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1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enne_projektmappe"/>
  <mc:AlternateContent xmlns:mc="http://schemas.openxmlformats.org/markup-compatibility/2006">
    <mc:Choice Requires="x15">
      <x15ac:absPath xmlns:x15ac="http://schemas.microsoft.com/office/spreadsheetml/2010/11/ac" url="H:\ABHO - Tønder\Team Natur\VKP\Udbetalingsnote\"/>
    </mc:Choice>
  </mc:AlternateContent>
  <xr:revisionPtr revIDLastSave="0" documentId="13_ncr:1_{6245B2AB-601F-40DF-806C-0BAAF6CD6AAC}" xr6:coauthVersionLast="47" xr6:coauthVersionMax="47" xr10:uidLastSave="{00000000-0000-0000-0000-000000000000}"/>
  <bookViews>
    <workbookView xWindow="22932" yWindow="-108" windowWidth="23256" windowHeight="13896" firstSheet="3" activeTab="3" xr2:uid="{00000000-000D-0000-FFFF-FFFF00000000}"/>
  </bookViews>
  <sheets>
    <sheet name="TFU &amp; EFU tjek" sheetId="24" state="hidden" r:id="rId1"/>
    <sheet name="Klip hjemmeside" sheetId="23" state="hidden" r:id="rId2"/>
    <sheet name="Strukturfondslisten" sheetId="22" state="hidden" r:id="rId3"/>
    <sheet name="Underskriftsfane" sheetId="65" r:id="rId4"/>
    <sheet name="Timereg. Navn 1" sheetId="25" r:id="rId5"/>
    <sheet name="Timereg. Navn 2" sheetId="42" r:id="rId6"/>
    <sheet name="Timereg. Navn 3" sheetId="43" r:id="rId7"/>
    <sheet name="Timereg. Navn 4" sheetId="44" r:id="rId8"/>
    <sheet name="Timereg. Navn 5" sheetId="45" r:id="rId9"/>
    <sheet name="Timereg. Navn 6" sheetId="46" r:id="rId10"/>
    <sheet name="Timereg. Navn 7" sheetId="47" r:id="rId11"/>
    <sheet name="Timereg. Navn 8" sheetId="48" r:id="rId12"/>
    <sheet name="Timereg. Navn 9" sheetId="49" r:id="rId13"/>
    <sheet name="Timereg. Navn 10" sheetId="50" r:id="rId14"/>
    <sheet name="Timereg. Navn 11" sheetId="51" r:id="rId15"/>
    <sheet name="Timereg. Navn 12" sheetId="52" r:id="rId16"/>
    <sheet name="Løn-Navn 1" sheetId="4" r:id="rId17"/>
    <sheet name="Løn-Navn 2" sheetId="54" r:id="rId18"/>
    <sheet name="Løn-Navn 3" sheetId="55" r:id="rId19"/>
    <sheet name="Løn-Navn 4" sheetId="56" r:id="rId20"/>
    <sheet name="Løn-Navn 5" sheetId="57" r:id="rId21"/>
    <sheet name="Løn-Navn 6" sheetId="58" r:id="rId22"/>
    <sheet name="Løn-Navn 7" sheetId="59" r:id="rId23"/>
    <sheet name="Løn-Navn 8" sheetId="60" r:id="rId24"/>
    <sheet name="Løn-Navn 9" sheetId="61" r:id="rId25"/>
    <sheet name="Løn-Navn 10" sheetId="62" r:id="rId26"/>
    <sheet name="Løn-Navn 11" sheetId="63" r:id="rId27"/>
    <sheet name="Løn-Navn 12" sheetId="64" r:id="rId28"/>
    <sheet name="Samleark timer" sheetId="38" state="hidden" r:id="rId29"/>
    <sheet name="Sum løn" sheetId="35" r:id="rId30"/>
    <sheet name="Udregning til SB" sheetId="1" state="hidden" r:id="rId31"/>
    <sheet name="Metadata" sheetId="21" state="hidden" r:id="rId32"/>
    <sheet name="Datavalidering" sheetId="2" state="hidden" r:id="rId33"/>
    <sheet name="Data til tidsreg." sheetId="34" r:id="rId34"/>
    <sheet name="Data til lønark" sheetId="39" state="hidden" r:id="rId35"/>
  </sheets>
  <definedNames>
    <definedName name="_AMO_UniqueIdentifier" hidden="1">"'6aa2a6ba-516c-4151-b35f-68eea9a27de1'"</definedName>
    <definedName name="_xlnm._FilterDatabase" localSheetId="4" hidden="1">'Timereg. Navn 1'!$A$8:$AV$758</definedName>
    <definedName name="_xlnm._FilterDatabase" localSheetId="13" hidden="1">'Timereg. Navn 10'!$A$8:$AV$758</definedName>
    <definedName name="_xlnm._FilterDatabase" localSheetId="14" hidden="1">'Timereg. Navn 11'!$A$8:$AV$758</definedName>
    <definedName name="_xlnm._FilterDatabase" localSheetId="15" hidden="1">'Timereg. Navn 12'!$A$8:$AV$758</definedName>
    <definedName name="_xlnm._FilterDatabase" localSheetId="5" hidden="1">'Timereg. Navn 2'!$A$8:$AV$758</definedName>
    <definedName name="_xlnm._FilterDatabase" localSheetId="6" hidden="1">'Timereg. Navn 3'!$A$8:$AV$758</definedName>
    <definedName name="_xlnm._FilterDatabase" localSheetId="7" hidden="1">'Timereg. Navn 4'!$A$8:$AV$758</definedName>
    <definedName name="_xlnm._FilterDatabase" localSheetId="8" hidden="1">'Timereg. Navn 5'!$A$8:$AV$758</definedName>
    <definedName name="_xlnm._FilterDatabase" localSheetId="9" hidden="1">'Timereg. Navn 6'!$A$8:$AV$758</definedName>
    <definedName name="_xlnm._FilterDatabase" localSheetId="10" hidden="1">'Timereg. Navn 7'!$A$8:$AV$758</definedName>
    <definedName name="_xlnm._FilterDatabase" localSheetId="11" hidden="1">'Timereg. Navn 8'!$A$8:$AV$758</definedName>
    <definedName name="_xlnm._FilterDatabase" localSheetId="12" hidden="1">'Timereg. Navn 9'!$A$8:$AV$758</definedName>
    <definedName name="_xlnm._FilterDatabase" localSheetId="30" hidden="1">'Udregning til SB'!$A$106:$N$225</definedName>
    <definedName name="Omkostningsart.">Datavalidering!$A$5:$A$9</definedName>
    <definedName name="Overskrift">Datavalidering!$A$2:$H$2</definedName>
    <definedName name="Overskrift." localSheetId="25">Datavalidering!#REF!</definedName>
    <definedName name="Overskrift." localSheetId="26">Datavalidering!#REF!</definedName>
    <definedName name="Overskrift." localSheetId="27">Datavalidering!#REF!</definedName>
    <definedName name="Overskrift." localSheetId="17">Datavalidering!#REF!</definedName>
    <definedName name="Overskrift." localSheetId="18">Datavalidering!#REF!</definedName>
    <definedName name="Overskrift." localSheetId="19">Datavalidering!#REF!</definedName>
    <definedName name="Overskrift." localSheetId="20">Datavalidering!#REF!</definedName>
    <definedName name="Overskrift." localSheetId="21">Datavalidering!#REF!</definedName>
    <definedName name="Overskrift." localSheetId="22">Datavalidering!#REF!</definedName>
    <definedName name="Overskrift." localSheetId="23">Datavalidering!#REF!</definedName>
    <definedName name="Overskrift." localSheetId="24">Datavalidering!#REF!</definedName>
    <definedName name="Overskrift." localSheetId="13">Datavalidering!#REF!</definedName>
    <definedName name="Overskrift." localSheetId="14">Datavalidering!#REF!</definedName>
    <definedName name="Overskrift." localSheetId="15">Datavalidering!#REF!</definedName>
    <definedName name="Overskrift." localSheetId="5">Datavalidering!#REF!</definedName>
    <definedName name="Overskrift." localSheetId="6">Datavalidering!#REF!</definedName>
    <definedName name="Overskrift." localSheetId="7">Datavalidering!#REF!</definedName>
    <definedName name="Overskrift." localSheetId="8">Datavalidering!#REF!</definedName>
    <definedName name="Overskrift." localSheetId="9">Datavalidering!#REF!</definedName>
    <definedName name="Overskrift." localSheetId="10">Datavalidering!#REF!</definedName>
    <definedName name="Overskrift." localSheetId="11">Datavalidering!#REF!</definedName>
    <definedName name="Overskrift." localSheetId="12">Datavalidering!#REF!</definedName>
    <definedName name="Overskrift.">Datavalidering!#REF!</definedName>
    <definedName name="Stk">Datavalidering!$A$12:$A$13</definedName>
    <definedName name="Type">Datavalidering!$A$12:$A$13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624" i="38" l="1"/>
  <c r="H623" i="38"/>
  <c r="H622" i="38"/>
  <c r="H621" i="38"/>
  <c r="H620" i="38"/>
  <c r="H619" i="38"/>
  <c r="H618" i="38"/>
  <c r="H617" i="38"/>
  <c r="H616" i="38"/>
  <c r="H615" i="38"/>
  <c r="H614" i="38"/>
  <c r="H613" i="38"/>
  <c r="H612" i="38"/>
  <c r="H611" i="38"/>
  <c r="H610" i="38"/>
  <c r="H609" i="38"/>
  <c r="H608" i="38"/>
  <c r="H607" i="38"/>
  <c r="H606" i="38"/>
  <c r="H605" i="38"/>
  <c r="H604" i="38"/>
  <c r="H603" i="38"/>
  <c r="H602" i="38"/>
  <c r="H601" i="38"/>
  <c r="H600" i="38"/>
  <c r="H599" i="38"/>
  <c r="H598" i="38"/>
  <c r="H597" i="38"/>
  <c r="H596" i="38"/>
  <c r="H595" i="38"/>
  <c r="H594" i="38"/>
  <c r="H593" i="38"/>
  <c r="H592" i="38"/>
  <c r="H591" i="38"/>
  <c r="H590" i="38"/>
  <c r="H589" i="38"/>
  <c r="H588" i="38"/>
  <c r="H587" i="38"/>
  <c r="H586" i="38"/>
  <c r="H585" i="38"/>
  <c r="H584" i="38"/>
  <c r="H583" i="38"/>
  <c r="H582" i="38"/>
  <c r="H581" i="38"/>
  <c r="H580" i="38"/>
  <c r="H579" i="38"/>
  <c r="H578" i="38"/>
  <c r="H577" i="38"/>
  <c r="H576" i="38"/>
  <c r="H575" i="38"/>
  <c r="H572" i="38"/>
  <c r="H571" i="38"/>
  <c r="H570" i="38"/>
  <c r="H569" i="38"/>
  <c r="H568" i="38"/>
  <c r="H567" i="38"/>
  <c r="H566" i="38"/>
  <c r="H565" i="38"/>
  <c r="H564" i="38"/>
  <c r="H563" i="38"/>
  <c r="H562" i="38"/>
  <c r="H561" i="38"/>
  <c r="H560" i="38"/>
  <c r="H559" i="38"/>
  <c r="H558" i="38"/>
  <c r="H557" i="38"/>
  <c r="H556" i="38"/>
  <c r="H555" i="38"/>
  <c r="H554" i="38"/>
  <c r="H553" i="38"/>
  <c r="H552" i="38"/>
  <c r="H551" i="38"/>
  <c r="H550" i="38"/>
  <c r="H549" i="38"/>
  <c r="H548" i="38"/>
  <c r="H547" i="38"/>
  <c r="H546" i="38"/>
  <c r="H545" i="38"/>
  <c r="H544" i="38"/>
  <c r="H543" i="38"/>
  <c r="H542" i="38"/>
  <c r="H541" i="38"/>
  <c r="H540" i="38"/>
  <c r="H539" i="38"/>
  <c r="H538" i="38"/>
  <c r="H537" i="38"/>
  <c r="H536" i="38"/>
  <c r="H535" i="38"/>
  <c r="H534" i="38"/>
  <c r="H533" i="38"/>
  <c r="H532" i="38"/>
  <c r="H531" i="38"/>
  <c r="H530" i="38"/>
  <c r="H529" i="38"/>
  <c r="H528" i="38"/>
  <c r="H527" i="38"/>
  <c r="H526" i="38"/>
  <c r="H525" i="38"/>
  <c r="H524" i="38"/>
  <c r="H523" i="38"/>
  <c r="H520" i="38"/>
  <c r="H519" i="38"/>
  <c r="H518" i="38"/>
  <c r="H517" i="38"/>
  <c r="H516" i="38"/>
  <c r="H515" i="38"/>
  <c r="H514" i="38"/>
  <c r="H513" i="38"/>
  <c r="H512" i="38"/>
  <c r="H511" i="38"/>
  <c r="H510" i="38"/>
  <c r="H509" i="38"/>
  <c r="H508" i="38"/>
  <c r="H507" i="38"/>
  <c r="H506" i="38"/>
  <c r="H505" i="38"/>
  <c r="H504" i="38"/>
  <c r="H503" i="38"/>
  <c r="H502" i="38"/>
  <c r="H501" i="38"/>
  <c r="H500" i="38"/>
  <c r="H499" i="38"/>
  <c r="H498" i="38"/>
  <c r="H497" i="38"/>
  <c r="H496" i="38"/>
  <c r="H495" i="38"/>
  <c r="H494" i="38"/>
  <c r="H493" i="38"/>
  <c r="H492" i="38"/>
  <c r="H491" i="38"/>
  <c r="H490" i="38"/>
  <c r="H489" i="38"/>
  <c r="H488" i="38"/>
  <c r="H487" i="38"/>
  <c r="H486" i="38"/>
  <c r="H485" i="38"/>
  <c r="H484" i="38"/>
  <c r="H483" i="38"/>
  <c r="H482" i="38"/>
  <c r="H481" i="38"/>
  <c r="H480" i="38"/>
  <c r="H479" i="38"/>
  <c r="H478" i="38"/>
  <c r="H477" i="38"/>
  <c r="H476" i="38"/>
  <c r="H475" i="38"/>
  <c r="H474" i="38"/>
  <c r="H473" i="38"/>
  <c r="H472" i="38"/>
  <c r="H471" i="38"/>
  <c r="H468" i="38"/>
  <c r="H467" i="38"/>
  <c r="H466" i="38"/>
  <c r="H465" i="38"/>
  <c r="H464" i="38"/>
  <c r="H463" i="38"/>
  <c r="H462" i="38"/>
  <c r="H461" i="38"/>
  <c r="H460" i="38"/>
  <c r="H459" i="38"/>
  <c r="H458" i="38"/>
  <c r="H457" i="38"/>
  <c r="H456" i="38"/>
  <c r="H455" i="38"/>
  <c r="H454" i="38"/>
  <c r="H453" i="38"/>
  <c r="H452" i="38"/>
  <c r="H451" i="38"/>
  <c r="H450" i="38"/>
  <c r="H449" i="38"/>
  <c r="H448" i="38"/>
  <c r="H447" i="38"/>
  <c r="H446" i="38"/>
  <c r="H445" i="38"/>
  <c r="H444" i="38"/>
  <c r="H443" i="38"/>
  <c r="H442" i="38"/>
  <c r="H441" i="38"/>
  <c r="H440" i="38"/>
  <c r="H439" i="38"/>
  <c r="H438" i="38"/>
  <c r="H437" i="38"/>
  <c r="H436" i="38"/>
  <c r="H435" i="38"/>
  <c r="H434" i="38"/>
  <c r="H433" i="38"/>
  <c r="H432" i="38"/>
  <c r="H431" i="38"/>
  <c r="H430" i="38"/>
  <c r="H429" i="38"/>
  <c r="H428" i="38"/>
  <c r="H427" i="38"/>
  <c r="H426" i="38"/>
  <c r="H425" i="38"/>
  <c r="H424" i="38"/>
  <c r="H423" i="38"/>
  <c r="H422" i="38"/>
  <c r="H421" i="38"/>
  <c r="H420" i="38"/>
  <c r="H419" i="38"/>
  <c r="H416" i="38"/>
  <c r="H415" i="38"/>
  <c r="H414" i="38"/>
  <c r="H413" i="38"/>
  <c r="H412" i="38"/>
  <c r="H411" i="38"/>
  <c r="H410" i="38"/>
  <c r="H409" i="38"/>
  <c r="H408" i="38"/>
  <c r="H407" i="38"/>
  <c r="H406" i="38"/>
  <c r="H405" i="38"/>
  <c r="H404" i="38"/>
  <c r="H403" i="38"/>
  <c r="H402" i="38"/>
  <c r="H401" i="38"/>
  <c r="H400" i="38"/>
  <c r="H399" i="38"/>
  <c r="H398" i="38"/>
  <c r="H397" i="38"/>
  <c r="H396" i="38"/>
  <c r="H395" i="38"/>
  <c r="H394" i="38"/>
  <c r="H393" i="38"/>
  <c r="H392" i="38"/>
  <c r="H391" i="38"/>
  <c r="H390" i="38"/>
  <c r="H389" i="38"/>
  <c r="H388" i="38"/>
  <c r="H387" i="38"/>
  <c r="H386" i="38"/>
  <c r="H385" i="38"/>
  <c r="H384" i="38"/>
  <c r="H383" i="38"/>
  <c r="H382" i="38"/>
  <c r="H381" i="38"/>
  <c r="H380" i="38"/>
  <c r="H379" i="38"/>
  <c r="H378" i="38"/>
  <c r="H377" i="38"/>
  <c r="H376" i="38"/>
  <c r="H375" i="38"/>
  <c r="H374" i="38"/>
  <c r="H373" i="38"/>
  <c r="H372" i="38"/>
  <c r="H371" i="38"/>
  <c r="H370" i="38"/>
  <c r="H369" i="38"/>
  <c r="H368" i="38"/>
  <c r="H367" i="38"/>
  <c r="H364" i="38"/>
  <c r="H363" i="38"/>
  <c r="H362" i="38"/>
  <c r="H361" i="38"/>
  <c r="H360" i="38"/>
  <c r="H359" i="38"/>
  <c r="H358" i="38"/>
  <c r="H357" i="38"/>
  <c r="H356" i="38"/>
  <c r="H355" i="38"/>
  <c r="H354" i="38"/>
  <c r="H353" i="38"/>
  <c r="H352" i="38"/>
  <c r="H351" i="38"/>
  <c r="H350" i="38"/>
  <c r="H349" i="38"/>
  <c r="H348" i="38"/>
  <c r="H347" i="38"/>
  <c r="H346" i="38"/>
  <c r="H345" i="38"/>
  <c r="H344" i="38"/>
  <c r="H343" i="38"/>
  <c r="H342" i="38"/>
  <c r="H341" i="38"/>
  <c r="H340" i="38"/>
  <c r="H339" i="38"/>
  <c r="H338" i="38"/>
  <c r="H337" i="38"/>
  <c r="H336" i="38"/>
  <c r="H335" i="38"/>
  <c r="H334" i="38"/>
  <c r="H333" i="38"/>
  <c r="H332" i="38"/>
  <c r="H331" i="38"/>
  <c r="H330" i="38"/>
  <c r="H329" i="38"/>
  <c r="H328" i="38"/>
  <c r="H327" i="38"/>
  <c r="H326" i="38"/>
  <c r="H325" i="38"/>
  <c r="H324" i="38"/>
  <c r="H323" i="38"/>
  <c r="H322" i="38"/>
  <c r="H321" i="38"/>
  <c r="H320" i="38"/>
  <c r="H319" i="38"/>
  <c r="H318" i="38"/>
  <c r="H317" i="38"/>
  <c r="H316" i="38"/>
  <c r="H315" i="38"/>
  <c r="H312" i="38"/>
  <c r="H311" i="38"/>
  <c r="H310" i="38"/>
  <c r="H309" i="38"/>
  <c r="H308" i="38"/>
  <c r="H307" i="38"/>
  <c r="H306" i="38"/>
  <c r="H305" i="38"/>
  <c r="H304" i="38"/>
  <c r="H303" i="38"/>
  <c r="H302" i="38"/>
  <c r="H301" i="38"/>
  <c r="H300" i="38"/>
  <c r="H299" i="38"/>
  <c r="H298" i="38"/>
  <c r="H297" i="38"/>
  <c r="H296" i="38"/>
  <c r="H295" i="38"/>
  <c r="H294" i="38"/>
  <c r="H293" i="38"/>
  <c r="H292" i="38"/>
  <c r="H291" i="38"/>
  <c r="H290" i="38"/>
  <c r="H289" i="38"/>
  <c r="H288" i="38"/>
  <c r="H287" i="38"/>
  <c r="H286" i="38"/>
  <c r="H285" i="38"/>
  <c r="H284" i="38"/>
  <c r="H283" i="38"/>
  <c r="H282" i="38"/>
  <c r="H281" i="38"/>
  <c r="H280" i="38"/>
  <c r="H279" i="38"/>
  <c r="H278" i="38"/>
  <c r="H277" i="38"/>
  <c r="H276" i="38"/>
  <c r="H275" i="38"/>
  <c r="H274" i="38"/>
  <c r="H273" i="38"/>
  <c r="H272" i="38"/>
  <c r="H271" i="38"/>
  <c r="H270" i="38"/>
  <c r="H269" i="38"/>
  <c r="H268" i="38"/>
  <c r="H267" i="38"/>
  <c r="H266" i="38"/>
  <c r="H265" i="38"/>
  <c r="H264" i="38"/>
  <c r="H263" i="38"/>
  <c r="H260" i="38"/>
  <c r="H259" i="38"/>
  <c r="H258" i="38"/>
  <c r="H257" i="38"/>
  <c r="H256" i="38"/>
  <c r="H255" i="38"/>
  <c r="H254" i="38"/>
  <c r="H253" i="38"/>
  <c r="H252" i="38"/>
  <c r="H251" i="38"/>
  <c r="H250" i="38"/>
  <c r="H249" i="38"/>
  <c r="H248" i="38"/>
  <c r="H247" i="38"/>
  <c r="H246" i="38"/>
  <c r="H245" i="38"/>
  <c r="H244" i="38"/>
  <c r="H243" i="38"/>
  <c r="H242" i="38"/>
  <c r="H241" i="38"/>
  <c r="H240" i="38"/>
  <c r="H239" i="38"/>
  <c r="H238" i="38"/>
  <c r="H237" i="38"/>
  <c r="H236" i="38"/>
  <c r="H235" i="38"/>
  <c r="H234" i="38"/>
  <c r="H233" i="38"/>
  <c r="H232" i="38"/>
  <c r="H231" i="38"/>
  <c r="H230" i="38"/>
  <c r="H229" i="38"/>
  <c r="H228" i="38"/>
  <c r="H227" i="38"/>
  <c r="H226" i="38"/>
  <c r="H225" i="38"/>
  <c r="H224" i="38"/>
  <c r="H223" i="38"/>
  <c r="H222" i="38"/>
  <c r="H221" i="38"/>
  <c r="H220" i="38"/>
  <c r="H219" i="38"/>
  <c r="H218" i="38"/>
  <c r="H217" i="38"/>
  <c r="H216" i="38"/>
  <c r="H215" i="38"/>
  <c r="H214" i="38"/>
  <c r="H213" i="38"/>
  <c r="H212" i="38"/>
  <c r="H211" i="38"/>
  <c r="H208" i="38"/>
  <c r="H207" i="38"/>
  <c r="H206" i="38"/>
  <c r="H205" i="38"/>
  <c r="H204" i="38"/>
  <c r="H203" i="38"/>
  <c r="H202" i="38"/>
  <c r="H201" i="38"/>
  <c r="H200" i="38"/>
  <c r="H199" i="38"/>
  <c r="H198" i="38"/>
  <c r="H197" i="38"/>
  <c r="H196" i="38"/>
  <c r="H195" i="38"/>
  <c r="H194" i="38"/>
  <c r="H193" i="38"/>
  <c r="H192" i="38"/>
  <c r="H191" i="38"/>
  <c r="H190" i="38"/>
  <c r="H189" i="38"/>
  <c r="H188" i="38"/>
  <c r="H187" i="38"/>
  <c r="H186" i="38"/>
  <c r="H185" i="38"/>
  <c r="H184" i="38"/>
  <c r="H183" i="38"/>
  <c r="H182" i="38"/>
  <c r="H181" i="38"/>
  <c r="H180" i="38"/>
  <c r="H179" i="38"/>
  <c r="H178" i="38"/>
  <c r="H177" i="38"/>
  <c r="H176" i="38"/>
  <c r="H175" i="38"/>
  <c r="H174" i="38"/>
  <c r="H173" i="38"/>
  <c r="H172" i="38"/>
  <c r="H171" i="38"/>
  <c r="H170" i="38"/>
  <c r="H169" i="38"/>
  <c r="H168" i="38"/>
  <c r="H167" i="38"/>
  <c r="H166" i="38"/>
  <c r="H165" i="38"/>
  <c r="H164" i="38"/>
  <c r="H163" i="38"/>
  <c r="H162" i="38"/>
  <c r="H161" i="38"/>
  <c r="H160" i="38"/>
  <c r="H159" i="38"/>
  <c r="H156" i="38"/>
  <c r="H155" i="38"/>
  <c r="H154" i="38"/>
  <c r="H153" i="38"/>
  <c r="H152" i="38"/>
  <c r="H151" i="38"/>
  <c r="H150" i="38"/>
  <c r="H149" i="38"/>
  <c r="H148" i="38"/>
  <c r="H147" i="38"/>
  <c r="H146" i="38"/>
  <c r="H145" i="38"/>
  <c r="H144" i="38"/>
  <c r="H143" i="38"/>
  <c r="H142" i="38"/>
  <c r="H141" i="38"/>
  <c r="H140" i="38"/>
  <c r="H139" i="38"/>
  <c r="H138" i="38"/>
  <c r="H137" i="38"/>
  <c r="H136" i="38"/>
  <c r="H135" i="38"/>
  <c r="H134" i="38"/>
  <c r="H133" i="38"/>
  <c r="H132" i="38"/>
  <c r="H131" i="38"/>
  <c r="H130" i="38"/>
  <c r="H129" i="38"/>
  <c r="H128" i="38"/>
  <c r="H127" i="38"/>
  <c r="H126" i="38"/>
  <c r="H125" i="38"/>
  <c r="H124" i="38"/>
  <c r="H123" i="38"/>
  <c r="H122" i="38"/>
  <c r="H121" i="38"/>
  <c r="H120" i="38"/>
  <c r="H119" i="38"/>
  <c r="H118" i="38"/>
  <c r="H117" i="38"/>
  <c r="H116" i="38"/>
  <c r="H115" i="38"/>
  <c r="H114" i="38"/>
  <c r="H113" i="38"/>
  <c r="H112" i="38"/>
  <c r="H111" i="38"/>
  <c r="H110" i="38"/>
  <c r="H109" i="38"/>
  <c r="H108" i="38"/>
  <c r="H107" i="38"/>
  <c r="H104" i="38"/>
  <c r="H103" i="38"/>
  <c r="H102" i="38"/>
  <c r="H101" i="38"/>
  <c r="H100" i="38"/>
  <c r="H99" i="38"/>
  <c r="H98" i="38"/>
  <c r="H97" i="38"/>
  <c r="H96" i="38"/>
  <c r="H95" i="38"/>
  <c r="H94" i="38"/>
  <c r="H93" i="38"/>
  <c r="H92" i="38"/>
  <c r="H91" i="38"/>
  <c r="H90" i="38"/>
  <c r="H89" i="38"/>
  <c r="H88" i="38"/>
  <c r="H87" i="38"/>
  <c r="H86" i="38"/>
  <c r="H85" i="38"/>
  <c r="H84" i="38"/>
  <c r="H83" i="38"/>
  <c r="H82" i="38"/>
  <c r="H81" i="38"/>
  <c r="H80" i="38"/>
  <c r="H79" i="38"/>
  <c r="H78" i="38"/>
  <c r="H77" i="38"/>
  <c r="H76" i="38"/>
  <c r="H75" i="38"/>
  <c r="H74" i="38"/>
  <c r="H73" i="38"/>
  <c r="H72" i="38"/>
  <c r="H71" i="38"/>
  <c r="H70" i="38"/>
  <c r="H69" i="38"/>
  <c r="H68" i="38"/>
  <c r="H67" i="38"/>
  <c r="H66" i="38"/>
  <c r="H65" i="38"/>
  <c r="H64" i="38"/>
  <c r="H63" i="38"/>
  <c r="H62" i="38"/>
  <c r="H61" i="38"/>
  <c r="H60" i="38"/>
  <c r="H59" i="38"/>
  <c r="H58" i="38"/>
  <c r="H57" i="38"/>
  <c r="H56" i="38"/>
  <c r="H55" i="38"/>
  <c r="H22" i="38"/>
  <c r="H21" i="38"/>
  <c r="H20" i="38"/>
  <c r="H19" i="38"/>
  <c r="H18" i="38"/>
  <c r="H17" i="38"/>
  <c r="H16" i="38"/>
  <c r="H15" i="38"/>
  <c r="H14" i="38"/>
  <c r="H13" i="38"/>
  <c r="H12" i="38"/>
  <c r="H11" i="38"/>
  <c r="H10" i="38"/>
  <c r="H9" i="38"/>
  <c r="H8" i="38"/>
  <c r="H7" i="38"/>
  <c r="H6" i="38"/>
  <c r="H5" i="38"/>
  <c r="H4" i="38"/>
  <c r="H3" i="38"/>
  <c r="D117" i="35" l="1"/>
  <c r="D95" i="35"/>
  <c r="D73" i="35"/>
  <c r="D51" i="35"/>
  <c r="D29" i="35"/>
  <c r="D7" i="35"/>
  <c r="C22" i="42" l="1"/>
  <c r="D22" i="42"/>
  <c r="E22" i="42"/>
  <c r="F22" i="42"/>
  <c r="G22" i="42"/>
  <c r="H22" i="42"/>
  <c r="I22" i="42"/>
  <c r="J22" i="42"/>
  <c r="K22" i="42"/>
  <c r="L22" i="42"/>
  <c r="M22" i="42"/>
  <c r="C37" i="42"/>
  <c r="D37" i="42"/>
  <c r="E37" i="42"/>
  <c r="F37" i="42"/>
  <c r="G37" i="42"/>
  <c r="H37" i="42"/>
  <c r="I37" i="42"/>
  <c r="J37" i="42"/>
  <c r="K37" i="42"/>
  <c r="L37" i="42"/>
  <c r="M37" i="42"/>
  <c r="C52" i="42"/>
  <c r="D52" i="42"/>
  <c r="E52" i="42"/>
  <c r="F52" i="42"/>
  <c r="G52" i="42"/>
  <c r="H52" i="42"/>
  <c r="I52" i="42"/>
  <c r="J52" i="42"/>
  <c r="K52" i="42"/>
  <c r="L52" i="42"/>
  <c r="M52" i="42"/>
  <c r="C67" i="42"/>
  <c r="D67" i="42"/>
  <c r="E67" i="42"/>
  <c r="F67" i="42"/>
  <c r="G67" i="42"/>
  <c r="H67" i="42"/>
  <c r="I67" i="42"/>
  <c r="J67" i="42"/>
  <c r="K67" i="42"/>
  <c r="L67" i="42"/>
  <c r="M67" i="42"/>
  <c r="C82" i="42"/>
  <c r="D82" i="42"/>
  <c r="E82" i="42"/>
  <c r="F82" i="42"/>
  <c r="G82" i="42"/>
  <c r="H82" i="42"/>
  <c r="I82" i="42"/>
  <c r="J82" i="42"/>
  <c r="K82" i="42"/>
  <c r="L82" i="42"/>
  <c r="M82" i="42"/>
  <c r="C97" i="42"/>
  <c r="D97" i="42"/>
  <c r="E97" i="42"/>
  <c r="F97" i="42"/>
  <c r="G97" i="42"/>
  <c r="H97" i="42"/>
  <c r="I97" i="42"/>
  <c r="J97" i="42"/>
  <c r="K97" i="42"/>
  <c r="L97" i="42"/>
  <c r="M97" i="42"/>
  <c r="C112" i="42"/>
  <c r="D112" i="42"/>
  <c r="E112" i="42"/>
  <c r="F112" i="42"/>
  <c r="G112" i="42"/>
  <c r="H112" i="42"/>
  <c r="I112" i="42"/>
  <c r="J112" i="42"/>
  <c r="K112" i="42"/>
  <c r="L112" i="42"/>
  <c r="M112" i="42"/>
  <c r="C127" i="42"/>
  <c r="D127" i="42"/>
  <c r="E127" i="42"/>
  <c r="F127" i="42"/>
  <c r="G127" i="42"/>
  <c r="H127" i="42"/>
  <c r="I127" i="42"/>
  <c r="J127" i="42"/>
  <c r="K127" i="42"/>
  <c r="L127" i="42"/>
  <c r="M127" i="42"/>
  <c r="C142" i="42"/>
  <c r="D142" i="42"/>
  <c r="E142" i="42"/>
  <c r="F142" i="42"/>
  <c r="G142" i="42"/>
  <c r="H142" i="42"/>
  <c r="I142" i="42"/>
  <c r="J142" i="42"/>
  <c r="K142" i="42"/>
  <c r="L142" i="42"/>
  <c r="M142" i="42"/>
  <c r="C157" i="42"/>
  <c r="D157" i="42"/>
  <c r="E157" i="42"/>
  <c r="F157" i="42"/>
  <c r="G157" i="42"/>
  <c r="H157" i="42"/>
  <c r="I157" i="42"/>
  <c r="J157" i="42"/>
  <c r="K157" i="42"/>
  <c r="L157" i="42"/>
  <c r="M157" i="42"/>
  <c r="C172" i="42"/>
  <c r="D172" i="42"/>
  <c r="E172" i="42"/>
  <c r="F172" i="42"/>
  <c r="G172" i="42"/>
  <c r="H172" i="42"/>
  <c r="I172" i="42"/>
  <c r="J172" i="42"/>
  <c r="K172" i="42"/>
  <c r="L172" i="42"/>
  <c r="M172" i="42"/>
  <c r="C187" i="42"/>
  <c r="D187" i="42"/>
  <c r="E187" i="42"/>
  <c r="F187" i="42"/>
  <c r="G187" i="42"/>
  <c r="H187" i="42"/>
  <c r="I187" i="42"/>
  <c r="J187" i="42"/>
  <c r="K187" i="42"/>
  <c r="L187" i="42"/>
  <c r="M187" i="42"/>
  <c r="C202" i="42"/>
  <c r="D202" i="42"/>
  <c r="E202" i="42"/>
  <c r="F202" i="42"/>
  <c r="G202" i="42"/>
  <c r="H202" i="42"/>
  <c r="I202" i="42"/>
  <c r="J202" i="42"/>
  <c r="K202" i="42"/>
  <c r="L202" i="42"/>
  <c r="M202" i="42"/>
  <c r="C217" i="42"/>
  <c r="D217" i="42"/>
  <c r="E217" i="42"/>
  <c r="F217" i="42"/>
  <c r="G217" i="42"/>
  <c r="H217" i="42"/>
  <c r="I217" i="42"/>
  <c r="J217" i="42"/>
  <c r="K217" i="42"/>
  <c r="L217" i="42"/>
  <c r="M217" i="42"/>
  <c r="C232" i="42"/>
  <c r="D232" i="42"/>
  <c r="E232" i="42"/>
  <c r="F232" i="42"/>
  <c r="G232" i="42"/>
  <c r="H232" i="42"/>
  <c r="I232" i="42"/>
  <c r="J232" i="42"/>
  <c r="K232" i="42"/>
  <c r="L232" i="42"/>
  <c r="M232" i="42"/>
  <c r="C247" i="42"/>
  <c r="D247" i="42"/>
  <c r="E247" i="42"/>
  <c r="F247" i="42"/>
  <c r="G247" i="42"/>
  <c r="H247" i="42"/>
  <c r="I247" i="42"/>
  <c r="J247" i="42"/>
  <c r="K247" i="42"/>
  <c r="L247" i="42"/>
  <c r="M247" i="42"/>
  <c r="C262" i="42"/>
  <c r="D262" i="42"/>
  <c r="E262" i="42"/>
  <c r="F262" i="42"/>
  <c r="G262" i="42"/>
  <c r="H262" i="42"/>
  <c r="I262" i="42"/>
  <c r="J262" i="42"/>
  <c r="K262" i="42"/>
  <c r="L262" i="42"/>
  <c r="M262" i="42"/>
  <c r="C277" i="42"/>
  <c r="D277" i="42"/>
  <c r="E277" i="42"/>
  <c r="F277" i="42"/>
  <c r="G277" i="42"/>
  <c r="H277" i="42"/>
  <c r="I277" i="42"/>
  <c r="J277" i="42"/>
  <c r="K277" i="42"/>
  <c r="L277" i="42"/>
  <c r="M277" i="42"/>
  <c r="C292" i="42"/>
  <c r="D292" i="42"/>
  <c r="E292" i="42"/>
  <c r="F292" i="42"/>
  <c r="G292" i="42"/>
  <c r="H292" i="42"/>
  <c r="I292" i="42"/>
  <c r="J292" i="42"/>
  <c r="K292" i="42"/>
  <c r="L292" i="42"/>
  <c r="M292" i="42"/>
  <c r="C307" i="42"/>
  <c r="D307" i="42"/>
  <c r="E307" i="42"/>
  <c r="F307" i="42"/>
  <c r="G307" i="42"/>
  <c r="H307" i="42"/>
  <c r="I307" i="42"/>
  <c r="J307" i="42"/>
  <c r="K307" i="42"/>
  <c r="L307" i="42"/>
  <c r="M307" i="42"/>
  <c r="C322" i="42"/>
  <c r="D322" i="42"/>
  <c r="E322" i="42"/>
  <c r="F322" i="42"/>
  <c r="G322" i="42"/>
  <c r="H322" i="42"/>
  <c r="I322" i="42"/>
  <c r="J322" i="42"/>
  <c r="K322" i="42"/>
  <c r="L322" i="42"/>
  <c r="M322" i="42"/>
  <c r="C337" i="42"/>
  <c r="D337" i="42"/>
  <c r="E337" i="42"/>
  <c r="F337" i="42"/>
  <c r="G337" i="42"/>
  <c r="H337" i="42"/>
  <c r="I337" i="42"/>
  <c r="J337" i="42"/>
  <c r="K337" i="42"/>
  <c r="L337" i="42"/>
  <c r="M337" i="42"/>
  <c r="C352" i="42"/>
  <c r="D352" i="42"/>
  <c r="E352" i="42"/>
  <c r="F352" i="42"/>
  <c r="G352" i="42"/>
  <c r="H352" i="42"/>
  <c r="I352" i="42"/>
  <c r="J352" i="42"/>
  <c r="K352" i="42"/>
  <c r="L352" i="42"/>
  <c r="M352" i="42"/>
  <c r="C367" i="42"/>
  <c r="D367" i="42"/>
  <c r="E367" i="42"/>
  <c r="F367" i="42"/>
  <c r="G367" i="42"/>
  <c r="H367" i="42"/>
  <c r="I367" i="42"/>
  <c r="J367" i="42"/>
  <c r="K367" i="42"/>
  <c r="L367" i="42"/>
  <c r="M367" i="42"/>
  <c r="C382" i="42"/>
  <c r="D382" i="42"/>
  <c r="E382" i="42"/>
  <c r="F382" i="42"/>
  <c r="G382" i="42"/>
  <c r="H382" i="42"/>
  <c r="I382" i="42"/>
  <c r="J382" i="42"/>
  <c r="K382" i="42"/>
  <c r="L382" i="42"/>
  <c r="M382" i="42"/>
  <c r="C397" i="42"/>
  <c r="D397" i="42"/>
  <c r="E397" i="42"/>
  <c r="F397" i="42"/>
  <c r="G397" i="42"/>
  <c r="H397" i="42"/>
  <c r="I397" i="42"/>
  <c r="J397" i="42"/>
  <c r="K397" i="42"/>
  <c r="L397" i="42"/>
  <c r="M397" i="42"/>
  <c r="C412" i="42"/>
  <c r="D412" i="42"/>
  <c r="E412" i="42"/>
  <c r="F412" i="42"/>
  <c r="G412" i="42"/>
  <c r="H412" i="42"/>
  <c r="I412" i="42"/>
  <c r="J412" i="42"/>
  <c r="K412" i="42"/>
  <c r="L412" i="42"/>
  <c r="M412" i="42"/>
  <c r="C427" i="42"/>
  <c r="D427" i="42"/>
  <c r="E427" i="42"/>
  <c r="F427" i="42"/>
  <c r="G427" i="42"/>
  <c r="H427" i="42"/>
  <c r="I427" i="42"/>
  <c r="J427" i="42"/>
  <c r="K427" i="42"/>
  <c r="L427" i="42"/>
  <c r="M427" i="42"/>
  <c r="C442" i="42"/>
  <c r="D442" i="42"/>
  <c r="E442" i="42"/>
  <c r="F442" i="42"/>
  <c r="G442" i="42"/>
  <c r="H442" i="42"/>
  <c r="I442" i="42"/>
  <c r="J442" i="42"/>
  <c r="K442" i="42"/>
  <c r="L442" i="42"/>
  <c r="M442" i="42"/>
  <c r="C457" i="42"/>
  <c r="D457" i="42"/>
  <c r="E457" i="42"/>
  <c r="F457" i="42"/>
  <c r="G457" i="42"/>
  <c r="H457" i="42"/>
  <c r="I457" i="42"/>
  <c r="J457" i="42"/>
  <c r="K457" i="42"/>
  <c r="L457" i="42"/>
  <c r="M457" i="42"/>
  <c r="C472" i="42"/>
  <c r="D472" i="42"/>
  <c r="E472" i="42"/>
  <c r="F472" i="42"/>
  <c r="G472" i="42"/>
  <c r="H472" i="42"/>
  <c r="I472" i="42"/>
  <c r="J472" i="42"/>
  <c r="K472" i="42"/>
  <c r="L472" i="42"/>
  <c r="M472" i="42"/>
  <c r="C487" i="42"/>
  <c r="D487" i="42"/>
  <c r="E487" i="42"/>
  <c r="F487" i="42"/>
  <c r="G487" i="42"/>
  <c r="H487" i="42"/>
  <c r="I487" i="42"/>
  <c r="J487" i="42"/>
  <c r="K487" i="42"/>
  <c r="L487" i="42"/>
  <c r="M487" i="42"/>
  <c r="C502" i="42"/>
  <c r="D502" i="42"/>
  <c r="E502" i="42"/>
  <c r="F502" i="42"/>
  <c r="G502" i="42"/>
  <c r="H502" i="42"/>
  <c r="I502" i="42"/>
  <c r="J502" i="42"/>
  <c r="K502" i="42"/>
  <c r="L502" i="42"/>
  <c r="M502" i="42"/>
  <c r="C517" i="42"/>
  <c r="D517" i="42"/>
  <c r="E517" i="42"/>
  <c r="F517" i="42"/>
  <c r="G517" i="42"/>
  <c r="H517" i="42"/>
  <c r="I517" i="42"/>
  <c r="J517" i="42"/>
  <c r="K517" i="42"/>
  <c r="L517" i="42"/>
  <c r="M517" i="42"/>
  <c r="C532" i="42"/>
  <c r="D532" i="42"/>
  <c r="E532" i="42"/>
  <c r="F532" i="42"/>
  <c r="G532" i="42"/>
  <c r="H532" i="42"/>
  <c r="I532" i="42"/>
  <c r="J532" i="42"/>
  <c r="K532" i="42"/>
  <c r="L532" i="42"/>
  <c r="M532" i="42"/>
  <c r="C547" i="42"/>
  <c r="D547" i="42"/>
  <c r="E547" i="42"/>
  <c r="F547" i="42"/>
  <c r="G547" i="42"/>
  <c r="H547" i="42"/>
  <c r="I547" i="42"/>
  <c r="J547" i="42"/>
  <c r="K547" i="42"/>
  <c r="L547" i="42"/>
  <c r="M547" i="42"/>
  <c r="C562" i="42"/>
  <c r="D562" i="42"/>
  <c r="E562" i="42"/>
  <c r="F562" i="42"/>
  <c r="G562" i="42"/>
  <c r="H562" i="42"/>
  <c r="I562" i="42"/>
  <c r="J562" i="42"/>
  <c r="K562" i="42"/>
  <c r="L562" i="42"/>
  <c r="M562" i="42"/>
  <c r="C577" i="42"/>
  <c r="D577" i="42"/>
  <c r="E577" i="42"/>
  <c r="F577" i="42"/>
  <c r="G577" i="42"/>
  <c r="H577" i="42"/>
  <c r="I577" i="42"/>
  <c r="J577" i="42"/>
  <c r="K577" i="42"/>
  <c r="L577" i="42"/>
  <c r="M577" i="42"/>
  <c r="C592" i="42"/>
  <c r="D592" i="42"/>
  <c r="E592" i="42"/>
  <c r="F592" i="42"/>
  <c r="G592" i="42"/>
  <c r="H592" i="42"/>
  <c r="I592" i="42"/>
  <c r="J592" i="42"/>
  <c r="K592" i="42"/>
  <c r="L592" i="42"/>
  <c r="M592" i="42"/>
  <c r="C607" i="42"/>
  <c r="D607" i="42"/>
  <c r="E607" i="42"/>
  <c r="F607" i="42"/>
  <c r="G607" i="42"/>
  <c r="H607" i="42"/>
  <c r="I607" i="42"/>
  <c r="J607" i="42"/>
  <c r="K607" i="42"/>
  <c r="L607" i="42"/>
  <c r="M607" i="42"/>
  <c r="C622" i="42"/>
  <c r="D622" i="42"/>
  <c r="E622" i="42"/>
  <c r="F622" i="42"/>
  <c r="G622" i="42"/>
  <c r="H622" i="42"/>
  <c r="I622" i="42"/>
  <c r="J622" i="42"/>
  <c r="K622" i="42"/>
  <c r="L622" i="42"/>
  <c r="M622" i="42"/>
  <c r="C637" i="42"/>
  <c r="D637" i="42"/>
  <c r="E637" i="42"/>
  <c r="F637" i="42"/>
  <c r="G637" i="42"/>
  <c r="H637" i="42"/>
  <c r="I637" i="42"/>
  <c r="J637" i="42"/>
  <c r="K637" i="42"/>
  <c r="L637" i="42"/>
  <c r="M637" i="42"/>
  <c r="C652" i="42"/>
  <c r="D652" i="42"/>
  <c r="E652" i="42"/>
  <c r="F652" i="42"/>
  <c r="G652" i="42"/>
  <c r="H652" i="42"/>
  <c r="I652" i="42"/>
  <c r="J652" i="42"/>
  <c r="K652" i="42"/>
  <c r="L652" i="42"/>
  <c r="M652" i="42"/>
  <c r="C667" i="42"/>
  <c r="D667" i="42"/>
  <c r="E667" i="42"/>
  <c r="F667" i="42"/>
  <c r="G667" i="42"/>
  <c r="H667" i="42"/>
  <c r="I667" i="42"/>
  <c r="J667" i="42"/>
  <c r="K667" i="42"/>
  <c r="L667" i="42"/>
  <c r="M667" i="42"/>
  <c r="C682" i="42"/>
  <c r="D682" i="42"/>
  <c r="E682" i="42"/>
  <c r="F682" i="42"/>
  <c r="G682" i="42"/>
  <c r="H682" i="42"/>
  <c r="I682" i="42"/>
  <c r="J682" i="42"/>
  <c r="K682" i="42"/>
  <c r="L682" i="42"/>
  <c r="M682" i="42"/>
  <c r="C697" i="42"/>
  <c r="D697" i="42"/>
  <c r="E697" i="42"/>
  <c r="F697" i="42"/>
  <c r="G697" i="42"/>
  <c r="H697" i="42"/>
  <c r="I697" i="42"/>
  <c r="J697" i="42"/>
  <c r="K697" i="42"/>
  <c r="L697" i="42"/>
  <c r="M697" i="42"/>
  <c r="C712" i="42"/>
  <c r="D712" i="42"/>
  <c r="E712" i="42"/>
  <c r="F712" i="42"/>
  <c r="G712" i="42"/>
  <c r="H712" i="42"/>
  <c r="I712" i="42"/>
  <c r="J712" i="42"/>
  <c r="K712" i="42"/>
  <c r="L712" i="42"/>
  <c r="M712" i="42"/>
  <c r="C727" i="42"/>
  <c r="D727" i="42"/>
  <c r="E727" i="42"/>
  <c r="F727" i="42"/>
  <c r="G727" i="42"/>
  <c r="H727" i="42"/>
  <c r="I727" i="42"/>
  <c r="J727" i="42"/>
  <c r="K727" i="42"/>
  <c r="L727" i="42"/>
  <c r="M727" i="42"/>
  <c r="C742" i="42"/>
  <c r="D742" i="42"/>
  <c r="E742" i="42"/>
  <c r="F742" i="42"/>
  <c r="G742" i="42"/>
  <c r="H742" i="42"/>
  <c r="I742" i="42"/>
  <c r="J742" i="42"/>
  <c r="K742" i="42"/>
  <c r="L742" i="42"/>
  <c r="M742" i="42"/>
  <c r="C757" i="42"/>
  <c r="D757" i="42"/>
  <c r="E757" i="42"/>
  <c r="F757" i="42"/>
  <c r="G757" i="42"/>
  <c r="H757" i="42"/>
  <c r="I757" i="42"/>
  <c r="J757" i="42"/>
  <c r="K757" i="42"/>
  <c r="L757" i="42"/>
  <c r="M757" i="42"/>
  <c r="A42" i="35" l="1"/>
  <c r="A41" i="35"/>
  <c r="A40" i="35"/>
  <c r="A39" i="35"/>
  <c r="A38" i="35"/>
  <c r="A37" i="35"/>
  <c r="A36" i="35"/>
  <c r="A35" i="35"/>
  <c r="A34" i="35"/>
  <c r="A33" i="35"/>
  <c r="A32" i="35"/>
  <c r="A31" i="35"/>
  <c r="A130" i="35"/>
  <c r="A129" i="35"/>
  <c r="A128" i="35"/>
  <c r="A127" i="35"/>
  <c r="A126" i="35"/>
  <c r="A125" i="35"/>
  <c r="A124" i="35"/>
  <c r="A123" i="35"/>
  <c r="A122" i="35"/>
  <c r="A121" i="35"/>
  <c r="A120" i="35"/>
  <c r="A119" i="35"/>
  <c r="A108" i="35"/>
  <c r="A107" i="35"/>
  <c r="A106" i="35"/>
  <c r="A105" i="35"/>
  <c r="A104" i="35"/>
  <c r="A103" i="35"/>
  <c r="A102" i="35"/>
  <c r="A101" i="35"/>
  <c r="A100" i="35"/>
  <c r="A99" i="35"/>
  <c r="A98" i="35"/>
  <c r="A97" i="35"/>
  <c r="A86" i="35"/>
  <c r="A85" i="35"/>
  <c r="A84" i="35"/>
  <c r="A83" i="35"/>
  <c r="A82" i="35"/>
  <c r="A81" i="35"/>
  <c r="A80" i="35"/>
  <c r="A79" i="35"/>
  <c r="A78" i="35"/>
  <c r="A77" i="35"/>
  <c r="A76" i="35"/>
  <c r="A75" i="35"/>
  <c r="A64" i="35"/>
  <c r="A63" i="35"/>
  <c r="A62" i="35"/>
  <c r="A61" i="35"/>
  <c r="A60" i="35"/>
  <c r="A59" i="35"/>
  <c r="A58" i="35"/>
  <c r="A57" i="35"/>
  <c r="A56" i="35"/>
  <c r="A55" i="35"/>
  <c r="A54" i="35"/>
  <c r="A53" i="35"/>
  <c r="M85" i="38"/>
  <c r="M84" i="38"/>
  <c r="M83" i="38"/>
  <c r="M82" i="38"/>
  <c r="M81" i="38"/>
  <c r="M80" i="38"/>
  <c r="M78" i="38"/>
  <c r="M77" i="38"/>
  <c r="M76" i="38"/>
  <c r="M75" i="38"/>
  <c r="M74" i="38"/>
  <c r="M73" i="38"/>
  <c r="M71" i="38"/>
  <c r="M70" i="38"/>
  <c r="M69" i="38"/>
  <c r="M68" i="38"/>
  <c r="M67" i="38"/>
  <c r="M66" i="38"/>
  <c r="M64" i="38"/>
  <c r="M63" i="38"/>
  <c r="M62" i="38"/>
  <c r="M61" i="38"/>
  <c r="M60" i="38"/>
  <c r="M59" i="38"/>
  <c r="M57" i="38"/>
  <c r="M56" i="38"/>
  <c r="M55" i="38"/>
  <c r="M54" i="38"/>
  <c r="M53" i="38"/>
  <c r="M52" i="38"/>
  <c r="M50" i="38"/>
  <c r="M49" i="38"/>
  <c r="M48" i="38"/>
  <c r="M47" i="38"/>
  <c r="M46" i="38"/>
  <c r="M45" i="38"/>
  <c r="M43" i="38"/>
  <c r="M42" i="38"/>
  <c r="M41" i="38"/>
  <c r="M40" i="38"/>
  <c r="M39" i="38"/>
  <c r="M38" i="38"/>
  <c r="M36" i="38"/>
  <c r="M35" i="38"/>
  <c r="M34" i="38"/>
  <c r="M33" i="38"/>
  <c r="M32" i="38"/>
  <c r="M31" i="38"/>
  <c r="M29" i="38"/>
  <c r="M28" i="38"/>
  <c r="M27" i="38"/>
  <c r="M26" i="38"/>
  <c r="M25" i="38"/>
  <c r="M24" i="38"/>
  <c r="M22" i="38"/>
  <c r="M21" i="38"/>
  <c r="M20" i="38"/>
  <c r="M19" i="38"/>
  <c r="M18" i="38"/>
  <c r="M17" i="38"/>
  <c r="M15" i="38"/>
  <c r="M14" i="38"/>
  <c r="M13" i="38"/>
  <c r="M12" i="38"/>
  <c r="M11" i="38"/>
  <c r="M10" i="38"/>
  <c r="M8" i="38"/>
  <c r="M7" i="38"/>
  <c r="M6" i="38"/>
  <c r="M5" i="38"/>
  <c r="M4" i="38"/>
  <c r="M3" i="38"/>
  <c r="B3" i="35"/>
  <c r="B2" i="35"/>
  <c r="K73" i="1"/>
  <c r="G73" i="1"/>
  <c r="A624" i="38"/>
  <c r="A623" i="38"/>
  <c r="A622" i="38"/>
  <c r="A621" i="38"/>
  <c r="A620" i="38"/>
  <c r="A619" i="38"/>
  <c r="A618" i="38"/>
  <c r="A617" i="38"/>
  <c r="A616" i="38"/>
  <c r="A615" i="38"/>
  <c r="A614" i="38"/>
  <c r="A613" i="38"/>
  <c r="A612" i="38"/>
  <c r="A611" i="38"/>
  <c r="A610" i="38"/>
  <c r="A609" i="38"/>
  <c r="A608" i="38"/>
  <c r="A607" i="38"/>
  <c r="A606" i="38"/>
  <c r="A605" i="38"/>
  <c r="A604" i="38"/>
  <c r="A603" i="38"/>
  <c r="A602" i="38"/>
  <c r="A601" i="38"/>
  <c r="A600" i="38"/>
  <c r="A599" i="38"/>
  <c r="A598" i="38"/>
  <c r="A597" i="38"/>
  <c r="A596" i="38"/>
  <c r="A595" i="38"/>
  <c r="A594" i="38"/>
  <c r="A593" i="38"/>
  <c r="A592" i="38"/>
  <c r="A591" i="38"/>
  <c r="A590" i="38"/>
  <c r="A589" i="38"/>
  <c r="A588" i="38"/>
  <c r="A587" i="38"/>
  <c r="A586" i="38"/>
  <c r="A585" i="38"/>
  <c r="A584" i="38"/>
  <c r="A583" i="38"/>
  <c r="A582" i="38"/>
  <c r="A581" i="38"/>
  <c r="A580" i="38"/>
  <c r="A579" i="38"/>
  <c r="A578" i="38"/>
  <c r="A577" i="38"/>
  <c r="A576" i="38"/>
  <c r="A572" i="38"/>
  <c r="A571" i="38"/>
  <c r="A570" i="38"/>
  <c r="A569" i="38"/>
  <c r="A568" i="38"/>
  <c r="A567" i="38"/>
  <c r="A566" i="38"/>
  <c r="A565" i="38"/>
  <c r="A564" i="38"/>
  <c r="A563" i="38"/>
  <c r="A562" i="38"/>
  <c r="A561" i="38"/>
  <c r="A560" i="38"/>
  <c r="A559" i="38"/>
  <c r="A558" i="38"/>
  <c r="A557" i="38"/>
  <c r="A556" i="38"/>
  <c r="A555" i="38"/>
  <c r="A554" i="38"/>
  <c r="A553" i="38"/>
  <c r="A552" i="38"/>
  <c r="A551" i="38"/>
  <c r="A550" i="38"/>
  <c r="A549" i="38"/>
  <c r="A548" i="38"/>
  <c r="A547" i="38"/>
  <c r="A546" i="38"/>
  <c r="A545" i="38"/>
  <c r="A544" i="38"/>
  <c r="A543" i="38"/>
  <c r="A542" i="38"/>
  <c r="A541" i="38"/>
  <c r="A540" i="38"/>
  <c r="A539" i="38"/>
  <c r="A538" i="38"/>
  <c r="A537" i="38"/>
  <c r="A536" i="38"/>
  <c r="A535" i="38"/>
  <c r="A534" i="38"/>
  <c r="A533" i="38"/>
  <c r="A532" i="38"/>
  <c r="A531" i="38"/>
  <c r="A530" i="38"/>
  <c r="A529" i="38"/>
  <c r="A528" i="38"/>
  <c r="A527" i="38"/>
  <c r="A526" i="38"/>
  <c r="A525" i="38"/>
  <c r="A524" i="38"/>
  <c r="A520" i="38"/>
  <c r="A519" i="38"/>
  <c r="A518" i="38"/>
  <c r="A517" i="38"/>
  <c r="A516" i="38"/>
  <c r="A515" i="38"/>
  <c r="A514" i="38"/>
  <c r="A513" i="38"/>
  <c r="A512" i="38"/>
  <c r="A511" i="38"/>
  <c r="A510" i="38"/>
  <c r="A509" i="38"/>
  <c r="A508" i="38"/>
  <c r="A507" i="38"/>
  <c r="A506" i="38"/>
  <c r="A505" i="38"/>
  <c r="A504" i="38"/>
  <c r="A503" i="38"/>
  <c r="A502" i="38"/>
  <c r="A501" i="38"/>
  <c r="A500" i="38"/>
  <c r="A499" i="38"/>
  <c r="A498" i="38"/>
  <c r="A497" i="38"/>
  <c r="A496" i="38"/>
  <c r="A495" i="38"/>
  <c r="A494" i="38"/>
  <c r="A493" i="38"/>
  <c r="A492" i="38"/>
  <c r="A491" i="38"/>
  <c r="A490" i="38"/>
  <c r="A489" i="38"/>
  <c r="A488" i="38"/>
  <c r="A487" i="38"/>
  <c r="A486" i="38"/>
  <c r="A485" i="38"/>
  <c r="A484" i="38"/>
  <c r="A483" i="38"/>
  <c r="A482" i="38"/>
  <c r="A481" i="38"/>
  <c r="A480" i="38"/>
  <c r="A479" i="38"/>
  <c r="A478" i="38"/>
  <c r="A477" i="38"/>
  <c r="A476" i="38"/>
  <c r="A475" i="38"/>
  <c r="A474" i="38"/>
  <c r="A473" i="38"/>
  <c r="A472" i="38"/>
  <c r="A468" i="38"/>
  <c r="A467" i="38"/>
  <c r="A466" i="38"/>
  <c r="A465" i="38"/>
  <c r="A464" i="38"/>
  <c r="A463" i="38"/>
  <c r="A462" i="38"/>
  <c r="A461" i="38"/>
  <c r="A460" i="38"/>
  <c r="A459" i="38"/>
  <c r="A458" i="38"/>
  <c r="A457" i="38"/>
  <c r="A456" i="38"/>
  <c r="A455" i="38"/>
  <c r="A454" i="38"/>
  <c r="A453" i="38"/>
  <c r="A452" i="38"/>
  <c r="A451" i="38"/>
  <c r="A450" i="38"/>
  <c r="A449" i="38"/>
  <c r="A448" i="38"/>
  <c r="A447" i="38"/>
  <c r="A446" i="38"/>
  <c r="A445" i="38"/>
  <c r="A444" i="38"/>
  <c r="A443" i="38"/>
  <c r="A442" i="38"/>
  <c r="A441" i="38"/>
  <c r="A440" i="38"/>
  <c r="A439" i="38"/>
  <c r="A438" i="38"/>
  <c r="A437" i="38"/>
  <c r="A436" i="38"/>
  <c r="A435" i="38"/>
  <c r="A434" i="38"/>
  <c r="A433" i="38"/>
  <c r="A432" i="38"/>
  <c r="A431" i="38"/>
  <c r="A430" i="38"/>
  <c r="A429" i="38"/>
  <c r="A428" i="38"/>
  <c r="A427" i="38"/>
  <c r="A426" i="38"/>
  <c r="A425" i="38"/>
  <c r="A424" i="38"/>
  <c r="A423" i="38"/>
  <c r="A422" i="38"/>
  <c r="A421" i="38"/>
  <c r="A420" i="38"/>
  <c r="A416" i="38"/>
  <c r="A415" i="38"/>
  <c r="A414" i="38"/>
  <c r="A413" i="38"/>
  <c r="A412" i="38"/>
  <c r="A411" i="38"/>
  <c r="A410" i="38"/>
  <c r="A409" i="38"/>
  <c r="A408" i="38"/>
  <c r="A407" i="38"/>
  <c r="A406" i="38"/>
  <c r="A405" i="38"/>
  <c r="A404" i="38"/>
  <c r="A403" i="38"/>
  <c r="A402" i="38"/>
  <c r="A401" i="38"/>
  <c r="A400" i="38"/>
  <c r="A399" i="38"/>
  <c r="A398" i="38"/>
  <c r="A397" i="38"/>
  <c r="A396" i="38"/>
  <c r="A395" i="38"/>
  <c r="A394" i="38"/>
  <c r="A393" i="38"/>
  <c r="A392" i="38"/>
  <c r="A391" i="38"/>
  <c r="A390" i="38"/>
  <c r="A389" i="38"/>
  <c r="A388" i="38"/>
  <c r="A387" i="38"/>
  <c r="A386" i="38"/>
  <c r="A385" i="38"/>
  <c r="A384" i="38"/>
  <c r="A383" i="38"/>
  <c r="A382" i="38"/>
  <c r="A381" i="38"/>
  <c r="A380" i="38"/>
  <c r="A379" i="38"/>
  <c r="A378" i="38"/>
  <c r="A377" i="38"/>
  <c r="A376" i="38"/>
  <c r="A375" i="38"/>
  <c r="A374" i="38"/>
  <c r="A373" i="38"/>
  <c r="A372" i="38"/>
  <c r="A371" i="38"/>
  <c r="A370" i="38"/>
  <c r="A369" i="38"/>
  <c r="A368" i="38"/>
  <c r="A364" i="38"/>
  <c r="A363" i="38"/>
  <c r="A362" i="38"/>
  <c r="A361" i="38"/>
  <c r="A360" i="38"/>
  <c r="A359" i="38"/>
  <c r="A358" i="38"/>
  <c r="A357" i="38"/>
  <c r="A356" i="38"/>
  <c r="A355" i="38"/>
  <c r="A354" i="38"/>
  <c r="A353" i="38"/>
  <c r="A352" i="38"/>
  <c r="A351" i="38"/>
  <c r="A350" i="38"/>
  <c r="A349" i="38"/>
  <c r="A348" i="38"/>
  <c r="A347" i="38"/>
  <c r="A346" i="38"/>
  <c r="A345" i="38"/>
  <c r="A344" i="38"/>
  <c r="A343" i="38"/>
  <c r="A342" i="38"/>
  <c r="A341" i="38"/>
  <c r="A340" i="38"/>
  <c r="A339" i="38"/>
  <c r="A338" i="38"/>
  <c r="A337" i="38"/>
  <c r="A336" i="38"/>
  <c r="A335" i="38"/>
  <c r="A334" i="38"/>
  <c r="A333" i="38"/>
  <c r="A332" i="38"/>
  <c r="A331" i="38"/>
  <c r="A330" i="38"/>
  <c r="A329" i="38"/>
  <c r="A328" i="38"/>
  <c r="A327" i="38"/>
  <c r="A326" i="38"/>
  <c r="A325" i="38"/>
  <c r="A324" i="38"/>
  <c r="A323" i="38"/>
  <c r="A322" i="38"/>
  <c r="A321" i="38"/>
  <c r="A320" i="38"/>
  <c r="A319" i="38"/>
  <c r="A318" i="38"/>
  <c r="A317" i="38"/>
  <c r="A316" i="38"/>
  <c r="A312" i="38"/>
  <c r="A311" i="38"/>
  <c r="A310" i="38"/>
  <c r="A309" i="38"/>
  <c r="A308" i="38"/>
  <c r="A307" i="38"/>
  <c r="A306" i="38"/>
  <c r="A305" i="38"/>
  <c r="A304" i="38"/>
  <c r="A303" i="38"/>
  <c r="A302" i="38"/>
  <c r="A301" i="38"/>
  <c r="A300" i="38"/>
  <c r="A299" i="38"/>
  <c r="A298" i="38"/>
  <c r="A297" i="38"/>
  <c r="A296" i="38"/>
  <c r="A295" i="38"/>
  <c r="A294" i="38"/>
  <c r="A293" i="38"/>
  <c r="A292" i="38"/>
  <c r="A291" i="38"/>
  <c r="A290" i="38"/>
  <c r="A289" i="38"/>
  <c r="A288" i="38"/>
  <c r="A287" i="38"/>
  <c r="A286" i="38"/>
  <c r="A285" i="38"/>
  <c r="A284" i="38"/>
  <c r="A283" i="38"/>
  <c r="A282" i="38"/>
  <c r="A281" i="38"/>
  <c r="A280" i="38"/>
  <c r="A279" i="38"/>
  <c r="A278" i="38"/>
  <c r="A277" i="38"/>
  <c r="A276" i="38"/>
  <c r="A275" i="38"/>
  <c r="A274" i="38"/>
  <c r="A273" i="38"/>
  <c r="A272" i="38"/>
  <c r="A271" i="38"/>
  <c r="A270" i="38"/>
  <c r="A269" i="38"/>
  <c r="A268" i="38"/>
  <c r="A267" i="38"/>
  <c r="A266" i="38"/>
  <c r="A265" i="38"/>
  <c r="A264" i="38"/>
  <c r="A260" i="38"/>
  <c r="A259" i="38"/>
  <c r="A258" i="38"/>
  <c r="A257" i="38"/>
  <c r="A256" i="38"/>
  <c r="A255" i="38"/>
  <c r="A254" i="38"/>
  <c r="A253" i="38"/>
  <c r="A252" i="38"/>
  <c r="A251" i="38"/>
  <c r="A250" i="38"/>
  <c r="A249" i="38"/>
  <c r="A248" i="38"/>
  <c r="A247" i="38"/>
  <c r="A246" i="38"/>
  <c r="A245" i="38"/>
  <c r="A244" i="38"/>
  <c r="A243" i="38"/>
  <c r="A242" i="38"/>
  <c r="A241" i="38"/>
  <c r="A240" i="38"/>
  <c r="A239" i="38"/>
  <c r="A238" i="38"/>
  <c r="A237" i="38"/>
  <c r="A236" i="38"/>
  <c r="A235" i="38"/>
  <c r="A234" i="38"/>
  <c r="A233" i="38"/>
  <c r="A232" i="38"/>
  <c r="A231" i="38"/>
  <c r="A230" i="38"/>
  <c r="A229" i="38"/>
  <c r="A228" i="38"/>
  <c r="A227" i="38"/>
  <c r="A226" i="38"/>
  <c r="A225" i="38"/>
  <c r="A224" i="38"/>
  <c r="A223" i="38"/>
  <c r="A222" i="38"/>
  <c r="A221" i="38"/>
  <c r="A220" i="38"/>
  <c r="A219" i="38"/>
  <c r="A218" i="38"/>
  <c r="A217" i="38"/>
  <c r="A216" i="38"/>
  <c r="A215" i="38"/>
  <c r="A214" i="38"/>
  <c r="A213" i="38"/>
  <c r="A212" i="38"/>
  <c r="A208" i="38"/>
  <c r="A207" i="38"/>
  <c r="A206" i="38"/>
  <c r="A205" i="38"/>
  <c r="A204" i="38"/>
  <c r="A203" i="38"/>
  <c r="A202" i="38"/>
  <c r="A201" i="38"/>
  <c r="A200" i="38"/>
  <c r="A199" i="38"/>
  <c r="A198" i="38"/>
  <c r="A197" i="38"/>
  <c r="A196" i="38"/>
  <c r="A195" i="38"/>
  <c r="A194" i="38"/>
  <c r="A193" i="38"/>
  <c r="A192" i="38"/>
  <c r="A191" i="38"/>
  <c r="A190" i="38"/>
  <c r="A189" i="38"/>
  <c r="A188" i="38"/>
  <c r="A187" i="38"/>
  <c r="A186" i="38"/>
  <c r="A185" i="38"/>
  <c r="A184" i="38"/>
  <c r="A183" i="38"/>
  <c r="A182" i="38"/>
  <c r="A181" i="38"/>
  <c r="A180" i="38"/>
  <c r="A179" i="38"/>
  <c r="A178" i="38"/>
  <c r="A177" i="38"/>
  <c r="A176" i="38"/>
  <c r="A175" i="38"/>
  <c r="A174" i="38"/>
  <c r="A173" i="38"/>
  <c r="A172" i="38"/>
  <c r="A171" i="38"/>
  <c r="A170" i="38"/>
  <c r="A169" i="38"/>
  <c r="A168" i="38"/>
  <c r="A167" i="38"/>
  <c r="A166" i="38"/>
  <c r="A165" i="38"/>
  <c r="A164" i="38"/>
  <c r="A163" i="38"/>
  <c r="A162" i="38"/>
  <c r="A161" i="38"/>
  <c r="A160" i="38"/>
  <c r="A156" i="38"/>
  <c r="A155" i="38"/>
  <c r="A154" i="38"/>
  <c r="A153" i="38"/>
  <c r="A152" i="38"/>
  <c r="A151" i="38"/>
  <c r="A150" i="38"/>
  <c r="A149" i="38"/>
  <c r="A148" i="38"/>
  <c r="A147" i="38"/>
  <c r="A146" i="38"/>
  <c r="A145" i="38"/>
  <c r="A144" i="38"/>
  <c r="A143" i="38"/>
  <c r="A142" i="38"/>
  <c r="A141" i="38"/>
  <c r="A140" i="38"/>
  <c r="A139" i="38"/>
  <c r="A138" i="38"/>
  <c r="A137" i="38"/>
  <c r="A136" i="38"/>
  <c r="A135" i="38"/>
  <c r="A134" i="38"/>
  <c r="A133" i="38"/>
  <c r="A132" i="38"/>
  <c r="A131" i="38"/>
  <c r="A130" i="38"/>
  <c r="A129" i="38"/>
  <c r="A128" i="38"/>
  <c r="A127" i="38"/>
  <c r="A126" i="38"/>
  <c r="A125" i="38"/>
  <c r="A124" i="38"/>
  <c r="A123" i="38"/>
  <c r="A122" i="38"/>
  <c r="A121" i="38"/>
  <c r="A120" i="38"/>
  <c r="A119" i="38"/>
  <c r="A118" i="38"/>
  <c r="A117" i="38"/>
  <c r="A116" i="38"/>
  <c r="A115" i="38"/>
  <c r="A114" i="38"/>
  <c r="A113" i="38"/>
  <c r="A112" i="38"/>
  <c r="A111" i="38"/>
  <c r="A110" i="38"/>
  <c r="A109" i="38"/>
  <c r="A108" i="38"/>
  <c r="A104" i="38"/>
  <c r="A103" i="38"/>
  <c r="A102" i="38"/>
  <c r="A101" i="38"/>
  <c r="A100" i="38"/>
  <c r="A99" i="38"/>
  <c r="A98" i="38"/>
  <c r="A97" i="38"/>
  <c r="A96" i="38"/>
  <c r="A95" i="38"/>
  <c r="A94" i="38"/>
  <c r="A93" i="38"/>
  <c r="A92" i="38"/>
  <c r="A91" i="38"/>
  <c r="A90" i="38"/>
  <c r="A89" i="38"/>
  <c r="A88" i="38"/>
  <c r="A87" i="38"/>
  <c r="A86" i="38"/>
  <c r="A85" i="38"/>
  <c r="A84" i="38"/>
  <c r="A83" i="38"/>
  <c r="A82" i="38"/>
  <c r="A81" i="38"/>
  <c r="A80" i="38"/>
  <c r="A79" i="38"/>
  <c r="A78" i="38"/>
  <c r="A77" i="38"/>
  <c r="A76" i="38"/>
  <c r="A75" i="38"/>
  <c r="A74" i="38"/>
  <c r="A73" i="38"/>
  <c r="A72" i="38"/>
  <c r="A71" i="38"/>
  <c r="A70" i="38"/>
  <c r="A69" i="38"/>
  <c r="A68" i="38"/>
  <c r="A67" i="38"/>
  <c r="A66" i="38"/>
  <c r="A65" i="38"/>
  <c r="A64" i="38"/>
  <c r="A63" i="38"/>
  <c r="A62" i="38"/>
  <c r="A61" i="38"/>
  <c r="A60" i="38"/>
  <c r="A59" i="38"/>
  <c r="A58" i="38"/>
  <c r="A57" i="38"/>
  <c r="A56" i="38"/>
  <c r="A52" i="38"/>
  <c r="A51" i="38"/>
  <c r="A50" i="38"/>
  <c r="A49" i="38"/>
  <c r="A48" i="38"/>
  <c r="A47" i="38"/>
  <c r="A46" i="38"/>
  <c r="A45" i="38"/>
  <c r="A44" i="38"/>
  <c r="A43" i="38"/>
  <c r="A42" i="38"/>
  <c r="A41" i="38"/>
  <c r="A40" i="38"/>
  <c r="A39" i="38"/>
  <c r="A38" i="38"/>
  <c r="A37" i="38"/>
  <c r="A36" i="38"/>
  <c r="A35" i="38"/>
  <c r="A34" i="38"/>
  <c r="A33" i="38"/>
  <c r="A32" i="38"/>
  <c r="A31" i="38"/>
  <c r="A30" i="38"/>
  <c r="A29" i="38"/>
  <c r="A28" i="38"/>
  <c r="A27" i="38"/>
  <c r="A26" i="38"/>
  <c r="A25" i="38"/>
  <c r="A24" i="38"/>
  <c r="A23" i="38"/>
  <c r="A22" i="38"/>
  <c r="A21" i="38"/>
  <c r="A20" i="38"/>
  <c r="A19" i="38"/>
  <c r="A18" i="38"/>
  <c r="A17" i="38"/>
  <c r="A16" i="38"/>
  <c r="A15" i="38"/>
  <c r="A14" i="38"/>
  <c r="A13" i="38"/>
  <c r="A12" i="38"/>
  <c r="A11" i="38"/>
  <c r="A10" i="38"/>
  <c r="A9" i="38"/>
  <c r="A8" i="38"/>
  <c r="A7" i="38"/>
  <c r="A6" i="38"/>
  <c r="A5" i="38"/>
  <c r="A4" i="38"/>
  <c r="A20" i="35" l="1"/>
  <c r="A19" i="35"/>
  <c r="A18" i="35"/>
  <c r="A17" i="35"/>
  <c r="A16" i="35"/>
  <c r="A15" i="35"/>
  <c r="A14" i="35"/>
  <c r="A13" i="35"/>
  <c r="A12" i="35"/>
  <c r="A11" i="35"/>
  <c r="A10" i="35"/>
  <c r="A9" i="35"/>
  <c r="H61" i="1"/>
  <c r="D4" i="1"/>
  <c r="D3" i="1"/>
  <c r="H72" i="1"/>
  <c r="H71" i="1"/>
  <c r="H70" i="1"/>
  <c r="H69" i="1"/>
  <c r="H68" i="1"/>
  <c r="H67" i="1"/>
  <c r="H66" i="1"/>
  <c r="H65" i="1"/>
  <c r="H64" i="1"/>
  <c r="H63" i="1"/>
  <c r="H62" i="1"/>
  <c r="E69" i="1"/>
  <c r="E64" i="1"/>
  <c r="S49" i="38"/>
  <c r="S48" i="38"/>
  <c r="S45" i="38"/>
  <c r="S44" i="38"/>
  <c r="S43" i="38"/>
  <c r="S41" i="38"/>
  <c r="S40" i="38"/>
  <c r="S39" i="38"/>
  <c r="S37" i="38"/>
  <c r="S36" i="38"/>
  <c r="S35" i="38"/>
  <c r="S33" i="38"/>
  <c r="S32" i="38"/>
  <c r="S31" i="38"/>
  <c r="S29" i="38"/>
  <c r="S28" i="38"/>
  <c r="S27" i="38"/>
  <c r="S25" i="38"/>
  <c r="S24" i="38"/>
  <c r="S23" i="38"/>
  <c r="S21" i="38"/>
  <c r="S20" i="38"/>
  <c r="S19" i="38"/>
  <c r="S17" i="38"/>
  <c r="S16" i="38"/>
  <c r="S15" i="38"/>
  <c r="S13" i="38"/>
  <c r="S12" i="38"/>
  <c r="S11" i="38"/>
  <c r="S9" i="38"/>
  <c r="S8" i="38"/>
  <c r="S7" i="38"/>
  <c r="M193" i="64"/>
  <c r="L193" i="64"/>
  <c r="K193" i="64"/>
  <c r="J193" i="64"/>
  <c r="I193" i="64"/>
  <c r="H193" i="64"/>
  <c r="G193" i="64"/>
  <c r="G198" i="64" s="1"/>
  <c r="F193" i="64"/>
  <c r="E193" i="64"/>
  <c r="D193" i="64"/>
  <c r="C193" i="64"/>
  <c r="B193" i="64"/>
  <c r="B186" i="64"/>
  <c r="B185" i="64"/>
  <c r="B183" i="64"/>
  <c r="B182" i="64"/>
  <c r="M157" i="64"/>
  <c r="L157" i="64"/>
  <c r="K157" i="64"/>
  <c r="J157" i="64"/>
  <c r="I157" i="64"/>
  <c r="H157" i="64"/>
  <c r="H162" i="64" s="1"/>
  <c r="G157" i="64"/>
  <c r="F157" i="64"/>
  <c r="E157" i="64"/>
  <c r="D157" i="64"/>
  <c r="C157" i="64"/>
  <c r="B157" i="64"/>
  <c r="B150" i="64"/>
  <c r="B149" i="64"/>
  <c r="B147" i="64"/>
  <c r="B146" i="64"/>
  <c r="M121" i="64"/>
  <c r="L121" i="64"/>
  <c r="K121" i="64"/>
  <c r="J121" i="64"/>
  <c r="I121" i="64"/>
  <c r="I126" i="64" s="1"/>
  <c r="H121" i="64"/>
  <c r="G121" i="64"/>
  <c r="F121" i="64"/>
  <c r="E121" i="64"/>
  <c r="D121" i="64"/>
  <c r="C121" i="64"/>
  <c r="B121" i="64"/>
  <c r="B114" i="64"/>
  <c r="B113" i="64"/>
  <c r="B111" i="64"/>
  <c r="B110" i="64"/>
  <c r="M85" i="64"/>
  <c r="L85" i="64"/>
  <c r="K85" i="64"/>
  <c r="J85" i="64"/>
  <c r="I85" i="64"/>
  <c r="H85" i="64"/>
  <c r="G85" i="64"/>
  <c r="F85" i="64"/>
  <c r="E85" i="64"/>
  <c r="D85" i="64"/>
  <c r="C85" i="64"/>
  <c r="B85" i="64"/>
  <c r="B78" i="64"/>
  <c r="B77" i="64"/>
  <c r="B75" i="64"/>
  <c r="B74" i="64"/>
  <c r="M49" i="64"/>
  <c r="L49" i="64"/>
  <c r="K49" i="64"/>
  <c r="J49" i="64"/>
  <c r="I49" i="64"/>
  <c r="H49" i="64"/>
  <c r="G49" i="64"/>
  <c r="F49" i="64"/>
  <c r="E49" i="64"/>
  <c r="D49" i="64"/>
  <c r="C49" i="64"/>
  <c r="B49" i="64"/>
  <c r="B42" i="64"/>
  <c r="B41" i="64"/>
  <c r="B39" i="64"/>
  <c r="B38" i="64"/>
  <c r="M13" i="64"/>
  <c r="M18" i="64" s="1"/>
  <c r="L13" i="64"/>
  <c r="K13" i="64"/>
  <c r="J13" i="64"/>
  <c r="I13" i="64"/>
  <c r="H13" i="64"/>
  <c r="G13" i="64"/>
  <c r="F13" i="64"/>
  <c r="E13" i="64"/>
  <c r="D13" i="64"/>
  <c r="C13" i="64"/>
  <c r="B13" i="64"/>
  <c r="B6" i="64"/>
  <c r="B5" i="64"/>
  <c r="B3" i="64"/>
  <c r="B2" i="64"/>
  <c r="S210" i="64"/>
  <c r="N205" i="64"/>
  <c r="N85" i="38" s="1"/>
  <c r="S203" i="64"/>
  <c r="M191" i="64"/>
  <c r="L191" i="64"/>
  <c r="L198" i="64" s="1"/>
  <c r="K191" i="64"/>
  <c r="K198" i="64" s="1"/>
  <c r="J191" i="64"/>
  <c r="I191" i="64"/>
  <c r="H191" i="64"/>
  <c r="G191" i="64"/>
  <c r="F191" i="64"/>
  <c r="E191" i="64"/>
  <c r="D191" i="64"/>
  <c r="C191" i="64"/>
  <c r="B191" i="64"/>
  <c r="B198" i="64" s="1"/>
  <c r="S174" i="64"/>
  <c r="N169" i="64"/>
  <c r="N84" i="38" s="1"/>
  <c r="S167" i="64"/>
  <c r="M155" i="64"/>
  <c r="L155" i="64"/>
  <c r="L162" i="64" s="1"/>
  <c r="K155" i="64"/>
  <c r="J155" i="64"/>
  <c r="J162" i="64" s="1"/>
  <c r="I155" i="64"/>
  <c r="H155" i="64"/>
  <c r="G155" i="64"/>
  <c r="F155" i="64"/>
  <c r="E155" i="64"/>
  <c r="D155" i="64"/>
  <c r="C155" i="64"/>
  <c r="B155" i="64"/>
  <c r="S138" i="64"/>
  <c r="N133" i="64"/>
  <c r="N83" i="38" s="1"/>
  <c r="S131" i="64"/>
  <c r="E126" i="64"/>
  <c r="M119" i="64"/>
  <c r="L119" i="64"/>
  <c r="L126" i="64" s="1"/>
  <c r="K119" i="64"/>
  <c r="J119" i="64"/>
  <c r="I119" i="64"/>
  <c r="H119" i="64"/>
  <c r="G119" i="64"/>
  <c r="F119" i="64"/>
  <c r="E119" i="64"/>
  <c r="D119" i="64"/>
  <c r="C119" i="64"/>
  <c r="C126" i="64" s="1"/>
  <c r="B119" i="64"/>
  <c r="S102" i="64"/>
  <c r="N97" i="64"/>
  <c r="S95" i="64"/>
  <c r="E90" i="64"/>
  <c r="M83" i="64"/>
  <c r="L83" i="64"/>
  <c r="K83" i="64"/>
  <c r="J83" i="64"/>
  <c r="I83" i="64"/>
  <c r="H83" i="64"/>
  <c r="G83" i="64"/>
  <c r="F83" i="64"/>
  <c r="F90" i="64" s="1"/>
  <c r="E83" i="64"/>
  <c r="D83" i="64"/>
  <c r="C83" i="64"/>
  <c r="C90" i="64" s="1"/>
  <c r="B83" i="64"/>
  <c r="S66" i="64"/>
  <c r="N61" i="64"/>
  <c r="S59" i="64"/>
  <c r="M47" i="64"/>
  <c r="L47" i="64"/>
  <c r="L54" i="64" s="1"/>
  <c r="K47" i="64"/>
  <c r="J47" i="64"/>
  <c r="I47" i="64"/>
  <c r="H47" i="64"/>
  <c r="G47" i="64"/>
  <c r="F47" i="64"/>
  <c r="E47" i="64"/>
  <c r="E54" i="64" s="1"/>
  <c r="D47" i="64"/>
  <c r="D54" i="64" s="1"/>
  <c r="C47" i="64"/>
  <c r="B47" i="64"/>
  <c r="B54" i="64" s="1"/>
  <c r="S30" i="64"/>
  <c r="N25" i="64"/>
  <c r="S23" i="64"/>
  <c r="Q16" i="64"/>
  <c r="V16" i="64" s="1"/>
  <c r="P16" i="64"/>
  <c r="Q15" i="64"/>
  <c r="V15" i="64" s="1"/>
  <c r="P15" i="64"/>
  <c r="P14" i="64"/>
  <c r="P13" i="64"/>
  <c r="P12" i="64"/>
  <c r="P11" i="64"/>
  <c r="M11" i="64"/>
  <c r="L11" i="64"/>
  <c r="L18" i="64" s="1"/>
  <c r="K11" i="64"/>
  <c r="J11" i="64"/>
  <c r="J18" i="64" s="1"/>
  <c r="I11" i="64"/>
  <c r="H11" i="64"/>
  <c r="G11" i="64"/>
  <c r="F11" i="64"/>
  <c r="F18" i="64" s="1"/>
  <c r="E11" i="64"/>
  <c r="E18" i="64" s="1"/>
  <c r="D11" i="64"/>
  <c r="C11" i="64"/>
  <c r="C18" i="64" s="1"/>
  <c r="B11" i="64"/>
  <c r="P8" i="64"/>
  <c r="P7" i="64"/>
  <c r="P6" i="64"/>
  <c r="P5" i="64"/>
  <c r="P4" i="64"/>
  <c r="P3" i="64"/>
  <c r="M193" i="63"/>
  <c r="L193" i="63"/>
  <c r="K193" i="63"/>
  <c r="J193" i="63"/>
  <c r="I193" i="63"/>
  <c r="H193" i="63"/>
  <c r="G193" i="63"/>
  <c r="F193" i="63"/>
  <c r="F198" i="63" s="1"/>
  <c r="E193" i="63"/>
  <c r="D193" i="63"/>
  <c r="C193" i="63"/>
  <c r="B193" i="63"/>
  <c r="B186" i="63"/>
  <c r="B185" i="63"/>
  <c r="B183" i="63"/>
  <c r="B182" i="63"/>
  <c r="M157" i="63"/>
  <c r="L157" i="63"/>
  <c r="K157" i="63"/>
  <c r="J157" i="63"/>
  <c r="I157" i="63"/>
  <c r="H157" i="63"/>
  <c r="G157" i="63"/>
  <c r="G162" i="63" s="1"/>
  <c r="F157" i="63"/>
  <c r="E157" i="63"/>
  <c r="D157" i="63"/>
  <c r="C157" i="63"/>
  <c r="B157" i="63"/>
  <c r="B150" i="63"/>
  <c r="B149" i="63"/>
  <c r="B147" i="63"/>
  <c r="B146" i="63"/>
  <c r="M121" i="63"/>
  <c r="L121" i="63"/>
  <c r="K121" i="63"/>
  <c r="J121" i="63"/>
  <c r="I121" i="63"/>
  <c r="H121" i="63"/>
  <c r="H126" i="63" s="1"/>
  <c r="G121" i="63"/>
  <c r="F121" i="63"/>
  <c r="E121" i="63"/>
  <c r="D121" i="63"/>
  <c r="C121" i="63"/>
  <c r="B121" i="63"/>
  <c r="B114" i="63"/>
  <c r="B113" i="63"/>
  <c r="B111" i="63"/>
  <c r="B110" i="63"/>
  <c r="M85" i="63"/>
  <c r="L85" i="63"/>
  <c r="K85" i="63"/>
  <c r="J85" i="63"/>
  <c r="I85" i="63"/>
  <c r="H85" i="63"/>
  <c r="G85" i="63"/>
  <c r="F85" i="63"/>
  <c r="E85" i="63"/>
  <c r="D85" i="63"/>
  <c r="C85" i="63"/>
  <c r="B85" i="63"/>
  <c r="B78" i="63"/>
  <c r="B77" i="63"/>
  <c r="B75" i="63"/>
  <c r="B74" i="63"/>
  <c r="M49" i="63"/>
  <c r="L49" i="63"/>
  <c r="K49" i="63"/>
  <c r="J49" i="63"/>
  <c r="I49" i="63"/>
  <c r="H49" i="63"/>
  <c r="H54" i="63" s="1"/>
  <c r="G49" i="63"/>
  <c r="F49" i="63"/>
  <c r="E49" i="63"/>
  <c r="E54" i="63" s="1"/>
  <c r="D49" i="63"/>
  <c r="C49" i="63"/>
  <c r="B49" i="63"/>
  <c r="B42" i="63"/>
  <c r="B41" i="63"/>
  <c r="B39" i="63"/>
  <c r="B38" i="63"/>
  <c r="M13" i="63"/>
  <c r="L13" i="63"/>
  <c r="K13" i="63"/>
  <c r="K18" i="63" s="1"/>
  <c r="J13" i="63"/>
  <c r="I13" i="63"/>
  <c r="H13" i="63"/>
  <c r="G13" i="63"/>
  <c r="G18" i="63" s="1"/>
  <c r="F13" i="63"/>
  <c r="F18" i="63" s="1"/>
  <c r="E13" i="63"/>
  <c r="E18" i="63" s="1"/>
  <c r="D13" i="63"/>
  <c r="C13" i="63"/>
  <c r="B13" i="63"/>
  <c r="B6" i="63"/>
  <c r="B5" i="63"/>
  <c r="B3" i="63"/>
  <c r="B2" i="63"/>
  <c r="E71" i="1" s="1"/>
  <c r="S210" i="63"/>
  <c r="N205" i="63"/>
  <c r="N78" i="38" s="1"/>
  <c r="S203" i="63"/>
  <c r="M191" i="63"/>
  <c r="M198" i="63" s="1"/>
  <c r="L191" i="63"/>
  <c r="L198" i="63" s="1"/>
  <c r="K191" i="63"/>
  <c r="J191" i="63"/>
  <c r="J198" i="63" s="1"/>
  <c r="I191" i="63"/>
  <c r="H191" i="63"/>
  <c r="G191" i="63"/>
  <c r="F191" i="63"/>
  <c r="E191" i="63"/>
  <c r="D191" i="63"/>
  <c r="C191" i="63"/>
  <c r="C198" i="63" s="1"/>
  <c r="B191" i="63"/>
  <c r="B198" i="63" s="1"/>
  <c r="S174" i="63"/>
  <c r="N169" i="63"/>
  <c r="N77" i="38" s="1"/>
  <c r="S167" i="63"/>
  <c r="C162" i="63"/>
  <c r="M155" i="63"/>
  <c r="L155" i="63"/>
  <c r="L162" i="63" s="1"/>
  <c r="K155" i="63"/>
  <c r="J155" i="63"/>
  <c r="I155" i="63"/>
  <c r="H155" i="63"/>
  <c r="G155" i="63"/>
  <c r="F155" i="63"/>
  <c r="E155" i="63"/>
  <c r="E162" i="63" s="1"/>
  <c r="D155" i="63"/>
  <c r="C155" i="63"/>
  <c r="B155" i="63"/>
  <c r="S138" i="63"/>
  <c r="N133" i="63"/>
  <c r="N76" i="38" s="1"/>
  <c r="S131" i="63"/>
  <c r="M119" i="63"/>
  <c r="L119" i="63"/>
  <c r="K119" i="63"/>
  <c r="J119" i="63"/>
  <c r="I119" i="63"/>
  <c r="H119" i="63"/>
  <c r="G119" i="63"/>
  <c r="F119" i="63"/>
  <c r="E119" i="63"/>
  <c r="D119" i="63"/>
  <c r="D126" i="63" s="1"/>
  <c r="C119" i="63"/>
  <c r="C126" i="63" s="1"/>
  <c r="B119" i="63"/>
  <c r="B126" i="63" s="1"/>
  <c r="S102" i="63"/>
  <c r="N97" i="63"/>
  <c r="N75" i="38" s="1"/>
  <c r="S95" i="63"/>
  <c r="M83" i="63"/>
  <c r="M90" i="63" s="1"/>
  <c r="L83" i="63"/>
  <c r="K83" i="63"/>
  <c r="J83" i="63"/>
  <c r="I83" i="63"/>
  <c r="H83" i="63"/>
  <c r="G83" i="63"/>
  <c r="F83" i="63"/>
  <c r="E83" i="63"/>
  <c r="D83" i="63"/>
  <c r="D90" i="63" s="1"/>
  <c r="C83" i="63"/>
  <c r="C90" i="63" s="1"/>
  <c r="B83" i="63"/>
  <c r="B90" i="63" s="1"/>
  <c r="S66" i="63"/>
  <c r="N61" i="63"/>
  <c r="N74" i="38" s="1"/>
  <c r="S59" i="63"/>
  <c r="J54" i="63"/>
  <c r="C54" i="63"/>
  <c r="M47" i="63"/>
  <c r="L47" i="63"/>
  <c r="K47" i="63"/>
  <c r="J47" i="63"/>
  <c r="I47" i="63"/>
  <c r="H47" i="63"/>
  <c r="G47" i="63"/>
  <c r="F47" i="63"/>
  <c r="E47" i="63"/>
  <c r="D47" i="63"/>
  <c r="D54" i="63" s="1"/>
  <c r="C47" i="63"/>
  <c r="B47" i="63"/>
  <c r="B54" i="63" s="1"/>
  <c r="S30" i="63"/>
  <c r="N25" i="63"/>
  <c r="N73" i="38" s="1"/>
  <c r="S23" i="63"/>
  <c r="P16" i="63"/>
  <c r="P15" i="63"/>
  <c r="P14" i="63"/>
  <c r="P13" i="63"/>
  <c r="M18" i="63"/>
  <c r="Q12" i="63"/>
  <c r="V12" i="63" s="1"/>
  <c r="P12" i="63"/>
  <c r="P11" i="63"/>
  <c r="M11" i="63"/>
  <c r="L11" i="63"/>
  <c r="L18" i="63" s="1"/>
  <c r="K11" i="63"/>
  <c r="J11" i="63"/>
  <c r="J18" i="63" s="1"/>
  <c r="I11" i="63"/>
  <c r="I18" i="63" s="1"/>
  <c r="H11" i="63"/>
  <c r="G11" i="63"/>
  <c r="F11" i="63"/>
  <c r="E11" i="63"/>
  <c r="D11" i="63"/>
  <c r="C11" i="63"/>
  <c r="C18" i="63" s="1"/>
  <c r="B11" i="63"/>
  <c r="B18" i="63" s="1"/>
  <c r="P8" i="63"/>
  <c r="P7" i="63"/>
  <c r="P6" i="63"/>
  <c r="P5" i="63"/>
  <c r="P4" i="63"/>
  <c r="P3" i="63"/>
  <c r="M193" i="62"/>
  <c r="L193" i="62"/>
  <c r="K193" i="62"/>
  <c r="J193" i="62"/>
  <c r="I193" i="62"/>
  <c r="H193" i="62"/>
  <c r="G193" i="62"/>
  <c r="F193" i="62"/>
  <c r="E193" i="62"/>
  <c r="D193" i="62"/>
  <c r="C193" i="62"/>
  <c r="B193" i="62"/>
  <c r="B186" i="62"/>
  <c r="B185" i="62"/>
  <c r="B183" i="62"/>
  <c r="B182" i="62"/>
  <c r="M157" i="62"/>
  <c r="L157" i="62"/>
  <c r="K157" i="62"/>
  <c r="J157" i="62"/>
  <c r="I157" i="62"/>
  <c r="H157" i="62"/>
  <c r="G157" i="62"/>
  <c r="F157" i="62"/>
  <c r="E157" i="62"/>
  <c r="D157" i="62"/>
  <c r="C157" i="62"/>
  <c r="B157" i="62"/>
  <c r="B150" i="62"/>
  <c r="B149" i="62"/>
  <c r="B147" i="62"/>
  <c r="B146" i="62"/>
  <c r="M121" i="62"/>
  <c r="L121" i="62"/>
  <c r="K121" i="62"/>
  <c r="J121" i="62"/>
  <c r="I121" i="62"/>
  <c r="H121" i="62"/>
  <c r="G121" i="62"/>
  <c r="F121" i="62"/>
  <c r="E121" i="62"/>
  <c r="D121" i="62"/>
  <c r="C121" i="62"/>
  <c r="B121" i="62"/>
  <c r="B114" i="62"/>
  <c r="B113" i="62"/>
  <c r="B111" i="62"/>
  <c r="B110" i="62"/>
  <c r="M85" i="62"/>
  <c r="L85" i="62"/>
  <c r="K85" i="62"/>
  <c r="J85" i="62"/>
  <c r="I85" i="62"/>
  <c r="H85" i="62"/>
  <c r="G85" i="62"/>
  <c r="F85" i="62"/>
  <c r="E85" i="62"/>
  <c r="D85" i="62"/>
  <c r="C85" i="62"/>
  <c r="B85" i="62"/>
  <c r="B78" i="62"/>
  <c r="B77" i="62"/>
  <c r="B75" i="62"/>
  <c r="B74" i="62"/>
  <c r="M49" i="62"/>
  <c r="L49" i="62"/>
  <c r="K49" i="62"/>
  <c r="J49" i="62"/>
  <c r="I49" i="62"/>
  <c r="H49" i="62"/>
  <c r="G49" i="62"/>
  <c r="F49" i="62"/>
  <c r="E49" i="62"/>
  <c r="D49" i="62"/>
  <c r="C49" i="62"/>
  <c r="B49" i="62"/>
  <c r="B42" i="62"/>
  <c r="B41" i="62"/>
  <c r="B39" i="62"/>
  <c r="B38" i="62"/>
  <c r="M13" i="62"/>
  <c r="L13" i="62"/>
  <c r="K13" i="62"/>
  <c r="J13" i="62"/>
  <c r="I13" i="62"/>
  <c r="H13" i="62"/>
  <c r="G13" i="62"/>
  <c r="F13" i="62"/>
  <c r="E13" i="62"/>
  <c r="D13" i="62"/>
  <c r="C13" i="62"/>
  <c r="B13" i="62"/>
  <c r="B6" i="62"/>
  <c r="B5" i="62"/>
  <c r="B3" i="62"/>
  <c r="B2" i="62"/>
  <c r="E70" i="1" s="1"/>
  <c r="S210" i="62"/>
  <c r="N205" i="62"/>
  <c r="N71" i="38" s="1"/>
  <c r="S203" i="62"/>
  <c r="M191" i="62"/>
  <c r="L191" i="62"/>
  <c r="K191" i="62"/>
  <c r="K198" i="62" s="1"/>
  <c r="J191" i="62"/>
  <c r="J198" i="62" s="1"/>
  <c r="I191" i="62"/>
  <c r="H191" i="62"/>
  <c r="H198" i="62" s="1"/>
  <c r="G191" i="62"/>
  <c r="G198" i="62" s="1"/>
  <c r="F191" i="62"/>
  <c r="F198" i="62" s="1"/>
  <c r="E191" i="62"/>
  <c r="D191" i="62"/>
  <c r="C191" i="62"/>
  <c r="B191" i="62"/>
  <c r="S174" i="62"/>
  <c r="N169" i="62"/>
  <c r="N70" i="38" s="1"/>
  <c r="S167" i="62"/>
  <c r="M155" i="62"/>
  <c r="M162" i="62" s="1"/>
  <c r="L155" i="62"/>
  <c r="K155" i="62"/>
  <c r="K162" i="62" s="1"/>
  <c r="J155" i="62"/>
  <c r="J162" i="62" s="1"/>
  <c r="I155" i="62"/>
  <c r="H155" i="62"/>
  <c r="H162" i="62" s="1"/>
  <c r="G155" i="62"/>
  <c r="G162" i="62" s="1"/>
  <c r="F155" i="62"/>
  <c r="F162" i="62" s="1"/>
  <c r="E155" i="62"/>
  <c r="D155" i="62"/>
  <c r="C155" i="62"/>
  <c r="B155" i="62"/>
  <c r="S138" i="62"/>
  <c r="N133" i="62"/>
  <c r="N69" i="38" s="1"/>
  <c r="S131" i="62"/>
  <c r="K126" i="62"/>
  <c r="I126" i="62"/>
  <c r="M119" i="62"/>
  <c r="M126" i="62" s="1"/>
  <c r="L119" i="62"/>
  <c r="L126" i="62" s="1"/>
  <c r="K119" i="62"/>
  <c r="J119" i="62"/>
  <c r="J126" i="62" s="1"/>
  <c r="I119" i="62"/>
  <c r="H119" i="62"/>
  <c r="H126" i="62" s="1"/>
  <c r="G119" i="62"/>
  <c r="G126" i="62" s="1"/>
  <c r="F119" i="62"/>
  <c r="F126" i="62" s="1"/>
  <c r="E119" i="62"/>
  <c r="D119" i="62"/>
  <c r="C119" i="62"/>
  <c r="B119" i="62"/>
  <c r="S102" i="62"/>
  <c r="N97" i="62"/>
  <c r="N68" i="38" s="1"/>
  <c r="S95" i="62"/>
  <c r="M83" i="62"/>
  <c r="M90" i="62" s="1"/>
  <c r="L83" i="62"/>
  <c r="L90" i="62" s="1"/>
  <c r="K83" i="62"/>
  <c r="K90" i="62" s="1"/>
  <c r="J83" i="62"/>
  <c r="J90" i="62" s="1"/>
  <c r="I83" i="62"/>
  <c r="I90" i="62" s="1"/>
  <c r="H83" i="62"/>
  <c r="H90" i="62" s="1"/>
  <c r="G83" i="62"/>
  <c r="G90" i="62" s="1"/>
  <c r="F83" i="62"/>
  <c r="F90" i="62" s="1"/>
  <c r="E83" i="62"/>
  <c r="D83" i="62"/>
  <c r="C83" i="62"/>
  <c r="B83" i="62"/>
  <c r="S66" i="62"/>
  <c r="N61" i="62"/>
  <c r="N67" i="38" s="1"/>
  <c r="S59" i="62"/>
  <c r="M47" i="62"/>
  <c r="M54" i="62" s="1"/>
  <c r="L47" i="62"/>
  <c r="K47" i="62"/>
  <c r="K54" i="62" s="1"/>
  <c r="J47" i="62"/>
  <c r="J54" i="62" s="1"/>
  <c r="I47" i="62"/>
  <c r="I54" i="62" s="1"/>
  <c r="H47" i="62"/>
  <c r="H54" i="62" s="1"/>
  <c r="G47" i="62"/>
  <c r="G54" i="62" s="1"/>
  <c r="F47" i="62"/>
  <c r="F54" i="62" s="1"/>
  <c r="E47" i="62"/>
  <c r="D47" i="62"/>
  <c r="C47" i="62"/>
  <c r="B47" i="62"/>
  <c r="S30" i="62"/>
  <c r="N25" i="62"/>
  <c r="N66" i="38" s="1"/>
  <c r="S23" i="62"/>
  <c r="K18" i="62"/>
  <c r="F18" i="62"/>
  <c r="P16" i="62"/>
  <c r="P15" i="62"/>
  <c r="P14" i="62"/>
  <c r="Q13" i="62"/>
  <c r="V13" i="62" s="1"/>
  <c r="P13" i="62"/>
  <c r="Q12" i="62"/>
  <c r="V12" i="62" s="1"/>
  <c r="P12" i="62"/>
  <c r="Q11" i="62"/>
  <c r="P11" i="62"/>
  <c r="M11" i="62"/>
  <c r="L11" i="62"/>
  <c r="K11" i="62"/>
  <c r="J11" i="62"/>
  <c r="I11" i="62"/>
  <c r="I18" i="62" s="1"/>
  <c r="H11" i="62"/>
  <c r="H18" i="62" s="1"/>
  <c r="G11" i="62"/>
  <c r="G18" i="62" s="1"/>
  <c r="F11" i="62"/>
  <c r="E11" i="62"/>
  <c r="D11" i="62"/>
  <c r="C11" i="62"/>
  <c r="C18" i="62" s="1"/>
  <c r="B11" i="62"/>
  <c r="P8" i="62"/>
  <c r="P7" i="62"/>
  <c r="P6" i="62"/>
  <c r="P5" i="62"/>
  <c r="P4" i="62"/>
  <c r="P3" i="62"/>
  <c r="M193" i="61"/>
  <c r="L193" i="61"/>
  <c r="K193" i="61"/>
  <c r="J193" i="61"/>
  <c r="I193" i="61"/>
  <c r="H193" i="61"/>
  <c r="G193" i="61"/>
  <c r="F193" i="61"/>
  <c r="E193" i="61"/>
  <c r="D193" i="61"/>
  <c r="D198" i="61" s="1"/>
  <c r="C193" i="61"/>
  <c r="B193" i="61"/>
  <c r="B186" i="61"/>
  <c r="B185" i="61"/>
  <c r="B183" i="61"/>
  <c r="B182" i="61"/>
  <c r="M157" i="61"/>
  <c r="L157" i="61"/>
  <c r="K157" i="61"/>
  <c r="J157" i="61"/>
  <c r="I157" i="61"/>
  <c r="H157" i="61"/>
  <c r="G157" i="61"/>
  <c r="F157" i="61"/>
  <c r="E157" i="61"/>
  <c r="E162" i="61" s="1"/>
  <c r="D157" i="61"/>
  <c r="C157" i="61"/>
  <c r="B157" i="61"/>
  <c r="B150" i="61"/>
  <c r="B149" i="61"/>
  <c r="B147" i="61"/>
  <c r="B146" i="61"/>
  <c r="M121" i="61"/>
  <c r="L121" i="61"/>
  <c r="K121" i="61"/>
  <c r="J121" i="61"/>
  <c r="I121" i="61"/>
  <c r="H121" i="61"/>
  <c r="G121" i="61"/>
  <c r="F121" i="61"/>
  <c r="F126" i="61" s="1"/>
  <c r="E121" i="61"/>
  <c r="D121" i="61"/>
  <c r="D126" i="61" s="1"/>
  <c r="C121" i="61"/>
  <c r="C126" i="61" s="1"/>
  <c r="B121" i="61"/>
  <c r="B114" i="61"/>
  <c r="B113" i="61"/>
  <c r="B111" i="61"/>
  <c r="B110" i="61"/>
  <c r="M85" i="61"/>
  <c r="L85" i="61"/>
  <c r="K85" i="61"/>
  <c r="J85" i="61"/>
  <c r="I85" i="61"/>
  <c r="H85" i="61"/>
  <c r="G85" i="61"/>
  <c r="F85" i="61"/>
  <c r="E85" i="61"/>
  <c r="D85" i="61"/>
  <c r="C85" i="61"/>
  <c r="B85" i="61"/>
  <c r="B78" i="61"/>
  <c r="B77" i="61"/>
  <c r="B75" i="61"/>
  <c r="B74" i="61"/>
  <c r="M49" i="61"/>
  <c r="L49" i="61"/>
  <c r="K49" i="61"/>
  <c r="J49" i="61"/>
  <c r="I49" i="61"/>
  <c r="H49" i="61"/>
  <c r="G49" i="61"/>
  <c r="F49" i="61"/>
  <c r="F54" i="61" s="1"/>
  <c r="E49" i="61"/>
  <c r="E54" i="61" s="1"/>
  <c r="D49" i="61"/>
  <c r="D54" i="61" s="1"/>
  <c r="C49" i="61"/>
  <c r="B49" i="61"/>
  <c r="B42" i="61"/>
  <c r="B41" i="61"/>
  <c r="B39" i="61"/>
  <c r="B38" i="61"/>
  <c r="M13" i="61"/>
  <c r="L13" i="61"/>
  <c r="K13" i="61"/>
  <c r="J13" i="61"/>
  <c r="I13" i="61"/>
  <c r="H13" i="61"/>
  <c r="G13" i="61"/>
  <c r="F13" i="61"/>
  <c r="E13" i="61"/>
  <c r="D13" i="61"/>
  <c r="C13" i="61"/>
  <c r="B13" i="61"/>
  <c r="B6" i="61"/>
  <c r="B5" i="61"/>
  <c r="B3" i="61"/>
  <c r="B2" i="61"/>
  <c r="S210" i="61"/>
  <c r="N205" i="61"/>
  <c r="N64" i="38" s="1"/>
  <c r="S203" i="61"/>
  <c r="M191" i="61"/>
  <c r="M198" i="61" s="1"/>
  <c r="L191" i="61"/>
  <c r="L198" i="61" s="1"/>
  <c r="K191" i="61"/>
  <c r="J191" i="61"/>
  <c r="I191" i="61"/>
  <c r="H191" i="61"/>
  <c r="H198" i="61" s="1"/>
  <c r="G191" i="61"/>
  <c r="G198" i="61" s="1"/>
  <c r="F191" i="61"/>
  <c r="E191" i="61"/>
  <c r="D191" i="61"/>
  <c r="C191" i="61"/>
  <c r="B191" i="61"/>
  <c r="S174" i="61"/>
  <c r="N169" i="61"/>
  <c r="N63" i="38" s="1"/>
  <c r="S167" i="61"/>
  <c r="M155" i="61"/>
  <c r="M162" i="61" s="1"/>
  <c r="L155" i="61"/>
  <c r="L162" i="61" s="1"/>
  <c r="K155" i="61"/>
  <c r="J155" i="61"/>
  <c r="I155" i="61"/>
  <c r="H155" i="61"/>
  <c r="H162" i="61" s="1"/>
  <c r="G155" i="61"/>
  <c r="F155" i="61"/>
  <c r="E155" i="61"/>
  <c r="D155" i="61"/>
  <c r="C155" i="61"/>
  <c r="B155" i="61"/>
  <c r="B162" i="61" s="1"/>
  <c r="S138" i="61"/>
  <c r="N133" i="61"/>
  <c r="N62" i="38" s="1"/>
  <c r="S131" i="61"/>
  <c r="M119" i="61"/>
  <c r="M126" i="61" s="1"/>
  <c r="L119" i="61"/>
  <c r="K119" i="61"/>
  <c r="J119" i="61"/>
  <c r="I119" i="61"/>
  <c r="I126" i="61" s="1"/>
  <c r="H119" i="61"/>
  <c r="H126" i="61" s="1"/>
  <c r="G119" i="61"/>
  <c r="G126" i="61" s="1"/>
  <c r="F119" i="61"/>
  <c r="E119" i="61"/>
  <c r="D119" i="61"/>
  <c r="C119" i="61"/>
  <c r="B119" i="61"/>
  <c r="B126" i="61" s="1"/>
  <c r="S102" i="61"/>
  <c r="N97" i="61"/>
  <c r="N61" i="38" s="1"/>
  <c r="S95" i="61"/>
  <c r="G90" i="61"/>
  <c r="M83" i="61"/>
  <c r="M90" i="61" s="1"/>
  <c r="L83" i="61"/>
  <c r="K83" i="61"/>
  <c r="K90" i="61" s="1"/>
  <c r="J83" i="61"/>
  <c r="J90" i="61" s="1"/>
  <c r="I83" i="61"/>
  <c r="H83" i="61"/>
  <c r="H90" i="61" s="1"/>
  <c r="G83" i="61"/>
  <c r="F83" i="61"/>
  <c r="E83" i="61"/>
  <c r="D83" i="61"/>
  <c r="C83" i="61"/>
  <c r="B83" i="61"/>
  <c r="S66" i="61"/>
  <c r="N61" i="61"/>
  <c r="N60" i="38" s="1"/>
  <c r="S59" i="61"/>
  <c r="B54" i="61"/>
  <c r="M47" i="61"/>
  <c r="M54" i="61" s="1"/>
  <c r="L47" i="61"/>
  <c r="K47" i="61"/>
  <c r="K54" i="61" s="1"/>
  <c r="J47" i="61"/>
  <c r="J54" i="61" s="1"/>
  <c r="I47" i="61"/>
  <c r="H47" i="61"/>
  <c r="H54" i="61" s="1"/>
  <c r="G47" i="61"/>
  <c r="F47" i="61"/>
  <c r="E47" i="61"/>
  <c r="D47" i="61"/>
  <c r="C47" i="61"/>
  <c r="B47" i="61"/>
  <c r="S30" i="61"/>
  <c r="N25" i="61"/>
  <c r="N59" i="38" s="1"/>
  <c r="S23" i="61"/>
  <c r="G18" i="61"/>
  <c r="P16" i="61"/>
  <c r="Q15" i="61"/>
  <c r="V15" i="61" s="1"/>
  <c r="P15" i="61"/>
  <c r="P14" i="61"/>
  <c r="P13" i="61"/>
  <c r="P12" i="61"/>
  <c r="P11" i="61"/>
  <c r="M11" i="61"/>
  <c r="M18" i="61" s="1"/>
  <c r="L11" i="61"/>
  <c r="L18" i="61" s="1"/>
  <c r="K11" i="61"/>
  <c r="K18" i="61" s="1"/>
  <c r="J11" i="61"/>
  <c r="J18" i="61" s="1"/>
  <c r="I11" i="61"/>
  <c r="I18" i="61" s="1"/>
  <c r="H11" i="61"/>
  <c r="H18" i="61" s="1"/>
  <c r="G11" i="61"/>
  <c r="F11" i="61"/>
  <c r="E11" i="61"/>
  <c r="D11" i="61"/>
  <c r="C11" i="61"/>
  <c r="C18" i="61" s="1"/>
  <c r="B11" i="61"/>
  <c r="B18" i="61" s="1"/>
  <c r="P8" i="61"/>
  <c r="P7" i="61"/>
  <c r="P6" i="61"/>
  <c r="P5" i="61"/>
  <c r="P4" i="61"/>
  <c r="P3" i="61"/>
  <c r="M193" i="60"/>
  <c r="L193" i="60"/>
  <c r="K193" i="60"/>
  <c r="J193" i="60"/>
  <c r="I193" i="60"/>
  <c r="H193" i="60"/>
  <c r="G193" i="60"/>
  <c r="G198" i="60" s="1"/>
  <c r="F193" i="60"/>
  <c r="E193" i="60"/>
  <c r="D193" i="60"/>
  <c r="C193" i="60"/>
  <c r="B193" i="60"/>
  <c r="B186" i="60"/>
  <c r="B185" i="60"/>
  <c r="B183" i="60"/>
  <c r="B182" i="60"/>
  <c r="M157" i="60"/>
  <c r="L157" i="60"/>
  <c r="K157" i="60"/>
  <c r="J157" i="60"/>
  <c r="I157" i="60"/>
  <c r="H157" i="60"/>
  <c r="G157" i="60"/>
  <c r="F157" i="60"/>
  <c r="E157" i="60"/>
  <c r="D157" i="60"/>
  <c r="C157" i="60"/>
  <c r="B157" i="60"/>
  <c r="B150" i="60"/>
  <c r="B149" i="60"/>
  <c r="B147" i="60"/>
  <c r="B146" i="60"/>
  <c r="M121" i="60"/>
  <c r="L121" i="60"/>
  <c r="K121" i="60"/>
  <c r="J121" i="60"/>
  <c r="I121" i="60"/>
  <c r="I126" i="60" s="1"/>
  <c r="H121" i="60"/>
  <c r="G121" i="60"/>
  <c r="F121" i="60"/>
  <c r="E121" i="60"/>
  <c r="D121" i="60"/>
  <c r="C121" i="60"/>
  <c r="B121" i="60"/>
  <c r="B114" i="60"/>
  <c r="B113" i="60"/>
  <c r="B111" i="60"/>
  <c r="B110" i="60"/>
  <c r="M85" i="60"/>
  <c r="L85" i="60"/>
  <c r="K85" i="60"/>
  <c r="J85" i="60"/>
  <c r="I85" i="60"/>
  <c r="H85" i="60"/>
  <c r="G85" i="60"/>
  <c r="F85" i="60"/>
  <c r="E85" i="60"/>
  <c r="D85" i="60"/>
  <c r="C85" i="60"/>
  <c r="B85" i="60"/>
  <c r="B78" i="60"/>
  <c r="B77" i="60"/>
  <c r="B75" i="60"/>
  <c r="B74" i="60"/>
  <c r="M49" i="60"/>
  <c r="L49" i="60"/>
  <c r="K49" i="60"/>
  <c r="J49" i="60"/>
  <c r="I49" i="60"/>
  <c r="H49" i="60"/>
  <c r="G49" i="60"/>
  <c r="F49" i="60"/>
  <c r="F54" i="60" s="1"/>
  <c r="E49" i="60"/>
  <c r="E54" i="60" s="1"/>
  <c r="D49" i="60"/>
  <c r="C49" i="60"/>
  <c r="B49" i="60"/>
  <c r="B42" i="60"/>
  <c r="B41" i="60"/>
  <c r="B39" i="60"/>
  <c r="B38" i="60"/>
  <c r="M13" i="60"/>
  <c r="L13" i="60"/>
  <c r="K13" i="60"/>
  <c r="J13" i="60"/>
  <c r="I13" i="60"/>
  <c r="H13" i="60"/>
  <c r="G13" i="60"/>
  <c r="F13" i="60"/>
  <c r="E13" i="60"/>
  <c r="D13" i="60"/>
  <c r="C13" i="60"/>
  <c r="B13" i="60"/>
  <c r="B6" i="60"/>
  <c r="B5" i="60"/>
  <c r="B3" i="60"/>
  <c r="B2" i="60"/>
  <c r="E68" i="1" s="1"/>
  <c r="S210" i="60"/>
  <c r="N205" i="60"/>
  <c r="N57" i="38" s="1"/>
  <c r="S203" i="60"/>
  <c r="M191" i="60"/>
  <c r="L191" i="60"/>
  <c r="K191" i="60"/>
  <c r="J191" i="60"/>
  <c r="J198" i="60" s="1"/>
  <c r="I191" i="60"/>
  <c r="I198" i="60" s="1"/>
  <c r="H191" i="60"/>
  <c r="G191" i="60"/>
  <c r="F191" i="60"/>
  <c r="E191" i="60"/>
  <c r="D191" i="60"/>
  <c r="D198" i="60" s="1"/>
  <c r="C191" i="60"/>
  <c r="C198" i="60" s="1"/>
  <c r="B191" i="60"/>
  <c r="B198" i="60" s="1"/>
  <c r="S174" i="60"/>
  <c r="N169" i="60"/>
  <c r="N56" i="38" s="1"/>
  <c r="S167" i="60"/>
  <c r="C162" i="60"/>
  <c r="M155" i="60"/>
  <c r="L155" i="60"/>
  <c r="K155" i="60"/>
  <c r="J155" i="60"/>
  <c r="I155" i="60"/>
  <c r="I162" i="60" s="1"/>
  <c r="H155" i="60"/>
  <c r="G155" i="60"/>
  <c r="F155" i="60"/>
  <c r="E155" i="60"/>
  <c r="D155" i="60"/>
  <c r="D162" i="60" s="1"/>
  <c r="C155" i="60"/>
  <c r="B155" i="60"/>
  <c r="B162" i="60" s="1"/>
  <c r="S138" i="60"/>
  <c r="N133" i="60"/>
  <c r="N55" i="38" s="1"/>
  <c r="S131" i="60"/>
  <c r="D126" i="60"/>
  <c r="M119" i="60"/>
  <c r="M126" i="60" s="1"/>
  <c r="L119" i="60"/>
  <c r="L126" i="60" s="1"/>
  <c r="K119" i="60"/>
  <c r="J119" i="60"/>
  <c r="J126" i="60" s="1"/>
  <c r="I119" i="60"/>
  <c r="H119" i="60"/>
  <c r="G119" i="60"/>
  <c r="F119" i="60"/>
  <c r="E119" i="60"/>
  <c r="D119" i="60"/>
  <c r="C119" i="60"/>
  <c r="C126" i="60" s="1"/>
  <c r="B119" i="60"/>
  <c r="S102" i="60"/>
  <c r="N97" i="60"/>
  <c r="N54" i="38" s="1"/>
  <c r="S95" i="60"/>
  <c r="M83" i="60"/>
  <c r="L83" i="60"/>
  <c r="K83" i="60"/>
  <c r="J83" i="60"/>
  <c r="J90" i="60" s="1"/>
  <c r="I83" i="60"/>
  <c r="I90" i="60" s="1"/>
  <c r="H83" i="60"/>
  <c r="G83" i="60"/>
  <c r="F83" i="60"/>
  <c r="E83" i="60"/>
  <c r="D83" i="60"/>
  <c r="D90" i="60" s="1"/>
  <c r="C83" i="60"/>
  <c r="B83" i="60"/>
  <c r="B90" i="60" s="1"/>
  <c r="S66" i="60"/>
  <c r="N61" i="60"/>
  <c r="N53" i="38" s="1"/>
  <c r="S59" i="60"/>
  <c r="M47" i="60"/>
  <c r="L47" i="60"/>
  <c r="L54" i="60" s="1"/>
  <c r="K47" i="60"/>
  <c r="J47" i="60"/>
  <c r="J54" i="60" s="1"/>
  <c r="I47" i="60"/>
  <c r="H47" i="60"/>
  <c r="G47" i="60"/>
  <c r="F47" i="60"/>
  <c r="E47" i="60"/>
  <c r="D47" i="60"/>
  <c r="D54" i="60" s="1"/>
  <c r="C47" i="60"/>
  <c r="B47" i="60"/>
  <c r="S30" i="60"/>
  <c r="N25" i="60"/>
  <c r="N52" i="38" s="1"/>
  <c r="S23" i="60"/>
  <c r="P16" i="60"/>
  <c r="P15" i="60"/>
  <c r="P14" i="60"/>
  <c r="P13" i="60"/>
  <c r="P12" i="60"/>
  <c r="P11" i="60"/>
  <c r="M11" i="60"/>
  <c r="L11" i="60"/>
  <c r="K11" i="60"/>
  <c r="J11" i="60"/>
  <c r="J18" i="60" s="1"/>
  <c r="I11" i="60"/>
  <c r="H11" i="60"/>
  <c r="G11" i="60"/>
  <c r="G18" i="60" s="1"/>
  <c r="F11" i="60"/>
  <c r="F18" i="60" s="1"/>
  <c r="E11" i="60"/>
  <c r="D11" i="60"/>
  <c r="C11" i="60"/>
  <c r="B11" i="60"/>
  <c r="P8" i="60"/>
  <c r="P7" i="60"/>
  <c r="P6" i="60"/>
  <c r="P5" i="60"/>
  <c r="P4" i="60"/>
  <c r="P3" i="60"/>
  <c r="M193" i="59"/>
  <c r="L193" i="59"/>
  <c r="K193" i="59"/>
  <c r="J193" i="59"/>
  <c r="I193" i="59"/>
  <c r="H193" i="59"/>
  <c r="G193" i="59"/>
  <c r="G198" i="59" s="1"/>
  <c r="F193" i="59"/>
  <c r="E193" i="59"/>
  <c r="D193" i="59"/>
  <c r="C193" i="59"/>
  <c r="B193" i="59"/>
  <c r="B186" i="59"/>
  <c r="B185" i="59"/>
  <c r="B183" i="59"/>
  <c r="B182" i="59"/>
  <c r="M157" i="59"/>
  <c r="L157" i="59"/>
  <c r="K157" i="59"/>
  <c r="J157" i="59"/>
  <c r="I157" i="59"/>
  <c r="H157" i="59"/>
  <c r="H162" i="59" s="1"/>
  <c r="G157" i="59"/>
  <c r="F157" i="59"/>
  <c r="E157" i="59"/>
  <c r="D157" i="59"/>
  <c r="C157" i="59"/>
  <c r="B157" i="59"/>
  <c r="B150" i="59"/>
  <c r="B149" i="59"/>
  <c r="B147" i="59"/>
  <c r="B146" i="59"/>
  <c r="M121" i="59"/>
  <c r="L121" i="59"/>
  <c r="K121" i="59"/>
  <c r="J121" i="59"/>
  <c r="I121" i="59"/>
  <c r="I126" i="59" s="1"/>
  <c r="H121" i="59"/>
  <c r="G121" i="59"/>
  <c r="F121" i="59"/>
  <c r="E121" i="59"/>
  <c r="D121" i="59"/>
  <c r="C121" i="59"/>
  <c r="B121" i="59"/>
  <c r="B114" i="59"/>
  <c r="B113" i="59"/>
  <c r="B111" i="59"/>
  <c r="B110" i="59"/>
  <c r="M85" i="59"/>
  <c r="L85" i="59"/>
  <c r="K85" i="59"/>
  <c r="J85" i="59"/>
  <c r="I85" i="59"/>
  <c r="H85" i="59"/>
  <c r="G85" i="59"/>
  <c r="F85" i="59"/>
  <c r="E85" i="59"/>
  <c r="D85" i="59"/>
  <c r="C85" i="59"/>
  <c r="B85" i="59"/>
  <c r="B78" i="59"/>
  <c r="B77" i="59"/>
  <c r="B75" i="59"/>
  <c r="B74" i="59"/>
  <c r="M49" i="59"/>
  <c r="L49" i="59"/>
  <c r="K49" i="59"/>
  <c r="J49" i="59"/>
  <c r="I49" i="59"/>
  <c r="H49" i="59"/>
  <c r="G49" i="59"/>
  <c r="F49" i="59"/>
  <c r="F54" i="59" s="1"/>
  <c r="E49" i="59"/>
  <c r="D49" i="59"/>
  <c r="C49" i="59"/>
  <c r="B49" i="59"/>
  <c r="B42" i="59"/>
  <c r="B41" i="59"/>
  <c r="B39" i="59"/>
  <c r="B38" i="59"/>
  <c r="M13" i="59"/>
  <c r="L13" i="59"/>
  <c r="K13" i="59"/>
  <c r="J13" i="59"/>
  <c r="I13" i="59"/>
  <c r="H13" i="59"/>
  <c r="G13" i="59"/>
  <c r="G18" i="59" s="1"/>
  <c r="F13" i="59"/>
  <c r="E13" i="59"/>
  <c r="D13" i="59"/>
  <c r="C13" i="59"/>
  <c r="B13" i="59"/>
  <c r="B6" i="59"/>
  <c r="B5" i="59"/>
  <c r="B3" i="59"/>
  <c r="B2" i="59"/>
  <c r="E67" i="1" s="1"/>
  <c r="S210" i="59"/>
  <c r="N205" i="59"/>
  <c r="N50" i="38" s="1"/>
  <c r="S203" i="59"/>
  <c r="M191" i="59"/>
  <c r="L191" i="59"/>
  <c r="K191" i="59"/>
  <c r="J191" i="59"/>
  <c r="J198" i="59" s="1"/>
  <c r="I191" i="59"/>
  <c r="I198" i="59" s="1"/>
  <c r="H191" i="59"/>
  <c r="G191" i="59"/>
  <c r="F191" i="59"/>
  <c r="E191" i="59"/>
  <c r="D191" i="59"/>
  <c r="C191" i="59"/>
  <c r="C198" i="59" s="1"/>
  <c r="B191" i="59"/>
  <c r="B198" i="59" s="1"/>
  <c r="S174" i="59"/>
  <c r="N169" i="59"/>
  <c r="N49" i="38" s="1"/>
  <c r="S167" i="59"/>
  <c r="C162" i="59"/>
  <c r="M155" i="59"/>
  <c r="L155" i="59"/>
  <c r="K155" i="59"/>
  <c r="J155" i="59"/>
  <c r="I155" i="59"/>
  <c r="H155" i="59"/>
  <c r="G155" i="59"/>
  <c r="F155" i="59"/>
  <c r="E155" i="59"/>
  <c r="D155" i="59"/>
  <c r="C155" i="59"/>
  <c r="B155" i="59"/>
  <c r="S138" i="59"/>
  <c r="N133" i="59"/>
  <c r="N48" i="38" s="1"/>
  <c r="S131" i="59"/>
  <c r="M119" i="59"/>
  <c r="M126" i="59" s="1"/>
  <c r="L119" i="59"/>
  <c r="K119" i="59"/>
  <c r="J119" i="59"/>
  <c r="I119" i="59"/>
  <c r="H119" i="59"/>
  <c r="G119" i="59"/>
  <c r="F119" i="59"/>
  <c r="E119" i="59"/>
  <c r="D119" i="59"/>
  <c r="C119" i="59"/>
  <c r="B119" i="59"/>
  <c r="B126" i="59" s="1"/>
  <c r="S102" i="59"/>
  <c r="N97" i="59"/>
  <c r="N47" i="38" s="1"/>
  <c r="S95" i="59"/>
  <c r="I90" i="59"/>
  <c r="M83" i="59"/>
  <c r="M90" i="59" s="1"/>
  <c r="L83" i="59"/>
  <c r="K83" i="59"/>
  <c r="J83" i="59"/>
  <c r="I83" i="59"/>
  <c r="H83" i="59"/>
  <c r="G83" i="59"/>
  <c r="F83" i="59"/>
  <c r="E83" i="59"/>
  <c r="D83" i="59"/>
  <c r="C83" i="59"/>
  <c r="B83" i="59"/>
  <c r="S66" i="59"/>
  <c r="N61" i="59"/>
  <c r="N46" i="38" s="1"/>
  <c r="S59" i="59"/>
  <c r="E54" i="59"/>
  <c r="M47" i="59"/>
  <c r="M54" i="59" s="1"/>
  <c r="L47" i="59"/>
  <c r="K47" i="59"/>
  <c r="J47" i="59"/>
  <c r="I47" i="59"/>
  <c r="H47" i="59"/>
  <c r="G47" i="59"/>
  <c r="F47" i="59"/>
  <c r="E47" i="59"/>
  <c r="D47" i="59"/>
  <c r="C47" i="59"/>
  <c r="C54" i="59" s="1"/>
  <c r="B47" i="59"/>
  <c r="B54" i="59" s="1"/>
  <c r="S30" i="59"/>
  <c r="N25" i="59"/>
  <c r="N45" i="38" s="1"/>
  <c r="S23" i="59"/>
  <c r="P16" i="59"/>
  <c r="P15" i="59"/>
  <c r="P14" i="59"/>
  <c r="P13" i="59"/>
  <c r="P12" i="59"/>
  <c r="P11" i="59"/>
  <c r="M11" i="59"/>
  <c r="L11" i="59"/>
  <c r="K11" i="59"/>
  <c r="J11" i="59"/>
  <c r="I11" i="59"/>
  <c r="I18" i="59" s="1"/>
  <c r="H11" i="59"/>
  <c r="H18" i="59" s="1"/>
  <c r="G11" i="59"/>
  <c r="F11" i="59"/>
  <c r="E11" i="59"/>
  <c r="D11" i="59"/>
  <c r="C11" i="59"/>
  <c r="B11" i="59"/>
  <c r="P8" i="59"/>
  <c r="P7" i="59"/>
  <c r="P6" i="59"/>
  <c r="P5" i="59"/>
  <c r="P4" i="59"/>
  <c r="P3" i="59"/>
  <c r="M193" i="58"/>
  <c r="L193" i="58"/>
  <c r="K193" i="58"/>
  <c r="J193" i="58"/>
  <c r="I193" i="58"/>
  <c r="H193" i="58"/>
  <c r="G193" i="58"/>
  <c r="F193" i="58"/>
  <c r="E193" i="58"/>
  <c r="D193" i="58"/>
  <c r="C193" i="58"/>
  <c r="B193" i="58"/>
  <c r="B186" i="58"/>
  <c r="B185" i="58"/>
  <c r="B183" i="58"/>
  <c r="B182" i="58"/>
  <c r="M157" i="58"/>
  <c r="L157" i="58"/>
  <c r="K157" i="58"/>
  <c r="J157" i="58"/>
  <c r="I157" i="58"/>
  <c r="H157" i="58"/>
  <c r="G157" i="58"/>
  <c r="F157" i="58"/>
  <c r="F162" i="58" s="1"/>
  <c r="E157" i="58"/>
  <c r="D157" i="58"/>
  <c r="C157" i="58"/>
  <c r="B157" i="58"/>
  <c r="B150" i="58"/>
  <c r="B149" i="58"/>
  <c r="B147" i="58"/>
  <c r="B146" i="58"/>
  <c r="M121" i="58"/>
  <c r="L121" i="58"/>
  <c r="K121" i="58"/>
  <c r="J121" i="58"/>
  <c r="I121" i="58"/>
  <c r="H121" i="58"/>
  <c r="G121" i="58"/>
  <c r="F121" i="58"/>
  <c r="E121" i="58"/>
  <c r="D121" i="58"/>
  <c r="C121" i="58"/>
  <c r="B121" i="58"/>
  <c r="B114" i="58"/>
  <c r="B113" i="58"/>
  <c r="B111" i="58"/>
  <c r="B110" i="58"/>
  <c r="M85" i="58"/>
  <c r="L85" i="58"/>
  <c r="K85" i="58"/>
  <c r="J85" i="58"/>
  <c r="I85" i="58"/>
  <c r="H85" i="58"/>
  <c r="G85" i="58"/>
  <c r="F85" i="58"/>
  <c r="E85" i="58"/>
  <c r="D85" i="58"/>
  <c r="C85" i="58"/>
  <c r="B85" i="58"/>
  <c r="B78" i="58"/>
  <c r="B77" i="58"/>
  <c r="B75" i="58"/>
  <c r="B74" i="58"/>
  <c r="M49" i="58"/>
  <c r="L49" i="58"/>
  <c r="K49" i="58"/>
  <c r="J49" i="58"/>
  <c r="I49" i="58"/>
  <c r="H49" i="58"/>
  <c r="G49" i="58"/>
  <c r="F49" i="58"/>
  <c r="E49" i="58"/>
  <c r="D49" i="58"/>
  <c r="C49" i="58"/>
  <c r="B49" i="58"/>
  <c r="B42" i="58"/>
  <c r="B41" i="58"/>
  <c r="B39" i="58"/>
  <c r="B38" i="58"/>
  <c r="M13" i="58"/>
  <c r="L13" i="58"/>
  <c r="K13" i="58"/>
  <c r="J13" i="58"/>
  <c r="I13" i="58"/>
  <c r="H13" i="58"/>
  <c r="G13" i="58"/>
  <c r="F13" i="58"/>
  <c r="E13" i="58"/>
  <c r="D13" i="58"/>
  <c r="C13" i="58"/>
  <c r="B13" i="58"/>
  <c r="B6" i="58"/>
  <c r="B5" i="58"/>
  <c r="B3" i="58"/>
  <c r="B2" i="58"/>
  <c r="S210" i="58"/>
  <c r="N205" i="58"/>
  <c r="N43" i="38" s="1"/>
  <c r="S203" i="58"/>
  <c r="H198" i="58"/>
  <c r="M191" i="58"/>
  <c r="M198" i="58" s="1"/>
  <c r="L191" i="58"/>
  <c r="L198" i="58" s="1"/>
  <c r="K191" i="58"/>
  <c r="K198" i="58" s="1"/>
  <c r="J191" i="58"/>
  <c r="I191" i="58"/>
  <c r="I198" i="58" s="1"/>
  <c r="H191" i="58"/>
  <c r="G191" i="58"/>
  <c r="F191" i="58"/>
  <c r="E191" i="58"/>
  <c r="D191" i="58"/>
  <c r="C191" i="58"/>
  <c r="B191" i="58"/>
  <c r="B198" i="58" s="1"/>
  <c r="S174" i="58"/>
  <c r="N169" i="58"/>
  <c r="N42" i="38" s="1"/>
  <c r="S167" i="58"/>
  <c r="I162" i="58"/>
  <c r="M155" i="58"/>
  <c r="M162" i="58" s="1"/>
  <c r="L155" i="58"/>
  <c r="K155" i="58"/>
  <c r="K162" i="58" s="1"/>
  <c r="J155" i="58"/>
  <c r="I155" i="58"/>
  <c r="H155" i="58"/>
  <c r="G155" i="58"/>
  <c r="F155" i="58"/>
  <c r="E155" i="58"/>
  <c r="D155" i="58"/>
  <c r="C155" i="58"/>
  <c r="C162" i="58" s="1"/>
  <c r="B155" i="58"/>
  <c r="B162" i="58" s="1"/>
  <c r="S138" i="58"/>
  <c r="N133" i="58"/>
  <c r="N41" i="38" s="1"/>
  <c r="S131" i="58"/>
  <c r="I126" i="58"/>
  <c r="M119" i="58"/>
  <c r="L119" i="58"/>
  <c r="L126" i="58" s="1"/>
  <c r="K119" i="58"/>
  <c r="J119" i="58"/>
  <c r="I119" i="58"/>
  <c r="H119" i="58"/>
  <c r="G119" i="58"/>
  <c r="F119" i="58"/>
  <c r="E119" i="58"/>
  <c r="D119" i="58"/>
  <c r="C119" i="58"/>
  <c r="C126" i="58" s="1"/>
  <c r="B119" i="58"/>
  <c r="S102" i="58"/>
  <c r="N97" i="58"/>
  <c r="N40" i="38" s="1"/>
  <c r="S95" i="58"/>
  <c r="H90" i="58"/>
  <c r="M83" i="58"/>
  <c r="M90" i="58" s="1"/>
  <c r="L83" i="58"/>
  <c r="L90" i="58" s="1"/>
  <c r="K83" i="58"/>
  <c r="J83" i="58"/>
  <c r="I83" i="58"/>
  <c r="H83" i="58"/>
  <c r="G83" i="58"/>
  <c r="F83" i="58"/>
  <c r="E83" i="58"/>
  <c r="D83" i="58"/>
  <c r="C83" i="58"/>
  <c r="B83" i="58"/>
  <c r="S66" i="58"/>
  <c r="N61" i="58"/>
  <c r="N39" i="38" s="1"/>
  <c r="S59" i="58"/>
  <c r="E54" i="58"/>
  <c r="B54" i="58"/>
  <c r="M47" i="58"/>
  <c r="M54" i="58" s="1"/>
  <c r="L47" i="58"/>
  <c r="K47" i="58"/>
  <c r="J47" i="58"/>
  <c r="I47" i="58"/>
  <c r="H47" i="58"/>
  <c r="G47" i="58"/>
  <c r="F47" i="58"/>
  <c r="E47" i="58"/>
  <c r="D47" i="58"/>
  <c r="C47" i="58"/>
  <c r="B47" i="58"/>
  <c r="S30" i="58"/>
  <c r="N25" i="58"/>
  <c r="N38" i="38" s="1"/>
  <c r="S23" i="58"/>
  <c r="H18" i="58"/>
  <c r="G18" i="58"/>
  <c r="P16" i="58"/>
  <c r="P15" i="58"/>
  <c r="P14" i="58"/>
  <c r="P13" i="58"/>
  <c r="P12" i="58"/>
  <c r="Q11" i="58"/>
  <c r="P11" i="58"/>
  <c r="M11" i="58"/>
  <c r="M18" i="58" s="1"/>
  <c r="L11" i="58"/>
  <c r="L18" i="58" s="1"/>
  <c r="K11" i="58"/>
  <c r="K18" i="58" s="1"/>
  <c r="J11" i="58"/>
  <c r="I11" i="58"/>
  <c r="I18" i="58" s="1"/>
  <c r="H11" i="58"/>
  <c r="G11" i="58"/>
  <c r="F11" i="58"/>
  <c r="F18" i="58" s="1"/>
  <c r="E11" i="58"/>
  <c r="D11" i="58"/>
  <c r="C11" i="58"/>
  <c r="B11" i="58"/>
  <c r="B18" i="58" s="1"/>
  <c r="P8" i="58"/>
  <c r="P7" i="58"/>
  <c r="P6" i="58"/>
  <c r="P5" i="58"/>
  <c r="P4" i="58"/>
  <c r="P3" i="58"/>
  <c r="M193" i="57"/>
  <c r="L193" i="57"/>
  <c r="K193" i="57"/>
  <c r="J193" i="57"/>
  <c r="I193" i="57"/>
  <c r="H193" i="57"/>
  <c r="G193" i="57"/>
  <c r="F193" i="57"/>
  <c r="E193" i="57"/>
  <c r="D193" i="57"/>
  <c r="C193" i="57"/>
  <c r="B193" i="57"/>
  <c r="B186" i="57"/>
  <c r="B185" i="57"/>
  <c r="B183" i="57"/>
  <c r="B182" i="57"/>
  <c r="M157" i="57"/>
  <c r="L157" i="57"/>
  <c r="K157" i="57"/>
  <c r="J157" i="57"/>
  <c r="I157" i="57"/>
  <c r="H157" i="57"/>
  <c r="G157" i="57"/>
  <c r="F157" i="57"/>
  <c r="E157" i="57"/>
  <c r="D157" i="57"/>
  <c r="C157" i="57"/>
  <c r="B157" i="57"/>
  <c r="B150" i="57"/>
  <c r="B149" i="57"/>
  <c r="B147" i="57"/>
  <c r="B146" i="57"/>
  <c r="M121" i="57"/>
  <c r="L121" i="57"/>
  <c r="K121" i="57"/>
  <c r="J121" i="57"/>
  <c r="I121" i="57"/>
  <c r="H121" i="57"/>
  <c r="G121" i="57"/>
  <c r="F121" i="57"/>
  <c r="E121" i="57"/>
  <c r="D121" i="57"/>
  <c r="C121" i="57"/>
  <c r="B121" i="57"/>
  <c r="B114" i="57"/>
  <c r="B113" i="57"/>
  <c r="B111" i="57"/>
  <c r="B110" i="57"/>
  <c r="M85" i="57"/>
  <c r="L85" i="57"/>
  <c r="L90" i="57" s="1"/>
  <c r="K85" i="57"/>
  <c r="J85" i="57"/>
  <c r="I85" i="57"/>
  <c r="H85" i="57"/>
  <c r="G85" i="57"/>
  <c r="F85" i="57"/>
  <c r="E85" i="57"/>
  <c r="D85" i="57"/>
  <c r="C85" i="57"/>
  <c r="B85" i="57"/>
  <c r="B78" i="57"/>
  <c r="B77" i="57"/>
  <c r="B75" i="57"/>
  <c r="B74" i="57"/>
  <c r="M49" i="57"/>
  <c r="L49" i="57"/>
  <c r="K49" i="57"/>
  <c r="J49" i="57"/>
  <c r="I49" i="57"/>
  <c r="H49" i="57"/>
  <c r="G49" i="57"/>
  <c r="F49" i="57"/>
  <c r="E49" i="57"/>
  <c r="D49" i="57"/>
  <c r="C49" i="57"/>
  <c r="C54" i="57" s="1"/>
  <c r="B49" i="57"/>
  <c r="B42" i="57"/>
  <c r="B41" i="57"/>
  <c r="B39" i="57"/>
  <c r="B38" i="57"/>
  <c r="M13" i="57"/>
  <c r="L13" i="57"/>
  <c r="K13" i="57"/>
  <c r="J13" i="57"/>
  <c r="I13" i="57"/>
  <c r="H13" i="57"/>
  <c r="G13" i="57"/>
  <c r="F13" i="57"/>
  <c r="E13" i="57"/>
  <c r="D13" i="57"/>
  <c r="C13" i="57"/>
  <c r="B13" i="57"/>
  <c r="B6" i="57"/>
  <c r="B5" i="57"/>
  <c r="B3" i="57"/>
  <c r="B2" i="57"/>
  <c r="E65" i="1" s="1"/>
  <c r="S210" i="57"/>
  <c r="N205" i="57"/>
  <c r="N36" i="38" s="1"/>
  <c r="S203" i="57"/>
  <c r="M191" i="57"/>
  <c r="L191" i="57"/>
  <c r="K191" i="57"/>
  <c r="J191" i="57"/>
  <c r="J198" i="57" s="1"/>
  <c r="I191" i="57"/>
  <c r="I198" i="57" s="1"/>
  <c r="H191" i="57"/>
  <c r="H198" i="57" s="1"/>
  <c r="G191" i="57"/>
  <c r="G198" i="57" s="1"/>
  <c r="F191" i="57"/>
  <c r="E191" i="57"/>
  <c r="E198" i="57" s="1"/>
  <c r="D191" i="57"/>
  <c r="D198" i="57" s="1"/>
  <c r="C191" i="57"/>
  <c r="B191" i="57"/>
  <c r="S174" i="57"/>
  <c r="N169" i="57"/>
  <c r="N35" i="38" s="1"/>
  <c r="S167" i="57"/>
  <c r="D162" i="57"/>
  <c r="M155" i="57"/>
  <c r="L155" i="57"/>
  <c r="K155" i="57"/>
  <c r="J155" i="57"/>
  <c r="J162" i="57" s="1"/>
  <c r="I155" i="57"/>
  <c r="I162" i="57" s="1"/>
  <c r="H155" i="57"/>
  <c r="G155" i="57"/>
  <c r="G162" i="57" s="1"/>
  <c r="F155" i="57"/>
  <c r="F162" i="57" s="1"/>
  <c r="E155" i="57"/>
  <c r="E162" i="57" s="1"/>
  <c r="D155" i="57"/>
  <c r="C155" i="57"/>
  <c r="C162" i="57" s="1"/>
  <c r="B155" i="57"/>
  <c r="B162" i="57" s="1"/>
  <c r="S138" i="57"/>
  <c r="N133" i="57"/>
  <c r="N34" i="38" s="1"/>
  <c r="S131" i="57"/>
  <c r="M119" i="57"/>
  <c r="L119" i="57"/>
  <c r="K119" i="57"/>
  <c r="J119" i="57"/>
  <c r="J126" i="57" s="1"/>
  <c r="I119" i="57"/>
  <c r="I126" i="57" s="1"/>
  <c r="H119" i="57"/>
  <c r="G119" i="57"/>
  <c r="G126" i="57" s="1"/>
  <c r="F119" i="57"/>
  <c r="E119" i="57"/>
  <c r="E126" i="57" s="1"/>
  <c r="D119" i="57"/>
  <c r="D126" i="57" s="1"/>
  <c r="C119" i="57"/>
  <c r="C126" i="57" s="1"/>
  <c r="B119" i="57"/>
  <c r="S102" i="57"/>
  <c r="N97" i="57"/>
  <c r="N33" i="38" s="1"/>
  <c r="S95" i="57"/>
  <c r="M83" i="57"/>
  <c r="L83" i="57"/>
  <c r="K83" i="57"/>
  <c r="J83" i="57"/>
  <c r="J90" i="57" s="1"/>
  <c r="I83" i="57"/>
  <c r="I90" i="57" s="1"/>
  <c r="H83" i="57"/>
  <c r="G83" i="57"/>
  <c r="G90" i="57" s="1"/>
  <c r="F83" i="57"/>
  <c r="F90" i="57" s="1"/>
  <c r="E83" i="57"/>
  <c r="E90" i="57" s="1"/>
  <c r="D83" i="57"/>
  <c r="C83" i="57"/>
  <c r="B83" i="57"/>
  <c r="B90" i="57" s="1"/>
  <c r="S66" i="57"/>
  <c r="N61" i="57"/>
  <c r="N32" i="38" s="1"/>
  <c r="S59" i="57"/>
  <c r="M47" i="57"/>
  <c r="M54" i="57" s="1"/>
  <c r="L47" i="57"/>
  <c r="L54" i="57" s="1"/>
  <c r="K47" i="57"/>
  <c r="J47" i="57"/>
  <c r="J54" i="57" s="1"/>
  <c r="I47" i="57"/>
  <c r="I54" i="57" s="1"/>
  <c r="H47" i="57"/>
  <c r="G47" i="57"/>
  <c r="G54" i="57" s="1"/>
  <c r="F47" i="57"/>
  <c r="F54" i="57" s="1"/>
  <c r="E47" i="57"/>
  <c r="E54" i="57" s="1"/>
  <c r="D47" i="57"/>
  <c r="D54" i="57" s="1"/>
  <c r="C47" i="57"/>
  <c r="B47" i="57"/>
  <c r="S30" i="57"/>
  <c r="N25" i="57"/>
  <c r="N31" i="38" s="1"/>
  <c r="S23" i="57"/>
  <c r="J18" i="57"/>
  <c r="P16" i="57"/>
  <c r="P15" i="57"/>
  <c r="P14" i="57"/>
  <c r="Q13" i="57"/>
  <c r="V13" i="57" s="1"/>
  <c r="P13" i="57"/>
  <c r="P12" i="57"/>
  <c r="P11" i="57"/>
  <c r="M11" i="57"/>
  <c r="L11" i="57"/>
  <c r="K11" i="57"/>
  <c r="J11" i="57"/>
  <c r="I11" i="57"/>
  <c r="I18" i="57" s="1"/>
  <c r="H11" i="57"/>
  <c r="G11" i="57"/>
  <c r="G18" i="57" s="1"/>
  <c r="F11" i="57"/>
  <c r="F18" i="57" s="1"/>
  <c r="E11" i="57"/>
  <c r="E18" i="57" s="1"/>
  <c r="D11" i="57"/>
  <c r="C11" i="57"/>
  <c r="B11" i="57"/>
  <c r="P8" i="57"/>
  <c r="P7" i="57"/>
  <c r="P6" i="57"/>
  <c r="P5" i="57"/>
  <c r="P4" i="57"/>
  <c r="P3" i="57"/>
  <c r="M193" i="56"/>
  <c r="L193" i="56"/>
  <c r="K193" i="56"/>
  <c r="J193" i="56"/>
  <c r="I193" i="56"/>
  <c r="H193" i="56"/>
  <c r="G193" i="56"/>
  <c r="F193" i="56"/>
  <c r="E193" i="56"/>
  <c r="D193" i="56"/>
  <c r="C193" i="56"/>
  <c r="B193" i="56"/>
  <c r="B186" i="56"/>
  <c r="B185" i="56"/>
  <c r="B183" i="56"/>
  <c r="B182" i="56"/>
  <c r="M157" i="56"/>
  <c r="L157" i="56"/>
  <c r="K157" i="56"/>
  <c r="J157" i="56"/>
  <c r="I157" i="56"/>
  <c r="H157" i="56"/>
  <c r="G157" i="56"/>
  <c r="F157" i="56"/>
  <c r="E157" i="56"/>
  <c r="D157" i="56"/>
  <c r="C157" i="56"/>
  <c r="C162" i="56" s="1"/>
  <c r="B157" i="56"/>
  <c r="B150" i="56"/>
  <c r="B149" i="56"/>
  <c r="B147" i="56"/>
  <c r="B146" i="56"/>
  <c r="M121" i="56"/>
  <c r="L121" i="56"/>
  <c r="K121" i="56"/>
  <c r="J121" i="56"/>
  <c r="I121" i="56"/>
  <c r="H121" i="56"/>
  <c r="G121" i="56"/>
  <c r="F121" i="56"/>
  <c r="E121" i="56"/>
  <c r="D121" i="56"/>
  <c r="C121" i="56"/>
  <c r="B121" i="56"/>
  <c r="B114" i="56"/>
  <c r="B113" i="56"/>
  <c r="B111" i="56"/>
  <c r="B110" i="56"/>
  <c r="M85" i="56"/>
  <c r="L85" i="56"/>
  <c r="K85" i="56"/>
  <c r="J85" i="56"/>
  <c r="I85" i="56"/>
  <c r="H85" i="56"/>
  <c r="G85" i="56"/>
  <c r="F85" i="56"/>
  <c r="E85" i="56"/>
  <c r="D85" i="56"/>
  <c r="C85" i="56"/>
  <c r="B85" i="56"/>
  <c r="B78" i="56"/>
  <c r="B77" i="56"/>
  <c r="B75" i="56"/>
  <c r="B74" i="56"/>
  <c r="M49" i="56"/>
  <c r="L49" i="56"/>
  <c r="K49" i="56"/>
  <c r="J49" i="56"/>
  <c r="I49" i="56"/>
  <c r="H49" i="56"/>
  <c r="G49" i="56"/>
  <c r="F49" i="56"/>
  <c r="E49" i="56"/>
  <c r="D49" i="56"/>
  <c r="C49" i="56"/>
  <c r="B49" i="56"/>
  <c r="B42" i="56"/>
  <c r="B41" i="56"/>
  <c r="B39" i="56"/>
  <c r="B38" i="56"/>
  <c r="M13" i="56"/>
  <c r="L13" i="56"/>
  <c r="K13" i="56"/>
  <c r="J13" i="56"/>
  <c r="I13" i="56"/>
  <c r="H13" i="56"/>
  <c r="G13" i="56"/>
  <c r="F13" i="56"/>
  <c r="E13" i="56"/>
  <c r="D13" i="56"/>
  <c r="C13" i="56"/>
  <c r="B13" i="56"/>
  <c r="B6" i="56"/>
  <c r="B5" i="56"/>
  <c r="B3" i="56"/>
  <c r="B2" i="56"/>
  <c r="S210" i="56"/>
  <c r="N205" i="56"/>
  <c r="N29" i="38" s="1"/>
  <c r="S203" i="56"/>
  <c r="M191" i="56"/>
  <c r="M198" i="56" s="1"/>
  <c r="L191" i="56"/>
  <c r="L198" i="56" s="1"/>
  <c r="K191" i="56"/>
  <c r="J191" i="56"/>
  <c r="I191" i="56"/>
  <c r="H191" i="56"/>
  <c r="H198" i="56" s="1"/>
  <c r="G191" i="56"/>
  <c r="G198" i="56" s="1"/>
  <c r="F191" i="56"/>
  <c r="E191" i="56"/>
  <c r="D191" i="56"/>
  <c r="C191" i="56"/>
  <c r="B191" i="56"/>
  <c r="S174" i="56"/>
  <c r="N169" i="56"/>
  <c r="N28" i="38" s="1"/>
  <c r="S167" i="56"/>
  <c r="M155" i="56"/>
  <c r="M162" i="56" s="1"/>
  <c r="L155" i="56"/>
  <c r="L162" i="56" s="1"/>
  <c r="K155" i="56"/>
  <c r="J155" i="56"/>
  <c r="I155" i="56"/>
  <c r="H155" i="56"/>
  <c r="G155" i="56"/>
  <c r="F155" i="56"/>
  <c r="E155" i="56"/>
  <c r="E162" i="56" s="1"/>
  <c r="D155" i="56"/>
  <c r="C155" i="56"/>
  <c r="B155" i="56"/>
  <c r="S138" i="56"/>
  <c r="N133" i="56"/>
  <c r="N27" i="38" s="1"/>
  <c r="S131" i="56"/>
  <c r="M119" i="56"/>
  <c r="M126" i="56" s="1"/>
  <c r="L119" i="56"/>
  <c r="L126" i="56" s="1"/>
  <c r="K119" i="56"/>
  <c r="J119" i="56"/>
  <c r="I119" i="56"/>
  <c r="H119" i="56"/>
  <c r="G119" i="56"/>
  <c r="F119" i="56"/>
  <c r="E119" i="56"/>
  <c r="D119" i="56"/>
  <c r="D126" i="56" s="1"/>
  <c r="C119" i="56"/>
  <c r="B119" i="56"/>
  <c r="S102" i="56"/>
  <c r="N97" i="56"/>
  <c r="N26" i="38" s="1"/>
  <c r="S95" i="56"/>
  <c r="M83" i="56"/>
  <c r="M90" i="56" s="1"/>
  <c r="L83" i="56"/>
  <c r="K83" i="56"/>
  <c r="J83" i="56"/>
  <c r="I83" i="56"/>
  <c r="H83" i="56"/>
  <c r="G83" i="56"/>
  <c r="F83" i="56"/>
  <c r="E83" i="56"/>
  <c r="E90" i="56" s="1"/>
  <c r="D83" i="56"/>
  <c r="D90" i="56" s="1"/>
  <c r="C83" i="56"/>
  <c r="C90" i="56" s="1"/>
  <c r="B83" i="56"/>
  <c r="S66" i="56"/>
  <c r="N61" i="56"/>
  <c r="N25" i="38" s="1"/>
  <c r="S59" i="56"/>
  <c r="M47" i="56"/>
  <c r="L47" i="56"/>
  <c r="L54" i="56" s="1"/>
  <c r="K47" i="56"/>
  <c r="K54" i="56" s="1"/>
  <c r="J47" i="56"/>
  <c r="I47" i="56"/>
  <c r="H47" i="56"/>
  <c r="H54" i="56" s="1"/>
  <c r="G47" i="56"/>
  <c r="F47" i="56"/>
  <c r="E47" i="56"/>
  <c r="E54" i="56" s="1"/>
  <c r="D47" i="56"/>
  <c r="D54" i="56" s="1"/>
  <c r="C47" i="56"/>
  <c r="B47" i="56"/>
  <c r="B54" i="56" s="1"/>
  <c r="S30" i="56"/>
  <c r="N25" i="56"/>
  <c r="N24" i="38" s="1"/>
  <c r="S23" i="56"/>
  <c r="Q16" i="56"/>
  <c r="V16" i="56" s="1"/>
  <c r="P16" i="56"/>
  <c r="P15" i="56"/>
  <c r="P14" i="56"/>
  <c r="Q13" i="56"/>
  <c r="V13" i="56" s="1"/>
  <c r="P13" i="56"/>
  <c r="P12" i="56"/>
  <c r="Q11" i="56"/>
  <c r="P11" i="56"/>
  <c r="M11" i="56"/>
  <c r="M18" i="56" s="1"/>
  <c r="L11" i="56"/>
  <c r="L18" i="56" s="1"/>
  <c r="K11" i="56"/>
  <c r="K18" i="56" s="1"/>
  <c r="J11" i="56"/>
  <c r="I11" i="56"/>
  <c r="H11" i="56"/>
  <c r="G11" i="56"/>
  <c r="G18" i="56" s="1"/>
  <c r="F11" i="56"/>
  <c r="F18" i="56" s="1"/>
  <c r="E11" i="56"/>
  <c r="E18" i="56" s="1"/>
  <c r="D11" i="56"/>
  <c r="D18" i="56" s="1"/>
  <c r="C11" i="56"/>
  <c r="B11" i="56"/>
  <c r="P8" i="56"/>
  <c r="P7" i="56"/>
  <c r="P6" i="56"/>
  <c r="P5" i="56"/>
  <c r="P4" i="56"/>
  <c r="P3" i="56"/>
  <c r="M193" i="55"/>
  <c r="L193" i="55"/>
  <c r="K193" i="55"/>
  <c r="J193" i="55"/>
  <c r="I193" i="55"/>
  <c r="H193" i="55"/>
  <c r="G193" i="55"/>
  <c r="F193" i="55"/>
  <c r="E193" i="55"/>
  <c r="D193" i="55"/>
  <c r="C193" i="55"/>
  <c r="B193" i="55"/>
  <c r="B186" i="55"/>
  <c r="B185" i="55"/>
  <c r="B183" i="55"/>
  <c r="B182" i="55"/>
  <c r="M157" i="55"/>
  <c r="L157" i="55"/>
  <c r="K157" i="55"/>
  <c r="J157" i="55"/>
  <c r="I157" i="55"/>
  <c r="H157" i="55"/>
  <c r="G157" i="55"/>
  <c r="F157" i="55"/>
  <c r="E157" i="55"/>
  <c r="D157" i="55"/>
  <c r="C157" i="55"/>
  <c r="B157" i="55"/>
  <c r="B150" i="55"/>
  <c r="B149" i="55"/>
  <c r="B147" i="55"/>
  <c r="B146" i="55"/>
  <c r="M121" i="55"/>
  <c r="L121" i="55"/>
  <c r="K121" i="55"/>
  <c r="J121" i="55"/>
  <c r="I121" i="55"/>
  <c r="H121" i="55"/>
  <c r="G121" i="55"/>
  <c r="F121" i="55"/>
  <c r="E121" i="55"/>
  <c r="D121" i="55"/>
  <c r="C121" i="55"/>
  <c r="B121" i="55"/>
  <c r="B114" i="55"/>
  <c r="B113" i="55"/>
  <c r="B111" i="55"/>
  <c r="B110" i="55"/>
  <c r="M85" i="55"/>
  <c r="L85" i="55"/>
  <c r="K85" i="55"/>
  <c r="J85" i="55"/>
  <c r="I85" i="55"/>
  <c r="H85" i="55"/>
  <c r="G85" i="55"/>
  <c r="F85" i="55"/>
  <c r="E85" i="55"/>
  <c r="D85" i="55"/>
  <c r="C85" i="55"/>
  <c r="B85" i="55"/>
  <c r="B78" i="55"/>
  <c r="B77" i="55"/>
  <c r="B75" i="55"/>
  <c r="B74" i="55"/>
  <c r="M49" i="55"/>
  <c r="L49" i="55"/>
  <c r="K49" i="55"/>
  <c r="J49" i="55"/>
  <c r="I49" i="55"/>
  <c r="H49" i="55"/>
  <c r="G49" i="55"/>
  <c r="F49" i="55"/>
  <c r="E49" i="55"/>
  <c r="D49" i="55"/>
  <c r="C49" i="55"/>
  <c r="B49" i="55"/>
  <c r="B42" i="55"/>
  <c r="B41" i="55"/>
  <c r="B39" i="55"/>
  <c r="B38" i="55"/>
  <c r="M13" i="55"/>
  <c r="L13" i="55"/>
  <c r="K13" i="55"/>
  <c r="J13" i="55"/>
  <c r="I13" i="55"/>
  <c r="H13" i="55"/>
  <c r="G13" i="55"/>
  <c r="F13" i="55"/>
  <c r="E13" i="55"/>
  <c r="D13" i="55"/>
  <c r="C13" i="55"/>
  <c r="B13" i="55"/>
  <c r="B6" i="55"/>
  <c r="B5" i="55"/>
  <c r="B3" i="55"/>
  <c r="B2" i="55"/>
  <c r="E63" i="1" s="1"/>
  <c r="S210" i="55"/>
  <c r="N205" i="55"/>
  <c r="N22" i="38" s="1"/>
  <c r="S203" i="55"/>
  <c r="M191" i="55"/>
  <c r="L191" i="55"/>
  <c r="L198" i="55" s="1"/>
  <c r="K191" i="55"/>
  <c r="J191" i="55"/>
  <c r="I191" i="55"/>
  <c r="H191" i="55"/>
  <c r="G191" i="55"/>
  <c r="G198" i="55" s="1"/>
  <c r="F191" i="55"/>
  <c r="E191" i="55"/>
  <c r="D191" i="55"/>
  <c r="C191" i="55"/>
  <c r="B191" i="55"/>
  <c r="B198" i="55" s="1"/>
  <c r="S174" i="55"/>
  <c r="N169" i="55"/>
  <c r="N21" i="38" s="1"/>
  <c r="S167" i="55"/>
  <c r="M155" i="55"/>
  <c r="L155" i="55"/>
  <c r="L162" i="55" s="1"/>
  <c r="K155" i="55"/>
  <c r="J155" i="55"/>
  <c r="J162" i="55" s="1"/>
  <c r="I155" i="55"/>
  <c r="H155" i="55"/>
  <c r="G155" i="55"/>
  <c r="F155" i="55"/>
  <c r="E155" i="55"/>
  <c r="D155" i="55"/>
  <c r="C155" i="55"/>
  <c r="B155" i="55"/>
  <c r="S138" i="55"/>
  <c r="N133" i="55"/>
  <c r="N20" i="38" s="1"/>
  <c r="S131" i="55"/>
  <c r="M119" i="55"/>
  <c r="L119" i="55"/>
  <c r="L126" i="55" s="1"/>
  <c r="K119" i="55"/>
  <c r="J119" i="55"/>
  <c r="I119" i="55"/>
  <c r="H119" i="55"/>
  <c r="H126" i="55" s="1"/>
  <c r="G119" i="55"/>
  <c r="G126" i="55" s="1"/>
  <c r="F119" i="55"/>
  <c r="F126" i="55" s="1"/>
  <c r="E119" i="55"/>
  <c r="D119" i="55"/>
  <c r="D126" i="55" s="1"/>
  <c r="C119" i="55"/>
  <c r="C126" i="55" s="1"/>
  <c r="B119" i="55"/>
  <c r="S102" i="55"/>
  <c r="N97" i="55"/>
  <c r="N19" i="38" s="1"/>
  <c r="S95" i="55"/>
  <c r="M83" i="55"/>
  <c r="L83" i="55"/>
  <c r="L90" i="55" s="1"/>
  <c r="K83" i="55"/>
  <c r="J83" i="55"/>
  <c r="I83" i="55"/>
  <c r="H83" i="55"/>
  <c r="G83" i="55"/>
  <c r="G90" i="55" s="1"/>
  <c r="F83" i="55"/>
  <c r="E83" i="55"/>
  <c r="E90" i="55" s="1"/>
  <c r="D83" i="55"/>
  <c r="C83" i="55"/>
  <c r="C90" i="55" s="1"/>
  <c r="B83" i="55"/>
  <c r="S66" i="55"/>
  <c r="N61" i="55"/>
  <c r="S59" i="55"/>
  <c r="M47" i="55"/>
  <c r="L47" i="55"/>
  <c r="L54" i="55" s="1"/>
  <c r="K47" i="55"/>
  <c r="J47" i="55"/>
  <c r="I47" i="55"/>
  <c r="H47" i="55"/>
  <c r="G47" i="55"/>
  <c r="F47" i="55"/>
  <c r="F54" i="55" s="1"/>
  <c r="E47" i="55"/>
  <c r="D47" i="55"/>
  <c r="C47" i="55"/>
  <c r="C54" i="55" s="1"/>
  <c r="B47" i="55"/>
  <c r="B54" i="55" s="1"/>
  <c r="S30" i="55"/>
  <c r="N25" i="55"/>
  <c r="N17" i="38" s="1"/>
  <c r="S23" i="55"/>
  <c r="Q16" i="55"/>
  <c r="V16" i="55" s="1"/>
  <c r="P16" i="55"/>
  <c r="P15" i="55"/>
  <c r="P14" i="55"/>
  <c r="P13" i="55"/>
  <c r="P12" i="55"/>
  <c r="Q11" i="55"/>
  <c r="P11" i="55"/>
  <c r="M11" i="55"/>
  <c r="L11" i="55"/>
  <c r="L18" i="55" s="1"/>
  <c r="K11" i="55"/>
  <c r="K18" i="55" s="1"/>
  <c r="J11" i="55"/>
  <c r="J18" i="55" s="1"/>
  <c r="I11" i="55"/>
  <c r="H11" i="55"/>
  <c r="G11" i="55"/>
  <c r="G18" i="55" s="1"/>
  <c r="F11" i="55"/>
  <c r="E11" i="55"/>
  <c r="D11" i="55"/>
  <c r="C11" i="55"/>
  <c r="B11" i="55"/>
  <c r="P8" i="55"/>
  <c r="P7" i="55"/>
  <c r="P6" i="55"/>
  <c r="P5" i="55"/>
  <c r="P4" i="55"/>
  <c r="P3" i="55"/>
  <c r="M193" i="54"/>
  <c r="L193" i="54"/>
  <c r="K193" i="54"/>
  <c r="J193" i="54"/>
  <c r="I193" i="54"/>
  <c r="H193" i="54"/>
  <c r="G193" i="54"/>
  <c r="F193" i="54"/>
  <c r="E193" i="54"/>
  <c r="D193" i="54"/>
  <c r="C193" i="54"/>
  <c r="B193" i="54"/>
  <c r="B198" i="54" s="1"/>
  <c r="B186" i="54"/>
  <c r="B185" i="54"/>
  <c r="B183" i="54"/>
  <c r="B182" i="54"/>
  <c r="M157" i="54"/>
  <c r="L157" i="54"/>
  <c r="K157" i="54"/>
  <c r="J157" i="54"/>
  <c r="I157" i="54"/>
  <c r="H157" i="54"/>
  <c r="G157" i="54"/>
  <c r="F157" i="54"/>
  <c r="E157" i="54"/>
  <c r="D157" i="54"/>
  <c r="C157" i="54"/>
  <c r="B157" i="54"/>
  <c r="B162" i="54" s="1"/>
  <c r="B150" i="54"/>
  <c r="B149" i="54"/>
  <c r="B147" i="54"/>
  <c r="B146" i="54"/>
  <c r="M121" i="54"/>
  <c r="L121" i="54"/>
  <c r="K121" i="54"/>
  <c r="J121" i="54"/>
  <c r="I121" i="54"/>
  <c r="H121" i="54"/>
  <c r="G121" i="54"/>
  <c r="F121" i="54"/>
  <c r="E121" i="54"/>
  <c r="D121" i="54"/>
  <c r="C121" i="54"/>
  <c r="B121" i="54"/>
  <c r="B114" i="54"/>
  <c r="B113" i="54"/>
  <c r="B111" i="54"/>
  <c r="B110" i="54"/>
  <c r="M85" i="54"/>
  <c r="L85" i="54"/>
  <c r="K85" i="54"/>
  <c r="J85" i="54"/>
  <c r="I85" i="54"/>
  <c r="H85" i="54"/>
  <c r="G85" i="54"/>
  <c r="F85" i="54"/>
  <c r="E85" i="54"/>
  <c r="D85" i="54"/>
  <c r="C85" i="54"/>
  <c r="B85" i="54"/>
  <c r="B78" i="54"/>
  <c r="B77" i="54"/>
  <c r="B75" i="54"/>
  <c r="B74" i="54"/>
  <c r="M49" i="54"/>
  <c r="L49" i="54"/>
  <c r="K49" i="54"/>
  <c r="K54" i="54" s="1"/>
  <c r="J49" i="54"/>
  <c r="I49" i="54"/>
  <c r="H49" i="54"/>
  <c r="G49" i="54"/>
  <c r="F49" i="54"/>
  <c r="E49" i="54"/>
  <c r="D49" i="54"/>
  <c r="C49" i="54"/>
  <c r="B49" i="54"/>
  <c r="B42" i="54"/>
  <c r="B41" i="54"/>
  <c r="B39" i="54"/>
  <c r="B38" i="54"/>
  <c r="M13" i="54"/>
  <c r="L13" i="54"/>
  <c r="K13" i="54"/>
  <c r="J13" i="54"/>
  <c r="I13" i="54"/>
  <c r="H13" i="54"/>
  <c r="G13" i="54"/>
  <c r="F13" i="54"/>
  <c r="E13" i="54"/>
  <c r="D13" i="54"/>
  <c r="C13" i="54"/>
  <c r="B13" i="54"/>
  <c r="B6" i="54"/>
  <c r="B5" i="54"/>
  <c r="B3" i="54"/>
  <c r="B2" i="54"/>
  <c r="S210" i="54"/>
  <c r="N205" i="54"/>
  <c r="N15" i="38" s="1"/>
  <c r="S203" i="54"/>
  <c r="M191" i="54"/>
  <c r="L191" i="54"/>
  <c r="K191" i="54"/>
  <c r="J191" i="54"/>
  <c r="I191" i="54"/>
  <c r="H191" i="54"/>
  <c r="G191" i="54"/>
  <c r="F191" i="54"/>
  <c r="E191" i="54"/>
  <c r="D191" i="54"/>
  <c r="C191" i="54"/>
  <c r="B191" i="54"/>
  <c r="S174" i="54"/>
  <c r="N169" i="54"/>
  <c r="N14" i="38" s="1"/>
  <c r="S167" i="54"/>
  <c r="M155" i="54"/>
  <c r="L155" i="54"/>
  <c r="K155" i="54"/>
  <c r="J155" i="54"/>
  <c r="I155" i="54"/>
  <c r="H155" i="54"/>
  <c r="G155" i="54"/>
  <c r="F155" i="54"/>
  <c r="E155" i="54"/>
  <c r="D155" i="54"/>
  <c r="C155" i="54"/>
  <c r="B155" i="54"/>
  <c r="S138" i="54"/>
  <c r="N133" i="54"/>
  <c r="N13" i="38" s="1"/>
  <c r="S131" i="54"/>
  <c r="M119" i="54"/>
  <c r="L119" i="54"/>
  <c r="K119" i="54"/>
  <c r="J119" i="54"/>
  <c r="I119" i="54"/>
  <c r="H119" i="54"/>
  <c r="G119" i="54"/>
  <c r="F119" i="54"/>
  <c r="E119" i="54"/>
  <c r="E126" i="54" s="1"/>
  <c r="D119" i="54"/>
  <c r="C119" i="54"/>
  <c r="B119" i="54"/>
  <c r="S102" i="54"/>
  <c r="N97" i="54"/>
  <c r="N12" i="38" s="1"/>
  <c r="S95" i="54"/>
  <c r="M83" i="54"/>
  <c r="L83" i="54"/>
  <c r="K83" i="54"/>
  <c r="J83" i="54"/>
  <c r="I83" i="54"/>
  <c r="H83" i="54"/>
  <c r="G83" i="54"/>
  <c r="F83" i="54"/>
  <c r="F90" i="54" s="1"/>
  <c r="E83" i="54"/>
  <c r="D83" i="54"/>
  <c r="C83" i="54"/>
  <c r="B83" i="54"/>
  <c r="S66" i="54"/>
  <c r="N61" i="54"/>
  <c r="N11" i="38" s="1"/>
  <c r="S59" i="54"/>
  <c r="M47" i="54"/>
  <c r="L47" i="54"/>
  <c r="L54" i="54" s="1"/>
  <c r="K47" i="54"/>
  <c r="J47" i="54"/>
  <c r="I47" i="54"/>
  <c r="H47" i="54"/>
  <c r="G47" i="54"/>
  <c r="F47" i="54"/>
  <c r="E47" i="54"/>
  <c r="D47" i="54"/>
  <c r="C47" i="54"/>
  <c r="B47" i="54"/>
  <c r="S30" i="54"/>
  <c r="N25" i="54"/>
  <c r="N10" i="38" s="1"/>
  <c r="S23" i="54"/>
  <c r="P16" i="54"/>
  <c r="P15" i="54"/>
  <c r="P14" i="54"/>
  <c r="P13" i="54"/>
  <c r="P12" i="54"/>
  <c r="P11" i="54"/>
  <c r="M11" i="54"/>
  <c r="L11" i="54"/>
  <c r="K11" i="54"/>
  <c r="J11" i="54"/>
  <c r="I11" i="54"/>
  <c r="H11" i="54"/>
  <c r="G11" i="54"/>
  <c r="F11" i="54"/>
  <c r="F18" i="54" s="1"/>
  <c r="E11" i="54"/>
  <c r="D11" i="54"/>
  <c r="C11" i="54"/>
  <c r="B11" i="54"/>
  <c r="P8" i="54"/>
  <c r="P7" i="54"/>
  <c r="P6" i="54"/>
  <c r="P5" i="54"/>
  <c r="P4" i="54"/>
  <c r="P3" i="54"/>
  <c r="D90" i="58" l="1"/>
  <c r="B18" i="55"/>
  <c r="K90" i="57"/>
  <c r="E126" i="58"/>
  <c r="Q14" i="55"/>
  <c r="V14" i="55" s="1"/>
  <c r="J126" i="56"/>
  <c r="K126" i="57"/>
  <c r="F90" i="58"/>
  <c r="E162" i="58"/>
  <c r="L39" i="38"/>
  <c r="L38" i="38"/>
  <c r="L43" i="38"/>
  <c r="L40" i="38"/>
  <c r="L42" i="38"/>
  <c r="L41" i="38"/>
  <c r="Q13" i="63"/>
  <c r="V13" i="63" s="1"/>
  <c r="E90" i="63"/>
  <c r="Q11" i="54"/>
  <c r="D18" i="55"/>
  <c r="K162" i="55"/>
  <c r="I54" i="55"/>
  <c r="I126" i="55"/>
  <c r="M54" i="56"/>
  <c r="K90" i="56"/>
  <c r="K162" i="57"/>
  <c r="F198" i="57"/>
  <c r="H54" i="58"/>
  <c r="G90" i="58"/>
  <c r="G126" i="58"/>
  <c r="M18" i="59"/>
  <c r="E126" i="60"/>
  <c r="C54" i="61"/>
  <c r="C90" i="61"/>
  <c r="L64" i="38"/>
  <c r="L59" i="38"/>
  <c r="L63" i="38"/>
  <c r="L62" i="38"/>
  <c r="L61" i="38"/>
  <c r="L60" i="38"/>
  <c r="L18" i="62"/>
  <c r="L198" i="62"/>
  <c r="F126" i="63"/>
  <c r="G54" i="64"/>
  <c r="R17" i="55"/>
  <c r="Q15" i="57"/>
  <c r="V15" i="57" s="1"/>
  <c r="L54" i="62"/>
  <c r="L18" i="60"/>
  <c r="I126" i="56"/>
  <c r="E90" i="58"/>
  <c r="M18" i="60"/>
  <c r="C18" i="55"/>
  <c r="J90" i="56"/>
  <c r="Q14" i="58"/>
  <c r="V14" i="58" s="1"/>
  <c r="F126" i="58"/>
  <c r="E126" i="63"/>
  <c r="E66" i="1"/>
  <c r="E18" i="55"/>
  <c r="K54" i="55"/>
  <c r="K90" i="55"/>
  <c r="H18" i="56"/>
  <c r="E18" i="58"/>
  <c r="I54" i="58"/>
  <c r="G162" i="58"/>
  <c r="E198" i="58"/>
  <c r="B162" i="59"/>
  <c r="Q12" i="60"/>
  <c r="V12" i="60" s="1"/>
  <c r="E90" i="60"/>
  <c r="F126" i="60"/>
  <c r="E162" i="60"/>
  <c r="E198" i="60"/>
  <c r="Q11" i="61"/>
  <c r="D90" i="61"/>
  <c r="M18" i="62"/>
  <c r="M198" i="62"/>
  <c r="G90" i="63"/>
  <c r="H54" i="64"/>
  <c r="H90" i="64"/>
  <c r="C162" i="64"/>
  <c r="K54" i="57"/>
  <c r="K18" i="60"/>
  <c r="Q16" i="62"/>
  <c r="V16" i="62" s="1"/>
  <c r="L85" i="38"/>
  <c r="L83" i="38"/>
  <c r="L82" i="38"/>
  <c r="L81" i="38"/>
  <c r="L80" i="38"/>
  <c r="L84" i="38"/>
  <c r="L162" i="62"/>
  <c r="L55" i="38"/>
  <c r="L56" i="38"/>
  <c r="L54" i="38"/>
  <c r="L53" i="38"/>
  <c r="L52" i="38"/>
  <c r="L57" i="38"/>
  <c r="H18" i="54"/>
  <c r="I18" i="56"/>
  <c r="H54" i="59"/>
  <c r="H126" i="59"/>
  <c r="G54" i="60"/>
  <c r="G126" i="60"/>
  <c r="C198" i="61"/>
  <c r="K54" i="63"/>
  <c r="I54" i="64"/>
  <c r="D90" i="64"/>
  <c r="D162" i="64"/>
  <c r="I18" i="54"/>
  <c r="B126" i="56"/>
  <c r="L27" i="38"/>
  <c r="L26" i="38"/>
  <c r="L29" i="38"/>
  <c r="L25" i="38"/>
  <c r="L28" i="38"/>
  <c r="L24" i="38"/>
  <c r="B54" i="57"/>
  <c r="Q16" i="58"/>
  <c r="V16" i="58" s="1"/>
  <c r="K54" i="58"/>
  <c r="J90" i="58"/>
  <c r="G198" i="58"/>
  <c r="D54" i="59"/>
  <c r="D90" i="59"/>
  <c r="D126" i="59"/>
  <c r="B18" i="60"/>
  <c r="H54" i="60"/>
  <c r="G90" i="60"/>
  <c r="H126" i="60"/>
  <c r="G162" i="60"/>
  <c r="Q12" i="61"/>
  <c r="V12" i="61" s="1"/>
  <c r="F90" i="61"/>
  <c r="B162" i="62"/>
  <c r="L54" i="63"/>
  <c r="I90" i="63"/>
  <c r="J162" i="63"/>
  <c r="J54" i="64"/>
  <c r="J90" i="64"/>
  <c r="J126" i="64"/>
  <c r="C162" i="54"/>
  <c r="F54" i="58"/>
  <c r="Q12" i="54"/>
  <c r="V12" i="54" s="1"/>
  <c r="F18" i="55"/>
  <c r="K18" i="57"/>
  <c r="K198" i="57"/>
  <c r="I90" i="58"/>
  <c r="H162" i="58"/>
  <c r="H90" i="59"/>
  <c r="F90" i="60"/>
  <c r="F162" i="60"/>
  <c r="F198" i="60"/>
  <c r="E90" i="61"/>
  <c r="C162" i="61"/>
  <c r="B54" i="62"/>
  <c r="I162" i="62"/>
  <c r="D126" i="64"/>
  <c r="Q13" i="54"/>
  <c r="V13" i="54" s="1"/>
  <c r="J18" i="54"/>
  <c r="M18" i="55"/>
  <c r="C126" i="56"/>
  <c r="D162" i="56"/>
  <c r="D198" i="56"/>
  <c r="L54" i="58"/>
  <c r="K90" i="58"/>
  <c r="K126" i="58"/>
  <c r="J126" i="59"/>
  <c r="I162" i="59"/>
  <c r="H198" i="59"/>
  <c r="E18" i="59"/>
  <c r="E90" i="59"/>
  <c r="Q14" i="60"/>
  <c r="V14" i="60" s="1"/>
  <c r="H90" i="60"/>
  <c r="H162" i="60"/>
  <c r="H198" i="60"/>
  <c r="G54" i="61"/>
  <c r="V11" i="62"/>
  <c r="W17" i="62" s="1"/>
  <c r="M54" i="63"/>
  <c r="J90" i="63"/>
  <c r="K162" i="63"/>
  <c r="K54" i="64"/>
  <c r="J198" i="64"/>
  <c r="E72" i="1"/>
  <c r="K90" i="63"/>
  <c r="Q14" i="54"/>
  <c r="V14" i="54" s="1"/>
  <c r="C54" i="56"/>
  <c r="C90" i="57"/>
  <c r="B126" i="57"/>
  <c r="J18" i="58"/>
  <c r="L162" i="58"/>
  <c r="Q15" i="59"/>
  <c r="V15" i="59" s="1"/>
  <c r="L90" i="59"/>
  <c r="E18" i="60"/>
  <c r="Q15" i="60"/>
  <c r="V15" i="60" s="1"/>
  <c r="K54" i="60"/>
  <c r="K126" i="60"/>
  <c r="I54" i="61"/>
  <c r="I90" i="61"/>
  <c r="B198" i="62"/>
  <c r="L90" i="63"/>
  <c r="M162" i="63"/>
  <c r="K198" i="63"/>
  <c r="M126" i="64"/>
  <c r="M198" i="64"/>
  <c r="Q16" i="59"/>
  <c r="V16" i="59" s="1"/>
  <c r="M162" i="59"/>
  <c r="J126" i="61"/>
  <c r="F18" i="61"/>
  <c r="M162" i="64"/>
  <c r="L162" i="59"/>
  <c r="K198" i="60"/>
  <c r="E18" i="61"/>
  <c r="L68" i="38"/>
  <c r="L67" i="38"/>
  <c r="L66" i="38"/>
  <c r="L71" i="38"/>
  <c r="L70" i="38"/>
  <c r="L69" i="38"/>
  <c r="Q15" i="54"/>
  <c r="V15" i="54" s="1"/>
  <c r="G126" i="56"/>
  <c r="L198" i="59"/>
  <c r="L90" i="60"/>
  <c r="L198" i="60"/>
  <c r="I198" i="61"/>
  <c r="D162" i="55"/>
  <c r="F54" i="56"/>
  <c r="G90" i="56"/>
  <c r="B18" i="57"/>
  <c r="B198" i="57"/>
  <c r="F18" i="59"/>
  <c r="M198" i="59"/>
  <c r="H18" i="60"/>
  <c r="M198" i="60"/>
  <c r="L54" i="61"/>
  <c r="L90" i="61"/>
  <c r="K126" i="61"/>
  <c r="J162" i="61"/>
  <c r="J198" i="61"/>
  <c r="G18" i="64"/>
  <c r="L18" i="38"/>
  <c r="L21" i="38"/>
  <c r="L17" i="38"/>
  <c r="L19" i="38"/>
  <c r="L20" i="38"/>
  <c r="L22" i="38"/>
  <c r="K90" i="60"/>
  <c r="F90" i="56"/>
  <c r="L36" i="38"/>
  <c r="L31" i="38"/>
  <c r="L35" i="38"/>
  <c r="L34" i="38"/>
  <c r="L33" i="38"/>
  <c r="L32" i="38"/>
  <c r="Q16" i="60"/>
  <c r="V16" i="60" s="1"/>
  <c r="L162" i="60"/>
  <c r="E198" i="55"/>
  <c r="D90" i="55"/>
  <c r="E126" i="55"/>
  <c r="E162" i="55"/>
  <c r="F198" i="55"/>
  <c r="C162" i="55"/>
  <c r="G54" i="56"/>
  <c r="H90" i="56"/>
  <c r="C18" i="57"/>
  <c r="Q14" i="57"/>
  <c r="V14" i="57" s="1"/>
  <c r="C198" i="57"/>
  <c r="K54" i="59"/>
  <c r="I18" i="60"/>
  <c r="Q16" i="61"/>
  <c r="V16" i="61" s="1"/>
  <c r="L126" i="61"/>
  <c r="K162" i="61"/>
  <c r="K198" i="61"/>
  <c r="L46" i="38"/>
  <c r="L45" i="38"/>
  <c r="L49" i="38"/>
  <c r="L47" i="38"/>
  <c r="L48" i="38"/>
  <c r="L50" i="38"/>
  <c r="I162" i="56"/>
  <c r="L74" i="38"/>
  <c r="L77" i="38"/>
  <c r="L76" i="38"/>
  <c r="L73" i="38"/>
  <c r="L75" i="38"/>
  <c r="L78" i="38"/>
  <c r="Q12" i="64"/>
  <c r="V12" i="64" s="1"/>
  <c r="N81" i="38"/>
  <c r="D18" i="64"/>
  <c r="Q14" i="64"/>
  <c r="V14" i="64" s="1"/>
  <c r="F54" i="64"/>
  <c r="K162" i="64"/>
  <c r="Q13" i="64"/>
  <c r="V13" i="64" s="1"/>
  <c r="N82" i="38"/>
  <c r="H18" i="64"/>
  <c r="G90" i="64"/>
  <c r="K18" i="64"/>
  <c r="M54" i="64"/>
  <c r="I90" i="64"/>
  <c r="F126" i="64"/>
  <c r="K90" i="64"/>
  <c r="G126" i="64"/>
  <c r="C198" i="64"/>
  <c r="Q11" i="64"/>
  <c r="R17" i="64" s="1"/>
  <c r="N80" i="38"/>
  <c r="L90" i="64"/>
  <c r="H126" i="64"/>
  <c r="M90" i="64"/>
  <c r="F162" i="64"/>
  <c r="G162" i="64"/>
  <c r="F198" i="64"/>
  <c r="C54" i="64"/>
  <c r="K126" i="64"/>
  <c r="B126" i="64"/>
  <c r="B162" i="64"/>
  <c r="Q11" i="63"/>
  <c r="F90" i="63"/>
  <c r="H90" i="63"/>
  <c r="G126" i="63"/>
  <c r="I126" i="63"/>
  <c r="H18" i="63"/>
  <c r="Q14" i="63"/>
  <c r="V14" i="63" s="1"/>
  <c r="J126" i="63"/>
  <c r="F162" i="63"/>
  <c r="K126" i="63"/>
  <c r="L126" i="63"/>
  <c r="H162" i="63"/>
  <c r="Q15" i="63"/>
  <c r="V15" i="63" s="1"/>
  <c r="F54" i="63"/>
  <c r="M126" i="63"/>
  <c r="I162" i="63"/>
  <c r="G198" i="63"/>
  <c r="G54" i="63"/>
  <c r="H198" i="63"/>
  <c r="B162" i="63"/>
  <c r="Q16" i="63"/>
  <c r="V16" i="63" s="1"/>
  <c r="I198" i="63"/>
  <c r="I54" i="63"/>
  <c r="E90" i="62"/>
  <c r="B18" i="62"/>
  <c r="E126" i="62"/>
  <c r="E18" i="62"/>
  <c r="C162" i="62"/>
  <c r="I198" i="62"/>
  <c r="J18" i="62"/>
  <c r="E162" i="62"/>
  <c r="C126" i="62"/>
  <c r="C54" i="62"/>
  <c r="Q14" i="62"/>
  <c r="V14" i="62" s="1"/>
  <c r="C198" i="62"/>
  <c r="E54" i="62"/>
  <c r="D198" i="62"/>
  <c r="E198" i="62"/>
  <c r="Q15" i="62"/>
  <c r="V15" i="62" s="1"/>
  <c r="C90" i="62"/>
  <c r="E126" i="61"/>
  <c r="D162" i="61"/>
  <c r="D18" i="61"/>
  <c r="Q13" i="61"/>
  <c r="V13" i="61" s="1"/>
  <c r="F162" i="61"/>
  <c r="G162" i="61"/>
  <c r="Q14" i="61"/>
  <c r="V14" i="61" s="1"/>
  <c r="E198" i="61"/>
  <c r="I162" i="61"/>
  <c r="F198" i="61"/>
  <c r="B198" i="61"/>
  <c r="D18" i="60"/>
  <c r="C54" i="60"/>
  <c r="K162" i="60"/>
  <c r="Q13" i="60"/>
  <c r="V13" i="60" s="1"/>
  <c r="B54" i="60"/>
  <c r="B126" i="60"/>
  <c r="M162" i="60"/>
  <c r="C90" i="60"/>
  <c r="M90" i="60"/>
  <c r="M54" i="60"/>
  <c r="Q11" i="60"/>
  <c r="C90" i="59"/>
  <c r="C126" i="59"/>
  <c r="Q11" i="59"/>
  <c r="Q12" i="59"/>
  <c r="V12" i="59" s="1"/>
  <c r="B90" i="59"/>
  <c r="B18" i="59"/>
  <c r="J90" i="59"/>
  <c r="D18" i="59"/>
  <c r="Q13" i="59"/>
  <c r="V13" i="59" s="1"/>
  <c r="E126" i="59"/>
  <c r="G54" i="59"/>
  <c r="F126" i="59"/>
  <c r="L18" i="59"/>
  <c r="Q14" i="59"/>
  <c r="V14" i="59" s="1"/>
  <c r="G90" i="59"/>
  <c r="F162" i="59"/>
  <c r="I54" i="59"/>
  <c r="G162" i="59"/>
  <c r="J54" i="59"/>
  <c r="F198" i="59"/>
  <c r="J18" i="59"/>
  <c r="L54" i="59"/>
  <c r="G54" i="58"/>
  <c r="Q12" i="58"/>
  <c r="V12" i="58" s="1"/>
  <c r="C18" i="58"/>
  <c r="Q13" i="58"/>
  <c r="V13" i="58" s="1"/>
  <c r="J126" i="58"/>
  <c r="D18" i="58"/>
  <c r="C198" i="58"/>
  <c r="M126" i="58"/>
  <c r="Q15" i="58"/>
  <c r="V15" i="58" s="1"/>
  <c r="L126" i="57"/>
  <c r="M126" i="57"/>
  <c r="L18" i="57"/>
  <c r="Q16" i="57"/>
  <c r="V16" i="57" s="1"/>
  <c r="D90" i="57"/>
  <c r="L162" i="57"/>
  <c r="M18" i="57"/>
  <c r="M162" i="57"/>
  <c r="Q11" i="57"/>
  <c r="L198" i="57"/>
  <c r="M198" i="57"/>
  <c r="Q12" i="57"/>
  <c r="V12" i="57" s="1"/>
  <c r="H18" i="57"/>
  <c r="H54" i="57"/>
  <c r="H90" i="57"/>
  <c r="H126" i="57"/>
  <c r="F126" i="57"/>
  <c r="D18" i="57"/>
  <c r="M90" i="57"/>
  <c r="I90" i="56"/>
  <c r="F126" i="56"/>
  <c r="F162" i="56"/>
  <c r="Q12" i="56"/>
  <c r="R17" i="56" s="1"/>
  <c r="L90" i="56"/>
  <c r="G162" i="56"/>
  <c r="B18" i="56"/>
  <c r="B162" i="56"/>
  <c r="B198" i="56"/>
  <c r="K126" i="56"/>
  <c r="I198" i="56"/>
  <c r="Q14" i="56"/>
  <c r="V14" i="56" s="1"/>
  <c r="K162" i="56"/>
  <c r="J54" i="56"/>
  <c r="Q15" i="56"/>
  <c r="V15" i="56" s="1"/>
  <c r="H162" i="56"/>
  <c r="Q15" i="55"/>
  <c r="V15" i="55" s="1"/>
  <c r="G54" i="55"/>
  <c r="F90" i="55"/>
  <c r="D198" i="55"/>
  <c r="B126" i="55"/>
  <c r="B162" i="55"/>
  <c r="D54" i="55"/>
  <c r="M54" i="55"/>
  <c r="I162" i="55"/>
  <c r="E54" i="55"/>
  <c r="M90" i="55"/>
  <c r="M126" i="55"/>
  <c r="M198" i="55"/>
  <c r="H162" i="55"/>
  <c r="M162" i="55"/>
  <c r="Q13" i="55"/>
  <c r="V13" i="55" s="1"/>
  <c r="J90" i="55"/>
  <c r="Q12" i="55"/>
  <c r="V12" i="55" s="1"/>
  <c r="N18" i="38"/>
  <c r="K126" i="54"/>
  <c r="J54" i="54"/>
  <c r="J90" i="54"/>
  <c r="M54" i="54"/>
  <c r="Q16" i="54"/>
  <c r="V16" i="54" s="1"/>
  <c r="C90" i="54"/>
  <c r="D54" i="54"/>
  <c r="D90" i="54"/>
  <c r="D126" i="54"/>
  <c r="E54" i="54"/>
  <c r="E90" i="54"/>
  <c r="G18" i="54"/>
  <c r="E62" i="1"/>
  <c r="L13" i="38"/>
  <c r="L12" i="38"/>
  <c r="L11" i="38"/>
  <c r="L10" i="38"/>
  <c r="L15" i="38"/>
  <c r="L14" i="38"/>
  <c r="F54" i="54"/>
  <c r="B18" i="64"/>
  <c r="I162" i="64"/>
  <c r="I18" i="64"/>
  <c r="D198" i="64"/>
  <c r="E198" i="64"/>
  <c r="B90" i="64"/>
  <c r="E162" i="64"/>
  <c r="H198" i="64"/>
  <c r="I198" i="64"/>
  <c r="D198" i="63"/>
  <c r="E198" i="63"/>
  <c r="D18" i="63"/>
  <c r="D162" i="63"/>
  <c r="D18" i="62"/>
  <c r="B90" i="62"/>
  <c r="B126" i="62"/>
  <c r="D162" i="62"/>
  <c r="D54" i="62"/>
  <c r="D90" i="62"/>
  <c r="D126" i="62"/>
  <c r="B90" i="61"/>
  <c r="C18" i="60"/>
  <c r="I54" i="60"/>
  <c r="J162" i="60"/>
  <c r="K162" i="59"/>
  <c r="K126" i="59"/>
  <c r="K90" i="59"/>
  <c r="L126" i="59"/>
  <c r="K18" i="59"/>
  <c r="D198" i="59"/>
  <c r="E198" i="59"/>
  <c r="D162" i="59"/>
  <c r="E162" i="59"/>
  <c r="K198" i="59"/>
  <c r="C18" i="59"/>
  <c r="F90" i="59"/>
  <c r="G126" i="59"/>
  <c r="J162" i="59"/>
  <c r="B90" i="58"/>
  <c r="B126" i="58"/>
  <c r="D198" i="58"/>
  <c r="C54" i="58"/>
  <c r="C90" i="58"/>
  <c r="D162" i="58"/>
  <c r="D54" i="58"/>
  <c r="D126" i="58"/>
  <c r="F198" i="58"/>
  <c r="H126" i="58"/>
  <c r="J198" i="58"/>
  <c r="J162" i="58"/>
  <c r="J54" i="58"/>
  <c r="V11" i="58"/>
  <c r="H162" i="57"/>
  <c r="C18" i="56"/>
  <c r="H126" i="56"/>
  <c r="J162" i="56"/>
  <c r="I54" i="56"/>
  <c r="C198" i="56"/>
  <c r="J18" i="56"/>
  <c r="E198" i="56"/>
  <c r="F198" i="56"/>
  <c r="J198" i="56"/>
  <c r="B90" i="56"/>
  <c r="E126" i="56"/>
  <c r="K198" i="56"/>
  <c r="V11" i="56"/>
  <c r="H54" i="55"/>
  <c r="I90" i="55"/>
  <c r="K126" i="55"/>
  <c r="H90" i="55"/>
  <c r="J126" i="55"/>
  <c r="C198" i="55"/>
  <c r="H18" i="55"/>
  <c r="J54" i="55"/>
  <c r="I18" i="55"/>
  <c r="F162" i="55"/>
  <c r="J198" i="55"/>
  <c r="H198" i="55"/>
  <c r="I198" i="55"/>
  <c r="B90" i="55"/>
  <c r="G162" i="55"/>
  <c r="K198" i="55"/>
  <c r="V11" i="55"/>
  <c r="K18" i="54"/>
  <c r="C54" i="54"/>
  <c r="K90" i="54"/>
  <c r="L90" i="54"/>
  <c r="D162" i="54"/>
  <c r="L198" i="54"/>
  <c r="H54" i="54"/>
  <c r="M90" i="54"/>
  <c r="F126" i="54"/>
  <c r="F162" i="54"/>
  <c r="H198" i="54"/>
  <c r="E18" i="54"/>
  <c r="G126" i="54"/>
  <c r="M198" i="54"/>
  <c r="L18" i="54"/>
  <c r="C198" i="54"/>
  <c r="G90" i="54"/>
  <c r="E162" i="54"/>
  <c r="D198" i="54"/>
  <c r="G54" i="54"/>
  <c r="M18" i="54"/>
  <c r="I54" i="54"/>
  <c r="H90" i="54"/>
  <c r="E198" i="54"/>
  <c r="I90" i="54"/>
  <c r="H126" i="54"/>
  <c r="G162" i="54"/>
  <c r="F198" i="54"/>
  <c r="I126" i="54"/>
  <c r="H162" i="54"/>
  <c r="G198" i="54"/>
  <c r="J126" i="54"/>
  <c r="I162" i="54"/>
  <c r="B18" i="54"/>
  <c r="J162" i="54"/>
  <c r="I198" i="54"/>
  <c r="C18" i="54"/>
  <c r="L126" i="54"/>
  <c r="K162" i="54"/>
  <c r="J198" i="54"/>
  <c r="B54" i="54"/>
  <c r="D18" i="54"/>
  <c r="M126" i="54"/>
  <c r="L162" i="54"/>
  <c r="K198" i="54"/>
  <c r="M162" i="54"/>
  <c r="B90" i="54"/>
  <c r="B126" i="54"/>
  <c r="C126" i="54"/>
  <c r="V11" i="57" l="1"/>
  <c r="R17" i="57"/>
  <c r="R17" i="58"/>
  <c r="V11" i="64"/>
  <c r="W17" i="64" s="1"/>
  <c r="R17" i="59"/>
  <c r="V11" i="61"/>
  <c r="W17" i="61" s="1"/>
  <c r="R17" i="61"/>
  <c r="R17" i="60"/>
  <c r="V11" i="63"/>
  <c r="W17" i="63" s="1"/>
  <c r="R17" i="63"/>
  <c r="W17" i="55"/>
  <c r="W17" i="56"/>
  <c r="V11" i="54"/>
  <c r="W17" i="54" s="1"/>
  <c r="R17" i="54"/>
  <c r="R17" i="62"/>
  <c r="V11" i="60"/>
  <c r="W17" i="60" s="1"/>
  <c r="V11" i="59"/>
  <c r="W17" i="59" s="1"/>
  <c r="W17" i="58"/>
  <c r="W17" i="57"/>
  <c r="V12" i="56"/>
  <c r="D624" i="38"/>
  <c r="C624" i="38"/>
  <c r="D623" i="38"/>
  <c r="E623" i="38" s="1"/>
  <c r="C623" i="38"/>
  <c r="D622" i="38"/>
  <c r="C622" i="38"/>
  <c r="D621" i="38"/>
  <c r="C621" i="38"/>
  <c r="D620" i="38"/>
  <c r="C620" i="38"/>
  <c r="D619" i="38"/>
  <c r="C619" i="38"/>
  <c r="D618" i="38"/>
  <c r="C618" i="38"/>
  <c r="D617" i="38"/>
  <c r="C617" i="38"/>
  <c r="D616" i="38"/>
  <c r="C616" i="38"/>
  <c r="D615" i="38"/>
  <c r="C615" i="38"/>
  <c r="D614" i="38"/>
  <c r="C614" i="38"/>
  <c r="D613" i="38"/>
  <c r="C613" i="38"/>
  <c r="D612" i="38"/>
  <c r="C612" i="38"/>
  <c r="D611" i="38"/>
  <c r="C611" i="38"/>
  <c r="D610" i="38"/>
  <c r="C610" i="38"/>
  <c r="D609" i="38"/>
  <c r="C609" i="38"/>
  <c r="D608" i="38"/>
  <c r="C608" i="38"/>
  <c r="D607" i="38"/>
  <c r="E607" i="38" s="1"/>
  <c r="C607" i="38"/>
  <c r="D606" i="38"/>
  <c r="C606" i="38"/>
  <c r="D605" i="38"/>
  <c r="C605" i="38"/>
  <c r="D604" i="38"/>
  <c r="C604" i="38"/>
  <c r="D603" i="38"/>
  <c r="C603" i="38"/>
  <c r="D602" i="38"/>
  <c r="C602" i="38"/>
  <c r="D601" i="38"/>
  <c r="C601" i="38"/>
  <c r="D600" i="38"/>
  <c r="C600" i="38"/>
  <c r="D599" i="38"/>
  <c r="C599" i="38"/>
  <c r="D598" i="38"/>
  <c r="C598" i="38"/>
  <c r="D597" i="38"/>
  <c r="C597" i="38"/>
  <c r="D596" i="38"/>
  <c r="C596" i="38"/>
  <c r="D595" i="38"/>
  <c r="C595" i="38"/>
  <c r="D594" i="38"/>
  <c r="C594" i="38"/>
  <c r="D593" i="38"/>
  <c r="C593" i="38"/>
  <c r="D592" i="38"/>
  <c r="C592" i="38"/>
  <c r="D591" i="38"/>
  <c r="C591" i="38"/>
  <c r="D590" i="38"/>
  <c r="C590" i="38"/>
  <c r="D589" i="38"/>
  <c r="C589" i="38"/>
  <c r="D588" i="38"/>
  <c r="C588" i="38"/>
  <c r="D587" i="38"/>
  <c r="C587" i="38"/>
  <c r="D586" i="38"/>
  <c r="C586" i="38"/>
  <c r="D585" i="38"/>
  <c r="C585" i="38"/>
  <c r="D584" i="38"/>
  <c r="C584" i="38"/>
  <c r="D583" i="38"/>
  <c r="C583" i="38"/>
  <c r="D582" i="38"/>
  <c r="C582" i="38"/>
  <c r="D581" i="38"/>
  <c r="C581" i="38"/>
  <c r="D580" i="38"/>
  <c r="C580" i="38"/>
  <c r="D579" i="38"/>
  <c r="C579" i="38"/>
  <c r="D578" i="38"/>
  <c r="C578" i="38"/>
  <c r="D577" i="38"/>
  <c r="C577" i="38"/>
  <c r="D576" i="38"/>
  <c r="C576" i="38"/>
  <c r="D575" i="38"/>
  <c r="C575" i="38"/>
  <c r="D572" i="38"/>
  <c r="C572" i="38"/>
  <c r="E572" i="38" s="1"/>
  <c r="D571" i="38"/>
  <c r="C571" i="38"/>
  <c r="D570" i="38"/>
  <c r="C570" i="38"/>
  <c r="D569" i="38"/>
  <c r="C569" i="38"/>
  <c r="D568" i="38"/>
  <c r="C568" i="38"/>
  <c r="D567" i="38"/>
  <c r="C567" i="38"/>
  <c r="D566" i="38"/>
  <c r="C566" i="38"/>
  <c r="D565" i="38"/>
  <c r="C565" i="38"/>
  <c r="E565" i="38" s="1"/>
  <c r="D564" i="38"/>
  <c r="C564" i="38"/>
  <c r="E564" i="38" s="1"/>
  <c r="D563" i="38"/>
  <c r="C563" i="38"/>
  <c r="D562" i="38"/>
  <c r="C562" i="38"/>
  <c r="D561" i="38"/>
  <c r="C561" i="38"/>
  <c r="D560" i="38"/>
  <c r="C560" i="38"/>
  <c r="D559" i="38"/>
  <c r="C559" i="38"/>
  <c r="D558" i="38"/>
  <c r="C558" i="38"/>
  <c r="D557" i="38"/>
  <c r="C557" i="38"/>
  <c r="E557" i="38" s="1"/>
  <c r="D556" i="38"/>
  <c r="C556" i="38"/>
  <c r="D555" i="38"/>
  <c r="C555" i="38"/>
  <c r="D554" i="38"/>
  <c r="C554" i="38"/>
  <c r="D553" i="38"/>
  <c r="C553" i="38"/>
  <c r="E553" i="38" s="1"/>
  <c r="D552" i="38"/>
  <c r="E552" i="38" s="1"/>
  <c r="C552" i="38"/>
  <c r="D551" i="38"/>
  <c r="C551" i="38"/>
  <c r="D550" i="38"/>
  <c r="C550" i="38"/>
  <c r="D549" i="38"/>
  <c r="C549" i="38"/>
  <c r="D548" i="38"/>
  <c r="C548" i="38"/>
  <c r="D547" i="38"/>
  <c r="C547" i="38"/>
  <c r="D546" i="38"/>
  <c r="C546" i="38"/>
  <c r="D545" i="38"/>
  <c r="C545" i="38"/>
  <c r="E545" i="38" s="1"/>
  <c r="D544" i="38"/>
  <c r="C544" i="38"/>
  <c r="D543" i="38"/>
  <c r="C543" i="38"/>
  <c r="D542" i="38"/>
  <c r="C542" i="38"/>
  <c r="D541" i="38"/>
  <c r="C541" i="38"/>
  <c r="E541" i="38" s="1"/>
  <c r="D540" i="38"/>
  <c r="C540" i="38"/>
  <c r="D539" i="38"/>
  <c r="C539" i="38"/>
  <c r="D538" i="38"/>
  <c r="C538" i="38"/>
  <c r="D537" i="38"/>
  <c r="C537" i="38"/>
  <c r="E537" i="38" s="1"/>
  <c r="D536" i="38"/>
  <c r="E536" i="38" s="1"/>
  <c r="C536" i="38"/>
  <c r="D535" i="38"/>
  <c r="C535" i="38"/>
  <c r="D534" i="38"/>
  <c r="C534" i="38"/>
  <c r="D533" i="38"/>
  <c r="C533" i="38"/>
  <c r="D532" i="38"/>
  <c r="C532" i="38"/>
  <c r="D531" i="38"/>
  <c r="C531" i="38"/>
  <c r="D530" i="38"/>
  <c r="C530" i="38"/>
  <c r="D529" i="38"/>
  <c r="C529" i="38"/>
  <c r="E529" i="38" s="1"/>
  <c r="D528" i="38"/>
  <c r="C528" i="38"/>
  <c r="D527" i="38"/>
  <c r="C527" i="38"/>
  <c r="D526" i="38"/>
  <c r="E526" i="38" s="1"/>
  <c r="C526" i="38"/>
  <c r="D525" i="38"/>
  <c r="C525" i="38"/>
  <c r="E525" i="38" s="1"/>
  <c r="D524" i="38"/>
  <c r="C524" i="38"/>
  <c r="D523" i="38"/>
  <c r="C523" i="38"/>
  <c r="D520" i="38"/>
  <c r="C520" i="38"/>
  <c r="D519" i="38"/>
  <c r="C519" i="38"/>
  <c r="D518" i="38"/>
  <c r="C518" i="38"/>
  <c r="D517" i="38"/>
  <c r="C517" i="38"/>
  <c r="D516" i="38"/>
  <c r="C516" i="38"/>
  <c r="E516" i="38" s="1"/>
  <c r="D515" i="38"/>
  <c r="C515" i="38"/>
  <c r="D514" i="38"/>
  <c r="C514" i="38"/>
  <c r="D513" i="38"/>
  <c r="C513" i="38"/>
  <c r="D512" i="38"/>
  <c r="C512" i="38"/>
  <c r="D511" i="38"/>
  <c r="C511" i="38"/>
  <c r="E511" i="38" s="1"/>
  <c r="D510" i="38"/>
  <c r="C510" i="38"/>
  <c r="E510" i="38" s="1"/>
  <c r="D509" i="38"/>
  <c r="C509" i="38"/>
  <c r="D508" i="38"/>
  <c r="E508" i="38" s="1"/>
  <c r="C508" i="38"/>
  <c r="D507" i="38"/>
  <c r="C507" i="38"/>
  <c r="D506" i="38"/>
  <c r="C506" i="38"/>
  <c r="D505" i="38"/>
  <c r="C505" i="38"/>
  <c r="D504" i="38"/>
  <c r="C504" i="38"/>
  <c r="D503" i="38"/>
  <c r="C503" i="38"/>
  <c r="D502" i="38"/>
  <c r="C502" i="38"/>
  <c r="D501" i="38"/>
  <c r="C501" i="38"/>
  <c r="D500" i="38"/>
  <c r="C500" i="38"/>
  <c r="D499" i="38"/>
  <c r="C499" i="38"/>
  <c r="E499" i="38" s="1"/>
  <c r="D498" i="38"/>
  <c r="C498" i="38"/>
  <c r="E498" i="38" s="1"/>
  <c r="D497" i="38"/>
  <c r="C497" i="38"/>
  <c r="D496" i="38"/>
  <c r="C496" i="38"/>
  <c r="E496" i="38" s="1"/>
  <c r="D495" i="38"/>
  <c r="C495" i="38"/>
  <c r="D494" i="38"/>
  <c r="C494" i="38"/>
  <c r="D493" i="38"/>
  <c r="C493" i="38"/>
  <c r="D492" i="38"/>
  <c r="C492" i="38"/>
  <c r="E492" i="38" s="1"/>
  <c r="D491" i="38"/>
  <c r="C491" i="38"/>
  <c r="D490" i="38"/>
  <c r="C490" i="38"/>
  <c r="E490" i="38" s="1"/>
  <c r="D489" i="38"/>
  <c r="C489" i="38"/>
  <c r="D488" i="38"/>
  <c r="C488" i="38"/>
  <c r="D487" i="38"/>
  <c r="C487" i="38"/>
  <c r="D486" i="38"/>
  <c r="C486" i="38"/>
  <c r="D485" i="38"/>
  <c r="C485" i="38"/>
  <c r="D484" i="38"/>
  <c r="C484" i="38"/>
  <c r="D483" i="38"/>
  <c r="C483" i="38"/>
  <c r="D482" i="38"/>
  <c r="C482" i="38"/>
  <c r="E482" i="38" s="1"/>
  <c r="D481" i="38"/>
  <c r="C481" i="38"/>
  <c r="D480" i="38"/>
  <c r="C480" i="38"/>
  <c r="E480" i="38" s="1"/>
  <c r="D479" i="38"/>
  <c r="C479" i="38"/>
  <c r="D478" i="38"/>
  <c r="C478" i="38"/>
  <c r="D477" i="38"/>
  <c r="C477" i="38"/>
  <c r="D476" i="38"/>
  <c r="C476" i="38"/>
  <c r="E476" i="38" s="1"/>
  <c r="D475" i="38"/>
  <c r="C475" i="38"/>
  <c r="D474" i="38"/>
  <c r="C474" i="38"/>
  <c r="E474" i="38" s="1"/>
  <c r="D473" i="38"/>
  <c r="C473" i="38"/>
  <c r="D472" i="38"/>
  <c r="C472" i="38"/>
  <c r="D471" i="38"/>
  <c r="C471" i="38"/>
  <c r="D468" i="38"/>
  <c r="C468" i="38"/>
  <c r="E468" i="38" s="1"/>
  <c r="D467" i="38"/>
  <c r="C467" i="38"/>
  <c r="D466" i="38"/>
  <c r="C466" i="38"/>
  <c r="D465" i="38"/>
  <c r="C465" i="38"/>
  <c r="D464" i="38"/>
  <c r="C464" i="38"/>
  <c r="E464" i="38" s="1"/>
  <c r="D463" i="38"/>
  <c r="C463" i="38"/>
  <c r="D462" i="38"/>
  <c r="C462" i="38"/>
  <c r="E462" i="38" s="1"/>
  <c r="D461" i="38"/>
  <c r="C461" i="38"/>
  <c r="D460" i="38"/>
  <c r="C460" i="38"/>
  <c r="D459" i="38"/>
  <c r="C459" i="38"/>
  <c r="D458" i="38"/>
  <c r="C458" i="38"/>
  <c r="E458" i="38" s="1"/>
  <c r="D457" i="38"/>
  <c r="C457" i="38"/>
  <c r="D456" i="38"/>
  <c r="C456" i="38"/>
  <c r="E456" i="38" s="1"/>
  <c r="D455" i="38"/>
  <c r="C455" i="38"/>
  <c r="D454" i="38"/>
  <c r="C454" i="38"/>
  <c r="E454" i="38" s="1"/>
  <c r="D453" i="38"/>
  <c r="C453" i="38"/>
  <c r="D452" i="38"/>
  <c r="C452" i="38"/>
  <c r="E452" i="38" s="1"/>
  <c r="D451" i="38"/>
  <c r="C451" i="38"/>
  <c r="D450" i="38"/>
  <c r="C450" i="38"/>
  <c r="E450" i="38" s="1"/>
  <c r="D449" i="38"/>
  <c r="C449" i="38"/>
  <c r="D448" i="38"/>
  <c r="C448" i="38"/>
  <c r="D447" i="38"/>
  <c r="C447" i="38"/>
  <c r="D446" i="38"/>
  <c r="C446" i="38"/>
  <c r="D445" i="38"/>
  <c r="C445" i="38"/>
  <c r="D444" i="38"/>
  <c r="C444" i="38"/>
  <c r="E444" i="38" s="1"/>
  <c r="J443" i="38"/>
  <c r="D443" i="38"/>
  <c r="C443" i="38"/>
  <c r="D442" i="38"/>
  <c r="C442" i="38"/>
  <c r="D441" i="38"/>
  <c r="C441" i="38"/>
  <c r="D440" i="38"/>
  <c r="C440" i="38"/>
  <c r="D439" i="38"/>
  <c r="C439" i="38"/>
  <c r="D438" i="38"/>
  <c r="C438" i="38"/>
  <c r="E438" i="38" s="1"/>
  <c r="D437" i="38"/>
  <c r="C437" i="38"/>
  <c r="D436" i="38"/>
  <c r="C436" i="38"/>
  <c r="E436" i="38" s="1"/>
  <c r="D435" i="38"/>
  <c r="C435" i="38"/>
  <c r="D434" i="38"/>
  <c r="C434" i="38"/>
  <c r="D433" i="38"/>
  <c r="C433" i="38"/>
  <c r="D432" i="38"/>
  <c r="C432" i="38"/>
  <c r="E432" i="38" s="1"/>
  <c r="D431" i="38"/>
  <c r="C431" i="38"/>
  <c r="D430" i="38"/>
  <c r="C430" i="38"/>
  <c r="D429" i="38"/>
  <c r="C429" i="38"/>
  <c r="D428" i="38"/>
  <c r="C428" i="38"/>
  <c r="E428" i="38" s="1"/>
  <c r="D427" i="38"/>
  <c r="E427" i="38" s="1"/>
  <c r="C427" i="38"/>
  <c r="D426" i="38"/>
  <c r="C426" i="38"/>
  <c r="D425" i="38"/>
  <c r="C425" i="38"/>
  <c r="D424" i="38"/>
  <c r="C424" i="38"/>
  <c r="D423" i="38"/>
  <c r="C423" i="38"/>
  <c r="D422" i="38"/>
  <c r="C422" i="38"/>
  <c r="D421" i="38"/>
  <c r="C421" i="38"/>
  <c r="D420" i="38"/>
  <c r="C420" i="38"/>
  <c r="E420" i="38" s="1"/>
  <c r="D419" i="38"/>
  <c r="C419" i="38"/>
  <c r="D416" i="38"/>
  <c r="C416" i="38"/>
  <c r="D415" i="38"/>
  <c r="C415" i="38"/>
  <c r="D414" i="38"/>
  <c r="C414" i="38"/>
  <c r="E414" i="38" s="1"/>
  <c r="D413" i="38"/>
  <c r="C413" i="38"/>
  <c r="D412" i="38"/>
  <c r="C412" i="38"/>
  <c r="D411" i="38"/>
  <c r="C411" i="38"/>
  <c r="E411" i="38" s="1"/>
  <c r="D410" i="38"/>
  <c r="C410" i="38"/>
  <c r="E410" i="38" s="1"/>
  <c r="D409" i="38"/>
  <c r="C409" i="38"/>
  <c r="D408" i="38"/>
  <c r="C408" i="38"/>
  <c r="D407" i="38"/>
  <c r="C407" i="38"/>
  <c r="D406" i="38"/>
  <c r="C406" i="38"/>
  <c r="D405" i="38"/>
  <c r="C405" i="38"/>
  <c r="D404" i="38"/>
  <c r="C404" i="38"/>
  <c r="D403" i="38"/>
  <c r="C403" i="38"/>
  <c r="D402" i="38"/>
  <c r="C402" i="38"/>
  <c r="E402" i="38" s="1"/>
  <c r="D401" i="38"/>
  <c r="C401" i="38"/>
  <c r="D400" i="38"/>
  <c r="C400" i="38"/>
  <c r="D399" i="38"/>
  <c r="C399" i="38"/>
  <c r="D398" i="38"/>
  <c r="C398" i="38"/>
  <c r="E398" i="38" s="1"/>
  <c r="D397" i="38"/>
  <c r="C397" i="38"/>
  <c r="D396" i="38"/>
  <c r="C396" i="38"/>
  <c r="D395" i="38"/>
  <c r="C395" i="38"/>
  <c r="E395" i="38" s="1"/>
  <c r="D394" i="38"/>
  <c r="C394" i="38"/>
  <c r="E394" i="38" s="1"/>
  <c r="D393" i="38"/>
  <c r="C393" i="38"/>
  <c r="D392" i="38"/>
  <c r="C392" i="38"/>
  <c r="D391" i="38"/>
  <c r="C391" i="38"/>
  <c r="D390" i="38"/>
  <c r="E390" i="38" s="1"/>
  <c r="C390" i="38"/>
  <c r="D389" i="38"/>
  <c r="C389" i="38"/>
  <c r="D388" i="38"/>
  <c r="C388" i="38"/>
  <c r="E388" i="38" s="1"/>
  <c r="D387" i="38"/>
  <c r="C387" i="38"/>
  <c r="D386" i="38"/>
  <c r="C386" i="38"/>
  <c r="E386" i="38" s="1"/>
  <c r="D385" i="38"/>
  <c r="C385" i="38"/>
  <c r="D384" i="38"/>
  <c r="C384" i="38"/>
  <c r="D383" i="38"/>
  <c r="C383" i="38"/>
  <c r="D382" i="38"/>
  <c r="C382" i="38"/>
  <c r="E382" i="38" s="1"/>
  <c r="D381" i="38"/>
  <c r="C381" i="38"/>
  <c r="D380" i="38"/>
  <c r="C380" i="38"/>
  <c r="D379" i="38"/>
  <c r="C379" i="38"/>
  <c r="E379" i="38" s="1"/>
  <c r="D378" i="38"/>
  <c r="C378" i="38"/>
  <c r="E378" i="38" s="1"/>
  <c r="D377" i="38"/>
  <c r="C377" i="38"/>
  <c r="D376" i="38"/>
  <c r="C376" i="38"/>
  <c r="D375" i="38"/>
  <c r="E375" i="38" s="1"/>
  <c r="C375" i="38"/>
  <c r="D374" i="38"/>
  <c r="C374" i="38"/>
  <c r="D373" i="38"/>
  <c r="C373" i="38"/>
  <c r="D372" i="38"/>
  <c r="C372" i="38"/>
  <c r="D371" i="38"/>
  <c r="C371" i="38"/>
  <c r="D370" i="38"/>
  <c r="C370" i="38"/>
  <c r="E370" i="38" s="1"/>
  <c r="D369" i="38"/>
  <c r="C369" i="38"/>
  <c r="D368" i="38"/>
  <c r="C368" i="38"/>
  <c r="D367" i="38"/>
  <c r="E367" i="38" s="1"/>
  <c r="C367" i="38"/>
  <c r="D364" i="38"/>
  <c r="C364" i="38"/>
  <c r="E364" i="38" s="1"/>
  <c r="D363" i="38"/>
  <c r="C363" i="38"/>
  <c r="D362" i="38"/>
  <c r="C362" i="38"/>
  <c r="E362" i="38" s="1"/>
  <c r="D361" i="38"/>
  <c r="C361" i="38"/>
  <c r="E361" i="38" s="1"/>
  <c r="D360" i="38"/>
  <c r="C360" i="38"/>
  <c r="E360" i="38" s="1"/>
  <c r="D359" i="38"/>
  <c r="C359" i="38"/>
  <c r="D358" i="38"/>
  <c r="C358" i="38"/>
  <c r="E358" i="38" s="1"/>
  <c r="D357" i="38"/>
  <c r="C357" i="38"/>
  <c r="D356" i="38"/>
  <c r="E356" i="38" s="1"/>
  <c r="C356" i="38"/>
  <c r="D355" i="38"/>
  <c r="C355" i="38"/>
  <c r="D354" i="38"/>
  <c r="C354" i="38"/>
  <c r="E354" i="38" s="1"/>
  <c r="D353" i="38"/>
  <c r="C353" i="38"/>
  <c r="D352" i="38"/>
  <c r="C352" i="38"/>
  <c r="E352" i="38" s="1"/>
  <c r="D351" i="38"/>
  <c r="C351" i="38"/>
  <c r="D350" i="38"/>
  <c r="C350" i="38"/>
  <c r="D349" i="38"/>
  <c r="C349" i="38"/>
  <c r="D348" i="38"/>
  <c r="C348" i="38"/>
  <c r="E348" i="38" s="1"/>
  <c r="D347" i="38"/>
  <c r="C347" i="38"/>
  <c r="D346" i="38"/>
  <c r="C346" i="38"/>
  <c r="E346" i="38" s="1"/>
  <c r="D345" i="38"/>
  <c r="C345" i="38"/>
  <c r="E345" i="38" s="1"/>
  <c r="D344" i="38"/>
  <c r="C344" i="38"/>
  <c r="E344" i="38" s="1"/>
  <c r="D343" i="38"/>
  <c r="C343" i="38"/>
  <c r="D342" i="38"/>
  <c r="C342" i="38"/>
  <c r="D341" i="38"/>
  <c r="C341" i="38"/>
  <c r="D340" i="38"/>
  <c r="C340" i="38"/>
  <c r="D339" i="38"/>
  <c r="C339" i="38"/>
  <c r="D338" i="38"/>
  <c r="C338" i="38"/>
  <c r="E338" i="38" s="1"/>
  <c r="D337" i="38"/>
  <c r="C337" i="38"/>
  <c r="D336" i="38"/>
  <c r="C336" i="38"/>
  <c r="D335" i="38"/>
  <c r="C335" i="38"/>
  <c r="D334" i="38"/>
  <c r="C334" i="38"/>
  <c r="D333" i="38"/>
  <c r="C333" i="38"/>
  <c r="D332" i="38"/>
  <c r="C332" i="38"/>
  <c r="E332" i="38" s="1"/>
  <c r="D331" i="38"/>
  <c r="C331" i="38"/>
  <c r="D330" i="38"/>
  <c r="C330" i="38"/>
  <c r="D329" i="38"/>
  <c r="C329" i="38"/>
  <c r="E329" i="38" s="1"/>
  <c r="D328" i="38"/>
  <c r="C328" i="38"/>
  <c r="E328" i="38" s="1"/>
  <c r="D327" i="38"/>
  <c r="C327" i="38"/>
  <c r="D326" i="38"/>
  <c r="C326" i="38"/>
  <c r="E326" i="38" s="1"/>
  <c r="D325" i="38"/>
  <c r="C325" i="38"/>
  <c r="D324" i="38"/>
  <c r="C324" i="38"/>
  <c r="D323" i="38"/>
  <c r="C323" i="38"/>
  <c r="D322" i="38"/>
  <c r="C322" i="38"/>
  <c r="E322" i="38" s="1"/>
  <c r="D321" i="38"/>
  <c r="C321" i="38"/>
  <c r="D320" i="38"/>
  <c r="C320" i="38"/>
  <c r="E320" i="38" s="1"/>
  <c r="D319" i="38"/>
  <c r="C319" i="38"/>
  <c r="D318" i="38"/>
  <c r="C318" i="38"/>
  <c r="D317" i="38"/>
  <c r="C317" i="38"/>
  <c r="D316" i="38"/>
  <c r="C316" i="38"/>
  <c r="E316" i="38" s="1"/>
  <c r="D315" i="38"/>
  <c r="C315" i="38"/>
  <c r="D312" i="38"/>
  <c r="C312" i="38"/>
  <c r="D311" i="38"/>
  <c r="C311" i="38"/>
  <c r="E311" i="38" s="1"/>
  <c r="D310" i="38"/>
  <c r="C310" i="38"/>
  <c r="E310" i="38" s="1"/>
  <c r="D309" i="38"/>
  <c r="C309" i="38"/>
  <c r="D308" i="38"/>
  <c r="C308" i="38"/>
  <c r="D307" i="38"/>
  <c r="C307" i="38"/>
  <c r="D306" i="38"/>
  <c r="C306" i="38"/>
  <c r="D305" i="38"/>
  <c r="C305" i="38"/>
  <c r="D304" i="38"/>
  <c r="C304" i="38"/>
  <c r="D303" i="38"/>
  <c r="C303" i="38"/>
  <c r="D302" i="38"/>
  <c r="C302" i="38"/>
  <c r="E302" i="38" s="1"/>
  <c r="D301" i="38"/>
  <c r="C301" i="38"/>
  <c r="D300" i="38"/>
  <c r="C300" i="38"/>
  <c r="D299" i="38"/>
  <c r="C299" i="38"/>
  <c r="D298" i="38"/>
  <c r="C298" i="38"/>
  <c r="E298" i="38" s="1"/>
  <c r="D297" i="38"/>
  <c r="C297" i="38"/>
  <c r="D296" i="38"/>
  <c r="C296" i="38"/>
  <c r="E296" i="38" s="1"/>
  <c r="D295" i="38"/>
  <c r="C295" i="38"/>
  <c r="E295" i="38" s="1"/>
  <c r="D294" i="38"/>
  <c r="C294" i="38"/>
  <c r="E294" i="38" s="1"/>
  <c r="D293" i="38"/>
  <c r="C293" i="38"/>
  <c r="D292" i="38"/>
  <c r="C292" i="38"/>
  <c r="E292" i="38" s="1"/>
  <c r="D291" i="38"/>
  <c r="C291" i="38"/>
  <c r="D290" i="38"/>
  <c r="C290" i="38"/>
  <c r="D289" i="38"/>
  <c r="C289" i="38"/>
  <c r="D288" i="38"/>
  <c r="C288" i="38"/>
  <c r="E288" i="38" s="1"/>
  <c r="D287" i="38"/>
  <c r="C287" i="38"/>
  <c r="D286" i="38"/>
  <c r="C286" i="38"/>
  <c r="E286" i="38" s="1"/>
  <c r="D285" i="38"/>
  <c r="C285" i="38"/>
  <c r="D284" i="38"/>
  <c r="C284" i="38"/>
  <c r="D283" i="38"/>
  <c r="C283" i="38"/>
  <c r="D282" i="38"/>
  <c r="C282" i="38"/>
  <c r="E282" i="38" s="1"/>
  <c r="D281" i="38"/>
  <c r="C281" i="38"/>
  <c r="D280" i="38"/>
  <c r="C280" i="38"/>
  <c r="D279" i="38"/>
  <c r="C279" i="38"/>
  <c r="E279" i="38" s="1"/>
  <c r="D278" i="38"/>
  <c r="C278" i="38"/>
  <c r="E278" i="38" s="1"/>
  <c r="D277" i="38"/>
  <c r="C277" i="38"/>
  <c r="D276" i="38"/>
  <c r="C276" i="38"/>
  <c r="D275" i="38"/>
  <c r="C275" i="38"/>
  <c r="D274" i="38"/>
  <c r="C274" i="38"/>
  <c r="D273" i="38"/>
  <c r="C273" i="38"/>
  <c r="D272" i="38"/>
  <c r="C272" i="38"/>
  <c r="E272" i="38" s="1"/>
  <c r="D271" i="38"/>
  <c r="C271" i="38"/>
  <c r="D270" i="38"/>
  <c r="C270" i="38"/>
  <c r="E270" i="38" s="1"/>
  <c r="D269" i="38"/>
  <c r="C269" i="38"/>
  <c r="D268" i="38"/>
  <c r="C268" i="38"/>
  <c r="D267" i="38"/>
  <c r="C267" i="38"/>
  <c r="D266" i="38"/>
  <c r="C266" i="38"/>
  <c r="E266" i="38" s="1"/>
  <c r="D265" i="38"/>
  <c r="C265" i="38"/>
  <c r="D264" i="38"/>
  <c r="C264" i="38"/>
  <c r="D263" i="38"/>
  <c r="C263" i="38"/>
  <c r="E263" i="38" s="1"/>
  <c r="D260" i="38"/>
  <c r="C260" i="38"/>
  <c r="E260" i="38" s="1"/>
  <c r="D259" i="38"/>
  <c r="C259" i="38"/>
  <c r="D258" i="38"/>
  <c r="C258" i="38"/>
  <c r="E258" i="38" s="1"/>
  <c r="D257" i="38"/>
  <c r="C257" i="38"/>
  <c r="D256" i="38"/>
  <c r="C256" i="38"/>
  <c r="D255" i="38"/>
  <c r="C255" i="38"/>
  <c r="D254" i="38"/>
  <c r="C254" i="38"/>
  <c r="D253" i="38"/>
  <c r="E253" i="38" s="1"/>
  <c r="C253" i="38"/>
  <c r="D252" i="38"/>
  <c r="C252" i="38"/>
  <c r="E252" i="38" s="1"/>
  <c r="D251" i="38"/>
  <c r="C251" i="38"/>
  <c r="D250" i="38"/>
  <c r="C250" i="38"/>
  <c r="D249" i="38"/>
  <c r="C249" i="38"/>
  <c r="D248" i="38"/>
  <c r="C248" i="38"/>
  <c r="E248" i="38" s="1"/>
  <c r="D247" i="38"/>
  <c r="E247" i="38" s="1"/>
  <c r="C247" i="38"/>
  <c r="D246" i="38"/>
  <c r="C246" i="38"/>
  <c r="D245" i="38"/>
  <c r="C245" i="38"/>
  <c r="E245" i="38" s="1"/>
  <c r="D244" i="38"/>
  <c r="C244" i="38"/>
  <c r="E244" i="38" s="1"/>
  <c r="D243" i="38"/>
  <c r="C243" i="38"/>
  <c r="D242" i="38"/>
  <c r="C242" i="38"/>
  <c r="D241" i="38"/>
  <c r="C241" i="38"/>
  <c r="D240" i="38"/>
  <c r="C240" i="38"/>
  <c r="D239" i="38"/>
  <c r="C239" i="38"/>
  <c r="D238" i="38"/>
  <c r="C238" i="38"/>
  <c r="D237" i="38"/>
  <c r="C237" i="38"/>
  <c r="D236" i="38"/>
  <c r="C236" i="38"/>
  <c r="E236" i="38" s="1"/>
  <c r="D235" i="38"/>
  <c r="C235" i="38"/>
  <c r="D234" i="38"/>
  <c r="C234" i="38"/>
  <c r="D233" i="38"/>
  <c r="C233" i="38"/>
  <c r="D232" i="38"/>
  <c r="C232" i="38"/>
  <c r="E232" i="38" s="1"/>
  <c r="D231" i="38"/>
  <c r="C231" i="38"/>
  <c r="D230" i="38"/>
  <c r="C230" i="38"/>
  <c r="D229" i="38"/>
  <c r="C229" i="38"/>
  <c r="E229" i="38" s="1"/>
  <c r="D228" i="38"/>
  <c r="C228" i="38"/>
  <c r="E228" i="38" s="1"/>
  <c r="D227" i="38"/>
  <c r="C227" i="38"/>
  <c r="D226" i="38"/>
  <c r="C226" i="38"/>
  <c r="D225" i="38"/>
  <c r="C225" i="38"/>
  <c r="D224" i="38"/>
  <c r="C224" i="38"/>
  <c r="D223" i="38"/>
  <c r="C223" i="38"/>
  <c r="D222" i="38"/>
  <c r="C222" i="38"/>
  <c r="E222" i="38" s="1"/>
  <c r="D221" i="38"/>
  <c r="C221" i="38"/>
  <c r="D220" i="38"/>
  <c r="C220" i="38"/>
  <c r="E220" i="38" s="1"/>
  <c r="D219" i="38"/>
  <c r="C219" i="38"/>
  <c r="D218" i="38"/>
  <c r="C218" i="38"/>
  <c r="D217" i="38"/>
  <c r="C217" i="38"/>
  <c r="D216" i="38"/>
  <c r="C216" i="38"/>
  <c r="E216" i="38" s="1"/>
  <c r="D215" i="38"/>
  <c r="C215" i="38"/>
  <c r="D214" i="38"/>
  <c r="C214" i="38"/>
  <c r="E214" i="38" s="1"/>
  <c r="D213" i="38"/>
  <c r="C213" i="38"/>
  <c r="E213" i="38" s="1"/>
  <c r="D212" i="38"/>
  <c r="C212" i="38"/>
  <c r="E212" i="38" s="1"/>
  <c r="D211" i="38"/>
  <c r="C211" i="38"/>
  <c r="D208" i="38"/>
  <c r="C208" i="38"/>
  <c r="D207" i="38"/>
  <c r="C207" i="38"/>
  <c r="D206" i="38"/>
  <c r="C206" i="38"/>
  <c r="D205" i="38"/>
  <c r="C205" i="38"/>
  <c r="D204" i="38"/>
  <c r="C204" i="38"/>
  <c r="E204" i="38" s="1"/>
  <c r="D203" i="38"/>
  <c r="E203" i="38" s="1"/>
  <c r="C203" i="38"/>
  <c r="D202" i="38"/>
  <c r="C202" i="38"/>
  <c r="E202" i="38" s="1"/>
  <c r="D201" i="38"/>
  <c r="C201" i="38"/>
  <c r="D200" i="38"/>
  <c r="C200" i="38"/>
  <c r="D199" i="38"/>
  <c r="E199" i="38" s="1"/>
  <c r="C199" i="38"/>
  <c r="D198" i="38"/>
  <c r="C198" i="38"/>
  <c r="E198" i="38" s="1"/>
  <c r="D197" i="38"/>
  <c r="C197" i="38"/>
  <c r="D196" i="38"/>
  <c r="C196" i="38"/>
  <c r="E196" i="38" s="1"/>
  <c r="D195" i="38"/>
  <c r="C195" i="38"/>
  <c r="D194" i="38"/>
  <c r="C194" i="38"/>
  <c r="D193" i="38"/>
  <c r="C193" i="38"/>
  <c r="D192" i="38"/>
  <c r="C192" i="38"/>
  <c r="D191" i="38"/>
  <c r="C191" i="38"/>
  <c r="E191" i="38" s="1"/>
  <c r="D190" i="38"/>
  <c r="C190" i="38"/>
  <c r="E190" i="38" s="1"/>
  <c r="D189" i="38"/>
  <c r="C189" i="38"/>
  <c r="D188" i="38"/>
  <c r="C188" i="38"/>
  <c r="D187" i="38"/>
  <c r="C187" i="38"/>
  <c r="E187" i="38" s="1"/>
  <c r="D186" i="38"/>
  <c r="C186" i="38"/>
  <c r="D185" i="38"/>
  <c r="C185" i="38"/>
  <c r="D184" i="38"/>
  <c r="C184" i="38"/>
  <c r="E184" i="38" s="1"/>
  <c r="D183" i="38"/>
  <c r="C183" i="38"/>
  <c r="E183" i="38" s="1"/>
  <c r="D182" i="38"/>
  <c r="C182" i="38"/>
  <c r="D181" i="38"/>
  <c r="C181" i="38"/>
  <c r="D180" i="38"/>
  <c r="E180" i="38" s="1"/>
  <c r="C180" i="38"/>
  <c r="D179" i="38"/>
  <c r="C179" i="38"/>
  <c r="E179" i="38" s="1"/>
  <c r="D178" i="38"/>
  <c r="C178" i="38"/>
  <c r="E178" i="38" s="1"/>
  <c r="D177" i="38"/>
  <c r="C177" i="38"/>
  <c r="D176" i="38"/>
  <c r="C176" i="38"/>
  <c r="E176" i="38" s="1"/>
  <c r="D175" i="38"/>
  <c r="C175" i="38"/>
  <c r="E175" i="38" s="1"/>
  <c r="D174" i="38"/>
  <c r="C174" i="38"/>
  <c r="D173" i="38"/>
  <c r="C173" i="38"/>
  <c r="D172" i="38"/>
  <c r="C172" i="38"/>
  <c r="E172" i="38" s="1"/>
  <c r="D171" i="38"/>
  <c r="C171" i="38"/>
  <c r="E171" i="38" s="1"/>
  <c r="D170" i="38"/>
  <c r="C170" i="38"/>
  <c r="E170" i="38" s="1"/>
  <c r="D169" i="38"/>
  <c r="C169" i="38"/>
  <c r="D168" i="38"/>
  <c r="C168" i="38"/>
  <c r="E168" i="38" s="1"/>
  <c r="D167" i="38"/>
  <c r="C167" i="38"/>
  <c r="D166" i="38"/>
  <c r="C166" i="38"/>
  <c r="E166" i="38" s="1"/>
  <c r="D165" i="38"/>
  <c r="C165" i="38"/>
  <c r="D164" i="38"/>
  <c r="E164" i="38" s="1"/>
  <c r="C164" i="38"/>
  <c r="D163" i="38"/>
  <c r="C163" i="38"/>
  <c r="E163" i="38" s="1"/>
  <c r="D162" i="38"/>
  <c r="C162" i="38"/>
  <c r="E162" i="38" s="1"/>
  <c r="D161" i="38"/>
  <c r="C161" i="38"/>
  <c r="D160" i="38"/>
  <c r="C160" i="38"/>
  <c r="D159" i="38"/>
  <c r="C159" i="38"/>
  <c r="E159" i="38" s="1"/>
  <c r="D156" i="38"/>
  <c r="C156" i="38"/>
  <c r="D155" i="38"/>
  <c r="C155" i="38"/>
  <c r="D154" i="38"/>
  <c r="C154" i="38"/>
  <c r="D153" i="38"/>
  <c r="C153" i="38"/>
  <c r="E153" i="38" s="1"/>
  <c r="D152" i="38"/>
  <c r="C152" i="38"/>
  <c r="E152" i="38" s="1"/>
  <c r="D151" i="38"/>
  <c r="C151" i="38"/>
  <c r="D150" i="38"/>
  <c r="E150" i="38" s="1"/>
  <c r="C150" i="38"/>
  <c r="D149" i="38"/>
  <c r="C149" i="38"/>
  <c r="E149" i="38" s="1"/>
  <c r="D148" i="38"/>
  <c r="C148" i="38"/>
  <c r="E148" i="38" s="1"/>
  <c r="D147" i="38"/>
  <c r="C147" i="38"/>
  <c r="D146" i="38"/>
  <c r="C146" i="38"/>
  <c r="D145" i="38"/>
  <c r="C145" i="38"/>
  <c r="E145" i="38" s="1"/>
  <c r="D144" i="38"/>
  <c r="C144" i="38"/>
  <c r="E144" i="38" s="1"/>
  <c r="D143" i="38"/>
  <c r="C143" i="38"/>
  <c r="D142" i="38"/>
  <c r="C142" i="38"/>
  <c r="D141" i="38"/>
  <c r="C141" i="38"/>
  <c r="E141" i="38" s="1"/>
  <c r="D140" i="38"/>
  <c r="C140" i="38"/>
  <c r="E140" i="38" s="1"/>
  <c r="D139" i="38"/>
  <c r="C139" i="38"/>
  <c r="D138" i="38"/>
  <c r="C138" i="38"/>
  <c r="D137" i="38"/>
  <c r="C137" i="38"/>
  <c r="D136" i="38"/>
  <c r="C136" i="38"/>
  <c r="J135" i="38"/>
  <c r="D135" i="38"/>
  <c r="C135" i="38"/>
  <c r="D134" i="38"/>
  <c r="C134" i="38"/>
  <c r="D133" i="38"/>
  <c r="C133" i="38"/>
  <c r="E133" i="38" s="1"/>
  <c r="D132" i="38"/>
  <c r="C132" i="38"/>
  <c r="D131" i="38"/>
  <c r="C131" i="38"/>
  <c r="D130" i="38"/>
  <c r="C130" i="38"/>
  <c r="D129" i="38"/>
  <c r="C129" i="38"/>
  <c r="E129" i="38" s="1"/>
  <c r="D128" i="38"/>
  <c r="C128" i="38"/>
  <c r="E128" i="38" s="1"/>
  <c r="D127" i="38"/>
  <c r="C127" i="38"/>
  <c r="D126" i="38"/>
  <c r="C126" i="38"/>
  <c r="D125" i="38"/>
  <c r="C125" i="38"/>
  <c r="E125" i="38" s="1"/>
  <c r="D124" i="38"/>
  <c r="C124" i="38"/>
  <c r="D123" i="38"/>
  <c r="C123" i="38"/>
  <c r="D122" i="38"/>
  <c r="E122" i="38" s="1"/>
  <c r="C122" i="38"/>
  <c r="D121" i="38"/>
  <c r="C121" i="38"/>
  <c r="D120" i="38"/>
  <c r="C120" i="38"/>
  <c r="E120" i="38" s="1"/>
  <c r="D119" i="38"/>
  <c r="C119" i="38"/>
  <c r="D118" i="38"/>
  <c r="C118" i="38"/>
  <c r="D117" i="38"/>
  <c r="C117" i="38"/>
  <c r="E117" i="38" s="1"/>
  <c r="D116" i="38"/>
  <c r="C116" i="38"/>
  <c r="E116" i="38" s="1"/>
  <c r="D115" i="38"/>
  <c r="C115" i="38"/>
  <c r="D114" i="38"/>
  <c r="C114" i="38"/>
  <c r="D113" i="38"/>
  <c r="C113" i="38"/>
  <c r="E113" i="38" s="1"/>
  <c r="D112" i="38"/>
  <c r="C112" i="38"/>
  <c r="E112" i="38" s="1"/>
  <c r="J111" i="38"/>
  <c r="D111" i="38"/>
  <c r="C111" i="38"/>
  <c r="D110" i="38"/>
  <c r="C110" i="38"/>
  <c r="E110" i="38" s="1"/>
  <c r="D109" i="38"/>
  <c r="C109" i="38"/>
  <c r="E109" i="38" s="1"/>
  <c r="D108" i="38"/>
  <c r="C108" i="38"/>
  <c r="E108" i="38" s="1"/>
  <c r="D107" i="38"/>
  <c r="C107" i="38"/>
  <c r="B576" i="38"/>
  <c r="B577" i="38" s="1"/>
  <c r="B578" i="38" s="1"/>
  <c r="B579" i="38" s="1"/>
  <c r="B580" i="38" s="1"/>
  <c r="B581" i="38" s="1"/>
  <c r="B582" i="38" s="1"/>
  <c r="B583" i="38" s="1"/>
  <c r="B584" i="38" s="1"/>
  <c r="B585" i="38" s="1"/>
  <c r="B586" i="38" s="1"/>
  <c r="B587" i="38" s="1"/>
  <c r="B588" i="38" s="1"/>
  <c r="B589" i="38" s="1"/>
  <c r="B590" i="38" s="1"/>
  <c r="B591" i="38" s="1"/>
  <c r="B592" i="38" s="1"/>
  <c r="B593" i="38" s="1"/>
  <c r="B594" i="38" s="1"/>
  <c r="B595" i="38" s="1"/>
  <c r="B596" i="38" s="1"/>
  <c r="B597" i="38" s="1"/>
  <c r="B598" i="38" s="1"/>
  <c r="B599" i="38" s="1"/>
  <c r="B600" i="38" s="1"/>
  <c r="B601" i="38" s="1"/>
  <c r="B602" i="38" s="1"/>
  <c r="B603" i="38" s="1"/>
  <c r="B604" i="38" s="1"/>
  <c r="B605" i="38" s="1"/>
  <c r="B606" i="38" s="1"/>
  <c r="B607" i="38" s="1"/>
  <c r="B608" i="38" s="1"/>
  <c r="B609" i="38" s="1"/>
  <c r="B610" i="38" s="1"/>
  <c r="B611" i="38" s="1"/>
  <c r="B612" i="38" s="1"/>
  <c r="B613" i="38" s="1"/>
  <c r="B614" i="38" s="1"/>
  <c r="B615" i="38" s="1"/>
  <c r="B616" i="38" s="1"/>
  <c r="B617" i="38" s="1"/>
  <c r="B618" i="38" s="1"/>
  <c r="B619" i="38" s="1"/>
  <c r="B620" i="38" s="1"/>
  <c r="B621" i="38" s="1"/>
  <c r="B622" i="38" s="1"/>
  <c r="B623" i="38" s="1"/>
  <c r="B624" i="38" s="1"/>
  <c r="B524" i="38"/>
  <c r="B525" i="38" s="1"/>
  <c r="B526" i="38" s="1"/>
  <c r="B527" i="38" s="1"/>
  <c r="B528" i="38" s="1"/>
  <c r="B529" i="38" s="1"/>
  <c r="B530" i="38" s="1"/>
  <c r="B531" i="38" s="1"/>
  <c r="B532" i="38" s="1"/>
  <c r="B533" i="38" s="1"/>
  <c r="B534" i="38" s="1"/>
  <c r="B535" i="38" s="1"/>
  <c r="B536" i="38" s="1"/>
  <c r="B537" i="38" s="1"/>
  <c r="B538" i="38" s="1"/>
  <c r="B539" i="38" s="1"/>
  <c r="B540" i="38" s="1"/>
  <c r="B541" i="38" s="1"/>
  <c r="B542" i="38" s="1"/>
  <c r="B543" i="38" s="1"/>
  <c r="B544" i="38" s="1"/>
  <c r="B545" i="38" s="1"/>
  <c r="B546" i="38" s="1"/>
  <c r="B547" i="38" s="1"/>
  <c r="B548" i="38" s="1"/>
  <c r="B549" i="38" s="1"/>
  <c r="B550" i="38" s="1"/>
  <c r="B551" i="38" s="1"/>
  <c r="B552" i="38" s="1"/>
  <c r="B553" i="38" s="1"/>
  <c r="B554" i="38" s="1"/>
  <c r="B555" i="38" s="1"/>
  <c r="B556" i="38" s="1"/>
  <c r="B557" i="38" s="1"/>
  <c r="B558" i="38" s="1"/>
  <c r="B559" i="38" s="1"/>
  <c r="B560" i="38" s="1"/>
  <c r="B561" i="38" s="1"/>
  <c r="B562" i="38" s="1"/>
  <c r="B563" i="38" s="1"/>
  <c r="B564" i="38" s="1"/>
  <c r="B565" i="38" s="1"/>
  <c r="B566" i="38" s="1"/>
  <c r="B567" i="38" s="1"/>
  <c r="B568" i="38" s="1"/>
  <c r="B569" i="38" s="1"/>
  <c r="B570" i="38" s="1"/>
  <c r="B571" i="38" s="1"/>
  <c r="B572" i="38" s="1"/>
  <c r="B472" i="38"/>
  <c r="B473" i="38" s="1"/>
  <c r="B474" i="38" s="1"/>
  <c r="B475" i="38" s="1"/>
  <c r="B476" i="38" s="1"/>
  <c r="B477" i="38" s="1"/>
  <c r="B478" i="38" s="1"/>
  <c r="B479" i="38" s="1"/>
  <c r="B480" i="38" s="1"/>
  <c r="B481" i="38" s="1"/>
  <c r="B482" i="38" s="1"/>
  <c r="B483" i="38" s="1"/>
  <c r="B484" i="38" s="1"/>
  <c r="B485" i="38" s="1"/>
  <c r="B486" i="38" s="1"/>
  <c r="B487" i="38" s="1"/>
  <c r="B488" i="38" s="1"/>
  <c r="B489" i="38" s="1"/>
  <c r="B490" i="38" s="1"/>
  <c r="B491" i="38" s="1"/>
  <c r="B492" i="38" s="1"/>
  <c r="B493" i="38" s="1"/>
  <c r="B494" i="38" s="1"/>
  <c r="B495" i="38" s="1"/>
  <c r="B496" i="38" s="1"/>
  <c r="B497" i="38" s="1"/>
  <c r="B498" i="38" s="1"/>
  <c r="B499" i="38" s="1"/>
  <c r="B500" i="38" s="1"/>
  <c r="B501" i="38" s="1"/>
  <c r="B502" i="38" s="1"/>
  <c r="B503" i="38" s="1"/>
  <c r="B504" i="38" s="1"/>
  <c r="B505" i="38" s="1"/>
  <c r="B506" i="38" s="1"/>
  <c r="B507" i="38" s="1"/>
  <c r="B508" i="38" s="1"/>
  <c r="B509" i="38" s="1"/>
  <c r="B510" i="38" s="1"/>
  <c r="B511" i="38" s="1"/>
  <c r="B512" i="38" s="1"/>
  <c r="B513" i="38" s="1"/>
  <c r="B514" i="38" s="1"/>
  <c r="B515" i="38" s="1"/>
  <c r="B516" i="38" s="1"/>
  <c r="B517" i="38" s="1"/>
  <c r="B518" i="38" s="1"/>
  <c r="B519" i="38" s="1"/>
  <c r="B520" i="38" s="1"/>
  <c r="B420" i="38"/>
  <c r="B421" i="38" s="1"/>
  <c r="B422" i="38" s="1"/>
  <c r="B423" i="38" s="1"/>
  <c r="B424" i="38" s="1"/>
  <c r="B425" i="38" s="1"/>
  <c r="B426" i="38" s="1"/>
  <c r="B427" i="38" s="1"/>
  <c r="B428" i="38" s="1"/>
  <c r="B429" i="38" s="1"/>
  <c r="B430" i="38" s="1"/>
  <c r="B431" i="38" s="1"/>
  <c r="B432" i="38" s="1"/>
  <c r="B433" i="38" s="1"/>
  <c r="B434" i="38" s="1"/>
  <c r="B435" i="38" s="1"/>
  <c r="B436" i="38" s="1"/>
  <c r="B437" i="38" s="1"/>
  <c r="B438" i="38" s="1"/>
  <c r="B439" i="38" s="1"/>
  <c r="B440" i="38" s="1"/>
  <c r="B441" i="38" s="1"/>
  <c r="B442" i="38" s="1"/>
  <c r="B443" i="38" s="1"/>
  <c r="B444" i="38" s="1"/>
  <c r="B445" i="38" s="1"/>
  <c r="B446" i="38" s="1"/>
  <c r="B447" i="38" s="1"/>
  <c r="B448" i="38" s="1"/>
  <c r="B449" i="38" s="1"/>
  <c r="B450" i="38" s="1"/>
  <c r="B451" i="38" s="1"/>
  <c r="B452" i="38" s="1"/>
  <c r="B453" i="38" s="1"/>
  <c r="B454" i="38" s="1"/>
  <c r="B455" i="38" s="1"/>
  <c r="B456" i="38" s="1"/>
  <c r="B457" i="38" s="1"/>
  <c r="B458" i="38" s="1"/>
  <c r="B459" i="38" s="1"/>
  <c r="B460" i="38" s="1"/>
  <c r="B461" i="38" s="1"/>
  <c r="B462" i="38" s="1"/>
  <c r="B463" i="38" s="1"/>
  <c r="B464" i="38" s="1"/>
  <c r="B465" i="38" s="1"/>
  <c r="B466" i="38" s="1"/>
  <c r="B467" i="38" s="1"/>
  <c r="B468" i="38" s="1"/>
  <c r="B368" i="38"/>
  <c r="B369" i="38" s="1"/>
  <c r="B370" i="38" s="1"/>
  <c r="B371" i="38" s="1"/>
  <c r="B372" i="38" s="1"/>
  <c r="B373" i="38" s="1"/>
  <c r="B374" i="38" s="1"/>
  <c r="B375" i="38" s="1"/>
  <c r="B376" i="38" s="1"/>
  <c r="B377" i="38" s="1"/>
  <c r="B378" i="38" s="1"/>
  <c r="B379" i="38" s="1"/>
  <c r="B380" i="38" s="1"/>
  <c r="B381" i="38" s="1"/>
  <c r="B382" i="38" s="1"/>
  <c r="B383" i="38" s="1"/>
  <c r="B384" i="38" s="1"/>
  <c r="B385" i="38" s="1"/>
  <c r="B386" i="38" s="1"/>
  <c r="B387" i="38" s="1"/>
  <c r="B388" i="38" s="1"/>
  <c r="B389" i="38" s="1"/>
  <c r="B390" i="38" s="1"/>
  <c r="B391" i="38" s="1"/>
  <c r="B392" i="38" s="1"/>
  <c r="B393" i="38" s="1"/>
  <c r="B394" i="38" s="1"/>
  <c r="B395" i="38" s="1"/>
  <c r="B396" i="38" s="1"/>
  <c r="B397" i="38" s="1"/>
  <c r="B398" i="38" s="1"/>
  <c r="B399" i="38" s="1"/>
  <c r="B400" i="38" s="1"/>
  <c r="B401" i="38" s="1"/>
  <c r="B402" i="38" s="1"/>
  <c r="B403" i="38" s="1"/>
  <c r="B404" i="38" s="1"/>
  <c r="B405" i="38" s="1"/>
  <c r="B406" i="38" s="1"/>
  <c r="B407" i="38" s="1"/>
  <c r="B408" i="38" s="1"/>
  <c r="B409" i="38" s="1"/>
  <c r="B410" i="38" s="1"/>
  <c r="B411" i="38" s="1"/>
  <c r="B412" i="38" s="1"/>
  <c r="B413" i="38" s="1"/>
  <c r="B414" i="38" s="1"/>
  <c r="B415" i="38" s="1"/>
  <c r="B416" i="38" s="1"/>
  <c r="B316" i="38"/>
  <c r="B317" i="38" s="1"/>
  <c r="B318" i="38" s="1"/>
  <c r="B319" i="38" s="1"/>
  <c r="B320" i="38" s="1"/>
  <c r="B321" i="38" s="1"/>
  <c r="B322" i="38" s="1"/>
  <c r="B323" i="38" s="1"/>
  <c r="B324" i="38" s="1"/>
  <c r="B325" i="38" s="1"/>
  <c r="B326" i="38" s="1"/>
  <c r="B327" i="38" s="1"/>
  <c r="B328" i="38" s="1"/>
  <c r="B329" i="38" s="1"/>
  <c r="B330" i="38" s="1"/>
  <c r="B331" i="38" s="1"/>
  <c r="B332" i="38" s="1"/>
  <c r="B333" i="38" s="1"/>
  <c r="B334" i="38" s="1"/>
  <c r="B335" i="38" s="1"/>
  <c r="B336" i="38" s="1"/>
  <c r="B337" i="38" s="1"/>
  <c r="B338" i="38" s="1"/>
  <c r="B339" i="38" s="1"/>
  <c r="B340" i="38" s="1"/>
  <c r="B341" i="38" s="1"/>
  <c r="B342" i="38" s="1"/>
  <c r="B343" i="38" s="1"/>
  <c r="B344" i="38" s="1"/>
  <c r="B345" i="38" s="1"/>
  <c r="B346" i="38" s="1"/>
  <c r="B347" i="38" s="1"/>
  <c r="B348" i="38" s="1"/>
  <c r="B349" i="38" s="1"/>
  <c r="B350" i="38" s="1"/>
  <c r="B351" i="38" s="1"/>
  <c r="B352" i="38" s="1"/>
  <c r="B353" i="38" s="1"/>
  <c r="B354" i="38" s="1"/>
  <c r="B355" i="38" s="1"/>
  <c r="B356" i="38" s="1"/>
  <c r="B357" i="38" s="1"/>
  <c r="B358" i="38" s="1"/>
  <c r="B359" i="38" s="1"/>
  <c r="B360" i="38" s="1"/>
  <c r="B361" i="38" s="1"/>
  <c r="B362" i="38" s="1"/>
  <c r="B363" i="38" s="1"/>
  <c r="B364" i="38" s="1"/>
  <c r="B265" i="38"/>
  <c r="B266" i="38" s="1"/>
  <c r="B267" i="38" s="1"/>
  <c r="B268" i="38" s="1"/>
  <c r="B269" i="38" s="1"/>
  <c r="B270" i="38" s="1"/>
  <c r="B271" i="38" s="1"/>
  <c r="B272" i="38" s="1"/>
  <c r="B273" i="38" s="1"/>
  <c r="B274" i="38" s="1"/>
  <c r="B275" i="38" s="1"/>
  <c r="B276" i="38" s="1"/>
  <c r="B277" i="38" s="1"/>
  <c r="B278" i="38" s="1"/>
  <c r="B279" i="38" s="1"/>
  <c r="B280" i="38" s="1"/>
  <c r="B281" i="38" s="1"/>
  <c r="B282" i="38" s="1"/>
  <c r="B283" i="38" s="1"/>
  <c r="B284" i="38" s="1"/>
  <c r="B285" i="38" s="1"/>
  <c r="B286" i="38" s="1"/>
  <c r="B287" i="38" s="1"/>
  <c r="B288" i="38" s="1"/>
  <c r="B289" i="38" s="1"/>
  <c r="B290" i="38" s="1"/>
  <c r="B291" i="38" s="1"/>
  <c r="B292" i="38" s="1"/>
  <c r="B293" i="38" s="1"/>
  <c r="B294" i="38" s="1"/>
  <c r="B295" i="38" s="1"/>
  <c r="B296" i="38" s="1"/>
  <c r="B297" i="38" s="1"/>
  <c r="B298" i="38" s="1"/>
  <c r="B299" i="38" s="1"/>
  <c r="B300" i="38" s="1"/>
  <c r="B301" i="38" s="1"/>
  <c r="B302" i="38" s="1"/>
  <c r="B303" i="38" s="1"/>
  <c r="B304" i="38" s="1"/>
  <c r="B305" i="38" s="1"/>
  <c r="B306" i="38" s="1"/>
  <c r="B307" i="38" s="1"/>
  <c r="B308" i="38" s="1"/>
  <c r="B309" i="38" s="1"/>
  <c r="B310" i="38" s="1"/>
  <c r="B311" i="38" s="1"/>
  <c r="B312" i="38" s="1"/>
  <c r="B264" i="38"/>
  <c r="B212" i="38"/>
  <c r="B213" i="38" s="1"/>
  <c r="B214" i="38" s="1"/>
  <c r="B215" i="38" s="1"/>
  <c r="B216" i="38" s="1"/>
  <c r="B217" i="38" s="1"/>
  <c r="B218" i="38" s="1"/>
  <c r="B219" i="38" s="1"/>
  <c r="B220" i="38" s="1"/>
  <c r="B221" i="38" s="1"/>
  <c r="B222" i="38" s="1"/>
  <c r="B223" i="38" s="1"/>
  <c r="B224" i="38" s="1"/>
  <c r="B225" i="38" s="1"/>
  <c r="B226" i="38" s="1"/>
  <c r="B227" i="38" s="1"/>
  <c r="B228" i="38" s="1"/>
  <c r="B229" i="38" s="1"/>
  <c r="B230" i="38" s="1"/>
  <c r="B231" i="38" s="1"/>
  <c r="B232" i="38" s="1"/>
  <c r="B233" i="38" s="1"/>
  <c r="B234" i="38" s="1"/>
  <c r="B235" i="38" s="1"/>
  <c r="B236" i="38" s="1"/>
  <c r="B237" i="38" s="1"/>
  <c r="B238" i="38" s="1"/>
  <c r="B239" i="38" s="1"/>
  <c r="B240" i="38" s="1"/>
  <c r="B241" i="38" s="1"/>
  <c r="B242" i="38" s="1"/>
  <c r="B243" i="38" s="1"/>
  <c r="B244" i="38" s="1"/>
  <c r="B245" i="38" s="1"/>
  <c r="B246" i="38" s="1"/>
  <c r="B247" i="38" s="1"/>
  <c r="B248" i="38" s="1"/>
  <c r="B249" i="38" s="1"/>
  <c r="B250" i="38" s="1"/>
  <c r="B251" i="38" s="1"/>
  <c r="B252" i="38" s="1"/>
  <c r="B253" i="38" s="1"/>
  <c r="B254" i="38" s="1"/>
  <c r="B255" i="38" s="1"/>
  <c r="B256" i="38" s="1"/>
  <c r="B257" i="38" s="1"/>
  <c r="B258" i="38" s="1"/>
  <c r="B259" i="38" s="1"/>
  <c r="B260" i="38" s="1"/>
  <c r="B160" i="38"/>
  <c r="B161" i="38" s="1"/>
  <c r="B162" i="38" s="1"/>
  <c r="B163" i="38" s="1"/>
  <c r="B164" i="38" s="1"/>
  <c r="B165" i="38" s="1"/>
  <c r="B166" i="38" s="1"/>
  <c r="B167" i="38" s="1"/>
  <c r="B168" i="38" s="1"/>
  <c r="B169" i="38" s="1"/>
  <c r="B170" i="38" s="1"/>
  <c r="B171" i="38" s="1"/>
  <c r="B172" i="38" s="1"/>
  <c r="B173" i="38" s="1"/>
  <c r="B174" i="38" s="1"/>
  <c r="B175" i="38" s="1"/>
  <c r="B176" i="38" s="1"/>
  <c r="B177" i="38" s="1"/>
  <c r="B178" i="38" s="1"/>
  <c r="B179" i="38" s="1"/>
  <c r="B180" i="38" s="1"/>
  <c r="B181" i="38" s="1"/>
  <c r="B182" i="38" s="1"/>
  <c r="B183" i="38" s="1"/>
  <c r="B184" i="38" s="1"/>
  <c r="B185" i="38" s="1"/>
  <c r="B186" i="38" s="1"/>
  <c r="B187" i="38" s="1"/>
  <c r="B188" i="38" s="1"/>
  <c r="B189" i="38" s="1"/>
  <c r="B190" i="38" s="1"/>
  <c r="B191" i="38" s="1"/>
  <c r="B192" i="38" s="1"/>
  <c r="B193" i="38" s="1"/>
  <c r="B194" i="38" s="1"/>
  <c r="B195" i="38" s="1"/>
  <c r="B196" i="38" s="1"/>
  <c r="B197" i="38" s="1"/>
  <c r="B198" i="38" s="1"/>
  <c r="B199" i="38" s="1"/>
  <c r="B200" i="38" s="1"/>
  <c r="B201" i="38" s="1"/>
  <c r="B202" i="38" s="1"/>
  <c r="B203" i="38" s="1"/>
  <c r="B204" i="38" s="1"/>
  <c r="B205" i="38" s="1"/>
  <c r="B206" i="38" s="1"/>
  <c r="B207" i="38" s="1"/>
  <c r="B208" i="38" s="1"/>
  <c r="B109" i="38"/>
  <c r="B110" i="38" s="1"/>
  <c r="B111" i="38" s="1"/>
  <c r="B112" i="38" s="1"/>
  <c r="B113" i="38" s="1"/>
  <c r="B114" i="38" s="1"/>
  <c r="B115" i="38" s="1"/>
  <c r="B116" i="38" s="1"/>
  <c r="B117" i="38" s="1"/>
  <c r="B118" i="38" s="1"/>
  <c r="B119" i="38" s="1"/>
  <c r="B120" i="38" s="1"/>
  <c r="B121" i="38" s="1"/>
  <c r="B122" i="38" s="1"/>
  <c r="B123" i="38" s="1"/>
  <c r="B124" i="38" s="1"/>
  <c r="B125" i="38" s="1"/>
  <c r="B126" i="38" s="1"/>
  <c r="B127" i="38" s="1"/>
  <c r="B128" i="38" s="1"/>
  <c r="B129" i="38" s="1"/>
  <c r="B130" i="38" s="1"/>
  <c r="B131" i="38" s="1"/>
  <c r="B132" i="38" s="1"/>
  <c r="B133" i="38" s="1"/>
  <c r="B134" i="38" s="1"/>
  <c r="B135" i="38" s="1"/>
  <c r="B136" i="38" s="1"/>
  <c r="B137" i="38" s="1"/>
  <c r="B138" i="38" s="1"/>
  <c r="B139" i="38" s="1"/>
  <c r="B140" i="38" s="1"/>
  <c r="B141" i="38" s="1"/>
  <c r="B142" i="38" s="1"/>
  <c r="B143" i="38" s="1"/>
  <c r="B144" i="38" s="1"/>
  <c r="B145" i="38" s="1"/>
  <c r="B146" i="38" s="1"/>
  <c r="B147" i="38" s="1"/>
  <c r="B148" i="38" s="1"/>
  <c r="B149" i="38" s="1"/>
  <c r="B150" i="38" s="1"/>
  <c r="B151" i="38" s="1"/>
  <c r="B152" i="38" s="1"/>
  <c r="B153" i="38" s="1"/>
  <c r="B154" i="38" s="1"/>
  <c r="B155" i="38" s="1"/>
  <c r="B156" i="38" s="1"/>
  <c r="B108" i="38"/>
  <c r="B56" i="38"/>
  <c r="B57" i="38" s="1"/>
  <c r="B58" i="38" s="1"/>
  <c r="B59" i="38" s="1"/>
  <c r="B60" i="38" s="1"/>
  <c r="B61" i="38" s="1"/>
  <c r="B62" i="38" s="1"/>
  <c r="B63" i="38" s="1"/>
  <c r="B64" i="38" s="1"/>
  <c r="B65" i="38" s="1"/>
  <c r="B66" i="38" s="1"/>
  <c r="B67" i="38" s="1"/>
  <c r="B68" i="38" s="1"/>
  <c r="B69" i="38" s="1"/>
  <c r="B70" i="38" s="1"/>
  <c r="B71" i="38" s="1"/>
  <c r="B72" i="38" s="1"/>
  <c r="B73" i="38" s="1"/>
  <c r="B74" i="38" s="1"/>
  <c r="B75" i="38" s="1"/>
  <c r="B76" i="38" s="1"/>
  <c r="B77" i="38" s="1"/>
  <c r="B78" i="38" s="1"/>
  <c r="B79" i="38" s="1"/>
  <c r="B80" i="38" s="1"/>
  <c r="B81" i="38" s="1"/>
  <c r="B82" i="38" s="1"/>
  <c r="B83" i="38" s="1"/>
  <c r="B84" i="38" s="1"/>
  <c r="B85" i="38" s="1"/>
  <c r="B86" i="38" s="1"/>
  <c r="B87" i="38" s="1"/>
  <c r="B88" i="38" s="1"/>
  <c r="B89" i="38" s="1"/>
  <c r="B90" i="38" s="1"/>
  <c r="B91" i="38" s="1"/>
  <c r="B92" i="38" s="1"/>
  <c r="B93" i="38" s="1"/>
  <c r="B94" i="38" s="1"/>
  <c r="B95" i="38" s="1"/>
  <c r="B96" i="38" s="1"/>
  <c r="B97" i="38" s="1"/>
  <c r="B98" i="38" s="1"/>
  <c r="B99" i="38" s="1"/>
  <c r="B100" i="38" s="1"/>
  <c r="B101" i="38" s="1"/>
  <c r="B102" i="38" s="1"/>
  <c r="B103" i="38" s="1"/>
  <c r="B104" i="38" s="1"/>
  <c r="I624" i="38"/>
  <c r="J624" i="38"/>
  <c r="E624" i="38"/>
  <c r="I623" i="38"/>
  <c r="J623" i="38"/>
  <c r="I622" i="38"/>
  <c r="J622" i="38" s="1"/>
  <c r="E622" i="38"/>
  <c r="I621" i="38"/>
  <c r="I620" i="38"/>
  <c r="J620" i="38" s="1"/>
  <c r="E620" i="38"/>
  <c r="I619" i="38"/>
  <c r="J619" i="38" s="1"/>
  <c r="E619" i="38"/>
  <c r="I618" i="38"/>
  <c r="J618" i="38" s="1"/>
  <c r="I617" i="38"/>
  <c r="I616" i="38"/>
  <c r="J616" i="38"/>
  <c r="I615" i="38"/>
  <c r="J615" i="38"/>
  <c r="E615" i="38"/>
  <c r="I614" i="38"/>
  <c r="J614" i="38" s="1"/>
  <c r="I613" i="38"/>
  <c r="I612" i="38"/>
  <c r="J612" i="38"/>
  <c r="E612" i="38"/>
  <c r="I611" i="38"/>
  <c r="J611" i="38" s="1"/>
  <c r="E611" i="38"/>
  <c r="I610" i="38"/>
  <c r="J610" i="38" s="1"/>
  <c r="I609" i="38"/>
  <c r="I608" i="38"/>
  <c r="J608" i="38"/>
  <c r="E608" i="38"/>
  <c r="I607" i="38"/>
  <c r="J607" i="38" s="1"/>
  <c r="I606" i="38"/>
  <c r="J606" i="38" s="1"/>
  <c r="I605" i="38"/>
  <c r="I604" i="38"/>
  <c r="J604" i="38" s="1"/>
  <c r="E604" i="38"/>
  <c r="I603" i="38"/>
  <c r="J603" i="38" s="1"/>
  <c r="E603" i="38"/>
  <c r="I602" i="38"/>
  <c r="J602" i="38"/>
  <c r="I601" i="38"/>
  <c r="I600" i="38"/>
  <c r="J600" i="38" s="1"/>
  <c r="E600" i="38"/>
  <c r="I599" i="38"/>
  <c r="J599" i="38" s="1"/>
  <c r="E599" i="38"/>
  <c r="I598" i="38"/>
  <c r="J598" i="38"/>
  <c r="I597" i="38"/>
  <c r="I596" i="38"/>
  <c r="J596" i="38" s="1"/>
  <c r="E596" i="38"/>
  <c r="I595" i="38"/>
  <c r="J595" i="38" s="1"/>
  <c r="E595" i="38"/>
  <c r="I594" i="38"/>
  <c r="J594" i="38"/>
  <c r="I593" i="38"/>
  <c r="I592" i="38"/>
  <c r="J592" i="38" s="1"/>
  <c r="E592" i="38"/>
  <c r="I591" i="38"/>
  <c r="J591" i="38" s="1"/>
  <c r="E591" i="38"/>
  <c r="I590" i="38"/>
  <c r="J590" i="38"/>
  <c r="I589" i="38"/>
  <c r="I588" i="38"/>
  <c r="J588" i="38" s="1"/>
  <c r="E588" i="38"/>
  <c r="I587" i="38"/>
  <c r="J587" i="38" s="1"/>
  <c r="E587" i="38"/>
  <c r="I586" i="38"/>
  <c r="J586" i="38" s="1"/>
  <c r="I585" i="38"/>
  <c r="I584" i="38"/>
  <c r="J584" i="38" s="1"/>
  <c r="E584" i="38"/>
  <c r="I583" i="38"/>
  <c r="J583" i="38" s="1"/>
  <c r="E583" i="38"/>
  <c r="J582" i="38"/>
  <c r="I582" i="38"/>
  <c r="I581" i="38"/>
  <c r="I580" i="38"/>
  <c r="J580" i="38" s="1"/>
  <c r="E580" i="38"/>
  <c r="I579" i="38"/>
  <c r="J579" i="38" s="1"/>
  <c r="E579" i="38"/>
  <c r="J578" i="38"/>
  <c r="I578" i="38"/>
  <c r="I577" i="38"/>
  <c r="I576" i="38"/>
  <c r="J576" i="38"/>
  <c r="E576" i="38"/>
  <c r="I575" i="38"/>
  <c r="J575" i="38" s="1"/>
  <c r="E575" i="38"/>
  <c r="I572" i="38"/>
  <c r="J572" i="38"/>
  <c r="I571" i="38"/>
  <c r="I570" i="38"/>
  <c r="J570" i="38" s="1"/>
  <c r="I569" i="38"/>
  <c r="I568" i="38"/>
  <c r="J568" i="38" s="1"/>
  <c r="E568" i="38"/>
  <c r="I567" i="38"/>
  <c r="I566" i="38"/>
  <c r="I565" i="38"/>
  <c r="I564" i="38"/>
  <c r="J564" i="38"/>
  <c r="I563" i="38"/>
  <c r="I562" i="38"/>
  <c r="J562" i="38"/>
  <c r="E562" i="38"/>
  <c r="I561" i="38"/>
  <c r="J561" i="38" s="1"/>
  <c r="I560" i="38"/>
  <c r="J560" i="38"/>
  <c r="I559" i="38"/>
  <c r="J559" i="38" s="1"/>
  <c r="J558" i="38"/>
  <c r="I558" i="38"/>
  <c r="E558" i="38"/>
  <c r="I557" i="38"/>
  <c r="J557" i="38" s="1"/>
  <c r="I556" i="38"/>
  <c r="J556" i="38" s="1"/>
  <c r="I555" i="38"/>
  <c r="I554" i="38"/>
  <c r="I553" i="38"/>
  <c r="I552" i="38"/>
  <c r="J552" i="38" s="1"/>
  <c r="I551" i="38"/>
  <c r="I550" i="38"/>
  <c r="I549" i="38"/>
  <c r="I548" i="38"/>
  <c r="J548" i="38" s="1"/>
  <c r="I547" i="38"/>
  <c r="I546" i="38"/>
  <c r="J546" i="38" s="1"/>
  <c r="I545" i="38"/>
  <c r="I544" i="38"/>
  <c r="J544" i="38" s="1"/>
  <c r="E544" i="38"/>
  <c r="I543" i="38"/>
  <c r="I542" i="38"/>
  <c r="J542" i="38" s="1"/>
  <c r="E542" i="38"/>
  <c r="I541" i="38"/>
  <c r="J541" i="38"/>
  <c r="I540" i="38"/>
  <c r="J540" i="38" s="1"/>
  <c r="I539" i="38"/>
  <c r="I538" i="38"/>
  <c r="I537" i="38"/>
  <c r="J537" i="38" s="1"/>
  <c r="I536" i="38"/>
  <c r="J536" i="38" s="1"/>
  <c r="I535" i="38"/>
  <c r="I534" i="38"/>
  <c r="I533" i="38"/>
  <c r="I532" i="38"/>
  <c r="J532" i="38" s="1"/>
  <c r="I531" i="38"/>
  <c r="I530" i="38"/>
  <c r="J530" i="38" s="1"/>
  <c r="E530" i="38"/>
  <c r="I529" i="38"/>
  <c r="I528" i="38"/>
  <c r="J528" i="38" s="1"/>
  <c r="E528" i="38"/>
  <c r="I527" i="38"/>
  <c r="I526" i="38"/>
  <c r="J526" i="38" s="1"/>
  <c r="I525" i="38"/>
  <c r="J525" i="38" s="1"/>
  <c r="I524" i="38"/>
  <c r="J524" i="38"/>
  <c r="I523" i="38"/>
  <c r="I520" i="38"/>
  <c r="J520" i="38" s="1"/>
  <c r="E520" i="38"/>
  <c r="I519" i="38"/>
  <c r="I518" i="38"/>
  <c r="I517" i="38"/>
  <c r="I516" i="38"/>
  <c r="J516" i="38" s="1"/>
  <c r="I515" i="38"/>
  <c r="I514" i="38"/>
  <c r="I513" i="38"/>
  <c r="I512" i="38"/>
  <c r="J512" i="38"/>
  <c r="E512" i="38"/>
  <c r="I511" i="38"/>
  <c r="I510" i="38"/>
  <c r="J510" i="38" s="1"/>
  <c r="I509" i="38"/>
  <c r="I508" i="38"/>
  <c r="J508" i="38" s="1"/>
  <c r="I507" i="38"/>
  <c r="I506" i="38"/>
  <c r="I505" i="38"/>
  <c r="I504" i="38"/>
  <c r="J504" i="38" s="1"/>
  <c r="E504" i="38"/>
  <c r="I503" i="38"/>
  <c r="I502" i="38"/>
  <c r="I501" i="38"/>
  <c r="J501" i="38" s="1"/>
  <c r="I500" i="38"/>
  <c r="J500" i="38" s="1"/>
  <c r="E500" i="38"/>
  <c r="I499" i="38"/>
  <c r="I498" i="38"/>
  <c r="I497" i="38"/>
  <c r="I496" i="38"/>
  <c r="J496" i="38" s="1"/>
  <c r="I495" i="38"/>
  <c r="I494" i="38"/>
  <c r="I493" i="38"/>
  <c r="I492" i="38"/>
  <c r="J492" i="38" s="1"/>
  <c r="I491" i="38"/>
  <c r="I490" i="38"/>
  <c r="I489" i="38"/>
  <c r="I488" i="38"/>
  <c r="J488" i="38" s="1"/>
  <c r="E488" i="38"/>
  <c r="I487" i="38"/>
  <c r="I486" i="38"/>
  <c r="I485" i="38"/>
  <c r="I484" i="38"/>
  <c r="J484" i="38" s="1"/>
  <c r="E484" i="38"/>
  <c r="I483" i="38"/>
  <c r="I482" i="38"/>
  <c r="I481" i="38"/>
  <c r="I480" i="38"/>
  <c r="J480" i="38" s="1"/>
  <c r="I479" i="38"/>
  <c r="I478" i="38"/>
  <c r="I477" i="38"/>
  <c r="I476" i="38"/>
  <c r="J476" i="38"/>
  <c r="I475" i="38"/>
  <c r="I474" i="38"/>
  <c r="I473" i="38"/>
  <c r="I472" i="38"/>
  <c r="J472" i="38" s="1"/>
  <c r="E472" i="38"/>
  <c r="I471" i="38"/>
  <c r="I468" i="38"/>
  <c r="J468" i="38"/>
  <c r="I467" i="38"/>
  <c r="I466" i="38"/>
  <c r="J466" i="38" s="1"/>
  <c r="I465" i="38"/>
  <c r="J465" i="38" s="1"/>
  <c r="I464" i="38"/>
  <c r="J464" i="38"/>
  <c r="I463" i="38"/>
  <c r="I462" i="38"/>
  <c r="J462" i="38"/>
  <c r="I461" i="38"/>
  <c r="J461" i="38"/>
  <c r="I460" i="38"/>
  <c r="J460" i="38"/>
  <c r="I459" i="38"/>
  <c r="I458" i="38"/>
  <c r="J458" i="38"/>
  <c r="I457" i="38"/>
  <c r="J457" i="38" s="1"/>
  <c r="I456" i="38"/>
  <c r="J456" i="38"/>
  <c r="I455" i="38"/>
  <c r="I454" i="38"/>
  <c r="J454" i="38" s="1"/>
  <c r="I453" i="38"/>
  <c r="J453" i="38" s="1"/>
  <c r="I452" i="38"/>
  <c r="J452" i="38"/>
  <c r="I451" i="38"/>
  <c r="J451" i="38" s="1"/>
  <c r="I450" i="38"/>
  <c r="J450" i="38" s="1"/>
  <c r="I449" i="38"/>
  <c r="J449" i="38" s="1"/>
  <c r="I448" i="38"/>
  <c r="J448" i="38" s="1"/>
  <c r="I447" i="38"/>
  <c r="J446" i="38"/>
  <c r="I446" i="38"/>
  <c r="E446" i="38"/>
  <c r="I445" i="38"/>
  <c r="J445" i="38" s="1"/>
  <c r="I444" i="38"/>
  <c r="J444" i="38"/>
  <c r="I443" i="38"/>
  <c r="I442" i="38"/>
  <c r="J442" i="38" s="1"/>
  <c r="E442" i="38"/>
  <c r="I441" i="38"/>
  <c r="J441" i="38" s="1"/>
  <c r="I440" i="38"/>
  <c r="J440" i="38" s="1"/>
  <c r="I439" i="38"/>
  <c r="I438" i="38"/>
  <c r="J438" i="38"/>
  <c r="I437" i="38"/>
  <c r="J437" i="38" s="1"/>
  <c r="I436" i="38"/>
  <c r="J436" i="38"/>
  <c r="I435" i="38"/>
  <c r="I434" i="38"/>
  <c r="J434" i="38" s="1"/>
  <c r="I433" i="38"/>
  <c r="J433" i="38"/>
  <c r="I432" i="38"/>
  <c r="J432" i="38" s="1"/>
  <c r="I431" i="38"/>
  <c r="I430" i="38"/>
  <c r="J430" i="38"/>
  <c r="E430" i="38"/>
  <c r="I429" i="38"/>
  <c r="J429" i="38"/>
  <c r="I428" i="38"/>
  <c r="J428" i="38" s="1"/>
  <c r="I427" i="38"/>
  <c r="I426" i="38"/>
  <c r="J426" i="38"/>
  <c r="E426" i="38"/>
  <c r="I425" i="38"/>
  <c r="J425" i="38" s="1"/>
  <c r="I424" i="38"/>
  <c r="J424" i="38" s="1"/>
  <c r="E424" i="38"/>
  <c r="I423" i="38"/>
  <c r="I422" i="38"/>
  <c r="J422" i="38" s="1"/>
  <c r="I421" i="38"/>
  <c r="J421" i="38" s="1"/>
  <c r="I420" i="38"/>
  <c r="J420" i="38" s="1"/>
  <c r="I419" i="38"/>
  <c r="I416" i="38"/>
  <c r="J416" i="38" s="1"/>
  <c r="E416" i="38"/>
  <c r="I415" i="38"/>
  <c r="J415" i="38" s="1"/>
  <c r="E415" i="38"/>
  <c r="I414" i="38"/>
  <c r="J414" i="38" s="1"/>
  <c r="I413" i="38"/>
  <c r="I412" i="38"/>
  <c r="J412" i="38" s="1"/>
  <c r="E412" i="38"/>
  <c r="I411" i="38"/>
  <c r="J411" i="38" s="1"/>
  <c r="I410" i="38"/>
  <c r="J410" i="38"/>
  <c r="I409" i="38"/>
  <c r="I408" i="38"/>
  <c r="J408" i="38" s="1"/>
  <c r="E408" i="38"/>
  <c r="I407" i="38"/>
  <c r="J407" i="38" s="1"/>
  <c r="I406" i="38"/>
  <c r="J406" i="38" s="1"/>
  <c r="I405" i="38"/>
  <c r="I404" i="38"/>
  <c r="J404" i="38" s="1"/>
  <c r="E404" i="38"/>
  <c r="I403" i="38"/>
  <c r="J403" i="38"/>
  <c r="I402" i="38"/>
  <c r="J402" i="38" s="1"/>
  <c r="I401" i="38"/>
  <c r="I400" i="38"/>
  <c r="J400" i="38"/>
  <c r="E400" i="38"/>
  <c r="I399" i="38"/>
  <c r="J399" i="38" s="1"/>
  <c r="I398" i="38"/>
  <c r="J398" i="38" s="1"/>
  <c r="I397" i="38"/>
  <c r="I396" i="38"/>
  <c r="J396" i="38" s="1"/>
  <c r="E396" i="38"/>
  <c r="I395" i="38"/>
  <c r="J395" i="38"/>
  <c r="I394" i="38"/>
  <c r="J394" i="38" s="1"/>
  <c r="I393" i="38"/>
  <c r="I392" i="38"/>
  <c r="J392" i="38" s="1"/>
  <c r="E392" i="38"/>
  <c r="I391" i="38"/>
  <c r="J391" i="38" s="1"/>
  <c r="I390" i="38"/>
  <c r="J390" i="38"/>
  <c r="I389" i="38"/>
  <c r="I388" i="38"/>
  <c r="J388" i="38" s="1"/>
  <c r="I387" i="38"/>
  <c r="J387" i="38" s="1"/>
  <c r="I386" i="38"/>
  <c r="J386" i="38" s="1"/>
  <c r="I385" i="38"/>
  <c r="I384" i="38"/>
  <c r="J384" i="38" s="1"/>
  <c r="E384" i="38"/>
  <c r="I383" i="38"/>
  <c r="J383" i="38" s="1"/>
  <c r="I382" i="38"/>
  <c r="J382" i="38" s="1"/>
  <c r="I381" i="38"/>
  <c r="I380" i="38"/>
  <c r="J380" i="38" s="1"/>
  <c r="E380" i="38"/>
  <c r="I379" i="38"/>
  <c r="J379" i="38" s="1"/>
  <c r="I378" i="38"/>
  <c r="J378" i="38" s="1"/>
  <c r="I377" i="38"/>
  <c r="I376" i="38"/>
  <c r="J376" i="38"/>
  <c r="E376" i="38"/>
  <c r="I375" i="38"/>
  <c r="J375" i="38" s="1"/>
  <c r="I374" i="38"/>
  <c r="J374" i="38"/>
  <c r="I373" i="38"/>
  <c r="I372" i="38"/>
  <c r="J372" i="38" s="1"/>
  <c r="E372" i="38"/>
  <c r="J371" i="38"/>
  <c r="I371" i="38"/>
  <c r="I370" i="38"/>
  <c r="J370" i="38" s="1"/>
  <c r="I369" i="38"/>
  <c r="I368" i="38"/>
  <c r="J368" i="38" s="1"/>
  <c r="E368" i="38"/>
  <c r="I367" i="38"/>
  <c r="J367" i="38" s="1"/>
  <c r="I364" i="38"/>
  <c r="J364" i="38" s="1"/>
  <c r="I363" i="38"/>
  <c r="I362" i="38"/>
  <c r="J362" i="38" s="1"/>
  <c r="I361" i="38"/>
  <c r="J361" i="38"/>
  <c r="I360" i="38"/>
  <c r="J360" i="38" s="1"/>
  <c r="I359" i="38"/>
  <c r="I358" i="38"/>
  <c r="J358" i="38" s="1"/>
  <c r="I357" i="38"/>
  <c r="J357" i="38" s="1"/>
  <c r="I356" i="38"/>
  <c r="J356" i="38" s="1"/>
  <c r="I355" i="38"/>
  <c r="I354" i="38"/>
  <c r="J354" i="38" s="1"/>
  <c r="I353" i="38"/>
  <c r="I352" i="38"/>
  <c r="J352" i="38"/>
  <c r="I351" i="38"/>
  <c r="I350" i="38"/>
  <c r="J350" i="38" s="1"/>
  <c r="E350" i="38"/>
  <c r="I349" i="38"/>
  <c r="J349" i="38" s="1"/>
  <c r="I348" i="38"/>
  <c r="J348" i="38" s="1"/>
  <c r="I347" i="38"/>
  <c r="I346" i="38"/>
  <c r="J346" i="38" s="1"/>
  <c r="I345" i="38"/>
  <c r="J345" i="38" s="1"/>
  <c r="I344" i="38"/>
  <c r="J344" i="38" s="1"/>
  <c r="I343" i="38"/>
  <c r="J343" i="38"/>
  <c r="I342" i="38"/>
  <c r="J342" i="38" s="1"/>
  <c r="E342" i="38"/>
  <c r="I341" i="38"/>
  <c r="J341" i="38" s="1"/>
  <c r="I340" i="38"/>
  <c r="J340" i="38"/>
  <c r="I339" i="38"/>
  <c r="I338" i="38"/>
  <c r="J338" i="38"/>
  <c r="I337" i="38"/>
  <c r="J337" i="38" s="1"/>
  <c r="I336" i="38"/>
  <c r="J336" i="38" s="1"/>
  <c r="E336" i="38"/>
  <c r="I335" i="38"/>
  <c r="I334" i="38"/>
  <c r="J334" i="38" s="1"/>
  <c r="E334" i="38"/>
  <c r="I333" i="38"/>
  <c r="J333" i="38"/>
  <c r="I332" i="38"/>
  <c r="J332" i="38" s="1"/>
  <c r="I331" i="38"/>
  <c r="I330" i="38"/>
  <c r="J330" i="38"/>
  <c r="E330" i="38"/>
  <c r="I329" i="38"/>
  <c r="J329" i="38"/>
  <c r="I328" i="38"/>
  <c r="J328" i="38" s="1"/>
  <c r="I327" i="38"/>
  <c r="I326" i="38"/>
  <c r="J326" i="38" s="1"/>
  <c r="I325" i="38"/>
  <c r="J325" i="38" s="1"/>
  <c r="I324" i="38"/>
  <c r="J324" i="38" s="1"/>
  <c r="I323" i="38"/>
  <c r="I322" i="38"/>
  <c r="J322" i="38" s="1"/>
  <c r="I321" i="38"/>
  <c r="J321" i="38"/>
  <c r="I320" i="38"/>
  <c r="J320" i="38" s="1"/>
  <c r="I319" i="38"/>
  <c r="I318" i="38"/>
  <c r="J318" i="38" s="1"/>
  <c r="E318" i="38"/>
  <c r="I317" i="38"/>
  <c r="J317" i="38" s="1"/>
  <c r="I316" i="38"/>
  <c r="J316" i="38" s="1"/>
  <c r="I315" i="38"/>
  <c r="I312" i="38"/>
  <c r="J312" i="38" s="1"/>
  <c r="E312" i="38"/>
  <c r="I311" i="38"/>
  <c r="J311" i="38" s="1"/>
  <c r="I310" i="38"/>
  <c r="I309" i="38"/>
  <c r="I308" i="38"/>
  <c r="J308" i="38"/>
  <c r="E308" i="38"/>
  <c r="I307" i="38"/>
  <c r="J307" i="38" s="1"/>
  <c r="I306" i="38"/>
  <c r="J306" i="38" s="1"/>
  <c r="I305" i="38"/>
  <c r="I304" i="38"/>
  <c r="J304" i="38" s="1"/>
  <c r="E304" i="38"/>
  <c r="I303" i="38"/>
  <c r="J303" i="38" s="1"/>
  <c r="I302" i="38"/>
  <c r="J302" i="38" s="1"/>
  <c r="I301" i="38"/>
  <c r="I300" i="38"/>
  <c r="J300" i="38" s="1"/>
  <c r="E300" i="38"/>
  <c r="I299" i="38"/>
  <c r="J299" i="38" s="1"/>
  <c r="I298" i="38"/>
  <c r="J298" i="38" s="1"/>
  <c r="I297" i="38"/>
  <c r="I296" i="38"/>
  <c r="J296" i="38" s="1"/>
  <c r="I295" i="38"/>
  <c r="J295" i="38" s="1"/>
  <c r="I294" i="38"/>
  <c r="J294" i="38"/>
  <c r="I293" i="38"/>
  <c r="I292" i="38"/>
  <c r="J292" i="38" s="1"/>
  <c r="J291" i="38"/>
  <c r="I291" i="38"/>
  <c r="I290" i="38"/>
  <c r="J290" i="38" s="1"/>
  <c r="I289" i="38"/>
  <c r="I288" i="38"/>
  <c r="J288" i="38"/>
  <c r="I287" i="38"/>
  <c r="J287" i="38" s="1"/>
  <c r="I286" i="38"/>
  <c r="J286" i="38" s="1"/>
  <c r="I285" i="38"/>
  <c r="I284" i="38"/>
  <c r="J284" i="38" s="1"/>
  <c r="E284" i="38"/>
  <c r="I283" i="38"/>
  <c r="J283" i="38" s="1"/>
  <c r="E283" i="38"/>
  <c r="I282" i="38"/>
  <c r="I281" i="38"/>
  <c r="I280" i="38"/>
  <c r="J280" i="38" s="1"/>
  <c r="E280" i="38"/>
  <c r="I279" i="38"/>
  <c r="J279" i="38" s="1"/>
  <c r="I278" i="38"/>
  <c r="J278" i="38" s="1"/>
  <c r="I277" i="38"/>
  <c r="I276" i="38"/>
  <c r="J276" i="38" s="1"/>
  <c r="E276" i="38"/>
  <c r="I275" i="38"/>
  <c r="J275" i="38"/>
  <c r="I274" i="38"/>
  <c r="J274" i="38" s="1"/>
  <c r="I273" i="38"/>
  <c r="I272" i="38"/>
  <c r="J272" i="38" s="1"/>
  <c r="I271" i="38"/>
  <c r="J271" i="38" s="1"/>
  <c r="I270" i="38"/>
  <c r="J270" i="38" s="1"/>
  <c r="I269" i="38"/>
  <c r="I268" i="38"/>
  <c r="J268" i="38"/>
  <c r="E268" i="38"/>
  <c r="I267" i="38"/>
  <c r="J267" i="38" s="1"/>
  <c r="I266" i="38"/>
  <c r="J266" i="38"/>
  <c r="I265" i="38"/>
  <c r="I264" i="38"/>
  <c r="J264" i="38" s="1"/>
  <c r="E264" i="38"/>
  <c r="I263" i="38"/>
  <c r="J263" i="38"/>
  <c r="I260" i="38"/>
  <c r="J260" i="38" s="1"/>
  <c r="I259" i="38"/>
  <c r="I258" i="38"/>
  <c r="J258" i="38" s="1"/>
  <c r="I257" i="38"/>
  <c r="I256" i="38"/>
  <c r="J256" i="38" s="1"/>
  <c r="I255" i="38"/>
  <c r="I254" i="38"/>
  <c r="J254" i="38"/>
  <c r="E254" i="38"/>
  <c r="I253" i="38"/>
  <c r="J253" i="38" s="1"/>
  <c r="I252" i="38"/>
  <c r="J252" i="38" s="1"/>
  <c r="I251" i="38"/>
  <c r="I250" i="38"/>
  <c r="J250" i="38" s="1"/>
  <c r="E250" i="38"/>
  <c r="I249" i="38"/>
  <c r="I248" i="38"/>
  <c r="J248" i="38" s="1"/>
  <c r="I247" i="38"/>
  <c r="I246" i="38"/>
  <c r="J246" i="38" s="1"/>
  <c r="I245" i="38"/>
  <c r="I244" i="38"/>
  <c r="J244" i="38" s="1"/>
  <c r="I243" i="38"/>
  <c r="I242" i="38"/>
  <c r="J242" i="38" s="1"/>
  <c r="I241" i="38"/>
  <c r="I240" i="38"/>
  <c r="J240" i="38" s="1"/>
  <c r="I239" i="38"/>
  <c r="I238" i="38"/>
  <c r="J238" i="38" s="1"/>
  <c r="E238" i="38"/>
  <c r="I237" i="38"/>
  <c r="J237" i="38" s="1"/>
  <c r="I236" i="38"/>
  <c r="J236" i="38" s="1"/>
  <c r="I235" i="38"/>
  <c r="I234" i="38"/>
  <c r="E234" i="38"/>
  <c r="I233" i="38"/>
  <c r="I232" i="38"/>
  <c r="J232" i="38" s="1"/>
  <c r="I231" i="38"/>
  <c r="I230" i="38"/>
  <c r="J230" i="38" s="1"/>
  <c r="I229" i="38"/>
  <c r="I228" i="38"/>
  <c r="J228" i="38" s="1"/>
  <c r="I227" i="38"/>
  <c r="I226" i="38"/>
  <c r="J226" i="38" s="1"/>
  <c r="I225" i="38"/>
  <c r="I224" i="38"/>
  <c r="J224" i="38" s="1"/>
  <c r="I223" i="38"/>
  <c r="I222" i="38"/>
  <c r="J222" i="38"/>
  <c r="I221" i="38"/>
  <c r="J221" i="38"/>
  <c r="I220" i="38"/>
  <c r="J220" i="38"/>
  <c r="I219" i="38"/>
  <c r="I218" i="38"/>
  <c r="E218" i="38"/>
  <c r="I217" i="38"/>
  <c r="J217" i="38"/>
  <c r="I216" i="38"/>
  <c r="J216" i="38" s="1"/>
  <c r="I215" i="38"/>
  <c r="I214" i="38"/>
  <c r="I213" i="38"/>
  <c r="I212" i="38"/>
  <c r="J212" i="38"/>
  <c r="I211" i="38"/>
  <c r="I208" i="38"/>
  <c r="J208" i="38" s="1"/>
  <c r="E208" i="38"/>
  <c r="I207" i="38"/>
  <c r="J207" i="38"/>
  <c r="I206" i="38"/>
  <c r="I205" i="38"/>
  <c r="I204" i="38"/>
  <c r="J204" i="38" s="1"/>
  <c r="I203" i="38"/>
  <c r="J203" i="38" s="1"/>
  <c r="I202" i="38"/>
  <c r="I201" i="38"/>
  <c r="I200" i="38"/>
  <c r="J200" i="38" s="1"/>
  <c r="E200" i="38"/>
  <c r="I199" i="38"/>
  <c r="J199" i="38" s="1"/>
  <c r="I198" i="38"/>
  <c r="J198" i="38" s="1"/>
  <c r="I197" i="38"/>
  <c r="J197" i="38" s="1"/>
  <c r="I196" i="38"/>
  <c r="J196" i="38" s="1"/>
  <c r="I195" i="38"/>
  <c r="J195" i="38" s="1"/>
  <c r="E195" i="38"/>
  <c r="I194" i="38"/>
  <c r="J194" i="38"/>
  <c r="I193" i="38"/>
  <c r="I192" i="38"/>
  <c r="J192" i="38" s="1"/>
  <c r="E192" i="38"/>
  <c r="I191" i="38"/>
  <c r="J191" i="38"/>
  <c r="I190" i="38"/>
  <c r="I189" i="38"/>
  <c r="I188" i="38"/>
  <c r="J188" i="38" s="1"/>
  <c r="E188" i="38"/>
  <c r="I187" i="38"/>
  <c r="J187" i="38" s="1"/>
  <c r="I186" i="38"/>
  <c r="I185" i="38"/>
  <c r="I184" i="38"/>
  <c r="J184" i="38" s="1"/>
  <c r="I183" i="38"/>
  <c r="J183" i="38" s="1"/>
  <c r="I182" i="38"/>
  <c r="J182" i="38"/>
  <c r="I181" i="38"/>
  <c r="J181" i="38" s="1"/>
  <c r="I180" i="38"/>
  <c r="J180" i="38"/>
  <c r="I179" i="38"/>
  <c r="J179" i="38" s="1"/>
  <c r="I178" i="38"/>
  <c r="J178" i="38" s="1"/>
  <c r="I177" i="38"/>
  <c r="J177" i="38"/>
  <c r="I176" i="38"/>
  <c r="J176" i="38"/>
  <c r="I175" i="38"/>
  <c r="J175" i="38"/>
  <c r="I174" i="38"/>
  <c r="J174" i="38" s="1"/>
  <c r="I173" i="38"/>
  <c r="I172" i="38"/>
  <c r="J172" i="38" s="1"/>
  <c r="I171" i="38"/>
  <c r="J171" i="38" s="1"/>
  <c r="I170" i="38"/>
  <c r="I169" i="38"/>
  <c r="I168" i="38"/>
  <c r="J168" i="38" s="1"/>
  <c r="I167" i="38"/>
  <c r="J167" i="38" s="1"/>
  <c r="I166" i="38"/>
  <c r="J166" i="38" s="1"/>
  <c r="I165" i="38"/>
  <c r="I164" i="38"/>
  <c r="J164" i="38"/>
  <c r="I163" i="38"/>
  <c r="J163" i="38" s="1"/>
  <c r="I162" i="38"/>
  <c r="I161" i="38"/>
  <c r="J160" i="38"/>
  <c r="I160" i="38"/>
  <c r="E160" i="38"/>
  <c r="I159" i="38"/>
  <c r="J159" i="38" s="1"/>
  <c r="I156" i="38"/>
  <c r="J156" i="38" s="1"/>
  <c r="I155" i="38"/>
  <c r="J155" i="38" s="1"/>
  <c r="I154" i="38"/>
  <c r="J154" i="38" s="1"/>
  <c r="I153" i="38"/>
  <c r="I152" i="38"/>
  <c r="I151" i="38"/>
  <c r="I150" i="38"/>
  <c r="J150" i="38" s="1"/>
  <c r="I149" i="38"/>
  <c r="J149" i="38" s="1"/>
  <c r="I148" i="38"/>
  <c r="J148" i="38"/>
  <c r="I147" i="38"/>
  <c r="I146" i="38"/>
  <c r="J146" i="38" s="1"/>
  <c r="I145" i="38"/>
  <c r="I144" i="38"/>
  <c r="J144" i="38" s="1"/>
  <c r="I143" i="38"/>
  <c r="I142" i="38"/>
  <c r="J142" i="38"/>
  <c r="I141" i="38"/>
  <c r="I140" i="38"/>
  <c r="I139" i="38"/>
  <c r="I138" i="38"/>
  <c r="J138" i="38" s="1"/>
  <c r="I137" i="38"/>
  <c r="I136" i="38"/>
  <c r="J136" i="38" s="1"/>
  <c r="I135" i="38"/>
  <c r="I134" i="38"/>
  <c r="J134" i="38" s="1"/>
  <c r="E134" i="38"/>
  <c r="I133" i="38"/>
  <c r="J133" i="38" s="1"/>
  <c r="I132" i="38"/>
  <c r="J132" i="38"/>
  <c r="I131" i="38"/>
  <c r="I130" i="38"/>
  <c r="J130" i="38" s="1"/>
  <c r="I129" i="38"/>
  <c r="I128" i="38"/>
  <c r="J128" i="38" s="1"/>
  <c r="I127" i="38"/>
  <c r="I126" i="38"/>
  <c r="J126" i="38" s="1"/>
  <c r="I125" i="38"/>
  <c r="I124" i="38"/>
  <c r="J124" i="38" s="1"/>
  <c r="I123" i="38"/>
  <c r="I122" i="38"/>
  <c r="J122" i="38" s="1"/>
  <c r="I121" i="38"/>
  <c r="J121" i="38" s="1"/>
  <c r="I120" i="38"/>
  <c r="J120" i="38" s="1"/>
  <c r="I119" i="38"/>
  <c r="I118" i="38"/>
  <c r="J118" i="38" s="1"/>
  <c r="I117" i="38"/>
  <c r="J117" i="38" s="1"/>
  <c r="I116" i="38"/>
  <c r="I115" i="38"/>
  <c r="I114" i="38"/>
  <c r="J114" i="38" s="1"/>
  <c r="I113" i="38"/>
  <c r="I112" i="38"/>
  <c r="J112" i="38" s="1"/>
  <c r="I111" i="38"/>
  <c r="I110" i="38"/>
  <c r="J110" i="38" s="1"/>
  <c r="I109" i="38"/>
  <c r="I108" i="38"/>
  <c r="J108" i="38" s="1"/>
  <c r="I107" i="38"/>
  <c r="J104" i="38"/>
  <c r="J100" i="38"/>
  <c r="J92" i="38"/>
  <c r="J91" i="38"/>
  <c r="J89" i="38"/>
  <c r="J76" i="38"/>
  <c r="J74" i="38"/>
  <c r="J68" i="38"/>
  <c r="J64" i="38"/>
  <c r="J57" i="38"/>
  <c r="I104" i="38"/>
  <c r="I103" i="38"/>
  <c r="I102" i="38"/>
  <c r="J102" i="38" s="1"/>
  <c r="I101" i="38"/>
  <c r="I100" i="38"/>
  <c r="I99" i="38"/>
  <c r="J99" i="38" s="1"/>
  <c r="I98" i="38"/>
  <c r="J98" i="38" s="1"/>
  <c r="I97" i="38"/>
  <c r="I96" i="38"/>
  <c r="I95" i="38"/>
  <c r="I94" i="38"/>
  <c r="I93" i="38"/>
  <c r="I92" i="38"/>
  <c r="I91" i="38"/>
  <c r="I90" i="38"/>
  <c r="J90" i="38" s="1"/>
  <c r="I89" i="38"/>
  <c r="I88" i="38"/>
  <c r="I87" i="38"/>
  <c r="I86" i="38"/>
  <c r="I85" i="38"/>
  <c r="J85" i="38" s="1"/>
  <c r="I84" i="38"/>
  <c r="J84" i="38" s="1"/>
  <c r="I83" i="38"/>
  <c r="J83" i="38" s="1"/>
  <c r="I82" i="38"/>
  <c r="J82" i="38" s="1"/>
  <c r="I81" i="38"/>
  <c r="I80" i="38"/>
  <c r="I79" i="38"/>
  <c r="I78" i="38"/>
  <c r="I77" i="38"/>
  <c r="J77" i="38" s="1"/>
  <c r="I76" i="38"/>
  <c r="I75" i="38"/>
  <c r="J75" i="38" s="1"/>
  <c r="I74" i="38"/>
  <c r="I73" i="38"/>
  <c r="I72" i="38"/>
  <c r="I71" i="38"/>
  <c r="I70" i="38"/>
  <c r="I69" i="38"/>
  <c r="J69" i="38" s="1"/>
  <c r="I68" i="38"/>
  <c r="I67" i="38"/>
  <c r="J67" i="38" s="1"/>
  <c r="I66" i="38"/>
  <c r="J66" i="38" s="1"/>
  <c r="I65" i="38"/>
  <c r="J65" i="38" s="1"/>
  <c r="I64" i="38"/>
  <c r="I63" i="38"/>
  <c r="I62" i="38"/>
  <c r="I61" i="38"/>
  <c r="I60" i="38"/>
  <c r="I59" i="38"/>
  <c r="J59" i="38" s="1"/>
  <c r="I58" i="38"/>
  <c r="J58" i="38" s="1"/>
  <c r="I57" i="38"/>
  <c r="I56" i="38"/>
  <c r="J56" i="38" s="1"/>
  <c r="I55" i="38"/>
  <c r="D104" i="38"/>
  <c r="D103" i="38"/>
  <c r="D102" i="38"/>
  <c r="D101" i="38"/>
  <c r="D100" i="38"/>
  <c r="D99" i="38"/>
  <c r="D98" i="38"/>
  <c r="D97" i="38"/>
  <c r="D96" i="38"/>
  <c r="D95" i="38"/>
  <c r="D94" i="38"/>
  <c r="D93" i="38"/>
  <c r="D92" i="38"/>
  <c r="D91" i="38"/>
  <c r="D90" i="38"/>
  <c r="D89" i="38"/>
  <c r="D88" i="38"/>
  <c r="D87" i="38"/>
  <c r="D86" i="38"/>
  <c r="D85" i="38"/>
  <c r="D84" i="38"/>
  <c r="D83" i="38"/>
  <c r="D82" i="38"/>
  <c r="D81" i="38"/>
  <c r="D80" i="38"/>
  <c r="D79" i="38"/>
  <c r="D78" i="38"/>
  <c r="D77" i="38"/>
  <c r="D76" i="38"/>
  <c r="D75" i="38"/>
  <c r="D74" i="38"/>
  <c r="D73" i="38"/>
  <c r="D72" i="38"/>
  <c r="D71" i="38"/>
  <c r="D70" i="38"/>
  <c r="D69" i="38"/>
  <c r="D68" i="38"/>
  <c r="D67" i="38"/>
  <c r="D66" i="38"/>
  <c r="D65" i="38"/>
  <c r="D64" i="38"/>
  <c r="D63" i="38"/>
  <c r="D62" i="38"/>
  <c r="D61" i="38"/>
  <c r="D60" i="38"/>
  <c r="D59" i="38"/>
  <c r="D58" i="38"/>
  <c r="D57" i="38"/>
  <c r="D56" i="38"/>
  <c r="D55" i="38"/>
  <c r="C104" i="38"/>
  <c r="C103" i="38"/>
  <c r="C102" i="38"/>
  <c r="C101" i="38"/>
  <c r="C100" i="38"/>
  <c r="C99" i="38"/>
  <c r="C98" i="38"/>
  <c r="C97" i="38"/>
  <c r="C96" i="38"/>
  <c r="C95" i="38"/>
  <c r="C94" i="38"/>
  <c r="C93" i="38"/>
  <c r="C92" i="38"/>
  <c r="C91" i="38"/>
  <c r="C90" i="38"/>
  <c r="C89" i="38"/>
  <c r="C88" i="38"/>
  <c r="C87" i="38"/>
  <c r="C86" i="38"/>
  <c r="C85" i="38"/>
  <c r="C84" i="38"/>
  <c r="C83" i="38"/>
  <c r="C82" i="38"/>
  <c r="C81" i="38"/>
  <c r="C80" i="38"/>
  <c r="C79" i="38"/>
  <c r="C78" i="38"/>
  <c r="C77" i="38"/>
  <c r="C76" i="38"/>
  <c r="C75" i="38"/>
  <c r="C74" i="38"/>
  <c r="C73" i="38"/>
  <c r="C72" i="38"/>
  <c r="C71" i="38"/>
  <c r="C70" i="38"/>
  <c r="C69" i="38"/>
  <c r="C68" i="38"/>
  <c r="C67" i="38"/>
  <c r="C66" i="38"/>
  <c r="C65" i="38"/>
  <c r="C64" i="38"/>
  <c r="C63" i="38"/>
  <c r="C62" i="38"/>
  <c r="C61" i="38"/>
  <c r="C60" i="38"/>
  <c r="C59" i="38"/>
  <c r="C58" i="38"/>
  <c r="C57" i="38"/>
  <c r="C56" i="38"/>
  <c r="C55" i="38"/>
  <c r="E401" i="38" l="1"/>
  <c r="E132" i="38"/>
  <c r="E137" i="38"/>
  <c r="E186" i="38"/>
  <c r="E207" i="38"/>
  <c r="E225" i="38"/>
  <c r="E241" i="38"/>
  <c r="E257" i="38"/>
  <c r="E275" i="38"/>
  <c r="E291" i="38"/>
  <c r="E307" i="38"/>
  <c r="E325" i="38"/>
  <c r="E341" i="38"/>
  <c r="E357" i="38"/>
  <c r="E391" i="38"/>
  <c r="E407" i="38"/>
  <c r="E441" i="38"/>
  <c r="E506" i="38"/>
  <c r="E524" i="38"/>
  <c r="E540" i="38"/>
  <c r="E556" i="38"/>
  <c r="E561" i="38"/>
  <c r="E182" i="38"/>
  <c r="E221" i="38"/>
  <c r="E237" i="38"/>
  <c r="E271" i="38"/>
  <c r="E287" i="38"/>
  <c r="E303" i="38"/>
  <c r="E321" i="38"/>
  <c r="E337" i="38"/>
  <c r="E353" i="38"/>
  <c r="E371" i="38"/>
  <c r="E387" i="38"/>
  <c r="E403" i="38"/>
  <c r="E502" i="38"/>
  <c r="E518" i="38"/>
  <c r="E124" i="38"/>
  <c r="E167" i="38"/>
  <c r="E448" i="38"/>
  <c r="E114" i="38"/>
  <c r="E194" i="38"/>
  <c r="E217" i="38"/>
  <c r="E233" i="38"/>
  <c r="E249" i="38"/>
  <c r="E267" i="38"/>
  <c r="E299" i="38"/>
  <c r="E317" i="38"/>
  <c r="E333" i="38"/>
  <c r="E349" i="38"/>
  <c r="E383" i="38"/>
  <c r="E399" i="38"/>
  <c r="E514" i="38"/>
  <c r="E532" i="38"/>
  <c r="E548" i="38"/>
  <c r="E569" i="38"/>
  <c r="E156" i="38"/>
  <c r="E174" i="38"/>
  <c r="E389" i="38"/>
  <c r="E460" i="38"/>
  <c r="E478" i="38"/>
  <c r="E494" i="38"/>
  <c r="E533" i="38"/>
  <c r="E549" i="38"/>
  <c r="E135" i="38"/>
  <c r="E121" i="38"/>
  <c r="E136" i="38"/>
  <c r="E206" i="38"/>
  <c r="E224" i="38"/>
  <c r="E240" i="38"/>
  <c r="E256" i="38"/>
  <c r="E274" i="38"/>
  <c r="E290" i="38"/>
  <c r="E306" i="38"/>
  <c r="E324" i="38"/>
  <c r="E340" i="38"/>
  <c r="E374" i="38"/>
  <c r="E406" i="38"/>
  <c r="E440" i="38"/>
  <c r="E466" i="38"/>
  <c r="E560" i="38"/>
  <c r="E578" i="38"/>
  <c r="S47" i="38"/>
  <c r="J70" i="38"/>
  <c r="J88" i="38"/>
  <c r="J535" i="38"/>
  <c r="J116" i="38"/>
  <c r="J162" i="38"/>
  <c r="J140" i="38"/>
  <c r="J152" i="38"/>
  <c r="J251" i="38"/>
  <c r="J60" i="38"/>
  <c r="J63" i="38"/>
  <c r="J79" i="38"/>
  <c r="J95" i="38"/>
  <c r="J80" i="38"/>
  <c r="J96" i="38"/>
  <c r="J81" i="38"/>
  <c r="J97" i="38"/>
  <c r="J107" i="38"/>
  <c r="J115" i="38"/>
  <c r="J119" i="38"/>
  <c r="J123" i="38"/>
  <c r="J139" i="38"/>
  <c r="J143" i="38"/>
  <c r="J147" i="38"/>
  <c r="J151" i="38"/>
  <c r="J165" i="38"/>
  <c r="J169" i="38"/>
  <c r="J173" i="38"/>
  <c r="J185" i="38"/>
  <c r="J189" i="38"/>
  <c r="J193" i="38"/>
  <c r="J86" i="38"/>
  <c r="J101" i="38"/>
  <c r="J55" i="38"/>
  <c r="J71" i="38"/>
  <c r="J87" i="38"/>
  <c r="J103" i="38"/>
  <c r="J72" i="38"/>
  <c r="J109" i="38"/>
  <c r="J73" i="38"/>
  <c r="J61" i="38"/>
  <c r="J93" i="38"/>
  <c r="J201" i="38"/>
  <c r="J205" i="38"/>
  <c r="J211" i="38"/>
  <c r="J215" i="38"/>
  <c r="J219" i="38"/>
  <c r="J223" i="38"/>
  <c r="J227" i="38"/>
  <c r="J235" i="38"/>
  <c r="J239" i="38"/>
  <c r="J243" i="38"/>
  <c r="J247" i="38"/>
  <c r="J255" i="38"/>
  <c r="J259" i="38"/>
  <c r="J265" i="38"/>
  <c r="J269" i="38"/>
  <c r="J273" i="38"/>
  <c r="J277" i="38"/>
  <c r="J285" i="38"/>
  <c r="J289" i="38"/>
  <c r="J293" i="38"/>
  <c r="J297" i="38"/>
  <c r="J305" i="38"/>
  <c r="J309" i="38"/>
  <c r="J315" i="38"/>
  <c r="J319" i="38"/>
  <c r="J323" i="38"/>
  <c r="J327" i="38"/>
  <c r="J331" i="38"/>
  <c r="J335" i="38"/>
  <c r="J339" i="38"/>
  <c r="J351" i="38"/>
  <c r="J355" i="38"/>
  <c r="J359" i="38"/>
  <c r="J363" i="38"/>
  <c r="J369" i="38"/>
  <c r="J373" i="38"/>
  <c r="J377" i="38"/>
  <c r="J381" i="38"/>
  <c r="J385" i="38"/>
  <c r="J389" i="38"/>
  <c r="J393" i="38"/>
  <c r="J397" i="38"/>
  <c r="J401" i="38"/>
  <c r="J405" i="38"/>
  <c r="J409" i="38"/>
  <c r="J413" i="38"/>
  <c r="J419" i="38"/>
  <c r="J423" i="38"/>
  <c r="J427" i="38"/>
  <c r="J431" i="38"/>
  <c r="J435" i="38"/>
  <c r="J447" i="38"/>
  <c r="J459" i="38"/>
  <c r="J463" i="38"/>
  <c r="J467" i="38"/>
  <c r="J473" i="38"/>
  <c r="J477" i="38"/>
  <c r="J481" i="38"/>
  <c r="J485" i="38"/>
  <c r="J489" i="38"/>
  <c r="J493" i="38"/>
  <c r="J497" i="38"/>
  <c r="J513" i="38"/>
  <c r="J517" i="38"/>
  <c r="J523" i="38"/>
  <c r="J527" i="38"/>
  <c r="J531" i="38"/>
  <c r="J539" i="38"/>
  <c r="J543" i="38"/>
  <c r="J547" i="38"/>
  <c r="J551" i="38"/>
  <c r="J555" i="38"/>
  <c r="J563" i="38"/>
  <c r="J567" i="38"/>
  <c r="J571" i="38"/>
  <c r="J577" i="38"/>
  <c r="J581" i="38"/>
  <c r="J585" i="38"/>
  <c r="J589" i="38"/>
  <c r="J593" i="38"/>
  <c r="J597" i="38"/>
  <c r="J601" i="38"/>
  <c r="J605" i="38"/>
  <c r="J609" i="38"/>
  <c r="J617" i="38"/>
  <c r="J186" i="38"/>
  <c r="J190" i="38"/>
  <c r="J202" i="38"/>
  <c r="J206" i="38"/>
  <c r="J282" i="38"/>
  <c r="J474" i="38"/>
  <c r="J478" i="38"/>
  <c r="J482" i="38"/>
  <c r="J486" i="38"/>
  <c r="J490" i="38"/>
  <c r="J494" i="38"/>
  <c r="J498" i="38"/>
  <c r="J502" i="38"/>
  <c r="J506" i="38"/>
  <c r="J125" i="38"/>
  <c r="J129" i="38"/>
  <c r="J137" i="38"/>
  <c r="J141" i="38"/>
  <c r="J153" i="38"/>
  <c r="J213" i="38"/>
  <c r="J225" i="38"/>
  <c r="J229" i="38"/>
  <c r="J233" i="38"/>
  <c r="J241" i="38"/>
  <c r="J245" i="38"/>
  <c r="J257" i="38"/>
  <c r="J353" i="38"/>
  <c r="J475" i="38"/>
  <c r="J479" i="38"/>
  <c r="J483" i="38"/>
  <c r="J487" i="38"/>
  <c r="J495" i="38"/>
  <c r="J499" i="38"/>
  <c r="J503" i="38"/>
  <c r="J507" i="38"/>
  <c r="J511" i="38"/>
  <c r="J515" i="38"/>
  <c r="J519" i="38"/>
  <c r="J529" i="38"/>
  <c r="J533" i="38"/>
  <c r="J545" i="38"/>
  <c r="J549" i="38"/>
  <c r="J553" i="38"/>
  <c r="J565" i="38"/>
  <c r="J569" i="38"/>
  <c r="J214" i="38"/>
  <c r="J218" i="38"/>
  <c r="J234" i="38"/>
  <c r="J538" i="38"/>
  <c r="J550" i="38"/>
  <c r="J554" i="38"/>
  <c r="J566" i="38"/>
  <c r="E582" i="38"/>
  <c r="E586" i="38"/>
  <c r="E590" i="38"/>
  <c r="E606" i="38"/>
  <c r="E618" i="38"/>
  <c r="E616" i="38"/>
  <c r="E107" i="38"/>
  <c r="E111" i="38"/>
  <c r="E115" i="38"/>
  <c r="E119" i="38"/>
  <c r="E123" i="38"/>
  <c r="E127" i="38"/>
  <c r="E131" i="38"/>
  <c r="E139" i="38"/>
  <c r="E143" i="38"/>
  <c r="E147" i="38"/>
  <c r="E151" i="38"/>
  <c r="E155" i="38"/>
  <c r="E161" i="38"/>
  <c r="E165" i="38"/>
  <c r="E169" i="38"/>
  <c r="E173" i="38"/>
  <c r="E177" i="38"/>
  <c r="E181" i="38"/>
  <c r="E185" i="38"/>
  <c r="E189" i="38"/>
  <c r="E193" i="38"/>
  <c r="E197" i="38"/>
  <c r="E201" i="38"/>
  <c r="E205" i="38"/>
  <c r="E211" i="38"/>
  <c r="E215" i="38"/>
  <c r="E219" i="38"/>
  <c r="E223" i="38"/>
  <c r="E227" i="38"/>
  <c r="E231" i="38"/>
  <c r="E235" i="38"/>
  <c r="E239" i="38"/>
  <c r="E243" i="38"/>
  <c r="E251" i="38"/>
  <c r="J509" i="38"/>
  <c r="J127" i="38"/>
  <c r="J439" i="38"/>
  <c r="J505" i="38"/>
  <c r="J231" i="38"/>
  <c r="J161" i="38"/>
  <c r="E226" i="38"/>
  <c r="E230" i="38"/>
  <c r="E242" i="38"/>
  <c r="E246" i="38"/>
  <c r="J131" i="38"/>
  <c r="J347" i="38"/>
  <c r="J455" i="38"/>
  <c r="E255" i="38"/>
  <c r="E259" i="38"/>
  <c r="E265" i="38"/>
  <c r="E269" i="38"/>
  <c r="E273" i="38"/>
  <c r="E277" i="38"/>
  <c r="E281" i="38"/>
  <c r="E285" i="38"/>
  <c r="E289" i="38"/>
  <c r="E293" i="38"/>
  <c r="E297" i="38"/>
  <c r="E301" i="38"/>
  <c r="E305" i="38"/>
  <c r="E309" i="38"/>
  <c r="E315" i="38"/>
  <c r="E319" i="38"/>
  <c r="E323" i="38"/>
  <c r="E327" i="38"/>
  <c r="E331" i="38"/>
  <c r="E335" i="38"/>
  <c r="E339" i="38"/>
  <c r="E343" i="38"/>
  <c r="E347" i="38"/>
  <c r="E351" i="38"/>
  <c r="E355" i="38"/>
  <c r="E359" i="38"/>
  <c r="E363" i="38"/>
  <c r="E369" i="38"/>
  <c r="E373" i="38"/>
  <c r="E377" i="38"/>
  <c r="E381" i="38"/>
  <c r="E385" i="38"/>
  <c r="E393" i="38"/>
  <c r="E405" i="38"/>
  <c r="E409" i="38"/>
  <c r="E413" i="38"/>
  <c r="E419" i="38"/>
  <c r="E423" i="38"/>
  <c r="E431" i="38"/>
  <c r="E435" i="38"/>
  <c r="E439" i="38"/>
  <c r="E443" i="38"/>
  <c r="E447" i="38"/>
  <c r="E451" i="38"/>
  <c r="E455" i="38"/>
  <c r="E459" i="38"/>
  <c r="E463" i="38"/>
  <c r="E467" i="38"/>
  <c r="E473" i="38"/>
  <c r="E477" i="38"/>
  <c r="E481" i="38"/>
  <c r="E485" i="38"/>
  <c r="E489" i="38"/>
  <c r="E493" i="38"/>
  <c r="E497" i="38"/>
  <c r="E501" i="38"/>
  <c r="E505" i="38"/>
  <c r="E509" i="38"/>
  <c r="E513" i="38"/>
  <c r="E517" i="38"/>
  <c r="E523" i="38"/>
  <c r="E527" i="38"/>
  <c r="E531" i="38"/>
  <c r="E535" i="38"/>
  <c r="E539" i="38"/>
  <c r="E543" i="38"/>
  <c r="E547" i="38"/>
  <c r="E551" i="38"/>
  <c r="E555" i="38"/>
  <c r="E559" i="38"/>
  <c r="E563" i="38"/>
  <c r="E567" i="38"/>
  <c r="E571" i="38"/>
  <c r="E577" i="38"/>
  <c r="E581" i="38"/>
  <c r="E585" i="38"/>
  <c r="E589" i="38"/>
  <c r="E593" i="38"/>
  <c r="E597" i="38"/>
  <c r="E601" i="38"/>
  <c r="E605" i="38"/>
  <c r="E609" i="38"/>
  <c r="E613" i="38"/>
  <c r="E617" i="38"/>
  <c r="E621" i="38"/>
  <c r="E421" i="38"/>
  <c r="E437" i="38"/>
  <c r="E453" i="38"/>
  <c r="E457" i="38"/>
  <c r="E465" i="38"/>
  <c r="E471" i="38"/>
  <c r="E475" i="38"/>
  <c r="E422" i="38"/>
  <c r="E534" i="38"/>
  <c r="E538" i="38"/>
  <c r="E546" i="38"/>
  <c r="E550" i="38"/>
  <c r="E554" i="38"/>
  <c r="E566" i="38"/>
  <c r="E570" i="38"/>
  <c r="E434" i="38"/>
  <c r="E397" i="38"/>
  <c r="E594" i="38"/>
  <c r="E598" i="38"/>
  <c r="E602" i="38"/>
  <c r="E610" i="38"/>
  <c r="E614" i="38"/>
  <c r="E486" i="38"/>
  <c r="E425" i="38"/>
  <c r="E429" i="38"/>
  <c r="E433" i="38"/>
  <c r="E445" i="38"/>
  <c r="E449" i="38"/>
  <c r="E461" i="38"/>
  <c r="E479" i="38"/>
  <c r="E483" i="38"/>
  <c r="E487" i="38"/>
  <c r="E491" i="38"/>
  <c r="E495" i="38"/>
  <c r="E503" i="38"/>
  <c r="E507" i="38"/>
  <c r="E515" i="38"/>
  <c r="E519" i="38"/>
  <c r="E118" i="38"/>
  <c r="E126" i="38"/>
  <c r="E130" i="38"/>
  <c r="E138" i="38"/>
  <c r="E142" i="38"/>
  <c r="E146" i="38"/>
  <c r="E154" i="38"/>
  <c r="J613" i="38"/>
  <c r="J621" i="38"/>
  <c r="J534" i="38"/>
  <c r="J518" i="38"/>
  <c r="J491" i="38"/>
  <c r="J514" i="38"/>
  <c r="J471" i="38"/>
  <c r="J301" i="38"/>
  <c r="J281" i="38"/>
  <c r="J310" i="38"/>
  <c r="J249" i="38"/>
  <c r="J170" i="38"/>
  <c r="J145" i="38"/>
  <c r="J113" i="38"/>
  <c r="J94" i="38"/>
  <c r="J78" i="38"/>
  <c r="J62" i="38"/>
  <c r="D52" i="38"/>
  <c r="D51" i="38"/>
  <c r="D50" i="38"/>
  <c r="D49" i="38"/>
  <c r="D48" i="38"/>
  <c r="D47" i="38"/>
  <c r="D46" i="38"/>
  <c r="D45" i="38"/>
  <c r="D44" i="38"/>
  <c r="D43" i="38"/>
  <c r="D42" i="38"/>
  <c r="D41" i="38"/>
  <c r="D40" i="38"/>
  <c r="D39" i="38"/>
  <c r="D38" i="38"/>
  <c r="D37" i="38"/>
  <c r="D36" i="38"/>
  <c r="D35" i="38"/>
  <c r="D34" i="38"/>
  <c r="D33" i="38"/>
  <c r="D32" i="38"/>
  <c r="D31" i="38"/>
  <c r="D30" i="38"/>
  <c r="D29" i="38"/>
  <c r="D28" i="38"/>
  <c r="D27" i="38"/>
  <c r="D26" i="38"/>
  <c r="D25" i="38"/>
  <c r="D24" i="38"/>
  <c r="D23" i="38"/>
  <c r="D22" i="38"/>
  <c r="D21" i="38"/>
  <c r="D20" i="38"/>
  <c r="D19" i="38"/>
  <c r="D18" i="38"/>
  <c r="D17" i="38"/>
  <c r="D16" i="38"/>
  <c r="D15" i="38"/>
  <c r="D14" i="38"/>
  <c r="D13" i="38"/>
  <c r="D12" i="38"/>
  <c r="D11" i="38"/>
  <c r="D10" i="38"/>
  <c r="D9" i="38"/>
  <c r="D8" i="38"/>
  <c r="D7" i="38"/>
  <c r="D6" i="38"/>
  <c r="D5" i="38"/>
  <c r="D4" i="38"/>
  <c r="D3" i="38"/>
  <c r="C52" i="38"/>
  <c r="C51" i="38"/>
  <c r="C50" i="38"/>
  <c r="C49" i="38"/>
  <c r="C48" i="38"/>
  <c r="C47" i="38"/>
  <c r="C46" i="38"/>
  <c r="C45" i="38"/>
  <c r="C44" i="38"/>
  <c r="C43" i="38"/>
  <c r="C42" i="38"/>
  <c r="C41" i="38"/>
  <c r="C40" i="38"/>
  <c r="C39" i="38"/>
  <c r="C38" i="38"/>
  <c r="C37" i="38"/>
  <c r="C36" i="38"/>
  <c r="C35" i="38"/>
  <c r="C34" i="38"/>
  <c r="C33" i="38"/>
  <c r="C32" i="38"/>
  <c r="C31" i="38"/>
  <c r="C30" i="38"/>
  <c r="C29" i="38"/>
  <c r="C28" i="38"/>
  <c r="C27" i="38"/>
  <c r="C26" i="38"/>
  <c r="C25" i="38"/>
  <c r="C24" i="38"/>
  <c r="C23" i="38"/>
  <c r="C22" i="38"/>
  <c r="C21" i="38"/>
  <c r="C20" i="38"/>
  <c r="C19" i="38"/>
  <c r="C18" i="38"/>
  <c r="C17" i="38"/>
  <c r="C16" i="38"/>
  <c r="C15" i="38"/>
  <c r="C14" i="38"/>
  <c r="C13" i="38"/>
  <c r="C12" i="38"/>
  <c r="C11" i="38"/>
  <c r="C10" i="38"/>
  <c r="C9" i="38"/>
  <c r="C8" i="38"/>
  <c r="C7" i="38"/>
  <c r="C6" i="38"/>
  <c r="C5" i="38"/>
  <c r="C4" i="38"/>
  <c r="C3" i="38"/>
  <c r="A575" i="38"/>
  <c r="A523" i="38"/>
  <c r="A471" i="38"/>
  <c r="A419" i="38"/>
  <c r="A367" i="38"/>
  <c r="A315" i="38"/>
  <c r="A263" i="38"/>
  <c r="A211" i="38"/>
  <c r="A159" i="38"/>
  <c r="A107" i="38"/>
  <c r="A55" i="38"/>
  <c r="A3" i="38"/>
  <c r="AG757" i="52" l="1"/>
  <c r="AF757" i="52"/>
  <c r="AE757" i="52"/>
  <c r="AD757" i="52"/>
  <c r="AC757" i="52"/>
  <c r="AB757" i="52"/>
  <c r="AA757" i="52"/>
  <c r="Z757" i="52"/>
  <c r="Y757" i="52"/>
  <c r="X757" i="52"/>
  <c r="W757" i="52"/>
  <c r="V757" i="52"/>
  <c r="U757" i="52"/>
  <c r="T757" i="52"/>
  <c r="S757" i="52"/>
  <c r="R757" i="52"/>
  <c r="Q757" i="52"/>
  <c r="P757" i="52"/>
  <c r="O757" i="52"/>
  <c r="N757" i="52"/>
  <c r="M757" i="52"/>
  <c r="L757" i="52"/>
  <c r="K757" i="52"/>
  <c r="J757" i="52"/>
  <c r="I757" i="52"/>
  <c r="H757" i="52"/>
  <c r="G757" i="52"/>
  <c r="F757" i="52"/>
  <c r="E757" i="52"/>
  <c r="D757" i="52"/>
  <c r="C757" i="52"/>
  <c r="AH756" i="52"/>
  <c r="AH755" i="52"/>
  <c r="AH754" i="52"/>
  <c r="AH753" i="52"/>
  <c r="AH752" i="52"/>
  <c r="AH751" i="52"/>
  <c r="AH750" i="52"/>
  <c r="AH749" i="52"/>
  <c r="AH748" i="52"/>
  <c r="AH747" i="52"/>
  <c r="AG742" i="52"/>
  <c r="AF742" i="52"/>
  <c r="AE742" i="52"/>
  <c r="AD742" i="52"/>
  <c r="AC742" i="52"/>
  <c r="AB742" i="52"/>
  <c r="AA742" i="52"/>
  <c r="Z742" i="52"/>
  <c r="Y742" i="52"/>
  <c r="X742" i="52"/>
  <c r="W742" i="52"/>
  <c r="V742" i="52"/>
  <c r="U742" i="52"/>
  <c r="T742" i="52"/>
  <c r="S742" i="52"/>
  <c r="R742" i="52"/>
  <c r="Q742" i="52"/>
  <c r="P742" i="52"/>
  <c r="O742" i="52"/>
  <c r="N742" i="52"/>
  <c r="M742" i="52"/>
  <c r="L742" i="52"/>
  <c r="K742" i="52"/>
  <c r="J742" i="52"/>
  <c r="I742" i="52"/>
  <c r="H742" i="52"/>
  <c r="G742" i="52"/>
  <c r="F742" i="52"/>
  <c r="E742" i="52"/>
  <c r="D742" i="52"/>
  <c r="C742" i="52"/>
  <c r="AH741" i="52"/>
  <c r="AH740" i="52"/>
  <c r="AH739" i="52"/>
  <c r="AH738" i="52"/>
  <c r="AH737" i="52"/>
  <c r="AH736" i="52"/>
  <c r="AH735" i="52"/>
  <c r="AH734" i="52"/>
  <c r="AH733" i="52"/>
  <c r="AH732" i="52"/>
  <c r="AG727" i="52"/>
  <c r="AF727" i="52"/>
  <c r="AE727" i="52"/>
  <c r="AD727" i="52"/>
  <c r="AC727" i="52"/>
  <c r="AB727" i="52"/>
  <c r="AA727" i="52"/>
  <c r="Z727" i="52"/>
  <c r="Y727" i="52"/>
  <c r="X727" i="52"/>
  <c r="W727" i="52"/>
  <c r="V727" i="52"/>
  <c r="U727" i="52"/>
  <c r="T727" i="52"/>
  <c r="S727" i="52"/>
  <c r="R727" i="52"/>
  <c r="Q727" i="52"/>
  <c r="P727" i="52"/>
  <c r="O727" i="52"/>
  <c r="N727" i="52"/>
  <c r="M727" i="52"/>
  <c r="L727" i="52"/>
  <c r="K727" i="52"/>
  <c r="J727" i="52"/>
  <c r="I727" i="52"/>
  <c r="H727" i="52"/>
  <c r="G727" i="52"/>
  <c r="F727" i="52"/>
  <c r="E727" i="52"/>
  <c r="D727" i="52"/>
  <c r="C727" i="52"/>
  <c r="AH726" i="52"/>
  <c r="AH725" i="52"/>
  <c r="AH724" i="52"/>
  <c r="AH723" i="52"/>
  <c r="AH722" i="52"/>
  <c r="AH721" i="52"/>
  <c r="AH720" i="52"/>
  <c r="AH719" i="52"/>
  <c r="AH718" i="52"/>
  <c r="AH717" i="52"/>
  <c r="AG712" i="52"/>
  <c r="AF712" i="52"/>
  <c r="AE712" i="52"/>
  <c r="AD712" i="52"/>
  <c r="AC712" i="52"/>
  <c r="AB712" i="52"/>
  <c r="AA712" i="52"/>
  <c r="Z712" i="52"/>
  <c r="Y712" i="52"/>
  <c r="X712" i="52"/>
  <c r="W712" i="52"/>
  <c r="V712" i="52"/>
  <c r="U712" i="52"/>
  <c r="T712" i="52"/>
  <c r="S712" i="52"/>
  <c r="R712" i="52"/>
  <c r="Q712" i="52"/>
  <c r="P712" i="52"/>
  <c r="O712" i="52"/>
  <c r="N712" i="52"/>
  <c r="M712" i="52"/>
  <c r="L712" i="52"/>
  <c r="K712" i="52"/>
  <c r="J712" i="52"/>
  <c r="I712" i="52"/>
  <c r="H712" i="52"/>
  <c r="G712" i="52"/>
  <c r="F712" i="52"/>
  <c r="E712" i="52"/>
  <c r="D712" i="52"/>
  <c r="C712" i="52"/>
  <c r="AH711" i="52"/>
  <c r="AH710" i="52"/>
  <c r="AH709" i="52"/>
  <c r="AH708" i="52"/>
  <c r="AH707" i="52"/>
  <c r="AH706" i="52"/>
  <c r="AH705" i="52"/>
  <c r="AH704" i="52"/>
  <c r="AH703" i="52"/>
  <c r="AH702" i="52"/>
  <c r="AG697" i="52"/>
  <c r="AF697" i="52"/>
  <c r="AE697" i="52"/>
  <c r="AD697" i="52"/>
  <c r="AC697" i="52"/>
  <c r="AB697" i="52"/>
  <c r="AA697" i="52"/>
  <c r="Z697" i="52"/>
  <c r="Y697" i="52"/>
  <c r="X697" i="52"/>
  <c r="W697" i="52"/>
  <c r="V697" i="52"/>
  <c r="U697" i="52"/>
  <c r="T697" i="52"/>
  <c r="S697" i="52"/>
  <c r="R697" i="52"/>
  <c r="Q697" i="52"/>
  <c r="P697" i="52"/>
  <c r="O697" i="52"/>
  <c r="N697" i="52"/>
  <c r="M697" i="52"/>
  <c r="L697" i="52"/>
  <c r="K697" i="52"/>
  <c r="J697" i="52"/>
  <c r="I697" i="52"/>
  <c r="H697" i="52"/>
  <c r="G697" i="52"/>
  <c r="F697" i="52"/>
  <c r="E697" i="52"/>
  <c r="D697" i="52"/>
  <c r="C697" i="52"/>
  <c r="AH696" i="52"/>
  <c r="AH695" i="52"/>
  <c r="AH694" i="52"/>
  <c r="AH693" i="52"/>
  <c r="AH692" i="52"/>
  <c r="AH691" i="52"/>
  <c r="AH690" i="52"/>
  <c r="AH689" i="52"/>
  <c r="AH688" i="52"/>
  <c r="AH687" i="52"/>
  <c r="AG682" i="52"/>
  <c r="AF682" i="52"/>
  <c r="AE682" i="52"/>
  <c r="AD682" i="52"/>
  <c r="AC682" i="52"/>
  <c r="AB682" i="52"/>
  <c r="AA682" i="52"/>
  <c r="Z682" i="52"/>
  <c r="Y682" i="52"/>
  <c r="X682" i="52"/>
  <c r="W682" i="52"/>
  <c r="V682" i="52"/>
  <c r="U682" i="52"/>
  <c r="T682" i="52"/>
  <c r="S682" i="52"/>
  <c r="R682" i="52"/>
  <c r="Q682" i="52"/>
  <c r="P682" i="52"/>
  <c r="O682" i="52"/>
  <c r="N682" i="52"/>
  <c r="M682" i="52"/>
  <c r="L682" i="52"/>
  <c r="K682" i="52"/>
  <c r="J682" i="52"/>
  <c r="I682" i="52"/>
  <c r="H682" i="52"/>
  <c r="G682" i="52"/>
  <c r="F682" i="52"/>
  <c r="E682" i="52"/>
  <c r="D682" i="52"/>
  <c r="C682" i="52"/>
  <c r="AH681" i="52"/>
  <c r="AH680" i="52"/>
  <c r="AH679" i="52"/>
  <c r="AH678" i="52"/>
  <c r="AH677" i="52"/>
  <c r="AH676" i="52"/>
  <c r="AH675" i="52"/>
  <c r="AH674" i="52"/>
  <c r="AH673" i="52"/>
  <c r="AH672" i="52"/>
  <c r="AG667" i="52"/>
  <c r="AF667" i="52"/>
  <c r="AE667" i="52"/>
  <c r="AD667" i="52"/>
  <c r="AC667" i="52"/>
  <c r="AB667" i="52"/>
  <c r="AA667" i="52"/>
  <c r="Z667" i="52"/>
  <c r="Y667" i="52"/>
  <c r="X667" i="52"/>
  <c r="W667" i="52"/>
  <c r="V667" i="52"/>
  <c r="U667" i="52"/>
  <c r="T667" i="52"/>
  <c r="S667" i="52"/>
  <c r="R667" i="52"/>
  <c r="Q667" i="52"/>
  <c r="P667" i="52"/>
  <c r="O667" i="52"/>
  <c r="N667" i="52"/>
  <c r="M667" i="52"/>
  <c r="L667" i="52"/>
  <c r="K667" i="52"/>
  <c r="J667" i="52"/>
  <c r="I667" i="52"/>
  <c r="AH667" i="52" s="1"/>
  <c r="F618" i="38" s="1"/>
  <c r="H667" i="52"/>
  <c r="G667" i="52"/>
  <c r="F667" i="52"/>
  <c r="E667" i="52"/>
  <c r="D667" i="52"/>
  <c r="C667" i="52"/>
  <c r="AH666" i="52"/>
  <c r="AH665" i="52"/>
  <c r="AH664" i="52"/>
  <c r="AH663" i="52"/>
  <c r="AH662" i="52"/>
  <c r="AH661" i="52"/>
  <c r="AH660" i="52"/>
  <c r="AH659" i="52"/>
  <c r="AH658" i="52"/>
  <c r="AH657" i="52"/>
  <c r="AG652" i="52"/>
  <c r="AF652" i="52"/>
  <c r="AE652" i="52"/>
  <c r="AD652" i="52"/>
  <c r="AC652" i="52"/>
  <c r="AB652" i="52"/>
  <c r="AA652" i="52"/>
  <c r="Z652" i="52"/>
  <c r="Y652" i="52"/>
  <c r="X652" i="52"/>
  <c r="W652" i="52"/>
  <c r="V652" i="52"/>
  <c r="U652" i="52"/>
  <c r="T652" i="52"/>
  <c r="S652" i="52"/>
  <c r="R652" i="52"/>
  <c r="Q652" i="52"/>
  <c r="P652" i="52"/>
  <c r="O652" i="52"/>
  <c r="N652" i="52"/>
  <c r="M652" i="52"/>
  <c r="L652" i="52"/>
  <c r="K652" i="52"/>
  <c r="J652" i="52"/>
  <c r="I652" i="52"/>
  <c r="H652" i="52"/>
  <c r="G652" i="52"/>
  <c r="F652" i="52"/>
  <c r="E652" i="52"/>
  <c r="D652" i="52"/>
  <c r="C652" i="52"/>
  <c r="AH651" i="52"/>
  <c r="AH650" i="52"/>
  <c r="AH649" i="52"/>
  <c r="AH648" i="52"/>
  <c r="AH647" i="52"/>
  <c r="AH646" i="52"/>
  <c r="AH645" i="52"/>
  <c r="AH644" i="52"/>
  <c r="AH643" i="52"/>
  <c r="AH642" i="52"/>
  <c r="AG637" i="52"/>
  <c r="AF637" i="52"/>
  <c r="AE637" i="52"/>
  <c r="AD637" i="52"/>
  <c r="AC637" i="52"/>
  <c r="AB637" i="52"/>
  <c r="AA637" i="52"/>
  <c r="Z637" i="52"/>
  <c r="Y637" i="52"/>
  <c r="X637" i="52"/>
  <c r="W637" i="52"/>
  <c r="V637" i="52"/>
  <c r="U637" i="52"/>
  <c r="T637" i="52"/>
  <c r="S637" i="52"/>
  <c r="R637" i="52"/>
  <c r="Q637" i="52"/>
  <c r="P637" i="52"/>
  <c r="O637" i="52"/>
  <c r="N637" i="52"/>
  <c r="M637" i="52"/>
  <c r="L637" i="52"/>
  <c r="K637" i="52"/>
  <c r="J637" i="52"/>
  <c r="I637" i="52"/>
  <c r="H637" i="52"/>
  <c r="G637" i="52"/>
  <c r="F637" i="52"/>
  <c r="E637" i="52"/>
  <c r="D637" i="52"/>
  <c r="C637" i="52"/>
  <c r="AH636" i="52"/>
  <c r="AH635" i="52"/>
  <c r="AH634" i="52"/>
  <c r="AH633" i="52"/>
  <c r="AH632" i="52"/>
  <c r="AH631" i="52"/>
  <c r="AH630" i="52"/>
  <c r="AH629" i="52"/>
  <c r="AH628" i="52"/>
  <c r="AH627" i="52"/>
  <c r="AG622" i="52"/>
  <c r="AF622" i="52"/>
  <c r="AE622" i="52"/>
  <c r="AD622" i="52"/>
  <c r="AC622" i="52"/>
  <c r="AB622" i="52"/>
  <c r="AA622" i="52"/>
  <c r="Z622" i="52"/>
  <c r="Y622" i="52"/>
  <c r="X622" i="52"/>
  <c r="W622" i="52"/>
  <c r="V622" i="52"/>
  <c r="U622" i="52"/>
  <c r="T622" i="52"/>
  <c r="S622" i="52"/>
  <c r="R622" i="52"/>
  <c r="Q622" i="52"/>
  <c r="P622" i="52"/>
  <c r="O622" i="52"/>
  <c r="N622" i="52"/>
  <c r="M622" i="52"/>
  <c r="L622" i="52"/>
  <c r="K622" i="52"/>
  <c r="J622" i="52"/>
  <c r="I622" i="52"/>
  <c r="H622" i="52"/>
  <c r="G622" i="52"/>
  <c r="F622" i="52"/>
  <c r="E622" i="52"/>
  <c r="D622" i="52"/>
  <c r="C622" i="52"/>
  <c r="AH621" i="52"/>
  <c r="AH620" i="52"/>
  <c r="AH619" i="52"/>
  <c r="AH618" i="52"/>
  <c r="AH617" i="52"/>
  <c r="AH616" i="52"/>
  <c r="AH615" i="52"/>
  <c r="AH614" i="52"/>
  <c r="AH613" i="52"/>
  <c r="AH612" i="52"/>
  <c r="AG607" i="52"/>
  <c r="AF607" i="52"/>
  <c r="AE607" i="52"/>
  <c r="AD607" i="52"/>
  <c r="AC607" i="52"/>
  <c r="AB607" i="52"/>
  <c r="AA607" i="52"/>
  <c r="Z607" i="52"/>
  <c r="Y607" i="52"/>
  <c r="X607" i="52"/>
  <c r="W607" i="52"/>
  <c r="V607" i="52"/>
  <c r="U607" i="52"/>
  <c r="T607" i="52"/>
  <c r="S607" i="52"/>
  <c r="R607" i="52"/>
  <c r="Q607" i="52"/>
  <c r="P607" i="52"/>
  <c r="O607" i="52"/>
  <c r="N607" i="52"/>
  <c r="M607" i="52"/>
  <c r="L607" i="52"/>
  <c r="K607" i="52"/>
  <c r="J607" i="52"/>
  <c r="I607" i="52"/>
  <c r="H607" i="52"/>
  <c r="G607" i="52"/>
  <c r="F607" i="52"/>
  <c r="E607" i="52"/>
  <c r="D607" i="52"/>
  <c r="C607" i="52"/>
  <c r="AH606" i="52"/>
  <c r="AH605" i="52"/>
  <c r="AH604" i="52"/>
  <c r="AH603" i="52"/>
  <c r="AH602" i="52"/>
  <c r="AH601" i="52"/>
  <c r="AH600" i="52"/>
  <c r="AH599" i="52"/>
  <c r="AH598" i="52"/>
  <c r="AH597" i="52"/>
  <c r="AG592" i="52"/>
  <c r="AF592" i="52"/>
  <c r="AE592" i="52"/>
  <c r="AD592" i="52"/>
  <c r="AC592" i="52"/>
  <c r="AB592" i="52"/>
  <c r="AA592" i="52"/>
  <c r="Z592" i="52"/>
  <c r="Y592" i="52"/>
  <c r="X592" i="52"/>
  <c r="W592" i="52"/>
  <c r="V592" i="52"/>
  <c r="U592" i="52"/>
  <c r="T592" i="52"/>
  <c r="S592" i="52"/>
  <c r="R592" i="52"/>
  <c r="Q592" i="52"/>
  <c r="P592" i="52"/>
  <c r="O592" i="52"/>
  <c r="N592" i="52"/>
  <c r="M592" i="52"/>
  <c r="L592" i="52"/>
  <c r="K592" i="52"/>
  <c r="J592" i="52"/>
  <c r="I592" i="52"/>
  <c r="H592" i="52"/>
  <c r="G592" i="52"/>
  <c r="F592" i="52"/>
  <c r="E592" i="52"/>
  <c r="D592" i="52"/>
  <c r="C592" i="52"/>
  <c r="AH591" i="52"/>
  <c r="AH590" i="52"/>
  <c r="AH589" i="52"/>
  <c r="AH588" i="52"/>
  <c r="AH587" i="52"/>
  <c r="AH586" i="52"/>
  <c r="AH585" i="52"/>
  <c r="AH584" i="52"/>
  <c r="AH583" i="52"/>
  <c r="AH582" i="52"/>
  <c r="AG577" i="52"/>
  <c r="AF577" i="52"/>
  <c r="AE577" i="52"/>
  <c r="AD577" i="52"/>
  <c r="AC577" i="52"/>
  <c r="AB577" i="52"/>
  <c r="AA577" i="52"/>
  <c r="Z577" i="52"/>
  <c r="Y577" i="52"/>
  <c r="X577" i="52"/>
  <c r="W577" i="52"/>
  <c r="V577" i="52"/>
  <c r="U577" i="52"/>
  <c r="T577" i="52"/>
  <c r="S577" i="52"/>
  <c r="R577" i="52"/>
  <c r="Q577" i="52"/>
  <c r="P577" i="52"/>
  <c r="O577" i="52"/>
  <c r="N577" i="52"/>
  <c r="M577" i="52"/>
  <c r="L577" i="52"/>
  <c r="K577" i="52"/>
  <c r="J577" i="52"/>
  <c r="I577" i="52"/>
  <c r="H577" i="52"/>
  <c r="G577" i="52"/>
  <c r="F577" i="52"/>
  <c r="E577" i="52"/>
  <c r="D577" i="52"/>
  <c r="C577" i="52"/>
  <c r="AH576" i="52"/>
  <c r="AH575" i="52"/>
  <c r="AH574" i="52"/>
  <c r="AH573" i="52"/>
  <c r="AH572" i="52"/>
  <c r="AH571" i="52"/>
  <c r="AH570" i="52"/>
  <c r="AH569" i="52"/>
  <c r="AH568" i="52"/>
  <c r="AH567" i="52"/>
  <c r="AG562" i="52"/>
  <c r="AF562" i="52"/>
  <c r="AE562" i="52"/>
  <c r="AD562" i="52"/>
  <c r="AC562" i="52"/>
  <c r="AB562" i="52"/>
  <c r="AA562" i="52"/>
  <c r="Z562" i="52"/>
  <c r="Y562" i="52"/>
  <c r="X562" i="52"/>
  <c r="W562" i="52"/>
  <c r="V562" i="52"/>
  <c r="U562" i="52"/>
  <c r="T562" i="52"/>
  <c r="S562" i="52"/>
  <c r="R562" i="52"/>
  <c r="Q562" i="52"/>
  <c r="P562" i="52"/>
  <c r="O562" i="52"/>
  <c r="N562" i="52"/>
  <c r="M562" i="52"/>
  <c r="L562" i="52"/>
  <c r="K562" i="52"/>
  <c r="J562" i="52"/>
  <c r="I562" i="52"/>
  <c r="H562" i="52"/>
  <c r="G562" i="52"/>
  <c r="F562" i="52"/>
  <c r="E562" i="52"/>
  <c r="D562" i="52"/>
  <c r="C562" i="52"/>
  <c r="AH561" i="52"/>
  <c r="AH560" i="52"/>
  <c r="AH559" i="52"/>
  <c r="AH558" i="52"/>
  <c r="AH557" i="52"/>
  <c r="AH556" i="52"/>
  <c r="AH555" i="52"/>
  <c r="AH554" i="52"/>
  <c r="AH553" i="52"/>
  <c r="AH552" i="52"/>
  <c r="AG547" i="52"/>
  <c r="AF547" i="52"/>
  <c r="AE547" i="52"/>
  <c r="AD547" i="52"/>
  <c r="AC547" i="52"/>
  <c r="AB547" i="52"/>
  <c r="AA547" i="52"/>
  <c r="Z547" i="52"/>
  <c r="Y547" i="52"/>
  <c r="X547" i="52"/>
  <c r="W547" i="52"/>
  <c r="V547" i="52"/>
  <c r="U547" i="52"/>
  <c r="T547" i="52"/>
  <c r="S547" i="52"/>
  <c r="R547" i="52"/>
  <c r="AH547" i="52" s="1"/>
  <c r="F610" i="38" s="1"/>
  <c r="Q547" i="52"/>
  <c r="P547" i="52"/>
  <c r="O547" i="52"/>
  <c r="N547" i="52"/>
  <c r="M547" i="52"/>
  <c r="L547" i="52"/>
  <c r="K547" i="52"/>
  <c r="J547" i="52"/>
  <c r="I547" i="52"/>
  <c r="H547" i="52"/>
  <c r="G547" i="52"/>
  <c r="F547" i="52"/>
  <c r="E547" i="52"/>
  <c r="D547" i="52"/>
  <c r="C547" i="52"/>
  <c r="AH546" i="52"/>
  <c r="AH545" i="52"/>
  <c r="AH544" i="52"/>
  <c r="AH543" i="52"/>
  <c r="AH542" i="52"/>
  <c r="AH541" i="52"/>
  <c r="AH540" i="52"/>
  <c r="AH539" i="52"/>
  <c r="AH538" i="52"/>
  <c r="AH537" i="52"/>
  <c r="AG532" i="52"/>
  <c r="AF532" i="52"/>
  <c r="AE532" i="52"/>
  <c r="AD532" i="52"/>
  <c r="AC532" i="52"/>
  <c r="AB532" i="52"/>
  <c r="AA532" i="52"/>
  <c r="Z532" i="52"/>
  <c r="Y532" i="52"/>
  <c r="X532" i="52"/>
  <c r="W532" i="52"/>
  <c r="V532" i="52"/>
  <c r="U532" i="52"/>
  <c r="T532" i="52"/>
  <c r="S532" i="52"/>
  <c r="R532" i="52"/>
  <c r="Q532" i="52"/>
  <c r="P532" i="52"/>
  <c r="O532" i="52"/>
  <c r="N532" i="52"/>
  <c r="M532" i="52"/>
  <c r="L532" i="52"/>
  <c r="K532" i="52"/>
  <c r="J532" i="52"/>
  <c r="I532" i="52"/>
  <c r="H532" i="52"/>
  <c r="G532" i="52"/>
  <c r="F532" i="52"/>
  <c r="E532" i="52"/>
  <c r="D532" i="52"/>
  <c r="C532" i="52"/>
  <c r="AH531" i="52"/>
  <c r="AH530" i="52"/>
  <c r="AH529" i="52"/>
  <c r="AH528" i="52"/>
  <c r="AH527" i="52"/>
  <c r="AH526" i="52"/>
  <c r="AH525" i="52"/>
  <c r="AH524" i="52"/>
  <c r="AH523" i="52"/>
  <c r="AH522" i="52"/>
  <c r="AG517" i="52"/>
  <c r="AF517" i="52"/>
  <c r="AE517" i="52"/>
  <c r="AD517" i="52"/>
  <c r="AC517" i="52"/>
  <c r="AB517" i="52"/>
  <c r="AA517" i="52"/>
  <c r="Z517" i="52"/>
  <c r="Y517" i="52"/>
  <c r="X517" i="52"/>
  <c r="W517" i="52"/>
  <c r="V517" i="52"/>
  <c r="U517" i="52"/>
  <c r="T517" i="52"/>
  <c r="S517" i="52"/>
  <c r="R517" i="52"/>
  <c r="Q517" i="52"/>
  <c r="P517" i="52"/>
  <c r="O517" i="52"/>
  <c r="N517" i="52"/>
  <c r="M517" i="52"/>
  <c r="L517" i="52"/>
  <c r="K517" i="52"/>
  <c r="J517" i="52"/>
  <c r="I517" i="52"/>
  <c r="H517" i="52"/>
  <c r="G517" i="52"/>
  <c r="F517" i="52"/>
  <c r="E517" i="52"/>
  <c r="D517" i="52"/>
  <c r="C517" i="52"/>
  <c r="AH516" i="52"/>
  <c r="AH515" i="52"/>
  <c r="AH514" i="52"/>
  <c r="AH513" i="52"/>
  <c r="AH512" i="52"/>
  <c r="AH511" i="52"/>
  <c r="AH510" i="52"/>
  <c r="AH509" i="52"/>
  <c r="AH508" i="52"/>
  <c r="AH507" i="52"/>
  <c r="AG502" i="52"/>
  <c r="AF502" i="52"/>
  <c r="AE502" i="52"/>
  <c r="AD502" i="52"/>
  <c r="AC502" i="52"/>
  <c r="AB502" i="52"/>
  <c r="AA502" i="52"/>
  <c r="Z502" i="52"/>
  <c r="Y502" i="52"/>
  <c r="X502" i="52"/>
  <c r="W502" i="52"/>
  <c r="V502" i="52"/>
  <c r="U502" i="52"/>
  <c r="T502" i="52"/>
  <c r="S502" i="52"/>
  <c r="R502" i="52"/>
  <c r="Q502" i="52"/>
  <c r="P502" i="52"/>
  <c r="O502" i="52"/>
  <c r="N502" i="52"/>
  <c r="M502" i="52"/>
  <c r="L502" i="52"/>
  <c r="K502" i="52"/>
  <c r="J502" i="52"/>
  <c r="I502" i="52"/>
  <c r="H502" i="52"/>
  <c r="G502" i="52"/>
  <c r="F502" i="52"/>
  <c r="E502" i="52"/>
  <c r="D502" i="52"/>
  <c r="C502" i="52"/>
  <c r="AH501" i="52"/>
  <c r="AH500" i="52"/>
  <c r="AH499" i="52"/>
  <c r="AH498" i="52"/>
  <c r="AH497" i="52"/>
  <c r="AH496" i="52"/>
  <c r="AH495" i="52"/>
  <c r="AH494" i="52"/>
  <c r="AH493" i="52"/>
  <c r="AH492" i="52"/>
  <c r="AG487" i="52"/>
  <c r="AF487" i="52"/>
  <c r="AE487" i="52"/>
  <c r="AD487" i="52"/>
  <c r="AC487" i="52"/>
  <c r="AB487" i="52"/>
  <c r="AA487" i="52"/>
  <c r="Z487" i="52"/>
  <c r="Y487" i="52"/>
  <c r="X487" i="52"/>
  <c r="W487" i="52"/>
  <c r="V487" i="52"/>
  <c r="U487" i="52"/>
  <c r="T487" i="52"/>
  <c r="S487" i="52"/>
  <c r="R487" i="52"/>
  <c r="Q487" i="52"/>
  <c r="P487" i="52"/>
  <c r="O487" i="52"/>
  <c r="N487" i="52"/>
  <c r="M487" i="52"/>
  <c r="L487" i="52"/>
  <c r="K487" i="52"/>
  <c r="J487" i="52"/>
  <c r="I487" i="52"/>
  <c r="H487" i="52"/>
  <c r="G487" i="52"/>
  <c r="F487" i="52"/>
  <c r="E487" i="52"/>
  <c r="D487" i="52"/>
  <c r="C487" i="52"/>
  <c r="AH486" i="52"/>
  <c r="AH485" i="52"/>
  <c r="AH484" i="52"/>
  <c r="AH483" i="52"/>
  <c r="AH482" i="52"/>
  <c r="AH481" i="52"/>
  <c r="AH480" i="52"/>
  <c r="AH479" i="52"/>
  <c r="AH478" i="52"/>
  <c r="AH477" i="52"/>
  <c r="AG472" i="52"/>
  <c r="AF472" i="52"/>
  <c r="AE472" i="52"/>
  <c r="AD472" i="52"/>
  <c r="AC472" i="52"/>
  <c r="AB472" i="52"/>
  <c r="AA472" i="52"/>
  <c r="Z472" i="52"/>
  <c r="Y472" i="52"/>
  <c r="X472" i="52"/>
  <c r="W472" i="52"/>
  <c r="V472" i="52"/>
  <c r="U472" i="52"/>
  <c r="T472" i="52"/>
  <c r="S472" i="52"/>
  <c r="R472" i="52"/>
  <c r="Q472" i="52"/>
  <c r="P472" i="52"/>
  <c r="O472" i="52"/>
  <c r="N472" i="52"/>
  <c r="M472" i="52"/>
  <c r="L472" i="52"/>
  <c r="K472" i="52"/>
  <c r="J472" i="52"/>
  <c r="I472" i="52"/>
  <c r="H472" i="52"/>
  <c r="G472" i="52"/>
  <c r="F472" i="52"/>
  <c r="E472" i="52"/>
  <c r="D472" i="52"/>
  <c r="C472" i="52"/>
  <c r="AH471" i="52"/>
  <c r="AH470" i="52"/>
  <c r="AH469" i="52"/>
  <c r="AH468" i="52"/>
  <c r="AH467" i="52"/>
  <c r="AH466" i="52"/>
  <c r="AH465" i="52"/>
  <c r="AH464" i="52"/>
  <c r="AH463" i="52"/>
  <c r="AH462" i="52"/>
  <c r="AG457" i="52"/>
  <c r="AF457" i="52"/>
  <c r="AE457" i="52"/>
  <c r="AD457" i="52"/>
  <c r="AC457" i="52"/>
  <c r="AB457" i="52"/>
  <c r="AA457" i="52"/>
  <c r="Z457" i="52"/>
  <c r="Y457" i="52"/>
  <c r="X457" i="52"/>
  <c r="W457" i="52"/>
  <c r="V457" i="52"/>
  <c r="U457" i="52"/>
  <c r="T457" i="52"/>
  <c r="S457" i="52"/>
  <c r="R457" i="52"/>
  <c r="Q457" i="52"/>
  <c r="P457" i="52"/>
  <c r="O457" i="52"/>
  <c r="N457" i="52"/>
  <c r="M457" i="52"/>
  <c r="L457" i="52"/>
  <c r="K457" i="52"/>
  <c r="J457" i="52"/>
  <c r="I457" i="52"/>
  <c r="H457" i="52"/>
  <c r="G457" i="52"/>
  <c r="F457" i="52"/>
  <c r="E457" i="52"/>
  <c r="D457" i="52"/>
  <c r="C457" i="52"/>
  <c r="AH456" i="52"/>
  <c r="AH455" i="52"/>
  <c r="AH454" i="52"/>
  <c r="AH453" i="52"/>
  <c r="AH452" i="52"/>
  <c r="AH451" i="52"/>
  <c r="AH450" i="52"/>
  <c r="AH449" i="52"/>
  <c r="AH448" i="52"/>
  <c r="AH447" i="52"/>
  <c r="AG442" i="52"/>
  <c r="AF442" i="52"/>
  <c r="AE442" i="52"/>
  <c r="AD442" i="52"/>
  <c r="AC442" i="52"/>
  <c r="AB442" i="52"/>
  <c r="AA442" i="52"/>
  <c r="Z442" i="52"/>
  <c r="Y442" i="52"/>
  <c r="X442" i="52"/>
  <c r="W442" i="52"/>
  <c r="V442" i="52"/>
  <c r="U442" i="52"/>
  <c r="T442" i="52"/>
  <c r="S442" i="52"/>
  <c r="R442" i="52"/>
  <c r="Q442" i="52"/>
  <c r="P442" i="52"/>
  <c r="O442" i="52"/>
  <c r="N442" i="52"/>
  <c r="M442" i="52"/>
  <c r="L442" i="52"/>
  <c r="K442" i="52"/>
  <c r="J442" i="52"/>
  <c r="I442" i="52"/>
  <c r="H442" i="52"/>
  <c r="G442" i="52"/>
  <c r="F442" i="52"/>
  <c r="E442" i="52"/>
  <c r="D442" i="52"/>
  <c r="C442" i="52"/>
  <c r="AH441" i="52"/>
  <c r="AH440" i="52"/>
  <c r="AH439" i="52"/>
  <c r="AH438" i="52"/>
  <c r="AH437" i="52"/>
  <c r="AH436" i="52"/>
  <c r="AH435" i="52"/>
  <c r="AH434" i="52"/>
  <c r="AH433" i="52"/>
  <c r="AH432" i="52"/>
  <c r="AG427" i="52"/>
  <c r="AF427" i="52"/>
  <c r="AE427" i="52"/>
  <c r="AD427" i="52"/>
  <c r="AC427" i="52"/>
  <c r="AB427" i="52"/>
  <c r="AA427" i="52"/>
  <c r="Z427" i="52"/>
  <c r="Y427" i="52"/>
  <c r="X427" i="52"/>
  <c r="W427" i="52"/>
  <c r="V427" i="52"/>
  <c r="U427" i="52"/>
  <c r="T427" i="52"/>
  <c r="S427" i="52"/>
  <c r="R427" i="52"/>
  <c r="Q427" i="52"/>
  <c r="P427" i="52"/>
  <c r="O427" i="52"/>
  <c r="N427" i="52"/>
  <c r="M427" i="52"/>
  <c r="L427" i="52"/>
  <c r="K427" i="52"/>
  <c r="J427" i="52"/>
  <c r="I427" i="52"/>
  <c r="H427" i="52"/>
  <c r="G427" i="52"/>
  <c r="F427" i="52"/>
  <c r="E427" i="52"/>
  <c r="D427" i="52"/>
  <c r="C427" i="52"/>
  <c r="AH426" i="52"/>
  <c r="AH425" i="52"/>
  <c r="AH424" i="52"/>
  <c r="AH423" i="52"/>
  <c r="AH422" i="52"/>
  <c r="AH421" i="52"/>
  <c r="AH420" i="52"/>
  <c r="AH419" i="52"/>
  <c r="AH418" i="52"/>
  <c r="AH417" i="52"/>
  <c r="AG412" i="52"/>
  <c r="AF412" i="52"/>
  <c r="AE412" i="52"/>
  <c r="AD412" i="52"/>
  <c r="AC412" i="52"/>
  <c r="AB412" i="52"/>
  <c r="AA412" i="52"/>
  <c r="Z412" i="52"/>
  <c r="Y412" i="52"/>
  <c r="X412" i="52"/>
  <c r="W412" i="52"/>
  <c r="V412" i="52"/>
  <c r="U412" i="52"/>
  <c r="T412" i="52"/>
  <c r="S412" i="52"/>
  <c r="R412" i="52"/>
  <c r="Q412" i="52"/>
  <c r="P412" i="52"/>
  <c r="O412" i="52"/>
  <c r="N412" i="52"/>
  <c r="M412" i="52"/>
  <c r="L412" i="52"/>
  <c r="K412" i="52"/>
  <c r="J412" i="52"/>
  <c r="I412" i="52"/>
  <c r="H412" i="52"/>
  <c r="G412" i="52"/>
  <c r="F412" i="52"/>
  <c r="E412" i="52"/>
  <c r="D412" i="52"/>
  <c r="C412" i="52"/>
  <c r="AH412" i="52" s="1"/>
  <c r="F601" i="38" s="1"/>
  <c r="AH411" i="52"/>
  <c r="AH410" i="52"/>
  <c r="AH409" i="52"/>
  <c r="AH408" i="52"/>
  <c r="AH407" i="52"/>
  <c r="AH406" i="52"/>
  <c r="AH405" i="52"/>
  <c r="AH404" i="52"/>
  <c r="AH403" i="52"/>
  <c r="AH402" i="52"/>
  <c r="AG397" i="52"/>
  <c r="AF397" i="52"/>
  <c r="AE397" i="52"/>
  <c r="AD397" i="52"/>
  <c r="AC397" i="52"/>
  <c r="AB397" i="52"/>
  <c r="AA397" i="52"/>
  <c r="Z397" i="52"/>
  <c r="Y397" i="52"/>
  <c r="X397" i="52"/>
  <c r="W397" i="52"/>
  <c r="V397" i="52"/>
  <c r="U397" i="52"/>
  <c r="T397" i="52"/>
  <c r="S397" i="52"/>
  <c r="R397" i="52"/>
  <c r="Q397" i="52"/>
  <c r="P397" i="52"/>
  <c r="O397" i="52"/>
  <c r="N397" i="52"/>
  <c r="M397" i="52"/>
  <c r="L397" i="52"/>
  <c r="K397" i="52"/>
  <c r="J397" i="52"/>
  <c r="I397" i="52"/>
  <c r="H397" i="52"/>
  <c r="G397" i="52"/>
  <c r="F397" i="52"/>
  <c r="E397" i="52"/>
  <c r="D397" i="52"/>
  <c r="C397" i="52"/>
  <c r="AH396" i="52"/>
  <c r="AH395" i="52"/>
  <c r="AH394" i="52"/>
  <c r="AH393" i="52"/>
  <c r="AH392" i="52"/>
  <c r="AH391" i="52"/>
  <c r="AH390" i="52"/>
  <c r="AH389" i="52"/>
  <c r="AH388" i="52"/>
  <c r="AH387" i="52"/>
  <c r="AG382" i="52"/>
  <c r="AF382" i="52"/>
  <c r="AE382" i="52"/>
  <c r="AD382" i="52"/>
  <c r="AC382" i="52"/>
  <c r="AB382" i="52"/>
  <c r="AA382" i="52"/>
  <c r="Z382" i="52"/>
  <c r="Y382" i="52"/>
  <c r="X382" i="52"/>
  <c r="W382" i="52"/>
  <c r="V382" i="52"/>
  <c r="U382" i="52"/>
  <c r="T382" i="52"/>
  <c r="S382" i="52"/>
  <c r="R382" i="52"/>
  <c r="Q382" i="52"/>
  <c r="P382" i="52"/>
  <c r="O382" i="52"/>
  <c r="N382" i="52"/>
  <c r="M382" i="52"/>
  <c r="L382" i="52"/>
  <c r="K382" i="52"/>
  <c r="J382" i="52"/>
  <c r="I382" i="52"/>
  <c r="H382" i="52"/>
  <c r="G382" i="52"/>
  <c r="F382" i="52"/>
  <c r="E382" i="52"/>
  <c r="AH382" i="52" s="1"/>
  <c r="F599" i="38" s="1"/>
  <c r="D382" i="52"/>
  <c r="C382" i="52"/>
  <c r="AH381" i="52"/>
  <c r="AH380" i="52"/>
  <c r="AH379" i="52"/>
  <c r="AH378" i="52"/>
  <c r="AH377" i="52"/>
  <c r="AH376" i="52"/>
  <c r="AH375" i="52"/>
  <c r="AH374" i="52"/>
  <c r="AH373" i="52"/>
  <c r="AH372" i="52"/>
  <c r="AG367" i="52"/>
  <c r="AF367" i="52"/>
  <c r="AE367" i="52"/>
  <c r="AD367" i="52"/>
  <c r="AC367" i="52"/>
  <c r="AB367" i="52"/>
  <c r="AA367" i="52"/>
  <c r="Z367" i="52"/>
  <c r="Y367" i="52"/>
  <c r="X367" i="52"/>
  <c r="W367" i="52"/>
  <c r="V367" i="52"/>
  <c r="U367" i="52"/>
  <c r="T367" i="52"/>
  <c r="S367" i="52"/>
  <c r="R367" i="52"/>
  <c r="Q367" i="52"/>
  <c r="P367" i="52"/>
  <c r="O367" i="52"/>
  <c r="N367" i="52"/>
  <c r="M367" i="52"/>
  <c r="L367" i="52"/>
  <c r="K367" i="52"/>
  <c r="J367" i="52"/>
  <c r="I367" i="52"/>
  <c r="H367" i="52"/>
  <c r="G367" i="52"/>
  <c r="F367" i="52"/>
  <c r="E367" i="52"/>
  <c r="D367" i="52"/>
  <c r="C367" i="52"/>
  <c r="AH366" i="52"/>
  <c r="AH365" i="52"/>
  <c r="AH364" i="52"/>
  <c r="AH363" i="52"/>
  <c r="AH362" i="52"/>
  <c r="AH361" i="52"/>
  <c r="AH360" i="52"/>
  <c r="AH359" i="52"/>
  <c r="AH358" i="52"/>
  <c r="AH357" i="52"/>
  <c r="AG352" i="52"/>
  <c r="AF352" i="52"/>
  <c r="AE352" i="52"/>
  <c r="AD352" i="52"/>
  <c r="AC352" i="52"/>
  <c r="AB352" i="52"/>
  <c r="AA352" i="52"/>
  <c r="Z352" i="52"/>
  <c r="Y352" i="52"/>
  <c r="X352" i="52"/>
  <c r="W352" i="52"/>
  <c r="V352" i="52"/>
  <c r="U352" i="52"/>
  <c r="T352" i="52"/>
  <c r="S352" i="52"/>
  <c r="R352" i="52"/>
  <c r="Q352" i="52"/>
  <c r="P352" i="52"/>
  <c r="O352" i="52"/>
  <c r="N352" i="52"/>
  <c r="M352" i="52"/>
  <c r="L352" i="52"/>
  <c r="K352" i="52"/>
  <c r="J352" i="52"/>
  <c r="I352" i="52"/>
  <c r="H352" i="52"/>
  <c r="G352" i="52"/>
  <c r="F352" i="52"/>
  <c r="E352" i="52"/>
  <c r="D352" i="52"/>
  <c r="C352" i="52"/>
  <c r="AH351" i="52"/>
  <c r="AH350" i="52"/>
  <c r="AH349" i="52"/>
  <c r="AH348" i="52"/>
  <c r="AH347" i="52"/>
  <c r="AH346" i="52"/>
  <c r="AH345" i="52"/>
  <c r="AH344" i="52"/>
  <c r="AH343" i="52"/>
  <c r="AH342" i="52"/>
  <c r="AG337" i="52"/>
  <c r="AF337" i="52"/>
  <c r="AE337" i="52"/>
  <c r="AD337" i="52"/>
  <c r="AC337" i="52"/>
  <c r="AB337" i="52"/>
  <c r="AA337" i="52"/>
  <c r="Z337" i="52"/>
  <c r="Y337" i="52"/>
  <c r="X337" i="52"/>
  <c r="W337" i="52"/>
  <c r="V337" i="52"/>
  <c r="U337" i="52"/>
  <c r="T337" i="52"/>
  <c r="S337" i="52"/>
  <c r="R337" i="52"/>
  <c r="Q337" i="52"/>
  <c r="P337" i="52"/>
  <c r="O337" i="52"/>
  <c r="N337" i="52"/>
  <c r="M337" i="52"/>
  <c r="L337" i="52"/>
  <c r="K337" i="52"/>
  <c r="J337" i="52"/>
  <c r="I337" i="52"/>
  <c r="H337" i="52"/>
  <c r="G337" i="52"/>
  <c r="F337" i="52"/>
  <c r="E337" i="52"/>
  <c r="D337" i="52"/>
  <c r="C337" i="52"/>
  <c r="AH336" i="52"/>
  <c r="AH335" i="52"/>
  <c r="AH334" i="52"/>
  <c r="AH333" i="52"/>
  <c r="AH332" i="52"/>
  <c r="AH331" i="52"/>
  <c r="AH330" i="52"/>
  <c r="AH329" i="52"/>
  <c r="AH328" i="52"/>
  <c r="AH327" i="52"/>
  <c r="AG322" i="52"/>
  <c r="AF322" i="52"/>
  <c r="AE322" i="52"/>
  <c r="AD322" i="52"/>
  <c r="AC322" i="52"/>
  <c r="AB322" i="52"/>
  <c r="AA322" i="52"/>
  <c r="Z322" i="52"/>
  <c r="Y322" i="52"/>
  <c r="X322" i="52"/>
  <c r="W322" i="52"/>
  <c r="V322" i="52"/>
  <c r="U322" i="52"/>
  <c r="T322" i="52"/>
  <c r="S322" i="52"/>
  <c r="R322" i="52"/>
  <c r="Q322" i="52"/>
  <c r="P322" i="52"/>
  <c r="O322" i="52"/>
  <c r="N322" i="52"/>
  <c r="M322" i="52"/>
  <c r="L322" i="52"/>
  <c r="K322" i="52"/>
  <c r="J322" i="52"/>
  <c r="I322" i="52"/>
  <c r="H322" i="52"/>
  <c r="G322" i="52"/>
  <c r="F322" i="52"/>
  <c r="E322" i="52"/>
  <c r="D322" i="52"/>
  <c r="C322" i="52"/>
  <c r="AH321" i="52"/>
  <c r="AH320" i="52"/>
  <c r="AH319" i="52"/>
  <c r="AH318" i="52"/>
  <c r="AH317" i="52"/>
  <c r="AH316" i="52"/>
  <c r="AH315" i="52"/>
  <c r="AH314" i="52"/>
  <c r="AH313" i="52"/>
  <c r="AH312" i="52"/>
  <c r="AG307" i="52"/>
  <c r="AF307" i="52"/>
  <c r="AE307" i="52"/>
  <c r="AD307" i="52"/>
  <c r="AC307" i="52"/>
  <c r="AB307" i="52"/>
  <c r="AA307" i="52"/>
  <c r="Z307" i="52"/>
  <c r="Y307" i="52"/>
  <c r="X307" i="52"/>
  <c r="W307" i="52"/>
  <c r="V307" i="52"/>
  <c r="U307" i="52"/>
  <c r="T307" i="52"/>
  <c r="S307" i="52"/>
  <c r="R307" i="52"/>
  <c r="Q307" i="52"/>
  <c r="P307" i="52"/>
  <c r="O307" i="52"/>
  <c r="N307" i="52"/>
  <c r="M307" i="52"/>
  <c r="L307" i="52"/>
  <c r="K307" i="52"/>
  <c r="J307" i="52"/>
  <c r="I307" i="52"/>
  <c r="H307" i="52"/>
  <c r="G307" i="52"/>
  <c r="F307" i="52"/>
  <c r="E307" i="52"/>
  <c r="D307" i="52"/>
  <c r="C307" i="52"/>
  <c r="AH307" i="52" s="1"/>
  <c r="F594" i="38" s="1"/>
  <c r="AH306" i="52"/>
  <c r="AH305" i="52"/>
  <c r="AH304" i="52"/>
  <c r="AH303" i="52"/>
  <c r="AH302" i="52"/>
  <c r="AH301" i="52"/>
  <c r="AH300" i="52"/>
  <c r="AH299" i="52"/>
  <c r="AH298" i="52"/>
  <c r="AH297" i="52"/>
  <c r="AG292" i="52"/>
  <c r="AF292" i="52"/>
  <c r="AE292" i="52"/>
  <c r="AD292" i="52"/>
  <c r="AC292" i="52"/>
  <c r="AB292" i="52"/>
  <c r="AA292" i="52"/>
  <c r="Z292" i="52"/>
  <c r="Y292" i="52"/>
  <c r="X292" i="52"/>
  <c r="W292" i="52"/>
  <c r="V292" i="52"/>
  <c r="U292" i="52"/>
  <c r="T292" i="52"/>
  <c r="S292" i="52"/>
  <c r="R292" i="52"/>
  <c r="Q292" i="52"/>
  <c r="P292" i="52"/>
  <c r="O292" i="52"/>
  <c r="N292" i="52"/>
  <c r="M292" i="52"/>
  <c r="L292" i="52"/>
  <c r="K292" i="52"/>
  <c r="J292" i="52"/>
  <c r="I292" i="52"/>
  <c r="H292" i="52"/>
  <c r="G292" i="52"/>
  <c r="F292" i="52"/>
  <c r="E292" i="52"/>
  <c r="D292" i="52"/>
  <c r="C292" i="52"/>
  <c r="AH291" i="52"/>
  <c r="AH290" i="52"/>
  <c r="AH289" i="52"/>
  <c r="AH288" i="52"/>
  <c r="AH287" i="52"/>
  <c r="AH286" i="52"/>
  <c r="AH285" i="52"/>
  <c r="AH284" i="52"/>
  <c r="AH283" i="52"/>
  <c r="AH282" i="52"/>
  <c r="AG277" i="52"/>
  <c r="AF277" i="52"/>
  <c r="AE277" i="52"/>
  <c r="AD277" i="52"/>
  <c r="AC277" i="52"/>
  <c r="AB277" i="52"/>
  <c r="AA277" i="52"/>
  <c r="Z277" i="52"/>
  <c r="Y277" i="52"/>
  <c r="X277" i="52"/>
  <c r="W277" i="52"/>
  <c r="V277" i="52"/>
  <c r="U277" i="52"/>
  <c r="T277" i="52"/>
  <c r="S277" i="52"/>
  <c r="R277" i="52"/>
  <c r="Q277" i="52"/>
  <c r="P277" i="52"/>
  <c r="O277" i="52"/>
  <c r="N277" i="52"/>
  <c r="M277" i="52"/>
  <c r="L277" i="52"/>
  <c r="K277" i="52"/>
  <c r="J277" i="52"/>
  <c r="I277" i="52"/>
  <c r="H277" i="52"/>
  <c r="G277" i="52"/>
  <c r="F277" i="52"/>
  <c r="E277" i="52"/>
  <c r="D277" i="52"/>
  <c r="C277" i="52"/>
  <c r="AH276" i="52"/>
  <c r="AH275" i="52"/>
  <c r="AH274" i="52"/>
  <c r="AH273" i="52"/>
  <c r="AH272" i="52"/>
  <c r="AH271" i="52"/>
  <c r="AH270" i="52"/>
  <c r="AH269" i="52"/>
  <c r="AH268" i="52"/>
  <c r="AH267" i="52"/>
  <c r="AG262" i="52"/>
  <c r="AF262" i="52"/>
  <c r="AE262" i="52"/>
  <c r="AD262" i="52"/>
  <c r="AC262" i="52"/>
  <c r="AB262" i="52"/>
  <c r="AA262" i="52"/>
  <c r="Z262" i="52"/>
  <c r="Y262" i="52"/>
  <c r="X262" i="52"/>
  <c r="W262" i="52"/>
  <c r="V262" i="52"/>
  <c r="U262" i="52"/>
  <c r="T262" i="52"/>
  <c r="S262" i="52"/>
  <c r="R262" i="52"/>
  <c r="Q262" i="52"/>
  <c r="P262" i="52"/>
  <c r="O262" i="52"/>
  <c r="N262" i="52"/>
  <c r="M262" i="52"/>
  <c r="L262" i="52"/>
  <c r="K262" i="52"/>
  <c r="J262" i="52"/>
  <c r="I262" i="52"/>
  <c r="H262" i="52"/>
  <c r="G262" i="52"/>
  <c r="F262" i="52"/>
  <c r="E262" i="52"/>
  <c r="D262" i="52"/>
  <c r="C262" i="52"/>
  <c r="AH261" i="52"/>
  <c r="AH260" i="52"/>
  <c r="AH259" i="52"/>
  <c r="AH258" i="52"/>
  <c r="AH257" i="52"/>
  <c r="AH256" i="52"/>
  <c r="AH255" i="52"/>
  <c r="AH254" i="52"/>
  <c r="AH253" i="52"/>
  <c r="AH252" i="52"/>
  <c r="AG247" i="52"/>
  <c r="AF247" i="52"/>
  <c r="AE247" i="52"/>
  <c r="AD247" i="52"/>
  <c r="AC247" i="52"/>
  <c r="AB247" i="52"/>
  <c r="AA247" i="52"/>
  <c r="Z247" i="52"/>
  <c r="Y247" i="52"/>
  <c r="X247" i="52"/>
  <c r="W247" i="52"/>
  <c r="V247" i="52"/>
  <c r="U247" i="52"/>
  <c r="T247" i="52"/>
  <c r="S247" i="52"/>
  <c r="R247" i="52"/>
  <c r="Q247" i="52"/>
  <c r="P247" i="52"/>
  <c r="O247" i="52"/>
  <c r="N247" i="52"/>
  <c r="M247" i="52"/>
  <c r="L247" i="52"/>
  <c r="K247" i="52"/>
  <c r="J247" i="52"/>
  <c r="I247" i="52"/>
  <c r="H247" i="52"/>
  <c r="G247" i="52"/>
  <c r="F247" i="52"/>
  <c r="E247" i="52"/>
  <c r="D247" i="52"/>
  <c r="C247" i="52"/>
  <c r="AH246" i="52"/>
  <c r="AH245" i="52"/>
  <c r="AH244" i="52"/>
  <c r="AH243" i="52"/>
  <c r="AH242" i="52"/>
  <c r="AH241" i="52"/>
  <c r="AH240" i="52"/>
  <c r="AH239" i="52"/>
  <c r="AH238" i="52"/>
  <c r="AH237" i="52"/>
  <c r="AG232" i="52"/>
  <c r="AF232" i="52"/>
  <c r="AE232" i="52"/>
  <c r="AD232" i="52"/>
  <c r="AC232" i="52"/>
  <c r="AB232" i="52"/>
  <c r="AA232" i="52"/>
  <c r="Z232" i="52"/>
  <c r="Y232" i="52"/>
  <c r="X232" i="52"/>
  <c r="W232" i="52"/>
  <c r="V232" i="52"/>
  <c r="U232" i="52"/>
  <c r="T232" i="52"/>
  <c r="S232" i="52"/>
  <c r="R232" i="52"/>
  <c r="Q232" i="52"/>
  <c r="P232" i="52"/>
  <c r="O232" i="52"/>
  <c r="N232" i="52"/>
  <c r="M232" i="52"/>
  <c r="L232" i="52"/>
  <c r="K232" i="52"/>
  <c r="J232" i="52"/>
  <c r="I232" i="52"/>
  <c r="H232" i="52"/>
  <c r="G232" i="52"/>
  <c r="F232" i="52"/>
  <c r="E232" i="52"/>
  <c r="D232" i="52"/>
  <c r="C232" i="52"/>
  <c r="AH231" i="52"/>
  <c r="AH230" i="52"/>
  <c r="AH229" i="52"/>
  <c r="AH228" i="52"/>
  <c r="AH227" i="52"/>
  <c r="AH226" i="52"/>
  <c r="AH225" i="52"/>
  <c r="AH224" i="52"/>
  <c r="AH223" i="52"/>
  <c r="AH222" i="52"/>
  <c r="AG217" i="52"/>
  <c r="AF217" i="52"/>
  <c r="AE217" i="52"/>
  <c r="AD217" i="52"/>
  <c r="AC217" i="52"/>
  <c r="AB217" i="52"/>
  <c r="AA217" i="52"/>
  <c r="Z217" i="52"/>
  <c r="Y217" i="52"/>
  <c r="X217" i="52"/>
  <c r="W217" i="52"/>
  <c r="V217" i="52"/>
  <c r="U217" i="52"/>
  <c r="T217" i="52"/>
  <c r="S217" i="52"/>
  <c r="R217" i="52"/>
  <c r="Q217" i="52"/>
  <c r="P217" i="52"/>
  <c r="O217" i="52"/>
  <c r="N217" i="52"/>
  <c r="M217" i="52"/>
  <c r="L217" i="52"/>
  <c r="K217" i="52"/>
  <c r="J217" i="52"/>
  <c r="I217" i="52"/>
  <c r="H217" i="52"/>
  <c r="G217" i="52"/>
  <c r="F217" i="52"/>
  <c r="E217" i="52"/>
  <c r="D217" i="52"/>
  <c r="C217" i="52"/>
  <c r="AH216" i="52"/>
  <c r="AH215" i="52"/>
  <c r="AH214" i="52"/>
  <c r="AH213" i="52"/>
  <c r="AH212" i="52"/>
  <c r="AH211" i="52"/>
  <c r="AH210" i="52"/>
  <c r="AH209" i="52"/>
  <c r="AH208" i="52"/>
  <c r="AH207" i="52"/>
  <c r="AG202" i="52"/>
  <c r="AF202" i="52"/>
  <c r="AE202" i="52"/>
  <c r="AD202" i="52"/>
  <c r="AC202" i="52"/>
  <c r="AB202" i="52"/>
  <c r="AA202" i="52"/>
  <c r="Z202" i="52"/>
  <c r="Y202" i="52"/>
  <c r="X202" i="52"/>
  <c r="W202" i="52"/>
  <c r="V202" i="52"/>
  <c r="U202" i="52"/>
  <c r="T202" i="52"/>
  <c r="S202" i="52"/>
  <c r="R202" i="52"/>
  <c r="Q202" i="52"/>
  <c r="P202" i="52"/>
  <c r="O202" i="52"/>
  <c r="N202" i="52"/>
  <c r="M202" i="52"/>
  <c r="L202" i="52"/>
  <c r="K202" i="52"/>
  <c r="J202" i="52"/>
  <c r="I202" i="52"/>
  <c r="H202" i="52"/>
  <c r="G202" i="52"/>
  <c r="F202" i="52"/>
  <c r="E202" i="52"/>
  <c r="D202" i="52"/>
  <c r="C202" i="52"/>
  <c r="AH201" i="52"/>
  <c r="AH200" i="52"/>
  <c r="AH199" i="52"/>
  <c r="AH198" i="52"/>
  <c r="AH197" i="52"/>
  <c r="AH196" i="52"/>
  <c r="AH195" i="52"/>
  <c r="AH194" i="52"/>
  <c r="AH193" i="52"/>
  <c r="AH192" i="52"/>
  <c r="AG187" i="52"/>
  <c r="AF187" i="52"/>
  <c r="AE187" i="52"/>
  <c r="AD187" i="52"/>
  <c r="AC187" i="52"/>
  <c r="AB187" i="52"/>
  <c r="AA187" i="52"/>
  <c r="Z187" i="52"/>
  <c r="Y187" i="52"/>
  <c r="X187" i="52"/>
  <c r="W187" i="52"/>
  <c r="V187" i="52"/>
  <c r="U187" i="52"/>
  <c r="T187" i="52"/>
  <c r="S187" i="52"/>
  <c r="R187" i="52"/>
  <c r="Q187" i="52"/>
  <c r="P187" i="52"/>
  <c r="O187" i="52"/>
  <c r="N187" i="52"/>
  <c r="M187" i="52"/>
  <c r="L187" i="52"/>
  <c r="K187" i="52"/>
  <c r="J187" i="52"/>
  <c r="I187" i="52"/>
  <c r="H187" i="52"/>
  <c r="G187" i="52"/>
  <c r="F187" i="52"/>
  <c r="E187" i="52"/>
  <c r="D187" i="52"/>
  <c r="C187" i="52"/>
  <c r="AH187" i="52" s="1"/>
  <c r="F586" i="38" s="1"/>
  <c r="AH186" i="52"/>
  <c r="AH185" i="52"/>
  <c r="AH184" i="52"/>
  <c r="AH183" i="52"/>
  <c r="AH182" i="52"/>
  <c r="AH181" i="52"/>
  <c r="AH180" i="52"/>
  <c r="AH179" i="52"/>
  <c r="AH178" i="52"/>
  <c r="AH177" i="52"/>
  <c r="AG172" i="52"/>
  <c r="AF172" i="52"/>
  <c r="AE172" i="52"/>
  <c r="AD172" i="52"/>
  <c r="AC172" i="52"/>
  <c r="AB172" i="52"/>
  <c r="AA172" i="52"/>
  <c r="Z172" i="52"/>
  <c r="Y172" i="52"/>
  <c r="X172" i="52"/>
  <c r="W172" i="52"/>
  <c r="V172" i="52"/>
  <c r="U172" i="52"/>
  <c r="T172" i="52"/>
  <c r="S172" i="52"/>
  <c r="R172" i="52"/>
  <c r="Q172" i="52"/>
  <c r="P172" i="52"/>
  <c r="O172" i="52"/>
  <c r="N172" i="52"/>
  <c r="M172" i="52"/>
  <c r="L172" i="52"/>
  <c r="K172" i="52"/>
  <c r="J172" i="52"/>
  <c r="I172" i="52"/>
  <c r="H172" i="52"/>
  <c r="G172" i="52"/>
  <c r="F172" i="52"/>
  <c r="E172" i="52"/>
  <c r="D172" i="52"/>
  <c r="C172" i="52"/>
  <c r="AH171" i="52"/>
  <c r="AH170" i="52"/>
  <c r="AH169" i="52"/>
  <c r="AH168" i="52"/>
  <c r="AH167" i="52"/>
  <c r="AH166" i="52"/>
  <c r="AH165" i="52"/>
  <c r="AH164" i="52"/>
  <c r="AH163" i="52"/>
  <c r="AH162" i="52"/>
  <c r="AG157" i="52"/>
  <c r="AF157" i="52"/>
  <c r="AE157" i="52"/>
  <c r="AD157" i="52"/>
  <c r="AC157" i="52"/>
  <c r="AB157" i="52"/>
  <c r="AA157" i="52"/>
  <c r="Z157" i="52"/>
  <c r="Y157" i="52"/>
  <c r="X157" i="52"/>
  <c r="W157" i="52"/>
  <c r="V157" i="52"/>
  <c r="U157" i="52"/>
  <c r="T157" i="52"/>
  <c r="S157" i="52"/>
  <c r="R157" i="52"/>
  <c r="Q157" i="52"/>
  <c r="P157" i="52"/>
  <c r="O157" i="52"/>
  <c r="N157" i="52"/>
  <c r="M157" i="52"/>
  <c r="L157" i="52"/>
  <c r="K157" i="52"/>
  <c r="J157" i="52"/>
  <c r="I157" i="52"/>
  <c r="H157" i="52"/>
  <c r="G157" i="52"/>
  <c r="F157" i="52"/>
  <c r="E157" i="52"/>
  <c r="D157" i="52"/>
  <c r="C157" i="52"/>
  <c r="AH156" i="52"/>
  <c r="AH155" i="52"/>
  <c r="AH154" i="52"/>
  <c r="AH153" i="52"/>
  <c r="AH152" i="52"/>
  <c r="AH151" i="52"/>
  <c r="AH150" i="52"/>
  <c r="AH149" i="52"/>
  <c r="AH148" i="52"/>
  <c r="AH147" i="52"/>
  <c r="AG142" i="52"/>
  <c r="AF142" i="52"/>
  <c r="AE142" i="52"/>
  <c r="AD142" i="52"/>
  <c r="AC142" i="52"/>
  <c r="AB142" i="52"/>
  <c r="AA142" i="52"/>
  <c r="Z142" i="52"/>
  <c r="Y142" i="52"/>
  <c r="X142" i="52"/>
  <c r="W142" i="52"/>
  <c r="V142" i="52"/>
  <c r="U142" i="52"/>
  <c r="T142" i="52"/>
  <c r="S142" i="52"/>
  <c r="R142" i="52"/>
  <c r="Q142" i="52"/>
  <c r="P142" i="52"/>
  <c r="O142" i="52"/>
  <c r="N142" i="52"/>
  <c r="M142" i="52"/>
  <c r="L142" i="52"/>
  <c r="K142" i="52"/>
  <c r="J142" i="52"/>
  <c r="I142" i="52"/>
  <c r="H142" i="52"/>
  <c r="G142" i="52"/>
  <c r="F142" i="52"/>
  <c r="E142" i="52"/>
  <c r="D142" i="52"/>
  <c r="C142" i="52"/>
  <c r="AH141" i="52"/>
  <c r="AH140" i="52"/>
  <c r="AH139" i="52"/>
  <c r="AH138" i="52"/>
  <c r="AH137" i="52"/>
  <c r="AH136" i="52"/>
  <c r="AH135" i="52"/>
  <c r="AH134" i="52"/>
  <c r="AH133" i="52"/>
  <c r="AH132" i="52"/>
  <c r="AG127" i="52"/>
  <c r="AF127" i="52"/>
  <c r="AE127" i="52"/>
  <c r="AD127" i="52"/>
  <c r="AC127" i="52"/>
  <c r="AB127" i="52"/>
  <c r="AA127" i="52"/>
  <c r="Z127" i="52"/>
  <c r="Y127" i="52"/>
  <c r="X127" i="52"/>
  <c r="W127" i="52"/>
  <c r="V127" i="52"/>
  <c r="U127" i="52"/>
  <c r="T127" i="52"/>
  <c r="S127" i="52"/>
  <c r="R127" i="52"/>
  <c r="Q127" i="52"/>
  <c r="P127" i="52"/>
  <c r="O127" i="52"/>
  <c r="N127" i="52"/>
  <c r="M127" i="52"/>
  <c r="L127" i="52"/>
  <c r="K127" i="52"/>
  <c r="J127" i="52"/>
  <c r="I127" i="52"/>
  <c r="H127" i="52"/>
  <c r="G127" i="52"/>
  <c r="F127" i="52"/>
  <c r="E127" i="52"/>
  <c r="D127" i="52"/>
  <c r="C127" i="52"/>
  <c r="AH126" i="52"/>
  <c r="AH125" i="52"/>
  <c r="AH124" i="52"/>
  <c r="AH123" i="52"/>
  <c r="AH122" i="52"/>
  <c r="AH121" i="52"/>
  <c r="AH120" i="52"/>
  <c r="AH119" i="52"/>
  <c r="AH118" i="52"/>
  <c r="AH117" i="52"/>
  <c r="AG112" i="52"/>
  <c r="AF112" i="52"/>
  <c r="AE112" i="52"/>
  <c r="AD112" i="52"/>
  <c r="AC112" i="52"/>
  <c r="AB112" i="52"/>
  <c r="AA112" i="52"/>
  <c r="Z112" i="52"/>
  <c r="Y112" i="52"/>
  <c r="X112" i="52"/>
  <c r="W112" i="52"/>
  <c r="V112" i="52"/>
  <c r="U112" i="52"/>
  <c r="T112" i="52"/>
  <c r="S112" i="52"/>
  <c r="R112" i="52"/>
  <c r="Q112" i="52"/>
  <c r="P112" i="52"/>
  <c r="O112" i="52"/>
  <c r="N112" i="52"/>
  <c r="M112" i="52"/>
  <c r="L112" i="52"/>
  <c r="K112" i="52"/>
  <c r="J112" i="52"/>
  <c r="I112" i="52"/>
  <c r="H112" i="52"/>
  <c r="G112" i="52"/>
  <c r="F112" i="52"/>
  <c r="E112" i="52"/>
  <c r="D112" i="52"/>
  <c r="C112" i="52"/>
  <c r="AH111" i="52"/>
  <c r="AH110" i="52"/>
  <c r="AH109" i="52"/>
  <c r="AH108" i="52"/>
  <c r="AH107" i="52"/>
  <c r="AH106" i="52"/>
  <c r="AH105" i="52"/>
  <c r="AH104" i="52"/>
  <c r="AH103" i="52"/>
  <c r="AH102" i="52"/>
  <c r="AG97" i="52"/>
  <c r="AF97" i="52"/>
  <c r="AE97" i="52"/>
  <c r="AD97" i="52"/>
  <c r="AC97" i="52"/>
  <c r="AB97" i="52"/>
  <c r="AA97" i="52"/>
  <c r="Z97" i="52"/>
  <c r="Y97" i="52"/>
  <c r="X97" i="52"/>
  <c r="W97" i="52"/>
  <c r="V97" i="52"/>
  <c r="U97" i="52"/>
  <c r="T97" i="52"/>
  <c r="S97" i="52"/>
  <c r="R97" i="52"/>
  <c r="Q97" i="52"/>
  <c r="P97" i="52"/>
  <c r="O97" i="52"/>
  <c r="N97" i="52"/>
  <c r="M97" i="52"/>
  <c r="L97" i="52"/>
  <c r="K97" i="52"/>
  <c r="J97" i="52"/>
  <c r="I97" i="52"/>
  <c r="H97" i="52"/>
  <c r="G97" i="52"/>
  <c r="F97" i="52"/>
  <c r="E97" i="52"/>
  <c r="D97" i="52"/>
  <c r="C97" i="52"/>
  <c r="AH96" i="52"/>
  <c r="AH95" i="52"/>
  <c r="AH94" i="52"/>
  <c r="AH93" i="52"/>
  <c r="AH92" i="52"/>
  <c r="AH91" i="52"/>
  <c r="AH90" i="52"/>
  <c r="AH89" i="52"/>
  <c r="AH88" i="52"/>
  <c r="AH87" i="52"/>
  <c r="AG82" i="52"/>
  <c r="AF82" i="52"/>
  <c r="AE82" i="52"/>
  <c r="AD82" i="52"/>
  <c r="AC82" i="52"/>
  <c r="AB82" i="52"/>
  <c r="AA82" i="52"/>
  <c r="Z82" i="52"/>
  <c r="Y82" i="52"/>
  <c r="X82" i="52"/>
  <c r="W82" i="52"/>
  <c r="V82" i="52"/>
  <c r="U82" i="52"/>
  <c r="T82" i="52"/>
  <c r="S82" i="52"/>
  <c r="R82" i="52"/>
  <c r="Q82" i="52"/>
  <c r="P82" i="52"/>
  <c r="O82" i="52"/>
  <c r="N82" i="52"/>
  <c r="M82" i="52"/>
  <c r="L82" i="52"/>
  <c r="K82" i="52"/>
  <c r="J82" i="52"/>
  <c r="I82" i="52"/>
  <c r="H82" i="52"/>
  <c r="G82" i="52"/>
  <c r="F82" i="52"/>
  <c r="E82" i="52"/>
  <c r="D82" i="52"/>
  <c r="C82" i="52"/>
  <c r="AH81" i="52"/>
  <c r="AH80" i="52"/>
  <c r="AH79" i="52"/>
  <c r="AH78" i="52"/>
  <c r="AH77" i="52"/>
  <c r="AH76" i="52"/>
  <c r="AH75" i="52"/>
  <c r="AH74" i="52"/>
  <c r="AH73" i="52"/>
  <c r="AH72" i="52"/>
  <c r="AG67" i="52"/>
  <c r="AF67" i="52"/>
  <c r="AE67" i="52"/>
  <c r="AD67" i="52"/>
  <c r="AC67" i="52"/>
  <c r="AB67" i="52"/>
  <c r="AA67" i="52"/>
  <c r="Z67" i="52"/>
  <c r="Y67" i="52"/>
  <c r="X67" i="52"/>
  <c r="W67" i="52"/>
  <c r="V67" i="52"/>
  <c r="U67" i="52"/>
  <c r="T67" i="52"/>
  <c r="S67" i="52"/>
  <c r="R67" i="52"/>
  <c r="Q67" i="52"/>
  <c r="P67" i="52"/>
  <c r="O67" i="52"/>
  <c r="N67" i="52"/>
  <c r="M67" i="52"/>
  <c r="L67" i="52"/>
  <c r="K67" i="52"/>
  <c r="J67" i="52"/>
  <c r="I67" i="52"/>
  <c r="H67" i="52"/>
  <c r="G67" i="52"/>
  <c r="F67" i="52"/>
  <c r="E67" i="52"/>
  <c r="D67" i="52"/>
  <c r="C67" i="52"/>
  <c r="AH67" i="52" s="1"/>
  <c r="F578" i="38" s="1"/>
  <c r="AH66" i="52"/>
  <c r="AH65" i="52"/>
  <c r="AH64" i="52"/>
  <c r="AH63" i="52"/>
  <c r="AH62" i="52"/>
  <c r="AH61" i="52"/>
  <c r="AH60" i="52"/>
  <c r="AH59" i="52"/>
  <c r="AH58" i="52"/>
  <c r="AH57" i="52"/>
  <c r="AG52" i="52"/>
  <c r="AF52" i="52"/>
  <c r="AE52" i="52"/>
  <c r="AD52" i="52"/>
  <c r="AC52" i="52"/>
  <c r="AB52" i="52"/>
  <c r="AA52" i="52"/>
  <c r="Z52" i="52"/>
  <c r="Y52" i="52"/>
  <c r="X52" i="52"/>
  <c r="W52" i="52"/>
  <c r="V52" i="52"/>
  <c r="U52" i="52"/>
  <c r="T52" i="52"/>
  <c r="S52" i="52"/>
  <c r="R52" i="52"/>
  <c r="Q52" i="52"/>
  <c r="P52" i="52"/>
  <c r="O52" i="52"/>
  <c r="N52" i="52"/>
  <c r="M52" i="52"/>
  <c r="L52" i="52"/>
  <c r="K52" i="52"/>
  <c r="J52" i="52"/>
  <c r="I52" i="52"/>
  <c r="H52" i="52"/>
  <c r="G52" i="52"/>
  <c r="F52" i="52"/>
  <c r="E52" i="52"/>
  <c r="D52" i="52"/>
  <c r="C52" i="52"/>
  <c r="AH51" i="52"/>
  <c r="AH50" i="52"/>
  <c r="AH49" i="52"/>
  <c r="AH48" i="52"/>
  <c r="AH47" i="52"/>
  <c r="AH46" i="52"/>
  <c r="AH45" i="52"/>
  <c r="AH44" i="52"/>
  <c r="AH43" i="52"/>
  <c r="AH42" i="52"/>
  <c r="AG37" i="52"/>
  <c r="AF37" i="52"/>
  <c r="AE37" i="52"/>
  <c r="AD37" i="52"/>
  <c r="AC37" i="52"/>
  <c r="AB37" i="52"/>
  <c r="AA37" i="52"/>
  <c r="Z37" i="52"/>
  <c r="Y37" i="52"/>
  <c r="X37" i="52"/>
  <c r="W37" i="52"/>
  <c r="V37" i="52"/>
  <c r="U37" i="52"/>
  <c r="T37" i="52"/>
  <c r="S37" i="52"/>
  <c r="R37" i="52"/>
  <c r="Q37" i="52"/>
  <c r="P37" i="52"/>
  <c r="O37" i="52"/>
  <c r="N37" i="52"/>
  <c r="M37" i="52"/>
  <c r="L37" i="52"/>
  <c r="K37" i="52"/>
  <c r="J37" i="52"/>
  <c r="I37" i="52"/>
  <c r="H37" i="52"/>
  <c r="G37" i="52"/>
  <c r="F37" i="52"/>
  <c r="E37" i="52"/>
  <c r="D37" i="52"/>
  <c r="C37" i="52"/>
  <c r="AH36" i="52"/>
  <c r="AH35" i="52"/>
  <c r="AH34" i="52"/>
  <c r="AH33" i="52"/>
  <c r="AH32" i="52"/>
  <c r="AH31" i="52"/>
  <c r="AH30" i="52"/>
  <c r="AH29" i="52"/>
  <c r="AH28" i="52"/>
  <c r="AH27" i="52"/>
  <c r="AG22" i="52"/>
  <c r="AF22" i="52"/>
  <c r="AE22" i="52"/>
  <c r="AD22" i="52"/>
  <c r="AC22" i="52"/>
  <c r="AB22" i="52"/>
  <c r="AA22" i="52"/>
  <c r="Z22" i="52"/>
  <c r="Y22" i="52"/>
  <c r="X22" i="52"/>
  <c r="W22" i="52"/>
  <c r="V22" i="52"/>
  <c r="U22" i="52"/>
  <c r="T22" i="52"/>
  <c r="S22" i="52"/>
  <c r="R22" i="52"/>
  <c r="Q22" i="52"/>
  <c r="P22" i="52"/>
  <c r="O22" i="52"/>
  <c r="N22" i="52"/>
  <c r="M22" i="52"/>
  <c r="L22" i="52"/>
  <c r="K22" i="52"/>
  <c r="J22" i="52"/>
  <c r="I22" i="52"/>
  <c r="H22" i="52"/>
  <c r="G22" i="52"/>
  <c r="F22" i="52"/>
  <c r="E22" i="52"/>
  <c r="D22" i="52"/>
  <c r="C22" i="52"/>
  <c r="AH21" i="52"/>
  <c r="AH20" i="52"/>
  <c r="AH19" i="52"/>
  <c r="AH18" i="52"/>
  <c r="AH17" i="52"/>
  <c r="AH16" i="52"/>
  <c r="AH15" i="52"/>
  <c r="AH14" i="52"/>
  <c r="AH13" i="52"/>
  <c r="AH12" i="52"/>
  <c r="AG757" i="51"/>
  <c r="AF757" i="51"/>
  <c r="AE757" i="51"/>
  <c r="AD757" i="51"/>
  <c r="AC757" i="51"/>
  <c r="AB757" i="51"/>
  <c r="AA757" i="51"/>
  <c r="Z757" i="51"/>
  <c r="Y757" i="51"/>
  <c r="X757" i="51"/>
  <c r="W757" i="51"/>
  <c r="V757" i="51"/>
  <c r="U757" i="51"/>
  <c r="T757" i="51"/>
  <c r="S757" i="51"/>
  <c r="R757" i="51"/>
  <c r="Q757" i="51"/>
  <c r="P757" i="51"/>
  <c r="O757" i="51"/>
  <c r="N757" i="51"/>
  <c r="M757" i="51"/>
  <c r="L757" i="51"/>
  <c r="K757" i="51"/>
  <c r="J757" i="51"/>
  <c r="I757" i="51"/>
  <c r="H757" i="51"/>
  <c r="G757" i="51"/>
  <c r="F757" i="51"/>
  <c r="E757" i="51"/>
  <c r="D757" i="51"/>
  <c r="C757" i="51"/>
  <c r="AH756" i="51"/>
  <c r="AH755" i="51"/>
  <c r="AH754" i="51"/>
  <c r="AH753" i="51"/>
  <c r="AH752" i="51"/>
  <c r="AH751" i="51"/>
  <c r="AH750" i="51"/>
  <c r="AH749" i="51"/>
  <c r="AH748" i="51"/>
  <c r="AH747" i="51"/>
  <c r="AG742" i="51"/>
  <c r="AF742" i="51"/>
  <c r="AE742" i="51"/>
  <c r="AD742" i="51"/>
  <c r="AC742" i="51"/>
  <c r="AB742" i="51"/>
  <c r="AA742" i="51"/>
  <c r="Z742" i="51"/>
  <c r="Y742" i="51"/>
  <c r="X742" i="51"/>
  <c r="W742" i="51"/>
  <c r="V742" i="51"/>
  <c r="U742" i="51"/>
  <c r="T742" i="51"/>
  <c r="S742" i="51"/>
  <c r="R742" i="51"/>
  <c r="Q742" i="51"/>
  <c r="P742" i="51"/>
  <c r="O742" i="51"/>
  <c r="N742" i="51"/>
  <c r="M742" i="51"/>
  <c r="L742" i="51"/>
  <c r="K742" i="51"/>
  <c r="J742" i="51"/>
  <c r="I742" i="51"/>
  <c r="H742" i="51"/>
  <c r="G742" i="51"/>
  <c r="F742" i="51"/>
  <c r="E742" i="51"/>
  <c r="D742" i="51"/>
  <c r="C742" i="51"/>
  <c r="AH741" i="51"/>
  <c r="AH740" i="51"/>
  <c r="AH739" i="51"/>
  <c r="AH738" i="51"/>
  <c r="AH737" i="51"/>
  <c r="AH736" i="51"/>
  <c r="AH735" i="51"/>
  <c r="AH734" i="51"/>
  <c r="AH733" i="51"/>
  <c r="AH732" i="51"/>
  <c r="AG727" i="51"/>
  <c r="AF727" i="51"/>
  <c r="AE727" i="51"/>
  <c r="AD727" i="51"/>
  <c r="AC727" i="51"/>
  <c r="AB727" i="51"/>
  <c r="AA727" i="51"/>
  <c r="Z727" i="51"/>
  <c r="Y727" i="51"/>
  <c r="X727" i="51"/>
  <c r="W727" i="51"/>
  <c r="V727" i="51"/>
  <c r="U727" i="51"/>
  <c r="T727" i="51"/>
  <c r="S727" i="51"/>
  <c r="R727" i="51"/>
  <c r="Q727" i="51"/>
  <c r="P727" i="51"/>
  <c r="O727" i="51"/>
  <c r="N727" i="51"/>
  <c r="M727" i="51"/>
  <c r="L727" i="51"/>
  <c r="K727" i="51"/>
  <c r="J727" i="51"/>
  <c r="I727" i="51"/>
  <c r="H727" i="51"/>
  <c r="G727" i="51"/>
  <c r="F727" i="51"/>
  <c r="E727" i="51"/>
  <c r="D727" i="51"/>
  <c r="C727" i="51"/>
  <c r="AH726" i="51"/>
  <c r="AH725" i="51"/>
  <c r="AH724" i="51"/>
  <c r="AH723" i="51"/>
  <c r="AH722" i="51"/>
  <c r="AH721" i="51"/>
  <c r="AH720" i="51"/>
  <c r="AH719" i="51"/>
  <c r="AH718" i="51"/>
  <c r="AH717" i="51"/>
  <c r="AG712" i="51"/>
  <c r="AF712" i="51"/>
  <c r="AE712" i="51"/>
  <c r="AD712" i="51"/>
  <c r="AC712" i="51"/>
  <c r="AB712" i="51"/>
  <c r="AA712" i="51"/>
  <c r="Z712" i="51"/>
  <c r="Y712" i="51"/>
  <c r="X712" i="51"/>
  <c r="W712" i="51"/>
  <c r="V712" i="51"/>
  <c r="U712" i="51"/>
  <c r="T712" i="51"/>
  <c r="S712" i="51"/>
  <c r="R712" i="51"/>
  <c r="Q712" i="51"/>
  <c r="P712" i="51"/>
  <c r="O712" i="51"/>
  <c r="N712" i="51"/>
  <c r="M712" i="51"/>
  <c r="L712" i="51"/>
  <c r="K712" i="51"/>
  <c r="J712" i="51"/>
  <c r="I712" i="51"/>
  <c r="H712" i="51"/>
  <c r="G712" i="51"/>
  <c r="F712" i="51"/>
  <c r="E712" i="51"/>
  <c r="D712" i="51"/>
  <c r="AH712" i="51" s="1"/>
  <c r="F569" i="38" s="1"/>
  <c r="C712" i="51"/>
  <c r="AH711" i="51"/>
  <c r="AH710" i="51"/>
  <c r="AH709" i="51"/>
  <c r="AH708" i="51"/>
  <c r="AH707" i="51"/>
  <c r="AH706" i="51"/>
  <c r="AH705" i="51"/>
  <c r="AH704" i="51"/>
  <c r="AH703" i="51"/>
  <c r="AH702" i="51"/>
  <c r="AG697" i="51"/>
  <c r="AF697" i="51"/>
  <c r="AE697" i="51"/>
  <c r="AD697" i="51"/>
  <c r="AC697" i="51"/>
  <c r="AB697" i="51"/>
  <c r="AA697" i="51"/>
  <c r="Z697" i="51"/>
  <c r="Y697" i="51"/>
  <c r="X697" i="51"/>
  <c r="W697" i="51"/>
  <c r="V697" i="51"/>
  <c r="U697" i="51"/>
  <c r="T697" i="51"/>
  <c r="S697" i="51"/>
  <c r="R697" i="51"/>
  <c r="Q697" i="51"/>
  <c r="P697" i="51"/>
  <c r="O697" i="51"/>
  <c r="N697" i="51"/>
  <c r="M697" i="51"/>
  <c r="L697" i="51"/>
  <c r="K697" i="51"/>
  <c r="J697" i="51"/>
  <c r="I697" i="51"/>
  <c r="H697" i="51"/>
  <c r="G697" i="51"/>
  <c r="F697" i="51"/>
  <c r="E697" i="51"/>
  <c r="D697" i="51"/>
  <c r="C697" i="51"/>
  <c r="AH696" i="51"/>
  <c r="AH695" i="51"/>
  <c r="AH694" i="51"/>
  <c r="AH693" i="51"/>
  <c r="AH692" i="51"/>
  <c r="AH691" i="51"/>
  <c r="AH690" i="51"/>
  <c r="AH689" i="51"/>
  <c r="AH688" i="51"/>
  <c r="AH687" i="51"/>
  <c r="AG682" i="51"/>
  <c r="AF682" i="51"/>
  <c r="AE682" i="51"/>
  <c r="AD682" i="51"/>
  <c r="AC682" i="51"/>
  <c r="AB682" i="51"/>
  <c r="AA682" i="51"/>
  <c r="Z682" i="51"/>
  <c r="Y682" i="51"/>
  <c r="X682" i="51"/>
  <c r="W682" i="51"/>
  <c r="V682" i="51"/>
  <c r="U682" i="51"/>
  <c r="T682" i="51"/>
  <c r="S682" i="51"/>
  <c r="R682" i="51"/>
  <c r="Q682" i="51"/>
  <c r="P682" i="51"/>
  <c r="O682" i="51"/>
  <c r="N682" i="51"/>
  <c r="M682" i="51"/>
  <c r="L682" i="51"/>
  <c r="K682" i="51"/>
  <c r="J682" i="51"/>
  <c r="I682" i="51"/>
  <c r="H682" i="51"/>
  <c r="G682" i="51"/>
  <c r="F682" i="51"/>
  <c r="E682" i="51"/>
  <c r="D682" i="51"/>
  <c r="C682" i="51"/>
  <c r="AH681" i="51"/>
  <c r="AH680" i="51"/>
  <c r="AH679" i="51"/>
  <c r="AH678" i="51"/>
  <c r="AH677" i="51"/>
  <c r="AH676" i="51"/>
  <c r="AH675" i="51"/>
  <c r="AH674" i="51"/>
  <c r="AH673" i="51"/>
  <c r="AH672" i="51"/>
  <c r="AG667" i="51"/>
  <c r="AF667" i="51"/>
  <c r="AE667" i="51"/>
  <c r="AD667" i="51"/>
  <c r="AC667" i="51"/>
  <c r="AB667" i="51"/>
  <c r="AA667" i="51"/>
  <c r="Z667" i="51"/>
  <c r="Y667" i="51"/>
  <c r="X667" i="51"/>
  <c r="W667" i="51"/>
  <c r="V667" i="51"/>
  <c r="U667" i="51"/>
  <c r="T667" i="51"/>
  <c r="S667" i="51"/>
  <c r="R667" i="51"/>
  <c r="Q667" i="51"/>
  <c r="P667" i="51"/>
  <c r="AH667" i="51" s="1"/>
  <c r="F566" i="38" s="1"/>
  <c r="O667" i="51"/>
  <c r="N667" i="51"/>
  <c r="M667" i="51"/>
  <c r="L667" i="51"/>
  <c r="K667" i="51"/>
  <c r="J667" i="51"/>
  <c r="I667" i="51"/>
  <c r="H667" i="51"/>
  <c r="G667" i="51"/>
  <c r="F667" i="51"/>
  <c r="E667" i="51"/>
  <c r="D667" i="51"/>
  <c r="C667" i="51"/>
  <c r="AH666" i="51"/>
  <c r="AH665" i="51"/>
  <c r="AH664" i="51"/>
  <c r="AH663" i="51"/>
  <c r="AH662" i="51"/>
  <c r="AH661" i="51"/>
  <c r="AH660" i="51"/>
  <c r="AH659" i="51"/>
  <c r="AH658" i="51"/>
  <c r="AH657" i="51"/>
  <c r="AG652" i="51"/>
  <c r="AF652" i="51"/>
  <c r="AE652" i="51"/>
  <c r="AD652" i="51"/>
  <c r="AC652" i="51"/>
  <c r="AB652" i="51"/>
  <c r="AA652" i="51"/>
  <c r="Z652" i="51"/>
  <c r="Y652" i="51"/>
  <c r="X652" i="51"/>
  <c r="W652" i="51"/>
  <c r="V652" i="51"/>
  <c r="U652" i="51"/>
  <c r="T652" i="51"/>
  <c r="S652" i="51"/>
  <c r="R652" i="51"/>
  <c r="Q652" i="51"/>
  <c r="P652" i="51"/>
  <c r="O652" i="51"/>
  <c r="N652" i="51"/>
  <c r="M652" i="51"/>
  <c r="L652" i="51"/>
  <c r="K652" i="51"/>
  <c r="J652" i="51"/>
  <c r="I652" i="51"/>
  <c r="AH652" i="51" s="1"/>
  <c r="F565" i="38" s="1"/>
  <c r="H652" i="51"/>
  <c r="G652" i="51"/>
  <c r="F652" i="51"/>
  <c r="E652" i="51"/>
  <c r="D652" i="51"/>
  <c r="C652" i="51"/>
  <c r="AH651" i="51"/>
  <c r="AH650" i="51"/>
  <c r="AH649" i="51"/>
  <c r="AH648" i="51"/>
  <c r="AH647" i="51"/>
  <c r="AH646" i="51"/>
  <c r="AH645" i="51"/>
  <c r="AH644" i="51"/>
  <c r="AH643" i="51"/>
  <c r="AH642" i="51"/>
  <c r="AG637" i="51"/>
  <c r="AF637" i="51"/>
  <c r="AE637" i="51"/>
  <c r="AD637" i="51"/>
  <c r="AC637" i="51"/>
  <c r="AB637" i="51"/>
  <c r="AA637" i="51"/>
  <c r="Z637" i="51"/>
  <c r="Y637" i="51"/>
  <c r="X637" i="51"/>
  <c r="W637" i="51"/>
  <c r="V637" i="51"/>
  <c r="U637" i="51"/>
  <c r="T637" i="51"/>
  <c r="S637" i="51"/>
  <c r="R637" i="51"/>
  <c r="Q637" i="51"/>
  <c r="P637" i="51"/>
  <c r="O637" i="51"/>
  <c r="N637" i="51"/>
  <c r="M637" i="51"/>
  <c r="L637" i="51"/>
  <c r="K637" i="51"/>
  <c r="J637" i="51"/>
  <c r="I637" i="51"/>
  <c r="H637" i="51"/>
  <c r="G637" i="51"/>
  <c r="F637" i="51"/>
  <c r="E637" i="51"/>
  <c r="D637" i="51"/>
  <c r="C637" i="51"/>
  <c r="AH636" i="51"/>
  <c r="AH635" i="51"/>
  <c r="AH634" i="51"/>
  <c r="AH633" i="51"/>
  <c r="AH632" i="51"/>
  <c r="AH631" i="51"/>
  <c r="AH630" i="51"/>
  <c r="AH629" i="51"/>
  <c r="AH628" i="51"/>
  <c r="AH627" i="51"/>
  <c r="AG622" i="51"/>
  <c r="AF622" i="51"/>
  <c r="AE622" i="51"/>
  <c r="AD622" i="51"/>
  <c r="AC622" i="51"/>
  <c r="AB622" i="51"/>
  <c r="AA622" i="51"/>
  <c r="Z622" i="51"/>
  <c r="Y622" i="51"/>
  <c r="X622" i="51"/>
  <c r="W622" i="51"/>
  <c r="V622" i="51"/>
  <c r="U622" i="51"/>
  <c r="T622" i="51"/>
  <c r="S622" i="51"/>
  <c r="R622" i="51"/>
  <c r="Q622" i="51"/>
  <c r="P622" i="51"/>
  <c r="O622" i="51"/>
  <c r="N622" i="51"/>
  <c r="M622" i="51"/>
  <c r="L622" i="51"/>
  <c r="K622" i="51"/>
  <c r="J622" i="51"/>
  <c r="I622" i="51"/>
  <c r="H622" i="51"/>
  <c r="G622" i="51"/>
  <c r="F622" i="51"/>
  <c r="E622" i="51"/>
  <c r="D622" i="51"/>
  <c r="C622" i="51"/>
  <c r="AH621" i="51"/>
  <c r="AH620" i="51"/>
  <c r="AH619" i="51"/>
  <c r="AH618" i="51"/>
  <c r="AH617" i="51"/>
  <c r="AH616" i="51"/>
  <c r="AH615" i="51"/>
  <c r="AH614" i="51"/>
  <c r="AH613" i="51"/>
  <c r="AH612" i="51"/>
  <c r="AG607" i="51"/>
  <c r="AF607" i="51"/>
  <c r="AE607" i="51"/>
  <c r="AD607" i="51"/>
  <c r="AC607" i="51"/>
  <c r="AB607" i="51"/>
  <c r="AA607" i="51"/>
  <c r="Z607" i="51"/>
  <c r="Y607" i="51"/>
  <c r="X607" i="51"/>
  <c r="W607" i="51"/>
  <c r="V607" i="51"/>
  <c r="U607" i="51"/>
  <c r="T607" i="51"/>
  <c r="S607" i="51"/>
  <c r="R607" i="51"/>
  <c r="Q607" i="51"/>
  <c r="P607" i="51"/>
  <c r="O607" i="51"/>
  <c r="N607" i="51"/>
  <c r="M607" i="51"/>
  <c r="L607" i="51"/>
  <c r="K607" i="51"/>
  <c r="J607" i="51"/>
  <c r="I607" i="51"/>
  <c r="H607" i="51"/>
  <c r="G607" i="51"/>
  <c r="F607" i="51"/>
  <c r="E607" i="51"/>
  <c r="D607" i="51"/>
  <c r="C607" i="51"/>
  <c r="AH606" i="51"/>
  <c r="AH605" i="51"/>
  <c r="AH604" i="51"/>
  <c r="AH603" i="51"/>
  <c r="AH602" i="51"/>
  <c r="AH601" i="51"/>
  <c r="AH600" i="51"/>
  <c r="AH599" i="51"/>
  <c r="AH598" i="51"/>
  <c r="AH597" i="51"/>
  <c r="AG592" i="51"/>
  <c r="AF592" i="51"/>
  <c r="AE592" i="51"/>
  <c r="AD592" i="51"/>
  <c r="AC592" i="51"/>
  <c r="AB592" i="51"/>
  <c r="AA592" i="51"/>
  <c r="Z592" i="51"/>
  <c r="Y592" i="51"/>
  <c r="X592" i="51"/>
  <c r="W592" i="51"/>
  <c r="V592" i="51"/>
  <c r="U592" i="51"/>
  <c r="T592" i="51"/>
  <c r="S592" i="51"/>
  <c r="R592" i="51"/>
  <c r="Q592" i="51"/>
  <c r="P592" i="51"/>
  <c r="O592" i="51"/>
  <c r="N592" i="51"/>
  <c r="M592" i="51"/>
  <c r="L592" i="51"/>
  <c r="K592" i="51"/>
  <c r="J592" i="51"/>
  <c r="I592" i="51"/>
  <c r="H592" i="51"/>
  <c r="G592" i="51"/>
  <c r="F592" i="51"/>
  <c r="E592" i="51"/>
  <c r="D592" i="51"/>
  <c r="C592" i="51"/>
  <c r="AH591" i="51"/>
  <c r="AH590" i="51"/>
  <c r="AH589" i="51"/>
  <c r="AH588" i="51"/>
  <c r="AH587" i="51"/>
  <c r="AH586" i="51"/>
  <c r="AH585" i="51"/>
  <c r="AH584" i="51"/>
  <c r="AH583" i="51"/>
  <c r="AH582" i="51"/>
  <c r="AG577" i="51"/>
  <c r="AF577" i="51"/>
  <c r="AE577" i="51"/>
  <c r="AD577" i="51"/>
  <c r="AC577" i="51"/>
  <c r="AB577" i="51"/>
  <c r="AA577" i="51"/>
  <c r="Z577" i="51"/>
  <c r="Y577" i="51"/>
  <c r="X577" i="51"/>
  <c r="W577" i="51"/>
  <c r="V577" i="51"/>
  <c r="U577" i="51"/>
  <c r="T577" i="51"/>
  <c r="S577" i="51"/>
  <c r="R577" i="51"/>
  <c r="Q577" i="51"/>
  <c r="P577" i="51"/>
  <c r="O577" i="51"/>
  <c r="N577" i="51"/>
  <c r="M577" i="51"/>
  <c r="L577" i="51"/>
  <c r="K577" i="51"/>
  <c r="J577" i="51"/>
  <c r="I577" i="51"/>
  <c r="H577" i="51"/>
  <c r="G577" i="51"/>
  <c r="F577" i="51"/>
  <c r="E577" i="51"/>
  <c r="D577" i="51"/>
  <c r="C577" i="51"/>
  <c r="AH576" i="51"/>
  <c r="AH575" i="51"/>
  <c r="AH574" i="51"/>
  <c r="AH573" i="51"/>
  <c r="AH572" i="51"/>
  <c r="AH571" i="51"/>
  <c r="AH570" i="51"/>
  <c r="AH569" i="51"/>
  <c r="AH568" i="51"/>
  <c r="AH567" i="51"/>
  <c r="AG562" i="51"/>
  <c r="AF562" i="51"/>
  <c r="AE562" i="51"/>
  <c r="AD562" i="51"/>
  <c r="AC562" i="51"/>
  <c r="AB562" i="51"/>
  <c r="AA562" i="51"/>
  <c r="Z562" i="51"/>
  <c r="Y562" i="51"/>
  <c r="X562" i="51"/>
  <c r="W562" i="51"/>
  <c r="V562" i="51"/>
  <c r="U562" i="51"/>
  <c r="T562" i="51"/>
  <c r="S562" i="51"/>
  <c r="R562" i="51"/>
  <c r="Q562" i="51"/>
  <c r="P562" i="51"/>
  <c r="O562" i="51"/>
  <c r="N562" i="51"/>
  <c r="M562" i="51"/>
  <c r="L562" i="51"/>
  <c r="K562" i="51"/>
  <c r="J562" i="51"/>
  <c r="I562" i="51"/>
  <c r="H562" i="51"/>
  <c r="G562" i="51"/>
  <c r="F562" i="51"/>
  <c r="E562" i="51"/>
  <c r="D562" i="51"/>
  <c r="C562" i="51"/>
  <c r="AH561" i="51"/>
  <c r="AH560" i="51"/>
  <c r="AH559" i="51"/>
  <c r="AH558" i="51"/>
  <c r="AH557" i="51"/>
  <c r="AH556" i="51"/>
  <c r="AH555" i="51"/>
  <c r="AH554" i="51"/>
  <c r="AH553" i="51"/>
  <c r="AH552" i="51"/>
  <c r="AG547" i="51"/>
  <c r="AF547" i="51"/>
  <c r="AE547" i="51"/>
  <c r="AD547" i="51"/>
  <c r="AC547" i="51"/>
  <c r="AB547" i="51"/>
  <c r="AA547" i="51"/>
  <c r="Z547" i="51"/>
  <c r="Y547" i="51"/>
  <c r="X547" i="51"/>
  <c r="W547" i="51"/>
  <c r="V547" i="51"/>
  <c r="U547" i="51"/>
  <c r="T547" i="51"/>
  <c r="S547" i="51"/>
  <c r="R547" i="51"/>
  <c r="Q547" i="51"/>
  <c r="P547" i="51"/>
  <c r="O547" i="51"/>
  <c r="N547" i="51"/>
  <c r="M547" i="51"/>
  <c r="L547" i="51"/>
  <c r="K547" i="51"/>
  <c r="J547" i="51"/>
  <c r="I547" i="51"/>
  <c r="H547" i="51"/>
  <c r="G547" i="51"/>
  <c r="F547" i="51"/>
  <c r="E547" i="51"/>
  <c r="D547" i="51"/>
  <c r="C547" i="51"/>
  <c r="AH546" i="51"/>
  <c r="AH545" i="51"/>
  <c r="AH544" i="51"/>
  <c r="AH543" i="51"/>
  <c r="AH542" i="51"/>
  <c r="AH541" i="51"/>
  <c r="AH540" i="51"/>
  <c r="AH539" i="51"/>
  <c r="AH538" i="51"/>
  <c r="AH537" i="51"/>
  <c r="AG532" i="51"/>
  <c r="AF532" i="51"/>
  <c r="AE532" i="51"/>
  <c r="AD532" i="51"/>
  <c r="AC532" i="51"/>
  <c r="AB532" i="51"/>
  <c r="AA532" i="51"/>
  <c r="Z532" i="51"/>
  <c r="Y532" i="51"/>
  <c r="X532" i="51"/>
  <c r="W532" i="51"/>
  <c r="V532" i="51"/>
  <c r="U532" i="51"/>
  <c r="T532" i="51"/>
  <c r="S532" i="51"/>
  <c r="R532" i="51"/>
  <c r="Q532" i="51"/>
  <c r="P532" i="51"/>
  <c r="O532" i="51"/>
  <c r="N532" i="51"/>
  <c r="M532" i="51"/>
  <c r="L532" i="51"/>
  <c r="K532" i="51"/>
  <c r="J532" i="51"/>
  <c r="I532" i="51"/>
  <c r="H532" i="51"/>
  <c r="G532" i="51"/>
  <c r="F532" i="51"/>
  <c r="E532" i="51"/>
  <c r="D532" i="51"/>
  <c r="C532" i="51"/>
  <c r="AH531" i="51"/>
  <c r="AH530" i="51"/>
  <c r="AH529" i="51"/>
  <c r="AH528" i="51"/>
  <c r="AH527" i="51"/>
  <c r="AH526" i="51"/>
  <c r="AH525" i="51"/>
  <c r="AH524" i="51"/>
  <c r="AH523" i="51"/>
  <c r="AH522" i="51"/>
  <c r="AG517" i="51"/>
  <c r="AF517" i="51"/>
  <c r="AE517" i="51"/>
  <c r="AD517" i="51"/>
  <c r="AC517" i="51"/>
  <c r="AB517" i="51"/>
  <c r="AA517" i="51"/>
  <c r="Z517" i="51"/>
  <c r="Y517" i="51"/>
  <c r="X517" i="51"/>
  <c r="W517" i="51"/>
  <c r="V517" i="51"/>
  <c r="U517" i="51"/>
  <c r="T517" i="51"/>
  <c r="S517" i="51"/>
  <c r="R517" i="51"/>
  <c r="Q517" i="51"/>
  <c r="P517" i="51"/>
  <c r="O517" i="51"/>
  <c r="N517" i="51"/>
  <c r="M517" i="51"/>
  <c r="L517" i="51"/>
  <c r="K517" i="51"/>
  <c r="J517" i="51"/>
  <c r="I517" i="51"/>
  <c r="H517" i="51"/>
  <c r="G517" i="51"/>
  <c r="F517" i="51"/>
  <c r="E517" i="51"/>
  <c r="D517" i="51"/>
  <c r="C517" i="51"/>
  <c r="AH516" i="51"/>
  <c r="AH515" i="51"/>
  <c r="AH514" i="51"/>
  <c r="AH513" i="51"/>
  <c r="AH512" i="51"/>
  <c r="AH511" i="51"/>
  <c r="AH510" i="51"/>
  <c r="AH509" i="51"/>
  <c r="AH508" i="51"/>
  <c r="AH507" i="51"/>
  <c r="AG502" i="51"/>
  <c r="AF502" i="51"/>
  <c r="AE502" i="51"/>
  <c r="AD502" i="51"/>
  <c r="AC502" i="51"/>
  <c r="AB502" i="51"/>
  <c r="AA502" i="51"/>
  <c r="Z502" i="51"/>
  <c r="Y502" i="51"/>
  <c r="X502" i="51"/>
  <c r="W502" i="51"/>
  <c r="V502" i="51"/>
  <c r="U502" i="51"/>
  <c r="T502" i="51"/>
  <c r="S502" i="51"/>
  <c r="R502" i="51"/>
  <c r="Q502" i="51"/>
  <c r="P502" i="51"/>
  <c r="O502" i="51"/>
  <c r="N502" i="51"/>
  <c r="M502" i="51"/>
  <c r="L502" i="51"/>
  <c r="K502" i="51"/>
  <c r="J502" i="51"/>
  <c r="I502" i="51"/>
  <c r="H502" i="51"/>
  <c r="G502" i="51"/>
  <c r="F502" i="51"/>
  <c r="E502" i="51"/>
  <c r="D502" i="51"/>
  <c r="C502" i="51"/>
  <c r="AH501" i="51"/>
  <c r="AH500" i="51"/>
  <c r="AH499" i="51"/>
  <c r="AH498" i="51"/>
  <c r="AH497" i="51"/>
  <c r="AH496" i="51"/>
  <c r="AH495" i="51"/>
  <c r="AH494" i="51"/>
  <c r="AH493" i="51"/>
  <c r="AH492" i="51"/>
  <c r="AG487" i="51"/>
  <c r="AF487" i="51"/>
  <c r="AE487" i="51"/>
  <c r="AD487" i="51"/>
  <c r="AC487" i="51"/>
  <c r="AB487" i="51"/>
  <c r="AA487" i="51"/>
  <c r="Z487" i="51"/>
  <c r="Y487" i="51"/>
  <c r="X487" i="51"/>
  <c r="W487" i="51"/>
  <c r="V487" i="51"/>
  <c r="U487" i="51"/>
  <c r="T487" i="51"/>
  <c r="S487" i="51"/>
  <c r="R487" i="51"/>
  <c r="Q487" i="51"/>
  <c r="P487" i="51"/>
  <c r="O487" i="51"/>
  <c r="N487" i="51"/>
  <c r="M487" i="51"/>
  <c r="L487" i="51"/>
  <c r="K487" i="51"/>
  <c r="J487" i="51"/>
  <c r="I487" i="51"/>
  <c r="H487" i="51"/>
  <c r="G487" i="51"/>
  <c r="F487" i="51"/>
  <c r="E487" i="51"/>
  <c r="D487" i="51"/>
  <c r="C487" i="51"/>
  <c r="AH486" i="51"/>
  <c r="AH485" i="51"/>
  <c r="AH484" i="51"/>
  <c r="AH483" i="51"/>
  <c r="AH482" i="51"/>
  <c r="AH481" i="51"/>
  <c r="AH480" i="51"/>
  <c r="AH479" i="51"/>
  <c r="AH478" i="51"/>
  <c r="AH477" i="51"/>
  <c r="AG472" i="51"/>
  <c r="AF472" i="51"/>
  <c r="AE472" i="51"/>
  <c r="AD472" i="51"/>
  <c r="AC472" i="51"/>
  <c r="AB472" i="51"/>
  <c r="AA472" i="51"/>
  <c r="Z472" i="51"/>
  <c r="Y472" i="51"/>
  <c r="X472" i="51"/>
  <c r="W472" i="51"/>
  <c r="V472" i="51"/>
  <c r="U472" i="51"/>
  <c r="T472" i="51"/>
  <c r="S472" i="51"/>
  <c r="R472" i="51"/>
  <c r="Q472" i="51"/>
  <c r="P472" i="51"/>
  <c r="O472" i="51"/>
  <c r="N472" i="51"/>
  <c r="M472" i="51"/>
  <c r="L472" i="51"/>
  <c r="K472" i="51"/>
  <c r="J472" i="51"/>
  <c r="I472" i="51"/>
  <c r="H472" i="51"/>
  <c r="G472" i="51"/>
  <c r="F472" i="51"/>
  <c r="E472" i="51"/>
  <c r="D472" i="51"/>
  <c r="C472" i="51"/>
  <c r="AH471" i="51"/>
  <c r="AH470" i="51"/>
  <c r="AH469" i="51"/>
  <c r="AH468" i="51"/>
  <c r="AH467" i="51"/>
  <c r="AH466" i="51"/>
  <c r="AH465" i="51"/>
  <c r="AH464" i="51"/>
  <c r="AH463" i="51"/>
  <c r="AH462" i="51"/>
  <c r="AG457" i="51"/>
  <c r="AF457" i="51"/>
  <c r="AE457" i="51"/>
  <c r="AD457" i="51"/>
  <c r="AC457" i="51"/>
  <c r="AB457" i="51"/>
  <c r="AA457" i="51"/>
  <c r="Z457" i="51"/>
  <c r="Y457" i="51"/>
  <c r="X457" i="51"/>
  <c r="W457" i="51"/>
  <c r="V457" i="51"/>
  <c r="U457" i="51"/>
  <c r="T457" i="51"/>
  <c r="S457" i="51"/>
  <c r="R457" i="51"/>
  <c r="Q457" i="51"/>
  <c r="P457" i="51"/>
  <c r="O457" i="51"/>
  <c r="N457" i="51"/>
  <c r="M457" i="51"/>
  <c r="L457" i="51"/>
  <c r="K457" i="51"/>
  <c r="J457" i="51"/>
  <c r="I457" i="51"/>
  <c r="H457" i="51"/>
  <c r="G457" i="51"/>
  <c r="F457" i="51"/>
  <c r="E457" i="51"/>
  <c r="D457" i="51"/>
  <c r="C457" i="51"/>
  <c r="AH456" i="51"/>
  <c r="AH455" i="51"/>
  <c r="AH454" i="51"/>
  <c r="AH453" i="51"/>
  <c r="AH452" i="51"/>
  <c r="AH451" i="51"/>
  <c r="AH450" i="51"/>
  <c r="AH449" i="51"/>
  <c r="AH448" i="51"/>
  <c r="AH447" i="51"/>
  <c r="AG442" i="51"/>
  <c r="AF442" i="51"/>
  <c r="AE442" i="51"/>
  <c r="AD442" i="51"/>
  <c r="AC442" i="51"/>
  <c r="AB442" i="51"/>
  <c r="AA442" i="51"/>
  <c r="Z442" i="51"/>
  <c r="Y442" i="51"/>
  <c r="X442" i="51"/>
  <c r="W442" i="51"/>
  <c r="V442" i="51"/>
  <c r="U442" i="51"/>
  <c r="T442" i="51"/>
  <c r="S442" i="51"/>
  <c r="R442" i="51"/>
  <c r="Q442" i="51"/>
  <c r="P442" i="51"/>
  <c r="O442" i="51"/>
  <c r="N442" i="51"/>
  <c r="M442" i="51"/>
  <c r="L442" i="51"/>
  <c r="K442" i="51"/>
  <c r="J442" i="51"/>
  <c r="I442" i="51"/>
  <c r="H442" i="51"/>
  <c r="G442" i="51"/>
  <c r="F442" i="51"/>
  <c r="E442" i="51"/>
  <c r="D442" i="51"/>
  <c r="C442" i="51"/>
  <c r="AH441" i="51"/>
  <c r="AH440" i="51"/>
  <c r="AH439" i="51"/>
  <c r="AH438" i="51"/>
  <c r="AH437" i="51"/>
  <c r="AH436" i="51"/>
  <c r="AH435" i="51"/>
  <c r="AH434" i="51"/>
  <c r="AH433" i="51"/>
  <c r="AH432" i="51"/>
  <c r="AG427" i="51"/>
  <c r="AF427" i="51"/>
  <c r="AE427" i="51"/>
  <c r="AD427" i="51"/>
  <c r="AC427" i="51"/>
  <c r="AB427" i="51"/>
  <c r="AA427" i="51"/>
  <c r="Z427" i="51"/>
  <c r="Y427" i="51"/>
  <c r="X427" i="51"/>
  <c r="W427" i="51"/>
  <c r="V427" i="51"/>
  <c r="U427" i="51"/>
  <c r="T427" i="51"/>
  <c r="S427" i="51"/>
  <c r="R427" i="51"/>
  <c r="Q427" i="51"/>
  <c r="P427" i="51"/>
  <c r="O427" i="51"/>
  <c r="N427" i="51"/>
  <c r="M427" i="51"/>
  <c r="L427" i="51"/>
  <c r="K427" i="51"/>
  <c r="J427" i="51"/>
  <c r="I427" i="51"/>
  <c r="H427" i="51"/>
  <c r="G427" i="51"/>
  <c r="F427" i="51"/>
  <c r="E427" i="51"/>
  <c r="D427" i="51"/>
  <c r="C427" i="51"/>
  <c r="AH426" i="51"/>
  <c r="AH425" i="51"/>
  <c r="AH424" i="51"/>
  <c r="AH423" i="51"/>
  <c r="AH422" i="51"/>
  <c r="AH421" i="51"/>
  <c r="AH420" i="51"/>
  <c r="AH419" i="51"/>
  <c r="AH418" i="51"/>
  <c r="AH417" i="51"/>
  <c r="AG412" i="51"/>
  <c r="AF412" i="51"/>
  <c r="AE412" i="51"/>
  <c r="AD412" i="51"/>
  <c r="AC412" i="51"/>
  <c r="AB412" i="51"/>
  <c r="AA412" i="51"/>
  <c r="Z412" i="51"/>
  <c r="Y412" i="51"/>
  <c r="X412" i="51"/>
  <c r="W412" i="51"/>
  <c r="V412" i="51"/>
  <c r="U412" i="51"/>
  <c r="T412" i="51"/>
  <c r="S412" i="51"/>
  <c r="R412" i="51"/>
  <c r="Q412" i="51"/>
  <c r="P412" i="51"/>
  <c r="O412" i="51"/>
  <c r="N412" i="51"/>
  <c r="M412" i="51"/>
  <c r="L412" i="51"/>
  <c r="K412" i="51"/>
  <c r="J412" i="51"/>
  <c r="I412" i="51"/>
  <c r="H412" i="51"/>
  <c r="G412" i="51"/>
  <c r="F412" i="51"/>
  <c r="E412" i="51"/>
  <c r="D412" i="51"/>
  <c r="C412" i="51"/>
  <c r="AH411" i="51"/>
  <c r="AH410" i="51"/>
  <c r="AH409" i="51"/>
  <c r="AH408" i="51"/>
  <c r="AH407" i="51"/>
  <c r="AH406" i="51"/>
  <c r="AH405" i="51"/>
  <c r="AH404" i="51"/>
  <c r="AH403" i="51"/>
  <c r="AH402" i="51"/>
  <c r="AG397" i="51"/>
  <c r="AF397" i="51"/>
  <c r="AE397" i="51"/>
  <c r="AD397" i="51"/>
  <c r="AC397" i="51"/>
  <c r="AB397" i="51"/>
  <c r="AA397" i="51"/>
  <c r="Z397" i="51"/>
  <c r="Y397" i="51"/>
  <c r="X397" i="51"/>
  <c r="W397" i="51"/>
  <c r="V397" i="51"/>
  <c r="U397" i="51"/>
  <c r="T397" i="51"/>
  <c r="S397" i="51"/>
  <c r="R397" i="51"/>
  <c r="Q397" i="51"/>
  <c r="P397" i="51"/>
  <c r="O397" i="51"/>
  <c r="N397" i="51"/>
  <c r="M397" i="51"/>
  <c r="L397" i="51"/>
  <c r="K397" i="51"/>
  <c r="J397" i="51"/>
  <c r="I397" i="51"/>
  <c r="H397" i="51"/>
  <c r="G397" i="51"/>
  <c r="F397" i="51"/>
  <c r="E397" i="51"/>
  <c r="D397" i="51"/>
  <c r="C397" i="51"/>
  <c r="AH396" i="51"/>
  <c r="AH395" i="51"/>
  <c r="AH394" i="51"/>
  <c r="AH393" i="51"/>
  <c r="AH392" i="51"/>
  <c r="AH391" i="51"/>
  <c r="AH390" i="51"/>
  <c r="AH389" i="51"/>
  <c r="AH388" i="51"/>
  <c r="AH387" i="51"/>
  <c r="AG382" i="51"/>
  <c r="AF382" i="51"/>
  <c r="AE382" i="51"/>
  <c r="AD382" i="51"/>
  <c r="AC382" i="51"/>
  <c r="AB382" i="51"/>
  <c r="AA382" i="51"/>
  <c r="Z382" i="51"/>
  <c r="Y382" i="51"/>
  <c r="X382" i="51"/>
  <c r="W382" i="51"/>
  <c r="V382" i="51"/>
  <c r="U382" i="51"/>
  <c r="T382" i="51"/>
  <c r="S382" i="51"/>
  <c r="R382" i="51"/>
  <c r="Q382" i="51"/>
  <c r="P382" i="51"/>
  <c r="O382" i="51"/>
  <c r="N382" i="51"/>
  <c r="M382" i="51"/>
  <c r="L382" i="51"/>
  <c r="K382" i="51"/>
  <c r="J382" i="51"/>
  <c r="I382" i="51"/>
  <c r="H382" i="51"/>
  <c r="G382" i="51"/>
  <c r="F382" i="51"/>
  <c r="E382" i="51"/>
  <c r="D382" i="51"/>
  <c r="C382" i="51"/>
  <c r="AH381" i="51"/>
  <c r="AH380" i="51"/>
  <c r="AH379" i="51"/>
  <c r="AH378" i="51"/>
  <c r="AH377" i="51"/>
  <c r="AH376" i="51"/>
  <c r="AH375" i="51"/>
  <c r="AH374" i="51"/>
  <c r="AH373" i="51"/>
  <c r="AH372" i="51"/>
  <c r="AG367" i="51"/>
  <c r="AF367" i="51"/>
  <c r="AE367" i="51"/>
  <c r="AD367" i="51"/>
  <c r="AC367" i="51"/>
  <c r="AB367" i="51"/>
  <c r="AA367" i="51"/>
  <c r="Z367" i="51"/>
  <c r="Y367" i="51"/>
  <c r="X367" i="51"/>
  <c r="W367" i="51"/>
  <c r="V367" i="51"/>
  <c r="U367" i="51"/>
  <c r="T367" i="51"/>
  <c r="S367" i="51"/>
  <c r="R367" i="51"/>
  <c r="Q367" i="51"/>
  <c r="P367" i="51"/>
  <c r="O367" i="51"/>
  <c r="N367" i="51"/>
  <c r="M367" i="51"/>
  <c r="L367" i="51"/>
  <c r="K367" i="51"/>
  <c r="J367" i="51"/>
  <c r="I367" i="51"/>
  <c r="H367" i="51"/>
  <c r="G367" i="51"/>
  <c r="F367" i="51"/>
  <c r="E367" i="51"/>
  <c r="D367" i="51"/>
  <c r="C367" i="51"/>
  <c r="AH366" i="51"/>
  <c r="AH365" i="51"/>
  <c r="AH364" i="51"/>
  <c r="AH363" i="51"/>
  <c r="AH362" i="51"/>
  <c r="AH361" i="51"/>
  <c r="AH360" i="51"/>
  <c r="AH359" i="51"/>
  <c r="AH358" i="51"/>
  <c r="AH357" i="51"/>
  <c r="AG352" i="51"/>
  <c r="AF352" i="51"/>
  <c r="AE352" i="51"/>
  <c r="AD352" i="51"/>
  <c r="AC352" i="51"/>
  <c r="AB352" i="51"/>
  <c r="AA352" i="51"/>
  <c r="Z352" i="51"/>
  <c r="Y352" i="51"/>
  <c r="X352" i="51"/>
  <c r="W352" i="51"/>
  <c r="V352" i="51"/>
  <c r="U352" i="51"/>
  <c r="T352" i="51"/>
  <c r="S352" i="51"/>
  <c r="R352" i="51"/>
  <c r="Q352" i="51"/>
  <c r="P352" i="51"/>
  <c r="O352" i="51"/>
  <c r="N352" i="51"/>
  <c r="M352" i="51"/>
  <c r="L352" i="51"/>
  <c r="K352" i="51"/>
  <c r="J352" i="51"/>
  <c r="I352" i="51"/>
  <c r="H352" i="51"/>
  <c r="G352" i="51"/>
  <c r="F352" i="51"/>
  <c r="E352" i="51"/>
  <c r="D352" i="51"/>
  <c r="C352" i="51"/>
  <c r="AH351" i="51"/>
  <c r="AH350" i="51"/>
  <c r="AH349" i="51"/>
  <c r="AH348" i="51"/>
  <c r="AH347" i="51"/>
  <c r="AH346" i="51"/>
  <c r="AH345" i="51"/>
  <c r="AH344" i="51"/>
  <c r="AH343" i="51"/>
  <c r="AH342" i="51"/>
  <c r="AG337" i="51"/>
  <c r="AF337" i="51"/>
  <c r="AE337" i="51"/>
  <c r="AD337" i="51"/>
  <c r="AC337" i="51"/>
  <c r="AB337" i="51"/>
  <c r="AA337" i="51"/>
  <c r="Z337" i="51"/>
  <c r="Y337" i="51"/>
  <c r="X337" i="51"/>
  <c r="W337" i="51"/>
  <c r="V337" i="51"/>
  <c r="U337" i="51"/>
  <c r="T337" i="51"/>
  <c r="S337" i="51"/>
  <c r="R337" i="51"/>
  <c r="Q337" i="51"/>
  <c r="P337" i="51"/>
  <c r="O337" i="51"/>
  <c r="N337" i="51"/>
  <c r="M337" i="51"/>
  <c r="L337" i="51"/>
  <c r="K337" i="51"/>
  <c r="J337" i="51"/>
  <c r="I337" i="51"/>
  <c r="H337" i="51"/>
  <c r="G337" i="51"/>
  <c r="F337" i="51"/>
  <c r="E337" i="51"/>
  <c r="D337" i="51"/>
  <c r="C337" i="51"/>
  <c r="AH336" i="51"/>
  <c r="AH335" i="51"/>
  <c r="AH334" i="51"/>
  <c r="AH333" i="51"/>
  <c r="AH332" i="51"/>
  <c r="AH331" i="51"/>
  <c r="AH330" i="51"/>
  <c r="AH329" i="51"/>
  <c r="AH328" i="51"/>
  <c r="AH327" i="51"/>
  <c r="AG322" i="51"/>
  <c r="AF322" i="51"/>
  <c r="AE322" i="51"/>
  <c r="AD322" i="51"/>
  <c r="AC322" i="51"/>
  <c r="AB322" i="51"/>
  <c r="AA322" i="51"/>
  <c r="Z322" i="51"/>
  <c r="Y322" i="51"/>
  <c r="X322" i="51"/>
  <c r="W322" i="51"/>
  <c r="V322" i="51"/>
  <c r="U322" i="51"/>
  <c r="T322" i="51"/>
  <c r="S322" i="51"/>
  <c r="R322" i="51"/>
  <c r="Q322" i="51"/>
  <c r="P322" i="51"/>
  <c r="O322" i="51"/>
  <c r="N322" i="51"/>
  <c r="M322" i="51"/>
  <c r="L322" i="51"/>
  <c r="K322" i="51"/>
  <c r="J322" i="51"/>
  <c r="I322" i="51"/>
  <c r="H322" i="51"/>
  <c r="G322" i="51"/>
  <c r="F322" i="51"/>
  <c r="E322" i="51"/>
  <c r="D322" i="51"/>
  <c r="C322" i="51"/>
  <c r="AH321" i="51"/>
  <c r="AH320" i="51"/>
  <c r="AH319" i="51"/>
  <c r="AH318" i="51"/>
  <c r="AH317" i="51"/>
  <c r="AH316" i="51"/>
  <c r="AH315" i="51"/>
  <c r="AH314" i="51"/>
  <c r="AH313" i="51"/>
  <c r="AH312" i="51"/>
  <c r="AG307" i="51"/>
  <c r="AF307" i="51"/>
  <c r="AE307" i="51"/>
  <c r="AD307" i="51"/>
  <c r="AC307" i="51"/>
  <c r="AB307" i="51"/>
  <c r="AA307" i="51"/>
  <c r="Z307" i="51"/>
  <c r="Y307" i="51"/>
  <c r="X307" i="51"/>
  <c r="W307" i="51"/>
  <c r="V307" i="51"/>
  <c r="U307" i="51"/>
  <c r="T307" i="51"/>
  <c r="S307" i="51"/>
  <c r="R307" i="51"/>
  <c r="Q307" i="51"/>
  <c r="P307" i="51"/>
  <c r="O307" i="51"/>
  <c r="N307" i="51"/>
  <c r="M307" i="51"/>
  <c r="L307" i="51"/>
  <c r="K307" i="51"/>
  <c r="J307" i="51"/>
  <c r="I307" i="51"/>
  <c r="H307" i="51"/>
  <c r="G307" i="51"/>
  <c r="F307" i="51"/>
  <c r="E307" i="51"/>
  <c r="D307" i="51"/>
  <c r="C307" i="51"/>
  <c r="AH306" i="51"/>
  <c r="AH305" i="51"/>
  <c r="AH304" i="51"/>
  <c r="AH303" i="51"/>
  <c r="AH302" i="51"/>
  <c r="AH301" i="51"/>
  <c r="AH300" i="51"/>
  <c r="AH299" i="51"/>
  <c r="AH298" i="51"/>
  <c r="AH297" i="51"/>
  <c r="AG292" i="51"/>
  <c r="AF292" i="51"/>
  <c r="AE292" i="51"/>
  <c r="AD292" i="51"/>
  <c r="AC292" i="51"/>
  <c r="AB292" i="51"/>
  <c r="AA292" i="51"/>
  <c r="Z292" i="51"/>
  <c r="Y292" i="51"/>
  <c r="X292" i="51"/>
  <c r="W292" i="51"/>
  <c r="V292" i="51"/>
  <c r="U292" i="51"/>
  <c r="T292" i="51"/>
  <c r="S292" i="51"/>
  <c r="R292" i="51"/>
  <c r="Q292" i="51"/>
  <c r="P292" i="51"/>
  <c r="O292" i="51"/>
  <c r="N292" i="51"/>
  <c r="M292" i="51"/>
  <c r="L292" i="51"/>
  <c r="K292" i="51"/>
  <c r="J292" i="51"/>
  <c r="I292" i="51"/>
  <c r="H292" i="51"/>
  <c r="G292" i="51"/>
  <c r="F292" i="51"/>
  <c r="E292" i="51"/>
  <c r="D292" i="51"/>
  <c r="C292" i="51"/>
  <c r="AH291" i="51"/>
  <c r="AH290" i="51"/>
  <c r="AH289" i="51"/>
  <c r="AH288" i="51"/>
  <c r="AH287" i="51"/>
  <c r="AH286" i="51"/>
  <c r="AH285" i="51"/>
  <c r="AH284" i="51"/>
  <c r="AH283" i="51"/>
  <c r="AH282" i="51"/>
  <c r="AG277" i="51"/>
  <c r="AF277" i="51"/>
  <c r="AE277" i="51"/>
  <c r="AD277" i="51"/>
  <c r="AC277" i="51"/>
  <c r="AB277" i="51"/>
  <c r="AA277" i="51"/>
  <c r="Z277" i="51"/>
  <c r="Y277" i="51"/>
  <c r="X277" i="51"/>
  <c r="W277" i="51"/>
  <c r="V277" i="51"/>
  <c r="U277" i="51"/>
  <c r="T277" i="51"/>
  <c r="S277" i="51"/>
  <c r="R277" i="51"/>
  <c r="Q277" i="51"/>
  <c r="P277" i="51"/>
  <c r="O277" i="51"/>
  <c r="N277" i="51"/>
  <c r="M277" i="51"/>
  <c r="L277" i="51"/>
  <c r="K277" i="51"/>
  <c r="J277" i="51"/>
  <c r="I277" i="51"/>
  <c r="H277" i="51"/>
  <c r="G277" i="51"/>
  <c r="F277" i="51"/>
  <c r="E277" i="51"/>
  <c r="D277" i="51"/>
  <c r="C277" i="51"/>
  <c r="AH276" i="51"/>
  <c r="AH275" i="51"/>
  <c r="AH274" i="51"/>
  <c r="AH273" i="51"/>
  <c r="AH272" i="51"/>
  <c r="AH271" i="51"/>
  <c r="AH270" i="51"/>
  <c r="AH269" i="51"/>
  <c r="AH268" i="51"/>
  <c r="AH267" i="51"/>
  <c r="AG262" i="51"/>
  <c r="AF262" i="51"/>
  <c r="AE262" i="51"/>
  <c r="AD262" i="51"/>
  <c r="AC262" i="51"/>
  <c r="AB262" i="51"/>
  <c r="AA262" i="51"/>
  <c r="Z262" i="51"/>
  <c r="Y262" i="51"/>
  <c r="X262" i="51"/>
  <c r="W262" i="51"/>
  <c r="V262" i="51"/>
  <c r="U262" i="51"/>
  <c r="T262" i="51"/>
  <c r="S262" i="51"/>
  <c r="R262" i="51"/>
  <c r="Q262" i="51"/>
  <c r="P262" i="51"/>
  <c r="O262" i="51"/>
  <c r="N262" i="51"/>
  <c r="M262" i="51"/>
  <c r="L262" i="51"/>
  <c r="K262" i="51"/>
  <c r="J262" i="51"/>
  <c r="I262" i="51"/>
  <c r="H262" i="51"/>
  <c r="G262" i="51"/>
  <c r="F262" i="51"/>
  <c r="E262" i="51"/>
  <c r="D262" i="51"/>
  <c r="C262" i="51"/>
  <c r="AH261" i="51"/>
  <c r="AH260" i="51"/>
  <c r="AH259" i="51"/>
  <c r="AH258" i="51"/>
  <c r="AH257" i="51"/>
  <c r="AH256" i="51"/>
  <c r="AH255" i="51"/>
  <c r="AH254" i="51"/>
  <c r="AH253" i="51"/>
  <c r="AH252" i="51"/>
  <c r="AG247" i="51"/>
  <c r="AF247" i="51"/>
  <c r="AE247" i="51"/>
  <c r="AD247" i="51"/>
  <c r="AC247" i="51"/>
  <c r="AB247" i="51"/>
  <c r="AA247" i="51"/>
  <c r="Z247" i="51"/>
  <c r="Y247" i="51"/>
  <c r="X247" i="51"/>
  <c r="W247" i="51"/>
  <c r="V247" i="51"/>
  <c r="U247" i="51"/>
  <c r="T247" i="51"/>
  <c r="S247" i="51"/>
  <c r="R247" i="51"/>
  <c r="Q247" i="51"/>
  <c r="P247" i="51"/>
  <c r="O247" i="51"/>
  <c r="N247" i="51"/>
  <c r="M247" i="51"/>
  <c r="L247" i="51"/>
  <c r="K247" i="51"/>
  <c r="J247" i="51"/>
  <c r="I247" i="51"/>
  <c r="H247" i="51"/>
  <c r="G247" i="51"/>
  <c r="F247" i="51"/>
  <c r="E247" i="51"/>
  <c r="D247" i="51"/>
  <c r="C247" i="51"/>
  <c r="AH246" i="51"/>
  <c r="AH245" i="51"/>
  <c r="AH244" i="51"/>
  <c r="AH243" i="51"/>
  <c r="AH242" i="51"/>
  <c r="AH241" i="51"/>
  <c r="AH240" i="51"/>
  <c r="AH239" i="51"/>
  <c r="AH238" i="51"/>
  <c r="AH237" i="51"/>
  <c r="AG232" i="51"/>
  <c r="AF232" i="51"/>
  <c r="AE232" i="51"/>
  <c r="AD232" i="51"/>
  <c r="AC232" i="51"/>
  <c r="AB232" i="51"/>
  <c r="AA232" i="51"/>
  <c r="Z232" i="51"/>
  <c r="Y232" i="51"/>
  <c r="X232" i="51"/>
  <c r="W232" i="51"/>
  <c r="V232" i="51"/>
  <c r="U232" i="51"/>
  <c r="T232" i="51"/>
  <c r="S232" i="51"/>
  <c r="R232" i="51"/>
  <c r="Q232" i="51"/>
  <c r="P232" i="51"/>
  <c r="O232" i="51"/>
  <c r="N232" i="51"/>
  <c r="M232" i="51"/>
  <c r="L232" i="51"/>
  <c r="K232" i="51"/>
  <c r="J232" i="51"/>
  <c r="I232" i="51"/>
  <c r="H232" i="51"/>
  <c r="G232" i="51"/>
  <c r="F232" i="51"/>
  <c r="E232" i="51"/>
  <c r="D232" i="51"/>
  <c r="C232" i="51"/>
  <c r="AH231" i="51"/>
  <c r="AH230" i="51"/>
  <c r="AH229" i="51"/>
  <c r="AH228" i="51"/>
  <c r="AH227" i="51"/>
  <c r="AH226" i="51"/>
  <c r="AH225" i="51"/>
  <c r="AH224" i="51"/>
  <c r="AH223" i="51"/>
  <c r="AH222" i="51"/>
  <c r="AG217" i="51"/>
  <c r="AF217" i="51"/>
  <c r="AE217" i="51"/>
  <c r="AD217" i="51"/>
  <c r="AC217" i="51"/>
  <c r="AB217" i="51"/>
  <c r="AA217" i="51"/>
  <c r="Z217" i="51"/>
  <c r="Y217" i="51"/>
  <c r="X217" i="51"/>
  <c r="W217" i="51"/>
  <c r="V217" i="51"/>
  <c r="U217" i="51"/>
  <c r="T217" i="51"/>
  <c r="S217" i="51"/>
  <c r="R217" i="51"/>
  <c r="Q217" i="51"/>
  <c r="P217" i="51"/>
  <c r="O217" i="51"/>
  <c r="N217" i="51"/>
  <c r="M217" i="51"/>
  <c r="L217" i="51"/>
  <c r="K217" i="51"/>
  <c r="J217" i="51"/>
  <c r="I217" i="51"/>
  <c r="H217" i="51"/>
  <c r="G217" i="51"/>
  <c r="F217" i="51"/>
  <c r="E217" i="51"/>
  <c r="D217" i="51"/>
  <c r="C217" i="51"/>
  <c r="AH216" i="51"/>
  <c r="AH215" i="51"/>
  <c r="AH214" i="51"/>
  <c r="AH213" i="51"/>
  <c r="AH212" i="51"/>
  <c r="AH211" i="51"/>
  <c r="AH210" i="51"/>
  <c r="AH209" i="51"/>
  <c r="AH208" i="51"/>
  <c r="AH207" i="51"/>
  <c r="AG202" i="51"/>
  <c r="AF202" i="51"/>
  <c r="AE202" i="51"/>
  <c r="AD202" i="51"/>
  <c r="AC202" i="51"/>
  <c r="AB202" i="51"/>
  <c r="AA202" i="51"/>
  <c r="Z202" i="51"/>
  <c r="Y202" i="51"/>
  <c r="X202" i="51"/>
  <c r="W202" i="51"/>
  <c r="V202" i="51"/>
  <c r="U202" i="51"/>
  <c r="T202" i="51"/>
  <c r="S202" i="51"/>
  <c r="R202" i="51"/>
  <c r="Q202" i="51"/>
  <c r="P202" i="51"/>
  <c r="O202" i="51"/>
  <c r="N202" i="51"/>
  <c r="M202" i="51"/>
  <c r="L202" i="51"/>
  <c r="K202" i="51"/>
  <c r="J202" i="51"/>
  <c r="I202" i="51"/>
  <c r="H202" i="51"/>
  <c r="G202" i="51"/>
  <c r="F202" i="51"/>
  <c r="E202" i="51"/>
  <c r="D202" i="51"/>
  <c r="C202" i="51"/>
  <c r="AH201" i="51"/>
  <c r="AH200" i="51"/>
  <c r="AH199" i="51"/>
  <c r="AH198" i="51"/>
  <c r="AH197" i="51"/>
  <c r="AH196" i="51"/>
  <c r="AH195" i="51"/>
  <c r="AH194" i="51"/>
  <c r="AH193" i="51"/>
  <c r="AH192" i="51"/>
  <c r="AG187" i="51"/>
  <c r="AF187" i="51"/>
  <c r="AE187" i="51"/>
  <c r="AD187" i="51"/>
  <c r="AC187" i="51"/>
  <c r="AB187" i="51"/>
  <c r="AA187" i="51"/>
  <c r="Z187" i="51"/>
  <c r="Y187" i="51"/>
  <c r="X187" i="51"/>
  <c r="W187" i="51"/>
  <c r="V187" i="51"/>
  <c r="U187" i="51"/>
  <c r="T187" i="51"/>
  <c r="S187" i="51"/>
  <c r="R187" i="51"/>
  <c r="Q187" i="51"/>
  <c r="AH187" i="51" s="1"/>
  <c r="F534" i="38" s="1"/>
  <c r="P187" i="51"/>
  <c r="O187" i="51"/>
  <c r="N187" i="51"/>
  <c r="M187" i="51"/>
  <c r="L187" i="51"/>
  <c r="K187" i="51"/>
  <c r="J187" i="51"/>
  <c r="I187" i="51"/>
  <c r="H187" i="51"/>
  <c r="G187" i="51"/>
  <c r="F187" i="51"/>
  <c r="E187" i="51"/>
  <c r="D187" i="51"/>
  <c r="C187" i="51"/>
  <c r="AH186" i="51"/>
  <c r="AH185" i="51"/>
  <c r="AH184" i="51"/>
  <c r="AH183" i="51"/>
  <c r="AH182" i="51"/>
  <c r="AH181" i="51"/>
  <c r="AH180" i="51"/>
  <c r="AH179" i="51"/>
  <c r="AH178" i="51"/>
  <c r="AH177" i="51"/>
  <c r="AG172" i="51"/>
  <c r="AF172" i="51"/>
  <c r="AE172" i="51"/>
  <c r="AD172" i="51"/>
  <c r="AC172" i="51"/>
  <c r="AB172" i="51"/>
  <c r="AA172" i="51"/>
  <c r="Z172" i="51"/>
  <c r="Y172" i="51"/>
  <c r="X172" i="51"/>
  <c r="W172" i="51"/>
  <c r="V172" i="51"/>
  <c r="U172" i="51"/>
  <c r="T172" i="51"/>
  <c r="S172" i="51"/>
  <c r="R172" i="51"/>
  <c r="Q172" i="51"/>
  <c r="P172" i="51"/>
  <c r="O172" i="51"/>
  <c r="N172" i="51"/>
  <c r="M172" i="51"/>
  <c r="L172" i="51"/>
  <c r="K172" i="51"/>
  <c r="J172" i="51"/>
  <c r="I172" i="51"/>
  <c r="H172" i="51"/>
  <c r="G172" i="51"/>
  <c r="F172" i="51"/>
  <c r="E172" i="51"/>
  <c r="D172" i="51"/>
  <c r="C172" i="51"/>
  <c r="AH171" i="51"/>
  <c r="AH170" i="51"/>
  <c r="AH169" i="51"/>
  <c r="AH168" i="51"/>
  <c r="AH167" i="51"/>
  <c r="AH166" i="51"/>
  <c r="AH165" i="51"/>
  <c r="AH164" i="51"/>
  <c r="AH163" i="51"/>
  <c r="AH162" i="51"/>
  <c r="AG157" i="51"/>
  <c r="AF157" i="51"/>
  <c r="AE157" i="51"/>
  <c r="AD157" i="51"/>
  <c r="AC157" i="51"/>
  <c r="AB157" i="51"/>
  <c r="AA157" i="51"/>
  <c r="Z157" i="51"/>
  <c r="Y157" i="51"/>
  <c r="X157" i="51"/>
  <c r="W157" i="51"/>
  <c r="V157" i="51"/>
  <c r="U157" i="51"/>
  <c r="T157" i="51"/>
  <c r="S157" i="51"/>
  <c r="R157" i="51"/>
  <c r="Q157" i="51"/>
  <c r="P157" i="51"/>
  <c r="O157" i="51"/>
  <c r="N157" i="51"/>
  <c r="M157" i="51"/>
  <c r="L157" i="51"/>
  <c r="K157" i="51"/>
  <c r="J157" i="51"/>
  <c r="I157" i="51"/>
  <c r="H157" i="51"/>
  <c r="G157" i="51"/>
  <c r="F157" i="51"/>
  <c r="E157" i="51"/>
  <c r="D157" i="51"/>
  <c r="C157" i="51"/>
  <c r="AH157" i="51" s="1"/>
  <c r="F532" i="38" s="1"/>
  <c r="AH156" i="51"/>
  <c r="AH155" i="51"/>
  <c r="AH154" i="51"/>
  <c r="AH153" i="51"/>
  <c r="AH152" i="51"/>
  <c r="AH151" i="51"/>
  <c r="AH150" i="51"/>
  <c r="AH149" i="51"/>
  <c r="AH148" i="51"/>
  <c r="AH147" i="51"/>
  <c r="AG142" i="51"/>
  <c r="AF142" i="51"/>
  <c r="AE142" i="51"/>
  <c r="AD142" i="51"/>
  <c r="AC142" i="51"/>
  <c r="AB142" i="51"/>
  <c r="AA142" i="51"/>
  <c r="Z142" i="51"/>
  <c r="Y142" i="51"/>
  <c r="X142" i="51"/>
  <c r="W142" i="51"/>
  <c r="V142" i="51"/>
  <c r="U142" i="51"/>
  <c r="T142" i="51"/>
  <c r="S142" i="51"/>
  <c r="R142" i="51"/>
  <c r="Q142" i="51"/>
  <c r="P142" i="51"/>
  <c r="O142" i="51"/>
  <c r="N142" i="51"/>
  <c r="M142" i="51"/>
  <c r="L142" i="51"/>
  <c r="K142" i="51"/>
  <c r="J142" i="51"/>
  <c r="I142" i="51"/>
  <c r="H142" i="51"/>
  <c r="G142" i="51"/>
  <c r="F142" i="51"/>
  <c r="E142" i="51"/>
  <c r="D142" i="51"/>
  <c r="C142" i="51"/>
  <c r="AH141" i="51"/>
  <c r="AH140" i="51"/>
  <c r="AH139" i="51"/>
  <c r="AH138" i="51"/>
  <c r="AH137" i="51"/>
  <c r="AH136" i="51"/>
  <c r="AH135" i="51"/>
  <c r="AH134" i="51"/>
  <c r="AH133" i="51"/>
  <c r="AH132" i="51"/>
  <c r="AG127" i="51"/>
  <c r="AF127" i="51"/>
  <c r="AE127" i="51"/>
  <c r="AD127" i="51"/>
  <c r="AC127" i="51"/>
  <c r="AB127" i="51"/>
  <c r="AA127" i="51"/>
  <c r="Z127" i="51"/>
  <c r="Y127" i="51"/>
  <c r="X127" i="51"/>
  <c r="W127" i="51"/>
  <c r="V127" i="51"/>
  <c r="U127" i="51"/>
  <c r="T127" i="51"/>
  <c r="S127" i="51"/>
  <c r="R127" i="51"/>
  <c r="Q127" i="51"/>
  <c r="P127" i="51"/>
  <c r="O127" i="51"/>
  <c r="N127" i="51"/>
  <c r="M127" i="51"/>
  <c r="L127" i="51"/>
  <c r="K127" i="51"/>
  <c r="J127" i="51"/>
  <c r="I127" i="51"/>
  <c r="H127" i="51"/>
  <c r="G127" i="51"/>
  <c r="F127" i="51"/>
  <c r="E127" i="51"/>
  <c r="D127" i="51"/>
  <c r="C127" i="51"/>
  <c r="AH126" i="51"/>
  <c r="AH125" i="51"/>
  <c r="AH124" i="51"/>
  <c r="AH123" i="51"/>
  <c r="AH122" i="51"/>
  <c r="AH121" i="51"/>
  <c r="AH120" i="51"/>
  <c r="AH119" i="51"/>
  <c r="AH118" i="51"/>
  <c r="AH117" i="51"/>
  <c r="AG112" i="51"/>
  <c r="AF112" i="51"/>
  <c r="AE112" i="51"/>
  <c r="AD112" i="51"/>
  <c r="AC112" i="51"/>
  <c r="AB112" i="51"/>
  <c r="AA112" i="51"/>
  <c r="Z112" i="51"/>
  <c r="Y112" i="51"/>
  <c r="X112" i="51"/>
  <c r="W112" i="51"/>
  <c r="V112" i="51"/>
  <c r="U112" i="51"/>
  <c r="T112" i="51"/>
  <c r="S112" i="51"/>
  <c r="R112" i="51"/>
  <c r="Q112" i="51"/>
  <c r="P112" i="51"/>
  <c r="O112" i="51"/>
  <c r="N112" i="51"/>
  <c r="M112" i="51"/>
  <c r="L112" i="51"/>
  <c r="K112" i="51"/>
  <c r="J112" i="51"/>
  <c r="I112" i="51"/>
  <c r="H112" i="51"/>
  <c r="G112" i="51"/>
  <c r="F112" i="51"/>
  <c r="E112" i="51"/>
  <c r="D112" i="51"/>
  <c r="C112" i="51"/>
  <c r="AH111" i="51"/>
  <c r="AH110" i="51"/>
  <c r="AH109" i="51"/>
  <c r="AH108" i="51"/>
  <c r="AH107" i="51"/>
  <c r="AH106" i="51"/>
  <c r="AH105" i="51"/>
  <c r="AH104" i="51"/>
  <c r="AH103" i="51"/>
  <c r="AH102" i="51"/>
  <c r="AG97" i="51"/>
  <c r="AF97" i="51"/>
  <c r="AE97" i="51"/>
  <c r="AD97" i="51"/>
  <c r="AC97" i="51"/>
  <c r="AB97" i="51"/>
  <c r="AA97" i="51"/>
  <c r="Z97" i="51"/>
  <c r="Y97" i="51"/>
  <c r="X97" i="51"/>
  <c r="W97" i="51"/>
  <c r="V97" i="51"/>
  <c r="U97" i="51"/>
  <c r="T97" i="51"/>
  <c r="S97" i="51"/>
  <c r="R97" i="51"/>
  <c r="Q97" i="51"/>
  <c r="P97" i="51"/>
  <c r="O97" i="51"/>
  <c r="N97" i="51"/>
  <c r="M97" i="51"/>
  <c r="L97" i="51"/>
  <c r="K97" i="51"/>
  <c r="J97" i="51"/>
  <c r="I97" i="51"/>
  <c r="H97" i="51"/>
  <c r="G97" i="51"/>
  <c r="F97" i="51"/>
  <c r="E97" i="51"/>
  <c r="D97" i="51"/>
  <c r="C97" i="51"/>
  <c r="AH96" i="51"/>
  <c r="AH95" i="51"/>
  <c r="AH94" i="51"/>
  <c r="AH93" i="51"/>
  <c r="AH92" i="51"/>
  <c r="AH91" i="51"/>
  <c r="AH90" i="51"/>
  <c r="AH89" i="51"/>
  <c r="AH88" i="51"/>
  <c r="AH87" i="51"/>
  <c r="AG82" i="51"/>
  <c r="AF82" i="51"/>
  <c r="AE82" i="51"/>
  <c r="AD82" i="51"/>
  <c r="AC82" i="51"/>
  <c r="AB82" i="51"/>
  <c r="AA82" i="51"/>
  <c r="Z82" i="51"/>
  <c r="Y82" i="51"/>
  <c r="X82" i="51"/>
  <c r="W82" i="51"/>
  <c r="V82" i="51"/>
  <c r="U82" i="51"/>
  <c r="T82" i="51"/>
  <c r="S82" i="51"/>
  <c r="R82" i="51"/>
  <c r="Q82" i="51"/>
  <c r="P82" i="51"/>
  <c r="O82" i="51"/>
  <c r="N82" i="51"/>
  <c r="M82" i="51"/>
  <c r="L82" i="51"/>
  <c r="K82" i="51"/>
  <c r="J82" i="51"/>
  <c r="I82" i="51"/>
  <c r="H82" i="51"/>
  <c r="G82" i="51"/>
  <c r="F82" i="51"/>
  <c r="E82" i="51"/>
  <c r="D82" i="51"/>
  <c r="C82" i="51"/>
  <c r="AH81" i="51"/>
  <c r="AH80" i="51"/>
  <c r="AH79" i="51"/>
  <c r="AH78" i="51"/>
  <c r="AH77" i="51"/>
  <c r="AH76" i="51"/>
  <c r="AH75" i="51"/>
  <c r="AH74" i="51"/>
  <c r="AH73" i="51"/>
  <c r="AH72" i="51"/>
  <c r="AG67" i="51"/>
  <c r="AF67" i="51"/>
  <c r="AE67" i="51"/>
  <c r="AD67" i="51"/>
  <c r="AC67" i="51"/>
  <c r="AB67" i="51"/>
  <c r="AA67" i="51"/>
  <c r="Z67" i="51"/>
  <c r="Y67" i="51"/>
  <c r="X67" i="51"/>
  <c r="W67" i="51"/>
  <c r="V67" i="51"/>
  <c r="U67" i="51"/>
  <c r="T67" i="51"/>
  <c r="S67" i="51"/>
  <c r="R67" i="51"/>
  <c r="Q67" i="51"/>
  <c r="P67" i="51"/>
  <c r="O67" i="51"/>
  <c r="N67" i="51"/>
  <c r="M67" i="51"/>
  <c r="L67" i="51"/>
  <c r="K67" i="51"/>
  <c r="J67" i="51"/>
  <c r="I67" i="51"/>
  <c r="H67" i="51"/>
  <c r="G67" i="51"/>
  <c r="F67" i="51"/>
  <c r="E67" i="51"/>
  <c r="D67" i="51"/>
  <c r="C67" i="51"/>
  <c r="AH67" i="51" s="1"/>
  <c r="F526" i="38" s="1"/>
  <c r="AH66" i="51"/>
  <c r="AH65" i="51"/>
  <c r="AH64" i="51"/>
  <c r="AH63" i="51"/>
  <c r="AH62" i="51"/>
  <c r="AH61" i="51"/>
  <c r="AH60" i="51"/>
  <c r="AH59" i="51"/>
  <c r="AH58" i="51"/>
  <c r="AH57" i="51"/>
  <c r="AG52" i="51"/>
  <c r="AF52" i="51"/>
  <c r="AE52" i="51"/>
  <c r="AD52" i="51"/>
  <c r="AC52" i="51"/>
  <c r="AB52" i="51"/>
  <c r="AA52" i="51"/>
  <c r="Z52" i="51"/>
  <c r="Y52" i="51"/>
  <c r="X52" i="51"/>
  <c r="W52" i="51"/>
  <c r="V52" i="51"/>
  <c r="U52" i="51"/>
  <c r="T52" i="51"/>
  <c r="S52" i="51"/>
  <c r="R52" i="51"/>
  <c r="Q52" i="51"/>
  <c r="P52" i="51"/>
  <c r="O52" i="51"/>
  <c r="N52" i="51"/>
  <c r="M52" i="51"/>
  <c r="L52" i="51"/>
  <c r="K52" i="51"/>
  <c r="J52" i="51"/>
  <c r="I52" i="51"/>
  <c r="H52" i="51"/>
  <c r="G52" i="51"/>
  <c r="F52" i="51"/>
  <c r="E52" i="51"/>
  <c r="D52" i="51"/>
  <c r="C52" i="51"/>
  <c r="AH52" i="51" s="1"/>
  <c r="F525" i="38" s="1"/>
  <c r="AH51" i="51"/>
  <c r="AH50" i="51"/>
  <c r="AH49" i="51"/>
  <c r="AH48" i="51"/>
  <c r="AH47" i="51"/>
  <c r="AH46" i="51"/>
  <c r="AH45" i="51"/>
  <c r="AH44" i="51"/>
  <c r="AH43" i="51"/>
  <c r="AH42" i="51"/>
  <c r="AG37" i="51"/>
  <c r="AF37" i="51"/>
  <c r="AE37" i="51"/>
  <c r="AD37" i="51"/>
  <c r="AC37" i="51"/>
  <c r="AB37" i="51"/>
  <c r="AA37" i="51"/>
  <c r="Z37" i="51"/>
  <c r="Y37" i="51"/>
  <c r="X37" i="51"/>
  <c r="W37" i="51"/>
  <c r="V37" i="51"/>
  <c r="U37" i="51"/>
  <c r="T37" i="51"/>
  <c r="S37" i="51"/>
  <c r="R37" i="51"/>
  <c r="Q37" i="51"/>
  <c r="P37" i="51"/>
  <c r="O37" i="51"/>
  <c r="N37" i="51"/>
  <c r="M37" i="51"/>
  <c r="L37" i="51"/>
  <c r="K37" i="51"/>
  <c r="J37" i="51"/>
  <c r="I37" i="51"/>
  <c r="H37" i="51"/>
  <c r="G37" i="51"/>
  <c r="F37" i="51"/>
  <c r="E37" i="51"/>
  <c r="D37" i="51"/>
  <c r="C37" i="51"/>
  <c r="AH36" i="51"/>
  <c r="AH35" i="51"/>
  <c r="AH34" i="51"/>
  <c r="AH33" i="51"/>
  <c r="AH32" i="51"/>
  <c r="AH31" i="51"/>
  <c r="AH30" i="51"/>
  <c r="AH29" i="51"/>
  <c r="AH28" i="51"/>
  <c r="AH27" i="51"/>
  <c r="AG22" i="51"/>
  <c r="AF22" i="51"/>
  <c r="AE22" i="51"/>
  <c r="AD22" i="51"/>
  <c r="AC22" i="51"/>
  <c r="AB22" i="51"/>
  <c r="AA22" i="51"/>
  <c r="Z22" i="51"/>
  <c r="Y22" i="51"/>
  <c r="X22" i="51"/>
  <c r="W22" i="51"/>
  <c r="V22" i="51"/>
  <c r="U22" i="51"/>
  <c r="T22" i="51"/>
  <c r="S22" i="51"/>
  <c r="R22" i="51"/>
  <c r="Q22" i="51"/>
  <c r="P22" i="51"/>
  <c r="O22" i="51"/>
  <c r="N22" i="51"/>
  <c r="M22" i="51"/>
  <c r="L22" i="51"/>
  <c r="K22" i="51"/>
  <c r="J22" i="51"/>
  <c r="I22" i="51"/>
  <c r="H22" i="51"/>
  <c r="G22" i="51"/>
  <c r="F22" i="51"/>
  <c r="E22" i="51"/>
  <c r="D22" i="51"/>
  <c r="C22" i="51"/>
  <c r="AH21" i="51"/>
  <c r="AH20" i="51"/>
  <c r="AH19" i="51"/>
  <c r="AH18" i="51"/>
  <c r="AH17" i="51"/>
  <c r="AH16" i="51"/>
  <c r="AH15" i="51"/>
  <c r="AH14" i="51"/>
  <c r="AH13" i="51"/>
  <c r="AH12" i="51"/>
  <c r="AG757" i="50"/>
  <c r="AF757" i="50"/>
  <c r="AE757" i="50"/>
  <c r="AD757" i="50"/>
  <c r="AC757" i="50"/>
  <c r="AB757" i="50"/>
  <c r="AA757" i="50"/>
  <c r="Z757" i="50"/>
  <c r="Y757" i="50"/>
  <c r="X757" i="50"/>
  <c r="W757" i="50"/>
  <c r="V757" i="50"/>
  <c r="U757" i="50"/>
  <c r="T757" i="50"/>
  <c r="S757" i="50"/>
  <c r="R757" i="50"/>
  <c r="Q757" i="50"/>
  <c r="P757" i="50"/>
  <c r="O757" i="50"/>
  <c r="N757" i="50"/>
  <c r="M757" i="50"/>
  <c r="L757" i="50"/>
  <c r="K757" i="50"/>
  <c r="J757" i="50"/>
  <c r="I757" i="50"/>
  <c r="H757" i="50"/>
  <c r="G757" i="50"/>
  <c r="F757" i="50"/>
  <c r="E757" i="50"/>
  <c r="D757" i="50"/>
  <c r="C757" i="50"/>
  <c r="AH756" i="50"/>
  <c r="AH755" i="50"/>
  <c r="AH754" i="50"/>
  <c r="AH753" i="50"/>
  <c r="AH752" i="50"/>
  <c r="AH751" i="50"/>
  <c r="AH750" i="50"/>
  <c r="AH749" i="50"/>
  <c r="AH748" i="50"/>
  <c r="AH747" i="50"/>
  <c r="AG742" i="50"/>
  <c r="AF742" i="50"/>
  <c r="AE742" i="50"/>
  <c r="AD742" i="50"/>
  <c r="AC742" i="50"/>
  <c r="AB742" i="50"/>
  <c r="AA742" i="50"/>
  <c r="Z742" i="50"/>
  <c r="Y742" i="50"/>
  <c r="X742" i="50"/>
  <c r="W742" i="50"/>
  <c r="V742" i="50"/>
  <c r="U742" i="50"/>
  <c r="T742" i="50"/>
  <c r="S742" i="50"/>
  <c r="R742" i="50"/>
  <c r="Q742" i="50"/>
  <c r="P742" i="50"/>
  <c r="O742" i="50"/>
  <c r="N742" i="50"/>
  <c r="M742" i="50"/>
  <c r="L742" i="50"/>
  <c r="K742" i="50"/>
  <c r="J742" i="50"/>
  <c r="I742" i="50"/>
  <c r="H742" i="50"/>
  <c r="G742" i="50"/>
  <c r="F742" i="50"/>
  <c r="E742" i="50"/>
  <c r="D742" i="50"/>
  <c r="C742" i="50"/>
  <c r="AH741" i="50"/>
  <c r="AH740" i="50"/>
  <c r="AH739" i="50"/>
  <c r="AH738" i="50"/>
  <c r="AH737" i="50"/>
  <c r="AH736" i="50"/>
  <c r="AH735" i="50"/>
  <c r="AH734" i="50"/>
  <c r="AH733" i="50"/>
  <c r="AH732" i="50"/>
  <c r="AG727" i="50"/>
  <c r="AF727" i="50"/>
  <c r="AE727" i="50"/>
  <c r="AD727" i="50"/>
  <c r="AC727" i="50"/>
  <c r="AB727" i="50"/>
  <c r="AA727" i="50"/>
  <c r="Z727" i="50"/>
  <c r="Y727" i="50"/>
  <c r="X727" i="50"/>
  <c r="W727" i="50"/>
  <c r="V727" i="50"/>
  <c r="U727" i="50"/>
  <c r="T727" i="50"/>
  <c r="S727" i="50"/>
  <c r="R727" i="50"/>
  <c r="Q727" i="50"/>
  <c r="P727" i="50"/>
  <c r="O727" i="50"/>
  <c r="N727" i="50"/>
  <c r="M727" i="50"/>
  <c r="L727" i="50"/>
  <c r="K727" i="50"/>
  <c r="J727" i="50"/>
  <c r="I727" i="50"/>
  <c r="H727" i="50"/>
  <c r="G727" i="50"/>
  <c r="F727" i="50"/>
  <c r="E727" i="50"/>
  <c r="D727" i="50"/>
  <c r="C727" i="50"/>
  <c r="AH726" i="50"/>
  <c r="AH725" i="50"/>
  <c r="AH724" i="50"/>
  <c r="AH723" i="50"/>
  <c r="AH722" i="50"/>
  <c r="AH721" i="50"/>
  <c r="AH720" i="50"/>
  <c r="AH719" i="50"/>
  <c r="AH718" i="50"/>
  <c r="AH717" i="50"/>
  <c r="AG712" i="50"/>
  <c r="AF712" i="50"/>
  <c r="AE712" i="50"/>
  <c r="AD712" i="50"/>
  <c r="AC712" i="50"/>
  <c r="AB712" i="50"/>
  <c r="AA712" i="50"/>
  <c r="Z712" i="50"/>
  <c r="Y712" i="50"/>
  <c r="X712" i="50"/>
  <c r="W712" i="50"/>
  <c r="V712" i="50"/>
  <c r="U712" i="50"/>
  <c r="T712" i="50"/>
  <c r="S712" i="50"/>
  <c r="R712" i="50"/>
  <c r="Q712" i="50"/>
  <c r="P712" i="50"/>
  <c r="O712" i="50"/>
  <c r="N712" i="50"/>
  <c r="M712" i="50"/>
  <c r="L712" i="50"/>
  <c r="K712" i="50"/>
  <c r="J712" i="50"/>
  <c r="I712" i="50"/>
  <c r="H712" i="50"/>
  <c r="G712" i="50"/>
  <c r="F712" i="50"/>
  <c r="E712" i="50"/>
  <c r="D712" i="50"/>
  <c r="C712" i="50"/>
  <c r="AH711" i="50"/>
  <c r="AH710" i="50"/>
  <c r="AH709" i="50"/>
  <c r="AH708" i="50"/>
  <c r="AH707" i="50"/>
  <c r="AH706" i="50"/>
  <c r="AH705" i="50"/>
  <c r="AH704" i="50"/>
  <c r="AH703" i="50"/>
  <c r="AH702" i="50"/>
  <c r="AG697" i="50"/>
  <c r="AF697" i="50"/>
  <c r="AE697" i="50"/>
  <c r="AD697" i="50"/>
  <c r="AC697" i="50"/>
  <c r="AB697" i="50"/>
  <c r="AA697" i="50"/>
  <c r="Z697" i="50"/>
  <c r="Y697" i="50"/>
  <c r="X697" i="50"/>
  <c r="W697" i="50"/>
  <c r="V697" i="50"/>
  <c r="U697" i="50"/>
  <c r="T697" i="50"/>
  <c r="S697" i="50"/>
  <c r="R697" i="50"/>
  <c r="Q697" i="50"/>
  <c r="P697" i="50"/>
  <c r="O697" i="50"/>
  <c r="N697" i="50"/>
  <c r="M697" i="50"/>
  <c r="L697" i="50"/>
  <c r="K697" i="50"/>
  <c r="J697" i="50"/>
  <c r="I697" i="50"/>
  <c r="H697" i="50"/>
  <c r="G697" i="50"/>
  <c r="F697" i="50"/>
  <c r="E697" i="50"/>
  <c r="D697" i="50"/>
  <c r="C697" i="50"/>
  <c r="AH696" i="50"/>
  <c r="AH695" i="50"/>
  <c r="AH694" i="50"/>
  <c r="AH693" i="50"/>
  <c r="AH692" i="50"/>
  <c r="AH691" i="50"/>
  <c r="AH690" i="50"/>
  <c r="AH689" i="50"/>
  <c r="AH688" i="50"/>
  <c r="AH687" i="50"/>
  <c r="AG682" i="50"/>
  <c r="AF682" i="50"/>
  <c r="AE682" i="50"/>
  <c r="AD682" i="50"/>
  <c r="AC682" i="50"/>
  <c r="AB682" i="50"/>
  <c r="AA682" i="50"/>
  <c r="Z682" i="50"/>
  <c r="Y682" i="50"/>
  <c r="X682" i="50"/>
  <c r="W682" i="50"/>
  <c r="V682" i="50"/>
  <c r="U682" i="50"/>
  <c r="T682" i="50"/>
  <c r="S682" i="50"/>
  <c r="R682" i="50"/>
  <c r="Q682" i="50"/>
  <c r="P682" i="50"/>
  <c r="O682" i="50"/>
  <c r="N682" i="50"/>
  <c r="M682" i="50"/>
  <c r="L682" i="50"/>
  <c r="K682" i="50"/>
  <c r="J682" i="50"/>
  <c r="I682" i="50"/>
  <c r="H682" i="50"/>
  <c r="G682" i="50"/>
  <c r="F682" i="50"/>
  <c r="E682" i="50"/>
  <c r="D682" i="50"/>
  <c r="C682" i="50"/>
  <c r="AH681" i="50"/>
  <c r="AH680" i="50"/>
  <c r="AH679" i="50"/>
  <c r="AH678" i="50"/>
  <c r="AH677" i="50"/>
  <c r="AH676" i="50"/>
  <c r="AH675" i="50"/>
  <c r="AH674" i="50"/>
  <c r="AH673" i="50"/>
  <c r="AH672" i="50"/>
  <c r="AG667" i="50"/>
  <c r="AF667" i="50"/>
  <c r="AE667" i="50"/>
  <c r="AD667" i="50"/>
  <c r="AC667" i="50"/>
  <c r="AB667" i="50"/>
  <c r="AA667" i="50"/>
  <c r="Z667" i="50"/>
  <c r="Y667" i="50"/>
  <c r="X667" i="50"/>
  <c r="W667" i="50"/>
  <c r="V667" i="50"/>
  <c r="U667" i="50"/>
  <c r="T667" i="50"/>
  <c r="S667" i="50"/>
  <c r="R667" i="50"/>
  <c r="Q667" i="50"/>
  <c r="P667" i="50"/>
  <c r="O667" i="50"/>
  <c r="N667" i="50"/>
  <c r="M667" i="50"/>
  <c r="L667" i="50"/>
  <c r="K667" i="50"/>
  <c r="J667" i="50"/>
  <c r="I667" i="50"/>
  <c r="H667" i="50"/>
  <c r="G667" i="50"/>
  <c r="F667" i="50"/>
  <c r="E667" i="50"/>
  <c r="D667" i="50"/>
  <c r="C667" i="50"/>
  <c r="AH666" i="50"/>
  <c r="AH665" i="50"/>
  <c r="AH664" i="50"/>
  <c r="AH663" i="50"/>
  <c r="AH662" i="50"/>
  <c r="AH661" i="50"/>
  <c r="AH660" i="50"/>
  <c r="AH659" i="50"/>
  <c r="AH658" i="50"/>
  <c r="AH657" i="50"/>
  <c r="AG652" i="50"/>
  <c r="AF652" i="50"/>
  <c r="AE652" i="50"/>
  <c r="AD652" i="50"/>
  <c r="AC652" i="50"/>
  <c r="AB652" i="50"/>
  <c r="AA652" i="50"/>
  <c r="Z652" i="50"/>
  <c r="Y652" i="50"/>
  <c r="X652" i="50"/>
  <c r="W652" i="50"/>
  <c r="V652" i="50"/>
  <c r="U652" i="50"/>
  <c r="T652" i="50"/>
  <c r="S652" i="50"/>
  <c r="R652" i="50"/>
  <c r="Q652" i="50"/>
  <c r="P652" i="50"/>
  <c r="O652" i="50"/>
  <c r="N652" i="50"/>
  <c r="M652" i="50"/>
  <c r="L652" i="50"/>
  <c r="K652" i="50"/>
  <c r="J652" i="50"/>
  <c r="I652" i="50"/>
  <c r="H652" i="50"/>
  <c r="G652" i="50"/>
  <c r="F652" i="50"/>
  <c r="E652" i="50"/>
  <c r="D652" i="50"/>
  <c r="C652" i="50"/>
  <c r="AH651" i="50"/>
  <c r="AH650" i="50"/>
  <c r="AH649" i="50"/>
  <c r="AH648" i="50"/>
  <c r="AH647" i="50"/>
  <c r="AH646" i="50"/>
  <c r="AH645" i="50"/>
  <c r="AH644" i="50"/>
  <c r="AH643" i="50"/>
  <c r="AH642" i="50"/>
  <c r="AG637" i="50"/>
  <c r="AF637" i="50"/>
  <c r="AE637" i="50"/>
  <c r="AD637" i="50"/>
  <c r="AC637" i="50"/>
  <c r="AB637" i="50"/>
  <c r="AA637" i="50"/>
  <c r="Z637" i="50"/>
  <c r="Y637" i="50"/>
  <c r="X637" i="50"/>
  <c r="W637" i="50"/>
  <c r="V637" i="50"/>
  <c r="U637" i="50"/>
  <c r="T637" i="50"/>
  <c r="S637" i="50"/>
  <c r="R637" i="50"/>
  <c r="Q637" i="50"/>
  <c r="P637" i="50"/>
  <c r="O637" i="50"/>
  <c r="N637" i="50"/>
  <c r="M637" i="50"/>
  <c r="L637" i="50"/>
  <c r="K637" i="50"/>
  <c r="J637" i="50"/>
  <c r="I637" i="50"/>
  <c r="H637" i="50"/>
  <c r="G637" i="50"/>
  <c r="F637" i="50"/>
  <c r="E637" i="50"/>
  <c r="D637" i="50"/>
  <c r="C637" i="50"/>
  <c r="AH636" i="50"/>
  <c r="AH635" i="50"/>
  <c r="AH634" i="50"/>
  <c r="AH633" i="50"/>
  <c r="AH632" i="50"/>
  <c r="AH631" i="50"/>
  <c r="AH630" i="50"/>
  <c r="AH629" i="50"/>
  <c r="AH628" i="50"/>
  <c r="AH627" i="50"/>
  <c r="AG622" i="50"/>
  <c r="AF622" i="50"/>
  <c r="AE622" i="50"/>
  <c r="AD622" i="50"/>
  <c r="AC622" i="50"/>
  <c r="AB622" i="50"/>
  <c r="AA622" i="50"/>
  <c r="Z622" i="50"/>
  <c r="Y622" i="50"/>
  <c r="X622" i="50"/>
  <c r="W622" i="50"/>
  <c r="V622" i="50"/>
  <c r="U622" i="50"/>
  <c r="T622" i="50"/>
  <c r="S622" i="50"/>
  <c r="R622" i="50"/>
  <c r="Q622" i="50"/>
  <c r="P622" i="50"/>
  <c r="O622" i="50"/>
  <c r="N622" i="50"/>
  <c r="M622" i="50"/>
  <c r="L622" i="50"/>
  <c r="K622" i="50"/>
  <c r="J622" i="50"/>
  <c r="I622" i="50"/>
  <c r="H622" i="50"/>
  <c r="G622" i="50"/>
  <c r="F622" i="50"/>
  <c r="E622" i="50"/>
  <c r="D622" i="50"/>
  <c r="C622" i="50"/>
  <c r="AH621" i="50"/>
  <c r="AH620" i="50"/>
  <c r="AH619" i="50"/>
  <c r="AH618" i="50"/>
  <c r="AH617" i="50"/>
  <c r="AH616" i="50"/>
  <c r="AH615" i="50"/>
  <c r="AH614" i="50"/>
  <c r="AH613" i="50"/>
  <c r="AH612" i="50"/>
  <c r="AG607" i="50"/>
  <c r="AF607" i="50"/>
  <c r="AE607" i="50"/>
  <c r="AD607" i="50"/>
  <c r="AC607" i="50"/>
  <c r="AB607" i="50"/>
  <c r="AA607" i="50"/>
  <c r="Z607" i="50"/>
  <c r="Y607" i="50"/>
  <c r="X607" i="50"/>
  <c r="W607" i="50"/>
  <c r="V607" i="50"/>
  <c r="U607" i="50"/>
  <c r="T607" i="50"/>
  <c r="S607" i="50"/>
  <c r="R607" i="50"/>
  <c r="Q607" i="50"/>
  <c r="P607" i="50"/>
  <c r="O607" i="50"/>
  <c r="N607" i="50"/>
  <c r="M607" i="50"/>
  <c r="L607" i="50"/>
  <c r="K607" i="50"/>
  <c r="J607" i="50"/>
  <c r="I607" i="50"/>
  <c r="H607" i="50"/>
  <c r="G607" i="50"/>
  <c r="F607" i="50"/>
  <c r="E607" i="50"/>
  <c r="D607" i="50"/>
  <c r="C607" i="50"/>
  <c r="AH606" i="50"/>
  <c r="AH605" i="50"/>
  <c r="AH604" i="50"/>
  <c r="AH603" i="50"/>
  <c r="AH602" i="50"/>
  <c r="AH601" i="50"/>
  <c r="AH600" i="50"/>
  <c r="AH599" i="50"/>
  <c r="AH598" i="50"/>
  <c r="AH597" i="50"/>
  <c r="AG592" i="50"/>
  <c r="AF592" i="50"/>
  <c r="AE592" i="50"/>
  <c r="AD592" i="50"/>
  <c r="AC592" i="50"/>
  <c r="AB592" i="50"/>
  <c r="AA592" i="50"/>
  <c r="Z592" i="50"/>
  <c r="Y592" i="50"/>
  <c r="X592" i="50"/>
  <c r="W592" i="50"/>
  <c r="V592" i="50"/>
  <c r="U592" i="50"/>
  <c r="T592" i="50"/>
  <c r="S592" i="50"/>
  <c r="R592" i="50"/>
  <c r="Q592" i="50"/>
  <c r="P592" i="50"/>
  <c r="O592" i="50"/>
  <c r="N592" i="50"/>
  <c r="M592" i="50"/>
  <c r="L592" i="50"/>
  <c r="K592" i="50"/>
  <c r="J592" i="50"/>
  <c r="I592" i="50"/>
  <c r="H592" i="50"/>
  <c r="G592" i="50"/>
  <c r="F592" i="50"/>
  <c r="E592" i="50"/>
  <c r="D592" i="50"/>
  <c r="C592" i="50"/>
  <c r="AH591" i="50"/>
  <c r="AH590" i="50"/>
  <c r="AH589" i="50"/>
  <c r="AH588" i="50"/>
  <c r="AH587" i="50"/>
  <c r="AH586" i="50"/>
  <c r="AH585" i="50"/>
  <c r="AH584" i="50"/>
  <c r="AH583" i="50"/>
  <c r="AH582" i="50"/>
  <c r="AG577" i="50"/>
  <c r="AF577" i="50"/>
  <c r="AE577" i="50"/>
  <c r="AD577" i="50"/>
  <c r="AC577" i="50"/>
  <c r="AB577" i="50"/>
  <c r="AA577" i="50"/>
  <c r="Z577" i="50"/>
  <c r="Y577" i="50"/>
  <c r="X577" i="50"/>
  <c r="W577" i="50"/>
  <c r="V577" i="50"/>
  <c r="U577" i="50"/>
  <c r="T577" i="50"/>
  <c r="S577" i="50"/>
  <c r="R577" i="50"/>
  <c r="Q577" i="50"/>
  <c r="P577" i="50"/>
  <c r="O577" i="50"/>
  <c r="N577" i="50"/>
  <c r="M577" i="50"/>
  <c r="L577" i="50"/>
  <c r="K577" i="50"/>
  <c r="J577" i="50"/>
  <c r="I577" i="50"/>
  <c r="H577" i="50"/>
  <c r="G577" i="50"/>
  <c r="F577" i="50"/>
  <c r="E577" i="50"/>
  <c r="D577" i="50"/>
  <c r="C577" i="50"/>
  <c r="AH576" i="50"/>
  <c r="AH575" i="50"/>
  <c r="AH574" i="50"/>
  <c r="AH573" i="50"/>
  <c r="AH572" i="50"/>
  <c r="AH571" i="50"/>
  <c r="AH570" i="50"/>
  <c r="AH569" i="50"/>
  <c r="AH568" i="50"/>
  <c r="AH567" i="50"/>
  <c r="AG562" i="50"/>
  <c r="AF562" i="50"/>
  <c r="AE562" i="50"/>
  <c r="AD562" i="50"/>
  <c r="AC562" i="50"/>
  <c r="AB562" i="50"/>
  <c r="AA562" i="50"/>
  <c r="Z562" i="50"/>
  <c r="Y562" i="50"/>
  <c r="X562" i="50"/>
  <c r="W562" i="50"/>
  <c r="V562" i="50"/>
  <c r="U562" i="50"/>
  <c r="T562" i="50"/>
  <c r="S562" i="50"/>
  <c r="R562" i="50"/>
  <c r="Q562" i="50"/>
  <c r="P562" i="50"/>
  <c r="O562" i="50"/>
  <c r="N562" i="50"/>
  <c r="M562" i="50"/>
  <c r="L562" i="50"/>
  <c r="K562" i="50"/>
  <c r="J562" i="50"/>
  <c r="I562" i="50"/>
  <c r="H562" i="50"/>
  <c r="G562" i="50"/>
  <c r="F562" i="50"/>
  <c r="E562" i="50"/>
  <c r="D562" i="50"/>
  <c r="C562" i="50"/>
  <c r="AH562" i="50" s="1"/>
  <c r="F507" i="38" s="1"/>
  <c r="AH561" i="50"/>
  <c r="AH560" i="50"/>
  <c r="AH559" i="50"/>
  <c r="AH558" i="50"/>
  <c r="AH557" i="50"/>
  <c r="AH556" i="50"/>
  <c r="AH555" i="50"/>
  <c r="AH554" i="50"/>
  <c r="AH553" i="50"/>
  <c r="AH552" i="50"/>
  <c r="AG547" i="50"/>
  <c r="AF547" i="50"/>
  <c r="AE547" i="50"/>
  <c r="AD547" i="50"/>
  <c r="AC547" i="50"/>
  <c r="AB547" i="50"/>
  <c r="AA547" i="50"/>
  <c r="Z547" i="50"/>
  <c r="Y547" i="50"/>
  <c r="X547" i="50"/>
  <c r="W547" i="50"/>
  <c r="V547" i="50"/>
  <c r="U547" i="50"/>
  <c r="T547" i="50"/>
  <c r="S547" i="50"/>
  <c r="R547" i="50"/>
  <c r="Q547" i="50"/>
  <c r="P547" i="50"/>
  <c r="O547" i="50"/>
  <c r="N547" i="50"/>
  <c r="M547" i="50"/>
  <c r="L547" i="50"/>
  <c r="K547" i="50"/>
  <c r="J547" i="50"/>
  <c r="I547" i="50"/>
  <c r="H547" i="50"/>
  <c r="G547" i="50"/>
  <c r="F547" i="50"/>
  <c r="E547" i="50"/>
  <c r="D547" i="50"/>
  <c r="C547" i="50"/>
  <c r="AH546" i="50"/>
  <c r="AH545" i="50"/>
  <c r="AH544" i="50"/>
  <c r="AH543" i="50"/>
  <c r="AH542" i="50"/>
  <c r="AH541" i="50"/>
  <c r="AH540" i="50"/>
  <c r="AH539" i="50"/>
  <c r="AH538" i="50"/>
  <c r="AH537" i="50"/>
  <c r="AG532" i="50"/>
  <c r="AF532" i="50"/>
  <c r="AE532" i="50"/>
  <c r="AD532" i="50"/>
  <c r="AC532" i="50"/>
  <c r="AB532" i="50"/>
  <c r="AA532" i="50"/>
  <c r="Z532" i="50"/>
  <c r="Y532" i="50"/>
  <c r="X532" i="50"/>
  <c r="W532" i="50"/>
  <c r="V532" i="50"/>
  <c r="U532" i="50"/>
  <c r="T532" i="50"/>
  <c r="S532" i="50"/>
  <c r="R532" i="50"/>
  <c r="Q532" i="50"/>
  <c r="P532" i="50"/>
  <c r="O532" i="50"/>
  <c r="N532" i="50"/>
  <c r="M532" i="50"/>
  <c r="L532" i="50"/>
  <c r="K532" i="50"/>
  <c r="J532" i="50"/>
  <c r="I532" i="50"/>
  <c r="H532" i="50"/>
  <c r="G532" i="50"/>
  <c r="F532" i="50"/>
  <c r="E532" i="50"/>
  <c r="D532" i="50"/>
  <c r="C532" i="50"/>
  <c r="AH531" i="50"/>
  <c r="AH530" i="50"/>
  <c r="AH529" i="50"/>
  <c r="AH528" i="50"/>
  <c r="AH527" i="50"/>
  <c r="AH526" i="50"/>
  <c r="AH525" i="50"/>
  <c r="AH524" i="50"/>
  <c r="AH523" i="50"/>
  <c r="AH522" i="50"/>
  <c r="AG517" i="50"/>
  <c r="AF517" i="50"/>
  <c r="AE517" i="50"/>
  <c r="AD517" i="50"/>
  <c r="AC517" i="50"/>
  <c r="AB517" i="50"/>
  <c r="AA517" i="50"/>
  <c r="Z517" i="50"/>
  <c r="Y517" i="50"/>
  <c r="X517" i="50"/>
  <c r="W517" i="50"/>
  <c r="V517" i="50"/>
  <c r="U517" i="50"/>
  <c r="T517" i="50"/>
  <c r="S517" i="50"/>
  <c r="R517" i="50"/>
  <c r="Q517" i="50"/>
  <c r="P517" i="50"/>
  <c r="O517" i="50"/>
  <c r="N517" i="50"/>
  <c r="M517" i="50"/>
  <c r="L517" i="50"/>
  <c r="K517" i="50"/>
  <c r="J517" i="50"/>
  <c r="I517" i="50"/>
  <c r="H517" i="50"/>
  <c r="G517" i="50"/>
  <c r="F517" i="50"/>
  <c r="E517" i="50"/>
  <c r="D517" i="50"/>
  <c r="C517" i="50"/>
  <c r="AH516" i="50"/>
  <c r="AH515" i="50"/>
  <c r="AH514" i="50"/>
  <c r="AH513" i="50"/>
  <c r="AH512" i="50"/>
  <c r="AH511" i="50"/>
  <c r="AH510" i="50"/>
  <c r="AH509" i="50"/>
  <c r="AH508" i="50"/>
  <c r="AH507" i="50"/>
  <c r="AG502" i="50"/>
  <c r="AF502" i="50"/>
  <c r="AE502" i="50"/>
  <c r="AD502" i="50"/>
  <c r="AC502" i="50"/>
  <c r="AB502" i="50"/>
  <c r="AA502" i="50"/>
  <c r="Z502" i="50"/>
  <c r="Y502" i="50"/>
  <c r="X502" i="50"/>
  <c r="W502" i="50"/>
  <c r="V502" i="50"/>
  <c r="U502" i="50"/>
  <c r="T502" i="50"/>
  <c r="S502" i="50"/>
  <c r="R502" i="50"/>
  <c r="Q502" i="50"/>
  <c r="P502" i="50"/>
  <c r="O502" i="50"/>
  <c r="N502" i="50"/>
  <c r="M502" i="50"/>
  <c r="L502" i="50"/>
  <c r="K502" i="50"/>
  <c r="J502" i="50"/>
  <c r="I502" i="50"/>
  <c r="H502" i="50"/>
  <c r="G502" i="50"/>
  <c r="F502" i="50"/>
  <c r="E502" i="50"/>
  <c r="D502" i="50"/>
  <c r="C502" i="50"/>
  <c r="AH501" i="50"/>
  <c r="AH500" i="50"/>
  <c r="AH499" i="50"/>
  <c r="AH498" i="50"/>
  <c r="AH497" i="50"/>
  <c r="AH496" i="50"/>
  <c r="AH495" i="50"/>
  <c r="AH494" i="50"/>
  <c r="AH493" i="50"/>
  <c r="AH492" i="50"/>
  <c r="AG487" i="50"/>
  <c r="AF487" i="50"/>
  <c r="AE487" i="50"/>
  <c r="AD487" i="50"/>
  <c r="AC487" i="50"/>
  <c r="AB487" i="50"/>
  <c r="AA487" i="50"/>
  <c r="Z487" i="50"/>
  <c r="Y487" i="50"/>
  <c r="X487" i="50"/>
  <c r="W487" i="50"/>
  <c r="V487" i="50"/>
  <c r="U487" i="50"/>
  <c r="T487" i="50"/>
  <c r="S487" i="50"/>
  <c r="R487" i="50"/>
  <c r="Q487" i="50"/>
  <c r="P487" i="50"/>
  <c r="O487" i="50"/>
  <c r="N487" i="50"/>
  <c r="M487" i="50"/>
  <c r="L487" i="50"/>
  <c r="K487" i="50"/>
  <c r="J487" i="50"/>
  <c r="I487" i="50"/>
  <c r="H487" i="50"/>
  <c r="G487" i="50"/>
  <c r="F487" i="50"/>
  <c r="E487" i="50"/>
  <c r="D487" i="50"/>
  <c r="C487" i="50"/>
  <c r="AH486" i="50"/>
  <c r="AH485" i="50"/>
  <c r="AH484" i="50"/>
  <c r="AH483" i="50"/>
  <c r="AH482" i="50"/>
  <c r="AH481" i="50"/>
  <c r="AH480" i="50"/>
  <c r="AH479" i="50"/>
  <c r="AH478" i="50"/>
  <c r="AH477" i="50"/>
  <c r="AG472" i="50"/>
  <c r="AF472" i="50"/>
  <c r="AE472" i="50"/>
  <c r="AD472" i="50"/>
  <c r="AC472" i="50"/>
  <c r="AB472" i="50"/>
  <c r="AA472" i="50"/>
  <c r="Z472" i="50"/>
  <c r="Y472" i="50"/>
  <c r="X472" i="50"/>
  <c r="W472" i="50"/>
  <c r="V472" i="50"/>
  <c r="U472" i="50"/>
  <c r="T472" i="50"/>
  <c r="S472" i="50"/>
  <c r="R472" i="50"/>
  <c r="Q472" i="50"/>
  <c r="P472" i="50"/>
  <c r="O472" i="50"/>
  <c r="N472" i="50"/>
  <c r="M472" i="50"/>
  <c r="L472" i="50"/>
  <c r="K472" i="50"/>
  <c r="J472" i="50"/>
  <c r="I472" i="50"/>
  <c r="H472" i="50"/>
  <c r="G472" i="50"/>
  <c r="F472" i="50"/>
  <c r="E472" i="50"/>
  <c r="D472" i="50"/>
  <c r="C472" i="50"/>
  <c r="AH471" i="50"/>
  <c r="AH470" i="50"/>
  <c r="AH469" i="50"/>
  <c r="AH468" i="50"/>
  <c r="AH467" i="50"/>
  <c r="AH466" i="50"/>
  <c r="AH465" i="50"/>
  <c r="AH464" i="50"/>
  <c r="AH463" i="50"/>
  <c r="AH462" i="50"/>
  <c r="AG457" i="50"/>
  <c r="AF457" i="50"/>
  <c r="AE457" i="50"/>
  <c r="AD457" i="50"/>
  <c r="AC457" i="50"/>
  <c r="AB457" i="50"/>
  <c r="AA457" i="50"/>
  <c r="Z457" i="50"/>
  <c r="Y457" i="50"/>
  <c r="X457" i="50"/>
  <c r="W457" i="50"/>
  <c r="V457" i="50"/>
  <c r="U457" i="50"/>
  <c r="T457" i="50"/>
  <c r="S457" i="50"/>
  <c r="R457" i="50"/>
  <c r="Q457" i="50"/>
  <c r="P457" i="50"/>
  <c r="O457" i="50"/>
  <c r="N457" i="50"/>
  <c r="M457" i="50"/>
  <c r="L457" i="50"/>
  <c r="K457" i="50"/>
  <c r="J457" i="50"/>
  <c r="I457" i="50"/>
  <c r="H457" i="50"/>
  <c r="G457" i="50"/>
  <c r="F457" i="50"/>
  <c r="E457" i="50"/>
  <c r="D457" i="50"/>
  <c r="C457" i="50"/>
  <c r="AH456" i="50"/>
  <c r="AH455" i="50"/>
  <c r="AH454" i="50"/>
  <c r="AH453" i="50"/>
  <c r="AH452" i="50"/>
  <c r="AH451" i="50"/>
  <c r="AH450" i="50"/>
  <c r="AH449" i="50"/>
  <c r="AH448" i="50"/>
  <c r="AH447" i="50"/>
  <c r="AG442" i="50"/>
  <c r="AF442" i="50"/>
  <c r="AE442" i="50"/>
  <c r="AD442" i="50"/>
  <c r="AC442" i="50"/>
  <c r="AB442" i="50"/>
  <c r="AA442" i="50"/>
  <c r="Z442" i="50"/>
  <c r="Y442" i="50"/>
  <c r="X442" i="50"/>
  <c r="W442" i="50"/>
  <c r="V442" i="50"/>
  <c r="U442" i="50"/>
  <c r="T442" i="50"/>
  <c r="S442" i="50"/>
  <c r="R442" i="50"/>
  <c r="Q442" i="50"/>
  <c r="P442" i="50"/>
  <c r="O442" i="50"/>
  <c r="N442" i="50"/>
  <c r="M442" i="50"/>
  <c r="L442" i="50"/>
  <c r="K442" i="50"/>
  <c r="J442" i="50"/>
  <c r="I442" i="50"/>
  <c r="H442" i="50"/>
  <c r="G442" i="50"/>
  <c r="F442" i="50"/>
  <c r="E442" i="50"/>
  <c r="D442" i="50"/>
  <c r="C442" i="50"/>
  <c r="AH441" i="50"/>
  <c r="AH440" i="50"/>
  <c r="AH439" i="50"/>
  <c r="AH438" i="50"/>
  <c r="AH437" i="50"/>
  <c r="AH436" i="50"/>
  <c r="AH435" i="50"/>
  <c r="AH434" i="50"/>
  <c r="AH433" i="50"/>
  <c r="AH432" i="50"/>
  <c r="AG427" i="50"/>
  <c r="AF427" i="50"/>
  <c r="AE427" i="50"/>
  <c r="AD427" i="50"/>
  <c r="AC427" i="50"/>
  <c r="AB427" i="50"/>
  <c r="AA427" i="50"/>
  <c r="Z427" i="50"/>
  <c r="Y427" i="50"/>
  <c r="X427" i="50"/>
  <c r="W427" i="50"/>
  <c r="V427" i="50"/>
  <c r="U427" i="50"/>
  <c r="T427" i="50"/>
  <c r="S427" i="50"/>
  <c r="R427" i="50"/>
  <c r="Q427" i="50"/>
  <c r="P427" i="50"/>
  <c r="O427" i="50"/>
  <c r="N427" i="50"/>
  <c r="M427" i="50"/>
  <c r="L427" i="50"/>
  <c r="K427" i="50"/>
  <c r="J427" i="50"/>
  <c r="I427" i="50"/>
  <c r="H427" i="50"/>
  <c r="G427" i="50"/>
  <c r="F427" i="50"/>
  <c r="E427" i="50"/>
  <c r="D427" i="50"/>
  <c r="C427" i="50"/>
  <c r="AH426" i="50"/>
  <c r="AH425" i="50"/>
  <c r="AH424" i="50"/>
  <c r="AH423" i="50"/>
  <c r="AH422" i="50"/>
  <c r="AH421" i="50"/>
  <c r="AH420" i="50"/>
  <c r="AH419" i="50"/>
  <c r="AH418" i="50"/>
  <c r="AH417" i="50"/>
  <c r="AG412" i="50"/>
  <c r="AF412" i="50"/>
  <c r="AE412" i="50"/>
  <c r="AD412" i="50"/>
  <c r="AC412" i="50"/>
  <c r="AB412" i="50"/>
  <c r="AA412" i="50"/>
  <c r="Z412" i="50"/>
  <c r="Y412" i="50"/>
  <c r="X412" i="50"/>
  <c r="W412" i="50"/>
  <c r="V412" i="50"/>
  <c r="U412" i="50"/>
  <c r="T412" i="50"/>
  <c r="S412" i="50"/>
  <c r="R412" i="50"/>
  <c r="Q412" i="50"/>
  <c r="P412" i="50"/>
  <c r="O412" i="50"/>
  <c r="N412" i="50"/>
  <c r="M412" i="50"/>
  <c r="L412" i="50"/>
  <c r="K412" i="50"/>
  <c r="J412" i="50"/>
  <c r="I412" i="50"/>
  <c r="H412" i="50"/>
  <c r="G412" i="50"/>
  <c r="F412" i="50"/>
  <c r="E412" i="50"/>
  <c r="D412" i="50"/>
  <c r="C412" i="50"/>
  <c r="AH411" i="50"/>
  <c r="AH410" i="50"/>
  <c r="AH409" i="50"/>
  <c r="AH408" i="50"/>
  <c r="AH407" i="50"/>
  <c r="AH406" i="50"/>
  <c r="AH405" i="50"/>
  <c r="AH404" i="50"/>
  <c r="AH403" i="50"/>
  <c r="AH402" i="50"/>
  <c r="AG397" i="50"/>
  <c r="AF397" i="50"/>
  <c r="AE397" i="50"/>
  <c r="AD397" i="50"/>
  <c r="AC397" i="50"/>
  <c r="AB397" i="50"/>
  <c r="AA397" i="50"/>
  <c r="Z397" i="50"/>
  <c r="Y397" i="50"/>
  <c r="X397" i="50"/>
  <c r="W397" i="50"/>
  <c r="V397" i="50"/>
  <c r="U397" i="50"/>
  <c r="T397" i="50"/>
  <c r="S397" i="50"/>
  <c r="R397" i="50"/>
  <c r="Q397" i="50"/>
  <c r="P397" i="50"/>
  <c r="O397" i="50"/>
  <c r="N397" i="50"/>
  <c r="M397" i="50"/>
  <c r="L397" i="50"/>
  <c r="K397" i="50"/>
  <c r="J397" i="50"/>
  <c r="I397" i="50"/>
  <c r="H397" i="50"/>
  <c r="G397" i="50"/>
  <c r="F397" i="50"/>
  <c r="E397" i="50"/>
  <c r="D397" i="50"/>
  <c r="C397" i="50"/>
  <c r="AH396" i="50"/>
  <c r="AH395" i="50"/>
  <c r="AH394" i="50"/>
  <c r="AH393" i="50"/>
  <c r="AH392" i="50"/>
  <c r="AH391" i="50"/>
  <c r="AH390" i="50"/>
  <c r="AH389" i="50"/>
  <c r="AH388" i="50"/>
  <c r="AH387" i="50"/>
  <c r="AG382" i="50"/>
  <c r="AF382" i="50"/>
  <c r="AE382" i="50"/>
  <c r="AD382" i="50"/>
  <c r="AC382" i="50"/>
  <c r="AB382" i="50"/>
  <c r="AA382" i="50"/>
  <c r="Z382" i="50"/>
  <c r="Y382" i="50"/>
  <c r="X382" i="50"/>
  <c r="W382" i="50"/>
  <c r="V382" i="50"/>
  <c r="U382" i="50"/>
  <c r="T382" i="50"/>
  <c r="S382" i="50"/>
  <c r="R382" i="50"/>
  <c r="Q382" i="50"/>
  <c r="P382" i="50"/>
  <c r="O382" i="50"/>
  <c r="N382" i="50"/>
  <c r="M382" i="50"/>
  <c r="L382" i="50"/>
  <c r="K382" i="50"/>
  <c r="J382" i="50"/>
  <c r="I382" i="50"/>
  <c r="H382" i="50"/>
  <c r="G382" i="50"/>
  <c r="F382" i="50"/>
  <c r="E382" i="50"/>
  <c r="D382" i="50"/>
  <c r="C382" i="50"/>
  <c r="AH381" i="50"/>
  <c r="AH380" i="50"/>
  <c r="AH379" i="50"/>
  <c r="AH378" i="50"/>
  <c r="AH377" i="50"/>
  <c r="AH376" i="50"/>
  <c r="AH375" i="50"/>
  <c r="AH374" i="50"/>
  <c r="AH373" i="50"/>
  <c r="AH372" i="50"/>
  <c r="AG367" i="50"/>
  <c r="AF367" i="50"/>
  <c r="AE367" i="50"/>
  <c r="AD367" i="50"/>
  <c r="AC367" i="50"/>
  <c r="AB367" i="50"/>
  <c r="AA367" i="50"/>
  <c r="Z367" i="50"/>
  <c r="Y367" i="50"/>
  <c r="X367" i="50"/>
  <c r="W367" i="50"/>
  <c r="V367" i="50"/>
  <c r="U367" i="50"/>
  <c r="T367" i="50"/>
  <c r="S367" i="50"/>
  <c r="R367" i="50"/>
  <c r="Q367" i="50"/>
  <c r="P367" i="50"/>
  <c r="O367" i="50"/>
  <c r="N367" i="50"/>
  <c r="M367" i="50"/>
  <c r="L367" i="50"/>
  <c r="K367" i="50"/>
  <c r="J367" i="50"/>
  <c r="I367" i="50"/>
  <c r="H367" i="50"/>
  <c r="G367" i="50"/>
  <c r="F367" i="50"/>
  <c r="E367" i="50"/>
  <c r="D367" i="50"/>
  <c r="C367" i="50"/>
  <c r="AH366" i="50"/>
  <c r="AH365" i="50"/>
  <c r="AH364" i="50"/>
  <c r="AH363" i="50"/>
  <c r="AH362" i="50"/>
  <c r="AH361" i="50"/>
  <c r="AH360" i="50"/>
  <c r="AH359" i="50"/>
  <c r="AH358" i="50"/>
  <c r="AH357" i="50"/>
  <c r="AH352" i="50"/>
  <c r="F493" i="38" s="1"/>
  <c r="AG352" i="50"/>
  <c r="AF352" i="50"/>
  <c r="AE352" i="50"/>
  <c r="AD352" i="50"/>
  <c r="AC352" i="50"/>
  <c r="AB352" i="50"/>
  <c r="AA352" i="50"/>
  <c r="Z352" i="50"/>
  <c r="Y352" i="50"/>
  <c r="X352" i="50"/>
  <c r="W352" i="50"/>
  <c r="V352" i="50"/>
  <c r="U352" i="50"/>
  <c r="T352" i="50"/>
  <c r="S352" i="50"/>
  <c r="R352" i="50"/>
  <c r="Q352" i="50"/>
  <c r="P352" i="50"/>
  <c r="O352" i="50"/>
  <c r="N352" i="50"/>
  <c r="M352" i="50"/>
  <c r="L352" i="50"/>
  <c r="K352" i="50"/>
  <c r="J352" i="50"/>
  <c r="I352" i="50"/>
  <c r="H352" i="50"/>
  <c r="G352" i="50"/>
  <c r="F352" i="50"/>
  <c r="E352" i="50"/>
  <c r="D352" i="50"/>
  <c r="C352" i="50"/>
  <c r="AH351" i="50"/>
  <c r="AH350" i="50"/>
  <c r="AH349" i="50"/>
  <c r="AH348" i="50"/>
  <c r="AH347" i="50"/>
  <c r="AH346" i="50"/>
  <c r="AH345" i="50"/>
  <c r="AH344" i="50"/>
  <c r="AH343" i="50"/>
  <c r="AH342" i="50"/>
  <c r="AG337" i="50"/>
  <c r="AF337" i="50"/>
  <c r="AE337" i="50"/>
  <c r="AD337" i="50"/>
  <c r="AC337" i="50"/>
  <c r="AB337" i="50"/>
  <c r="AA337" i="50"/>
  <c r="Z337" i="50"/>
  <c r="Y337" i="50"/>
  <c r="X337" i="50"/>
  <c r="W337" i="50"/>
  <c r="V337" i="50"/>
  <c r="U337" i="50"/>
  <c r="T337" i="50"/>
  <c r="S337" i="50"/>
  <c r="R337" i="50"/>
  <c r="Q337" i="50"/>
  <c r="P337" i="50"/>
  <c r="O337" i="50"/>
  <c r="N337" i="50"/>
  <c r="M337" i="50"/>
  <c r="L337" i="50"/>
  <c r="K337" i="50"/>
  <c r="J337" i="50"/>
  <c r="I337" i="50"/>
  <c r="H337" i="50"/>
  <c r="G337" i="50"/>
  <c r="F337" i="50"/>
  <c r="E337" i="50"/>
  <c r="D337" i="50"/>
  <c r="C337" i="50"/>
  <c r="AH336" i="50"/>
  <c r="AH335" i="50"/>
  <c r="AH334" i="50"/>
  <c r="AH333" i="50"/>
  <c r="AH332" i="50"/>
  <c r="AH331" i="50"/>
  <c r="AH330" i="50"/>
  <c r="AH329" i="50"/>
  <c r="AH328" i="50"/>
  <c r="AH327" i="50"/>
  <c r="AG322" i="50"/>
  <c r="AF322" i="50"/>
  <c r="AE322" i="50"/>
  <c r="AD322" i="50"/>
  <c r="AC322" i="50"/>
  <c r="AB322" i="50"/>
  <c r="AA322" i="50"/>
  <c r="Z322" i="50"/>
  <c r="Y322" i="50"/>
  <c r="X322" i="50"/>
  <c r="W322" i="50"/>
  <c r="V322" i="50"/>
  <c r="U322" i="50"/>
  <c r="T322" i="50"/>
  <c r="S322" i="50"/>
  <c r="R322" i="50"/>
  <c r="Q322" i="50"/>
  <c r="P322" i="50"/>
  <c r="O322" i="50"/>
  <c r="N322" i="50"/>
  <c r="M322" i="50"/>
  <c r="L322" i="50"/>
  <c r="K322" i="50"/>
  <c r="J322" i="50"/>
  <c r="I322" i="50"/>
  <c r="H322" i="50"/>
  <c r="G322" i="50"/>
  <c r="F322" i="50"/>
  <c r="E322" i="50"/>
  <c r="D322" i="50"/>
  <c r="C322" i="50"/>
  <c r="AH321" i="50"/>
  <c r="AH320" i="50"/>
  <c r="AH319" i="50"/>
  <c r="AH318" i="50"/>
  <c r="AH317" i="50"/>
  <c r="AH316" i="50"/>
  <c r="AH315" i="50"/>
  <c r="AH314" i="50"/>
  <c r="AH313" i="50"/>
  <c r="AH312" i="50"/>
  <c r="AG307" i="50"/>
  <c r="AF307" i="50"/>
  <c r="AE307" i="50"/>
  <c r="AD307" i="50"/>
  <c r="AC307" i="50"/>
  <c r="AB307" i="50"/>
  <c r="AA307" i="50"/>
  <c r="Z307" i="50"/>
  <c r="Y307" i="50"/>
  <c r="X307" i="50"/>
  <c r="W307" i="50"/>
  <c r="V307" i="50"/>
  <c r="U307" i="50"/>
  <c r="T307" i="50"/>
  <c r="S307" i="50"/>
  <c r="R307" i="50"/>
  <c r="Q307" i="50"/>
  <c r="P307" i="50"/>
  <c r="O307" i="50"/>
  <c r="N307" i="50"/>
  <c r="M307" i="50"/>
  <c r="L307" i="50"/>
  <c r="K307" i="50"/>
  <c r="J307" i="50"/>
  <c r="I307" i="50"/>
  <c r="H307" i="50"/>
  <c r="G307" i="50"/>
  <c r="F307" i="50"/>
  <c r="E307" i="50"/>
  <c r="D307" i="50"/>
  <c r="C307" i="50"/>
  <c r="AH306" i="50"/>
  <c r="AH305" i="50"/>
  <c r="AH304" i="50"/>
  <c r="AH303" i="50"/>
  <c r="AH302" i="50"/>
  <c r="AH301" i="50"/>
  <c r="AH300" i="50"/>
  <c r="AH299" i="50"/>
  <c r="AH298" i="50"/>
  <c r="AH297" i="50"/>
  <c r="AG292" i="50"/>
  <c r="AF292" i="50"/>
  <c r="AE292" i="50"/>
  <c r="AD292" i="50"/>
  <c r="AC292" i="50"/>
  <c r="AB292" i="50"/>
  <c r="AA292" i="50"/>
  <c r="Z292" i="50"/>
  <c r="Y292" i="50"/>
  <c r="X292" i="50"/>
  <c r="W292" i="50"/>
  <c r="V292" i="50"/>
  <c r="U292" i="50"/>
  <c r="T292" i="50"/>
  <c r="S292" i="50"/>
  <c r="R292" i="50"/>
  <c r="Q292" i="50"/>
  <c r="P292" i="50"/>
  <c r="O292" i="50"/>
  <c r="N292" i="50"/>
  <c r="M292" i="50"/>
  <c r="L292" i="50"/>
  <c r="K292" i="50"/>
  <c r="J292" i="50"/>
  <c r="I292" i="50"/>
  <c r="H292" i="50"/>
  <c r="G292" i="50"/>
  <c r="F292" i="50"/>
  <c r="E292" i="50"/>
  <c r="D292" i="50"/>
  <c r="C292" i="50"/>
  <c r="AH291" i="50"/>
  <c r="AH290" i="50"/>
  <c r="AH289" i="50"/>
  <c r="AH288" i="50"/>
  <c r="AH287" i="50"/>
  <c r="AH286" i="50"/>
  <c r="AH285" i="50"/>
  <c r="AH284" i="50"/>
  <c r="AH283" i="50"/>
  <c r="AH282" i="50"/>
  <c r="AG277" i="50"/>
  <c r="AF277" i="50"/>
  <c r="AE277" i="50"/>
  <c r="AD277" i="50"/>
  <c r="AC277" i="50"/>
  <c r="AB277" i="50"/>
  <c r="AA277" i="50"/>
  <c r="Z277" i="50"/>
  <c r="Y277" i="50"/>
  <c r="X277" i="50"/>
  <c r="W277" i="50"/>
  <c r="V277" i="50"/>
  <c r="U277" i="50"/>
  <c r="T277" i="50"/>
  <c r="S277" i="50"/>
  <c r="R277" i="50"/>
  <c r="Q277" i="50"/>
  <c r="P277" i="50"/>
  <c r="O277" i="50"/>
  <c r="N277" i="50"/>
  <c r="M277" i="50"/>
  <c r="L277" i="50"/>
  <c r="K277" i="50"/>
  <c r="J277" i="50"/>
  <c r="I277" i="50"/>
  <c r="H277" i="50"/>
  <c r="G277" i="50"/>
  <c r="F277" i="50"/>
  <c r="E277" i="50"/>
  <c r="D277" i="50"/>
  <c r="C277" i="50"/>
  <c r="AH276" i="50"/>
  <c r="AH275" i="50"/>
  <c r="AH274" i="50"/>
  <c r="AH273" i="50"/>
  <c r="AH272" i="50"/>
  <c r="AH271" i="50"/>
  <c r="AH270" i="50"/>
  <c r="AH269" i="50"/>
  <c r="AH268" i="50"/>
  <c r="AH267" i="50"/>
  <c r="AG262" i="50"/>
  <c r="AF262" i="50"/>
  <c r="AE262" i="50"/>
  <c r="AD262" i="50"/>
  <c r="AC262" i="50"/>
  <c r="AB262" i="50"/>
  <c r="AA262" i="50"/>
  <c r="Z262" i="50"/>
  <c r="Y262" i="50"/>
  <c r="X262" i="50"/>
  <c r="W262" i="50"/>
  <c r="V262" i="50"/>
  <c r="U262" i="50"/>
  <c r="T262" i="50"/>
  <c r="S262" i="50"/>
  <c r="R262" i="50"/>
  <c r="Q262" i="50"/>
  <c r="P262" i="50"/>
  <c r="O262" i="50"/>
  <c r="N262" i="50"/>
  <c r="M262" i="50"/>
  <c r="L262" i="50"/>
  <c r="K262" i="50"/>
  <c r="J262" i="50"/>
  <c r="I262" i="50"/>
  <c r="H262" i="50"/>
  <c r="G262" i="50"/>
  <c r="F262" i="50"/>
  <c r="E262" i="50"/>
  <c r="D262" i="50"/>
  <c r="C262" i="50"/>
  <c r="AH261" i="50"/>
  <c r="AH260" i="50"/>
  <c r="AH259" i="50"/>
  <c r="AH258" i="50"/>
  <c r="AH257" i="50"/>
  <c r="AH256" i="50"/>
  <c r="AH255" i="50"/>
  <c r="AH254" i="50"/>
  <c r="AH253" i="50"/>
  <c r="AH252" i="50"/>
  <c r="AG247" i="50"/>
  <c r="AF247" i="50"/>
  <c r="AE247" i="50"/>
  <c r="AD247" i="50"/>
  <c r="AC247" i="50"/>
  <c r="AB247" i="50"/>
  <c r="AA247" i="50"/>
  <c r="Z247" i="50"/>
  <c r="Y247" i="50"/>
  <c r="X247" i="50"/>
  <c r="W247" i="50"/>
  <c r="V247" i="50"/>
  <c r="U247" i="50"/>
  <c r="T247" i="50"/>
  <c r="S247" i="50"/>
  <c r="R247" i="50"/>
  <c r="Q247" i="50"/>
  <c r="P247" i="50"/>
  <c r="O247" i="50"/>
  <c r="N247" i="50"/>
  <c r="M247" i="50"/>
  <c r="L247" i="50"/>
  <c r="K247" i="50"/>
  <c r="J247" i="50"/>
  <c r="I247" i="50"/>
  <c r="H247" i="50"/>
  <c r="G247" i="50"/>
  <c r="F247" i="50"/>
  <c r="E247" i="50"/>
  <c r="D247" i="50"/>
  <c r="C247" i="50"/>
  <c r="AH246" i="50"/>
  <c r="AH245" i="50"/>
  <c r="AH244" i="50"/>
  <c r="AH243" i="50"/>
  <c r="AH242" i="50"/>
  <c r="AH241" i="50"/>
  <c r="AH240" i="50"/>
  <c r="AH239" i="50"/>
  <c r="AH238" i="50"/>
  <c r="AH237" i="50"/>
  <c r="AG232" i="50"/>
  <c r="AF232" i="50"/>
  <c r="AE232" i="50"/>
  <c r="AD232" i="50"/>
  <c r="AC232" i="50"/>
  <c r="AB232" i="50"/>
  <c r="AA232" i="50"/>
  <c r="Z232" i="50"/>
  <c r="Y232" i="50"/>
  <c r="X232" i="50"/>
  <c r="W232" i="50"/>
  <c r="V232" i="50"/>
  <c r="U232" i="50"/>
  <c r="T232" i="50"/>
  <c r="S232" i="50"/>
  <c r="R232" i="50"/>
  <c r="Q232" i="50"/>
  <c r="P232" i="50"/>
  <c r="O232" i="50"/>
  <c r="N232" i="50"/>
  <c r="M232" i="50"/>
  <c r="L232" i="50"/>
  <c r="K232" i="50"/>
  <c r="J232" i="50"/>
  <c r="I232" i="50"/>
  <c r="H232" i="50"/>
  <c r="G232" i="50"/>
  <c r="F232" i="50"/>
  <c r="E232" i="50"/>
  <c r="D232" i="50"/>
  <c r="C232" i="50"/>
  <c r="AH231" i="50"/>
  <c r="AH230" i="50"/>
  <c r="AH229" i="50"/>
  <c r="AH228" i="50"/>
  <c r="AH227" i="50"/>
  <c r="AH226" i="50"/>
  <c r="AH225" i="50"/>
  <c r="AH224" i="50"/>
  <c r="AH223" i="50"/>
  <c r="AH222" i="50"/>
  <c r="AG217" i="50"/>
  <c r="AF217" i="50"/>
  <c r="AE217" i="50"/>
  <c r="AD217" i="50"/>
  <c r="AC217" i="50"/>
  <c r="AB217" i="50"/>
  <c r="AA217" i="50"/>
  <c r="Z217" i="50"/>
  <c r="Y217" i="50"/>
  <c r="X217" i="50"/>
  <c r="W217" i="50"/>
  <c r="V217" i="50"/>
  <c r="U217" i="50"/>
  <c r="T217" i="50"/>
  <c r="S217" i="50"/>
  <c r="R217" i="50"/>
  <c r="Q217" i="50"/>
  <c r="P217" i="50"/>
  <c r="O217" i="50"/>
  <c r="N217" i="50"/>
  <c r="M217" i="50"/>
  <c r="L217" i="50"/>
  <c r="K217" i="50"/>
  <c r="J217" i="50"/>
  <c r="I217" i="50"/>
  <c r="H217" i="50"/>
  <c r="G217" i="50"/>
  <c r="F217" i="50"/>
  <c r="E217" i="50"/>
  <c r="D217" i="50"/>
  <c r="C217" i="50"/>
  <c r="AH217" i="50" s="1"/>
  <c r="F484" i="38" s="1"/>
  <c r="AH216" i="50"/>
  <c r="AH215" i="50"/>
  <c r="AH214" i="50"/>
  <c r="AH213" i="50"/>
  <c r="AH212" i="50"/>
  <c r="AH211" i="50"/>
  <c r="AH210" i="50"/>
  <c r="AH209" i="50"/>
  <c r="AH208" i="50"/>
  <c r="AH207" i="50"/>
  <c r="AG202" i="50"/>
  <c r="AF202" i="50"/>
  <c r="AE202" i="50"/>
  <c r="AD202" i="50"/>
  <c r="AC202" i="50"/>
  <c r="AB202" i="50"/>
  <c r="AA202" i="50"/>
  <c r="Z202" i="50"/>
  <c r="Y202" i="50"/>
  <c r="X202" i="50"/>
  <c r="W202" i="50"/>
  <c r="V202" i="50"/>
  <c r="U202" i="50"/>
  <c r="T202" i="50"/>
  <c r="S202" i="50"/>
  <c r="R202" i="50"/>
  <c r="Q202" i="50"/>
  <c r="P202" i="50"/>
  <c r="O202" i="50"/>
  <c r="N202" i="50"/>
  <c r="M202" i="50"/>
  <c r="L202" i="50"/>
  <c r="K202" i="50"/>
  <c r="J202" i="50"/>
  <c r="I202" i="50"/>
  <c r="H202" i="50"/>
  <c r="G202" i="50"/>
  <c r="F202" i="50"/>
  <c r="E202" i="50"/>
  <c r="D202" i="50"/>
  <c r="C202" i="50"/>
  <c r="AH201" i="50"/>
  <c r="AH200" i="50"/>
  <c r="AH199" i="50"/>
  <c r="AH198" i="50"/>
  <c r="AH197" i="50"/>
  <c r="AH196" i="50"/>
  <c r="AH195" i="50"/>
  <c r="AH194" i="50"/>
  <c r="AH193" i="50"/>
  <c r="AH192" i="50"/>
  <c r="AG187" i="50"/>
  <c r="AF187" i="50"/>
  <c r="AE187" i="50"/>
  <c r="AD187" i="50"/>
  <c r="AC187" i="50"/>
  <c r="AB187" i="50"/>
  <c r="AA187" i="50"/>
  <c r="Z187" i="50"/>
  <c r="Y187" i="50"/>
  <c r="X187" i="50"/>
  <c r="W187" i="50"/>
  <c r="V187" i="50"/>
  <c r="U187" i="50"/>
  <c r="T187" i="50"/>
  <c r="S187" i="50"/>
  <c r="R187" i="50"/>
  <c r="Q187" i="50"/>
  <c r="P187" i="50"/>
  <c r="O187" i="50"/>
  <c r="N187" i="50"/>
  <c r="M187" i="50"/>
  <c r="L187" i="50"/>
  <c r="K187" i="50"/>
  <c r="J187" i="50"/>
  <c r="I187" i="50"/>
  <c r="H187" i="50"/>
  <c r="G187" i="50"/>
  <c r="F187" i="50"/>
  <c r="E187" i="50"/>
  <c r="D187" i="50"/>
  <c r="C187" i="50"/>
  <c r="AH186" i="50"/>
  <c r="AH185" i="50"/>
  <c r="AH184" i="50"/>
  <c r="AH183" i="50"/>
  <c r="AH182" i="50"/>
  <c r="AH181" i="50"/>
  <c r="AH180" i="50"/>
  <c r="AH179" i="50"/>
  <c r="AH178" i="50"/>
  <c r="AH177" i="50"/>
  <c r="AG172" i="50"/>
  <c r="AF172" i="50"/>
  <c r="AE172" i="50"/>
  <c r="AD172" i="50"/>
  <c r="AC172" i="50"/>
  <c r="AB172" i="50"/>
  <c r="AA172" i="50"/>
  <c r="Z172" i="50"/>
  <c r="Y172" i="50"/>
  <c r="X172" i="50"/>
  <c r="W172" i="50"/>
  <c r="V172" i="50"/>
  <c r="U172" i="50"/>
  <c r="T172" i="50"/>
  <c r="S172" i="50"/>
  <c r="R172" i="50"/>
  <c r="Q172" i="50"/>
  <c r="P172" i="50"/>
  <c r="O172" i="50"/>
  <c r="N172" i="50"/>
  <c r="M172" i="50"/>
  <c r="L172" i="50"/>
  <c r="K172" i="50"/>
  <c r="J172" i="50"/>
  <c r="I172" i="50"/>
  <c r="H172" i="50"/>
  <c r="G172" i="50"/>
  <c r="F172" i="50"/>
  <c r="E172" i="50"/>
  <c r="D172" i="50"/>
  <c r="C172" i="50"/>
  <c r="AH171" i="50"/>
  <c r="AH170" i="50"/>
  <c r="AH169" i="50"/>
  <c r="AH168" i="50"/>
  <c r="AH167" i="50"/>
  <c r="AH166" i="50"/>
  <c r="AH165" i="50"/>
  <c r="AH164" i="50"/>
  <c r="AH163" i="50"/>
  <c r="AH162" i="50"/>
  <c r="AG157" i="50"/>
  <c r="AF157" i="50"/>
  <c r="AE157" i="50"/>
  <c r="AD157" i="50"/>
  <c r="AC157" i="50"/>
  <c r="AB157" i="50"/>
  <c r="AA157" i="50"/>
  <c r="Z157" i="50"/>
  <c r="Y157" i="50"/>
  <c r="X157" i="50"/>
  <c r="W157" i="50"/>
  <c r="V157" i="50"/>
  <c r="U157" i="50"/>
  <c r="T157" i="50"/>
  <c r="S157" i="50"/>
  <c r="R157" i="50"/>
  <c r="Q157" i="50"/>
  <c r="P157" i="50"/>
  <c r="O157" i="50"/>
  <c r="N157" i="50"/>
  <c r="M157" i="50"/>
  <c r="L157" i="50"/>
  <c r="K157" i="50"/>
  <c r="J157" i="50"/>
  <c r="I157" i="50"/>
  <c r="H157" i="50"/>
  <c r="G157" i="50"/>
  <c r="F157" i="50"/>
  <c r="E157" i="50"/>
  <c r="D157" i="50"/>
  <c r="C157" i="50"/>
  <c r="AH156" i="50"/>
  <c r="AH155" i="50"/>
  <c r="AH154" i="50"/>
  <c r="AH153" i="50"/>
  <c r="AH152" i="50"/>
  <c r="AH151" i="50"/>
  <c r="AH150" i="50"/>
  <c r="AH149" i="50"/>
  <c r="AH148" i="50"/>
  <c r="AH147" i="50"/>
  <c r="AG142" i="50"/>
  <c r="AF142" i="50"/>
  <c r="AE142" i="50"/>
  <c r="AD142" i="50"/>
  <c r="AC142" i="50"/>
  <c r="AB142" i="50"/>
  <c r="AA142" i="50"/>
  <c r="Z142" i="50"/>
  <c r="Y142" i="50"/>
  <c r="X142" i="50"/>
  <c r="W142" i="50"/>
  <c r="V142" i="50"/>
  <c r="U142" i="50"/>
  <c r="T142" i="50"/>
  <c r="S142" i="50"/>
  <c r="R142" i="50"/>
  <c r="Q142" i="50"/>
  <c r="P142" i="50"/>
  <c r="O142" i="50"/>
  <c r="N142" i="50"/>
  <c r="M142" i="50"/>
  <c r="L142" i="50"/>
  <c r="K142" i="50"/>
  <c r="J142" i="50"/>
  <c r="I142" i="50"/>
  <c r="H142" i="50"/>
  <c r="G142" i="50"/>
  <c r="F142" i="50"/>
  <c r="E142" i="50"/>
  <c r="D142" i="50"/>
  <c r="C142" i="50"/>
  <c r="AH141" i="50"/>
  <c r="AH140" i="50"/>
  <c r="AH139" i="50"/>
  <c r="AH138" i="50"/>
  <c r="AH137" i="50"/>
  <c r="AH136" i="50"/>
  <c r="AH135" i="50"/>
  <c r="AH134" i="50"/>
  <c r="AH133" i="50"/>
  <c r="AH132" i="50"/>
  <c r="AG127" i="50"/>
  <c r="AF127" i="50"/>
  <c r="AE127" i="50"/>
  <c r="AD127" i="50"/>
  <c r="AC127" i="50"/>
  <c r="AB127" i="50"/>
  <c r="AA127" i="50"/>
  <c r="Z127" i="50"/>
  <c r="Y127" i="50"/>
  <c r="X127" i="50"/>
  <c r="W127" i="50"/>
  <c r="V127" i="50"/>
  <c r="U127" i="50"/>
  <c r="T127" i="50"/>
  <c r="S127" i="50"/>
  <c r="R127" i="50"/>
  <c r="Q127" i="50"/>
  <c r="P127" i="50"/>
  <c r="O127" i="50"/>
  <c r="N127" i="50"/>
  <c r="M127" i="50"/>
  <c r="L127" i="50"/>
  <c r="K127" i="50"/>
  <c r="J127" i="50"/>
  <c r="I127" i="50"/>
  <c r="H127" i="50"/>
  <c r="G127" i="50"/>
  <c r="F127" i="50"/>
  <c r="E127" i="50"/>
  <c r="D127" i="50"/>
  <c r="C127" i="50"/>
  <c r="AH126" i="50"/>
  <c r="AH125" i="50"/>
  <c r="AH124" i="50"/>
  <c r="AH123" i="50"/>
  <c r="AH122" i="50"/>
  <c r="AH121" i="50"/>
  <c r="AH120" i="50"/>
  <c r="AH119" i="50"/>
  <c r="AH118" i="50"/>
  <c r="AH117" i="50"/>
  <c r="AG112" i="50"/>
  <c r="AF112" i="50"/>
  <c r="AE112" i="50"/>
  <c r="AD112" i="50"/>
  <c r="AC112" i="50"/>
  <c r="AB112" i="50"/>
  <c r="AA112" i="50"/>
  <c r="Z112" i="50"/>
  <c r="Y112" i="50"/>
  <c r="X112" i="50"/>
  <c r="W112" i="50"/>
  <c r="V112" i="50"/>
  <c r="U112" i="50"/>
  <c r="T112" i="50"/>
  <c r="S112" i="50"/>
  <c r="R112" i="50"/>
  <c r="AH112" i="50" s="1"/>
  <c r="F477" i="38" s="1"/>
  <c r="Q112" i="50"/>
  <c r="P112" i="50"/>
  <c r="O112" i="50"/>
  <c r="N112" i="50"/>
  <c r="M112" i="50"/>
  <c r="L112" i="50"/>
  <c r="K112" i="50"/>
  <c r="J112" i="50"/>
  <c r="I112" i="50"/>
  <c r="H112" i="50"/>
  <c r="G112" i="50"/>
  <c r="F112" i="50"/>
  <c r="E112" i="50"/>
  <c r="D112" i="50"/>
  <c r="C112" i="50"/>
  <c r="AH111" i="50"/>
  <c r="AH110" i="50"/>
  <c r="AH109" i="50"/>
  <c r="AH108" i="50"/>
  <c r="AH107" i="50"/>
  <c r="AH106" i="50"/>
  <c r="AH105" i="50"/>
  <c r="AH104" i="50"/>
  <c r="AH103" i="50"/>
  <c r="AH102" i="50"/>
  <c r="AG97" i="50"/>
  <c r="AF97" i="50"/>
  <c r="AE97" i="50"/>
  <c r="AD97" i="50"/>
  <c r="AC97" i="50"/>
  <c r="AB97" i="50"/>
  <c r="AA97" i="50"/>
  <c r="Z97" i="50"/>
  <c r="Y97" i="50"/>
  <c r="X97" i="50"/>
  <c r="W97" i="50"/>
  <c r="V97" i="50"/>
  <c r="U97" i="50"/>
  <c r="T97" i="50"/>
  <c r="S97" i="50"/>
  <c r="R97" i="50"/>
  <c r="Q97" i="50"/>
  <c r="P97" i="50"/>
  <c r="O97" i="50"/>
  <c r="N97" i="50"/>
  <c r="M97" i="50"/>
  <c r="L97" i="50"/>
  <c r="K97" i="50"/>
  <c r="J97" i="50"/>
  <c r="I97" i="50"/>
  <c r="H97" i="50"/>
  <c r="G97" i="50"/>
  <c r="F97" i="50"/>
  <c r="E97" i="50"/>
  <c r="D97" i="50"/>
  <c r="C97" i="50"/>
  <c r="AH96" i="50"/>
  <c r="AH95" i="50"/>
  <c r="AH94" i="50"/>
  <c r="AH93" i="50"/>
  <c r="AH92" i="50"/>
  <c r="AH91" i="50"/>
  <c r="AH90" i="50"/>
  <c r="AH89" i="50"/>
  <c r="AH88" i="50"/>
  <c r="AH87" i="50"/>
  <c r="AG82" i="50"/>
  <c r="AF82" i="50"/>
  <c r="AE82" i="50"/>
  <c r="AD82" i="50"/>
  <c r="AC82" i="50"/>
  <c r="AB82" i="50"/>
  <c r="AA82" i="50"/>
  <c r="Z82" i="50"/>
  <c r="Y82" i="50"/>
  <c r="X82" i="50"/>
  <c r="W82" i="50"/>
  <c r="V82" i="50"/>
  <c r="U82" i="50"/>
  <c r="T82" i="50"/>
  <c r="S82" i="50"/>
  <c r="R82" i="50"/>
  <c r="Q82" i="50"/>
  <c r="P82" i="50"/>
  <c r="O82" i="50"/>
  <c r="N82" i="50"/>
  <c r="M82" i="50"/>
  <c r="L82" i="50"/>
  <c r="K82" i="50"/>
  <c r="J82" i="50"/>
  <c r="I82" i="50"/>
  <c r="H82" i="50"/>
  <c r="G82" i="50"/>
  <c r="F82" i="50"/>
  <c r="E82" i="50"/>
  <c r="D82" i="50"/>
  <c r="C82" i="50"/>
  <c r="AH81" i="50"/>
  <c r="AH80" i="50"/>
  <c r="AH79" i="50"/>
  <c r="AH78" i="50"/>
  <c r="AH77" i="50"/>
  <c r="AH76" i="50"/>
  <c r="AH75" i="50"/>
  <c r="AH74" i="50"/>
  <c r="AH73" i="50"/>
  <c r="AH72" i="50"/>
  <c r="AG67" i="50"/>
  <c r="AF67" i="50"/>
  <c r="AE67" i="50"/>
  <c r="AD67" i="50"/>
  <c r="AC67" i="50"/>
  <c r="AB67" i="50"/>
  <c r="AA67" i="50"/>
  <c r="Z67" i="50"/>
  <c r="Y67" i="50"/>
  <c r="X67" i="50"/>
  <c r="W67" i="50"/>
  <c r="V67" i="50"/>
  <c r="U67" i="50"/>
  <c r="T67" i="50"/>
  <c r="S67" i="50"/>
  <c r="R67" i="50"/>
  <c r="Q67" i="50"/>
  <c r="P67" i="50"/>
  <c r="O67" i="50"/>
  <c r="N67" i="50"/>
  <c r="M67" i="50"/>
  <c r="L67" i="50"/>
  <c r="K67" i="50"/>
  <c r="J67" i="50"/>
  <c r="I67" i="50"/>
  <c r="H67" i="50"/>
  <c r="G67" i="50"/>
  <c r="F67" i="50"/>
  <c r="E67" i="50"/>
  <c r="D67" i="50"/>
  <c r="C67" i="50"/>
  <c r="AH66" i="50"/>
  <c r="AH65" i="50"/>
  <c r="AH64" i="50"/>
  <c r="AH63" i="50"/>
  <c r="AH62" i="50"/>
  <c r="AH61" i="50"/>
  <c r="AH60" i="50"/>
  <c r="AH59" i="50"/>
  <c r="AH58" i="50"/>
  <c r="AH57" i="50"/>
  <c r="AG52" i="50"/>
  <c r="AF52" i="50"/>
  <c r="AE52" i="50"/>
  <c r="AD52" i="50"/>
  <c r="AC52" i="50"/>
  <c r="AB52" i="50"/>
  <c r="AA52" i="50"/>
  <c r="Z52" i="50"/>
  <c r="Y52" i="50"/>
  <c r="X52" i="50"/>
  <c r="W52" i="50"/>
  <c r="V52" i="50"/>
  <c r="U52" i="50"/>
  <c r="T52" i="50"/>
  <c r="S52" i="50"/>
  <c r="R52" i="50"/>
  <c r="Q52" i="50"/>
  <c r="P52" i="50"/>
  <c r="O52" i="50"/>
  <c r="N52" i="50"/>
  <c r="M52" i="50"/>
  <c r="L52" i="50"/>
  <c r="K52" i="50"/>
  <c r="J52" i="50"/>
  <c r="I52" i="50"/>
  <c r="H52" i="50"/>
  <c r="G52" i="50"/>
  <c r="F52" i="50"/>
  <c r="E52" i="50"/>
  <c r="D52" i="50"/>
  <c r="C52" i="50"/>
  <c r="AH51" i="50"/>
  <c r="AH50" i="50"/>
  <c r="AH49" i="50"/>
  <c r="AH48" i="50"/>
  <c r="AH47" i="50"/>
  <c r="AH46" i="50"/>
  <c r="AH45" i="50"/>
  <c r="AH44" i="50"/>
  <c r="AH43" i="50"/>
  <c r="AH42" i="50"/>
  <c r="AG37" i="50"/>
  <c r="AF37" i="50"/>
  <c r="AE37" i="50"/>
  <c r="AD37" i="50"/>
  <c r="AC37" i="50"/>
  <c r="AB37" i="50"/>
  <c r="AA37" i="50"/>
  <c r="Z37" i="50"/>
  <c r="Y37" i="50"/>
  <c r="X37" i="50"/>
  <c r="W37" i="50"/>
  <c r="V37" i="50"/>
  <c r="U37" i="50"/>
  <c r="T37" i="50"/>
  <c r="S37" i="50"/>
  <c r="R37" i="50"/>
  <c r="Q37" i="50"/>
  <c r="P37" i="50"/>
  <c r="O37" i="50"/>
  <c r="N37" i="50"/>
  <c r="M37" i="50"/>
  <c r="L37" i="50"/>
  <c r="K37" i="50"/>
  <c r="J37" i="50"/>
  <c r="I37" i="50"/>
  <c r="H37" i="50"/>
  <c r="G37" i="50"/>
  <c r="F37" i="50"/>
  <c r="E37" i="50"/>
  <c r="D37" i="50"/>
  <c r="C37" i="50"/>
  <c r="AH36" i="50"/>
  <c r="AH35" i="50"/>
  <c r="AH34" i="50"/>
  <c r="AH33" i="50"/>
  <c r="AH32" i="50"/>
  <c r="AH31" i="50"/>
  <c r="AH30" i="50"/>
  <c r="AH29" i="50"/>
  <c r="AH28" i="50"/>
  <c r="AH27" i="50"/>
  <c r="AG22" i="50"/>
  <c r="AF22" i="50"/>
  <c r="AE22" i="50"/>
  <c r="AD22" i="50"/>
  <c r="AC22" i="50"/>
  <c r="AB22" i="50"/>
  <c r="AA22" i="50"/>
  <c r="Z22" i="50"/>
  <c r="Y22" i="50"/>
  <c r="X22" i="50"/>
  <c r="W22" i="50"/>
  <c r="V22" i="50"/>
  <c r="U22" i="50"/>
  <c r="T22" i="50"/>
  <c r="S22" i="50"/>
  <c r="R22" i="50"/>
  <c r="Q22" i="50"/>
  <c r="P22" i="50"/>
  <c r="O22" i="50"/>
  <c r="N22" i="50"/>
  <c r="M22" i="50"/>
  <c r="L22" i="50"/>
  <c r="K22" i="50"/>
  <c r="J22" i="50"/>
  <c r="I22" i="50"/>
  <c r="H22" i="50"/>
  <c r="G22" i="50"/>
  <c r="F22" i="50"/>
  <c r="E22" i="50"/>
  <c r="D22" i="50"/>
  <c r="C22" i="50"/>
  <c r="AH21" i="50"/>
  <c r="AH20" i="50"/>
  <c r="AH19" i="50"/>
  <c r="AH18" i="50"/>
  <c r="AH17" i="50"/>
  <c r="AH16" i="50"/>
  <c r="AH15" i="50"/>
  <c r="AH14" i="50"/>
  <c r="AH13" i="50"/>
  <c r="AH12" i="50"/>
  <c r="AG757" i="49"/>
  <c r="AF757" i="49"/>
  <c r="AE757" i="49"/>
  <c r="AD757" i="49"/>
  <c r="AC757" i="49"/>
  <c r="AB757" i="49"/>
  <c r="AA757" i="49"/>
  <c r="Z757" i="49"/>
  <c r="Y757" i="49"/>
  <c r="X757" i="49"/>
  <c r="W757" i="49"/>
  <c r="V757" i="49"/>
  <c r="U757" i="49"/>
  <c r="T757" i="49"/>
  <c r="S757" i="49"/>
  <c r="R757" i="49"/>
  <c r="Q757" i="49"/>
  <c r="P757" i="49"/>
  <c r="O757" i="49"/>
  <c r="N757" i="49"/>
  <c r="M757" i="49"/>
  <c r="L757" i="49"/>
  <c r="K757" i="49"/>
  <c r="J757" i="49"/>
  <c r="I757" i="49"/>
  <c r="H757" i="49"/>
  <c r="G757" i="49"/>
  <c r="F757" i="49"/>
  <c r="E757" i="49"/>
  <c r="D757" i="49"/>
  <c r="C757" i="49"/>
  <c r="AH756" i="49"/>
  <c r="AH755" i="49"/>
  <c r="AH754" i="49"/>
  <c r="AH753" i="49"/>
  <c r="AH752" i="49"/>
  <c r="AH751" i="49"/>
  <c r="AH750" i="49"/>
  <c r="AH749" i="49"/>
  <c r="AH748" i="49"/>
  <c r="AH747" i="49"/>
  <c r="AG742" i="49"/>
  <c r="AF742" i="49"/>
  <c r="AE742" i="49"/>
  <c r="AD742" i="49"/>
  <c r="AC742" i="49"/>
  <c r="AB742" i="49"/>
  <c r="AA742" i="49"/>
  <c r="Z742" i="49"/>
  <c r="Y742" i="49"/>
  <c r="X742" i="49"/>
  <c r="W742" i="49"/>
  <c r="V742" i="49"/>
  <c r="U742" i="49"/>
  <c r="T742" i="49"/>
  <c r="S742" i="49"/>
  <c r="R742" i="49"/>
  <c r="Q742" i="49"/>
  <c r="P742" i="49"/>
  <c r="O742" i="49"/>
  <c r="N742" i="49"/>
  <c r="M742" i="49"/>
  <c r="L742" i="49"/>
  <c r="K742" i="49"/>
  <c r="J742" i="49"/>
  <c r="I742" i="49"/>
  <c r="H742" i="49"/>
  <c r="G742" i="49"/>
  <c r="F742" i="49"/>
  <c r="E742" i="49"/>
  <c r="D742" i="49"/>
  <c r="C742" i="49"/>
  <c r="AH741" i="49"/>
  <c r="AH740" i="49"/>
  <c r="AH739" i="49"/>
  <c r="AH738" i="49"/>
  <c r="AH737" i="49"/>
  <c r="AH736" i="49"/>
  <c r="AH735" i="49"/>
  <c r="AH734" i="49"/>
  <c r="AH733" i="49"/>
  <c r="AH732" i="49"/>
  <c r="AG727" i="49"/>
  <c r="AF727" i="49"/>
  <c r="AE727" i="49"/>
  <c r="AD727" i="49"/>
  <c r="AC727" i="49"/>
  <c r="AB727" i="49"/>
  <c r="AA727" i="49"/>
  <c r="Z727" i="49"/>
  <c r="Y727" i="49"/>
  <c r="X727" i="49"/>
  <c r="W727" i="49"/>
  <c r="V727" i="49"/>
  <c r="U727" i="49"/>
  <c r="T727" i="49"/>
  <c r="S727" i="49"/>
  <c r="R727" i="49"/>
  <c r="Q727" i="49"/>
  <c r="P727" i="49"/>
  <c r="O727" i="49"/>
  <c r="N727" i="49"/>
  <c r="M727" i="49"/>
  <c r="L727" i="49"/>
  <c r="K727" i="49"/>
  <c r="J727" i="49"/>
  <c r="I727" i="49"/>
  <c r="H727" i="49"/>
  <c r="G727" i="49"/>
  <c r="F727" i="49"/>
  <c r="E727" i="49"/>
  <c r="D727" i="49"/>
  <c r="C727" i="49"/>
  <c r="AH727" i="49" s="1"/>
  <c r="F466" i="38" s="1"/>
  <c r="AH726" i="49"/>
  <c r="AH725" i="49"/>
  <c r="AH724" i="49"/>
  <c r="AH723" i="49"/>
  <c r="AH722" i="49"/>
  <c r="AH721" i="49"/>
  <c r="AH720" i="49"/>
  <c r="AH719" i="49"/>
  <c r="AH718" i="49"/>
  <c r="AH717" i="49"/>
  <c r="AG712" i="49"/>
  <c r="AF712" i="49"/>
  <c r="AE712" i="49"/>
  <c r="AD712" i="49"/>
  <c r="AC712" i="49"/>
  <c r="AB712" i="49"/>
  <c r="AA712" i="49"/>
  <c r="Z712" i="49"/>
  <c r="Y712" i="49"/>
  <c r="X712" i="49"/>
  <c r="W712" i="49"/>
  <c r="V712" i="49"/>
  <c r="U712" i="49"/>
  <c r="T712" i="49"/>
  <c r="S712" i="49"/>
  <c r="R712" i="49"/>
  <c r="Q712" i="49"/>
  <c r="P712" i="49"/>
  <c r="O712" i="49"/>
  <c r="N712" i="49"/>
  <c r="M712" i="49"/>
  <c r="L712" i="49"/>
  <c r="K712" i="49"/>
  <c r="J712" i="49"/>
  <c r="I712" i="49"/>
  <c r="H712" i="49"/>
  <c r="G712" i="49"/>
  <c r="F712" i="49"/>
  <c r="E712" i="49"/>
  <c r="D712" i="49"/>
  <c r="C712" i="49"/>
  <c r="AH711" i="49"/>
  <c r="AH710" i="49"/>
  <c r="AH709" i="49"/>
  <c r="AH708" i="49"/>
  <c r="AH707" i="49"/>
  <c r="AH706" i="49"/>
  <c r="AH705" i="49"/>
  <c r="AH704" i="49"/>
  <c r="AH703" i="49"/>
  <c r="AH702" i="49"/>
  <c r="AG697" i="49"/>
  <c r="AF697" i="49"/>
  <c r="AE697" i="49"/>
  <c r="AD697" i="49"/>
  <c r="AC697" i="49"/>
  <c r="AB697" i="49"/>
  <c r="AA697" i="49"/>
  <c r="Z697" i="49"/>
  <c r="Y697" i="49"/>
  <c r="X697" i="49"/>
  <c r="W697" i="49"/>
  <c r="V697" i="49"/>
  <c r="U697" i="49"/>
  <c r="T697" i="49"/>
  <c r="S697" i="49"/>
  <c r="R697" i="49"/>
  <c r="Q697" i="49"/>
  <c r="P697" i="49"/>
  <c r="O697" i="49"/>
  <c r="N697" i="49"/>
  <c r="M697" i="49"/>
  <c r="L697" i="49"/>
  <c r="K697" i="49"/>
  <c r="J697" i="49"/>
  <c r="I697" i="49"/>
  <c r="H697" i="49"/>
  <c r="G697" i="49"/>
  <c r="F697" i="49"/>
  <c r="E697" i="49"/>
  <c r="D697" i="49"/>
  <c r="C697" i="49"/>
  <c r="AH696" i="49"/>
  <c r="AH695" i="49"/>
  <c r="AH694" i="49"/>
  <c r="AH693" i="49"/>
  <c r="AH692" i="49"/>
  <c r="AH691" i="49"/>
  <c r="AH690" i="49"/>
  <c r="AH689" i="49"/>
  <c r="AH688" i="49"/>
  <c r="AH687" i="49"/>
  <c r="AG682" i="49"/>
  <c r="AF682" i="49"/>
  <c r="AE682" i="49"/>
  <c r="AD682" i="49"/>
  <c r="AC682" i="49"/>
  <c r="AB682" i="49"/>
  <c r="AA682" i="49"/>
  <c r="Z682" i="49"/>
  <c r="Y682" i="49"/>
  <c r="X682" i="49"/>
  <c r="W682" i="49"/>
  <c r="V682" i="49"/>
  <c r="U682" i="49"/>
  <c r="T682" i="49"/>
  <c r="S682" i="49"/>
  <c r="R682" i="49"/>
  <c r="Q682" i="49"/>
  <c r="P682" i="49"/>
  <c r="O682" i="49"/>
  <c r="N682" i="49"/>
  <c r="M682" i="49"/>
  <c r="L682" i="49"/>
  <c r="K682" i="49"/>
  <c r="J682" i="49"/>
  <c r="I682" i="49"/>
  <c r="H682" i="49"/>
  <c r="G682" i="49"/>
  <c r="F682" i="49"/>
  <c r="E682" i="49"/>
  <c r="D682" i="49"/>
  <c r="C682" i="49"/>
  <c r="AH681" i="49"/>
  <c r="AH680" i="49"/>
  <c r="AH679" i="49"/>
  <c r="AH678" i="49"/>
  <c r="AH677" i="49"/>
  <c r="AH676" i="49"/>
  <c r="AH675" i="49"/>
  <c r="AH674" i="49"/>
  <c r="AH673" i="49"/>
  <c r="AH672" i="49"/>
  <c r="AG667" i="49"/>
  <c r="AF667" i="49"/>
  <c r="AE667" i="49"/>
  <c r="AD667" i="49"/>
  <c r="AC667" i="49"/>
  <c r="AB667" i="49"/>
  <c r="AA667" i="49"/>
  <c r="Z667" i="49"/>
  <c r="Y667" i="49"/>
  <c r="X667" i="49"/>
  <c r="W667" i="49"/>
  <c r="V667" i="49"/>
  <c r="U667" i="49"/>
  <c r="T667" i="49"/>
  <c r="S667" i="49"/>
  <c r="R667" i="49"/>
  <c r="Q667" i="49"/>
  <c r="P667" i="49"/>
  <c r="O667" i="49"/>
  <c r="N667" i="49"/>
  <c r="M667" i="49"/>
  <c r="L667" i="49"/>
  <c r="K667" i="49"/>
  <c r="J667" i="49"/>
  <c r="I667" i="49"/>
  <c r="H667" i="49"/>
  <c r="G667" i="49"/>
  <c r="F667" i="49"/>
  <c r="E667" i="49"/>
  <c r="D667" i="49"/>
  <c r="C667" i="49"/>
  <c r="AH666" i="49"/>
  <c r="AH665" i="49"/>
  <c r="AH664" i="49"/>
  <c r="AH663" i="49"/>
  <c r="AH662" i="49"/>
  <c r="AH661" i="49"/>
  <c r="AH660" i="49"/>
  <c r="AH659" i="49"/>
  <c r="AH658" i="49"/>
  <c r="AH657" i="49"/>
  <c r="AG652" i="49"/>
  <c r="AF652" i="49"/>
  <c r="AE652" i="49"/>
  <c r="AD652" i="49"/>
  <c r="AC652" i="49"/>
  <c r="AB652" i="49"/>
  <c r="AA652" i="49"/>
  <c r="Z652" i="49"/>
  <c r="Y652" i="49"/>
  <c r="X652" i="49"/>
  <c r="W652" i="49"/>
  <c r="V652" i="49"/>
  <c r="U652" i="49"/>
  <c r="T652" i="49"/>
  <c r="S652" i="49"/>
  <c r="R652" i="49"/>
  <c r="Q652" i="49"/>
  <c r="P652" i="49"/>
  <c r="O652" i="49"/>
  <c r="N652" i="49"/>
  <c r="M652" i="49"/>
  <c r="L652" i="49"/>
  <c r="K652" i="49"/>
  <c r="J652" i="49"/>
  <c r="I652" i="49"/>
  <c r="H652" i="49"/>
  <c r="G652" i="49"/>
  <c r="F652" i="49"/>
  <c r="E652" i="49"/>
  <c r="D652" i="49"/>
  <c r="C652" i="49"/>
  <c r="AH651" i="49"/>
  <c r="AH650" i="49"/>
  <c r="AH649" i="49"/>
  <c r="AH648" i="49"/>
  <c r="AH647" i="49"/>
  <c r="AH646" i="49"/>
  <c r="AH645" i="49"/>
  <c r="AH644" i="49"/>
  <c r="AH643" i="49"/>
  <c r="AH642" i="49"/>
  <c r="AG637" i="49"/>
  <c r="AF637" i="49"/>
  <c r="AE637" i="49"/>
  <c r="AD637" i="49"/>
  <c r="AC637" i="49"/>
  <c r="AB637" i="49"/>
  <c r="AA637" i="49"/>
  <c r="Z637" i="49"/>
  <c r="Y637" i="49"/>
  <c r="X637" i="49"/>
  <c r="W637" i="49"/>
  <c r="V637" i="49"/>
  <c r="U637" i="49"/>
  <c r="T637" i="49"/>
  <c r="S637" i="49"/>
  <c r="R637" i="49"/>
  <c r="Q637" i="49"/>
  <c r="P637" i="49"/>
  <c r="O637" i="49"/>
  <c r="N637" i="49"/>
  <c r="M637" i="49"/>
  <c r="L637" i="49"/>
  <c r="K637" i="49"/>
  <c r="J637" i="49"/>
  <c r="I637" i="49"/>
  <c r="H637" i="49"/>
  <c r="G637" i="49"/>
  <c r="F637" i="49"/>
  <c r="E637" i="49"/>
  <c r="D637" i="49"/>
  <c r="C637" i="49"/>
  <c r="AH636" i="49"/>
  <c r="AH635" i="49"/>
  <c r="AH634" i="49"/>
  <c r="AH633" i="49"/>
  <c r="AH632" i="49"/>
  <c r="AH631" i="49"/>
  <c r="AH630" i="49"/>
  <c r="AH629" i="49"/>
  <c r="AH628" i="49"/>
  <c r="AH627" i="49"/>
  <c r="AG622" i="49"/>
  <c r="AF622" i="49"/>
  <c r="AE622" i="49"/>
  <c r="AD622" i="49"/>
  <c r="AC622" i="49"/>
  <c r="AB622" i="49"/>
  <c r="AA622" i="49"/>
  <c r="Z622" i="49"/>
  <c r="Y622" i="49"/>
  <c r="X622" i="49"/>
  <c r="W622" i="49"/>
  <c r="V622" i="49"/>
  <c r="U622" i="49"/>
  <c r="T622" i="49"/>
  <c r="S622" i="49"/>
  <c r="R622" i="49"/>
  <c r="Q622" i="49"/>
  <c r="P622" i="49"/>
  <c r="O622" i="49"/>
  <c r="N622" i="49"/>
  <c r="M622" i="49"/>
  <c r="L622" i="49"/>
  <c r="K622" i="49"/>
  <c r="J622" i="49"/>
  <c r="I622" i="49"/>
  <c r="H622" i="49"/>
  <c r="G622" i="49"/>
  <c r="F622" i="49"/>
  <c r="E622" i="49"/>
  <c r="D622" i="49"/>
  <c r="C622" i="49"/>
  <c r="AH621" i="49"/>
  <c r="AH620" i="49"/>
  <c r="AH619" i="49"/>
  <c r="AH618" i="49"/>
  <c r="AH617" i="49"/>
  <c r="AH616" i="49"/>
  <c r="AH615" i="49"/>
  <c r="AH614" i="49"/>
  <c r="AH613" i="49"/>
  <c r="AH612" i="49"/>
  <c r="AG607" i="49"/>
  <c r="AF607" i="49"/>
  <c r="AE607" i="49"/>
  <c r="AD607" i="49"/>
  <c r="AC607" i="49"/>
  <c r="AB607" i="49"/>
  <c r="AA607" i="49"/>
  <c r="Z607" i="49"/>
  <c r="Y607" i="49"/>
  <c r="X607" i="49"/>
  <c r="W607" i="49"/>
  <c r="V607" i="49"/>
  <c r="U607" i="49"/>
  <c r="T607" i="49"/>
  <c r="S607" i="49"/>
  <c r="R607" i="49"/>
  <c r="Q607" i="49"/>
  <c r="P607" i="49"/>
  <c r="O607" i="49"/>
  <c r="N607" i="49"/>
  <c r="M607" i="49"/>
  <c r="L607" i="49"/>
  <c r="K607" i="49"/>
  <c r="J607" i="49"/>
  <c r="I607" i="49"/>
  <c r="H607" i="49"/>
  <c r="G607" i="49"/>
  <c r="F607" i="49"/>
  <c r="E607" i="49"/>
  <c r="D607" i="49"/>
  <c r="C607" i="49"/>
  <c r="AH606" i="49"/>
  <c r="AH605" i="49"/>
  <c r="AH604" i="49"/>
  <c r="AH603" i="49"/>
  <c r="AH602" i="49"/>
  <c r="AH601" i="49"/>
  <c r="AH600" i="49"/>
  <c r="AH599" i="49"/>
  <c r="AH598" i="49"/>
  <c r="AH597" i="49"/>
  <c r="AG592" i="49"/>
  <c r="AF592" i="49"/>
  <c r="AE592" i="49"/>
  <c r="AD592" i="49"/>
  <c r="AC592" i="49"/>
  <c r="AB592" i="49"/>
  <c r="AA592" i="49"/>
  <c r="Z592" i="49"/>
  <c r="Y592" i="49"/>
  <c r="X592" i="49"/>
  <c r="W592" i="49"/>
  <c r="V592" i="49"/>
  <c r="U592" i="49"/>
  <c r="T592" i="49"/>
  <c r="S592" i="49"/>
  <c r="R592" i="49"/>
  <c r="Q592" i="49"/>
  <c r="P592" i="49"/>
  <c r="O592" i="49"/>
  <c r="N592" i="49"/>
  <c r="M592" i="49"/>
  <c r="L592" i="49"/>
  <c r="K592" i="49"/>
  <c r="J592" i="49"/>
  <c r="I592" i="49"/>
  <c r="H592" i="49"/>
  <c r="G592" i="49"/>
  <c r="F592" i="49"/>
  <c r="E592" i="49"/>
  <c r="D592" i="49"/>
  <c r="C592" i="49"/>
  <c r="AH591" i="49"/>
  <c r="AH590" i="49"/>
  <c r="AH589" i="49"/>
  <c r="AH588" i="49"/>
  <c r="AH587" i="49"/>
  <c r="AH586" i="49"/>
  <c r="AH585" i="49"/>
  <c r="AH584" i="49"/>
  <c r="AH583" i="49"/>
  <c r="AH582" i="49"/>
  <c r="AG577" i="49"/>
  <c r="AF577" i="49"/>
  <c r="AE577" i="49"/>
  <c r="AD577" i="49"/>
  <c r="AC577" i="49"/>
  <c r="AB577" i="49"/>
  <c r="AA577" i="49"/>
  <c r="Z577" i="49"/>
  <c r="Y577" i="49"/>
  <c r="X577" i="49"/>
  <c r="W577" i="49"/>
  <c r="V577" i="49"/>
  <c r="U577" i="49"/>
  <c r="T577" i="49"/>
  <c r="S577" i="49"/>
  <c r="R577" i="49"/>
  <c r="Q577" i="49"/>
  <c r="P577" i="49"/>
  <c r="O577" i="49"/>
  <c r="N577" i="49"/>
  <c r="M577" i="49"/>
  <c r="L577" i="49"/>
  <c r="K577" i="49"/>
  <c r="J577" i="49"/>
  <c r="I577" i="49"/>
  <c r="H577" i="49"/>
  <c r="G577" i="49"/>
  <c r="F577" i="49"/>
  <c r="E577" i="49"/>
  <c r="D577" i="49"/>
  <c r="C577" i="49"/>
  <c r="AH576" i="49"/>
  <c r="AH575" i="49"/>
  <c r="AH574" i="49"/>
  <c r="AH573" i="49"/>
  <c r="AH572" i="49"/>
  <c r="AH571" i="49"/>
  <c r="AH570" i="49"/>
  <c r="AH569" i="49"/>
  <c r="AH568" i="49"/>
  <c r="AH567" i="49"/>
  <c r="AG562" i="49"/>
  <c r="AF562" i="49"/>
  <c r="AE562" i="49"/>
  <c r="AD562" i="49"/>
  <c r="AC562" i="49"/>
  <c r="AB562" i="49"/>
  <c r="AA562" i="49"/>
  <c r="Z562" i="49"/>
  <c r="Y562" i="49"/>
  <c r="X562" i="49"/>
  <c r="W562" i="49"/>
  <c r="V562" i="49"/>
  <c r="U562" i="49"/>
  <c r="T562" i="49"/>
  <c r="S562" i="49"/>
  <c r="R562" i="49"/>
  <c r="Q562" i="49"/>
  <c r="P562" i="49"/>
  <c r="O562" i="49"/>
  <c r="N562" i="49"/>
  <c r="M562" i="49"/>
  <c r="L562" i="49"/>
  <c r="K562" i="49"/>
  <c r="J562" i="49"/>
  <c r="I562" i="49"/>
  <c r="H562" i="49"/>
  <c r="G562" i="49"/>
  <c r="F562" i="49"/>
  <c r="E562" i="49"/>
  <c r="D562" i="49"/>
  <c r="C562" i="49"/>
  <c r="AH561" i="49"/>
  <c r="AH560" i="49"/>
  <c r="AH559" i="49"/>
  <c r="AH558" i="49"/>
  <c r="AH557" i="49"/>
  <c r="AH556" i="49"/>
  <c r="AH555" i="49"/>
  <c r="AH554" i="49"/>
  <c r="AH553" i="49"/>
  <c r="AH552" i="49"/>
  <c r="AG547" i="49"/>
  <c r="AF547" i="49"/>
  <c r="AE547" i="49"/>
  <c r="AD547" i="49"/>
  <c r="AC547" i="49"/>
  <c r="AB547" i="49"/>
  <c r="AA547" i="49"/>
  <c r="Z547" i="49"/>
  <c r="Y547" i="49"/>
  <c r="X547" i="49"/>
  <c r="W547" i="49"/>
  <c r="V547" i="49"/>
  <c r="U547" i="49"/>
  <c r="T547" i="49"/>
  <c r="S547" i="49"/>
  <c r="R547" i="49"/>
  <c r="Q547" i="49"/>
  <c r="P547" i="49"/>
  <c r="O547" i="49"/>
  <c r="N547" i="49"/>
  <c r="M547" i="49"/>
  <c r="L547" i="49"/>
  <c r="K547" i="49"/>
  <c r="J547" i="49"/>
  <c r="I547" i="49"/>
  <c r="H547" i="49"/>
  <c r="G547" i="49"/>
  <c r="F547" i="49"/>
  <c r="E547" i="49"/>
  <c r="D547" i="49"/>
  <c r="C547" i="49"/>
  <c r="AH546" i="49"/>
  <c r="AH545" i="49"/>
  <c r="AH544" i="49"/>
  <c r="AH543" i="49"/>
  <c r="AH542" i="49"/>
  <c r="AH541" i="49"/>
  <c r="AH540" i="49"/>
  <c r="AH539" i="49"/>
  <c r="AH538" i="49"/>
  <c r="AH537" i="49"/>
  <c r="AG532" i="49"/>
  <c r="AF532" i="49"/>
  <c r="AE532" i="49"/>
  <c r="AD532" i="49"/>
  <c r="AC532" i="49"/>
  <c r="AB532" i="49"/>
  <c r="AA532" i="49"/>
  <c r="Z532" i="49"/>
  <c r="Y532" i="49"/>
  <c r="X532" i="49"/>
  <c r="W532" i="49"/>
  <c r="V532" i="49"/>
  <c r="U532" i="49"/>
  <c r="T532" i="49"/>
  <c r="S532" i="49"/>
  <c r="R532" i="49"/>
  <c r="Q532" i="49"/>
  <c r="P532" i="49"/>
  <c r="O532" i="49"/>
  <c r="N532" i="49"/>
  <c r="M532" i="49"/>
  <c r="L532" i="49"/>
  <c r="K532" i="49"/>
  <c r="J532" i="49"/>
  <c r="I532" i="49"/>
  <c r="H532" i="49"/>
  <c r="G532" i="49"/>
  <c r="F532" i="49"/>
  <c r="E532" i="49"/>
  <c r="D532" i="49"/>
  <c r="C532" i="49"/>
  <c r="AH531" i="49"/>
  <c r="AH530" i="49"/>
  <c r="AH529" i="49"/>
  <c r="AH528" i="49"/>
  <c r="AH527" i="49"/>
  <c r="AH526" i="49"/>
  <c r="AH525" i="49"/>
  <c r="AH524" i="49"/>
  <c r="AH523" i="49"/>
  <c r="AH522" i="49"/>
  <c r="AG517" i="49"/>
  <c r="AF517" i="49"/>
  <c r="AE517" i="49"/>
  <c r="AD517" i="49"/>
  <c r="AC517" i="49"/>
  <c r="AB517" i="49"/>
  <c r="AA517" i="49"/>
  <c r="Z517" i="49"/>
  <c r="Y517" i="49"/>
  <c r="X517" i="49"/>
  <c r="W517" i="49"/>
  <c r="V517" i="49"/>
  <c r="U517" i="49"/>
  <c r="T517" i="49"/>
  <c r="S517" i="49"/>
  <c r="R517" i="49"/>
  <c r="Q517" i="49"/>
  <c r="P517" i="49"/>
  <c r="O517" i="49"/>
  <c r="N517" i="49"/>
  <c r="M517" i="49"/>
  <c r="L517" i="49"/>
  <c r="K517" i="49"/>
  <c r="J517" i="49"/>
  <c r="I517" i="49"/>
  <c r="H517" i="49"/>
  <c r="G517" i="49"/>
  <c r="F517" i="49"/>
  <c r="E517" i="49"/>
  <c r="D517" i="49"/>
  <c r="C517" i="49"/>
  <c r="AH516" i="49"/>
  <c r="AH515" i="49"/>
  <c r="AH514" i="49"/>
  <c r="AH513" i="49"/>
  <c r="AH512" i="49"/>
  <c r="AH511" i="49"/>
  <c r="AH510" i="49"/>
  <c r="AH509" i="49"/>
  <c r="AH508" i="49"/>
  <c r="AH507" i="49"/>
  <c r="AG502" i="49"/>
  <c r="AF502" i="49"/>
  <c r="AE502" i="49"/>
  <c r="AD502" i="49"/>
  <c r="AC502" i="49"/>
  <c r="AB502" i="49"/>
  <c r="AA502" i="49"/>
  <c r="Z502" i="49"/>
  <c r="Y502" i="49"/>
  <c r="X502" i="49"/>
  <c r="W502" i="49"/>
  <c r="V502" i="49"/>
  <c r="U502" i="49"/>
  <c r="T502" i="49"/>
  <c r="S502" i="49"/>
  <c r="R502" i="49"/>
  <c r="Q502" i="49"/>
  <c r="P502" i="49"/>
  <c r="O502" i="49"/>
  <c r="N502" i="49"/>
  <c r="M502" i="49"/>
  <c r="L502" i="49"/>
  <c r="K502" i="49"/>
  <c r="J502" i="49"/>
  <c r="I502" i="49"/>
  <c r="H502" i="49"/>
  <c r="G502" i="49"/>
  <c r="F502" i="49"/>
  <c r="E502" i="49"/>
  <c r="D502" i="49"/>
  <c r="C502" i="49"/>
  <c r="AH501" i="49"/>
  <c r="AH500" i="49"/>
  <c r="AH499" i="49"/>
  <c r="AH498" i="49"/>
  <c r="AH497" i="49"/>
  <c r="AH496" i="49"/>
  <c r="AH495" i="49"/>
  <c r="AH494" i="49"/>
  <c r="AH493" i="49"/>
  <c r="AH492" i="49"/>
  <c r="AG487" i="49"/>
  <c r="AF487" i="49"/>
  <c r="AE487" i="49"/>
  <c r="AD487" i="49"/>
  <c r="AC487" i="49"/>
  <c r="AB487" i="49"/>
  <c r="AA487" i="49"/>
  <c r="Z487" i="49"/>
  <c r="Y487" i="49"/>
  <c r="X487" i="49"/>
  <c r="W487" i="49"/>
  <c r="V487" i="49"/>
  <c r="U487" i="49"/>
  <c r="T487" i="49"/>
  <c r="S487" i="49"/>
  <c r="R487" i="49"/>
  <c r="Q487" i="49"/>
  <c r="P487" i="49"/>
  <c r="O487" i="49"/>
  <c r="N487" i="49"/>
  <c r="M487" i="49"/>
  <c r="L487" i="49"/>
  <c r="K487" i="49"/>
  <c r="J487" i="49"/>
  <c r="I487" i="49"/>
  <c r="H487" i="49"/>
  <c r="G487" i="49"/>
  <c r="F487" i="49"/>
  <c r="E487" i="49"/>
  <c r="D487" i="49"/>
  <c r="C487" i="49"/>
  <c r="AH487" i="49" s="1"/>
  <c r="F450" i="38" s="1"/>
  <c r="AH486" i="49"/>
  <c r="AH485" i="49"/>
  <c r="AH484" i="49"/>
  <c r="AH483" i="49"/>
  <c r="AH482" i="49"/>
  <c r="AH481" i="49"/>
  <c r="AH480" i="49"/>
  <c r="AH479" i="49"/>
  <c r="AH478" i="49"/>
  <c r="AH477" i="49"/>
  <c r="AG472" i="49"/>
  <c r="AF472" i="49"/>
  <c r="AE472" i="49"/>
  <c r="AD472" i="49"/>
  <c r="AC472" i="49"/>
  <c r="AB472" i="49"/>
  <c r="AA472" i="49"/>
  <c r="Z472" i="49"/>
  <c r="Y472" i="49"/>
  <c r="X472" i="49"/>
  <c r="W472" i="49"/>
  <c r="V472" i="49"/>
  <c r="U472" i="49"/>
  <c r="T472" i="49"/>
  <c r="S472" i="49"/>
  <c r="R472" i="49"/>
  <c r="Q472" i="49"/>
  <c r="P472" i="49"/>
  <c r="O472" i="49"/>
  <c r="N472" i="49"/>
  <c r="M472" i="49"/>
  <c r="L472" i="49"/>
  <c r="K472" i="49"/>
  <c r="J472" i="49"/>
  <c r="I472" i="49"/>
  <c r="H472" i="49"/>
  <c r="G472" i="49"/>
  <c r="F472" i="49"/>
  <c r="E472" i="49"/>
  <c r="D472" i="49"/>
  <c r="C472" i="49"/>
  <c r="AH471" i="49"/>
  <c r="AH470" i="49"/>
  <c r="AH469" i="49"/>
  <c r="AH468" i="49"/>
  <c r="AH467" i="49"/>
  <c r="AH466" i="49"/>
  <c r="AH465" i="49"/>
  <c r="AH464" i="49"/>
  <c r="AH463" i="49"/>
  <c r="AH462" i="49"/>
  <c r="AG457" i="49"/>
  <c r="AF457" i="49"/>
  <c r="AE457" i="49"/>
  <c r="AD457" i="49"/>
  <c r="AC457" i="49"/>
  <c r="AB457" i="49"/>
  <c r="AA457" i="49"/>
  <c r="Z457" i="49"/>
  <c r="Y457" i="49"/>
  <c r="X457" i="49"/>
  <c r="W457" i="49"/>
  <c r="V457" i="49"/>
  <c r="U457" i="49"/>
  <c r="T457" i="49"/>
  <c r="S457" i="49"/>
  <c r="R457" i="49"/>
  <c r="Q457" i="49"/>
  <c r="P457" i="49"/>
  <c r="O457" i="49"/>
  <c r="N457" i="49"/>
  <c r="M457" i="49"/>
  <c r="L457" i="49"/>
  <c r="K457" i="49"/>
  <c r="J457" i="49"/>
  <c r="I457" i="49"/>
  <c r="H457" i="49"/>
  <c r="G457" i="49"/>
  <c r="F457" i="49"/>
  <c r="E457" i="49"/>
  <c r="D457" i="49"/>
  <c r="C457" i="49"/>
  <c r="AH456" i="49"/>
  <c r="AH455" i="49"/>
  <c r="AH454" i="49"/>
  <c r="AH453" i="49"/>
  <c r="AH452" i="49"/>
  <c r="AH451" i="49"/>
  <c r="AH450" i="49"/>
  <c r="AH449" i="49"/>
  <c r="AH448" i="49"/>
  <c r="AH447" i="49"/>
  <c r="AG442" i="49"/>
  <c r="AF442" i="49"/>
  <c r="AE442" i="49"/>
  <c r="AD442" i="49"/>
  <c r="AC442" i="49"/>
  <c r="AB442" i="49"/>
  <c r="AA442" i="49"/>
  <c r="Z442" i="49"/>
  <c r="Y442" i="49"/>
  <c r="X442" i="49"/>
  <c r="W442" i="49"/>
  <c r="V442" i="49"/>
  <c r="U442" i="49"/>
  <c r="T442" i="49"/>
  <c r="S442" i="49"/>
  <c r="R442" i="49"/>
  <c r="Q442" i="49"/>
  <c r="P442" i="49"/>
  <c r="O442" i="49"/>
  <c r="N442" i="49"/>
  <c r="M442" i="49"/>
  <c r="L442" i="49"/>
  <c r="K442" i="49"/>
  <c r="J442" i="49"/>
  <c r="I442" i="49"/>
  <c r="H442" i="49"/>
  <c r="G442" i="49"/>
  <c r="F442" i="49"/>
  <c r="E442" i="49"/>
  <c r="D442" i="49"/>
  <c r="C442" i="49"/>
  <c r="AH441" i="49"/>
  <c r="AH440" i="49"/>
  <c r="AH439" i="49"/>
  <c r="AH438" i="49"/>
  <c r="AH437" i="49"/>
  <c r="AH436" i="49"/>
  <c r="AH435" i="49"/>
  <c r="AH434" i="49"/>
  <c r="AH433" i="49"/>
  <c r="AH432" i="49"/>
  <c r="AG427" i="49"/>
  <c r="AF427" i="49"/>
  <c r="AE427" i="49"/>
  <c r="AD427" i="49"/>
  <c r="AC427" i="49"/>
  <c r="AB427" i="49"/>
  <c r="AA427" i="49"/>
  <c r="Z427" i="49"/>
  <c r="Y427" i="49"/>
  <c r="X427" i="49"/>
  <c r="W427" i="49"/>
  <c r="V427" i="49"/>
  <c r="U427" i="49"/>
  <c r="T427" i="49"/>
  <c r="S427" i="49"/>
  <c r="R427" i="49"/>
  <c r="Q427" i="49"/>
  <c r="P427" i="49"/>
  <c r="O427" i="49"/>
  <c r="N427" i="49"/>
  <c r="M427" i="49"/>
  <c r="L427" i="49"/>
  <c r="K427" i="49"/>
  <c r="J427" i="49"/>
  <c r="I427" i="49"/>
  <c r="H427" i="49"/>
  <c r="G427" i="49"/>
  <c r="F427" i="49"/>
  <c r="E427" i="49"/>
  <c r="D427" i="49"/>
  <c r="C427" i="49"/>
  <c r="AH426" i="49"/>
  <c r="AH425" i="49"/>
  <c r="AH424" i="49"/>
  <c r="AH423" i="49"/>
  <c r="AH422" i="49"/>
  <c r="AH421" i="49"/>
  <c r="AH420" i="49"/>
  <c r="AH419" i="49"/>
  <c r="AH418" i="49"/>
  <c r="AH417" i="49"/>
  <c r="AG412" i="49"/>
  <c r="AF412" i="49"/>
  <c r="AE412" i="49"/>
  <c r="AD412" i="49"/>
  <c r="AC412" i="49"/>
  <c r="AB412" i="49"/>
  <c r="AA412" i="49"/>
  <c r="Z412" i="49"/>
  <c r="Y412" i="49"/>
  <c r="X412" i="49"/>
  <c r="W412" i="49"/>
  <c r="V412" i="49"/>
  <c r="U412" i="49"/>
  <c r="T412" i="49"/>
  <c r="S412" i="49"/>
  <c r="R412" i="49"/>
  <c r="Q412" i="49"/>
  <c r="P412" i="49"/>
  <c r="O412" i="49"/>
  <c r="N412" i="49"/>
  <c r="M412" i="49"/>
  <c r="L412" i="49"/>
  <c r="K412" i="49"/>
  <c r="J412" i="49"/>
  <c r="I412" i="49"/>
  <c r="H412" i="49"/>
  <c r="G412" i="49"/>
  <c r="F412" i="49"/>
  <c r="E412" i="49"/>
  <c r="D412" i="49"/>
  <c r="C412" i="49"/>
  <c r="AH411" i="49"/>
  <c r="AH410" i="49"/>
  <c r="AH409" i="49"/>
  <c r="AH408" i="49"/>
  <c r="AH407" i="49"/>
  <c r="AH406" i="49"/>
  <c r="AH405" i="49"/>
  <c r="AH404" i="49"/>
  <c r="AH403" i="49"/>
  <c r="AH402" i="49"/>
  <c r="AG397" i="49"/>
  <c r="AF397" i="49"/>
  <c r="AE397" i="49"/>
  <c r="AD397" i="49"/>
  <c r="AC397" i="49"/>
  <c r="AB397" i="49"/>
  <c r="AA397" i="49"/>
  <c r="Z397" i="49"/>
  <c r="Y397" i="49"/>
  <c r="X397" i="49"/>
  <c r="W397" i="49"/>
  <c r="V397" i="49"/>
  <c r="U397" i="49"/>
  <c r="T397" i="49"/>
  <c r="S397" i="49"/>
  <c r="R397" i="49"/>
  <c r="Q397" i="49"/>
  <c r="P397" i="49"/>
  <c r="O397" i="49"/>
  <c r="N397" i="49"/>
  <c r="M397" i="49"/>
  <c r="L397" i="49"/>
  <c r="K397" i="49"/>
  <c r="J397" i="49"/>
  <c r="I397" i="49"/>
  <c r="H397" i="49"/>
  <c r="G397" i="49"/>
  <c r="F397" i="49"/>
  <c r="E397" i="49"/>
  <c r="D397" i="49"/>
  <c r="C397" i="49"/>
  <c r="AH396" i="49"/>
  <c r="AH395" i="49"/>
  <c r="AH394" i="49"/>
  <c r="AH393" i="49"/>
  <c r="AH392" i="49"/>
  <c r="AH391" i="49"/>
  <c r="AH390" i="49"/>
  <c r="AH389" i="49"/>
  <c r="AH388" i="49"/>
  <c r="AH387" i="49"/>
  <c r="AG382" i="49"/>
  <c r="AF382" i="49"/>
  <c r="AE382" i="49"/>
  <c r="AD382" i="49"/>
  <c r="AC382" i="49"/>
  <c r="AB382" i="49"/>
  <c r="AA382" i="49"/>
  <c r="Z382" i="49"/>
  <c r="Y382" i="49"/>
  <c r="X382" i="49"/>
  <c r="W382" i="49"/>
  <c r="V382" i="49"/>
  <c r="U382" i="49"/>
  <c r="T382" i="49"/>
  <c r="S382" i="49"/>
  <c r="R382" i="49"/>
  <c r="Q382" i="49"/>
  <c r="P382" i="49"/>
  <c r="O382" i="49"/>
  <c r="N382" i="49"/>
  <c r="M382" i="49"/>
  <c r="L382" i="49"/>
  <c r="K382" i="49"/>
  <c r="J382" i="49"/>
  <c r="I382" i="49"/>
  <c r="H382" i="49"/>
  <c r="G382" i="49"/>
  <c r="F382" i="49"/>
  <c r="E382" i="49"/>
  <c r="D382" i="49"/>
  <c r="C382" i="49"/>
  <c r="AH381" i="49"/>
  <c r="AH380" i="49"/>
  <c r="AH379" i="49"/>
  <c r="AH378" i="49"/>
  <c r="AH377" i="49"/>
  <c r="AH376" i="49"/>
  <c r="AH375" i="49"/>
  <c r="AH374" i="49"/>
  <c r="AH373" i="49"/>
  <c r="AH372" i="49"/>
  <c r="AG367" i="49"/>
  <c r="AF367" i="49"/>
  <c r="AE367" i="49"/>
  <c r="AD367" i="49"/>
  <c r="AC367" i="49"/>
  <c r="AB367" i="49"/>
  <c r="AA367" i="49"/>
  <c r="Z367" i="49"/>
  <c r="Y367" i="49"/>
  <c r="X367" i="49"/>
  <c r="W367" i="49"/>
  <c r="V367" i="49"/>
  <c r="U367" i="49"/>
  <c r="T367" i="49"/>
  <c r="S367" i="49"/>
  <c r="R367" i="49"/>
  <c r="Q367" i="49"/>
  <c r="P367" i="49"/>
  <c r="O367" i="49"/>
  <c r="N367" i="49"/>
  <c r="M367" i="49"/>
  <c r="L367" i="49"/>
  <c r="K367" i="49"/>
  <c r="J367" i="49"/>
  <c r="I367" i="49"/>
  <c r="H367" i="49"/>
  <c r="G367" i="49"/>
  <c r="F367" i="49"/>
  <c r="E367" i="49"/>
  <c r="D367" i="49"/>
  <c r="C367" i="49"/>
  <c r="AH366" i="49"/>
  <c r="AH365" i="49"/>
  <c r="AH364" i="49"/>
  <c r="AH363" i="49"/>
  <c r="AH362" i="49"/>
  <c r="AH361" i="49"/>
  <c r="AH360" i="49"/>
  <c r="AH359" i="49"/>
  <c r="AH358" i="49"/>
  <c r="AH357" i="49"/>
  <c r="AG352" i="49"/>
  <c r="AF352" i="49"/>
  <c r="AE352" i="49"/>
  <c r="AD352" i="49"/>
  <c r="AC352" i="49"/>
  <c r="AB352" i="49"/>
  <c r="AA352" i="49"/>
  <c r="Z352" i="49"/>
  <c r="Y352" i="49"/>
  <c r="X352" i="49"/>
  <c r="W352" i="49"/>
  <c r="V352" i="49"/>
  <c r="U352" i="49"/>
  <c r="T352" i="49"/>
  <c r="S352" i="49"/>
  <c r="R352" i="49"/>
  <c r="Q352" i="49"/>
  <c r="P352" i="49"/>
  <c r="O352" i="49"/>
  <c r="N352" i="49"/>
  <c r="M352" i="49"/>
  <c r="L352" i="49"/>
  <c r="K352" i="49"/>
  <c r="J352" i="49"/>
  <c r="I352" i="49"/>
  <c r="H352" i="49"/>
  <c r="G352" i="49"/>
  <c r="F352" i="49"/>
  <c r="E352" i="49"/>
  <c r="D352" i="49"/>
  <c r="C352" i="49"/>
  <c r="AH351" i="49"/>
  <c r="AH350" i="49"/>
  <c r="AH349" i="49"/>
  <c r="AH348" i="49"/>
  <c r="AH347" i="49"/>
  <c r="AH346" i="49"/>
  <c r="AH345" i="49"/>
  <c r="AH344" i="49"/>
  <c r="AH343" i="49"/>
  <c r="AH342" i="49"/>
  <c r="AG337" i="49"/>
  <c r="AF337" i="49"/>
  <c r="AE337" i="49"/>
  <c r="AD337" i="49"/>
  <c r="AC337" i="49"/>
  <c r="AB337" i="49"/>
  <c r="AA337" i="49"/>
  <c r="Z337" i="49"/>
  <c r="Y337" i="49"/>
  <c r="X337" i="49"/>
  <c r="W337" i="49"/>
  <c r="V337" i="49"/>
  <c r="U337" i="49"/>
  <c r="T337" i="49"/>
  <c r="S337" i="49"/>
  <c r="R337" i="49"/>
  <c r="Q337" i="49"/>
  <c r="P337" i="49"/>
  <c r="O337" i="49"/>
  <c r="N337" i="49"/>
  <c r="M337" i="49"/>
  <c r="L337" i="49"/>
  <c r="K337" i="49"/>
  <c r="J337" i="49"/>
  <c r="I337" i="49"/>
  <c r="H337" i="49"/>
  <c r="G337" i="49"/>
  <c r="F337" i="49"/>
  <c r="E337" i="49"/>
  <c r="D337" i="49"/>
  <c r="C337" i="49"/>
  <c r="AH336" i="49"/>
  <c r="AH335" i="49"/>
  <c r="AH334" i="49"/>
  <c r="AH333" i="49"/>
  <c r="AH332" i="49"/>
  <c r="AH331" i="49"/>
  <c r="AH330" i="49"/>
  <c r="AH329" i="49"/>
  <c r="AH328" i="49"/>
  <c r="AH327" i="49"/>
  <c r="AG322" i="49"/>
  <c r="AF322" i="49"/>
  <c r="AE322" i="49"/>
  <c r="AD322" i="49"/>
  <c r="AC322" i="49"/>
  <c r="AB322" i="49"/>
  <c r="AA322" i="49"/>
  <c r="Z322" i="49"/>
  <c r="Y322" i="49"/>
  <c r="X322" i="49"/>
  <c r="W322" i="49"/>
  <c r="V322" i="49"/>
  <c r="U322" i="49"/>
  <c r="T322" i="49"/>
  <c r="S322" i="49"/>
  <c r="R322" i="49"/>
  <c r="Q322" i="49"/>
  <c r="P322" i="49"/>
  <c r="O322" i="49"/>
  <c r="N322" i="49"/>
  <c r="M322" i="49"/>
  <c r="L322" i="49"/>
  <c r="K322" i="49"/>
  <c r="J322" i="49"/>
  <c r="I322" i="49"/>
  <c r="H322" i="49"/>
  <c r="G322" i="49"/>
  <c r="F322" i="49"/>
  <c r="E322" i="49"/>
  <c r="D322" i="49"/>
  <c r="C322" i="49"/>
  <c r="AH321" i="49"/>
  <c r="AH320" i="49"/>
  <c r="AH319" i="49"/>
  <c r="AH318" i="49"/>
  <c r="AH317" i="49"/>
  <c r="AH316" i="49"/>
  <c r="AH315" i="49"/>
  <c r="AH314" i="49"/>
  <c r="AH313" i="49"/>
  <c r="AH312" i="49"/>
  <c r="AG307" i="49"/>
  <c r="AF307" i="49"/>
  <c r="AE307" i="49"/>
  <c r="AD307" i="49"/>
  <c r="AC307" i="49"/>
  <c r="AB307" i="49"/>
  <c r="AA307" i="49"/>
  <c r="Z307" i="49"/>
  <c r="Y307" i="49"/>
  <c r="X307" i="49"/>
  <c r="W307" i="49"/>
  <c r="V307" i="49"/>
  <c r="U307" i="49"/>
  <c r="T307" i="49"/>
  <c r="S307" i="49"/>
  <c r="R307" i="49"/>
  <c r="Q307" i="49"/>
  <c r="P307" i="49"/>
  <c r="O307" i="49"/>
  <c r="N307" i="49"/>
  <c r="M307" i="49"/>
  <c r="L307" i="49"/>
  <c r="K307" i="49"/>
  <c r="J307" i="49"/>
  <c r="I307" i="49"/>
  <c r="H307" i="49"/>
  <c r="G307" i="49"/>
  <c r="F307" i="49"/>
  <c r="E307" i="49"/>
  <c r="D307" i="49"/>
  <c r="C307" i="49"/>
  <c r="AH306" i="49"/>
  <c r="AH305" i="49"/>
  <c r="AH304" i="49"/>
  <c r="AH303" i="49"/>
  <c r="AH302" i="49"/>
  <c r="AH301" i="49"/>
  <c r="AH300" i="49"/>
  <c r="AH299" i="49"/>
  <c r="AH298" i="49"/>
  <c r="AH297" i="49"/>
  <c r="AG292" i="49"/>
  <c r="AF292" i="49"/>
  <c r="AE292" i="49"/>
  <c r="AD292" i="49"/>
  <c r="AC292" i="49"/>
  <c r="AB292" i="49"/>
  <c r="AA292" i="49"/>
  <c r="Z292" i="49"/>
  <c r="Y292" i="49"/>
  <c r="X292" i="49"/>
  <c r="W292" i="49"/>
  <c r="V292" i="49"/>
  <c r="U292" i="49"/>
  <c r="T292" i="49"/>
  <c r="S292" i="49"/>
  <c r="R292" i="49"/>
  <c r="Q292" i="49"/>
  <c r="P292" i="49"/>
  <c r="O292" i="49"/>
  <c r="N292" i="49"/>
  <c r="M292" i="49"/>
  <c r="L292" i="49"/>
  <c r="K292" i="49"/>
  <c r="J292" i="49"/>
  <c r="I292" i="49"/>
  <c r="H292" i="49"/>
  <c r="G292" i="49"/>
  <c r="F292" i="49"/>
  <c r="E292" i="49"/>
  <c r="D292" i="49"/>
  <c r="C292" i="49"/>
  <c r="AH291" i="49"/>
  <c r="AH290" i="49"/>
  <c r="AH289" i="49"/>
  <c r="AH288" i="49"/>
  <c r="AH287" i="49"/>
  <c r="AH286" i="49"/>
  <c r="AH285" i="49"/>
  <c r="AH284" i="49"/>
  <c r="AH283" i="49"/>
  <c r="AH282" i="49"/>
  <c r="AG277" i="49"/>
  <c r="AF277" i="49"/>
  <c r="AE277" i="49"/>
  <c r="AD277" i="49"/>
  <c r="AC277" i="49"/>
  <c r="AB277" i="49"/>
  <c r="AA277" i="49"/>
  <c r="Z277" i="49"/>
  <c r="Y277" i="49"/>
  <c r="X277" i="49"/>
  <c r="W277" i="49"/>
  <c r="V277" i="49"/>
  <c r="U277" i="49"/>
  <c r="T277" i="49"/>
  <c r="S277" i="49"/>
  <c r="R277" i="49"/>
  <c r="Q277" i="49"/>
  <c r="P277" i="49"/>
  <c r="O277" i="49"/>
  <c r="N277" i="49"/>
  <c r="M277" i="49"/>
  <c r="L277" i="49"/>
  <c r="K277" i="49"/>
  <c r="J277" i="49"/>
  <c r="I277" i="49"/>
  <c r="H277" i="49"/>
  <c r="G277" i="49"/>
  <c r="F277" i="49"/>
  <c r="E277" i="49"/>
  <c r="D277" i="49"/>
  <c r="C277" i="49"/>
  <c r="AH276" i="49"/>
  <c r="AH275" i="49"/>
  <c r="AH274" i="49"/>
  <c r="AH273" i="49"/>
  <c r="AH272" i="49"/>
  <c r="AH271" i="49"/>
  <c r="AH270" i="49"/>
  <c r="AH269" i="49"/>
  <c r="AH268" i="49"/>
  <c r="AH267" i="49"/>
  <c r="AG262" i="49"/>
  <c r="AF262" i="49"/>
  <c r="AE262" i="49"/>
  <c r="AD262" i="49"/>
  <c r="AC262" i="49"/>
  <c r="AB262" i="49"/>
  <c r="AA262" i="49"/>
  <c r="Z262" i="49"/>
  <c r="Y262" i="49"/>
  <c r="X262" i="49"/>
  <c r="W262" i="49"/>
  <c r="V262" i="49"/>
  <c r="U262" i="49"/>
  <c r="T262" i="49"/>
  <c r="S262" i="49"/>
  <c r="R262" i="49"/>
  <c r="Q262" i="49"/>
  <c r="P262" i="49"/>
  <c r="O262" i="49"/>
  <c r="N262" i="49"/>
  <c r="M262" i="49"/>
  <c r="L262" i="49"/>
  <c r="K262" i="49"/>
  <c r="J262" i="49"/>
  <c r="I262" i="49"/>
  <c r="H262" i="49"/>
  <c r="G262" i="49"/>
  <c r="F262" i="49"/>
  <c r="E262" i="49"/>
  <c r="D262" i="49"/>
  <c r="C262" i="49"/>
  <c r="AH261" i="49"/>
  <c r="AH260" i="49"/>
  <c r="AH259" i="49"/>
  <c r="AH258" i="49"/>
  <c r="AH257" i="49"/>
  <c r="AH256" i="49"/>
  <c r="AH255" i="49"/>
  <c r="AH254" i="49"/>
  <c r="AH253" i="49"/>
  <c r="AH252" i="49"/>
  <c r="AG247" i="49"/>
  <c r="AF247" i="49"/>
  <c r="AE247" i="49"/>
  <c r="AD247" i="49"/>
  <c r="AC247" i="49"/>
  <c r="AB247" i="49"/>
  <c r="AA247" i="49"/>
  <c r="Z247" i="49"/>
  <c r="Y247" i="49"/>
  <c r="X247" i="49"/>
  <c r="W247" i="49"/>
  <c r="V247" i="49"/>
  <c r="U247" i="49"/>
  <c r="T247" i="49"/>
  <c r="S247" i="49"/>
  <c r="R247" i="49"/>
  <c r="Q247" i="49"/>
  <c r="P247" i="49"/>
  <c r="O247" i="49"/>
  <c r="N247" i="49"/>
  <c r="M247" i="49"/>
  <c r="L247" i="49"/>
  <c r="K247" i="49"/>
  <c r="J247" i="49"/>
  <c r="I247" i="49"/>
  <c r="H247" i="49"/>
  <c r="G247" i="49"/>
  <c r="F247" i="49"/>
  <c r="E247" i="49"/>
  <c r="D247" i="49"/>
  <c r="C247" i="49"/>
  <c r="AH247" i="49" s="1"/>
  <c r="F434" i="38" s="1"/>
  <c r="AH246" i="49"/>
  <c r="AH245" i="49"/>
  <c r="AH244" i="49"/>
  <c r="AH243" i="49"/>
  <c r="AH242" i="49"/>
  <c r="AH241" i="49"/>
  <c r="AH240" i="49"/>
  <c r="AH239" i="49"/>
  <c r="AH238" i="49"/>
  <c r="AH237" i="49"/>
  <c r="AG232" i="49"/>
  <c r="AF232" i="49"/>
  <c r="AE232" i="49"/>
  <c r="AD232" i="49"/>
  <c r="AC232" i="49"/>
  <c r="AB232" i="49"/>
  <c r="AA232" i="49"/>
  <c r="Z232" i="49"/>
  <c r="Y232" i="49"/>
  <c r="X232" i="49"/>
  <c r="W232" i="49"/>
  <c r="V232" i="49"/>
  <c r="U232" i="49"/>
  <c r="T232" i="49"/>
  <c r="S232" i="49"/>
  <c r="R232" i="49"/>
  <c r="Q232" i="49"/>
  <c r="P232" i="49"/>
  <c r="O232" i="49"/>
  <c r="N232" i="49"/>
  <c r="M232" i="49"/>
  <c r="L232" i="49"/>
  <c r="K232" i="49"/>
  <c r="J232" i="49"/>
  <c r="I232" i="49"/>
  <c r="H232" i="49"/>
  <c r="G232" i="49"/>
  <c r="F232" i="49"/>
  <c r="E232" i="49"/>
  <c r="D232" i="49"/>
  <c r="C232" i="49"/>
  <c r="AH231" i="49"/>
  <c r="AH230" i="49"/>
  <c r="AH229" i="49"/>
  <c r="AH228" i="49"/>
  <c r="AH227" i="49"/>
  <c r="AH226" i="49"/>
  <c r="AH225" i="49"/>
  <c r="AH224" i="49"/>
  <c r="AH223" i="49"/>
  <c r="AH222" i="49"/>
  <c r="AG217" i="49"/>
  <c r="AF217" i="49"/>
  <c r="AE217" i="49"/>
  <c r="AD217" i="49"/>
  <c r="AC217" i="49"/>
  <c r="AB217" i="49"/>
  <c r="AA217" i="49"/>
  <c r="Z217" i="49"/>
  <c r="Y217" i="49"/>
  <c r="X217" i="49"/>
  <c r="W217" i="49"/>
  <c r="V217" i="49"/>
  <c r="U217" i="49"/>
  <c r="T217" i="49"/>
  <c r="S217" i="49"/>
  <c r="R217" i="49"/>
  <c r="Q217" i="49"/>
  <c r="P217" i="49"/>
  <c r="O217" i="49"/>
  <c r="N217" i="49"/>
  <c r="M217" i="49"/>
  <c r="L217" i="49"/>
  <c r="K217" i="49"/>
  <c r="J217" i="49"/>
  <c r="I217" i="49"/>
  <c r="H217" i="49"/>
  <c r="G217" i="49"/>
  <c r="F217" i="49"/>
  <c r="E217" i="49"/>
  <c r="D217" i="49"/>
  <c r="C217" i="49"/>
  <c r="AH216" i="49"/>
  <c r="AH215" i="49"/>
  <c r="AH214" i="49"/>
  <c r="AH213" i="49"/>
  <c r="AH212" i="49"/>
  <c r="AH211" i="49"/>
  <c r="AH210" i="49"/>
  <c r="AH209" i="49"/>
  <c r="AH208" i="49"/>
  <c r="AH207" i="49"/>
  <c r="AG202" i="49"/>
  <c r="AF202" i="49"/>
  <c r="AE202" i="49"/>
  <c r="AD202" i="49"/>
  <c r="AC202" i="49"/>
  <c r="AB202" i="49"/>
  <c r="AA202" i="49"/>
  <c r="Z202" i="49"/>
  <c r="Y202" i="49"/>
  <c r="X202" i="49"/>
  <c r="W202" i="49"/>
  <c r="V202" i="49"/>
  <c r="U202" i="49"/>
  <c r="T202" i="49"/>
  <c r="S202" i="49"/>
  <c r="R202" i="49"/>
  <c r="Q202" i="49"/>
  <c r="P202" i="49"/>
  <c r="O202" i="49"/>
  <c r="N202" i="49"/>
  <c r="M202" i="49"/>
  <c r="L202" i="49"/>
  <c r="K202" i="49"/>
  <c r="J202" i="49"/>
  <c r="I202" i="49"/>
  <c r="H202" i="49"/>
  <c r="G202" i="49"/>
  <c r="F202" i="49"/>
  <c r="E202" i="49"/>
  <c r="D202" i="49"/>
  <c r="C202" i="49"/>
  <c r="AH201" i="49"/>
  <c r="AH200" i="49"/>
  <c r="AH199" i="49"/>
  <c r="AH198" i="49"/>
  <c r="AH197" i="49"/>
  <c r="AH196" i="49"/>
  <c r="AH195" i="49"/>
  <c r="AH194" i="49"/>
  <c r="AH193" i="49"/>
  <c r="AH192" i="49"/>
  <c r="AG187" i="49"/>
  <c r="AF187" i="49"/>
  <c r="AE187" i="49"/>
  <c r="AD187" i="49"/>
  <c r="AC187" i="49"/>
  <c r="AB187" i="49"/>
  <c r="AA187" i="49"/>
  <c r="Z187" i="49"/>
  <c r="Y187" i="49"/>
  <c r="X187" i="49"/>
  <c r="W187" i="49"/>
  <c r="V187" i="49"/>
  <c r="U187" i="49"/>
  <c r="T187" i="49"/>
  <c r="S187" i="49"/>
  <c r="R187" i="49"/>
  <c r="Q187" i="49"/>
  <c r="P187" i="49"/>
  <c r="O187" i="49"/>
  <c r="N187" i="49"/>
  <c r="M187" i="49"/>
  <c r="L187" i="49"/>
  <c r="K187" i="49"/>
  <c r="J187" i="49"/>
  <c r="I187" i="49"/>
  <c r="H187" i="49"/>
  <c r="G187" i="49"/>
  <c r="F187" i="49"/>
  <c r="E187" i="49"/>
  <c r="D187" i="49"/>
  <c r="C187" i="49"/>
  <c r="AH186" i="49"/>
  <c r="AH185" i="49"/>
  <c r="AH184" i="49"/>
  <c r="AH183" i="49"/>
  <c r="AH182" i="49"/>
  <c r="AH181" i="49"/>
  <c r="AH180" i="49"/>
  <c r="AH179" i="49"/>
  <c r="AH178" i="49"/>
  <c r="AH177" i="49"/>
  <c r="AG172" i="49"/>
  <c r="AF172" i="49"/>
  <c r="AE172" i="49"/>
  <c r="AD172" i="49"/>
  <c r="AC172" i="49"/>
  <c r="AB172" i="49"/>
  <c r="AA172" i="49"/>
  <c r="Z172" i="49"/>
  <c r="Y172" i="49"/>
  <c r="X172" i="49"/>
  <c r="W172" i="49"/>
  <c r="V172" i="49"/>
  <c r="U172" i="49"/>
  <c r="T172" i="49"/>
  <c r="S172" i="49"/>
  <c r="R172" i="49"/>
  <c r="Q172" i="49"/>
  <c r="P172" i="49"/>
  <c r="O172" i="49"/>
  <c r="N172" i="49"/>
  <c r="M172" i="49"/>
  <c r="L172" i="49"/>
  <c r="K172" i="49"/>
  <c r="J172" i="49"/>
  <c r="I172" i="49"/>
  <c r="H172" i="49"/>
  <c r="G172" i="49"/>
  <c r="F172" i="49"/>
  <c r="E172" i="49"/>
  <c r="D172" i="49"/>
  <c r="C172" i="49"/>
  <c r="AH171" i="49"/>
  <c r="AH170" i="49"/>
  <c r="AH169" i="49"/>
  <c r="AH168" i="49"/>
  <c r="AH167" i="49"/>
  <c r="AH166" i="49"/>
  <c r="AH165" i="49"/>
  <c r="AH164" i="49"/>
  <c r="AH163" i="49"/>
  <c r="AH162" i="49"/>
  <c r="AG157" i="49"/>
  <c r="AF157" i="49"/>
  <c r="AE157" i="49"/>
  <c r="AD157" i="49"/>
  <c r="AC157" i="49"/>
  <c r="AB157" i="49"/>
  <c r="AA157" i="49"/>
  <c r="Z157" i="49"/>
  <c r="Y157" i="49"/>
  <c r="X157" i="49"/>
  <c r="W157" i="49"/>
  <c r="V157" i="49"/>
  <c r="U157" i="49"/>
  <c r="T157" i="49"/>
  <c r="S157" i="49"/>
  <c r="R157" i="49"/>
  <c r="Q157" i="49"/>
  <c r="P157" i="49"/>
  <c r="O157" i="49"/>
  <c r="N157" i="49"/>
  <c r="M157" i="49"/>
  <c r="L157" i="49"/>
  <c r="K157" i="49"/>
  <c r="J157" i="49"/>
  <c r="I157" i="49"/>
  <c r="H157" i="49"/>
  <c r="G157" i="49"/>
  <c r="F157" i="49"/>
  <c r="E157" i="49"/>
  <c r="D157" i="49"/>
  <c r="C157" i="49"/>
  <c r="AH156" i="49"/>
  <c r="AH155" i="49"/>
  <c r="AH154" i="49"/>
  <c r="AH153" i="49"/>
  <c r="AH152" i="49"/>
  <c r="AH151" i="49"/>
  <c r="AH150" i="49"/>
  <c r="AH149" i="49"/>
  <c r="AH148" i="49"/>
  <c r="AH147" i="49"/>
  <c r="AG142" i="49"/>
  <c r="AF142" i="49"/>
  <c r="AE142" i="49"/>
  <c r="AD142" i="49"/>
  <c r="AC142" i="49"/>
  <c r="AB142" i="49"/>
  <c r="AA142" i="49"/>
  <c r="Z142" i="49"/>
  <c r="Y142" i="49"/>
  <c r="X142" i="49"/>
  <c r="W142" i="49"/>
  <c r="V142" i="49"/>
  <c r="U142" i="49"/>
  <c r="T142" i="49"/>
  <c r="S142" i="49"/>
  <c r="R142" i="49"/>
  <c r="Q142" i="49"/>
  <c r="P142" i="49"/>
  <c r="O142" i="49"/>
  <c r="N142" i="49"/>
  <c r="M142" i="49"/>
  <c r="L142" i="49"/>
  <c r="K142" i="49"/>
  <c r="J142" i="49"/>
  <c r="I142" i="49"/>
  <c r="H142" i="49"/>
  <c r="G142" i="49"/>
  <c r="F142" i="49"/>
  <c r="E142" i="49"/>
  <c r="D142" i="49"/>
  <c r="C142" i="49"/>
  <c r="AH141" i="49"/>
  <c r="AH140" i="49"/>
  <c r="AH139" i="49"/>
  <c r="AH138" i="49"/>
  <c r="AH137" i="49"/>
  <c r="AH136" i="49"/>
  <c r="AH135" i="49"/>
  <c r="AH134" i="49"/>
  <c r="AH133" i="49"/>
  <c r="AH132" i="49"/>
  <c r="AG127" i="49"/>
  <c r="AF127" i="49"/>
  <c r="AE127" i="49"/>
  <c r="AD127" i="49"/>
  <c r="AC127" i="49"/>
  <c r="AB127" i="49"/>
  <c r="AA127" i="49"/>
  <c r="Z127" i="49"/>
  <c r="Y127" i="49"/>
  <c r="X127" i="49"/>
  <c r="W127" i="49"/>
  <c r="V127" i="49"/>
  <c r="U127" i="49"/>
  <c r="T127" i="49"/>
  <c r="S127" i="49"/>
  <c r="R127" i="49"/>
  <c r="Q127" i="49"/>
  <c r="P127" i="49"/>
  <c r="O127" i="49"/>
  <c r="N127" i="49"/>
  <c r="M127" i="49"/>
  <c r="L127" i="49"/>
  <c r="K127" i="49"/>
  <c r="J127" i="49"/>
  <c r="I127" i="49"/>
  <c r="H127" i="49"/>
  <c r="G127" i="49"/>
  <c r="F127" i="49"/>
  <c r="E127" i="49"/>
  <c r="D127" i="49"/>
  <c r="C127" i="49"/>
  <c r="AH126" i="49"/>
  <c r="AH125" i="49"/>
  <c r="AH124" i="49"/>
  <c r="AH123" i="49"/>
  <c r="AH122" i="49"/>
  <c r="AH121" i="49"/>
  <c r="AH120" i="49"/>
  <c r="AH119" i="49"/>
  <c r="AH118" i="49"/>
  <c r="AH117" i="49"/>
  <c r="AG112" i="49"/>
  <c r="AF112" i="49"/>
  <c r="AE112" i="49"/>
  <c r="AD112" i="49"/>
  <c r="AC112" i="49"/>
  <c r="AB112" i="49"/>
  <c r="AA112" i="49"/>
  <c r="Z112" i="49"/>
  <c r="Y112" i="49"/>
  <c r="X112" i="49"/>
  <c r="W112" i="49"/>
  <c r="V112" i="49"/>
  <c r="U112" i="49"/>
  <c r="T112" i="49"/>
  <c r="S112" i="49"/>
  <c r="R112" i="49"/>
  <c r="Q112" i="49"/>
  <c r="P112" i="49"/>
  <c r="O112" i="49"/>
  <c r="N112" i="49"/>
  <c r="M112" i="49"/>
  <c r="L112" i="49"/>
  <c r="K112" i="49"/>
  <c r="J112" i="49"/>
  <c r="I112" i="49"/>
  <c r="H112" i="49"/>
  <c r="G112" i="49"/>
  <c r="F112" i="49"/>
  <c r="E112" i="49"/>
  <c r="D112" i="49"/>
  <c r="C112" i="49"/>
  <c r="AH111" i="49"/>
  <c r="AH110" i="49"/>
  <c r="AH109" i="49"/>
  <c r="AH108" i="49"/>
  <c r="AH107" i="49"/>
  <c r="AH106" i="49"/>
  <c r="AH105" i="49"/>
  <c r="AH104" i="49"/>
  <c r="AH103" i="49"/>
  <c r="AH102" i="49"/>
  <c r="AG97" i="49"/>
  <c r="AF97" i="49"/>
  <c r="AE97" i="49"/>
  <c r="AD97" i="49"/>
  <c r="AC97" i="49"/>
  <c r="AB97" i="49"/>
  <c r="AA97" i="49"/>
  <c r="Z97" i="49"/>
  <c r="Y97" i="49"/>
  <c r="X97" i="49"/>
  <c r="W97" i="49"/>
  <c r="V97" i="49"/>
  <c r="U97" i="49"/>
  <c r="T97" i="49"/>
  <c r="S97" i="49"/>
  <c r="R97" i="49"/>
  <c r="Q97" i="49"/>
  <c r="P97" i="49"/>
  <c r="O97" i="49"/>
  <c r="N97" i="49"/>
  <c r="M97" i="49"/>
  <c r="L97" i="49"/>
  <c r="K97" i="49"/>
  <c r="J97" i="49"/>
  <c r="I97" i="49"/>
  <c r="H97" i="49"/>
  <c r="G97" i="49"/>
  <c r="F97" i="49"/>
  <c r="E97" i="49"/>
  <c r="D97" i="49"/>
  <c r="C97" i="49"/>
  <c r="AH96" i="49"/>
  <c r="AH95" i="49"/>
  <c r="AH94" i="49"/>
  <c r="AH93" i="49"/>
  <c r="AH92" i="49"/>
  <c r="AH91" i="49"/>
  <c r="AH90" i="49"/>
  <c r="AH89" i="49"/>
  <c r="AH88" i="49"/>
  <c r="AH87" i="49"/>
  <c r="AG82" i="49"/>
  <c r="AF82" i="49"/>
  <c r="AE82" i="49"/>
  <c r="AD82" i="49"/>
  <c r="AC82" i="49"/>
  <c r="AB82" i="49"/>
  <c r="AA82" i="49"/>
  <c r="Z82" i="49"/>
  <c r="Y82" i="49"/>
  <c r="X82" i="49"/>
  <c r="W82" i="49"/>
  <c r="V82" i="49"/>
  <c r="U82" i="49"/>
  <c r="T82" i="49"/>
  <c r="S82" i="49"/>
  <c r="R82" i="49"/>
  <c r="Q82" i="49"/>
  <c r="P82" i="49"/>
  <c r="O82" i="49"/>
  <c r="N82" i="49"/>
  <c r="M82" i="49"/>
  <c r="L82" i="49"/>
  <c r="K82" i="49"/>
  <c r="J82" i="49"/>
  <c r="I82" i="49"/>
  <c r="H82" i="49"/>
  <c r="G82" i="49"/>
  <c r="F82" i="49"/>
  <c r="E82" i="49"/>
  <c r="D82" i="49"/>
  <c r="C82" i="49"/>
  <c r="AH81" i="49"/>
  <c r="AH80" i="49"/>
  <c r="AH79" i="49"/>
  <c r="AH78" i="49"/>
  <c r="AH77" i="49"/>
  <c r="AH76" i="49"/>
  <c r="AH75" i="49"/>
  <c r="AH74" i="49"/>
  <c r="AH73" i="49"/>
  <c r="AH72" i="49"/>
  <c r="AG67" i="49"/>
  <c r="AF67" i="49"/>
  <c r="AE67" i="49"/>
  <c r="AD67" i="49"/>
  <c r="AC67" i="49"/>
  <c r="AB67" i="49"/>
  <c r="AA67" i="49"/>
  <c r="Z67" i="49"/>
  <c r="Y67" i="49"/>
  <c r="X67" i="49"/>
  <c r="W67" i="49"/>
  <c r="V67" i="49"/>
  <c r="U67" i="49"/>
  <c r="T67" i="49"/>
  <c r="S67" i="49"/>
  <c r="R67" i="49"/>
  <c r="Q67" i="49"/>
  <c r="P67" i="49"/>
  <c r="O67" i="49"/>
  <c r="N67" i="49"/>
  <c r="M67" i="49"/>
  <c r="L67" i="49"/>
  <c r="K67" i="49"/>
  <c r="J67" i="49"/>
  <c r="I67" i="49"/>
  <c r="H67" i="49"/>
  <c r="G67" i="49"/>
  <c r="F67" i="49"/>
  <c r="E67" i="49"/>
  <c r="D67" i="49"/>
  <c r="C67" i="49"/>
  <c r="AH66" i="49"/>
  <c r="AH65" i="49"/>
  <c r="AH64" i="49"/>
  <c r="AH63" i="49"/>
  <c r="AH62" i="49"/>
  <c r="AH61" i="49"/>
  <c r="AH60" i="49"/>
  <c r="AH59" i="49"/>
  <c r="AH58" i="49"/>
  <c r="AH57" i="49"/>
  <c r="AG52" i="49"/>
  <c r="AF52" i="49"/>
  <c r="AE52" i="49"/>
  <c r="AD52" i="49"/>
  <c r="AC52" i="49"/>
  <c r="AB52" i="49"/>
  <c r="AA52" i="49"/>
  <c r="Z52" i="49"/>
  <c r="Y52" i="49"/>
  <c r="X52" i="49"/>
  <c r="W52" i="49"/>
  <c r="V52" i="49"/>
  <c r="U52" i="49"/>
  <c r="T52" i="49"/>
  <c r="S52" i="49"/>
  <c r="R52" i="49"/>
  <c r="Q52" i="49"/>
  <c r="P52" i="49"/>
  <c r="O52" i="49"/>
  <c r="N52" i="49"/>
  <c r="M52" i="49"/>
  <c r="L52" i="49"/>
  <c r="K52" i="49"/>
  <c r="J52" i="49"/>
  <c r="I52" i="49"/>
  <c r="H52" i="49"/>
  <c r="G52" i="49"/>
  <c r="F52" i="49"/>
  <c r="E52" i="49"/>
  <c r="D52" i="49"/>
  <c r="C52" i="49"/>
  <c r="AH51" i="49"/>
  <c r="AH50" i="49"/>
  <c r="AH49" i="49"/>
  <c r="AH48" i="49"/>
  <c r="AH47" i="49"/>
  <c r="AH46" i="49"/>
  <c r="AH45" i="49"/>
  <c r="AH44" i="49"/>
  <c r="AH43" i="49"/>
  <c r="AH42" i="49"/>
  <c r="AG37" i="49"/>
  <c r="AF37" i="49"/>
  <c r="AE37" i="49"/>
  <c r="AD37" i="49"/>
  <c r="AC37" i="49"/>
  <c r="AB37" i="49"/>
  <c r="AA37" i="49"/>
  <c r="Z37" i="49"/>
  <c r="Y37" i="49"/>
  <c r="X37" i="49"/>
  <c r="W37" i="49"/>
  <c r="V37" i="49"/>
  <c r="U37" i="49"/>
  <c r="T37" i="49"/>
  <c r="S37" i="49"/>
  <c r="R37" i="49"/>
  <c r="Q37" i="49"/>
  <c r="P37" i="49"/>
  <c r="O37" i="49"/>
  <c r="N37" i="49"/>
  <c r="M37" i="49"/>
  <c r="L37" i="49"/>
  <c r="K37" i="49"/>
  <c r="J37" i="49"/>
  <c r="I37" i="49"/>
  <c r="H37" i="49"/>
  <c r="G37" i="49"/>
  <c r="F37" i="49"/>
  <c r="E37" i="49"/>
  <c r="D37" i="49"/>
  <c r="C37" i="49"/>
  <c r="AH36" i="49"/>
  <c r="AH35" i="49"/>
  <c r="AH34" i="49"/>
  <c r="AH33" i="49"/>
  <c r="AH32" i="49"/>
  <c r="AH31" i="49"/>
  <c r="AH30" i="49"/>
  <c r="AH29" i="49"/>
  <c r="AH28" i="49"/>
  <c r="AH27" i="49"/>
  <c r="AG22" i="49"/>
  <c r="AF22" i="49"/>
  <c r="AE22" i="49"/>
  <c r="AD22" i="49"/>
  <c r="AC22" i="49"/>
  <c r="AB22" i="49"/>
  <c r="AA22" i="49"/>
  <c r="Z22" i="49"/>
  <c r="Y22" i="49"/>
  <c r="X22" i="49"/>
  <c r="W22" i="49"/>
  <c r="V22" i="49"/>
  <c r="U22" i="49"/>
  <c r="T22" i="49"/>
  <c r="S22" i="49"/>
  <c r="R22" i="49"/>
  <c r="Q22" i="49"/>
  <c r="P22" i="49"/>
  <c r="O22" i="49"/>
  <c r="N22" i="49"/>
  <c r="M22" i="49"/>
  <c r="L22" i="49"/>
  <c r="K22" i="49"/>
  <c r="J22" i="49"/>
  <c r="I22" i="49"/>
  <c r="H22" i="49"/>
  <c r="G22" i="49"/>
  <c r="F22" i="49"/>
  <c r="E22" i="49"/>
  <c r="D22" i="49"/>
  <c r="C22" i="49"/>
  <c r="AH21" i="49"/>
  <c r="AH20" i="49"/>
  <c r="AH19" i="49"/>
  <c r="AH18" i="49"/>
  <c r="AH17" i="49"/>
  <c r="AH16" i="49"/>
  <c r="AH15" i="49"/>
  <c r="AH14" i="49"/>
  <c r="AH13" i="49"/>
  <c r="AH12" i="49"/>
  <c r="AG757" i="48"/>
  <c r="AF757" i="48"/>
  <c r="AE757" i="48"/>
  <c r="AD757" i="48"/>
  <c r="AC757" i="48"/>
  <c r="AB757" i="48"/>
  <c r="AA757" i="48"/>
  <c r="Z757" i="48"/>
  <c r="Y757" i="48"/>
  <c r="X757" i="48"/>
  <c r="W757" i="48"/>
  <c r="V757" i="48"/>
  <c r="U757" i="48"/>
  <c r="T757" i="48"/>
  <c r="S757" i="48"/>
  <c r="R757" i="48"/>
  <c r="Q757" i="48"/>
  <c r="P757" i="48"/>
  <c r="O757" i="48"/>
  <c r="N757" i="48"/>
  <c r="M757" i="48"/>
  <c r="L757" i="48"/>
  <c r="K757" i="48"/>
  <c r="J757" i="48"/>
  <c r="I757" i="48"/>
  <c r="H757" i="48"/>
  <c r="G757" i="48"/>
  <c r="F757" i="48"/>
  <c r="E757" i="48"/>
  <c r="D757" i="48"/>
  <c r="C757" i="48"/>
  <c r="AH757" i="48" s="1"/>
  <c r="F416" i="38" s="1"/>
  <c r="AH756" i="48"/>
  <c r="AH755" i="48"/>
  <c r="AH754" i="48"/>
  <c r="AH753" i="48"/>
  <c r="AH752" i="48"/>
  <c r="AH751" i="48"/>
  <c r="AH750" i="48"/>
  <c r="AH749" i="48"/>
  <c r="AH748" i="48"/>
  <c r="AH747" i="48"/>
  <c r="AG742" i="48"/>
  <c r="AF742" i="48"/>
  <c r="AE742" i="48"/>
  <c r="AD742" i="48"/>
  <c r="AC742" i="48"/>
  <c r="AB742" i="48"/>
  <c r="AA742" i="48"/>
  <c r="Z742" i="48"/>
  <c r="Y742" i="48"/>
  <c r="X742" i="48"/>
  <c r="W742" i="48"/>
  <c r="V742" i="48"/>
  <c r="U742" i="48"/>
  <c r="T742" i="48"/>
  <c r="S742" i="48"/>
  <c r="R742" i="48"/>
  <c r="Q742" i="48"/>
  <c r="P742" i="48"/>
  <c r="O742" i="48"/>
  <c r="N742" i="48"/>
  <c r="M742" i="48"/>
  <c r="L742" i="48"/>
  <c r="K742" i="48"/>
  <c r="J742" i="48"/>
  <c r="I742" i="48"/>
  <c r="H742" i="48"/>
  <c r="G742" i="48"/>
  <c r="F742" i="48"/>
  <c r="E742" i="48"/>
  <c r="D742" i="48"/>
  <c r="C742" i="48"/>
  <c r="AH741" i="48"/>
  <c r="AH740" i="48"/>
  <c r="AH739" i="48"/>
  <c r="AH738" i="48"/>
  <c r="AH737" i="48"/>
  <c r="AH736" i="48"/>
  <c r="AH735" i="48"/>
  <c r="AH734" i="48"/>
  <c r="AH733" i="48"/>
  <c r="AH732" i="48"/>
  <c r="AG727" i="48"/>
  <c r="AF727" i="48"/>
  <c r="AE727" i="48"/>
  <c r="AD727" i="48"/>
  <c r="AC727" i="48"/>
  <c r="AB727" i="48"/>
  <c r="AA727" i="48"/>
  <c r="Z727" i="48"/>
  <c r="Y727" i="48"/>
  <c r="X727" i="48"/>
  <c r="W727" i="48"/>
  <c r="V727" i="48"/>
  <c r="U727" i="48"/>
  <c r="T727" i="48"/>
  <c r="S727" i="48"/>
  <c r="R727" i="48"/>
  <c r="Q727" i="48"/>
  <c r="P727" i="48"/>
  <c r="O727" i="48"/>
  <c r="N727" i="48"/>
  <c r="M727" i="48"/>
  <c r="L727" i="48"/>
  <c r="K727" i="48"/>
  <c r="J727" i="48"/>
  <c r="I727" i="48"/>
  <c r="H727" i="48"/>
  <c r="G727" i="48"/>
  <c r="F727" i="48"/>
  <c r="E727" i="48"/>
  <c r="D727" i="48"/>
  <c r="C727" i="48"/>
  <c r="AH726" i="48"/>
  <c r="AH725" i="48"/>
  <c r="AH724" i="48"/>
  <c r="AH723" i="48"/>
  <c r="AH722" i="48"/>
  <c r="AH721" i="48"/>
  <c r="AH720" i="48"/>
  <c r="AH719" i="48"/>
  <c r="AH718" i="48"/>
  <c r="AH717" i="48"/>
  <c r="AG712" i="48"/>
  <c r="AF712" i="48"/>
  <c r="AE712" i="48"/>
  <c r="AD712" i="48"/>
  <c r="AC712" i="48"/>
  <c r="AB712" i="48"/>
  <c r="AA712" i="48"/>
  <c r="Z712" i="48"/>
  <c r="Y712" i="48"/>
  <c r="X712" i="48"/>
  <c r="W712" i="48"/>
  <c r="V712" i="48"/>
  <c r="U712" i="48"/>
  <c r="T712" i="48"/>
  <c r="S712" i="48"/>
  <c r="R712" i="48"/>
  <c r="Q712" i="48"/>
  <c r="P712" i="48"/>
  <c r="O712" i="48"/>
  <c r="AH712" i="48" s="1"/>
  <c r="F413" i="38" s="1"/>
  <c r="N712" i="48"/>
  <c r="M712" i="48"/>
  <c r="L712" i="48"/>
  <c r="K712" i="48"/>
  <c r="J712" i="48"/>
  <c r="I712" i="48"/>
  <c r="H712" i="48"/>
  <c r="G712" i="48"/>
  <c r="F712" i="48"/>
  <c r="E712" i="48"/>
  <c r="D712" i="48"/>
  <c r="C712" i="48"/>
  <c r="AH711" i="48"/>
  <c r="AH710" i="48"/>
  <c r="AH709" i="48"/>
  <c r="AH708" i="48"/>
  <c r="AH707" i="48"/>
  <c r="AH706" i="48"/>
  <c r="AH705" i="48"/>
  <c r="AH704" i="48"/>
  <c r="AH703" i="48"/>
  <c r="AH702" i="48"/>
  <c r="AG697" i="48"/>
  <c r="AF697" i="48"/>
  <c r="AE697" i="48"/>
  <c r="AD697" i="48"/>
  <c r="AC697" i="48"/>
  <c r="AB697" i="48"/>
  <c r="AA697" i="48"/>
  <c r="Z697" i="48"/>
  <c r="Y697" i="48"/>
  <c r="X697" i="48"/>
  <c r="W697" i="48"/>
  <c r="V697" i="48"/>
  <c r="U697" i="48"/>
  <c r="T697" i="48"/>
  <c r="S697" i="48"/>
  <c r="R697" i="48"/>
  <c r="Q697" i="48"/>
  <c r="P697" i="48"/>
  <c r="O697" i="48"/>
  <c r="N697" i="48"/>
  <c r="M697" i="48"/>
  <c r="L697" i="48"/>
  <c r="K697" i="48"/>
  <c r="J697" i="48"/>
  <c r="I697" i="48"/>
  <c r="H697" i="48"/>
  <c r="G697" i="48"/>
  <c r="F697" i="48"/>
  <c r="E697" i="48"/>
  <c r="D697" i="48"/>
  <c r="C697" i="48"/>
  <c r="AH696" i="48"/>
  <c r="AH695" i="48"/>
  <c r="AH694" i="48"/>
  <c r="AH693" i="48"/>
  <c r="AH692" i="48"/>
  <c r="AH691" i="48"/>
  <c r="AH690" i="48"/>
  <c r="AH689" i="48"/>
  <c r="AH688" i="48"/>
  <c r="AH687" i="48"/>
  <c r="AG682" i="48"/>
  <c r="AF682" i="48"/>
  <c r="AE682" i="48"/>
  <c r="AD682" i="48"/>
  <c r="AC682" i="48"/>
  <c r="AB682" i="48"/>
  <c r="AA682" i="48"/>
  <c r="Z682" i="48"/>
  <c r="Y682" i="48"/>
  <c r="X682" i="48"/>
  <c r="W682" i="48"/>
  <c r="V682" i="48"/>
  <c r="U682" i="48"/>
  <c r="T682" i="48"/>
  <c r="S682" i="48"/>
  <c r="R682" i="48"/>
  <c r="Q682" i="48"/>
  <c r="P682" i="48"/>
  <c r="O682" i="48"/>
  <c r="N682" i="48"/>
  <c r="M682" i="48"/>
  <c r="L682" i="48"/>
  <c r="K682" i="48"/>
  <c r="J682" i="48"/>
  <c r="I682" i="48"/>
  <c r="H682" i="48"/>
  <c r="G682" i="48"/>
  <c r="F682" i="48"/>
  <c r="E682" i="48"/>
  <c r="D682" i="48"/>
  <c r="C682" i="48"/>
  <c r="AH681" i="48"/>
  <c r="AH680" i="48"/>
  <c r="AH679" i="48"/>
  <c r="AH678" i="48"/>
  <c r="AH677" i="48"/>
  <c r="AH676" i="48"/>
  <c r="AH675" i="48"/>
  <c r="AH674" i="48"/>
  <c r="AH673" i="48"/>
  <c r="AH672" i="48"/>
  <c r="AG667" i="48"/>
  <c r="AF667" i="48"/>
  <c r="AE667" i="48"/>
  <c r="AD667" i="48"/>
  <c r="AC667" i="48"/>
  <c r="AB667" i="48"/>
  <c r="AA667" i="48"/>
  <c r="Z667" i="48"/>
  <c r="Y667" i="48"/>
  <c r="X667" i="48"/>
  <c r="W667" i="48"/>
  <c r="V667" i="48"/>
  <c r="U667" i="48"/>
  <c r="T667" i="48"/>
  <c r="S667" i="48"/>
  <c r="R667" i="48"/>
  <c r="Q667" i="48"/>
  <c r="P667" i="48"/>
  <c r="O667" i="48"/>
  <c r="N667" i="48"/>
  <c r="M667" i="48"/>
  <c r="L667" i="48"/>
  <c r="K667" i="48"/>
  <c r="J667" i="48"/>
  <c r="I667" i="48"/>
  <c r="H667" i="48"/>
  <c r="G667" i="48"/>
  <c r="F667" i="48"/>
  <c r="E667" i="48"/>
  <c r="D667" i="48"/>
  <c r="C667" i="48"/>
  <c r="AH666" i="48"/>
  <c r="AH665" i="48"/>
  <c r="AH664" i="48"/>
  <c r="AH663" i="48"/>
  <c r="AH662" i="48"/>
  <c r="AH661" i="48"/>
  <c r="AH660" i="48"/>
  <c r="AH659" i="48"/>
  <c r="AH658" i="48"/>
  <c r="AH657" i="48"/>
  <c r="AG652" i="48"/>
  <c r="AF652" i="48"/>
  <c r="AE652" i="48"/>
  <c r="AD652" i="48"/>
  <c r="AC652" i="48"/>
  <c r="AB652" i="48"/>
  <c r="AA652" i="48"/>
  <c r="Z652" i="48"/>
  <c r="Y652" i="48"/>
  <c r="X652" i="48"/>
  <c r="W652" i="48"/>
  <c r="V652" i="48"/>
  <c r="U652" i="48"/>
  <c r="T652" i="48"/>
  <c r="S652" i="48"/>
  <c r="R652" i="48"/>
  <c r="Q652" i="48"/>
  <c r="P652" i="48"/>
  <c r="O652" i="48"/>
  <c r="N652" i="48"/>
  <c r="M652" i="48"/>
  <c r="L652" i="48"/>
  <c r="K652" i="48"/>
  <c r="J652" i="48"/>
  <c r="I652" i="48"/>
  <c r="H652" i="48"/>
  <c r="G652" i="48"/>
  <c r="F652" i="48"/>
  <c r="E652" i="48"/>
  <c r="D652" i="48"/>
  <c r="C652" i="48"/>
  <c r="AH651" i="48"/>
  <c r="AH650" i="48"/>
  <c r="AH649" i="48"/>
  <c r="AH648" i="48"/>
  <c r="AH647" i="48"/>
  <c r="AH646" i="48"/>
  <c r="AH645" i="48"/>
  <c r="AH644" i="48"/>
  <c r="AH643" i="48"/>
  <c r="AH642" i="48"/>
  <c r="AG637" i="48"/>
  <c r="AF637" i="48"/>
  <c r="AE637" i="48"/>
  <c r="AD637" i="48"/>
  <c r="AC637" i="48"/>
  <c r="AB637" i="48"/>
  <c r="AA637" i="48"/>
  <c r="Z637" i="48"/>
  <c r="Y637" i="48"/>
  <c r="X637" i="48"/>
  <c r="W637" i="48"/>
  <c r="V637" i="48"/>
  <c r="U637" i="48"/>
  <c r="T637" i="48"/>
  <c r="S637" i="48"/>
  <c r="R637" i="48"/>
  <c r="Q637" i="48"/>
  <c r="P637" i="48"/>
  <c r="O637" i="48"/>
  <c r="N637" i="48"/>
  <c r="M637" i="48"/>
  <c r="L637" i="48"/>
  <c r="K637" i="48"/>
  <c r="J637" i="48"/>
  <c r="I637" i="48"/>
  <c r="H637" i="48"/>
  <c r="G637" i="48"/>
  <c r="F637" i="48"/>
  <c r="E637" i="48"/>
  <c r="D637" i="48"/>
  <c r="C637" i="48"/>
  <c r="AH636" i="48"/>
  <c r="AH635" i="48"/>
  <c r="AH634" i="48"/>
  <c r="AH633" i="48"/>
  <c r="AH632" i="48"/>
  <c r="AH631" i="48"/>
  <c r="AH630" i="48"/>
  <c r="AH629" i="48"/>
  <c r="AH628" i="48"/>
  <c r="AH627" i="48"/>
  <c r="AG622" i="48"/>
  <c r="AF622" i="48"/>
  <c r="AE622" i="48"/>
  <c r="AD622" i="48"/>
  <c r="AC622" i="48"/>
  <c r="AB622" i="48"/>
  <c r="AA622" i="48"/>
  <c r="Z622" i="48"/>
  <c r="Y622" i="48"/>
  <c r="X622" i="48"/>
  <c r="W622" i="48"/>
  <c r="V622" i="48"/>
  <c r="U622" i="48"/>
  <c r="T622" i="48"/>
  <c r="S622" i="48"/>
  <c r="R622" i="48"/>
  <c r="Q622" i="48"/>
  <c r="P622" i="48"/>
  <c r="O622" i="48"/>
  <c r="N622" i="48"/>
  <c r="M622" i="48"/>
  <c r="L622" i="48"/>
  <c r="K622" i="48"/>
  <c r="J622" i="48"/>
  <c r="I622" i="48"/>
  <c r="H622" i="48"/>
  <c r="G622" i="48"/>
  <c r="F622" i="48"/>
  <c r="E622" i="48"/>
  <c r="D622" i="48"/>
  <c r="C622" i="48"/>
  <c r="AH621" i="48"/>
  <c r="AH620" i="48"/>
  <c r="AH619" i="48"/>
  <c r="AH618" i="48"/>
  <c r="AH617" i="48"/>
  <c r="AH616" i="48"/>
  <c r="AH615" i="48"/>
  <c r="AH614" i="48"/>
  <c r="AH613" i="48"/>
  <c r="AH612" i="48"/>
  <c r="AG607" i="48"/>
  <c r="AF607" i="48"/>
  <c r="AE607" i="48"/>
  <c r="AD607" i="48"/>
  <c r="AC607" i="48"/>
  <c r="AB607" i="48"/>
  <c r="AA607" i="48"/>
  <c r="Z607" i="48"/>
  <c r="Y607" i="48"/>
  <c r="X607" i="48"/>
  <c r="W607" i="48"/>
  <c r="V607" i="48"/>
  <c r="U607" i="48"/>
  <c r="T607" i="48"/>
  <c r="S607" i="48"/>
  <c r="R607" i="48"/>
  <c r="Q607" i="48"/>
  <c r="P607" i="48"/>
  <c r="O607" i="48"/>
  <c r="N607" i="48"/>
  <c r="M607" i="48"/>
  <c r="L607" i="48"/>
  <c r="K607" i="48"/>
  <c r="J607" i="48"/>
  <c r="I607" i="48"/>
  <c r="H607" i="48"/>
  <c r="G607" i="48"/>
  <c r="F607" i="48"/>
  <c r="E607" i="48"/>
  <c r="D607" i="48"/>
  <c r="C607" i="48"/>
  <c r="AH606" i="48"/>
  <c r="AH605" i="48"/>
  <c r="AH604" i="48"/>
  <c r="AH603" i="48"/>
  <c r="AH602" i="48"/>
  <c r="AH601" i="48"/>
  <c r="AH600" i="48"/>
  <c r="AH599" i="48"/>
  <c r="AH598" i="48"/>
  <c r="AH597" i="48"/>
  <c r="AG592" i="48"/>
  <c r="AF592" i="48"/>
  <c r="AE592" i="48"/>
  <c r="AD592" i="48"/>
  <c r="AC592" i="48"/>
  <c r="AB592" i="48"/>
  <c r="AA592" i="48"/>
  <c r="Z592" i="48"/>
  <c r="Y592" i="48"/>
  <c r="X592" i="48"/>
  <c r="W592" i="48"/>
  <c r="V592" i="48"/>
  <c r="U592" i="48"/>
  <c r="T592" i="48"/>
  <c r="S592" i="48"/>
  <c r="R592" i="48"/>
  <c r="Q592" i="48"/>
  <c r="P592" i="48"/>
  <c r="O592" i="48"/>
  <c r="N592" i="48"/>
  <c r="M592" i="48"/>
  <c r="L592" i="48"/>
  <c r="K592" i="48"/>
  <c r="J592" i="48"/>
  <c r="I592" i="48"/>
  <c r="H592" i="48"/>
  <c r="G592" i="48"/>
  <c r="F592" i="48"/>
  <c r="E592" i="48"/>
  <c r="D592" i="48"/>
  <c r="C592" i="48"/>
  <c r="AH592" i="48" s="1"/>
  <c r="F405" i="38" s="1"/>
  <c r="AH591" i="48"/>
  <c r="AH590" i="48"/>
  <c r="AH589" i="48"/>
  <c r="AH588" i="48"/>
  <c r="AH587" i="48"/>
  <c r="AH586" i="48"/>
  <c r="AH585" i="48"/>
  <c r="AH584" i="48"/>
  <c r="AH583" i="48"/>
  <c r="AH582" i="48"/>
  <c r="AG577" i="48"/>
  <c r="AF577" i="48"/>
  <c r="AE577" i="48"/>
  <c r="AD577" i="48"/>
  <c r="AC577" i="48"/>
  <c r="AB577" i="48"/>
  <c r="AA577" i="48"/>
  <c r="Z577" i="48"/>
  <c r="Y577" i="48"/>
  <c r="X577" i="48"/>
  <c r="W577" i="48"/>
  <c r="V577" i="48"/>
  <c r="U577" i="48"/>
  <c r="T577" i="48"/>
  <c r="S577" i="48"/>
  <c r="R577" i="48"/>
  <c r="Q577" i="48"/>
  <c r="P577" i="48"/>
  <c r="O577" i="48"/>
  <c r="N577" i="48"/>
  <c r="M577" i="48"/>
  <c r="L577" i="48"/>
  <c r="K577" i="48"/>
  <c r="J577" i="48"/>
  <c r="I577" i="48"/>
  <c r="H577" i="48"/>
  <c r="G577" i="48"/>
  <c r="F577" i="48"/>
  <c r="E577" i="48"/>
  <c r="D577" i="48"/>
  <c r="C577" i="48"/>
  <c r="AH576" i="48"/>
  <c r="AH575" i="48"/>
  <c r="AH574" i="48"/>
  <c r="AH573" i="48"/>
  <c r="AH572" i="48"/>
  <c r="AH571" i="48"/>
  <c r="AH570" i="48"/>
  <c r="AH569" i="48"/>
  <c r="AH568" i="48"/>
  <c r="AH567" i="48"/>
  <c r="AG562" i="48"/>
  <c r="AF562" i="48"/>
  <c r="AE562" i="48"/>
  <c r="AD562" i="48"/>
  <c r="AC562" i="48"/>
  <c r="AB562" i="48"/>
  <c r="AA562" i="48"/>
  <c r="Z562" i="48"/>
  <c r="Y562" i="48"/>
  <c r="X562" i="48"/>
  <c r="W562" i="48"/>
  <c r="V562" i="48"/>
  <c r="U562" i="48"/>
  <c r="T562" i="48"/>
  <c r="S562" i="48"/>
  <c r="R562" i="48"/>
  <c r="Q562" i="48"/>
  <c r="P562" i="48"/>
  <c r="O562" i="48"/>
  <c r="N562" i="48"/>
  <c r="M562" i="48"/>
  <c r="L562" i="48"/>
  <c r="K562" i="48"/>
  <c r="J562" i="48"/>
  <c r="I562" i="48"/>
  <c r="H562" i="48"/>
  <c r="G562" i="48"/>
  <c r="F562" i="48"/>
  <c r="E562" i="48"/>
  <c r="D562" i="48"/>
  <c r="C562" i="48"/>
  <c r="AH561" i="48"/>
  <c r="AH560" i="48"/>
  <c r="AH559" i="48"/>
  <c r="AH558" i="48"/>
  <c r="AH557" i="48"/>
  <c r="AH556" i="48"/>
  <c r="AH555" i="48"/>
  <c r="AH554" i="48"/>
  <c r="AH553" i="48"/>
  <c r="AH552" i="48"/>
  <c r="AG547" i="48"/>
  <c r="AF547" i="48"/>
  <c r="AE547" i="48"/>
  <c r="AD547" i="48"/>
  <c r="AC547" i="48"/>
  <c r="AB547" i="48"/>
  <c r="AA547" i="48"/>
  <c r="Z547" i="48"/>
  <c r="Y547" i="48"/>
  <c r="X547" i="48"/>
  <c r="W547" i="48"/>
  <c r="V547" i="48"/>
  <c r="U547" i="48"/>
  <c r="T547" i="48"/>
  <c r="S547" i="48"/>
  <c r="R547" i="48"/>
  <c r="Q547" i="48"/>
  <c r="P547" i="48"/>
  <c r="O547" i="48"/>
  <c r="N547" i="48"/>
  <c r="M547" i="48"/>
  <c r="L547" i="48"/>
  <c r="K547" i="48"/>
  <c r="J547" i="48"/>
  <c r="I547" i="48"/>
  <c r="H547" i="48"/>
  <c r="G547" i="48"/>
  <c r="F547" i="48"/>
  <c r="E547" i="48"/>
  <c r="D547" i="48"/>
  <c r="C547" i="48"/>
  <c r="AH547" i="48" s="1"/>
  <c r="F402" i="38" s="1"/>
  <c r="AH546" i="48"/>
  <c r="AH545" i="48"/>
  <c r="AH544" i="48"/>
  <c r="AH543" i="48"/>
  <c r="AH542" i="48"/>
  <c r="AH541" i="48"/>
  <c r="AH540" i="48"/>
  <c r="AH539" i="48"/>
  <c r="AH538" i="48"/>
  <c r="AH537" i="48"/>
  <c r="AG532" i="48"/>
  <c r="AF532" i="48"/>
  <c r="AE532" i="48"/>
  <c r="AD532" i="48"/>
  <c r="AC532" i="48"/>
  <c r="AB532" i="48"/>
  <c r="AA532" i="48"/>
  <c r="Z532" i="48"/>
  <c r="Y532" i="48"/>
  <c r="X532" i="48"/>
  <c r="W532" i="48"/>
  <c r="V532" i="48"/>
  <c r="U532" i="48"/>
  <c r="T532" i="48"/>
  <c r="S532" i="48"/>
  <c r="R532" i="48"/>
  <c r="Q532" i="48"/>
  <c r="P532" i="48"/>
  <c r="O532" i="48"/>
  <c r="N532" i="48"/>
  <c r="M532" i="48"/>
  <c r="L532" i="48"/>
  <c r="K532" i="48"/>
  <c r="J532" i="48"/>
  <c r="I532" i="48"/>
  <c r="H532" i="48"/>
  <c r="G532" i="48"/>
  <c r="F532" i="48"/>
  <c r="E532" i="48"/>
  <c r="D532" i="48"/>
  <c r="C532" i="48"/>
  <c r="AH531" i="48"/>
  <c r="AH530" i="48"/>
  <c r="AH529" i="48"/>
  <c r="AH528" i="48"/>
  <c r="AH527" i="48"/>
  <c r="AH526" i="48"/>
  <c r="AH525" i="48"/>
  <c r="AH524" i="48"/>
  <c r="AH523" i="48"/>
  <c r="AH522" i="48"/>
  <c r="AG517" i="48"/>
  <c r="AF517" i="48"/>
  <c r="AE517" i="48"/>
  <c r="AD517" i="48"/>
  <c r="AC517" i="48"/>
  <c r="AB517" i="48"/>
  <c r="AA517" i="48"/>
  <c r="Z517" i="48"/>
  <c r="Y517" i="48"/>
  <c r="X517" i="48"/>
  <c r="W517" i="48"/>
  <c r="V517" i="48"/>
  <c r="U517" i="48"/>
  <c r="T517" i="48"/>
  <c r="S517" i="48"/>
  <c r="R517" i="48"/>
  <c r="Q517" i="48"/>
  <c r="P517" i="48"/>
  <c r="O517" i="48"/>
  <c r="N517" i="48"/>
  <c r="M517" i="48"/>
  <c r="L517" i="48"/>
  <c r="K517" i="48"/>
  <c r="J517" i="48"/>
  <c r="I517" i="48"/>
  <c r="H517" i="48"/>
  <c r="G517" i="48"/>
  <c r="F517" i="48"/>
  <c r="E517" i="48"/>
  <c r="D517" i="48"/>
  <c r="C517" i="48"/>
  <c r="AH516" i="48"/>
  <c r="AH515" i="48"/>
  <c r="AH514" i="48"/>
  <c r="AH513" i="48"/>
  <c r="AH512" i="48"/>
  <c r="AH511" i="48"/>
  <c r="AH510" i="48"/>
  <c r="AH509" i="48"/>
  <c r="AH508" i="48"/>
  <c r="AH507" i="48"/>
  <c r="AG502" i="48"/>
  <c r="AF502" i="48"/>
  <c r="AE502" i="48"/>
  <c r="AD502" i="48"/>
  <c r="AC502" i="48"/>
  <c r="AB502" i="48"/>
  <c r="AA502" i="48"/>
  <c r="Z502" i="48"/>
  <c r="Y502" i="48"/>
  <c r="X502" i="48"/>
  <c r="W502" i="48"/>
  <c r="V502" i="48"/>
  <c r="U502" i="48"/>
  <c r="T502" i="48"/>
  <c r="S502" i="48"/>
  <c r="R502" i="48"/>
  <c r="Q502" i="48"/>
  <c r="P502" i="48"/>
  <c r="O502" i="48"/>
  <c r="N502" i="48"/>
  <c r="AH502" i="48" s="1"/>
  <c r="F399" i="38" s="1"/>
  <c r="M502" i="48"/>
  <c r="L502" i="48"/>
  <c r="K502" i="48"/>
  <c r="J502" i="48"/>
  <c r="I502" i="48"/>
  <c r="H502" i="48"/>
  <c r="G502" i="48"/>
  <c r="F502" i="48"/>
  <c r="E502" i="48"/>
  <c r="D502" i="48"/>
  <c r="C502" i="48"/>
  <c r="AH501" i="48"/>
  <c r="AH500" i="48"/>
  <c r="AH499" i="48"/>
  <c r="AH498" i="48"/>
  <c r="AH497" i="48"/>
  <c r="AH496" i="48"/>
  <c r="AH495" i="48"/>
  <c r="AH494" i="48"/>
  <c r="AH493" i="48"/>
  <c r="AH492" i="48"/>
  <c r="AG487" i="48"/>
  <c r="AF487" i="48"/>
  <c r="AE487" i="48"/>
  <c r="AD487" i="48"/>
  <c r="AC487" i="48"/>
  <c r="AB487" i="48"/>
  <c r="AA487" i="48"/>
  <c r="Z487" i="48"/>
  <c r="Y487" i="48"/>
  <c r="X487" i="48"/>
  <c r="W487" i="48"/>
  <c r="V487" i="48"/>
  <c r="U487" i="48"/>
  <c r="T487" i="48"/>
  <c r="S487" i="48"/>
  <c r="R487" i="48"/>
  <c r="Q487" i="48"/>
  <c r="P487" i="48"/>
  <c r="O487" i="48"/>
  <c r="N487" i="48"/>
  <c r="M487" i="48"/>
  <c r="L487" i="48"/>
  <c r="K487" i="48"/>
  <c r="J487" i="48"/>
  <c r="I487" i="48"/>
  <c r="H487" i="48"/>
  <c r="G487" i="48"/>
  <c r="F487" i="48"/>
  <c r="E487" i="48"/>
  <c r="D487" i="48"/>
  <c r="C487" i="48"/>
  <c r="AH486" i="48"/>
  <c r="AH485" i="48"/>
  <c r="AH484" i="48"/>
  <c r="AH483" i="48"/>
  <c r="AH482" i="48"/>
  <c r="AH481" i="48"/>
  <c r="AH480" i="48"/>
  <c r="AH479" i="48"/>
  <c r="AH478" i="48"/>
  <c r="AH477" i="48"/>
  <c r="AG472" i="48"/>
  <c r="AF472" i="48"/>
  <c r="AE472" i="48"/>
  <c r="AD472" i="48"/>
  <c r="AC472" i="48"/>
  <c r="AB472" i="48"/>
  <c r="AA472" i="48"/>
  <c r="Z472" i="48"/>
  <c r="Y472" i="48"/>
  <c r="X472" i="48"/>
  <c r="W472" i="48"/>
  <c r="V472" i="48"/>
  <c r="U472" i="48"/>
  <c r="T472" i="48"/>
  <c r="S472" i="48"/>
  <c r="R472" i="48"/>
  <c r="Q472" i="48"/>
  <c r="AH472" i="48" s="1"/>
  <c r="F397" i="38" s="1"/>
  <c r="P472" i="48"/>
  <c r="O472" i="48"/>
  <c r="N472" i="48"/>
  <c r="M472" i="48"/>
  <c r="L472" i="48"/>
  <c r="K472" i="48"/>
  <c r="J472" i="48"/>
  <c r="I472" i="48"/>
  <c r="H472" i="48"/>
  <c r="G472" i="48"/>
  <c r="F472" i="48"/>
  <c r="E472" i="48"/>
  <c r="D472" i="48"/>
  <c r="C472" i="48"/>
  <c r="AH471" i="48"/>
  <c r="AH470" i="48"/>
  <c r="AH469" i="48"/>
  <c r="AH468" i="48"/>
  <c r="AH467" i="48"/>
  <c r="AH466" i="48"/>
  <c r="AH465" i="48"/>
  <c r="AH464" i="48"/>
  <c r="AH463" i="48"/>
  <c r="AH462" i="48"/>
  <c r="AG457" i="48"/>
  <c r="AF457" i="48"/>
  <c r="AE457" i="48"/>
  <c r="AD457" i="48"/>
  <c r="AC457" i="48"/>
  <c r="AB457" i="48"/>
  <c r="AA457" i="48"/>
  <c r="Z457" i="48"/>
  <c r="Y457" i="48"/>
  <c r="X457" i="48"/>
  <c r="W457" i="48"/>
  <c r="V457" i="48"/>
  <c r="U457" i="48"/>
  <c r="T457" i="48"/>
  <c r="S457" i="48"/>
  <c r="R457" i="48"/>
  <c r="Q457" i="48"/>
  <c r="P457" i="48"/>
  <c r="O457" i="48"/>
  <c r="N457" i="48"/>
  <c r="M457" i="48"/>
  <c r="L457" i="48"/>
  <c r="K457" i="48"/>
  <c r="J457" i="48"/>
  <c r="I457" i="48"/>
  <c r="H457" i="48"/>
  <c r="G457" i="48"/>
  <c r="F457" i="48"/>
  <c r="E457" i="48"/>
  <c r="D457" i="48"/>
  <c r="C457" i="48"/>
  <c r="AH456" i="48"/>
  <c r="AH455" i="48"/>
  <c r="AH454" i="48"/>
  <c r="AH453" i="48"/>
  <c r="AH452" i="48"/>
  <c r="AH451" i="48"/>
  <c r="AH450" i="48"/>
  <c r="AH449" i="48"/>
  <c r="AH448" i="48"/>
  <c r="AH447" i="48"/>
  <c r="AG442" i="48"/>
  <c r="AF442" i="48"/>
  <c r="AE442" i="48"/>
  <c r="AD442" i="48"/>
  <c r="AC442" i="48"/>
  <c r="AB442" i="48"/>
  <c r="AA442" i="48"/>
  <c r="Z442" i="48"/>
  <c r="Y442" i="48"/>
  <c r="X442" i="48"/>
  <c r="W442" i="48"/>
  <c r="V442" i="48"/>
  <c r="U442" i="48"/>
  <c r="T442" i="48"/>
  <c r="S442" i="48"/>
  <c r="R442" i="48"/>
  <c r="Q442" i="48"/>
  <c r="P442" i="48"/>
  <c r="O442" i="48"/>
  <c r="N442" i="48"/>
  <c r="M442" i="48"/>
  <c r="L442" i="48"/>
  <c r="K442" i="48"/>
  <c r="J442" i="48"/>
  <c r="I442" i="48"/>
  <c r="H442" i="48"/>
  <c r="G442" i="48"/>
  <c r="F442" i="48"/>
  <c r="E442" i="48"/>
  <c r="D442" i="48"/>
  <c r="C442" i="48"/>
  <c r="AH442" i="48" s="1"/>
  <c r="F395" i="38" s="1"/>
  <c r="AH441" i="48"/>
  <c r="AH440" i="48"/>
  <c r="AH439" i="48"/>
  <c r="AH438" i="48"/>
  <c r="AH437" i="48"/>
  <c r="AH436" i="48"/>
  <c r="AH435" i="48"/>
  <c r="AH434" i="48"/>
  <c r="AH433" i="48"/>
  <c r="AH432" i="48"/>
  <c r="AG427" i="48"/>
  <c r="AF427" i="48"/>
  <c r="AE427" i="48"/>
  <c r="AD427" i="48"/>
  <c r="AC427" i="48"/>
  <c r="AB427" i="48"/>
  <c r="AA427" i="48"/>
  <c r="Z427" i="48"/>
  <c r="Y427" i="48"/>
  <c r="X427" i="48"/>
  <c r="W427" i="48"/>
  <c r="V427" i="48"/>
  <c r="U427" i="48"/>
  <c r="T427" i="48"/>
  <c r="S427" i="48"/>
  <c r="R427" i="48"/>
  <c r="Q427" i="48"/>
  <c r="P427" i="48"/>
  <c r="O427" i="48"/>
  <c r="N427" i="48"/>
  <c r="M427" i="48"/>
  <c r="L427" i="48"/>
  <c r="K427" i="48"/>
  <c r="J427" i="48"/>
  <c r="I427" i="48"/>
  <c r="H427" i="48"/>
  <c r="G427" i="48"/>
  <c r="F427" i="48"/>
  <c r="E427" i="48"/>
  <c r="D427" i="48"/>
  <c r="C427" i="48"/>
  <c r="AH426" i="48"/>
  <c r="AH425" i="48"/>
  <c r="AH424" i="48"/>
  <c r="AH423" i="48"/>
  <c r="AH422" i="48"/>
  <c r="AH421" i="48"/>
  <c r="AH420" i="48"/>
  <c r="AH419" i="48"/>
  <c r="AH418" i="48"/>
  <c r="AH417" i="48"/>
  <c r="AG412" i="48"/>
  <c r="AF412" i="48"/>
  <c r="AE412" i="48"/>
  <c r="AD412" i="48"/>
  <c r="AC412" i="48"/>
  <c r="AB412" i="48"/>
  <c r="AA412" i="48"/>
  <c r="Z412" i="48"/>
  <c r="Y412" i="48"/>
  <c r="X412" i="48"/>
  <c r="W412" i="48"/>
  <c r="V412" i="48"/>
  <c r="U412" i="48"/>
  <c r="T412" i="48"/>
  <c r="S412" i="48"/>
  <c r="R412" i="48"/>
  <c r="Q412" i="48"/>
  <c r="P412" i="48"/>
  <c r="O412" i="48"/>
  <c r="N412" i="48"/>
  <c r="M412" i="48"/>
  <c r="L412" i="48"/>
  <c r="K412" i="48"/>
  <c r="J412" i="48"/>
  <c r="I412" i="48"/>
  <c r="H412" i="48"/>
  <c r="G412" i="48"/>
  <c r="F412" i="48"/>
  <c r="E412" i="48"/>
  <c r="D412" i="48"/>
  <c r="C412" i="48"/>
  <c r="AH411" i="48"/>
  <c r="AH410" i="48"/>
  <c r="AH409" i="48"/>
  <c r="AH408" i="48"/>
  <c r="AH407" i="48"/>
  <c r="AH406" i="48"/>
  <c r="AH405" i="48"/>
  <c r="AH404" i="48"/>
  <c r="AH403" i="48"/>
  <c r="AH402" i="48"/>
  <c r="AG397" i="48"/>
  <c r="AF397" i="48"/>
  <c r="AE397" i="48"/>
  <c r="AD397" i="48"/>
  <c r="AC397" i="48"/>
  <c r="AB397" i="48"/>
  <c r="AA397" i="48"/>
  <c r="Z397" i="48"/>
  <c r="Y397" i="48"/>
  <c r="X397" i="48"/>
  <c r="W397" i="48"/>
  <c r="V397" i="48"/>
  <c r="U397" i="48"/>
  <c r="T397" i="48"/>
  <c r="S397" i="48"/>
  <c r="R397" i="48"/>
  <c r="Q397" i="48"/>
  <c r="P397" i="48"/>
  <c r="O397" i="48"/>
  <c r="N397" i="48"/>
  <c r="M397" i="48"/>
  <c r="L397" i="48"/>
  <c r="K397" i="48"/>
  <c r="J397" i="48"/>
  <c r="I397" i="48"/>
  <c r="H397" i="48"/>
  <c r="G397" i="48"/>
  <c r="F397" i="48"/>
  <c r="E397" i="48"/>
  <c r="D397" i="48"/>
  <c r="C397" i="48"/>
  <c r="AH396" i="48"/>
  <c r="AH395" i="48"/>
  <c r="AH394" i="48"/>
  <c r="AH393" i="48"/>
  <c r="AH392" i="48"/>
  <c r="AH391" i="48"/>
  <c r="AH390" i="48"/>
  <c r="AH389" i="48"/>
  <c r="AH388" i="48"/>
  <c r="AH387" i="48"/>
  <c r="AG382" i="48"/>
  <c r="AF382" i="48"/>
  <c r="AE382" i="48"/>
  <c r="AD382" i="48"/>
  <c r="AC382" i="48"/>
  <c r="AB382" i="48"/>
  <c r="AA382" i="48"/>
  <c r="Z382" i="48"/>
  <c r="Y382" i="48"/>
  <c r="X382" i="48"/>
  <c r="W382" i="48"/>
  <c r="V382" i="48"/>
  <c r="U382" i="48"/>
  <c r="T382" i="48"/>
  <c r="S382" i="48"/>
  <c r="R382" i="48"/>
  <c r="Q382" i="48"/>
  <c r="P382" i="48"/>
  <c r="O382" i="48"/>
  <c r="N382" i="48"/>
  <c r="M382" i="48"/>
  <c r="L382" i="48"/>
  <c r="K382" i="48"/>
  <c r="J382" i="48"/>
  <c r="I382" i="48"/>
  <c r="H382" i="48"/>
  <c r="G382" i="48"/>
  <c r="F382" i="48"/>
  <c r="E382" i="48"/>
  <c r="D382" i="48"/>
  <c r="C382" i="48"/>
  <c r="AH381" i="48"/>
  <c r="AH380" i="48"/>
  <c r="AH379" i="48"/>
  <c r="AH378" i="48"/>
  <c r="AH377" i="48"/>
  <c r="AH376" i="48"/>
  <c r="AH375" i="48"/>
  <c r="AH374" i="48"/>
  <c r="AH373" i="48"/>
  <c r="AH372" i="48"/>
  <c r="AG367" i="48"/>
  <c r="AF367" i="48"/>
  <c r="AE367" i="48"/>
  <c r="AD367" i="48"/>
  <c r="AC367" i="48"/>
  <c r="AB367" i="48"/>
  <c r="AA367" i="48"/>
  <c r="Z367" i="48"/>
  <c r="Y367" i="48"/>
  <c r="X367" i="48"/>
  <c r="W367" i="48"/>
  <c r="V367" i="48"/>
  <c r="U367" i="48"/>
  <c r="T367" i="48"/>
  <c r="S367" i="48"/>
  <c r="R367" i="48"/>
  <c r="Q367" i="48"/>
  <c r="P367" i="48"/>
  <c r="O367" i="48"/>
  <c r="N367" i="48"/>
  <c r="M367" i="48"/>
  <c r="L367" i="48"/>
  <c r="K367" i="48"/>
  <c r="J367" i="48"/>
  <c r="I367" i="48"/>
  <c r="H367" i="48"/>
  <c r="G367" i="48"/>
  <c r="F367" i="48"/>
  <c r="E367" i="48"/>
  <c r="D367" i="48"/>
  <c r="C367" i="48"/>
  <c r="AH366" i="48"/>
  <c r="AH365" i="48"/>
  <c r="AH364" i="48"/>
  <c r="AH363" i="48"/>
  <c r="AH362" i="48"/>
  <c r="AH361" i="48"/>
  <c r="AH360" i="48"/>
  <c r="AH359" i="48"/>
  <c r="AH358" i="48"/>
  <c r="AH357" i="48"/>
  <c r="AG352" i="48"/>
  <c r="AF352" i="48"/>
  <c r="AE352" i="48"/>
  <c r="AD352" i="48"/>
  <c r="AC352" i="48"/>
  <c r="AB352" i="48"/>
  <c r="AA352" i="48"/>
  <c r="Z352" i="48"/>
  <c r="Y352" i="48"/>
  <c r="X352" i="48"/>
  <c r="W352" i="48"/>
  <c r="V352" i="48"/>
  <c r="U352" i="48"/>
  <c r="T352" i="48"/>
  <c r="S352" i="48"/>
  <c r="R352" i="48"/>
  <c r="Q352" i="48"/>
  <c r="P352" i="48"/>
  <c r="O352" i="48"/>
  <c r="N352" i="48"/>
  <c r="M352" i="48"/>
  <c r="L352" i="48"/>
  <c r="K352" i="48"/>
  <c r="J352" i="48"/>
  <c r="I352" i="48"/>
  <c r="H352" i="48"/>
  <c r="G352" i="48"/>
  <c r="F352" i="48"/>
  <c r="E352" i="48"/>
  <c r="D352" i="48"/>
  <c r="C352" i="48"/>
  <c r="AH352" i="48" s="1"/>
  <c r="F389" i="38" s="1"/>
  <c r="AH351" i="48"/>
  <c r="AH350" i="48"/>
  <c r="AH349" i="48"/>
  <c r="AH348" i="48"/>
  <c r="AH347" i="48"/>
  <c r="AH346" i="48"/>
  <c r="AH345" i="48"/>
  <c r="AH344" i="48"/>
  <c r="AH343" i="48"/>
  <c r="AH342" i="48"/>
  <c r="AG337" i="48"/>
  <c r="AF337" i="48"/>
  <c r="AE337" i="48"/>
  <c r="AD337" i="48"/>
  <c r="AC337" i="48"/>
  <c r="AB337" i="48"/>
  <c r="AA337" i="48"/>
  <c r="Z337" i="48"/>
  <c r="Y337" i="48"/>
  <c r="X337" i="48"/>
  <c r="W337" i="48"/>
  <c r="V337" i="48"/>
  <c r="U337" i="48"/>
  <c r="T337" i="48"/>
  <c r="S337" i="48"/>
  <c r="R337" i="48"/>
  <c r="Q337" i="48"/>
  <c r="P337" i="48"/>
  <c r="O337" i="48"/>
  <c r="N337" i="48"/>
  <c r="M337" i="48"/>
  <c r="L337" i="48"/>
  <c r="K337" i="48"/>
  <c r="J337" i="48"/>
  <c r="I337" i="48"/>
  <c r="H337" i="48"/>
  <c r="G337" i="48"/>
  <c r="F337" i="48"/>
  <c r="E337" i="48"/>
  <c r="D337" i="48"/>
  <c r="C337" i="48"/>
  <c r="AH336" i="48"/>
  <c r="AH335" i="48"/>
  <c r="AH334" i="48"/>
  <c r="AH333" i="48"/>
  <c r="AH332" i="48"/>
  <c r="AH331" i="48"/>
  <c r="AH330" i="48"/>
  <c r="AH329" i="48"/>
  <c r="AH328" i="48"/>
  <c r="AH327" i="48"/>
  <c r="AG322" i="48"/>
  <c r="AF322" i="48"/>
  <c r="AE322" i="48"/>
  <c r="AD322" i="48"/>
  <c r="AC322" i="48"/>
  <c r="AB322" i="48"/>
  <c r="AA322" i="48"/>
  <c r="Z322" i="48"/>
  <c r="Y322" i="48"/>
  <c r="X322" i="48"/>
  <c r="W322" i="48"/>
  <c r="V322" i="48"/>
  <c r="U322" i="48"/>
  <c r="T322" i="48"/>
  <c r="S322" i="48"/>
  <c r="R322" i="48"/>
  <c r="Q322" i="48"/>
  <c r="P322" i="48"/>
  <c r="O322" i="48"/>
  <c r="N322" i="48"/>
  <c r="M322" i="48"/>
  <c r="L322" i="48"/>
  <c r="K322" i="48"/>
  <c r="J322" i="48"/>
  <c r="I322" i="48"/>
  <c r="H322" i="48"/>
  <c r="G322" i="48"/>
  <c r="F322" i="48"/>
  <c r="E322" i="48"/>
  <c r="D322" i="48"/>
  <c r="C322" i="48"/>
  <c r="AH321" i="48"/>
  <c r="AH320" i="48"/>
  <c r="AH319" i="48"/>
  <c r="AH318" i="48"/>
  <c r="AH317" i="48"/>
  <c r="AH316" i="48"/>
  <c r="AH315" i="48"/>
  <c r="AH314" i="48"/>
  <c r="AH313" i="48"/>
  <c r="AH312" i="48"/>
  <c r="AG307" i="48"/>
  <c r="AF307" i="48"/>
  <c r="AE307" i="48"/>
  <c r="AD307" i="48"/>
  <c r="AC307" i="48"/>
  <c r="AB307" i="48"/>
  <c r="AA307" i="48"/>
  <c r="Z307" i="48"/>
  <c r="Y307" i="48"/>
  <c r="X307" i="48"/>
  <c r="W307" i="48"/>
  <c r="V307" i="48"/>
  <c r="U307" i="48"/>
  <c r="T307" i="48"/>
  <c r="S307" i="48"/>
  <c r="R307" i="48"/>
  <c r="Q307" i="48"/>
  <c r="P307" i="48"/>
  <c r="O307" i="48"/>
  <c r="N307" i="48"/>
  <c r="M307" i="48"/>
  <c r="L307" i="48"/>
  <c r="K307" i="48"/>
  <c r="J307" i="48"/>
  <c r="I307" i="48"/>
  <c r="H307" i="48"/>
  <c r="G307" i="48"/>
  <c r="F307" i="48"/>
  <c r="E307" i="48"/>
  <c r="D307" i="48"/>
  <c r="C307" i="48"/>
  <c r="AH306" i="48"/>
  <c r="AH305" i="48"/>
  <c r="AH304" i="48"/>
  <c r="AH303" i="48"/>
  <c r="AH302" i="48"/>
  <c r="AH301" i="48"/>
  <c r="AH300" i="48"/>
  <c r="AH299" i="48"/>
  <c r="AH298" i="48"/>
  <c r="AH297" i="48"/>
  <c r="AG292" i="48"/>
  <c r="AF292" i="48"/>
  <c r="AE292" i="48"/>
  <c r="AD292" i="48"/>
  <c r="AC292" i="48"/>
  <c r="AB292" i="48"/>
  <c r="AA292" i="48"/>
  <c r="Z292" i="48"/>
  <c r="Y292" i="48"/>
  <c r="X292" i="48"/>
  <c r="W292" i="48"/>
  <c r="V292" i="48"/>
  <c r="U292" i="48"/>
  <c r="T292" i="48"/>
  <c r="S292" i="48"/>
  <c r="R292" i="48"/>
  <c r="Q292" i="48"/>
  <c r="P292" i="48"/>
  <c r="O292" i="48"/>
  <c r="N292" i="48"/>
  <c r="M292" i="48"/>
  <c r="L292" i="48"/>
  <c r="K292" i="48"/>
  <c r="J292" i="48"/>
  <c r="I292" i="48"/>
  <c r="H292" i="48"/>
  <c r="G292" i="48"/>
  <c r="F292" i="48"/>
  <c r="E292" i="48"/>
  <c r="D292" i="48"/>
  <c r="C292" i="48"/>
  <c r="AH291" i="48"/>
  <c r="AH290" i="48"/>
  <c r="AH289" i="48"/>
  <c r="AH288" i="48"/>
  <c r="AH287" i="48"/>
  <c r="AH286" i="48"/>
  <c r="AH285" i="48"/>
  <c r="AH284" i="48"/>
  <c r="AH283" i="48"/>
  <c r="AH282" i="48"/>
  <c r="AG277" i="48"/>
  <c r="AF277" i="48"/>
  <c r="AE277" i="48"/>
  <c r="AD277" i="48"/>
  <c r="AC277" i="48"/>
  <c r="AB277" i="48"/>
  <c r="AA277" i="48"/>
  <c r="Z277" i="48"/>
  <c r="Y277" i="48"/>
  <c r="X277" i="48"/>
  <c r="W277" i="48"/>
  <c r="V277" i="48"/>
  <c r="U277" i="48"/>
  <c r="T277" i="48"/>
  <c r="S277" i="48"/>
  <c r="R277" i="48"/>
  <c r="Q277" i="48"/>
  <c r="P277" i="48"/>
  <c r="O277" i="48"/>
  <c r="N277" i="48"/>
  <c r="M277" i="48"/>
  <c r="L277" i="48"/>
  <c r="K277" i="48"/>
  <c r="J277" i="48"/>
  <c r="I277" i="48"/>
  <c r="H277" i="48"/>
  <c r="G277" i="48"/>
  <c r="F277" i="48"/>
  <c r="E277" i="48"/>
  <c r="D277" i="48"/>
  <c r="C277" i="48"/>
  <c r="AH276" i="48"/>
  <c r="AH275" i="48"/>
  <c r="AH274" i="48"/>
  <c r="AH273" i="48"/>
  <c r="AH272" i="48"/>
  <c r="AH271" i="48"/>
  <c r="AH270" i="48"/>
  <c r="AH269" i="48"/>
  <c r="AH268" i="48"/>
  <c r="AH267" i="48"/>
  <c r="AG262" i="48"/>
  <c r="AF262" i="48"/>
  <c r="AE262" i="48"/>
  <c r="AD262" i="48"/>
  <c r="AC262" i="48"/>
  <c r="AB262" i="48"/>
  <c r="AA262" i="48"/>
  <c r="Z262" i="48"/>
  <c r="Y262" i="48"/>
  <c r="X262" i="48"/>
  <c r="W262" i="48"/>
  <c r="V262" i="48"/>
  <c r="U262" i="48"/>
  <c r="T262" i="48"/>
  <c r="S262" i="48"/>
  <c r="R262" i="48"/>
  <c r="Q262" i="48"/>
  <c r="P262" i="48"/>
  <c r="O262" i="48"/>
  <c r="N262" i="48"/>
  <c r="M262" i="48"/>
  <c r="L262" i="48"/>
  <c r="K262" i="48"/>
  <c r="J262" i="48"/>
  <c r="I262" i="48"/>
  <c r="H262" i="48"/>
  <c r="G262" i="48"/>
  <c r="F262" i="48"/>
  <c r="E262" i="48"/>
  <c r="D262" i="48"/>
  <c r="C262" i="48"/>
  <c r="AH261" i="48"/>
  <c r="AH260" i="48"/>
  <c r="AH259" i="48"/>
  <c r="AH258" i="48"/>
  <c r="AH257" i="48"/>
  <c r="AH256" i="48"/>
  <c r="AH255" i="48"/>
  <c r="AH254" i="48"/>
  <c r="AH253" i="48"/>
  <c r="AH252" i="48"/>
  <c r="AG247" i="48"/>
  <c r="AF247" i="48"/>
  <c r="AE247" i="48"/>
  <c r="AD247" i="48"/>
  <c r="AC247" i="48"/>
  <c r="AB247" i="48"/>
  <c r="AA247" i="48"/>
  <c r="Z247" i="48"/>
  <c r="Y247" i="48"/>
  <c r="X247" i="48"/>
  <c r="W247" i="48"/>
  <c r="V247" i="48"/>
  <c r="U247" i="48"/>
  <c r="T247" i="48"/>
  <c r="S247" i="48"/>
  <c r="R247" i="48"/>
  <c r="Q247" i="48"/>
  <c r="P247" i="48"/>
  <c r="O247" i="48"/>
  <c r="N247" i="48"/>
  <c r="M247" i="48"/>
  <c r="L247" i="48"/>
  <c r="K247" i="48"/>
  <c r="J247" i="48"/>
  <c r="I247" i="48"/>
  <c r="H247" i="48"/>
  <c r="G247" i="48"/>
  <c r="F247" i="48"/>
  <c r="E247" i="48"/>
  <c r="D247" i="48"/>
  <c r="C247" i="48"/>
  <c r="AH246" i="48"/>
  <c r="AH245" i="48"/>
  <c r="AH244" i="48"/>
  <c r="AH243" i="48"/>
  <c r="AH242" i="48"/>
  <c r="AH241" i="48"/>
  <c r="AH240" i="48"/>
  <c r="AH239" i="48"/>
  <c r="AH238" i="48"/>
  <c r="AH237" i="48"/>
  <c r="AG232" i="48"/>
  <c r="AF232" i="48"/>
  <c r="AE232" i="48"/>
  <c r="AD232" i="48"/>
  <c r="AC232" i="48"/>
  <c r="AB232" i="48"/>
  <c r="AA232" i="48"/>
  <c r="Z232" i="48"/>
  <c r="Y232" i="48"/>
  <c r="X232" i="48"/>
  <c r="W232" i="48"/>
  <c r="V232" i="48"/>
  <c r="U232" i="48"/>
  <c r="T232" i="48"/>
  <c r="S232" i="48"/>
  <c r="R232" i="48"/>
  <c r="Q232" i="48"/>
  <c r="P232" i="48"/>
  <c r="O232" i="48"/>
  <c r="N232" i="48"/>
  <c r="M232" i="48"/>
  <c r="L232" i="48"/>
  <c r="K232" i="48"/>
  <c r="J232" i="48"/>
  <c r="I232" i="48"/>
  <c r="H232" i="48"/>
  <c r="G232" i="48"/>
  <c r="F232" i="48"/>
  <c r="E232" i="48"/>
  <c r="D232" i="48"/>
  <c r="C232" i="48"/>
  <c r="AH232" i="48" s="1"/>
  <c r="F381" i="38" s="1"/>
  <c r="AH231" i="48"/>
  <c r="AH230" i="48"/>
  <c r="AH229" i="48"/>
  <c r="AH228" i="48"/>
  <c r="AH227" i="48"/>
  <c r="AH226" i="48"/>
  <c r="AH225" i="48"/>
  <c r="AH224" i="48"/>
  <c r="AH223" i="48"/>
  <c r="AH222" i="48"/>
  <c r="AG217" i="48"/>
  <c r="AF217" i="48"/>
  <c r="AE217" i="48"/>
  <c r="AD217" i="48"/>
  <c r="AC217" i="48"/>
  <c r="AB217" i="48"/>
  <c r="AA217" i="48"/>
  <c r="Z217" i="48"/>
  <c r="Y217" i="48"/>
  <c r="X217" i="48"/>
  <c r="W217" i="48"/>
  <c r="V217" i="48"/>
  <c r="U217" i="48"/>
  <c r="T217" i="48"/>
  <c r="S217" i="48"/>
  <c r="R217" i="48"/>
  <c r="Q217" i="48"/>
  <c r="P217" i="48"/>
  <c r="O217" i="48"/>
  <c r="N217" i="48"/>
  <c r="M217" i="48"/>
  <c r="L217" i="48"/>
  <c r="K217" i="48"/>
  <c r="J217" i="48"/>
  <c r="I217" i="48"/>
  <c r="H217" i="48"/>
  <c r="G217" i="48"/>
  <c r="F217" i="48"/>
  <c r="E217" i="48"/>
  <c r="D217" i="48"/>
  <c r="C217" i="48"/>
  <c r="AH216" i="48"/>
  <c r="AH215" i="48"/>
  <c r="AH214" i="48"/>
  <c r="AH213" i="48"/>
  <c r="AH212" i="48"/>
  <c r="AH211" i="48"/>
  <c r="AH210" i="48"/>
  <c r="AH209" i="48"/>
  <c r="AH208" i="48"/>
  <c r="AH207" i="48"/>
  <c r="AG202" i="48"/>
  <c r="AF202" i="48"/>
  <c r="AE202" i="48"/>
  <c r="AD202" i="48"/>
  <c r="AC202" i="48"/>
  <c r="AB202" i="48"/>
  <c r="AA202" i="48"/>
  <c r="Z202" i="48"/>
  <c r="Y202" i="48"/>
  <c r="X202" i="48"/>
  <c r="W202" i="48"/>
  <c r="V202" i="48"/>
  <c r="U202" i="48"/>
  <c r="T202" i="48"/>
  <c r="S202" i="48"/>
  <c r="R202" i="48"/>
  <c r="Q202" i="48"/>
  <c r="P202" i="48"/>
  <c r="O202" i="48"/>
  <c r="N202" i="48"/>
  <c r="M202" i="48"/>
  <c r="L202" i="48"/>
  <c r="K202" i="48"/>
  <c r="J202" i="48"/>
  <c r="I202" i="48"/>
  <c r="H202" i="48"/>
  <c r="G202" i="48"/>
  <c r="F202" i="48"/>
  <c r="E202" i="48"/>
  <c r="D202" i="48"/>
  <c r="C202" i="48"/>
  <c r="AH201" i="48"/>
  <c r="AH200" i="48"/>
  <c r="AH199" i="48"/>
  <c r="AH198" i="48"/>
  <c r="AH197" i="48"/>
  <c r="AH196" i="48"/>
  <c r="AH195" i="48"/>
  <c r="AH194" i="48"/>
  <c r="AH193" i="48"/>
  <c r="AH192" i="48"/>
  <c r="AG187" i="48"/>
  <c r="AF187" i="48"/>
  <c r="AE187" i="48"/>
  <c r="AD187" i="48"/>
  <c r="AC187" i="48"/>
  <c r="AB187" i="48"/>
  <c r="AA187" i="48"/>
  <c r="Z187" i="48"/>
  <c r="Y187" i="48"/>
  <c r="X187" i="48"/>
  <c r="W187" i="48"/>
  <c r="V187" i="48"/>
  <c r="U187" i="48"/>
  <c r="T187" i="48"/>
  <c r="S187" i="48"/>
  <c r="R187" i="48"/>
  <c r="Q187" i="48"/>
  <c r="P187" i="48"/>
  <c r="O187" i="48"/>
  <c r="N187" i="48"/>
  <c r="M187" i="48"/>
  <c r="L187" i="48"/>
  <c r="K187" i="48"/>
  <c r="J187" i="48"/>
  <c r="I187" i="48"/>
  <c r="H187" i="48"/>
  <c r="G187" i="48"/>
  <c r="F187" i="48"/>
  <c r="E187" i="48"/>
  <c r="D187" i="48"/>
  <c r="C187" i="48"/>
  <c r="AH186" i="48"/>
  <c r="AH185" i="48"/>
  <c r="AH184" i="48"/>
  <c r="AH183" i="48"/>
  <c r="AH182" i="48"/>
  <c r="AH181" i="48"/>
  <c r="AH180" i="48"/>
  <c r="AH179" i="48"/>
  <c r="AH178" i="48"/>
  <c r="AH177" i="48"/>
  <c r="AG172" i="48"/>
  <c r="AF172" i="48"/>
  <c r="AE172" i="48"/>
  <c r="AD172" i="48"/>
  <c r="AC172" i="48"/>
  <c r="AB172" i="48"/>
  <c r="AA172" i="48"/>
  <c r="Z172" i="48"/>
  <c r="Y172" i="48"/>
  <c r="X172" i="48"/>
  <c r="W172" i="48"/>
  <c r="V172" i="48"/>
  <c r="U172" i="48"/>
  <c r="T172" i="48"/>
  <c r="S172" i="48"/>
  <c r="R172" i="48"/>
  <c r="Q172" i="48"/>
  <c r="P172" i="48"/>
  <c r="O172" i="48"/>
  <c r="N172" i="48"/>
  <c r="M172" i="48"/>
  <c r="L172" i="48"/>
  <c r="K172" i="48"/>
  <c r="J172" i="48"/>
  <c r="I172" i="48"/>
  <c r="H172" i="48"/>
  <c r="G172" i="48"/>
  <c r="F172" i="48"/>
  <c r="E172" i="48"/>
  <c r="D172" i="48"/>
  <c r="C172" i="48"/>
  <c r="AH171" i="48"/>
  <c r="AH170" i="48"/>
  <c r="AH169" i="48"/>
  <c r="AH168" i="48"/>
  <c r="AH167" i="48"/>
  <c r="AH166" i="48"/>
  <c r="AH165" i="48"/>
  <c r="AH164" i="48"/>
  <c r="AH163" i="48"/>
  <c r="AH162" i="48"/>
  <c r="AG157" i="48"/>
  <c r="AF157" i="48"/>
  <c r="AE157" i="48"/>
  <c r="AD157" i="48"/>
  <c r="AC157" i="48"/>
  <c r="AB157" i="48"/>
  <c r="AA157" i="48"/>
  <c r="Z157" i="48"/>
  <c r="Y157" i="48"/>
  <c r="X157" i="48"/>
  <c r="W157" i="48"/>
  <c r="V157" i="48"/>
  <c r="U157" i="48"/>
  <c r="T157" i="48"/>
  <c r="S157" i="48"/>
  <c r="R157" i="48"/>
  <c r="Q157" i="48"/>
  <c r="P157" i="48"/>
  <c r="O157" i="48"/>
  <c r="N157" i="48"/>
  <c r="M157" i="48"/>
  <c r="L157" i="48"/>
  <c r="K157" i="48"/>
  <c r="J157" i="48"/>
  <c r="I157" i="48"/>
  <c r="H157" i="48"/>
  <c r="G157" i="48"/>
  <c r="F157" i="48"/>
  <c r="E157" i="48"/>
  <c r="D157" i="48"/>
  <c r="C157" i="48"/>
  <c r="AH156" i="48"/>
  <c r="AH155" i="48"/>
  <c r="AH154" i="48"/>
  <c r="AH153" i="48"/>
  <c r="AH152" i="48"/>
  <c r="AH151" i="48"/>
  <c r="AH150" i="48"/>
  <c r="AH149" i="48"/>
  <c r="AH148" i="48"/>
  <c r="AH147" i="48"/>
  <c r="AG142" i="48"/>
  <c r="AF142" i="48"/>
  <c r="AE142" i="48"/>
  <c r="AD142" i="48"/>
  <c r="AC142" i="48"/>
  <c r="AB142" i="48"/>
  <c r="AA142" i="48"/>
  <c r="Z142" i="48"/>
  <c r="Y142" i="48"/>
  <c r="X142" i="48"/>
  <c r="W142" i="48"/>
  <c r="V142" i="48"/>
  <c r="U142" i="48"/>
  <c r="T142" i="48"/>
  <c r="S142" i="48"/>
  <c r="R142" i="48"/>
  <c r="Q142" i="48"/>
  <c r="P142" i="48"/>
  <c r="O142" i="48"/>
  <c r="N142" i="48"/>
  <c r="M142" i="48"/>
  <c r="L142" i="48"/>
  <c r="K142" i="48"/>
  <c r="J142" i="48"/>
  <c r="I142" i="48"/>
  <c r="H142" i="48"/>
  <c r="G142" i="48"/>
  <c r="F142" i="48"/>
  <c r="E142" i="48"/>
  <c r="D142" i="48"/>
  <c r="C142" i="48"/>
  <c r="AH141" i="48"/>
  <c r="AH140" i="48"/>
  <c r="AH139" i="48"/>
  <c r="AH138" i="48"/>
  <c r="AH137" i="48"/>
  <c r="AH136" i="48"/>
  <c r="AH135" i="48"/>
  <c r="AH134" i="48"/>
  <c r="AH133" i="48"/>
  <c r="AH132" i="48"/>
  <c r="AG127" i="48"/>
  <c r="AF127" i="48"/>
  <c r="AE127" i="48"/>
  <c r="AD127" i="48"/>
  <c r="AC127" i="48"/>
  <c r="AB127" i="48"/>
  <c r="AA127" i="48"/>
  <c r="Z127" i="48"/>
  <c r="Y127" i="48"/>
  <c r="X127" i="48"/>
  <c r="W127" i="48"/>
  <c r="V127" i="48"/>
  <c r="U127" i="48"/>
  <c r="T127" i="48"/>
  <c r="S127" i="48"/>
  <c r="R127" i="48"/>
  <c r="Q127" i="48"/>
  <c r="P127" i="48"/>
  <c r="O127" i="48"/>
  <c r="N127" i="48"/>
  <c r="M127" i="48"/>
  <c r="L127" i="48"/>
  <c r="K127" i="48"/>
  <c r="J127" i="48"/>
  <c r="I127" i="48"/>
  <c r="H127" i="48"/>
  <c r="G127" i="48"/>
  <c r="F127" i="48"/>
  <c r="E127" i="48"/>
  <c r="D127" i="48"/>
  <c r="C127" i="48"/>
  <c r="AH126" i="48"/>
  <c r="AH125" i="48"/>
  <c r="AH124" i="48"/>
  <c r="AH123" i="48"/>
  <c r="AH122" i="48"/>
  <c r="AH121" i="48"/>
  <c r="AH120" i="48"/>
  <c r="AH119" i="48"/>
  <c r="AH118" i="48"/>
  <c r="AH117" i="48"/>
  <c r="AG112" i="48"/>
  <c r="AF112" i="48"/>
  <c r="AE112" i="48"/>
  <c r="AD112" i="48"/>
  <c r="AC112" i="48"/>
  <c r="AB112" i="48"/>
  <c r="AA112" i="48"/>
  <c r="Z112" i="48"/>
  <c r="Y112" i="48"/>
  <c r="X112" i="48"/>
  <c r="W112" i="48"/>
  <c r="V112" i="48"/>
  <c r="U112" i="48"/>
  <c r="T112" i="48"/>
  <c r="S112" i="48"/>
  <c r="R112" i="48"/>
  <c r="Q112" i="48"/>
  <c r="P112" i="48"/>
  <c r="O112" i="48"/>
  <c r="N112" i="48"/>
  <c r="M112" i="48"/>
  <c r="L112" i="48"/>
  <c r="K112" i="48"/>
  <c r="J112" i="48"/>
  <c r="I112" i="48"/>
  <c r="H112" i="48"/>
  <c r="G112" i="48"/>
  <c r="F112" i="48"/>
  <c r="E112" i="48"/>
  <c r="D112" i="48"/>
  <c r="C112" i="48"/>
  <c r="AH111" i="48"/>
  <c r="AH110" i="48"/>
  <c r="AH109" i="48"/>
  <c r="AH108" i="48"/>
  <c r="AH107" i="48"/>
  <c r="AH106" i="48"/>
  <c r="AH105" i="48"/>
  <c r="AH104" i="48"/>
  <c r="AH103" i="48"/>
  <c r="AH102" i="48"/>
  <c r="AG97" i="48"/>
  <c r="AF97" i="48"/>
  <c r="AE97" i="48"/>
  <c r="AD97" i="48"/>
  <c r="AC97" i="48"/>
  <c r="AB97" i="48"/>
  <c r="AA97" i="48"/>
  <c r="Z97" i="48"/>
  <c r="Y97" i="48"/>
  <c r="X97" i="48"/>
  <c r="W97" i="48"/>
  <c r="V97" i="48"/>
  <c r="U97" i="48"/>
  <c r="T97" i="48"/>
  <c r="S97" i="48"/>
  <c r="R97" i="48"/>
  <c r="Q97" i="48"/>
  <c r="P97" i="48"/>
  <c r="O97" i="48"/>
  <c r="N97" i="48"/>
  <c r="M97" i="48"/>
  <c r="L97" i="48"/>
  <c r="K97" i="48"/>
  <c r="J97" i="48"/>
  <c r="I97" i="48"/>
  <c r="H97" i="48"/>
  <c r="G97" i="48"/>
  <c r="F97" i="48"/>
  <c r="E97" i="48"/>
  <c r="D97" i="48"/>
  <c r="C97" i="48"/>
  <c r="AH96" i="48"/>
  <c r="AH95" i="48"/>
  <c r="AH94" i="48"/>
  <c r="AH93" i="48"/>
  <c r="AH92" i="48"/>
  <c r="AH91" i="48"/>
  <c r="AH90" i="48"/>
  <c r="AH89" i="48"/>
  <c r="AH88" i="48"/>
  <c r="AH87" i="48"/>
  <c r="AG82" i="48"/>
  <c r="AF82" i="48"/>
  <c r="AE82" i="48"/>
  <c r="AD82" i="48"/>
  <c r="AC82" i="48"/>
  <c r="AB82" i="48"/>
  <c r="AA82" i="48"/>
  <c r="Z82" i="48"/>
  <c r="Y82" i="48"/>
  <c r="X82" i="48"/>
  <c r="W82" i="48"/>
  <c r="V82" i="48"/>
  <c r="U82" i="48"/>
  <c r="T82" i="48"/>
  <c r="S82" i="48"/>
  <c r="R82" i="48"/>
  <c r="Q82" i="48"/>
  <c r="P82" i="48"/>
  <c r="O82" i="48"/>
  <c r="N82" i="48"/>
  <c r="M82" i="48"/>
  <c r="L82" i="48"/>
  <c r="K82" i="48"/>
  <c r="J82" i="48"/>
  <c r="I82" i="48"/>
  <c r="H82" i="48"/>
  <c r="G82" i="48"/>
  <c r="F82" i="48"/>
  <c r="E82" i="48"/>
  <c r="D82" i="48"/>
  <c r="C82" i="48"/>
  <c r="AH81" i="48"/>
  <c r="AH80" i="48"/>
  <c r="AH79" i="48"/>
  <c r="AH78" i="48"/>
  <c r="AH77" i="48"/>
  <c r="AH76" i="48"/>
  <c r="AH75" i="48"/>
  <c r="AH74" i="48"/>
  <c r="AH73" i="48"/>
  <c r="AH72" i="48"/>
  <c r="AG67" i="48"/>
  <c r="AF67" i="48"/>
  <c r="AE67" i="48"/>
  <c r="AD67" i="48"/>
  <c r="AC67" i="48"/>
  <c r="AB67" i="48"/>
  <c r="AA67" i="48"/>
  <c r="Z67" i="48"/>
  <c r="Y67" i="48"/>
  <c r="X67" i="48"/>
  <c r="W67" i="48"/>
  <c r="V67" i="48"/>
  <c r="U67" i="48"/>
  <c r="T67" i="48"/>
  <c r="S67" i="48"/>
  <c r="R67" i="48"/>
  <c r="Q67" i="48"/>
  <c r="P67" i="48"/>
  <c r="O67" i="48"/>
  <c r="N67" i="48"/>
  <c r="M67" i="48"/>
  <c r="L67" i="48"/>
  <c r="K67" i="48"/>
  <c r="J67" i="48"/>
  <c r="I67" i="48"/>
  <c r="H67" i="48"/>
  <c r="G67" i="48"/>
  <c r="F67" i="48"/>
  <c r="E67" i="48"/>
  <c r="D67" i="48"/>
  <c r="C67" i="48"/>
  <c r="AH66" i="48"/>
  <c r="AH65" i="48"/>
  <c r="AH64" i="48"/>
  <c r="AH63" i="48"/>
  <c r="AH62" i="48"/>
  <c r="AH61" i="48"/>
  <c r="AH60" i="48"/>
  <c r="AH59" i="48"/>
  <c r="AH58" i="48"/>
  <c r="AH57" i="48"/>
  <c r="AG52" i="48"/>
  <c r="AF52" i="48"/>
  <c r="AE52" i="48"/>
  <c r="AD52" i="48"/>
  <c r="AC52" i="48"/>
  <c r="AB52" i="48"/>
  <c r="AA52" i="48"/>
  <c r="Z52" i="48"/>
  <c r="Y52" i="48"/>
  <c r="X52" i="48"/>
  <c r="W52" i="48"/>
  <c r="V52" i="48"/>
  <c r="U52" i="48"/>
  <c r="T52" i="48"/>
  <c r="S52" i="48"/>
  <c r="R52" i="48"/>
  <c r="Q52" i="48"/>
  <c r="P52" i="48"/>
  <c r="O52" i="48"/>
  <c r="N52" i="48"/>
  <c r="M52" i="48"/>
  <c r="L52" i="48"/>
  <c r="K52" i="48"/>
  <c r="J52" i="48"/>
  <c r="I52" i="48"/>
  <c r="H52" i="48"/>
  <c r="G52" i="48"/>
  <c r="F52" i="48"/>
  <c r="E52" i="48"/>
  <c r="D52" i="48"/>
  <c r="C52" i="48"/>
  <c r="AH51" i="48"/>
  <c r="AH50" i="48"/>
  <c r="AH49" i="48"/>
  <c r="AH48" i="48"/>
  <c r="AH47" i="48"/>
  <c r="AH46" i="48"/>
  <c r="AH45" i="48"/>
  <c r="AH44" i="48"/>
  <c r="AH43" i="48"/>
  <c r="AH42" i="48"/>
  <c r="AG37" i="48"/>
  <c r="AF37" i="48"/>
  <c r="AE37" i="48"/>
  <c r="AD37" i="48"/>
  <c r="AC37" i="48"/>
  <c r="AB37" i="48"/>
  <c r="AA37" i="48"/>
  <c r="Z37" i="48"/>
  <c r="Y37" i="48"/>
  <c r="X37" i="48"/>
  <c r="W37" i="48"/>
  <c r="V37" i="48"/>
  <c r="U37" i="48"/>
  <c r="T37" i="48"/>
  <c r="S37" i="48"/>
  <c r="R37" i="48"/>
  <c r="Q37" i="48"/>
  <c r="P37" i="48"/>
  <c r="O37" i="48"/>
  <c r="N37" i="48"/>
  <c r="M37" i="48"/>
  <c r="L37" i="48"/>
  <c r="K37" i="48"/>
  <c r="J37" i="48"/>
  <c r="I37" i="48"/>
  <c r="H37" i="48"/>
  <c r="G37" i="48"/>
  <c r="F37" i="48"/>
  <c r="E37" i="48"/>
  <c r="D37" i="48"/>
  <c r="C37" i="48"/>
  <c r="AH36" i="48"/>
  <c r="AH35" i="48"/>
  <c r="AH34" i="48"/>
  <c r="AH33" i="48"/>
  <c r="AH32" i="48"/>
  <c r="AH31" i="48"/>
  <c r="AH30" i="48"/>
  <c r="AH29" i="48"/>
  <c r="AH28" i="48"/>
  <c r="AH27" i="48"/>
  <c r="AG22" i="48"/>
  <c r="AF22" i="48"/>
  <c r="AE22" i="48"/>
  <c r="AD22" i="48"/>
  <c r="AC22" i="48"/>
  <c r="AB22" i="48"/>
  <c r="AA22" i="48"/>
  <c r="Z22" i="48"/>
  <c r="Y22" i="48"/>
  <c r="X22" i="48"/>
  <c r="W22" i="48"/>
  <c r="V22" i="48"/>
  <c r="U22" i="48"/>
  <c r="T22" i="48"/>
  <c r="S22" i="48"/>
  <c r="R22" i="48"/>
  <c r="Q22" i="48"/>
  <c r="P22" i="48"/>
  <c r="O22" i="48"/>
  <c r="N22" i="48"/>
  <c r="M22" i="48"/>
  <c r="L22" i="48"/>
  <c r="K22" i="48"/>
  <c r="J22" i="48"/>
  <c r="I22" i="48"/>
  <c r="H22" i="48"/>
  <c r="G22" i="48"/>
  <c r="F22" i="48"/>
  <c r="E22" i="48"/>
  <c r="D22" i="48"/>
  <c r="C22" i="48"/>
  <c r="AH21" i="48"/>
  <c r="AH20" i="48"/>
  <c r="AH19" i="48"/>
  <c r="AH18" i="48"/>
  <c r="AH17" i="48"/>
  <c r="AH16" i="48"/>
  <c r="AH15" i="48"/>
  <c r="AH14" i="48"/>
  <c r="AH13" i="48"/>
  <c r="AH12" i="48"/>
  <c r="AG757" i="47"/>
  <c r="AF757" i="47"/>
  <c r="AE757" i="47"/>
  <c r="AD757" i="47"/>
  <c r="AC757" i="47"/>
  <c r="AB757" i="47"/>
  <c r="AA757" i="47"/>
  <c r="Z757" i="47"/>
  <c r="Y757" i="47"/>
  <c r="X757" i="47"/>
  <c r="W757" i="47"/>
  <c r="V757" i="47"/>
  <c r="U757" i="47"/>
  <c r="T757" i="47"/>
  <c r="S757" i="47"/>
  <c r="R757" i="47"/>
  <c r="Q757" i="47"/>
  <c r="P757" i="47"/>
  <c r="O757" i="47"/>
  <c r="N757" i="47"/>
  <c r="M757" i="47"/>
  <c r="L757" i="47"/>
  <c r="K757" i="47"/>
  <c r="J757" i="47"/>
  <c r="I757" i="47"/>
  <c r="H757" i="47"/>
  <c r="G757" i="47"/>
  <c r="F757" i="47"/>
  <c r="E757" i="47"/>
  <c r="D757" i="47"/>
  <c r="C757" i="47"/>
  <c r="AH756" i="47"/>
  <c r="AH755" i="47"/>
  <c r="AH754" i="47"/>
  <c r="AH753" i="47"/>
  <c r="AH752" i="47"/>
  <c r="AH751" i="47"/>
  <c r="AH750" i="47"/>
  <c r="AH749" i="47"/>
  <c r="AH748" i="47"/>
  <c r="AH747" i="47"/>
  <c r="AG742" i="47"/>
  <c r="AF742" i="47"/>
  <c r="AE742" i="47"/>
  <c r="AD742" i="47"/>
  <c r="AC742" i="47"/>
  <c r="AB742" i="47"/>
  <c r="AA742" i="47"/>
  <c r="Z742" i="47"/>
  <c r="Y742" i="47"/>
  <c r="X742" i="47"/>
  <c r="W742" i="47"/>
  <c r="V742" i="47"/>
  <c r="U742" i="47"/>
  <c r="T742" i="47"/>
  <c r="S742" i="47"/>
  <c r="R742" i="47"/>
  <c r="Q742" i="47"/>
  <c r="P742" i="47"/>
  <c r="O742" i="47"/>
  <c r="N742" i="47"/>
  <c r="M742" i="47"/>
  <c r="L742" i="47"/>
  <c r="K742" i="47"/>
  <c r="J742" i="47"/>
  <c r="I742" i="47"/>
  <c r="H742" i="47"/>
  <c r="G742" i="47"/>
  <c r="F742" i="47"/>
  <c r="E742" i="47"/>
  <c r="D742" i="47"/>
  <c r="C742" i="47"/>
  <c r="AH741" i="47"/>
  <c r="AH740" i="47"/>
  <c r="AH739" i="47"/>
  <c r="AH738" i="47"/>
  <c r="AH737" i="47"/>
  <c r="AH736" i="47"/>
  <c r="AH735" i="47"/>
  <c r="AH734" i="47"/>
  <c r="AH733" i="47"/>
  <c r="AH732" i="47"/>
  <c r="AG727" i="47"/>
  <c r="AF727" i="47"/>
  <c r="AE727" i="47"/>
  <c r="AD727" i="47"/>
  <c r="AC727" i="47"/>
  <c r="AB727" i="47"/>
  <c r="AA727" i="47"/>
  <c r="Z727" i="47"/>
  <c r="Y727" i="47"/>
  <c r="X727" i="47"/>
  <c r="W727" i="47"/>
  <c r="V727" i="47"/>
  <c r="U727" i="47"/>
  <c r="T727" i="47"/>
  <c r="S727" i="47"/>
  <c r="R727" i="47"/>
  <c r="Q727" i="47"/>
  <c r="P727" i="47"/>
  <c r="O727" i="47"/>
  <c r="N727" i="47"/>
  <c r="M727" i="47"/>
  <c r="L727" i="47"/>
  <c r="K727" i="47"/>
  <c r="J727" i="47"/>
  <c r="I727" i="47"/>
  <c r="H727" i="47"/>
  <c r="G727" i="47"/>
  <c r="F727" i="47"/>
  <c r="E727" i="47"/>
  <c r="D727" i="47"/>
  <c r="C727" i="47"/>
  <c r="AH726" i="47"/>
  <c r="AH725" i="47"/>
  <c r="AH724" i="47"/>
  <c r="AH723" i="47"/>
  <c r="AH722" i="47"/>
  <c r="AH721" i="47"/>
  <c r="AH720" i="47"/>
  <c r="AH719" i="47"/>
  <c r="AH718" i="47"/>
  <c r="AH717" i="47"/>
  <c r="AG712" i="47"/>
  <c r="AF712" i="47"/>
  <c r="AE712" i="47"/>
  <c r="AD712" i="47"/>
  <c r="AC712" i="47"/>
  <c r="AB712" i="47"/>
  <c r="AA712" i="47"/>
  <c r="Z712" i="47"/>
  <c r="Y712" i="47"/>
  <c r="X712" i="47"/>
  <c r="W712" i="47"/>
  <c r="V712" i="47"/>
  <c r="U712" i="47"/>
  <c r="T712" i="47"/>
  <c r="S712" i="47"/>
  <c r="R712" i="47"/>
  <c r="Q712" i="47"/>
  <c r="P712" i="47"/>
  <c r="O712" i="47"/>
  <c r="N712" i="47"/>
  <c r="M712" i="47"/>
  <c r="L712" i="47"/>
  <c r="K712" i="47"/>
  <c r="J712" i="47"/>
  <c r="I712" i="47"/>
  <c r="H712" i="47"/>
  <c r="G712" i="47"/>
  <c r="F712" i="47"/>
  <c r="E712" i="47"/>
  <c r="D712" i="47"/>
  <c r="C712" i="47"/>
  <c r="AH711" i="47"/>
  <c r="AH710" i="47"/>
  <c r="AH709" i="47"/>
  <c r="AH708" i="47"/>
  <c r="AH707" i="47"/>
  <c r="AH706" i="47"/>
  <c r="AH705" i="47"/>
  <c r="AH704" i="47"/>
  <c r="AH703" i="47"/>
  <c r="AH702" i="47"/>
  <c r="AG697" i="47"/>
  <c r="AF697" i="47"/>
  <c r="AE697" i="47"/>
  <c r="AD697" i="47"/>
  <c r="AC697" i="47"/>
  <c r="AB697" i="47"/>
  <c r="AA697" i="47"/>
  <c r="Z697" i="47"/>
  <c r="Y697" i="47"/>
  <c r="X697" i="47"/>
  <c r="W697" i="47"/>
  <c r="V697" i="47"/>
  <c r="U697" i="47"/>
  <c r="T697" i="47"/>
  <c r="S697" i="47"/>
  <c r="R697" i="47"/>
  <c r="Q697" i="47"/>
  <c r="P697" i="47"/>
  <c r="O697" i="47"/>
  <c r="N697" i="47"/>
  <c r="M697" i="47"/>
  <c r="L697" i="47"/>
  <c r="K697" i="47"/>
  <c r="J697" i="47"/>
  <c r="I697" i="47"/>
  <c r="H697" i="47"/>
  <c r="G697" i="47"/>
  <c r="F697" i="47"/>
  <c r="E697" i="47"/>
  <c r="D697" i="47"/>
  <c r="C697" i="47"/>
  <c r="AH696" i="47"/>
  <c r="AH695" i="47"/>
  <c r="AH694" i="47"/>
  <c r="AH693" i="47"/>
  <c r="AH692" i="47"/>
  <c r="AH691" i="47"/>
  <c r="AH690" i="47"/>
  <c r="AH689" i="47"/>
  <c r="AH688" i="47"/>
  <c r="AH687" i="47"/>
  <c r="AG682" i="47"/>
  <c r="AF682" i="47"/>
  <c r="AE682" i="47"/>
  <c r="AD682" i="47"/>
  <c r="AC682" i="47"/>
  <c r="AB682" i="47"/>
  <c r="AA682" i="47"/>
  <c r="Z682" i="47"/>
  <c r="Y682" i="47"/>
  <c r="X682" i="47"/>
  <c r="W682" i="47"/>
  <c r="V682" i="47"/>
  <c r="U682" i="47"/>
  <c r="T682" i="47"/>
  <c r="S682" i="47"/>
  <c r="R682" i="47"/>
  <c r="Q682" i="47"/>
  <c r="P682" i="47"/>
  <c r="O682" i="47"/>
  <c r="N682" i="47"/>
  <c r="M682" i="47"/>
  <c r="L682" i="47"/>
  <c r="K682" i="47"/>
  <c r="J682" i="47"/>
  <c r="I682" i="47"/>
  <c r="H682" i="47"/>
  <c r="G682" i="47"/>
  <c r="F682" i="47"/>
  <c r="E682" i="47"/>
  <c r="D682" i="47"/>
  <c r="C682" i="47"/>
  <c r="AH681" i="47"/>
  <c r="AH680" i="47"/>
  <c r="AH679" i="47"/>
  <c r="AH678" i="47"/>
  <c r="AH677" i="47"/>
  <c r="AH676" i="47"/>
  <c r="AH675" i="47"/>
  <c r="AH674" i="47"/>
  <c r="AH673" i="47"/>
  <c r="AH672" i="47"/>
  <c r="AG667" i="47"/>
  <c r="AF667" i="47"/>
  <c r="AE667" i="47"/>
  <c r="AD667" i="47"/>
  <c r="AC667" i="47"/>
  <c r="AB667" i="47"/>
  <c r="AA667" i="47"/>
  <c r="Z667" i="47"/>
  <c r="Y667" i="47"/>
  <c r="X667" i="47"/>
  <c r="W667" i="47"/>
  <c r="V667" i="47"/>
  <c r="U667" i="47"/>
  <c r="T667" i="47"/>
  <c r="S667" i="47"/>
  <c r="R667" i="47"/>
  <c r="Q667" i="47"/>
  <c r="P667" i="47"/>
  <c r="O667" i="47"/>
  <c r="N667" i="47"/>
  <c r="M667" i="47"/>
  <c r="L667" i="47"/>
  <c r="K667" i="47"/>
  <c r="J667" i="47"/>
  <c r="I667" i="47"/>
  <c r="H667" i="47"/>
  <c r="G667" i="47"/>
  <c r="F667" i="47"/>
  <c r="E667" i="47"/>
  <c r="D667" i="47"/>
  <c r="C667" i="47"/>
  <c r="AH666" i="47"/>
  <c r="AH665" i="47"/>
  <c r="AH664" i="47"/>
  <c r="AH663" i="47"/>
  <c r="AH662" i="47"/>
  <c r="AH661" i="47"/>
  <c r="AH660" i="47"/>
  <c r="AH659" i="47"/>
  <c r="AH658" i="47"/>
  <c r="AH657" i="47"/>
  <c r="AG652" i="47"/>
  <c r="AF652" i="47"/>
  <c r="AE652" i="47"/>
  <c r="AD652" i="47"/>
  <c r="AC652" i="47"/>
  <c r="AB652" i="47"/>
  <c r="AA652" i="47"/>
  <c r="Z652" i="47"/>
  <c r="Y652" i="47"/>
  <c r="X652" i="47"/>
  <c r="W652" i="47"/>
  <c r="V652" i="47"/>
  <c r="U652" i="47"/>
  <c r="T652" i="47"/>
  <c r="S652" i="47"/>
  <c r="R652" i="47"/>
  <c r="Q652" i="47"/>
  <c r="P652" i="47"/>
  <c r="O652" i="47"/>
  <c r="N652" i="47"/>
  <c r="M652" i="47"/>
  <c r="L652" i="47"/>
  <c r="K652" i="47"/>
  <c r="J652" i="47"/>
  <c r="I652" i="47"/>
  <c r="AH652" i="47" s="1"/>
  <c r="F357" i="38" s="1"/>
  <c r="H652" i="47"/>
  <c r="G652" i="47"/>
  <c r="F652" i="47"/>
  <c r="E652" i="47"/>
  <c r="D652" i="47"/>
  <c r="C652" i="47"/>
  <c r="AH651" i="47"/>
  <c r="AH650" i="47"/>
  <c r="AH649" i="47"/>
  <c r="AH648" i="47"/>
  <c r="AH647" i="47"/>
  <c r="AH646" i="47"/>
  <c r="AH645" i="47"/>
  <c r="AH644" i="47"/>
  <c r="AH643" i="47"/>
  <c r="AH642" i="47"/>
  <c r="AG637" i="47"/>
  <c r="AF637" i="47"/>
  <c r="AE637" i="47"/>
  <c r="AD637" i="47"/>
  <c r="AC637" i="47"/>
  <c r="AB637" i="47"/>
  <c r="AA637" i="47"/>
  <c r="Z637" i="47"/>
  <c r="Y637" i="47"/>
  <c r="X637" i="47"/>
  <c r="W637" i="47"/>
  <c r="V637" i="47"/>
  <c r="U637" i="47"/>
  <c r="T637" i="47"/>
  <c r="S637" i="47"/>
  <c r="R637" i="47"/>
  <c r="Q637" i="47"/>
  <c r="P637" i="47"/>
  <c r="O637" i="47"/>
  <c r="N637" i="47"/>
  <c r="M637" i="47"/>
  <c r="L637" i="47"/>
  <c r="K637" i="47"/>
  <c r="J637" i="47"/>
  <c r="I637" i="47"/>
  <c r="H637" i="47"/>
  <c r="G637" i="47"/>
  <c r="F637" i="47"/>
  <c r="E637" i="47"/>
  <c r="D637" i="47"/>
  <c r="C637" i="47"/>
  <c r="AH636" i="47"/>
  <c r="AH635" i="47"/>
  <c r="AH634" i="47"/>
  <c r="AH633" i="47"/>
  <c r="AH632" i="47"/>
  <c r="AH631" i="47"/>
  <c r="AH630" i="47"/>
  <c r="AH629" i="47"/>
  <c r="AH628" i="47"/>
  <c r="AH627" i="47"/>
  <c r="AG622" i="47"/>
  <c r="AF622" i="47"/>
  <c r="AE622" i="47"/>
  <c r="AD622" i="47"/>
  <c r="AC622" i="47"/>
  <c r="AB622" i="47"/>
  <c r="AA622" i="47"/>
  <c r="Z622" i="47"/>
  <c r="Y622" i="47"/>
  <c r="X622" i="47"/>
  <c r="W622" i="47"/>
  <c r="V622" i="47"/>
  <c r="U622" i="47"/>
  <c r="T622" i="47"/>
  <c r="S622" i="47"/>
  <c r="R622" i="47"/>
  <c r="Q622" i="47"/>
  <c r="P622" i="47"/>
  <c r="O622" i="47"/>
  <c r="N622" i="47"/>
  <c r="M622" i="47"/>
  <c r="L622" i="47"/>
  <c r="K622" i="47"/>
  <c r="J622" i="47"/>
  <c r="I622" i="47"/>
  <c r="H622" i="47"/>
  <c r="G622" i="47"/>
  <c r="F622" i="47"/>
  <c r="E622" i="47"/>
  <c r="D622" i="47"/>
  <c r="C622" i="47"/>
  <c r="AH621" i="47"/>
  <c r="AH620" i="47"/>
  <c r="AH619" i="47"/>
  <c r="AH618" i="47"/>
  <c r="AH617" i="47"/>
  <c r="AH616" i="47"/>
  <c r="AH615" i="47"/>
  <c r="AH614" i="47"/>
  <c r="AH613" i="47"/>
  <c r="AH612" i="47"/>
  <c r="AG607" i="47"/>
  <c r="AF607" i="47"/>
  <c r="AE607" i="47"/>
  <c r="AD607" i="47"/>
  <c r="AC607" i="47"/>
  <c r="AB607" i="47"/>
  <c r="AA607" i="47"/>
  <c r="Z607" i="47"/>
  <c r="Y607" i="47"/>
  <c r="X607" i="47"/>
  <c r="W607" i="47"/>
  <c r="V607" i="47"/>
  <c r="U607" i="47"/>
  <c r="T607" i="47"/>
  <c r="S607" i="47"/>
  <c r="R607" i="47"/>
  <c r="Q607" i="47"/>
  <c r="P607" i="47"/>
  <c r="O607" i="47"/>
  <c r="N607" i="47"/>
  <c r="M607" i="47"/>
  <c r="L607" i="47"/>
  <c r="K607" i="47"/>
  <c r="J607" i="47"/>
  <c r="I607" i="47"/>
  <c r="H607" i="47"/>
  <c r="G607" i="47"/>
  <c r="F607" i="47"/>
  <c r="E607" i="47"/>
  <c r="D607" i="47"/>
  <c r="C607" i="47"/>
  <c r="AH606" i="47"/>
  <c r="AH605" i="47"/>
  <c r="AH604" i="47"/>
  <c r="AH603" i="47"/>
  <c r="AH602" i="47"/>
  <c r="AH601" i="47"/>
  <c r="AH600" i="47"/>
  <c r="AH599" i="47"/>
  <c r="AH598" i="47"/>
  <c r="AH597" i="47"/>
  <c r="AG592" i="47"/>
  <c r="AF592" i="47"/>
  <c r="AE592" i="47"/>
  <c r="AD592" i="47"/>
  <c r="AC592" i="47"/>
  <c r="AB592" i="47"/>
  <c r="AA592" i="47"/>
  <c r="Z592" i="47"/>
  <c r="Y592" i="47"/>
  <c r="X592" i="47"/>
  <c r="W592" i="47"/>
  <c r="V592" i="47"/>
  <c r="U592" i="47"/>
  <c r="T592" i="47"/>
  <c r="S592" i="47"/>
  <c r="R592" i="47"/>
  <c r="Q592" i="47"/>
  <c r="P592" i="47"/>
  <c r="O592" i="47"/>
  <c r="N592" i="47"/>
  <c r="M592" i="47"/>
  <c r="L592" i="47"/>
  <c r="K592" i="47"/>
  <c r="J592" i="47"/>
  <c r="I592" i="47"/>
  <c r="H592" i="47"/>
  <c r="G592" i="47"/>
  <c r="F592" i="47"/>
  <c r="E592" i="47"/>
  <c r="D592" i="47"/>
  <c r="C592" i="47"/>
  <c r="AH591" i="47"/>
  <c r="AH590" i="47"/>
  <c r="AH589" i="47"/>
  <c r="AH588" i="47"/>
  <c r="AH587" i="47"/>
  <c r="AH586" i="47"/>
  <c r="AH585" i="47"/>
  <c r="AH584" i="47"/>
  <c r="AH583" i="47"/>
  <c r="AH582" i="47"/>
  <c r="AG577" i="47"/>
  <c r="AF577" i="47"/>
  <c r="AE577" i="47"/>
  <c r="AD577" i="47"/>
  <c r="AC577" i="47"/>
  <c r="AB577" i="47"/>
  <c r="AA577" i="47"/>
  <c r="Z577" i="47"/>
  <c r="Y577" i="47"/>
  <c r="X577" i="47"/>
  <c r="W577" i="47"/>
  <c r="V577" i="47"/>
  <c r="U577" i="47"/>
  <c r="T577" i="47"/>
  <c r="S577" i="47"/>
  <c r="R577" i="47"/>
  <c r="Q577" i="47"/>
  <c r="P577" i="47"/>
  <c r="O577" i="47"/>
  <c r="N577" i="47"/>
  <c r="M577" i="47"/>
  <c r="L577" i="47"/>
  <c r="K577" i="47"/>
  <c r="J577" i="47"/>
  <c r="I577" i="47"/>
  <c r="H577" i="47"/>
  <c r="G577" i="47"/>
  <c r="F577" i="47"/>
  <c r="E577" i="47"/>
  <c r="D577" i="47"/>
  <c r="C577" i="47"/>
  <c r="AH576" i="47"/>
  <c r="AH575" i="47"/>
  <c r="AH574" i="47"/>
  <c r="AH573" i="47"/>
  <c r="AH572" i="47"/>
  <c r="AH571" i="47"/>
  <c r="AH570" i="47"/>
  <c r="AH569" i="47"/>
  <c r="AH568" i="47"/>
  <c r="AH567" i="47"/>
  <c r="AG562" i="47"/>
  <c r="AF562" i="47"/>
  <c r="AE562" i="47"/>
  <c r="AD562" i="47"/>
  <c r="AC562" i="47"/>
  <c r="AB562" i="47"/>
  <c r="AA562" i="47"/>
  <c r="Z562" i="47"/>
  <c r="Y562" i="47"/>
  <c r="X562" i="47"/>
  <c r="W562" i="47"/>
  <c r="V562" i="47"/>
  <c r="U562" i="47"/>
  <c r="T562" i="47"/>
  <c r="S562" i="47"/>
  <c r="R562" i="47"/>
  <c r="Q562" i="47"/>
  <c r="P562" i="47"/>
  <c r="O562" i="47"/>
  <c r="N562" i="47"/>
  <c r="M562" i="47"/>
  <c r="L562" i="47"/>
  <c r="K562" i="47"/>
  <c r="J562" i="47"/>
  <c r="I562" i="47"/>
  <c r="H562" i="47"/>
  <c r="G562" i="47"/>
  <c r="F562" i="47"/>
  <c r="E562" i="47"/>
  <c r="D562" i="47"/>
  <c r="C562" i="47"/>
  <c r="AH561" i="47"/>
  <c r="AH560" i="47"/>
  <c r="AH559" i="47"/>
  <c r="AH558" i="47"/>
  <c r="AH557" i="47"/>
  <c r="AH556" i="47"/>
  <c r="AH555" i="47"/>
  <c r="AH554" i="47"/>
  <c r="AH553" i="47"/>
  <c r="AH552" i="47"/>
  <c r="AG547" i="47"/>
  <c r="AF547" i="47"/>
  <c r="AE547" i="47"/>
  <c r="AD547" i="47"/>
  <c r="AC547" i="47"/>
  <c r="AB547" i="47"/>
  <c r="AA547" i="47"/>
  <c r="Z547" i="47"/>
  <c r="Y547" i="47"/>
  <c r="X547" i="47"/>
  <c r="W547" i="47"/>
  <c r="V547" i="47"/>
  <c r="U547" i="47"/>
  <c r="T547" i="47"/>
  <c r="S547" i="47"/>
  <c r="R547" i="47"/>
  <c r="Q547" i="47"/>
  <c r="P547" i="47"/>
  <c r="O547" i="47"/>
  <c r="N547" i="47"/>
  <c r="M547" i="47"/>
  <c r="L547" i="47"/>
  <c r="K547" i="47"/>
  <c r="J547" i="47"/>
  <c r="I547" i="47"/>
  <c r="H547" i="47"/>
  <c r="G547" i="47"/>
  <c r="F547" i="47"/>
  <c r="E547" i="47"/>
  <c r="D547" i="47"/>
  <c r="C547" i="47"/>
  <c r="AH546" i="47"/>
  <c r="AH545" i="47"/>
  <c r="AH544" i="47"/>
  <c r="AH543" i="47"/>
  <c r="AH542" i="47"/>
  <c r="AH541" i="47"/>
  <c r="AH540" i="47"/>
  <c r="AH539" i="47"/>
  <c r="AH538" i="47"/>
  <c r="AH537" i="47"/>
  <c r="AG532" i="47"/>
  <c r="AF532" i="47"/>
  <c r="AE532" i="47"/>
  <c r="AD532" i="47"/>
  <c r="AC532" i="47"/>
  <c r="AB532" i="47"/>
  <c r="AA532" i="47"/>
  <c r="Z532" i="47"/>
  <c r="Y532" i="47"/>
  <c r="X532" i="47"/>
  <c r="W532" i="47"/>
  <c r="V532" i="47"/>
  <c r="U532" i="47"/>
  <c r="T532" i="47"/>
  <c r="S532" i="47"/>
  <c r="R532" i="47"/>
  <c r="Q532" i="47"/>
  <c r="P532" i="47"/>
  <c r="O532" i="47"/>
  <c r="N532" i="47"/>
  <c r="M532" i="47"/>
  <c r="L532" i="47"/>
  <c r="K532" i="47"/>
  <c r="J532" i="47"/>
  <c r="I532" i="47"/>
  <c r="H532" i="47"/>
  <c r="G532" i="47"/>
  <c r="F532" i="47"/>
  <c r="E532" i="47"/>
  <c r="D532" i="47"/>
  <c r="C532" i="47"/>
  <c r="AH531" i="47"/>
  <c r="AH530" i="47"/>
  <c r="AH529" i="47"/>
  <c r="AH528" i="47"/>
  <c r="AH527" i="47"/>
  <c r="AH526" i="47"/>
  <c r="AH525" i="47"/>
  <c r="AH524" i="47"/>
  <c r="AH523" i="47"/>
  <c r="AH522" i="47"/>
  <c r="AG517" i="47"/>
  <c r="AF517" i="47"/>
  <c r="AE517" i="47"/>
  <c r="AD517" i="47"/>
  <c r="AC517" i="47"/>
  <c r="AB517" i="47"/>
  <c r="AA517" i="47"/>
  <c r="Z517" i="47"/>
  <c r="Y517" i="47"/>
  <c r="X517" i="47"/>
  <c r="W517" i="47"/>
  <c r="V517" i="47"/>
  <c r="U517" i="47"/>
  <c r="T517" i="47"/>
  <c r="S517" i="47"/>
  <c r="R517" i="47"/>
  <c r="Q517" i="47"/>
  <c r="P517" i="47"/>
  <c r="O517" i="47"/>
  <c r="N517" i="47"/>
  <c r="M517" i="47"/>
  <c r="L517" i="47"/>
  <c r="K517" i="47"/>
  <c r="J517" i="47"/>
  <c r="I517" i="47"/>
  <c r="H517" i="47"/>
  <c r="G517" i="47"/>
  <c r="F517" i="47"/>
  <c r="E517" i="47"/>
  <c r="D517" i="47"/>
  <c r="C517" i="47"/>
  <c r="AH516" i="47"/>
  <c r="AH515" i="47"/>
  <c r="AH514" i="47"/>
  <c r="AH513" i="47"/>
  <c r="AH512" i="47"/>
  <c r="AH511" i="47"/>
  <c r="AH510" i="47"/>
  <c r="AH509" i="47"/>
  <c r="AH508" i="47"/>
  <c r="AH507" i="47"/>
  <c r="AG502" i="47"/>
  <c r="AF502" i="47"/>
  <c r="AE502" i="47"/>
  <c r="AD502" i="47"/>
  <c r="AC502" i="47"/>
  <c r="AB502" i="47"/>
  <c r="AA502" i="47"/>
  <c r="Z502" i="47"/>
  <c r="Y502" i="47"/>
  <c r="X502" i="47"/>
  <c r="W502" i="47"/>
  <c r="V502" i="47"/>
  <c r="U502" i="47"/>
  <c r="T502" i="47"/>
  <c r="S502" i="47"/>
  <c r="R502" i="47"/>
  <c r="Q502" i="47"/>
  <c r="P502" i="47"/>
  <c r="O502" i="47"/>
  <c r="N502" i="47"/>
  <c r="M502" i="47"/>
  <c r="L502" i="47"/>
  <c r="K502" i="47"/>
  <c r="J502" i="47"/>
  <c r="I502" i="47"/>
  <c r="H502" i="47"/>
  <c r="G502" i="47"/>
  <c r="F502" i="47"/>
  <c r="E502" i="47"/>
  <c r="D502" i="47"/>
  <c r="C502" i="47"/>
  <c r="AH501" i="47"/>
  <c r="AH500" i="47"/>
  <c r="AH499" i="47"/>
  <c r="AH498" i="47"/>
  <c r="AH497" i="47"/>
  <c r="AH496" i="47"/>
  <c r="AH495" i="47"/>
  <c r="AH494" i="47"/>
  <c r="AH493" i="47"/>
  <c r="AH492" i="47"/>
  <c r="AG487" i="47"/>
  <c r="AF487" i="47"/>
  <c r="AE487" i="47"/>
  <c r="AD487" i="47"/>
  <c r="AC487" i="47"/>
  <c r="AB487" i="47"/>
  <c r="AA487" i="47"/>
  <c r="Z487" i="47"/>
  <c r="Y487" i="47"/>
  <c r="X487" i="47"/>
  <c r="W487" i="47"/>
  <c r="V487" i="47"/>
  <c r="U487" i="47"/>
  <c r="T487" i="47"/>
  <c r="S487" i="47"/>
  <c r="R487" i="47"/>
  <c r="Q487" i="47"/>
  <c r="P487" i="47"/>
  <c r="O487" i="47"/>
  <c r="N487" i="47"/>
  <c r="M487" i="47"/>
  <c r="L487" i="47"/>
  <c r="K487" i="47"/>
  <c r="J487" i="47"/>
  <c r="I487" i="47"/>
  <c r="H487" i="47"/>
  <c r="G487" i="47"/>
  <c r="F487" i="47"/>
  <c r="E487" i="47"/>
  <c r="D487" i="47"/>
  <c r="C487" i="47"/>
  <c r="AH486" i="47"/>
  <c r="AH485" i="47"/>
  <c r="AH484" i="47"/>
  <c r="AH483" i="47"/>
  <c r="AH482" i="47"/>
  <c r="AH481" i="47"/>
  <c r="AH480" i="47"/>
  <c r="AH479" i="47"/>
  <c r="AH478" i="47"/>
  <c r="AH477" i="47"/>
  <c r="AG472" i="47"/>
  <c r="AF472" i="47"/>
  <c r="AE472" i="47"/>
  <c r="AD472" i="47"/>
  <c r="AC472" i="47"/>
  <c r="AB472" i="47"/>
  <c r="AA472" i="47"/>
  <c r="Z472" i="47"/>
  <c r="Y472" i="47"/>
  <c r="X472" i="47"/>
  <c r="W472" i="47"/>
  <c r="V472" i="47"/>
  <c r="U472" i="47"/>
  <c r="T472" i="47"/>
  <c r="S472" i="47"/>
  <c r="R472" i="47"/>
  <c r="Q472" i="47"/>
  <c r="P472" i="47"/>
  <c r="O472" i="47"/>
  <c r="N472" i="47"/>
  <c r="M472" i="47"/>
  <c r="L472" i="47"/>
  <c r="K472" i="47"/>
  <c r="J472" i="47"/>
  <c r="I472" i="47"/>
  <c r="H472" i="47"/>
  <c r="G472" i="47"/>
  <c r="F472" i="47"/>
  <c r="E472" i="47"/>
  <c r="D472" i="47"/>
  <c r="C472" i="47"/>
  <c r="AH471" i="47"/>
  <c r="AH470" i="47"/>
  <c r="AH469" i="47"/>
  <c r="AH468" i="47"/>
  <c r="AH467" i="47"/>
  <c r="AH466" i="47"/>
  <c r="AH465" i="47"/>
  <c r="AH464" i="47"/>
  <c r="AH463" i="47"/>
  <c r="AH462" i="47"/>
  <c r="AG457" i="47"/>
  <c r="AF457" i="47"/>
  <c r="AE457" i="47"/>
  <c r="AD457" i="47"/>
  <c r="AC457" i="47"/>
  <c r="AB457" i="47"/>
  <c r="AA457" i="47"/>
  <c r="Z457" i="47"/>
  <c r="Y457" i="47"/>
  <c r="X457" i="47"/>
  <c r="W457" i="47"/>
  <c r="V457" i="47"/>
  <c r="U457" i="47"/>
  <c r="T457" i="47"/>
  <c r="S457" i="47"/>
  <c r="R457" i="47"/>
  <c r="Q457" i="47"/>
  <c r="P457" i="47"/>
  <c r="O457" i="47"/>
  <c r="N457" i="47"/>
  <c r="M457" i="47"/>
  <c r="L457" i="47"/>
  <c r="K457" i="47"/>
  <c r="J457" i="47"/>
  <c r="I457" i="47"/>
  <c r="H457" i="47"/>
  <c r="G457" i="47"/>
  <c r="F457" i="47"/>
  <c r="E457" i="47"/>
  <c r="D457" i="47"/>
  <c r="C457" i="47"/>
  <c r="AH456" i="47"/>
  <c r="AH455" i="47"/>
  <c r="AH454" i="47"/>
  <c r="AH453" i="47"/>
  <c r="AH452" i="47"/>
  <c r="AH451" i="47"/>
  <c r="AH450" i="47"/>
  <c r="AH449" i="47"/>
  <c r="AH448" i="47"/>
  <c r="AH447" i="47"/>
  <c r="AG442" i="47"/>
  <c r="AF442" i="47"/>
  <c r="AE442" i="47"/>
  <c r="AD442" i="47"/>
  <c r="AC442" i="47"/>
  <c r="AB442" i="47"/>
  <c r="AA442" i="47"/>
  <c r="Z442" i="47"/>
  <c r="Y442" i="47"/>
  <c r="X442" i="47"/>
  <c r="W442" i="47"/>
  <c r="V442" i="47"/>
  <c r="U442" i="47"/>
  <c r="T442" i="47"/>
  <c r="S442" i="47"/>
  <c r="R442" i="47"/>
  <c r="Q442" i="47"/>
  <c r="P442" i="47"/>
  <c r="O442" i="47"/>
  <c r="N442" i="47"/>
  <c r="M442" i="47"/>
  <c r="L442" i="47"/>
  <c r="K442" i="47"/>
  <c r="J442" i="47"/>
  <c r="I442" i="47"/>
  <c r="H442" i="47"/>
  <c r="G442" i="47"/>
  <c r="F442" i="47"/>
  <c r="E442" i="47"/>
  <c r="D442" i="47"/>
  <c r="C442" i="47"/>
  <c r="AH441" i="47"/>
  <c r="AH440" i="47"/>
  <c r="AH439" i="47"/>
  <c r="AH438" i="47"/>
  <c r="AH437" i="47"/>
  <c r="AH436" i="47"/>
  <c r="AH435" i="47"/>
  <c r="AH434" i="47"/>
  <c r="AH433" i="47"/>
  <c r="AH432" i="47"/>
  <c r="AG427" i="47"/>
  <c r="AF427" i="47"/>
  <c r="AE427" i="47"/>
  <c r="AD427" i="47"/>
  <c r="AC427" i="47"/>
  <c r="AB427" i="47"/>
  <c r="AA427" i="47"/>
  <c r="Z427" i="47"/>
  <c r="Y427" i="47"/>
  <c r="X427" i="47"/>
  <c r="W427" i="47"/>
  <c r="V427" i="47"/>
  <c r="U427" i="47"/>
  <c r="T427" i="47"/>
  <c r="S427" i="47"/>
  <c r="R427" i="47"/>
  <c r="Q427" i="47"/>
  <c r="P427" i="47"/>
  <c r="O427" i="47"/>
  <c r="N427" i="47"/>
  <c r="M427" i="47"/>
  <c r="L427" i="47"/>
  <c r="K427" i="47"/>
  <c r="J427" i="47"/>
  <c r="I427" i="47"/>
  <c r="H427" i="47"/>
  <c r="G427" i="47"/>
  <c r="F427" i="47"/>
  <c r="E427" i="47"/>
  <c r="D427" i="47"/>
  <c r="C427" i="47"/>
  <c r="AH426" i="47"/>
  <c r="AH425" i="47"/>
  <c r="AH424" i="47"/>
  <c r="AH423" i="47"/>
  <c r="AH422" i="47"/>
  <c r="AH421" i="47"/>
  <c r="AH420" i="47"/>
  <c r="AH419" i="47"/>
  <c r="AH418" i="47"/>
  <c r="AH417" i="47"/>
  <c r="AG412" i="47"/>
  <c r="AF412" i="47"/>
  <c r="AE412" i="47"/>
  <c r="AD412" i="47"/>
  <c r="AC412" i="47"/>
  <c r="AB412" i="47"/>
  <c r="AA412" i="47"/>
  <c r="Z412" i="47"/>
  <c r="Y412" i="47"/>
  <c r="X412" i="47"/>
  <c r="W412" i="47"/>
  <c r="V412" i="47"/>
  <c r="U412" i="47"/>
  <c r="T412" i="47"/>
  <c r="S412" i="47"/>
  <c r="R412" i="47"/>
  <c r="Q412" i="47"/>
  <c r="P412" i="47"/>
  <c r="O412" i="47"/>
  <c r="N412" i="47"/>
  <c r="M412" i="47"/>
  <c r="L412" i="47"/>
  <c r="K412" i="47"/>
  <c r="J412" i="47"/>
  <c r="I412" i="47"/>
  <c r="H412" i="47"/>
  <c r="G412" i="47"/>
  <c r="F412" i="47"/>
  <c r="E412" i="47"/>
  <c r="D412" i="47"/>
  <c r="C412" i="47"/>
  <c r="AH411" i="47"/>
  <c r="AH410" i="47"/>
  <c r="AH409" i="47"/>
  <c r="AH408" i="47"/>
  <c r="AH407" i="47"/>
  <c r="AH406" i="47"/>
  <c r="AH405" i="47"/>
  <c r="AH404" i="47"/>
  <c r="AH403" i="47"/>
  <c r="AH402" i="47"/>
  <c r="AG397" i="47"/>
  <c r="AF397" i="47"/>
  <c r="AE397" i="47"/>
  <c r="AD397" i="47"/>
  <c r="AC397" i="47"/>
  <c r="AB397" i="47"/>
  <c r="AA397" i="47"/>
  <c r="Z397" i="47"/>
  <c r="Y397" i="47"/>
  <c r="X397" i="47"/>
  <c r="W397" i="47"/>
  <c r="V397" i="47"/>
  <c r="U397" i="47"/>
  <c r="T397" i="47"/>
  <c r="S397" i="47"/>
  <c r="R397" i="47"/>
  <c r="Q397" i="47"/>
  <c r="P397" i="47"/>
  <c r="O397" i="47"/>
  <c r="N397" i="47"/>
  <c r="M397" i="47"/>
  <c r="L397" i="47"/>
  <c r="K397" i="47"/>
  <c r="J397" i="47"/>
  <c r="I397" i="47"/>
  <c r="H397" i="47"/>
  <c r="G397" i="47"/>
  <c r="F397" i="47"/>
  <c r="E397" i="47"/>
  <c r="D397" i="47"/>
  <c r="C397" i="47"/>
  <c r="AH396" i="47"/>
  <c r="AH395" i="47"/>
  <c r="AH394" i="47"/>
  <c r="AH393" i="47"/>
  <c r="AH392" i="47"/>
  <c r="AH391" i="47"/>
  <c r="AH390" i="47"/>
  <c r="AH389" i="47"/>
  <c r="AH388" i="47"/>
  <c r="AH387" i="47"/>
  <c r="AG382" i="47"/>
  <c r="AF382" i="47"/>
  <c r="AE382" i="47"/>
  <c r="AD382" i="47"/>
  <c r="AC382" i="47"/>
  <c r="AB382" i="47"/>
  <c r="AA382" i="47"/>
  <c r="Z382" i="47"/>
  <c r="Y382" i="47"/>
  <c r="X382" i="47"/>
  <c r="W382" i="47"/>
  <c r="V382" i="47"/>
  <c r="U382" i="47"/>
  <c r="T382" i="47"/>
  <c r="S382" i="47"/>
  <c r="R382" i="47"/>
  <c r="Q382" i="47"/>
  <c r="P382" i="47"/>
  <c r="O382" i="47"/>
  <c r="N382" i="47"/>
  <c r="M382" i="47"/>
  <c r="L382" i="47"/>
  <c r="K382" i="47"/>
  <c r="J382" i="47"/>
  <c r="I382" i="47"/>
  <c r="H382" i="47"/>
  <c r="G382" i="47"/>
  <c r="F382" i="47"/>
  <c r="E382" i="47"/>
  <c r="D382" i="47"/>
  <c r="C382" i="47"/>
  <c r="AH381" i="47"/>
  <c r="AH380" i="47"/>
  <c r="AH379" i="47"/>
  <c r="AH378" i="47"/>
  <c r="AH377" i="47"/>
  <c r="AH376" i="47"/>
  <c r="AH375" i="47"/>
  <c r="AH374" i="47"/>
  <c r="AH373" i="47"/>
  <c r="AH372" i="47"/>
  <c r="AG367" i="47"/>
  <c r="AF367" i="47"/>
  <c r="AE367" i="47"/>
  <c r="AD367" i="47"/>
  <c r="AC367" i="47"/>
  <c r="AB367" i="47"/>
  <c r="AA367" i="47"/>
  <c r="Z367" i="47"/>
  <c r="Y367" i="47"/>
  <c r="X367" i="47"/>
  <c r="W367" i="47"/>
  <c r="V367" i="47"/>
  <c r="U367" i="47"/>
  <c r="T367" i="47"/>
  <c r="S367" i="47"/>
  <c r="R367" i="47"/>
  <c r="Q367" i="47"/>
  <c r="P367" i="47"/>
  <c r="O367" i="47"/>
  <c r="N367" i="47"/>
  <c r="M367" i="47"/>
  <c r="L367" i="47"/>
  <c r="K367" i="47"/>
  <c r="J367" i="47"/>
  <c r="I367" i="47"/>
  <c r="H367" i="47"/>
  <c r="G367" i="47"/>
  <c r="F367" i="47"/>
  <c r="E367" i="47"/>
  <c r="D367" i="47"/>
  <c r="C367" i="47"/>
  <c r="AH366" i="47"/>
  <c r="AH365" i="47"/>
  <c r="AH364" i="47"/>
  <c r="AH363" i="47"/>
  <c r="AH362" i="47"/>
  <c r="AH361" i="47"/>
  <c r="AH360" i="47"/>
  <c r="AH359" i="47"/>
  <c r="AH358" i="47"/>
  <c r="AH357" i="47"/>
  <c r="AG352" i="47"/>
  <c r="AF352" i="47"/>
  <c r="AE352" i="47"/>
  <c r="AD352" i="47"/>
  <c r="AC352" i="47"/>
  <c r="AB352" i="47"/>
  <c r="AA352" i="47"/>
  <c r="Z352" i="47"/>
  <c r="Y352" i="47"/>
  <c r="X352" i="47"/>
  <c r="W352" i="47"/>
  <c r="V352" i="47"/>
  <c r="U352" i="47"/>
  <c r="T352" i="47"/>
  <c r="S352" i="47"/>
  <c r="R352" i="47"/>
  <c r="Q352" i="47"/>
  <c r="P352" i="47"/>
  <c r="O352" i="47"/>
  <c r="N352" i="47"/>
  <c r="M352" i="47"/>
  <c r="L352" i="47"/>
  <c r="K352" i="47"/>
  <c r="J352" i="47"/>
  <c r="I352" i="47"/>
  <c r="H352" i="47"/>
  <c r="G352" i="47"/>
  <c r="F352" i="47"/>
  <c r="E352" i="47"/>
  <c r="D352" i="47"/>
  <c r="C352" i="47"/>
  <c r="AH351" i="47"/>
  <c r="AH350" i="47"/>
  <c r="AH349" i="47"/>
  <c r="AH348" i="47"/>
  <c r="AH347" i="47"/>
  <c r="AH346" i="47"/>
  <c r="AH345" i="47"/>
  <c r="AH344" i="47"/>
  <c r="AH343" i="47"/>
  <c r="AH342" i="47"/>
  <c r="AG337" i="47"/>
  <c r="AF337" i="47"/>
  <c r="AE337" i="47"/>
  <c r="AD337" i="47"/>
  <c r="AC337" i="47"/>
  <c r="AB337" i="47"/>
  <c r="AA337" i="47"/>
  <c r="Z337" i="47"/>
  <c r="Y337" i="47"/>
  <c r="X337" i="47"/>
  <c r="W337" i="47"/>
  <c r="V337" i="47"/>
  <c r="U337" i="47"/>
  <c r="T337" i="47"/>
  <c r="S337" i="47"/>
  <c r="R337" i="47"/>
  <c r="Q337" i="47"/>
  <c r="P337" i="47"/>
  <c r="O337" i="47"/>
  <c r="N337" i="47"/>
  <c r="M337" i="47"/>
  <c r="L337" i="47"/>
  <c r="K337" i="47"/>
  <c r="J337" i="47"/>
  <c r="I337" i="47"/>
  <c r="H337" i="47"/>
  <c r="G337" i="47"/>
  <c r="F337" i="47"/>
  <c r="E337" i="47"/>
  <c r="D337" i="47"/>
  <c r="C337" i="47"/>
  <c r="AH336" i="47"/>
  <c r="AH335" i="47"/>
  <c r="AH334" i="47"/>
  <c r="AH333" i="47"/>
  <c r="AH332" i="47"/>
  <c r="AH331" i="47"/>
  <c r="AH330" i="47"/>
  <c r="AH329" i="47"/>
  <c r="AH328" i="47"/>
  <c r="AH327" i="47"/>
  <c r="AG322" i="47"/>
  <c r="AF322" i="47"/>
  <c r="AE322" i="47"/>
  <c r="AD322" i="47"/>
  <c r="AC322" i="47"/>
  <c r="AB322" i="47"/>
  <c r="AA322" i="47"/>
  <c r="Z322" i="47"/>
  <c r="Y322" i="47"/>
  <c r="X322" i="47"/>
  <c r="W322" i="47"/>
  <c r="V322" i="47"/>
  <c r="U322" i="47"/>
  <c r="T322" i="47"/>
  <c r="S322" i="47"/>
  <c r="R322" i="47"/>
  <c r="Q322" i="47"/>
  <c r="P322" i="47"/>
  <c r="O322" i="47"/>
  <c r="N322" i="47"/>
  <c r="M322" i="47"/>
  <c r="L322" i="47"/>
  <c r="K322" i="47"/>
  <c r="J322" i="47"/>
  <c r="I322" i="47"/>
  <c r="H322" i="47"/>
  <c r="G322" i="47"/>
  <c r="F322" i="47"/>
  <c r="E322" i="47"/>
  <c r="D322" i="47"/>
  <c r="C322" i="47"/>
  <c r="AH321" i="47"/>
  <c r="AH320" i="47"/>
  <c r="AH319" i="47"/>
  <c r="AH318" i="47"/>
  <c r="AH317" i="47"/>
  <c r="AH316" i="47"/>
  <c r="AH315" i="47"/>
  <c r="AH314" i="47"/>
  <c r="AH313" i="47"/>
  <c r="AH312" i="47"/>
  <c r="AG307" i="47"/>
  <c r="AF307" i="47"/>
  <c r="AE307" i="47"/>
  <c r="AD307" i="47"/>
  <c r="AC307" i="47"/>
  <c r="AB307" i="47"/>
  <c r="AA307" i="47"/>
  <c r="Z307" i="47"/>
  <c r="Y307" i="47"/>
  <c r="X307" i="47"/>
  <c r="W307" i="47"/>
  <c r="V307" i="47"/>
  <c r="U307" i="47"/>
  <c r="T307" i="47"/>
  <c r="S307" i="47"/>
  <c r="R307" i="47"/>
  <c r="Q307" i="47"/>
  <c r="P307" i="47"/>
  <c r="O307" i="47"/>
  <c r="N307" i="47"/>
  <c r="M307" i="47"/>
  <c r="L307" i="47"/>
  <c r="K307" i="47"/>
  <c r="J307" i="47"/>
  <c r="I307" i="47"/>
  <c r="H307" i="47"/>
  <c r="G307" i="47"/>
  <c r="F307" i="47"/>
  <c r="E307" i="47"/>
  <c r="D307" i="47"/>
  <c r="C307" i="47"/>
  <c r="AH306" i="47"/>
  <c r="AH305" i="47"/>
  <c r="AH304" i="47"/>
  <c r="AH303" i="47"/>
  <c r="AH302" i="47"/>
  <c r="AH301" i="47"/>
  <c r="AH300" i="47"/>
  <c r="AH299" i="47"/>
  <c r="AH298" i="47"/>
  <c r="AH297" i="47"/>
  <c r="AG292" i="47"/>
  <c r="AF292" i="47"/>
  <c r="AE292" i="47"/>
  <c r="AD292" i="47"/>
  <c r="AC292" i="47"/>
  <c r="AB292" i="47"/>
  <c r="AA292" i="47"/>
  <c r="Z292" i="47"/>
  <c r="Y292" i="47"/>
  <c r="X292" i="47"/>
  <c r="W292" i="47"/>
  <c r="V292" i="47"/>
  <c r="U292" i="47"/>
  <c r="T292" i="47"/>
  <c r="S292" i="47"/>
  <c r="R292" i="47"/>
  <c r="Q292" i="47"/>
  <c r="P292" i="47"/>
  <c r="O292" i="47"/>
  <c r="N292" i="47"/>
  <c r="M292" i="47"/>
  <c r="L292" i="47"/>
  <c r="K292" i="47"/>
  <c r="J292" i="47"/>
  <c r="I292" i="47"/>
  <c r="H292" i="47"/>
  <c r="G292" i="47"/>
  <c r="F292" i="47"/>
  <c r="E292" i="47"/>
  <c r="D292" i="47"/>
  <c r="C292" i="47"/>
  <c r="AH291" i="47"/>
  <c r="AH290" i="47"/>
  <c r="AH289" i="47"/>
  <c r="AH288" i="47"/>
  <c r="AH287" i="47"/>
  <c r="AH286" i="47"/>
  <c r="AH285" i="47"/>
  <c r="AH284" i="47"/>
  <c r="AH283" i="47"/>
  <c r="AH282" i="47"/>
  <c r="AG277" i="47"/>
  <c r="AF277" i="47"/>
  <c r="AE277" i="47"/>
  <c r="AD277" i="47"/>
  <c r="AC277" i="47"/>
  <c r="AB277" i="47"/>
  <c r="AA277" i="47"/>
  <c r="Z277" i="47"/>
  <c r="Y277" i="47"/>
  <c r="X277" i="47"/>
  <c r="W277" i="47"/>
  <c r="V277" i="47"/>
  <c r="U277" i="47"/>
  <c r="T277" i="47"/>
  <c r="S277" i="47"/>
  <c r="R277" i="47"/>
  <c r="Q277" i="47"/>
  <c r="P277" i="47"/>
  <c r="O277" i="47"/>
  <c r="N277" i="47"/>
  <c r="M277" i="47"/>
  <c r="L277" i="47"/>
  <c r="K277" i="47"/>
  <c r="J277" i="47"/>
  <c r="I277" i="47"/>
  <c r="H277" i="47"/>
  <c r="G277" i="47"/>
  <c r="F277" i="47"/>
  <c r="E277" i="47"/>
  <c r="D277" i="47"/>
  <c r="C277" i="47"/>
  <c r="AH276" i="47"/>
  <c r="AH275" i="47"/>
  <c r="AH274" i="47"/>
  <c r="AH273" i="47"/>
  <c r="AH272" i="47"/>
  <c r="AH271" i="47"/>
  <c r="AH270" i="47"/>
  <c r="AH269" i="47"/>
  <c r="AH268" i="47"/>
  <c r="AH267" i="47"/>
  <c r="AG262" i="47"/>
  <c r="AF262" i="47"/>
  <c r="AE262" i="47"/>
  <c r="AD262" i="47"/>
  <c r="AC262" i="47"/>
  <c r="AB262" i="47"/>
  <c r="AA262" i="47"/>
  <c r="Z262" i="47"/>
  <c r="Y262" i="47"/>
  <c r="X262" i="47"/>
  <c r="W262" i="47"/>
  <c r="V262" i="47"/>
  <c r="U262" i="47"/>
  <c r="T262" i="47"/>
  <c r="S262" i="47"/>
  <c r="R262" i="47"/>
  <c r="Q262" i="47"/>
  <c r="P262" i="47"/>
  <c r="O262" i="47"/>
  <c r="N262" i="47"/>
  <c r="M262" i="47"/>
  <c r="L262" i="47"/>
  <c r="K262" i="47"/>
  <c r="J262" i="47"/>
  <c r="I262" i="47"/>
  <c r="H262" i="47"/>
  <c r="G262" i="47"/>
  <c r="F262" i="47"/>
  <c r="E262" i="47"/>
  <c r="D262" i="47"/>
  <c r="C262" i="47"/>
  <c r="AH261" i="47"/>
  <c r="AH260" i="47"/>
  <c r="AH259" i="47"/>
  <c r="AH258" i="47"/>
  <c r="AH257" i="47"/>
  <c r="AH256" i="47"/>
  <c r="AH255" i="47"/>
  <c r="AH254" i="47"/>
  <c r="AH253" i="47"/>
  <c r="AH252" i="47"/>
  <c r="AG247" i="47"/>
  <c r="AF247" i="47"/>
  <c r="AE247" i="47"/>
  <c r="AD247" i="47"/>
  <c r="AC247" i="47"/>
  <c r="AB247" i="47"/>
  <c r="AA247" i="47"/>
  <c r="Z247" i="47"/>
  <c r="Y247" i="47"/>
  <c r="X247" i="47"/>
  <c r="W247" i="47"/>
  <c r="V247" i="47"/>
  <c r="U247" i="47"/>
  <c r="T247" i="47"/>
  <c r="S247" i="47"/>
  <c r="R247" i="47"/>
  <c r="Q247" i="47"/>
  <c r="P247" i="47"/>
  <c r="O247" i="47"/>
  <c r="N247" i="47"/>
  <c r="M247" i="47"/>
  <c r="L247" i="47"/>
  <c r="K247" i="47"/>
  <c r="J247" i="47"/>
  <c r="I247" i="47"/>
  <c r="H247" i="47"/>
  <c r="G247" i="47"/>
  <c r="F247" i="47"/>
  <c r="E247" i="47"/>
  <c r="D247" i="47"/>
  <c r="C247" i="47"/>
  <c r="AH246" i="47"/>
  <c r="AH245" i="47"/>
  <c r="AH244" i="47"/>
  <c r="AH243" i="47"/>
  <c r="AH242" i="47"/>
  <c r="AH241" i="47"/>
  <c r="AH240" i="47"/>
  <c r="AH239" i="47"/>
  <c r="AH238" i="47"/>
  <c r="AH237" i="47"/>
  <c r="AG232" i="47"/>
  <c r="AF232" i="47"/>
  <c r="AE232" i="47"/>
  <c r="AD232" i="47"/>
  <c r="AC232" i="47"/>
  <c r="AB232" i="47"/>
  <c r="AA232" i="47"/>
  <c r="Z232" i="47"/>
  <c r="Y232" i="47"/>
  <c r="X232" i="47"/>
  <c r="W232" i="47"/>
  <c r="V232" i="47"/>
  <c r="U232" i="47"/>
  <c r="T232" i="47"/>
  <c r="S232" i="47"/>
  <c r="R232" i="47"/>
  <c r="Q232" i="47"/>
  <c r="P232" i="47"/>
  <c r="O232" i="47"/>
  <c r="N232" i="47"/>
  <c r="M232" i="47"/>
  <c r="L232" i="47"/>
  <c r="K232" i="47"/>
  <c r="J232" i="47"/>
  <c r="I232" i="47"/>
  <c r="H232" i="47"/>
  <c r="G232" i="47"/>
  <c r="F232" i="47"/>
  <c r="E232" i="47"/>
  <c r="D232" i="47"/>
  <c r="C232" i="47"/>
  <c r="AH231" i="47"/>
  <c r="AH230" i="47"/>
  <c r="AH229" i="47"/>
  <c r="AH228" i="47"/>
  <c r="AH227" i="47"/>
  <c r="AH226" i="47"/>
  <c r="AH225" i="47"/>
  <c r="AH224" i="47"/>
  <c r="AH223" i="47"/>
  <c r="AH222" i="47"/>
  <c r="AG217" i="47"/>
  <c r="AF217" i="47"/>
  <c r="AE217" i="47"/>
  <c r="AD217" i="47"/>
  <c r="AC217" i="47"/>
  <c r="AB217" i="47"/>
  <c r="AA217" i="47"/>
  <c r="Z217" i="47"/>
  <c r="Y217" i="47"/>
  <c r="X217" i="47"/>
  <c r="W217" i="47"/>
  <c r="V217" i="47"/>
  <c r="U217" i="47"/>
  <c r="T217" i="47"/>
  <c r="S217" i="47"/>
  <c r="R217" i="47"/>
  <c r="Q217" i="47"/>
  <c r="P217" i="47"/>
  <c r="O217" i="47"/>
  <c r="N217" i="47"/>
  <c r="M217" i="47"/>
  <c r="L217" i="47"/>
  <c r="K217" i="47"/>
  <c r="J217" i="47"/>
  <c r="I217" i="47"/>
  <c r="H217" i="47"/>
  <c r="G217" i="47"/>
  <c r="F217" i="47"/>
  <c r="E217" i="47"/>
  <c r="D217" i="47"/>
  <c r="C217" i="47"/>
  <c r="AH216" i="47"/>
  <c r="AH215" i="47"/>
  <c r="AH214" i="47"/>
  <c r="AH213" i="47"/>
  <c r="AH212" i="47"/>
  <c r="AH211" i="47"/>
  <c r="AH210" i="47"/>
  <c r="AH209" i="47"/>
  <c r="AH208" i="47"/>
  <c r="AH207" i="47"/>
  <c r="AG202" i="47"/>
  <c r="AF202" i="47"/>
  <c r="AE202" i="47"/>
  <c r="AD202" i="47"/>
  <c r="AC202" i="47"/>
  <c r="AB202" i="47"/>
  <c r="AA202" i="47"/>
  <c r="Z202" i="47"/>
  <c r="Y202" i="47"/>
  <c r="X202" i="47"/>
  <c r="W202" i="47"/>
  <c r="V202" i="47"/>
  <c r="U202" i="47"/>
  <c r="T202" i="47"/>
  <c r="S202" i="47"/>
  <c r="R202" i="47"/>
  <c r="Q202" i="47"/>
  <c r="P202" i="47"/>
  <c r="O202" i="47"/>
  <c r="N202" i="47"/>
  <c r="M202" i="47"/>
  <c r="L202" i="47"/>
  <c r="K202" i="47"/>
  <c r="J202" i="47"/>
  <c r="I202" i="47"/>
  <c r="H202" i="47"/>
  <c r="G202" i="47"/>
  <c r="F202" i="47"/>
  <c r="E202" i="47"/>
  <c r="D202" i="47"/>
  <c r="C202" i="47"/>
  <c r="AH201" i="47"/>
  <c r="AH200" i="47"/>
  <c r="AH199" i="47"/>
  <c r="AH198" i="47"/>
  <c r="AH197" i="47"/>
  <c r="AH196" i="47"/>
  <c r="AH195" i="47"/>
  <c r="AH194" i="47"/>
  <c r="AH193" i="47"/>
  <c r="AH192" i="47"/>
  <c r="AG187" i="47"/>
  <c r="AF187" i="47"/>
  <c r="AE187" i="47"/>
  <c r="AD187" i="47"/>
  <c r="AC187" i="47"/>
  <c r="AB187" i="47"/>
  <c r="AA187" i="47"/>
  <c r="Z187" i="47"/>
  <c r="Y187" i="47"/>
  <c r="X187" i="47"/>
  <c r="W187" i="47"/>
  <c r="V187" i="47"/>
  <c r="U187" i="47"/>
  <c r="T187" i="47"/>
  <c r="S187" i="47"/>
  <c r="R187" i="47"/>
  <c r="Q187" i="47"/>
  <c r="P187" i="47"/>
  <c r="O187" i="47"/>
  <c r="N187" i="47"/>
  <c r="M187" i="47"/>
  <c r="L187" i="47"/>
  <c r="K187" i="47"/>
  <c r="J187" i="47"/>
  <c r="I187" i="47"/>
  <c r="H187" i="47"/>
  <c r="G187" i="47"/>
  <c r="F187" i="47"/>
  <c r="E187" i="47"/>
  <c r="D187" i="47"/>
  <c r="C187" i="47"/>
  <c r="AH186" i="47"/>
  <c r="AH185" i="47"/>
  <c r="AH184" i="47"/>
  <c r="AH183" i="47"/>
  <c r="AH182" i="47"/>
  <c r="AH181" i="47"/>
  <c r="AH180" i="47"/>
  <c r="AH179" i="47"/>
  <c r="AH178" i="47"/>
  <c r="AH177" i="47"/>
  <c r="AG172" i="47"/>
  <c r="AF172" i="47"/>
  <c r="AE172" i="47"/>
  <c r="AD172" i="47"/>
  <c r="AC172" i="47"/>
  <c r="AB172" i="47"/>
  <c r="AA172" i="47"/>
  <c r="Z172" i="47"/>
  <c r="Y172" i="47"/>
  <c r="X172" i="47"/>
  <c r="W172" i="47"/>
  <c r="V172" i="47"/>
  <c r="U172" i="47"/>
  <c r="T172" i="47"/>
  <c r="S172" i="47"/>
  <c r="R172" i="47"/>
  <c r="Q172" i="47"/>
  <c r="P172" i="47"/>
  <c r="O172" i="47"/>
  <c r="N172" i="47"/>
  <c r="M172" i="47"/>
  <c r="L172" i="47"/>
  <c r="K172" i="47"/>
  <c r="J172" i="47"/>
  <c r="I172" i="47"/>
  <c r="H172" i="47"/>
  <c r="G172" i="47"/>
  <c r="F172" i="47"/>
  <c r="E172" i="47"/>
  <c r="D172" i="47"/>
  <c r="C172" i="47"/>
  <c r="AH171" i="47"/>
  <c r="AH170" i="47"/>
  <c r="AH169" i="47"/>
  <c r="AH168" i="47"/>
  <c r="AH167" i="47"/>
  <c r="AH166" i="47"/>
  <c r="AH165" i="47"/>
  <c r="AH164" i="47"/>
  <c r="AH163" i="47"/>
  <c r="AH162" i="47"/>
  <c r="AG157" i="47"/>
  <c r="AF157" i="47"/>
  <c r="AE157" i="47"/>
  <c r="AD157" i="47"/>
  <c r="AC157" i="47"/>
  <c r="AB157" i="47"/>
  <c r="AA157" i="47"/>
  <c r="Z157" i="47"/>
  <c r="Y157" i="47"/>
  <c r="X157" i="47"/>
  <c r="W157" i="47"/>
  <c r="V157" i="47"/>
  <c r="U157" i="47"/>
  <c r="T157" i="47"/>
  <c r="S157" i="47"/>
  <c r="R157" i="47"/>
  <c r="Q157" i="47"/>
  <c r="P157" i="47"/>
  <c r="O157" i="47"/>
  <c r="N157" i="47"/>
  <c r="M157" i="47"/>
  <c r="L157" i="47"/>
  <c r="K157" i="47"/>
  <c r="J157" i="47"/>
  <c r="I157" i="47"/>
  <c r="H157" i="47"/>
  <c r="G157" i="47"/>
  <c r="F157" i="47"/>
  <c r="E157" i="47"/>
  <c r="D157" i="47"/>
  <c r="C157" i="47"/>
  <c r="AH156" i="47"/>
  <c r="AH155" i="47"/>
  <c r="AH154" i="47"/>
  <c r="AH153" i="47"/>
  <c r="AH152" i="47"/>
  <c r="AH151" i="47"/>
  <c r="AH150" i="47"/>
  <c r="AH149" i="47"/>
  <c r="AH148" i="47"/>
  <c r="AH147" i="47"/>
  <c r="AG142" i="47"/>
  <c r="AF142" i="47"/>
  <c r="AE142" i="47"/>
  <c r="AD142" i="47"/>
  <c r="AC142" i="47"/>
  <c r="AB142" i="47"/>
  <c r="AA142" i="47"/>
  <c r="Z142" i="47"/>
  <c r="Y142" i="47"/>
  <c r="X142" i="47"/>
  <c r="W142" i="47"/>
  <c r="V142" i="47"/>
  <c r="U142" i="47"/>
  <c r="T142" i="47"/>
  <c r="S142" i="47"/>
  <c r="R142" i="47"/>
  <c r="Q142" i="47"/>
  <c r="P142" i="47"/>
  <c r="O142" i="47"/>
  <c r="N142" i="47"/>
  <c r="M142" i="47"/>
  <c r="L142" i="47"/>
  <c r="K142" i="47"/>
  <c r="J142" i="47"/>
  <c r="I142" i="47"/>
  <c r="H142" i="47"/>
  <c r="G142" i="47"/>
  <c r="F142" i="47"/>
  <c r="E142" i="47"/>
  <c r="D142" i="47"/>
  <c r="C142" i="47"/>
  <c r="AH141" i="47"/>
  <c r="AH140" i="47"/>
  <c r="AH139" i="47"/>
  <c r="AH138" i="47"/>
  <c r="AH137" i="47"/>
  <c r="AH136" i="47"/>
  <c r="AH135" i="47"/>
  <c r="AH134" i="47"/>
  <c r="AH133" i="47"/>
  <c r="AH132" i="47"/>
  <c r="AG127" i="47"/>
  <c r="AF127" i="47"/>
  <c r="AE127" i="47"/>
  <c r="AD127" i="47"/>
  <c r="AC127" i="47"/>
  <c r="AB127" i="47"/>
  <c r="AA127" i="47"/>
  <c r="Z127" i="47"/>
  <c r="Y127" i="47"/>
  <c r="X127" i="47"/>
  <c r="W127" i="47"/>
  <c r="V127" i="47"/>
  <c r="U127" i="47"/>
  <c r="T127" i="47"/>
  <c r="S127" i="47"/>
  <c r="R127" i="47"/>
  <c r="Q127" i="47"/>
  <c r="P127" i="47"/>
  <c r="O127" i="47"/>
  <c r="N127" i="47"/>
  <c r="M127" i="47"/>
  <c r="L127" i="47"/>
  <c r="K127" i="47"/>
  <c r="J127" i="47"/>
  <c r="I127" i="47"/>
  <c r="H127" i="47"/>
  <c r="G127" i="47"/>
  <c r="F127" i="47"/>
  <c r="E127" i="47"/>
  <c r="D127" i="47"/>
  <c r="C127" i="47"/>
  <c r="AH126" i="47"/>
  <c r="AH125" i="47"/>
  <c r="AH124" i="47"/>
  <c r="AH123" i="47"/>
  <c r="AH122" i="47"/>
  <c r="AH121" i="47"/>
  <c r="AH120" i="47"/>
  <c r="AH119" i="47"/>
  <c r="AH118" i="47"/>
  <c r="AH117" i="47"/>
  <c r="AG112" i="47"/>
  <c r="AF112" i="47"/>
  <c r="AE112" i="47"/>
  <c r="AD112" i="47"/>
  <c r="AC112" i="47"/>
  <c r="AB112" i="47"/>
  <c r="AA112" i="47"/>
  <c r="Z112" i="47"/>
  <c r="Y112" i="47"/>
  <c r="X112" i="47"/>
  <c r="W112" i="47"/>
  <c r="V112" i="47"/>
  <c r="U112" i="47"/>
  <c r="T112" i="47"/>
  <c r="S112" i="47"/>
  <c r="R112" i="47"/>
  <c r="Q112" i="47"/>
  <c r="P112" i="47"/>
  <c r="O112" i="47"/>
  <c r="N112" i="47"/>
  <c r="M112" i="47"/>
  <c r="L112" i="47"/>
  <c r="K112" i="47"/>
  <c r="J112" i="47"/>
  <c r="I112" i="47"/>
  <c r="H112" i="47"/>
  <c r="G112" i="47"/>
  <c r="F112" i="47"/>
  <c r="E112" i="47"/>
  <c r="D112" i="47"/>
  <c r="C112" i="47"/>
  <c r="AH111" i="47"/>
  <c r="AH110" i="47"/>
  <c r="AH109" i="47"/>
  <c r="AH108" i="47"/>
  <c r="AH107" i="47"/>
  <c r="AH106" i="47"/>
  <c r="AH105" i="47"/>
  <c r="AH104" i="47"/>
  <c r="AH103" i="47"/>
  <c r="AH102" i="47"/>
  <c r="AG97" i="47"/>
  <c r="AF97" i="47"/>
  <c r="AE97" i="47"/>
  <c r="AD97" i="47"/>
  <c r="AC97" i="47"/>
  <c r="AB97" i="47"/>
  <c r="AA97" i="47"/>
  <c r="Z97" i="47"/>
  <c r="Y97" i="47"/>
  <c r="X97" i="47"/>
  <c r="W97" i="47"/>
  <c r="V97" i="47"/>
  <c r="U97" i="47"/>
  <c r="T97" i="47"/>
  <c r="S97" i="47"/>
  <c r="R97" i="47"/>
  <c r="Q97" i="47"/>
  <c r="P97" i="47"/>
  <c r="O97" i="47"/>
  <c r="N97" i="47"/>
  <c r="M97" i="47"/>
  <c r="L97" i="47"/>
  <c r="K97" i="47"/>
  <c r="J97" i="47"/>
  <c r="I97" i="47"/>
  <c r="H97" i="47"/>
  <c r="G97" i="47"/>
  <c r="F97" i="47"/>
  <c r="E97" i="47"/>
  <c r="D97" i="47"/>
  <c r="C97" i="47"/>
  <c r="AH96" i="47"/>
  <c r="AH95" i="47"/>
  <c r="AH94" i="47"/>
  <c r="AH93" i="47"/>
  <c r="AH92" i="47"/>
  <c r="AH91" i="47"/>
  <c r="AH90" i="47"/>
  <c r="AH89" i="47"/>
  <c r="AH88" i="47"/>
  <c r="AH87" i="47"/>
  <c r="AG82" i="47"/>
  <c r="AF82" i="47"/>
  <c r="AE82" i="47"/>
  <c r="AD82" i="47"/>
  <c r="AC82" i="47"/>
  <c r="AB82" i="47"/>
  <c r="AA82" i="47"/>
  <c r="Z82" i="47"/>
  <c r="Y82" i="47"/>
  <c r="X82" i="47"/>
  <c r="W82" i="47"/>
  <c r="V82" i="47"/>
  <c r="U82" i="47"/>
  <c r="T82" i="47"/>
  <c r="S82" i="47"/>
  <c r="R82" i="47"/>
  <c r="Q82" i="47"/>
  <c r="P82" i="47"/>
  <c r="O82" i="47"/>
  <c r="N82" i="47"/>
  <c r="M82" i="47"/>
  <c r="L82" i="47"/>
  <c r="K82" i="47"/>
  <c r="J82" i="47"/>
  <c r="I82" i="47"/>
  <c r="H82" i="47"/>
  <c r="G82" i="47"/>
  <c r="F82" i="47"/>
  <c r="E82" i="47"/>
  <c r="D82" i="47"/>
  <c r="C82" i="47"/>
  <c r="AH81" i="47"/>
  <c r="AH80" i="47"/>
  <c r="AH79" i="47"/>
  <c r="AH78" i="47"/>
  <c r="AH77" i="47"/>
  <c r="AH76" i="47"/>
  <c r="AH75" i="47"/>
  <c r="AH74" i="47"/>
  <c r="AH73" i="47"/>
  <c r="AH72" i="47"/>
  <c r="AG67" i="47"/>
  <c r="AF67" i="47"/>
  <c r="AE67" i="47"/>
  <c r="AD67" i="47"/>
  <c r="AC67" i="47"/>
  <c r="AB67" i="47"/>
  <c r="AA67" i="47"/>
  <c r="Z67" i="47"/>
  <c r="Y67" i="47"/>
  <c r="X67" i="47"/>
  <c r="W67" i="47"/>
  <c r="V67" i="47"/>
  <c r="U67" i="47"/>
  <c r="T67" i="47"/>
  <c r="S67" i="47"/>
  <c r="R67" i="47"/>
  <c r="Q67" i="47"/>
  <c r="P67" i="47"/>
  <c r="O67" i="47"/>
  <c r="N67" i="47"/>
  <c r="M67" i="47"/>
  <c r="L67" i="47"/>
  <c r="K67" i="47"/>
  <c r="J67" i="47"/>
  <c r="I67" i="47"/>
  <c r="H67" i="47"/>
  <c r="G67" i="47"/>
  <c r="F67" i="47"/>
  <c r="E67" i="47"/>
  <c r="D67" i="47"/>
  <c r="C67" i="47"/>
  <c r="AH66" i="47"/>
  <c r="AH65" i="47"/>
  <c r="AH64" i="47"/>
  <c r="AH63" i="47"/>
  <c r="AH62" i="47"/>
  <c r="AH61" i="47"/>
  <c r="AH60" i="47"/>
  <c r="AH59" i="47"/>
  <c r="AH58" i="47"/>
  <c r="AH57" i="47"/>
  <c r="AG52" i="47"/>
  <c r="AF52" i="47"/>
  <c r="AE52" i="47"/>
  <c r="AD52" i="47"/>
  <c r="AC52" i="47"/>
  <c r="AB52" i="47"/>
  <c r="AA52" i="47"/>
  <c r="Z52" i="47"/>
  <c r="Y52" i="47"/>
  <c r="X52" i="47"/>
  <c r="W52" i="47"/>
  <c r="V52" i="47"/>
  <c r="U52" i="47"/>
  <c r="T52" i="47"/>
  <c r="S52" i="47"/>
  <c r="R52" i="47"/>
  <c r="Q52" i="47"/>
  <c r="P52" i="47"/>
  <c r="O52" i="47"/>
  <c r="N52" i="47"/>
  <c r="M52" i="47"/>
  <c r="L52" i="47"/>
  <c r="K52" i="47"/>
  <c r="J52" i="47"/>
  <c r="I52" i="47"/>
  <c r="H52" i="47"/>
  <c r="G52" i="47"/>
  <c r="F52" i="47"/>
  <c r="E52" i="47"/>
  <c r="D52" i="47"/>
  <c r="C52" i="47"/>
  <c r="AH51" i="47"/>
  <c r="AH50" i="47"/>
  <c r="AH49" i="47"/>
  <c r="AH48" i="47"/>
  <c r="AH47" i="47"/>
  <c r="AH46" i="47"/>
  <c r="AH45" i="47"/>
  <c r="AH44" i="47"/>
  <c r="AH43" i="47"/>
  <c r="AH42" i="47"/>
  <c r="AG37" i="47"/>
  <c r="AF37" i="47"/>
  <c r="AE37" i="47"/>
  <c r="AD37" i="47"/>
  <c r="AC37" i="47"/>
  <c r="AB37" i="47"/>
  <c r="AA37" i="47"/>
  <c r="Z37" i="47"/>
  <c r="Y37" i="47"/>
  <c r="X37" i="47"/>
  <c r="W37" i="47"/>
  <c r="V37" i="47"/>
  <c r="U37" i="47"/>
  <c r="T37" i="47"/>
  <c r="S37" i="47"/>
  <c r="R37" i="47"/>
  <c r="Q37" i="47"/>
  <c r="P37" i="47"/>
  <c r="O37" i="47"/>
  <c r="N37" i="47"/>
  <c r="M37" i="47"/>
  <c r="L37" i="47"/>
  <c r="K37" i="47"/>
  <c r="J37" i="47"/>
  <c r="I37" i="47"/>
  <c r="H37" i="47"/>
  <c r="G37" i="47"/>
  <c r="F37" i="47"/>
  <c r="E37" i="47"/>
  <c r="D37" i="47"/>
  <c r="C37" i="47"/>
  <c r="AH36" i="47"/>
  <c r="AH35" i="47"/>
  <c r="AH34" i="47"/>
  <c r="AH33" i="47"/>
  <c r="AH32" i="47"/>
  <c r="AH31" i="47"/>
  <c r="AH30" i="47"/>
  <c r="AH29" i="47"/>
  <c r="AH28" i="47"/>
  <c r="AH27" i="47"/>
  <c r="AG22" i="47"/>
  <c r="AF22" i="47"/>
  <c r="AE22" i="47"/>
  <c r="AD22" i="47"/>
  <c r="AC22" i="47"/>
  <c r="AB22" i="47"/>
  <c r="AA22" i="47"/>
  <c r="Z22" i="47"/>
  <c r="Y22" i="47"/>
  <c r="X22" i="47"/>
  <c r="W22" i="47"/>
  <c r="V22" i="47"/>
  <c r="U22" i="47"/>
  <c r="T22" i="47"/>
  <c r="S22" i="47"/>
  <c r="R22" i="47"/>
  <c r="Q22" i="47"/>
  <c r="P22" i="47"/>
  <c r="O22" i="47"/>
  <c r="N22" i="47"/>
  <c r="M22" i="47"/>
  <c r="L22" i="47"/>
  <c r="K22" i="47"/>
  <c r="J22" i="47"/>
  <c r="I22" i="47"/>
  <c r="H22" i="47"/>
  <c r="G22" i="47"/>
  <c r="F22" i="47"/>
  <c r="E22" i="47"/>
  <c r="D22" i="47"/>
  <c r="C22" i="47"/>
  <c r="AH22" i="47" s="1"/>
  <c r="F315" i="38" s="1"/>
  <c r="AH21" i="47"/>
  <c r="AH20" i="47"/>
  <c r="AH19" i="47"/>
  <c r="AH18" i="47"/>
  <c r="AH17" i="47"/>
  <c r="AH16" i="47"/>
  <c r="AH15" i="47"/>
  <c r="AH14" i="47"/>
  <c r="AH13" i="47"/>
  <c r="AH12" i="47"/>
  <c r="AG757" i="46"/>
  <c r="AF757" i="46"/>
  <c r="AE757" i="46"/>
  <c r="AD757" i="46"/>
  <c r="AC757" i="46"/>
  <c r="AB757" i="46"/>
  <c r="AA757" i="46"/>
  <c r="Z757" i="46"/>
  <c r="Y757" i="46"/>
  <c r="X757" i="46"/>
  <c r="W757" i="46"/>
  <c r="V757" i="46"/>
  <c r="U757" i="46"/>
  <c r="T757" i="46"/>
  <c r="S757" i="46"/>
  <c r="R757" i="46"/>
  <c r="Q757" i="46"/>
  <c r="P757" i="46"/>
  <c r="O757" i="46"/>
  <c r="N757" i="46"/>
  <c r="M757" i="46"/>
  <c r="L757" i="46"/>
  <c r="K757" i="46"/>
  <c r="J757" i="46"/>
  <c r="I757" i="46"/>
  <c r="H757" i="46"/>
  <c r="G757" i="46"/>
  <c r="F757" i="46"/>
  <c r="E757" i="46"/>
  <c r="D757" i="46"/>
  <c r="C757" i="46"/>
  <c r="AH756" i="46"/>
  <c r="AH755" i="46"/>
  <c r="AH754" i="46"/>
  <c r="AH753" i="46"/>
  <c r="AH752" i="46"/>
  <c r="AH751" i="46"/>
  <c r="AH750" i="46"/>
  <c r="AH749" i="46"/>
  <c r="AH748" i="46"/>
  <c r="AH747" i="46"/>
  <c r="AG742" i="46"/>
  <c r="AF742" i="46"/>
  <c r="AE742" i="46"/>
  <c r="AD742" i="46"/>
  <c r="AC742" i="46"/>
  <c r="AB742" i="46"/>
  <c r="AA742" i="46"/>
  <c r="Z742" i="46"/>
  <c r="Y742" i="46"/>
  <c r="X742" i="46"/>
  <c r="W742" i="46"/>
  <c r="V742" i="46"/>
  <c r="U742" i="46"/>
  <c r="T742" i="46"/>
  <c r="S742" i="46"/>
  <c r="R742" i="46"/>
  <c r="Q742" i="46"/>
  <c r="P742" i="46"/>
  <c r="O742" i="46"/>
  <c r="N742" i="46"/>
  <c r="M742" i="46"/>
  <c r="L742" i="46"/>
  <c r="K742" i="46"/>
  <c r="J742" i="46"/>
  <c r="I742" i="46"/>
  <c r="H742" i="46"/>
  <c r="G742" i="46"/>
  <c r="F742" i="46"/>
  <c r="E742" i="46"/>
  <c r="D742" i="46"/>
  <c r="C742" i="46"/>
  <c r="AH741" i="46"/>
  <c r="AH740" i="46"/>
  <c r="AH739" i="46"/>
  <c r="AH738" i="46"/>
  <c r="AH737" i="46"/>
  <c r="AH736" i="46"/>
  <c r="AH735" i="46"/>
  <c r="AH734" i="46"/>
  <c r="AH733" i="46"/>
  <c r="AH732" i="46"/>
  <c r="AG727" i="46"/>
  <c r="AF727" i="46"/>
  <c r="AE727" i="46"/>
  <c r="AD727" i="46"/>
  <c r="AC727" i="46"/>
  <c r="AB727" i="46"/>
  <c r="AA727" i="46"/>
  <c r="Z727" i="46"/>
  <c r="Y727" i="46"/>
  <c r="X727" i="46"/>
  <c r="W727" i="46"/>
  <c r="V727" i="46"/>
  <c r="U727" i="46"/>
  <c r="T727" i="46"/>
  <c r="S727" i="46"/>
  <c r="R727" i="46"/>
  <c r="Q727" i="46"/>
  <c r="P727" i="46"/>
  <c r="O727" i="46"/>
  <c r="N727" i="46"/>
  <c r="M727" i="46"/>
  <c r="L727" i="46"/>
  <c r="K727" i="46"/>
  <c r="J727" i="46"/>
  <c r="I727" i="46"/>
  <c r="H727" i="46"/>
  <c r="G727" i="46"/>
  <c r="F727" i="46"/>
  <c r="E727" i="46"/>
  <c r="D727" i="46"/>
  <c r="C727" i="46"/>
  <c r="AH726" i="46"/>
  <c r="AH725" i="46"/>
  <c r="AH724" i="46"/>
  <c r="AH723" i="46"/>
  <c r="AH722" i="46"/>
  <c r="AH721" i="46"/>
  <c r="AH720" i="46"/>
  <c r="AH719" i="46"/>
  <c r="AH718" i="46"/>
  <c r="AH717" i="46"/>
  <c r="AG712" i="46"/>
  <c r="AF712" i="46"/>
  <c r="AE712" i="46"/>
  <c r="AD712" i="46"/>
  <c r="AC712" i="46"/>
  <c r="AB712" i="46"/>
  <c r="AA712" i="46"/>
  <c r="Z712" i="46"/>
  <c r="Y712" i="46"/>
  <c r="X712" i="46"/>
  <c r="W712" i="46"/>
  <c r="V712" i="46"/>
  <c r="U712" i="46"/>
  <c r="T712" i="46"/>
  <c r="S712" i="46"/>
  <c r="R712" i="46"/>
  <c r="Q712" i="46"/>
  <c r="P712" i="46"/>
  <c r="O712" i="46"/>
  <c r="N712" i="46"/>
  <c r="M712" i="46"/>
  <c r="L712" i="46"/>
  <c r="K712" i="46"/>
  <c r="J712" i="46"/>
  <c r="I712" i="46"/>
  <c r="H712" i="46"/>
  <c r="G712" i="46"/>
  <c r="F712" i="46"/>
  <c r="E712" i="46"/>
  <c r="D712" i="46"/>
  <c r="C712" i="46"/>
  <c r="AH711" i="46"/>
  <c r="AH710" i="46"/>
  <c r="AH709" i="46"/>
  <c r="AH708" i="46"/>
  <c r="AH707" i="46"/>
  <c r="AH706" i="46"/>
  <c r="AH705" i="46"/>
  <c r="AH704" i="46"/>
  <c r="AH703" i="46"/>
  <c r="AH702" i="46"/>
  <c r="AG697" i="46"/>
  <c r="AF697" i="46"/>
  <c r="AE697" i="46"/>
  <c r="AD697" i="46"/>
  <c r="AC697" i="46"/>
  <c r="AB697" i="46"/>
  <c r="AA697" i="46"/>
  <c r="Z697" i="46"/>
  <c r="Y697" i="46"/>
  <c r="X697" i="46"/>
  <c r="W697" i="46"/>
  <c r="V697" i="46"/>
  <c r="U697" i="46"/>
  <c r="T697" i="46"/>
  <c r="S697" i="46"/>
  <c r="R697" i="46"/>
  <c r="Q697" i="46"/>
  <c r="P697" i="46"/>
  <c r="O697" i="46"/>
  <c r="N697" i="46"/>
  <c r="M697" i="46"/>
  <c r="L697" i="46"/>
  <c r="K697" i="46"/>
  <c r="J697" i="46"/>
  <c r="I697" i="46"/>
  <c r="H697" i="46"/>
  <c r="G697" i="46"/>
  <c r="F697" i="46"/>
  <c r="E697" i="46"/>
  <c r="D697" i="46"/>
  <c r="C697" i="46"/>
  <c r="AH696" i="46"/>
  <c r="AH695" i="46"/>
  <c r="AH694" i="46"/>
  <c r="AH693" i="46"/>
  <c r="AH692" i="46"/>
  <c r="AH691" i="46"/>
  <c r="AH690" i="46"/>
  <c r="AH689" i="46"/>
  <c r="AH688" i="46"/>
  <c r="AH687" i="46"/>
  <c r="AG682" i="46"/>
  <c r="AF682" i="46"/>
  <c r="AE682" i="46"/>
  <c r="AD682" i="46"/>
  <c r="AC682" i="46"/>
  <c r="AB682" i="46"/>
  <c r="AA682" i="46"/>
  <c r="Z682" i="46"/>
  <c r="Y682" i="46"/>
  <c r="X682" i="46"/>
  <c r="W682" i="46"/>
  <c r="V682" i="46"/>
  <c r="U682" i="46"/>
  <c r="T682" i="46"/>
  <c r="S682" i="46"/>
  <c r="R682" i="46"/>
  <c r="Q682" i="46"/>
  <c r="P682" i="46"/>
  <c r="O682" i="46"/>
  <c r="N682" i="46"/>
  <c r="M682" i="46"/>
  <c r="L682" i="46"/>
  <c r="K682" i="46"/>
  <c r="J682" i="46"/>
  <c r="I682" i="46"/>
  <c r="H682" i="46"/>
  <c r="G682" i="46"/>
  <c r="F682" i="46"/>
  <c r="E682" i="46"/>
  <c r="D682" i="46"/>
  <c r="C682" i="46"/>
  <c r="AH681" i="46"/>
  <c r="AH680" i="46"/>
  <c r="AH679" i="46"/>
  <c r="AH678" i="46"/>
  <c r="AH677" i="46"/>
  <c r="AH676" i="46"/>
  <c r="AH675" i="46"/>
  <c r="AH674" i="46"/>
  <c r="AH673" i="46"/>
  <c r="AH672" i="46"/>
  <c r="AG667" i="46"/>
  <c r="AF667" i="46"/>
  <c r="AE667" i="46"/>
  <c r="AD667" i="46"/>
  <c r="AC667" i="46"/>
  <c r="AB667" i="46"/>
  <c r="AA667" i="46"/>
  <c r="Z667" i="46"/>
  <c r="Y667" i="46"/>
  <c r="X667" i="46"/>
  <c r="W667" i="46"/>
  <c r="V667" i="46"/>
  <c r="U667" i="46"/>
  <c r="T667" i="46"/>
  <c r="S667" i="46"/>
  <c r="R667" i="46"/>
  <c r="Q667" i="46"/>
  <c r="P667" i="46"/>
  <c r="O667" i="46"/>
  <c r="N667" i="46"/>
  <c r="M667" i="46"/>
  <c r="L667" i="46"/>
  <c r="K667" i="46"/>
  <c r="J667" i="46"/>
  <c r="I667" i="46"/>
  <c r="H667" i="46"/>
  <c r="G667" i="46"/>
  <c r="F667" i="46"/>
  <c r="E667" i="46"/>
  <c r="D667" i="46"/>
  <c r="C667" i="46"/>
  <c r="AH666" i="46"/>
  <c r="AH665" i="46"/>
  <c r="AH664" i="46"/>
  <c r="AH663" i="46"/>
  <c r="AH662" i="46"/>
  <c r="AH661" i="46"/>
  <c r="AH660" i="46"/>
  <c r="AH659" i="46"/>
  <c r="AH658" i="46"/>
  <c r="AH657" i="46"/>
  <c r="AG652" i="46"/>
  <c r="AF652" i="46"/>
  <c r="AE652" i="46"/>
  <c r="AD652" i="46"/>
  <c r="AC652" i="46"/>
  <c r="AB652" i="46"/>
  <c r="AA652" i="46"/>
  <c r="Z652" i="46"/>
  <c r="Y652" i="46"/>
  <c r="X652" i="46"/>
  <c r="W652" i="46"/>
  <c r="V652" i="46"/>
  <c r="U652" i="46"/>
  <c r="T652" i="46"/>
  <c r="S652" i="46"/>
  <c r="R652" i="46"/>
  <c r="Q652" i="46"/>
  <c r="P652" i="46"/>
  <c r="O652" i="46"/>
  <c r="N652" i="46"/>
  <c r="M652" i="46"/>
  <c r="L652" i="46"/>
  <c r="K652" i="46"/>
  <c r="J652" i="46"/>
  <c r="I652" i="46"/>
  <c r="H652" i="46"/>
  <c r="G652" i="46"/>
  <c r="F652" i="46"/>
  <c r="E652" i="46"/>
  <c r="D652" i="46"/>
  <c r="C652" i="46"/>
  <c r="AH651" i="46"/>
  <c r="AH650" i="46"/>
  <c r="AH649" i="46"/>
  <c r="AH648" i="46"/>
  <c r="AH647" i="46"/>
  <c r="AH646" i="46"/>
  <c r="AH645" i="46"/>
  <c r="AH644" i="46"/>
  <c r="AH643" i="46"/>
  <c r="AH642" i="46"/>
  <c r="AG637" i="46"/>
  <c r="AF637" i="46"/>
  <c r="AE637" i="46"/>
  <c r="AD637" i="46"/>
  <c r="AC637" i="46"/>
  <c r="AB637" i="46"/>
  <c r="AA637" i="46"/>
  <c r="Z637" i="46"/>
  <c r="Y637" i="46"/>
  <c r="X637" i="46"/>
  <c r="W637" i="46"/>
  <c r="V637" i="46"/>
  <c r="U637" i="46"/>
  <c r="T637" i="46"/>
  <c r="S637" i="46"/>
  <c r="R637" i="46"/>
  <c r="Q637" i="46"/>
  <c r="P637" i="46"/>
  <c r="O637" i="46"/>
  <c r="N637" i="46"/>
  <c r="M637" i="46"/>
  <c r="L637" i="46"/>
  <c r="K637" i="46"/>
  <c r="J637" i="46"/>
  <c r="I637" i="46"/>
  <c r="H637" i="46"/>
  <c r="G637" i="46"/>
  <c r="F637" i="46"/>
  <c r="E637" i="46"/>
  <c r="D637" i="46"/>
  <c r="C637" i="46"/>
  <c r="AH636" i="46"/>
  <c r="AH635" i="46"/>
  <c r="AH634" i="46"/>
  <c r="AH633" i="46"/>
  <c r="AH632" i="46"/>
  <c r="AH631" i="46"/>
  <c r="AH630" i="46"/>
  <c r="AH629" i="46"/>
  <c r="AH628" i="46"/>
  <c r="AH627" i="46"/>
  <c r="AG622" i="46"/>
  <c r="AF622" i="46"/>
  <c r="AE622" i="46"/>
  <c r="AD622" i="46"/>
  <c r="AC622" i="46"/>
  <c r="AB622" i="46"/>
  <c r="AA622" i="46"/>
  <c r="Z622" i="46"/>
  <c r="Y622" i="46"/>
  <c r="X622" i="46"/>
  <c r="W622" i="46"/>
  <c r="V622" i="46"/>
  <c r="U622" i="46"/>
  <c r="T622" i="46"/>
  <c r="S622" i="46"/>
  <c r="R622" i="46"/>
  <c r="Q622" i="46"/>
  <c r="P622" i="46"/>
  <c r="O622" i="46"/>
  <c r="N622" i="46"/>
  <c r="M622" i="46"/>
  <c r="L622" i="46"/>
  <c r="K622" i="46"/>
  <c r="J622" i="46"/>
  <c r="I622" i="46"/>
  <c r="H622" i="46"/>
  <c r="G622" i="46"/>
  <c r="F622" i="46"/>
  <c r="E622" i="46"/>
  <c r="D622" i="46"/>
  <c r="C622" i="46"/>
  <c r="AH621" i="46"/>
  <c r="AH620" i="46"/>
  <c r="AH619" i="46"/>
  <c r="AH618" i="46"/>
  <c r="AH617" i="46"/>
  <c r="AH616" i="46"/>
  <c r="AH615" i="46"/>
  <c r="AH614" i="46"/>
  <c r="AH613" i="46"/>
  <c r="AH612" i="46"/>
  <c r="AG607" i="46"/>
  <c r="AF607" i="46"/>
  <c r="AE607" i="46"/>
  <c r="AD607" i="46"/>
  <c r="AC607" i="46"/>
  <c r="AB607" i="46"/>
  <c r="AA607" i="46"/>
  <c r="Z607" i="46"/>
  <c r="Y607" i="46"/>
  <c r="X607" i="46"/>
  <c r="W607" i="46"/>
  <c r="V607" i="46"/>
  <c r="U607" i="46"/>
  <c r="T607" i="46"/>
  <c r="S607" i="46"/>
  <c r="R607" i="46"/>
  <c r="Q607" i="46"/>
  <c r="P607" i="46"/>
  <c r="O607" i="46"/>
  <c r="N607" i="46"/>
  <c r="M607" i="46"/>
  <c r="L607" i="46"/>
  <c r="K607" i="46"/>
  <c r="J607" i="46"/>
  <c r="I607" i="46"/>
  <c r="H607" i="46"/>
  <c r="G607" i="46"/>
  <c r="F607" i="46"/>
  <c r="E607" i="46"/>
  <c r="D607" i="46"/>
  <c r="C607" i="46"/>
  <c r="AH606" i="46"/>
  <c r="AH605" i="46"/>
  <c r="AH604" i="46"/>
  <c r="AH603" i="46"/>
  <c r="AH602" i="46"/>
  <c r="AH601" i="46"/>
  <c r="AH600" i="46"/>
  <c r="AH599" i="46"/>
  <c r="AH598" i="46"/>
  <c r="AH597" i="46"/>
  <c r="AG592" i="46"/>
  <c r="AF592" i="46"/>
  <c r="AE592" i="46"/>
  <c r="AD592" i="46"/>
  <c r="AC592" i="46"/>
  <c r="AB592" i="46"/>
  <c r="AA592" i="46"/>
  <c r="Z592" i="46"/>
  <c r="Y592" i="46"/>
  <c r="X592" i="46"/>
  <c r="W592" i="46"/>
  <c r="V592" i="46"/>
  <c r="U592" i="46"/>
  <c r="T592" i="46"/>
  <c r="S592" i="46"/>
  <c r="R592" i="46"/>
  <c r="Q592" i="46"/>
  <c r="P592" i="46"/>
  <c r="AH592" i="46" s="1"/>
  <c r="F301" i="38" s="1"/>
  <c r="O592" i="46"/>
  <c r="N592" i="46"/>
  <c r="M592" i="46"/>
  <c r="L592" i="46"/>
  <c r="K592" i="46"/>
  <c r="J592" i="46"/>
  <c r="I592" i="46"/>
  <c r="H592" i="46"/>
  <c r="G592" i="46"/>
  <c r="F592" i="46"/>
  <c r="E592" i="46"/>
  <c r="D592" i="46"/>
  <c r="C592" i="46"/>
  <c r="AH591" i="46"/>
  <c r="AH590" i="46"/>
  <c r="AH589" i="46"/>
  <c r="AH588" i="46"/>
  <c r="AH587" i="46"/>
  <c r="AH586" i="46"/>
  <c r="AH585" i="46"/>
  <c r="AH584" i="46"/>
  <c r="AH583" i="46"/>
  <c r="AH582" i="46"/>
  <c r="AG577" i="46"/>
  <c r="AF577" i="46"/>
  <c r="AE577" i="46"/>
  <c r="AD577" i="46"/>
  <c r="AC577" i="46"/>
  <c r="AB577" i="46"/>
  <c r="AA577" i="46"/>
  <c r="Z577" i="46"/>
  <c r="Y577" i="46"/>
  <c r="X577" i="46"/>
  <c r="W577" i="46"/>
  <c r="V577" i="46"/>
  <c r="U577" i="46"/>
  <c r="T577" i="46"/>
  <c r="S577" i="46"/>
  <c r="R577" i="46"/>
  <c r="Q577" i="46"/>
  <c r="P577" i="46"/>
  <c r="O577" i="46"/>
  <c r="N577" i="46"/>
  <c r="M577" i="46"/>
  <c r="L577" i="46"/>
  <c r="K577" i="46"/>
  <c r="J577" i="46"/>
  <c r="I577" i="46"/>
  <c r="H577" i="46"/>
  <c r="G577" i="46"/>
  <c r="F577" i="46"/>
  <c r="E577" i="46"/>
  <c r="D577" i="46"/>
  <c r="C577" i="46"/>
  <c r="AH576" i="46"/>
  <c r="AH575" i="46"/>
  <c r="AH574" i="46"/>
  <c r="AH573" i="46"/>
  <c r="AH572" i="46"/>
  <c r="AH571" i="46"/>
  <c r="AH570" i="46"/>
  <c r="AH569" i="46"/>
  <c r="AH568" i="46"/>
  <c r="AH567" i="46"/>
  <c r="AG562" i="46"/>
  <c r="AF562" i="46"/>
  <c r="AE562" i="46"/>
  <c r="AD562" i="46"/>
  <c r="AC562" i="46"/>
  <c r="AB562" i="46"/>
  <c r="AA562" i="46"/>
  <c r="Z562" i="46"/>
  <c r="Y562" i="46"/>
  <c r="X562" i="46"/>
  <c r="W562" i="46"/>
  <c r="V562" i="46"/>
  <c r="U562" i="46"/>
  <c r="T562" i="46"/>
  <c r="S562" i="46"/>
  <c r="R562" i="46"/>
  <c r="Q562" i="46"/>
  <c r="P562" i="46"/>
  <c r="O562" i="46"/>
  <c r="N562" i="46"/>
  <c r="M562" i="46"/>
  <c r="L562" i="46"/>
  <c r="K562" i="46"/>
  <c r="J562" i="46"/>
  <c r="I562" i="46"/>
  <c r="H562" i="46"/>
  <c r="G562" i="46"/>
  <c r="F562" i="46"/>
  <c r="E562" i="46"/>
  <c r="D562" i="46"/>
  <c r="C562" i="46"/>
  <c r="AH561" i="46"/>
  <c r="AH560" i="46"/>
  <c r="AH559" i="46"/>
  <c r="AH558" i="46"/>
  <c r="AH557" i="46"/>
  <c r="AH556" i="46"/>
  <c r="AH555" i="46"/>
  <c r="AH554" i="46"/>
  <c r="AH553" i="46"/>
  <c r="AH552" i="46"/>
  <c r="AG547" i="46"/>
  <c r="AF547" i="46"/>
  <c r="AE547" i="46"/>
  <c r="AD547" i="46"/>
  <c r="AC547" i="46"/>
  <c r="AB547" i="46"/>
  <c r="AA547" i="46"/>
  <c r="Z547" i="46"/>
  <c r="Y547" i="46"/>
  <c r="X547" i="46"/>
  <c r="W547" i="46"/>
  <c r="V547" i="46"/>
  <c r="U547" i="46"/>
  <c r="T547" i="46"/>
  <c r="S547" i="46"/>
  <c r="R547" i="46"/>
  <c r="Q547" i="46"/>
  <c r="P547" i="46"/>
  <c r="O547" i="46"/>
  <c r="N547" i="46"/>
  <c r="M547" i="46"/>
  <c r="L547" i="46"/>
  <c r="K547" i="46"/>
  <c r="J547" i="46"/>
  <c r="I547" i="46"/>
  <c r="H547" i="46"/>
  <c r="G547" i="46"/>
  <c r="F547" i="46"/>
  <c r="E547" i="46"/>
  <c r="D547" i="46"/>
  <c r="C547" i="46"/>
  <c r="AH546" i="46"/>
  <c r="AH545" i="46"/>
  <c r="AH544" i="46"/>
  <c r="AH543" i="46"/>
  <c r="AH542" i="46"/>
  <c r="AH541" i="46"/>
  <c r="AH540" i="46"/>
  <c r="AH539" i="46"/>
  <c r="AH538" i="46"/>
  <c r="AH537" i="46"/>
  <c r="AG532" i="46"/>
  <c r="AF532" i="46"/>
  <c r="AE532" i="46"/>
  <c r="AD532" i="46"/>
  <c r="AC532" i="46"/>
  <c r="AB532" i="46"/>
  <c r="AA532" i="46"/>
  <c r="Z532" i="46"/>
  <c r="Y532" i="46"/>
  <c r="X532" i="46"/>
  <c r="W532" i="46"/>
  <c r="V532" i="46"/>
  <c r="U532" i="46"/>
  <c r="T532" i="46"/>
  <c r="S532" i="46"/>
  <c r="R532" i="46"/>
  <c r="Q532" i="46"/>
  <c r="P532" i="46"/>
  <c r="O532" i="46"/>
  <c r="N532" i="46"/>
  <c r="M532" i="46"/>
  <c r="L532" i="46"/>
  <c r="K532" i="46"/>
  <c r="J532" i="46"/>
  <c r="I532" i="46"/>
  <c r="H532" i="46"/>
  <c r="G532" i="46"/>
  <c r="F532" i="46"/>
  <c r="E532" i="46"/>
  <c r="D532" i="46"/>
  <c r="C532" i="46"/>
  <c r="AH531" i="46"/>
  <c r="AH530" i="46"/>
  <c r="AH529" i="46"/>
  <c r="AH528" i="46"/>
  <c r="AH527" i="46"/>
  <c r="AH526" i="46"/>
  <c r="AH525" i="46"/>
  <c r="AH524" i="46"/>
  <c r="AH523" i="46"/>
  <c r="AH522" i="46"/>
  <c r="AG517" i="46"/>
  <c r="AF517" i="46"/>
  <c r="AE517" i="46"/>
  <c r="AD517" i="46"/>
  <c r="AC517" i="46"/>
  <c r="AB517" i="46"/>
  <c r="AA517" i="46"/>
  <c r="Z517" i="46"/>
  <c r="Y517" i="46"/>
  <c r="X517" i="46"/>
  <c r="W517" i="46"/>
  <c r="V517" i="46"/>
  <c r="U517" i="46"/>
  <c r="T517" i="46"/>
  <c r="S517" i="46"/>
  <c r="R517" i="46"/>
  <c r="Q517" i="46"/>
  <c r="P517" i="46"/>
  <c r="O517" i="46"/>
  <c r="N517" i="46"/>
  <c r="M517" i="46"/>
  <c r="L517" i="46"/>
  <c r="K517" i="46"/>
  <c r="J517" i="46"/>
  <c r="I517" i="46"/>
  <c r="H517" i="46"/>
  <c r="G517" i="46"/>
  <c r="F517" i="46"/>
  <c r="E517" i="46"/>
  <c r="D517" i="46"/>
  <c r="C517" i="46"/>
  <c r="AH516" i="46"/>
  <c r="AH515" i="46"/>
  <c r="AH514" i="46"/>
  <c r="AH513" i="46"/>
  <c r="AH512" i="46"/>
  <c r="AH511" i="46"/>
  <c r="AH510" i="46"/>
  <c r="AH509" i="46"/>
  <c r="AH508" i="46"/>
  <c r="AH507" i="46"/>
  <c r="AG502" i="46"/>
  <c r="AF502" i="46"/>
  <c r="AE502" i="46"/>
  <c r="AD502" i="46"/>
  <c r="AC502" i="46"/>
  <c r="AB502" i="46"/>
  <c r="AA502" i="46"/>
  <c r="Z502" i="46"/>
  <c r="Y502" i="46"/>
  <c r="X502" i="46"/>
  <c r="W502" i="46"/>
  <c r="V502" i="46"/>
  <c r="U502" i="46"/>
  <c r="T502" i="46"/>
  <c r="S502" i="46"/>
  <c r="R502" i="46"/>
  <c r="Q502" i="46"/>
  <c r="P502" i="46"/>
  <c r="O502" i="46"/>
  <c r="N502" i="46"/>
  <c r="M502" i="46"/>
  <c r="L502" i="46"/>
  <c r="K502" i="46"/>
  <c r="J502" i="46"/>
  <c r="I502" i="46"/>
  <c r="H502" i="46"/>
  <c r="G502" i="46"/>
  <c r="F502" i="46"/>
  <c r="E502" i="46"/>
  <c r="D502" i="46"/>
  <c r="C502" i="46"/>
  <c r="AH501" i="46"/>
  <c r="AH500" i="46"/>
  <c r="AH499" i="46"/>
  <c r="AH498" i="46"/>
  <c r="AH497" i="46"/>
  <c r="AH496" i="46"/>
  <c r="AH495" i="46"/>
  <c r="AH494" i="46"/>
  <c r="AH493" i="46"/>
  <c r="AH492" i="46"/>
  <c r="AG487" i="46"/>
  <c r="AF487" i="46"/>
  <c r="AE487" i="46"/>
  <c r="AD487" i="46"/>
  <c r="AC487" i="46"/>
  <c r="AB487" i="46"/>
  <c r="AA487" i="46"/>
  <c r="Z487" i="46"/>
  <c r="Y487" i="46"/>
  <c r="X487" i="46"/>
  <c r="W487" i="46"/>
  <c r="V487" i="46"/>
  <c r="U487" i="46"/>
  <c r="T487" i="46"/>
  <c r="S487" i="46"/>
  <c r="R487" i="46"/>
  <c r="Q487" i="46"/>
  <c r="P487" i="46"/>
  <c r="O487" i="46"/>
  <c r="N487" i="46"/>
  <c r="M487" i="46"/>
  <c r="L487" i="46"/>
  <c r="K487" i="46"/>
  <c r="J487" i="46"/>
  <c r="I487" i="46"/>
  <c r="H487" i="46"/>
  <c r="G487" i="46"/>
  <c r="F487" i="46"/>
  <c r="E487" i="46"/>
  <c r="D487" i="46"/>
  <c r="C487" i="46"/>
  <c r="AH486" i="46"/>
  <c r="AH485" i="46"/>
  <c r="AH484" i="46"/>
  <c r="AH483" i="46"/>
  <c r="AH482" i="46"/>
  <c r="AH481" i="46"/>
  <c r="AH480" i="46"/>
  <c r="AH479" i="46"/>
  <c r="AH478" i="46"/>
  <c r="AH477" i="46"/>
  <c r="AG472" i="46"/>
  <c r="AF472" i="46"/>
  <c r="AE472" i="46"/>
  <c r="AD472" i="46"/>
  <c r="AC472" i="46"/>
  <c r="AB472" i="46"/>
  <c r="AA472" i="46"/>
  <c r="Z472" i="46"/>
  <c r="Y472" i="46"/>
  <c r="X472" i="46"/>
  <c r="W472" i="46"/>
  <c r="V472" i="46"/>
  <c r="U472" i="46"/>
  <c r="T472" i="46"/>
  <c r="S472" i="46"/>
  <c r="R472" i="46"/>
  <c r="Q472" i="46"/>
  <c r="P472" i="46"/>
  <c r="O472" i="46"/>
  <c r="N472" i="46"/>
  <c r="M472" i="46"/>
  <c r="L472" i="46"/>
  <c r="K472" i="46"/>
  <c r="J472" i="46"/>
  <c r="I472" i="46"/>
  <c r="H472" i="46"/>
  <c r="G472" i="46"/>
  <c r="F472" i="46"/>
  <c r="E472" i="46"/>
  <c r="D472" i="46"/>
  <c r="C472" i="46"/>
  <c r="AH471" i="46"/>
  <c r="AH470" i="46"/>
  <c r="AH469" i="46"/>
  <c r="AH468" i="46"/>
  <c r="AH467" i="46"/>
  <c r="AH466" i="46"/>
  <c r="AH465" i="46"/>
  <c r="AH464" i="46"/>
  <c r="AH463" i="46"/>
  <c r="AH462" i="46"/>
  <c r="AG457" i="46"/>
  <c r="AF457" i="46"/>
  <c r="AE457" i="46"/>
  <c r="AD457" i="46"/>
  <c r="AC457" i="46"/>
  <c r="AB457" i="46"/>
  <c r="AA457" i="46"/>
  <c r="Z457" i="46"/>
  <c r="Y457" i="46"/>
  <c r="X457" i="46"/>
  <c r="W457" i="46"/>
  <c r="V457" i="46"/>
  <c r="U457" i="46"/>
  <c r="T457" i="46"/>
  <c r="S457" i="46"/>
  <c r="R457" i="46"/>
  <c r="Q457" i="46"/>
  <c r="P457" i="46"/>
  <c r="O457" i="46"/>
  <c r="N457" i="46"/>
  <c r="M457" i="46"/>
  <c r="L457" i="46"/>
  <c r="K457" i="46"/>
  <c r="J457" i="46"/>
  <c r="I457" i="46"/>
  <c r="H457" i="46"/>
  <c r="G457" i="46"/>
  <c r="F457" i="46"/>
  <c r="E457" i="46"/>
  <c r="D457" i="46"/>
  <c r="C457" i="46"/>
  <c r="AH456" i="46"/>
  <c r="AH455" i="46"/>
  <c r="AH454" i="46"/>
  <c r="AH453" i="46"/>
  <c r="AH452" i="46"/>
  <c r="AH451" i="46"/>
  <c r="AH450" i="46"/>
  <c r="AH449" i="46"/>
  <c r="AH448" i="46"/>
  <c r="AH447" i="46"/>
  <c r="AG442" i="46"/>
  <c r="AF442" i="46"/>
  <c r="AE442" i="46"/>
  <c r="AD442" i="46"/>
  <c r="AC442" i="46"/>
  <c r="AB442" i="46"/>
  <c r="AA442" i="46"/>
  <c r="Z442" i="46"/>
  <c r="Y442" i="46"/>
  <c r="X442" i="46"/>
  <c r="W442" i="46"/>
  <c r="V442" i="46"/>
  <c r="U442" i="46"/>
  <c r="T442" i="46"/>
  <c r="S442" i="46"/>
  <c r="R442" i="46"/>
  <c r="Q442" i="46"/>
  <c r="P442" i="46"/>
  <c r="O442" i="46"/>
  <c r="N442" i="46"/>
  <c r="M442" i="46"/>
  <c r="L442" i="46"/>
  <c r="K442" i="46"/>
  <c r="J442" i="46"/>
  <c r="I442" i="46"/>
  <c r="H442" i="46"/>
  <c r="G442" i="46"/>
  <c r="F442" i="46"/>
  <c r="E442" i="46"/>
  <c r="D442" i="46"/>
  <c r="C442" i="46"/>
  <c r="AH441" i="46"/>
  <c r="AH440" i="46"/>
  <c r="AH439" i="46"/>
  <c r="AH438" i="46"/>
  <c r="AH437" i="46"/>
  <c r="AH436" i="46"/>
  <c r="AH435" i="46"/>
  <c r="AH434" i="46"/>
  <c r="AH433" i="46"/>
  <c r="AH432" i="46"/>
  <c r="AG427" i="46"/>
  <c r="AF427" i="46"/>
  <c r="AE427" i="46"/>
  <c r="AD427" i="46"/>
  <c r="AC427" i="46"/>
  <c r="AB427" i="46"/>
  <c r="AA427" i="46"/>
  <c r="Z427" i="46"/>
  <c r="Y427" i="46"/>
  <c r="X427" i="46"/>
  <c r="W427" i="46"/>
  <c r="V427" i="46"/>
  <c r="U427" i="46"/>
  <c r="T427" i="46"/>
  <c r="S427" i="46"/>
  <c r="R427" i="46"/>
  <c r="Q427" i="46"/>
  <c r="P427" i="46"/>
  <c r="O427" i="46"/>
  <c r="N427" i="46"/>
  <c r="M427" i="46"/>
  <c r="L427" i="46"/>
  <c r="K427" i="46"/>
  <c r="J427" i="46"/>
  <c r="I427" i="46"/>
  <c r="H427" i="46"/>
  <c r="G427" i="46"/>
  <c r="F427" i="46"/>
  <c r="E427" i="46"/>
  <c r="D427" i="46"/>
  <c r="C427" i="46"/>
  <c r="AH426" i="46"/>
  <c r="AH425" i="46"/>
  <c r="AH424" i="46"/>
  <c r="AH423" i="46"/>
  <c r="AH422" i="46"/>
  <c r="AH421" i="46"/>
  <c r="AH420" i="46"/>
  <c r="AH419" i="46"/>
  <c r="AH418" i="46"/>
  <c r="AH417" i="46"/>
  <c r="AG412" i="46"/>
  <c r="AF412" i="46"/>
  <c r="AE412" i="46"/>
  <c r="AD412" i="46"/>
  <c r="AC412" i="46"/>
  <c r="AB412" i="46"/>
  <c r="AA412" i="46"/>
  <c r="Z412" i="46"/>
  <c r="Y412" i="46"/>
  <c r="X412" i="46"/>
  <c r="W412" i="46"/>
  <c r="V412" i="46"/>
  <c r="U412" i="46"/>
  <c r="T412" i="46"/>
  <c r="S412" i="46"/>
  <c r="R412" i="46"/>
  <c r="Q412" i="46"/>
  <c r="P412" i="46"/>
  <c r="O412" i="46"/>
  <c r="N412" i="46"/>
  <c r="M412" i="46"/>
  <c r="L412" i="46"/>
  <c r="K412" i="46"/>
  <c r="J412" i="46"/>
  <c r="I412" i="46"/>
  <c r="H412" i="46"/>
  <c r="G412" i="46"/>
  <c r="F412" i="46"/>
  <c r="E412" i="46"/>
  <c r="D412" i="46"/>
  <c r="C412" i="46"/>
  <c r="AH411" i="46"/>
  <c r="AH410" i="46"/>
  <c r="AH409" i="46"/>
  <c r="AH408" i="46"/>
  <c r="AH407" i="46"/>
  <c r="AH406" i="46"/>
  <c r="AH405" i="46"/>
  <c r="AH404" i="46"/>
  <c r="AH403" i="46"/>
  <c r="AH402" i="46"/>
  <c r="AG397" i="46"/>
  <c r="AF397" i="46"/>
  <c r="AE397" i="46"/>
  <c r="AD397" i="46"/>
  <c r="AC397" i="46"/>
  <c r="AB397" i="46"/>
  <c r="AA397" i="46"/>
  <c r="Z397" i="46"/>
  <c r="Y397" i="46"/>
  <c r="X397" i="46"/>
  <c r="W397" i="46"/>
  <c r="V397" i="46"/>
  <c r="U397" i="46"/>
  <c r="T397" i="46"/>
  <c r="S397" i="46"/>
  <c r="R397" i="46"/>
  <c r="Q397" i="46"/>
  <c r="P397" i="46"/>
  <c r="O397" i="46"/>
  <c r="N397" i="46"/>
  <c r="M397" i="46"/>
  <c r="L397" i="46"/>
  <c r="K397" i="46"/>
  <c r="J397" i="46"/>
  <c r="I397" i="46"/>
  <c r="H397" i="46"/>
  <c r="G397" i="46"/>
  <c r="F397" i="46"/>
  <c r="E397" i="46"/>
  <c r="D397" i="46"/>
  <c r="C397" i="46"/>
  <c r="AH396" i="46"/>
  <c r="AH395" i="46"/>
  <c r="AH394" i="46"/>
  <c r="AH393" i="46"/>
  <c r="AH392" i="46"/>
  <c r="AH391" i="46"/>
  <c r="AH390" i="46"/>
  <c r="AH389" i="46"/>
  <c r="AH388" i="46"/>
  <c r="AH387" i="46"/>
  <c r="AG382" i="46"/>
  <c r="AF382" i="46"/>
  <c r="AE382" i="46"/>
  <c r="AD382" i="46"/>
  <c r="AC382" i="46"/>
  <c r="AB382" i="46"/>
  <c r="AA382" i="46"/>
  <c r="Z382" i="46"/>
  <c r="Y382" i="46"/>
  <c r="X382" i="46"/>
  <c r="W382" i="46"/>
  <c r="V382" i="46"/>
  <c r="U382" i="46"/>
  <c r="T382" i="46"/>
  <c r="S382" i="46"/>
  <c r="R382" i="46"/>
  <c r="Q382" i="46"/>
  <c r="P382" i="46"/>
  <c r="O382" i="46"/>
  <c r="N382" i="46"/>
  <c r="AH382" i="46" s="1"/>
  <c r="F287" i="38" s="1"/>
  <c r="M382" i="46"/>
  <c r="L382" i="46"/>
  <c r="K382" i="46"/>
  <c r="J382" i="46"/>
  <c r="I382" i="46"/>
  <c r="H382" i="46"/>
  <c r="G382" i="46"/>
  <c r="F382" i="46"/>
  <c r="E382" i="46"/>
  <c r="D382" i="46"/>
  <c r="C382" i="46"/>
  <c r="AH381" i="46"/>
  <c r="AH380" i="46"/>
  <c r="AH379" i="46"/>
  <c r="AH378" i="46"/>
  <c r="AH377" i="46"/>
  <c r="AH376" i="46"/>
  <c r="AH375" i="46"/>
  <c r="AH374" i="46"/>
  <c r="AH373" i="46"/>
  <c r="AH372" i="46"/>
  <c r="AG367" i="46"/>
  <c r="AF367" i="46"/>
  <c r="AE367" i="46"/>
  <c r="AD367" i="46"/>
  <c r="AC367" i="46"/>
  <c r="AB367" i="46"/>
  <c r="AA367" i="46"/>
  <c r="Z367" i="46"/>
  <c r="Y367" i="46"/>
  <c r="X367" i="46"/>
  <c r="W367" i="46"/>
  <c r="V367" i="46"/>
  <c r="U367" i="46"/>
  <c r="T367" i="46"/>
  <c r="S367" i="46"/>
  <c r="R367" i="46"/>
  <c r="Q367" i="46"/>
  <c r="P367" i="46"/>
  <c r="O367" i="46"/>
  <c r="N367" i="46"/>
  <c r="M367" i="46"/>
  <c r="L367" i="46"/>
  <c r="K367" i="46"/>
  <c r="J367" i="46"/>
  <c r="I367" i="46"/>
  <c r="H367" i="46"/>
  <c r="G367" i="46"/>
  <c r="F367" i="46"/>
  <c r="E367" i="46"/>
  <c r="D367" i="46"/>
  <c r="C367" i="46"/>
  <c r="AH366" i="46"/>
  <c r="AH365" i="46"/>
  <c r="AH364" i="46"/>
  <c r="AH363" i="46"/>
  <c r="AH362" i="46"/>
  <c r="AH361" i="46"/>
  <c r="AH360" i="46"/>
  <c r="AH359" i="46"/>
  <c r="AH358" i="46"/>
  <c r="AH357" i="46"/>
  <c r="AG352" i="46"/>
  <c r="AF352" i="46"/>
  <c r="AE352" i="46"/>
  <c r="AD352" i="46"/>
  <c r="AC352" i="46"/>
  <c r="AB352" i="46"/>
  <c r="AA352" i="46"/>
  <c r="Z352" i="46"/>
  <c r="Y352" i="46"/>
  <c r="X352" i="46"/>
  <c r="W352" i="46"/>
  <c r="V352" i="46"/>
  <c r="U352" i="46"/>
  <c r="T352" i="46"/>
  <c r="S352" i="46"/>
  <c r="R352" i="46"/>
  <c r="Q352" i="46"/>
  <c r="P352" i="46"/>
  <c r="O352" i="46"/>
  <c r="N352" i="46"/>
  <c r="M352" i="46"/>
  <c r="L352" i="46"/>
  <c r="K352" i="46"/>
  <c r="J352" i="46"/>
  <c r="I352" i="46"/>
  <c r="H352" i="46"/>
  <c r="G352" i="46"/>
  <c r="F352" i="46"/>
  <c r="E352" i="46"/>
  <c r="D352" i="46"/>
  <c r="C352" i="46"/>
  <c r="AH351" i="46"/>
  <c r="AH350" i="46"/>
  <c r="AH349" i="46"/>
  <c r="AH348" i="46"/>
  <c r="AH347" i="46"/>
  <c r="AH346" i="46"/>
  <c r="AH345" i="46"/>
  <c r="AH344" i="46"/>
  <c r="AH343" i="46"/>
  <c r="AH342" i="46"/>
  <c r="AG337" i="46"/>
  <c r="AF337" i="46"/>
  <c r="AE337" i="46"/>
  <c r="AD337" i="46"/>
  <c r="AC337" i="46"/>
  <c r="AB337" i="46"/>
  <c r="AA337" i="46"/>
  <c r="Z337" i="46"/>
  <c r="Y337" i="46"/>
  <c r="X337" i="46"/>
  <c r="W337" i="46"/>
  <c r="V337" i="46"/>
  <c r="U337" i="46"/>
  <c r="T337" i="46"/>
  <c r="S337" i="46"/>
  <c r="R337" i="46"/>
  <c r="Q337" i="46"/>
  <c r="P337" i="46"/>
  <c r="O337" i="46"/>
  <c r="N337" i="46"/>
  <c r="M337" i="46"/>
  <c r="L337" i="46"/>
  <c r="K337" i="46"/>
  <c r="J337" i="46"/>
  <c r="I337" i="46"/>
  <c r="H337" i="46"/>
  <c r="G337" i="46"/>
  <c r="F337" i="46"/>
  <c r="E337" i="46"/>
  <c r="D337" i="46"/>
  <c r="C337" i="46"/>
  <c r="AH336" i="46"/>
  <c r="AH335" i="46"/>
  <c r="AH334" i="46"/>
  <c r="AH333" i="46"/>
  <c r="AH332" i="46"/>
  <c r="AH331" i="46"/>
  <c r="AH330" i="46"/>
  <c r="AH329" i="46"/>
  <c r="AH328" i="46"/>
  <c r="AH327" i="46"/>
  <c r="AG322" i="46"/>
  <c r="AF322" i="46"/>
  <c r="AE322" i="46"/>
  <c r="AD322" i="46"/>
  <c r="AC322" i="46"/>
  <c r="AB322" i="46"/>
  <c r="AA322" i="46"/>
  <c r="Z322" i="46"/>
  <c r="Y322" i="46"/>
  <c r="X322" i="46"/>
  <c r="W322" i="46"/>
  <c r="V322" i="46"/>
  <c r="U322" i="46"/>
  <c r="T322" i="46"/>
  <c r="S322" i="46"/>
  <c r="R322" i="46"/>
  <c r="Q322" i="46"/>
  <c r="P322" i="46"/>
  <c r="O322" i="46"/>
  <c r="N322" i="46"/>
  <c r="M322" i="46"/>
  <c r="L322" i="46"/>
  <c r="K322" i="46"/>
  <c r="J322" i="46"/>
  <c r="I322" i="46"/>
  <c r="H322" i="46"/>
  <c r="G322" i="46"/>
  <c r="F322" i="46"/>
  <c r="E322" i="46"/>
  <c r="D322" i="46"/>
  <c r="C322" i="46"/>
  <c r="AH321" i="46"/>
  <c r="AH320" i="46"/>
  <c r="AH319" i="46"/>
  <c r="AH318" i="46"/>
  <c r="AH317" i="46"/>
  <c r="AH316" i="46"/>
  <c r="AH315" i="46"/>
  <c r="AH314" i="46"/>
  <c r="AH313" i="46"/>
  <c r="AH312" i="46"/>
  <c r="AG307" i="46"/>
  <c r="AF307" i="46"/>
  <c r="AE307" i="46"/>
  <c r="AD307" i="46"/>
  <c r="AC307" i="46"/>
  <c r="AB307" i="46"/>
  <c r="AA307" i="46"/>
  <c r="Z307" i="46"/>
  <c r="Y307" i="46"/>
  <c r="X307" i="46"/>
  <c r="W307" i="46"/>
  <c r="V307" i="46"/>
  <c r="U307" i="46"/>
  <c r="T307" i="46"/>
  <c r="S307" i="46"/>
  <c r="R307" i="46"/>
  <c r="Q307" i="46"/>
  <c r="P307" i="46"/>
  <c r="O307" i="46"/>
  <c r="N307" i="46"/>
  <c r="M307" i="46"/>
  <c r="L307" i="46"/>
  <c r="K307" i="46"/>
  <c r="J307" i="46"/>
  <c r="I307" i="46"/>
  <c r="H307" i="46"/>
  <c r="G307" i="46"/>
  <c r="F307" i="46"/>
  <c r="E307" i="46"/>
  <c r="D307" i="46"/>
  <c r="C307" i="46"/>
  <c r="AH306" i="46"/>
  <c r="AH305" i="46"/>
  <c r="AH304" i="46"/>
  <c r="AH303" i="46"/>
  <c r="AH302" i="46"/>
  <c r="AH301" i="46"/>
  <c r="AH300" i="46"/>
  <c r="AH299" i="46"/>
  <c r="AH298" i="46"/>
  <c r="AH297" i="46"/>
  <c r="AG292" i="46"/>
  <c r="AF292" i="46"/>
  <c r="AE292" i="46"/>
  <c r="AD292" i="46"/>
  <c r="AC292" i="46"/>
  <c r="AB292" i="46"/>
  <c r="AA292" i="46"/>
  <c r="Z292" i="46"/>
  <c r="Y292" i="46"/>
  <c r="X292" i="46"/>
  <c r="W292" i="46"/>
  <c r="V292" i="46"/>
  <c r="U292" i="46"/>
  <c r="T292" i="46"/>
  <c r="S292" i="46"/>
  <c r="R292" i="46"/>
  <c r="Q292" i="46"/>
  <c r="P292" i="46"/>
  <c r="O292" i="46"/>
  <c r="N292" i="46"/>
  <c r="M292" i="46"/>
  <c r="L292" i="46"/>
  <c r="K292" i="46"/>
  <c r="J292" i="46"/>
  <c r="I292" i="46"/>
  <c r="H292" i="46"/>
  <c r="G292" i="46"/>
  <c r="F292" i="46"/>
  <c r="E292" i="46"/>
  <c r="D292" i="46"/>
  <c r="C292" i="46"/>
  <c r="AH291" i="46"/>
  <c r="AH290" i="46"/>
  <c r="AH289" i="46"/>
  <c r="AH288" i="46"/>
  <c r="AH287" i="46"/>
  <c r="AH286" i="46"/>
  <c r="AH285" i="46"/>
  <c r="AH284" i="46"/>
  <c r="AH283" i="46"/>
  <c r="AH282" i="46"/>
  <c r="AG277" i="46"/>
  <c r="AF277" i="46"/>
  <c r="AE277" i="46"/>
  <c r="AD277" i="46"/>
  <c r="AC277" i="46"/>
  <c r="AB277" i="46"/>
  <c r="AA277" i="46"/>
  <c r="Z277" i="46"/>
  <c r="Y277" i="46"/>
  <c r="X277" i="46"/>
  <c r="W277" i="46"/>
  <c r="V277" i="46"/>
  <c r="U277" i="46"/>
  <c r="T277" i="46"/>
  <c r="S277" i="46"/>
  <c r="R277" i="46"/>
  <c r="Q277" i="46"/>
  <c r="P277" i="46"/>
  <c r="O277" i="46"/>
  <c r="N277" i="46"/>
  <c r="M277" i="46"/>
  <c r="L277" i="46"/>
  <c r="K277" i="46"/>
  <c r="J277" i="46"/>
  <c r="I277" i="46"/>
  <c r="H277" i="46"/>
  <c r="G277" i="46"/>
  <c r="F277" i="46"/>
  <c r="E277" i="46"/>
  <c r="D277" i="46"/>
  <c r="C277" i="46"/>
  <c r="AH276" i="46"/>
  <c r="AH275" i="46"/>
  <c r="AH274" i="46"/>
  <c r="AH273" i="46"/>
  <c r="AH272" i="46"/>
  <c r="AH271" i="46"/>
  <c r="AH270" i="46"/>
  <c r="AH269" i="46"/>
  <c r="AH268" i="46"/>
  <c r="AH267" i="46"/>
  <c r="AG262" i="46"/>
  <c r="AF262" i="46"/>
  <c r="AE262" i="46"/>
  <c r="AD262" i="46"/>
  <c r="AC262" i="46"/>
  <c r="AB262" i="46"/>
  <c r="AA262" i="46"/>
  <c r="Z262" i="46"/>
  <c r="Y262" i="46"/>
  <c r="X262" i="46"/>
  <c r="W262" i="46"/>
  <c r="V262" i="46"/>
  <c r="U262" i="46"/>
  <c r="T262" i="46"/>
  <c r="S262" i="46"/>
  <c r="R262" i="46"/>
  <c r="Q262" i="46"/>
  <c r="P262" i="46"/>
  <c r="O262" i="46"/>
  <c r="N262" i="46"/>
  <c r="M262" i="46"/>
  <c r="L262" i="46"/>
  <c r="K262" i="46"/>
  <c r="J262" i="46"/>
  <c r="I262" i="46"/>
  <c r="H262" i="46"/>
  <c r="G262" i="46"/>
  <c r="F262" i="46"/>
  <c r="E262" i="46"/>
  <c r="D262" i="46"/>
  <c r="C262" i="46"/>
  <c r="AH261" i="46"/>
  <c r="AH260" i="46"/>
  <c r="AH259" i="46"/>
  <c r="AH258" i="46"/>
  <c r="AH257" i="46"/>
  <c r="AH256" i="46"/>
  <c r="AH255" i="46"/>
  <c r="AH254" i="46"/>
  <c r="AH253" i="46"/>
  <c r="AH252" i="46"/>
  <c r="AG247" i="46"/>
  <c r="AF247" i="46"/>
  <c r="AE247" i="46"/>
  <c r="AD247" i="46"/>
  <c r="AC247" i="46"/>
  <c r="AB247" i="46"/>
  <c r="AA247" i="46"/>
  <c r="Z247" i="46"/>
  <c r="Y247" i="46"/>
  <c r="X247" i="46"/>
  <c r="W247" i="46"/>
  <c r="V247" i="46"/>
  <c r="U247" i="46"/>
  <c r="T247" i="46"/>
  <c r="S247" i="46"/>
  <c r="R247" i="46"/>
  <c r="Q247" i="46"/>
  <c r="P247" i="46"/>
  <c r="O247" i="46"/>
  <c r="N247" i="46"/>
  <c r="M247" i="46"/>
  <c r="L247" i="46"/>
  <c r="K247" i="46"/>
  <c r="J247" i="46"/>
  <c r="I247" i="46"/>
  <c r="H247" i="46"/>
  <c r="G247" i="46"/>
  <c r="F247" i="46"/>
  <c r="E247" i="46"/>
  <c r="D247" i="46"/>
  <c r="C247" i="46"/>
  <c r="AH246" i="46"/>
  <c r="AH245" i="46"/>
  <c r="AH244" i="46"/>
  <c r="AH243" i="46"/>
  <c r="AH242" i="46"/>
  <c r="AH241" i="46"/>
  <c r="AH240" i="46"/>
  <c r="AH239" i="46"/>
  <c r="AH238" i="46"/>
  <c r="AH237" i="46"/>
  <c r="AG232" i="46"/>
  <c r="AF232" i="46"/>
  <c r="AE232" i="46"/>
  <c r="AD232" i="46"/>
  <c r="AC232" i="46"/>
  <c r="AB232" i="46"/>
  <c r="AA232" i="46"/>
  <c r="Z232" i="46"/>
  <c r="Y232" i="46"/>
  <c r="X232" i="46"/>
  <c r="W232" i="46"/>
  <c r="V232" i="46"/>
  <c r="U232" i="46"/>
  <c r="T232" i="46"/>
  <c r="S232" i="46"/>
  <c r="R232" i="46"/>
  <c r="Q232" i="46"/>
  <c r="P232" i="46"/>
  <c r="O232" i="46"/>
  <c r="N232" i="46"/>
  <c r="M232" i="46"/>
  <c r="L232" i="46"/>
  <c r="K232" i="46"/>
  <c r="J232" i="46"/>
  <c r="I232" i="46"/>
  <c r="H232" i="46"/>
  <c r="G232" i="46"/>
  <c r="F232" i="46"/>
  <c r="E232" i="46"/>
  <c r="D232" i="46"/>
  <c r="C232" i="46"/>
  <c r="AH231" i="46"/>
  <c r="AH230" i="46"/>
  <c r="AH229" i="46"/>
  <c r="AH228" i="46"/>
  <c r="AH227" i="46"/>
  <c r="AH226" i="46"/>
  <c r="AH225" i="46"/>
  <c r="AH224" i="46"/>
  <c r="AH223" i="46"/>
  <c r="AH222" i="46"/>
  <c r="AG217" i="46"/>
  <c r="AF217" i="46"/>
  <c r="AE217" i="46"/>
  <c r="AD217" i="46"/>
  <c r="AC217" i="46"/>
  <c r="AB217" i="46"/>
  <c r="AA217" i="46"/>
  <c r="Z217" i="46"/>
  <c r="Y217" i="46"/>
  <c r="X217" i="46"/>
  <c r="W217" i="46"/>
  <c r="V217" i="46"/>
  <c r="U217" i="46"/>
  <c r="T217" i="46"/>
  <c r="S217" i="46"/>
  <c r="R217" i="46"/>
  <c r="Q217" i="46"/>
  <c r="P217" i="46"/>
  <c r="O217" i="46"/>
  <c r="N217" i="46"/>
  <c r="M217" i="46"/>
  <c r="L217" i="46"/>
  <c r="K217" i="46"/>
  <c r="J217" i="46"/>
  <c r="I217" i="46"/>
  <c r="H217" i="46"/>
  <c r="G217" i="46"/>
  <c r="F217" i="46"/>
  <c r="E217" i="46"/>
  <c r="D217" i="46"/>
  <c r="C217" i="46"/>
  <c r="AH216" i="46"/>
  <c r="AH215" i="46"/>
  <c r="AH214" i="46"/>
  <c r="AH213" i="46"/>
  <c r="AH212" i="46"/>
  <c r="AH211" i="46"/>
  <c r="AH210" i="46"/>
  <c r="AH209" i="46"/>
  <c r="AH208" i="46"/>
  <c r="AH207" i="46"/>
  <c r="AG202" i="46"/>
  <c r="AF202" i="46"/>
  <c r="AE202" i="46"/>
  <c r="AD202" i="46"/>
  <c r="AC202" i="46"/>
  <c r="AB202" i="46"/>
  <c r="AA202" i="46"/>
  <c r="Z202" i="46"/>
  <c r="Y202" i="46"/>
  <c r="X202" i="46"/>
  <c r="W202" i="46"/>
  <c r="V202" i="46"/>
  <c r="U202" i="46"/>
  <c r="T202" i="46"/>
  <c r="S202" i="46"/>
  <c r="R202" i="46"/>
  <c r="Q202" i="46"/>
  <c r="P202" i="46"/>
  <c r="O202" i="46"/>
  <c r="N202" i="46"/>
  <c r="M202" i="46"/>
  <c r="L202" i="46"/>
  <c r="K202" i="46"/>
  <c r="J202" i="46"/>
  <c r="I202" i="46"/>
  <c r="H202" i="46"/>
  <c r="G202" i="46"/>
  <c r="F202" i="46"/>
  <c r="E202" i="46"/>
  <c r="D202" i="46"/>
  <c r="C202" i="46"/>
  <c r="AH201" i="46"/>
  <c r="AH200" i="46"/>
  <c r="AH199" i="46"/>
  <c r="AH198" i="46"/>
  <c r="AH197" i="46"/>
  <c r="AH196" i="46"/>
  <c r="AH195" i="46"/>
  <c r="AH194" i="46"/>
  <c r="AH193" i="46"/>
  <c r="AH192" i="46"/>
  <c r="AG187" i="46"/>
  <c r="AF187" i="46"/>
  <c r="AE187" i="46"/>
  <c r="AD187" i="46"/>
  <c r="AC187" i="46"/>
  <c r="AB187" i="46"/>
  <c r="AA187" i="46"/>
  <c r="Z187" i="46"/>
  <c r="Y187" i="46"/>
  <c r="X187" i="46"/>
  <c r="W187" i="46"/>
  <c r="V187" i="46"/>
  <c r="U187" i="46"/>
  <c r="T187" i="46"/>
  <c r="S187" i="46"/>
  <c r="R187" i="46"/>
  <c r="Q187" i="46"/>
  <c r="P187" i="46"/>
  <c r="O187" i="46"/>
  <c r="N187" i="46"/>
  <c r="M187" i="46"/>
  <c r="L187" i="46"/>
  <c r="K187" i="46"/>
  <c r="J187" i="46"/>
  <c r="I187" i="46"/>
  <c r="H187" i="46"/>
  <c r="G187" i="46"/>
  <c r="F187" i="46"/>
  <c r="E187" i="46"/>
  <c r="D187" i="46"/>
  <c r="C187" i="46"/>
  <c r="AH187" i="46" s="1"/>
  <c r="F274" i="38" s="1"/>
  <c r="AH186" i="46"/>
  <c r="AH185" i="46"/>
  <c r="AH184" i="46"/>
  <c r="AH183" i="46"/>
  <c r="AH182" i="46"/>
  <c r="AH181" i="46"/>
  <c r="AH180" i="46"/>
  <c r="AH179" i="46"/>
  <c r="AH178" i="46"/>
  <c r="AH177" i="46"/>
  <c r="AG172" i="46"/>
  <c r="AF172" i="46"/>
  <c r="AE172" i="46"/>
  <c r="AD172" i="46"/>
  <c r="AC172" i="46"/>
  <c r="AB172" i="46"/>
  <c r="AA172" i="46"/>
  <c r="Z172" i="46"/>
  <c r="Y172" i="46"/>
  <c r="X172" i="46"/>
  <c r="W172" i="46"/>
  <c r="V172" i="46"/>
  <c r="U172" i="46"/>
  <c r="T172" i="46"/>
  <c r="S172" i="46"/>
  <c r="R172" i="46"/>
  <c r="Q172" i="46"/>
  <c r="P172" i="46"/>
  <c r="O172" i="46"/>
  <c r="N172" i="46"/>
  <c r="M172" i="46"/>
  <c r="L172" i="46"/>
  <c r="K172" i="46"/>
  <c r="J172" i="46"/>
  <c r="I172" i="46"/>
  <c r="H172" i="46"/>
  <c r="G172" i="46"/>
  <c r="F172" i="46"/>
  <c r="E172" i="46"/>
  <c r="D172" i="46"/>
  <c r="C172" i="46"/>
  <c r="AH171" i="46"/>
  <c r="AH170" i="46"/>
  <c r="AH169" i="46"/>
  <c r="AH168" i="46"/>
  <c r="AH167" i="46"/>
  <c r="AH166" i="46"/>
  <c r="AH165" i="46"/>
  <c r="AH164" i="46"/>
  <c r="AH163" i="46"/>
  <c r="AH162" i="46"/>
  <c r="AG157" i="46"/>
  <c r="AF157" i="46"/>
  <c r="AE157" i="46"/>
  <c r="AD157" i="46"/>
  <c r="AC157" i="46"/>
  <c r="AB157" i="46"/>
  <c r="AA157" i="46"/>
  <c r="Z157" i="46"/>
  <c r="Y157" i="46"/>
  <c r="X157" i="46"/>
  <c r="W157" i="46"/>
  <c r="V157" i="46"/>
  <c r="U157" i="46"/>
  <c r="T157" i="46"/>
  <c r="S157" i="46"/>
  <c r="R157" i="46"/>
  <c r="Q157" i="46"/>
  <c r="P157" i="46"/>
  <c r="O157" i="46"/>
  <c r="N157" i="46"/>
  <c r="M157" i="46"/>
  <c r="L157" i="46"/>
  <c r="K157" i="46"/>
  <c r="J157" i="46"/>
  <c r="I157" i="46"/>
  <c r="H157" i="46"/>
  <c r="G157" i="46"/>
  <c r="F157" i="46"/>
  <c r="E157" i="46"/>
  <c r="D157" i="46"/>
  <c r="C157" i="46"/>
  <c r="AH156" i="46"/>
  <c r="AH155" i="46"/>
  <c r="AH154" i="46"/>
  <c r="AH153" i="46"/>
  <c r="AH152" i="46"/>
  <c r="AH151" i="46"/>
  <c r="AH150" i="46"/>
  <c r="AH149" i="46"/>
  <c r="AH148" i="46"/>
  <c r="AH147" i="46"/>
  <c r="AG142" i="46"/>
  <c r="AF142" i="46"/>
  <c r="AE142" i="46"/>
  <c r="AD142" i="46"/>
  <c r="AC142" i="46"/>
  <c r="AB142" i="46"/>
  <c r="AA142" i="46"/>
  <c r="Z142" i="46"/>
  <c r="Y142" i="46"/>
  <c r="X142" i="46"/>
  <c r="W142" i="46"/>
  <c r="V142" i="46"/>
  <c r="U142" i="46"/>
  <c r="T142" i="46"/>
  <c r="S142" i="46"/>
  <c r="R142" i="46"/>
  <c r="Q142" i="46"/>
  <c r="P142" i="46"/>
  <c r="O142" i="46"/>
  <c r="N142" i="46"/>
  <c r="M142" i="46"/>
  <c r="L142" i="46"/>
  <c r="K142" i="46"/>
  <c r="J142" i="46"/>
  <c r="I142" i="46"/>
  <c r="H142" i="46"/>
  <c r="G142" i="46"/>
  <c r="F142" i="46"/>
  <c r="E142" i="46"/>
  <c r="D142" i="46"/>
  <c r="C142" i="46"/>
  <c r="AH141" i="46"/>
  <c r="AH140" i="46"/>
  <c r="AH139" i="46"/>
  <c r="AH138" i="46"/>
  <c r="AH137" i="46"/>
  <c r="AH136" i="46"/>
  <c r="AH135" i="46"/>
  <c r="AH134" i="46"/>
  <c r="AH133" i="46"/>
  <c r="AH132" i="46"/>
  <c r="AG127" i="46"/>
  <c r="AF127" i="46"/>
  <c r="AE127" i="46"/>
  <c r="AD127" i="46"/>
  <c r="AC127" i="46"/>
  <c r="AB127" i="46"/>
  <c r="AA127" i="46"/>
  <c r="Z127" i="46"/>
  <c r="Y127" i="46"/>
  <c r="X127" i="46"/>
  <c r="W127" i="46"/>
  <c r="V127" i="46"/>
  <c r="U127" i="46"/>
  <c r="T127" i="46"/>
  <c r="S127" i="46"/>
  <c r="R127" i="46"/>
  <c r="Q127" i="46"/>
  <c r="P127" i="46"/>
  <c r="O127" i="46"/>
  <c r="N127" i="46"/>
  <c r="M127" i="46"/>
  <c r="L127" i="46"/>
  <c r="K127" i="46"/>
  <c r="J127" i="46"/>
  <c r="I127" i="46"/>
  <c r="H127" i="46"/>
  <c r="G127" i="46"/>
  <c r="F127" i="46"/>
  <c r="E127" i="46"/>
  <c r="D127" i="46"/>
  <c r="C127" i="46"/>
  <c r="AH126" i="46"/>
  <c r="AH125" i="46"/>
  <c r="AH124" i="46"/>
  <c r="AH123" i="46"/>
  <c r="AH122" i="46"/>
  <c r="AH121" i="46"/>
  <c r="AH120" i="46"/>
  <c r="AH119" i="46"/>
  <c r="AH118" i="46"/>
  <c r="AH117" i="46"/>
  <c r="AG112" i="46"/>
  <c r="AF112" i="46"/>
  <c r="AE112" i="46"/>
  <c r="AD112" i="46"/>
  <c r="AC112" i="46"/>
  <c r="AB112" i="46"/>
  <c r="AA112" i="46"/>
  <c r="Z112" i="46"/>
  <c r="Y112" i="46"/>
  <c r="X112" i="46"/>
  <c r="W112" i="46"/>
  <c r="V112" i="46"/>
  <c r="U112" i="46"/>
  <c r="T112" i="46"/>
  <c r="S112" i="46"/>
  <c r="R112" i="46"/>
  <c r="Q112" i="46"/>
  <c r="AH112" i="46" s="1"/>
  <c r="F269" i="38" s="1"/>
  <c r="P112" i="46"/>
  <c r="O112" i="46"/>
  <c r="N112" i="46"/>
  <c r="M112" i="46"/>
  <c r="L112" i="46"/>
  <c r="K112" i="46"/>
  <c r="J112" i="46"/>
  <c r="I112" i="46"/>
  <c r="H112" i="46"/>
  <c r="G112" i="46"/>
  <c r="F112" i="46"/>
  <c r="E112" i="46"/>
  <c r="D112" i="46"/>
  <c r="C112" i="46"/>
  <c r="AH111" i="46"/>
  <c r="AH110" i="46"/>
  <c r="AH109" i="46"/>
  <c r="AH108" i="46"/>
  <c r="AH107" i="46"/>
  <c r="AH106" i="46"/>
  <c r="AH105" i="46"/>
  <c r="AH104" i="46"/>
  <c r="AH103" i="46"/>
  <c r="AH102" i="46"/>
  <c r="AG97" i="46"/>
  <c r="AF97" i="46"/>
  <c r="AE97" i="46"/>
  <c r="AD97" i="46"/>
  <c r="AC97" i="46"/>
  <c r="AB97" i="46"/>
  <c r="AA97" i="46"/>
  <c r="Z97" i="46"/>
  <c r="Y97" i="46"/>
  <c r="X97" i="46"/>
  <c r="W97" i="46"/>
  <c r="V97" i="46"/>
  <c r="U97" i="46"/>
  <c r="T97" i="46"/>
  <c r="S97" i="46"/>
  <c r="R97" i="46"/>
  <c r="Q97" i="46"/>
  <c r="P97" i="46"/>
  <c r="O97" i="46"/>
  <c r="N97" i="46"/>
  <c r="M97" i="46"/>
  <c r="L97" i="46"/>
  <c r="K97" i="46"/>
  <c r="J97" i="46"/>
  <c r="I97" i="46"/>
  <c r="H97" i="46"/>
  <c r="G97" i="46"/>
  <c r="F97" i="46"/>
  <c r="E97" i="46"/>
  <c r="D97" i="46"/>
  <c r="C97" i="46"/>
  <c r="AH96" i="46"/>
  <c r="AH95" i="46"/>
  <c r="AH94" i="46"/>
  <c r="AH93" i="46"/>
  <c r="AH92" i="46"/>
  <c r="AH91" i="46"/>
  <c r="AH90" i="46"/>
  <c r="AH89" i="46"/>
  <c r="AH88" i="46"/>
  <c r="AH87" i="46"/>
  <c r="AG82" i="46"/>
  <c r="AF82" i="46"/>
  <c r="AE82" i="46"/>
  <c r="AD82" i="46"/>
  <c r="AC82" i="46"/>
  <c r="AB82" i="46"/>
  <c r="AA82" i="46"/>
  <c r="Z82" i="46"/>
  <c r="Y82" i="46"/>
  <c r="X82" i="46"/>
  <c r="W82" i="46"/>
  <c r="V82" i="46"/>
  <c r="U82" i="46"/>
  <c r="T82" i="46"/>
  <c r="S82" i="46"/>
  <c r="R82" i="46"/>
  <c r="Q82" i="46"/>
  <c r="P82" i="46"/>
  <c r="O82" i="46"/>
  <c r="N82" i="46"/>
  <c r="M82" i="46"/>
  <c r="L82" i="46"/>
  <c r="K82" i="46"/>
  <c r="J82" i="46"/>
  <c r="I82" i="46"/>
  <c r="H82" i="46"/>
  <c r="G82" i="46"/>
  <c r="F82" i="46"/>
  <c r="E82" i="46"/>
  <c r="D82" i="46"/>
  <c r="C82" i="46"/>
  <c r="AH82" i="46" s="1"/>
  <c r="F267" i="38" s="1"/>
  <c r="AH81" i="46"/>
  <c r="AH80" i="46"/>
  <c r="AH79" i="46"/>
  <c r="AH78" i="46"/>
  <c r="AH77" i="46"/>
  <c r="AH76" i="46"/>
  <c r="AH75" i="46"/>
  <c r="AH74" i="46"/>
  <c r="AH73" i="46"/>
  <c r="AH72" i="46"/>
  <c r="AG67" i="46"/>
  <c r="AF67" i="46"/>
  <c r="AE67" i="46"/>
  <c r="AD67" i="46"/>
  <c r="AC67" i="46"/>
  <c r="AB67" i="46"/>
  <c r="AA67" i="46"/>
  <c r="Z67" i="46"/>
  <c r="Y67" i="46"/>
  <c r="X67" i="46"/>
  <c r="W67" i="46"/>
  <c r="V67" i="46"/>
  <c r="U67" i="46"/>
  <c r="T67" i="46"/>
  <c r="S67" i="46"/>
  <c r="R67" i="46"/>
  <c r="Q67" i="46"/>
  <c r="P67" i="46"/>
  <c r="O67" i="46"/>
  <c r="N67" i="46"/>
  <c r="M67" i="46"/>
  <c r="L67" i="46"/>
  <c r="K67" i="46"/>
  <c r="J67" i="46"/>
  <c r="I67" i="46"/>
  <c r="H67" i="46"/>
  <c r="G67" i="46"/>
  <c r="F67" i="46"/>
  <c r="E67" i="46"/>
  <c r="D67" i="46"/>
  <c r="C67" i="46"/>
  <c r="AH66" i="46"/>
  <c r="AH65" i="46"/>
  <c r="AH64" i="46"/>
  <c r="AH63" i="46"/>
  <c r="AH62" i="46"/>
  <c r="AH61" i="46"/>
  <c r="AH60" i="46"/>
  <c r="AH59" i="46"/>
  <c r="AH58" i="46"/>
  <c r="AH57" i="46"/>
  <c r="AG52" i="46"/>
  <c r="AF52" i="46"/>
  <c r="AE52" i="46"/>
  <c r="AD52" i="46"/>
  <c r="AC52" i="46"/>
  <c r="AB52" i="46"/>
  <c r="AA52" i="46"/>
  <c r="Z52" i="46"/>
  <c r="Y52" i="46"/>
  <c r="X52" i="46"/>
  <c r="W52" i="46"/>
  <c r="V52" i="46"/>
  <c r="U52" i="46"/>
  <c r="T52" i="46"/>
  <c r="S52" i="46"/>
  <c r="R52" i="46"/>
  <c r="Q52" i="46"/>
  <c r="P52" i="46"/>
  <c r="O52" i="46"/>
  <c r="N52" i="46"/>
  <c r="M52" i="46"/>
  <c r="L52" i="46"/>
  <c r="K52" i="46"/>
  <c r="J52" i="46"/>
  <c r="I52" i="46"/>
  <c r="H52" i="46"/>
  <c r="G52" i="46"/>
  <c r="F52" i="46"/>
  <c r="E52" i="46"/>
  <c r="D52" i="46"/>
  <c r="C52" i="46"/>
  <c r="AH51" i="46"/>
  <c r="AH50" i="46"/>
  <c r="AH49" i="46"/>
  <c r="AH48" i="46"/>
  <c r="AH47" i="46"/>
  <c r="AH46" i="46"/>
  <c r="AH45" i="46"/>
  <c r="AH44" i="46"/>
  <c r="AH43" i="46"/>
  <c r="AH42" i="46"/>
  <c r="AG37" i="46"/>
  <c r="AF37" i="46"/>
  <c r="AE37" i="46"/>
  <c r="AD37" i="46"/>
  <c r="AC37" i="46"/>
  <c r="AB37" i="46"/>
  <c r="AA37" i="46"/>
  <c r="Z37" i="46"/>
  <c r="Y37" i="46"/>
  <c r="X37" i="46"/>
  <c r="W37" i="46"/>
  <c r="V37" i="46"/>
  <c r="U37" i="46"/>
  <c r="T37" i="46"/>
  <c r="S37" i="46"/>
  <c r="R37" i="46"/>
  <c r="Q37" i="46"/>
  <c r="P37" i="46"/>
  <c r="O37" i="46"/>
  <c r="N37" i="46"/>
  <c r="M37" i="46"/>
  <c r="L37" i="46"/>
  <c r="K37" i="46"/>
  <c r="J37" i="46"/>
  <c r="I37" i="46"/>
  <c r="H37" i="46"/>
  <c r="G37" i="46"/>
  <c r="F37" i="46"/>
  <c r="E37" i="46"/>
  <c r="D37" i="46"/>
  <c r="C37" i="46"/>
  <c r="AH36" i="46"/>
  <c r="AH35" i="46"/>
  <c r="AH34" i="46"/>
  <c r="AH33" i="46"/>
  <c r="AH32" i="46"/>
  <c r="AH31" i="46"/>
  <c r="AH30" i="46"/>
  <c r="AH29" i="46"/>
  <c r="AH28" i="46"/>
  <c r="AH27" i="46"/>
  <c r="AG22" i="46"/>
  <c r="AF22" i="46"/>
  <c r="AE22" i="46"/>
  <c r="AD22" i="46"/>
  <c r="AC22" i="46"/>
  <c r="AB22" i="46"/>
  <c r="AA22" i="46"/>
  <c r="Z22" i="46"/>
  <c r="Y22" i="46"/>
  <c r="X22" i="46"/>
  <c r="W22" i="46"/>
  <c r="V22" i="46"/>
  <c r="U22" i="46"/>
  <c r="T22" i="46"/>
  <c r="S22" i="46"/>
  <c r="R22" i="46"/>
  <c r="Q22" i="46"/>
  <c r="P22" i="46"/>
  <c r="O22" i="46"/>
  <c r="N22" i="46"/>
  <c r="M22" i="46"/>
  <c r="L22" i="46"/>
  <c r="K22" i="46"/>
  <c r="J22" i="46"/>
  <c r="I22" i="46"/>
  <c r="H22" i="46"/>
  <c r="G22" i="46"/>
  <c r="F22" i="46"/>
  <c r="E22" i="46"/>
  <c r="D22" i="46"/>
  <c r="C22" i="46"/>
  <c r="AH21" i="46"/>
  <c r="AH20" i="46"/>
  <c r="AH19" i="46"/>
  <c r="AH18" i="46"/>
  <c r="AH17" i="46"/>
  <c r="AH16" i="46"/>
  <c r="AH15" i="46"/>
  <c r="AH14" i="46"/>
  <c r="AH13" i="46"/>
  <c r="AH12" i="46"/>
  <c r="AG757" i="45"/>
  <c r="AF757" i="45"/>
  <c r="AE757" i="45"/>
  <c r="AD757" i="45"/>
  <c r="AC757" i="45"/>
  <c r="AB757" i="45"/>
  <c r="AA757" i="45"/>
  <c r="Z757" i="45"/>
  <c r="Y757" i="45"/>
  <c r="X757" i="45"/>
  <c r="W757" i="45"/>
  <c r="V757" i="45"/>
  <c r="U757" i="45"/>
  <c r="T757" i="45"/>
  <c r="S757" i="45"/>
  <c r="R757" i="45"/>
  <c r="Q757" i="45"/>
  <c r="P757" i="45"/>
  <c r="O757" i="45"/>
  <c r="N757" i="45"/>
  <c r="M757" i="45"/>
  <c r="L757" i="45"/>
  <c r="K757" i="45"/>
  <c r="J757" i="45"/>
  <c r="I757" i="45"/>
  <c r="H757" i="45"/>
  <c r="G757" i="45"/>
  <c r="F757" i="45"/>
  <c r="E757" i="45"/>
  <c r="D757" i="45"/>
  <c r="C757" i="45"/>
  <c r="AH756" i="45"/>
  <c r="AH755" i="45"/>
  <c r="AH754" i="45"/>
  <c r="AH753" i="45"/>
  <c r="AH752" i="45"/>
  <c r="AH751" i="45"/>
  <c r="AH750" i="45"/>
  <c r="AH749" i="45"/>
  <c r="AH748" i="45"/>
  <c r="AH747" i="45"/>
  <c r="AG742" i="45"/>
  <c r="AF742" i="45"/>
  <c r="AE742" i="45"/>
  <c r="AD742" i="45"/>
  <c r="AC742" i="45"/>
  <c r="AB742" i="45"/>
  <c r="AA742" i="45"/>
  <c r="Z742" i="45"/>
  <c r="Y742" i="45"/>
  <c r="X742" i="45"/>
  <c r="W742" i="45"/>
  <c r="V742" i="45"/>
  <c r="U742" i="45"/>
  <c r="T742" i="45"/>
  <c r="S742" i="45"/>
  <c r="R742" i="45"/>
  <c r="Q742" i="45"/>
  <c r="P742" i="45"/>
  <c r="O742" i="45"/>
  <c r="N742" i="45"/>
  <c r="M742" i="45"/>
  <c r="L742" i="45"/>
  <c r="K742" i="45"/>
  <c r="J742" i="45"/>
  <c r="I742" i="45"/>
  <c r="H742" i="45"/>
  <c r="G742" i="45"/>
  <c r="F742" i="45"/>
  <c r="E742" i="45"/>
  <c r="D742" i="45"/>
  <c r="C742" i="45"/>
  <c r="AH741" i="45"/>
  <c r="AH740" i="45"/>
  <c r="AH739" i="45"/>
  <c r="AH738" i="45"/>
  <c r="AH737" i="45"/>
  <c r="AH736" i="45"/>
  <c r="AH735" i="45"/>
  <c r="AH734" i="45"/>
  <c r="AH733" i="45"/>
  <c r="AH732" i="45"/>
  <c r="AG727" i="45"/>
  <c r="AF727" i="45"/>
  <c r="AE727" i="45"/>
  <c r="AD727" i="45"/>
  <c r="AC727" i="45"/>
  <c r="AB727" i="45"/>
  <c r="AA727" i="45"/>
  <c r="Z727" i="45"/>
  <c r="Y727" i="45"/>
  <c r="X727" i="45"/>
  <c r="W727" i="45"/>
  <c r="V727" i="45"/>
  <c r="U727" i="45"/>
  <c r="T727" i="45"/>
  <c r="S727" i="45"/>
  <c r="R727" i="45"/>
  <c r="Q727" i="45"/>
  <c r="P727" i="45"/>
  <c r="O727" i="45"/>
  <c r="N727" i="45"/>
  <c r="M727" i="45"/>
  <c r="L727" i="45"/>
  <c r="K727" i="45"/>
  <c r="J727" i="45"/>
  <c r="I727" i="45"/>
  <c r="H727" i="45"/>
  <c r="G727" i="45"/>
  <c r="F727" i="45"/>
  <c r="E727" i="45"/>
  <c r="D727" i="45"/>
  <c r="C727" i="45"/>
  <c r="AH726" i="45"/>
  <c r="AH725" i="45"/>
  <c r="AH724" i="45"/>
  <c r="AH723" i="45"/>
  <c r="AH722" i="45"/>
  <c r="AH721" i="45"/>
  <c r="AH720" i="45"/>
  <c r="AH719" i="45"/>
  <c r="AH718" i="45"/>
  <c r="AH717" i="45"/>
  <c r="AG712" i="45"/>
  <c r="AF712" i="45"/>
  <c r="AE712" i="45"/>
  <c r="AD712" i="45"/>
  <c r="AC712" i="45"/>
  <c r="AB712" i="45"/>
  <c r="AA712" i="45"/>
  <c r="Z712" i="45"/>
  <c r="Y712" i="45"/>
  <c r="X712" i="45"/>
  <c r="W712" i="45"/>
  <c r="V712" i="45"/>
  <c r="U712" i="45"/>
  <c r="T712" i="45"/>
  <c r="S712" i="45"/>
  <c r="R712" i="45"/>
  <c r="Q712" i="45"/>
  <c r="P712" i="45"/>
  <c r="O712" i="45"/>
  <c r="N712" i="45"/>
  <c r="M712" i="45"/>
  <c r="L712" i="45"/>
  <c r="K712" i="45"/>
  <c r="J712" i="45"/>
  <c r="I712" i="45"/>
  <c r="H712" i="45"/>
  <c r="G712" i="45"/>
  <c r="F712" i="45"/>
  <c r="E712" i="45"/>
  <c r="D712" i="45"/>
  <c r="C712" i="45"/>
  <c r="AH711" i="45"/>
  <c r="AH710" i="45"/>
  <c r="AH709" i="45"/>
  <c r="AH708" i="45"/>
  <c r="AH707" i="45"/>
  <c r="AH706" i="45"/>
  <c r="AH705" i="45"/>
  <c r="AH704" i="45"/>
  <c r="AH703" i="45"/>
  <c r="AH702" i="45"/>
  <c r="AG697" i="45"/>
  <c r="AF697" i="45"/>
  <c r="AE697" i="45"/>
  <c r="AD697" i="45"/>
  <c r="AC697" i="45"/>
  <c r="AB697" i="45"/>
  <c r="AA697" i="45"/>
  <c r="Z697" i="45"/>
  <c r="Y697" i="45"/>
  <c r="X697" i="45"/>
  <c r="W697" i="45"/>
  <c r="V697" i="45"/>
  <c r="U697" i="45"/>
  <c r="T697" i="45"/>
  <c r="S697" i="45"/>
  <c r="R697" i="45"/>
  <c r="Q697" i="45"/>
  <c r="P697" i="45"/>
  <c r="O697" i="45"/>
  <c r="N697" i="45"/>
  <c r="M697" i="45"/>
  <c r="L697" i="45"/>
  <c r="K697" i="45"/>
  <c r="J697" i="45"/>
  <c r="I697" i="45"/>
  <c r="H697" i="45"/>
  <c r="G697" i="45"/>
  <c r="F697" i="45"/>
  <c r="E697" i="45"/>
  <c r="D697" i="45"/>
  <c r="C697" i="45"/>
  <c r="AH696" i="45"/>
  <c r="AH695" i="45"/>
  <c r="AH694" i="45"/>
  <c r="AH693" i="45"/>
  <c r="AH692" i="45"/>
  <c r="AH691" i="45"/>
  <c r="AH690" i="45"/>
  <c r="AH689" i="45"/>
  <c r="AH688" i="45"/>
  <c r="AH687" i="45"/>
  <c r="AG682" i="45"/>
  <c r="AF682" i="45"/>
  <c r="AE682" i="45"/>
  <c r="AD682" i="45"/>
  <c r="AC682" i="45"/>
  <c r="AB682" i="45"/>
  <c r="AA682" i="45"/>
  <c r="Z682" i="45"/>
  <c r="Y682" i="45"/>
  <c r="X682" i="45"/>
  <c r="W682" i="45"/>
  <c r="V682" i="45"/>
  <c r="U682" i="45"/>
  <c r="T682" i="45"/>
  <c r="S682" i="45"/>
  <c r="R682" i="45"/>
  <c r="Q682" i="45"/>
  <c r="P682" i="45"/>
  <c r="O682" i="45"/>
  <c r="N682" i="45"/>
  <c r="M682" i="45"/>
  <c r="L682" i="45"/>
  <c r="K682" i="45"/>
  <c r="J682" i="45"/>
  <c r="I682" i="45"/>
  <c r="H682" i="45"/>
  <c r="G682" i="45"/>
  <c r="F682" i="45"/>
  <c r="E682" i="45"/>
  <c r="D682" i="45"/>
  <c r="C682" i="45"/>
  <c r="AH681" i="45"/>
  <c r="AH680" i="45"/>
  <c r="AH679" i="45"/>
  <c r="AH678" i="45"/>
  <c r="AH677" i="45"/>
  <c r="AH676" i="45"/>
  <c r="AH675" i="45"/>
  <c r="AH674" i="45"/>
  <c r="AH673" i="45"/>
  <c r="AH672" i="45"/>
  <c r="AG667" i="45"/>
  <c r="AF667" i="45"/>
  <c r="AE667" i="45"/>
  <c r="AD667" i="45"/>
  <c r="AC667" i="45"/>
  <c r="AB667" i="45"/>
  <c r="AA667" i="45"/>
  <c r="Z667" i="45"/>
  <c r="Y667" i="45"/>
  <c r="X667" i="45"/>
  <c r="W667" i="45"/>
  <c r="V667" i="45"/>
  <c r="U667" i="45"/>
  <c r="T667" i="45"/>
  <c r="S667" i="45"/>
  <c r="R667" i="45"/>
  <c r="Q667" i="45"/>
  <c r="P667" i="45"/>
  <c r="O667" i="45"/>
  <c r="N667" i="45"/>
  <c r="M667" i="45"/>
  <c r="L667" i="45"/>
  <c r="K667" i="45"/>
  <c r="J667" i="45"/>
  <c r="I667" i="45"/>
  <c r="H667" i="45"/>
  <c r="G667" i="45"/>
  <c r="F667" i="45"/>
  <c r="E667" i="45"/>
  <c r="D667" i="45"/>
  <c r="C667" i="45"/>
  <c r="AH666" i="45"/>
  <c r="AH665" i="45"/>
  <c r="AH664" i="45"/>
  <c r="AH663" i="45"/>
  <c r="AH662" i="45"/>
  <c r="AH661" i="45"/>
  <c r="AH660" i="45"/>
  <c r="AH659" i="45"/>
  <c r="AH658" i="45"/>
  <c r="AH657" i="45"/>
  <c r="AG652" i="45"/>
  <c r="AF652" i="45"/>
  <c r="AE652" i="45"/>
  <c r="AD652" i="45"/>
  <c r="AC652" i="45"/>
  <c r="AB652" i="45"/>
  <c r="AA652" i="45"/>
  <c r="Z652" i="45"/>
  <c r="Y652" i="45"/>
  <c r="X652" i="45"/>
  <c r="W652" i="45"/>
  <c r="V652" i="45"/>
  <c r="U652" i="45"/>
  <c r="T652" i="45"/>
  <c r="S652" i="45"/>
  <c r="R652" i="45"/>
  <c r="Q652" i="45"/>
  <c r="P652" i="45"/>
  <c r="O652" i="45"/>
  <c r="N652" i="45"/>
  <c r="M652" i="45"/>
  <c r="L652" i="45"/>
  <c r="K652" i="45"/>
  <c r="J652" i="45"/>
  <c r="I652" i="45"/>
  <c r="H652" i="45"/>
  <c r="G652" i="45"/>
  <c r="F652" i="45"/>
  <c r="E652" i="45"/>
  <c r="D652" i="45"/>
  <c r="C652" i="45"/>
  <c r="AH651" i="45"/>
  <c r="AH650" i="45"/>
  <c r="AH649" i="45"/>
  <c r="AH648" i="45"/>
  <c r="AH647" i="45"/>
  <c r="AH646" i="45"/>
  <c r="AH645" i="45"/>
  <c r="AH644" i="45"/>
  <c r="AH643" i="45"/>
  <c r="AH642" i="45"/>
  <c r="AG637" i="45"/>
  <c r="AF637" i="45"/>
  <c r="AE637" i="45"/>
  <c r="AD637" i="45"/>
  <c r="AC637" i="45"/>
  <c r="AB637" i="45"/>
  <c r="AA637" i="45"/>
  <c r="Z637" i="45"/>
  <c r="Y637" i="45"/>
  <c r="X637" i="45"/>
  <c r="W637" i="45"/>
  <c r="V637" i="45"/>
  <c r="U637" i="45"/>
  <c r="T637" i="45"/>
  <c r="S637" i="45"/>
  <c r="R637" i="45"/>
  <c r="Q637" i="45"/>
  <c r="P637" i="45"/>
  <c r="O637" i="45"/>
  <c r="N637" i="45"/>
  <c r="M637" i="45"/>
  <c r="L637" i="45"/>
  <c r="K637" i="45"/>
  <c r="J637" i="45"/>
  <c r="I637" i="45"/>
  <c r="H637" i="45"/>
  <c r="G637" i="45"/>
  <c r="F637" i="45"/>
  <c r="E637" i="45"/>
  <c r="D637" i="45"/>
  <c r="C637" i="45"/>
  <c r="AH636" i="45"/>
  <c r="AH635" i="45"/>
  <c r="AH634" i="45"/>
  <c r="AH633" i="45"/>
  <c r="AH632" i="45"/>
  <c r="AH631" i="45"/>
  <c r="AH630" i="45"/>
  <c r="AH629" i="45"/>
  <c r="AH628" i="45"/>
  <c r="AH627" i="45"/>
  <c r="AG622" i="45"/>
  <c r="AF622" i="45"/>
  <c r="AE622" i="45"/>
  <c r="AD622" i="45"/>
  <c r="AC622" i="45"/>
  <c r="AB622" i="45"/>
  <c r="AA622" i="45"/>
  <c r="Z622" i="45"/>
  <c r="Y622" i="45"/>
  <c r="X622" i="45"/>
  <c r="W622" i="45"/>
  <c r="V622" i="45"/>
  <c r="U622" i="45"/>
  <c r="T622" i="45"/>
  <c r="S622" i="45"/>
  <c r="R622" i="45"/>
  <c r="Q622" i="45"/>
  <c r="P622" i="45"/>
  <c r="O622" i="45"/>
  <c r="N622" i="45"/>
  <c r="M622" i="45"/>
  <c r="L622" i="45"/>
  <c r="K622" i="45"/>
  <c r="J622" i="45"/>
  <c r="I622" i="45"/>
  <c r="H622" i="45"/>
  <c r="G622" i="45"/>
  <c r="F622" i="45"/>
  <c r="E622" i="45"/>
  <c r="D622" i="45"/>
  <c r="C622" i="45"/>
  <c r="AH621" i="45"/>
  <c r="AH620" i="45"/>
  <c r="AH619" i="45"/>
  <c r="AH618" i="45"/>
  <c r="AH617" i="45"/>
  <c r="AH616" i="45"/>
  <c r="AH615" i="45"/>
  <c r="AH614" i="45"/>
  <c r="AH613" i="45"/>
  <c r="AH612" i="45"/>
  <c r="AG607" i="45"/>
  <c r="AF607" i="45"/>
  <c r="AE607" i="45"/>
  <c r="AD607" i="45"/>
  <c r="AC607" i="45"/>
  <c r="AB607" i="45"/>
  <c r="AA607" i="45"/>
  <c r="Z607" i="45"/>
  <c r="Y607" i="45"/>
  <c r="X607" i="45"/>
  <c r="W607" i="45"/>
  <c r="V607" i="45"/>
  <c r="U607" i="45"/>
  <c r="T607" i="45"/>
  <c r="S607" i="45"/>
  <c r="R607" i="45"/>
  <c r="Q607" i="45"/>
  <c r="P607" i="45"/>
  <c r="O607" i="45"/>
  <c r="N607" i="45"/>
  <c r="M607" i="45"/>
  <c r="L607" i="45"/>
  <c r="K607" i="45"/>
  <c r="J607" i="45"/>
  <c r="I607" i="45"/>
  <c r="H607" i="45"/>
  <c r="G607" i="45"/>
  <c r="F607" i="45"/>
  <c r="E607" i="45"/>
  <c r="D607" i="45"/>
  <c r="C607" i="45"/>
  <c r="AH606" i="45"/>
  <c r="AH605" i="45"/>
  <c r="AH604" i="45"/>
  <c r="AH603" i="45"/>
  <c r="AH602" i="45"/>
  <c r="AH601" i="45"/>
  <c r="AH600" i="45"/>
  <c r="AH599" i="45"/>
  <c r="AH598" i="45"/>
  <c r="AH597" i="45"/>
  <c r="AG592" i="45"/>
  <c r="AF592" i="45"/>
  <c r="AE592" i="45"/>
  <c r="AD592" i="45"/>
  <c r="AC592" i="45"/>
  <c r="AB592" i="45"/>
  <c r="AA592" i="45"/>
  <c r="Z592" i="45"/>
  <c r="Y592" i="45"/>
  <c r="X592" i="45"/>
  <c r="W592" i="45"/>
  <c r="V592" i="45"/>
  <c r="U592" i="45"/>
  <c r="T592" i="45"/>
  <c r="S592" i="45"/>
  <c r="R592" i="45"/>
  <c r="Q592" i="45"/>
  <c r="P592" i="45"/>
  <c r="O592" i="45"/>
  <c r="N592" i="45"/>
  <c r="M592" i="45"/>
  <c r="L592" i="45"/>
  <c r="K592" i="45"/>
  <c r="J592" i="45"/>
  <c r="I592" i="45"/>
  <c r="H592" i="45"/>
  <c r="G592" i="45"/>
  <c r="F592" i="45"/>
  <c r="E592" i="45"/>
  <c r="D592" i="45"/>
  <c r="C592" i="45"/>
  <c r="AH592" i="45" s="1"/>
  <c r="F249" i="38" s="1"/>
  <c r="AH591" i="45"/>
  <c r="AH590" i="45"/>
  <c r="AH589" i="45"/>
  <c r="AH588" i="45"/>
  <c r="AH587" i="45"/>
  <c r="AH586" i="45"/>
  <c r="AH585" i="45"/>
  <c r="AH584" i="45"/>
  <c r="AH583" i="45"/>
  <c r="AH582" i="45"/>
  <c r="AG577" i="45"/>
  <c r="AF577" i="45"/>
  <c r="AE577" i="45"/>
  <c r="AD577" i="45"/>
  <c r="AC577" i="45"/>
  <c r="AB577" i="45"/>
  <c r="AA577" i="45"/>
  <c r="Z577" i="45"/>
  <c r="Y577" i="45"/>
  <c r="X577" i="45"/>
  <c r="W577" i="45"/>
  <c r="V577" i="45"/>
  <c r="U577" i="45"/>
  <c r="T577" i="45"/>
  <c r="S577" i="45"/>
  <c r="R577" i="45"/>
  <c r="Q577" i="45"/>
  <c r="P577" i="45"/>
  <c r="O577" i="45"/>
  <c r="N577" i="45"/>
  <c r="M577" i="45"/>
  <c r="L577" i="45"/>
  <c r="K577" i="45"/>
  <c r="J577" i="45"/>
  <c r="I577" i="45"/>
  <c r="H577" i="45"/>
  <c r="G577" i="45"/>
  <c r="F577" i="45"/>
  <c r="E577" i="45"/>
  <c r="D577" i="45"/>
  <c r="C577" i="45"/>
  <c r="AH576" i="45"/>
  <c r="AH575" i="45"/>
  <c r="AH574" i="45"/>
  <c r="AH573" i="45"/>
  <c r="AH572" i="45"/>
  <c r="AH571" i="45"/>
  <c r="AH570" i="45"/>
  <c r="AH569" i="45"/>
  <c r="AH568" i="45"/>
  <c r="AH567" i="45"/>
  <c r="AG562" i="45"/>
  <c r="AF562" i="45"/>
  <c r="AE562" i="45"/>
  <c r="AD562" i="45"/>
  <c r="AC562" i="45"/>
  <c r="AB562" i="45"/>
  <c r="AA562" i="45"/>
  <c r="Z562" i="45"/>
  <c r="Y562" i="45"/>
  <c r="X562" i="45"/>
  <c r="W562" i="45"/>
  <c r="V562" i="45"/>
  <c r="U562" i="45"/>
  <c r="T562" i="45"/>
  <c r="S562" i="45"/>
  <c r="R562" i="45"/>
  <c r="Q562" i="45"/>
  <c r="P562" i="45"/>
  <c r="O562" i="45"/>
  <c r="N562" i="45"/>
  <c r="M562" i="45"/>
  <c r="L562" i="45"/>
  <c r="K562" i="45"/>
  <c r="J562" i="45"/>
  <c r="I562" i="45"/>
  <c r="H562" i="45"/>
  <c r="G562" i="45"/>
  <c r="F562" i="45"/>
  <c r="E562" i="45"/>
  <c r="D562" i="45"/>
  <c r="C562" i="45"/>
  <c r="AH561" i="45"/>
  <c r="AH560" i="45"/>
  <c r="AH559" i="45"/>
  <c r="AH558" i="45"/>
  <c r="AH557" i="45"/>
  <c r="AH556" i="45"/>
  <c r="AH555" i="45"/>
  <c r="AH554" i="45"/>
  <c r="AH553" i="45"/>
  <c r="AH552" i="45"/>
  <c r="AG547" i="45"/>
  <c r="AF547" i="45"/>
  <c r="AE547" i="45"/>
  <c r="AD547" i="45"/>
  <c r="AC547" i="45"/>
  <c r="AB547" i="45"/>
  <c r="AA547" i="45"/>
  <c r="Z547" i="45"/>
  <c r="Y547" i="45"/>
  <c r="X547" i="45"/>
  <c r="W547" i="45"/>
  <c r="V547" i="45"/>
  <c r="U547" i="45"/>
  <c r="T547" i="45"/>
  <c r="S547" i="45"/>
  <c r="R547" i="45"/>
  <c r="Q547" i="45"/>
  <c r="P547" i="45"/>
  <c r="O547" i="45"/>
  <c r="N547" i="45"/>
  <c r="M547" i="45"/>
  <c r="L547" i="45"/>
  <c r="K547" i="45"/>
  <c r="J547" i="45"/>
  <c r="I547" i="45"/>
  <c r="H547" i="45"/>
  <c r="G547" i="45"/>
  <c r="F547" i="45"/>
  <c r="E547" i="45"/>
  <c r="D547" i="45"/>
  <c r="C547" i="45"/>
  <c r="AH546" i="45"/>
  <c r="AH545" i="45"/>
  <c r="AH544" i="45"/>
  <c r="AH543" i="45"/>
  <c r="AH542" i="45"/>
  <c r="AH541" i="45"/>
  <c r="AH540" i="45"/>
  <c r="AH539" i="45"/>
  <c r="AH538" i="45"/>
  <c r="AH537" i="45"/>
  <c r="AG532" i="45"/>
  <c r="AF532" i="45"/>
  <c r="AE532" i="45"/>
  <c r="AD532" i="45"/>
  <c r="AC532" i="45"/>
  <c r="AB532" i="45"/>
  <c r="AA532" i="45"/>
  <c r="Z532" i="45"/>
  <c r="Y532" i="45"/>
  <c r="X532" i="45"/>
  <c r="W532" i="45"/>
  <c r="V532" i="45"/>
  <c r="U532" i="45"/>
  <c r="T532" i="45"/>
  <c r="S532" i="45"/>
  <c r="R532" i="45"/>
  <c r="Q532" i="45"/>
  <c r="P532" i="45"/>
  <c r="O532" i="45"/>
  <c r="N532" i="45"/>
  <c r="M532" i="45"/>
  <c r="L532" i="45"/>
  <c r="K532" i="45"/>
  <c r="J532" i="45"/>
  <c r="I532" i="45"/>
  <c r="H532" i="45"/>
  <c r="G532" i="45"/>
  <c r="F532" i="45"/>
  <c r="E532" i="45"/>
  <c r="D532" i="45"/>
  <c r="C532" i="45"/>
  <c r="AH531" i="45"/>
  <c r="AH530" i="45"/>
  <c r="AH529" i="45"/>
  <c r="AH528" i="45"/>
  <c r="AH527" i="45"/>
  <c r="AH526" i="45"/>
  <c r="AH525" i="45"/>
  <c r="AH524" i="45"/>
  <c r="AH523" i="45"/>
  <c r="AH522" i="45"/>
  <c r="AG517" i="45"/>
  <c r="AF517" i="45"/>
  <c r="AE517" i="45"/>
  <c r="AD517" i="45"/>
  <c r="AC517" i="45"/>
  <c r="AB517" i="45"/>
  <c r="AA517" i="45"/>
  <c r="Z517" i="45"/>
  <c r="Y517" i="45"/>
  <c r="X517" i="45"/>
  <c r="W517" i="45"/>
  <c r="V517" i="45"/>
  <c r="U517" i="45"/>
  <c r="T517" i="45"/>
  <c r="S517" i="45"/>
  <c r="R517" i="45"/>
  <c r="Q517" i="45"/>
  <c r="P517" i="45"/>
  <c r="O517" i="45"/>
  <c r="N517" i="45"/>
  <c r="M517" i="45"/>
  <c r="L517" i="45"/>
  <c r="K517" i="45"/>
  <c r="J517" i="45"/>
  <c r="I517" i="45"/>
  <c r="H517" i="45"/>
  <c r="G517" i="45"/>
  <c r="F517" i="45"/>
  <c r="E517" i="45"/>
  <c r="D517" i="45"/>
  <c r="C517" i="45"/>
  <c r="AH516" i="45"/>
  <c r="AH515" i="45"/>
  <c r="AH514" i="45"/>
  <c r="AH513" i="45"/>
  <c r="AH512" i="45"/>
  <c r="AH511" i="45"/>
  <c r="AH510" i="45"/>
  <c r="AH509" i="45"/>
  <c r="AH508" i="45"/>
  <c r="AH507" i="45"/>
  <c r="AG502" i="45"/>
  <c r="AF502" i="45"/>
  <c r="AE502" i="45"/>
  <c r="AD502" i="45"/>
  <c r="AC502" i="45"/>
  <c r="AB502" i="45"/>
  <c r="AA502" i="45"/>
  <c r="Z502" i="45"/>
  <c r="Y502" i="45"/>
  <c r="X502" i="45"/>
  <c r="W502" i="45"/>
  <c r="V502" i="45"/>
  <c r="U502" i="45"/>
  <c r="T502" i="45"/>
  <c r="S502" i="45"/>
  <c r="R502" i="45"/>
  <c r="Q502" i="45"/>
  <c r="P502" i="45"/>
  <c r="O502" i="45"/>
  <c r="N502" i="45"/>
  <c r="M502" i="45"/>
  <c r="L502" i="45"/>
  <c r="K502" i="45"/>
  <c r="J502" i="45"/>
  <c r="I502" i="45"/>
  <c r="H502" i="45"/>
  <c r="G502" i="45"/>
  <c r="F502" i="45"/>
  <c r="E502" i="45"/>
  <c r="D502" i="45"/>
  <c r="C502" i="45"/>
  <c r="AH501" i="45"/>
  <c r="AH500" i="45"/>
  <c r="AH499" i="45"/>
  <c r="AH498" i="45"/>
  <c r="AH497" i="45"/>
  <c r="AH496" i="45"/>
  <c r="AH495" i="45"/>
  <c r="AH494" i="45"/>
  <c r="AH493" i="45"/>
  <c r="AH492" i="45"/>
  <c r="AG487" i="45"/>
  <c r="AF487" i="45"/>
  <c r="AE487" i="45"/>
  <c r="AD487" i="45"/>
  <c r="AC487" i="45"/>
  <c r="AB487" i="45"/>
  <c r="AA487" i="45"/>
  <c r="Z487" i="45"/>
  <c r="Y487" i="45"/>
  <c r="X487" i="45"/>
  <c r="W487" i="45"/>
  <c r="V487" i="45"/>
  <c r="U487" i="45"/>
  <c r="T487" i="45"/>
  <c r="S487" i="45"/>
  <c r="R487" i="45"/>
  <c r="Q487" i="45"/>
  <c r="P487" i="45"/>
  <c r="O487" i="45"/>
  <c r="N487" i="45"/>
  <c r="M487" i="45"/>
  <c r="L487" i="45"/>
  <c r="K487" i="45"/>
  <c r="J487" i="45"/>
  <c r="I487" i="45"/>
  <c r="H487" i="45"/>
  <c r="G487" i="45"/>
  <c r="F487" i="45"/>
  <c r="E487" i="45"/>
  <c r="D487" i="45"/>
  <c r="C487" i="45"/>
  <c r="AH487" i="45" s="1"/>
  <c r="F242" i="38" s="1"/>
  <c r="AH486" i="45"/>
  <c r="AH485" i="45"/>
  <c r="AH484" i="45"/>
  <c r="AH483" i="45"/>
  <c r="AH482" i="45"/>
  <c r="AH481" i="45"/>
  <c r="AH480" i="45"/>
  <c r="AH479" i="45"/>
  <c r="AH478" i="45"/>
  <c r="AH477" i="45"/>
  <c r="AG472" i="45"/>
  <c r="AF472" i="45"/>
  <c r="AE472" i="45"/>
  <c r="AD472" i="45"/>
  <c r="AC472" i="45"/>
  <c r="AB472" i="45"/>
  <c r="AA472" i="45"/>
  <c r="Z472" i="45"/>
  <c r="Y472" i="45"/>
  <c r="X472" i="45"/>
  <c r="W472" i="45"/>
  <c r="V472" i="45"/>
  <c r="U472" i="45"/>
  <c r="T472" i="45"/>
  <c r="S472" i="45"/>
  <c r="R472" i="45"/>
  <c r="Q472" i="45"/>
  <c r="P472" i="45"/>
  <c r="O472" i="45"/>
  <c r="N472" i="45"/>
  <c r="M472" i="45"/>
  <c r="L472" i="45"/>
  <c r="K472" i="45"/>
  <c r="J472" i="45"/>
  <c r="I472" i="45"/>
  <c r="H472" i="45"/>
  <c r="G472" i="45"/>
  <c r="F472" i="45"/>
  <c r="E472" i="45"/>
  <c r="D472" i="45"/>
  <c r="C472" i="45"/>
  <c r="AH471" i="45"/>
  <c r="AH470" i="45"/>
  <c r="AH469" i="45"/>
  <c r="AH468" i="45"/>
  <c r="AH467" i="45"/>
  <c r="AH466" i="45"/>
  <c r="AH465" i="45"/>
  <c r="AH464" i="45"/>
  <c r="AH463" i="45"/>
  <c r="AH462" i="45"/>
  <c r="AG457" i="45"/>
  <c r="AF457" i="45"/>
  <c r="AE457" i="45"/>
  <c r="AD457" i="45"/>
  <c r="AC457" i="45"/>
  <c r="AB457" i="45"/>
  <c r="AA457" i="45"/>
  <c r="Z457" i="45"/>
  <c r="Y457" i="45"/>
  <c r="X457" i="45"/>
  <c r="W457" i="45"/>
  <c r="V457" i="45"/>
  <c r="U457" i="45"/>
  <c r="T457" i="45"/>
  <c r="S457" i="45"/>
  <c r="R457" i="45"/>
  <c r="Q457" i="45"/>
  <c r="P457" i="45"/>
  <c r="O457" i="45"/>
  <c r="N457" i="45"/>
  <c r="M457" i="45"/>
  <c r="L457" i="45"/>
  <c r="K457" i="45"/>
  <c r="J457" i="45"/>
  <c r="I457" i="45"/>
  <c r="H457" i="45"/>
  <c r="G457" i="45"/>
  <c r="F457" i="45"/>
  <c r="E457" i="45"/>
  <c r="D457" i="45"/>
  <c r="C457" i="45"/>
  <c r="AH456" i="45"/>
  <c r="AH455" i="45"/>
  <c r="AH454" i="45"/>
  <c r="AH453" i="45"/>
  <c r="AH452" i="45"/>
  <c r="AH451" i="45"/>
  <c r="AH450" i="45"/>
  <c r="AH449" i="45"/>
  <c r="AH448" i="45"/>
  <c r="AH447" i="45"/>
  <c r="AG442" i="45"/>
  <c r="AF442" i="45"/>
  <c r="AE442" i="45"/>
  <c r="AD442" i="45"/>
  <c r="AC442" i="45"/>
  <c r="AB442" i="45"/>
  <c r="AA442" i="45"/>
  <c r="Z442" i="45"/>
  <c r="Y442" i="45"/>
  <c r="X442" i="45"/>
  <c r="W442" i="45"/>
  <c r="V442" i="45"/>
  <c r="U442" i="45"/>
  <c r="T442" i="45"/>
  <c r="S442" i="45"/>
  <c r="R442" i="45"/>
  <c r="Q442" i="45"/>
  <c r="P442" i="45"/>
  <c r="O442" i="45"/>
  <c r="N442" i="45"/>
  <c r="M442" i="45"/>
  <c r="L442" i="45"/>
  <c r="K442" i="45"/>
  <c r="J442" i="45"/>
  <c r="I442" i="45"/>
  <c r="H442" i="45"/>
  <c r="G442" i="45"/>
  <c r="F442" i="45"/>
  <c r="E442" i="45"/>
  <c r="D442" i="45"/>
  <c r="C442" i="45"/>
  <c r="AH441" i="45"/>
  <c r="AH440" i="45"/>
  <c r="AH439" i="45"/>
  <c r="AH438" i="45"/>
  <c r="AH437" i="45"/>
  <c r="AH436" i="45"/>
  <c r="AH435" i="45"/>
  <c r="AH434" i="45"/>
  <c r="AH433" i="45"/>
  <c r="AH432" i="45"/>
  <c r="AG427" i="45"/>
  <c r="AF427" i="45"/>
  <c r="AE427" i="45"/>
  <c r="AD427" i="45"/>
  <c r="AC427" i="45"/>
  <c r="AB427" i="45"/>
  <c r="AA427" i="45"/>
  <c r="Z427" i="45"/>
  <c r="Y427" i="45"/>
  <c r="X427" i="45"/>
  <c r="W427" i="45"/>
  <c r="V427" i="45"/>
  <c r="U427" i="45"/>
  <c r="T427" i="45"/>
  <c r="S427" i="45"/>
  <c r="R427" i="45"/>
  <c r="Q427" i="45"/>
  <c r="P427" i="45"/>
  <c r="O427" i="45"/>
  <c r="N427" i="45"/>
  <c r="M427" i="45"/>
  <c r="L427" i="45"/>
  <c r="K427" i="45"/>
  <c r="J427" i="45"/>
  <c r="I427" i="45"/>
  <c r="H427" i="45"/>
  <c r="G427" i="45"/>
  <c r="F427" i="45"/>
  <c r="E427" i="45"/>
  <c r="D427" i="45"/>
  <c r="C427" i="45"/>
  <c r="AH426" i="45"/>
  <c r="AH425" i="45"/>
  <c r="AH424" i="45"/>
  <c r="AH423" i="45"/>
  <c r="AH422" i="45"/>
  <c r="AH421" i="45"/>
  <c r="AH420" i="45"/>
  <c r="AH419" i="45"/>
  <c r="AH418" i="45"/>
  <c r="AH417" i="45"/>
  <c r="AG412" i="45"/>
  <c r="AF412" i="45"/>
  <c r="AE412" i="45"/>
  <c r="AD412" i="45"/>
  <c r="AC412" i="45"/>
  <c r="AB412" i="45"/>
  <c r="AA412" i="45"/>
  <c r="Z412" i="45"/>
  <c r="Y412" i="45"/>
  <c r="X412" i="45"/>
  <c r="W412" i="45"/>
  <c r="V412" i="45"/>
  <c r="U412" i="45"/>
  <c r="T412" i="45"/>
  <c r="S412" i="45"/>
  <c r="R412" i="45"/>
  <c r="Q412" i="45"/>
  <c r="P412" i="45"/>
  <c r="O412" i="45"/>
  <c r="N412" i="45"/>
  <c r="M412" i="45"/>
  <c r="L412" i="45"/>
  <c r="K412" i="45"/>
  <c r="J412" i="45"/>
  <c r="I412" i="45"/>
  <c r="H412" i="45"/>
  <c r="G412" i="45"/>
  <c r="F412" i="45"/>
  <c r="E412" i="45"/>
  <c r="D412" i="45"/>
  <c r="C412" i="45"/>
  <c r="AH411" i="45"/>
  <c r="AH410" i="45"/>
  <c r="AH409" i="45"/>
  <c r="AH408" i="45"/>
  <c r="AH407" i="45"/>
  <c r="AH406" i="45"/>
  <c r="AH405" i="45"/>
  <c r="AH404" i="45"/>
  <c r="AH403" i="45"/>
  <c r="AH402" i="45"/>
  <c r="AG397" i="45"/>
  <c r="AF397" i="45"/>
  <c r="AE397" i="45"/>
  <c r="AD397" i="45"/>
  <c r="AC397" i="45"/>
  <c r="AB397" i="45"/>
  <c r="AA397" i="45"/>
  <c r="Z397" i="45"/>
  <c r="Y397" i="45"/>
  <c r="X397" i="45"/>
  <c r="W397" i="45"/>
  <c r="V397" i="45"/>
  <c r="U397" i="45"/>
  <c r="T397" i="45"/>
  <c r="S397" i="45"/>
  <c r="R397" i="45"/>
  <c r="Q397" i="45"/>
  <c r="P397" i="45"/>
  <c r="O397" i="45"/>
  <c r="N397" i="45"/>
  <c r="M397" i="45"/>
  <c r="L397" i="45"/>
  <c r="K397" i="45"/>
  <c r="J397" i="45"/>
  <c r="I397" i="45"/>
  <c r="H397" i="45"/>
  <c r="G397" i="45"/>
  <c r="F397" i="45"/>
  <c r="E397" i="45"/>
  <c r="D397" i="45"/>
  <c r="C397" i="45"/>
  <c r="AH396" i="45"/>
  <c r="AH395" i="45"/>
  <c r="AH394" i="45"/>
  <c r="AH393" i="45"/>
  <c r="AH392" i="45"/>
  <c r="AH391" i="45"/>
  <c r="AH390" i="45"/>
  <c r="AH389" i="45"/>
  <c r="AH388" i="45"/>
  <c r="AH387" i="45"/>
  <c r="AG382" i="45"/>
  <c r="AF382" i="45"/>
  <c r="AE382" i="45"/>
  <c r="AD382" i="45"/>
  <c r="AC382" i="45"/>
  <c r="AB382" i="45"/>
  <c r="AA382" i="45"/>
  <c r="Z382" i="45"/>
  <c r="Y382" i="45"/>
  <c r="X382" i="45"/>
  <c r="W382" i="45"/>
  <c r="V382" i="45"/>
  <c r="U382" i="45"/>
  <c r="T382" i="45"/>
  <c r="S382" i="45"/>
  <c r="R382" i="45"/>
  <c r="Q382" i="45"/>
  <c r="P382" i="45"/>
  <c r="O382" i="45"/>
  <c r="N382" i="45"/>
  <c r="M382" i="45"/>
  <c r="L382" i="45"/>
  <c r="K382" i="45"/>
  <c r="J382" i="45"/>
  <c r="I382" i="45"/>
  <c r="H382" i="45"/>
  <c r="G382" i="45"/>
  <c r="F382" i="45"/>
  <c r="E382" i="45"/>
  <c r="D382" i="45"/>
  <c r="C382" i="45"/>
  <c r="AH381" i="45"/>
  <c r="AH380" i="45"/>
  <c r="AH379" i="45"/>
  <c r="AH378" i="45"/>
  <c r="AH377" i="45"/>
  <c r="AH376" i="45"/>
  <c r="AH375" i="45"/>
  <c r="AH374" i="45"/>
  <c r="AH373" i="45"/>
  <c r="AH372" i="45"/>
  <c r="AG367" i="45"/>
  <c r="AF367" i="45"/>
  <c r="AE367" i="45"/>
  <c r="AD367" i="45"/>
  <c r="AC367" i="45"/>
  <c r="AB367" i="45"/>
  <c r="AA367" i="45"/>
  <c r="Z367" i="45"/>
  <c r="Y367" i="45"/>
  <c r="X367" i="45"/>
  <c r="W367" i="45"/>
  <c r="V367" i="45"/>
  <c r="U367" i="45"/>
  <c r="T367" i="45"/>
  <c r="S367" i="45"/>
  <c r="R367" i="45"/>
  <c r="Q367" i="45"/>
  <c r="P367" i="45"/>
  <c r="O367" i="45"/>
  <c r="N367" i="45"/>
  <c r="M367" i="45"/>
  <c r="L367" i="45"/>
  <c r="K367" i="45"/>
  <c r="J367" i="45"/>
  <c r="I367" i="45"/>
  <c r="H367" i="45"/>
  <c r="G367" i="45"/>
  <c r="F367" i="45"/>
  <c r="E367" i="45"/>
  <c r="D367" i="45"/>
  <c r="C367" i="45"/>
  <c r="AH366" i="45"/>
  <c r="AH365" i="45"/>
  <c r="AH364" i="45"/>
  <c r="AH363" i="45"/>
  <c r="AH362" i="45"/>
  <c r="AH361" i="45"/>
  <c r="AH360" i="45"/>
  <c r="AH359" i="45"/>
  <c r="AH358" i="45"/>
  <c r="AH357" i="45"/>
  <c r="AG352" i="45"/>
  <c r="AF352" i="45"/>
  <c r="AE352" i="45"/>
  <c r="AD352" i="45"/>
  <c r="AC352" i="45"/>
  <c r="AB352" i="45"/>
  <c r="AA352" i="45"/>
  <c r="Z352" i="45"/>
  <c r="Y352" i="45"/>
  <c r="X352" i="45"/>
  <c r="W352" i="45"/>
  <c r="V352" i="45"/>
  <c r="U352" i="45"/>
  <c r="T352" i="45"/>
  <c r="S352" i="45"/>
  <c r="R352" i="45"/>
  <c r="Q352" i="45"/>
  <c r="P352" i="45"/>
  <c r="O352" i="45"/>
  <c r="N352" i="45"/>
  <c r="M352" i="45"/>
  <c r="L352" i="45"/>
  <c r="K352" i="45"/>
  <c r="J352" i="45"/>
  <c r="I352" i="45"/>
  <c r="H352" i="45"/>
  <c r="G352" i="45"/>
  <c r="F352" i="45"/>
  <c r="E352" i="45"/>
  <c r="D352" i="45"/>
  <c r="C352" i="45"/>
  <c r="AH352" i="45" s="1"/>
  <c r="F233" i="38" s="1"/>
  <c r="AH351" i="45"/>
  <c r="AH350" i="45"/>
  <c r="AH349" i="45"/>
  <c r="AH348" i="45"/>
  <c r="AH347" i="45"/>
  <c r="AH346" i="45"/>
  <c r="AH345" i="45"/>
  <c r="AH344" i="45"/>
  <c r="AH343" i="45"/>
  <c r="AH342" i="45"/>
  <c r="AG337" i="45"/>
  <c r="AF337" i="45"/>
  <c r="AE337" i="45"/>
  <c r="AD337" i="45"/>
  <c r="AC337" i="45"/>
  <c r="AB337" i="45"/>
  <c r="AA337" i="45"/>
  <c r="Z337" i="45"/>
  <c r="Y337" i="45"/>
  <c r="X337" i="45"/>
  <c r="W337" i="45"/>
  <c r="V337" i="45"/>
  <c r="U337" i="45"/>
  <c r="T337" i="45"/>
  <c r="S337" i="45"/>
  <c r="R337" i="45"/>
  <c r="Q337" i="45"/>
  <c r="P337" i="45"/>
  <c r="O337" i="45"/>
  <c r="N337" i="45"/>
  <c r="M337" i="45"/>
  <c r="L337" i="45"/>
  <c r="K337" i="45"/>
  <c r="J337" i="45"/>
  <c r="I337" i="45"/>
  <c r="H337" i="45"/>
  <c r="G337" i="45"/>
  <c r="F337" i="45"/>
  <c r="E337" i="45"/>
  <c r="D337" i="45"/>
  <c r="C337" i="45"/>
  <c r="AH336" i="45"/>
  <c r="AH335" i="45"/>
  <c r="AH334" i="45"/>
  <c r="AH333" i="45"/>
  <c r="AH332" i="45"/>
  <c r="AH331" i="45"/>
  <c r="AH330" i="45"/>
  <c r="AH329" i="45"/>
  <c r="AH328" i="45"/>
  <c r="AH327" i="45"/>
  <c r="AG322" i="45"/>
  <c r="AF322" i="45"/>
  <c r="AE322" i="45"/>
  <c r="AD322" i="45"/>
  <c r="AC322" i="45"/>
  <c r="AB322" i="45"/>
  <c r="AA322" i="45"/>
  <c r="Z322" i="45"/>
  <c r="Y322" i="45"/>
  <c r="X322" i="45"/>
  <c r="W322" i="45"/>
  <c r="V322" i="45"/>
  <c r="U322" i="45"/>
  <c r="T322" i="45"/>
  <c r="S322" i="45"/>
  <c r="R322" i="45"/>
  <c r="Q322" i="45"/>
  <c r="P322" i="45"/>
  <c r="O322" i="45"/>
  <c r="N322" i="45"/>
  <c r="M322" i="45"/>
  <c r="L322" i="45"/>
  <c r="K322" i="45"/>
  <c r="J322" i="45"/>
  <c r="I322" i="45"/>
  <c r="H322" i="45"/>
  <c r="G322" i="45"/>
  <c r="F322" i="45"/>
  <c r="E322" i="45"/>
  <c r="D322" i="45"/>
  <c r="C322" i="45"/>
  <c r="AH321" i="45"/>
  <c r="AH320" i="45"/>
  <c r="AH319" i="45"/>
  <c r="AH318" i="45"/>
  <c r="AH317" i="45"/>
  <c r="AH316" i="45"/>
  <c r="AH315" i="45"/>
  <c r="AH314" i="45"/>
  <c r="AH313" i="45"/>
  <c r="AH312" i="45"/>
  <c r="AG307" i="45"/>
  <c r="AF307" i="45"/>
  <c r="AE307" i="45"/>
  <c r="AD307" i="45"/>
  <c r="AC307" i="45"/>
  <c r="AB307" i="45"/>
  <c r="AA307" i="45"/>
  <c r="Z307" i="45"/>
  <c r="Y307" i="45"/>
  <c r="X307" i="45"/>
  <c r="W307" i="45"/>
  <c r="V307" i="45"/>
  <c r="U307" i="45"/>
  <c r="T307" i="45"/>
  <c r="S307" i="45"/>
  <c r="R307" i="45"/>
  <c r="Q307" i="45"/>
  <c r="P307" i="45"/>
  <c r="AH307" i="45" s="1"/>
  <c r="F230" i="38" s="1"/>
  <c r="O307" i="45"/>
  <c r="N307" i="45"/>
  <c r="M307" i="45"/>
  <c r="L307" i="45"/>
  <c r="K307" i="45"/>
  <c r="J307" i="45"/>
  <c r="I307" i="45"/>
  <c r="H307" i="45"/>
  <c r="G307" i="45"/>
  <c r="F307" i="45"/>
  <c r="E307" i="45"/>
  <c r="D307" i="45"/>
  <c r="C307" i="45"/>
  <c r="AH306" i="45"/>
  <c r="AH305" i="45"/>
  <c r="AH304" i="45"/>
  <c r="AH303" i="45"/>
  <c r="AH302" i="45"/>
  <c r="AH301" i="45"/>
  <c r="AH300" i="45"/>
  <c r="AH299" i="45"/>
  <c r="AH298" i="45"/>
  <c r="AH297" i="45"/>
  <c r="AG292" i="45"/>
  <c r="AF292" i="45"/>
  <c r="AE292" i="45"/>
  <c r="AD292" i="45"/>
  <c r="AC292" i="45"/>
  <c r="AB292" i="45"/>
  <c r="AA292" i="45"/>
  <c r="Z292" i="45"/>
  <c r="Y292" i="45"/>
  <c r="X292" i="45"/>
  <c r="W292" i="45"/>
  <c r="V292" i="45"/>
  <c r="U292" i="45"/>
  <c r="T292" i="45"/>
  <c r="S292" i="45"/>
  <c r="R292" i="45"/>
  <c r="Q292" i="45"/>
  <c r="P292" i="45"/>
  <c r="O292" i="45"/>
  <c r="N292" i="45"/>
  <c r="M292" i="45"/>
  <c r="L292" i="45"/>
  <c r="K292" i="45"/>
  <c r="J292" i="45"/>
  <c r="I292" i="45"/>
  <c r="H292" i="45"/>
  <c r="G292" i="45"/>
  <c r="F292" i="45"/>
  <c r="E292" i="45"/>
  <c r="D292" i="45"/>
  <c r="C292" i="45"/>
  <c r="AH291" i="45"/>
  <c r="AH290" i="45"/>
  <c r="AH289" i="45"/>
  <c r="AH288" i="45"/>
  <c r="AH287" i="45"/>
  <c r="AH286" i="45"/>
  <c r="AH285" i="45"/>
  <c r="AH284" i="45"/>
  <c r="AH283" i="45"/>
  <c r="AH282" i="45"/>
  <c r="AG277" i="45"/>
  <c r="AF277" i="45"/>
  <c r="AE277" i="45"/>
  <c r="AD277" i="45"/>
  <c r="AC277" i="45"/>
  <c r="AB277" i="45"/>
  <c r="AA277" i="45"/>
  <c r="Z277" i="45"/>
  <c r="Y277" i="45"/>
  <c r="X277" i="45"/>
  <c r="W277" i="45"/>
  <c r="V277" i="45"/>
  <c r="U277" i="45"/>
  <c r="T277" i="45"/>
  <c r="S277" i="45"/>
  <c r="R277" i="45"/>
  <c r="Q277" i="45"/>
  <c r="P277" i="45"/>
  <c r="O277" i="45"/>
  <c r="N277" i="45"/>
  <c r="M277" i="45"/>
  <c r="L277" i="45"/>
  <c r="K277" i="45"/>
  <c r="J277" i="45"/>
  <c r="I277" i="45"/>
  <c r="H277" i="45"/>
  <c r="G277" i="45"/>
  <c r="F277" i="45"/>
  <c r="E277" i="45"/>
  <c r="D277" i="45"/>
  <c r="C277" i="45"/>
  <c r="AH276" i="45"/>
  <c r="AH275" i="45"/>
  <c r="AH274" i="45"/>
  <c r="AH273" i="45"/>
  <c r="AH272" i="45"/>
  <c r="AH271" i="45"/>
  <c r="AH270" i="45"/>
  <c r="AH269" i="45"/>
  <c r="AH268" i="45"/>
  <c r="AH267" i="45"/>
  <c r="AG262" i="45"/>
  <c r="AF262" i="45"/>
  <c r="AE262" i="45"/>
  <c r="AD262" i="45"/>
  <c r="AC262" i="45"/>
  <c r="AB262" i="45"/>
  <c r="AA262" i="45"/>
  <c r="Z262" i="45"/>
  <c r="Y262" i="45"/>
  <c r="X262" i="45"/>
  <c r="W262" i="45"/>
  <c r="V262" i="45"/>
  <c r="U262" i="45"/>
  <c r="T262" i="45"/>
  <c r="S262" i="45"/>
  <c r="R262" i="45"/>
  <c r="Q262" i="45"/>
  <c r="P262" i="45"/>
  <c r="O262" i="45"/>
  <c r="N262" i="45"/>
  <c r="M262" i="45"/>
  <c r="L262" i="45"/>
  <c r="K262" i="45"/>
  <c r="J262" i="45"/>
  <c r="I262" i="45"/>
  <c r="H262" i="45"/>
  <c r="G262" i="45"/>
  <c r="F262" i="45"/>
  <c r="E262" i="45"/>
  <c r="D262" i="45"/>
  <c r="C262" i="45"/>
  <c r="AH261" i="45"/>
  <c r="AH260" i="45"/>
  <c r="AH259" i="45"/>
  <c r="AH258" i="45"/>
  <c r="AH257" i="45"/>
  <c r="AH256" i="45"/>
  <c r="AH255" i="45"/>
  <c r="AH254" i="45"/>
  <c r="AH253" i="45"/>
  <c r="AH252" i="45"/>
  <c r="AG247" i="45"/>
  <c r="AF247" i="45"/>
  <c r="AE247" i="45"/>
  <c r="AD247" i="45"/>
  <c r="AC247" i="45"/>
  <c r="AB247" i="45"/>
  <c r="AA247" i="45"/>
  <c r="Z247" i="45"/>
  <c r="Y247" i="45"/>
  <c r="X247" i="45"/>
  <c r="W247" i="45"/>
  <c r="V247" i="45"/>
  <c r="U247" i="45"/>
  <c r="T247" i="45"/>
  <c r="S247" i="45"/>
  <c r="R247" i="45"/>
  <c r="Q247" i="45"/>
  <c r="P247" i="45"/>
  <c r="O247" i="45"/>
  <c r="N247" i="45"/>
  <c r="M247" i="45"/>
  <c r="L247" i="45"/>
  <c r="K247" i="45"/>
  <c r="J247" i="45"/>
  <c r="I247" i="45"/>
  <c r="H247" i="45"/>
  <c r="G247" i="45"/>
  <c r="F247" i="45"/>
  <c r="E247" i="45"/>
  <c r="D247" i="45"/>
  <c r="C247" i="45"/>
  <c r="AH246" i="45"/>
  <c r="AH245" i="45"/>
  <c r="AH244" i="45"/>
  <c r="AH243" i="45"/>
  <c r="AH242" i="45"/>
  <c r="AH241" i="45"/>
  <c r="AH240" i="45"/>
  <c r="AH239" i="45"/>
  <c r="AH238" i="45"/>
  <c r="AH237" i="45"/>
  <c r="AG232" i="45"/>
  <c r="AF232" i="45"/>
  <c r="AE232" i="45"/>
  <c r="AD232" i="45"/>
  <c r="AC232" i="45"/>
  <c r="AB232" i="45"/>
  <c r="AA232" i="45"/>
  <c r="Z232" i="45"/>
  <c r="Y232" i="45"/>
  <c r="X232" i="45"/>
  <c r="W232" i="45"/>
  <c r="V232" i="45"/>
  <c r="U232" i="45"/>
  <c r="T232" i="45"/>
  <c r="S232" i="45"/>
  <c r="R232" i="45"/>
  <c r="Q232" i="45"/>
  <c r="P232" i="45"/>
  <c r="O232" i="45"/>
  <c r="N232" i="45"/>
  <c r="M232" i="45"/>
  <c r="L232" i="45"/>
  <c r="K232" i="45"/>
  <c r="J232" i="45"/>
  <c r="I232" i="45"/>
  <c r="H232" i="45"/>
  <c r="G232" i="45"/>
  <c r="F232" i="45"/>
  <c r="E232" i="45"/>
  <c r="D232" i="45"/>
  <c r="C232" i="45"/>
  <c r="AH231" i="45"/>
  <c r="AH230" i="45"/>
  <c r="AH229" i="45"/>
  <c r="AH228" i="45"/>
  <c r="AH227" i="45"/>
  <c r="AH226" i="45"/>
  <c r="AH225" i="45"/>
  <c r="AH224" i="45"/>
  <c r="AH223" i="45"/>
  <c r="AH222" i="45"/>
  <c r="AG217" i="45"/>
  <c r="AF217" i="45"/>
  <c r="AE217" i="45"/>
  <c r="AD217" i="45"/>
  <c r="AC217" i="45"/>
  <c r="AB217" i="45"/>
  <c r="AA217" i="45"/>
  <c r="Z217" i="45"/>
  <c r="Y217" i="45"/>
  <c r="X217" i="45"/>
  <c r="W217" i="45"/>
  <c r="V217" i="45"/>
  <c r="U217" i="45"/>
  <c r="T217" i="45"/>
  <c r="S217" i="45"/>
  <c r="R217" i="45"/>
  <c r="Q217" i="45"/>
  <c r="P217" i="45"/>
  <c r="O217" i="45"/>
  <c r="N217" i="45"/>
  <c r="M217" i="45"/>
  <c r="L217" i="45"/>
  <c r="K217" i="45"/>
  <c r="J217" i="45"/>
  <c r="I217" i="45"/>
  <c r="H217" i="45"/>
  <c r="G217" i="45"/>
  <c r="F217" i="45"/>
  <c r="E217" i="45"/>
  <c r="D217" i="45"/>
  <c r="C217" i="45"/>
  <c r="AH216" i="45"/>
  <c r="AH215" i="45"/>
  <c r="AH214" i="45"/>
  <c r="AH213" i="45"/>
  <c r="AH212" i="45"/>
  <c r="AH211" i="45"/>
  <c r="AH210" i="45"/>
  <c r="AH209" i="45"/>
  <c r="AH208" i="45"/>
  <c r="AH207" i="45"/>
  <c r="AG202" i="45"/>
  <c r="AF202" i="45"/>
  <c r="AE202" i="45"/>
  <c r="AD202" i="45"/>
  <c r="AC202" i="45"/>
  <c r="AB202" i="45"/>
  <c r="AA202" i="45"/>
  <c r="Z202" i="45"/>
  <c r="Y202" i="45"/>
  <c r="X202" i="45"/>
  <c r="W202" i="45"/>
  <c r="V202" i="45"/>
  <c r="U202" i="45"/>
  <c r="T202" i="45"/>
  <c r="S202" i="45"/>
  <c r="R202" i="45"/>
  <c r="Q202" i="45"/>
  <c r="P202" i="45"/>
  <c r="O202" i="45"/>
  <c r="N202" i="45"/>
  <c r="M202" i="45"/>
  <c r="L202" i="45"/>
  <c r="K202" i="45"/>
  <c r="J202" i="45"/>
  <c r="I202" i="45"/>
  <c r="H202" i="45"/>
  <c r="G202" i="45"/>
  <c r="F202" i="45"/>
  <c r="E202" i="45"/>
  <c r="D202" i="45"/>
  <c r="C202" i="45"/>
  <c r="AH201" i="45"/>
  <c r="AH200" i="45"/>
  <c r="AH199" i="45"/>
  <c r="AH198" i="45"/>
  <c r="AH197" i="45"/>
  <c r="AH196" i="45"/>
  <c r="AH195" i="45"/>
  <c r="AH194" i="45"/>
  <c r="AH193" i="45"/>
  <c r="AH192" i="45"/>
  <c r="AG187" i="45"/>
  <c r="AF187" i="45"/>
  <c r="AE187" i="45"/>
  <c r="AD187" i="45"/>
  <c r="AC187" i="45"/>
  <c r="AB187" i="45"/>
  <c r="AA187" i="45"/>
  <c r="Z187" i="45"/>
  <c r="Y187" i="45"/>
  <c r="X187" i="45"/>
  <c r="W187" i="45"/>
  <c r="V187" i="45"/>
  <c r="U187" i="45"/>
  <c r="T187" i="45"/>
  <c r="S187" i="45"/>
  <c r="R187" i="45"/>
  <c r="Q187" i="45"/>
  <c r="P187" i="45"/>
  <c r="O187" i="45"/>
  <c r="N187" i="45"/>
  <c r="M187" i="45"/>
  <c r="L187" i="45"/>
  <c r="K187" i="45"/>
  <c r="J187" i="45"/>
  <c r="I187" i="45"/>
  <c r="H187" i="45"/>
  <c r="G187" i="45"/>
  <c r="F187" i="45"/>
  <c r="E187" i="45"/>
  <c r="D187" i="45"/>
  <c r="C187" i="45"/>
  <c r="AH186" i="45"/>
  <c r="AH185" i="45"/>
  <c r="AH184" i="45"/>
  <c r="AH183" i="45"/>
  <c r="AH182" i="45"/>
  <c r="AH181" i="45"/>
  <c r="AH180" i="45"/>
  <c r="AH179" i="45"/>
  <c r="AH178" i="45"/>
  <c r="AH177" i="45"/>
  <c r="AG172" i="45"/>
  <c r="AF172" i="45"/>
  <c r="AE172" i="45"/>
  <c r="AD172" i="45"/>
  <c r="AC172" i="45"/>
  <c r="AB172" i="45"/>
  <c r="AA172" i="45"/>
  <c r="Z172" i="45"/>
  <c r="Y172" i="45"/>
  <c r="X172" i="45"/>
  <c r="W172" i="45"/>
  <c r="V172" i="45"/>
  <c r="U172" i="45"/>
  <c r="T172" i="45"/>
  <c r="S172" i="45"/>
  <c r="R172" i="45"/>
  <c r="Q172" i="45"/>
  <c r="P172" i="45"/>
  <c r="O172" i="45"/>
  <c r="N172" i="45"/>
  <c r="M172" i="45"/>
  <c r="L172" i="45"/>
  <c r="K172" i="45"/>
  <c r="J172" i="45"/>
  <c r="I172" i="45"/>
  <c r="H172" i="45"/>
  <c r="G172" i="45"/>
  <c r="F172" i="45"/>
  <c r="E172" i="45"/>
  <c r="D172" i="45"/>
  <c r="C172" i="45"/>
  <c r="AH171" i="45"/>
  <c r="AH170" i="45"/>
  <c r="AH169" i="45"/>
  <c r="AH168" i="45"/>
  <c r="AH167" i="45"/>
  <c r="AH166" i="45"/>
  <c r="AH165" i="45"/>
  <c r="AH164" i="45"/>
  <c r="AH163" i="45"/>
  <c r="AH162" i="45"/>
  <c r="AG157" i="45"/>
  <c r="AF157" i="45"/>
  <c r="AE157" i="45"/>
  <c r="AD157" i="45"/>
  <c r="AC157" i="45"/>
  <c r="AB157" i="45"/>
  <c r="AA157" i="45"/>
  <c r="Z157" i="45"/>
  <c r="Y157" i="45"/>
  <c r="X157" i="45"/>
  <c r="W157" i="45"/>
  <c r="V157" i="45"/>
  <c r="U157" i="45"/>
  <c r="T157" i="45"/>
  <c r="S157" i="45"/>
  <c r="R157" i="45"/>
  <c r="Q157" i="45"/>
  <c r="P157" i="45"/>
  <c r="O157" i="45"/>
  <c r="N157" i="45"/>
  <c r="M157" i="45"/>
  <c r="L157" i="45"/>
  <c r="K157" i="45"/>
  <c r="J157" i="45"/>
  <c r="I157" i="45"/>
  <c r="H157" i="45"/>
  <c r="G157" i="45"/>
  <c r="F157" i="45"/>
  <c r="E157" i="45"/>
  <c r="D157" i="45"/>
  <c r="C157" i="45"/>
  <c r="AH156" i="45"/>
  <c r="AH155" i="45"/>
  <c r="AH154" i="45"/>
  <c r="AH153" i="45"/>
  <c r="AH152" i="45"/>
  <c r="AH151" i="45"/>
  <c r="AH150" i="45"/>
  <c r="AH149" i="45"/>
  <c r="AH148" i="45"/>
  <c r="AH147" i="45"/>
  <c r="AG142" i="45"/>
  <c r="AF142" i="45"/>
  <c r="AE142" i="45"/>
  <c r="AD142" i="45"/>
  <c r="AC142" i="45"/>
  <c r="AB142" i="45"/>
  <c r="AA142" i="45"/>
  <c r="Z142" i="45"/>
  <c r="Y142" i="45"/>
  <c r="X142" i="45"/>
  <c r="W142" i="45"/>
  <c r="V142" i="45"/>
  <c r="U142" i="45"/>
  <c r="T142" i="45"/>
  <c r="S142" i="45"/>
  <c r="R142" i="45"/>
  <c r="Q142" i="45"/>
  <c r="P142" i="45"/>
  <c r="O142" i="45"/>
  <c r="N142" i="45"/>
  <c r="M142" i="45"/>
  <c r="L142" i="45"/>
  <c r="K142" i="45"/>
  <c r="J142" i="45"/>
  <c r="I142" i="45"/>
  <c r="H142" i="45"/>
  <c r="G142" i="45"/>
  <c r="F142" i="45"/>
  <c r="E142" i="45"/>
  <c r="D142" i="45"/>
  <c r="C142" i="45"/>
  <c r="AH142" i="45" s="1"/>
  <c r="F219" i="38" s="1"/>
  <c r="AH141" i="45"/>
  <c r="AH140" i="45"/>
  <c r="AH139" i="45"/>
  <c r="AH138" i="45"/>
  <c r="AH137" i="45"/>
  <c r="AH136" i="45"/>
  <c r="AH135" i="45"/>
  <c r="AH134" i="45"/>
  <c r="AH133" i="45"/>
  <c r="AH132" i="45"/>
  <c r="AG127" i="45"/>
  <c r="AF127" i="45"/>
  <c r="AE127" i="45"/>
  <c r="AD127" i="45"/>
  <c r="AC127" i="45"/>
  <c r="AB127" i="45"/>
  <c r="AA127" i="45"/>
  <c r="Z127" i="45"/>
  <c r="Y127" i="45"/>
  <c r="X127" i="45"/>
  <c r="W127" i="45"/>
  <c r="V127" i="45"/>
  <c r="U127" i="45"/>
  <c r="T127" i="45"/>
  <c r="S127" i="45"/>
  <c r="R127" i="45"/>
  <c r="Q127" i="45"/>
  <c r="P127" i="45"/>
  <c r="O127" i="45"/>
  <c r="N127" i="45"/>
  <c r="M127" i="45"/>
  <c r="L127" i="45"/>
  <c r="K127" i="45"/>
  <c r="J127" i="45"/>
  <c r="I127" i="45"/>
  <c r="H127" i="45"/>
  <c r="G127" i="45"/>
  <c r="F127" i="45"/>
  <c r="E127" i="45"/>
  <c r="D127" i="45"/>
  <c r="C127" i="45"/>
  <c r="AH126" i="45"/>
  <c r="AH125" i="45"/>
  <c r="AH124" i="45"/>
  <c r="AH123" i="45"/>
  <c r="AH122" i="45"/>
  <c r="AH121" i="45"/>
  <c r="AH120" i="45"/>
  <c r="AH119" i="45"/>
  <c r="AH118" i="45"/>
  <c r="AH117" i="45"/>
  <c r="AG112" i="45"/>
  <c r="AF112" i="45"/>
  <c r="AE112" i="45"/>
  <c r="AD112" i="45"/>
  <c r="AC112" i="45"/>
  <c r="AB112" i="45"/>
  <c r="AA112" i="45"/>
  <c r="Z112" i="45"/>
  <c r="Y112" i="45"/>
  <c r="X112" i="45"/>
  <c r="W112" i="45"/>
  <c r="V112" i="45"/>
  <c r="U112" i="45"/>
  <c r="T112" i="45"/>
  <c r="S112" i="45"/>
  <c r="R112" i="45"/>
  <c r="Q112" i="45"/>
  <c r="P112" i="45"/>
  <c r="O112" i="45"/>
  <c r="N112" i="45"/>
  <c r="M112" i="45"/>
  <c r="L112" i="45"/>
  <c r="K112" i="45"/>
  <c r="J112" i="45"/>
  <c r="I112" i="45"/>
  <c r="H112" i="45"/>
  <c r="G112" i="45"/>
  <c r="F112" i="45"/>
  <c r="E112" i="45"/>
  <c r="D112" i="45"/>
  <c r="C112" i="45"/>
  <c r="AH112" i="45" s="1"/>
  <c r="F217" i="38" s="1"/>
  <c r="AH111" i="45"/>
  <c r="AH110" i="45"/>
  <c r="AH109" i="45"/>
  <c r="AH108" i="45"/>
  <c r="AH107" i="45"/>
  <c r="AH106" i="45"/>
  <c r="AH105" i="45"/>
  <c r="AH104" i="45"/>
  <c r="AH103" i="45"/>
  <c r="AH102" i="45"/>
  <c r="AG97" i="45"/>
  <c r="AF97" i="45"/>
  <c r="AE97" i="45"/>
  <c r="AD97" i="45"/>
  <c r="AC97" i="45"/>
  <c r="AB97" i="45"/>
  <c r="AA97" i="45"/>
  <c r="Z97" i="45"/>
  <c r="Y97" i="45"/>
  <c r="X97" i="45"/>
  <c r="W97" i="45"/>
  <c r="V97" i="45"/>
  <c r="U97" i="45"/>
  <c r="T97" i="45"/>
  <c r="S97" i="45"/>
  <c r="R97" i="45"/>
  <c r="Q97" i="45"/>
  <c r="P97" i="45"/>
  <c r="O97" i="45"/>
  <c r="N97" i="45"/>
  <c r="M97" i="45"/>
  <c r="L97" i="45"/>
  <c r="K97" i="45"/>
  <c r="J97" i="45"/>
  <c r="I97" i="45"/>
  <c r="H97" i="45"/>
  <c r="G97" i="45"/>
  <c r="F97" i="45"/>
  <c r="E97" i="45"/>
  <c r="D97" i="45"/>
  <c r="C97" i="45"/>
  <c r="AH96" i="45"/>
  <c r="AH95" i="45"/>
  <c r="AH94" i="45"/>
  <c r="AH93" i="45"/>
  <c r="AH92" i="45"/>
  <c r="AH91" i="45"/>
  <c r="AH90" i="45"/>
  <c r="AH89" i="45"/>
  <c r="AH88" i="45"/>
  <c r="AH87" i="45"/>
  <c r="AG82" i="45"/>
  <c r="AF82" i="45"/>
  <c r="AE82" i="45"/>
  <c r="AD82" i="45"/>
  <c r="AC82" i="45"/>
  <c r="AB82" i="45"/>
  <c r="AA82" i="45"/>
  <c r="Z82" i="45"/>
  <c r="Y82" i="45"/>
  <c r="X82" i="45"/>
  <c r="W82" i="45"/>
  <c r="V82" i="45"/>
  <c r="U82" i="45"/>
  <c r="T82" i="45"/>
  <c r="S82" i="45"/>
  <c r="R82" i="45"/>
  <c r="Q82" i="45"/>
  <c r="P82" i="45"/>
  <c r="O82" i="45"/>
  <c r="N82" i="45"/>
  <c r="M82" i="45"/>
  <c r="L82" i="45"/>
  <c r="K82" i="45"/>
  <c r="J82" i="45"/>
  <c r="I82" i="45"/>
  <c r="H82" i="45"/>
  <c r="G82" i="45"/>
  <c r="F82" i="45"/>
  <c r="E82" i="45"/>
  <c r="D82" i="45"/>
  <c r="C82" i="45"/>
  <c r="AH81" i="45"/>
  <c r="AH80" i="45"/>
  <c r="AH79" i="45"/>
  <c r="AH78" i="45"/>
  <c r="AH77" i="45"/>
  <c r="AH76" i="45"/>
  <c r="AH75" i="45"/>
  <c r="AH74" i="45"/>
  <c r="AH73" i="45"/>
  <c r="AH72" i="45"/>
  <c r="AG67" i="45"/>
  <c r="AF67" i="45"/>
  <c r="AE67" i="45"/>
  <c r="AD67" i="45"/>
  <c r="AC67" i="45"/>
  <c r="AB67" i="45"/>
  <c r="AA67" i="45"/>
  <c r="Z67" i="45"/>
  <c r="Y67" i="45"/>
  <c r="X67" i="45"/>
  <c r="W67" i="45"/>
  <c r="V67" i="45"/>
  <c r="U67" i="45"/>
  <c r="T67" i="45"/>
  <c r="S67" i="45"/>
  <c r="R67" i="45"/>
  <c r="Q67" i="45"/>
  <c r="P67" i="45"/>
  <c r="O67" i="45"/>
  <c r="N67" i="45"/>
  <c r="M67" i="45"/>
  <c r="L67" i="45"/>
  <c r="K67" i="45"/>
  <c r="J67" i="45"/>
  <c r="I67" i="45"/>
  <c r="H67" i="45"/>
  <c r="G67" i="45"/>
  <c r="F67" i="45"/>
  <c r="E67" i="45"/>
  <c r="D67" i="45"/>
  <c r="C67" i="45"/>
  <c r="AH66" i="45"/>
  <c r="AH65" i="45"/>
  <c r="AH64" i="45"/>
  <c r="AH63" i="45"/>
  <c r="AH62" i="45"/>
  <c r="AH61" i="45"/>
  <c r="AH60" i="45"/>
  <c r="AH59" i="45"/>
  <c r="AH58" i="45"/>
  <c r="AH57" i="45"/>
  <c r="AG52" i="45"/>
  <c r="AF52" i="45"/>
  <c r="AE52" i="45"/>
  <c r="AD52" i="45"/>
  <c r="AC52" i="45"/>
  <c r="AB52" i="45"/>
  <c r="AA52" i="45"/>
  <c r="Z52" i="45"/>
  <c r="Y52" i="45"/>
  <c r="X52" i="45"/>
  <c r="W52" i="45"/>
  <c r="V52" i="45"/>
  <c r="U52" i="45"/>
  <c r="T52" i="45"/>
  <c r="S52" i="45"/>
  <c r="R52" i="45"/>
  <c r="Q52" i="45"/>
  <c r="P52" i="45"/>
  <c r="O52" i="45"/>
  <c r="N52" i="45"/>
  <c r="M52" i="45"/>
  <c r="L52" i="45"/>
  <c r="K52" i="45"/>
  <c r="J52" i="45"/>
  <c r="I52" i="45"/>
  <c r="H52" i="45"/>
  <c r="G52" i="45"/>
  <c r="F52" i="45"/>
  <c r="E52" i="45"/>
  <c r="D52" i="45"/>
  <c r="C52" i="45"/>
  <c r="AH51" i="45"/>
  <c r="AH50" i="45"/>
  <c r="AH49" i="45"/>
  <c r="AH48" i="45"/>
  <c r="AH47" i="45"/>
  <c r="AH46" i="45"/>
  <c r="AH45" i="45"/>
  <c r="AH44" i="45"/>
  <c r="AH43" i="45"/>
  <c r="AH42" i="45"/>
  <c r="AG37" i="45"/>
  <c r="AF37" i="45"/>
  <c r="AE37" i="45"/>
  <c r="AD37" i="45"/>
  <c r="AC37" i="45"/>
  <c r="AB37" i="45"/>
  <c r="AA37" i="45"/>
  <c r="Z37" i="45"/>
  <c r="Y37" i="45"/>
  <c r="X37" i="45"/>
  <c r="W37" i="45"/>
  <c r="V37" i="45"/>
  <c r="U37" i="45"/>
  <c r="T37" i="45"/>
  <c r="S37" i="45"/>
  <c r="R37" i="45"/>
  <c r="Q37" i="45"/>
  <c r="P37" i="45"/>
  <c r="O37" i="45"/>
  <c r="N37" i="45"/>
  <c r="M37" i="45"/>
  <c r="L37" i="45"/>
  <c r="K37" i="45"/>
  <c r="J37" i="45"/>
  <c r="I37" i="45"/>
  <c r="H37" i="45"/>
  <c r="G37" i="45"/>
  <c r="F37" i="45"/>
  <c r="E37" i="45"/>
  <c r="D37" i="45"/>
  <c r="C37" i="45"/>
  <c r="AH36" i="45"/>
  <c r="AH35" i="45"/>
  <c r="AH34" i="45"/>
  <c r="AH33" i="45"/>
  <c r="AH32" i="45"/>
  <c r="AH31" i="45"/>
  <c r="AH30" i="45"/>
  <c r="AH29" i="45"/>
  <c r="AH28" i="45"/>
  <c r="AH27" i="45"/>
  <c r="AG22" i="45"/>
  <c r="AF22" i="45"/>
  <c r="AE22" i="45"/>
  <c r="AD22" i="45"/>
  <c r="AC22" i="45"/>
  <c r="AB22" i="45"/>
  <c r="AA22" i="45"/>
  <c r="Z22" i="45"/>
  <c r="Y22" i="45"/>
  <c r="X22" i="45"/>
  <c r="W22" i="45"/>
  <c r="V22" i="45"/>
  <c r="U22" i="45"/>
  <c r="T22" i="45"/>
  <c r="S22" i="45"/>
  <c r="R22" i="45"/>
  <c r="Q22" i="45"/>
  <c r="P22" i="45"/>
  <c r="O22" i="45"/>
  <c r="N22" i="45"/>
  <c r="M22" i="45"/>
  <c r="L22" i="45"/>
  <c r="K22" i="45"/>
  <c r="J22" i="45"/>
  <c r="I22" i="45"/>
  <c r="H22" i="45"/>
  <c r="G22" i="45"/>
  <c r="F22" i="45"/>
  <c r="E22" i="45"/>
  <c r="D22" i="45"/>
  <c r="C22" i="45"/>
  <c r="AH21" i="45"/>
  <c r="AH20" i="45"/>
  <c r="AH19" i="45"/>
  <c r="AH18" i="45"/>
  <c r="AH17" i="45"/>
  <c r="AH16" i="45"/>
  <c r="AH15" i="45"/>
  <c r="AH14" i="45"/>
  <c r="AH13" i="45"/>
  <c r="AH12" i="45"/>
  <c r="AG757" i="44"/>
  <c r="AF757" i="44"/>
  <c r="AE757" i="44"/>
  <c r="AD757" i="44"/>
  <c r="AC757" i="44"/>
  <c r="AB757" i="44"/>
  <c r="AA757" i="44"/>
  <c r="Z757" i="44"/>
  <c r="Y757" i="44"/>
  <c r="X757" i="44"/>
  <c r="W757" i="44"/>
  <c r="V757" i="44"/>
  <c r="U757" i="44"/>
  <c r="T757" i="44"/>
  <c r="S757" i="44"/>
  <c r="R757" i="44"/>
  <c r="Q757" i="44"/>
  <c r="P757" i="44"/>
  <c r="O757" i="44"/>
  <c r="N757" i="44"/>
  <c r="M757" i="44"/>
  <c r="L757" i="44"/>
  <c r="K757" i="44"/>
  <c r="J757" i="44"/>
  <c r="I757" i="44"/>
  <c r="H757" i="44"/>
  <c r="G757" i="44"/>
  <c r="F757" i="44"/>
  <c r="E757" i="44"/>
  <c r="D757" i="44"/>
  <c r="C757" i="44"/>
  <c r="AH756" i="44"/>
  <c r="AH755" i="44"/>
  <c r="AH754" i="44"/>
  <c r="AH753" i="44"/>
  <c r="AH752" i="44"/>
  <c r="AH751" i="44"/>
  <c r="AH750" i="44"/>
  <c r="AH749" i="44"/>
  <c r="AH748" i="44"/>
  <c r="AH747" i="44"/>
  <c r="AG742" i="44"/>
  <c r="AF742" i="44"/>
  <c r="AE742" i="44"/>
  <c r="AD742" i="44"/>
  <c r="AC742" i="44"/>
  <c r="AB742" i="44"/>
  <c r="AA742" i="44"/>
  <c r="Z742" i="44"/>
  <c r="Y742" i="44"/>
  <c r="X742" i="44"/>
  <c r="W742" i="44"/>
  <c r="V742" i="44"/>
  <c r="U742" i="44"/>
  <c r="T742" i="44"/>
  <c r="S742" i="44"/>
  <c r="R742" i="44"/>
  <c r="Q742" i="44"/>
  <c r="P742" i="44"/>
  <c r="O742" i="44"/>
  <c r="N742" i="44"/>
  <c r="M742" i="44"/>
  <c r="L742" i="44"/>
  <c r="K742" i="44"/>
  <c r="J742" i="44"/>
  <c r="I742" i="44"/>
  <c r="H742" i="44"/>
  <c r="G742" i="44"/>
  <c r="F742" i="44"/>
  <c r="E742" i="44"/>
  <c r="D742" i="44"/>
  <c r="C742" i="44"/>
  <c r="AH741" i="44"/>
  <c r="AH740" i="44"/>
  <c r="AH739" i="44"/>
  <c r="AH738" i="44"/>
  <c r="AH737" i="44"/>
  <c r="AH736" i="44"/>
  <c r="AH735" i="44"/>
  <c r="AH734" i="44"/>
  <c r="AH733" i="44"/>
  <c r="AH732" i="44"/>
  <c r="AG727" i="44"/>
  <c r="AF727" i="44"/>
  <c r="AE727" i="44"/>
  <c r="AD727" i="44"/>
  <c r="AC727" i="44"/>
  <c r="AB727" i="44"/>
  <c r="AA727" i="44"/>
  <c r="Z727" i="44"/>
  <c r="Y727" i="44"/>
  <c r="X727" i="44"/>
  <c r="W727" i="44"/>
  <c r="V727" i="44"/>
  <c r="U727" i="44"/>
  <c r="T727" i="44"/>
  <c r="S727" i="44"/>
  <c r="R727" i="44"/>
  <c r="Q727" i="44"/>
  <c r="P727" i="44"/>
  <c r="O727" i="44"/>
  <c r="N727" i="44"/>
  <c r="M727" i="44"/>
  <c r="L727" i="44"/>
  <c r="K727" i="44"/>
  <c r="J727" i="44"/>
  <c r="I727" i="44"/>
  <c r="H727" i="44"/>
  <c r="G727" i="44"/>
  <c r="F727" i="44"/>
  <c r="E727" i="44"/>
  <c r="D727" i="44"/>
  <c r="C727" i="44"/>
  <c r="AH726" i="44"/>
  <c r="AH725" i="44"/>
  <c r="AH724" i="44"/>
  <c r="AH723" i="44"/>
  <c r="AH722" i="44"/>
  <c r="AH721" i="44"/>
  <c r="AH720" i="44"/>
  <c r="AH719" i="44"/>
  <c r="AH718" i="44"/>
  <c r="AH717" i="44"/>
  <c r="AG712" i="44"/>
  <c r="AF712" i="44"/>
  <c r="AE712" i="44"/>
  <c r="AD712" i="44"/>
  <c r="AC712" i="44"/>
  <c r="AB712" i="44"/>
  <c r="AA712" i="44"/>
  <c r="Z712" i="44"/>
  <c r="Y712" i="44"/>
  <c r="X712" i="44"/>
  <c r="W712" i="44"/>
  <c r="V712" i="44"/>
  <c r="U712" i="44"/>
  <c r="T712" i="44"/>
  <c r="S712" i="44"/>
  <c r="R712" i="44"/>
  <c r="Q712" i="44"/>
  <c r="P712" i="44"/>
  <c r="O712" i="44"/>
  <c r="N712" i="44"/>
  <c r="M712" i="44"/>
  <c r="L712" i="44"/>
  <c r="K712" i="44"/>
  <c r="J712" i="44"/>
  <c r="I712" i="44"/>
  <c r="H712" i="44"/>
  <c r="G712" i="44"/>
  <c r="F712" i="44"/>
  <c r="E712" i="44"/>
  <c r="D712" i="44"/>
  <c r="C712" i="44"/>
  <c r="AH711" i="44"/>
  <c r="AH710" i="44"/>
  <c r="AH709" i="44"/>
  <c r="AH708" i="44"/>
  <c r="AH707" i="44"/>
  <c r="AH706" i="44"/>
  <c r="AH705" i="44"/>
  <c r="AH704" i="44"/>
  <c r="AH703" i="44"/>
  <c r="AH702" i="44"/>
  <c r="AG697" i="44"/>
  <c r="AF697" i="44"/>
  <c r="AE697" i="44"/>
  <c r="AD697" i="44"/>
  <c r="AC697" i="44"/>
  <c r="AB697" i="44"/>
  <c r="AA697" i="44"/>
  <c r="Z697" i="44"/>
  <c r="Y697" i="44"/>
  <c r="X697" i="44"/>
  <c r="W697" i="44"/>
  <c r="V697" i="44"/>
  <c r="U697" i="44"/>
  <c r="T697" i="44"/>
  <c r="S697" i="44"/>
  <c r="R697" i="44"/>
  <c r="Q697" i="44"/>
  <c r="P697" i="44"/>
  <c r="O697" i="44"/>
  <c r="N697" i="44"/>
  <c r="M697" i="44"/>
  <c r="L697" i="44"/>
  <c r="K697" i="44"/>
  <c r="J697" i="44"/>
  <c r="I697" i="44"/>
  <c r="H697" i="44"/>
  <c r="G697" i="44"/>
  <c r="F697" i="44"/>
  <c r="E697" i="44"/>
  <c r="D697" i="44"/>
  <c r="C697" i="44"/>
  <c r="AH696" i="44"/>
  <c r="AH695" i="44"/>
  <c r="AH694" i="44"/>
  <c r="AH693" i="44"/>
  <c r="AH692" i="44"/>
  <c r="AH691" i="44"/>
  <c r="AH690" i="44"/>
  <c r="AH689" i="44"/>
  <c r="AH688" i="44"/>
  <c r="AH687" i="44"/>
  <c r="AG682" i="44"/>
  <c r="AF682" i="44"/>
  <c r="AE682" i="44"/>
  <c r="AD682" i="44"/>
  <c r="AC682" i="44"/>
  <c r="AB682" i="44"/>
  <c r="AA682" i="44"/>
  <c r="Z682" i="44"/>
  <c r="Y682" i="44"/>
  <c r="X682" i="44"/>
  <c r="W682" i="44"/>
  <c r="V682" i="44"/>
  <c r="U682" i="44"/>
  <c r="T682" i="44"/>
  <c r="S682" i="44"/>
  <c r="R682" i="44"/>
  <c r="Q682" i="44"/>
  <c r="P682" i="44"/>
  <c r="O682" i="44"/>
  <c r="N682" i="44"/>
  <c r="M682" i="44"/>
  <c r="L682" i="44"/>
  <c r="K682" i="44"/>
  <c r="J682" i="44"/>
  <c r="I682" i="44"/>
  <c r="H682" i="44"/>
  <c r="G682" i="44"/>
  <c r="F682" i="44"/>
  <c r="E682" i="44"/>
  <c r="D682" i="44"/>
  <c r="C682" i="44"/>
  <c r="AH681" i="44"/>
  <c r="AH680" i="44"/>
  <c r="AH679" i="44"/>
  <c r="AH678" i="44"/>
  <c r="AH677" i="44"/>
  <c r="AH676" i="44"/>
  <c r="AH675" i="44"/>
  <c r="AH674" i="44"/>
  <c r="AH673" i="44"/>
  <c r="AH672" i="44"/>
  <c r="AG667" i="44"/>
  <c r="AF667" i="44"/>
  <c r="AE667" i="44"/>
  <c r="AD667" i="44"/>
  <c r="AC667" i="44"/>
  <c r="AB667" i="44"/>
  <c r="AA667" i="44"/>
  <c r="Z667" i="44"/>
  <c r="Y667" i="44"/>
  <c r="X667" i="44"/>
  <c r="W667" i="44"/>
  <c r="V667" i="44"/>
  <c r="U667" i="44"/>
  <c r="T667" i="44"/>
  <c r="S667" i="44"/>
  <c r="R667" i="44"/>
  <c r="Q667" i="44"/>
  <c r="P667" i="44"/>
  <c r="O667" i="44"/>
  <c r="N667" i="44"/>
  <c r="M667" i="44"/>
  <c r="L667" i="44"/>
  <c r="K667" i="44"/>
  <c r="J667" i="44"/>
  <c r="I667" i="44"/>
  <c r="H667" i="44"/>
  <c r="G667" i="44"/>
  <c r="F667" i="44"/>
  <c r="E667" i="44"/>
  <c r="D667" i="44"/>
  <c r="C667" i="44"/>
  <c r="AH666" i="44"/>
  <c r="AH665" i="44"/>
  <c r="AH664" i="44"/>
  <c r="AH663" i="44"/>
  <c r="AH662" i="44"/>
  <c r="AH661" i="44"/>
  <c r="AH660" i="44"/>
  <c r="AH659" i="44"/>
  <c r="AH658" i="44"/>
  <c r="AH657" i="44"/>
  <c r="AG652" i="44"/>
  <c r="AF652" i="44"/>
  <c r="AE652" i="44"/>
  <c r="AD652" i="44"/>
  <c r="AC652" i="44"/>
  <c r="AB652" i="44"/>
  <c r="AA652" i="44"/>
  <c r="Z652" i="44"/>
  <c r="Y652" i="44"/>
  <c r="X652" i="44"/>
  <c r="W652" i="44"/>
  <c r="V652" i="44"/>
  <c r="U652" i="44"/>
  <c r="T652" i="44"/>
  <c r="S652" i="44"/>
  <c r="R652" i="44"/>
  <c r="Q652" i="44"/>
  <c r="P652" i="44"/>
  <c r="O652" i="44"/>
  <c r="N652" i="44"/>
  <c r="M652" i="44"/>
  <c r="L652" i="44"/>
  <c r="K652" i="44"/>
  <c r="J652" i="44"/>
  <c r="I652" i="44"/>
  <c r="H652" i="44"/>
  <c r="G652" i="44"/>
  <c r="F652" i="44"/>
  <c r="E652" i="44"/>
  <c r="D652" i="44"/>
  <c r="C652" i="44"/>
  <c r="AH651" i="44"/>
  <c r="AH650" i="44"/>
  <c r="AH649" i="44"/>
  <c r="AH648" i="44"/>
  <c r="AH647" i="44"/>
  <c r="AH646" i="44"/>
  <c r="AH645" i="44"/>
  <c r="AH644" i="44"/>
  <c r="AH643" i="44"/>
  <c r="AH642" i="44"/>
  <c r="AG637" i="44"/>
  <c r="AF637" i="44"/>
  <c r="AE637" i="44"/>
  <c r="AD637" i="44"/>
  <c r="AC637" i="44"/>
  <c r="AB637" i="44"/>
  <c r="AA637" i="44"/>
  <c r="Z637" i="44"/>
  <c r="Y637" i="44"/>
  <c r="X637" i="44"/>
  <c r="W637" i="44"/>
  <c r="V637" i="44"/>
  <c r="U637" i="44"/>
  <c r="T637" i="44"/>
  <c r="S637" i="44"/>
  <c r="R637" i="44"/>
  <c r="Q637" i="44"/>
  <c r="P637" i="44"/>
  <c r="O637" i="44"/>
  <c r="N637" i="44"/>
  <c r="M637" i="44"/>
  <c r="L637" i="44"/>
  <c r="K637" i="44"/>
  <c r="J637" i="44"/>
  <c r="I637" i="44"/>
  <c r="H637" i="44"/>
  <c r="G637" i="44"/>
  <c r="F637" i="44"/>
  <c r="E637" i="44"/>
  <c r="D637" i="44"/>
  <c r="C637" i="44"/>
  <c r="AH636" i="44"/>
  <c r="AH635" i="44"/>
  <c r="AH634" i="44"/>
  <c r="AH633" i="44"/>
  <c r="AH632" i="44"/>
  <c r="AH631" i="44"/>
  <c r="AH630" i="44"/>
  <c r="AH629" i="44"/>
  <c r="AH628" i="44"/>
  <c r="AH627" i="44"/>
  <c r="AG622" i="44"/>
  <c r="AF622" i="44"/>
  <c r="AE622" i="44"/>
  <c r="AD622" i="44"/>
  <c r="AC622" i="44"/>
  <c r="AB622" i="44"/>
  <c r="AA622" i="44"/>
  <c r="Z622" i="44"/>
  <c r="Y622" i="44"/>
  <c r="X622" i="44"/>
  <c r="W622" i="44"/>
  <c r="V622" i="44"/>
  <c r="U622" i="44"/>
  <c r="T622" i="44"/>
  <c r="S622" i="44"/>
  <c r="R622" i="44"/>
  <c r="Q622" i="44"/>
  <c r="P622" i="44"/>
  <c r="O622" i="44"/>
  <c r="N622" i="44"/>
  <c r="M622" i="44"/>
  <c r="L622" i="44"/>
  <c r="K622" i="44"/>
  <c r="J622" i="44"/>
  <c r="I622" i="44"/>
  <c r="H622" i="44"/>
  <c r="G622" i="44"/>
  <c r="F622" i="44"/>
  <c r="E622" i="44"/>
  <c r="D622" i="44"/>
  <c r="C622" i="44"/>
  <c r="AH621" i="44"/>
  <c r="AH620" i="44"/>
  <c r="AH619" i="44"/>
  <c r="AH618" i="44"/>
  <c r="AH617" i="44"/>
  <c r="AH616" i="44"/>
  <c r="AH615" i="44"/>
  <c r="AH614" i="44"/>
  <c r="AH613" i="44"/>
  <c r="AH612" i="44"/>
  <c r="AG607" i="44"/>
  <c r="AF607" i="44"/>
  <c r="AE607" i="44"/>
  <c r="AD607" i="44"/>
  <c r="AC607" i="44"/>
  <c r="AB607" i="44"/>
  <c r="AA607" i="44"/>
  <c r="Z607" i="44"/>
  <c r="Y607" i="44"/>
  <c r="X607" i="44"/>
  <c r="W607" i="44"/>
  <c r="V607" i="44"/>
  <c r="U607" i="44"/>
  <c r="T607" i="44"/>
  <c r="S607" i="44"/>
  <c r="R607" i="44"/>
  <c r="Q607" i="44"/>
  <c r="P607" i="44"/>
  <c r="O607" i="44"/>
  <c r="N607" i="44"/>
  <c r="M607" i="44"/>
  <c r="L607" i="44"/>
  <c r="K607" i="44"/>
  <c r="J607" i="44"/>
  <c r="I607" i="44"/>
  <c r="H607" i="44"/>
  <c r="G607" i="44"/>
  <c r="F607" i="44"/>
  <c r="E607" i="44"/>
  <c r="D607" i="44"/>
  <c r="C607" i="44"/>
  <c r="AH606" i="44"/>
  <c r="AH605" i="44"/>
  <c r="AH604" i="44"/>
  <c r="AH603" i="44"/>
  <c r="AH602" i="44"/>
  <c r="AH601" i="44"/>
  <c r="AH600" i="44"/>
  <c r="AH599" i="44"/>
  <c r="AH598" i="44"/>
  <c r="AH597" i="44"/>
  <c r="AG592" i="44"/>
  <c r="AF592" i="44"/>
  <c r="AE592" i="44"/>
  <c r="AD592" i="44"/>
  <c r="AC592" i="44"/>
  <c r="AB592" i="44"/>
  <c r="AA592" i="44"/>
  <c r="Z592" i="44"/>
  <c r="Y592" i="44"/>
  <c r="X592" i="44"/>
  <c r="W592" i="44"/>
  <c r="V592" i="44"/>
  <c r="U592" i="44"/>
  <c r="T592" i="44"/>
  <c r="S592" i="44"/>
  <c r="R592" i="44"/>
  <c r="Q592" i="44"/>
  <c r="P592" i="44"/>
  <c r="O592" i="44"/>
  <c r="N592" i="44"/>
  <c r="M592" i="44"/>
  <c r="L592" i="44"/>
  <c r="K592" i="44"/>
  <c r="J592" i="44"/>
  <c r="I592" i="44"/>
  <c r="H592" i="44"/>
  <c r="G592" i="44"/>
  <c r="F592" i="44"/>
  <c r="E592" i="44"/>
  <c r="D592" i="44"/>
  <c r="C592" i="44"/>
  <c r="AH591" i="44"/>
  <c r="AH590" i="44"/>
  <c r="AH589" i="44"/>
  <c r="AH588" i="44"/>
  <c r="AH587" i="44"/>
  <c r="AH586" i="44"/>
  <c r="AH585" i="44"/>
  <c r="AH584" i="44"/>
  <c r="AH583" i="44"/>
  <c r="AH582" i="44"/>
  <c r="AG577" i="44"/>
  <c r="AF577" i="44"/>
  <c r="AE577" i="44"/>
  <c r="AD577" i="44"/>
  <c r="AC577" i="44"/>
  <c r="AB577" i="44"/>
  <c r="AA577" i="44"/>
  <c r="Z577" i="44"/>
  <c r="Y577" i="44"/>
  <c r="X577" i="44"/>
  <c r="W577" i="44"/>
  <c r="V577" i="44"/>
  <c r="U577" i="44"/>
  <c r="T577" i="44"/>
  <c r="S577" i="44"/>
  <c r="R577" i="44"/>
  <c r="Q577" i="44"/>
  <c r="P577" i="44"/>
  <c r="O577" i="44"/>
  <c r="N577" i="44"/>
  <c r="M577" i="44"/>
  <c r="L577" i="44"/>
  <c r="K577" i="44"/>
  <c r="J577" i="44"/>
  <c r="I577" i="44"/>
  <c r="H577" i="44"/>
  <c r="G577" i="44"/>
  <c r="F577" i="44"/>
  <c r="E577" i="44"/>
  <c r="D577" i="44"/>
  <c r="C577" i="44"/>
  <c r="AH576" i="44"/>
  <c r="AH575" i="44"/>
  <c r="AH574" i="44"/>
  <c r="AH573" i="44"/>
  <c r="AH572" i="44"/>
  <c r="AH571" i="44"/>
  <c r="AH570" i="44"/>
  <c r="AH569" i="44"/>
  <c r="AH568" i="44"/>
  <c r="AH567" i="44"/>
  <c r="AG562" i="44"/>
  <c r="AF562" i="44"/>
  <c r="AE562" i="44"/>
  <c r="AD562" i="44"/>
  <c r="AC562" i="44"/>
  <c r="AB562" i="44"/>
  <c r="AA562" i="44"/>
  <c r="Z562" i="44"/>
  <c r="Y562" i="44"/>
  <c r="X562" i="44"/>
  <c r="W562" i="44"/>
  <c r="V562" i="44"/>
  <c r="U562" i="44"/>
  <c r="T562" i="44"/>
  <c r="S562" i="44"/>
  <c r="R562" i="44"/>
  <c r="Q562" i="44"/>
  <c r="P562" i="44"/>
  <c r="O562" i="44"/>
  <c r="N562" i="44"/>
  <c r="M562" i="44"/>
  <c r="L562" i="44"/>
  <c r="K562" i="44"/>
  <c r="J562" i="44"/>
  <c r="I562" i="44"/>
  <c r="H562" i="44"/>
  <c r="G562" i="44"/>
  <c r="F562" i="44"/>
  <c r="E562" i="44"/>
  <c r="D562" i="44"/>
  <c r="C562" i="44"/>
  <c r="AH561" i="44"/>
  <c r="AH560" i="44"/>
  <c r="AH559" i="44"/>
  <c r="AH558" i="44"/>
  <c r="AH557" i="44"/>
  <c r="AH556" i="44"/>
  <c r="AH555" i="44"/>
  <c r="AH554" i="44"/>
  <c r="AH553" i="44"/>
  <c r="AH552" i="44"/>
  <c r="AG547" i="44"/>
  <c r="AF547" i="44"/>
  <c r="AE547" i="44"/>
  <c r="AD547" i="44"/>
  <c r="AC547" i="44"/>
  <c r="AB547" i="44"/>
  <c r="AA547" i="44"/>
  <c r="Z547" i="44"/>
  <c r="Y547" i="44"/>
  <c r="X547" i="44"/>
  <c r="W547" i="44"/>
  <c r="V547" i="44"/>
  <c r="U547" i="44"/>
  <c r="T547" i="44"/>
  <c r="S547" i="44"/>
  <c r="R547" i="44"/>
  <c r="Q547" i="44"/>
  <c r="P547" i="44"/>
  <c r="O547" i="44"/>
  <c r="N547" i="44"/>
  <c r="M547" i="44"/>
  <c r="L547" i="44"/>
  <c r="K547" i="44"/>
  <c r="J547" i="44"/>
  <c r="I547" i="44"/>
  <c r="H547" i="44"/>
  <c r="G547" i="44"/>
  <c r="F547" i="44"/>
  <c r="E547" i="44"/>
  <c r="D547" i="44"/>
  <c r="C547" i="44"/>
  <c r="AH546" i="44"/>
  <c r="AH545" i="44"/>
  <c r="AH544" i="44"/>
  <c r="AH543" i="44"/>
  <c r="AH542" i="44"/>
  <c r="AH541" i="44"/>
  <c r="AH540" i="44"/>
  <c r="AH539" i="44"/>
  <c r="AH538" i="44"/>
  <c r="AH537" i="44"/>
  <c r="AG532" i="44"/>
  <c r="AF532" i="44"/>
  <c r="AE532" i="44"/>
  <c r="AD532" i="44"/>
  <c r="AC532" i="44"/>
  <c r="AB532" i="44"/>
  <c r="AA532" i="44"/>
  <c r="Z532" i="44"/>
  <c r="Y532" i="44"/>
  <c r="X532" i="44"/>
  <c r="W532" i="44"/>
  <c r="V532" i="44"/>
  <c r="U532" i="44"/>
  <c r="T532" i="44"/>
  <c r="S532" i="44"/>
  <c r="R532" i="44"/>
  <c r="Q532" i="44"/>
  <c r="P532" i="44"/>
  <c r="O532" i="44"/>
  <c r="N532" i="44"/>
  <c r="M532" i="44"/>
  <c r="L532" i="44"/>
  <c r="K532" i="44"/>
  <c r="J532" i="44"/>
  <c r="I532" i="44"/>
  <c r="H532" i="44"/>
  <c r="G532" i="44"/>
  <c r="F532" i="44"/>
  <c r="E532" i="44"/>
  <c r="D532" i="44"/>
  <c r="C532" i="44"/>
  <c r="AH531" i="44"/>
  <c r="AH530" i="44"/>
  <c r="AH529" i="44"/>
  <c r="AH528" i="44"/>
  <c r="AH527" i="44"/>
  <c r="AH526" i="44"/>
  <c r="AH525" i="44"/>
  <c r="AH524" i="44"/>
  <c r="AH523" i="44"/>
  <c r="AH522" i="44"/>
  <c r="AG517" i="44"/>
  <c r="AF517" i="44"/>
  <c r="AE517" i="44"/>
  <c r="AD517" i="44"/>
  <c r="AC517" i="44"/>
  <c r="AB517" i="44"/>
  <c r="AA517" i="44"/>
  <c r="Z517" i="44"/>
  <c r="Y517" i="44"/>
  <c r="X517" i="44"/>
  <c r="W517" i="44"/>
  <c r="V517" i="44"/>
  <c r="U517" i="44"/>
  <c r="T517" i="44"/>
  <c r="S517" i="44"/>
  <c r="R517" i="44"/>
  <c r="Q517" i="44"/>
  <c r="P517" i="44"/>
  <c r="O517" i="44"/>
  <c r="N517" i="44"/>
  <c r="M517" i="44"/>
  <c r="L517" i="44"/>
  <c r="K517" i="44"/>
  <c r="J517" i="44"/>
  <c r="I517" i="44"/>
  <c r="H517" i="44"/>
  <c r="G517" i="44"/>
  <c r="F517" i="44"/>
  <c r="E517" i="44"/>
  <c r="D517" i="44"/>
  <c r="C517" i="44"/>
  <c r="AH516" i="44"/>
  <c r="AH515" i="44"/>
  <c r="AH514" i="44"/>
  <c r="AH513" i="44"/>
  <c r="AH512" i="44"/>
  <c r="AH511" i="44"/>
  <c r="AH510" i="44"/>
  <c r="AH509" i="44"/>
  <c r="AH508" i="44"/>
  <c r="AH507" i="44"/>
  <c r="AG502" i="44"/>
  <c r="AF502" i="44"/>
  <c r="AE502" i="44"/>
  <c r="AD502" i="44"/>
  <c r="AC502" i="44"/>
  <c r="AB502" i="44"/>
  <c r="AA502" i="44"/>
  <c r="Z502" i="44"/>
  <c r="Y502" i="44"/>
  <c r="X502" i="44"/>
  <c r="W502" i="44"/>
  <c r="V502" i="44"/>
  <c r="U502" i="44"/>
  <c r="T502" i="44"/>
  <c r="S502" i="44"/>
  <c r="R502" i="44"/>
  <c r="Q502" i="44"/>
  <c r="P502" i="44"/>
  <c r="O502" i="44"/>
  <c r="N502" i="44"/>
  <c r="M502" i="44"/>
  <c r="L502" i="44"/>
  <c r="K502" i="44"/>
  <c r="J502" i="44"/>
  <c r="I502" i="44"/>
  <c r="H502" i="44"/>
  <c r="G502" i="44"/>
  <c r="F502" i="44"/>
  <c r="E502" i="44"/>
  <c r="D502" i="44"/>
  <c r="C502" i="44"/>
  <c r="AH501" i="44"/>
  <c r="AH500" i="44"/>
  <c r="AH499" i="44"/>
  <c r="AH498" i="44"/>
  <c r="AH497" i="44"/>
  <c r="AH496" i="44"/>
  <c r="AH495" i="44"/>
  <c r="AH494" i="44"/>
  <c r="AH493" i="44"/>
  <c r="AH492" i="44"/>
  <c r="AG487" i="44"/>
  <c r="AF487" i="44"/>
  <c r="AE487" i="44"/>
  <c r="AD487" i="44"/>
  <c r="AC487" i="44"/>
  <c r="AB487" i="44"/>
  <c r="AA487" i="44"/>
  <c r="Z487" i="44"/>
  <c r="Y487" i="44"/>
  <c r="X487" i="44"/>
  <c r="W487" i="44"/>
  <c r="V487" i="44"/>
  <c r="U487" i="44"/>
  <c r="T487" i="44"/>
  <c r="S487" i="44"/>
  <c r="R487" i="44"/>
  <c r="Q487" i="44"/>
  <c r="P487" i="44"/>
  <c r="O487" i="44"/>
  <c r="N487" i="44"/>
  <c r="M487" i="44"/>
  <c r="L487" i="44"/>
  <c r="K487" i="44"/>
  <c r="J487" i="44"/>
  <c r="I487" i="44"/>
  <c r="H487" i="44"/>
  <c r="G487" i="44"/>
  <c r="F487" i="44"/>
  <c r="E487" i="44"/>
  <c r="D487" i="44"/>
  <c r="C487" i="44"/>
  <c r="AH486" i="44"/>
  <c r="AH485" i="44"/>
  <c r="AH484" i="44"/>
  <c r="AH483" i="44"/>
  <c r="AH482" i="44"/>
  <c r="AH481" i="44"/>
  <c r="AH480" i="44"/>
  <c r="AH479" i="44"/>
  <c r="AH478" i="44"/>
  <c r="AH477" i="44"/>
  <c r="AG472" i="44"/>
  <c r="AF472" i="44"/>
  <c r="AE472" i="44"/>
  <c r="AD472" i="44"/>
  <c r="AC472" i="44"/>
  <c r="AB472" i="44"/>
  <c r="AA472" i="44"/>
  <c r="Z472" i="44"/>
  <c r="Y472" i="44"/>
  <c r="X472" i="44"/>
  <c r="W472" i="44"/>
  <c r="V472" i="44"/>
  <c r="U472" i="44"/>
  <c r="T472" i="44"/>
  <c r="S472" i="44"/>
  <c r="R472" i="44"/>
  <c r="Q472" i="44"/>
  <c r="AH472" i="44" s="1"/>
  <c r="F189" i="38" s="1"/>
  <c r="P472" i="44"/>
  <c r="O472" i="44"/>
  <c r="N472" i="44"/>
  <c r="M472" i="44"/>
  <c r="L472" i="44"/>
  <c r="K472" i="44"/>
  <c r="J472" i="44"/>
  <c r="I472" i="44"/>
  <c r="H472" i="44"/>
  <c r="G472" i="44"/>
  <c r="F472" i="44"/>
  <c r="E472" i="44"/>
  <c r="D472" i="44"/>
  <c r="C472" i="44"/>
  <c r="AH471" i="44"/>
  <c r="AH470" i="44"/>
  <c r="AH469" i="44"/>
  <c r="AH468" i="44"/>
  <c r="AH467" i="44"/>
  <c r="AH466" i="44"/>
  <c r="AH465" i="44"/>
  <c r="AH464" i="44"/>
  <c r="AH463" i="44"/>
  <c r="AH462" i="44"/>
  <c r="AG457" i="44"/>
  <c r="AF457" i="44"/>
  <c r="AE457" i="44"/>
  <c r="AD457" i="44"/>
  <c r="AC457" i="44"/>
  <c r="AB457" i="44"/>
  <c r="AA457" i="44"/>
  <c r="Z457" i="44"/>
  <c r="Y457" i="44"/>
  <c r="X457" i="44"/>
  <c r="W457" i="44"/>
  <c r="V457" i="44"/>
  <c r="U457" i="44"/>
  <c r="T457" i="44"/>
  <c r="S457" i="44"/>
  <c r="R457" i="44"/>
  <c r="Q457" i="44"/>
  <c r="P457" i="44"/>
  <c r="O457" i="44"/>
  <c r="N457" i="44"/>
  <c r="M457" i="44"/>
  <c r="L457" i="44"/>
  <c r="K457" i="44"/>
  <c r="J457" i="44"/>
  <c r="I457" i="44"/>
  <c r="H457" i="44"/>
  <c r="G457" i="44"/>
  <c r="F457" i="44"/>
  <c r="E457" i="44"/>
  <c r="D457" i="44"/>
  <c r="C457" i="44"/>
  <c r="AH456" i="44"/>
  <c r="AH455" i="44"/>
  <c r="AH454" i="44"/>
  <c r="AH453" i="44"/>
  <c r="AH452" i="44"/>
  <c r="AH451" i="44"/>
  <c r="AH450" i="44"/>
  <c r="AH449" i="44"/>
  <c r="AH448" i="44"/>
  <c r="AH447" i="44"/>
  <c r="AG442" i="44"/>
  <c r="AF442" i="44"/>
  <c r="AE442" i="44"/>
  <c r="AD442" i="44"/>
  <c r="AC442" i="44"/>
  <c r="AB442" i="44"/>
  <c r="AA442" i="44"/>
  <c r="Z442" i="44"/>
  <c r="Y442" i="44"/>
  <c r="X442" i="44"/>
  <c r="W442" i="44"/>
  <c r="V442" i="44"/>
  <c r="U442" i="44"/>
  <c r="T442" i="44"/>
  <c r="S442" i="44"/>
  <c r="R442" i="44"/>
  <c r="Q442" i="44"/>
  <c r="P442" i="44"/>
  <c r="O442" i="44"/>
  <c r="N442" i="44"/>
  <c r="M442" i="44"/>
  <c r="L442" i="44"/>
  <c r="K442" i="44"/>
  <c r="J442" i="44"/>
  <c r="I442" i="44"/>
  <c r="H442" i="44"/>
  <c r="G442" i="44"/>
  <c r="F442" i="44"/>
  <c r="E442" i="44"/>
  <c r="D442" i="44"/>
  <c r="C442" i="44"/>
  <c r="AH442" i="44" s="1"/>
  <c r="F187" i="38" s="1"/>
  <c r="AH441" i="44"/>
  <c r="AH440" i="44"/>
  <c r="AH439" i="44"/>
  <c r="AH438" i="44"/>
  <c r="AH437" i="44"/>
  <c r="AH436" i="44"/>
  <c r="AH435" i="44"/>
  <c r="AH434" i="44"/>
  <c r="AH433" i="44"/>
  <c r="AH432" i="44"/>
  <c r="AG427" i="44"/>
  <c r="AF427" i="44"/>
  <c r="AE427" i="44"/>
  <c r="AD427" i="44"/>
  <c r="AC427" i="44"/>
  <c r="AB427" i="44"/>
  <c r="AA427" i="44"/>
  <c r="Z427" i="44"/>
  <c r="Y427" i="44"/>
  <c r="X427" i="44"/>
  <c r="W427" i="44"/>
  <c r="V427" i="44"/>
  <c r="U427" i="44"/>
  <c r="T427" i="44"/>
  <c r="S427" i="44"/>
  <c r="R427" i="44"/>
  <c r="Q427" i="44"/>
  <c r="P427" i="44"/>
  <c r="O427" i="44"/>
  <c r="N427" i="44"/>
  <c r="M427" i="44"/>
  <c r="L427" i="44"/>
  <c r="K427" i="44"/>
  <c r="J427" i="44"/>
  <c r="I427" i="44"/>
  <c r="H427" i="44"/>
  <c r="G427" i="44"/>
  <c r="F427" i="44"/>
  <c r="E427" i="44"/>
  <c r="D427" i="44"/>
  <c r="C427" i="44"/>
  <c r="AH426" i="44"/>
  <c r="AH425" i="44"/>
  <c r="AH424" i="44"/>
  <c r="AH423" i="44"/>
  <c r="AH422" i="44"/>
  <c r="AH421" i="44"/>
  <c r="AH420" i="44"/>
  <c r="AH419" i="44"/>
  <c r="AH418" i="44"/>
  <c r="AH417" i="44"/>
  <c r="AG412" i="44"/>
  <c r="AF412" i="44"/>
  <c r="AE412" i="44"/>
  <c r="AD412" i="44"/>
  <c r="AC412" i="44"/>
  <c r="AB412" i="44"/>
  <c r="AA412" i="44"/>
  <c r="Z412" i="44"/>
  <c r="Y412" i="44"/>
  <c r="X412" i="44"/>
  <c r="W412" i="44"/>
  <c r="V412" i="44"/>
  <c r="U412" i="44"/>
  <c r="T412" i="44"/>
  <c r="S412" i="44"/>
  <c r="R412" i="44"/>
  <c r="Q412" i="44"/>
  <c r="P412" i="44"/>
  <c r="O412" i="44"/>
  <c r="N412" i="44"/>
  <c r="M412" i="44"/>
  <c r="L412" i="44"/>
  <c r="K412" i="44"/>
  <c r="J412" i="44"/>
  <c r="I412" i="44"/>
  <c r="H412" i="44"/>
  <c r="G412" i="44"/>
  <c r="F412" i="44"/>
  <c r="E412" i="44"/>
  <c r="D412" i="44"/>
  <c r="C412" i="44"/>
  <c r="AH411" i="44"/>
  <c r="AH410" i="44"/>
  <c r="AH409" i="44"/>
  <c r="AH408" i="44"/>
  <c r="AH407" i="44"/>
  <c r="AH406" i="44"/>
  <c r="AH405" i="44"/>
  <c r="AH404" i="44"/>
  <c r="AH403" i="44"/>
  <c r="AH402" i="44"/>
  <c r="AG397" i="44"/>
  <c r="AF397" i="44"/>
  <c r="AE397" i="44"/>
  <c r="AD397" i="44"/>
  <c r="AC397" i="44"/>
  <c r="AB397" i="44"/>
  <c r="AA397" i="44"/>
  <c r="Z397" i="44"/>
  <c r="Y397" i="44"/>
  <c r="X397" i="44"/>
  <c r="W397" i="44"/>
  <c r="V397" i="44"/>
  <c r="U397" i="44"/>
  <c r="T397" i="44"/>
  <c r="S397" i="44"/>
  <c r="R397" i="44"/>
  <c r="Q397" i="44"/>
  <c r="P397" i="44"/>
  <c r="O397" i="44"/>
  <c r="N397" i="44"/>
  <c r="M397" i="44"/>
  <c r="L397" i="44"/>
  <c r="K397" i="44"/>
  <c r="J397" i="44"/>
  <c r="I397" i="44"/>
  <c r="H397" i="44"/>
  <c r="G397" i="44"/>
  <c r="F397" i="44"/>
  <c r="E397" i="44"/>
  <c r="D397" i="44"/>
  <c r="C397" i="44"/>
  <c r="AH396" i="44"/>
  <c r="AH395" i="44"/>
  <c r="AH394" i="44"/>
  <c r="AH393" i="44"/>
  <c r="AH392" i="44"/>
  <c r="AH391" i="44"/>
  <c r="AH390" i="44"/>
  <c r="AH389" i="44"/>
  <c r="AH388" i="44"/>
  <c r="AH387" i="44"/>
  <c r="AG382" i="44"/>
  <c r="AF382" i="44"/>
  <c r="AE382" i="44"/>
  <c r="AD382" i="44"/>
  <c r="AC382" i="44"/>
  <c r="AB382" i="44"/>
  <c r="AA382" i="44"/>
  <c r="Z382" i="44"/>
  <c r="Y382" i="44"/>
  <c r="X382" i="44"/>
  <c r="W382" i="44"/>
  <c r="V382" i="44"/>
  <c r="U382" i="44"/>
  <c r="T382" i="44"/>
  <c r="S382" i="44"/>
  <c r="R382" i="44"/>
  <c r="Q382" i="44"/>
  <c r="P382" i="44"/>
  <c r="O382" i="44"/>
  <c r="N382" i="44"/>
  <c r="M382" i="44"/>
  <c r="L382" i="44"/>
  <c r="K382" i="44"/>
  <c r="J382" i="44"/>
  <c r="I382" i="44"/>
  <c r="H382" i="44"/>
  <c r="G382" i="44"/>
  <c r="F382" i="44"/>
  <c r="E382" i="44"/>
  <c r="D382" i="44"/>
  <c r="C382" i="44"/>
  <c r="AH381" i="44"/>
  <c r="AH380" i="44"/>
  <c r="AH379" i="44"/>
  <c r="AH378" i="44"/>
  <c r="AH377" i="44"/>
  <c r="AH376" i="44"/>
  <c r="AH375" i="44"/>
  <c r="AH374" i="44"/>
  <c r="AH373" i="44"/>
  <c r="AH372" i="44"/>
  <c r="AG367" i="44"/>
  <c r="AF367" i="44"/>
  <c r="AE367" i="44"/>
  <c r="AD367" i="44"/>
  <c r="AC367" i="44"/>
  <c r="AB367" i="44"/>
  <c r="AA367" i="44"/>
  <c r="Z367" i="44"/>
  <c r="Y367" i="44"/>
  <c r="X367" i="44"/>
  <c r="W367" i="44"/>
  <c r="V367" i="44"/>
  <c r="U367" i="44"/>
  <c r="T367" i="44"/>
  <c r="S367" i="44"/>
  <c r="R367" i="44"/>
  <c r="Q367" i="44"/>
  <c r="P367" i="44"/>
  <c r="O367" i="44"/>
  <c r="N367" i="44"/>
  <c r="M367" i="44"/>
  <c r="L367" i="44"/>
  <c r="K367" i="44"/>
  <c r="J367" i="44"/>
  <c r="I367" i="44"/>
  <c r="H367" i="44"/>
  <c r="G367" i="44"/>
  <c r="F367" i="44"/>
  <c r="E367" i="44"/>
  <c r="D367" i="44"/>
  <c r="C367" i="44"/>
  <c r="AH366" i="44"/>
  <c r="AH365" i="44"/>
  <c r="AH364" i="44"/>
  <c r="AH363" i="44"/>
  <c r="AH362" i="44"/>
  <c r="AH361" i="44"/>
  <c r="AH360" i="44"/>
  <c r="AH359" i="44"/>
  <c r="AH358" i="44"/>
  <c r="AH357" i="44"/>
  <c r="AG352" i="44"/>
  <c r="AF352" i="44"/>
  <c r="AE352" i="44"/>
  <c r="AD352" i="44"/>
  <c r="AC352" i="44"/>
  <c r="AB352" i="44"/>
  <c r="AA352" i="44"/>
  <c r="Z352" i="44"/>
  <c r="Y352" i="44"/>
  <c r="X352" i="44"/>
  <c r="W352" i="44"/>
  <c r="V352" i="44"/>
  <c r="U352" i="44"/>
  <c r="T352" i="44"/>
  <c r="S352" i="44"/>
  <c r="R352" i="44"/>
  <c r="Q352" i="44"/>
  <c r="P352" i="44"/>
  <c r="O352" i="44"/>
  <c r="N352" i="44"/>
  <c r="M352" i="44"/>
  <c r="L352" i="44"/>
  <c r="K352" i="44"/>
  <c r="J352" i="44"/>
  <c r="I352" i="44"/>
  <c r="H352" i="44"/>
  <c r="G352" i="44"/>
  <c r="F352" i="44"/>
  <c r="E352" i="44"/>
  <c r="D352" i="44"/>
  <c r="C352" i="44"/>
  <c r="AH352" i="44" s="1"/>
  <c r="F181" i="38" s="1"/>
  <c r="AH351" i="44"/>
  <c r="AH350" i="44"/>
  <c r="AH349" i="44"/>
  <c r="AH348" i="44"/>
  <c r="AH347" i="44"/>
  <c r="AH346" i="44"/>
  <c r="AH345" i="44"/>
  <c r="AH344" i="44"/>
  <c r="AH343" i="44"/>
  <c r="AH342" i="44"/>
  <c r="AG337" i="44"/>
  <c r="AF337" i="44"/>
  <c r="AE337" i="44"/>
  <c r="AD337" i="44"/>
  <c r="AC337" i="44"/>
  <c r="AB337" i="44"/>
  <c r="AA337" i="44"/>
  <c r="Z337" i="44"/>
  <c r="Y337" i="44"/>
  <c r="X337" i="44"/>
  <c r="W337" i="44"/>
  <c r="V337" i="44"/>
  <c r="U337" i="44"/>
  <c r="T337" i="44"/>
  <c r="S337" i="44"/>
  <c r="R337" i="44"/>
  <c r="Q337" i="44"/>
  <c r="P337" i="44"/>
  <c r="O337" i="44"/>
  <c r="N337" i="44"/>
  <c r="M337" i="44"/>
  <c r="L337" i="44"/>
  <c r="K337" i="44"/>
  <c r="J337" i="44"/>
  <c r="I337" i="44"/>
  <c r="H337" i="44"/>
  <c r="G337" i="44"/>
  <c r="F337" i="44"/>
  <c r="E337" i="44"/>
  <c r="D337" i="44"/>
  <c r="C337" i="44"/>
  <c r="AH336" i="44"/>
  <c r="AH335" i="44"/>
  <c r="AH334" i="44"/>
  <c r="AH333" i="44"/>
  <c r="AH332" i="44"/>
  <c r="AH331" i="44"/>
  <c r="AH330" i="44"/>
  <c r="AH329" i="44"/>
  <c r="AH328" i="44"/>
  <c r="AH327" i="44"/>
  <c r="AG322" i="44"/>
  <c r="AF322" i="44"/>
  <c r="AE322" i="44"/>
  <c r="AD322" i="44"/>
  <c r="AC322" i="44"/>
  <c r="AB322" i="44"/>
  <c r="AA322" i="44"/>
  <c r="Z322" i="44"/>
  <c r="Y322" i="44"/>
  <c r="X322" i="44"/>
  <c r="W322" i="44"/>
  <c r="V322" i="44"/>
  <c r="U322" i="44"/>
  <c r="T322" i="44"/>
  <c r="S322" i="44"/>
  <c r="R322" i="44"/>
  <c r="Q322" i="44"/>
  <c r="P322" i="44"/>
  <c r="O322" i="44"/>
  <c r="N322" i="44"/>
  <c r="M322" i="44"/>
  <c r="L322" i="44"/>
  <c r="K322" i="44"/>
  <c r="J322" i="44"/>
  <c r="I322" i="44"/>
  <c r="H322" i="44"/>
  <c r="G322" i="44"/>
  <c r="F322" i="44"/>
  <c r="E322" i="44"/>
  <c r="D322" i="44"/>
  <c r="C322" i="44"/>
  <c r="AH321" i="44"/>
  <c r="AH320" i="44"/>
  <c r="AH319" i="44"/>
  <c r="AH318" i="44"/>
  <c r="AH317" i="44"/>
  <c r="AH316" i="44"/>
  <c r="AH315" i="44"/>
  <c r="AH314" i="44"/>
  <c r="AH313" i="44"/>
  <c r="AH312" i="44"/>
  <c r="AG307" i="44"/>
  <c r="AF307" i="44"/>
  <c r="AE307" i="44"/>
  <c r="AD307" i="44"/>
  <c r="AC307" i="44"/>
  <c r="AB307" i="44"/>
  <c r="AA307" i="44"/>
  <c r="Z307" i="44"/>
  <c r="Y307" i="44"/>
  <c r="X307" i="44"/>
  <c r="W307" i="44"/>
  <c r="V307" i="44"/>
  <c r="U307" i="44"/>
  <c r="T307" i="44"/>
  <c r="S307" i="44"/>
  <c r="R307" i="44"/>
  <c r="Q307" i="44"/>
  <c r="P307" i="44"/>
  <c r="O307" i="44"/>
  <c r="N307" i="44"/>
  <c r="M307" i="44"/>
  <c r="L307" i="44"/>
  <c r="K307" i="44"/>
  <c r="J307" i="44"/>
  <c r="I307" i="44"/>
  <c r="H307" i="44"/>
  <c r="G307" i="44"/>
  <c r="F307" i="44"/>
  <c r="E307" i="44"/>
  <c r="D307" i="44"/>
  <c r="C307" i="44"/>
  <c r="AH306" i="44"/>
  <c r="AH305" i="44"/>
  <c r="AH304" i="44"/>
  <c r="AH303" i="44"/>
  <c r="AH302" i="44"/>
  <c r="AH301" i="44"/>
  <c r="AH300" i="44"/>
  <c r="AH299" i="44"/>
  <c r="AH298" i="44"/>
  <c r="AH297" i="44"/>
  <c r="AG292" i="44"/>
  <c r="AF292" i="44"/>
  <c r="AE292" i="44"/>
  <c r="AD292" i="44"/>
  <c r="AC292" i="44"/>
  <c r="AB292" i="44"/>
  <c r="AA292" i="44"/>
  <c r="Z292" i="44"/>
  <c r="Y292" i="44"/>
  <c r="X292" i="44"/>
  <c r="W292" i="44"/>
  <c r="V292" i="44"/>
  <c r="U292" i="44"/>
  <c r="T292" i="44"/>
  <c r="S292" i="44"/>
  <c r="R292" i="44"/>
  <c r="Q292" i="44"/>
  <c r="P292" i="44"/>
  <c r="O292" i="44"/>
  <c r="N292" i="44"/>
  <c r="M292" i="44"/>
  <c r="L292" i="44"/>
  <c r="K292" i="44"/>
  <c r="J292" i="44"/>
  <c r="I292" i="44"/>
  <c r="H292" i="44"/>
  <c r="G292" i="44"/>
  <c r="F292" i="44"/>
  <c r="E292" i="44"/>
  <c r="D292" i="44"/>
  <c r="C292" i="44"/>
  <c r="AH291" i="44"/>
  <c r="AH290" i="44"/>
  <c r="AH289" i="44"/>
  <c r="AH288" i="44"/>
  <c r="AH287" i="44"/>
  <c r="AH286" i="44"/>
  <c r="AH285" i="44"/>
  <c r="AH284" i="44"/>
  <c r="AH283" i="44"/>
  <c r="AH282" i="44"/>
  <c r="AG277" i="44"/>
  <c r="AF277" i="44"/>
  <c r="AE277" i="44"/>
  <c r="AD277" i="44"/>
  <c r="AC277" i="44"/>
  <c r="AB277" i="44"/>
  <c r="AA277" i="44"/>
  <c r="Z277" i="44"/>
  <c r="Y277" i="44"/>
  <c r="X277" i="44"/>
  <c r="W277" i="44"/>
  <c r="V277" i="44"/>
  <c r="U277" i="44"/>
  <c r="T277" i="44"/>
  <c r="S277" i="44"/>
  <c r="R277" i="44"/>
  <c r="Q277" i="44"/>
  <c r="P277" i="44"/>
  <c r="O277" i="44"/>
  <c r="N277" i="44"/>
  <c r="M277" i="44"/>
  <c r="L277" i="44"/>
  <c r="K277" i="44"/>
  <c r="J277" i="44"/>
  <c r="I277" i="44"/>
  <c r="H277" i="44"/>
  <c r="G277" i="44"/>
  <c r="F277" i="44"/>
  <c r="E277" i="44"/>
  <c r="D277" i="44"/>
  <c r="C277" i="44"/>
  <c r="AH276" i="44"/>
  <c r="AH275" i="44"/>
  <c r="AH274" i="44"/>
  <c r="AH273" i="44"/>
  <c r="AH272" i="44"/>
  <c r="AH271" i="44"/>
  <c r="AH270" i="44"/>
  <c r="AH269" i="44"/>
  <c r="AH268" i="44"/>
  <c r="AH267" i="44"/>
  <c r="AG262" i="44"/>
  <c r="AF262" i="44"/>
  <c r="AE262" i="44"/>
  <c r="AD262" i="44"/>
  <c r="AC262" i="44"/>
  <c r="AB262" i="44"/>
  <c r="AA262" i="44"/>
  <c r="Z262" i="44"/>
  <c r="Y262" i="44"/>
  <c r="X262" i="44"/>
  <c r="W262" i="44"/>
  <c r="V262" i="44"/>
  <c r="U262" i="44"/>
  <c r="T262" i="44"/>
  <c r="S262" i="44"/>
  <c r="R262" i="44"/>
  <c r="Q262" i="44"/>
  <c r="P262" i="44"/>
  <c r="O262" i="44"/>
  <c r="N262" i="44"/>
  <c r="M262" i="44"/>
  <c r="L262" i="44"/>
  <c r="K262" i="44"/>
  <c r="J262" i="44"/>
  <c r="I262" i="44"/>
  <c r="H262" i="44"/>
  <c r="G262" i="44"/>
  <c r="F262" i="44"/>
  <c r="E262" i="44"/>
  <c r="D262" i="44"/>
  <c r="C262" i="44"/>
  <c r="AH261" i="44"/>
  <c r="AH260" i="44"/>
  <c r="AH259" i="44"/>
  <c r="AH258" i="44"/>
  <c r="AH257" i="44"/>
  <c r="AH256" i="44"/>
  <c r="AH255" i="44"/>
  <c r="AH254" i="44"/>
  <c r="AH253" i="44"/>
  <c r="AH252" i="44"/>
  <c r="AG247" i="44"/>
  <c r="AF247" i="44"/>
  <c r="AE247" i="44"/>
  <c r="AD247" i="44"/>
  <c r="AC247" i="44"/>
  <c r="AB247" i="44"/>
  <c r="AA247" i="44"/>
  <c r="Z247" i="44"/>
  <c r="Y247" i="44"/>
  <c r="X247" i="44"/>
  <c r="W247" i="44"/>
  <c r="V247" i="44"/>
  <c r="U247" i="44"/>
  <c r="T247" i="44"/>
  <c r="S247" i="44"/>
  <c r="R247" i="44"/>
  <c r="Q247" i="44"/>
  <c r="P247" i="44"/>
  <c r="O247" i="44"/>
  <c r="N247" i="44"/>
  <c r="M247" i="44"/>
  <c r="L247" i="44"/>
  <c r="K247" i="44"/>
  <c r="J247" i="44"/>
  <c r="I247" i="44"/>
  <c r="H247" i="44"/>
  <c r="G247" i="44"/>
  <c r="F247" i="44"/>
  <c r="E247" i="44"/>
  <c r="D247" i="44"/>
  <c r="C247" i="44"/>
  <c r="AH246" i="44"/>
  <c r="AH245" i="44"/>
  <c r="AH244" i="44"/>
  <c r="AH243" i="44"/>
  <c r="AH242" i="44"/>
  <c r="AH241" i="44"/>
  <c r="AH240" i="44"/>
  <c r="AH239" i="44"/>
  <c r="AH238" i="44"/>
  <c r="AH237" i="44"/>
  <c r="AG232" i="44"/>
  <c r="AF232" i="44"/>
  <c r="AE232" i="44"/>
  <c r="AD232" i="44"/>
  <c r="AC232" i="44"/>
  <c r="AB232" i="44"/>
  <c r="AA232" i="44"/>
  <c r="Z232" i="44"/>
  <c r="Y232" i="44"/>
  <c r="X232" i="44"/>
  <c r="W232" i="44"/>
  <c r="V232" i="44"/>
  <c r="U232" i="44"/>
  <c r="T232" i="44"/>
  <c r="S232" i="44"/>
  <c r="R232" i="44"/>
  <c r="AH232" i="44" s="1"/>
  <c r="F173" i="38" s="1"/>
  <c r="Q232" i="44"/>
  <c r="P232" i="44"/>
  <c r="O232" i="44"/>
  <c r="N232" i="44"/>
  <c r="M232" i="44"/>
  <c r="L232" i="44"/>
  <c r="K232" i="44"/>
  <c r="J232" i="44"/>
  <c r="I232" i="44"/>
  <c r="H232" i="44"/>
  <c r="G232" i="44"/>
  <c r="F232" i="44"/>
  <c r="E232" i="44"/>
  <c r="D232" i="44"/>
  <c r="C232" i="44"/>
  <c r="AH231" i="44"/>
  <c r="AH230" i="44"/>
  <c r="AH229" i="44"/>
  <c r="AH228" i="44"/>
  <c r="AH227" i="44"/>
  <c r="AH226" i="44"/>
  <c r="AH225" i="44"/>
  <c r="AH224" i="44"/>
  <c r="AH223" i="44"/>
  <c r="AH222" i="44"/>
  <c r="AG217" i="44"/>
  <c r="AF217" i="44"/>
  <c r="AE217" i="44"/>
  <c r="AD217" i="44"/>
  <c r="AC217" i="44"/>
  <c r="AB217" i="44"/>
  <c r="AA217" i="44"/>
  <c r="Z217" i="44"/>
  <c r="Y217" i="44"/>
  <c r="X217" i="44"/>
  <c r="W217" i="44"/>
  <c r="V217" i="44"/>
  <c r="U217" i="44"/>
  <c r="T217" i="44"/>
  <c r="S217" i="44"/>
  <c r="R217" i="44"/>
  <c r="Q217" i="44"/>
  <c r="P217" i="44"/>
  <c r="O217" i="44"/>
  <c r="N217" i="44"/>
  <c r="M217" i="44"/>
  <c r="L217" i="44"/>
  <c r="K217" i="44"/>
  <c r="J217" i="44"/>
  <c r="I217" i="44"/>
  <c r="H217" i="44"/>
  <c r="G217" i="44"/>
  <c r="F217" i="44"/>
  <c r="E217" i="44"/>
  <c r="D217" i="44"/>
  <c r="C217" i="44"/>
  <c r="AH216" i="44"/>
  <c r="AH215" i="44"/>
  <c r="AH214" i="44"/>
  <c r="AH213" i="44"/>
  <c r="AH212" i="44"/>
  <c r="AH211" i="44"/>
  <c r="AH210" i="44"/>
  <c r="AH209" i="44"/>
  <c r="AH208" i="44"/>
  <c r="AH207" i="44"/>
  <c r="AG202" i="44"/>
  <c r="AF202" i="44"/>
  <c r="AE202" i="44"/>
  <c r="AD202" i="44"/>
  <c r="AC202" i="44"/>
  <c r="AB202" i="44"/>
  <c r="AA202" i="44"/>
  <c r="Z202" i="44"/>
  <c r="Y202" i="44"/>
  <c r="X202" i="44"/>
  <c r="W202" i="44"/>
  <c r="V202" i="44"/>
  <c r="U202" i="44"/>
  <c r="T202" i="44"/>
  <c r="S202" i="44"/>
  <c r="R202" i="44"/>
  <c r="Q202" i="44"/>
  <c r="P202" i="44"/>
  <c r="O202" i="44"/>
  <c r="N202" i="44"/>
  <c r="M202" i="44"/>
  <c r="L202" i="44"/>
  <c r="K202" i="44"/>
  <c r="J202" i="44"/>
  <c r="I202" i="44"/>
  <c r="H202" i="44"/>
  <c r="G202" i="44"/>
  <c r="F202" i="44"/>
  <c r="E202" i="44"/>
  <c r="D202" i="44"/>
  <c r="C202" i="44"/>
  <c r="AH201" i="44"/>
  <c r="AH200" i="44"/>
  <c r="AH199" i="44"/>
  <c r="AH198" i="44"/>
  <c r="AH197" i="44"/>
  <c r="AH196" i="44"/>
  <c r="AH195" i="44"/>
  <c r="AH194" i="44"/>
  <c r="AH193" i="44"/>
  <c r="AH192" i="44"/>
  <c r="AG187" i="44"/>
  <c r="AF187" i="44"/>
  <c r="AE187" i="44"/>
  <c r="AD187" i="44"/>
  <c r="AC187" i="44"/>
  <c r="AB187" i="44"/>
  <c r="AA187" i="44"/>
  <c r="Z187" i="44"/>
  <c r="Y187" i="44"/>
  <c r="X187" i="44"/>
  <c r="W187" i="44"/>
  <c r="V187" i="44"/>
  <c r="U187" i="44"/>
  <c r="T187" i="44"/>
  <c r="S187" i="44"/>
  <c r="R187" i="44"/>
  <c r="Q187" i="44"/>
  <c r="P187" i="44"/>
  <c r="O187" i="44"/>
  <c r="N187" i="44"/>
  <c r="M187" i="44"/>
  <c r="L187" i="44"/>
  <c r="K187" i="44"/>
  <c r="J187" i="44"/>
  <c r="I187" i="44"/>
  <c r="H187" i="44"/>
  <c r="G187" i="44"/>
  <c r="F187" i="44"/>
  <c r="E187" i="44"/>
  <c r="D187" i="44"/>
  <c r="C187" i="44"/>
  <c r="AH186" i="44"/>
  <c r="AH185" i="44"/>
  <c r="AH184" i="44"/>
  <c r="AH183" i="44"/>
  <c r="AH182" i="44"/>
  <c r="AH181" i="44"/>
  <c r="AH180" i="44"/>
  <c r="AH179" i="44"/>
  <c r="AH178" i="44"/>
  <c r="AH177" i="44"/>
  <c r="AG172" i="44"/>
  <c r="AF172" i="44"/>
  <c r="AE172" i="44"/>
  <c r="AD172" i="44"/>
  <c r="AC172" i="44"/>
  <c r="AB172" i="44"/>
  <c r="AA172" i="44"/>
  <c r="Z172" i="44"/>
  <c r="Y172" i="44"/>
  <c r="X172" i="44"/>
  <c r="W172" i="44"/>
  <c r="V172" i="44"/>
  <c r="U172" i="44"/>
  <c r="T172" i="44"/>
  <c r="S172" i="44"/>
  <c r="R172" i="44"/>
  <c r="Q172" i="44"/>
  <c r="P172" i="44"/>
  <c r="O172" i="44"/>
  <c r="N172" i="44"/>
  <c r="M172" i="44"/>
  <c r="L172" i="44"/>
  <c r="K172" i="44"/>
  <c r="J172" i="44"/>
  <c r="I172" i="44"/>
  <c r="H172" i="44"/>
  <c r="G172" i="44"/>
  <c r="F172" i="44"/>
  <c r="E172" i="44"/>
  <c r="D172" i="44"/>
  <c r="C172" i="44"/>
  <c r="AH171" i="44"/>
  <c r="AH170" i="44"/>
  <c r="AH169" i="44"/>
  <c r="AH168" i="44"/>
  <c r="AH167" i="44"/>
  <c r="AH166" i="44"/>
  <c r="AH165" i="44"/>
  <c r="AH164" i="44"/>
  <c r="AH163" i="44"/>
  <c r="AH162" i="44"/>
  <c r="AG157" i="44"/>
  <c r="AF157" i="44"/>
  <c r="AE157" i="44"/>
  <c r="AD157" i="44"/>
  <c r="AC157" i="44"/>
  <c r="AB157" i="44"/>
  <c r="AA157" i="44"/>
  <c r="Z157" i="44"/>
  <c r="Y157" i="44"/>
  <c r="X157" i="44"/>
  <c r="W157" i="44"/>
  <c r="V157" i="44"/>
  <c r="U157" i="44"/>
  <c r="T157" i="44"/>
  <c r="S157" i="44"/>
  <c r="R157" i="44"/>
  <c r="Q157" i="44"/>
  <c r="P157" i="44"/>
  <c r="O157" i="44"/>
  <c r="N157" i="44"/>
  <c r="M157" i="44"/>
  <c r="L157" i="44"/>
  <c r="K157" i="44"/>
  <c r="J157" i="44"/>
  <c r="I157" i="44"/>
  <c r="H157" i="44"/>
  <c r="G157" i="44"/>
  <c r="F157" i="44"/>
  <c r="E157" i="44"/>
  <c r="D157" i="44"/>
  <c r="C157" i="44"/>
  <c r="AH156" i="44"/>
  <c r="AH155" i="44"/>
  <c r="AH154" i="44"/>
  <c r="AH153" i="44"/>
  <c r="AH152" i="44"/>
  <c r="AH151" i="44"/>
  <c r="AH150" i="44"/>
  <c r="AH149" i="44"/>
  <c r="AH148" i="44"/>
  <c r="AH147" i="44"/>
  <c r="AG142" i="44"/>
  <c r="AF142" i="44"/>
  <c r="AE142" i="44"/>
  <c r="AD142" i="44"/>
  <c r="AC142" i="44"/>
  <c r="AB142" i="44"/>
  <c r="AA142" i="44"/>
  <c r="Z142" i="44"/>
  <c r="Y142" i="44"/>
  <c r="X142" i="44"/>
  <c r="W142" i="44"/>
  <c r="V142" i="44"/>
  <c r="U142" i="44"/>
  <c r="T142" i="44"/>
  <c r="S142" i="44"/>
  <c r="R142" i="44"/>
  <c r="Q142" i="44"/>
  <c r="P142" i="44"/>
  <c r="O142" i="44"/>
  <c r="N142" i="44"/>
  <c r="M142" i="44"/>
  <c r="L142" i="44"/>
  <c r="K142" i="44"/>
  <c r="J142" i="44"/>
  <c r="I142" i="44"/>
  <c r="H142" i="44"/>
  <c r="G142" i="44"/>
  <c r="F142" i="44"/>
  <c r="E142" i="44"/>
  <c r="D142" i="44"/>
  <c r="C142" i="44"/>
  <c r="AH141" i="44"/>
  <c r="AH140" i="44"/>
  <c r="AH139" i="44"/>
  <c r="AH138" i="44"/>
  <c r="AH137" i="44"/>
  <c r="AH136" i="44"/>
  <c r="AH135" i="44"/>
  <c r="AH134" i="44"/>
  <c r="AH133" i="44"/>
  <c r="AH132" i="44"/>
  <c r="AG127" i="44"/>
  <c r="AF127" i="44"/>
  <c r="AE127" i="44"/>
  <c r="AD127" i="44"/>
  <c r="AC127" i="44"/>
  <c r="AB127" i="44"/>
  <c r="AA127" i="44"/>
  <c r="Z127" i="44"/>
  <c r="Y127" i="44"/>
  <c r="X127" i="44"/>
  <c r="W127" i="44"/>
  <c r="V127" i="44"/>
  <c r="U127" i="44"/>
  <c r="T127" i="44"/>
  <c r="S127" i="44"/>
  <c r="R127" i="44"/>
  <c r="Q127" i="44"/>
  <c r="P127" i="44"/>
  <c r="O127" i="44"/>
  <c r="N127" i="44"/>
  <c r="M127" i="44"/>
  <c r="L127" i="44"/>
  <c r="K127" i="44"/>
  <c r="J127" i="44"/>
  <c r="I127" i="44"/>
  <c r="H127" i="44"/>
  <c r="G127" i="44"/>
  <c r="F127" i="44"/>
  <c r="E127" i="44"/>
  <c r="D127" i="44"/>
  <c r="C127" i="44"/>
  <c r="AH126" i="44"/>
  <c r="AH125" i="44"/>
  <c r="AH124" i="44"/>
  <c r="AH123" i="44"/>
  <c r="AH122" i="44"/>
  <c r="AH121" i="44"/>
  <c r="AH120" i="44"/>
  <c r="AH119" i="44"/>
  <c r="AH118" i="44"/>
  <c r="AH117" i="44"/>
  <c r="AG112" i="44"/>
  <c r="AF112" i="44"/>
  <c r="AE112" i="44"/>
  <c r="AD112" i="44"/>
  <c r="AC112" i="44"/>
  <c r="AB112" i="44"/>
  <c r="AA112" i="44"/>
  <c r="Z112" i="44"/>
  <c r="Y112" i="44"/>
  <c r="X112" i="44"/>
  <c r="W112" i="44"/>
  <c r="V112" i="44"/>
  <c r="U112" i="44"/>
  <c r="T112" i="44"/>
  <c r="S112" i="44"/>
  <c r="R112" i="44"/>
  <c r="Q112" i="44"/>
  <c r="P112" i="44"/>
  <c r="O112" i="44"/>
  <c r="N112" i="44"/>
  <c r="M112" i="44"/>
  <c r="L112" i="44"/>
  <c r="K112" i="44"/>
  <c r="J112" i="44"/>
  <c r="I112" i="44"/>
  <c r="H112" i="44"/>
  <c r="G112" i="44"/>
  <c r="F112" i="44"/>
  <c r="E112" i="44"/>
  <c r="D112" i="44"/>
  <c r="C112" i="44"/>
  <c r="AH111" i="44"/>
  <c r="AH110" i="44"/>
  <c r="AH109" i="44"/>
  <c r="AH108" i="44"/>
  <c r="AH107" i="44"/>
  <c r="AH106" i="44"/>
  <c r="AH105" i="44"/>
  <c r="AH104" i="44"/>
  <c r="AH103" i="44"/>
  <c r="AH102" i="44"/>
  <c r="AG97" i="44"/>
  <c r="AF97" i="44"/>
  <c r="AE97" i="44"/>
  <c r="AD97" i="44"/>
  <c r="AC97" i="44"/>
  <c r="AB97" i="44"/>
  <c r="AA97" i="44"/>
  <c r="Z97" i="44"/>
  <c r="Y97" i="44"/>
  <c r="X97" i="44"/>
  <c r="W97" i="44"/>
  <c r="V97" i="44"/>
  <c r="U97" i="44"/>
  <c r="T97" i="44"/>
  <c r="S97" i="44"/>
  <c r="R97" i="44"/>
  <c r="Q97" i="44"/>
  <c r="P97" i="44"/>
  <c r="O97" i="44"/>
  <c r="N97" i="44"/>
  <c r="M97" i="44"/>
  <c r="L97" i="44"/>
  <c r="K97" i="44"/>
  <c r="J97" i="44"/>
  <c r="I97" i="44"/>
  <c r="H97" i="44"/>
  <c r="G97" i="44"/>
  <c r="F97" i="44"/>
  <c r="E97" i="44"/>
  <c r="D97" i="44"/>
  <c r="C97" i="44"/>
  <c r="AH96" i="44"/>
  <c r="AH95" i="44"/>
  <c r="AH94" i="44"/>
  <c r="AH93" i="44"/>
  <c r="AH92" i="44"/>
  <c r="AH91" i="44"/>
  <c r="AH90" i="44"/>
  <c r="AH89" i="44"/>
  <c r="AH88" i="44"/>
  <c r="AH87" i="44"/>
  <c r="AG82" i="44"/>
  <c r="AF82" i="44"/>
  <c r="AE82" i="44"/>
  <c r="AD82" i="44"/>
  <c r="AC82" i="44"/>
  <c r="AB82" i="44"/>
  <c r="AA82" i="44"/>
  <c r="Z82" i="44"/>
  <c r="Y82" i="44"/>
  <c r="X82" i="44"/>
  <c r="W82" i="44"/>
  <c r="V82" i="44"/>
  <c r="U82" i="44"/>
  <c r="T82" i="44"/>
  <c r="S82" i="44"/>
  <c r="R82" i="44"/>
  <c r="Q82" i="44"/>
  <c r="P82" i="44"/>
  <c r="O82" i="44"/>
  <c r="N82" i="44"/>
  <c r="M82" i="44"/>
  <c r="L82" i="44"/>
  <c r="K82" i="44"/>
  <c r="J82" i="44"/>
  <c r="I82" i="44"/>
  <c r="H82" i="44"/>
  <c r="G82" i="44"/>
  <c r="F82" i="44"/>
  <c r="E82" i="44"/>
  <c r="D82" i="44"/>
  <c r="C82" i="44"/>
  <c r="AH81" i="44"/>
  <c r="AH80" i="44"/>
  <c r="AH79" i="44"/>
  <c r="AH78" i="44"/>
  <c r="AH77" i="44"/>
  <c r="AH76" i="44"/>
  <c r="AH75" i="44"/>
  <c r="AH74" i="44"/>
  <c r="AH73" i="44"/>
  <c r="AH72" i="44"/>
  <c r="AG67" i="44"/>
  <c r="AF67" i="44"/>
  <c r="AE67" i="44"/>
  <c r="AD67" i="44"/>
  <c r="AC67" i="44"/>
  <c r="AB67" i="44"/>
  <c r="AA67" i="44"/>
  <c r="Z67" i="44"/>
  <c r="Y67" i="44"/>
  <c r="X67" i="44"/>
  <c r="W67" i="44"/>
  <c r="V67" i="44"/>
  <c r="U67" i="44"/>
  <c r="T67" i="44"/>
  <c r="S67" i="44"/>
  <c r="R67" i="44"/>
  <c r="Q67" i="44"/>
  <c r="P67" i="44"/>
  <c r="O67" i="44"/>
  <c r="N67" i="44"/>
  <c r="M67" i="44"/>
  <c r="L67" i="44"/>
  <c r="K67" i="44"/>
  <c r="J67" i="44"/>
  <c r="I67" i="44"/>
  <c r="H67" i="44"/>
  <c r="G67" i="44"/>
  <c r="F67" i="44"/>
  <c r="E67" i="44"/>
  <c r="D67" i="44"/>
  <c r="C67" i="44"/>
  <c r="AH66" i="44"/>
  <c r="AH65" i="44"/>
  <c r="AH64" i="44"/>
  <c r="AH63" i="44"/>
  <c r="AH62" i="44"/>
  <c r="AH61" i="44"/>
  <c r="AH60" i="44"/>
  <c r="AH59" i="44"/>
  <c r="AH58" i="44"/>
  <c r="AH57" i="44"/>
  <c r="AG52" i="44"/>
  <c r="AF52" i="44"/>
  <c r="AE52" i="44"/>
  <c r="AD52" i="44"/>
  <c r="AC52" i="44"/>
  <c r="AB52" i="44"/>
  <c r="AA52" i="44"/>
  <c r="Z52" i="44"/>
  <c r="Y52" i="44"/>
  <c r="X52" i="44"/>
  <c r="W52" i="44"/>
  <c r="V52" i="44"/>
  <c r="U52" i="44"/>
  <c r="T52" i="44"/>
  <c r="S52" i="44"/>
  <c r="R52" i="44"/>
  <c r="Q52" i="44"/>
  <c r="P52" i="44"/>
  <c r="O52" i="44"/>
  <c r="N52" i="44"/>
  <c r="M52" i="44"/>
  <c r="L52" i="44"/>
  <c r="K52" i="44"/>
  <c r="J52" i="44"/>
  <c r="I52" i="44"/>
  <c r="H52" i="44"/>
  <c r="G52" i="44"/>
  <c r="F52" i="44"/>
  <c r="E52" i="44"/>
  <c r="D52" i="44"/>
  <c r="C52" i="44"/>
  <c r="AH51" i="44"/>
  <c r="AH50" i="44"/>
  <c r="AH49" i="44"/>
  <c r="AH48" i="44"/>
  <c r="AH47" i="44"/>
  <c r="AH46" i="44"/>
  <c r="AH45" i="44"/>
  <c r="AH44" i="44"/>
  <c r="AH43" i="44"/>
  <c r="AH42" i="44"/>
  <c r="AG37" i="44"/>
  <c r="AF37" i="44"/>
  <c r="AE37" i="44"/>
  <c r="AD37" i="44"/>
  <c r="AC37" i="44"/>
  <c r="AB37" i="44"/>
  <c r="AA37" i="44"/>
  <c r="Z37" i="44"/>
  <c r="Y37" i="44"/>
  <c r="X37" i="44"/>
  <c r="W37" i="44"/>
  <c r="V37" i="44"/>
  <c r="U37" i="44"/>
  <c r="T37" i="44"/>
  <c r="S37" i="44"/>
  <c r="R37" i="44"/>
  <c r="Q37" i="44"/>
  <c r="P37" i="44"/>
  <c r="O37" i="44"/>
  <c r="N37" i="44"/>
  <c r="M37" i="44"/>
  <c r="L37" i="44"/>
  <c r="K37" i="44"/>
  <c r="J37" i="44"/>
  <c r="I37" i="44"/>
  <c r="H37" i="44"/>
  <c r="G37" i="44"/>
  <c r="F37" i="44"/>
  <c r="E37" i="44"/>
  <c r="D37" i="44"/>
  <c r="C37" i="44"/>
  <c r="AH36" i="44"/>
  <c r="AH35" i="44"/>
  <c r="AH34" i="44"/>
  <c r="AH33" i="44"/>
  <c r="AH32" i="44"/>
  <c r="AH31" i="44"/>
  <c r="AH30" i="44"/>
  <c r="AH29" i="44"/>
  <c r="AH28" i="44"/>
  <c r="AH27" i="44"/>
  <c r="AG22" i="44"/>
  <c r="AF22" i="44"/>
  <c r="AE22" i="44"/>
  <c r="AD22" i="44"/>
  <c r="AC22" i="44"/>
  <c r="AB22" i="44"/>
  <c r="AA22" i="44"/>
  <c r="Z22" i="44"/>
  <c r="Y22" i="44"/>
  <c r="X22" i="44"/>
  <c r="W22" i="44"/>
  <c r="V22" i="44"/>
  <c r="U22" i="44"/>
  <c r="T22" i="44"/>
  <c r="S22" i="44"/>
  <c r="R22" i="44"/>
  <c r="Q22" i="44"/>
  <c r="P22" i="44"/>
  <c r="O22" i="44"/>
  <c r="N22" i="44"/>
  <c r="M22" i="44"/>
  <c r="L22" i="44"/>
  <c r="K22" i="44"/>
  <c r="J22" i="44"/>
  <c r="I22" i="44"/>
  <c r="H22" i="44"/>
  <c r="G22" i="44"/>
  <c r="F22" i="44"/>
  <c r="E22" i="44"/>
  <c r="D22" i="44"/>
  <c r="C22" i="44"/>
  <c r="AH21" i="44"/>
  <c r="AH20" i="44"/>
  <c r="AH19" i="44"/>
  <c r="AH18" i="44"/>
  <c r="AH17" i="44"/>
  <c r="AH16" i="44"/>
  <c r="AH15" i="44"/>
  <c r="AH14" i="44"/>
  <c r="AH13" i="44"/>
  <c r="AH12" i="44"/>
  <c r="AG757" i="43"/>
  <c r="AF757" i="43"/>
  <c r="AE757" i="43"/>
  <c r="AD757" i="43"/>
  <c r="AC757" i="43"/>
  <c r="AB757" i="43"/>
  <c r="AA757" i="43"/>
  <c r="Z757" i="43"/>
  <c r="Y757" i="43"/>
  <c r="X757" i="43"/>
  <c r="W757" i="43"/>
  <c r="V757" i="43"/>
  <c r="U757" i="43"/>
  <c r="T757" i="43"/>
  <c r="S757" i="43"/>
  <c r="R757" i="43"/>
  <c r="Q757" i="43"/>
  <c r="P757" i="43"/>
  <c r="O757" i="43"/>
  <c r="N757" i="43"/>
  <c r="M757" i="43"/>
  <c r="L757" i="43"/>
  <c r="K757" i="43"/>
  <c r="J757" i="43"/>
  <c r="I757" i="43"/>
  <c r="H757" i="43"/>
  <c r="G757" i="43"/>
  <c r="F757" i="43"/>
  <c r="E757" i="43"/>
  <c r="D757" i="43"/>
  <c r="C757" i="43"/>
  <c r="AH756" i="43"/>
  <c r="AH755" i="43"/>
  <c r="AH754" i="43"/>
  <c r="AH753" i="43"/>
  <c r="AH752" i="43"/>
  <c r="AH751" i="43"/>
  <c r="AH750" i="43"/>
  <c r="AH749" i="43"/>
  <c r="AH748" i="43"/>
  <c r="AH747" i="43"/>
  <c r="AG742" i="43"/>
  <c r="AF742" i="43"/>
  <c r="AE742" i="43"/>
  <c r="AD742" i="43"/>
  <c r="AC742" i="43"/>
  <c r="AB742" i="43"/>
  <c r="AA742" i="43"/>
  <c r="Z742" i="43"/>
  <c r="Y742" i="43"/>
  <c r="X742" i="43"/>
  <c r="W742" i="43"/>
  <c r="V742" i="43"/>
  <c r="U742" i="43"/>
  <c r="T742" i="43"/>
  <c r="S742" i="43"/>
  <c r="R742" i="43"/>
  <c r="Q742" i="43"/>
  <c r="P742" i="43"/>
  <c r="O742" i="43"/>
  <c r="N742" i="43"/>
  <c r="M742" i="43"/>
  <c r="L742" i="43"/>
  <c r="K742" i="43"/>
  <c r="J742" i="43"/>
  <c r="I742" i="43"/>
  <c r="H742" i="43"/>
  <c r="G742" i="43"/>
  <c r="F742" i="43"/>
  <c r="E742" i="43"/>
  <c r="D742" i="43"/>
  <c r="C742" i="43"/>
  <c r="AH741" i="43"/>
  <c r="AH740" i="43"/>
  <c r="AH739" i="43"/>
  <c r="AH738" i="43"/>
  <c r="AH737" i="43"/>
  <c r="AH736" i="43"/>
  <c r="AH735" i="43"/>
  <c r="AH734" i="43"/>
  <c r="AH733" i="43"/>
  <c r="AH732" i="43"/>
  <c r="AG727" i="43"/>
  <c r="AF727" i="43"/>
  <c r="AE727" i="43"/>
  <c r="AD727" i="43"/>
  <c r="AC727" i="43"/>
  <c r="AB727" i="43"/>
  <c r="AA727" i="43"/>
  <c r="Z727" i="43"/>
  <c r="Y727" i="43"/>
  <c r="X727" i="43"/>
  <c r="W727" i="43"/>
  <c r="V727" i="43"/>
  <c r="U727" i="43"/>
  <c r="T727" i="43"/>
  <c r="S727" i="43"/>
  <c r="R727" i="43"/>
  <c r="Q727" i="43"/>
  <c r="P727" i="43"/>
  <c r="O727" i="43"/>
  <c r="N727" i="43"/>
  <c r="M727" i="43"/>
  <c r="L727" i="43"/>
  <c r="K727" i="43"/>
  <c r="J727" i="43"/>
  <c r="I727" i="43"/>
  <c r="H727" i="43"/>
  <c r="G727" i="43"/>
  <c r="F727" i="43"/>
  <c r="E727" i="43"/>
  <c r="D727" i="43"/>
  <c r="C727" i="43"/>
  <c r="AH726" i="43"/>
  <c r="AH725" i="43"/>
  <c r="AH724" i="43"/>
  <c r="AH723" i="43"/>
  <c r="AH722" i="43"/>
  <c r="AH721" i="43"/>
  <c r="AH720" i="43"/>
  <c r="AH719" i="43"/>
  <c r="AH718" i="43"/>
  <c r="AH717" i="43"/>
  <c r="AG712" i="43"/>
  <c r="AF712" i="43"/>
  <c r="AE712" i="43"/>
  <c r="AD712" i="43"/>
  <c r="AC712" i="43"/>
  <c r="AB712" i="43"/>
  <c r="AA712" i="43"/>
  <c r="Z712" i="43"/>
  <c r="Y712" i="43"/>
  <c r="X712" i="43"/>
  <c r="W712" i="43"/>
  <c r="V712" i="43"/>
  <c r="U712" i="43"/>
  <c r="T712" i="43"/>
  <c r="S712" i="43"/>
  <c r="R712" i="43"/>
  <c r="Q712" i="43"/>
  <c r="P712" i="43"/>
  <c r="O712" i="43"/>
  <c r="N712" i="43"/>
  <c r="M712" i="43"/>
  <c r="L712" i="43"/>
  <c r="K712" i="43"/>
  <c r="J712" i="43"/>
  <c r="I712" i="43"/>
  <c r="H712" i="43"/>
  <c r="G712" i="43"/>
  <c r="F712" i="43"/>
  <c r="E712" i="43"/>
  <c r="D712" i="43"/>
  <c r="C712" i="43"/>
  <c r="AH711" i="43"/>
  <c r="AH710" i="43"/>
  <c r="AH709" i="43"/>
  <c r="AH708" i="43"/>
  <c r="AH707" i="43"/>
  <c r="AH706" i="43"/>
  <c r="AH705" i="43"/>
  <c r="AH704" i="43"/>
  <c r="AH703" i="43"/>
  <c r="AH702" i="43"/>
  <c r="AG697" i="43"/>
  <c r="AF697" i="43"/>
  <c r="AE697" i="43"/>
  <c r="AD697" i="43"/>
  <c r="AC697" i="43"/>
  <c r="AB697" i="43"/>
  <c r="AA697" i="43"/>
  <c r="Z697" i="43"/>
  <c r="Y697" i="43"/>
  <c r="X697" i="43"/>
  <c r="W697" i="43"/>
  <c r="V697" i="43"/>
  <c r="U697" i="43"/>
  <c r="T697" i="43"/>
  <c r="S697" i="43"/>
  <c r="R697" i="43"/>
  <c r="Q697" i="43"/>
  <c r="P697" i="43"/>
  <c r="O697" i="43"/>
  <c r="N697" i="43"/>
  <c r="M697" i="43"/>
  <c r="L697" i="43"/>
  <c r="K697" i="43"/>
  <c r="J697" i="43"/>
  <c r="I697" i="43"/>
  <c r="H697" i="43"/>
  <c r="G697" i="43"/>
  <c r="F697" i="43"/>
  <c r="E697" i="43"/>
  <c r="D697" i="43"/>
  <c r="C697" i="43"/>
  <c r="AH696" i="43"/>
  <c r="AH695" i="43"/>
  <c r="AH694" i="43"/>
  <c r="AH693" i="43"/>
  <c r="AH692" i="43"/>
  <c r="AH691" i="43"/>
  <c r="AH690" i="43"/>
  <c r="AH689" i="43"/>
  <c r="AH688" i="43"/>
  <c r="AH687" i="43"/>
  <c r="AG682" i="43"/>
  <c r="AF682" i="43"/>
  <c r="AE682" i="43"/>
  <c r="AD682" i="43"/>
  <c r="AC682" i="43"/>
  <c r="AB682" i="43"/>
  <c r="AA682" i="43"/>
  <c r="Z682" i="43"/>
  <c r="Y682" i="43"/>
  <c r="X682" i="43"/>
  <c r="W682" i="43"/>
  <c r="V682" i="43"/>
  <c r="U682" i="43"/>
  <c r="T682" i="43"/>
  <c r="S682" i="43"/>
  <c r="R682" i="43"/>
  <c r="Q682" i="43"/>
  <c r="P682" i="43"/>
  <c r="O682" i="43"/>
  <c r="N682" i="43"/>
  <c r="M682" i="43"/>
  <c r="L682" i="43"/>
  <c r="K682" i="43"/>
  <c r="J682" i="43"/>
  <c r="I682" i="43"/>
  <c r="H682" i="43"/>
  <c r="G682" i="43"/>
  <c r="F682" i="43"/>
  <c r="E682" i="43"/>
  <c r="D682" i="43"/>
  <c r="C682" i="43"/>
  <c r="AH681" i="43"/>
  <c r="AH680" i="43"/>
  <c r="AH679" i="43"/>
  <c r="AH678" i="43"/>
  <c r="AH677" i="43"/>
  <c r="AH676" i="43"/>
  <c r="AH675" i="43"/>
  <c r="AH674" i="43"/>
  <c r="AH673" i="43"/>
  <c r="AH672" i="43"/>
  <c r="AG667" i="43"/>
  <c r="AF667" i="43"/>
  <c r="AE667" i="43"/>
  <c r="AD667" i="43"/>
  <c r="AC667" i="43"/>
  <c r="AB667" i="43"/>
  <c r="AA667" i="43"/>
  <c r="Z667" i="43"/>
  <c r="Y667" i="43"/>
  <c r="X667" i="43"/>
  <c r="W667" i="43"/>
  <c r="V667" i="43"/>
  <c r="U667" i="43"/>
  <c r="T667" i="43"/>
  <c r="S667" i="43"/>
  <c r="R667" i="43"/>
  <c r="Q667" i="43"/>
  <c r="P667" i="43"/>
  <c r="O667" i="43"/>
  <c r="N667" i="43"/>
  <c r="M667" i="43"/>
  <c r="L667" i="43"/>
  <c r="K667" i="43"/>
  <c r="J667" i="43"/>
  <c r="I667" i="43"/>
  <c r="H667" i="43"/>
  <c r="G667" i="43"/>
  <c r="F667" i="43"/>
  <c r="E667" i="43"/>
  <c r="D667" i="43"/>
  <c r="C667" i="43"/>
  <c r="AH666" i="43"/>
  <c r="AH665" i="43"/>
  <c r="AH664" i="43"/>
  <c r="AH663" i="43"/>
  <c r="AH662" i="43"/>
  <c r="AH661" i="43"/>
  <c r="AH660" i="43"/>
  <c r="AH659" i="43"/>
  <c r="AH658" i="43"/>
  <c r="AH657" i="43"/>
  <c r="AG652" i="43"/>
  <c r="AF652" i="43"/>
  <c r="AE652" i="43"/>
  <c r="AD652" i="43"/>
  <c r="AC652" i="43"/>
  <c r="AB652" i="43"/>
  <c r="AA652" i="43"/>
  <c r="Z652" i="43"/>
  <c r="Y652" i="43"/>
  <c r="X652" i="43"/>
  <c r="W652" i="43"/>
  <c r="V652" i="43"/>
  <c r="U652" i="43"/>
  <c r="T652" i="43"/>
  <c r="S652" i="43"/>
  <c r="R652" i="43"/>
  <c r="Q652" i="43"/>
  <c r="P652" i="43"/>
  <c r="O652" i="43"/>
  <c r="N652" i="43"/>
  <c r="M652" i="43"/>
  <c r="L652" i="43"/>
  <c r="K652" i="43"/>
  <c r="J652" i="43"/>
  <c r="I652" i="43"/>
  <c r="H652" i="43"/>
  <c r="G652" i="43"/>
  <c r="F652" i="43"/>
  <c r="E652" i="43"/>
  <c r="D652" i="43"/>
  <c r="C652" i="43"/>
  <c r="AH651" i="43"/>
  <c r="AH650" i="43"/>
  <c r="AH649" i="43"/>
  <c r="AH648" i="43"/>
  <c r="AH647" i="43"/>
  <c r="AH646" i="43"/>
  <c r="AH645" i="43"/>
  <c r="AH644" i="43"/>
  <c r="AH643" i="43"/>
  <c r="AH642" i="43"/>
  <c r="AG637" i="43"/>
  <c r="AF637" i="43"/>
  <c r="AE637" i="43"/>
  <c r="AD637" i="43"/>
  <c r="AC637" i="43"/>
  <c r="AB637" i="43"/>
  <c r="AA637" i="43"/>
  <c r="Z637" i="43"/>
  <c r="Y637" i="43"/>
  <c r="X637" i="43"/>
  <c r="W637" i="43"/>
  <c r="V637" i="43"/>
  <c r="U637" i="43"/>
  <c r="T637" i="43"/>
  <c r="S637" i="43"/>
  <c r="R637" i="43"/>
  <c r="Q637" i="43"/>
  <c r="P637" i="43"/>
  <c r="O637" i="43"/>
  <c r="N637" i="43"/>
  <c r="M637" i="43"/>
  <c r="L637" i="43"/>
  <c r="K637" i="43"/>
  <c r="J637" i="43"/>
  <c r="I637" i="43"/>
  <c r="H637" i="43"/>
  <c r="G637" i="43"/>
  <c r="F637" i="43"/>
  <c r="E637" i="43"/>
  <c r="D637" i="43"/>
  <c r="C637" i="43"/>
  <c r="AH636" i="43"/>
  <c r="AH635" i="43"/>
  <c r="AH634" i="43"/>
  <c r="AH633" i="43"/>
  <c r="AH632" i="43"/>
  <c r="AH631" i="43"/>
  <c r="AH630" i="43"/>
  <c r="AH629" i="43"/>
  <c r="AH628" i="43"/>
  <c r="AH627" i="43"/>
  <c r="AG622" i="43"/>
  <c r="AF622" i="43"/>
  <c r="AE622" i="43"/>
  <c r="AD622" i="43"/>
  <c r="AC622" i="43"/>
  <c r="AB622" i="43"/>
  <c r="AA622" i="43"/>
  <c r="Z622" i="43"/>
  <c r="Y622" i="43"/>
  <c r="X622" i="43"/>
  <c r="W622" i="43"/>
  <c r="V622" i="43"/>
  <c r="U622" i="43"/>
  <c r="T622" i="43"/>
  <c r="S622" i="43"/>
  <c r="R622" i="43"/>
  <c r="Q622" i="43"/>
  <c r="P622" i="43"/>
  <c r="O622" i="43"/>
  <c r="N622" i="43"/>
  <c r="M622" i="43"/>
  <c r="L622" i="43"/>
  <c r="K622" i="43"/>
  <c r="J622" i="43"/>
  <c r="I622" i="43"/>
  <c r="H622" i="43"/>
  <c r="G622" i="43"/>
  <c r="F622" i="43"/>
  <c r="E622" i="43"/>
  <c r="D622" i="43"/>
  <c r="C622" i="43"/>
  <c r="AH621" i="43"/>
  <c r="AH620" i="43"/>
  <c r="AH619" i="43"/>
  <c r="AH618" i="43"/>
  <c r="AH617" i="43"/>
  <c r="AH616" i="43"/>
  <c r="AH615" i="43"/>
  <c r="AH614" i="43"/>
  <c r="AH613" i="43"/>
  <c r="AH612" i="43"/>
  <c r="AG607" i="43"/>
  <c r="AF607" i="43"/>
  <c r="AE607" i="43"/>
  <c r="AD607" i="43"/>
  <c r="AC607" i="43"/>
  <c r="AB607" i="43"/>
  <c r="AA607" i="43"/>
  <c r="Z607" i="43"/>
  <c r="Y607" i="43"/>
  <c r="X607" i="43"/>
  <c r="W607" i="43"/>
  <c r="V607" i="43"/>
  <c r="U607" i="43"/>
  <c r="T607" i="43"/>
  <c r="S607" i="43"/>
  <c r="R607" i="43"/>
  <c r="Q607" i="43"/>
  <c r="P607" i="43"/>
  <c r="O607" i="43"/>
  <c r="N607" i="43"/>
  <c r="M607" i="43"/>
  <c r="L607" i="43"/>
  <c r="K607" i="43"/>
  <c r="J607" i="43"/>
  <c r="I607" i="43"/>
  <c r="H607" i="43"/>
  <c r="G607" i="43"/>
  <c r="F607" i="43"/>
  <c r="E607" i="43"/>
  <c r="D607" i="43"/>
  <c r="C607" i="43"/>
  <c r="AH606" i="43"/>
  <c r="AH605" i="43"/>
  <c r="AH604" i="43"/>
  <c r="AH603" i="43"/>
  <c r="AH602" i="43"/>
  <c r="AH601" i="43"/>
  <c r="AH600" i="43"/>
  <c r="AH599" i="43"/>
  <c r="AH598" i="43"/>
  <c r="AH597" i="43"/>
  <c r="AG592" i="43"/>
  <c r="AF592" i="43"/>
  <c r="AE592" i="43"/>
  <c r="AD592" i="43"/>
  <c r="AC592" i="43"/>
  <c r="AB592" i="43"/>
  <c r="AA592" i="43"/>
  <c r="Z592" i="43"/>
  <c r="Y592" i="43"/>
  <c r="X592" i="43"/>
  <c r="W592" i="43"/>
  <c r="V592" i="43"/>
  <c r="U592" i="43"/>
  <c r="T592" i="43"/>
  <c r="S592" i="43"/>
  <c r="R592" i="43"/>
  <c r="Q592" i="43"/>
  <c r="P592" i="43"/>
  <c r="O592" i="43"/>
  <c r="N592" i="43"/>
  <c r="M592" i="43"/>
  <c r="L592" i="43"/>
  <c r="K592" i="43"/>
  <c r="J592" i="43"/>
  <c r="I592" i="43"/>
  <c r="H592" i="43"/>
  <c r="G592" i="43"/>
  <c r="F592" i="43"/>
  <c r="E592" i="43"/>
  <c r="D592" i="43"/>
  <c r="C592" i="43"/>
  <c r="AH591" i="43"/>
  <c r="AH590" i="43"/>
  <c r="AH589" i="43"/>
  <c r="AH588" i="43"/>
  <c r="AH587" i="43"/>
  <c r="AH586" i="43"/>
  <c r="AH585" i="43"/>
  <c r="AH584" i="43"/>
  <c r="AH583" i="43"/>
  <c r="AH582" i="43"/>
  <c r="AG577" i="43"/>
  <c r="AF577" i="43"/>
  <c r="AE577" i="43"/>
  <c r="AD577" i="43"/>
  <c r="AC577" i="43"/>
  <c r="AB577" i="43"/>
  <c r="AA577" i="43"/>
  <c r="Z577" i="43"/>
  <c r="Y577" i="43"/>
  <c r="X577" i="43"/>
  <c r="W577" i="43"/>
  <c r="V577" i="43"/>
  <c r="U577" i="43"/>
  <c r="T577" i="43"/>
  <c r="S577" i="43"/>
  <c r="R577" i="43"/>
  <c r="Q577" i="43"/>
  <c r="P577" i="43"/>
  <c r="O577" i="43"/>
  <c r="N577" i="43"/>
  <c r="M577" i="43"/>
  <c r="L577" i="43"/>
  <c r="K577" i="43"/>
  <c r="J577" i="43"/>
  <c r="I577" i="43"/>
  <c r="H577" i="43"/>
  <c r="G577" i="43"/>
  <c r="F577" i="43"/>
  <c r="E577" i="43"/>
  <c r="D577" i="43"/>
  <c r="C577" i="43"/>
  <c r="AH576" i="43"/>
  <c r="AH575" i="43"/>
  <c r="AH574" i="43"/>
  <c r="AH573" i="43"/>
  <c r="AH572" i="43"/>
  <c r="AH571" i="43"/>
  <c r="AH570" i="43"/>
  <c r="AH569" i="43"/>
  <c r="AH568" i="43"/>
  <c r="AH567" i="43"/>
  <c r="AG562" i="43"/>
  <c r="AF562" i="43"/>
  <c r="AE562" i="43"/>
  <c r="AD562" i="43"/>
  <c r="AC562" i="43"/>
  <c r="AB562" i="43"/>
  <c r="AA562" i="43"/>
  <c r="Z562" i="43"/>
  <c r="Y562" i="43"/>
  <c r="X562" i="43"/>
  <c r="W562" i="43"/>
  <c r="V562" i="43"/>
  <c r="U562" i="43"/>
  <c r="T562" i="43"/>
  <c r="S562" i="43"/>
  <c r="R562" i="43"/>
  <c r="Q562" i="43"/>
  <c r="P562" i="43"/>
  <c r="O562" i="43"/>
  <c r="N562" i="43"/>
  <c r="M562" i="43"/>
  <c r="L562" i="43"/>
  <c r="K562" i="43"/>
  <c r="J562" i="43"/>
  <c r="I562" i="43"/>
  <c r="H562" i="43"/>
  <c r="G562" i="43"/>
  <c r="F562" i="43"/>
  <c r="E562" i="43"/>
  <c r="D562" i="43"/>
  <c r="C562" i="43"/>
  <c r="AH561" i="43"/>
  <c r="AH560" i="43"/>
  <c r="AH559" i="43"/>
  <c r="AH558" i="43"/>
  <c r="AH557" i="43"/>
  <c r="AH556" i="43"/>
  <c r="AH555" i="43"/>
  <c r="AH554" i="43"/>
  <c r="AH553" i="43"/>
  <c r="AH552" i="43"/>
  <c r="AG547" i="43"/>
  <c r="AF547" i="43"/>
  <c r="AE547" i="43"/>
  <c r="AD547" i="43"/>
  <c r="AC547" i="43"/>
  <c r="AB547" i="43"/>
  <c r="AA547" i="43"/>
  <c r="Z547" i="43"/>
  <c r="Y547" i="43"/>
  <c r="X547" i="43"/>
  <c r="W547" i="43"/>
  <c r="V547" i="43"/>
  <c r="U547" i="43"/>
  <c r="T547" i="43"/>
  <c r="S547" i="43"/>
  <c r="R547" i="43"/>
  <c r="Q547" i="43"/>
  <c r="P547" i="43"/>
  <c r="O547" i="43"/>
  <c r="N547" i="43"/>
  <c r="M547" i="43"/>
  <c r="L547" i="43"/>
  <c r="K547" i="43"/>
  <c r="J547" i="43"/>
  <c r="I547" i="43"/>
  <c r="H547" i="43"/>
  <c r="G547" i="43"/>
  <c r="F547" i="43"/>
  <c r="E547" i="43"/>
  <c r="D547" i="43"/>
  <c r="C547" i="43"/>
  <c r="AH546" i="43"/>
  <c r="AH545" i="43"/>
  <c r="AH544" i="43"/>
  <c r="AH543" i="43"/>
  <c r="AH542" i="43"/>
  <c r="AH541" i="43"/>
  <c r="AH540" i="43"/>
  <c r="AH539" i="43"/>
  <c r="AH538" i="43"/>
  <c r="AH537" i="43"/>
  <c r="AG532" i="43"/>
  <c r="AF532" i="43"/>
  <c r="AE532" i="43"/>
  <c r="AD532" i="43"/>
  <c r="AC532" i="43"/>
  <c r="AB532" i="43"/>
  <c r="AA532" i="43"/>
  <c r="Z532" i="43"/>
  <c r="Y532" i="43"/>
  <c r="X532" i="43"/>
  <c r="W532" i="43"/>
  <c r="V532" i="43"/>
  <c r="U532" i="43"/>
  <c r="T532" i="43"/>
  <c r="S532" i="43"/>
  <c r="R532" i="43"/>
  <c r="Q532" i="43"/>
  <c r="P532" i="43"/>
  <c r="O532" i="43"/>
  <c r="N532" i="43"/>
  <c r="M532" i="43"/>
  <c r="L532" i="43"/>
  <c r="K532" i="43"/>
  <c r="J532" i="43"/>
  <c r="I532" i="43"/>
  <c r="H532" i="43"/>
  <c r="G532" i="43"/>
  <c r="F532" i="43"/>
  <c r="E532" i="43"/>
  <c r="D532" i="43"/>
  <c r="C532" i="43"/>
  <c r="AH531" i="43"/>
  <c r="AH530" i="43"/>
  <c r="AH529" i="43"/>
  <c r="AH528" i="43"/>
  <c r="AH527" i="43"/>
  <c r="AH526" i="43"/>
  <c r="AH525" i="43"/>
  <c r="AH524" i="43"/>
  <c r="AH523" i="43"/>
  <c r="AH522" i="43"/>
  <c r="AG517" i="43"/>
  <c r="AF517" i="43"/>
  <c r="AE517" i="43"/>
  <c r="AD517" i="43"/>
  <c r="AC517" i="43"/>
  <c r="AB517" i="43"/>
  <c r="AA517" i="43"/>
  <c r="Z517" i="43"/>
  <c r="Y517" i="43"/>
  <c r="X517" i="43"/>
  <c r="W517" i="43"/>
  <c r="V517" i="43"/>
  <c r="U517" i="43"/>
  <c r="T517" i="43"/>
  <c r="S517" i="43"/>
  <c r="R517" i="43"/>
  <c r="Q517" i="43"/>
  <c r="P517" i="43"/>
  <c r="O517" i="43"/>
  <c r="N517" i="43"/>
  <c r="M517" i="43"/>
  <c r="L517" i="43"/>
  <c r="K517" i="43"/>
  <c r="J517" i="43"/>
  <c r="I517" i="43"/>
  <c r="H517" i="43"/>
  <c r="G517" i="43"/>
  <c r="F517" i="43"/>
  <c r="E517" i="43"/>
  <c r="D517" i="43"/>
  <c r="C517" i="43"/>
  <c r="AH516" i="43"/>
  <c r="AH515" i="43"/>
  <c r="AH514" i="43"/>
  <c r="AH513" i="43"/>
  <c r="AH512" i="43"/>
  <c r="AH511" i="43"/>
  <c r="AH510" i="43"/>
  <c r="AH509" i="43"/>
  <c r="AH508" i="43"/>
  <c r="AH507" i="43"/>
  <c r="AG502" i="43"/>
  <c r="AF502" i="43"/>
  <c r="AE502" i="43"/>
  <c r="AD502" i="43"/>
  <c r="AC502" i="43"/>
  <c r="AB502" i="43"/>
  <c r="AA502" i="43"/>
  <c r="Z502" i="43"/>
  <c r="Y502" i="43"/>
  <c r="X502" i="43"/>
  <c r="W502" i="43"/>
  <c r="V502" i="43"/>
  <c r="U502" i="43"/>
  <c r="T502" i="43"/>
  <c r="S502" i="43"/>
  <c r="R502" i="43"/>
  <c r="Q502" i="43"/>
  <c r="P502" i="43"/>
  <c r="O502" i="43"/>
  <c r="N502" i="43"/>
  <c r="M502" i="43"/>
  <c r="L502" i="43"/>
  <c r="K502" i="43"/>
  <c r="J502" i="43"/>
  <c r="I502" i="43"/>
  <c r="H502" i="43"/>
  <c r="G502" i="43"/>
  <c r="F502" i="43"/>
  <c r="E502" i="43"/>
  <c r="D502" i="43"/>
  <c r="C502" i="43"/>
  <c r="AH501" i="43"/>
  <c r="AH500" i="43"/>
  <c r="AH499" i="43"/>
  <c r="AH498" i="43"/>
  <c r="AH497" i="43"/>
  <c r="AH496" i="43"/>
  <c r="AH495" i="43"/>
  <c r="AH494" i="43"/>
  <c r="AH493" i="43"/>
  <c r="AH492" i="43"/>
  <c r="AG487" i="43"/>
  <c r="AF487" i="43"/>
  <c r="AE487" i="43"/>
  <c r="AD487" i="43"/>
  <c r="AC487" i="43"/>
  <c r="AB487" i="43"/>
  <c r="AA487" i="43"/>
  <c r="Z487" i="43"/>
  <c r="Y487" i="43"/>
  <c r="X487" i="43"/>
  <c r="W487" i="43"/>
  <c r="V487" i="43"/>
  <c r="U487" i="43"/>
  <c r="T487" i="43"/>
  <c r="S487" i="43"/>
  <c r="R487" i="43"/>
  <c r="Q487" i="43"/>
  <c r="P487" i="43"/>
  <c r="O487" i="43"/>
  <c r="N487" i="43"/>
  <c r="M487" i="43"/>
  <c r="L487" i="43"/>
  <c r="K487" i="43"/>
  <c r="J487" i="43"/>
  <c r="I487" i="43"/>
  <c r="H487" i="43"/>
  <c r="G487" i="43"/>
  <c r="F487" i="43"/>
  <c r="E487" i="43"/>
  <c r="D487" i="43"/>
  <c r="C487" i="43"/>
  <c r="AH486" i="43"/>
  <c r="AH485" i="43"/>
  <c r="AH484" i="43"/>
  <c r="AH483" i="43"/>
  <c r="AH482" i="43"/>
  <c r="AH481" i="43"/>
  <c r="AH480" i="43"/>
  <c r="AH479" i="43"/>
  <c r="AH478" i="43"/>
  <c r="AH477" i="43"/>
  <c r="AG472" i="43"/>
  <c r="AF472" i="43"/>
  <c r="AE472" i="43"/>
  <c r="AD472" i="43"/>
  <c r="AC472" i="43"/>
  <c r="AB472" i="43"/>
  <c r="AA472" i="43"/>
  <c r="Z472" i="43"/>
  <c r="Y472" i="43"/>
  <c r="X472" i="43"/>
  <c r="W472" i="43"/>
  <c r="V472" i="43"/>
  <c r="U472" i="43"/>
  <c r="T472" i="43"/>
  <c r="S472" i="43"/>
  <c r="R472" i="43"/>
  <c r="Q472" i="43"/>
  <c r="P472" i="43"/>
  <c r="O472" i="43"/>
  <c r="N472" i="43"/>
  <c r="M472" i="43"/>
  <c r="L472" i="43"/>
  <c r="K472" i="43"/>
  <c r="J472" i="43"/>
  <c r="I472" i="43"/>
  <c r="H472" i="43"/>
  <c r="G472" i="43"/>
  <c r="F472" i="43"/>
  <c r="E472" i="43"/>
  <c r="D472" i="43"/>
  <c r="C472" i="43"/>
  <c r="AH471" i="43"/>
  <c r="AH470" i="43"/>
  <c r="AH469" i="43"/>
  <c r="AH468" i="43"/>
  <c r="AH467" i="43"/>
  <c r="AH466" i="43"/>
  <c r="AH465" i="43"/>
  <c r="AH464" i="43"/>
  <c r="AH463" i="43"/>
  <c r="AH462" i="43"/>
  <c r="AG457" i="43"/>
  <c r="AF457" i="43"/>
  <c r="AE457" i="43"/>
  <c r="AD457" i="43"/>
  <c r="AC457" i="43"/>
  <c r="AB457" i="43"/>
  <c r="AA457" i="43"/>
  <c r="Z457" i="43"/>
  <c r="Y457" i="43"/>
  <c r="X457" i="43"/>
  <c r="W457" i="43"/>
  <c r="V457" i="43"/>
  <c r="U457" i="43"/>
  <c r="T457" i="43"/>
  <c r="S457" i="43"/>
  <c r="R457" i="43"/>
  <c r="Q457" i="43"/>
  <c r="P457" i="43"/>
  <c r="O457" i="43"/>
  <c r="N457" i="43"/>
  <c r="M457" i="43"/>
  <c r="L457" i="43"/>
  <c r="K457" i="43"/>
  <c r="J457" i="43"/>
  <c r="I457" i="43"/>
  <c r="H457" i="43"/>
  <c r="G457" i="43"/>
  <c r="F457" i="43"/>
  <c r="E457" i="43"/>
  <c r="D457" i="43"/>
  <c r="C457" i="43"/>
  <c r="AH456" i="43"/>
  <c r="AH455" i="43"/>
  <c r="AH454" i="43"/>
  <c r="AH453" i="43"/>
  <c r="AH452" i="43"/>
  <c r="AH451" i="43"/>
  <c r="AH450" i="43"/>
  <c r="AH449" i="43"/>
  <c r="AH448" i="43"/>
  <c r="AH447" i="43"/>
  <c r="AG442" i="43"/>
  <c r="AF442" i="43"/>
  <c r="AE442" i="43"/>
  <c r="AD442" i="43"/>
  <c r="AC442" i="43"/>
  <c r="AB442" i="43"/>
  <c r="AA442" i="43"/>
  <c r="Z442" i="43"/>
  <c r="Y442" i="43"/>
  <c r="X442" i="43"/>
  <c r="W442" i="43"/>
  <c r="V442" i="43"/>
  <c r="U442" i="43"/>
  <c r="T442" i="43"/>
  <c r="S442" i="43"/>
  <c r="R442" i="43"/>
  <c r="Q442" i="43"/>
  <c r="P442" i="43"/>
  <c r="O442" i="43"/>
  <c r="N442" i="43"/>
  <c r="M442" i="43"/>
  <c r="L442" i="43"/>
  <c r="K442" i="43"/>
  <c r="J442" i="43"/>
  <c r="I442" i="43"/>
  <c r="H442" i="43"/>
  <c r="G442" i="43"/>
  <c r="F442" i="43"/>
  <c r="E442" i="43"/>
  <c r="D442" i="43"/>
  <c r="C442" i="43"/>
  <c r="AH441" i="43"/>
  <c r="AH440" i="43"/>
  <c r="AH439" i="43"/>
  <c r="AH438" i="43"/>
  <c r="AH437" i="43"/>
  <c r="AH436" i="43"/>
  <c r="AH435" i="43"/>
  <c r="AH434" i="43"/>
  <c r="AH433" i="43"/>
  <c r="AH432" i="43"/>
  <c r="AG427" i="43"/>
  <c r="AF427" i="43"/>
  <c r="AE427" i="43"/>
  <c r="AD427" i="43"/>
  <c r="AC427" i="43"/>
  <c r="AB427" i="43"/>
  <c r="AA427" i="43"/>
  <c r="Z427" i="43"/>
  <c r="Y427" i="43"/>
  <c r="X427" i="43"/>
  <c r="W427" i="43"/>
  <c r="V427" i="43"/>
  <c r="U427" i="43"/>
  <c r="T427" i="43"/>
  <c r="S427" i="43"/>
  <c r="R427" i="43"/>
  <c r="Q427" i="43"/>
  <c r="P427" i="43"/>
  <c r="O427" i="43"/>
  <c r="N427" i="43"/>
  <c r="M427" i="43"/>
  <c r="L427" i="43"/>
  <c r="K427" i="43"/>
  <c r="J427" i="43"/>
  <c r="I427" i="43"/>
  <c r="H427" i="43"/>
  <c r="G427" i="43"/>
  <c r="F427" i="43"/>
  <c r="E427" i="43"/>
  <c r="D427" i="43"/>
  <c r="C427" i="43"/>
  <c r="AH426" i="43"/>
  <c r="AH425" i="43"/>
  <c r="AH424" i="43"/>
  <c r="AH423" i="43"/>
  <c r="AH422" i="43"/>
  <c r="AH421" i="43"/>
  <c r="AH420" i="43"/>
  <c r="AH419" i="43"/>
  <c r="AH418" i="43"/>
  <c r="AH417" i="43"/>
  <c r="AG412" i="43"/>
  <c r="AF412" i="43"/>
  <c r="AE412" i="43"/>
  <c r="AD412" i="43"/>
  <c r="AC412" i="43"/>
  <c r="AB412" i="43"/>
  <c r="AA412" i="43"/>
  <c r="Z412" i="43"/>
  <c r="Y412" i="43"/>
  <c r="X412" i="43"/>
  <c r="W412" i="43"/>
  <c r="V412" i="43"/>
  <c r="U412" i="43"/>
  <c r="T412" i="43"/>
  <c r="S412" i="43"/>
  <c r="R412" i="43"/>
  <c r="Q412" i="43"/>
  <c r="P412" i="43"/>
  <c r="O412" i="43"/>
  <c r="N412" i="43"/>
  <c r="M412" i="43"/>
  <c r="L412" i="43"/>
  <c r="K412" i="43"/>
  <c r="J412" i="43"/>
  <c r="I412" i="43"/>
  <c r="H412" i="43"/>
  <c r="G412" i="43"/>
  <c r="F412" i="43"/>
  <c r="E412" i="43"/>
  <c r="D412" i="43"/>
  <c r="C412" i="43"/>
  <c r="AH411" i="43"/>
  <c r="AH410" i="43"/>
  <c r="AH409" i="43"/>
  <c r="AH408" i="43"/>
  <c r="AH407" i="43"/>
  <c r="AH406" i="43"/>
  <c r="AH405" i="43"/>
  <c r="AH404" i="43"/>
  <c r="AH403" i="43"/>
  <c r="AH402" i="43"/>
  <c r="AG397" i="43"/>
  <c r="AF397" i="43"/>
  <c r="AE397" i="43"/>
  <c r="AD397" i="43"/>
  <c r="AC397" i="43"/>
  <c r="AB397" i="43"/>
  <c r="AA397" i="43"/>
  <c r="Z397" i="43"/>
  <c r="Y397" i="43"/>
  <c r="X397" i="43"/>
  <c r="W397" i="43"/>
  <c r="V397" i="43"/>
  <c r="U397" i="43"/>
  <c r="T397" i="43"/>
  <c r="S397" i="43"/>
  <c r="R397" i="43"/>
  <c r="Q397" i="43"/>
  <c r="P397" i="43"/>
  <c r="O397" i="43"/>
  <c r="N397" i="43"/>
  <c r="M397" i="43"/>
  <c r="L397" i="43"/>
  <c r="K397" i="43"/>
  <c r="J397" i="43"/>
  <c r="I397" i="43"/>
  <c r="H397" i="43"/>
  <c r="G397" i="43"/>
  <c r="F397" i="43"/>
  <c r="E397" i="43"/>
  <c r="D397" i="43"/>
  <c r="C397" i="43"/>
  <c r="AH396" i="43"/>
  <c r="AH395" i="43"/>
  <c r="AH394" i="43"/>
  <c r="AH393" i="43"/>
  <c r="AH392" i="43"/>
  <c r="AH391" i="43"/>
  <c r="AH390" i="43"/>
  <c r="AH389" i="43"/>
  <c r="AH388" i="43"/>
  <c r="AH387" i="43"/>
  <c r="AG382" i="43"/>
  <c r="AF382" i="43"/>
  <c r="AE382" i="43"/>
  <c r="AD382" i="43"/>
  <c r="AC382" i="43"/>
  <c r="AB382" i="43"/>
  <c r="AA382" i="43"/>
  <c r="Z382" i="43"/>
  <c r="Y382" i="43"/>
  <c r="X382" i="43"/>
  <c r="W382" i="43"/>
  <c r="V382" i="43"/>
  <c r="U382" i="43"/>
  <c r="T382" i="43"/>
  <c r="S382" i="43"/>
  <c r="R382" i="43"/>
  <c r="Q382" i="43"/>
  <c r="P382" i="43"/>
  <c r="O382" i="43"/>
  <c r="N382" i="43"/>
  <c r="M382" i="43"/>
  <c r="L382" i="43"/>
  <c r="K382" i="43"/>
  <c r="J382" i="43"/>
  <c r="I382" i="43"/>
  <c r="H382" i="43"/>
  <c r="G382" i="43"/>
  <c r="F382" i="43"/>
  <c r="E382" i="43"/>
  <c r="D382" i="43"/>
  <c r="C382" i="43"/>
  <c r="AH381" i="43"/>
  <c r="AH380" i="43"/>
  <c r="AH379" i="43"/>
  <c r="AH378" i="43"/>
  <c r="AH377" i="43"/>
  <c r="AH376" i="43"/>
  <c r="AH375" i="43"/>
  <c r="AH374" i="43"/>
  <c r="AH373" i="43"/>
  <c r="AH372" i="43"/>
  <c r="AG367" i="43"/>
  <c r="AF367" i="43"/>
  <c r="AE367" i="43"/>
  <c r="AD367" i="43"/>
  <c r="AC367" i="43"/>
  <c r="AB367" i="43"/>
  <c r="AA367" i="43"/>
  <c r="Z367" i="43"/>
  <c r="Y367" i="43"/>
  <c r="X367" i="43"/>
  <c r="W367" i="43"/>
  <c r="V367" i="43"/>
  <c r="U367" i="43"/>
  <c r="T367" i="43"/>
  <c r="S367" i="43"/>
  <c r="R367" i="43"/>
  <c r="Q367" i="43"/>
  <c r="P367" i="43"/>
  <c r="O367" i="43"/>
  <c r="N367" i="43"/>
  <c r="M367" i="43"/>
  <c r="L367" i="43"/>
  <c r="K367" i="43"/>
  <c r="J367" i="43"/>
  <c r="I367" i="43"/>
  <c r="H367" i="43"/>
  <c r="G367" i="43"/>
  <c r="F367" i="43"/>
  <c r="E367" i="43"/>
  <c r="D367" i="43"/>
  <c r="C367" i="43"/>
  <c r="AH367" i="43" s="1"/>
  <c r="F130" i="38" s="1"/>
  <c r="AH366" i="43"/>
  <c r="AH365" i="43"/>
  <c r="AH364" i="43"/>
  <c r="AH363" i="43"/>
  <c r="AH362" i="43"/>
  <c r="AH361" i="43"/>
  <c r="AH360" i="43"/>
  <c r="AH359" i="43"/>
  <c r="AH358" i="43"/>
  <c r="AH357" i="43"/>
  <c r="AG352" i="43"/>
  <c r="AF352" i="43"/>
  <c r="AE352" i="43"/>
  <c r="AD352" i="43"/>
  <c r="AC352" i="43"/>
  <c r="AB352" i="43"/>
  <c r="AA352" i="43"/>
  <c r="Z352" i="43"/>
  <c r="Y352" i="43"/>
  <c r="X352" i="43"/>
  <c r="W352" i="43"/>
  <c r="V352" i="43"/>
  <c r="U352" i="43"/>
  <c r="T352" i="43"/>
  <c r="S352" i="43"/>
  <c r="R352" i="43"/>
  <c r="Q352" i="43"/>
  <c r="P352" i="43"/>
  <c r="O352" i="43"/>
  <c r="N352" i="43"/>
  <c r="M352" i="43"/>
  <c r="L352" i="43"/>
  <c r="K352" i="43"/>
  <c r="J352" i="43"/>
  <c r="I352" i="43"/>
  <c r="H352" i="43"/>
  <c r="G352" i="43"/>
  <c r="F352" i="43"/>
  <c r="E352" i="43"/>
  <c r="D352" i="43"/>
  <c r="C352" i="43"/>
  <c r="AH351" i="43"/>
  <c r="AH350" i="43"/>
  <c r="AH349" i="43"/>
  <c r="AH348" i="43"/>
  <c r="AH347" i="43"/>
  <c r="AH346" i="43"/>
  <c r="AH345" i="43"/>
  <c r="AH344" i="43"/>
  <c r="AH343" i="43"/>
  <c r="AH342" i="43"/>
  <c r="AG337" i="43"/>
  <c r="AF337" i="43"/>
  <c r="AE337" i="43"/>
  <c r="AD337" i="43"/>
  <c r="AC337" i="43"/>
  <c r="AB337" i="43"/>
  <c r="AA337" i="43"/>
  <c r="Z337" i="43"/>
  <c r="Y337" i="43"/>
  <c r="X337" i="43"/>
  <c r="W337" i="43"/>
  <c r="V337" i="43"/>
  <c r="U337" i="43"/>
  <c r="T337" i="43"/>
  <c r="S337" i="43"/>
  <c r="R337" i="43"/>
  <c r="Q337" i="43"/>
  <c r="P337" i="43"/>
  <c r="O337" i="43"/>
  <c r="N337" i="43"/>
  <c r="M337" i="43"/>
  <c r="L337" i="43"/>
  <c r="K337" i="43"/>
  <c r="J337" i="43"/>
  <c r="I337" i="43"/>
  <c r="H337" i="43"/>
  <c r="G337" i="43"/>
  <c r="F337" i="43"/>
  <c r="E337" i="43"/>
  <c r="D337" i="43"/>
  <c r="C337" i="43"/>
  <c r="AH336" i="43"/>
  <c r="AH335" i="43"/>
  <c r="AH334" i="43"/>
  <c r="AH333" i="43"/>
  <c r="AH332" i="43"/>
  <c r="AH331" i="43"/>
  <c r="AH330" i="43"/>
  <c r="AH329" i="43"/>
  <c r="AH328" i="43"/>
  <c r="AH327" i="43"/>
  <c r="AG322" i="43"/>
  <c r="AF322" i="43"/>
  <c r="AE322" i="43"/>
  <c r="AD322" i="43"/>
  <c r="AC322" i="43"/>
  <c r="AB322" i="43"/>
  <c r="AA322" i="43"/>
  <c r="Z322" i="43"/>
  <c r="Y322" i="43"/>
  <c r="X322" i="43"/>
  <c r="W322" i="43"/>
  <c r="V322" i="43"/>
  <c r="U322" i="43"/>
  <c r="T322" i="43"/>
  <c r="S322" i="43"/>
  <c r="R322" i="43"/>
  <c r="Q322" i="43"/>
  <c r="P322" i="43"/>
  <c r="O322" i="43"/>
  <c r="N322" i="43"/>
  <c r="M322" i="43"/>
  <c r="L322" i="43"/>
  <c r="K322" i="43"/>
  <c r="J322" i="43"/>
  <c r="I322" i="43"/>
  <c r="H322" i="43"/>
  <c r="G322" i="43"/>
  <c r="F322" i="43"/>
  <c r="E322" i="43"/>
  <c r="D322" i="43"/>
  <c r="C322" i="43"/>
  <c r="AH321" i="43"/>
  <c r="AH320" i="43"/>
  <c r="AH319" i="43"/>
  <c r="AH318" i="43"/>
  <c r="AH317" i="43"/>
  <c r="AH316" i="43"/>
  <c r="AH315" i="43"/>
  <c r="AH314" i="43"/>
  <c r="AH313" i="43"/>
  <c r="AH312" i="43"/>
  <c r="AG307" i="43"/>
  <c r="AF307" i="43"/>
  <c r="AE307" i="43"/>
  <c r="AD307" i="43"/>
  <c r="AC307" i="43"/>
  <c r="AB307" i="43"/>
  <c r="AA307" i="43"/>
  <c r="Z307" i="43"/>
  <c r="Y307" i="43"/>
  <c r="X307" i="43"/>
  <c r="W307" i="43"/>
  <c r="V307" i="43"/>
  <c r="U307" i="43"/>
  <c r="T307" i="43"/>
  <c r="S307" i="43"/>
  <c r="R307" i="43"/>
  <c r="Q307" i="43"/>
  <c r="P307" i="43"/>
  <c r="O307" i="43"/>
  <c r="N307" i="43"/>
  <c r="M307" i="43"/>
  <c r="L307" i="43"/>
  <c r="K307" i="43"/>
  <c r="J307" i="43"/>
  <c r="I307" i="43"/>
  <c r="H307" i="43"/>
  <c r="G307" i="43"/>
  <c r="F307" i="43"/>
  <c r="E307" i="43"/>
  <c r="D307" i="43"/>
  <c r="C307" i="43"/>
  <c r="AH306" i="43"/>
  <c r="AH305" i="43"/>
  <c r="AH304" i="43"/>
  <c r="AH303" i="43"/>
  <c r="AH302" i="43"/>
  <c r="AH301" i="43"/>
  <c r="AH300" i="43"/>
  <c r="AH299" i="43"/>
  <c r="AH298" i="43"/>
  <c r="AH297" i="43"/>
  <c r="AG292" i="43"/>
  <c r="AF292" i="43"/>
  <c r="AE292" i="43"/>
  <c r="AD292" i="43"/>
  <c r="AC292" i="43"/>
  <c r="AB292" i="43"/>
  <c r="AA292" i="43"/>
  <c r="Z292" i="43"/>
  <c r="Y292" i="43"/>
  <c r="X292" i="43"/>
  <c r="W292" i="43"/>
  <c r="V292" i="43"/>
  <c r="U292" i="43"/>
  <c r="T292" i="43"/>
  <c r="S292" i="43"/>
  <c r="R292" i="43"/>
  <c r="Q292" i="43"/>
  <c r="P292" i="43"/>
  <c r="O292" i="43"/>
  <c r="N292" i="43"/>
  <c r="M292" i="43"/>
  <c r="L292" i="43"/>
  <c r="K292" i="43"/>
  <c r="J292" i="43"/>
  <c r="I292" i="43"/>
  <c r="H292" i="43"/>
  <c r="G292" i="43"/>
  <c r="F292" i="43"/>
  <c r="E292" i="43"/>
  <c r="D292" i="43"/>
  <c r="C292" i="43"/>
  <c r="AH291" i="43"/>
  <c r="AH290" i="43"/>
  <c r="AH289" i="43"/>
  <c r="AH288" i="43"/>
  <c r="AH287" i="43"/>
  <c r="AH286" i="43"/>
  <c r="AH285" i="43"/>
  <c r="AH284" i="43"/>
  <c r="AH283" i="43"/>
  <c r="AH282" i="43"/>
  <c r="AG277" i="43"/>
  <c r="AF277" i="43"/>
  <c r="AE277" i="43"/>
  <c r="AD277" i="43"/>
  <c r="AC277" i="43"/>
  <c r="AB277" i="43"/>
  <c r="AA277" i="43"/>
  <c r="Z277" i="43"/>
  <c r="Y277" i="43"/>
  <c r="X277" i="43"/>
  <c r="W277" i="43"/>
  <c r="V277" i="43"/>
  <c r="U277" i="43"/>
  <c r="T277" i="43"/>
  <c r="S277" i="43"/>
  <c r="R277" i="43"/>
  <c r="Q277" i="43"/>
  <c r="P277" i="43"/>
  <c r="O277" i="43"/>
  <c r="N277" i="43"/>
  <c r="M277" i="43"/>
  <c r="L277" i="43"/>
  <c r="K277" i="43"/>
  <c r="J277" i="43"/>
  <c r="I277" i="43"/>
  <c r="H277" i="43"/>
  <c r="G277" i="43"/>
  <c r="F277" i="43"/>
  <c r="E277" i="43"/>
  <c r="D277" i="43"/>
  <c r="C277" i="43"/>
  <c r="AH276" i="43"/>
  <c r="AH275" i="43"/>
  <c r="AH274" i="43"/>
  <c r="AH273" i="43"/>
  <c r="AH272" i="43"/>
  <c r="AH271" i="43"/>
  <c r="AH270" i="43"/>
  <c r="AH269" i="43"/>
  <c r="AH268" i="43"/>
  <c r="AH267" i="43"/>
  <c r="AG262" i="43"/>
  <c r="AF262" i="43"/>
  <c r="AE262" i="43"/>
  <c r="AD262" i="43"/>
  <c r="AC262" i="43"/>
  <c r="AB262" i="43"/>
  <c r="AA262" i="43"/>
  <c r="Z262" i="43"/>
  <c r="Y262" i="43"/>
  <c r="X262" i="43"/>
  <c r="W262" i="43"/>
  <c r="V262" i="43"/>
  <c r="U262" i="43"/>
  <c r="T262" i="43"/>
  <c r="S262" i="43"/>
  <c r="R262" i="43"/>
  <c r="Q262" i="43"/>
  <c r="P262" i="43"/>
  <c r="O262" i="43"/>
  <c r="N262" i="43"/>
  <c r="M262" i="43"/>
  <c r="L262" i="43"/>
  <c r="K262" i="43"/>
  <c r="J262" i="43"/>
  <c r="I262" i="43"/>
  <c r="H262" i="43"/>
  <c r="G262" i="43"/>
  <c r="F262" i="43"/>
  <c r="E262" i="43"/>
  <c r="D262" i="43"/>
  <c r="C262" i="43"/>
  <c r="AH261" i="43"/>
  <c r="AH260" i="43"/>
  <c r="AH259" i="43"/>
  <c r="AH258" i="43"/>
  <c r="AH257" i="43"/>
  <c r="AH256" i="43"/>
  <c r="AH255" i="43"/>
  <c r="AH254" i="43"/>
  <c r="AH253" i="43"/>
  <c r="AH252" i="43"/>
  <c r="AG247" i="43"/>
  <c r="AF247" i="43"/>
  <c r="AE247" i="43"/>
  <c r="AD247" i="43"/>
  <c r="AC247" i="43"/>
  <c r="AB247" i="43"/>
  <c r="AA247" i="43"/>
  <c r="Z247" i="43"/>
  <c r="Y247" i="43"/>
  <c r="X247" i="43"/>
  <c r="W247" i="43"/>
  <c r="V247" i="43"/>
  <c r="U247" i="43"/>
  <c r="T247" i="43"/>
  <c r="S247" i="43"/>
  <c r="R247" i="43"/>
  <c r="Q247" i="43"/>
  <c r="P247" i="43"/>
  <c r="O247" i="43"/>
  <c r="N247" i="43"/>
  <c r="M247" i="43"/>
  <c r="L247" i="43"/>
  <c r="K247" i="43"/>
  <c r="J247" i="43"/>
  <c r="I247" i="43"/>
  <c r="H247" i="43"/>
  <c r="G247" i="43"/>
  <c r="F247" i="43"/>
  <c r="E247" i="43"/>
  <c r="D247" i="43"/>
  <c r="C247" i="43"/>
  <c r="AH246" i="43"/>
  <c r="AH245" i="43"/>
  <c r="AH244" i="43"/>
  <c r="AH243" i="43"/>
  <c r="AH242" i="43"/>
  <c r="AH241" i="43"/>
  <c r="AH240" i="43"/>
  <c r="AH239" i="43"/>
  <c r="AH238" i="43"/>
  <c r="AH237" i="43"/>
  <c r="AG232" i="43"/>
  <c r="AF232" i="43"/>
  <c r="AE232" i="43"/>
  <c r="AD232" i="43"/>
  <c r="AC232" i="43"/>
  <c r="AB232" i="43"/>
  <c r="AA232" i="43"/>
  <c r="Z232" i="43"/>
  <c r="Y232" i="43"/>
  <c r="X232" i="43"/>
  <c r="W232" i="43"/>
  <c r="V232" i="43"/>
  <c r="U232" i="43"/>
  <c r="T232" i="43"/>
  <c r="S232" i="43"/>
  <c r="R232" i="43"/>
  <c r="Q232" i="43"/>
  <c r="P232" i="43"/>
  <c r="O232" i="43"/>
  <c r="N232" i="43"/>
  <c r="M232" i="43"/>
  <c r="L232" i="43"/>
  <c r="K232" i="43"/>
  <c r="J232" i="43"/>
  <c r="I232" i="43"/>
  <c r="H232" i="43"/>
  <c r="G232" i="43"/>
  <c r="F232" i="43"/>
  <c r="E232" i="43"/>
  <c r="D232" i="43"/>
  <c r="C232" i="43"/>
  <c r="AH231" i="43"/>
  <c r="AH230" i="43"/>
  <c r="AH229" i="43"/>
  <c r="AH228" i="43"/>
  <c r="AH227" i="43"/>
  <c r="AH226" i="43"/>
  <c r="AH225" i="43"/>
  <c r="AH224" i="43"/>
  <c r="AH223" i="43"/>
  <c r="AH222" i="43"/>
  <c r="AG217" i="43"/>
  <c r="AF217" i="43"/>
  <c r="AE217" i="43"/>
  <c r="AD217" i="43"/>
  <c r="AC217" i="43"/>
  <c r="AB217" i="43"/>
  <c r="AA217" i="43"/>
  <c r="Z217" i="43"/>
  <c r="Y217" i="43"/>
  <c r="X217" i="43"/>
  <c r="W217" i="43"/>
  <c r="V217" i="43"/>
  <c r="U217" i="43"/>
  <c r="T217" i="43"/>
  <c r="S217" i="43"/>
  <c r="R217" i="43"/>
  <c r="Q217" i="43"/>
  <c r="P217" i="43"/>
  <c r="O217" i="43"/>
  <c r="N217" i="43"/>
  <c r="M217" i="43"/>
  <c r="L217" i="43"/>
  <c r="K217" i="43"/>
  <c r="J217" i="43"/>
  <c r="I217" i="43"/>
  <c r="H217" i="43"/>
  <c r="G217" i="43"/>
  <c r="F217" i="43"/>
  <c r="E217" i="43"/>
  <c r="D217" i="43"/>
  <c r="C217" i="43"/>
  <c r="AH216" i="43"/>
  <c r="AH215" i="43"/>
  <c r="AH214" i="43"/>
  <c r="AH213" i="43"/>
  <c r="AH212" i="43"/>
  <c r="AH211" i="43"/>
  <c r="AH210" i="43"/>
  <c r="AH209" i="43"/>
  <c r="AH208" i="43"/>
  <c r="AH207" i="43"/>
  <c r="AG202" i="43"/>
  <c r="AF202" i="43"/>
  <c r="AE202" i="43"/>
  <c r="AD202" i="43"/>
  <c r="AC202" i="43"/>
  <c r="AB202" i="43"/>
  <c r="AA202" i="43"/>
  <c r="Z202" i="43"/>
  <c r="Y202" i="43"/>
  <c r="X202" i="43"/>
  <c r="W202" i="43"/>
  <c r="V202" i="43"/>
  <c r="U202" i="43"/>
  <c r="T202" i="43"/>
  <c r="S202" i="43"/>
  <c r="R202" i="43"/>
  <c r="Q202" i="43"/>
  <c r="P202" i="43"/>
  <c r="O202" i="43"/>
  <c r="N202" i="43"/>
  <c r="M202" i="43"/>
  <c r="L202" i="43"/>
  <c r="K202" i="43"/>
  <c r="J202" i="43"/>
  <c r="I202" i="43"/>
  <c r="H202" i="43"/>
  <c r="G202" i="43"/>
  <c r="F202" i="43"/>
  <c r="E202" i="43"/>
  <c r="D202" i="43"/>
  <c r="C202" i="43"/>
  <c r="AH201" i="43"/>
  <c r="AH200" i="43"/>
  <c r="AH199" i="43"/>
  <c r="AH198" i="43"/>
  <c r="AH197" i="43"/>
  <c r="AH196" i="43"/>
  <c r="AH195" i="43"/>
  <c r="AH194" i="43"/>
  <c r="AH193" i="43"/>
  <c r="AH192" i="43"/>
  <c r="AG187" i="43"/>
  <c r="AF187" i="43"/>
  <c r="AE187" i="43"/>
  <c r="AD187" i="43"/>
  <c r="AC187" i="43"/>
  <c r="AB187" i="43"/>
  <c r="AA187" i="43"/>
  <c r="Z187" i="43"/>
  <c r="Y187" i="43"/>
  <c r="X187" i="43"/>
  <c r="W187" i="43"/>
  <c r="V187" i="43"/>
  <c r="U187" i="43"/>
  <c r="T187" i="43"/>
  <c r="S187" i="43"/>
  <c r="R187" i="43"/>
  <c r="Q187" i="43"/>
  <c r="P187" i="43"/>
  <c r="O187" i="43"/>
  <c r="N187" i="43"/>
  <c r="M187" i="43"/>
  <c r="L187" i="43"/>
  <c r="K187" i="43"/>
  <c r="J187" i="43"/>
  <c r="I187" i="43"/>
  <c r="H187" i="43"/>
  <c r="G187" i="43"/>
  <c r="F187" i="43"/>
  <c r="E187" i="43"/>
  <c r="D187" i="43"/>
  <c r="C187" i="43"/>
  <c r="AH186" i="43"/>
  <c r="AH185" i="43"/>
  <c r="AH184" i="43"/>
  <c r="AH183" i="43"/>
  <c r="AH182" i="43"/>
  <c r="AH181" i="43"/>
  <c r="AH180" i="43"/>
  <c r="AH179" i="43"/>
  <c r="AH178" i="43"/>
  <c r="AH177" i="43"/>
  <c r="AG172" i="43"/>
  <c r="AF172" i="43"/>
  <c r="AE172" i="43"/>
  <c r="AD172" i="43"/>
  <c r="AC172" i="43"/>
  <c r="AB172" i="43"/>
  <c r="AA172" i="43"/>
  <c r="Z172" i="43"/>
  <c r="Y172" i="43"/>
  <c r="X172" i="43"/>
  <c r="W172" i="43"/>
  <c r="V172" i="43"/>
  <c r="U172" i="43"/>
  <c r="T172" i="43"/>
  <c r="S172" i="43"/>
  <c r="R172" i="43"/>
  <c r="Q172" i="43"/>
  <c r="P172" i="43"/>
  <c r="O172" i="43"/>
  <c r="N172" i="43"/>
  <c r="M172" i="43"/>
  <c r="L172" i="43"/>
  <c r="K172" i="43"/>
  <c r="J172" i="43"/>
  <c r="I172" i="43"/>
  <c r="H172" i="43"/>
  <c r="G172" i="43"/>
  <c r="F172" i="43"/>
  <c r="E172" i="43"/>
  <c r="D172" i="43"/>
  <c r="C172" i="43"/>
  <c r="AH171" i="43"/>
  <c r="AH170" i="43"/>
  <c r="AH169" i="43"/>
  <c r="AH168" i="43"/>
  <c r="AH167" i="43"/>
  <c r="AH166" i="43"/>
  <c r="AH165" i="43"/>
  <c r="AH164" i="43"/>
  <c r="AH163" i="43"/>
  <c r="AH162" i="43"/>
  <c r="AG157" i="43"/>
  <c r="AF157" i="43"/>
  <c r="AE157" i="43"/>
  <c r="AD157" i="43"/>
  <c r="AC157" i="43"/>
  <c r="AB157" i="43"/>
  <c r="AA157" i="43"/>
  <c r="Z157" i="43"/>
  <c r="Y157" i="43"/>
  <c r="X157" i="43"/>
  <c r="W157" i="43"/>
  <c r="V157" i="43"/>
  <c r="U157" i="43"/>
  <c r="T157" i="43"/>
  <c r="S157" i="43"/>
  <c r="R157" i="43"/>
  <c r="Q157" i="43"/>
  <c r="P157" i="43"/>
  <c r="O157" i="43"/>
  <c r="N157" i="43"/>
  <c r="M157" i="43"/>
  <c r="L157" i="43"/>
  <c r="K157" i="43"/>
  <c r="J157" i="43"/>
  <c r="I157" i="43"/>
  <c r="H157" i="43"/>
  <c r="G157" i="43"/>
  <c r="F157" i="43"/>
  <c r="E157" i="43"/>
  <c r="D157" i="43"/>
  <c r="C157" i="43"/>
  <c r="AH156" i="43"/>
  <c r="AH155" i="43"/>
  <c r="AH154" i="43"/>
  <c r="AH153" i="43"/>
  <c r="AH152" i="43"/>
  <c r="AH151" i="43"/>
  <c r="AH150" i="43"/>
  <c r="AH149" i="43"/>
  <c r="AH148" i="43"/>
  <c r="AH147" i="43"/>
  <c r="AG142" i="43"/>
  <c r="AF142" i="43"/>
  <c r="AE142" i="43"/>
  <c r="AD142" i="43"/>
  <c r="AC142" i="43"/>
  <c r="AB142" i="43"/>
  <c r="AA142" i="43"/>
  <c r="Z142" i="43"/>
  <c r="Y142" i="43"/>
  <c r="X142" i="43"/>
  <c r="W142" i="43"/>
  <c r="V142" i="43"/>
  <c r="U142" i="43"/>
  <c r="T142" i="43"/>
  <c r="S142" i="43"/>
  <c r="R142" i="43"/>
  <c r="Q142" i="43"/>
  <c r="P142" i="43"/>
  <c r="O142" i="43"/>
  <c r="N142" i="43"/>
  <c r="M142" i="43"/>
  <c r="L142" i="43"/>
  <c r="K142" i="43"/>
  <c r="J142" i="43"/>
  <c r="I142" i="43"/>
  <c r="H142" i="43"/>
  <c r="G142" i="43"/>
  <c r="F142" i="43"/>
  <c r="E142" i="43"/>
  <c r="D142" i="43"/>
  <c r="C142" i="43"/>
  <c r="AH141" i="43"/>
  <c r="AH140" i="43"/>
  <c r="AH139" i="43"/>
  <c r="AH138" i="43"/>
  <c r="AH137" i="43"/>
  <c r="AH136" i="43"/>
  <c r="AH135" i="43"/>
  <c r="AH134" i="43"/>
  <c r="AH133" i="43"/>
  <c r="AH132" i="43"/>
  <c r="AG127" i="43"/>
  <c r="AF127" i="43"/>
  <c r="AE127" i="43"/>
  <c r="AD127" i="43"/>
  <c r="AC127" i="43"/>
  <c r="AB127" i="43"/>
  <c r="AA127" i="43"/>
  <c r="Z127" i="43"/>
  <c r="Y127" i="43"/>
  <c r="X127" i="43"/>
  <c r="W127" i="43"/>
  <c r="V127" i="43"/>
  <c r="U127" i="43"/>
  <c r="T127" i="43"/>
  <c r="S127" i="43"/>
  <c r="R127" i="43"/>
  <c r="Q127" i="43"/>
  <c r="P127" i="43"/>
  <c r="O127" i="43"/>
  <c r="N127" i="43"/>
  <c r="M127" i="43"/>
  <c r="L127" i="43"/>
  <c r="K127" i="43"/>
  <c r="J127" i="43"/>
  <c r="I127" i="43"/>
  <c r="H127" i="43"/>
  <c r="G127" i="43"/>
  <c r="F127" i="43"/>
  <c r="E127" i="43"/>
  <c r="D127" i="43"/>
  <c r="C127" i="43"/>
  <c r="AH127" i="43" s="1"/>
  <c r="F114" i="38" s="1"/>
  <c r="AH126" i="43"/>
  <c r="AH125" i="43"/>
  <c r="AH124" i="43"/>
  <c r="AH123" i="43"/>
  <c r="AH122" i="43"/>
  <c r="AH121" i="43"/>
  <c r="AH120" i="43"/>
  <c r="AH119" i="43"/>
  <c r="AH118" i="43"/>
  <c r="AH117" i="43"/>
  <c r="AG112" i="43"/>
  <c r="AF112" i="43"/>
  <c r="AE112" i="43"/>
  <c r="AD112" i="43"/>
  <c r="AC112" i="43"/>
  <c r="AB112" i="43"/>
  <c r="AA112" i="43"/>
  <c r="Z112" i="43"/>
  <c r="Y112" i="43"/>
  <c r="X112" i="43"/>
  <c r="W112" i="43"/>
  <c r="V112" i="43"/>
  <c r="U112" i="43"/>
  <c r="T112" i="43"/>
  <c r="S112" i="43"/>
  <c r="R112" i="43"/>
  <c r="Q112" i="43"/>
  <c r="P112" i="43"/>
  <c r="O112" i="43"/>
  <c r="N112" i="43"/>
  <c r="M112" i="43"/>
  <c r="L112" i="43"/>
  <c r="K112" i="43"/>
  <c r="J112" i="43"/>
  <c r="I112" i="43"/>
  <c r="H112" i="43"/>
  <c r="G112" i="43"/>
  <c r="F112" i="43"/>
  <c r="E112" i="43"/>
  <c r="D112" i="43"/>
  <c r="C112" i="43"/>
  <c r="AH111" i="43"/>
  <c r="AH110" i="43"/>
  <c r="AH109" i="43"/>
  <c r="AH108" i="43"/>
  <c r="AH107" i="43"/>
  <c r="AH106" i="43"/>
  <c r="AH105" i="43"/>
  <c r="AH104" i="43"/>
  <c r="AH103" i="43"/>
  <c r="AH102" i="43"/>
  <c r="AG97" i="43"/>
  <c r="AF97" i="43"/>
  <c r="AE97" i="43"/>
  <c r="AD97" i="43"/>
  <c r="AC97" i="43"/>
  <c r="AB97" i="43"/>
  <c r="AA97" i="43"/>
  <c r="Z97" i="43"/>
  <c r="Y97" i="43"/>
  <c r="X97" i="43"/>
  <c r="W97" i="43"/>
  <c r="V97" i="43"/>
  <c r="U97" i="43"/>
  <c r="T97" i="43"/>
  <c r="S97" i="43"/>
  <c r="R97" i="43"/>
  <c r="Q97" i="43"/>
  <c r="P97" i="43"/>
  <c r="O97" i="43"/>
  <c r="N97" i="43"/>
  <c r="M97" i="43"/>
  <c r="L97" i="43"/>
  <c r="K97" i="43"/>
  <c r="J97" i="43"/>
  <c r="I97" i="43"/>
  <c r="H97" i="43"/>
  <c r="G97" i="43"/>
  <c r="F97" i="43"/>
  <c r="E97" i="43"/>
  <c r="D97" i="43"/>
  <c r="C97" i="43"/>
  <c r="AH96" i="43"/>
  <c r="AH95" i="43"/>
  <c r="AH94" i="43"/>
  <c r="AH93" i="43"/>
  <c r="AH92" i="43"/>
  <c r="AH91" i="43"/>
  <c r="AH90" i="43"/>
  <c r="AH89" i="43"/>
  <c r="AH88" i="43"/>
  <c r="AH87" i="43"/>
  <c r="AG82" i="43"/>
  <c r="AF82" i="43"/>
  <c r="AE82" i="43"/>
  <c r="AD82" i="43"/>
  <c r="AC82" i="43"/>
  <c r="AB82" i="43"/>
  <c r="AA82" i="43"/>
  <c r="Z82" i="43"/>
  <c r="Y82" i="43"/>
  <c r="X82" i="43"/>
  <c r="W82" i="43"/>
  <c r="V82" i="43"/>
  <c r="U82" i="43"/>
  <c r="T82" i="43"/>
  <c r="S82" i="43"/>
  <c r="R82" i="43"/>
  <c r="Q82" i="43"/>
  <c r="P82" i="43"/>
  <c r="O82" i="43"/>
  <c r="N82" i="43"/>
  <c r="M82" i="43"/>
  <c r="L82" i="43"/>
  <c r="K82" i="43"/>
  <c r="J82" i="43"/>
  <c r="I82" i="43"/>
  <c r="H82" i="43"/>
  <c r="G82" i="43"/>
  <c r="F82" i="43"/>
  <c r="E82" i="43"/>
  <c r="D82" i="43"/>
  <c r="C82" i="43"/>
  <c r="AH81" i="43"/>
  <c r="AH80" i="43"/>
  <c r="AH79" i="43"/>
  <c r="AH78" i="43"/>
  <c r="AH77" i="43"/>
  <c r="AH76" i="43"/>
  <c r="AH75" i="43"/>
  <c r="AH74" i="43"/>
  <c r="AH73" i="43"/>
  <c r="AH72" i="43"/>
  <c r="AG67" i="43"/>
  <c r="AF67" i="43"/>
  <c r="AE67" i="43"/>
  <c r="AD67" i="43"/>
  <c r="AC67" i="43"/>
  <c r="AB67" i="43"/>
  <c r="AA67" i="43"/>
  <c r="Z67" i="43"/>
  <c r="Y67" i="43"/>
  <c r="X67" i="43"/>
  <c r="W67" i="43"/>
  <c r="V67" i="43"/>
  <c r="U67" i="43"/>
  <c r="T67" i="43"/>
  <c r="S67" i="43"/>
  <c r="R67" i="43"/>
  <c r="Q67" i="43"/>
  <c r="P67" i="43"/>
  <c r="O67" i="43"/>
  <c r="N67" i="43"/>
  <c r="M67" i="43"/>
  <c r="L67" i="43"/>
  <c r="K67" i="43"/>
  <c r="J67" i="43"/>
  <c r="I67" i="43"/>
  <c r="H67" i="43"/>
  <c r="G67" i="43"/>
  <c r="F67" i="43"/>
  <c r="E67" i="43"/>
  <c r="D67" i="43"/>
  <c r="C67" i="43"/>
  <c r="AH66" i="43"/>
  <c r="AH65" i="43"/>
  <c r="AH64" i="43"/>
  <c r="AH63" i="43"/>
  <c r="AH62" i="43"/>
  <c r="AH61" i="43"/>
  <c r="AH60" i="43"/>
  <c r="AH59" i="43"/>
  <c r="AH58" i="43"/>
  <c r="AH57" i="43"/>
  <c r="AG52" i="43"/>
  <c r="AF52" i="43"/>
  <c r="AE52" i="43"/>
  <c r="AD52" i="43"/>
  <c r="AC52" i="43"/>
  <c r="AB52" i="43"/>
  <c r="AA52" i="43"/>
  <c r="Z52" i="43"/>
  <c r="Y52" i="43"/>
  <c r="X52" i="43"/>
  <c r="W52" i="43"/>
  <c r="V52" i="43"/>
  <c r="U52" i="43"/>
  <c r="T52" i="43"/>
  <c r="S52" i="43"/>
  <c r="R52" i="43"/>
  <c r="Q52" i="43"/>
  <c r="P52" i="43"/>
  <c r="O52" i="43"/>
  <c r="N52" i="43"/>
  <c r="M52" i="43"/>
  <c r="L52" i="43"/>
  <c r="K52" i="43"/>
  <c r="J52" i="43"/>
  <c r="I52" i="43"/>
  <c r="H52" i="43"/>
  <c r="G52" i="43"/>
  <c r="F52" i="43"/>
  <c r="E52" i="43"/>
  <c r="D52" i="43"/>
  <c r="C52" i="43"/>
  <c r="AH51" i="43"/>
  <c r="AH50" i="43"/>
  <c r="AH49" i="43"/>
  <c r="AH48" i="43"/>
  <c r="AH47" i="43"/>
  <c r="AH46" i="43"/>
  <c r="AH45" i="43"/>
  <c r="AH44" i="43"/>
  <c r="AH43" i="43"/>
  <c r="AH42" i="43"/>
  <c r="AG37" i="43"/>
  <c r="AF37" i="43"/>
  <c r="AE37" i="43"/>
  <c r="AD37" i="43"/>
  <c r="AC37" i="43"/>
  <c r="AB37" i="43"/>
  <c r="AA37" i="43"/>
  <c r="Z37" i="43"/>
  <c r="Y37" i="43"/>
  <c r="X37" i="43"/>
  <c r="W37" i="43"/>
  <c r="V37" i="43"/>
  <c r="U37" i="43"/>
  <c r="T37" i="43"/>
  <c r="S37" i="43"/>
  <c r="R37" i="43"/>
  <c r="Q37" i="43"/>
  <c r="P37" i="43"/>
  <c r="O37" i="43"/>
  <c r="N37" i="43"/>
  <c r="M37" i="43"/>
  <c r="L37" i="43"/>
  <c r="K37" i="43"/>
  <c r="J37" i="43"/>
  <c r="I37" i="43"/>
  <c r="H37" i="43"/>
  <c r="G37" i="43"/>
  <c r="F37" i="43"/>
  <c r="E37" i="43"/>
  <c r="D37" i="43"/>
  <c r="C37" i="43"/>
  <c r="AH36" i="43"/>
  <c r="AH35" i="43"/>
  <c r="AH34" i="43"/>
  <c r="AH33" i="43"/>
  <c r="AH32" i="43"/>
  <c r="AH31" i="43"/>
  <c r="AH30" i="43"/>
  <c r="AH29" i="43"/>
  <c r="AH28" i="43"/>
  <c r="AH27" i="43"/>
  <c r="AG22" i="43"/>
  <c r="AF22" i="43"/>
  <c r="AE22" i="43"/>
  <c r="AD22" i="43"/>
  <c r="AC22" i="43"/>
  <c r="AB22" i="43"/>
  <c r="AA22" i="43"/>
  <c r="Z22" i="43"/>
  <c r="Y22" i="43"/>
  <c r="X22" i="43"/>
  <c r="W22" i="43"/>
  <c r="V22" i="43"/>
  <c r="U22" i="43"/>
  <c r="T22" i="43"/>
  <c r="S22" i="43"/>
  <c r="R22" i="43"/>
  <c r="Q22" i="43"/>
  <c r="P22" i="43"/>
  <c r="O22" i="43"/>
  <c r="N22" i="43"/>
  <c r="M22" i="43"/>
  <c r="L22" i="43"/>
  <c r="K22" i="43"/>
  <c r="J22" i="43"/>
  <c r="I22" i="43"/>
  <c r="H22" i="43"/>
  <c r="G22" i="43"/>
  <c r="F22" i="43"/>
  <c r="E22" i="43"/>
  <c r="D22" i="43"/>
  <c r="C22" i="43"/>
  <c r="AH21" i="43"/>
  <c r="AH20" i="43"/>
  <c r="AH19" i="43"/>
  <c r="AH18" i="43"/>
  <c r="AH17" i="43"/>
  <c r="AH16" i="43"/>
  <c r="AH15" i="43"/>
  <c r="AH14" i="43"/>
  <c r="AH13" i="43"/>
  <c r="AH12" i="43"/>
  <c r="AG757" i="42"/>
  <c r="AF757" i="42"/>
  <c r="AE757" i="42"/>
  <c r="AD757" i="42"/>
  <c r="AC757" i="42"/>
  <c r="AB757" i="42"/>
  <c r="AA757" i="42"/>
  <c r="Z757" i="42"/>
  <c r="Y757" i="42"/>
  <c r="X757" i="42"/>
  <c r="W757" i="42"/>
  <c r="V757" i="42"/>
  <c r="U757" i="42"/>
  <c r="T757" i="42"/>
  <c r="S757" i="42"/>
  <c r="R757" i="42"/>
  <c r="Q757" i="42"/>
  <c r="P757" i="42"/>
  <c r="O757" i="42"/>
  <c r="N757" i="42"/>
  <c r="AH756" i="42"/>
  <c r="AH755" i="42"/>
  <c r="AH754" i="42"/>
  <c r="AH753" i="42"/>
  <c r="AH752" i="42"/>
  <c r="AH751" i="42"/>
  <c r="AH750" i="42"/>
  <c r="AH749" i="42"/>
  <c r="AH748" i="42"/>
  <c r="AH747" i="42"/>
  <c r="AG742" i="42"/>
  <c r="AF742" i="42"/>
  <c r="AE742" i="42"/>
  <c r="AD742" i="42"/>
  <c r="AC742" i="42"/>
  <c r="AB742" i="42"/>
  <c r="AA742" i="42"/>
  <c r="Z742" i="42"/>
  <c r="Y742" i="42"/>
  <c r="X742" i="42"/>
  <c r="W742" i="42"/>
  <c r="V742" i="42"/>
  <c r="U742" i="42"/>
  <c r="T742" i="42"/>
  <c r="S742" i="42"/>
  <c r="R742" i="42"/>
  <c r="Q742" i="42"/>
  <c r="P742" i="42"/>
  <c r="O742" i="42"/>
  <c r="N742" i="42"/>
  <c r="AH741" i="42"/>
  <c r="AH740" i="42"/>
  <c r="AH739" i="42"/>
  <c r="AH738" i="42"/>
  <c r="AH737" i="42"/>
  <c r="AH736" i="42"/>
  <c r="AH735" i="42"/>
  <c r="AH734" i="42"/>
  <c r="AH733" i="42"/>
  <c r="AH732" i="42"/>
  <c r="AG727" i="42"/>
  <c r="AF727" i="42"/>
  <c r="AE727" i="42"/>
  <c r="AD727" i="42"/>
  <c r="AC727" i="42"/>
  <c r="AB727" i="42"/>
  <c r="AA727" i="42"/>
  <c r="Z727" i="42"/>
  <c r="Y727" i="42"/>
  <c r="X727" i="42"/>
  <c r="W727" i="42"/>
  <c r="V727" i="42"/>
  <c r="U727" i="42"/>
  <c r="T727" i="42"/>
  <c r="S727" i="42"/>
  <c r="R727" i="42"/>
  <c r="Q727" i="42"/>
  <c r="P727" i="42"/>
  <c r="AH727" i="42" s="1"/>
  <c r="F102" i="38" s="1"/>
  <c r="O727" i="42"/>
  <c r="N727" i="42"/>
  <c r="AH726" i="42"/>
  <c r="AH725" i="42"/>
  <c r="AH724" i="42"/>
  <c r="AH723" i="42"/>
  <c r="AH722" i="42"/>
  <c r="AH721" i="42"/>
  <c r="AH720" i="42"/>
  <c r="AH719" i="42"/>
  <c r="AH718" i="42"/>
  <c r="AH717" i="42"/>
  <c r="AG712" i="42"/>
  <c r="AF712" i="42"/>
  <c r="AE712" i="42"/>
  <c r="AD712" i="42"/>
  <c r="AC712" i="42"/>
  <c r="AB712" i="42"/>
  <c r="AA712" i="42"/>
  <c r="Z712" i="42"/>
  <c r="Y712" i="42"/>
  <c r="X712" i="42"/>
  <c r="W712" i="42"/>
  <c r="V712" i="42"/>
  <c r="U712" i="42"/>
  <c r="T712" i="42"/>
  <c r="S712" i="42"/>
  <c r="R712" i="42"/>
  <c r="Q712" i="42"/>
  <c r="P712" i="42"/>
  <c r="O712" i="42"/>
  <c r="AH712" i="42" s="1"/>
  <c r="F101" i="38" s="1"/>
  <c r="N712" i="42"/>
  <c r="AH711" i="42"/>
  <c r="AH710" i="42"/>
  <c r="AH709" i="42"/>
  <c r="AH708" i="42"/>
  <c r="AH707" i="42"/>
  <c r="AH706" i="42"/>
  <c r="AH705" i="42"/>
  <c r="AH704" i="42"/>
  <c r="AH703" i="42"/>
  <c r="AH702" i="42"/>
  <c r="AG697" i="42"/>
  <c r="AF697" i="42"/>
  <c r="AE697" i="42"/>
  <c r="AD697" i="42"/>
  <c r="AC697" i="42"/>
  <c r="AB697" i="42"/>
  <c r="AA697" i="42"/>
  <c r="Z697" i="42"/>
  <c r="Y697" i="42"/>
  <c r="X697" i="42"/>
  <c r="W697" i="42"/>
  <c r="V697" i="42"/>
  <c r="U697" i="42"/>
  <c r="T697" i="42"/>
  <c r="S697" i="42"/>
  <c r="R697" i="42"/>
  <c r="Q697" i="42"/>
  <c r="P697" i="42"/>
  <c r="O697" i="42"/>
  <c r="N697" i="42"/>
  <c r="AH697" i="42" s="1"/>
  <c r="F100" i="38" s="1"/>
  <c r="AH696" i="42"/>
  <c r="AH695" i="42"/>
  <c r="AH694" i="42"/>
  <c r="AH693" i="42"/>
  <c r="AH692" i="42"/>
  <c r="AH691" i="42"/>
  <c r="AH690" i="42"/>
  <c r="AH689" i="42"/>
  <c r="AH688" i="42"/>
  <c r="AH687" i="42"/>
  <c r="AG682" i="42"/>
  <c r="AF682" i="42"/>
  <c r="AE682" i="42"/>
  <c r="AD682" i="42"/>
  <c r="AC682" i="42"/>
  <c r="AB682" i="42"/>
  <c r="AA682" i="42"/>
  <c r="Z682" i="42"/>
  <c r="Y682" i="42"/>
  <c r="X682" i="42"/>
  <c r="W682" i="42"/>
  <c r="V682" i="42"/>
  <c r="U682" i="42"/>
  <c r="T682" i="42"/>
  <c r="AH682" i="42" s="1"/>
  <c r="F99" i="38" s="1"/>
  <c r="S682" i="42"/>
  <c r="R682" i="42"/>
  <c r="Q682" i="42"/>
  <c r="P682" i="42"/>
  <c r="O682" i="42"/>
  <c r="N682" i="42"/>
  <c r="AH681" i="42"/>
  <c r="AH680" i="42"/>
  <c r="AH679" i="42"/>
  <c r="AH678" i="42"/>
  <c r="AH677" i="42"/>
  <c r="AH676" i="42"/>
  <c r="AH675" i="42"/>
  <c r="AH674" i="42"/>
  <c r="AH673" i="42"/>
  <c r="AH672" i="42"/>
  <c r="AG667" i="42"/>
  <c r="AF667" i="42"/>
  <c r="AE667" i="42"/>
  <c r="AD667" i="42"/>
  <c r="AC667" i="42"/>
  <c r="AB667" i="42"/>
  <c r="AA667" i="42"/>
  <c r="Z667" i="42"/>
  <c r="Y667" i="42"/>
  <c r="X667" i="42"/>
  <c r="W667" i="42"/>
  <c r="V667" i="42"/>
  <c r="U667" i="42"/>
  <c r="T667" i="42"/>
  <c r="S667" i="42"/>
  <c r="R667" i="42"/>
  <c r="Q667" i="42"/>
  <c r="P667" i="42"/>
  <c r="O667" i="42"/>
  <c r="N667" i="42"/>
  <c r="AH667" i="42" s="1"/>
  <c r="F98" i="38" s="1"/>
  <c r="AH666" i="42"/>
  <c r="AH665" i="42"/>
  <c r="AH664" i="42"/>
  <c r="AH663" i="42"/>
  <c r="AH662" i="42"/>
  <c r="AH661" i="42"/>
  <c r="AH660" i="42"/>
  <c r="AH659" i="42"/>
  <c r="AH658" i="42"/>
  <c r="AH657" i="42"/>
  <c r="AG652" i="42"/>
  <c r="AF652" i="42"/>
  <c r="AE652" i="42"/>
  <c r="AD652" i="42"/>
  <c r="AC652" i="42"/>
  <c r="AB652" i="42"/>
  <c r="AA652" i="42"/>
  <c r="Z652" i="42"/>
  <c r="Y652" i="42"/>
  <c r="X652" i="42"/>
  <c r="W652" i="42"/>
  <c r="V652" i="42"/>
  <c r="U652" i="42"/>
  <c r="T652" i="42"/>
  <c r="S652" i="42"/>
  <c r="R652" i="42"/>
  <c r="Q652" i="42"/>
  <c r="AH652" i="42" s="1"/>
  <c r="F97" i="38" s="1"/>
  <c r="P652" i="42"/>
  <c r="O652" i="42"/>
  <c r="N652" i="42"/>
  <c r="AH651" i="42"/>
  <c r="AH650" i="42"/>
  <c r="AH649" i="42"/>
  <c r="AH648" i="42"/>
  <c r="AH647" i="42"/>
  <c r="AH646" i="42"/>
  <c r="AH645" i="42"/>
  <c r="AH644" i="42"/>
  <c r="AH643" i="42"/>
  <c r="AH642" i="42"/>
  <c r="AG637" i="42"/>
  <c r="AF637" i="42"/>
  <c r="AE637" i="42"/>
  <c r="AD637" i="42"/>
  <c r="AC637" i="42"/>
  <c r="AB637" i="42"/>
  <c r="AA637" i="42"/>
  <c r="Z637" i="42"/>
  <c r="Y637" i="42"/>
  <c r="X637" i="42"/>
  <c r="W637" i="42"/>
  <c r="V637" i="42"/>
  <c r="U637" i="42"/>
  <c r="T637" i="42"/>
  <c r="S637" i="42"/>
  <c r="R637" i="42"/>
  <c r="Q637" i="42"/>
  <c r="P637" i="42"/>
  <c r="O637" i="42"/>
  <c r="N637" i="42"/>
  <c r="AH637" i="42" s="1"/>
  <c r="F96" i="38" s="1"/>
  <c r="AH636" i="42"/>
  <c r="AH635" i="42"/>
  <c r="AH634" i="42"/>
  <c r="AH633" i="42"/>
  <c r="AH632" i="42"/>
  <c r="AH631" i="42"/>
  <c r="AH630" i="42"/>
  <c r="AH629" i="42"/>
  <c r="AH628" i="42"/>
  <c r="AH627" i="42"/>
  <c r="AG622" i="42"/>
  <c r="AF622" i="42"/>
  <c r="AE622" i="42"/>
  <c r="AD622" i="42"/>
  <c r="AC622" i="42"/>
  <c r="AB622" i="42"/>
  <c r="AA622" i="42"/>
  <c r="Z622" i="42"/>
  <c r="Y622" i="42"/>
  <c r="X622" i="42"/>
  <c r="W622" i="42"/>
  <c r="V622" i="42"/>
  <c r="U622" i="42"/>
  <c r="T622" i="42"/>
  <c r="S622" i="42"/>
  <c r="R622" i="42"/>
  <c r="Q622" i="42"/>
  <c r="P622" i="42"/>
  <c r="O622" i="42"/>
  <c r="N622" i="42"/>
  <c r="AH621" i="42"/>
  <c r="AH620" i="42"/>
  <c r="AH619" i="42"/>
  <c r="AH618" i="42"/>
  <c r="AH617" i="42"/>
  <c r="AH616" i="42"/>
  <c r="AH615" i="42"/>
  <c r="AH614" i="42"/>
  <c r="AH613" i="42"/>
  <c r="AH612" i="42"/>
  <c r="AG607" i="42"/>
  <c r="AF607" i="42"/>
  <c r="AE607" i="42"/>
  <c r="AD607" i="42"/>
  <c r="AC607" i="42"/>
  <c r="AB607" i="42"/>
  <c r="AA607" i="42"/>
  <c r="Z607" i="42"/>
  <c r="Y607" i="42"/>
  <c r="X607" i="42"/>
  <c r="W607" i="42"/>
  <c r="V607" i="42"/>
  <c r="U607" i="42"/>
  <c r="T607" i="42"/>
  <c r="S607" i="42"/>
  <c r="R607" i="42"/>
  <c r="Q607" i="42"/>
  <c r="P607" i="42"/>
  <c r="O607" i="42"/>
  <c r="N607" i="42"/>
  <c r="AH607" i="42" s="1"/>
  <c r="F94" i="38" s="1"/>
  <c r="AH606" i="42"/>
  <c r="AH605" i="42"/>
  <c r="AH604" i="42"/>
  <c r="AH603" i="42"/>
  <c r="AH602" i="42"/>
  <c r="AH601" i="42"/>
  <c r="AH600" i="42"/>
  <c r="AH599" i="42"/>
  <c r="AH598" i="42"/>
  <c r="AH597" i="42"/>
  <c r="AG592" i="42"/>
  <c r="AF592" i="42"/>
  <c r="AE592" i="42"/>
  <c r="AD592" i="42"/>
  <c r="AC592" i="42"/>
  <c r="AB592" i="42"/>
  <c r="AA592" i="42"/>
  <c r="Z592" i="42"/>
  <c r="Y592" i="42"/>
  <c r="X592" i="42"/>
  <c r="W592" i="42"/>
  <c r="V592" i="42"/>
  <c r="U592" i="42"/>
  <c r="T592" i="42"/>
  <c r="S592" i="42"/>
  <c r="R592" i="42"/>
  <c r="Q592" i="42"/>
  <c r="P592" i="42"/>
  <c r="O592" i="42"/>
  <c r="N592" i="42"/>
  <c r="AH592" i="42"/>
  <c r="F93" i="38" s="1"/>
  <c r="AH591" i="42"/>
  <c r="AH590" i="42"/>
  <c r="AH589" i="42"/>
  <c r="AH588" i="42"/>
  <c r="AH587" i="42"/>
  <c r="AH586" i="42"/>
  <c r="AH585" i="42"/>
  <c r="AH584" i="42"/>
  <c r="AH583" i="42"/>
  <c r="AH582" i="42"/>
  <c r="AG577" i="42"/>
  <c r="AF577" i="42"/>
  <c r="AE577" i="42"/>
  <c r="AD577" i="42"/>
  <c r="AC577" i="42"/>
  <c r="AB577" i="42"/>
  <c r="AA577" i="42"/>
  <c r="Z577" i="42"/>
  <c r="Y577" i="42"/>
  <c r="X577" i="42"/>
  <c r="W577" i="42"/>
  <c r="V577" i="42"/>
  <c r="U577" i="42"/>
  <c r="T577" i="42"/>
  <c r="S577" i="42"/>
  <c r="R577" i="42"/>
  <c r="Q577" i="42"/>
  <c r="P577" i="42"/>
  <c r="O577" i="42"/>
  <c r="N577" i="42"/>
  <c r="AH576" i="42"/>
  <c r="AH575" i="42"/>
  <c r="AH574" i="42"/>
  <c r="AH573" i="42"/>
  <c r="AH572" i="42"/>
  <c r="AH571" i="42"/>
  <c r="AH570" i="42"/>
  <c r="AH569" i="42"/>
  <c r="AH568" i="42"/>
  <c r="AH567" i="42"/>
  <c r="AG562" i="42"/>
  <c r="AF562" i="42"/>
  <c r="AE562" i="42"/>
  <c r="AD562" i="42"/>
  <c r="AC562" i="42"/>
  <c r="AB562" i="42"/>
  <c r="AA562" i="42"/>
  <c r="Z562" i="42"/>
  <c r="AH562" i="42" s="1"/>
  <c r="F91" i="38" s="1"/>
  <c r="Y562" i="42"/>
  <c r="X562" i="42"/>
  <c r="W562" i="42"/>
  <c r="V562" i="42"/>
  <c r="U562" i="42"/>
  <c r="T562" i="42"/>
  <c r="S562" i="42"/>
  <c r="R562" i="42"/>
  <c r="Q562" i="42"/>
  <c r="P562" i="42"/>
  <c r="O562" i="42"/>
  <c r="N562" i="42"/>
  <c r="AH561" i="42"/>
  <c r="AH560" i="42"/>
  <c r="AH559" i="42"/>
  <c r="AH558" i="42"/>
  <c r="AH557" i="42"/>
  <c r="AH556" i="42"/>
  <c r="AH555" i="42"/>
  <c r="AH554" i="42"/>
  <c r="AH553" i="42"/>
  <c r="AH552" i="42"/>
  <c r="AG547" i="42"/>
  <c r="AF547" i="42"/>
  <c r="AE547" i="42"/>
  <c r="AD547" i="42"/>
  <c r="AC547" i="42"/>
  <c r="AB547" i="42"/>
  <c r="AA547" i="42"/>
  <c r="Z547" i="42"/>
  <c r="Y547" i="42"/>
  <c r="AH547" i="42" s="1"/>
  <c r="F90" i="38" s="1"/>
  <c r="X547" i="42"/>
  <c r="W547" i="42"/>
  <c r="V547" i="42"/>
  <c r="U547" i="42"/>
  <c r="T547" i="42"/>
  <c r="S547" i="42"/>
  <c r="R547" i="42"/>
  <c r="Q547" i="42"/>
  <c r="P547" i="42"/>
  <c r="O547" i="42"/>
  <c r="N547" i="42"/>
  <c r="AH546" i="42"/>
  <c r="AH545" i="42"/>
  <c r="AH544" i="42"/>
  <c r="AH543" i="42"/>
  <c r="AH542" i="42"/>
  <c r="AH541" i="42"/>
  <c r="AH540" i="42"/>
  <c r="AH539" i="42"/>
  <c r="AH538" i="42"/>
  <c r="AH537" i="42"/>
  <c r="AG532" i="42"/>
  <c r="AF532" i="42"/>
  <c r="AE532" i="42"/>
  <c r="AD532" i="42"/>
  <c r="AC532" i="42"/>
  <c r="AB532" i="42"/>
  <c r="AA532" i="42"/>
  <c r="Z532" i="42"/>
  <c r="Y532" i="42"/>
  <c r="X532" i="42"/>
  <c r="AH532" i="42" s="1"/>
  <c r="F89" i="38" s="1"/>
  <c r="W532" i="42"/>
  <c r="V532" i="42"/>
  <c r="U532" i="42"/>
  <c r="T532" i="42"/>
  <c r="S532" i="42"/>
  <c r="R532" i="42"/>
  <c r="Q532" i="42"/>
  <c r="P532" i="42"/>
  <c r="O532" i="42"/>
  <c r="N532" i="42"/>
  <c r="AH531" i="42"/>
  <c r="AH530" i="42"/>
  <c r="AH529" i="42"/>
  <c r="AH528" i="42"/>
  <c r="AH527" i="42"/>
  <c r="AH526" i="42"/>
  <c r="AH525" i="42"/>
  <c r="AH524" i="42"/>
  <c r="AH523" i="42"/>
  <c r="AH522" i="42"/>
  <c r="AG517" i="42"/>
  <c r="AF517" i="42"/>
  <c r="AE517" i="42"/>
  <c r="AD517" i="42"/>
  <c r="AC517" i="42"/>
  <c r="AB517" i="42"/>
  <c r="AA517" i="42"/>
  <c r="Z517" i="42"/>
  <c r="Y517" i="42"/>
  <c r="X517" i="42"/>
  <c r="W517" i="42"/>
  <c r="V517" i="42"/>
  <c r="U517" i="42"/>
  <c r="T517" i="42"/>
  <c r="S517" i="42"/>
  <c r="R517" i="42"/>
  <c r="Q517" i="42"/>
  <c r="P517" i="42"/>
  <c r="O517" i="42"/>
  <c r="AH517" i="42" s="1"/>
  <c r="F88" i="38" s="1"/>
  <c r="N517" i="42"/>
  <c r="AH516" i="42"/>
  <c r="AH515" i="42"/>
  <c r="AH514" i="42"/>
  <c r="AH513" i="42"/>
  <c r="AH512" i="42"/>
  <c r="AH511" i="42"/>
  <c r="AH510" i="42"/>
  <c r="AH509" i="42"/>
  <c r="AH508" i="42"/>
  <c r="AH507" i="42"/>
  <c r="AG502" i="42"/>
  <c r="AF502" i="42"/>
  <c r="AE502" i="42"/>
  <c r="AD502" i="42"/>
  <c r="AC502" i="42"/>
  <c r="AB502" i="42"/>
  <c r="AA502" i="42"/>
  <c r="Z502" i="42"/>
  <c r="Y502" i="42"/>
  <c r="X502" i="42"/>
  <c r="W502" i="42"/>
  <c r="V502" i="42"/>
  <c r="U502" i="42"/>
  <c r="T502" i="42"/>
  <c r="S502" i="42"/>
  <c r="R502" i="42"/>
  <c r="Q502" i="42"/>
  <c r="P502" i="42"/>
  <c r="O502" i="42"/>
  <c r="N502" i="42"/>
  <c r="AH501" i="42"/>
  <c r="AH500" i="42"/>
  <c r="AH499" i="42"/>
  <c r="AH498" i="42"/>
  <c r="AH497" i="42"/>
  <c r="AH496" i="42"/>
  <c r="AH495" i="42"/>
  <c r="AH494" i="42"/>
  <c r="AH493" i="42"/>
  <c r="AH492" i="42"/>
  <c r="AG487" i="42"/>
  <c r="AF487" i="42"/>
  <c r="AE487" i="42"/>
  <c r="AD487" i="42"/>
  <c r="AC487" i="42"/>
  <c r="AB487" i="42"/>
  <c r="AA487" i="42"/>
  <c r="Z487" i="42"/>
  <c r="Y487" i="42"/>
  <c r="X487" i="42"/>
  <c r="W487" i="42"/>
  <c r="V487" i="42"/>
  <c r="U487" i="42"/>
  <c r="T487" i="42"/>
  <c r="AH487" i="42" s="1"/>
  <c r="F86" i="38" s="1"/>
  <c r="S487" i="42"/>
  <c r="R487" i="42"/>
  <c r="Q487" i="42"/>
  <c r="P487" i="42"/>
  <c r="O487" i="42"/>
  <c r="N487" i="42"/>
  <c r="AH486" i="42"/>
  <c r="AH485" i="42"/>
  <c r="AH484" i="42"/>
  <c r="AH483" i="42"/>
  <c r="AH482" i="42"/>
  <c r="AH481" i="42"/>
  <c r="AH480" i="42"/>
  <c r="AH479" i="42"/>
  <c r="AH478" i="42"/>
  <c r="AH477" i="42"/>
  <c r="AG472" i="42"/>
  <c r="AF472" i="42"/>
  <c r="AE472" i="42"/>
  <c r="AD472" i="42"/>
  <c r="AC472" i="42"/>
  <c r="AB472" i="42"/>
  <c r="AA472" i="42"/>
  <c r="Z472" i="42"/>
  <c r="Y472" i="42"/>
  <c r="X472" i="42"/>
  <c r="W472" i="42"/>
  <c r="V472" i="42"/>
  <c r="U472" i="42"/>
  <c r="T472" i="42"/>
  <c r="S472" i="42"/>
  <c r="R472" i="42"/>
  <c r="Q472" i="42"/>
  <c r="P472" i="42"/>
  <c r="O472" i="42"/>
  <c r="N472" i="42"/>
  <c r="AH472" i="42" s="1"/>
  <c r="F85" i="38" s="1"/>
  <c r="AH471" i="42"/>
  <c r="AH470" i="42"/>
  <c r="AH469" i="42"/>
  <c r="AH468" i="42"/>
  <c r="AH467" i="42"/>
  <c r="AH466" i="42"/>
  <c r="AH465" i="42"/>
  <c r="AH464" i="42"/>
  <c r="AH463" i="42"/>
  <c r="AH462" i="42"/>
  <c r="AG457" i="42"/>
  <c r="AF457" i="42"/>
  <c r="AE457" i="42"/>
  <c r="AD457" i="42"/>
  <c r="AC457" i="42"/>
  <c r="AB457" i="42"/>
  <c r="AA457" i="42"/>
  <c r="Z457" i="42"/>
  <c r="Y457" i="42"/>
  <c r="X457" i="42"/>
  <c r="W457" i="42"/>
  <c r="V457" i="42"/>
  <c r="U457" i="42"/>
  <c r="T457" i="42"/>
  <c r="S457" i="42"/>
  <c r="R457" i="42"/>
  <c r="Q457" i="42"/>
  <c r="P457" i="42"/>
  <c r="O457" i="42"/>
  <c r="N457" i="42"/>
  <c r="AH456" i="42"/>
  <c r="AH455" i="42"/>
  <c r="AH454" i="42"/>
  <c r="AH453" i="42"/>
  <c r="AH452" i="42"/>
  <c r="AH451" i="42"/>
  <c r="AH450" i="42"/>
  <c r="AH449" i="42"/>
  <c r="AH448" i="42"/>
  <c r="AH447" i="42"/>
  <c r="AG442" i="42"/>
  <c r="AF442" i="42"/>
  <c r="AE442" i="42"/>
  <c r="AD442" i="42"/>
  <c r="AC442" i="42"/>
  <c r="AB442" i="42"/>
  <c r="AA442" i="42"/>
  <c r="Z442" i="42"/>
  <c r="Y442" i="42"/>
  <c r="X442" i="42"/>
  <c r="W442" i="42"/>
  <c r="V442" i="42"/>
  <c r="U442" i="42"/>
  <c r="T442" i="42"/>
  <c r="S442" i="42"/>
  <c r="R442" i="42"/>
  <c r="Q442" i="42"/>
  <c r="P442" i="42"/>
  <c r="O442" i="42"/>
  <c r="N442" i="42"/>
  <c r="AH442" i="42" s="1"/>
  <c r="F83" i="38" s="1"/>
  <c r="AH441" i="42"/>
  <c r="AH440" i="42"/>
  <c r="AH439" i="42"/>
  <c r="AH438" i="42"/>
  <c r="AH437" i="42"/>
  <c r="AH436" i="42"/>
  <c r="AH435" i="42"/>
  <c r="AH434" i="42"/>
  <c r="AH433" i="42"/>
  <c r="AH432" i="42"/>
  <c r="AG427" i="42"/>
  <c r="AF427" i="42"/>
  <c r="AE427" i="42"/>
  <c r="AD427" i="42"/>
  <c r="AC427" i="42"/>
  <c r="AB427" i="42"/>
  <c r="AA427" i="42"/>
  <c r="Z427" i="42"/>
  <c r="Y427" i="42"/>
  <c r="X427" i="42"/>
  <c r="W427" i="42"/>
  <c r="V427" i="42"/>
  <c r="U427" i="42"/>
  <c r="T427" i="42"/>
  <c r="S427" i="42"/>
  <c r="R427" i="42"/>
  <c r="Q427" i="42"/>
  <c r="P427" i="42"/>
  <c r="O427" i="42"/>
  <c r="AH427" i="42" s="1"/>
  <c r="F82" i="38" s="1"/>
  <c r="N427" i="42"/>
  <c r="AH426" i="42"/>
  <c r="AH425" i="42"/>
  <c r="AH424" i="42"/>
  <c r="AH423" i="42"/>
  <c r="AH422" i="42"/>
  <c r="AH421" i="42"/>
  <c r="AH420" i="42"/>
  <c r="AH419" i="42"/>
  <c r="AH418" i="42"/>
  <c r="AH417" i="42"/>
  <c r="AG412" i="42"/>
  <c r="AF412" i="42"/>
  <c r="AE412" i="42"/>
  <c r="AD412" i="42"/>
  <c r="AC412" i="42"/>
  <c r="AB412" i="42"/>
  <c r="AA412" i="42"/>
  <c r="Z412" i="42"/>
  <c r="Y412" i="42"/>
  <c r="X412" i="42"/>
  <c r="W412" i="42"/>
  <c r="V412" i="42"/>
  <c r="U412" i="42"/>
  <c r="T412" i="42"/>
  <c r="S412" i="42"/>
  <c r="R412" i="42"/>
  <c r="Q412" i="42"/>
  <c r="P412" i="42"/>
  <c r="O412" i="42"/>
  <c r="N412" i="42"/>
  <c r="AH412" i="42" s="1"/>
  <c r="F81" i="38" s="1"/>
  <c r="AH411" i="42"/>
  <c r="AH410" i="42"/>
  <c r="AH409" i="42"/>
  <c r="AH408" i="42"/>
  <c r="AH407" i="42"/>
  <c r="AH406" i="42"/>
  <c r="AH405" i="42"/>
  <c r="AH404" i="42"/>
  <c r="AH403" i="42"/>
  <c r="AH402" i="42"/>
  <c r="AG397" i="42"/>
  <c r="AF397" i="42"/>
  <c r="AE397" i="42"/>
  <c r="AD397" i="42"/>
  <c r="AC397" i="42"/>
  <c r="AB397" i="42"/>
  <c r="AA397" i="42"/>
  <c r="Z397" i="42"/>
  <c r="Y397" i="42"/>
  <c r="X397" i="42"/>
  <c r="W397" i="42"/>
  <c r="V397" i="42"/>
  <c r="U397" i="42"/>
  <c r="T397" i="42"/>
  <c r="S397" i="42"/>
  <c r="R397" i="42"/>
  <c r="Q397" i="42"/>
  <c r="P397" i="42"/>
  <c r="O397" i="42"/>
  <c r="N397" i="42"/>
  <c r="AH397" i="42"/>
  <c r="F80" i="38" s="1"/>
  <c r="AH396" i="42"/>
  <c r="AH395" i="42"/>
  <c r="AH394" i="42"/>
  <c r="AH393" i="42"/>
  <c r="AH392" i="42"/>
  <c r="AH391" i="42"/>
  <c r="AH390" i="42"/>
  <c r="AH389" i="42"/>
  <c r="AH388" i="42"/>
  <c r="AH387" i="42"/>
  <c r="AG382" i="42"/>
  <c r="AF382" i="42"/>
  <c r="AE382" i="42"/>
  <c r="AD382" i="42"/>
  <c r="AC382" i="42"/>
  <c r="AB382" i="42"/>
  <c r="AA382" i="42"/>
  <c r="Z382" i="42"/>
  <c r="Y382" i="42"/>
  <c r="X382" i="42"/>
  <c r="W382" i="42"/>
  <c r="V382" i="42"/>
  <c r="U382" i="42"/>
  <c r="T382" i="42"/>
  <c r="S382" i="42"/>
  <c r="R382" i="42"/>
  <c r="Q382" i="42"/>
  <c r="P382" i="42"/>
  <c r="O382" i="42"/>
  <c r="N382" i="42"/>
  <c r="AH381" i="42"/>
  <c r="AH380" i="42"/>
  <c r="AH379" i="42"/>
  <c r="AH378" i="42"/>
  <c r="AH377" i="42"/>
  <c r="AH376" i="42"/>
  <c r="AH375" i="42"/>
  <c r="AH374" i="42"/>
  <c r="AH373" i="42"/>
  <c r="AH372" i="42"/>
  <c r="AG367" i="42"/>
  <c r="AF367" i="42"/>
  <c r="AE367" i="42"/>
  <c r="AD367" i="42"/>
  <c r="AC367" i="42"/>
  <c r="AB367" i="42"/>
  <c r="AA367" i="42"/>
  <c r="Z367" i="42"/>
  <c r="AH367" i="42" s="1"/>
  <c r="F78" i="38" s="1"/>
  <c r="Y367" i="42"/>
  <c r="X367" i="42"/>
  <c r="W367" i="42"/>
  <c r="V367" i="42"/>
  <c r="U367" i="42"/>
  <c r="T367" i="42"/>
  <c r="S367" i="42"/>
  <c r="R367" i="42"/>
  <c r="Q367" i="42"/>
  <c r="P367" i="42"/>
  <c r="O367" i="42"/>
  <c r="N367" i="42"/>
  <c r="AH366" i="42"/>
  <c r="AH365" i="42"/>
  <c r="AH364" i="42"/>
  <c r="AH363" i="42"/>
  <c r="AH362" i="42"/>
  <c r="AH361" i="42"/>
  <c r="AH360" i="42"/>
  <c r="AH359" i="42"/>
  <c r="AH358" i="42"/>
  <c r="AH357" i="42"/>
  <c r="AG352" i="42"/>
  <c r="AF352" i="42"/>
  <c r="AE352" i="42"/>
  <c r="AD352" i="42"/>
  <c r="AC352" i="42"/>
  <c r="AB352" i="42"/>
  <c r="AA352" i="42"/>
  <c r="Z352" i="42"/>
  <c r="Y352" i="42"/>
  <c r="AH352" i="42" s="1"/>
  <c r="F77" i="38" s="1"/>
  <c r="X352" i="42"/>
  <c r="W352" i="42"/>
  <c r="V352" i="42"/>
  <c r="U352" i="42"/>
  <c r="T352" i="42"/>
  <c r="S352" i="42"/>
  <c r="R352" i="42"/>
  <c r="Q352" i="42"/>
  <c r="P352" i="42"/>
  <c r="O352" i="42"/>
  <c r="N352" i="42"/>
  <c r="AH351" i="42"/>
  <c r="AH350" i="42"/>
  <c r="AH349" i="42"/>
  <c r="AH348" i="42"/>
  <c r="AH347" i="42"/>
  <c r="AH346" i="42"/>
  <c r="AH345" i="42"/>
  <c r="AH344" i="42"/>
  <c r="AH343" i="42"/>
  <c r="AH342" i="42"/>
  <c r="AG337" i="42"/>
  <c r="AF337" i="42"/>
  <c r="AE337" i="42"/>
  <c r="AD337" i="42"/>
  <c r="AC337" i="42"/>
  <c r="AB337" i="42"/>
  <c r="AA337" i="42"/>
  <c r="Z337" i="42"/>
  <c r="Y337" i="42"/>
  <c r="X337" i="42"/>
  <c r="W337" i="42"/>
  <c r="V337" i="42"/>
  <c r="U337" i="42"/>
  <c r="T337" i="42"/>
  <c r="S337" i="42"/>
  <c r="R337" i="42"/>
  <c r="Q337" i="42"/>
  <c r="P337" i="42"/>
  <c r="O337" i="42"/>
  <c r="N337" i="42"/>
  <c r="AH336" i="42"/>
  <c r="AH335" i="42"/>
  <c r="AH334" i="42"/>
  <c r="AH333" i="42"/>
  <c r="AH332" i="42"/>
  <c r="AH331" i="42"/>
  <c r="AH330" i="42"/>
  <c r="AH329" i="42"/>
  <c r="AH328" i="42"/>
  <c r="AH327" i="42"/>
  <c r="AG322" i="42"/>
  <c r="AF322" i="42"/>
  <c r="AE322" i="42"/>
  <c r="AD322" i="42"/>
  <c r="AC322" i="42"/>
  <c r="AB322" i="42"/>
  <c r="AA322" i="42"/>
  <c r="Z322" i="42"/>
  <c r="Y322" i="42"/>
  <c r="X322" i="42"/>
  <c r="W322" i="42"/>
  <c r="V322" i="42"/>
  <c r="U322" i="42"/>
  <c r="T322" i="42"/>
  <c r="S322" i="42"/>
  <c r="R322" i="42"/>
  <c r="Q322" i="42"/>
  <c r="P322" i="42"/>
  <c r="O322" i="42"/>
  <c r="N322" i="42"/>
  <c r="AH322" i="42" s="1"/>
  <c r="F75" i="38" s="1"/>
  <c r="AH321" i="42"/>
  <c r="AH320" i="42"/>
  <c r="AH319" i="42"/>
  <c r="AH318" i="42"/>
  <c r="AH317" i="42"/>
  <c r="AH316" i="42"/>
  <c r="AH315" i="42"/>
  <c r="AH314" i="42"/>
  <c r="AH313" i="42"/>
  <c r="AH312" i="42"/>
  <c r="AG307" i="42"/>
  <c r="AF307" i="42"/>
  <c r="AE307" i="42"/>
  <c r="AD307" i="42"/>
  <c r="AC307" i="42"/>
  <c r="AB307" i="42"/>
  <c r="AA307" i="42"/>
  <c r="Z307" i="42"/>
  <c r="Y307" i="42"/>
  <c r="X307" i="42"/>
  <c r="W307" i="42"/>
  <c r="V307" i="42"/>
  <c r="U307" i="42"/>
  <c r="T307" i="42"/>
  <c r="S307" i="42"/>
  <c r="R307" i="42"/>
  <c r="Q307" i="42"/>
  <c r="P307" i="42"/>
  <c r="O307" i="42"/>
  <c r="N307" i="42"/>
  <c r="AH307" i="42" s="1"/>
  <c r="F74" i="38" s="1"/>
  <c r="AH306" i="42"/>
  <c r="AH305" i="42"/>
  <c r="AH304" i="42"/>
  <c r="AH303" i="42"/>
  <c r="AH302" i="42"/>
  <c r="AH301" i="42"/>
  <c r="AH300" i="42"/>
  <c r="AH299" i="42"/>
  <c r="AH298" i="42"/>
  <c r="AH297" i="42"/>
  <c r="AG292" i="42"/>
  <c r="AF292" i="42"/>
  <c r="AE292" i="42"/>
  <c r="AD292" i="42"/>
  <c r="AC292" i="42"/>
  <c r="AB292" i="42"/>
  <c r="AA292" i="42"/>
  <c r="Z292" i="42"/>
  <c r="Y292" i="42"/>
  <c r="X292" i="42"/>
  <c r="W292" i="42"/>
  <c r="V292" i="42"/>
  <c r="U292" i="42"/>
  <c r="T292" i="42"/>
  <c r="AH292" i="42" s="1"/>
  <c r="F73" i="38" s="1"/>
  <c r="S292" i="42"/>
  <c r="R292" i="42"/>
  <c r="Q292" i="42"/>
  <c r="P292" i="42"/>
  <c r="O292" i="42"/>
  <c r="N292" i="42"/>
  <c r="AH291" i="42"/>
  <c r="AH290" i="42"/>
  <c r="AH289" i="42"/>
  <c r="AH288" i="42"/>
  <c r="AH287" i="42"/>
  <c r="AH286" i="42"/>
  <c r="AH285" i="42"/>
  <c r="AH284" i="42"/>
  <c r="AH283" i="42"/>
  <c r="AH282" i="42"/>
  <c r="AG277" i="42"/>
  <c r="AF277" i="42"/>
  <c r="AE277" i="42"/>
  <c r="AD277" i="42"/>
  <c r="AC277" i="42"/>
  <c r="AB277" i="42"/>
  <c r="AA277" i="42"/>
  <c r="Z277" i="42"/>
  <c r="Y277" i="42"/>
  <c r="X277" i="42"/>
  <c r="W277" i="42"/>
  <c r="V277" i="42"/>
  <c r="U277" i="42"/>
  <c r="T277" i="42"/>
  <c r="S277" i="42"/>
  <c r="AH277" i="42" s="1"/>
  <c r="F72" i="38" s="1"/>
  <c r="R277" i="42"/>
  <c r="Q277" i="42"/>
  <c r="P277" i="42"/>
  <c r="O277" i="42"/>
  <c r="N277" i="42"/>
  <c r="AH276" i="42"/>
  <c r="AH275" i="42"/>
  <c r="AH274" i="42"/>
  <c r="AH273" i="42"/>
  <c r="AH272" i="42"/>
  <c r="AH271" i="42"/>
  <c r="AH270" i="42"/>
  <c r="AH269" i="42"/>
  <c r="AH268" i="42"/>
  <c r="AH267" i="42"/>
  <c r="AG262" i="42"/>
  <c r="AF262" i="42"/>
  <c r="AE262" i="42"/>
  <c r="AD262" i="42"/>
  <c r="AC262" i="42"/>
  <c r="AB262" i="42"/>
  <c r="AA262" i="42"/>
  <c r="Z262" i="42"/>
  <c r="Y262" i="42"/>
  <c r="X262" i="42"/>
  <c r="W262" i="42"/>
  <c r="V262" i="42"/>
  <c r="U262" i="42"/>
  <c r="T262" i="42"/>
  <c r="S262" i="42"/>
  <c r="R262" i="42"/>
  <c r="Q262" i="42"/>
  <c r="P262" i="42"/>
  <c r="O262" i="42"/>
  <c r="N262" i="42"/>
  <c r="AH261" i="42"/>
  <c r="AH260" i="42"/>
  <c r="AH259" i="42"/>
  <c r="AH258" i="42"/>
  <c r="AH257" i="42"/>
  <c r="AH256" i="42"/>
  <c r="AH255" i="42"/>
  <c r="AH254" i="42"/>
  <c r="AH253" i="42"/>
  <c r="AH252" i="42"/>
  <c r="AG247" i="42"/>
  <c r="AF247" i="42"/>
  <c r="AE247" i="42"/>
  <c r="AD247" i="42"/>
  <c r="AC247" i="42"/>
  <c r="AB247" i="42"/>
  <c r="AA247" i="42"/>
  <c r="Z247" i="42"/>
  <c r="Y247" i="42"/>
  <c r="X247" i="42"/>
  <c r="W247" i="42"/>
  <c r="V247" i="42"/>
  <c r="U247" i="42"/>
  <c r="T247" i="42"/>
  <c r="S247" i="42"/>
  <c r="R247" i="42"/>
  <c r="Q247" i="42"/>
  <c r="P247" i="42"/>
  <c r="AH247" i="42" s="1"/>
  <c r="F70" i="38" s="1"/>
  <c r="O247" i="42"/>
  <c r="N247" i="42"/>
  <c r="AH246" i="42"/>
  <c r="AH245" i="42"/>
  <c r="AH244" i="42"/>
  <c r="AH243" i="42"/>
  <c r="AH242" i="42"/>
  <c r="AH241" i="42"/>
  <c r="AH240" i="42"/>
  <c r="AH239" i="42"/>
  <c r="AH238" i="42"/>
  <c r="AH237" i="42"/>
  <c r="AG232" i="42"/>
  <c r="AF232" i="42"/>
  <c r="AE232" i="42"/>
  <c r="AD232" i="42"/>
  <c r="AC232" i="42"/>
  <c r="AB232" i="42"/>
  <c r="AA232" i="42"/>
  <c r="Z232" i="42"/>
  <c r="Y232" i="42"/>
  <c r="X232" i="42"/>
  <c r="W232" i="42"/>
  <c r="V232" i="42"/>
  <c r="U232" i="42"/>
  <c r="T232" i="42"/>
  <c r="S232" i="42"/>
  <c r="R232" i="42"/>
  <c r="Q232" i="42"/>
  <c r="P232" i="42"/>
  <c r="O232" i="42"/>
  <c r="N232" i="42"/>
  <c r="AH232" i="42" s="1"/>
  <c r="F69" i="38" s="1"/>
  <c r="AH231" i="42"/>
  <c r="AH230" i="42"/>
  <c r="AH229" i="42"/>
  <c r="AH228" i="42"/>
  <c r="AH227" i="42"/>
  <c r="AH226" i="42"/>
  <c r="AH225" i="42"/>
  <c r="AH224" i="42"/>
  <c r="AH223" i="42"/>
  <c r="AH222" i="42"/>
  <c r="AG217" i="42"/>
  <c r="AF217" i="42"/>
  <c r="AE217" i="42"/>
  <c r="AD217" i="42"/>
  <c r="AC217" i="42"/>
  <c r="AB217" i="42"/>
  <c r="AA217" i="42"/>
  <c r="Z217" i="42"/>
  <c r="Y217" i="42"/>
  <c r="X217" i="42"/>
  <c r="W217" i="42"/>
  <c r="V217" i="42"/>
  <c r="U217" i="42"/>
  <c r="T217" i="42"/>
  <c r="S217" i="42"/>
  <c r="R217" i="42"/>
  <c r="Q217" i="42"/>
  <c r="P217" i="42"/>
  <c r="O217" i="42"/>
  <c r="N217" i="42"/>
  <c r="AH216" i="42"/>
  <c r="AH215" i="42"/>
  <c r="AH214" i="42"/>
  <c r="AH213" i="42"/>
  <c r="AH212" i="42"/>
  <c r="AH211" i="42"/>
  <c r="AH210" i="42"/>
  <c r="AH209" i="42"/>
  <c r="AH208" i="42"/>
  <c r="AH207" i="42"/>
  <c r="AG202" i="42"/>
  <c r="AF202" i="42"/>
  <c r="AE202" i="42"/>
  <c r="AD202" i="42"/>
  <c r="AC202" i="42"/>
  <c r="AB202" i="42"/>
  <c r="AH202" i="42" s="1"/>
  <c r="F67" i="38" s="1"/>
  <c r="AA202" i="42"/>
  <c r="Z202" i="42"/>
  <c r="Y202" i="42"/>
  <c r="X202" i="42"/>
  <c r="W202" i="42"/>
  <c r="V202" i="42"/>
  <c r="U202" i="42"/>
  <c r="T202" i="42"/>
  <c r="S202" i="42"/>
  <c r="R202" i="42"/>
  <c r="Q202" i="42"/>
  <c r="P202" i="42"/>
  <c r="O202" i="42"/>
  <c r="N202" i="42"/>
  <c r="AH201" i="42"/>
  <c r="AH200" i="42"/>
  <c r="AH199" i="42"/>
  <c r="AH198" i="42"/>
  <c r="AH197" i="42"/>
  <c r="AH196" i="42"/>
  <c r="AH195" i="42"/>
  <c r="AH194" i="42"/>
  <c r="AH193" i="42"/>
  <c r="AH192" i="42"/>
  <c r="AG187" i="42"/>
  <c r="AF187" i="42"/>
  <c r="AE187" i="42"/>
  <c r="AD187" i="42"/>
  <c r="AC187" i="42"/>
  <c r="AB187" i="42"/>
  <c r="AA187" i="42"/>
  <c r="AH187" i="42" s="1"/>
  <c r="F66" i="38" s="1"/>
  <c r="Z187" i="42"/>
  <c r="Y187" i="42"/>
  <c r="X187" i="42"/>
  <c r="W187" i="42"/>
  <c r="V187" i="42"/>
  <c r="U187" i="42"/>
  <c r="T187" i="42"/>
  <c r="S187" i="42"/>
  <c r="R187" i="42"/>
  <c r="Q187" i="42"/>
  <c r="P187" i="42"/>
  <c r="O187" i="42"/>
  <c r="N187" i="42"/>
  <c r="AH186" i="42"/>
  <c r="AH185" i="42"/>
  <c r="AH184" i="42"/>
  <c r="AH183" i="42"/>
  <c r="AH182" i="42"/>
  <c r="AH181" i="42"/>
  <c r="AH180" i="42"/>
  <c r="AH179" i="42"/>
  <c r="AH178" i="42"/>
  <c r="AH177" i="42"/>
  <c r="AG172" i="42"/>
  <c r="AF172" i="42"/>
  <c r="AE172" i="42"/>
  <c r="AD172" i="42"/>
  <c r="AC172" i="42"/>
  <c r="AB172" i="42"/>
  <c r="AA172" i="42"/>
  <c r="Z172" i="42"/>
  <c r="AH172" i="42" s="1"/>
  <c r="F65" i="38" s="1"/>
  <c r="Y172" i="42"/>
  <c r="X172" i="42"/>
  <c r="W172" i="42"/>
  <c r="V172" i="42"/>
  <c r="U172" i="42"/>
  <c r="T172" i="42"/>
  <c r="S172" i="42"/>
  <c r="R172" i="42"/>
  <c r="Q172" i="42"/>
  <c r="P172" i="42"/>
  <c r="O172" i="42"/>
  <c r="N172" i="42"/>
  <c r="AH171" i="42"/>
  <c r="AH170" i="42"/>
  <c r="AH169" i="42"/>
  <c r="AH168" i="42"/>
  <c r="AH167" i="42"/>
  <c r="AH166" i="42"/>
  <c r="AH165" i="42"/>
  <c r="AH164" i="42"/>
  <c r="AH163" i="42"/>
  <c r="AH162" i="42"/>
  <c r="AG157" i="42"/>
  <c r="AF157" i="42"/>
  <c r="AE157" i="42"/>
  <c r="AD157" i="42"/>
  <c r="AC157" i="42"/>
  <c r="AB157" i="42"/>
  <c r="AA157" i="42"/>
  <c r="Z157" i="42"/>
  <c r="Y157" i="42"/>
  <c r="AH157" i="42" s="1"/>
  <c r="F64" i="38" s="1"/>
  <c r="X157" i="42"/>
  <c r="W157" i="42"/>
  <c r="V157" i="42"/>
  <c r="U157" i="42"/>
  <c r="T157" i="42"/>
  <c r="S157" i="42"/>
  <c r="R157" i="42"/>
  <c r="Q157" i="42"/>
  <c r="P157" i="42"/>
  <c r="O157" i="42"/>
  <c r="N157" i="42"/>
  <c r="AH156" i="42"/>
  <c r="AH155" i="42"/>
  <c r="AH154" i="42"/>
  <c r="AH153" i="42"/>
  <c r="AH152" i="42"/>
  <c r="AH151" i="42"/>
  <c r="AH150" i="42"/>
  <c r="AH149" i="42"/>
  <c r="AH148" i="42"/>
  <c r="AH147" i="42"/>
  <c r="AG142" i="42"/>
  <c r="AF142" i="42"/>
  <c r="AE142" i="42"/>
  <c r="AD142" i="42"/>
  <c r="AC142" i="42"/>
  <c r="AB142" i="42"/>
  <c r="AA142" i="42"/>
  <c r="Z142" i="42"/>
  <c r="Y142" i="42"/>
  <c r="X142" i="42"/>
  <c r="W142" i="42"/>
  <c r="V142" i="42"/>
  <c r="U142" i="42"/>
  <c r="T142" i="42"/>
  <c r="S142" i="42"/>
  <c r="R142" i="42"/>
  <c r="Q142" i="42"/>
  <c r="P142" i="42"/>
  <c r="O142" i="42"/>
  <c r="N142" i="42"/>
  <c r="AH141" i="42"/>
  <c r="AH140" i="42"/>
  <c r="AH139" i="42"/>
  <c r="AH138" i="42"/>
  <c r="AH137" i="42"/>
  <c r="AH136" i="42"/>
  <c r="AH135" i="42"/>
  <c r="AH134" i="42"/>
  <c r="AH133" i="42"/>
  <c r="AH132" i="42"/>
  <c r="AG127" i="42"/>
  <c r="AF127" i="42"/>
  <c r="AE127" i="42"/>
  <c r="AD127" i="42"/>
  <c r="AC127" i="42"/>
  <c r="AB127" i="42"/>
  <c r="AA127" i="42"/>
  <c r="Z127" i="42"/>
  <c r="Y127" i="42"/>
  <c r="X127" i="42"/>
  <c r="W127" i="42"/>
  <c r="V127" i="42"/>
  <c r="U127" i="42"/>
  <c r="T127" i="42"/>
  <c r="S127" i="42"/>
  <c r="R127" i="42"/>
  <c r="Q127" i="42"/>
  <c r="P127" i="42"/>
  <c r="O127" i="42"/>
  <c r="AH127" i="42" s="1"/>
  <c r="F62" i="38" s="1"/>
  <c r="N127" i="42"/>
  <c r="AH126" i="42"/>
  <c r="AH125" i="42"/>
  <c r="AH124" i="42"/>
  <c r="AH123" i="42"/>
  <c r="AH122" i="42"/>
  <c r="AH121" i="42"/>
  <c r="AH120" i="42"/>
  <c r="AH119" i="42"/>
  <c r="AH118" i="42"/>
  <c r="AH117" i="42"/>
  <c r="AG112" i="42"/>
  <c r="AF112" i="42"/>
  <c r="AE112" i="42"/>
  <c r="AD112" i="42"/>
  <c r="AC112" i="42"/>
  <c r="AB112" i="42"/>
  <c r="AA112" i="42"/>
  <c r="Z112" i="42"/>
  <c r="Y112" i="42"/>
  <c r="X112" i="42"/>
  <c r="W112" i="42"/>
  <c r="V112" i="42"/>
  <c r="U112" i="42"/>
  <c r="T112" i="42"/>
  <c r="S112" i="42"/>
  <c r="R112" i="42"/>
  <c r="Q112" i="42"/>
  <c r="P112" i="42"/>
  <c r="O112" i="42"/>
  <c r="N112" i="42"/>
  <c r="AH112" i="42" s="1"/>
  <c r="F61" i="38" s="1"/>
  <c r="AH111" i="42"/>
  <c r="AH110" i="42"/>
  <c r="AH109" i="42"/>
  <c r="AH108" i="42"/>
  <c r="AH107" i="42"/>
  <c r="AH106" i="42"/>
  <c r="AH105" i="42"/>
  <c r="AH104" i="42"/>
  <c r="AH103" i="42"/>
  <c r="AH102" i="42"/>
  <c r="AG97" i="42"/>
  <c r="AF97" i="42"/>
  <c r="AE97" i="42"/>
  <c r="AD97" i="42"/>
  <c r="AC97" i="42"/>
  <c r="AB97" i="42"/>
  <c r="AA97" i="42"/>
  <c r="Z97" i="42"/>
  <c r="Y97" i="42"/>
  <c r="X97" i="42"/>
  <c r="W97" i="42"/>
  <c r="V97" i="42"/>
  <c r="U97" i="42"/>
  <c r="T97" i="42"/>
  <c r="AH97" i="42" s="1"/>
  <c r="F60" i="38" s="1"/>
  <c r="S97" i="42"/>
  <c r="R97" i="42"/>
  <c r="Q97" i="42"/>
  <c r="P97" i="42"/>
  <c r="O97" i="42"/>
  <c r="N97" i="42"/>
  <c r="AH96" i="42"/>
  <c r="AH95" i="42"/>
  <c r="AH94" i="42"/>
  <c r="AH93" i="42"/>
  <c r="AH92" i="42"/>
  <c r="AH91" i="42"/>
  <c r="AH90" i="42"/>
  <c r="AH89" i="42"/>
  <c r="AH88" i="42"/>
  <c r="AH87" i="42"/>
  <c r="AG82" i="42"/>
  <c r="AF82" i="42"/>
  <c r="AE82" i="42"/>
  <c r="AD82" i="42"/>
  <c r="AC82" i="42"/>
  <c r="AB82" i="42"/>
  <c r="AA82" i="42"/>
  <c r="Z82" i="42"/>
  <c r="Y82" i="42"/>
  <c r="X82" i="42"/>
  <c r="W82" i="42"/>
  <c r="V82" i="42"/>
  <c r="U82" i="42"/>
  <c r="T82" i="42"/>
  <c r="S82" i="42"/>
  <c r="AH82" i="42" s="1"/>
  <c r="F59" i="38" s="1"/>
  <c r="R82" i="42"/>
  <c r="Q82" i="42"/>
  <c r="P82" i="42"/>
  <c r="O82" i="42"/>
  <c r="N82" i="42"/>
  <c r="AH81" i="42"/>
  <c r="AH80" i="42"/>
  <c r="AH79" i="42"/>
  <c r="AH78" i="42"/>
  <c r="AH77" i="42"/>
  <c r="AH76" i="42"/>
  <c r="AH75" i="42"/>
  <c r="AH74" i="42"/>
  <c r="AH73" i="42"/>
  <c r="AH72" i="42"/>
  <c r="AG67" i="42"/>
  <c r="AF67" i="42"/>
  <c r="AE67" i="42"/>
  <c r="AD67" i="42"/>
  <c r="AC67" i="42"/>
  <c r="AB67" i="42"/>
  <c r="AA67" i="42"/>
  <c r="Z67" i="42"/>
  <c r="Y67" i="42"/>
  <c r="X67" i="42"/>
  <c r="W67" i="42"/>
  <c r="V67" i="42"/>
  <c r="U67" i="42"/>
  <c r="T67" i="42"/>
  <c r="S67" i="42"/>
  <c r="R67" i="42"/>
  <c r="Q67" i="42"/>
  <c r="P67" i="42"/>
  <c r="O67" i="42"/>
  <c r="N67" i="42"/>
  <c r="AH67" i="42" s="1"/>
  <c r="F58" i="38" s="1"/>
  <c r="AH66" i="42"/>
  <c r="AH65" i="42"/>
  <c r="AH64" i="42"/>
  <c r="AH63" i="42"/>
  <c r="AH62" i="42"/>
  <c r="AH61" i="42"/>
  <c r="AH60" i="42"/>
  <c r="AH59" i="42"/>
  <c r="AH58" i="42"/>
  <c r="AH57" i="42"/>
  <c r="AG52" i="42"/>
  <c r="AF52" i="42"/>
  <c r="AE52" i="42"/>
  <c r="AD52" i="42"/>
  <c r="AC52" i="42"/>
  <c r="AB52" i="42"/>
  <c r="AA52" i="42"/>
  <c r="Z52" i="42"/>
  <c r="Y52" i="42"/>
  <c r="X52" i="42"/>
  <c r="W52" i="42"/>
  <c r="V52" i="42"/>
  <c r="U52" i="42"/>
  <c r="T52" i="42"/>
  <c r="S52" i="42"/>
  <c r="R52" i="42"/>
  <c r="Q52" i="42"/>
  <c r="P52" i="42"/>
  <c r="O52" i="42"/>
  <c r="N52" i="42"/>
  <c r="AH52" i="42" s="1"/>
  <c r="F57" i="38" s="1"/>
  <c r="AH51" i="42"/>
  <c r="AH50" i="42"/>
  <c r="AH49" i="42"/>
  <c r="AH48" i="42"/>
  <c r="AH47" i="42"/>
  <c r="AH46" i="42"/>
  <c r="AH45" i="42"/>
  <c r="AH44" i="42"/>
  <c r="AH43" i="42"/>
  <c r="AH42" i="42"/>
  <c r="AG37" i="42"/>
  <c r="AF37" i="42"/>
  <c r="AE37" i="42"/>
  <c r="AD37" i="42"/>
  <c r="AC37" i="42"/>
  <c r="AB37" i="42"/>
  <c r="AA37" i="42"/>
  <c r="Z37" i="42"/>
  <c r="Y37" i="42"/>
  <c r="X37" i="42"/>
  <c r="W37" i="42"/>
  <c r="V37" i="42"/>
  <c r="U37" i="42"/>
  <c r="T37" i="42"/>
  <c r="S37" i="42"/>
  <c r="R37" i="42"/>
  <c r="Q37" i="42"/>
  <c r="P37" i="42"/>
  <c r="O37" i="42"/>
  <c r="N37" i="42"/>
  <c r="AH37" i="42" s="1"/>
  <c r="F56" i="38" s="1"/>
  <c r="AH36" i="42"/>
  <c r="AH35" i="42"/>
  <c r="AH34" i="42"/>
  <c r="AH33" i="42"/>
  <c r="AH32" i="42"/>
  <c r="AH31" i="42"/>
  <c r="AH30" i="42"/>
  <c r="AH29" i="42"/>
  <c r="AH28" i="42"/>
  <c r="AH27" i="42"/>
  <c r="AG22" i="42"/>
  <c r="AF22" i="42"/>
  <c r="AE22" i="42"/>
  <c r="AD22" i="42"/>
  <c r="AC22" i="42"/>
  <c r="AB22" i="42"/>
  <c r="AA22" i="42"/>
  <c r="Z22" i="42"/>
  <c r="Y22" i="42"/>
  <c r="X22" i="42"/>
  <c r="W22" i="42"/>
  <c r="V22" i="42"/>
  <c r="U22" i="42"/>
  <c r="T22" i="42"/>
  <c r="S22" i="42"/>
  <c r="R22" i="42"/>
  <c r="Q22" i="42"/>
  <c r="P22" i="42"/>
  <c r="O22" i="42"/>
  <c r="N22" i="42"/>
  <c r="AH21" i="42"/>
  <c r="AH20" i="42"/>
  <c r="AH19" i="42"/>
  <c r="AH18" i="42"/>
  <c r="AH17" i="42"/>
  <c r="AH16" i="42"/>
  <c r="AH15" i="42"/>
  <c r="AH14" i="42"/>
  <c r="AH13" i="42"/>
  <c r="AH12" i="42"/>
  <c r="AH12" i="25"/>
  <c r="C22" i="25"/>
  <c r="AH756" i="25"/>
  <c r="AH755" i="25"/>
  <c r="AH754" i="25"/>
  <c r="AH753" i="25"/>
  <c r="AH752" i="25"/>
  <c r="AH751" i="25"/>
  <c r="AH750" i="25"/>
  <c r="AH749" i="25"/>
  <c r="AH748" i="25"/>
  <c r="AH747" i="25"/>
  <c r="AH741" i="25"/>
  <c r="AH740" i="25"/>
  <c r="AH739" i="25"/>
  <c r="AH738" i="25"/>
  <c r="AH737" i="25"/>
  <c r="AH736" i="25"/>
  <c r="AH735" i="25"/>
  <c r="AH734" i="25"/>
  <c r="AH733" i="25"/>
  <c r="AH732" i="25"/>
  <c r="AH726" i="25"/>
  <c r="AH725" i="25"/>
  <c r="AH724" i="25"/>
  <c r="AH723" i="25"/>
  <c r="AH722" i="25"/>
  <c r="AH721" i="25"/>
  <c r="AH720" i="25"/>
  <c r="AH719" i="25"/>
  <c r="AH718" i="25"/>
  <c r="AH717" i="25"/>
  <c r="AH711" i="25"/>
  <c r="AH710" i="25"/>
  <c r="AH709" i="25"/>
  <c r="AH708" i="25"/>
  <c r="AH707" i="25"/>
  <c r="AH706" i="25"/>
  <c r="AH705" i="25"/>
  <c r="AH704" i="25"/>
  <c r="AH703" i="25"/>
  <c r="AH702" i="25"/>
  <c r="AH696" i="25"/>
  <c r="AH695" i="25"/>
  <c r="AH694" i="25"/>
  <c r="AH693" i="25"/>
  <c r="AH692" i="25"/>
  <c r="AH691" i="25"/>
  <c r="AH690" i="25"/>
  <c r="AH689" i="25"/>
  <c r="AH688" i="25"/>
  <c r="AH687" i="25"/>
  <c r="AH681" i="25"/>
  <c r="AH680" i="25"/>
  <c r="AH679" i="25"/>
  <c r="AH678" i="25"/>
  <c r="AH677" i="25"/>
  <c r="AH676" i="25"/>
  <c r="AH675" i="25"/>
  <c r="AH674" i="25"/>
  <c r="AH673" i="25"/>
  <c r="AH672" i="25"/>
  <c r="AH666" i="25"/>
  <c r="AH665" i="25"/>
  <c r="AH664" i="25"/>
  <c r="AH663" i="25"/>
  <c r="AH662" i="25"/>
  <c r="AH661" i="25"/>
  <c r="AH660" i="25"/>
  <c r="AH659" i="25"/>
  <c r="AH658" i="25"/>
  <c r="AH657" i="25"/>
  <c r="AH651" i="25"/>
  <c r="AH650" i="25"/>
  <c r="AH649" i="25"/>
  <c r="AH648" i="25"/>
  <c r="AH647" i="25"/>
  <c r="AH646" i="25"/>
  <c r="AH645" i="25"/>
  <c r="AH644" i="25"/>
  <c r="AH643" i="25"/>
  <c r="AH642" i="25"/>
  <c r="AH636" i="25"/>
  <c r="AH635" i="25"/>
  <c r="AH634" i="25"/>
  <c r="AH633" i="25"/>
  <c r="AH632" i="25"/>
  <c r="AH631" i="25"/>
  <c r="AH630" i="25"/>
  <c r="AH629" i="25"/>
  <c r="AH628" i="25"/>
  <c r="AH627" i="25"/>
  <c r="AH621" i="25"/>
  <c r="AH620" i="25"/>
  <c r="AH619" i="25"/>
  <c r="AH618" i="25"/>
  <c r="AH617" i="25"/>
  <c r="AH616" i="25"/>
  <c r="AH615" i="25"/>
  <c r="AH614" i="25"/>
  <c r="AH613" i="25"/>
  <c r="AH612" i="25"/>
  <c r="AH606" i="25"/>
  <c r="AH605" i="25"/>
  <c r="AH604" i="25"/>
  <c r="AH603" i="25"/>
  <c r="AH602" i="25"/>
  <c r="AH601" i="25"/>
  <c r="AH600" i="25"/>
  <c r="AH599" i="25"/>
  <c r="AH598" i="25"/>
  <c r="AH597" i="25"/>
  <c r="AH591" i="25"/>
  <c r="AH590" i="25"/>
  <c r="AH589" i="25"/>
  <c r="AH588" i="25"/>
  <c r="AH587" i="25"/>
  <c r="AH586" i="25"/>
  <c r="AH585" i="25"/>
  <c r="AH584" i="25"/>
  <c r="AH583" i="25"/>
  <c r="AH582" i="25"/>
  <c r="AH576" i="25"/>
  <c r="AH575" i="25"/>
  <c r="AH574" i="25"/>
  <c r="AH573" i="25"/>
  <c r="AH572" i="25"/>
  <c r="AH571" i="25"/>
  <c r="AH570" i="25"/>
  <c r="AH569" i="25"/>
  <c r="AH568" i="25"/>
  <c r="AH567" i="25"/>
  <c r="AH561" i="25"/>
  <c r="AH560" i="25"/>
  <c r="AH559" i="25"/>
  <c r="AH558" i="25"/>
  <c r="AH557" i="25"/>
  <c r="AH556" i="25"/>
  <c r="AH555" i="25"/>
  <c r="AH554" i="25"/>
  <c r="AH553" i="25"/>
  <c r="AH552" i="25"/>
  <c r="AH546" i="25"/>
  <c r="AH545" i="25"/>
  <c r="AH544" i="25"/>
  <c r="AH543" i="25"/>
  <c r="AH542" i="25"/>
  <c r="AH541" i="25"/>
  <c r="AH540" i="25"/>
  <c r="AH539" i="25"/>
  <c r="AH538" i="25"/>
  <c r="AH537" i="25"/>
  <c r="AH531" i="25"/>
  <c r="AH530" i="25"/>
  <c r="AH529" i="25"/>
  <c r="AH528" i="25"/>
  <c r="AH527" i="25"/>
  <c r="AH526" i="25"/>
  <c r="AH525" i="25"/>
  <c r="AH524" i="25"/>
  <c r="AH523" i="25"/>
  <c r="AH522" i="25"/>
  <c r="AH516" i="25"/>
  <c r="AH515" i="25"/>
  <c r="AH514" i="25"/>
  <c r="AH513" i="25"/>
  <c r="AH512" i="25"/>
  <c r="AH511" i="25"/>
  <c r="AH510" i="25"/>
  <c r="AH509" i="25"/>
  <c r="AH508" i="25"/>
  <c r="AH507" i="25"/>
  <c r="AH501" i="25"/>
  <c r="AH500" i="25"/>
  <c r="AH499" i="25"/>
  <c r="AH498" i="25"/>
  <c r="AH497" i="25"/>
  <c r="AH496" i="25"/>
  <c r="AH495" i="25"/>
  <c r="AH494" i="25"/>
  <c r="AH493" i="25"/>
  <c r="AH492" i="25"/>
  <c r="AH486" i="25"/>
  <c r="AH485" i="25"/>
  <c r="AH484" i="25"/>
  <c r="AH483" i="25"/>
  <c r="AH482" i="25"/>
  <c r="AH481" i="25"/>
  <c r="AH480" i="25"/>
  <c r="AH479" i="25"/>
  <c r="AH478" i="25"/>
  <c r="AH477" i="25"/>
  <c r="AH471" i="25"/>
  <c r="AH470" i="25"/>
  <c r="AH469" i="25"/>
  <c r="AH468" i="25"/>
  <c r="AH467" i="25"/>
  <c r="AH466" i="25"/>
  <c r="AH465" i="25"/>
  <c r="AH464" i="25"/>
  <c r="AH463" i="25"/>
  <c r="AH462" i="25"/>
  <c r="AH456" i="25"/>
  <c r="AH455" i="25"/>
  <c r="AH454" i="25"/>
  <c r="AH453" i="25"/>
  <c r="AH452" i="25"/>
  <c r="AH451" i="25"/>
  <c r="AH450" i="25"/>
  <c r="AH449" i="25"/>
  <c r="AH448" i="25"/>
  <c r="AH447" i="25"/>
  <c r="AH441" i="25"/>
  <c r="AH440" i="25"/>
  <c r="AH439" i="25"/>
  <c r="AH438" i="25"/>
  <c r="AH437" i="25"/>
  <c r="AH436" i="25"/>
  <c r="AH435" i="25"/>
  <c r="AH434" i="25"/>
  <c r="AH433" i="25"/>
  <c r="AH432" i="25"/>
  <c r="AH426" i="25"/>
  <c r="AH425" i="25"/>
  <c r="AH424" i="25"/>
  <c r="AH423" i="25"/>
  <c r="AH422" i="25"/>
  <c r="AH421" i="25"/>
  <c r="AH420" i="25"/>
  <c r="AH419" i="25"/>
  <c r="AH418" i="25"/>
  <c r="AH417" i="25"/>
  <c r="AH411" i="25"/>
  <c r="AH410" i="25"/>
  <c r="AH409" i="25"/>
  <c r="AH408" i="25"/>
  <c r="AH407" i="25"/>
  <c r="AH406" i="25"/>
  <c r="AH405" i="25"/>
  <c r="AH404" i="25"/>
  <c r="AH403" i="25"/>
  <c r="AH402" i="25"/>
  <c r="AH396" i="25"/>
  <c r="AH395" i="25"/>
  <c r="AH394" i="25"/>
  <c r="AH393" i="25"/>
  <c r="AH392" i="25"/>
  <c r="AH391" i="25"/>
  <c r="AH390" i="25"/>
  <c r="AH389" i="25"/>
  <c r="AH388" i="25"/>
  <c r="AH387" i="25"/>
  <c r="AH381" i="25"/>
  <c r="AH380" i="25"/>
  <c r="AH379" i="25"/>
  <c r="AH378" i="25"/>
  <c r="AH377" i="25"/>
  <c r="AH376" i="25"/>
  <c r="AH375" i="25"/>
  <c r="AH374" i="25"/>
  <c r="AH373" i="25"/>
  <c r="AH372" i="25"/>
  <c r="AH366" i="25"/>
  <c r="AH365" i="25"/>
  <c r="AH364" i="25"/>
  <c r="AH363" i="25"/>
  <c r="AH362" i="25"/>
  <c r="AH361" i="25"/>
  <c r="AH360" i="25"/>
  <c r="AH359" i="25"/>
  <c r="AH358" i="25"/>
  <c r="AH357" i="25"/>
  <c r="AH351" i="25"/>
  <c r="AH350" i="25"/>
  <c r="AH349" i="25"/>
  <c r="AH348" i="25"/>
  <c r="AH347" i="25"/>
  <c r="AH346" i="25"/>
  <c r="AH345" i="25"/>
  <c r="AH344" i="25"/>
  <c r="AH343" i="25"/>
  <c r="AH342" i="25"/>
  <c r="AH336" i="25"/>
  <c r="AH335" i="25"/>
  <c r="AH334" i="25"/>
  <c r="AH333" i="25"/>
  <c r="AH332" i="25"/>
  <c r="AH331" i="25"/>
  <c r="AH330" i="25"/>
  <c r="AH329" i="25"/>
  <c r="AH328" i="25"/>
  <c r="AH327" i="25"/>
  <c r="AH321" i="25"/>
  <c r="AH320" i="25"/>
  <c r="AH319" i="25"/>
  <c r="AH318" i="25"/>
  <c r="AH317" i="25"/>
  <c r="AH316" i="25"/>
  <c r="AH315" i="25"/>
  <c r="AH314" i="25"/>
  <c r="AH313" i="25"/>
  <c r="AH312" i="25"/>
  <c r="AH306" i="25"/>
  <c r="AH305" i="25"/>
  <c r="AH304" i="25"/>
  <c r="AH303" i="25"/>
  <c r="AH302" i="25"/>
  <c r="AH301" i="25"/>
  <c r="AH300" i="25"/>
  <c r="AH299" i="25"/>
  <c r="AH298" i="25"/>
  <c r="AH297" i="25"/>
  <c r="AH291" i="25"/>
  <c r="AH290" i="25"/>
  <c r="AH289" i="25"/>
  <c r="AH288" i="25"/>
  <c r="AH287" i="25"/>
  <c r="AH286" i="25"/>
  <c r="AH285" i="25"/>
  <c r="AH284" i="25"/>
  <c r="AH283" i="25"/>
  <c r="AH282" i="25"/>
  <c r="AH276" i="25"/>
  <c r="AH275" i="25"/>
  <c r="AH274" i="25"/>
  <c r="AH273" i="25"/>
  <c r="AH272" i="25"/>
  <c r="AH271" i="25"/>
  <c r="AH270" i="25"/>
  <c r="AH269" i="25"/>
  <c r="AH268" i="25"/>
  <c r="AH267" i="25"/>
  <c r="AH261" i="25"/>
  <c r="AH260" i="25"/>
  <c r="AH259" i="25"/>
  <c r="AH258" i="25"/>
  <c r="AH257" i="25"/>
  <c r="AH256" i="25"/>
  <c r="AH255" i="25"/>
  <c r="AH254" i="25"/>
  <c r="AH253" i="25"/>
  <c r="AH252" i="25"/>
  <c r="AH246" i="25"/>
  <c r="AH245" i="25"/>
  <c r="AH244" i="25"/>
  <c r="AH243" i="25"/>
  <c r="AH242" i="25"/>
  <c r="AH241" i="25"/>
  <c r="AH240" i="25"/>
  <c r="AH239" i="25"/>
  <c r="AH238" i="25"/>
  <c r="AH237" i="25"/>
  <c r="AH231" i="25"/>
  <c r="AH230" i="25"/>
  <c r="AH229" i="25"/>
  <c r="AH228" i="25"/>
  <c r="AH227" i="25"/>
  <c r="AH226" i="25"/>
  <c r="AH225" i="25"/>
  <c r="AH224" i="25"/>
  <c r="AH223" i="25"/>
  <c r="AH222" i="25"/>
  <c r="AH216" i="25"/>
  <c r="AH215" i="25"/>
  <c r="AH214" i="25"/>
  <c r="AH213" i="25"/>
  <c r="AH212" i="25"/>
  <c r="AH211" i="25"/>
  <c r="AH210" i="25"/>
  <c r="AH209" i="25"/>
  <c r="AH208" i="25"/>
  <c r="AH207" i="25"/>
  <c r="AH201" i="25"/>
  <c r="AH200" i="25"/>
  <c r="AH199" i="25"/>
  <c r="AH198" i="25"/>
  <c r="AH197" i="25"/>
  <c r="AH196" i="25"/>
  <c r="AH195" i="25"/>
  <c r="AH194" i="25"/>
  <c r="AH193" i="25"/>
  <c r="AH192" i="25"/>
  <c r="AH186" i="25"/>
  <c r="AH185" i="25"/>
  <c r="AH184" i="25"/>
  <c r="AH183" i="25"/>
  <c r="AH182" i="25"/>
  <c r="AH181" i="25"/>
  <c r="AH180" i="25"/>
  <c r="AH179" i="25"/>
  <c r="AH178" i="25"/>
  <c r="AH177" i="25"/>
  <c r="AH171" i="25"/>
  <c r="AH170" i="25"/>
  <c r="AH169" i="25"/>
  <c r="AH168" i="25"/>
  <c r="AH167" i="25"/>
  <c r="AH166" i="25"/>
  <c r="AH165" i="25"/>
  <c r="AH164" i="25"/>
  <c r="AH163" i="25"/>
  <c r="AH162" i="25"/>
  <c r="AH156" i="25"/>
  <c r="AH155" i="25"/>
  <c r="AH154" i="25"/>
  <c r="AH153" i="25"/>
  <c r="AH152" i="25"/>
  <c r="AH151" i="25"/>
  <c r="AH150" i="25"/>
  <c r="AH149" i="25"/>
  <c r="AH148" i="25"/>
  <c r="AH147" i="25"/>
  <c r="AH141" i="25"/>
  <c r="AH140" i="25"/>
  <c r="AH139" i="25"/>
  <c r="AH138" i="25"/>
  <c r="AH137" i="25"/>
  <c r="AH136" i="25"/>
  <c r="AH135" i="25"/>
  <c r="AH134" i="25"/>
  <c r="AH133" i="25"/>
  <c r="AH132" i="25"/>
  <c r="AH126" i="25"/>
  <c r="AH125" i="25"/>
  <c r="AH124" i="25"/>
  <c r="AH123" i="25"/>
  <c r="AH122" i="25"/>
  <c r="AH121" i="25"/>
  <c r="AH120" i="25"/>
  <c r="AH119" i="25"/>
  <c r="AH118" i="25"/>
  <c r="AH117" i="25"/>
  <c r="AH111" i="25"/>
  <c r="AH110" i="25"/>
  <c r="AH109" i="25"/>
  <c r="AH108" i="25"/>
  <c r="AH107" i="25"/>
  <c r="AH106" i="25"/>
  <c r="AH105" i="25"/>
  <c r="AH104" i="25"/>
  <c r="AH103" i="25"/>
  <c r="AH102" i="25"/>
  <c r="AH96" i="25"/>
  <c r="AH95" i="25"/>
  <c r="AH94" i="25"/>
  <c r="AH93" i="25"/>
  <c r="AH92" i="25"/>
  <c r="AH91" i="25"/>
  <c r="AH90" i="25"/>
  <c r="AH89" i="25"/>
  <c r="AH88" i="25"/>
  <c r="AH87" i="25"/>
  <c r="AH81" i="25"/>
  <c r="AH80" i="25"/>
  <c r="AH79" i="25"/>
  <c r="AH78" i="25"/>
  <c r="AH77" i="25"/>
  <c r="AH76" i="25"/>
  <c r="AH75" i="25"/>
  <c r="AH74" i="25"/>
  <c r="AH73" i="25"/>
  <c r="AH72" i="25"/>
  <c r="AH66" i="25"/>
  <c r="AH65" i="25"/>
  <c r="AH64" i="25"/>
  <c r="AH63" i="25"/>
  <c r="AH62" i="25"/>
  <c r="AH61" i="25"/>
  <c r="AH60" i="25"/>
  <c r="AH59" i="25"/>
  <c r="AH58" i="25"/>
  <c r="AH57" i="25"/>
  <c r="AH51" i="25"/>
  <c r="AH50" i="25"/>
  <c r="AH49" i="25"/>
  <c r="AH48" i="25"/>
  <c r="AH47" i="25"/>
  <c r="AH46" i="25"/>
  <c r="AH45" i="25"/>
  <c r="AH44" i="25"/>
  <c r="AH43" i="25"/>
  <c r="AH42" i="25"/>
  <c r="AH36" i="25"/>
  <c r="AH35" i="25"/>
  <c r="AH34" i="25"/>
  <c r="AH33" i="25"/>
  <c r="AH32" i="25"/>
  <c r="AH31" i="25"/>
  <c r="AH30" i="25"/>
  <c r="AH29" i="25"/>
  <c r="AH28" i="25"/>
  <c r="AH27" i="25"/>
  <c r="AH21" i="25"/>
  <c r="AH20" i="25"/>
  <c r="AH19" i="25"/>
  <c r="AH18" i="25"/>
  <c r="AH17" i="25"/>
  <c r="AH16" i="25"/>
  <c r="AH15" i="25"/>
  <c r="AH14" i="25"/>
  <c r="AH13" i="25"/>
  <c r="AH547" i="45" l="1"/>
  <c r="F246" i="38" s="1"/>
  <c r="AH427" i="46"/>
  <c r="F290" i="38" s="1"/>
  <c r="AH622" i="46"/>
  <c r="F303" i="38" s="1"/>
  <c r="AH397" i="51"/>
  <c r="F548" i="38" s="1"/>
  <c r="AH397" i="43"/>
  <c r="F132" i="38" s="1"/>
  <c r="AH622" i="47"/>
  <c r="F355" i="38" s="1"/>
  <c r="AH427" i="51"/>
  <c r="F550" i="38" s="1"/>
  <c r="AH157" i="48"/>
  <c r="F376" i="38" s="1"/>
  <c r="AH67" i="45"/>
  <c r="F214" i="38" s="1"/>
  <c r="AH322" i="51"/>
  <c r="F543" i="38" s="1"/>
  <c r="AH52" i="44"/>
  <c r="F161" i="38" s="1"/>
  <c r="AH742" i="44"/>
  <c r="F207" i="38" s="1"/>
  <c r="AH232" i="45"/>
  <c r="F225" i="38" s="1"/>
  <c r="AH337" i="45"/>
  <c r="F232" i="38" s="1"/>
  <c r="AH727" i="45"/>
  <c r="F258" i="38" s="1"/>
  <c r="AH697" i="47"/>
  <c r="F360" i="38" s="1"/>
  <c r="AH397" i="48"/>
  <c r="F392" i="38" s="1"/>
  <c r="AH607" i="48"/>
  <c r="F406" i="38" s="1"/>
  <c r="AH202" i="49"/>
  <c r="F431" i="38" s="1"/>
  <c r="AH472" i="49"/>
  <c r="F449" i="38" s="1"/>
  <c r="AH712" i="49"/>
  <c r="F465" i="38" s="1"/>
  <c r="AH217" i="51"/>
  <c r="F536" i="38" s="1"/>
  <c r="AH157" i="52"/>
  <c r="F584" i="38" s="1"/>
  <c r="AH382" i="42"/>
  <c r="F79" i="38" s="1"/>
  <c r="AH217" i="43"/>
  <c r="F120" i="38" s="1"/>
  <c r="AH457" i="43"/>
  <c r="F136" i="38" s="1"/>
  <c r="AH697" i="43"/>
  <c r="F152" i="38" s="1"/>
  <c r="AH637" i="44"/>
  <c r="F200" i="38" s="1"/>
  <c r="AH472" i="45"/>
  <c r="F241" i="38" s="1"/>
  <c r="AH577" i="45"/>
  <c r="F248" i="38" s="1"/>
  <c r="AH682" i="45"/>
  <c r="F255" i="38" s="1"/>
  <c r="AH37" i="46"/>
  <c r="F264" i="38" s="1"/>
  <c r="AH277" i="46"/>
  <c r="F280" i="38" s="1"/>
  <c r="AH517" i="46"/>
  <c r="F296" i="38" s="1"/>
  <c r="AH112" i="47"/>
  <c r="F321" i="38" s="1"/>
  <c r="AH352" i="47"/>
  <c r="F337" i="38" s="1"/>
  <c r="AH562" i="47"/>
  <c r="F351" i="38" s="1"/>
  <c r="AH592" i="47"/>
  <c r="F353" i="38" s="1"/>
  <c r="AH82" i="48"/>
  <c r="F371" i="38" s="1"/>
  <c r="AH652" i="48"/>
  <c r="F409" i="38" s="1"/>
  <c r="AH97" i="49"/>
  <c r="F424" i="38" s="1"/>
  <c r="AH412" i="50"/>
  <c r="F497" i="38" s="1"/>
  <c r="AH112" i="51"/>
  <c r="F529" i="38" s="1"/>
  <c r="AH697" i="51"/>
  <c r="F568" i="38" s="1"/>
  <c r="AH652" i="43"/>
  <c r="F149" i="38" s="1"/>
  <c r="AH562" i="46"/>
  <c r="F299" i="38" s="1"/>
  <c r="G310" i="38" s="1"/>
  <c r="AH397" i="47"/>
  <c r="F340" i="38" s="1"/>
  <c r="AH382" i="49"/>
  <c r="F443" i="38" s="1"/>
  <c r="AH97" i="44"/>
  <c r="F164" i="38" s="1"/>
  <c r="AH37" i="49"/>
  <c r="F420" i="38" s="1"/>
  <c r="AH757" i="42"/>
  <c r="F104" i="38" s="1"/>
  <c r="AH142" i="50"/>
  <c r="F479" i="38" s="1"/>
  <c r="AH487" i="50"/>
  <c r="F502" i="38" s="1"/>
  <c r="AH577" i="42"/>
  <c r="F92" i="38" s="1"/>
  <c r="AH82" i="47"/>
  <c r="F319" i="38" s="1"/>
  <c r="AH37" i="50"/>
  <c r="F472" i="38" s="1"/>
  <c r="AH562" i="43"/>
  <c r="F143" i="38" s="1"/>
  <c r="AH292" i="44"/>
  <c r="F177" i="38" s="1"/>
  <c r="AH442" i="45"/>
  <c r="F239" i="38" s="1"/>
  <c r="AH217" i="47"/>
  <c r="F328" i="38" s="1"/>
  <c r="AH457" i="47"/>
  <c r="F344" i="38" s="1"/>
  <c r="AH142" i="48"/>
  <c r="F375" i="38" s="1"/>
  <c r="AH292" i="48"/>
  <c r="F385" i="38" s="1"/>
  <c r="AH442" i="49"/>
  <c r="F447" i="38" s="1"/>
  <c r="AH517" i="50"/>
  <c r="F504" i="38" s="1"/>
  <c r="AH457" i="51"/>
  <c r="F552" i="38" s="1"/>
  <c r="AH22" i="52"/>
  <c r="F575" i="38" s="1"/>
  <c r="AH52" i="52"/>
  <c r="F577" i="38" s="1"/>
  <c r="AH367" i="52"/>
  <c r="F598" i="38" s="1"/>
  <c r="AH472" i="52"/>
  <c r="F605" i="38" s="1"/>
  <c r="AH82" i="44"/>
  <c r="F163" i="38" s="1"/>
  <c r="AH127" i="44"/>
  <c r="F166" i="38" s="1"/>
  <c r="AH322" i="44"/>
  <c r="F179" i="38" s="1"/>
  <c r="AH532" i="44"/>
  <c r="F193" i="38" s="1"/>
  <c r="AH22" i="45"/>
  <c r="F211" i="38" s="1"/>
  <c r="AH127" i="45"/>
  <c r="F218" i="38" s="1"/>
  <c r="AH712" i="45"/>
  <c r="F257" i="38" s="1"/>
  <c r="AH67" i="46"/>
  <c r="F266" i="38" s="1"/>
  <c r="AH172" i="46"/>
  <c r="F273" i="38" s="1"/>
  <c r="AH412" i="46"/>
  <c r="F289" i="38" s="1"/>
  <c r="AH757" i="46"/>
  <c r="F312" i="38" s="1"/>
  <c r="AH67" i="47"/>
  <c r="F318" i="38" s="1"/>
  <c r="AH247" i="47"/>
  <c r="F330" i="38" s="1"/>
  <c r="AH307" i="47"/>
  <c r="F334" i="38" s="1"/>
  <c r="AH547" i="47"/>
  <c r="F350" i="38" s="1"/>
  <c r="AH112" i="48"/>
  <c r="F373" i="38" s="1"/>
  <c r="AH217" i="48"/>
  <c r="F380" i="38" s="1"/>
  <c r="AH322" i="48"/>
  <c r="F387" i="38" s="1"/>
  <c r="AH382" i="48"/>
  <c r="F391" i="38" s="1"/>
  <c r="AH427" i="48"/>
  <c r="F394" i="38" s="1"/>
  <c r="AH637" i="48"/>
  <c r="F408" i="38" s="1"/>
  <c r="AH622" i="49"/>
  <c r="F459" i="38" s="1"/>
  <c r="AH682" i="49"/>
  <c r="F463" i="38" s="1"/>
  <c r="AH202" i="50"/>
  <c r="F483" i="38" s="1"/>
  <c r="G494" i="38" s="1"/>
  <c r="AH727" i="50"/>
  <c r="F518" i="38" s="1"/>
  <c r="G518" i="38" s="1"/>
  <c r="AH37" i="51"/>
  <c r="F524" i="38" s="1"/>
  <c r="AH142" i="51"/>
  <c r="F531" i="38" s="1"/>
  <c r="AH247" i="51"/>
  <c r="F538" i="38" s="1"/>
  <c r="AH352" i="51"/>
  <c r="F545" i="38" s="1"/>
  <c r="AH487" i="51"/>
  <c r="F554" i="38" s="1"/>
  <c r="AH592" i="51"/>
  <c r="F561" i="38" s="1"/>
  <c r="AH262" i="52"/>
  <c r="F591" i="38" s="1"/>
  <c r="AH292" i="52"/>
  <c r="F593" i="38" s="1"/>
  <c r="AH397" i="52"/>
  <c r="F600" i="38" s="1"/>
  <c r="G610" i="38" s="1"/>
  <c r="AH652" i="52"/>
  <c r="F617" i="38" s="1"/>
  <c r="AH712" i="52"/>
  <c r="F621" i="38" s="1"/>
  <c r="AH22" i="43"/>
  <c r="F107" i="38" s="1"/>
  <c r="AH457" i="44"/>
  <c r="F188" i="38" s="1"/>
  <c r="AH637" i="47"/>
  <c r="F356" i="38" s="1"/>
  <c r="AH127" i="48"/>
  <c r="F374" i="38" s="1"/>
  <c r="AH277" i="49"/>
  <c r="F436" i="38" s="1"/>
  <c r="AH697" i="49"/>
  <c r="F464" i="38" s="1"/>
  <c r="AH82" i="51"/>
  <c r="F527" i="38" s="1"/>
  <c r="AH652" i="45"/>
  <c r="F253" i="38" s="1"/>
  <c r="AH382" i="50"/>
  <c r="F495" i="38" s="1"/>
  <c r="AH577" i="52"/>
  <c r="F612" i="38" s="1"/>
  <c r="AH682" i="52"/>
  <c r="F619" i="38" s="1"/>
  <c r="AH82" i="43"/>
  <c r="F111" i="38" s="1"/>
  <c r="AH67" i="44"/>
  <c r="F162" i="38" s="1"/>
  <c r="AH397" i="44"/>
  <c r="F184" i="38" s="1"/>
  <c r="AH142" i="46"/>
  <c r="F271" i="38" s="1"/>
  <c r="AH727" i="46"/>
  <c r="F310" i="38" s="1"/>
  <c r="AH187" i="48"/>
  <c r="F378" i="38" s="1"/>
  <c r="AH172" i="50"/>
  <c r="F481" i="38" s="1"/>
  <c r="AH757" i="50"/>
  <c r="F520" i="38" s="1"/>
  <c r="AH337" i="42"/>
  <c r="F76" i="38" s="1"/>
  <c r="AH247" i="43"/>
  <c r="F122" i="38" s="1"/>
  <c r="AH487" i="43"/>
  <c r="F138" i="38" s="1"/>
  <c r="AH112" i="44"/>
  <c r="F165" i="38" s="1"/>
  <c r="AH337" i="44"/>
  <c r="F180" i="38" s="1"/>
  <c r="AH607" i="44"/>
  <c r="F198" i="38" s="1"/>
  <c r="AH667" i="44"/>
  <c r="F202" i="38" s="1"/>
  <c r="AH262" i="45"/>
  <c r="F227" i="38" s="1"/>
  <c r="AH367" i="45"/>
  <c r="F234" i="38" s="1"/>
  <c r="AH262" i="46"/>
  <c r="F279" i="38" s="1"/>
  <c r="AH307" i="46"/>
  <c r="F282" i="38" s="1"/>
  <c r="AH502" i="46"/>
  <c r="F295" i="38" s="1"/>
  <c r="AH652" i="46"/>
  <c r="F305" i="38" s="1"/>
  <c r="AH142" i="47"/>
  <c r="F323" i="38" s="1"/>
  <c r="AH532" i="48"/>
  <c r="F401" i="38" s="1"/>
  <c r="AH127" i="49"/>
  <c r="F426" i="38" s="1"/>
  <c r="AH367" i="49"/>
  <c r="F442" i="38" s="1"/>
  <c r="AH607" i="49"/>
  <c r="F458" i="38" s="1"/>
  <c r="AH97" i="50"/>
  <c r="F476" i="38" s="1"/>
  <c r="AH232" i="50"/>
  <c r="F485" i="38" s="1"/>
  <c r="AH337" i="50"/>
  <c r="F492" i="38" s="1"/>
  <c r="AH442" i="50"/>
  <c r="F499" i="38" s="1"/>
  <c r="AH682" i="50"/>
  <c r="F515" i="38" s="1"/>
  <c r="AH532" i="51"/>
  <c r="F557" i="38" s="1"/>
  <c r="AH727" i="51"/>
  <c r="F570" i="38" s="1"/>
  <c r="AH82" i="52"/>
  <c r="F579" i="38" s="1"/>
  <c r="AH427" i="52"/>
  <c r="F602" i="38" s="1"/>
  <c r="AH502" i="52"/>
  <c r="F607" i="38" s="1"/>
  <c r="AH637" i="52"/>
  <c r="F616" i="38" s="1"/>
  <c r="AH37" i="45"/>
  <c r="F212" i="38" s="1"/>
  <c r="AH457" i="50"/>
  <c r="F500" i="38" s="1"/>
  <c r="AH157" i="43"/>
  <c r="F116" i="38" s="1"/>
  <c r="AH697" i="44"/>
  <c r="F204" i="38" s="1"/>
  <c r="AH382" i="47"/>
  <c r="F339" i="38" s="1"/>
  <c r="G350" i="38" s="1"/>
  <c r="AH382" i="51"/>
  <c r="F547" i="38" s="1"/>
  <c r="AH22" i="42"/>
  <c r="F55" i="38" s="1"/>
  <c r="AH172" i="49"/>
  <c r="F429" i="38" s="1"/>
  <c r="AH337" i="52"/>
  <c r="F596" i="38" s="1"/>
  <c r="AH97" i="45"/>
  <c r="F216" i="38" s="1"/>
  <c r="AH682" i="48"/>
  <c r="F411" i="38" s="1"/>
  <c r="AH67" i="49"/>
  <c r="F422" i="38" s="1"/>
  <c r="AH277" i="50"/>
  <c r="F488" i="38" s="1"/>
  <c r="AH547" i="50"/>
  <c r="F506" i="38" s="1"/>
  <c r="AH322" i="43"/>
  <c r="F127" i="38" s="1"/>
  <c r="AH502" i="45"/>
  <c r="F243" i="38" s="1"/>
  <c r="AH442" i="46"/>
  <c r="F291" i="38" s="1"/>
  <c r="AH277" i="47"/>
  <c r="F332" i="38" s="1"/>
  <c r="AH262" i="49"/>
  <c r="F435" i="38" s="1"/>
  <c r="AH142" i="42"/>
  <c r="F63" i="38" s="1"/>
  <c r="F105" i="38" s="1"/>
  <c r="AH37" i="43"/>
  <c r="F108" i="38" s="1"/>
  <c r="AH277" i="43"/>
  <c r="F124" i="38" s="1"/>
  <c r="AH382" i="43"/>
  <c r="F131" i="38" s="1"/>
  <c r="AH517" i="43"/>
  <c r="F140" i="38" s="1"/>
  <c r="AH757" i="43"/>
  <c r="F156" i="38" s="1"/>
  <c r="AH217" i="44"/>
  <c r="F172" i="38" s="1"/>
  <c r="AH577" i="44"/>
  <c r="F196" i="38" s="1"/>
  <c r="AH592" i="44"/>
  <c r="F197" i="38" s="1"/>
  <c r="AH157" i="45"/>
  <c r="F220" i="38" s="1"/>
  <c r="AH292" i="45"/>
  <c r="F229" i="38" s="1"/>
  <c r="AH397" i="45"/>
  <c r="F236" i="38" s="1"/>
  <c r="AH667" i="45"/>
  <c r="F254" i="38" s="1"/>
  <c r="AH742" i="45"/>
  <c r="F259" i="38" s="1"/>
  <c r="AH232" i="46"/>
  <c r="F277" i="38" s="1"/>
  <c r="AH337" i="46"/>
  <c r="F284" i="38" s="1"/>
  <c r="AH472" i="46"/>
  <c r="F293" i="38" s="1"/>
  <c r="AH682" i="46"/>
  <c r="F307" i="38" s="1"/>
  <c r="AH172" i="47"/>
  <c r="F325" i="38" s="1"/>
  <c r="AH262" i="47"/>
  <c r="F331" i="38" s="1"/>
  <c r="AH412" i="47"/>
  <c r="F341" i="38" s="1"/>
  <c r="AH502" i="47"/>
  <c r="F347" i="38" s="1"/>
  <c r="AH742" i="47"/>
  <c r="F363" i="38" s="1"/>
  <c r="AH247" i="48"/>
  <c r="F382" i="38" s="1"/>
  <c r="AH577" i="48"/>
  <c r="F404" i="38" s="1"/>
  <c r="AH157" i="49"/>
  <c r="F428" i="38" s="1"/>
  <c r="AH337" i="49"/>
  <c r="F440" i="38" s="1"/>
  <c r="AH397" i="49"/>
  <c r="F444" i="38" s="1"/>
  <c r="AH577" i="49"/>
  <c r="F456" i="38" s="1"/>
  <c r="AH637" i="49"/>
  <c r="F460" i="38" s="1"/>
  <c r="AH127" i="50"/>
  <c r="F478" i="38" s="1"/>
  <c r="AH307" i="51"/>
  <c r="F542" i="38" s="1"/>
  <c r="AH412" i="51"/>
  <c r="F549" i="38" s="1"/>
  <c r="AH502" i="51"/>
  <c r="F555" i="38" s="1"/>
  <c r="AH547" i="51"/>
  <c r="F558" i="38" s="1"/>
  <c r="AH757" i="51"/>
  <c r="F572" i="38" s="1"/>
  <c r="AH217" i="52"/>
  <c r="F588" i="38" s="1"/>
  <c r="AH322" i="52"/>
  <c r="F595" i="38" s="1"/>
  <c r="AH607" i="52"/>
  <c r="F614" i="38" s="1"/>
  <c r="AH412" i="43"/>
  <c r="F133" i="38" s="1"/>
  <c r="AH157" i="47"/>
  <c r="F324" i="38" s="1"/>
  <c r="AH637" i="51"/>
  <c r="F564" i="38" s="1"/>
  <c r="AH202" i="52"/>
  <c r="F587" i="38" s="1"/>
  <c r="AH757" i="52"/>
  <c r="F624" i="38" s="1"/>
  <c r="AH622" i="42"/>
  <c r="F95" i="38" s="1"/>
  <c r="AH172" i="45"/>
  <c r="F221" i="38" s="1"/>
  <c r="AH352" i="46"/>
  <c r="F285" i="38" s="1"/>
  <c r="AH457" i="46"/>
  <c r="F292" i="38" s="1"/>
  <c r="AH52" i="47"/>
  <c r="F317" i="38" s="1"/>
  <c r="AH292" i="47"/>
  <c r="F333" i="38" s="1"/>
  <c r="AH52" i="43"/>
  <c r="F109" i="38" s="1"/>
  <c r="AH262" i="44"/>
  <c r="F175" i="38" s="1"/>
  <c r="AH412" i="49"/>
  <c r="F445" i="38" s="1"/>
  <c r="AH67" i="50"/>
  <c r="F474" i="38" s="1"/>
  <c r="AH622" i="51"/>
  <c r="F563" i="38" s="1"/>
  <c r="AH127" i="52"/>
  <c r="F582" i="38" s="1"/>
  <c r="AH727" i="52"/>
  <c r="F622" i="38" s="1"/>
  <c r="AH667" i="43"/>
  <c r="F150" i="38" s="1"/>
  <c r="AH307" i="49"/>
  <c r="F438" i="38" s="1"/>
  <c r="AH352" i="43"/>
  <c r="F129" i="38" s="1"/>
  <c r="AH142" i="43"/>
  <c r="F115" i="38" s="1"/>
  <c r="AH532" i="43"/>
  <c r="F141" i="38" s="1"/>
  <c r="AH607" i="45"/>
  <c r="F250" i="38" s="1"/>
  <c r="AH37" i="47"/>
  <c r="F316" i="38" s="1"/>
  <c r="G326" i="38" s="1"/>
  <c r="AH622" i="48"/>
  <c r="F407" i="38" s="1"/>
  <c r="AH502" i="49"/>
  <c r="F451" i="38" s="1"/>
  <c r="AH502" i="43"/>
  <c r="F139" i="38" s="1"/>
  <c r="AH742" i="43"/>
  <c r="F155" i="38" s="1"/>
  <c r="AH142" i="44"/>
  <c r="F167" i="38" s="1"/>
  <c r="AH307" i="44"/>
  <c r="F178" i="38" s="1"/>
  <c r="AH82" i="45"/>
  <c r="F215" i="38" s="1"/>
  <c r="AH532" i="45"/>
  <c r="F245" i="38" s="1"/>
  <c r="AH637" i="45"/>
  <c r="F252" i="38" s="1"/>
  <c r="AH697" i="46"/>
  <c r="F308" i="38" s="1"/>
  <c r="AH712" i="46"/>
  <c r="F309" i="38" s="1"/>
  <c r="AH487" i="47"/>
  <c r="F346" i="38" s="1"/>
  <c r="AH727" i="47"/>
  <c r="F362" i="38" s="1"/>
  <c r="AH37" i="48"/>
  <c r="F368" i="38" s="1"/>
  <c r="AH562" i="48"/>
  <c r="F403" i="38" s="1"/>
  <c r="AH52" i="49"/>
  <c r="F421" i="38" s="1"/>
  <c r="AH292" i="49"/>
  <c r="F437" i="38" s="1"/>
  <c r="AH532" i="49"/>
  <c r="F453" i="38" s="1"/>
  <c r="AH22" i="50"/>
  <c r="F471" i="38" s="1"/>
  <c r="AH187" i="50"/>
  <c r="F482" i="38" s="1"/>
  <c r="AH262" i="50"/>
  <c r="F487" i="38" s="1"/>
  <c r="AH367" i="50"/>
  <c r="F494" i="38" s="1"/>
  <c r="AH607" i="50"/>
  <c r="F510" i="38" s="1"/>
  <c r="AH712" i="50"/>
  <c r="F517" i="38" s="1"/>
  <c r="AH262" i="51"/>
  <c r="F539" i="38" s="1"/>
  <c r="AH112" i="52"/>
  <c r="F581" i="38" s="1"/>
  <c r="AH457" i="52"/>
  <c r="F604" i="38" s="1"/>
  <c r="AH562" i="52"/>
  <c r="F611" i="38" s="1"/>
  <c r="AH457" i="48"/>
  <c r="F396" i="38" s="1"/>
  <c r="AH217" i="42"/>
  <c r="F68" i="38" s="1"/>
  <c r="AH637" i="43"/>
  <c r="F148" i="38" s="1"/>
  <c r="AH712" i="44"/>
  <c r="F205" i="38" s="1"/>
  <c r="AH577" i="46"/>
  <c r="F300" i="38" s="1"/>
  <c r="AH517" i="49"/>
  <c r="F452" i="38" s="1"/>
  <c r="AH367" i="44"/>
  <c r="F182" i="38" s="1"/>
  <c r="AH412" i="45"/>
  <c r="F237" i="38" s="1"/>
  <c r="AH367" i="48"/>
  <c r="F390" i="38" s="1"/>
  <c r="AH652" i="49"/>
  <c r="F461" i="38" s="1"/>
  <c r="AH427" i="43"/>
  <c r="F134" i="38" s="1"/>
  <c r="AH607" i="43"/>
  <c r="F146" i="38" s="1"/>
  <c r="AH427" i="44"/>
  <c r="F186" i="38" s="1"/>
  <c r="AH247" i="46"/>
  <c r="F278" i="38" s="1"/>
  <c r="AH547" i="49"/>
  <c r="F454" i="38" s="1"/>
  <c r="AH562" i="51"/>
  <c r="F559" i="38" s="1"/>
  <c r="AH97" i="46"/>
  <c r="F268" i="38" s="1"/>
  <c r="AH202" i="46"/>
  <c r="F275" i="38" s="1"/>
  <c r="AH517" i="47"/>
  <c r="F348" i="38" s="1"/>
  <c r="AH757" i="47"/>
  <c r="F364" i="38" s="1"/>
  <c r="AH352" i="49"/>
  <c r="F441" i="38" s="1"/>
  <c r="AH172" i="51"/>
  <c r="F533" i="38" s="1"/>
  <c r="AH517" i="51"/>
  <c r="F556" i="38" s="1"/>
  <c r="AH502" i="42"/>
  <c r="F87" i="38" s="1"/>
  <c r="AH67" i="43"/>
  <c r="F110" i="38" s="1"/>
  <c r="AH307" i="43"/>
  <c r="F126" i="38" s="1"/>
  <c r="AH547" i="43"/>
  <c r="F142" i="38" s="1"/>
  <c r="AH727" i="43"/>
  <c r="F154" i="38" s="1"/>
  <c r="AH37" i="44"/>
  <c r="F160" i="38" s="1"/>
  <c r="AH277" i="44"/>
  <c r="F176" i="38" s="1"/>
  <c r="AH382" i="44"/>
  <c r="F183" i="38" s="1"/>
  <c r="AH487" i="44"/>
  <c r="F190" i="38" s="1"/>
  <c r="AH727" i="44"/>
  <c r="F206" i="38" s="1"/>
  <c r="AH322" i="45"/>
  <c r="F231" i="38" s="1"/>
  <c r="AH22" i="46"/>
  <c r="F263" i="38" s="1"/>
  <c r="AH127" i="46"/>
  <c r="F270" i="38" s="1"/>
  <c r="AH367" i="46"/>
  <c r="F286" i="38" s="1"/>
  <c r="AH202" i="47"/>
  <c r="F327" i="38" s="1"/>
  <c r="AH442" i="47"/>
  <c r="F343" i="38" s="1"/>
  <c r="AH172" i="48"/>
  <c r="F377" i="38" s="1"/>
  <c r="AH277" i="48"/>
  <c r="F384" i="38" s="1"/>
  <c r="AH487" i="48"/>
  <c r="F398" i="38" s="1"/>
  <c r="AH187" i="49"/>
  <c r="F430" i="38" s="1"/>
  <c r="AH427" i="49"/>
  <c r="F446" i="38" s="1"/>
  <c r="AH667" i="49"/>
  <c r="F462" i="38" s="1"/>
  <c r="AH157" i="50"/>
  <c r="F480" i="38" s="1"/>
  <c r="AH427" i="50"/>
  <c r="F498" i="38" s="1"/>
  <c r="AH502" i="50"/>
  <c r="F503" i="38" s="1"/>
  <c r="AH652" i="50"/>
  <c r="F513" i="38" s="1"/>
  <c r="AH667" i="50"/>
  <c r="F514" i="38" s="1"/>
  <c r="AH742" i="50"/>
  <c r="F519" i="38" s="1"/>
  <c r="AH97" i="51"/>
  <c r="F528" i="38" s="1"/>
  <c r="AH202" i="51"/>
  <c r="F535" i="38" s="1"/>
  <c r="AH442" i="51"/>
  <c r="F551" i="38" s="1"/>
  <c r="AH742" i="51"/>
  <c r="F571" i="38" s="1"/>
  <c r="AH247" i="52"/>
  <c r="F590" i="38" s="1"/>
  <c r="AH382" i="45"/>
  <c r="F235" i="38" s="1"/>
  <c r="AH592" i="50"/>
  <c r="F509" i="38" s="1"/>
  <c r="AH457" i="49"/>
  <c r="F448" i="38" s="1"/>
  <c r="AH247" i="50"/>
  <c r="F486" i="38" s="1"/>
  <c r="AH697" i="48"/>
  <c r="F412" i="38" s="1"/>
  <c r="AH157" i="44"/>
  <c r="F168" i="38" s="1"/>
  <c r="AH592" i="43"/>
  <c r="F145" i="38" s="1"/>
  <c r="AH502" i="44"/>
  <c r="F191" i="38" s="1"/>
  <c r="AH427" i="45"/>
  <c r="F238" i="38" s="1"/>
  <c r="AH112" i="49"/>
  <c r="F425" i="38" s="1"/>
  <c r="AH262" i="42"/>
  <c r="F71" i="38" s="1"/>
  <c r="AH172" i="43"/>
  <c r="F117" i="38" s="1"/>
  <c r="AH202" i="43"/>
  <c r="F119" i="38" s="1"/>
  <c r="AH232" i="43"/>
  <c r="F121" i="38" s="1"/>
  <c r="AH442" i="43"/>
  <c r="F135" i="38" s="1"/>
  <c r="AH472" i="43"/>
  <c r="F137" i="38" s="1"/>
  <c r="AH682" i="43"/>
  <c r="F151" i="38" s="1"/>
  <c r="AH712" i="43"/>
  <c r="F153" i="38" s="1"/>
  <c r="AH172" i="44"/>
  <c r="F169" i="38" s="1"/>
  <c r="AH187" i="44"/>
  <c r="F170" i="38" s="1"/>
  <c r="AH547" i="44"/>
  <c r="F194" i="38" s="1"/>
  <c r="AH622" i="44"/>
  <c r="F199" i="38" s="1"/>
  <c r="AH217" i="45"/>
  <c r="F224" i="38" s="1"/>
  <c r="AH562" i="45"/>
  <c r="F247" i="38" s="1"/>
  <c r="AH607" i="46"/>
  <c r="F302" i="38" s="1"/>
  <c r="AH97" i="47"/>
  <c r="F320" i="38" s="1"/>
  <c r="AH337" i="47"/>
  <c r="F336" i="38" s="1"/>
  <c r="AH577" i="47"/>
  <c r="F352" i="38" s="1"/>
  <c r="AH67" i="48"/>
  <c r="F370" i="38" s="1"/>
  <c r="AH82" i="49"/>
  <c r="F423" i="38" s="1"/>
  <c r="AH322" i="49"/>
  <c r="F439" i="38" s="1"/>
  <c r="AH562" i="49"/>
  <c r="F455" i="38" s="1"/>
  <c r="AH592" i="49"/>
  <c r="F457" i="38" s="1"/>
  <c r="AH52" i="50"/>
  <c r="F473" i="38" s="1"/>
  <c r="AH292" i="50"/>
  <c r="F489" i="38" s="1"/>
  <c r="AH397" i="50"/>
  <c r="F496" i="38" s="1"/>
  <c r="AH637" i="50"/>
  <c r="F512" i="38" s="1"/>
  <c r="AH337" i="51"/>
  <c r="F544" i="38" s="1"/>
  <c r="AH577" i="51"/>
  <c r="F560" i="38" s="1"/>
  <c r="AH682" i="51"/>
  <c r="F567" i="38" s="1"/>
  <c r="AH37" i="52"/>
  <c r="F576" i="38" s="1"/>
  <c r="AH352" i="52"/>
  <c r="F597" i="38" s="1"/>
  <c r="AH487" i="52"/>
  <c r="F606" i="38" s="1"/>
  <c r="AH697" i="52"/>
  <c r="F620" i="38" s="1"/>
  <c r="AH262" i="43"/>
  <c r="F123" i="38" s="1"/>
  <c r="AH142" i="49"/>
  <c r="F427" i="38" s="1"/>
  <c r="AH232" i="49"/>
  <c r="F433" i="38" s="1"/>
  <c r="AH697" i="50"/>
  <c r="F516" i="38" s="1"/>
  <c r="AH517" i="45"/>
  <c r="F244" i="38" s="1"/>
  <c r="AH217" i="46"/>
  <c r="F276" i="38" s="1"/>
  <c r="AH532" i="47"/>
  <c r="F349" i="38" s="1"/>
  <c r="AH22" i="48"/>
  <c r="F367" i="38" s="1"/>
  <c r="AH217" i="49"/>
  <c r="F432" i="38" s="1"/>
  <c r="AH442" i="52"/>
  <c r="F603" i="38" s="1"/>
  <c r="AH292" i="43"/>
  <c r="F125" i="38" s="1"/>
  <c r="AH757" i="45"/>
  <c r="F260" i="38" s="1"/>
  <c r="AH307" i="50"/>
  <c r="F490" i="38" s="1"/>
  <c r="AH202" i="45"/>
  <c r="F223" i="38" s="1"/>
  <c r="AH622" i="50"/>
  <c r="F511" i="38" s="1"/>
  <c r="AH562" i="44"/>
  <c r="F195" i="38" s="1"/>
  <c r="AH22" i="49"/>
  <c r="F419" i="38" s="1"/>
  <c r="G430" i="38" s="1"/>
  <c r="AH577" i="50"/>
  <c r="F508" i="38" s="1"/>
  <c r="AH277" i="51"/>
  <c r="F540" i="38" s="1"/>
  <c r="AH622" i="52"/>
  <c r="F615" i="38" s="1"/>
  <c r="AH457" i="42"/>
  <c r="F84" i="38" s="1"/>
  <c r="AH97" i="43"/>
  <c r="F112" i="38" s="1"/>
  <c r="AH337" i="43"/>
  <c r="F128" i="38" s="1"/>
  <c r="AH577" i="43"/>
  <c r="F144" i="38" s="1"/>
  <c r="AH412" i="44"/>
  <c r="F185" i="38" s="1"/>
  <c r="AH517" i="44"/>
  <c r="F192" i="38" s="1"/>
  <c r="AH757" i="44"/>
  <c r="F208" i="38" s="1"/>
  <c r="AH457" i="45"/>
  <c r="F240" i="38" s="1"/>
  <c r="AH52" i="46"/>
  <c r="F265" i="38" s="1"/>
  <c r="AH157" i="46"/>
  <c r="F272" i="38" s="1"/>
  <c r="AH397" i="46"/>
  <c r="F288" i="38" s="1"/>
  <c r="AH667" i="46"/>
  <c r="F306" i="38" s="1"/>
  <c r="AH742" i="46"/>
  <c r="F311" i="38" s="1"/>
  <c r="AH232" i="47"/>
  <c r="F329" i="38" s="1"/>
  <c r="AH472" i="47"/>
  <c r="F345" i="38" s="1"/>
  <c r="AH682" i="47"/>
  <c r="F359" i="38" s="1"/>
  <c r="AH712" i="47"/>
  <c r="F361" i="38" s="1"/>
  <c r="AH202" i="48"/>
  <c r="F379" i="38" s="1"/>
  <c r="AH262" i="48"/>
  <c r="F383" i="38" s="1"/>
  <c r="AH307" i="48"/>
  <c r="F386" i="38" s="1"/>
  <c r="AH412" i="48"/>
  <c r="F393" i="38" s="1"/>
  <c r="AH517" i="48"/>
  <c r="F400" i="38" s="1"/>
  <c r="AH727" i="48"/>
  <c r="F414" i="38" s="1"/>
  <c r="AH532" i="50"/>
  <c r="F505" i="38" s="1"/>
  <c r="AH22" i="51"/>
  <c r="F523" i="38" s="1"/>
  <c r="AH127" i="51"/>
  <c r="F530" i="38" s="1"/>
  <c r="AH142" i="52"/>
  <c r="F583" i="38" s="1"/>
  <c r="AH172" i="52"/>
  <c r="F585" i="38" s="1"/>
  <c r="AH277" i="52"/>
  <c r="F592" i="38" s="1"/>
  <c r="AH532" i="52"/>
  <c r="F609" i="38" s="1"/>
  <c r="AH592" i="52"/>
  <c r="F613" i="38" s="1"/>
  <c r="AH682" i="44"/>
  <c r="F203" i="38" s="1"/>
  <c r="AH322" i="46"/>
  <c r="F283" i="38" s="1"/>
  <c r="AH742" i="48"/>
  <c r="F415" i="38" s="1"/>
  <c r="AH97" i="52"/>
  <c r="F580" i="38" s="1"/>
  <c r="AH277" i="45"/>
  <c r="F228" i="38" s="1"/>
  <c r="AH622" i="45"/>
  <c r="F251" i="38" s="1"/>
  <c r="AH757" i="49"/>
  <c r="F468" i="38" s="1"/>
  <c r="AH292" i="51"/>
  <c r="F541" i="38" s="1"/>
  <c r="AH742" i="52"/>
  <c r="F623" i="38" s="1"/>
  <c r="AH622" i="43"/>
  <c r="F147" i="38" s="1"/>
  <c r="AH22" i="44"/>
  <c r="F159" i="38" s="1"/>
  <c r="G170" i="38" s="1"/>
  <c r="AH607" i="47"/>
  <c r="F354" i="38" s="1"/>
  <c r="AH337" i="48"/>
  <c r="F388" i="38" s="1"/>
  <c r="AH187" i="43"/>
  <c r="F118" i="38" s="1"/>
  <c r="AH487" i="46"/>
  <c r="F294" i="38" s="1"/>
  <c r="AH322" i="47"/>
  <c r="F335" i="38" s="1"/>
  <c r="AH52" i="48"/>
  <c r="F369" i="38" s="1"/>
  <c r="AH232" i="52"/>
  <c r="F589" i="38" s="1"/>
  <c r="AH112" i="43"/>
  <c r="F113" i="38" s="1"/>
  <c r="AH742" i="42"/>
  <c r="F103" i="38" s="1"/>
  <c r="AH52" i="45"/>
  <c r="F213" i="38" s="1"/>
  <c r="AH547" i="46"/>
  <c r="F298" i="38" s="1"/>
  <c r="AH667" i="48"/>
  <c r="F410" i="38" s="1"/>
  <c r="AH472" i="50"/>
  <c r="F501" i="38" s="1"/>
  <c r="AH202" i="44"/>
  <c r="F171" i="38" s="1"/>
  <c r="AH247" i="44"/>
  <c r="F174" i="38" s="1"/>
  <c r="AH652" i="44"/>
  <c r="F201" i="38" s="1"/>
  <c r="AH187" i="45"/>
  <c r="F222" i="38" s="1"/>
  <c r="AH247" i="45"/>
  <c r="F226" i="38" s="1"/>
  <c r="AH697" i="45"/>
  <c r="F256" i="38" s="1"/>
  <c r="AH292" i="46"/>
  <c r="F281" i="38" s="1"/>
  <c r="AH532" i="46"/>
  <c r="F297" i="38" s="1"/>
  <c r="AH637" i="46"/>
  <c r="F304" i="38" s="1"/>
  <c r="AH127" i="47"/>
  <c r="F322" i="38" s="1"/>
  <c r="AH187" i="47"/>
  <c r="F326" i="38" s="1"/>
  <c r="AH367" i="47"/>
  <c r="F338" i="38" s="1"/>
  <c r="AH427" i="47"/>
  <c r="F342" i="38" s="1"/>
  <c r="AH667" i="47"/>
  <c r="F358" i="38" s="1"/>
  <c r="AH97" i="48"/>
  <c r="F372" i="38" s="1"/>
  <c r="AH742" i="49"/>
  <c r="F467" i="38" s="1"/>
  <c r="AH82" i="50"/>
  <c r="F475" i="38" s="1"/>
  <c r="AH322" i="50"/>
  <c r="F491" i="38" s="1"/>
  <c r="AH232" i="51"/>
  <c r="F537" i="38" s="1"/>
  <c r="AH367" i="51"/>
  <c r="F546" i="38" s="1"/>
  <c r="AH472" i="51"/>
  <c r="F553" i="38" s="1"/>
  <c r="AH607" i="51"/>
  <c r="F562" i="38" s="1"/>
  <c r="AH517" i="52"/>
  <c r="F608" i="38" s="1"/>
  <c r="S210" i="4"/>
  <c r="S203" i="4"/>
  <c r="S174" i="4"/>
  <c r="S167" i="4"/>
  <c r="S138" i="4"/>
  <c r="S131" i="4"/>
  <c r="S102" i="4"/>
  <c r="S95" i="4"/>
  <c r="S66" i="4"/>
  <c r="S59" i="4"/>
  <c r="B186" i="4"/>
  <c r="B150" i="4"/>
  <c r="B114" i="4"/>
  <c r="B78" i="4"/>
  <c r="B42" i="4"/>
  <c r="B6" i="4"/>
  <c r="G338" i="38" l="1"/>
  <c r="G130" i="38"/>
  <c r="G274" i="38"/>
  <c r="F573" i="38"/>
  <c r="G534" i="38"/>
  <c r="G258" i="38"/>
  <c r="G570" i="38"/>
  <c r="G622" i="38"/>
  <c r="G402" i="38"/>
  <c r="G154" i="38"/>
  <c r="G182" i="38"/>
  <c r="G194" i="38"/>
  <c r="G362" i="38"/>
  <c r="G390" i="38"/>
  <c r="G546" i="38"/>
  <c r="G234" i="38"/>
  <c r="G286" i="38"/>
  <c r="G506" i="38"/>
  <c r="G586" i="38"/>
  <c r="F625" i="38"/>
  <c r="G442" i="38"/>
  <c r="G222" i="38"/>
  <c r="G246" i="38"/>
  <c r="G414" i="38"/>
  <c r="G118" i="38"/>
  <c r="G598" i="38"/>
  <c r="G378" i="38"/>
  <c r="G466" i="38"/>
  <c r="G142" i="38"/>
  <c r="G206" i="38"/>
  <c r="G482" i="38"/>
  <c r="G558" i="38"/>
  <c r="G298" i="38"/>
  <c r="G454" i="38"/>
  <c r="AG757" i="25"/>
  <c r="AF757" i="25"/>
  <c r="AE757" i="25"/>
  <c r="AD757" i="25"/>
  <c r="AC757" i="25"/>
  <c r="AB757" i="25"/>
  <c r="AA757" i="25"/>
  <c r="Z757" i="25"/>
  <c r="Y757" i="25"/>
  <c r="X757" i="25"/>
  <c r="W757" i="25"/>
  <c r="V757" i="25"/>
  <c r="U757" i="25"/>
  <c r="T757" i="25"/>
  <c r="S757" i="25"/>
  <c r="R757" i="25"/>
  <c r="Q757" i="25"/>
  <c r="P757" i="25"/>
  <c r="O757" i="25"/>
  <c r="N757" i="25"/>
  <c r="M757" i="25"/>
  <c r="L757" i="25"/>
  <c r="K757" i="25"/>
  <c r="J757" i="25"/>
  <c r="I757" i="25"/>
  <c r="H757" i="25"/>
  <c r="G757" i="25"/>
  <c r="F757" i="25"/>
  <c r="E757" i="25"/>
  <c r="D757" i="25"/>
  <c r="C757" i="25"/>
  <c r="AG742" i="25"/>
  <c r="AF742" i="25"/>
  <c r="AE742" i="25"/>
  <c r="AD742" i="25"/>
  <c r="AC742" i="25"/>
  <c r="AB742" i="25"/>
  <c r="AA742" i="25"/>
  <c r="Z742" i="25"/>
  <c r="Y742" i="25"/>
  <c r="X742" i="25"/>
  <c r="W742" i="25"/>
  <c r="V742" i="25"/>
  <c r="U742" i="25"/>
  <c r="T742" i="25"/>
  <c r="S742" i="25"/>
  <c r="R742" i="25"/>
  <c r="Q742" i="25"/>
  <c r="P742" i="25"/>
  <c r="O742" i="25"/>
  <c r="N742" i="25"/>
  <c r="M742" i="25"/>
  <c r="L742" i="25"/>
  <c r="K742" i="25"/>
  <c r="J742" i="25"/>
  <c r="I742" i="25"/>
  <c r="H742" i="25"/>
  <c r="G742" i="25"/>
  <c r="F742" i="25"/>
  <c r="E742" i="25"/>
  <c r="D742" i="25"/>
  <c r="C742" i="25"/>
  <c r="AG727" i="25"/>
  <c r="AF727" i="25"/>
  <c r="AE727" i="25"/>
  <c r="AD727" i="25"/>
  <c r="AC727" i="25"/>
  <c r="AB727" i="25"/>
  <c r="AA727" i="25"/>
  <c r="Z727" i="25"/>
  <c r="Y727" i="25"/>
  <c r="X727" i="25"/>
  <c r="W727" i="25"/>
  <c r="V727" i="25"/>
  <c r="U727" i="25"/>
  <c r="T727" i="25"/>
  <c r="S727" i="25"/>
  <c r="R727" i="25"/>
  <c r="Q727" i="25"/>
  <c r="P727" i="25"/>
  <c r="O727" i="25"/>
  <c r="N727" i="25"/>
  <c r="M727" i="25"/>
  <c r="L727" i="25"/>
  <c r="K727" i="25"/>
  <c r="J727" i="25"/>
  <c r="I727" i="25"/>
  <c r="H727" i="25"/>
  <c r="G727" i="25"/>
  <c r="F727" i="25"/>
  <c r="E727" i="25"/>
  <c r="D727" i="25"/>
  <c r="C727" i="25"/>
  <c r="AG712" i="25"/>
  <c r="AF712" i="25"/>
  <c r="AE712" i="25"/>
  <c r="AD712" i="25"/>
  <c r="AC712" i="25"/>
  <c r="AB712" i="25"/>
  <c r="AA712" i="25"/>
  <c r="Z712" i="25"/>
  <c r="Y712" i="25"/>
  <c r="X712" i="25"/>
  <c r="W712" i="25"/>
  <c r="V712" i="25"/>
  <c r="U712" i="25"/>
  <c r="T712" i="25"/>
  <c r="S712" i="25"/>
  <c r="R712" i="25"/>
  <c r="Q712" i="25"/>
  <c r="P712" i="25"/>
  <c r="O712" i="25"/>
  <c r="N712" i="25"/>
  <c r="M712" i="25"/>
  <c r="L712" i="25"/>
  <c r="K712" i="25"/>
  <c r="J712" i="25"/>
  <c r="I712" i="25"/>
  <c r="H712" i="25"/>
  <c r="G712" i="25"/>
  <c r="F712" i="25"/>
  <c r="E712" i="25"/>
  <c r="D712" i="25"/>
  <c r="C712" i="25"/>
  <c r="AG697" i="25"/>
  <c r="AF697" i="25"/>
  <c r="AE697" i="25"/>
  <c r="AD697" i="25"/>
  <c r="AC697" i="25"/>
  <c r="AB697" i="25"/>
  <c r="AA697" i="25"/>
  <c r="Z697" i="25"/>
  <c r="Y697" i="25"/>
  <c r="X697" i="25"/>
  <c r="W697" i="25"/>
  <c r="V697" i="25"/>
  <c r="U697" i="25"/>
  <c r="T697" i="25"/>
  <c r="S697" i="25"/>
  <c r="R697" i="25"/>
  <c r="Q697" i="25"/>
  <c r="P697" i="25"/>
  <c r="O697" i="25"/>
  <c r="N697" i="25"/>
  <c r="M697" i="25"/>
  <c r="L697" i="25"/>
  <c r="K697" i="25"/>
  <c r="J697" i="25"/>
  <c r="I697" i="25"/>
  <c r="H697" i="25"/>
  <c r="G697" i="25"/>
  <c r="F697" i="25"/>
  <c r="E697" i="25"/>
  <c r="D697" i="25"/>
  <c r="C697" i="25"/>
  <c r="AG682" i="25"/>
  <c r="AF682" i="25"/>
  <c r="AE682" i="25"/>
  <c r="AD682" i="25"/>
  <c r="AC682" i="25"/>
  <c r="AB682" i="25"/>
  <c r="AA682" i="25"/>
  <c r="Z682" i="25"/>
  <c r="Y682" i="25"/>
  <c r="X682" i="25"/>
  <c r="W682" i="25"/>
  <c r="V682" i="25"/>
  <c r="U682" i="25"/>
  <c r="T682" i="25"/>
  <c r="S682" i="25"/>
  <c r="R682" i="25"/>
  <c r="Q682" i="25"/>
  <c r="P682" i="25"/>
  <c r="O682" i="25"/>
  <c r="N682" i="25"/>
  <c r="M682" i="25"/>
  <c r="L682" i="25"/>
  <c r="K682" i="25"/>
  <c r="J682" i="25"/>
  <c r="I682" i="25"/>
  <c r="H682" i="25"/>
  <c r="G682" i="25"/>
  <c r="F682" i="25"/>
  <c r="E682" i="25"/>
  <c r="D682" i="25"/>
  <c r="C682" i="25"/>
  <c r="AG667" i="25"/>
  <c r="AF667" i="25"/>
  <c r="AE667" i="25"/>
  <c r="AD667" i="25"/>
  <c r="AC667" i="25"/>
  <c r="AB667" i="25"/>
  <c r="AA667" i="25"/>
  <c r="Z667" i="25"/>
  <c r="Y667" i="25"/>
  <c r="X667" i="25"/>
  <c r="W667" i="25"/>
  <c r="V667" i="25"/>
  <c r="U667" i="25"/>
  <c r="T667" i="25"/>
  <c r="S667" i="25"/>
  <c r="R667" i="25"/>
  <c r="Q667" i="25"/>
  <c r="P667" i="25"/>
  <c r="O667" i="25"/>
  <c r="N667" i="25"/>
  <c r="M667" i="25"/>
  <c r="L667" i="25"/>
  <c r="K667" i="25"/>
  <c r="J667" i="25"/>
  <c r="I667" i="25"/>
  <c r="H667" i="25"/>
  <c r="G667" i="25"/>
  <c r="F667" i="25"/>
  <c r="E667" i="25"/>
  <c r="D667" i="25"/>
  <c r="C667" i="25"/>
  <c r="AG652" i="25"/>
  <c r="AF652" i="25"/>
  <c r="AE652" i="25"/>
  <c r="AD652" i="25"/>
  <c r="AC652" i="25"/>
  <c r="AB652" i="25"/>
  <c r="AA652" i="25"/>
  <c r="Z652" i="25"/>
  <c r="Y652" i="25"/>
  <c r="X652" i="25"/>
  <c r="W652" i="25"/>
  <c r="V652" i="25"/>
  <c r="U652" i="25"/>
  <c r="T652" i="25"/>
  <c r="S652" i="25"/>
  <c r="R652" i="25"/>
  <c r="Q652" i="25"/>
  <c r="P652" i="25"/>
  <c r="O652" i="25"/>
  <c r="N652" i="25"/>
  <c r="M652" i="25"/>
  <c r="L652" i="25"/>
  <c r="K652" i="25"/>
  <c r="J652" i="25"/>
  <c r="I652" i="25"/>
  <c r="H652" i="25"/>
  <c r="G652" i="25"/>
  <c r="F652" i="25"/>
  <c r="E652" i="25"/>
  <c r="D652" i="25"/>
  <c r="C652" i="25"/>
  <c r="AG637" i="25"/>
  <c r="AF637" i="25"/>
  <c r="AE637" i="25"/>
  <c r="AD637" i="25"/>
  <c r="AC637" i="25"/>
  <c r="AB637" i="25"/>
  <c r="AA637" i="25"/>
  <c r="Z637" i="25"/>
  <c r="Y637" i="25"/>
  <c r="X637" i="25"/>
  <c r="W637" i="25"/>
  <c r="V637" i="25"/>
  <c r="U637" i="25"/>
  <c r="T637" i="25"/>
  <c r="S637" i="25"/>
  <c r="R637" i="25"/>
  <c r="Q637" i="25"/>
  <c r="P637" i="25"/>
  <c r="O637" i="25"/>
  <c r="N637" i="25"/>
  <c r="M637" i="25"/>
  <c r="L637" i="25"/>
  <c r="K637" i="25"/>
  <c r="J637" i="25"/>
  <c r="I637" i="25"/>
  <c r="H637" i="25"/>
  <c r="G637" i="25"/>
  <c r="F637" i="25"/>
  <c r="E637" i="25"/>
  <c r="D637" i="25"/>
  <c r="C637" i="25"/>
  <c r="AG622" i="25"/>
  <c r="AF622" i="25"/>
  <c r="AE622" i="25"/>
  <c r="AD622" i="25"/>
  <c r="AC622" i="25"/>
  <c r="AB622" i="25"/>
  <c r="AA622" i="25"/>
  <c r="Z622" i="25"/>
  <c r="Y622" i="25"/>
  <c r="X622" i="25"/>
  <c r="W622" i="25"/>
  <c r="V622" i="25"/>
  <c r="U622" i="25"/>
  <c r="T622" i="25"/>
  <c r="S622" i="25"/>
  <c r="R622" i="25"/>
  <c r="Q622" i="25"/>
  <c r="P622" i="25"/>
  <c r="O622" i="25"/>
  <c r="N622" i="25"/>
  <c r="M622" i="25"/>
  <c r="L622" i="25"/>
  <c r="K622" i="25"/>
  <c r="J622" i="25"/>
  <c r="I622" i="25"/>
  <c r="H622" i="25"/>
  <c r="G622" i="25"/>
  <c r="F622" i="25"/>
  <c r="E622" i="25"/>
  <c r="D622" i="25"/>
  <c r="C622" i="25"/>
  <c r="AG607" i="25"/>
  <c r="AF607" i="25"/>
  <c r="AE607" i="25"/>
  <c r="AD607" i="25"/>
  <c r="AC607" i="25"/>
  <c r="AB607" i="25"/>
  <c r="AA607" i="25"/>
  <c r="Z607" i="25"/>
  <c r="Y607" i="25"/>
  <c r="X607" i="25"/>
  <c r="W607" i="25"/>
  <c r="V607" i="25"/>
  <c r="U607" i="25"/>
  <c r="T607" i="25"/>
  <c r="S607" i="25"/>
  <c r="R607" i="25"/>
  <c r="Q607" i="25"/>
  <c r="P607" i="25"/>
  <c r="O607" i="25"/>
  <c r="N607" i="25"/>
  <c r="M607" i="25"/>
  <c r="L607" i="25"/>
  <c r="K607" i="25"/>
  <c r="J607" i="25"/>
  <c r="I607" i="25"/>
  <c r="H607" i="25"/>
  <c r="G607" i="25"/>
  <c r="F607" i="25"/>
  <c r="E607" i="25"/>
  <c r="D607" i="25"/>
  <c r="C607" i="25"/>
  <c r="AG592" i="25"/>
  <c r="AF592" i="25"/>
  <c r="AE592" i="25"/>
  <c r="AD592" i="25"/>
  <c r="AC592" i="25"/>
  <c r="AB592" i="25"/>
  <c r="AA592" i="25"/>
  <c r="Z592" i="25"/>
  <c r="Y592" i="25"/>
  <c r="X592" i="25"/>
  <c r="W592" i="25"/>
  <c r="V592" i="25"/>
  <c r="U592" i="25"/>
  <c r="T592" i="25"/>
  <c r="S592" i="25"/>
  <c r="R592" i="25"/>
  <c r="Q592" i="25"/>
  <c r="P592" i="25"/>
  <c r="O592" i="25"/>
  <c r="N592" i="25"/>
  <c r="M592" i="25"/>
  <c r="L592" i="25"/>
  <c r="K592" i="25"/>
  <c r="J592" i="25"/>
  <c r="I592" i="25"/>
  <c r="H592" i="25"/>
  <c r="G592" i="25"/>
  <c r="F592" i="25"/>
  <c r="E592" i="25"/>
  <c r="D592" i="25"/>
  <c r="C592" i="25"/>
  <c r="AG577" i="25"/>
  <c r="AF577" i="25"/>
  <c r="AE577" i="25"/>
  <c r="AD577" i="25"/>
  <c r="AC577" i="25"/>
  <c r="AB577" i="25"/>
  <c r="AA577" i="25"/>
  <c r="Z577" i="25"/>
  <c r="Y577" i="25"/>
  <c r="X577" i="25"/>
  <c r="W577" i="25"/>
  <c r="V577" i="25"/>
  <c r="U577" i="25"/>
  <c r="T577" i="25"/>
  <c r="S577" i="25"/>
  <c r="R577" i="25"/>
  <c r="Q577" i="25"/>
  <c r="P577" i="25"/>
  <c r="O577" i="25"/>
  <c r="N577" i="25"/>
  <c r="M577" i="25"/>
  <c r="L577" i="25"/>
  <c r="K577" i="25"/>
  <c r="J577" i="25"/>
  <c r="I577" i="25"/>
  <c r="H577" i="25"/>
  <c r="G577" i="25"/>
  <c r="F577" i="25"/>
  <c r="E577" i="25"/>
  <c r="D577" i="25"/>
  <c r="C577" i="25"/>
  <c r="AG562" i="25"/>
  <c r="AF562" i="25"/>
  <c r="AE562" i="25"/>
  <c r="AD562" i="25"/>
  <c r="AC562" i="25"/>
  <c r="AB562" i="25"/>
  <c r="AA562" i="25"/>
  <c r="Z562" i="25"/>
  <c r="Y562" i="25"/>
  <c r="X562" i="25"/>
  <c r="W562" i="25"/>
  <c r="V562" i="25"/>
  <c r="U562" i="25"/>
  <c r="T562" i="25"/>
  <c r="S562" i="25"/>
  <c r="R562" i="25"/>
  <c r="Q562" i="25"/>
  <c r="P562" i="25"/>
  <c r="O562" i="25"/>
  <c r="N562" i="25"/>
  <c r="M562" i="25"/>
  <c r="L562" i="25"/>
  <c r="K562" i="25"/>
  <c r="J562" i="25"/>
  <c r="I562" i="25"/>
  <c r="H562" i="25"/>
  <c r="G562" i="25"/>
  <c r="F562" i="25"/>
  <c r="E562" i="25"/>
  <c r="D562" i="25"/>
  <c r="C562" i="25"/>
  <c r="AG547" i="25"/>
  <c r="AF547" i="25"/>
  <c r="AE547" i="25"/>
  <c r="AD547" i="25"/>
  <c r="AC547" i="25"/>
  <c r="AB547" i="25"/>
  <c r="AA547" i="25"/>
  <c r="Z547" i="25"/>
  <c r="Y547" i="25"/>
  <c r="X547" i="25"/>
  <c r="W547" i="25"/>
  <c r="V547" i="25"/>
  <c r="U547" i="25"/>
  <c r="T547" i="25"/>
  <c r="S547" i="25"/>
  <c r="R547" i="25"/>
  <c r="Q547" i="25"/>
  <c r="P547" i="25"/>
  <c r="O547" i="25"/>
  <c r="N547" i="25"/>
  <c r="M547" i="25"/>
  <c r="L547" i="25"/>
  <c r="K547" i="25"/>
  <c r="J547" i="25"/>
  <c r="I547" i="25"/>
  <c r="H547" i="25"/>
  <c r="G547" i="25"/>
  <c r="F547" i="25"/>
  <c r="E547" i="25"/>
  <c r="D547" i="25"/>
  <c r="C547" i="25"/>
  <c r="AG532" i="25"/>
  <c r="AF532" i="25"/>
  <c r="AE532" i="25"/>
  <c r="AD532" i="25"/>
  <c r="AC532" i="25"/>
  <c r="AB532" i="25"/>
  <c r="AA532" i="25"/>
  <c r="Z532" i="25"/>
  <c r="Y532" i="25"/>
  <c r="X532" i="25"/>
  <c r="W532" i="25"/>
  <c r="V532" i="25"/>
  <c r="U532" i="25"/>
  <c r="T532" i="25"/>
  <c r="S532" i="25"/>
  <c r="R532" i="25"/>
  <c r="Q532" i="25"/>
  <c r="P532" i="25"/>
  <c r="O532" i="25"/>
  <c r="N532" i="25"/>
  <c r="M532" i="25"/>
  <c r="L532" i="25"/>
  <c r="K532" i="25"/>
  <c r="J532" i="25"/>
  <c r="I532" i="25"/>
  <c r="H532" i="25"/>
  <c r="G532" i="25"/>
  <c r="F532" i="25"/>
  <c r="E532" i="25"/>
  <c r="D532" i="25"/>
  <c r="C532" i="25"/>
  <c r="AG517" i="25"/>
  <c r="AF517" i="25"/>
  <c r="AE517" i="25"/>
  <c r="AD517" i="25"/>
  <c r="AC517" i="25"/>
  <c r="AB517" i="25"/>
  <c r="AA517" i="25"/>
  <c r="Z517" i="25"/>
  <c r="Y517" i="25"/>
  <c r="X517" i="25"/>
  <c r="W517" i="25"/>
  <c r="V517" i="25"/>
  <c r="U517" i="25"/>
  <c r="T517" i="25"/>
  <c r="S517" i="25"/>
  <c r="R517" i="25"/>
  <c r="Q517" i="25"/>
  <c r="P517" i="25"/>
  <c r="O517" i="25"/>
  <c r="N517" i="25"/>
  <c r="M517" i="25"/>
  <c r="L517" i="25"/>
  <c r="K517" i="25"/>
  <c r="J517" i="25"/>
  <c r="I517" i="25"/>
  <c r="H517" i="25"/>
  <c r="G517" i="25"/>
  <c r="F517" i="25"/>
  <c r="E517" i="25"/>
  <c r="D517" i="25"/>
  <c r="C517" i="25"/>
  <c r="AG502" i="25"/>
  <c r="AF502" i="25"/>
  <c r="AE502" i="25"/>
  <c r="AD502" i="25"/>
  <c r="AC502" i="25"/>
  <c r="AB502" i="25"/>
  <c r="AA502" i="25"/>
  <c r="Z502" i="25"/>
  <c r="Y502" i="25"/>
  <c r="X502" i="25"/>
  <c r="W502" i="25"/>
  <c r="V502" i="25"/>
  <c r="U502" i="25"/>
  <c r="T502" i="25"/>
  <c r="S502" i="25"/>
  <c r="R502" i="25"/>
  <c r="Q502" i="25"/>
  <c r="P502" i="25"/>
  <c r="O502" i="25"/>
  <c r="N502" i="25"/>
  <c r="M502" i="25"/>
  <c r="L502" i="25"/>
  <c r="K502" i="25"/>
  <c r="J502" i="25"/>
  <c r="I502" i="25"/>
  <c r="H502" i="25"/>
  <c r="G502" i="25"/>
  <c r="F502" i="25"/>
  <c r="E502" i="25"/>
  <c r="D502" i="25"/>
  <c r="C502" i="25"/>
  <c r="AG487" i="25"/>
  <c r="AF487" i="25"/>
  <c r="AE487" i="25"/>
  <c r="AD487" i="25"/>
  <c r="AC487" i="25"/>
  <c r="AB487" i="25"/>
  <c r="AA487" i="25"/>
  <c r="Z487" i="25"/>
  <c r="Y487" i="25"/>
  <c r="X487" i="25"/>
  <c r="W487" i="25"/>
  <c r="V487" i="25"/>
  <c r="U487" i="25"/>
  <c r="T487" i="25"/>
  <c r="S487" i="25"/>
  <c r="R487" i="25"/>
  <c r="Q487" i="25"/>
  <c r="P487" i="25"/>
  <c r="O487" i="25"/>
  <c r="N487" i="25"/>
  <c r="M487" i="25"/>
  <c r="L487" i="25"/>
  <c r="K487" i="25"/>
  <c r="J487" i="25"/>
  <c r="I487" i="25"/>
  <c r="H487" i="25"/>
  <c r="G487" i="25"/>
  <c r="F487" i="25"/>
  <c r="E487" i="25"/>
  <c r="D487" i="25"/>
  <c r="C487" i="25"/>
  <c r="AG472" i="25"/>
  <c r="AF472" i="25"/>
  <c r="AE472" i="25"/>
  <c r="AD472" i="25"/>
  <c r="AC472" i="25"/>
  <c r="AB472" i="25"/>
  <c r="AA472" i="25"/>
  <c r="Z472" i="25"/>
  <c r="Y472" i="25"/>
  <c r="X472" i="25"/>
  <c r="W472" i="25"/>
  <c r="V472" i="25"/>
  <c r="U472" i="25"/>
  <c r="T472" i="25"/>
  <c r="S472" i="25"/>
  <c r="R472" i="25"/>
  <c r="Q472" i="25"/>
  <c r="P472" i="25"/>
  <c r="O472" i="25"/>
  <c r="N472" i="25"/>
  <c r="M472" i="25"/>
  <c r="L472" i="25"/>
  <c r="K472" i="25"/>
  <c r="J472" i="25"/>
  <c r="I472" i="25"/>
  <c r="H472" i="25"/>
  <c r="G472" i="25"/>
  <c r="F472" i="25"/>
  <c r="E472" i="25"/>
  <c r="D472" i="25"/>
  <c r="C472" i="25"/>
  <c r="AG457" i="25"/>
  <c r="AF457" i="25"/>
  <c r="AE457" i="25"/>
  <c r="AD457" i="25"/>
  <c r="AC457" i="25"/>
  <c r="AB457" i="25"/>
  <c r="AA457" i="25"/>
  <c r="Z457" i="25"/>
  <c r="Y457" i="25"/>
  <c r="X457" i="25"/>
  <c r="W457" i="25"/>
  <c r="V457" i="25"/>
  <c r="U457" i="25"/>
  <c r="T457" i="25"/>
  <c r="S457" i="25"/>
  <c r="R457" i="25"/>
  <c r="Q457" i="25"/>
  <c r="P457" i="25"/>
  <c r="O457" i="25"/>
  <c r="N457" i="25"/>
  <c r="M457" i="25"/>
  <c r="L457" i="25"/>
  <c r="K457" i="25"/>
  <c r="J457" i="25"/>
  <c r="I457" i="25"/>
  <c r="H457" i="25"/>
  <c r="G457" i="25"/>
  <c r="F457" i="25"/>
  <c r="E457" i="25"/>
  <c r="D457" i="25"/>
  <c r="C457" i="25"/>
  <c r="AG442" i="25"/>
  <c r="AF442" i="25"/>
  <c r="AE442" i="25"/>
  <c r="AD442" i="25"/>
  <c r="AC442" i="25"/>
  <c r="AB442" i="25"/>
  <c r="AA442" i="25"/>
  <c r="Z442" i="25"/>
  <c r="Y442" i="25"/>
  <c r="X442" i="25"/>
  <c r="W442" i="25"/>
  <c r="V442" i="25"/>
  <c r="U442" i="25"/>
  <c r="T442" i="25"/>
  <c r="S442" i="25"/>
  <c r="R442" i="25"/>
  <c r="Q442" i="25"/>
  <c r="P442" i="25"/>
  <c r="O442" i="25"/>
  <c r="N442" i="25"/>
  <c r="M442" i="25"/>
  <c r="L442" i="25"/>
  <c r="K442" i="25"/>
  <c r="J442" i="25"/>
  <c r="I442" i="25"/>
  <c r="H442" i="25"/>
  <c r="G442" i="25"/>
  <c r="F442" i="25"/>
  <c r="E442" i="25"/>
  <c r="D442" i="25"/>
  <c r="C442" i="25"/>
  <c r="AG427" i="25"/>
  <c r="AF427" i="25"/>
  <c r="AE427" i="25"/>
  <c r="AD427" i="25"/>
  <c r="AC427" i="25"/>
  <c r="AB427" i="25"/>
  <c r="AA427" i="25"/>
  <c r="Z427" i="25"/>
  <c r="Y427" i="25"/>
  <c r="X427" i="25"/>
  <c r="W427" i="25"/>
  <c r="V427" i="25"/>
  <c r="U427" i="25"/>
  <c r="T427" i="25"/>
  <c r="S427" i="25"/>
  <c r="R427" i="25"/>
  <c r="Q427" i="25"/>
  <c r="P427" i="25"/>
  <c r="O427" i="25"/>
  <c r="N427" i="25"/>
  <c r="M427" i="25"/>
  <c r="L427" i="25"/>
  <c r="K427" i="25"/>
  <c r="J427" i="25"/>
  <c r="I427" i="25"/>
  <c r="H427" i="25"/>
  <c r="G427" i="25"/>
  <c r="F427" i="25"/>
  <c r="E427" i="25"/>
  <c r="D427" i="25"/>
  <c r="C427" i="25"/>
  <c r="AG412" i="25"/>
  <c r="AF412" i="25"/>
  <c r="AE412" i="25"/>
  <c r="AD412" i="25"/>
  <c r="AC412" i="25"/>
  <c r="AB412" i="25"/>
  <c r="AA412" i="25"/>
  <c r="Z412" i="25"/>
  <c r="Y412" i="25"/>
  <c r="X412" i="25"/>
  <c r="W412" i="25"/>
  <c r="V412" i="25"/>
  <c r="U412" i="25"/>
  <c r="T412" i="25"/>
  <c r="S412" i="25"/>
  <c r="R412" i="25"/>
  <c r="Q412" i="25"/>
  <c r="P412" i="25"/>
  <c r="O412" i="25"/>
  <c r="N412" i="25"/>
  <c r="M412" i="25"/>
  <c r="L412" i="25"/>
  <c r="K412" i="25"/>
  <c r="J412" i="25"/>
  <c r="I412" i="25"/>
  <c r="H412" i="25"/>
  <c r="G412" i="25"/>
  <c r="F412" i="25"/>
  <c r="E412" i="25"/>
  <c r="D412" i="25"/>
  <c r="C412" i="25"/>
  <c r="AG397" i="25"/>
  <c r="AF397" i="25"/>
  <c r="AE397" i="25"/>
  <c r="AD397" i="25"/>
  <c r="AC397" i="25"/>
  <c r="AB397" i="25"/>
  <c r="AA397" i="25"/>
  <c r="Z397" i="25"/>
  <c r="Y397" i="25"/>
  <c r="X397" i="25"/>
  <c r="W397" i="25"/>
  <c r="V397" i="25"/>
  <c r="U397" i="25"/>
  <c r="T397" i="25"/>
  <c r="S397" i="25"/>
  <c r="R397" i="25"/>
  <c r="Q397" i="25"/>
  <c r="P397" i="25"/>
  <c r="O397" i="25"/>
  <c r="N397" i="25"/>
  <c r="M397" i="25"/>
  <c r="L397" i="25"/>
  <c r="K397" i="25"/>
  <c r="J397" i="25"/>
  <c r="I397" i="25"/>
  <c r="H397" i="25"/>
  <c r="G397" i="25"/>
  <c r="F397" i="25"/>
  <c r="E397" i="25"/>
  <c r="D397" i="25"/>
  <c r="C397" i="25"/>
  <c r="AG382" i="25"/>
  <c r="AF382" i="25"/>
  <c r="AE382" i="25"/>
  <c r="AD382" i="25"/>
  <c r="AC382" i="25"/>
  <c r="AB382" i="25"/>
  <c r="AA382" i="25"/>
  <c r="Z382" i="25"/>
  <c r="Y382" i="25"/>
  <c r="X382" i="25"/>
  <c r="W382" i="25"/>
  <c r="V382" i="25"/>
  <c r="U382" i="25"/>
  <c r="T382" i="25"/>
  <c r="S382" i="25"/>
  <c r="R382" i="25"/>
  <c r="Q382" i="25"/>
  <c r="P382" i="25"/>
  <c r="O382" i="25"/>
  <c r="N382" i="25"/>
  <c r="M382" i="25"/>
  <c r="L382" i="25"/>
  <c r="K382" i="25"/>
  <c r="J382" i="25"/>
  <c r="I382" i="25"/>
  <c r="H382" i="25"/>
  <c r="G382" i="25"/>
  <c r="F382" i="25"/>
  <c r="E382" i="25"/>
  <c r="D382" i="25"/>
  <c r="C382" i="25"/>
  <c r="AG367" i="25"/>
  <c r="AF367" i="25"/>
  <c r="AE367" i="25"/>
  <c r="AD367" i="25"/>
  <c r="AC367" i="25"/>
  <c r="AB367" i="25"/>
  <c r="AA367" i="25"/>
  <c r="Z367" i="25"/>
  <c r="Y367" i="25"/>
  <c r="X367" i="25"/>
  <c r="W367" i="25"/>
  <c r="V367" i="25"/>
  <c r="U367" i="25"/>
  <c r="T367" i="25"/>
  <c r="S367" i="25"/>
  <c r="R367" i="25"/>
  <c r="Q367" i="25"/>
  <c r="P367" i="25"/>
  <c r="O367" i="25"/>
  <c r="N367" i="25"/>
  <c r="M367" i="25"/>
  <c r="L367" i="25"/>
  <c r="K367" i="25"/>
  <c r="J367" i="25"/>
  <c r="I367" i="25"/>
  <c r="H367" i="25"/>
  <c r="G367" i="25"/>
  <c r="F367" i="25"/>
  <c r="E367" i="25"/>
  <c r="D367" i="25"/>
  <c r="C367" i="25"/>
  <c r="AG352" i="25"/>
  <c r="AF352" i="25"/>
  <c r="AE352" i="25"/>
  <c r="AD352" i="25"/>
  <c r="AC352" i="25"/>
  <c r="AB352" i="25"/>
  <c r="AA352" i="25"/>
  <c r="Z352" i="25"/>
  <c r="Y352" i="25"/>
  <c r="X352" i="25"/>
  <c r="W352" i="25"/>
  <c r="V352" i="25"/>
  <c r="U352" i="25"/>
  <c r="T352" i="25"/>
  <c r="S352" i="25"/>
  <c r="R352" i="25"/>
  <c r="Q352" i="25"/>
  <c r="P352" i="25"/>
  <c r="O352" i="25"/>
  <c r="N352" i="25"/>
  <c r="M352" i="25"/>
  <c r="L352" i="25"/>
  <c r="K352" i="25"/>
  <c r="J352" i="25"/>
  <c r="I352" i="25"/>
  <c r="H352" i="25"/>
  <c r="G352" i="25"/>
  <c r="F352" i="25"/>
  <c r="E352" i="25"/>
  <c r="D352" i="25"/>
  <c r="C352" i="25"/>
  <c r="AG337" i="25"/>
  <c r="AF337" i="25"/>
  <c r="AE337" i="25"/>
  <c r="AD337" i="25"/>
  <c r="AC337" i="25"/>
  <c r="AB337" i="25"/>
  <c r="AA337" i="25"/>
  <c r="Z337" i="25"/>
  <c r="Y337" i="25"/>
  <c r="X337" i="25"/>
  <c r="W337" i="25"/>
  <c r="V337" i="25"/>
  <c r="U337" i="25"/>
  <c r="T337" i="25"/>
  <c r="S337" i="25"/>
  <c r="R337" i="25"/>
  <c r="Q337" i="25"/>
  <c r="P337" i="25"/>
  <c r="O337" i="25"/>
  <c r="N337" i="25"/>
  <c r="M337" i="25"/>
  <c r="L337" i="25"/>
  <c r="K337" i="25"/>
  <c r="J337" i="25"/>
  <c r="I337" i="25"/>
  <c r="H337" i="25"/>
  <c r="G337" i="25"/>
  <c r="F337" i="25"/>
  <c r="E337" i="25"/>
  <c r="D337" i="25"/>
  <c r="C337" i="25"/>
  <c r="AG322" i="25"/>
  <c r="AF322" i="25"/>
  <c r="AE322" i="25"/>
  <c r="AD322" i="25"/>
  <c r="AC322" i="25"/>
  <c r="AB322" i="25"/>
  <c r="AA322" i="25"/>
  <c r="Z322" i="25"/>
  <c r="Y322" i="25"/>
  <c r="X322" i="25"/>
  <c r="W322" i="25"/>
  <c r="V322" i="25"/>
  <c r="U322" i="25"/>
  <c r="T322" i="25"/>
  <c r="S322" i="25"/>
  <c r="R322" i="25"/>
  <c r="Q322" i="25"/>
  <c r="P322" i="25"/>
  <c r="O322" i="25"/>
  <c r="N322" i="25"/>
  <c r="M322" i="25"/>
  <c r="L322" i="25"/>
  <c r="K322" i="25"/>
  <c r="J322" i="25"/>
  <c r="I322" i="25"/>
  <c r="H322" i="25"/>
  <c r="G322" i="25"/>
  <c r="F322" i="25"/>
  <c r="E322" i="25"/>
  <c r="D322" i="25"/>
  <c r="C322" i="25"/>
  <c r="AG307" i="25"/>
  <c r="AF307" i="25"/>
  <c r="AE307" i="25"/>
  <c r="AD307" i="25"/>
  <c r="AC307" i="25"/>
  <c r="AB307" i="25"/>
  <c r="AA307" i="25"/>
  <c r="Z307" i="25"/>
  <c r="Y307" i="25"/>
  <c r="X307" i="25"/>
  <c r="W307" i="25"/>
  <c r="V307" i="25"/>
  <c r="U307" i="25"/>
  <c r="T307" i="25"/>
  <c r="S307" i="25"/>
  <c r="R307" i="25"/>
  <c r="Q307" i="25"/>
  <c r="P307" i="25"/>
  <c r="O307" i="25"/>
  <c r="N307" i="25"/>
  <c r="M307" i="25"/>
  <c r="L307" i="25"/>
  <c r="K307" i="25"/>
  <c r="J307" i="25"/>
  <c r="I307" i="25"/>
  <c r="H307" i="25"/>
  <c r="G307" i="25"/>
  <c r="F307" i="25"/>
  <c r="E307" i="25"/>
  <c r="D307" i="25"/>
  <c r="C307" i="25"/>
  <c r="AG292" i="25"/>
  <c r="AF292" i="25"/>
  <c r="AE292" i="25"/>
  <c r="AD292" i="25"/>
  <c r="AC292" i="25"/>
  <c r="AB292" i="25"/>
  <c r="AA292" i="25"/>
  <c r="Z292" i="25"/>
  <c r="Y292" i="25"/>
  <c r="X292" i="25"/>
  <c r="W292" i="25"/>
  <c r="V292" i="25"/>
  <c r="U292" i="25"/>
  <c r="T292" i="25"/>
  <c r="S292" i="25"/>
  <c r="R292" i="25"/>
  <c r="Q292" i="25"/>
  <c r="P292" i="25"/>
  <c r="O292" i="25"/>
  <c r="N292" i="25"/>
  <c r="M292" i="25"/>
  <c r="L292" i="25"/>
  <c r="K292" i="25"/>
  <c r="J292" i="25"/>
  <c r="I292" i="25"/>
  <c r="H292" i="25"/>
  <c r="G292" i="25"/>
  <c r="F292" i="25"/>
  <c r="E292" i="25"/>
  <c r="D292" i="25"/>
  <c r="C292" i="25"/>
  <c r="AG277" i="25"/>
  <c r="AF277" i="25"/>
  <c r="AE277" i="25"/>
  <c r="AD277" i="25"/>
  <c r="AC277" i="25"/>
  <c r="AB277" i="25"/>
  <c r="AA277" i="25"/>
  <c r="Z277" i="25"/>
  <c r="Y277" i="25"/>
  <c r="X277" i="25"/>
  <c r="W277" i="25"/>
  <c r="V277" i="25"/>
  <c r="U277" i="25"/>
  <c r="T277" i="25"/>
  <c r="S277" i="25"/>
  <c r="R277" i="25"/>
  <c r="Q277" i="25"/>
  <c r="P277" i="25"/>
  <c r="O277" i="25"/>
  <c r="N277" i="25"/>
  <c r="M277" i="25"/>
  <c r="L277" i="25"/>
  <c r="K277" i="25"/>
  <c r="J277" i="25"/>
  <c r="I277" i="25"/>
  <c r="H277" i="25"/>
  <c r="G277" i="25"/>
  <c r="F277" i="25"/>
  <c r="E277" i="25"/>
  <c r="D277" i="25"/>
  <c r="C277" i="25"/>
  <c r="AG262" i="25"/>
  <c r="AF262" i="25"/>
  <c r="AE262" i="25"/>
  <c r="AD262" i="25"/>
  <c r="AC262" i="25"/>
  <c r="AB262" i="25"/>
  <c r="AA262" i="25"/>
  <c r="Z262" i="25"/>
  <c r="Y262" i="25"/>
  <c r="X262" i="25"/>
  <c r="W262" i="25"/>
  <c r="V262" i="25"/>
  <c r="U262" i="25"/>
  <c r="T262" i="25"/>
  <c r="S262" i="25"/>
  <c r="R262" i="25"/>
  <c r="Q262" i="25"/>
  <c r="P262" i="25"/>
  <c r="O262" i="25"/>
  <c r="N262" i="25"/>
  <c r="M262" i="25"/>
  <c r="L262" i="25"/>
  <c r="K262" i="25"/>
  <c r="J262" i="25"/>
  <c r="I262" i="25"/>
  <c r="H262" i="25"/>
  <c r="G262" i="25"/>
  <c r="F262" i="25"/>
  <c r="E262" i="25"/>
  <c r="D262" i="25"/>
  <c r="C262" i="25"/>
  <c r="AG247" i="25"/>
  <c r="AF247" i="25"/>
  <c r="AE247" i="25"/>
  <c r="AD247" i="25"/>
  <c r="AC247" i="25"/>
  <c r="AB247" i="25"/>
  <c r="AA247" i="25"/>
  <c r="Z247" i="25"/>
  <c r="Y247" i="25"/>
  <c r="X247" i="25"/>
  <c r="W247" i="25"/>
  <c r="V247" i="25"/>
  <c r="U247" i="25"/>
  <c r="T247" i="25"/>
  <c r="S247" i="25"/>
  <c r="R247" i="25"/>
  <c r="Q247" i="25"/>
  <c r="P247" i="25"/>
  <c r="O247" i="25"/>
  <c r="N247" i="25"/>
  <c r="M247" i="25"/>
  <c r="L247" i="25"/>
  <c r="K247" i="25"/>
  <c r="J247" i="25"/>
  <c r="I247" i="25"/>
  <c r="H247" i="25"/>
  <c r="G247" i="25"/>
  <c r="F247" i="25"/>
  <c r="E247" i="25"/>
  <c r="D247" i="25"/>
  <c r="C247" i="25"/>
  <c r="AG232" i="25"/>
  <c r="AF232" i="25"/>
  <c r="AE232" i="25"/>
  <c r="AD232" i="25"/>
  <c r="AC232" i="25"/>
  <c r="AB232" i="25"/>
  <c r="AA232" i="25"/>
  <c r="Z232" i="25"/>
  <c r="Y232" i="25"/>
  <c r="X232" i="25"/>
  <c r="W232" i="25"/>
  <c r="V232" i="25"/>
  <c r="U232" i="25"/>
  <c r="T232" i="25"/>
  <c r="S232" i="25"/>
  <c r="R232" i="25"/>
  <c r="Q232" i="25"/>
  <c r="P232" i="25"/>
  <c r="O232" i="25"/>
  <c r="N232" i="25"/>
  <c r="M232" i="25"/>
  <c r="L232" i="25"/>
  <c r="K232" i="25"/>
  <c r="J232" i="25"/>
  <c r="I232" i="25"/>
  <c r="H232" i="25"/>
  <c r="G232" i="25"/>
  <c r="F232" i="25"/>
  <c r="E232" i="25"/>
  <c r="D232" i="25"/>
  <c r="C232" i="25"/>
  <c r="AG217" i="25"/>
  <c r="AF217" i="25"/>
  <c r="AE217" i="25"/>
  <c r="AD217" i="25"/>
  <c r="AC217" i="25"/>
  <c r="AB217" i="25"/>
  <c r="AA217" i="25"/>
  <c r="Z217" i="25"/>
  <c r="Y217" i="25"/>
  <c r="X217" i="25"/>
  <c r="W217" i="25"/>
  <c r="V217" i="25"/>
  <c r="U217" i="25"/>
  <c r="T217" i="25"/>
  <c r="S217" i="25"/>
  <c r="R217" i="25"/>
  <c r="Q217" i="25"/>
  <c r="P217" i="25"/>
  <c r="O217" i="25"/>
  <c r="N217" i="25"/>
  <c r="M217" i="25"/>
  <c r="L217" i="25"/>
  <c r="K217" i="25"/>
  <c r="J217" i="25"/>
  <c r="I217" i="25"/>
  <c r="H217" i="25"/>
  <c r="G217" i="25"/>
  <c r="F217" i="25"/>
  <c r="E217" i="25"/>
  <c r="D217" i="25"/>
  <c r="C217" i="25"/>
  <c r="AG202" i="25"/>
  <c r="AF202" i="25"/>
  <c r="AE202" i="25"/>
  <c r="AD202" i="25"/>
  <c r="AC202" i="25"/>
  <c r="AB202" i="25"/>
  <c r="AA202" i="25"/>
  <c r="Z202" i="25"/>
  <c r="Y202" i="25"/>
  <c r="X202" i="25"/>
  <c r="W202" i="25"/>
  <c r="V202" i="25"/>
  <c r="U202" i="25"/>
  <c r="T202" i="25"/>
  <c r="S202" i="25"/>
  <c r="R202" i="25"/>
  <c r="Q202" i="25"/>
  <c r="P202" i="25"/>
  <c r="O202" i="25"/>
  <c r="N202" i="25"/>
  <c r="M202" i="25"/>
  <c r="L202" i="25"/>
  <c r="K202" i="25"/>
  <c r="J202" i="25"/>
  <c r="I202" i="25"/>
  <c r="H202" i="25"/>
  <c r="G202" i="25"/>
  <c r="F202" i="25"/>
  <c r="E202" i="25"/>
  <c r="D202" i="25"/>
  <c r="C202" i="25"/>
  <c r="AG187" i="25"/>
  <c r="AF187" i="25"/>
  <c r="AE187" i="25"/>
  <c r="AD187" i="25"/>
  <c r="AC187" i="25"/>
  <c r="AB187" i="25"/>
  <c r="AA187" i="25"/>
  <c r="Z187" i="25"/>
  <c r="Y187" i="25"/>
  <c r="X187" i="25"/>
  <c r="W187" i="25"/>
  <c r="V187" i="25"/>
  <c r="U187" i="25"/>
  <c r="T187" i="25"/>
  <c r="S187" i="25"/>
  <c r="R187" i="25"/>
  <c r="Q187" i="25"/>
  <c r="P187" i="25"/>
  <c r="O187" i="25"/>
  <c r="N187" i="25"/>
  <c r="M187" i="25"/>
  <c r="L187" i="25"/>
  <c r="K187" i="25"/>
  <c r="J187" i="25"/>
  <c r="I187" i="25"/>
  <c r="H187" i="25"/>
  <c r="G187" i="25"/>
  <c r="F187" i="25"/>
  <c r="E187" i="25"/>
  <c r="D187" i="25"/>
  <c r="C187" i="25"/>
  <c r="AG172" i="25"/>
  <c r="AF172" i="25"/>
  <c r="AE172" i="25"/>
  <c r="AD172" i="25"/>
  <c r="AC172" i="25"/>
  <c r="AB172" i="25"/>
  <c r="AA172" i="25"/>
  <c r="Z172" i="25"/>
  <c r="Y172" i="25"/>
  <c r="X172" i="25"/>
  <c r="W172" i="25"/>
  <c r="V172" i="25"/>
  <c r="U172" i="25"/>
  <c r="T172" i="25"/>
  <c r="S172" i="25"/>
  <c r="R172" i="25"/>
  <c r="Q172" i="25"/>
  <c r="P172" i="25"/>
  <c r="O172" i="25"/>
  <c r="N172" i="25"/>
  <c r="M172" i="25"/>
  <c r="L172" i="25"/>
  <c r="K172" i="25"/>
  <c r="J172" i="25"/>
  <c r="I172" i="25"/>
  <c r="H172" i="25"/>
  <c r="G172" i="25"/>
  <c r="F172" i="25"/>
  <c r="E172" i="25"/>
  <c r="D172" i="25"/>
  <c r="C172" i="25"/>
  <c r="AG157" i="25"/>
  <c r="AF157" i="25"/>
  <c r="AE157" i="25"/>
  <c r="AD157" i="25"/>
  <c r="AC157" i="25"/>
  <c r="AB157" i="25"/>
  <c r="AA157" i="25"/>
  <c r="Z157" i="25"/>
  <c r="Y157" i="25"/>
  <c r="X157" i="25"/>
  <c r="W157" i="25"/>
  <c r="V157" i="25"/>
  <c r="U157" i="25"/>
  <c r="T157" i="25"/>
  <c r="S157" i="25"/>
  <c r="R157" i="25"/>
  <c r="Q157" i="25"/>
  <c r="P157" i="25"/>
  <c r="O157" i="25"/>
  <c r="N157" i="25"/>
  <c r="M157" i="25"/>
  <c r="L157" i="25"/>
  <c r="K157" i="25"/>
  <c r="J157" i="25"/>
  <c r="I157" i="25"/>
  <c r="H157" i="25"/>
  <c r="G157" i="25"/>
  <c r="F157" i="25"/>
  <c r="E157" i="25"/>
  <c r="D157" i="25"/>
  <c r="C157" i="25"/>
  <c r="AG142" i="25"/>
  <c r="AF142" i="25"/>
  <c r="AE142" i="25"/>
  <c r="AD142" i="25"/>
  <c r="AC142" i="25"/>
  <c r="AB142" i="25"/>
  <c r="AA142" i="25"/>
  <c r="Z142" i="25"/>
  <c r="Y142" i="25"/>
  <c r="X142" i="25"/>
  <c r="W142" i="25"/>
  <c r="V142" i="25"/>
  <c r="U142" i="25"/>
  <c r="T142" i="25"/>
  <c r="S142" i="25"/>
  <c r="R142" i="25"/>
  <c r="Q142" i="25"/>
  <c r="P142" i="25"/>
  <c r="O142" i="25"/>
  <c r="N142" i="25"/>
  <c r="M142" i="25"/>
  <c r="L142" i="25"/>
  <c r="K142" i="25"/>
  <c r="J142" i="25"/>
  <c r="I142" i="25"/>
  <c r="H142" i="25"/>
  <c r="G142" i="25"/>
  <c r="F142" i="25"/>
  <c r="E142" i="25"/>
  <c r="D142" i="25"/>
  <c r="C142" i="25"/>
  <c r="AG127" i="25"/>
  <c r="AF127" i="25"/>
  <c r="AE127" i="25"/>
  <c r="AD127" i="25"/>
  <c r="AC127" i="25"/>
  <c r="AB127" i="25"/>
  <c r="AA127" i="25"/>
  <c r="Z127" i="25"/>
  <c r="Y127" i="25"/>
  <c r="X127" i="25"/>
  <c r="W127" i="25"/>
  <c r="V127" i="25"/>
  <c r="U127" i="25"/>
  <c r="T127" i="25"/>
  <c r="S127" i="25"/>
  <c r="R127" i="25"/>
  <c r="Q127" i="25"/>
  <c r="P127" i="25"/>
  <c r="O127" i="25"/>
  <c r="N127" i="25"/>
  <c r="M127" i="25"/>
  <c r="L127" i="25"/>
  <c r="K127" i="25"/>
  <c r="J127" i="25"/>
  <c r="I127" i="25"/>
  <c r="H127" i="25"/>
  <c r="G127" i="25"/>
  <c r="F127" i="25"/>
  <c r="E127" i="25"/>
  <c r="D127" i="25"/>
  <c r="C127" i="25"/>
  <c r="AG112" i="25"/>
  <c r="AF112" i="25"/>
  <c r="AE112" i="25"/>
  <c r="AD112" i="25"/>
  <c r="AC112" i="25"/>
  <c r="AB112" i="25"/>
  <c r="AA112" i="25"/>
  <c r="Z112" i="25"/>
  <c r="Y112" i="25"/>
  <c r="X112" i="25"/>
  <c r="W112" i="25"/>
  <c r="V112" i="25"/>
  <c r="U112" i="25"/>
  <c r="T112" i="25"/>
  <c r="S112" i="25"/>
  <c r="R112" i="25"/>
  <c r="Q112" i="25"/>
  <c r="P112" i="25"/>
  <c r="O112" i="25"/>
  <c r="N112" i="25"/>
  <c r="M112" i="25"/>
  <c r="L112" i="25"/>
  <c r="K112" i="25"/>
  <c r="J112" i="25"/>
  <c r="I112" i="25"/>
  <c r="H112" i="25"/>
  <c r="G112" i="25"/>
  <c r="F112" i="25"/>
  <c r="E112" i="25"/>
  <c r="D112" i="25"/>
  <c r="C112" i="25"/>
  <c r="AG97" i="25"/>
  <c r="AF97" i="25"/>
  <c r="AE97" i="25"/>
  <c r="AD97" i="25"/>
  <c r="AC97" i="25"/>
  <c r="AB97" i="25"/>
  <c r="AA97" i="25"/>
  <c r="Z97" i="25"/>
  <c r="Y97" i="25"/>
  <c r="X97" i="25"/>
  <c r="W97" i="25"/>
  <c r="V97" i="25"/>
  <c r="U97" i="25"/>
  <c r="T97" i="25"/>
  <c r="S97" i="25"/>
  <c r="R97" i="25"/>
  <c r="Q97" i="25"/>
  <c r="P97" i="25"/>
  <c r="O97" i="25"/>
  <c r="N97" i="25"/>
  <c r="M97" i="25"/>
  <c r="L97" i="25"/>
  <c r="K97" i="25"/>
  <c r="J97" i="25"/>
  <c r="I97" i="25"/>
  <c r="H97" i="25"/>
  <c r="G97" i="25"/>
  <c r="F97" i="25"/>
  <c r="E97" i="25"/>
  <c r="D97" i="25"/>
  <c r="C97" i="25"/>
  <c r="AG82" i="25"/>
  <c r="AF82" i="25"/>
  <c r="AE82" i="25"/>
  <c r="AD82" i="25"/>
  <c r="AC82" i="25"/>
  <c r="AB82" i="25"/>
  <c r="AA82" i="25"/>
  <c r="Z82" i="25"/>
  <c r="Y82" i="25"/>
  <c r="X82" i="25"/>
  <c r="W82" i="25"/>
  <c r="V82" i="25"/>
  <c r="U82" i="25"/>
  <c r="T82" i="25"/>
  <c r="S82" i="25"/>
  <c r="R82" i="25"/>
  <c r="Q82" i="25"/>
  <c r="P82" i="25"/>
  <c r="O82" i="25"/>
  <c r="N82" i="25"/>
  <c r="M82" i="25"/>
  <c r="L82" i="25"/>
  <c r="K82" i="25"/>
  <c r="J82" i="25"/>
  <c r="I82" i="25"/>
  <c r="H82" i="25"/>
  <c r="G82" i="25"/>
  <c r="F82" i="25"/>
  <c r="E82" i="25"/>
  <c r="D82" i="25"/>
  <c r="C82" i="25"/>
  <c r="AG67" i="25"/>
  <c r="AF67" i="25"/>
  <c r="AE67" i="25"/>
  <c r="AD67" i="25"/>
  <c r="AC67" i="25"/>
  <c r="AB67" i="25"/>
  <c r="AA67" i="25"/>
  <c r="Z67" i="25"/>
  <c r="Y67" i="25"/>
  <c r="X67" i="25"/>
  <c r="W67" i="25"/>
  <c r="V67" i="25"/>
  <c r="U67" i="25"/>
  <c r="T67" i="25"/>
  <c r="S67" i="25"/>
  <c r="R67" i="25"/>
  <c r="Q67" i="25"/>
  <c r="P67" i="25"/>
  <c r="O67" i="25"/>
  <c r="N67" i="25"/>
  <c r="M67" i="25"/>
  <c r="L67" i="25"/>
  <c r="K67" i="25"/>
  <c r="J67" i="25"/>
  <c r="I67" i="25"/>
  <c r="H67" i="25"/>
  <c r="G67" i="25"/>
  <c r="F67" i="25"/>
  <c r="E67" i="25"/>
  <c r="D67" i="25"/>
  <c r="C67" i="25"/>
  <c r="AG52" i="25"/>
  <c r="AF52" i="25"/>
  <c r="AE52" i="25"/>
  <c r="AD52" i="25"/>
  <c r="AC52" i="25"/>
  <c r="AB52" i="25"/>
  <c r="AA52" i="25"/>
  <c r="Z52" i="25"/>
  <c r="Y52" i="25"/>
  <c r="X52" i="25"/>
  <c r="W52" i="25"/>
  <c r="V52" i="25"/>
  <c r="U52" i="25"/>
  <c r="T52" i="25"/>
  <c r="S52" i="25"/>
  <c r="R52" i="25"/>
  <c r="Q52" i="25"/>
  <c r="P52" i="25"/>
  <c r="O52" i="25"/>
  <c r="N52" i="25"/>
  <c r="M52" i="25"/>
  <c r="L52" i="25"/>
  <c r="K52" i="25"/>
  <c r="J52" i="25"/>
  <c r="I52" i="25"/>
  <c r="H52" i="25"/>
  <c r="G52" i="25"/>
  <c r="F52" i="25"/>
  <c r="E52" i="25"/>
  <c r="D52" i="25"/>
  <c r="C52" i="25"/>
  <c r="AG37" i="25"/>
  <c r="AF37" i="25"/>
  <c r="AE37" i="25"/>
  <c r="AD37" i="25"/>
  <c r="AC37" i="25"/>
  <c r="AB37" i="25"/>
  <c r="AA37" i="25"/>
  <c r="Z37" i="25"/>
  <c r="Y37" i="25"/>
  <c r="X37" i="25"/>
  <c r="W37" i="25"/>
  <c r="V37" i="25"/>
  <c r="U37" i="25"/>
  <c r="T37" i="25"/>
  <c r="S37" i="25"/>
  <c r="R37" i="25"/>
  <c r="Q37" i="25"/>
  <c r="P37" i="25"/>
  <c r="O37" i="25"/>
  <c r="N37" i="25"/>
  <c r="M37" i="25"/>
  <c r="L37" i="25"/>
  <c r="K37" i="25"/>
  <c r="J37" i="25"/>
  <c r="I37" i="25"/>
  <c r="H37" i="25"/>
  <c r="G37" i="25"/>
  <c r="F37" i="25"/>
  <c r="E37" i="25"/>
  <c r="D37" i="25"/>
  <c r="C37" i="25"/>
  <c r="AG22" i="25"/>
  <c r="AF22" i="25"/>
  <c r="AE22" i="25"/>
  <c r="AD22" i="25"/>
  <c r="AC22" i="25"/>
  <c r="AB22" i="25"/>
  <c r="AA22" i="25"/>
  <c r="Z22" i="25"/>
  <c r="Y22" i="25"/>
  <c r="X22" i="25"/>
  <c r="W22" i="25"/>
  <c r="V22" i="25"/>
  <c r="U22" i="25"/>
  <c r="T22" i="25"/>
  <c r="S22" i="25"/>
  <c r="R22" i="25"/>
  <c r="Q22" i="25"/>
  <c r="P22" i="25"/>
  <c r="O22" i="25"/>
  <c r="N22" i="25"/>
  <c r="M22" i="25"/>
  <c r="L22" i="25"/>
  <c r="K22" i="25"/>
  <c r="J22" i="25"/>
  <c r="I22" i="25"/>
  <c r="H22" i="25"/>
  <c r="G22" i="25"/>
  <c r="F22" i="25"/>
  <c r="E22" i="25"/>
  <c r="D22" i="25"/>
  <c r="AH697" i="25" l="1"/>
  <c r="F48" i="38" s="1"/>
  <c r="AH457" i="25"/>
  <c r="F32" i="38" s="1"/>
  <c r="AH217" i="25"/>
  <c r="F16" i="38" s="1"/>
  <c r="AH202" i="25"/>
  <c r="F15" i="38" s="1"/>
  <c r="AH427" i="25"/>
  <c r="F30" i="38" s="1"/>
  <c r="AH502" i="25"/>
  <c r="F35" i="38" s="1"/>
  <c r="AH742" i="25"/>
  <c r="F51" i="38" s="1"/>
  <c r="AH727" i="25"/>
  <c r="F50" i="38" s="1"/>
  <c r="AH247" i="25"/>
  <c r="F18" i="38" s="1"/>
  <c r="AH487" i="25"/>
  <c r="F34" i="38" s="1"/>
  <c r="AH712" i="25"/>
  <c r="F49" i="38" s="1"/>
  <c r="AH442" i="25"/>
  <c r="F31" i="38" s="1"/>
  <c r="AH682" i="25"/>
  <c r="F47" i="38" s="1"/>
  <c r="AH667" i="25"/>
  <c r="F46" i="38" s="1"/>
  <c r="AH652" i="25"/>
  <c r="F45" i="38" s="1"/>
  <c r="AH157" i="25"/>
  <c r="F12" i="38" s="1"/>
  <c r="AH397" i="25"/>
  <c r="F28" i="38" s="1"/>
  <c r="AH637" i="25"/>
  <c r="F44" i="38" s="1"/>
  <c r="AH142" i="25"/>
  <c r="F11" i="38" s="1"/>
  <c r="AH382" i="25"/>
  <c r="F27" i="38" s="1"/>
  <c r="AH622" i="25"/>
  <c r="F43" i="38" s="1"/>
  <c r="AH187" i="25"/>
  <c r="F14" i="38" s="1"/>
  <c r="AH367" i="25"/>
  <c r="F26" i="38" s="1"/>
  <c r="AH607" i="25"/>
  <c r="F42" i="38" s="1"/>
  <c r="AH412" i="25"/>
  <c r="F29" i="38" s="1"/>
  <c r="AH112" i="25"/>
  <c r="F9" i="38" s="1"/>
  <c r="AH352" i="25"/>
  <c r="F25" i="38" s="1"/>
  <c r="AH592" i="25"/>
  <c r="F41" i="38" s="1"/>
  <c r="AH577" i="25"/>
  <c r="F40" i="38" s="1"/>
  <c r="AH172" i="25"/>
  <c r="F13" i="38" s="1"/>
  <c r="AH322" i="25"/>
  <c r="F23" i="38" s="1"/>
  <c r="AH562" i="25"/>
  <c r="F39" i="38" s="1"/>
  <c r="AH547" i="25"/>
  <c r="F38" i="38" s="1"/>
  <c r="AH82" i="25"/>
  <c r="F7" i="38" s="1"/>
  <c r="AH67" i="25"/>
  <c r="F6" i="38" s="1"/>
  <c r="AH52" i="25"/>
  <c r="F5" i="38" s="1"/>
  <c r="AH292" i="25"/>
  <c r="F21" i="38" s="1"/>
  <c r="AH532" i="25"/>
  <c r="F37" i="38" s="1"/>
  <c r="AH757" i="25"/>
  <c r="F52" i="38" s="1"/>
  <c r="AH517" i="25"/>
  <c r="F36" i="38" s="1"/>
  <c r="AH472" i="25"/>
  <c r="F33" i="38" s="1"/>
  <c r="AH337" i="25"/>
  <c r="F24" i="38" s="1"/>
  <c r="AH307" i="25"/>
  <c r="F22" i="38" s="1"/>
  <c r="AH277" i="25"/>
  <c r="F20" i="38" s="1"/>
  <c r="AH262" i="25"/>
  <c r="F19" i="38" s="1"/>
  <c r="AH232" i="25"/>
  <c r="F17" i="38" s="1"/>
  <c r="AH127" i="25"/>
  <c r="F10" i="38" s="1"/>
  <c r="AH97" i="25"/>
  <c r="F8" i="38" s="1"/>
  <c r="AH37" i="25"/>
  <c r="F4" i="38" s="1"/>
  <c r="N205" i="4" l="1"/>
  <c r="M191" i="4"/>
  <c r="M193" i="4" s="1"/>
  <c r="L191" i="4"/>
  <c r="L193" i="4" s="1"/>
  <c r="K191" i="4"/>
  <c r="K193" i="4" s="1"/>
  <c r="J191" i="4"/>
  <c r="J193" i="4" s="1"/>
  <c r="I191" i="4"/>
  <c r="I193" i="4" s="1"/>
  <c r="H191" i="4"/>
  <c r="H193" i="4" s="1"/>
  <c r="G191" i="4"/>
  <c r="G193" i="4" s="1"/>
  <c r="F191" i="4"/>
  <c r="F193" i="4" s="1"/>
  <c r="E191" i="4"/>
  <c r="E193" i="4" s="1"/>
  <c r="D191" i="4"/>
  <c r="D193" i="4" s="1"/>
  <c r="C191" i="4"/>
  <c r="C193" i="4" s="1"/>
  <c r="B191" i="4"/>
  <c r="B193" i="4" s="1"/>
  <c r="B185" i="4"/>
  <c r="B183" i="4"/>
  <c r="B182" i="4"/>
  <c r="N169" i="4"/>
  <c r="M155" i="4"/>
  <c r="M157" i="4" s="1"/>
  <c r="L155" i="4"/>
  <c r="L157" i="4" s="1"/>
  <c r="K155" i="4"/>
  <c r="K157" i="4" s="1"/>
  <c r="J155" i="4"/>
  <c r="J157" i="4" s="1"/>
  <c r="I155" i="4"/>
  <c r="I157" i="4" s="1"/>
  <c r="H155" i="4"/>
  <c r="H157" i="4" s="1"/>
  <c r="G155" i="4"/>
  <c r="G157" i="4" s="1"/>
  <c r="F155" i="4"/>
  <c r="F157" i="4" s="1"/>
  <c r="E155" i="4"/>
  <c r="E157" i="4" s="1"/>
  <c r="D155" i="4"/>
  <c r="D157" i="4" s="1"/>
  <c r="C155" i="4"/>
  <c r="C157" i="4" s="1"/>
  <c r="B155" i="4"/>
  <c r="B157" i="4" s="1"/>
  <c r="B149" i="4"/>
  <c r="B147" i="4"/>
  <c r="B146" i="4"/>
  <c r="N133" i="4"/>
  <c r="M119" i="4"/>
  <c r="M121" i="4" s="1"/>
  <c r="L119" i="4"/>
  <c r="L121" i="4" s="1"/>
  <c r="K119" i="4"/>
  <c r="K121" i="4" s="1"/>
  <c r="J119" i="4"/>
  <c r="J121" i="4" s="1"/>
  <c r="I119" i="4"/>
  <c r="I121" i="4" s="1"/>
  <c r="H119" i="4"/>
  <c r="H121" i="4" s="1"/>
  <c r="G119" i="4"/>
  <c r="G121" i="4" s="1"/>
  <c r="F119" i="4"/>
  <c r="F121" i="4" s="1"/>
  <c r="E119" i="4"/>
  <c r="E121" i="4" s="1"/>
  <c r="D119" i="4"/>
  <c r="D121" i="4" s="1"/>
  <c r="C119" i="4"/>
  <c r="C121" i="4" s="1"/>
  <c r="B119" i="4"/>
  <c r="B121" i="4" s="1"/>
  <c r="B113" i="4"/>
  <c r="B111" i="4"/>
  <c r="B110" i="4"/>
  <c r="N97" i="4"/>
  <c r="M83" i="4"/>
  <c r="M85" i="4" s="1"/>
  <c r="L83" i="4"/>
  <c r="L85" i="4" s="1"/>
  <c r="K83" i="4"/>
  <c r="K85" i="4" s="1"/>
  <c r="J83" i="4"/>
  <c r="J85" i="4" s="1"/>
  <c r="I83" i="4"/>
  <c r="I85" i="4" s="1"/>
  <c r="H83" i="4"/>
  <c r="H85" i="4" s="1"/>
  <c r="G83" i="4"/>
  <c r="G85" i="4" s="1"/>
  <c r="F83" i="4"/>
  <c r="F85" i="4" s="1"/>
  <c r="E83" i="4"/>
  <c r="E85" i="4" s="1"/>
  <c r="D83" i="4"/>
  <c r="D85" i="4" s="1"/>
  <c r="C83" i="4"/>
  <c r="C85" i="4" s="1"/>
  <c r="B83" i="4"/>
  <c r="B85" i="4" s="1"/>
  <c r="B77" i="4"/>
  <c r="B75" i="4"/>
  <c r="B74" i="4"/>
  <c r="N61" i="4"/>
  <c r="M47" i="4"/>
  <c r="M49" i="4" s="1"/>
  <c r="L47" i="4"/>
  <c r="L49" i="4" s="1"/>
  <c r="K47" i="4"/>
  <c r="K49" i="4" s="1"/>
  <c r="J47" i="4"/>
  <c r="J49" i="4" s="1"/>
  <c r="I47" i="4"/>
  <c r="I49" i="4" s="1"/>
  <c r="H47" i="4"/>
  <c r="H49" i="4" s="1"/>
  <c r="G47" i="4"/>
  <c r="G49" i="4" s="1"/>
  <c r="F47" i="4"/>
  <c r="F49" i="4" s="1"/>
  <c r="E47" i="4"/>
  <c r="E49" i="4" s="1"/>
  <c r="D47" i="4"/>
  <c r="D49" i="4" s="1"/>
  <c r="C47" i="4"/>
  <c r="C49" i="4" s="1"/>
  <c r="B47" i="4"/>
  <c r="B49" i="4" s="1"/>
  <c r="B41" i="4"/>
  <c r="B39" i="4"/>
  <c r="B38" i="4"/>
  <c r="I4" i="38"/>
  <c r="I5" i="38"/>
  <c r="I6" i="38"/>
  <c r="I7" i="38"/>
  <c r="I8" i="38"/>
  <c r="I9" i="38"/>
  <c r="I10" i="38"/>
  <c r="I11" i="38"/>
  <c r="I12" i="38"/>
  <c r="I13" i="38"/>
  <c r="I14" i="38"/>
  <c r="I15" i="38"/>
  <c r="I16" i="38"/>
  <c r="I17" i="38"/>
  <c r="I18" i="38"/>
  <c r="I19" i="38"/>
  <c r="I20" i="38"/>
  <c r="I21" i="38"/>
  <c r="I22" i="38"/>
  <c r="I23" i="38"/>
  <c r="I24" i="38"/>
  <c r="I25" i="38"/>
  <c r="I26" i="38"/>
  <c r="I27" i="38"/>
  <c r="I28" i="38"/>
  <c r="I29" i="38"/>
  <c r="I30" i="38"/>
  <c r="I31" i="38"/>
  <c r="I32" i="38"/>
  <c r="I33" i="38"/>
  <c r="I34" i="38"/>
  <c r="I35" i="38"/>
  <c r="I36" i="38"/>
  <c r="I37" i="38"/>
  <c r="I38" i="38"/>
  <c r="I39" i="38"/>
  <c r="I40" i="38"/>
  <c r="I41" i="38"/>
  <c r="I42" i="38"/>
  <c r="I43" i="38"/>
  <c r="I44" i="38"/>
  <c r="I45" i="38"/>
  <c r="I46" i="38"/>
  <c r="I47" i="38"/>
  <c r="I48" i="38"/>
  <c r="I49" i="38"/>
  <c r="I50" i="38"/>
  <c r="I51" i="38"/>
  <c r="I52" i="38"/>
  <c r="I3" i="38"/>
  <c r="Q12" i="4" l="1"/>
  <c r="N4" i="38"/>
  <c r="Q13" i="4"/>
  <c r="N5" i="38"/>
  <c r="Q14" i="4"/>
  <c r="N6" i="38"/>
  <c r="Q15" i="4"/>
  <c r="N7" i="38"/>
  <c r="Q16" i="4"/>
  <c r="N8" i="38"/>
  <c r="H52" i="38"/>
  <c r="J52" i="38" s="1"/>
  <c r="H51" i="38"/>
  <c r="J51" i="38" s="1"/>
  <c r="H50" i="38"/>
  <c r="J50" i="38" s="1"/>
  <c r="H49" i="38"/>
  <c r="J49" i="38" s="1"/>
  <c r="H48" i="38"/>
  <c r="J48" i="38" s="1"/>
  <c r="H47" i="38"/>
  <c r="J47" i="38" s="1"/>
  <c r="H46" i="38"/>
  <c r="J46" i="38" s="1"/>
  <c r="H45" i="38"/>
  <c r="J45" i="38" s="1"/>
  <c r="H44" i="38"/>
  <c r="J44" i="38" s="1"/>
  <c r="H43" i="38"/>
  <c r="J43" i="38" s="1"/>
  <c r="H42" i="38"/>
  <c r="J42" i="38" s="1"/>
  <c r="H41" i="38"/>
  <c r="J41" i="38" s="1"/>
  <c r="H40" i="38"/>
  <c r="J40" i="38" s="1"/>
  <c r="H39" i="38"/>
  <c r="J39" i="38" s="1"/>
  <c r="H38" i="38"/>
  <c r="J38" i="38" s="1"/>
  <c r="H37" i="38"/>
  <c r="J37" i="38" s="1"/>
  <c r="H36" i="38"/>
  <c r="J36" i="38" s="1"/>
  <c r="H35" i="38"/>
  <c r="J35" i="38" s="1"/>
  <c r="H34" i="38"/>
  <c r="J34" i="38" s="1"/>
  <c r="H33" i="38"/>
  <c r="J33" i="38" s="1"/>
  <c r="H32" i="38"/>
  <c r="J32" i="38" s="1"/>
  <c r="H31" i="38"/>
  <c r="J31" i="38" s="1"/>
  <c r="H30" i="38"/>
  <c r="J30" i="38" s="1"/>
  <c r="H29" i="38"/>
  <c r="J29" i="38" s="1"/>
  <c r="H28" i="38"/>
  <c r="J28" i="38" s="1"/>
  <c r="H27" i="38"/>
  <c r="J27" i="38" s="1"/>
  <c r="H26" i="38"/>
  <c r="J26" i="38" s="1"/>
  <c r="H25" i="38"/>
  <c r="J25" i="38" s="1"/>
  <c r="H24" i="38"/>
  <c r="J24" i="38" s="1"/>
  <c r="H23" i="38"/>
  <c r="J23" i="38" s="1"/>
  <c r="J22" i="38"/>
  <c r="J21" i="38"/>
  <c r="J20" i="38"/>
  <c r="J19" i="38"/>
  <c r="J18" i="38"/>
  <c r="J17" i="38"/>
  <c r="J16" i="38"/>
  <c r="J15" i="38"/>
  <c r="J14" i="38"/>
  <c r="J13" i="38"/>
  <c r="J12" i="38"/>
  <c r="J11" i="38"/>
  <c r="J10" i="38"/>
  <c r="J9" i="38"/>
  <c r="J8" i="38"/>
  <c r="J7" i="38"/>
  <c r="J6" i="38"/>
  <c r="J5" i="38"/>
  <c r="J3" i="38"/>
  <c r="J4" i="38"/>
  <c r="C11" i="4" l="1"/>
  <c r="C13" i="4" s="1"/>
  <c r="C198" i="4" l="1"/>
  <c r="E126" i="4"/>
  <c r="E90" i="4"/>
  <c r="E162" i="4"/>
  <c r="D126" i="4"/>
  <c r="D90" i="4"/>
  <c r="C126" i="4"/>
  <c r="C90" i="4"/>
  <c r="C54" i="4"/>
  <c r="J198" i="4"/>
  <c r="B126" i="4"/>
  <c r="B90" i="4"/>
  <c r="K126" i="4"/>
  <c r="H162" i="4"/>
  <c r="K54" i="4"/>
  <c r="I54" i="4"/>
  <c r="C162" i="4"/>
  <c r="B54" i="4"/>
  <c r="F162" i="4"/>
  <c r="J54" i="4"/>
  <c r="D162" i="4"/>
  <c r="D54" i="4"/>
  <c r="K198" i="4"/>
  <c r="J90" i="4"/>
  <c r="F198" i="4"/>
  <c r="E198" i="4"/>
  <c r="G90" i="4"/>
  <c r="I90" i="4"/>
  <c r="D198" i="4"/>
  <c r="J126" i="4"/>
  <c r="F90" i="4"/>
  <c r="I162" i="4"/>
  <c r="I198" i="4"/>
  <c r="G162" i="4"/>
  <c r="F54" i="4"/>
  <c r="J162" i="4"/>
  <c r="M198" i="4"/>
  <c r="L198" i="4"/>
  <c r="H198" i="4"/>
  <c r="M162" i="4"/>
  <c r="K162" i="4"/>
  <c r="M54" i="4"/>
  <c r="L162" i="4"/>
  <c r="E54" i="4"/>
  <c r="B162" i="4"/>
  <c r="L90" i="4"/>
  <c r="M90" i="4"/>
  <c r="B198" i="4"/>
  <c r="K90" i="4"/>
  <c r="H90" i="4"/>
  <c r="G198" i="4"/>
  <c r="M126" i="4"/>
  <c r="G126" i="4"/>
  <c r="I126" i="4"/>
  <c r="H54" i="4"/>
  <c r="L54" i="4"/>
  <c r="H126" i="4"/>
  <c r="G54" i="4"/>
  <c r="F126" i="4"/>
  <c r="L126" i="4"/>
  <c r="S30" i="4" l="1"/>
  <c r="S5" i="38" l="1"/>
  <c r="R54" i="38" s="1"/>
  <c r="B150" i="35" s="1"/>
  <c r="S4" i="38"/>
  <c r="R53" i="38" s="1"/>
  <c r="B149" i="35" s="1"/>
  <c r="E104" i="38"/>
  <c r="E103" i="38"/>
  <c r="E102" i="38"/>
  <c r="E101" i="38"/>
  <c r="E100" i="38"/>
  <c r="E99" i="38"/>
  <c r="E98" i="38"/>
  <c r="E97" i="38"/>
  <c r="E96" i="38"/>
  <c r="E95" i="38"/>
  <c r="E94" i="38"/>
  <c r="E93" i="38"/>
  <c r="E92" i="38"/>
  <c r="E91" i="38"/>
  <c r="E90" i="38"/>
  <c r="E89" i="38"/>
  <c r="E88" i="38"/>
  <c r="E87" i="38"/>
  <c r="E86" i="38"/>
  <c r="E85" i="38"/>
  <c r="E84" i="38"/>
  <c r="E83" i="38"/>
  <c r="E82" i="38"/>
  <c r="E81" i="38"/>
  <c r="E80" i="38"/>
  <c r="E79" i="38"/>
  <c r="E78" i="38"/>
  <c r="E77" i="38"/>
  <c r="E76" i="38"/>
  <c r="E75" i="38"/>
  <c r="E74" i="38"/>
  <c r="E73" i="38"/>
  <c r="E72" i="38"/>
  <c r="E71" i="38"/>
  <c r="E70" i="38"/>
  <c r="E69" i="38"/>
  <c r="E68" i="38"/>
  <c r="E67" i="38"/>
  <c r="E66" i="38"/>
  <c r="E65" i="38"/>
  <c r="E64" i="38"/>
  <c r="E63" i="38"/>
  <c r="E62" i="38"/>
  <c r="E61" i="38"/>
  <c r="E60" i="38"/>
  <c r="E59" i="38"/>
  <c r="E58" i="38"/>
  <c r="E57" i="38"/>
  <c r="E56" i="38"/>
  <c r="E55" i="38"/>
  <c r="F469" i="38" l="1"/>
  <c r="F521" i="38"/>
  <c r="G78" i="38"/>
  <c r="F365" i="38"/>
  <c r="F209" i="38"/>
  <c r="G90" i="38"/>
  <c r="G102" i="38"/>
  <c r="F157" i="38"/>
  <c r="F313" i="38"/>
  <c r="F261" i="38"/>
  <c r="G66" i="38"/>
  <c r="S23" i="4"/>
  <c r="P16" i="4"/>
  <c r="P15" i="4"/>
  <c r="P14" i="4"/>
  <c r="P13" i="4"/>
  <c r="P12" i="4"/>
  <c r="P11" i="4"/>
  <c r="P8" i="4"/>
  <c r="P7" i="4"/>
  <c r="P6" i="4"/>
  <c r="P5" i="4"/>
  <c r="P4" i="4"/>
  <c r="P3" i="4"/>
  <c r="B5" i="4"/>
  <c r="B3" i="4"/>
  <c r="B2" i="4"/>
  <c r="L3" i="38" l="1"/>
  <c r="L8" i="38"/>
  <c r="L7" i="38"/>
  <c r="L6" i="38"/>
  <c r="L5" i="38"/>
  <c r="L4" i="38"/>
  <c r="E61" i="1"/>
  <c r="B4" i="38"/>
  <c r="B5" i="38" s="1"/>
  <c r="B6" i="38" s="1"/>
  <c r="B7" i="38" s="1"/>
  <c r="B8" i="38" s="1"/>
  <c r="B9" i="38" s="1"/>
  <c r="B10" i="38" s="1"/>
  <c r="B11" i="38" s="1"/>
  <c r="B12" i="38" s="1"/>
  <c r="B13" i="38" s="1"/>
  <c r="B14" i="38" s="1"/>
  <c r="B15" i="38" s="1"/>
  <c r="B16" i="38" s="1"/>
  <c r="B17" i="38" s="1"/>
  <c r="B18" i="38" s="1"/>
  <c r="B19" i="38" s="1"/>
  <c r="B20" i="38" s="1"/>
  <c r="B21" i="38" s="1"/>
  <c r="B22" i="38" s="1"/>
  <c r="B23" i="38" s="1"/>
  <c r="B24" i="38" s="1"/>
  <c r="B25" i="38" s="1"/>
  <c r="B26" i="38" s="1"/>
  <c r="B27" i="38" s="1"/>
  <c r="B28" i="38" s="1"/>
  <c r="B29" i="38" s="1"/>
  <c r="B30" i="38" s="1"/>
  <c r="B31" i="38" s="1"/>
  <c r="B32" i="38" s="1"/>
  <c r="B33" i="38" s="1"/>
  <c r="B34" i="38" s="1"/>
  <c r="B35" i="38" s="1"/>
  <c r="B36" i="38" s="1"/>
  <c r="B37" i="38" s="1"/>
  <c r="B38" i="38" s="1"/>
  <c r="B39" i="38" s="1"/>
  <c r="B40" i="38" s="1"/>
  <c r="B41" i="38" s="1"/>
  <c r="B42" i="38" s="1"/>
  <c r="B43" i="38" s="1"/>
  <c r="B44" i="38" s="1"/>
  <c r="B45" i="38" s="1"/>
  <c r="B46" i="38" s="1"/>
  <c r="B47" i="38" s="1"/>
  <c r="B48" i="38" s="1"/>
  <c r="B49" i="38" s="1"/>
  <c r="B50" i="38" s="1"/>
  <c r="B51" i="38" s="1"/>
  <c r="B52" i="38" s="1"/>
  <c r="E20" i="38" l="1"/>
  <c r="E47" i="38"/>
  <c r="E52" i="38"/>
  <c r="E40" i="38"/>
  <c r="E36" i="38"/>
  <c r="E34" i="38"/>
  <c r="E29" i="38"/>
  <c r="E28" i="38"/>
  <c r="E27" i="38"/>
  <c r="E26" i="38"/>
  <c r="E15" i="38"/>
  <c r="E12" i="38"/>
  <c r="E11" i="38"/>
  <c r="E10" i="38"/>
  <c r="E8" i="38"/>
  <c r="E17" i="38"/>
  <c r="E33" i="38"/>
  <c r="E49" i="38"/>
  <c r="E25" i="38"/>
  <c r="E16" i="38"/>
  <c r="E32" i="38"/>
  <c r="E48" i="38"/>
  <c r="E18" i="38"/>
  <c r="E45" i="38"/>
  <c r="E50" i="38"/>
  <c r="E24" i="38"/>
  <c r="E13" i="38"/>
  <c r="E19" i="38"/>
  <c r="E35" i="38"/>
  <c r="E51" i="38"/>
  <c r="E14" i="38"/>
  <c r="E30" i="38"/>
  <c r="E9" i="38"/>
  <c r="E31" i="38"/>
  <c r="E7" i="38"/>
  <c r="E23" i="38"/>
  <c r="E46" i="38"/>
  <c r="E42" i="38"/>
  <c r="E39" i="38"/>
  <c r="E41" i="38"/>
  <c r="E4" i="38"/>
  <c r="E43" i="38"/>
  <c r="E44" i="38"/>
  <c r="E3" i="38"/>
  <c r="E5" i="38"/>
  <c r="E21" i="38"/>
  <c r="E37" i="38"/>
  <c r="E6" i="38"/>
  <c r="E22" i="38"/>
  <c r="E38" i="38"/>
  <c r="I204" i="64" l="1"/>
  <c r="I212" i="64" s="1"/>
  <c r="F200" i="64"/>
  <c r="F201" i="64" s="1"/>
  <c r="D168" i="64"/>
  <c r="D176" i="64" s="1"/>
  <c r="L128" i="64"/>
  <c r="L129" i="64" s="1"/>
  <c r="M96" i="64"/>
  <c r="M104" i="64" s="1"/>
  <c r="J92" i="64"/>
  <c r="J93" i="64" s="1"/>
  <c r="K56" i="64"/>
  <c r="K57" i="64" s="1"/>
  <c r="M20" i="64"/>
  <c r="M21" i="64" s="1"/>
  <c r="M204" i="63"/>
  <c r="M212" i="63" s="1"/>
  <c r="J200" i="63"/>
  <c r="J201" i="63" s="1"/>
  <c r="H168" i="63"/>
  <c r="H176" i="63" s="1"/>
  <c r="E164" i="63"/>
  <c r="E165" i="63" s="1"/>
  <c r="F132" i="63"/>
  <c r="F140" i="63" s="1"/>
  <c r="C128" i="63"/>
  <c r="C129" i="63" s="1"/>
  <c r="F96" i="63"/>
  <c r="F104" i="63" s="1"/>
  <c r="C92" i="63"/>
  <c r="C93" i="63" s="1"/>
  <c r="F60" i="63"/>
  <c r="F68" i="63" s="1"/>
  <c r="C56" i="63"/>
  <c r="C57" i="63" s="1"/>
  <c r="E24" i="63"/>
  <c r="E32" i="63" s="1"/>
  <c r="C20" i="63"/>
  <c r="C21" i="63" s="1"/>
  <c r="J204" i="62"/>
  <c r="J212" i="62" s="1"/>
  <c r="G200" i="62"/>
  <c r="G201" i="62" s="1"/>
  <c r="F168" i="62"/>
  <c r="F176" i="62" s="1"/>
  <c r="C164" i="62"/>
  <c r="C165" i="62" s="1"/>
  <c r="D132" i="62"/>
  <c r="D140" i="62" s="1"/>
  <c r="C96" i="62"/>
  <c r="E60" i="62"/>
  <c r="E68" i="62" s="1"/>
  <c r="B56" i="62"/>
  <c r="B57" i="62" s="1"/>
  <c r="G24" i="62"/>
  <c r="G32" i="62" s="1"/>
  <c r="D20" i="62"/>
  <c r="D21" i="62" s="1"/>
  <c r="M204" i="61"/>
  <c r="M212" i="61" s="1"/>
  <c r="J200" i="61"/>
  <c r="J201" i="61" s="1"/>
  <c r="J168" i="61"/>
  <c r="J176" i="61" s="1"/>
  <c r="G164" i="61"/>
  <c r="G165" i="61" s="1"/>
  <c r="I132" i="61"/>
  <c r="I140" i="61" s="1"/>
  <c r="F128" i="61"/>
  <c r="F129" i="61" s="1"/>
  <c r="H96" i="61"/>
  <c r="H104" i="61" s="1"/>
  <c r="E92" i="61"/>
  <c r="E93" i="61" s="1"/>
  <c r="H60" i="61"/>
  <c r="H68" i="61" s="1"/>
  <c r="E56" i="61"/>
  <c r="E57" i="61" s="1"/>
  <c r="J24" i="61"/>
  <c r="J32" i="61" s="1"/>
  <c r="G20" i="61"/>
  <c r="G21" i="61" s="1"/>
  <c r="K204" i="60"/>
  <c r="K212" i="60" s="1"/>
  <c r="H200" i="60"/>
  <c r="H201" i="60" s="1"/>
  <c r="J168" i="60"/>
  <c r="J176" i="60" s="1"/>
  <c r="G164" i="60"/>
  <c r="G165" i="60" s="1"/>
  <c r="J132" i="60"/>
  <c r="J140" i="60" s="1"/>
  <c r="G128" i="60"/>
  <c r="G129" i="60" s="1"/>
  <c r="J96" i="60"/>
  <c r="J104" i="60" s="1"/>
  <c r="G92" i="60"/>
  <c r="G93" i="60" s="1"/>
  <c r="I60" i="60"/>
  <c r="I68" i="60" s="1"/>
  <c r="F56" i="60"/>
  <c r="F57" i="60" s="1"/>
  <c r="I24" i="60"/>
  <c r="I32" i="60" s="1"/>
  <c r="F20" i="60"/>
  <c r="F21" i="60" s="1"/>
  <c r="I204" i="59"/>
  <c r="I212" i="59" s="1"/>
  <c r="F200" i="59"/>
  <c r="F201" i="59" s="1"/>
  <c r="H204" i="64"/>
  <c r="H212" i="64" s="1"/>
  <c r="E200" i="64"/>
  <c r="E201" i="64" s="1"/>
  <c r="C168" i="64"/>
  <c r="C176" i="64" s="1"/>
  <c r="K128" i="64"/>
  <c r="K129" i="64" s="1"/>
  <c r="L96" i="64"/>
  <c r="L104" i="64" s="1"/>
  <c r="I92" i="64"/>
  <c r="I93" i="64" s="1"/>
  <c r="M60" i="64"/>
  <c r="M68" i="64" s="1"/>
  <c r="J56" i="64"/>
  <c r="J57" i="64" s="1"/>
  <c r="L20" i="64"/>
  <c r="L21" i="64" s="1"/>
  <c r="L204" i="63"/>
  <c r="L212" i="63" s="1"/>
  <c r="I200" i="63"/>
  <c r="I201" i="63" s="1"/>
  <c r="G168" i="63"/>
  <c r="G176" i="63" s="1"/>
  <c r="D164" i="63"/>
  <c r="D165" i="63" s="1"/>
  <c r="E132" i="63"/>
  <c r="E140" i="63" s="1"/>
  <c r="B128" i="63"/>
  <c r="B129" i="63" s="1"/>
  <c r="E96" i="63"/>
  <c r="E104" i="63" s="1"/>
  <c r="B92" i="63"/>
  <c r="B93" i="63" s="1"/>
  <c r="E60" i="63"/>
  <c r="E68" i="63" s="1"/>
  <c r="B56" i="63"/>
  <c r="B57" i="63" s="1"/>
  <c r="D24" i="63"/>
  <c r="D32" i="63" s="1"/>
  <c r="B20" i="63"/>
  <c r="B21" i="63" s="1"/>
  <c r="I204" i="62"/>
  <c r="I212" i="62" s="1"/>
  <c r="F200" i="62"/>
  <c r="F201" i="62" s="1"/>
  <c r="E168" i="62"/>
  <c r="E176" i="62" s="1"/>
  <c r="B164" i="62"/>
  <c r="B165" i="62" s="1"/>
  <c r="C132" i="62"/>
  <c r="B96" i="62"/>
  <c r="B104" i="62" s="1"/>
  <c r="D60" i="62"/>
  <c r="D68" i="62" s="1"/>
  <c r="F24" i="62"/>
  <c r="F32" i="62" s="1"/>
  <c r="C20" i="62"/>
  <c r="C21" i="62" s="1"/>
  <c r="L204" i="61"/>
  <c r="L212" i="61" s="1"/>
  <c r="I200" i="61"/>
  <c r="I201" i="61" s="1"/>
  <c r="I168" i="61"/>
  <c r="I176" i="61" s="1"/>
  <c r="F164" i="61"/>
  <c r="F165" i="61" s="1"/>
  <c r="H132" i="61"/>
  <c r="H140" i="61" s="1"/>
  <c r="E128" i="61"/>
  <c r="E129" i="61" s="1"/>
  <c r="G96" i="61"/>
  <c r="G104" i="61" s="1"/>
  <c r="D92" i="61"/>
  <c r="D93" i="61" s="1"/>
  <c r="G60" i="61"/>
  <c r="G68" i="61" s="1"/>
  <c r="D56" i="61"/>
  <c r="D57" i="61" s="1"/>
  <c r="I24" i="61"/>
  <c r="I32" i="61" s="1"/>
  <c r="F20" i="61"/>
  <c r="F21" i="61" s="1"/>
  <c r="J204" i="60"/>
  <c r="J212" i="60" s="1"/>
  <c r="G200" i="60"/>
  <c r="G201" i="60" s="1"/>
  <c r="I168" i="60"/>
  <c r="I176" i="60" s="1"/>
  <c r="F164" i="60"/>
  <c r="F165" i="60" s="1"/>
  <c r="I132" i="60"/>
  <c r="I140" i="60" s="1"/>
  <c r="F128" i="60"/>
  <c r="F129" i="60" s="1"/>
  <c r="I96" i="60"/>
  <c r="I104" i="60" s="1"/>
  <c r="F92" i="60"/>
  <c r="F93" i="60" s="1"/>
  <c r="H60" i="60"/>
  <c r="H68" i="60" s="1"/>
  <c r="E56" i="60"/>
  <c r="E57" i="60" s="1"/>
  <c r="H24" i="60"/>
  <c r="H32" i="60" s="1"/>
  <c r="E20" i="60"/>
  <c r="E21" i="60" s="1"/>
  <c r="H204" i="59"/>
  <c r="H212" i="59" s="1"/>
  <c r="E200" i="59"/>
  <c r="E201" i="59" s="1"/>
  <c r="E168" i="59"/>
  <c r="E176" i="59" s="1"/>
  <c r="G204" i="64"/>
  <c r="G212" i="64" s="1"/>
  <c r="F204" i="64"/>
  <c r="F212" i="64" s="1"/>
  <c r="E204" i="64"/>
  <c r="E212" i="64" s="1"/>
  <c r="B200" i="64"/>
  <c r="B201" i="64" s="1"/>
  <c r="M164" i="64"/>
  <c r="M165" i="64" s="1"/>
  <c r="K132" i="64"/>
  <c r="K140" i="64" s="1"/>
  <c r="H128" i="64"/>
  <c r="H129" i="64" s="1"/>
  <c r="I96" i="64"/>
  <c r="I104" i="64" s="1"/>
  <c r="F92" i="64"/>
  <c r="F93" i="64" s="1"/>
  <c r="J60" i="64"/>
  <c r="J68" i="64" s="1"/>
  <c r="G56" i="64"/>
  <c r="G57" i="64" s="1"/>
  <c r="L24" i="64"/>
  <c r="L32" i="64" s="1"/>
  <c r="I20" i="64"/>
  <c r="I21" i="64" s="1"/>
  <c r="I204" i="63"/>
  <c r="I212" i="63" s="1"/>
  <c r="F200" i="63"/>
  <c r="F201" i="63" s="1"/>
  <c r="D168" i="63"/>
  <c r="D176" i="63" s="1"/>
  <c r="D204" i="64"/>
  <c r="D212" i="64" s="1"/>
  <c r="C204" i="64"/>
  <c r="C212" i="64" s="1"/>
  <c r="K164" i="64"/>
  <c r="K165" i="64" s="1"/>
  <c r="I132" i="64"/>
  <c r="I140" i="64" s="1"/>
  <c r="F128" i="64"/>
  <c r="F129" i="64" s="1"/>
  <c r="G96" i="64"/>
  <c r="G104" i="64" s="1"/>
  <c r="D92" i="64"/>
  <c r="D93" i="64" s="1"/>
  <c r="H60" i="64"/>
  <c r="H68" i="64" s="1"/>
  <c r="E56" i="64"/>
  <c r="E57" i="64" s="1"/>
  <c r="J24" i="64"/>
  <c r="J32" i="64" s="1"/>
  <c r="G20" i="64"/>
  <c r="G21" i="64" s="1"/>
  <c r="G204" i="63"/>
  <c r="G212" i="63" s="1"/>
  <c r="D200" i="63"/>
  <c r="D201" i="63" s="1"/>
  <c r="B168" i="63"/>
  <c r="M128" i="63"/>
  <c r="M129" i="63" s="1"/>
  <c r="M92" i="63"/>
  <c r="M93" i="63" s="1"/>
  <c r="M56" i="63"/>
  <c r="M57" i="63" s="1"/>
  <c r="M20" i="63"/>
  <c r="M21" i="63" s="1"/>
  <c r="D204" i="62"/>
  <c r="D212" i="62" s="1"/>
  <c r="M164" i="62"/>
  <c r="M165" i="62" s="1"/>
  <c r="K128" i="62"/>
  <c r="K129" i="62" s="1"/>
  <c r="M96" i="62"/>
  <c r="M104" i="62" s="1"/>
  <c r="J92" i="62"/>
  <c r="J93" i="62" s="1"/>
  <c r="L56" i="62"/>
  <c r="L57" i="62" s="1"/>
  <c r="G204" i="61"/>
  <c r="G212" i="61" s="1"/>
  <c r="D200" i="61"/>
  <c r="D201" i="61" s="1"/>
  <c r="D168" i="61"/>
  <c r="D176" i="61" s="1"/>
  <c r="C132" i="61"/>
  <c r="C140" i="61" s="1"/>
  <c r="B96" i="61"/>
  <c r="B104" i="61" s="1"/>
  <c r="B60" i="61"/>
  <c r="D24" i="61"/>
  <c r="D32" i="61" s="1"/>
  <c r="E204" i="60"/>
  <c r="E212" i="60" s="1"/>
  <c r="B200" i="60"/>
  <c r="B201" i="60" s="1"/>
  <c r="D168" i="60"/>
  <c r="D176" i="60" s="1"/>
  <c r="D132" i="60"/>
  <c r="B204" i="64"/>
  <c r="M168" i="64"/>
  <c r="M176" i="64" s="1"/>
  <c r="J164" i="64"/>
  <c r="J165" i="64" s="1"/>
  <c r="H132" i="64"/>
  <c r="H140" i="64" s="1"/>
  <c r="E128" i="64"/>
  <c r="E129" i="64" s="1"/>
  <c r="F96" i="64"/>
  <c r="F104" i="64" s="1"/>
  <c r="C92" i="64"/>
  <c r="C93" i="64" s="1"/>
  <c r="G60" i="64"/>
  <c r="G68" i="64" s="1"/>
  <c r="D56" i="64"/>
  <c r="D57" i="64" s="1"/>
  <c r="I24" i="64"/>
  <c r="I32" i="64" s="1"/>
  <c r="F20" i="64"/>
  <c r="F21" i="64" s="1"/>
  <c r="F204" i="63"/>
  <c r="F212" i="63" s="1"/>
  <c r="C200" i="63"/>
  <c r="C201" i="63" s="1"/>
  <c r="L128" i="63"/>
  <c r="L129" i="63" s="1"/>
  <c r="L92" i="63"/>
  <c r="L93" i="63" s="1"/>
  <c r="L56" i="63"/>
  <c r="L57" i="63" s="1"/>
  <c r="L20" i="63"/>
  <c r="L21" i="63" s="1"/>
  <c r="C204" i="62"/>
  <c r="C212" i="62" s="1"/>
  <c r="L164" i="62"/>
  <c r="L165" i="62" s="1"/>
  <c r="M132" i="62"/>
  <c r="M140" i="62" s="1"/>
  <c r="J128" i="62"/>
  <c r="J129" i="62" s="1"/>
  <c r="L96" i="62"/>
  <c r="L104" i="62" s="1"/>
  <c r="I92" i="62"/>
  <c r="I93" i="62" s="1"/>
  <c r="K56" i="62"/>
  <c r="K57" i="62" s="1"/>
  <c r="M20" i="62"/>
  <c r="M21" i="62" s="1"/>
  <c r="F204" i="61"/>
  <c r="F212" i="61" s="1"/>
  <c r="C200" i="61"/>
  <c r="C201" i="61" s="1"/>
  <c r="C168" i="61"/>
  <c r="B132" i="61"/>
  <c r="B140" i="61" s="1"/>
  <c r="C24" i="61"/>
  <c r="C32" i="61" s="1"/>
  <c r="D204" i="60"/>
  <c r="D212" i="60" s="1"/>
  <c r="C168" i="60"/>
  <c r="C132" i="60"/>
  <c r="C140" i="60" s="1"/>
  <c r="C96" i="60"/>
  <c r="C104" i="60" s="1"/>
  <c r="B60" i="60"/>
  <c r="B68" i="60" s="1"/>
  <c r="B24" i="60"/>
  <c r="B204" i="59"/>
  <c r="L164" i="59"/>
  <c r="L165" i="59" s="1"/>
  <c r="L168" i="64"/>
  <c r="L176" i="64" s="1"/>
  <c r="M200" i="64"/>
  <c r="M201" i="64" s="1"/>
  <c r="K168" i="64"/>
  <c r="K176" i="64" s="1"/>
  <c r="H164" i="64"/>
  <c r="H165" i="64" s="1"/>
  <c r="F132" i="64"/>
  <c r="F140" i="64" s="1"/>
  <c r="C128" i="64"/>
  <c r="C129" i="64" s="1"/>
  <c r="D96" i="64"/>
  <c r="D104" i="64" s="1"/>
  <c r="E60" i="64"/>
  <c r="E68" i="64" s="1"/>
  <c r="B56" i="64"/>
  <c r="B57" i="64" s="1"/>
  <c r="G24" i="64"/>
  <c r="G32" i="64" s="1"/>
  <c r="D20" i="64"/>
  <c r="D21" i="64" s="1"/>
  <c r="D204" i="63"/>
  <c r="D212" i="63" s="1"/>
  <c r="L164" i="63"/>
  <c r="L165" i="63" s="1"/>
  <c r="M132" i="63"/>
  <c r="M140" i="63" s="1"/>
  <c r="J128" i="63"/>
  <c r="J129" i="63" s="1"/>
  <c r="M96" i="63"/>
  <c r="M104" i="63" s="1"/>
  <c r="J92" i="63"/>
  <c r="J93" i="63" s="1"/>
  <c r="M60" i="63"/>
  <c r="M68" i="63" s="1"/>
  <c r="J56" i="63"/>
  <c r="J57" i="63" s="1"/>
  <c r="L24" i="63"/>
  <c r="L32" i="63" s="1"/>
  <c r="J20" i="63"/>
  <c r="J21" i="63" s="1"/>
  <c r="M168" i="62"/>
  <c r="M176" i="62" s="1"/>
  <c r="J164" i="62"/>
  <c r="J165" i="62" s="1"/>
  <c r="K132" i="62"/>
  <c r="K140" i="62" s="1"/>
  <c r="H128" i="62"/>
  <c r="H129" i="62" s="1"/>
  <c r="J96" i="62"/>
  <c r="J104" i="62" s="1"/>
  <c r="G92" i="62"/>
  <c r="G93" i="62" s="1"/>
  <c r="L60" i="62"/>
  <c r="L68" i="62" s="1"/>
  <c r="I56" i="62"/>
  <c r="I57" i="62" s="1"/>
  <c r="K20" i="62"/>
  <c r="K21" i="62" s="1"/>
  <c r="D204" i="61"/>
  <c r="D212" i="61" s="1"/>
  <c r="M128" i="61"/>
  <c r="M129" i="61" s="1"/>
  <c r="L92" i="61"/>
  <c r="L93" i="61" s="1"/>
  <c r="L56" i="61"/>
  <c r="L57" i="61" s="1"/>
  <c r="B204" i="60"/>
  <c r="M56" i="60"/>
  <c r="M57" i="60" s="1"/>
  <c r="M20" i="60"/>
  <c r="M21" i="60" s="1"/>
  <c r="M200" i="59"/>
  <c r="M201" i="59" s="1"/>
  <c r="M168" i="59"/>
  <c r="M176" i="59" s="1"/>
  <c r="L200" i="64"/>
  <c r="L201" i="64" s="1"/>
  <c r="K200" i="64"/>
  <c r="K201" i="64" s="1"/>
  <c r="I168" i="64"/>
  <c r="I176" i="64" s="1"/>
  <c r="F164" i="64"/>
  <c r="F165" i="64" s="1"/>
  <c r="D132" i="64"/>
  <c r="B96" i="64"/>
  <c r="B104" i="64" s="1"/>
  <c r="C60" i="64"/>
  <c r="C68" i="64" s="1"/>
  <c r="E24" i="64"/>
  <c r="E32" i="64" s="1"/>
  <c r="B20" i="64"/>
  <c r="B21" i="64" s="1"/>
  <c r="B204" i="63"/>
  <c r="M168" i="63"/>
  <c r="M176" i="63" s="1"/>
  <c r="J164" i="63"/>
  <c r="J165" i="63" s="1"/>
  <c r="K132" i="63"/>
  <c r="K140" i="63" s="1"/>
  <c r="H128" i="63"/>
  <c r="H129" i="63" s="1"/>
  <c r="K96" i="63"/>
  <c r="K104" i="63" s="1"/>
  <c r="H92" i="63"/>
  <c r="H93" i="63" s="1"/>
  <c r="K60" i="63"/>
  <c r="K68" i="63" s="1"/>
  <c r="H56" i="63"/>
  <c r="H57" i="63" s="1"/>
  <c r="J24" i="63"/>
  <c r="J32" i="63" s="1"/>
  <c r="H20" i="63"/>
  <c r="H21" i="63" s="1"/>
  <c r="L200" i="62"/>
  <c r="L201" i="62" s="1"/>
  <c r="K168" i="62"/>
  <c r="K176" i="62" s="1"/>
  <c r="H164" i="62"/>
  <c r="H165" i="62" s="1"/>
  <c r="I132" i="62"/>
  <c r="I140" i="62" s="1"/>
  <c r="F128" i="62"/>
  <c r="F129" i="62" s="1"/>
  <c r="H96" i="62"/>
  <c r="H104" i="62" s="1"/>
  <c r="E92" i="62"/>
  <c r="E93" i="62" s="1"/>
  <c r="J60" i="62"/>
  <c r="J68" i="62" s="1"/>
  <c r="G56" i="62"/>
  <c r="G57" i="62" s="1"/>
  <c r="L24" i="62"/>
  <c r="L32" i="62" s="1"/>
  <c r="I20" i="62"/>
  <c r="I21" i="62" s="1"/>
  <c r="B204" i="61"/>
  <c r="L164" i="61"/>
  <c r="L165" i="61" s="1"/>
  <c r="K128" i="61"/>
  <c r="K129" i="61" s="1"/>
  <c r="M204" i="64"/>
  <c r="M212" i="64" s="1"/>
  <c r="J200" i="64"/>
  <c r="J201" i="64" s="1"/>
  <c r="H168" i="64"/>
  <c r="H176" i="64" s="1"/>
  <c r="E164" i="64"/>
  <c r="E165" i="64" s="1"/>
  <c r="C132" i="64"/>
  <c r="C140" i="64" s="1"/>
  <c r="B60" i="64"/>
  <c r="D24" i="64"/>
  <c r="D32" i="64" s="1"/>
  <c r="L168" i="63"/>
  <c r="L176" i="63" s="1"/>
  <c r="I164" i="63"/>
  <c r="I165" i="63" s="1"/>
  <c r="J132" i="63"/>
  <c r="J140" i="63" s="1"/>
  <c r="G128" i="63"/>
  <c r="G129" i="63" s="1"/>
  <c r="J96" i="63"/>
  <c r="J104" i="63" s="1"/>
  <c r="L204" i="64"/>
  <c r="L212" i="64" s="1"/>
  <c r="I200" i="64"/>
  <c r="I201" i="64" s="1"/>
  <c r="G168" i="64"/>
  <c r="G176" i="64" s="1"/>
  <c r="D164" i="64"/>
  <c r="D165" i="64" s="1"/>
  <c r="B132" i="64"/>
  <c r="B140" i="64" s="1"/>
  <c r="M92" i="64"/>
  <c r="M93" i="64" s="1"/>
  <c r="C24" i="64"/>
  <c r="C32" i="64" s="1"/>
  <c r="M200" i="63"/>
  <c r="M201" i="63" s="1"/>
  <c r="K168" i="63"/>
  <c r="K176" i="63" s="1"/>
  <c r="H164" i="63"/>
  <c r="H165" i="63" s="1"/>
  <c r="I132" i="63"/>
  <c r="I140" i="63" s="1"/>
  <c r="F128" i="63"/>
  <c r="F129" i="63" s="1"/>
  <c r="I96" i="63"/>
  <c r="I104" i="63" s="1"/>
  <c r="F92" i="63"/>
  <c r="F93" i="63" s="1"/>
  <c r="I60" i="63"/>
  <c r="I68" i="63" s="1"/>
  <c r="F56" i="63"/>
  <c r="F57" i="63" s="1"/>
  <c r="H24" i="63"/>
  <c r="H32" i="63" s="1"/>
  <c r="F20" i="63"/>
  <c r="F21" i="63" s="1"/>
  <c r="M204" i="62"/>
  <c r="M212" i="62" s="1"/>
  <c r="J200" i="62"/>
  <c r="J201" i="62" s="1"/>
  <c r="I168" i="62"/>
  <c r="I176" i="62" s="1"/>
  <c r="F164" i="62"/>
  <c r="F165" i="62" s="1"/>
  <c r="G132" i="62"/>
  <c r="G140" i="62" s="1"/>
  <c r="D128" i="62"/>
  <c r="D129" i="62" s="1"/>
  <c r="F96" i="62"/>
  <c r="F104" i="62" s="1"/>
  <c r="C92" i="62"/>
  <c r="C93" i="62" s="1"/>
  <c r="H60" i="62"/>
  <c r="H68" i="62" s="1"/>
  <c r="E56" i="62"/>
  <c r="E57" i="62" s="1"/>
  <c r="J24" i="62"/>
  <c r="J32" i="62" s="1"/>
  <c r="G20" i="62"/>
  <c r="G21" i="62" s="1"/>
  <c r="M200" i="61"/>
  <c r="M201" i="61" s="1"/>
  <c r="M168" i="61"/>
  <c r="M176" i="61" s="1"/>
  <c r="J164" i="61"/>
  <c r="J165" i="61" s="1"/>
  <c r="L132" i="61"/>
  <c r="L140" i="61" s="1"/>
  <c r="I128" i="61"/>
  <c r="I129" i="61" s="1"/>
  <c r="K96" i="61"/>
  <c r="K104" i="61" s="1"/>
  <c r="H92" i="61"/>
  <c r="H93" i="61" s="1"/>
  <c r="K60" i="61"/>
  <c r="K68" i="61" s="1"/>
  <c r="H56" i="61"/>
  <c r="H57" i="61" s="1"/>
  <c r="M24" i="61"/>
  <c r="M32" i="61" s="1"/>
  <c r="J20" i="61"/>
  <c r="J21" i="61" s="1"/>
  <c r="K200" i="60"/>
  <c r="K201" i="60" s="1"/>
  <c r="M168" i="60"/>
  <c r="M176" i="60" s="1"/>
  <c r="J164" i="60"/>
  <c r="J165" i="60" s="1"/>
  <c r="M132" i="60"/>
  <c r="M140" i="60" s="1"/>
  <c r="J128" i="60"/>
  <c r="J129" i="60" s="1"/>
  <c r="M96" i="60"/>
  <c r="M104" i="60" s="1"/>
  <c r="J92" i="60"/>
  <c r="J93" i="60" s="1"/>
  <c r="L60" i="60"/>
  <c r="L68" i="60" s="1"/>
  <c r="I56" i="60"/>
  <c r="I57" i="60" s="1"/>
  <c r="L24" i="60"/>
  <c r="L32" i="60" s="1"/>
  <c r="I20" i="60"/>
  <c r="I21" i="60" s="1"/>
  <c r="L204" i="59"/>
  <c r="L212" i="59" s="1"/>
  <c r="I200" i="59"/>
  <c r="I201" i="59" s="1"/>
  <c r="K204" i="64"/>
  <c r="K212" i="64" s="1"/>
  <c r="H200" i="64"/>
  <c r="H201" i="64" s="1"/>
  <c r="F168" i="64"/>
  <c r="F176" i="64" s="1"/>
  <c r="C164" i="64"/>
  <c r="C165" i="64" s="1"/>
  <c r="L92" i="64"/>
  <c r="L93" i="64" s="1"/>
  <c r="M56" i="64"/>
  <c r="M57" i="64" s="1"/>
  <c r="B24" i="64"/>
  <c r="L200" i="63"/>
  <c r="L201" i="63" s="1"/>
  <c r="J168" i="63"/>
  <c r="J176" i="63" s="1"/>
  <c r="G164" i="63"/>
  <c r="G165" i="63" s="1"/>
  <c r="H132" i="63"/>
  <c r="H140" i="63" s="1"/>
  <c r="E128" i="63"/>
  <c r="E129" i="63" s="1"/>
  <c r="H96" i="63"/>
  <c r="H104" i="63" s="1"/>
  <c r="E92" i="63"/>
  <c r="E93" i="63" s="1"/>
  <c r="H60" i="63"/>
  <c r="H68" i="63" s="1"/>
  <c r="E56" i="63"/>
  <c r="E57" i="63" s="1"/>
  <c r="G24" i="63"/>
  <c r="G32" i="63" s="1"/>
  <c r="E20" i="63"/>
  <c r="E21" i="63" s="1"/>
  <c r="L204" i="62"/>
  <c r="L212" i="62" s="1"/>
  <c r="I200" i="62"/>
  <c r="I201" i="62" s="1"/>
  <c r="H168" i="62"/>
  <c r="H176" i="62" s="1"/>
  <c r="E164" i="62"/>
  <c r="E165" i="62" s="1"/>
  <c r="F132" i="62"/>
  <c r="F140" i="62" s="1"/>
  <c r="C128" i="62"/>
  <c r="C129" i="62" s="1"/>
  <c r="E96" i="62"/>
  <c r="E104" i="62" s="1"/>
  <c r="B92" i="62"/>
  <c r="B93" i="62" s="1"/>
  <c r="G60" i="62"/>
  <c r="G68" i="62" s="1"/>
  <c r="D56" i="62"/>
  <c r="D57" i="62" s="1"/>
  <c r="I24" i="62"/>
  <c r="I32" i="62" s="1"/>
  <c r="F20" i="62"/>
  <c r="F21" i="62" s="1"/>
  <c r="L200" i="61"/>
  <c r="L201" i="61" s="1"/>
  <c r="L168" i="61"/>
  <c r="L176" i="61" s="1"/>
  <c r="I164" i="61"/>
  <c r="I165" i="61" s="1"/>
  <c r="K132" i="61"/>
  <c r="K140" i="61" s="1"/>
  <c r="H128" i="61"/>
  <c r="H129" i="61" s="1"/>
  <c r="J96" i="61"/>
  <c r="J104" i="61" s="1"/>
  <c r="G92" i="61"/>
  <c r="G93" i="61" s="1"/>
  <c r="J60" i="61"/>
  <c r="J68" i="61" s="1"/>
  <c r="G56" i="61"/>
  <c r="G57" i="61" s="1"/>
  <c r="L24" i="61"/>
  <c r="L32" i="61" s="1"/>
  <c r="I20" i="61"/>
  <c r="I21" i="61" s="1"/>
  <c r="M204" i="60"/>
  <c r="M212" i="60" s="1"/>
  <c r="J200" i="60"/>
  <c r="J201" i="60" s="1"/>
  <c r="L168" i="60"/>
  <c r="L176" i="60" s="1"/>
  <c r="I164" i="60"/>
  <c r="I165" i="60" s="1"/>
  <c r="L132" i="60"/>
  <c r="L140" i="60" s="1"/>
  <c r="I128" i="60"/>
  <c r="I129" i="60" s="1"/>
  <c r="L96" i="60"/>
  <c r="L104" i="60" s="1"/>
  <c r="I92" i="60"/>
  <c r="I93" i="60" s="1"/>
  <c r="K60" i="60"/>
  <c r="K68" i="60" s="1"/>
  <c r="H56" i="60"/>
  <c r="H57" i="60" s="1"/>
  <c r="K24" i="60"/>
  <c r="K32" i="60" s="1"/>
  <c r="H20" i="60"/>
  <c r="H21" i="60" s="1"/>
  <c r="K204" i="59"/>
  <c r="K212" i="59" s="1"/>
  <c r="H200" i="59"/>
  <c r="H201" i="59" s="1"/>
  <c r="J204" i="64"/>
  <c r="J212" i="64" s="1"/>
  <c r="G164" i="64"/>
  <c r="G165" i="64" s="1"/>
  <c r="L60" i="64"/>
  <c r="L68" i="64" s="1"/>
  <c r="K24" i="64"/>
  <c r="K32" i="64" s="1"/>
  <c r="C204" i="63"/>
  <c r="C212" i="63" s="1"/>
  <c r="F164" i="63"/>
  <c r="F165" i="63" s="1"/>
  <c r="G20" i="63"/>
  <c r="G21" i="63" s="1"/>
  <c r="F204" i="62"/>
  <c r="F212" i="62" s="1"/>
  <c r="D168" i="62"/>
  <c r="D176" i="62" s="1"/>
  <c r="E132" i="62"/>
  <c r="E140" i="62" s="1"/>
  <c r="G96" i="62"/>
  <c r="G104" i="62" s="1"/>
  <c r="B20" i="62"/>
  <c r="B21" i="62" s="1"/>
  <c r="H204" i="61"/>
  <c r="H212" i="61" s="1"/>
  <c r="E168" i="61"/>
  <c r="E176" i="61" s="1"/>
  <c r="F132" i="61"/>
  <c r="F140" i="61" s="1"/>
  <c r="I96" i="61"/>
  <c r="I104" i="61" s="1"/>
  <c r="B56" i="61"/>
  <c r="B57" i="61" s="1"/>
  <c r="K20" i="61"/>
  <c r="K21" i="61" s="1"/>
  <c r="H204" i="60"/>
  <c r="H212" i="60" s="1"/>
  <c r="K168" i="60"/>
  <c r="K176" i="60" s="1"/>
  <c r="C128" i="60"/>
  <c r="C129" i="60" s="1"/>
  <c r="L92" i="60"/>
  <c r="L93" i="60" s="1"/>
  <c r="D60" i="60"/>
  <c r="D68" i="60" s="1"/>
  <c r="J24" i="60"/>
  <c r="J32" i="60" s="1"/>
  <c r="D200" i="59"/>
  <c r="D201" i="59" s="1"/>
  <c r="B168" i="59"/>
  <c r="B176" i="59" s="1"/>
  <c r="K128" i="59"/>
  <c r="K129" i="59" s="1"/>
  <c r="J96" i="59"/>
  <c r="J104" i="59" s="1"/>
  <c r="G92" i="59"/>
  <c r="G93" i="59" s="1"/>
  <c r="F60" i="59"/>
  <c r="F68" i="59" s="1"/>
  <c r="C56" i="59"/>
  <c r="C57" i="59" s="1"/>
  <c r="C24" i="59"/>
  <c r="C32" i="59" s="1"/>
  <c r="M168" i="58"/>
  <c r="M176" i="58" s="1"/>
  <c r="J164" i="58"/>
  <c r="J165" i="58" s="1"/>
  <c r="L132" i="58"/>
  <c r="L140" i="58" s="1"/>
  <c r="I128" i="58"/>
  <c r="I129" i="58" s="1"/>
  <c r="L96" i="58"/>
  <c r="L104" i="58" s="1"/>
  <c r="I92" i="58"/>
  <c r="I93" i="58" s="1"/>
  <c r="L60" i="58"/>
  <c r="L68" i="58" s="1"/>
  <c r="I56" i="58"/>
  <c r="I57" i="58" s="1"/>
  <c r="M20" i="58"/>
  <c r="M21" i="58" s="1"/>
  <c r="L164" i="57"/>
  <c r="L165" i="57" s="1"/>
  <c r="L132" i="57"/>
  <c r="L140" i="57" s="1"/>
  <c r="I128" i="57"/>
  <c r="I129" i="57" s="1"/>
  <c r="K96" i="57"/>
  <c r="K104" i="57" s="1"/>
  <c r="H92" i="57"/>
  <c r="H93" i="57" s="1"/>
  <c r="L60" i="57"/>
  <c r="L68" i="57" s="1"/>
  <c r="I56" i="57"/>
  <c r="I57" i="57" s="1"/>
  <c r="K24" i="57"/>
  <c r="K32" i="57" s="1"/>
  <c r="I20" i="57"/>
  <c r="I21" i="57" s="1"/>
  <c r="M204" i="56"/>
  <c r="M212" i="56" s="1"/>
  <c r="J200" i="56"/>
  <c r="J201" i="56" s="1"/>
  <c r="B164" i="64"/>
  <c r="B165" i="64" s="1"/>
  <c r="K96" i="64"/>
  <c r="K104" i="64" s="1"/>
  <c r="K60" i="64"/>
  <c r="K68" i="64" s="1"/>
  <c r="H24" i="64"/>
  <c r="H32" i="64" s="1"/>
  <c r="C164" i="63"/>
  <c r="C165" i="63" s="1"/>
  <c r="D20" i="63"/>
  <c r="D21" i="63" s="1"/>
  <c r="E204" i="62"/>
  <c r="E212" i="62" s="1"/>
  <c r="C168" i="62"/>
  <c r="C176" i="62" s="1"/>
  <c r="B132" i="62"/>
  <c r="B140" i="62" s="1"/>
  <c r="D96" i="62"/>
  <c r="D104" i="62" s="1"/>
  <c r="M60" i="62"/>
  <c r="M68" i="62" s="1"/>
  <c r="E204" i="61"/>
  <c r="E212" i="61" s="1"/>
  <c r="B168" i="61"/>
  <c r="B176" i="61" s="1"/>
  <c r="E132" i="61"/>
  <c r="E140" i="61" s="1"/>
  <c r="F96" i="61"/>
  <c r="F104" i="61" s="1"/>
  <c r="H20" i="61"/>
  <c r="H21" i="61" s="1"/>
  <c r="G204" i="60"/>
  <c r="G212" i="60" s="1"/>
  <c r="H168" i="60"/>
  <c r="H176" i="60" s="1"/>
  <c r="B128" i="60"/>
  <c r="B129" i="60" s="1"/>
  <c r="K92" i="60"/>
  <c r="K93" i="60" s="1"/>
  <c r="C60" i="60"/>
  <c r="G24" i="60"/>
  <c r="G32" i="60" s="1"/>
  <c r="C200" i="59"/>
  <c r="C201" i="59" s="1"/>
  <c r="M132" i="59"/>
  <c r="M140" i="59" s="1"/>
  <c r="J128" i="59"/>
  <c r="J129" i="59" s="1"/>
  <c r="I96" i="59"/>
  <c r="I104" i="59" s="1"/>
  <c r="F92" i="59"/>
  <c r="F93" i="59" s="1"/>
  <c r="E60" i="59"/>
  <c r="E68" i="59" s="1"/>
  <c r="B56" i="59"/>
  <c r="B57" i="59" s="1"/>
  <c r="B24" i="59"/>
  <c r="M200" i="58"/>
  <c r="M201" i="58" s="1"/>
  <c r="L168" i="58"/>
  <c r="L176" i="58" s="1"/>
  <c r="I164" i="58"/>
  <c r="I165" i="58" s="1"/>
  <c r="K132" i="58"/>
  <c r="K140" i="58" s="1"/>
  <c r="H128" i="58"/>
  <c r="H129" i="58" s="1"/>
  <c r="K96" i="58"/>
  <c r="K104" i="58" s="1"/>
  <c r="H92" i="58"/>
  <c r="H93" i="58" s="1"/>
  <c r="K60" i="58"/>
  <c r="K68" i="58" s="1"/>
  <c r="H56" i="58"/>
  <c r="H57" i="58" s="1"/>
  <c r="M24" i="58"/>
  <c r="M32" i="58" s="1"/>
  <c r="L20" i="58"/>
  <c r="L21" i="58" s="1"/>
  <c r="M200" i="57"/>
  <c r="M201" i="57" s="1"/>
  <c r="K164" i="57"/>
  <c r="K165" i="57" s="1"/>
  <c r="K132" i="57"/>
  <c r="K140" i="57" s="1"/>
  <c r="H128" i="57"/>
  <c r="H129" i="57" s="1"/>
  <c r="J96" i="57"/>
  <c r="J104" i="57" s="1"/>
  <c r="G92" i="57"/>
  <c r="G93" i="57" s="1"/>
  <c r="K60" i="57"/>
  <c r="K68" i="57" s="1"/>
  <c r="H56" i="57"/>
  <c r="H57" i="57" s="1"/>
  <c r="J24" i="57"/>
  <c r="J32" i="57" s="1"/>
  <c r="H20" i="57"/>
  <c r="H21" i="57" s="1"/>
  <c r="L204" i="56"/>
  <c r="L212" i="56" s="1"/>
  <c r="I200" i="56"/>
  <c r="I201" i="56" s="1"/>
  <c r="J96" i="64"/>
  <c r="J104" i="64" s="1"/>
  <c r="I60" i="64"/>
  <c r="I68" i="64" s="1"/>
  <c r="F24" i="64"/>
  <c r="F32" i="64" s="1"/>
  <c r="K200" i="63"/>
  <c r="K201" i="63" s="1"/>
  <c r="B164" i="63"/>
  <c r="B165" i="63" s="1"/>
  <c r="B204" i="62"/>
  <c r="B168" i="62"/>
  <c r="K60" i="62"/>
  <c r="K68" i="62" s="1"/>
  <c r="C204" i="61"/>
  <c r="C212" i="61" s="1"/>
  <c r="D132" i="61"/>
  <c r="E96" i="61"/>
  <c r="M60" i="61"/>
  <c r="M68" i="61" s="1"/>
  <c r="E20" i="61"/>
  <c r="E21" i="61" s="1"/>
  <c r="F204" i="60"/>
  <c r="F212" i="60" s="1"/>
  <c r="G168" i="60"/>
  <c r="G176" i="60" s="1"/>
  <c r="H92" i="60"/>
  <c r="H93" i="60" s="1"/>
  <c r="F24" i="60"/>
  <c r="F32" i="60" s="1"/>
  <c r="B200" i="59"/>
  <c r="B201" i="59" s="1"/>
  <c r="M164" i="59"/>
  <c r="M165" i="59" s="1"/>
  <c r="L132" i="59"/>
  <c r="L140" i="59" s="1"/>
  <c r="I128" i="59"/>
  <c r="I129" i="59" s="1"/>
  <c r="H96" i="59"/>
  <c r="H104" i="59" s="1"/>
  <c r="E92" i="59"/>
  <c r="E93" i="59" s="1"/>
  <c r="D60" i="59"/>
  <c r="D68" i="59" s="1"/>
  <c r="L200" i="58"/>
  <c r="L201" i="58" s="1"/>
  <c r="K168" i="58"/>
  <c r="K176" i="58" s="1"/>
  <c r="H164" i="58"/>
  <c r="H165" i="58" s="1"/>
  <c r="J132" i="58"/>
  <c r="J140" i="58" s="1"/>
  <c r="G128" i="58"/>
  <c r="G129" i="58" s="1"/>
  <c r="J96" i="58"/>
  <c r="J104" i="58" s="1"/>
  <c r="G92" i="58"/>
  <c r="G93" i="58" s="1"/>
  <c r="J60" i="58"/>
  <c r="J68" i="58" s="1"/>
  <c r="G56" i="58"/>
  <c r="G57" i="58" s="1"/>
  <c r="L24" i="58"/>
  <c r="L32" i="58" s="1"/>
  <c r="K20" i="58"/>
  <c r="K21" i="58" s="1"/>
  <c r="L200" i="57"/>
  <c r="L201" i="57" s="1"/>
  <c r="M168" i="57"/>
  <c r="M176" i="57" s="1"/>
  <c r="J164" i="57"/>
  <c r="J165" i="57" s="1"/>
  <c r="J132" i="57"/>
  <c r="J140" i="57" s="1"/>
  <c r="G128" i="57"/>
  <c r="G129" i="57" s="1"/>
  <c r="I96" i="57"/>
  <c r="I104" i="57" s="1"/>
  <c r="F92" i="57"/>
  <c r="F93" i="57" s="1"/>
  <c r="J60" i="57"/>
  <c r="J68" i="57" s="1"/>
  <c r="G56" i="57"/>
  <c r="G57" i="57" s="1"/>
  <c r="I24" i="57"/>
  <c r="I32" i="57" s="1"/>
  <c r="G20" i="57"/>
  <c r="G21" i="57" s="1"/>
  <c r="K204" i="56"/>
  <c r="K212" i="56" s="1"/>
  <c r="H200" i="56"/>
  <c r="H201" i="56" s="1"/>
  <c r="M132" i="64"/>
  <c r="M140" i="64" s="1"/>
  <c r="H96" i="64"/>
  <c r="H104" i="64" s="1"/>
  <c r="F60" i="64"/>
  <c r="F68" i="64" s="1"/>
  <c r="H200" i="63"/>
  <c r="H201" i="63" s="1"/>
  <c r="M128" i="62"/>
  <c r="M129" i="62" s="1"/>
  <c r="M92" i="62"/>
  <c r="M93" i="62" s="1"/>
  <c r="I60" i="62"/>
  <c r="I68" i="62" s="1"/>
  <c r="M164" i="61"/>
  <c r="M165" i="61" s="1"/>
  <c r="D96" i="61"/>
  <c r="D104" i="61" s="1"/>
  <c r="L60" i="61"/>
  <c r="L68" i="61" s="1"/>
  <c r="D20" i="61"/>
  <c r="D21" i="61" s="1"/>
  <c r="C204" i="60"/>
  <c r="C212" i="60" s="1"/>
  <c r="F168" i="60"/>
  <c r="F176" i="60" s="1"/>
  <c r="K132" i="60"/>
  <c r="K140" i="60" s="1"/>
  <c r="E92" i="60"/>
  <c r="E93" i="60" s="1"/>
  <c r="L56" i="60"/>
  <c r="L57" i="60" s="1"/>
  <c r="E24" i="60"/>
  <c r="E32" i="60" s="1"/>
  <c r="K164" i="59"/>
  <c r="K165" i="59" s="1"/>
  <c r="K132" i="59"/>
  <c r="K140" i="59" s="1"/>
  <c r="H128" i="59"/>
  <c r="H129" i="59" s="1"/>
  <c r="G96" i="59"/>
  <c r="G104" i="59" s="1"/>
  <c r="D92" i="59"/>
  <c r="D93" i="59" s="1"/>
  <c r="C60" i="59"/>
  <c r="C68" i="59" s="1"/>
  <c r="M20" i="59"/>
  <c r="M21" i="59" s="1"/>
  <c r="K200" i="58"/>
  <c r="K201" i="58" s="1"/>
  <c r="J168" i="58"/>
  <c r="J176" i="58" s="1"/>
  <c r="G164" i="58"/>
  <c r="G165" i="58" s="1"/>
  <c r="I132" i="58"/>
  <c r="I140" i="58" s="1"/>
  <c r="F128" i="58"/>
  <c r="F129" i="58" s="1"/>
  <c r="I96" i="58"/>
  <c r="I104" i="58" s="1"/>
  <c r="F92" i="58"/>
  <c r="F93" i="58" s="1"/>
  <c r="I60" i="58"/>
  <c r="I68" i="58" s="1"/>
  <c r="F56" i="58"/>
  <c r="F57" i="58" s="1"/>
  <c r="K24" i="58"/>
  <c r="K32" i="58" s="1"/>
  <c r="J20" i="58"/>
  <c r="J21" i="58" s="1"/>
  <c r="K200" i="57"/>
  <c r="K201" i="57" s="1"/>
  <c r="L168" i="57"/>
  <c r="L176" i="57" s="1"/>
  <c r="I164" i="57"/>
  <c r="I165" i="57" s="1"/>
  <c r="I132" i="57"/>
  <c r="I140" i="57" s="1"/>
  <c r="F128" i="57"/>
  <c r="F129" i="57" s="1"/>
  <c r="H96" i="57"/>
  <c r="H104" i="57" s="1"/>
  <c r="E92" i="57"/>
  <c r="E93" i="57" s="1"/>
  <c r="I60" i="57"/>
  <c r="I68" i="57" s="1"/>
  <c r="F56" i="57"/>
  <c r="F57" i="57" s="1"/>
  <c r="H24" i="57"/>
  <c r="H32" i="57" s="1"/>
  <c r="F20" i="57"/>
  <c r="F21" i="57" s="1"/>
  <c r="J204" i="56"/>
  <c r="J212" i="56" s="1"/>
  <c r="L132" i="64"/>
  <c r="L140" i="64" s="1"/>
  <c r="E96" i="64"/>
  <c r="D60" i="64"/>
  <c r="D68" i="64" s="1"/>
  <c r="K20" i="64"/>
  <c r="K21" i="64" s="1"/>
  <c r="G200" i="63"/>
  <c r="G201" i="63" s="1"/>
  <c r="M200" i="62"/>
  <c r="M201" i="62" s="1"/>
  <c r="K164" i="62"/>
  <c r="K165" i="62" s="1"/>
  <c r="L128" i="62"/>
  <c r="L129" i="62" s="1"/>
  <c r="L92" i="62"/>
  <c r="L93" i="62" s="1"/>
  <c r="F60" i="62"/>
  <c r="F68" i="62" s="1"/>
  <c r="M24" i="62"/>
  <c r="M32" i="62" s="1"/>
  <c r="K200" i="61"/>
  <c r="K201" i="61" s="1"/>
  <c r="K164" i="61"/>
  <c r="K165" i="61" s="1"/>
  <c r="L128" i="61"/>
  <c r="L129" i="61" s="1"/>
  <c r="C96" i="61"/>
  <c r="C104" i="61" s="1"/>
  <c r="I60" i="61"/>
  <c r="I68" i="61" s="1"/>
  <c r="C20" i="61"/>
  <c r="C21" i="61" s="1"/>
  <c r="E168" i="60"/>
  <c r="E176" i="60" s="1"/>
  <c r="H132" i="60"/>
  <c r="H140" i="60" s="1"/>
  <c r="D92" i="60"/>
  <c r="D93" i="60" s="1"/>
  <c r="K56" i="60"/>
  <c r="K57" i="60" s="1"/>
  <c r="D24" i="60"/>
  <c r="D32" i="60" s="1"/>
  <c r="M204" i="59"/>
  <c r="M212" i="59" s="1"/>
  <c r="J164" i="59"/>
  <c r="J165" i="59" s="1"/>
  <c r="J132" i="59"/>
  <c r="J140" i="59" s="1"/>
  <c r="G128" i="59"/>
  <c r="G129" i="59" s="1"/>
  <c r="F96" i="59"/>
  <c r="F104" i="59" s="1"/>
  <c r="C92" i="59"/>
  <c r="C93" i="59" s="1"/>
  <c r="B60" i="59"/>
  <c r="L20" i="59"/>
  <c r="L21" i="59" s="1"/>
  <c r="M204" i="58"/>
  <c r="M212" i="58" s="1"/>
  <c r="J200" i="58"/>
  <c r="J201" i="58" s="1"/>
  <c r="I168" i="58"/>
  <c r="I176" i="58" s="1"/>
  <c r="F164" i="58"/>
  <c r="F165" i="58" s="1"/>
  <c r="H132" i="58"/>
  <c r="H140" i="58" s="1"/>
  <c r="E128" i="58"/>
  <c r="E129" i="58" s="1"/>
  <c r="H96" i="58"/>
  <c r="H104" i="58" s="1"/>
  <c r="E92" i="58"/>
  <c r="E93" i="58" s="1"/>
  <c r="H60" i="58"/>
  <c r="H68" i="58" s="1"/>
  <c r="E56" i="58"/>
  <c r="E57" i="58" s="1"/>
  <c r="J24" i="58"/>
  <c r="J32" i="58" s="1"/>
  <c r="I20" i="58"/>
  <c r="I21" i="58" s="1"/>
  <c r="M204" i="57"/>
  <c r="M212" i="57" s="1"/>
  <c r="J200" i="57"/>
  <c r="J201" i="57" s="1"/>
  <c r="K168" i="57"/>
  <c r="K176" i="57" s="1"/>
  <c r="H164" i="57"/>
  <c r="H165" i="57" s="1"/>
  <c r="H132" i="57"/>
  <c r="H140" i="57" s="1"/>
  <c r="E128" i="57"/>
  <c r="E129" i="57" s="1"/>
  <c r="G96" i="57"/>
  <c r="G104" i="57" s="1"/>
  <c r="D92" i="57"/>
  <c r="D93" i="57" s="1"/>
  <c r="H60" i="57"/>
  <c r="H68" i="57" s="1"/>
  <c r="E56" i="57"/>
  <c r="E57" i="57" s="1"/>
  <c r="G24" i="57"/>
  <c r="G32" i="57" s="1"/>
  <c r="E20" i="57"/>
  <c r="E21" i="57" s="1"/>
  <c r="I204" i="56"/>
  <c r="I212" i="56" s="1"/>
  <c r="J132" i="64"/>
  <c r="J140" i="64" s="1"/>
  <c r="C96" i="64"/>
  <c r="C104" i="64" s="1"/>
  <c r="J20" i="64"/>
  <c r="J21" i="64" s="1"/>
  <c r="E200" i="63"/>
  <c r="E201" i="63" s="1"/>
  <c r="L96" i="63"/>
  <c r="L104" i="63" s="1"/>
  <c r="L60" i="63"/>
  <c r="L68" i="63" s="1"/>
  <c r="K200" i="62"/>
  <c r="K201" i="62" s="1"/>
  <c r="I164" i="62"/>
  <c r="I165" i="62" s="1"/>
  <c r="I128" i="62"/>
  <c r="I129" i="62" s="1"/>
  <c r="K92" i="62"/>
  <c r="K93" i="62" s="1"/>
  <c r="C60" i="62"/>
  <c r="K24" i="62"/>
  <c r="K32" i="62" s="1"/>
  <c r="H200" i="61"/>
  <c r="H201" i="61" s="1"/>
  <c r="H164" i="61"/>
  <c r="H165" i="61" s="1"/>
  <c r="J128" i="61"/>
  <c r="J129" i="61" s="1"/>
  <c r="F60" i="61"/>
  <c r="F68" i="61" s="1"/>
  <c r="B20" i="61"/>
  <c r="B21" i="61" s="1"/>
  <c r="M200" i="60"/>
  <c r="M201" i="60" s="1"/>
  <c r="B168" i="60"/>
  <c r="B176" i="60" s="1"/>
  <c r="G132" i="60"/>
  <c r="G140" i="60" s="1"/>
  <c r="C92" i="60"/>
  <c r="C93" i="60" s="1"/>
  <c r="J56" i="60"/>
  <c r="J57" i="60" s="1"/>
  <c r="C24" i="60"/>
  <c r="C32" i="60" s="1"/>
  <c r="J204" i="59"/>
  <c r="J212" i="59" s="1"/>
  <c r="I164" i="59"/>
  <c r="I165" i="59" s="1"/>
  <c r="I132" i="59"/>
  <c r="I140" i="59" s="1"/>
  <c r="F128" i="59"/>
  <c r="F129" i="59" s="1"/>
  <c r="E96" i="59"/>
  <c r="B92" i="59"/>
  <c r="B93" i="59" s="1"/>
  <c r="K20" i="59"/>
  <c r="K21" i="59" s="1"/>
  <c r="L204" i="58"/>
  <c r="L212" i="58" s="1"/>
  <c r="I200" i="58"/>
  <c r="I201" i="58" s="1"/>
  <c r="H168" i="58"/>
  <c r="H176" i="58" s="1"/>
  <c r="E164" i="58"/>
  <c r="E165" i="58" s="1"/>
  <c r="G132" i="58"/>
  <c r="G140" i="58" s="1"/>
  <c r="D128" i="58"/>
  <c r="D129" i="58" s="1"/>
  <c r="G96" i="58"/>
  <c r="G104" i="58" s="1"/>
  <c r="D92" i="58"/>
  <c r="D93" i="58" s="1"/>
  <c r="G60" i="58"/>
  <c r="G68" i="58" s="1"/>
  <c r="D56" i="58"/>
  <c r="D57" i="58" s="1"/>
  <c r="I24" i="58"/>
  <c r="I32" i="58" s="1"/>
  <c r="H20" i="58"/>
  <c r="H21" i="58" s="1"/>
  <c r="L204" i="57"/>
  <c r="L212" i="57" s="1"/>
  <c r="I200" i="57"/>
  <c r="I201" i="57" s="1"/>
  <c r="J168" i="57"/>
  <c r="J176" i="57" s="1"/>
  <c r="G164" i="57"/>
  <c r="G165" i="57" s="1"/>
  <c r="G200" i="64"/>
  <c r="G201" i="64" s="1"/>
  <c r="G132" i="64"/>
  <c r="G140" i="64" s="1"/>
  <c r="L56" i="64"/>
  <c r="L57" i="64" s="1"/>
  <c r="H20" i="64"/>
  <c r="H21" i="64" s="1"/>
  <c r="B200" i="63"/>
  <c r="B201" i="63" s="1"/>
  <c r="L132" i="63"/>
  <c r="L140" i="63" s="1"/>
  <c r="G96" i="63"/>
  <c r="G104" i="63" s="1"/>
  <c r="J60" i="63"/>
  <c r="J68" i="63" s="1"/>
  <c r="M24" i="63"/>
  <c r="M32" i="63" s="1"/>
  <c r="H200" i="62"/>
  <c r="H201" i="62" s="1"/>
  <c r="G164" i="62"/>
  <c r="G165" i="62" s="1"/>
  <c r="G128" i="62"/>
  <c r="G129" i="62" s="1"/>
  <c r="H92" i="62"/>
  <c r="H93" i="62" s="1"/>
  <c r="B60" i="62"/>
  <c r="B68" i="62" s="1"/>
  <c r="H24" i="62"/>
  <c r="H32" i="62" s="1"/>
  <c r="G200" i="61"/>
  <c r="G201" i="61" s="1"/>
  <c r="E164" i="61"/>
  <c r="E165" i="61" s="1"/>
  <c r="G128" i="61"/>
  <c r="G129" i="61" s="1"/>
  <c r="M92" i="61"/>
  <c r="M93" i="61" s="1"/>
  <c r="E60" i="61"/>
  <c r="E68" i="61" s="1"/>
  <c r="L200" i="60"/>
  <c r="L201" i="60" s="1"/>
  <c r="F132" i="60"/>
  <c r="F140" i="60" s="1"/>
  <c r="B92" i="60"/>
  <c r="B93" i="60" s="1"/>
  <c r="G56" i="60"/>
  <c r="G57" i="60" s="1"/>
  <c r="G204" i="59"/>
  <c r="G212" i="59" s="1"/>
  <c r="H164" i="59"/>
  <c r="H165" i="59" s="1"/>
  <c r="H132" i="59"/>
  <c r="H140" i="59" s="1"/>
  <c r="E128" i="59"/>
  <c r="E129" i="59" s="1"/>
  <c r="D96" i="59"/>
  <c r="D104" i="59" s="1"/>
  <c r="M56" i="59"/>
  <c r="M57" i="59" s="1"/>
  <c r="M24" i="59"/>
  <c r="M32" i="59" s="1"/>
  <c r="J20" i="59"/>
  <c r="J21" i="59" s="1"/>
  <c r="K204" i="58"/>
  <c r="K212" i="58" s="1"/>
  <c r="H200" i="58"/>
  <c r="H201" i="58" s="1"/>
  <c r="G168" i="58"/>
  <c r="G176" i="58" s="1"/>
  <c r="D164" i="58"/>
  <c r="D165" i="58" s="1"/>
  <c r="F132" i="58"/>
  <c r="F140" i="58" s="1"/>
  <c r="C128" i="58"/>
  <c r="C129" i="58" s="1"/>
  <c r="F96" i="58"/>
  <c r="F104" i="58" s="1"/>
  <c r="C92" i="58"/>
  <c r="C93" i="58" s="1"/>
  <c r="F60" i="58"/>
  <c r="F68" i="58" s="1"/>
  <c r="C56" i="58"/>
  <c r="C57" i="58" s="1"/>
  <c r="H24" i="58"/>
  <c r="H32" i="58" s="1"/>
  <c r="G20" i="58"/>
  <c r="G21" i="58" s="1"/>
  <c r="K204" i="57"/>
  <c r="K212" i="57" s="1"/>
  <c r="H200" i="57"/>
  <c r="H201" i="57" s="1"/>
  <c r="I168" i="57"/>
  <c r="I176" i="57" s="1"/>
  <c r="D200" i="64"/>
  <c r="D201" i="64" s="1"/>
  <c r="E132" i="64"/>
  <c r="E140" i="64" s="1"/>
  <c r="K92" i="64"/>
  <c r="K93" i="64" s="1"/>
  <c r="I56" i="64"/>
  <c r="I57" i="64" s="1"/>
  <c r="E20" i="64"/>
  <c r="E21" i="64" s="1"/>
  <c r="G132" i="63"/>
  <c r="G140" i="63" s="1"/>
  <c r="D96" i="63"/>
  <c r="D104" i="63" s="1"/>
  <c r="G60" i="63"/>
  <c r="G68" i="63" s="1"/>
  <c r="K24" i="63"/>
  <c r="K32" i="63" s="1"/>
  <c r="E200" i="62"/>
  <c r="E201" i="62" s="1"/>
  <c r="D164" i="62"/>
  <c r="D165" i="62" s="1"/>
  <c r="E128" i="62"/>
  <c r="E129" i="62" s="1"/>
  <c r="F92" i="62"/>
  <c r="F93" i="62" s="1"/>
  <c r="E24" i="62"/>
  <c r="E32" i="62" s="1"/>
  <c r="F200" i="61"/>
  <c r="F201" i="61" s="1"/>
  <c r="D164" i="61"/>
  <c r="D165" i="61" s="1"/>
  <c r="D128" i="61"/>
  <c r="D129" i="61" s="1"/>
  <c r="K92" i="61"/>
  <c r="K93" i="61" s="1"/>
  <c r="D60" i="61"/>
  <c r="D68" i="61" s="1"/>
  <c r="K24" i="61"/>
  <c r="K32" i="61" s="1"/>
  <c r="I200" i="60"/>
  <c r="I201" i="60" s="1"/>
  <c r="M164" i="60"/>
  <c r="M165" i="60" s="1"/>
  <c r="E132" i="60"/>
  <c r="E140" i="60" s="1"/>
  <c r="K96" i="60"/>
  <c r="K104" i="60" s="1"/>
  <c r="D56" i="60"/>
  <c r="D57" i="60" s="1"/>
  <c r="L20" i="60"/>
  <c r="L21" i="60" s="1"/>
  <c r="F204" i="59"/>
  <c r="F212" i="59" s="1"/>
  <c r="L168" i="59"/>
  <c r="L176" i="59" s="1"/>
  <c r="G164" i="59"/>
  <c r="G165" i="59" s="1"/>
  <c r="G132" i="59"/>
  <c r="G140" i="59" s="1"/>
  <c r="D128" i="59"/>
  <c r="D129" i="59" s="1"/>
  <c r="C96" i="59"/>
  <c r="C104" i="59" s="1"/>
  <c r="L56" i="59"/>
  <c r="L57" i="59" s="1"/>
  <c r="L24" i="59"/>
  <c r="L32" i="59" s="1"/>
  <c r="I20" i="59"/>
  <c r="I21" i="59" s="1"/>
  <c r="J204" i="58"/>
  <c r="J212" i="58" s="1"/>
  <c r="G200" i="58"/>
  <c r="G201" i="58" s="1"/>
  <c r="F168" i="58"/>
  <c r="F176" i="58" s="1"/>
  <c r="C164" i="58"/>
  <c r="C165" i="58" s="1"/>
  <c r="E132" i="58"/>
  <c r="E140" i="58" s="1"/>
  <c r="B128" i="58"/>
  <c r="B129" i="58" s="1"/>
  <c r="E96" i="58"/>
  <c r="E104" i="58" s="1"/>
  <c r="B92" i="58"/>
  <c r="B93" i="58" s="1"/>
  <c r="E60" i="58"/>
  <c r="E68" i="58" s="1"/>
  <c r="B56" i="58"/>
  <c r="B57" i="58" s="1"/>
  <c r="G24" i="58"/>
  <c r="G32" i="58" s="1"/>
  <c r="F20" i="58"/>
  <c r="F21" i="58" s="1"/>
  <c r="J204" i="57"/>
  <c r="J212" i="57" s="1"/>
  <c r="G200" i="57"/>
  <c r="G201" i="57" s="1"/>
  <c r="H168" i="57"/>
  <c r="H176" i="57" s="1"/>
  <c r="E164" i="57"/>
  <c r="E165" i="57" s="1"/>
  <c r="E132" i="57"/>
  <c r="E140" i="57" s="1"/>
  <c r="B128" i="57"/>
  <c r="B129" i="57" s="1"/>
  <c r="D96" i="57"/>
  <c r="D104" i="57" s="1"/>
  <c r="E60" i="57"/>
  <c r="E68" i="57" s="1"/>
  <c r="B56" i="57"/>
  <c r="B57" i="57" s="1"/>
  <c r="D24" i="57"/>
  <c r="D32" i="57" s="1"/>
  <c r="B20" i="57"/>
  <c r="B21" i="57" s="1"/>
  <c r="F204" i="56"/>
  <c r="F212" i="56" s="1"/>
  <c r="C200" i="64"/>
  <c r="C201" i="64" s="1"/>
  <c r="H92" i="64"/>
  <c r="H93" i="64" s="1"/>
  <c r="H56" i="64"/>
  <c r="H57" i="64" s="1"/>
  <c r="C20" i="64"/>
  <c r="C21" i="64" s="1"/>
  <c r="D132" i="63"/>
  <c r="D140" i="63" s="1"/>
  <c r="C96" i="63"/>
  <c r="C104" i="63" s="1"/>
  <c r="D60" i="63"/>
  <c r="D68" i="63" s="1"/>
  <c r="I24" i="63"/>
  <c r="I32" i="63" s="1"/>
  <c r="D200" i="62"/>
  <c r="D201" i="62" s="1"/>
  <c r="B128" i="62"/>
  <c r="B129" i="62" s="1"/>
  <c r="D92" i="62"/>
  <c r="D93" i="62" s="1"/>
  <c r="M56" i="62"/>
  <c r="M57" i="62" s="1"/>
  <c r="D24" i="62"/>
  <c r="E200" i="61"/>
  <c r="E201" i="61" s="1"/>
  <c r="C164" i="61"/>
  <c r="C165" i="61" s="1"/>
  <c r="C128" i="61"/>
  <c r="C129" i="61" s="1"/>
  <c r="J92" i="61"/>
  <c r="J93" i="61" s="1"/>
  <c r="C60" i="61"/>
  <c r="C68" i="61" s="1"/>
  <c r="H24" i="61"/>
  <c r="H32" i="61" s="1"/>
  <c r="F200" i="60"/>
  <c r="F201" i="60" s="1"/>
  <c r="L164" i="60"/>
  <c r="L165" i="60" s="1"/>
  <c r="B132" i="60"/>
  <c r="B140" i="60" s="1"/>
  <c r="H96" i="60"/>
  <c r="H104" i="60" s="1"/>
  <c r="C56" i="60"/>
  <c r="C57" i="60" s="1"/>
  <c r="K20" i="60"/>
  <c r="K21" i="60" s="1"/>
  <c r="E204" i="59"/>
  <c r="E212" i="59" s="1"/>
  <c r="K168" i="59"/>
  <c r="K176" i="59" s="1"/>
  <c r="F164" i="59"/>
  <c r="F165" i="59" s="1"/>
  <c r="F132" i="59"/>
  <c r="F140" i="59" s="1"/>
  <c r="C128" i="59"/>
  <c r="C129" i="59" s="1"/>
  <c r="B96" i="59"/>
  <c r="B104" i="59" s="1"/>
  <c r="K56" i="59"/>
  <c r="K57" i="59" s="1"/>
  <c r="K24" i="59"/>
  <c r="K32" i="59" s="1"/>
  <c r="H20" i="59"/>
  <c r="H21" i="59" s="1"/>
  <c r="I204" i="58"/>
  <c r="I212" i="58" s="1"/>
  <c r="F200" i="58"/>
  <c r="F201" i="58" s="1"/>
  <c r="E168" i="58"/>
  <c r="E176" i="58" s="1"/>
  <c r="B164" i="58"/>
  <c r="B165" i="58" s="1"/>
  <c r="D132" i="58"/>
  <c r="D96" i="58"/>
  <c r="D104" i="58" s="1"/>
  <c r="D60" i="58"/>
  <c r="D68" i="58" s="1"/>
  <c r="F24" i="58"/>
  <c r="F32" i="58" s="1"/>
  <c r="E20" i="58"/>
  <c r="E21" i="58" s="1"/>
  <c r="I204" i="57"/>
  <c r="I212" i="57" s="1"/>
  <c r="F200" i="57"/>
  <c r="F201" i="57" s="1"/>
  <c r="G168" i="57"/>
  <c r="G176" i="57" s="1"/>
  <c r="D164" i="57"/>
  <c r="D165" i="57" s="1"/>
  <c r="D132" i="57"/>
  <c r="D140" i="57" s="1"/>
  <c r="C96" i="57"/>
  <c r="D60" i="57"/>
  <c r="D68" i="57" s="1"/>
  <c r="C24" i="57"/>
  <c r="C32" i="57" s="1"/>
  <c r="E204" i="56"/>
  <c r="E212" i="56" s="1"/>
  <c r="M128" i="64"/>
  <c r="M129" i="64" s="1"/>
  <c r="G92" i="64"/>
  <c r="G93" i="64" s="1"/>
  <c r="F56" i="64"/>
  <c r="F57" i="64" s="1"/>
  <c r="I168" i="63"/>
  <c r="I176" i="63" s="1"/>
  <c r="C132" i="63"/>
  <c r="B96" i="63"/>
  <c r="C60" i="63"/>
  <c r="C68" i="63" s="1"/>
  <c r="F24" i="63"/>
  <c r="F32" i="63" s="1"/>
  <c r="C200" i="62"/>
  <c r="C201" i="62" s="1"/>
  <c r="J56" i="62"/>
  <c r="J57" i="62" s="1"/>
  <c r="C24" i="62"/>
  <c r="C32" i="62" s="1"/>
  <c r="B200" i="61"/>
  <c r="B201" i="61" s="1"/>
  <c r="B164" i="61"/>
  <c r="B165" i="61" s="1"/>
  <c r="B128" i="61"/>
  <c r="B129" i="61" s="1"/>
  <c r="I92" i="61"/>
  <c r="I93" i="61" s="1"/>
  <c r="G24" i="61"/>
  <c r="G32" i="61" s="1"/>
  <c r="E200" i="60"/>
  <c r="E201" i="60" s="1"/>
  <c r="K164" i="60"/>
  <c r="K165" i="60" s="1"/>
  <c r="G96" i="60"/>
  <c r="G104" i="60" s="1"/>
  <c r="B56" i="60"/>
  <c r="B57" i="60" s="1"/>
  <c r="J20" i="60"/>
  <c r="J21" i="60" s="1"/>
  <c r="D204" i="59"/>
  <c r="D212" i="59" s="1"/>
  <c r="J168" i="59"/>
  <c r="J176" i="59" s="1"/>
  <c r="E164" i="59"/>
  <c r="E165" i="59" s="1"/>
  <c r="E132" i="59"/>
  <c r="E140" i="59" s="1"/>
  <c r="B128" i="59"/>
  <c r="B129" i="59" s="1"/>
  <c r="M60" i="59"/>
  <c r="M68" i="59" s="1"/>
  <c r="J56" i="59"/>
  <c r="J57" i="59" s="1"/>
  <c r="J24" i="59"/>
  <c r="J32" i="59" s="1"/>
  <c r="G20" i="59"/>
  <c r="G21" i="59" s="1"/>
  <c r="H204" i="58"/>
  <c r="H212" i="58" s="1"/>
  <c r="E200" i="58"/>
  <c r="E201" i="58" s="1"/>
  <c r="D168" i="58"/>
  <c r="D176" i="58" s="1"/>
  <c r="C132" i="58"/>
  <c r="C140" i="58" s="1"/>
  <c r="C96" i="58"/>
  <c r="C60" i="58"/>
  <c r="C68" i="58" s="1"/>
  <c r="E24" i="58"/>
  <c r="E32" i="58" s="1"/>
  <c r="D20" i="58"/>
  <c r="D21" i="58" s="1"/>
  <c r="H204" i="57"/>
  <c r="H212" i="57" s="1"/>
  <c r="E200" i="57"/>
  <c r="E201" i="57" s="1"/>
  <c r="F168" i="57"/>
  <c r="F176" i="57" s="1"/>
  <c r="C164" i="57"/>
  <c r="C165" i="57" s="1"/>
  <c r="C132" i="57"/>
  <c r="C140" i="57" s="1"/>
  <c r="B96" i="57"/>
  <c r="B104" i="57" s="1"/>
  <c r="C60" i="57"/>
  <c r="C68" i="57" s="1"/>
  <c r="B24" i="57"/>
  <c r="D204" i="56"/>
  <c r="D212" i="56" s="1"/>
  <c r="D128" i="64"/>
  <c r="D129" i="64" s="1"/>
  <c r="J204" i="63"/>
  <c r="J212" i="63" s="1"/>
  <c r="I128" i="63"/>
  <c r="I129" i="63" s="1"/>
  <c r="G92" i="63"/>
  <c r="G93" i="63" s="1"/>
  <c r="I56" i="63"/>
  <c r="I57" i="63" s="1"/>
  <c r="K204" i="62"/>
  <c r="K212" i="62" s="1"/>
  <c r="L168" i="62"/>
  <c r="L176" i="62" s="1"/>
  <c r="L132" i="62"/>
  <c r="L140" i="62" s="1"/>
  <c r="J20" i="62"/>
  <c r="J21" i="62" s="1"/>
  <c r="K204" i="61"/>
  <c r="K212" i="61" s="1"/>
  <c r="H168" i="61"/>
  <c r="H176" i="61" s="1"/>
  <c r="M132" i="61"/>
  <c r="M140" i="61" s="1"/>
  <c r="I56" i="61"/>
  <c r="I57" i="61" s="1"/>
  <c r="C164" i="60"/>
  <c r="C165" i="60" s="1"/>
  <c r="H128" i="60"/>
  <c r="H129" i="60" s="1"/>
  <c r="B96" i="60"/>
  <c r="G60" i="60"/>
  <c r="G68" i="60" s="1"/>
  <c r="B20" i="60"/>
  <c r="B21" i="60" s="1"/>
  <c r="K200" i="59"/>
  <c r="K201" i="59" s="1"/>
  <c r="F168" i="59"/>
  <c r="F176" i="59" s="1"/>
  <c r="M96" i="59"/>
  <c r="M104" i="59" s="1"/>
  <c r="J92" i="59"/>
  <c r="J93" i="59" s="1"/>
  <c r="I60" i="59"/>
  <c r="I68" i="59" s="1"/>
  <c r="F56" i="59"/>
  <c r="F57" i="59" s="1"/>
  <c r="F24" i="59"/>
  <c r="F32" i="59" s="1"/>
  <c r="C20" i="59"/>
  <c r="C21" i="59" s="1"/>
  <c r="D204" i="58"/>
  <c r="D212" i="58" s="1"/>
  <c r="M164" i="58"/>
  <c r="M165" i="58" s="1"/>
  <c r="L128" i="58"/>
  <c r="L129" i="58" s="1"/>
  <c r="L92" i="58"/>
  <c r="L93" i="58" s="1"/>
  <c r="L56" i="58"/>
  <c r="L57" i="58" s="1"/>
  <c r="D204" i="57"/>
  <c r="D212" i="57" s="1"/>
  <c r="B168" i="57"/>
  <c r="L128" i="57"/>
  <c r="L129" i="57" s="1"/>
  <c r="K92" i="57"/>
  <c r="K93" i="57" s="1"/>
  <c r="L56" i="57"/>
  <c r="L57" i="57" s="1"/>
  <c r="B128" i="64"/>
  <c r="B129" i="64" s="1"/>
  <c r="B132" i="63"/>
  <c r="B140" i="63" s="1"/>
  <c r="J204" i="61"/>
  <c r="J212" i="61" s="1"/>
  <c r="F56" i="61"/>
  <c r="F57" i="61" s="1"/>
  <c r="B164" i="60"/>
  <c r="B165" i="60" s="1"/>
  <c r="M92" i="60"/>
  <c r="M93" i="60" s="1"/>
  <c r="C20" i="60"/>
  <c r="C21" i="60" s="1"/>
  <c r="D168" i="59"/>
  <c r="D176" i="59" s="1"/>
  <c r="L96" i="59"/>
  <c r="L104" i="59" s="1"/>
  <c r="E56" i="59"/>
  <c r="E57" i="59" s="1"/>
  <c r="G204" i="58"/>
  <c r="G212" i="58" s="1"/>
  <c r="D200" i="57"/>
  <c r="D201" i="57" s="1"/>
  <c r="M96" i="57"/>
  <c r="M104" i="57" s="1"/>
  <c r="E200" i="56"/>
  <c r="E201" i="56" s="1"/>
  <c r="M132" i="56"/>
  <c r="M140" i="56" s="1"/>
  <c r="J128" i="56"/>
  <c r="J129" i="56" s="1"/>
  <c r="I96" i="56"/>
  <c r="I104" i="56" s="1"/>
  <c r="F92" i="56"/>
  <c r="F93" i="56" s="1"/>
  <c r="G60" i="56"/>
  <c r="G68" i="56" s="1"/>
  <c r="D56" i="56"/>
  <c r="D57" i="56" s="1"/>
  <c r="G24" i="56"/>
  <c r="G32" i="56" s="1"/>
  <c r="E20" i="56"/>
  <c r="E21" i="56" s="1"/>
  <c r="I204" i="55"/>
  <c r="I212" i="55" s="1"/>
  <c r="F200" i="55"/>
  <c r="F201" i="55" s="1"/>
  <c r="D168" i="55"/>
  <c r="D176" i="55" s="1"/>
  <c r="M132" i="55"/>
  <c r="M140" i="55" s="1"/>
  <c r="J128" i="55"/>
  <c r="J129" i="55" s="1"/>
  <c r="I96" i="55"/>
  <c r="I104" i="55" s="1"/>
  <c r="F92" i="55"/>
  <c r="F93" i="55" s="1"/>
  <c r="F60" i="55"/>
  <c r="F68" i="55" s="1"/>
  <c r="C56" i="55"/>
  <c r="C57" i="55" s="1"/>
  <c r="D24" i="55"/>
  <c r="D32" i="55" s="1"/>
  <c r="B20" i="55"/>
  <c r="B21" i="55" s="1"/>
  <c r="E204" i="54"/>
  <c r="E212" i="54" s="1"/>
  <c r="B200" i="54"/>
  <c r="B201" i="54" s="1"/>
  <c r="M168" i="54"/>
  <c r="M176" i="54" s="1"/>
  <c r="J164" i="54"/>
  <c r="J165" i="54" s="1"/>
  <c r="F132" i="54"/>
  <c r="F140" i="54" s="1"/>
  <c r="C128" i="54"/>
  <c r="C129" i="54" s="1"/>
  <c r="M92" i="54"/>
  <c r="M93" i="54" s="1"/>
  <c r="L60" i="54"/>
  <c r="L68" i="54" s="1"/>
  <c r="I56" i="54"/>
  <c r="I57" i="54" s="1"/>
  <c r="F24" i="54"/>
  <c r="F32" i="54" s="1"/>
  <c r="C20" i="54"/>
  <c r="C21" i="54" s="1"/>
  <c r="G92" i="54"/>
  <c r="G93" i="54" s="1"/>
  <c r="C56" i="64"/>
  <c r="C57" i="64" s="1"/>
  <c r="K128" i="58"/>
  <c r="K129" i="58" s="1"/>
  <c r="G168" i="56"/>
  <c r="G176" i="56" s="1"/>
  <c r="M60" i="56"/>
  <c r="M68" i="56" s="1"/>
  <c r="I56" i="55"/>
  <c r="I57" i="55" s="1"/>
  <c r="L132" i="54"/>
  <c r="L140" i="54" s="1"/>
  <c r="I164" i="64"/>
  <c r="I165" i="64" s="1"/>
  <c r="C168" i="58"/>
  <c r="J20" i="57"/>
  <c r="J21" i="57" s="1"/>
  <c r="L60" i="56"/>
  <c r="L68" i="56" s="1"/>
  <c r="J204" i="54"/>
  <c r="J212" i="54" s="1"/>
  <c r="E204" i="57"/>
  <c r="E212" i="57" s="1"/>
  <c r="K56" i="63"/>
  <c r="K57" i="63" s="1"/>
  <c r="L20" i="62"/>
  <c r="L21" i="62" s="1"/>
  <c r="I204" i="61"/>
  <c r="I212" i="61" s="1"/>
  <c r="M96" i="61"/>
  <c r="M104" i="61" s="1"/>
  <c r="C56" i="61"/>
  <c r="C57" i="61" s="1"/>
  <c r="C168" i="59"/>
  <c r="K96" i="59"/>
  <c r="K104" i="59" s="1"/>
  <c r="D56" i="59"/>
  <c r="D57" i="59" s="1"/>
  <c r="F204" i="58"/>
  <c r="F212" i="58" s="1"/>
  <c r="M56" i="58"/>
  <c r="M57" i="58" s="1"/>
  <c r="C20" i="58"/>
  <c r="C21" i="58" s="1"/>
  <c r="C200" i="57"/>
  <c r="C201" i="57" s="1"/>
  <c r="L96" i="57"/>
  <c r="L104" i="57" s="1"/>
  <c r="D200" i="56"/>
  <c r="D201" i="56" s="1"/>
  <c r="M164" i="56"/>
  <c r="M165" i="56" s="1"/>
  <c r="L132" i="56"/>
  <c r="L140" i="56" s="1"/>
  <c r="I128" i="56"/>
  <c r="I129" i="56" s="1"/>
  <c r="H96" i="56"/>
  <c r="H104" i="56" s="1"/>
  <c r="E92" i="56"/>
  <c r="E93" i="56" s="1"/>
  <c r="F60" i="56"/>
  <c r="F68" i="56" s="1"/>
  <c r="C56" i="56"/>
  <c r="C57" i="56" s="1"/>
  <c r="F24" i="56"/>
  <c r="F32" i="56" s="1"/>
  <c r="D20" i="56"/>
  <c r="D21" i="56" s="1"/>
  <c r="H204" i="55"/>
  <c r="H212" i="55" s="1"/>
  <c r="E200" i="55"/>
  <c r="E201" i="55" s="1"/>
  <c r="C168" i="55"/>
  <c r="L132" i="55"/>
  <c r="L140" i="55" s="1"/>
  <c r="I128" i="55"/>
  <c r="I129" i="55" s="1"/>
  <c r="H96" i="55"/>
  <c r="H104" i="55" s="1"/>
  <c r="E92" i="55"/>
  <c r="E93" i="55" s="1"/>
  <c r="E60" i="55"/>
  <c r="E68" i="55" s="1"/>
  <c r="B56" i="55"/>
  <c r="B57" i="55" s="1"/>
  <c r="C24" i="55"/>
  <c r="C32" i="55" s="1"/>
  <c r="D204" i="54"/>
  <c r="D212" i="54" s="1"/>
  <c r="L168" i="54"/>
  <c r="L176" i="54" s="1"/>
  <c r="I164" i="54"/>
  <c r="I165" i="54" s="1"/>
  <c r="E132" i="54"/>
  <c r="E140" i="54" s="1"/>
  <c r="B128" i="54"/>
  <c r="B129" i="54" s="1"/>
  <c r="L92" i="54"/>
  <c r="L93" i="54" s="1"/>
  <c r="K60" i="54"/>
  <c r="K68" i="54" s="1"/>
  <c r="H56" i="54"/>
  <c r="H57" i="54" s="1"/>
  <c r="E24" i="54"/>
  <c r="E32" i="54" s="1"/>
  <c r="B20" i="54"/>
  <c r="B21" i="54" s="1"/>
  <c r="F60" i="54"/>
  <c r="F68" i="54" s="1"/>
  <c r="M24" i="56"/>
  <c r="M32" i="56" s="1"/>
  <c r="L60" i="55"/>
  <c r="L68" i="55" s="1"/>
  <c r="C168" i="63"/>
  <c r="C176" i="63" s="1"/>
  <c r="D24" i="58"/>
  <c r="D32" i="58" s="1"/>
  <c r="I56" i="56"/>
  <c r="I57" i="56" s="1"/>
  <c r="K60" i="55"/>
  <c r="K68" i="55" s="1"/>
  <c r="B168" i="58"/>
  <c r="B176" i="58" s="1"/>
  <c r="K128" i="63"/>
  <c r="K129" i="63" s="1"/>
  <c r="G56" i="63"/>
  <c r="G57" i="63" s="1"/>
  <c r="H20" i="62"/>
  <c r="H21" i="62" s="1"/>
  <c r="L96" i="61"/>
  <c r="L104" i="61" s="1"/>
  <c r="M60" i="60"/>
  <c r="M68" i="60" s="1"/>
  <c r="I24" i="59"/>
  <c r="I32" i="59" s="1"/>
  <c r="E204" i="58"/>
  <c r="E212" i="58" s="1"/>
  <c r="M96" i="58"/>
  <c r="M104" i="58" s="1"/>
  <c r="K56" i="58"/>
  <c r="K57" i="58" s="1"/>
  <c r="B20" i="58"/>
  <c r="B21" i="58" s="1"/>
  <c r="B200" i="57"/>
  <c r="B201" i="57" s="1"/>
  <c r="M132" i="57"/>
  <c r="M140" i="57" s="1"/>
  <c r="F96" i="57"/>
  <c r="F104" i="57" s="1"/>
  <c r="M60" i="57"/>
  <c r="M68" i="57" s="1"/>
  <c r="M24" i="57"/>
  <c r="M32" i="57" s="1"/>
  <c r="C200" i="56"/>
  <c r="C201" i="56" s="1"/>
  <c r="L164" i="56"/>
  <c r="L165" i="56" s="1"/>
  <c r="K132" i="56"/>
  <c r="K140" i="56" s="1"/>
  <c r="H128" i="56"/>
  <c r="H129" i="56" s="1"/>
  <c r="G96" i="56"/>
  <c r="G104" i="56" s="1"/>
  <c r="D92" i="56"/>
  <c r="D93" i="56" s="1"/>
  <c r="E60" i="56"/>
  <c r="E68" i="56" s="1"/>
  <c r="B56" i="56"/>
  <c r="B57" i="56" s="1"/>
  <c r="E24" i="56"/>
  <c r="E32" i="56" s="1"/>
  <c r="C20" i="56"/>
  <c r="C21" i="56" s="1"/>
  <c r="G204" i="55"/>
  <c r="G212" i="55" s="1"/>
  <c r="D200" i="55"/>
  <c r="D201" i="55" s="1"/>
  <c r="B168" i="55"/>
  <c r="B176" i="55" s="1"/>
  <c r="K132" i="55"/>
  <c r="K140" i="55" s="1"/>
  <c r="H128" i="55"/>
  <c r="H129" i="55" s="1"/>
  <c r="G96" i="55"/>
  <c r="G104" i="55" s="1"/>
  <c r="D92" i="55"/>
  <c r="D93" i="55" s="1"/>
  <c r="D60" i="55"/>
  <c r="D68" i="55" s="1"/>
  <c r="B24" i="55"/>
  <c r="C204" i="54"/>
  <c r="C212" i="54" s="1"/>
  <c r="K168" i="54"/>
  <c r="K176" i="54" s="1"/>
  <c r="H164" i="54"/>
  <c r="H165" i="54" s="1"/>
  <c r="D132" i="54"/>
  <c r="D140" i="54" s="1"/>
  <c r="K92" i="54"/>
  <c r="K93" i="54" s="1"/>
  <c r="J60" i="54"/>
  <c r="J68" i="54" s="1"/>
  <c r="G56" i="54"/>
  <c r="G57" i="54" s="1"/>
  <c r="D24" i="54"/>
  <c r="D32" i="54" s="1"/>
  <c r="C56" i="54"/>
  <c r="C57" i="54" s="1"/>
  <c r="L164" i="64"/>
  <c r="L165" i="64" s="1"/>
  <c r="C132" i="59"/>
  <c r="C140" i="59" s="1"/>
  <c r="G204" i="57"/>
  <c r="G212" i="57" s="1"/>
  <c r="D164" i="56"/>
  <c r="D165" i="56" s="1"/>
  <c r="G164" i="55"/>
  <c r="G165" i="55" s="1"/>
  <c r="H200" i="54"/>
  <c r="H201" i="54" s="1"/>
  <c r="B60" i="54"/>
  <c r="L20" i="61"/>
  <c r="L21" i="61" s="1"/>
  <c r="J128" i="58"/>
  <c r="J129" i="58" s="1"/>
  <c r="C56" i="57"/>
  <c r="C57" i="57" s="1"/>
  <c r="I168" i="55"/>
  <c r="I176" i="55" s="1"/>
  <c r="G20" i="55"/>
  <c r="G21" i="55" s="1"/>
  <c r="D128" i="63"/>
  <c r="D129" i="63" s="1"/>
  <c r="D56" i="63"/>
  <c r="D57" i="63" s="1"/>
  <c r="E20" i="62"/>
  <c r="E21" i="62" s="1"/>
  <c r="K168" i="61"/>
  <c r="K176" i="61" s="1"/>
  <c r="J60" i="60"/>
  <c r="J68" i="60" s="1"/>
  <c r="D164" i="59"/>
  <c r="D165" i="59" s="1"/>
  <c r="M92" i="59"/>
  <c r="M93" i="59" s="1"/>
  <c r="H24" i="59"/>
  <c r="H32" i="59" s="1"/>
  <c r="C204" i="58"/>
  <c r="C212" i="58" s="1"/>
  <c r="B96" i="58"/>
  <c r="B104" i="58" s="1"/>
  <c r="J56" i="58"/>
  <c r="J57" i="58" s="1"/>
  <c r="G132" i="57"/>
  <c r="G140" i="57" s="1"/>
  <c r="E96" i="57"/>
  <c r="E104" i="57" s="1"/>
  <c r="G60" i="57"/>
  <c r="G68" i="57" s="1"/>
  <c r="L24" i="57"/>
  <c r="L32" i="57" s="1"/>
  <c r="B200" i="56"/>
  <c r="B201" i="56" s="1"/>
  <c r="K164" i="56"/>
  <c r="K165" i="56" s="1"/>
  <c r="J132" i="56"/>
  <c r="J140" i="56" s="1"/>
  <c r="G128" i="56"/>
  <c r="G129" i="56" s="1"/>
  <c r="F96" i="56"/>
  <c r="F104" i="56" s="1"/>
  <c r="C92" i="56"/>
  <c r="C93" i="56" s="1"/>
  <c r="D60" i="56"/>
  <c r="D68" i="56" s="1"/>
  <c r="D24" i="56"/>
  <c r="D32" i="56" s="1"/>
  <c r="B20" i="56"/>
  <c r="B21" i="56" s="1"/>
  <c r="F204" i="55"/>
  <c r="F212" i="55" s="1"/>
  <c r="C200" i="55"/>
  <c r="C201" i="55" s="1"/>
  <c r="J132" i="55"/>
  <c r="J140" i="55" s="1"/>
  <c r="G128" i="55"/>
  <c r="G129" i="55" s="1"/>
  <c r="F96" i="55"/>
  <c r="F104" i="55" s="1"/>
  <c r="C92" i="55"/>
  <c r="C93" i="55" s="1"/>
  <c r="C60" i="55"/>
  <c r="C68" i="55" s="1"/>
  <c r="B204" i="54"/>
  <c r="J168" i="54"/>
  <c r="J176" i="54" s="1"/>
  <c r="G164" i="54"/>
  <c r="G165" i="54" s="1"/>
  <c r="C132" i="54"/>
  <c r="C140" i="54" s="1"/>
  <c r="M96" i="54"/>
  <c r="M104" i="54" s="1"/>
  <c r="J92" i="54"/>
  <c r="J93" i="54" s="1"/>
  <c r="I60" i="54"/>
  <c r="I68" i="54" s="1"/>
  <c r="F56" i="54"/>
  <c r="F57" i="54" s="1"/>
  <c r="C24" i="54"/>
  <c r="C32" i="54" s="1"/>
  <c r="D164" i="54"/>
  <c r="D165" i="54" s="1"/>
  <c r="B200" i="62"/>
  <c r="B201" i="62" s="1"/>
  <c r="D56" i="57"/>
  <c r="D57" i="57" s="1"/>
  <c r="J56" i="56"/>
  <c r="J57" i="56" s="1"/>
  <c r="H20" i="55"/>
  <c r="H21" i="55" s="1"/>
  <c r="F96" i="54"/>
  <c r="F104" i="54" s="1"/>
  <c r="B20" i="59"/>
  <c r="B21" i="59" s="1"/>
  <c r="M200" i="56"/>
  <c r="M201" i="56" s="1"/>
  <c r="L24" i="56"/>
  <c r="L32" i="56" s="1"/>
  <c r="B168" i="54"/>
  <c r="K24" i="54"/>
  <c r="K32" i="54" s="1"/>
  <c r="C24" i="58"/>
  <c r="E92" i="64"/>
  <c r="E93" i="64" s="1"/>
  <c r="K204" i="63"/>
  <c r="K212" i="63" s="1"/>
  <c r="J132" i="62"/>
  <c r="J140" i="62" s="1"/>
  <c r="G168" i="61"/>
  <c r="G176" i="61" s="1"/>
  <c r="F92" i="61"/>
  <c r="F93" i="61" s="1"/>
  <c r="L204" i="60"/>
  <c r="L212" i="60" s="1"/>
  <c r="F60" i="60"/>
  <c r="F68" i="60" s="1"/>
  <c r="C164" i="59"/>
  <c r="C165" i="59" s="1"/>
  <c r="L92" i="59"/>
  <c r="L93" i="59" s="1"/>
  <c r="G24" i="59"/>
  <c r="G32" i="59" s="1"/>
  <c r="B204" i="58"/>
  <c r="F132" i="57"/>
  <c r="F140" i="57" s="1"/>
  <c r="F60" i="57"/>
  <c r="F68" i="57" s="1"/>
  <c r="F24" i="57"/>
  <c r="F32" i="57" s="1"/>
  <c r="M168" i="56"/>
  <c r="M176" i="56" s="1"/>
  <c r="J164" i="56"/>
  <c r="J165" i="56" s="1"/>
  <c r="I132" i="56"/>
  <c r="I140" i="56" s="1"/>
  <c r="F128" i="56"/>
  <c r="F129" i="56" s="1"/>
  <c r="E96" i="56"/>
  <c r="E104" i="56" s="1"/>
  <c r="B92" i="56"/>
  <c r="B93" i="56" s="1"/>
  <c r="C60" i="56"/>
  <c r="C68" i="56" s="1"/>
  <c r="C24" i="56"/>
  <c r="C32" i="56" s="1"/>
  <c r="E204" i="55"/>
  <c r="E212" i="55" s="1"/>
  <c r="B200" i="55"/>
  <c r="B201" i="55" s="1"/>
  <c r="M164" i="55"/>
  <c r="M165" i="55" s="1"/>
  <c r="I132" i="55"/>
  <c r="I140" i="55" s="1"/>
  <c r="F128" i="55"/>
  <c r="F129" i="55" s="1"/>
  <c r="E96" i="55"/>
  <c r="B92" i="55"/>
  <c r="B93" i="55" s="1"/>
  <c r="B60" i="55"/>
  <c r="I168" i="54"/>
  <c r="I176" i="54" s="1"/>
  <c r="F164" i="54"/>
  <c r="F165" i="54" s="1"/>
  <c r="B132" i="54"/>
  <c r="L96" i="54"/>
  <c r="L104" i="54" s="1"/>
  <c r="I92" i="54"/>
  <c r="I93" i="54" s="1"/>
  <c r="H60" i="54"/>
  <c r="H68" i="54" s="1"/>
  <c r="E56" i="54"/>
  <c r="E57" i="54" s="1"/>
  <c r="B24" i="54"/>
  <c r="G168" i="54"/>
  <c r="G176" i="54" s="1"/>
  <c r="M20" i="54"/>
  <c r="M21" i="54" s="1"/>
  <c r="D128" i="57"/>
  <c r="D129" i="57" s="1"/>
  <c r="L92" i="55"/>
  <c r="L93" i="55" s="1"/>
  <c r="C92" i="54"/>
  <c r="C93" i="54" s="1"/>
  <c r="G200" i="59"/>
  <c r="G201" i="59" s="1"/>
  <c r="F204" i="57"/>
  <c r="F212" i="57" s="1"/>
  <c r="C164" i="56"/>
  <c r="C165" i="56" s="1"/>
  <c r="K200" i="55"/>
  <c r="K201" i="55" s="1"/>
  <c r="G200" i="54"/>
  <c r="G201" i="54" s="1"/>
  <c r="K96" i="62"/>
  <c r="K104" i="62" s="1"/>
  <c r="F96" i="60"/>
  <c r="F104" i="60" s="1"/>
  <c r="B92" i="64"/>
  <c r="B93" i="64" s="1"/>
  <c r="H204" i="63"/>
  <c r="H212" i="63" s="1"/>
  <c r="H132" i="62"/>
  <c r="H140" i="62" s="1"/>
  <c r="F168" i="61"/>
  <c r="F176" i="61" s="1"/>
  <c r="C92" i="61"/>
  <c r="C93" i="61" s="1"/>
  <c r="I204" i="60"/>
  <c r="I212" i="60" s="1"/>
  <c r="M128" i="60"/>
  <c r="M129" i="60" s="1"/>
  <c r="E60" i="60"/>
  <c r="E68" i="60" s="1"/>
  <c r="B164" i="59"/>
  <c r="B165" i="59" s="1"/>
  <c r="K92" i="59"/>
  <c r="K93" i="59" s="1"/>
  <c r="E24" i="59"/>
  <c r="E32" i="59" s="1"/>
  <c r="M92" i="58"/>
  <c r="M93" i="58" s="1"/>
  <c r="B132" i="57"/>
  <c r="M92" i="57"/>
  <c r="M93" i="57" s="1"/>
  <c r="B60" i="57"/>
  <c r="E24" i="57"/>
  <c r="E32" i="57" s="1"/>
  <c r="L168" i="56"/>
  <c r="L176" i="56" s="1"/>
  <c r="I164" i="56"/>
  <c r="I165" i="56" s="1"/>
  <c r="H132" i="56"/>
  <c r="H140" i="56" s="1"/>
  <c r="E128" i="56"/>
  <c r="E129" i="56" s="1"/>
  <c r="D96" i="56"/>
  <c r="D104" i="56" s="1"/>
  <c r="B60" i="56"/>
  <c r="B24" i="56"/>
  <c r="D204" i="55"/>
  <c r="D212" i="55" s="1"/>
  <c r="L164" i="55"/>
  <c r="L165" i="55" s="1"/>
  <c r="H132" i="55"/>
  <c r="H140" i="55" s="1"/>
  <c r="E128" i="55"/>
  <c r="E129" i="55" s="1"/>
  <c r="D96" i="55"/>
  <c r="D104" i="55" s="1"/>
  <c r="M20" i="55"/>
  <c r="M21" i="55" s="1"/>
  <c r="M200" i="54"/>
  <c r="M201" i="54" s="1"/>
  <c r="H168" i="54"/>
  <c r="H176" i="54" s="1"/>
  <c r="E164" i="54"/>
  <c r="E165" i="54" s="1"/>
  <c r="K96" i="54"/>
  <c r="K104" i="54" s="1"/>
  <c r="H92" i="54"/>
  <c r="H93" i="54" s="1"/>
  <c r="G60" i="54"/>
  <c r="G68" i="54" s="1"/>
  <c r="D56" i="54"/>
  <c r="D57" i="54" s="1"/>
  <c r="J96" i="54"/>
  <c r="J104" i="54" s="1"/>
  <c r="J24" i="55"/>
  <c r="J32" i="55" s="1"/>
  <c r="C128" i="57"/>
  <c r="C129" i="57" s="1"/>
  <c r="H56" i="55"/>
  <c r="H57" i="55" s="1"/>
  <c r="E96" i="54"/>
  <c r="E104" i="54" s="1"/>
  <c r="H20" i="54"/>
  <c r="H21" i="54" s="1"/>
  <c r="J168" i="64"/>
  <c r="J176" i="64" s="1"/>
  <c r="E204" i="63"/>
  <c r="E212" i="63" s="1"/>
  <c r="B92" i="61"/>
  <c r="B93" i="61" s="1"/>
  <c r="F24" i="61"/>
  <c r="F32" i="61" s="1"/>
  <c r="L128" i="60"/>
  <c r="L129" i="60" s="1"/>
  <c r="I92" i="59"/>
  <c r="I93" i="59" s="1"/>
  <c r="D24" i="59"/>
  <c r="D32" i="59" s="1"/>
  <c r="D200" i="58"/>
  <c r="D201" i="58" s="1"/>
  <c r="M132" i="58"/>
  <c r="M140" i="58" s="1"/>
  <c r="K92" i="58"/>
  <c r="K93" i="58" s="1"/>
  <c r="L92" i="57"/>
  <c r="L93" i="57" s="1"/>
  <c r="H204" i="56"/>
  <c r="H212" i="56" s="1"/>
  <c r="K168" i="56"/>
  <c r="K176" i="56" s="1"/>
  <c r="H164" i="56"/>
  <c r="H165" i="56" s="1"/>
  <c r="G132" i="56"/>
  <c r="G140" i="56" s="1"/>
  <c r="D128" i="56"/>
  <c r="D129" i="56" s="1"/>
  <c r="C96" i="56"/>
  <c r="C104" i="56" s="1"/>
  <c r="C204" i="55"/>
  <c r="C212" i="55" s="1"/>
  <c r="K164" i="55"/>
  <c r="K165" i="55" s="1"/>
  <c r="G132" i="55"/>
  <c r="G140" i="55" s="1"/>
  <c r="D128" i="55"/>
  <c r="D129" i="55" s="1"/>
  <c r="C96" i="55"/>
  <c r="C104" i="55" s="1"/>
  <c r="M56" i="55"/>
  <c r="M57" i="55" s="1"/>
  <c r="L20" i="55"/>
  <c r="L21" i="55" s="1"/>
  <c r="L200" i="54"/>
  <c r="L201" i="54" s="1"/>
  <c r="M128" i="54"/>
  <c r="M129" i="54" s="1"/>
  <c r="I20" i="54"/>
  <c r="I21" i="54" s="1"/>
  <c r="E168" i="64"/>
  <c r="E176" i="64" s="1"/>
  <c r="C24" i="63"/>
  <c r="C32" i="63" s="1"/>
  <c r="H204" i="62"/>
  <c r="H212" i="62" s="1"/>
  <c r="H56" i="62"/>
  <c r="H57" i="62" s="1"/>
  <c r="E24" i="61"/>
  <c r="E32" i="61" s="1"/>
  <c r="D200" i="60"/>
  <c r="D201" i="60" s="1"/>
  <c r="K128" i="60"/>
  <c r="K129" i="60" s="1"/>
  <c r="C204" i="59"/>
  <c r="C212" i="59" s="1"/>
  <c r="H92" i="59"/>
  <c r="H93" i="59" s="1"/>
  <c r="L60" i="59"/>
  <c r="L68" i="59" s="1"/>
  <c r="C200" i="58"/>
  <c r="C201" i="58" s="1"/>
  <c r="B132" i="58"/>
  <c r="B140" i="58" s="1"/>
  <c r="J92" i="58"/>
  <c r="J93" i="58" s="1"/>
  <c r="E168" i="57"/>
  <c r="E176" i="57" s="1"/>
  <c r="M128" i="57"/>
  <c r="M129" i="57" s="1"/>
  <c r="J92" i="57"/>
  <c r="J93" i="57" s="1"/>
  <c r="M56" i="57"/>
  <c r="M57" i="57" s="1"/>
  <c r="G204" i="56"/>
  <c r="G212" i="56" s="1"/>
  <c r="J168" i="56"/>
  <c r="J176" i="56" s="1"/>
  <c r="G164" i="56"/>
  <c r="G165" i="56" s="1"/>
  <c r="F132" i="56"/>
  <c r="F140" i="56" s="1"/>
  <c r="C128" i="56"/>
  <c r="C129" i="56" s="1"/>
  <c r="B96" i="56"/>
  <c r="M56" i="56"/>
  <c r="M57" i="56" s="1"/>
  <c r="B204" i="55"/>
  <c r="M168" i="55"/>
  <c r="M176" i="55" s="1"/>
  <c r="J164" i="55"/>
  <c r="J165" i="55" s="1"/>
  <c r="F132" i="55"/>
  <c r="F140" i="55" s="1"/>
  <c r="C128" i="55"/>
  <c r="C129" i="55" s="1"/>
  <c r="B96" i="55"/>
  <c r="B104" i="55" s="1"/>
  <c r="L56" i="55"/>
  <c r="L57" i="55" s="1"/>
  <c r="M24" i="55"/>
  <c r="M32" i="55" s="1"/>
  <c r="K20" i="55"/>
  <c r="K21" i="55" s="1"/>
  <c r="K200" i="54"/>
  <c r="K201" i="54" s="1"/>
  <c r="F168" i="54"/>
  <c r="F176" i="54" s="1"/>
  <c r="C164" i="54"/>
  <c r="C165" i="54" s="1"/>
  <c r="L128" i="54"/>
  <c r="L129" i="54" s="1"/>
  <c r="I96" i="54"/>
  <c r="I104" i="54" s="1"/>
  <c r="F92" i="54"/>
  <c r="F93" i="54" s="1"/>
  <c r="E60" i="54"/>
  <c r="E68" i="54" s="1"/>
  <c r="B56" i="54"/>
  <c r="B57" i="54" s="1"/>
  <c r="L20" i="54"/>
  <c r="L21" i="54" s="1"/>
  <c r="E168" i="63"/>
  <c r="E176" i="63" s="1"/>
  <c r="J132" i="61"/>
  <c r="J140" i="61" s="1"/>
  <c r="J200" i="59"/>
  <c r="J201" i="59" s="1"/>
  <c r="K20" i="56"/>
  <c r="K21" i="56" s="1"/>
  <c r="C132" i="55"/>
  <c r="C140" i="55" s="1"/>
  <c r="C168" i="54"/>
  <c r="C176" i="54" s="1"/>
  <c r="G60" i="59"/>
  <c r="G68" i="59" s="1"/>
  <c r="M164" i="57"/>
  <c r="M165" i="57" s="1"/>
  <c r="K92" i="56"/>
  <c r="K93" i="56" s="1"/>
  <c r="B132" i="55"/>
  <c r="B140" i="55" s="1"/>
  <c r="H128" i="54"/>
  <c r="H129" i="54" s="1"/>
  <c r="B168" i="64"/>
  <c r="K92" i="63"/>
  <c r="K93" i="63" s="1"/>
  <c r="B24" i="63"/>
  <c r="G204" i="62"/>
  <c r="G212" i="62" s="1"/>
  <c r="F56" i="62"/>
  <c r="F57" i="62" s="1"/>
  <c r="B24" i="61"/>
  <c r="C200" i="60"/>
  <c r="C201" i="60" s="1"/>
  <c r="E128" i="60"/>
  <c r="E129" i="60" s="1"/>
  <c r="K60" i="59"/>
  <c r="K68" i="59" s="1"/>
  <c r="F20" i="59"/>
  <c r="F21" i="59" s="1"/>
  <c r="B200" i="58"/>
  <c r="B201" i="58" s="1"/>
  <c r="D168" i="57"/>
  <c r="D176" i="57" s="1"/>
  <c r="K128" i="57"/>
  <c r="K129" i="57" s="1"/>
  <c r="I92" i="57"/>
  <c r="I93" i="57" s="1"/>
  <c r="K56" i="57"/>
  <c r="K57" i="57" s="1"/>
  <c r="M20" i="57"/>
  <c r="M21" i="57" s="1"/>
  <c r="C204" i="56"/>
  <c r="C212" i="56" s="1"/>
  <c r="I168" i="56"/>
  <c r="I176" i="56" s="1"/>
  <c r="F164" i="56"/>
  <c r="F165" i="56" s="1"/>
  <c r="E132" i="56"/>
  <c r="E140" i="56" s="1"/>
  <c r="B128" i="56"/>
  <c r="B129" i="56" s="1"/>
  <c r="L56" i="56"/>
  <c r="L57" i="56" s="1"/>
  <c r="M20" i="56"/>
  <c r="M21" i="56" s="1"/>
  <c r="L168" i="55"/>
  <c r="L176" i="55" s="1"/>
  <c r="I164" i="55"/>
  <c r="I165" i="55" s="1"/>
  <c r="E132" i="55"/>
  <c r="E140" i="55" s="1"/>
  <c r="B128" i="55"/>
  <c r="B129" i="55" s="1"/>
  <c r="K56" i="55"/>
  <c r="K57" i="55" s="1"/>
  <c r="L24" i="55"/>
  <c r="L32" i="55" s="1"/>
  <c r="J20" i="55"/>
  <c r="J21" i="55" s="1"/>
  <c r="M204" i="54"/>
  <c r="M212" i="54" s="1"/>
  <c r="J200" i="54"/>
  <c r="J201" i="54" s="1"/>
  <c r="E168" i="54"/>
  <c r="E176" i="54" s="1"/>
  <c r="B164" i="54"/>
  <c r="B165" i="54" s="1"/>
  <c r="K128" i="54"/>
  <c r="K129" i="54" s="1"/>
  <c r="H96" i="54"/>
  <c r="H104" i="54" s="1"/>
  <c r="E92" i="54"/>
  <c r="E93" i="54" s="1"/>
  <c r="D60" i="54"/>
  <c r="D68" i="54" s="1"/>
  <c r="K20" i="54"/>
  <c r="K21" i="54" s="1"/>
  <c r="K20" i="63"/>
  <c r="K21" i="63" s="1"/>
  <c r="H60" i="59"/>
  <c r="H68" i="59" s="1"/>
  <c r="K20" i="57"/>
  <c r="K21" i="57" s="1"/>
  <c r="C132" i="56"/>
  <c r="C140" i="56" s="1"/>
  <c r="L200" i="55"/>
  <c r="L201" i="55" s="1"/>
  <c r="K204" i="54"/>
  <c r="K212" i="54" s="1"/>
  <c r="L24" i="54"/>
  <c r="L32" i="54" s="1"/>
  <c r="I20" i="63"/>
  <c r="I21" i="63" s="1"/>
  <c r="G132" i="61"/>
  <c r="G140" i="61" s="1"/>
  <c r="B132" i="56"/>
  <c r="B140" i="56" s="1"/>
  <c r="J20" i="56"/>
  <c r="J21" i="56" s="1"/>
  <c r="K92" i="55"/>
  <c r="K93" i="55" s="1"/>
  <c r="K132" i="54"/>
  <c r="K140" i="54" s="1"/>
  <c r="F168" i="63"/>
  <c r="F176" i="63" s="1"/>
  <c r="I92" i="63"/>
  <c r="I93" i="63" s="1"/>
  <c r="C56" i="62"/>
  <c r="C57" i="62" s="1"/>
  <c r="D128" i="60"/>
  <c r="D129" i="60" s="1"/>
  <c r="L200" i="59"/>
  <c r="L201" i="59" s="1"/>
  <c r="D132" i="59"/>
  <c r="J60" i="59"/>
  <c r="J68" i="59" s="1"/>
  <c r="E20" i="59"/>
  <c r="E21" i="59" s="1"/>
  <c r="M128" i="58"/>
  <c r="M129" i="58" s="1"/>
  <c r="C168" i="57"/>
  <c r="C176" i="57" s="1"/>
  <c r="J128" i="57"/>
  <c r="J129" i="57" s="1"/>
  <c r="C92" i="57"/>
  <c r="C93" i="57" s="1"/>
  <c r="J56" i="57"/>
  <c r="J57" i="57" s="1"/>
  <c r="L20" i="57"/>
  <c r="L21" i="57" s="1"/>
  <c r="B204" i="56"/>
  <c r="H168" i="56"/>
  <c r="H176" i="56" s="1"/>
  <c r="E164" i="56"/>
  <c r="E165" i="56" s="1"/>
  <c r="D132" i="56"/>
  <c r="M92" i="56"/>
  <c r="M93" i="56" s="1"/>
  <c r="K56" i="56"/>
  <c r="K57" i="56" s="1"/>
  <c r="L20" i="56"/>
  <c r="L21" i="56" s="1"/>
  <c r="M200" i="55"/>
  <c r="M201" i="55" s="1"/>
  <c r="K168" i="55"/>
  <c r="K176" i="55" s="1"/>
  <c r="H164" i="55"/>
  <c r="H165" i="55" s="1"/>
  <c r="D132" i="55"/>
  <c r="M92" i="55"/>
  <c r="M93" i="55" s="1"/>
  <c r="M60" i="55"/>
  <c r="M68" i="55" s="1"/>
  <c r="J56" i="55"/>
  <c r="J57" i="55" s="1"/>
  <c r="K24" i="55"/>
  <c r="K32" i="55" s="1"/>
  <c r="I20" i="55"/>
  <c r="I21" i="55" s="1"/>
  <c r="L204" i="54"/>
  <c r="L212" i="54" s="1"/>
  <c r="I200" i="54"/>
  <c r="I201" i="54" s="1"/>
  <c r="D168" i="54"/>
  <c r="D176" i="54" s="1"/>
  <c r="M132" i="54"/>
  <c r="M140" i="54" s="1"/>
  <c r="J128" i="54"/>
  <c r="J129" i="54" s="1"/>
  <c r="G96" i="54"/>
  <c r="G104" i="54" s="1"/>
  <c r="D92" i="54"/>
  <c r="D93" i="54" s="1"/>
  <c r="C60" i="54"/>
  <c r="C68" i="54" s="1"/>
  <c r="M24" i="54"/>
  <c r="M32" i="54" s="1"/>
  <c r="J20" i="54"/>
  <c r="J21" i="54" s="1"/>
  <c r="D92" i="63"/>
  <c r="D93" i="63" s="1"/>
  <c r="M20" i="61"/>
  <c r="M21" i="61" s="1"/>
  <c r="D20" i="59"/>
  <c r="D21" i="59" s="1"/>
  <c r="B92" i="57"/>
  <c r="B93" i="57" s="1"/>
  <c r="L92" i="56"/>
  <c r="L93" i="56" s="1"/>
  <c r="J168" i="55"/>
  <c r="J176" i="55" s="1"/>
  <c r="I128" i="54"/>
  <c r="I129" i="54" s="1"/>
  <c r="B132" i="59"/>
  <c r="B140" i="59" s="1"/>
  <c r="F168" i="56"/>
  <c r="F176" i="56" s="1"/>
  <c r="F164" i="55"/>
  <c r="F165" i="55" s="1"/>
  <c r="I24" i="55"/>
  <c r="I32" i="55" s="1"/>
  <c r="B92" i="54"/>
  <c r="B93" i="54" s="1"/>
  <c r="M24" i="60"/>
  <c r="M32" i="60" s="1"/>
  <c r="J128" i="64"/>
  <c r="J129" i="64" s="1"/>
  <c r="M164" i="63"/>
  <c r="M165" i="63" s="1"/>
  <c r="J168" i="62"/>
  <c r="J176" i="62" s="1"/>
  <c r="I96" i="62"/>
  <c r="I104" i="62" s="1"/>
  <c r="M56" i="61"/>
  <c r="M57" i="61" s="1"/>
  <c r="H164" i="60"/>
  <c r="H165" i="60" s="1"/>
  <c r="E96" i="60"/>
  <c r="E104" i="60" s="1"/>
  <c r="I168" i="59"/>
  <c r="I176" i="59" s="1"/>
  <c r="M128" i="59"/>
  <c r="M129" i="59" s="1"/>
  <c r="I56" i="59"/>
  <c r="I57" i="59" s="1"/>
  <c r="B24" i="58"/>
  <c r="B32" i="58" s="1"/>
  <c r="C204" i="57"/>
  <c r="C212" i="57" s="1"/>
  <c r="B164" i="57"/>
  <c r="B165" i="57" s="1"/>
  <c r="C20" i="57"/>
  <c r="C21" i="57" s="1"/>
  <c r="K200" i="56"/>
  <c r="K201" i="56" s="1"/>
  <c r="D168" i="56"/>
  <c r="D176" i="56" s="1"/>
  <c r="M128" i="56"/>
  <c r="M129" i="56" s="1"/>
  <c r="L96" i="56"/>
  <c r="L104" i="56" s="1"/>
  <c r="I92" i="56"/>
  <c r="I93" i="56" s="1"/>
  <c r="J60" i="56"/>
  <c r="J68" i="56" s="1"/>
  <c r="G56" i="56"/>
  <c r="G57" i="56" s="1"/>
  <c r="J24" i="56"/>
  <c r="J32" i="56" s="1"/>
  <c r="H20" i="56"/>
  <c r="H21" i="56" s="1"/>
  <c r="L204" i="55"/>
  <c r="L212" i="55" s="1"/>
  <c r="I200" i="55"/>
  <c r="I201" i="55" s="1"/>
  <c r="G168" i="55"/>
  <c r="G176" i="55" s="1"/>
  <c r="D164" i="55"/>
  <c r="D165" i="55" s="1"/>
  <c r="M128" i="55"/>
  <c r="M129" i="55" s="1"/>
  <c r="L96" i="55"/>
  <c r="L104" i="55" s="1"/>
  <c r="I92" i="55"/>
  <c r="I93" i="55" s="1"/>
  <c r="I60" i="55"/>
  <c r="I68" i="55" s="1"/>
  <c r="F56" i="55"/>
  <c r="F57" i="55" s="1"/>
  <c r="G24" i="55"/>
  <c r="G32" i="55" s="1"/>
  <c r="E20" i="55"/>
  <c r="E21" i="55" s="1"/>
  <c r="H204" i="54"/>
  <c r="H212" i="54" s="1"/>
  <c r="E200" i="54"/>
  <c r="E201" i="54" s="1"/>
  <c r="M164" i="54"/>
  <c r="M165" i="54" s="1"/>
  <c r="I132" i="54"/>
  <c r="I140" i="54" s="1"/>
  <c r="F128" i="54"/>
  <c r="F129" i="54" s="1"/>
  <c r="C96" i="54"/>
  <c r="C104" i="54" s="1"/>
  <c r="L56" i="54"/>
  <c r="L57" i="54" s="1"/>
  <c r="I24" i="54"/>
  <c r="I32" i="54" s="1"/>
  <c r="F20" i="54"/>
  <c r="F21" i="54" s="1"/>
  <c r="I128" i="64"/>
  <c r="I129" i="64" s="1"/>
  <c r="K164" i="63"/>
  <c r="K165" i="63" s="1"/>
  <c r="G168" i="62"/>
  <c r="G176" i="62" s="1"/>
  <c r="K56" i="61"/>
  <c r="K57" i="61" s="1"/>
  <c r="E164" i="60"/>
  <c r="E165" i="60" s="1"/>
  <c r="D96" i="60"/>
  <c r="D104" i="60" s="1"/>
  <c r="G20" i="60"/>
  <c r="G21" i="60" s="1"/>
  <c r="H168" i="59"/>
  <c r="H176" i="59" s="1"/>
  <c r="L128" i="59"/>
  <c r="L129" i="59" s="1"/>
  <c r="H56" i="59"/>
  <c r="H57" i="59" s="1"/>
  <c r="L164" i="58"/>
  <c r="L165" i="58" s="1"/>
  <c r="M60" i="58"/>
  <c r="M68" i="58" s="1"/>
  <c r="D20" i="60"/>
  <c r="D21" i="60" s="1"/>
  <c r="D20" i="57"/>
  <c r="D21" i="57" s="1"/>
  <c r="B164" i="56"/>
  <c r="B165" i="56" s="1"/>
  <c r="I60" i="56"/>
  <c r="I68" i="56" s="1"/>
  <c r="E168" i="55"/>
  <c r="E176" i="55" s="1"/>
  <c r="H60" i="55"/>
  <c r="H68" i="55" s="1"/>
  <c r="D96" i="54"/>
  <c r="D20" i="54"/>
  <c r="D21" i="54" s="1"/>
  <c r="F56" i="56"/>
  <c r="F57" i="56" s="1"/>
  <c r="F204" i="54"/>
  <c r="F212" i="54" s="1"/>
  <c r="M56" i="54"/>
  <c r="M57" i="54" s="1"/>
  <c r="E24" i="55"/>
  <c r="E32" i="55" s="1"/>
  <c r="H60" i="56"/>
  <c r="H68" i="56" s="1"/>
  <c r="G60" i="55"/>
  <c r="G68" i="55" s="1"/>
  <c r="B96" i="54"/>
  <c r="B104" i="54" s="1"/>
  <c r="G56" i="55"/>
  <c r="G57" i="55" s="1"/>
  <c r="E56" i="55"/>
  <c r="E57" i="55" s="1"/>
  <c r="C200" i="54"/>
  <c r="C201" i="54" s="1"/>
  <c r="J92" i="56"/>
  <c r="J93" i="56" s="1"/>
  <c r="H132" i="54"/>
  <c r="H140" i="54" s="1"/>
  <c r="E164" i="55"/>
  <c r="E165" i="55" s="1"/>
  <c r="I204" i="54"/>
  <c r="I212" i="54" s="1"/>
  <c r="C164" i="55"/>
  <c r="C165" i="55" s="1"/>
  <c r="B164" i="55"/>
  <c r="B165" i="55" s="1"/>
  <c r="M96" i="55"/>
  <c r="M104" i="55" s="1"/>
  <c r="K96" i="55"/>
  <c r="K104" i="55" s="1"/>
  <c r="G200" i="56"/>
  <c r="G201" i="56" s="1"/>
  <c r="F20" i="55"/>
  <c r="F21" i="55" s="1"/>
  <c r="E168" i="56"/>
  <c r="E176" i="56" s="1"/>
  <c r="H168" i="55"/>
  <c r="H176" i="55" s="1"/>
  <c r="E20" i="54"/>
  <c r="E21" i="54" s="1"/>
  <c r="M24" i="64"/>
  <c r="M32" i="64" s="1"/>
  <c r="J56" i="61"/>
  <c r="J57" i="61" s="1"/>
  <c r="L128" i="56"/>
  <c r="L129" i="56" s="1"/>
  <c r="H56" i="56"/>
  <c r="H57" i="56" s="1"/>
  <c r="G204" i="54"/>
  <c r="G212" i="54" s="1"/>
  <c r="J24" i="54"/>
  <c r="J32" i="54" s="1"/>
  <c r="E128" i="54"/>
  <c r="E129" i="54" s="1"/>
  <c r="D128" i="54"/>
  <c r="D129" i="54" s="1"/>
  <c r="D164" i="60"/>
  <c r="D165" i="60" s="1"/>
  <c r="B204" i="57"/>
  <c r="K128" i="56"/>
  <c r="K129" i="56" s="1"/>
  <c r="F24" i="55"/>
  <c r="F32" i="55" s="1"/>
  <c r="K204" i="55"/>
  <c r="K212" i="55" s="1"/>
  <c r="K56" i="54"/>
  <c r="K57" i="54" s="1"/>
  <c r="G56" i="59"/>
  <c r="G57" i="59" s="1"/>
  <c r="K60" i="56"/>
  <c r="K68" i="56" s="1"/>
  <c r="B60" i="63"/>
  <c r="E56" i="56"/>
  <c r="E57" i="56" s="1"/>
  <c r="L128" i="55"/>
  <c r="L129" i="55" s="1"/>
  <c r="D56" i="55"/>
  <c r="D57" i="55" s="1"/>
  <c r="M60" i="54"/>
  <c r="M68" i="54" s="1"/>
  <c r="M204" i="55"/>
  <c r="M212" i="55" s="1"/>
  <c r="D200" i="54"/>
  <c r="D201" i="54" s="1"/>
  <c r="I24" i="56"/>
  <c r="I32" i="56" s="1"/>
  <c r="K164" i="54"/>
  <c r="K165" i="54" s="1"/>
  <c r="G92" i="56"/>
  <c r="G93" i="56" s="1"/>
  <c r="F20" i="56"/>
  <c r="F21" i="56" s="1"/>
  <c r="B60" i="58"/>
  <c r="M96" i="56"/>
  <c r="M104" i="56" s="1"/>
  <c r="K128" i="55"/>
  <c r="K129" i="55" s="1"/>
  <c r="H24" i="55"/>
  <c r="H32" i="55" s="1"/>
  <c r="F200" i="54"/>
  <c r="F201" i="54" s="1"/>
  <c r="K96" i="56"/>
  <c r="K104" i="56" s="1"/>
  <c r="J60" i="55"/>
  <c r="J68" i="55" s="1"/>
  <c r="G128" i="64"/>
  <c r="G129" i="64" s="1"/>
  <c r="B24" i="62"/>
  <c r="B32" i="62" s="1"/>
  <c r="K164" i="58"/>
  <c r="K165" i="58" s="1"/>
  <c r="J96" i="56"/>
  <c r="J104" i="56" s="1"/>
  <c r="H92" i="55"/>
  <c r="H93" i="55" s="1"/>
  <c r="G20" i="56"/>
  <c r="G21" i="56" s="1"/>
  <c r="F168" i="55"/>
  <c r="F176" i="55" s="1"/>
  <c r="G168" i="59"/>
  <c r="G176" i="59" s="1"/>
  <c r="F164" i="57"/>
  <c r="F165" i="57" s="1"/>
  <c r="L200" i="56"/>
  <c r="L201" i="56" s="1"/>
  <c r="K24" i="56"/>
  <c r="K32" i="56" s="1"/>
  <c r="J204" i="55"/>
  <c r="J212" i="55" s="1"/>
  <c r="J96" i="55"/>
  <c r="J104" i="55" s="1"/>
  <c r="L164" i="54"/>
  <c r="L165" i="54" s="1"/>
  <c r="J132" i="54"/>
  <c r="J140" i="54" s="1"/>
  <c r="J56" i="54"/>
  <c r="J57" i="54" s="1"/>
  <c r="C20" i="55"/>
  <c r="C21" i="55" s="1"/>
  <c r="G24" i="54"/>
  <c r="G32" i="54" s="1"/>
  <c r="F200" i="56"/>
  <c r="F201" i="56" s="1"/>
  <c r="H92" i="56"/>
  <c r="H93" i="56" s="1"/>
  <c r="H24" i="56"/>
  <c r="H32" i="56" s="1"/>
  <c r="J200" i="55"/>
  <c r="J201" i="55" s="1"/>
  <c r="J92" i="55"/>
  <c r="J93" i="55" s="1"/>
  <c r="D20" i="55"/>
  <c r="D21" i="55" s="1"/>
  <c r="G132" i="54"/>
  <c r="G140" i="54" s="1"/>
  <c r="H24" i="54"/>
  <c r="H32" i="54" s="1"/>
  <c r="H200" i="55"/>
  <c r="H201" i="55" s="1"/>
  <c r="C168" i="56"/>
  <c r="I20" i="56"/>
  <c r="I21" i="56" s="1"/>
  <c r="G200" i="55"/>
  <c r="G201" i="55" s="1"/>
  <c r="G92" i="55"/>
  <c r="G93" i="55" s="1"/>
  <c r="G128" i="54"/>
  <c r="G129" i="54" s="1"/>
  <c r="B168" i="56"/>
  <c r="B176" i="56" s="1"/>
  <c r="G20" i="54"/>
  <c r="G21" i="54" s="1"/>
  <c r="B168" i="4"/>
  <c r="B200" i="4"/>
  <c r="B201" i="4" s="1"/>
  <c r="H132" i="4"/>
  <c r="H140" i="4" s="1"/>
  <c r="D96" i="4"/>
  <c r="D104" i="4" s="1"/>
  <c r="E60" i="4"/>
  <c r="E68" i="4" s="1"/>
  <c r="M200" i="4"/>
  <c r="M201" i="4" s="1"/>
  <c r="I168" i="4"/>
  <c r="I176" i="4" s="1"/>
  <c r="J24" i="4"/>
  <c r="J32" i="4" s="1"/>
  <c r="F92" i="4"/>
  <c r="F93" i="4" s="1"/>
  <c r="I24" i="4"/>
  <c r="I32" i="4" s="1"/>
  <c r="D92" i="4"/>
  <c r="D93" i="4" s="1"/>
  <c r="C92" i="4"/>
  <c r="C93" i="4" s="1"/>
  <c r="M92" i="4"/>
  <c r="M93" i="4" s="1"/>
  <c r="D204" i="4"/>
  <c r="D212" i="4" s="1"/>
  <c r="E96" i="4"/>
  <c r="E104" i="4" s="1"/>
  <c r="M128" i="4"/>
  <c r="M129" i="4" s="1"/>
  <c r="G132" i="4"/>
  <c r="G140" i="4" s="1"/>
  <c r="C96" i="4"/>
  <c r="C104" i="4" s="1"/>
  <c r="D60" i="4"/>
  <c r="D68" i="4" s="1"/>
  <c r="L200" i="4"/>
  <c r="L201" i="4" s="1"/>
  <c r="H168" i="4"/>
  <c r="H176" i="4" s="1"/>
  <c r="E92" i="4"/>
  <c r="E93" i="4" s="1"/>
  <c r="D200" i="4"/>
  <c r="D201" i="4" s="1"/>
  <c r="M168" i="4"/>
  <c r="M176" i="4" s="1"/>
  <c r="K24" i="4"/>
  <c r="K32" i="4" s="1"/>
  <c r="L128" i="4"/>
  <c r="L129" i="4" s="1"/>
  <c r="F132" i="4"/>
  <c r="F140" i="4" s="1"/>
  <c r="B96" i="4"/>
  <c r="C60" i="4"/>
  <c r="C68" i="4" s="1"/>
  <c r="K200" i="4"/>
  <c r="K201" i="4" s="1"/>
  <c r="G168" i="4"/>
  <c r="G176" i="4" s="1"/>
  <c r="H24" i="4"/>
  <c r="H32" i="4" s="1"/>
  <c r="L56" i="4"/>
  <c r="L57" i="4" s="1"/>
  <c r="L168" i="4"/>
  <c r="L176" i="4" s="1"/>
  <c r="K128" i="4"/>
  <c r="K129" i="4" s="1"/>
  <c r="E132" i="4"/>
  <c r="E140" i="4" s="1"/>
  <c r="B60" i="4"/>
  <c r="J200" i="4"/>
  <c r="J201" i="4" s="1"/>
  <c r="F168" i="4"/>
  <c r="F176" i="4" s="1"/>
  <c r="G24" i="4"/>
  <c r="G32" i="4" s="1"/>
  <c r="C200" i="4"/>
  <c r="C201" i="4" s="1"/>
  <c r="M24" i="4"/>
  <c r="M32" i="4" s="1"/>
  <c r="J128" i="4"/>
  <c r="J129" i="4" s="1"/>
  <c r="D132" i="4"/>
  <c r="D140" i="4" s="1"/>
  <c r="M204" i="4"/>
  <c r="M212" i="4" s="1"/>
  <c r="I200" i="4"/>
  <c r="I201" i="4" s="1"/>
  <c r="E168" i="4"/>
  <c r="E176" i="4" s="1"/>
  <c r="F24" i="4"/>
  <c r="F32" i="4" s="1"/>
  <c r="F204" i="4"/>
  <c r="F212" i="4" s="1"/>
  <c r="L24" i="4"/>
  <c r="L32" i="4" s="1"/>
  <c r="I128" i="4"/>
  <c r="I129" i="4" s="1"/>
  <c r="C132" i="4"/>
  <c r="C140" i="4" s="1"/>
  <c r="L204" i="4"/>
  <c r="L212" i="4" s="1"/>
  <c r="H200" i="4"/>
  <c r="H201" i="4" s="1"/>
  <c r="D168" i="4"/>
  <c r="D176" i="4" s="1"/>
  <c r="E24" i="4"/>
  <c r="E32" i="4" s="1"/>
  <c r="B92" i="4"/>
  <c r="B93" i="4" s="1"/>
  <c r="C128" i="4"/>
  <c r="C129" i="4" s="1"/>
  <c r="L92" i="4"/>
  <c r="L93" i="4" s="1"/>
  <c r="K56" i="4"/>
  <c r="K57" i="4" s="1"/>
  <c r="K168" i="4"/>
  <c r="K176" i="4" s="1"/>
  <c r="B204" i="4"/>
  <c r="H128" i="4"/>
  <c r="H129" i="4" s="1"/>
  <c r="B132" i="4"/>
  <c r="K204" i="4"/>
  <c r="K212" i="4" s="1"/>
  <c r="G200" i="4"/>
  <c r="G201" i="4" s="1"/>
  <c r="C168" i="4"/>
  <c r="C176" i="4" s="1"/>
  <c r="D24" i="4"/>
  <c r="D32" i="4" s="1"/>
  <c r="F200" i="4"/>
  <c r="F201" i="4" s="1"/>
  <c r="C24" i="4"/>
  <c r="C32" i="4" s="1"/>
  <c r="M56" i="4"/>
  <c r="M57" i="4" s="1"/>
  <c r="K92" i="4"/>
  <c r="K93" i="4" s="1"/>
  <c r="H60" i="4"/>
  <c r="H68" i="4" s="1"/>
  <c r="I132" i="4"/>
  <c r="I140" i="4" s="1"/>
  <c r="G128" i="4"/>
  <c r="G129" i="4" s="1"/>
  <c r="M96" i="4"/>
  <c r="M104" i="4" s="1"/>
  <c r="J204" i="4"/>
  <c r="J212" i="4" s="1"/>
  <c r="J92" i="4"/>
  <c r="J93" i="4" s="1"/>
  <c r="F128" i="4"/>
  <c r="F129" i="4" s="1"/>
  <c r="L96" i="4"/>
  <c r="L104" i="4" s="1"/>
  <c r="M60" i="4"/>
  <c r="M68" i="4" s="1"/>
  <c r="I204" i="4"/>
  <c r="I212" i="4" s="1"/>
  <c r="E200" i="4"/>
  <c r="E201" i="4" s="1"/>
  <c r="B128" i="4"/>
  <c r="B129" i="4" s="1"/>
  <c r="H204" i="4"/>
  <c r="H212" i="4" s="1"/>
  <c r="J56" i="4"/>
  <c r="J57" i="4" s="1"/>
  <c r="G92" i="4"/>
  <c r="G93" i="4" s="1"/>
  <c r="E128" i="4"/>
  <c r="E129" i="4" s="1"/>
  <c r="K96" i="4"/>
  <c r="K104" i="4" s="1"/>
  <c r="L60" i="4"/>
  <c r="L68" i="4" s="1"/>
  <c r="G96" i="4"/>
  <c r="G104" i="4" s="1"/>
  <c r="D128" i="4"/>
  <c r="D129" i="4" s="1"/>
  <c r="J96" i="4"/>
  <c r="J104" i="4" s="1"/>
  <c r="K60" i="4"/>
  <c r="K68" i="4" s="1"/>
  <c r="G204" i="4"/>
  <c r="G212" i="4" s="1"/>
  <c r="E204" i="4"/>
  <c r="E212" i="4" s="1"/>
  <c r="F60" i="4"/>
  <c r="F68" i="4" s="1"/>
  <c r="M132" i="4"/>
  <c r="M140" i="4" s="1"/>
  <c r="I96" i="4"/>
  <c r="I104" i="4" s="1"/>
  <c r="J60" i="4"/>
  <c r="J68" i="4" s="1"/>
  <c r="J168" i="4"/>
  <c r="J176" i="4" s="1"/>
  <c r="L132" i="4"/>
  <c r="L140" i="4" s="1"/>
  <c r="H96" i="4"/>
  <c r="H104" i="4" s="1"/>
  <c r="I60" i="4"/>
  <c r="I68" i="4" s="1"/>
  <c r="I92" i="4"/>
  <c r="I93" i="4" s="1"/>
  <c r="K132" i="4"/>
  <c r="K140" i="4" s="1"/>
  <c r="J132" i="4"/>
  <c r="J140" i="4" s="1"/>
  <c r="F96" i="4"/>
  <c r="F104" i="4" s="1"/>
  <c r="G60" i="4"/>
  <c r="G68" i="4" s="1"/>
  <c r="C204" i="4"/>
  <c r="C212" i="4" s="1"/>
  <c r="H92" i="4"/>
  <c r="H93" i="4" s="1"/>
  <c r="C56" i="4"/>
  <c r="C57" i="4" s="1"/>
  <c r="J164" i="4"/>
  <c r="J165" i="4" s="1"/>
  <c r="G56" i="4"/>
  <c r="G57" i="4" s="1"/>
  <c r="J20" i="4"/>
  <c r="D56" i="4"/>
  <c r="D57" i="4" s="1"/>
  <c r="I164" i="4"/>
  <c r="I165" i="4" s="1"/>
  <c r="I20" i="4"/>
  <c r="H164" i="4"/>
  <c r="H165" i="4" s="1"/>
  <c r="F56" i="4"/>
  <c r="F57" i="4" s="1"/>
  <c r="G164" i="4"/>
  <c r="G165" i="4" s="1"/>
  <c r="B164" i="4"/>
  <c r="B165" i="4" s="1"/>
  <c r="F164" i="4"/>
  <c r="F165" i="4" s="1"/>
  <c r="M20" i="4"/>
  <c r="K20" i="4"/>
  <c r="H56" i="4"/>
  <c r="H57" i="4" s="1"/>
  <c r="H20" i="4"/>
  <c r="F20" i="4"/>
  <c r="L164" i="4"/>
  <c r="L165" i="4" s="1"/>
  <c r="B56" i="4"/>
  <c r="B57" i="4" s="1"/>
  <c r="I56" i="4"/>
  <c r="I57" i="4" s="1"/>
  <c r="B20" i="4"/>
  <c r="E164" i="4"/>
  <c r="E165" i="4" s="1"/>
  <c r="D164" i="4"/>
  <c r="D165" i="4" s="1"/>
  <c r="C20" i="4"/>
  <c r="E56" i="4"/>
  <c r="E57" i="4" s="1"/>
  <c r="E20" i="4"/>
  <c r="K164" i="4"/>
  <c r="K165" i="4" s="1"/>
  <c r="G20" i="4"/>
  <c r="M164" i="4"/>
  <c r="M165" i="4" s="1"/>
  <c r="L20" i="4"/>
  <c r="C164" i="4"/>
  <c r="C165" i="4" s="1"/>
  <c r="D20" i="4"/>
  <c r="L63" i="55" l="1"/>
  <c r="L64" i="55"/>
  <c r="L67" i="55"/>
  <c r="L70" i="55" s="1"/>
  <c r="B207" i="62"/>
  <c r="B208" i="62"/>
  <c r="B211" i="62"/>
  <c r="F100" i="55"/>
  <c r="F103" i="55"/>
  <c r="F106" i="55" s="1"/>
  <c r="F99" i="55"/>
  <c r="C31" i="64"/>
  <c r="C34" i="64" s="1"/>
  <c r="C27" i="64"/>
  <c r="C28" i="64"/>
  <c r="K135" i="59"/>
  <c r="K136" i="59"/>
  <c r="K139" i="59"/>
  <c r="K142" i="59" s="1"/>
  <c r="G27" i="54"/>
  <c r="G28" i="54"/>
  <c r="G31" i="54"/>
  <c r="G34" i="54" s="1"/>
  <c r="D63" i="55"/>
  <c r="D64" i="55"/>
  <c r="D67" i="55"/>
  <c r="D70" i="55" s="1"/>
  <c r="H64" i="56"/>
  <c r="H67" i="56"/>
  <c r="H70" i="56" s="1"/>
  <c r="H63" i="56"/>
  <c r="J99" i="56"/>
  <c r="J100" i="56"/>
  <c r="J103" i="56"/>
  <c r="J106" i="56" s="1"/>
  <c r="B171" i="56"/>
  <c r="B172" i="56"/>
  <c r="B175" i="56"/>
  <c r="B178" i="56" s="1"/>
  <c r="I67" i="59"/>
  <c r="I70" i="59" s="1"/>
  <c r="I64" i="59"/>
  <c r="I63" i="59"/>
  <c r="I135" i="54"/>
  <c r="I139" i="54"/>
  <c r="I142" i="54" s="1"/>
  <c r="I136" i="54"/>
  <c r="N204" i="56"/>
  <c r="B212" i="56"/>
  <c r="N212" i="56" s="1"/>
  <c r="T16" i="56" s="1"/>
  <c r="K99" i="55"/>
  <c r="K103" i="55"/>
  <c r="K106" i="55" s="1"/>
  <c r="K100" i="55"/>
  <c r="K136" i="54"/>
  <c r="K135" i="54"/>
  <c r="K139" i="54"/>
  <c r="K142" i="54" s="1"/>
  <c r="F172" i="56"/>
  <c r="F175" i="56"/>
  <c r="F178" i="56" s="1"/>
  <c r="F171" i="56"/>
  <c r="N24" i="63"/>
  <c r="I71" i="1" s="1"/>
  <c r="B32" i="63"/>
  <c r="N32" i="63" s="1"/>
  <c r="T11" i="63" s="1"/>
  <c r="M67" i="56"/>
  <c r="M70" i="56" s="1"/>
  <c r="M64" i="56"/>
  <c r="M63" i="56"/>
  <c r="K171" i="55"/>
  <c r="K172" i="55"/>
  <c r="K175" i="55"/>
  <c r="K178" i="55" s="1"/>
  <c r="B99" i="61"/>
  <c r="B100" i="61"/>
  <c r="B103" i="61"/>
  <c r="B106" i="61" s="1"/>
  <c r="M27" i="55"/>
  <c r="M31" i="55"/>
  <c r="M34" i="55" s="1"/>
  <c r="M28" i="55"/>
  <c r="N132" i="57"/>
  <c r="B140" i="57"/>
  <c r="N140" i="57" s="1"/>
  <c r="T14" i="57" s="1"/>
  <c r="K208" i="55"/>
  <c r="K211" i="55"/>
  <c r="K214" i="55" s="1"/>
  <c r="K207" i="55"/>
  <c r="G136" i="56"/>
  <c r="G139" i="56"/>
  <c r="G142" i="56" s="1"/>
  <c r="G135" i="56"/>
  <c r="E27" i="62"/>
  <c r="E28" i="62"/>
  <c r="E31" i="62"/>
  <c r="E34" i="62" s="1"/>
  <c r="B27" i="58"/>
  <c r="B28" i="58"/>
  <c r="B31" i="58"/>
  <c r="B34" i="58" s="1"/>
  <c r="J28" i="57"/>
  <c r="J31" i="57"/>
  <c r="J34" i="57" s="1"/>
  <c r="J27" i="57"/>
  <c r="E28" i="56"/>
  <c r="E31" i="56"/>
  <c r="E34" i="56" s="1"/>
  <c r="E27" i="56"/>
  <c r="M100" i="60"/>
  <c r="M99" i="60"/>
  <c r="M103" i="60"/>
  <c r="M106" i="60" s="1"/>
  <c r="C27" i="59"/>
  <c r="C31" i="59"/>
  <c r="C34" i="59" s="1"/>
  <c r="C28" i="59"/>
  <c r="C208" i="62"/>
  <c r="C211" i="62"/>
  <c r="C214" i="62" s="1"/>
  <c r="C207" i="62"/>
  <c r="F211" i="57"/>
  <c r="F214" i="57" s="1"/>
  <c r="F207" i="57"/>
  <c r="F208" i="57"/>
  <c r="N24" i="62"/>
  <c r="I70" i="1" s="1"/>
  <c r="D32" i="62"/>
  <c r="N32" i="62" s="1"/>
  <c r="T11" i="62" s="1"/>
  <c r="B63" i="57"/>
  <c r="B67" i="57"/>
  <c r="B64" i="57"/>
  <c r="B100" i="60"/>
  <c r="B103" i="60"/>
  <c r="B99" i="60"/>
  <c r="C103" i="60"/>
  <c r="C106" i="60" s="1"/>
  <c r="C99" i="60"/>
  <c r="C100" i="60"/>
  <c r="J207" i="57"/>
  <c r="J208" i="57"/>
  <c r="J211" i="57"/>
  <c r="J214" i="57" s="1"/>
  <c r="C100" i="59"/>
  <c r="C103" i="59"/>
  <c r="C106" i="59" s="1"/>
  <c r="C99" i="59"/>
  <c r="K207" i="61"/>
  <c r="K208" i="61"/>
  <c r="K211" i="61"/>
  <c r="K214" i="61" s="1"/>
  <c r="G172" i="58"/>
  <c r="G175" i="58"/>
  <c r="G178" i="58" s="1"/>
  <c r="G171" i="58"/>
  <c r="D28" i="61"/>
  <c r="D31" i="61"/>
  <c r="D34" i="61" s="1"/>
  <c r="D27" i="61"/>
  <c r="H172" i="58"/>
  <c r="H175" i="58"/>
  <c r="H178" i="58" s="1"/>
  <c r="H171" i="58"/>
  <c r="N96" i="61"/>
  <c r="E104" i="61"/>
  <c r="N104" i="61" s="1"/>
  <c r="T13" i="61" s="1"/>
  <c r="H28" i="61"/>
  <c r="H31" i="61"/>
  <c r="H34" i="61" s="1"/>
  <c r="H27" i="61"/>
  <c r="J208" i="56"/>
  <c r="J207" i="56"/>
  <c r="J211" i="56"/>
  <c r="J214" i="56" s="1"/>
  <c r="I139" i="58"/>
  <c r="I142" i="58" s="1"/>
  <c r="I135" i="58"/>
  <c r="I136" i="58"/>
  <c r="J208" i="60"/>
  <c r="J211" i="60"/>
  <c r="J214" i="60" s="1"/>
  <c r="J207" i="60"/>
  <c r="J171" i="61"/>
  <c r="J175" i="61"/>
  <c r="J178" i="61" s="1"/>
  <c r="J172" i="61"/>
  <c r="I27" i="62"/>
  <c r="I28" i="62"/>
  <c r="I31" i="62"/>
  <c r="I34" i="62" s="1"/>
  <c r="M207" i="59"/>
  <c r="M208" i="59"/>
  <c r="M211" i="59"/>
  <c r="M214" i="59" s="1"/>
  <c r="C135" i="64"/>
  <c r="C136" i="64"/>
  <c r="C139" i="64"/>
  <c r="C142" i="64" s="1"/>
  <c r="N168" i="61"/>
  <c r="C176" i="61"/>
  <c r="N176" i="61" s="1"/>
  <c r="T15" i="61" s="1"/>
  <c r="M135" i="63"/>
  <c r="M136" i="63"/>
  <c r="M139" i="63"/>
  <c r="M142" i="63" s="1"/>
  <c r="F207" i="63"/>
  <c r="F208" i="63"/>
  <c r="F211" i="63"/>
  <c r="F214" i="63" s="1"/>
  <c r="E208" i="59"/>
  <c r="E207" i="59"/>
  <c r="E211" i="59"/>
  <c r="E214" i="59" s="1"/>
  <c r="D63" i="61"/>
  <c r="D64" i="61"/>
  <c r="D67" i="61"/>
  <c r="D70" i="61" s="1"/>
  <c r="J67" i="64"/>
  <c r="J70" i="64" s="1"/>
  <c r="J63" i="64"/>
  <c r="J64" i="64"/>
  <c r="G136" i="60"/>
  <c r="G139" i="60"/>
  <c r="G142" i="60" s="1"/>
  <c r="G135" i="60"/>
  <c r="J207" i="61"/>
  <c r="J208" i="61"/>
  <c r="J211" i="61"/>
  <c r="J214" i="61" s="1"/>
  <c r="C99" i="63"/>
  <c r="C100" i="63"/>
  <c r="C103" i="63"/>
  <c r="C106" i="63" s="1"/>
  <c r="M135" i="56"/>
  <c r="M136" i="56"/>
  <c r="M139" i="56"/>
  <c r="M142" i="56" s="1"/>
  <c r="K103" i="58"/>
  <c r="K106" i="58" s="1"/>
  <c r="K99" i="58"/>
  <c r="K100" i="58"/>
  <c r="N168" i="57"/>
  <c r="B176" i="57"/>
  <c r="N176" i="57" s="1"/>
  <c r="T15" i="57" s="1"/>
  <c r="D136" i="59"/>
  <c r="D139" i="59"/>
  <c r="D135" i="59"/>
  <c r="C31" i="55"/>
  <c r="C34" i="55" s="1"/>
  <c r="C27" i="55"/>
  <c r="C28" i="55"/>
  <c r="G139" i="64"/>
  <c r="G142" i="64" s="1"/>
  <c r="G135" i="64"/>
  <c r="G136" i="64"/>
  <c r="L135" i="55"/>
  <c r="L136" i="55"/>
  <c r="L139" i="55"/>
  <c r="L142" i="55" s="1"/>
  <c r="L136" i="56"/>
  <c r="L135" i="56"/>
  <c r="L139" i="56"/>
  <c r="L142" i="56" s="1"/>
  <c r="C208" i="54"/>
  <c r="C211" i="54"/>
  <c r="C214" i="54" s="1"/>
  <c r="C207" i="54"/>
  <c r="D27" i="57"/>
  <c r="D28" i="57"/>
  <c r="D31" i="57"/>
  <c r="D34" i="57" s="1"/>
  <c r="L63" i="54"/>
  <c r="L67" i="54"/>
  <c r="L70" i="54" s="1"/>
  <c r="L64" i="54"/>
  <c r="I211" i="55"/>
  <c r="I214" i="55" s="1"/>
  <c r="I208" i="55"/>
  <c r="I207" i="55"/>
  <c r="M139" i="59"/>
  <c r="M142" i="59" s="1"/>
  <c r="M135" i="59"/>
  <c r="M136" i="59"/>
  <c r="I31" i="55"/>
  <c r="I34" i="55" s="1"/>
  <c r="I27" i="55"/>
  <c r="I28" i="55"/>
  <c r="L31" i="57"/>
  <c r="L34" i="57" s="1"/>
  <c r="L27" i="57"/>
  <c r="L28" i="57"/>
  <c r="J31" i="56"/>
  <c r="J34" i="56" s="1"/>
  <c r="J27" i="56"/>
  <c r="J28" i="56"/>
  <c r="B172" i="54"/>
  <c r="B171" i="54"/>
  <c r="B175" i="54"/>
  <c r="K103" i="63"/>
  <c r="K106" i="63" s="1"/>
  <c r="K100" i="63"/>
  <c r="K99" i="63"/>
  <c r="F99" i="54"/>
  <c r="F103" i="54"/>
  <c r="F106" i="54" s="1"/>
  <c r="F100" i="54"/>
  <c r="N96" i="56"/>
  <c r="B104" i="56"/>
  <c r="N104" i="56" s="1"/>
  <c r="T13" i="56" s="1"/>
  <c r="K139" i="60"/>
  <c r="K142" i="60" s="1"/>
  <c r="K136" i="60"/>
  <c r="K135" i="60"/>
  <c r="M99" i="58"/>
  <c r="M100" i="58"/>
  <c r="M103" i="58"/>
  <c r="M106" i="58" s="1"/>
  <c r="C171" i="56"/>
  <c r="C172" i="56"/>
  <c r="C175" i="56"/>
  <c r="N60" i="55"/>
  <c r="B68" i="55"/>
  <c r="N68" i="55" s="1"/>
  <c r="T12" i="55" s="1"/>
  <c r="N168" i="54"/>
  <c r="B176" i="54"/>
  <c r="N176" i="54" s="1"/>
  <c r="T15" i="54" s="1"/>
  <c r="G171" i="54"/>
  <c r="G175" i="54"/>
  <c r="G178" i="54" s="1"/>
  <c r="G172" i="54"/>
  <c r="D67" i="63"/>
  <c r="D70" i="63" s="1"/>
  <c r="D63" i="63"/>
  <c r="D64" i="63"/>
  <c r="G67" i="54"/>
  <c r="G70" i="54" s="1"/>
  <c r="G64" i="54"/>
  <c r="G63" i="54"/>
  <c r="C27" i="56"/>
  <c r="C31" i="56"/>
  <c r="C34" i="56" s="1"/>
  <c r="C28" i="56"/>
  <c r="K63" i="58"/>
  <c r="K67" i="58"/>
  <c r="K70" i="58" s="1"/>
  <c r="K64" i="58"/>
  <c r="I135" i="55"/>
  <c r="I136" i="55"/>
  <c r="I139" i="55"/>
  <c r="I142" i="55" s="1"/>
  <c r="C208" i="57"/>
  <c r="C211" i="57"/>
  <c r="C214" i="57" s="1"/>
  <c r="C207" i="57"/>
  <c r="N168" i="58"/>
  <c r="C176" i="58"/>
  <c r="N176" i="58" s="1"/>
  <c r="T15" i="58" s="1"/>
  <c r="J175" i="54"/>
  <c r="J178" i="54" s="1"/>
  <c r="J171" i="54"/>
  <c r="J172" i="54"/>
  <c r="B172" i="60"/>
  <c r="B175" i="60"/>
  <c r="B178" i="60" s="1"/>
  <c r="B171" i="60"/>
  <c r="J28" i="62"/>
  <c r="J31" i="62"/>
  <c r="J34" i="62" s="1"/>
  <c r="J27" i="62"/>
  <c r="E208" i="57"/>
  <c r="E211" i="57"/>
  <c r="E214" i="57" s="1"/>
  <c r="E207" i="57"/>
  <c r="E172" i="59"/>
  <c r="E175" i="59"/>
  <c r="E178" i="59" s="1"/>
  <c r="E171" i="59"/>
  <c r="F172" i="59"/>
  <c r="F175" i="59"/>
  <c r="F178" i="59" s="1"/>
  <c r="F171" i="59"/>
  <c r="M63" i="62"/>
  <c r="M64" i="62"/>
  <c r="M67" i="62"/>
  <c r="M70" i="62" s="1"/>
  <c r="C171" i="58"/>
  <c r="C172" i="58"/>
  <c r="C175" i="58"/>
  <c r="C139" i="58"/>
  <c r="C142" i="58" s="1"/>
  <c r="C135" i="58"/>
  <c r="C136" i="58"/>
  <c r="D135" i="58"/>
  <c r="D139" i="58"/>
  <c r="D136" i="58"/>
  <c r="E211" i="63"/>
  <c r="E214" i="63" s="1"/>
  <c r="E207" i="63"/>
  <c r="E208" i="63"/>
  <c r="E99" i="57"/>
  <c r="E100" i="57"/>
  <c r="E103" i="57"/>
  <c r="E106" i="57" s="1"/>
  <c r="F100" i="57"/>
  <c r="F99" i="57"/>
  <c r="F103" i="57"/>
  <c r="F106" i="57" s="1"/>
  <c r="N132" i="61"/>
  <c r="D140" i="61"/>
  <c r="N140" i="61" s="1"/>
  <c r="T14" i="61" s="1"/>
  <c r="G100" i="57"/>
  <c r="G103" i="57"/>
  <c r="G106" i="57" s="1"/>
  <c r="G99" i="57"/>
  <c r="M207" i="58"/>
  <c r="M208" i="58"/>
  <c r="M211" i="58"/>
  <c r="M214" i="58" s="1"/>
  <c r="B99" i="62"/>
  <c r="B100" i="62"/>
  <c r="B103" i="62"/>
  <c r="B106" i="62" s="1"/>
  <c r="G175" i="63"/>
  <c r="G178" i="63" s="1"/>
  <c r="G171" i="63"/>
  <c r="G172" i="63"/>
  <c r="J103" i="60"/>
  <c r="J106" i="60" s="1"/>
  <c r="J100" i="60"/>
  <c r="J99" i="60"/>
  <c r="F67" i="63"/>
  <c r="F70" i="63" s="1"/>
  <c r="F63" i="63"/>
  <c r="F64" i="63"/>
  <c r="H139" i="63"/>
  <c r="H142" i="63" s="1"/>
  <c r="H135" i="63"/>
  <c r="H136" i="63"/>
  <c r="M27" i="60"/>
  <c r="M28" i="60"/>
  <c r="M31" i="60"/>
  <c r="M34" i="60" s="1"/>
  <c r="J31" i="63"/>
  <c r="J34" i="63" s="1"/>
  <c r="J27" i="63"/>
  <c r="J28" i="63"/>
  <c r="C208" i="61"/>
  <c r="C211" i="61"/>
  <c r="C214" i="61" s="1"/>
  <c r="C207" i="61"/>
  <c r="F28" i="64"/>
  <c r="F27" i="64"/>
  <c r="F31" i="64"/>
  <c r="F34" i="64" s="1"/>
  <c r="N60" i="61"/>
  <c r="B68" i="61"/>
  <c r="N68" i="61" s="1"/>
  <c r="T12" i="61" s="1"/>
  <c r="N168" i="63"/>
  <c r="B176" i="63"/>
  <c r="N176" i="63" s="1"/>
  <c r="T15" i="63" s="1"/>
  <c r="F208" i="62"/>
  <c r="F211" i="62"/>
  <c r="F214" i="62" s="1"/>
  <c r="F207" i="62"/>
  <c r="N132" i="59"/>
  <c r="D140" i="59"/>
  <c r="N140" i="59" s="1"/>
  <c r="T14" i="59" s="1"/>
  <c r="I175" i="54"/>
  <c r="I178" i="54" s="1"/>
  <c r="I171" i="54"/>
  <c r="I172" i="54"/>
  <c r="I211" i="57"/>
  <c r="I214" i="57" s="1"/>
  <c r="I208" i="57"/>
  <c r="I207" i="57"/>
  <c r="G139" i="54"/>
  <c r="G142" i="54" s="1"/>
  <c r="G135" i="54"/>
  <c r="G136" i="54"/>
  <c r="J67" i="54"/>
  <c r="J70" i="54" s="1"/>
  <c r="J63" i="54"/>
  <c r="J64" i="54"/>
  <c r="E63" i="56"/>
  <c r="E64" i="56"/>
  <c r="E67" i="56"/>
  <c r="E70" i="56" s="1"/>
  <c r="J64" i="61"/>
  <c r="J63" i="61"/>
  <c r="J67" i="61"/>
  <c r="J70" i="61" s="1"/>
  <c r="E63" i="55"/>
  <c r="E64" i="55"/>
  <c r="E67" i="55"/>
  <c r="E70" i="55" s="1"/>
  <c r="D27" i="60"/>
  <c r="D28" i="60"/>
  <c r="D31" i="60"/>
  <c r="D34" i="60" s="1"/>
  <c r="L103" i="56"/>
  <c r="L106" i="56" s="1"/>
  <c r="L99" i="56"/>
  <c r="L100" i="56"/>
  <c r="J67" i="57"/>
  <c r="J70" i="57" s="1"/>
  <c r="J63" i="57"/>
  <c r="J64" i="57"/>
  <c r="N168" i="64"/>
  <c r="B176" i="64"/>
  <c r="N176" i="64" s="1"/>
  <c r="T15" i="64" s="1"/>
  <c r="C135" i="56"/>
  <c r="C136" i="56"/>
  <c r="C139" i="56"/>
  <c r="C142" i="56" s="1"/>
  <c r="D208" i="60"/>
  <c r="D211" i="60"/>
  <c r="D214" i="60" s="1"/>
  <c r="D207" i="60"/>
  <c r="E136" i="55"/>
  <c r="E135" i="55"/>
  <c r="E139" i="55"/>
  <c r="E142" i="55" s="1"/>
  <c r="B99" i="55"/>
  <c r="B100" i="55"/>
  <c r="B103" i="55"/>
  <c r="B106" i="55" s="1"/>
  <c r="K175" i="56"/>
  <c r="K178" i="56" s="1"/>
  <c r="K171" i="56"/>
  <c r="K172" i="56"/>
  <c r="D135" i="63"/>
  <c r="D136" i="63"/>
  <c r="D139" i="63"/>
  <c r="D142" i="63" s="1"/>
  <c r="B28" i="54"/>
  <c r="B27" i="54"/>
  <c r="B31" i="54"/>
  <c r="C27" i="58"/>
  <c r="C28" i="58"/>
  <c r="C31" i="58"/>
  <c r="I171" i="64"/>
  <c r="I172" i="64"/>
  <c r="I175" i="64"/>
  <c r="I178" i="64" s="1"/>
  <c r="D67" i="56"/>
  <c r="D70" i="56" s="1"/>
  <c r="D63" i="56"/>
  <c r="D64" i="56"/>
  <c r="F67" i="61"/>
  <c r="F70" i="61" s="1"/>
  <c r="F64" i="61"/>
  <c r="F63" i="61"/>
  <c r="F63" i="59"/>
  <c r="F64" i="59"/>
  <c r="F67" i="59"/>
  <c r="F70" i="59" s="1"/>
  <c r="E31" i="58"/>
  <c r="E34" i="58" s="1"/>
  <c r="E27" i="58"/>
  <c r="E28" i="58"/>
  <c r="D99" i="62"/>
  <c r="D100" i="62"/>
  <c r="D103" i="62"/>
  <c r="D106" i="62" s="1"/>
  <c r="M175" i="60"/>
  <c r="M178" i="60" s="1"/>
  <c r="M172" i="60"/>
  <c r="M171" i="60"/>
  <c r="L207" i="60"/>
  <c r="L208" i="60"/>
  <c r="L211" i="60"/>
  <c r="L214" i="60" s="1"/>
  <c r="B207" i="63"/>
  <c r="B208" i="63"/>
  <c r="B211" i="63"/>
  <c r="J28" i="64"/>
  <c r="J31" i="64"/>
  <c r="J34" i="64" s="1"/>
  <c r="J27" i="64"/>
  <c r="I28" i="58"/>
  <c r="I27" i="58"/>
  <c r="I31" i="58"/>
  <c r="I34" i="58" s="1"/>
  <c r="G139" i="59"/>
  <c r="G142" i="59" s="1"/>
  <c r="G136" i="59"/>
  <c r="G135" i="59"/>
  <c r="K207" i="58"/>
  <c r="K208" i="58"/>
  <c r="K211" i="58"/>
  <c r="K214" i="58" s="1"/>
  <c r="L207" i="58"/>
  <c r="L208" i="58"/>
  <c r="L211" i="58"/>
  <c r="L214" i="58" s="1"/>
  <c r="N24" i="59"/>
  <c r="I67" i="1" s="1"/>
  <c r="B32" i="59"/>
  <c r="N32" i="59" s="1"/>
  <c r="T11" i="59" s="1"/>
  <c r="I28" i="57"/>
  <c r="I31" i="57"/>
  <c r="I34" i="57" s="1"/>
  <c r="I27" i="57"/>
  <c r="J171" i="58"/>
  <c r="J175" i="58"/>
  <c r="J178" i="58" s="1"/>
  <c r="J172" i="58"/>
  <c r="K31" i="61"/>
  <c r="K34" i="61" s="1"/>
  <c r="K28" i="61"/>
  <c r="K27" i="61"/>
  <c r="G175" i="64"/>
  <c r="G178" i="64" s="1"/>
  <c r="G171" i="64"/>
  <c r="G172" i="64"/>
  <c r="I31" i="61"/>
  <c r="I34" i="61" s="1"/>
  <c r="I27" i="61"/>
  <c r="I28" i="61"/>
  <c r="M208" i="61"/>
  <c r="M211" i="61"/>
  <c r="M214" i="61" s="1"/>
  <c r="M207" i="61"/>
  <c r="G136" i="63"/>
  <c r="G139" i="63"/>
  <c r="G142" i="63" s="1"/>
  <c r="G135" i="63"/>
  <c r="G64" i="62"/>
  <c r="G67" i="62"/>
  <c r="G70" i="62" s="1"/>
  <c r="G63" i="62"/>
  <c r="M63" i="60"/>
  <c r="M67" i="60"/>
  <c r="M70" i="60" s="1"/>
  <c r="M64" i="60"/>
  <c r="H175" i="64"/>
  <c r="H178" i="64" s="1"/>
  <c r="H172" i="64"/>
  <c r="H171" i="64"/>
  <c r="D208" i="63"/>
  <c r="D211" i="63"/>
  <c r="D214" i="63" s="1"/>
  <c r="D207" i="63"/>
  <c r="I28" i="64"/>
  <c r="I31" i="64"/>
  <c r="I34" i="64" s="1"/>
  <c r="I27" i="64"/>
  <c r="E31" i="60"/>
  <c r="E34" i="60" s="1"/>
  <c r="E27" i="60"/>
  <c r="E28" i="60"/>
  <c r="D99" i="61"/>
  <c r="D100" i="61"/>
  <c r="D103" i="61"/>
  <c r="D106" i="61" s="1"/>
  <c r="I103" i="64"/>
  <c r="I106" i="64" s="1"/>
  <c r="I99" i="64"/>
  <c r="I100" i="64"/>
  <c r="G172" i="60"/>
  <c r="G175" i="60"/>
  <c r="G178" i="60" s="1"/>
  <c r="G171" i="60"/>
  <c r="D27" i="62"/>
  <c r="D28" i="62"/>
  <c r="D31" i="62"/>
  <c r="C139" i="63"/>
  <c r="C135" i="63"/>
  <c r="C136" i="63"/>
  <c r="F172" i="57"/>
  <c r="F175" i="57"/>
  <c r="F178" i="57" s="1"/>
  <c r="F171" i="57"/>
  <c r="M207" i="55"/>
  <c r="M211" i="55"/>
  <c r="M214" i="55" s="1"/>
  <c r="M208" i="55"/>
  <c r="D63" i="54"/>
  <c r="D64" i="54"/>
  <c r="D67" i="54"/>
  <c r="D70" i="54" s="1"/>
  <c r="L172" i="56"/>
  <c r="L175" i="56"/>
  <c r="L178" i="56" s="1"/>
  <c r="L171" i="56"/>
  <c r="E211" i="58"/>
  <c r="E214" i="58" s="1"/>
  <c r="E208" i="58"/>
  <c r="E207" i="58"/>
  <c r="B208" i="59"/>
  <c r="B211" i="59"/>
  <c r="B207" i="59"/>
  <c r="D139" i="62"/>
  <c r="D142" i="62" s="1"/>
  <c r="D136" i="62"/>
  <c r="D135" i="62"/>
  <c r="G100" i="55"/>
  <c r="G99" i="55"/>
  <c r="G103" i="55"/>
  <c r="G106" i="55" s="1"/>
  <c r="N60" i="63"/>
  <c r="B68" i="63"/>
  <c r="N68" i="63" s="1"/>
  <c r="T12" i="63" s="1"/>
  <c r="G67" i="55"/>
  <c r="G70" i="55" s="1"/>
  <c r="G63" i="55"/>
  <c r="G64" i="55"/>
  <c r="F136" i="54"/>
  <c r="F135" i="54"/>
  <c r="F139" i="54"/>
  <c r="F142" i="54" s="1"/>
  <c r="H28" i="56"/>
  <c r="H27" i="56"/>
  <c r="H31" i="56"/>
  <c r="H34" i="56" s="1"/>
  <c r="B99" i="57"/>
  <c r="B100" i="57"/>
  <c r="B103" i="57"/>
  <c r="B106" i="57" s="1"/>
  <c r="J67" i="55"/>
  <c r="J70" i="55" s="1"/>
  <c r="J63" i="55"/>
  <c r="J64" i="55"/>
  <c r="C99" i="57"/>
  <c r="C100" i="57"/>
  <c r="C103" i="57"/>
  <c r="J207" i="54"/>
  <c r="J208" i="54"/>
  <c r="J211" i="54"/>
  <c r="J214" i="54" s="1"/>
  <c r="M27" i="57"/>
  <c r="M28" i="57"/>
  <c r="M31" i="57"/>
  <c r="M34" i="57" s="1"/>
  <c r="H136" i="54"/>
  <c r="H135" i="54"/>
  <c r="H139" i="54"/>
  <c r="H142" i="54" s="1"/>
  <c r="L135" i="54"/>
  <c r="L136" i="54"/>
  <c r="L139" i="54"/>
  <c r="L142" i="54" s="1"/>
  <c r="D135" i="56"/>
  <c r="D136" i="56"/>
  <c r="D139" i="56"/>
  <c r="H28" i="54"/>
  <c r="H31" i="54"/>
  <c r="H34" i="54" s="1"/>
  <c r="H27" i="54"/>
  <c r="K100" i="59"/>
  <c r="K103" i="59"/>
  <c r="K106" i="59" s="1"/>
  <c r="K99" i="59"/>
  <c r="G211" i="59"/>
  <c r="G214" i="59" s="1"/>
  <c r="G208" i="59"/>
  <c r="G207" i="59"/>
  <c r="N96" i="55"/>
  <c r="E104" i="55"/>
  <c r="N104" i="55" s="1"/>
  <c r="T13" i="55" s="1"/>
  <c r="M208" i="56"/>
  <c r="M211" i="56"/>
  <c r="M214" i="56" s="1"/>
  <c r="M207" i="56"/>
  <c r="N204" i="54"/>
  <c r="B212" i="54"/>
  <c r="N212" i="54" s="1"/>
  <c r="T16" i="54" s="1"/>
  <c r="B207" i="56"/>
  <c r="B208" i="56"/>
  <c r="B211" i="56"/>
  <c r="G27" i="55"/>
  <c r="G31" i="55"/>
  <c r="G34" i="55" s="1"/>
  <c r="G28" i="55"/>
  <c r="K100" i="54"/>
  <c r="K99" i="54"/>
  <c r="K103" i="54"/>
  <c r="K106" i="54" s="1"/>
  <c r="B64" i="56"/>
  <c r="B63" i="56"/>
  <c r="B67" i="56"/>
  <c r="N168" i="55"/>
  <c r="C176" i="55"/>
  <c r="N176" i="55" s="1"/>
  <c r="T15" i="55" s="1"/>
  <c r="M63" i="58"/>
  <c r="M64" i="58"/>
  <c r="M67" i="58"/>
  <c r="M70" i="58" s="1"/>
  <c r="B207" i="54"/>
  <c r="B208" i="54"/>
  <c r="B211" i="54"/>
  <c r="D27" i="58"/>
  <c r="D28" i="58"/>
  <c r="D31" i="58"/>
  <c r="D34" i="58" s="1"/>
  <c r="N96" i="63"/>
  <c r="B104" i="63"/>
  <c r="N104" i="63" s="1"/>
  <c r="T13" i="63" s="1"/>
  <c r="B139" i="62"/>
  <c r="B142" i="62" s="1"/>
  <c r="B136" i="62"/>
  <c r="B135" i="62"/>
  <c r="B135" i="57"/>
  <c r="B136" i="57"/>
  <c r="B139" i="57"/>
  <c r="G211" i="58"/>
  <c r="G214" i="58" s="1"/>
  <c r="G207" i="58"/>
  <c r="G208" i="58"/>
  <c r="I208" i="60"/>
  <c r="I211" i="60"/>
  <c r="I214" i="60" s="1"/>
  <c r="I207" i="60"/>
  <c r="E31" i="64"/>
  <c r="E34" i="64" s="1"/>
  <c r="E27" i="64"/>
  <c r="E28" i="64"/>
  <c r="D172" i="58"/>
  <c r="D175" i="58"/>
  <c r="D178" i="58" s="1"/>
  <c r="D171" i="58"/>
  <c r="H27" i="64"/>
  <c r="H31" i="64"/>
  <c r="H34" i="64" s="1"/>
  <c r="H28" i="64"/>
  <c r="E175" i="58"/>
  <c r="E178" i="58" s="1"/>
  <c r="E172" i="58"/>
  <c r="E171" i="58"/>
  <c r="M207" i="60"/>
  <c r="M208" i="60"/>
  <c r="M211" i="60"/>
  <c r="M214" i="60" s="1"/>
  <c r="L99" i="62"/>
  <c r="L100" i="62"/>
  <c r="L103" i="62"/>
  <c r="L106" i="62" s="1"/>
  <c r="F136" i="57"/>
  <c r="F139" i="57"/>
  <c r="F142" i="57" s="1"/>
  <c r="F135" i="57"/>
  <c r="M27" i="59"/>
  <c r="M31" i="59"/>
  <c r="M34" i="59" s="1"/>
  <c r="M28" i="59"/>
  <c r="M175" i="61"/>
  <c r="M178" i="61" s="1"/>
  <c r="M172" i="61"/>
  <c r="M171" i="61"/>
  <c r="G136" i="57"/>
  <c r="G139" i="57"/>
  <c r="G142" i="57" s="1"/>
  <c r="G135" i="57"/>
  <c r="H139" i="57"/>
  <c r="H142" i="57" s="1"/>
  <c r="H135" i="57"/>
  <c r="H136" i="57"/>
  <c r="B64" i="59"/>
  <c r="B67" i="59"/>
  <c r="B63" i="59"/>
  <c r="B63" i="61"/>
  <c r="B64" i="61"/>
  <c r="B67" i="61"/>
  <c r="C135" i="62"/>
  <c r="C136" i="62"/>
  <c r="C139" i="62"/>
  <c r="L207" i="63"/>
  <c r="L208" i="63"/>
  <c r="L211" i="63"/>
  <c r="L214" i="63" s="1"/>
  <c r="J136" i="60"/>
  <c r="J135" i="60"/>
  <c r="J139" i="60"/>
  <c r="J142" i="60" s="1"/>
  <c r="G28" i="62"/>
  <c r="G31" i="62"/>
  <c r="G34" i="62" s="1"/>
  <c r="G27" i="62"/>
  <c r="F99" i="63"/>
  <c r="F100" i="63"/>
  <c r="F103" i="63"/>
  <c r="F106" i="63" s="1"/>
  <c r="J171" i="63"/>
  <c r="J172" i="63"/>
  <c r="J175" i="63"/>
  <c r="J178" i="63" s="1"/>
  <c r="N204" i="60"/>
  <c r="B212" i="60"/>
  <c r="N212" i="60" s="1"/>
  <c r="T16" i="60" s="1"/>
  <c r="J64" i="63"/>
  <c r="J67" i="63"/>
  <c r="J70" i="63" s="1"/>
  <c r="J63" i="63"/>
  <c r="M28" i="62"/>
  <c r="M31" i="62"/>
  <c r="M34" i="62" s="1"/>
  <c r="M27" i="62"/>
  <c r="D63" i="64"/>
  <c r="D64" i="64"/>
  <c r="D67" i="64"/>
  <c r="D70" i="64" s="1"/>
  <c r="B27" i="63"/>
  <c r="B28" i="63"/>
  <c r="B31" i="63"/>
  <c r="B34" i="63" s="1"/>
  <c r="K135" i="56"/>
  <c r="K136" i="56"/>
  <c r="K139" i="56"/>
  <c r="K142" i="56" s="1"/>
  <c r="E135" i="56"/>
  <c r="E139" i="56"/>
  <c r="E142" i="56" s="1"/>
  <c r="E136" i="56"/>
  <c r="H208" i="57"/>
  <c r="H211" i="57"/>
  <c r="H214" i="57" s="1"/>
  <c r="H207" i="57"/>
  <c r="L175" i="62"/>
  <c r="L178" i="62" s="1"/>
  <c r="L171" i="62"/>
  <c r="L172" i="62"/>
  <c r="G208" i="55"/>
  <c r="G211" i="55"/>
  <c r="G214" i="55" s="1"/>
  <c r="G207" i="55"/>
  <c r="L171" i="54"/>
  <c r="L172" i="54"/>
  <c r="L175" i="54"/>
  <c r="L178" i="54" s="1"/>
  <c r="F208" i="54"/>
  <c r="F211" i="54"/>
  <c r="F214" i="54" s="1"/>
  <c r="F207" i="54"/>
  <c r="E28" i="54"/>
  <c r="E27" i="54"/>
  <c r="E31" i="54"/>
  <c r="E34" i="54" s="1"/>
  <c r="L175" i="58"/>
  <c r="L178" i="58" s="1"/>
  <c r="L171" i="58"/>
  <c r="L172" i="58"/>
  <c r="H175" i="60"/>
  <c r="H178" i="60" s="1"/>
  <c r="H172" i="60"/>
  <c r="H171" i="60"/>
  <c r="D27" i="59"/>
  <c r="D28" i="59"/>
  <c r="D31" i="59"/>
  <c r="D34" i="59" s="1"/>
  <c r="J135" i="57"/>
  <c r="J136" i="57"/>
  <c r="J139" i="57"/>
  <c r="J142" i="57" s="1"/>
  <c r="I28" i="63"/>
  <c r="I31" i="63"/>
  <c r="I34" i="63" s="1"/>
  <c r="I27" i="63"/>
  <c r="K64" i="57"/>
  <c r="K63" i="57"/>
  <c r="K67" i="57"/>
  <c r="K70" i="57" s="1"/>
  <c r="C171" i="54"/>
  <c r="C175" i="54"/>
  <c r="C178" i="54" s="1"/>
  <c r="C172" i="54"/>
  <c r="G175" i="56"/>
  <c r="G178" i="56" s="1"/>
  <c r="G172" i="56"/>
  <c r="G171" i="56"/>
  <c r="H64" i="62"/>
  <c r="H67" i="62"/>
  <c r="H70" i="62" s="1"/>
  <c r="H63" i="62"/>
  <c r="L171" i="55"/>
  <c r="L172" i="55"/>
  <c r="L175" i="55"/>
  <c r="L178" i="55" s="1"/>
  <c r="B175" i="59"/>
  <c r="B178" i="59" s="1"/>
  <c r="B172" i="59"/>
  <c r="B171" i="59"/>
  <c r="C99" i="54"/>
  <c r="C103" i="54"/>
  <c r="C106" i="54" s="1"/>
  <c r="C100" i="54"/>
  <c r="F136" i="55"/>
  <c r="F139" i="55"/>
  <c r="F142" i="55" s="1"/>
  <c r="F135" i="55"/>
  <c r="N204" i="58"/>
  <c r="B212" i="58"/>
  <c r="N212" i="58" s="1"/>
  <c r="T16" i="58" s="1"/>
  <c r="B27" i="59"/>
  <c r="B28" i="59"/>
  <c r="B31" i="59"/>
  <c r="H67" i="54"/>
  <c r="H70" i="54" s="1"/>
  <c r="H63" i="54"/>
  <c r="H64" i="54"/>
  <c r="E208" i="55"/>
  <c r="E211" i="55"/>
  <c r="E214" i="55" s="1"/>
  <c r="E207" i="55"/>
  <c r="I67" i="55"/>
  <c r="I70" i="55" s="1"/>
  <c r="I63" i="55"/>
  <c r="I64" i="55"/>
  <c r="F103" i="56"/>
  <c r="F106" i="56" s="1"/>
  <c r="F100" i="56"/>
  <c r="F99" i="56"/>
  <c r="J103" i="59"/>
  <c r="J106" i="59" s="1"/>
  <c r="J99" i="59"/>
  <c r="J100" i="59"/>
  <c r="J27" i="60"/>
  <c r="J28" i="60"/>
  <c r="J31" i="60"/>
  <c r="J34" i="60" s="1"/>
  <c r="N132" i="63"/>
  <c r="C140" i="63"/>
  <c r="N140" i="63" s="1"/>
  <c r="T14" i="63" s="1"/>
  <c r="K27" i="60"/>
  <c r="K28" i="60"/>
  <c r="K31" i="60"/>
  <c r="K34" i="60" s="1"/>
  <c r="D208" i="62"/>
  <c r="D211" i="62"/>
  <c r="D214" i="62" s="1"/>
  <c r="D207" i="62"/>
  <c r="I63" i="64"/>
  <c r="I64" i="64"/>
  <c r="I67" i="64"/>
  <c r="I70" i="64" s="1"/>
  <c r="M99" i="61"/>
  <c r="M100" i="61"/>
  <c r="M103" i="61"/>
  <c r="M106" i="61" s="1"/>
  <c r="L63" i="64"/>
  <c r="L64" i="64"/>
  <c r="L67" i="64"/>
  <c r="L70" i="64" s="1"/>
  <c r="B27" i="61"/>
  <c r="B28" i="61"/>
  <c r="B31" i="61"/>
  <c r="E63" i="58"/>
  <c r="E64" i="58"/>
  <c r="E67" i="58"/>
  <c r="E70" i="58" s="1"/>
  <c r="J171" i="59"/>
  <c r="J175" i="59"/>
  <c r="J178" i="59" s="1"/>
  <c r="J172" i="59"/>
  <c r="L135" i="62"/>
  <c r="L136" i="62"/>
  <c r="L139" i="62"/>
  <c r="L142" i="62" s="1"/>
  <c r="E100" i="59"/>
  <c r="E99" i="59"/>
  <c r="E103" i="59"/>
  <c r="N168" i="62"/>
  <c r="B176" i="62"/>
  <c r="N176" i="62" s="1"/>
  <c r="T15" i="62" s="1"/>
  <c r="I64" i="57"/>
  <c r="I67" i="57"/>
  <c r="I70" i="57" s="1"/>
  <c r="I63" i="57"/>
  <c r="H207" i="59"/>
  <c r="H208" i="59"/>
  <c r="H211" i="59"/>
  <c r="H214" i="59" s="1"/>
  <c r="G64" i="61"/>
  <c r="G67" i="61"/>
  <c r="G70" i="61" s="1"/>
  <c r="G63" i="61"/>
  <c r="N24" i="64"/>
  <c r="I72" i="1" s="1"/>
  <c r="B32" i="64"/>
  <c r="N32" i="64" s="1"/>
  <c r="T11" i="64" s="1"/>
  <c r="I171" i="63"/>
  <c r="I172" i="63"/>
  <c r="I175" i="63"/>
  <c r="I178" i="63" s="1"/>
  <c r="E103" i="62"/>
  <c r="E106" i="62" s="1"/>
  <c r="E99" i="62"/>
  <c r="E100" i="62"/>
  <c r="L63" i="61"/>
  <c r="L64" i="61"/>
  <c r="L67" i="61"/>
  <c r="L70" i="61" s="1"/>
  <c r="M207" i="64"/>
  <c r="M208" i="64"/>
  <c r="M211" i="64"/>
  <c r="M214" i="64" s="1"/>
  <c r="K64" i="62"/>
  <c r="K67" i="62"/>
  <c r="K70" i="62" s="1"/>
  <c r="K63" i="62"/>
  <c r="G27" i="64"/>
  <c r="G28" i="64"/>
  <c r="G31" i="64"/>
  <c r="G34" i="64" s="1"/>
  <c r="G64" i="64"/>
  <c r="G67" i="64"/>
  <c r="G70" i="64" s="1"/>
  <c r="G63" i="64"/>
  <c r="E64" i="60"/>
  <c r="E67" i="60"/>
  <c r="E70" i="60" s="1"/>
  <c r="E63" i="60"/>
  <c r="E136" i="61"/>
  <c r="E139" i="61"/>
  <c r="E142" i="61" s="1"/>
  <c r="E135" i="61"/>
  <c r="K136" i="64"/>
  <c r="K139" i="64"/>
  <c r="K142" i="64" s="1"/>
  <c r="K135" i="64"/>
  <c r="H207" i="60"/>
  <c r="H208" i="60"/>
  <c r="H211" i="60"/>
  <c r="H214" i="60" s="1"/>
  <c r="B64" i="62"/>
  <c r="B67" i="62"/>
  <c r="B70" i="62" s="1"/>
  <c r="B63" i="62"/>
  <c r="E172" i="63"/>
  <c r="E175" i="63"/>
  <c r="E178" i="63" s="1"/>
  <c r="E171" i="63"/>
  <c r="F27" i="58"/>
  <c r="F31" i="58"/>
  <c r="F34" i="58" s="1"/>
  <c r="F28" i="58"/>
  <c r="K175" i="59"/>
  <c r="K178" i="59" s="1"/>
  <c r="K171" i="59"/>
  <c r="K172" i="59"/>
  <c r="M211" i="63"/>
  <c r="M214" i="63" s="1"/>
  <c r="M208" i="63"/>
  <c r="M207" i="63"/>
  <c r="F211" i="56"/>
  <c r="F214" i="56" s="1"/>
  <c r="F207" i="56"/>
  <c r="F208" i="56"/>
  <c r="I28" i="56"/>
  <c r="I27" i="56"/>
  <c r="I31" i="56"/>
  <c r="I34" i="56" s="1"/>
  <c r="G64" i="59"/>
  <c r="G67" i="59"/>
  <c r="G70" i="59" s="1"/>
  <c r="G63" i="59"/>
  <c r="H64" i="59"/>
  <c r="H67" i="59"/>
  <c r="H70" i="59" s="1"/>
  <c r="H63" i="59"/>
  <c r="M175" i="54"/>
  <c r="M178" i="54" s="1"/>
  <c r="M171" i="54"/>
  <c r="M172" i="54"/>
  <c r="G67" i="56"/>
  <c r="G70" i="56" s="1"/>
  <c r="G63" i="56"/>
  <c r="G64" i="56"/>
  <c r="M63" i="61"/>
  <c r="M64" i="61"/>
  <c r="M67" i="61"/>
  <c r="M70" i="61" s="1"/>
  <c r="M27" i="61"/>
  <c r="M28" i="61"/>
  <c r="M31" i="61"/>
  <c r="M34" i="61" s="1"/>
  <c r="M103" i="55"/>
  <c r="M106" i="55" s="1"/>
  <c r="M100" i="55"/>
  <c r="M99" i="55"/>
  <c r="J27" i="55"/>
  <c r="J31" i="55"/>
  <c r="J34" i="55" s="1"/>
  <c r="J28" i="55"/>
  <c r="I99" i="57"/>
  <c r="I103" i="57"/>
  <c r="I106" i="57" s="1"/>
  <c r="I100" i="57"/>
  <c r="K99" i="56"/>
  <c r="K100" i="56"/>
  <c r="K103" i="56"/>
  <c r="K106" i="56" s="1"/>
  <c r="H175" i="56"/>
  <c r="H178" i="56" s="1"/>
  <c r="H171" i="56"/>
  <c r="H172" i="56"/>
  <c r="H67" i="55"/>
  <c r="H70" i="55" s="1"/>
  <c r="H64" i="55"/>
  <c r="H63" i="55"/>
  <c r="L103" i="55"/>
  <c r="L106" i="55" s="1"/>
  <c r="L100" i="55"/>
  <c r="L99" i="55"/>
  <c r="C99" i="55"/>
  <c r="C100" i="55"/>
  <c r="C103" i="55"/>
  <c r="C106" i="55" s="1"/>
  <c r="C63" i="57"/>
  <c r="C67" i="57"/>
  <c r="C70" i="57" s="1"/>
  <c r="C64" i="57"/>
  <c r="H172" i="54"/>
  <c r="H171" i="54"/>
  <c r="H175" i="54"/>
  <c r="H178" i="54" s="1"/>
  <c r="D99" i="56"/>
  <c r="D100" i="56"/>
  <c r="D103" i="56"/>
  <c r="D106" i="56" s="1"/>
  <c r="D64" i="59"/>
  <c r="D63" i="59"/>
  <c r="D67" i="59"/>
  <c r="D70" i="59" s="1"/>
  <c r="B31" i="55"/>
  <c r="B27" i="55"/>
  <c r="B28" i="55"/>
  <c r="B135" i="64"/>
  <c r="B139" i="64"/>
  <c r="B142" i="64" s="1"/>
  <c r="B136" i="64"/>
  <c r="I64" i="63"/>
  <c r="I67" i="63"/>
  <c r="I70" i="63" s="1"/>
  <c r="I63" i="63"/>
  <c r="B63" i="60"/>
  <c r="B67" i="60"/>
  <c r="B70" i="60" s="1"/>
  <c r="B64" i="60"/>
  <c r="C63" i="60"/>
  <c r="C64" i="60"/>
  <c r="C67" i="60"/>
  <c r="E172" i="57"/>
  <c r="E175" i="57"/>
  <c r="E178" i="57" s="1"/>
  <c r="E171" i="57"/>
  <c r="I28" i="59"/>
  <c r="I31" i="59"/>
  <c r="I34" i="59" s="1"/>
  <c r="I27" i="59"/>
  <c r="K99" i="64"/>
  <c r="K100" i="64"/>
  <c r="K103" i="64"/>
  <c r="K106" i="64" s="1"/>
  <c r="H207" i="58"/>
  <c r="H208" i="58"/>
  <c r="H211" i="58"/>
  <c r="H214" i="58" s="1"/>
  <c r="G136" i="61"/>
  <c r="G139" i="61"/>
  <c r="G142" i="61" s="1"/>
  <c r="G135" i="61"/>
  <c r="I207" i="58"/>
  <c r="I208" i="58"/>
  <c r="I211" i="58"/>
  <c r="I214" i="58" s="1"/>
  <c r="K171" i="62"/>
  <c r="K172" i="62"/>
  <c r="K175" i="62"/>
  <c r="K178" i="62" s="1"/>
  <c r="I172" i="57"/>
  <c r="I171" i="57"/>
  <c r="I175" i="57"/>
  <c r="I178" i="57" s="1"/>
  <c r="D99" i="59"/>
  <c r="D100" i="59"/>
  <c r="D103" i="59"/>
  <c r="D106" i="59" s="1"/>
  <c r="M99" i="62"/>
  <c r="M100" i="62"/>
  <c r="M103" i="62"/>
  <c r="M106" i="62" s="1"/>
  <c r="J172" i="57"/>
  <c r="J175" i="57"/>
  <c r="J178" i="57" s="1"/>
  <c r="J171" i="57"/>
  <c r="N204" i="62"/>
  <c r="B212" i="62"/>
  <c r="N212" i="62" s="1"/>
  <c r="T16" i="62" s="1"/>
  <c r="K175" i="57"/>
  <c r="K178" i="57" s="1"/>
  <c r="K172" i="57"/>
  <c r="K171" i="57"/>
  <c r="F100" i="59"/>
  <c r="F99" i="59"/>
  <c r="F103" i="59"/>
  <c r="F106" i="59" s="1"/>
  <c r="C63" i="59"/>
  <c r="C64" i="59"/>
  <c r="C67" i="59"/>
  <c r="C70" i="59" s="1"/>
  <c r="E172" i="62"/>
  <c r="E175" i="62"/>
  <c r="E178" i="62" s="1"/>
  <c r="E171" i="62"/>
  <c r="M67" i="64"/>
  <c r="M70" i="64" s="1"/>
  <c r="M63" i="64"/>
  <c r="M64" i="64"/>
  <c r="J175" i="60"/>
  <c r="J178" i="60" s="1"/>
  <c r="J171" i="60"/>
  <c r="J172" i="60"/>
  <c r="E64" i="62"/>
  <c r="E67" i="62"/>
  <c r="E70" i="62" s="1"/>
  <c r="E63" i="62"/>
  <c r="F136" i="63"/>
  <c r="F139" i="63"/>
  <c r="F142" i="63" s="1"/>
  <c r="F135" i="63"/>
  <c r="N204" i="63"/>
  <c r="B212" i="63"/>
  <c r="N212" i="63" s="1"/>
  <c r="T16" i="63" s="1"/>
  <c r="L100" i="61"/>
  <c r="L99" i="61"/>
  <c r="L103" i="61"/>
  <c r="L106" i="61" s="1"/>
  <c r="J103" i="63"/>
  <c r="J106" i="63" s="1"/>
  <c r="J99" i="63"/>
  <c r="J100" i="63"/>
  <c r="I103" i="62"/>
  <c r="I106" i="62" s="1"/>
  <c r="I99" i="62"/>
  <c r="I100" i="62"/>
  <c r="C99" i="64"/>
  <c r="C100" i="64"/>
  <c r="C103" i="64"/>
  <c r="C106" i="64" s="1"/>
  <c r="D208" i="61"/>
  <c r="D207" i="61"/>
  <c r="D211" i="61"/>
  <c r="D214" i="61" s="1"/>
  <c r="B63" i="63"/>
  <c r="B64" i="63"/>
  <c r="B67" i="63"/>
  <c r="B70" i="63" s="1"/>
  <c r="C208" i="55"/>
  <c r="C211" i="55"/>
  <c r="C214" i="55" s="1"/>
  <c r="C207" i="55"/>
  <c r="F211" i="61"/>
  <c r="F214" i="61" s="1"/>
  <c r="F207" i="61"/>
  <c r="F208" i="61"/>
  <c r="E171" i="64"/>
  <c r="E172" i="64"/>
  <c r="E175" i="64"/>
  <c r="E178" i="64" s="1"/>
  <c r="N168" i="56"/>
  <c r="C176" i="56"/>
  <c r="N176" i="56" s="1"/>
  <c r="T15" i="56" s="1"/>
  <c r="K135" i="55"/>
  <c r="K136" i="55"/>
  <c r="K139" i="55"/>
  <c r="K142" i="55" s="1"/>
  <c r="K67" i="54"/>
  <c r="K70" i="54" s="1"/>
  <c r="K64" i="54"/>
  <c r="K63" i="54"/>
  <c r="L139" i="59"/>
  <c r="L142" i="59" s="1"/>
  <c r="L135" i="59"/>
  <c r="L136" i="59"/>
  <c r="E208" i="54"/>
  <c r="E211" i="54"/>
  <c r="E214" i="54" s="1"/>
  <c r="E207" i="54"/>
  <c r="D99" i="63"/>
  <c r="D100" i="63"/>
  <c r="D103" i="63"/>
  <c r="D106" i="63" s="1"/>
  <c r="N132" i="55"/>
  <c r="D140" i="55"/>
  <c r="N140" i="55" s="1"/>
  <c r="T14" i="55" s="1"/>
  <c r="M136" i="58"/>
  <c r="M139" i="58"/>
  <c r="M142" i="58" s="1"/>
  <c r="M135" i="58"/>
  <c r="K135" i="57"/>
  <c r="K139" i="57"/>
  <c r="K142" i="57" s="1"/>
  <c r="K136" i="57"/>
  <c r="M172" i="57"/>
  <c r="M175" i="57"/>
  <c r="M178" i="57" s="1"/>
  <c r="M171" i="57"/>
  <c r="K211" i="54"/>
  <c r="K214" i="54" s="1"/>
  <c r="K207" i="54"/>
  <c r="K208" i="54"/>
  <c r="C135" i="57"/>
  <c r="C136" i="57"/>
  <c r="C139" i="57"/>
  <c r="C142" i="57" s="1"/>
  <c r="N24" i="56"/>
  <c r="I64" i="1" s="1"/>
  <c r="B32" i="56"/>
  <c r="N32" i="56" s="1"/>
  <c r="T11" i="56" s="1"/>
  <c r="M135" i="60"/>
  <c r="M136" i="60"/>
  <c r="M139" i="60"/>
  <c r="M142" i="60" s="1"/>
  <c r="D135" i="57"/>
  <c r="D136" i="57"/>
  <c r="D139" i="57"/>
  <c r="D142" i="57" s="1"/>
  <c r="M172" i="55"/>
  <c r="M175" i="55"/>
  <c r="M178" i="55" s="1"/>
  <c r="M171" i="55"/>
  <c r="L99" i="59"/>
  <c r="L100" i="59"/>
  <c r="L103" i="59"/>
  <c r="L106" i="59" s="1"/>
  <c r="H31" i="55"/>
  <c r="H34" i="55" s="1"/>
  <c r="H28" i="55"/>
  <c r="H27" i="55"/>
  <c r="J135" i="58"/>
  <c r="J136" i="58"/>
  <c r="J139" i="58"/>
  <c r="J142" i="58" s="1"/>
  <c r="L99" i="54"/>
  <c r="L103" i="54"/>
  <c r="L106" i="54" s="1"/>
  <c r="L100" i="54"/>
  <c r="D27" i="56"/>
  <c r="D28" i="56"/>
  <c r="D31" i="56"/>
  <c r="D34" i="56" s="1"/>
  <c r="J135" i="56"/>
  <c r="J136" i="56"/>
  <c r="J139" i="56"/>
  <c r="J142" i="56" s="1"/>
  <c r="L63" i="57"/>
  <c r="L64" i="57"/>
  <c r="L67" i="57"/>
  <c r="L70" i="57" s="1"/>
  <c r="G99" i="63"/>
  <c r="G103" i="63"/>
  <c r="G106" i="63" s="1"/>
  <c r="G100" i="63"/>
  <c r="N96" i="58"/>
  <c r="C104" i="58"/>
  <c r="N104" i="58" s="1"/>
  <c r="T13" i="58" s="1"/>
  <c r="F63" i="64"/>
  <c r="F64" i="64"/>
  <c r="F67" i="64"/>
  <c r="F70" i="64" s="1"/>
  <c r="N132" i="58"/>
  <c r="D140" i="58"/>
  <c r="N140" i="58" s="1"/>
  <c r="T14" i="58" s="1"/>
  <c r="K99" i="61"/>
  <c r="K100" i="61"/>
  <c r="K103" i="61"/>
  <c r="K106" i="61" s="1"/>
  <c r="E172" i="61"/>
  <c r="E175" i="61"/>
  <c r="E178" i="61" s="1"/>
  <c r="E171" i="61"/>
  <c r="G211" i="64"/>
  <c r="G214" i="64" s="1"/>
  <c r="G208" i="64"/>
  <c r="G207" i="64"/>
  <c r="J135" i="61"/>
  <c r="J136" i="61"/>
  <c r="J139" i="61"/>
  <c r="J142" i="61" s="1"/>
  <c r="E27" i="57"/>
  <c r="E31" i="57"/>
  <c r="E34" i="57" s="1"/>
  <c r="E28" i="57"/>
  <c r="E99" i="58"/>
  <c r="E100" i="58"/>
  <c r="E103" i="58"/>
  <c r="E106" i="58" s="1"/>
  <c r="M207" i="62"/>
  <c r="M208" i="62"/>
  <c r="M211" i="62"/>
  <c r="M214" i="62" s="1"/>
  <c r="M136" i="62"/>
  <c r="M139" i="62"/>
  <c r="M142" i="62" s="1"/>
  <c r="M135" i="62"/>
  <c r="I136" i="59"/>
  <c r="I135" i="59"/>
  <c r="I139" i="59"/>
  <c r="I142" i="59" s="1"/>
  <c r="B172" i="63"/>
  <c r="B175" i="63"/>
  <c r="B171" i="63"/>
  <c r="M207" i="57"/>
  <c r="M211" i="57"/>
  <c r="M214" i="57" s="1"/>
  <c r="M208" i="57"/>
  <c r="H103" i="57"/>
  <c r="H106" i="57" s="1"/>
  <c r="H99" i="57"/>
  <c r="H100" i="57"/>
  <c r="H28" i="60"/>
  <c r="H31" i="60"/>
  <c r="H34" i="60" s="1"/>
  <c r="H27" i="60"/>
  <c r="G100" i="61"/>
  <c r="G103" i="61"/>
  <c r="G106" i="61" s="1"/>
  <c r="G99" i="61"/>
  <c r="L99" i="64"/>
  <c r="L100" i="64"/>
  <c r="L103" i="64"/>
  <c r="L106" i="64" s="1"/>
  <c r="F135" i="62"/>
  <c r="F136" i="62"/>
  <c r="F139" i="62"/>
  <c r="F142" i="62" s="1"/>
  <c r="B27" i="64"/>
  <c r="B31" i="64"/>
  <c r="B28" i="64"/>
  <c r="M135" i="61"/>
  <c r="M136" i="61"/>
  <c r="M139" i="61"/>
  <c r="M142" i="61" s="1"/>
  <c r="L171" i="59"/>
  <c r="L172" i="59"/>
  <c r="L175" i="59"/>
  <c r="L178" i="59" s="1"/>
  <c r="E67" i="64"/>
  <c r="E70" i="64" s="1"/>
  <c r="E63" i="64"/>
  <c r="E64" i="64"/>
  <c r="F99" i="64"/>
  <c r="F100" i="64"/>
  <c r="F103" i="64"/>
  <c r="F106" i="64" s="1"/>
  <c r="F103" i="60"/>
  <c r="F106" i="60" s="1"/>
  <c r="F99" i="60"/>
  <c r="F100" i="60"/>
  <c r="F172" i="61"/>
  <c r="F175" i="61"/>
  <c r="F178" i="61" s="1"/>
  <c r="F171" i="61"/>
  <c r="E208" i="64"/>
  <c r="E211" i="64"/>
  <c r="E214" i="64" s="1"/>
  <c r="E207" i="64"/>
  <c r="G27" i="61"/>
  <c r="G28" i="61"/>
  <c r="G31" i="61"/>
  <c r="G34" i="61" s="1"/>
  <c r="N96" i="62"/>
  <c r="C104" i="62"/>
  <c r="N104" i="62" s="1"/>
  <c r="T13" i="62" s="1"/>
  <c r="J207" i="63"/>
  <c r="J208" i="63"/>
  <c r="J211" i="63"/>
  <c r="J214" i="63" s="1"/>
  <c r="H208" i="55"/>
  <c r="H207" i="55"/>
  <c r="H211" i="55"/>
  <c r="H214" i="55" s="1"/>
  <c r="F28" i="55"/>
  <c r="F31" i="55"/>
  <c r="F34" i="55" s="1"/>
  <c r="F27" i="55"/>
  <c r="I103" i="56"/>
  <c r="I106" i="56" s="1"/>
  <c r="I99" i="56"/>
  <c r="I100" i="56"/>
  <c r="J28" i="54"/>
  <c r="J27" i="54"/>
  <c r="J31" i="54"/>
  <c r="J34" i="54" s="1"/>
  <c r="H175" i="55"/>
  <c r="H178" i="55" s="1"/>
  <c r="H171" i="55"/>
  <c r="H172" i="55"/>
  <c r="E27" i="59"/>
  <c r="E28" i="59"/>
  <c r="E31" i="59"/>
  <c r="E34" i="59" s="1"/>
  <c r="L211" i="55"/>
  <c r="L214" i="55" s="1"/>
  <c r="L207" i="55"/>
  <c r="L208" i="55"/>
  <c r="K63" i="55"/>
  <c r="K67" i="55"/>
  <c r="K70" i="55" s="1"/>
  <c r="K64" i="55"/>
  <c r="K31" i="55"/>
  <c r="K34" i="55" s="1"/>
  <c r="K27" i="55"/>
  <c r="K28" i="55"/>
  <c r="M67" i="57"/>
  <c r="M70" i="57" s="1"/>
  <c r="M63" i="57"/>
  <c r="M64" i="57"/>
  <c r="N60" i="56"/>
  <c r="B68" i="56"/>
  <c r="N68" i="56" s="1"/>
  <c r="T12" i="56" s="1"/>
  <c r="M27" i="54"/>
  <c r="M31" i="54"/>
  <c r="M34" i="54" s="1"/>
  <c r="M28" i="54"/>
  <c r="B207" i="55"/>
  <c r="B208" i="55"/>
  <c r="B211" i="55"/>
  <c r="C172" i="59"/>
  <c r="C175" i="59"/>
  <c r="C171" i="59"/>
  <c r="J67" i="56"/>
  <c r="J70" i="56" s="1"/>
  <c r="J63" i="56"/>
  <c r="J64" i="56"/>
  <c r="G136" i="55"/>
  <c r="G135" i="55"/>
  <c r="G139" i="55"/>
  <c r="G142" i="55" s="1"/>
  <c r="L31" i="61"/>
  <c r="L34" i="61" s="1"/>
  <c r="L27" i="61"/>
  <c r="L28" i="61"/>
  <c r="H139" i="56"/>
  <c r="H142" i="56" s="1"/>
  <c r="H135" i="56"/>
  <c r="H136" i="56"/>
  <c r="H28" i="62"/>
  <c r="H31" i="62"/>
  <c r="H34" i="62" s="1"/>
  <c r="H27" i="62"/>
  <c r="B135" i="54"/>
  <c r="B139" i="54"/>
  <c r="B136" i="54"/>
  <c r="N168" i="59"/>
  <c r="C176" i="59"/>
  <c r="N176" i="59" s="1"/>
  <c r="T15" i="59" s="1"/>
  <c r="K139" i="58"/>
  <c r="K142" i="58" s="1"/>
  <c r="K135" i="58"/>
  <c r="K136" i="58"/>
  <c r="C67" i="55"/>
  <c r="C70" i="55" s="1"/>
  <c r="C64" i="55"/>
  <c r="C63" i="55"/>
  <c r="K99" i="57"/>
  <c r="K100" i="57"/>
  <c r="K103" i="57"/>
  <c r="K106" i="57" s="1"/>
  <c r="K211" i="59"/>
  <c r="K214" i="59" s="1"/>
  <c r="K207" i="59"/>
  <c r="K208" i="59"/>
  <c r="I135" i="63"/>
  <c r="I136" i="63"/>
  <c r="I139" i="63"/>
  <c r="I142" i="63" s="1"/>
  <c r="K171" i="60"/>
  <c r="K172" i="60"/>
  <c r="K175" i="60"/>
  <c r="K178" i="60" s="1"/>
  <c r="G103" i="64"/>
  <c r="G106" i="64" s="1"/>
  <c r="G99" i="64"/>
  <c r="G100" i="64"/>
  <c r="B171" i="58"/>
  <c r="B175" i="58"/>
  <c r="B178" i="58" s="1"/>
  <c r="B172" i="58"/>
  <c r="G211" i="57"/>
  <c r="G214" i="57" s="1"/>
  <c r="G207" i="57"/>
  <c r="G208" i="57"/>
  <c r="L67" i="59"/>
  <c r="L70" i="59" s="1"/>
  <c r="L63" i="59"/>
  <c r="L64" i="59"/>
  <c r="D135" i="61"/>
  <c r="D136" i="61"/>
  <c r="D139" i="61"/>
  <c r="D211" i="64"/>
  <c r="D214" i="64" s="1"/>
  <c r="D207" i="64"/>
  <c r="D208" i="64"/>
  <c r="J31" i="59"/>
  <c r="J34" i="59" s="1"/>
  <c r="J27" i="59"/>
  <c r="J28" i="59"/>
  <c r="G211" i="61"/>
  <c r="G214" i="61" s="1"/>
  <c r="G208" i="61"/>
  <c r="G207" i="61"/>
  <c r="G175" i="57"/>
  <c r="G178" i="57" s="1"/>
  <c r="G171" i="57"/>
  <c r="G172" i="57"/>
  <c r="K27" i="59"/>
  <c r="K31" i="59"/>
  <c r="K34" i="59" s="1"/>
  <c r="K28" i="59"/>
  <c r="H175" i="61"/>
  <c r="H178" i="61" s="1"/>
  <c r="H172" i="61"/>
  <c r="H171" i="61"/>
  <c r="K67" i="60"/>
  <c r="K70" i="60" s="1"/>
  <c r="K63" i="60"/>
  <c r="K64" i="60"/>
  <c r="G211" i="63"/>
  <c r="G214" i="63" s="1"/>
  <c r="G207" i="63"/>
  <c r="G208" i="63"/>
  <c r="K207" i="57"/>
  <c r="K208" i="57"/>
  <c r="K211" i="57"/>
  <c r="K214" i="57" s="1"/>
  <c r="H139" i="59"/>
  <c r="H142" i="59" s="1"/>
  <c r="H135" i="59"/>
  <c r="H136" i="59"/>
  <c r="H208" i="63"/>
  <c r="H211" i="63"/>
  <c r="H214" i="63" s="1"/>
  <c r="H207" i="63"/>
  <c r="L207" i="57"/>
  <c r="L211" i="57"/>
  <c r="L214" i="57" s="1"/>
  <c r="L208" i="57"/>
  <c r="K211" i="63"/>
  <c r="K214" i="63" s="1"/>
  <c r="K207" i="63"/>
  <c r="K208" i="63"/>
  <c r="L27" i="58"/>
  <c r="L31" i="58"/>
  <c r="L34" i="58" s="1"/>
  <c r="L28" i="58"/>
  <c r="J135" i="59"/>
  <c r="J136" i="59"/>
  <c r="J139" i="59"/>
  <c r="J142" i="59" s="1"/>
  <c r="G103" i="59"/>
  <c r="G106" i="59" s="1"/>
  <c r="G100" i="59"/>
  <c r="G99" i="59"/>
  <c r="I207" i="62"/>
  <c r="I208" i="62"/>
  <c r="I211" i="62"/>
  <c r="I214" i="62" s="1"/>
  <c r="C175" i="64"/>
  <c r="C178" i="64" s="1"/>
  <c r="C171" i="64"/>
  <c r="C172" i="64"/>
  <c r="K207" i="60"/>
  <c r="K208" i="60"/>
  <c r="K211" i="60"/>
  <c r="K214" i="60" s="1"/>
  <c r="C99" i="62"/>
  <c r="C100" i="62"/>
  <c r="C103" i="62"/>
  <c r="H172" i="63"/>
  <c r="H171" i="63"/>
  <c r="H175" i="63"/>
  <c r="H178" i="63" s="1"/>
  <c r="N60" i="64"/>
  <c r="B68" i="64"/>
  <c r="N68" i="64" s="1"/>
  <c r="T12" i="64" s="1"/>
  <c r="J135" i="63"/>
  <c r="J136" i="63"/>
  <c r="J139" i="63"/>
  <c r="J142" i="63" s="1"/>
  <c r="N204" i="59"/>
  <c r="B212" i="59"/>
  <c r="N212" i="59" s="1"/>
  <c r="T16" i="59" s="1"/>
  <c r="J136" i="62"/>
  <c r="J139" i="62"/>
  <c r="J142" i="62" s="1"/>
  <c r="J135" i="62"/>
  <c r="E139" i="64"/>
  <c r="E142" i="64" s="1"/>
  <c r="E135" i="64"/>
  <c r="E136" i="64"/>
  <c r="L64" i="62"/>
  <c r="L67" i="62"/>
  <c r="L70" i="62" s="1"/>
  <c r="L63" i="62"/>
  <c r="B99" i="63"/>
  <c r="B100" i="63"/>
  <c r="B103" i="63"/>
  <c r="L207" i="56"/>
  <c r="L208" i="56"/>
  <c r="L211" i="56"/>
  <c r="L214" i="56" s="1"/>
  <c r="N60" i="58"/>
  <c r="B68" i="58"/>
  <c r="N68" i="58" s="1"/>
  <c r="T12" i="58" s="1"/>
  <c r="G211" i="56"/>
  <c r="G214" i="56" s="1"/>
  <c r="G208" i="56"/>
  <c r="G207" i="56"/>
  <c r="M63" i="54"/>
  <c r="M64" i="54"/>
  <c r="M67" i="54"/>
  <c r="M70" i="54" s="1"/>
  <c r="G28" i="60"/>
  <c r="G31" i="60"/>
  <c r="G34" i="60" s="1"/>
  <c r="G27" i="60"/>
  <c r="E28" i="55"/>
  <c r="E27" i="55"/>
  <c r="E31" i="55"/>
  <c r="E34" i="55" s="1"/>
  <c r="M171" i="63"/>
  <c r="M172" i="63"/>
  <c r="M175" i="63"/>
  <c r="M178" i="63" s="1"/>
  <c r="B139" i="55"/>
  <c r="B142" i="55" s="1"/>
  <c r="B136" i="55"/>
  <c r="B135" i="55"/>
  <c r="B208" i="58"/>
  <c r="B207" i="58"/>
  <c r="B211" i="58"/>
  <c r="J103" i="57"/>
  <c r="J106" i="57" s="1"/>
  <c r="J99" i="57"/>
  <c r="J100" i="57"/>
  <c r="I28" i="54"/>
  <c r="I27" i="54"/>
  <c r="I31" i="54"/>
  <c r="I34" i="54" s="1"/>
  <c r="L99" i="57"/>
  <c r="L100" i="57"/>
  <c r="L103" i="57"/>
  <c r="L106" i="57" s="1"/>
  <c r="C99" i="61"/>
  <c r="C100" i="61"/>
  <c r="C103" i="61"/>
  <c r="C106" i="61" s="1"/>
  <c r="D63" i="57"/>
  <c r="D64" i="57"/>
  <c r="D67" i="57"/>
  <c r="D70" i="57" s="1"/>
  <c r="J64" i="58"/>
  <c r="J63" i="58"/>
  <c r="J67" i="58"/>
  <c r="J70" i="58" s="1"/>
  <c r="N60" i="54"/>
  <c r="B68" i="54"/>
  <c r="N68" i="54" s="1"/>
  <c r="T12" i="54" s="1"/>
  <c r="N24" i="55"/>
  <c r="I63" i="1" s="1"/>
  <c r="B32" i="55"/>
  <c r="N32" i="55" s="1"/>
  <c r="T11" i="55" s="1"/>
  <c r="G64" i="63"/>
  <c r="G67" i="63"/>
  <c r="G70" i="63" s="1"/>
  <c r="G63" i="63"/>
  <c r="C63" i="56"/>
  <c r="C67" i="56"/>
  <c r="C70" i="56" s="1"/>
  <c r="C64" i="56"/>
  <c r="C63" i="61"/>
  <c r="C64" i="61"/>
  <c r="C67" i="61"/>
  <c r="C70" i="61" s="1"/>
  <c r="C63" i="64"/>
  <c r="C64" i="64"/>
  <c r="C67" i="64"/>
  <c r="C70" i="64" s="1"/>
  <c r="E208" i="56"/>
  <c r="E211" i="56"/>
  <c r="E214" i="56" s="1"/>
  <c r="E207" i="56"/>
  <c r="L135" i="57"/>
  <c r="L136" i="57"/>
  <c r="L139" i="57"/>
  <c r="L142" i="57" s="1"/>
  <c r="B27" i="60"/>
  <c r="B28" i="60"/>
  <c r="B31" i="60"/>
  <c r="E208" i="60"/>
  <c r="E211" i="60"/>
  <c r="E214" i="60" s="1"/>
  <c r="E207" i="60"/>
  <c r="M135" i="64"/>
  <c r="M139" i="64"/>
  <c r="M142" i="64" s="1"/>
  <c r="M136" i="64"/>
  <c r="L171" i="60"/>
  <c r="L172" i="60"/>
  <c r="L175" i="60"/>
  <c r="L178" i="60" s="1"/>
  <c r="D172" i="61"/>
  <c r="D175" i="61"/>
  <c r="D178" i="61" s="1"/>
  <c r="D171" i="61"/>
  <c r="B103" i="59"/>
  <c r="B106" i="59" s="1"/>
  <c r="B99" i="59"/>
  <c r="B100" i="59"/>
  <c r="H207" i="61"/>
  <c r="H208" i="61"/>
  <c r="H211" i="61"/>
  <c r="H214" i="61" s="1"/>
  <c r="E63" i="57"/>
  <c r="E64" i="57"/>
  <c r="E67" i="57"/>
  <c r="E70" i="57" s="1"/>
  <c r="E136" i="58"/>
  <c r="E139" i="58"/>
  <c r="E142" i="58" s="1"/>
  <c r="E135" i="58"/>
  <c r="D103" i="60"/>
  <c r="D106" i="60" s="1"/>
  <c r="D99" i="60"/>
  <c r="D100" i="60"/>
  <c r="K27" i="64"/>
  <c r="K28" i="64"/>
  <c r="K31" i="64"/>
  <c r="K34" i="64" s="1"/>
  <c r="J27" i="58"/>
  <c r="J31" i="58"/>
  <c r="J34" i="58" s="1"/>
  <c r="J28" i="58"/>
  <c r="K28" i="58"/>
  <c r="K31" i="58"/>
  <c r="K34" i="58" s="1"/>
  <c r="K27" i="58"/>
  <c r="M171" i="59"/>
  <c r="M172" i="59"/>
  <c r="M175" i="59"/>
  <c r="M178" i="59" s="1"/>
  <c r="I135" i="57"/>
  <c r="I139" i="57"/>
  <c r="I142" i="57" s="1"/>
  <c r="I136" i="57"/>
  <c r="B27" i="62"/>
  <c r="B28" i="62"/>
  <c r="B31" i="62"/>
  <c r="B34" i="62" s="1"/>
  <c r="H64" i="60"/>
  <c r="H67" i="60"/>
  <c r="H70" i="60" s="1"/>
  <c r="H63" i="60"/>
  <c r="H139" i="61"/>
  <c r="H142" i="61" s="1"/>
  <c r="H135" i="61"/>
  <c r="H136" i="61"/>
  <c r="J28" i="61"/>
  <c r="J31" i="61"/>
  <c r="J34" i="61" s="1"/>
  <c r="J27" i="61"/>
  <c r="H175" i="62"/>
  <c r="H178" i="62" s="1"/>
  <c r="H171" i="62"/>
  <c r="H172" i="62"/>
  <c r="K27" i="62"/>
  <c r="K28" i="62"/>
  <c r="K31" i="62"/>
  <c r="K34" i="62" s="1"/>
  <c r="N24" i="60"/>
  <c r="I68" i="1" s="1"/>
  <c r="B32" i="60"/>
  <c r="N32" i="60" s="1"/>
  <c r="T11" i="60" s="1"/>
  <c r="J103" i="62"/>
  <c r="J106" i="62" s="1"/>
  <c r="J99" i="62"/>
  <c r="J100" i="62"/>
  <c r="D99" i="64"/>
  <c r="D100" i="64"/>
  <c r="D103" i="64"/>
  <c r="D106" i="64" s="1"/>
  <c r="H136" i="64"/>
  <c r="H139" i="64"/>
  <c r="H142" i="64" s="1"/>
  <c r="H135" i="64"/>
  <c r="F135" i="60"/>
  <c r="F136" i="60"/>
  <c r="F139" i="60"/>
  <c r="F142" i="60" s="1"/>
  <c r="I207" i="61"/>
  <c r="I208" i="61"/>
  <c r="I211" i="61"/>
  <c r="I214" i="61" s="1"/>
  <c r="F208" i="59"/>
  <c r="F211" i="59"/>
  <c r="F214" i="59" s="1"/>
  <c r="F207" i="59"/>
  <c r="E67" i="61"/>
  <c r="E70" i="61" s="1"/>
  <c r="E63" i="61"/>
  <c r="E64" i="61"/>
  <c r="C172" i="62"/>
  <c r="C175" i="62"/>
  <c r="C178" i="62" s="1"/>
  <c r="C171" i="62"/>
  <c r="M28" i="64"/>
  <c r="M31" i="64"/>
  <c r="M34" i="64" s="1"/>
  <c r="M27" i="64"/>
  <c r="K63" i="64"/>
  <c r="K67" i="64"/>
  <c r="K70" i="64" s="1"/>
  <c r="K64" i="64"/>
  <c r="F27" i="59"/>
  <c r="F28" i="59"/>
  <c r="F31" i="59"/>
  <c r="F34" i="59" s="1"/>
  <c r="G103" i="54"/>
  <c r="G106" i="54" s="1"/>
  <c r="G99" i="54"/>
  <c r="G100" i="54"/>
  <c r="F208" i="60"/>
  <c r="F211" i="60"/>
  <c r="F214" i="60" s="1"/>
  <c r="F207" i="60"/>
  <c r="C208" i="59"/>
  <c r="C211" i="59"/>
  <c r="C214" i="59" s="1"/>
  <c r="C207" i="59"/>
  <c r="H207" i="64"/>
  <c r="H208" i="64"/>
  <c r="H211" i="64"/>
  <c r="H214" i="64" s="1"/>
  <c r="D28" i="55"/>
  <c r="D27" i="55"/>
  <c r="D31" i="55"/>
  <c r="D34" i="55" s="1"/>
  <c r="G99" i="56"/>
  <c r="G103" i="56"/>
  <c r="G106" i="56" s="1"/>
  <c r="G100" i="56"/>
  <c r="N204" i="57"/>
  <c r="B212" i="57"/>
  <c r="N212" i="57" s="1"/>
  <c r="T16" i="57" s="1"/>
  <c r="F67" i="56"/>
  <c r="F70" i="56" s="1"/>
  <c r="F63" i="56"/>
  <c r="F64" i="56"/>
  <c r="E172" i="60"/>
  <c r="E175" i="60"/>
  <c r="E178" i="60" s="1"/>
  <c r="E171" i="60"/>
  <c r="F67" i="55"/>
  <c r="F70" i="55" s="1"/>
  <c r="F63" i="55"/>
  <c r="F64" i="55"/>
  <c r="D99" i="54"/>
  <c r="D103" i="54"/>
  <c r="D100" i="54"/>
  <c r="L27" i="56"/>
  <c r="L28" i="56"/>
  <c r="L31" i="56"/>
  <c r="L34" i="56" s="1"/>
  <c r="L208" i="59"/>
  <c r="L211" i="59"/>
  <c r="L214" i="59" s="1"/>
  <c r="L207" i="59"/>
  <c r="I172" i="55"/>
  <c r="I175" i="55"/>
  <c r="I178" i="55" s="1"/>
  <c r="I171" i="55"/>
  <c r="K31" i="56"/>
  <c r="K34" i="56" s="1"/>
  <c r="K28" i="56"/>
  <c r="K27" i="56"/>
  <c r="L208" i="54"/>
  <c r="L207" i="54"/>
  <c r="L211" i="54"/>
  <c r="L214" i="54" s="1"/>
  <c r="E64" i="54"/>
  <c r="E67" i="54"/>
  <c r="E70" i="54" s="1"/>
  <c r="E63" i="54"/>
  <c r="F100" i="61"/>
  <c r="F103" i="61"/>
  <c r="F106" i="61" s="1"/>
  <c r="F99" i="61"/>
  <c r="D172" i="54"/>
  <c r="D171" i="54"/>
  <c r="D175" i="54"/>
  <c r="D178" i="54" s="1"/>
  <c r="G171" i="55"/>
  <c r="G175" i="55"/>
  <c r="G178" i="55" s="1"/>
  <c r="G172" i="55"/>
  <c r="D103" i="55"/>
  <c r="D106" i="55" s="1"/>
  <c r="D100" i="55"/>
  <c r="D99" i="55"/>
  <c r="C208" i="56"/>
  <c r="C211" i="56"/>
  <c r="C214" i="56" s="1"/>
  <c r="C207" i="56"/>
  <c r="E100" i="56"/>
  <c r="E99" i="56"/>
  <c r="E103" i="56"/>
  <c r="E106" i="56" s="1"/>
  <c r="C27" i="54"/>
  <c r="C28" i="54"/>
  <c r="C31" i="54"/>
  <c r="C34" i="54" s="1"/>
  <c r="D208" i="57"/>
  <c r="D211" i="57"/>
  <c r="D214" i="57" s="1"/>
  <c r="D207" i="57"/>
  <c r="N96" i="60"/>
  <c r="B104" i="60"/>
  <c r="N104" i="60" s="1"/>
  <c r="T13" i="60" s="1"/>
  <c r="I103" i="61"/>
  <c r="I106" i="61" s="1"/>
  <c r="I99" i="61"/>
  <c r="I100" i="61"/>
  <c r="H64" i="64"/>
  <c r="H67" i="64"/>
  <c r="H70" i="64" s="1"/>
  <c r="H63" i="64"/>
  <c r="H100" i="62"/>
  <c r="H103" i="62"/>
  <c r="H106" i="62" s="1"/>
  <c r="H99" i="62"/>
  <c r="F135" i="59"/>
  <c r="F136" i="59"/>
  <c r="F139" i="59"/>
  <c r="F142" i="59" s="1"/>
  <c r="N60" i="62"/>
  <c r="C68" i="62"/>
  <c r="N68" i="62" s="1"/>
  <c r="T12" i="62" s="1"/>
  <c r="D99" i="57"/>
  <c r="D100" i="57"/>
  <c r="D103" i="57"/>
  <c r="D106" i="57" s="1"/>
  <c r="F172" i="58"/>
  <c r="F175" i="58"/>
  <c r="F178" i="58" s="1"/>
  <c r="F171" i="58"/>
  <c r="N96" i="64"/>
  <c r="E104" i="64"/>
  <c r="N104" i="64" s="1"/>
  <c r="T13" i="64" s="1"/>
  <c r="F63" i="58"/>
  <c r="F64" i="58"/>
  <c r="F67" i="58"/>
  <c r="F70" i="58" s="1"/>
  <c r="G64" i="58"/>
  <c r="G67" i="58"/>
  <c r="G70" i="58" s="1"/>
  <c r="G63" i="58"/>
  <c r="D27" i="63"/>
  <c r="D28" i="63"/>
  <c r="D31" i="63"/>
  <c r="D34" i="63" s="1"/>
  <c r="L172" i="57"/>
  <c r="L171" i="57"/>
  <c r="L175" i="57"/>
  <c r="L178" i="57" s="1"/>
  <c r="I100" i="60"/>
  <c r="I103" i="60"/>
  <c r="I106" i="60" s="1"/>
  <c r="I99" i="60"/>
  <c r="I171" i="61"/>
  <c r="I172" i="61"/>
  <c r="I175" i="61"/>
  <c r="I178" i="61" s="1"/>
  <c r="H64" i="61"/>
  <c r="H67" i="61"/>
  <c r="H70" i="61" s="1"/>
  <c r="H63" i="61"/>
  <c r="L207" i="62"/>
  <c r="L208" i="62"/>
  <c r="L211" i="62"/>
  <c r="L214" i="62" s="1"/>
  <c r="N132" i="64"/>
  <c r="D140" i="64"/>
  <c r="N140" i="64" s="1"/>
  <c r="T14" i="64" s="1"/>
  <c r="K135" i="62"/>
  <c r="K136" i="62"/>
  <c r="K139" i="62"/>
  <c r="K142" i="62" s="1"/>
  <c r="F136" i="64"/>
  <c r="F139" i="64"/>
  <c r="F142" i="64" s="1"/>
  <c r="F135" i="64"/>
  <c r="M171" i="64"/>
  <c r="M172" i="64"/>
  <c r="M175" i="64"/>
  <c r="M178" i="64" s="1"/>
  <c r="F172" i="60"/>
  <c r="F171" i="60"/>
  <c r="F175" i="60"/>
  <c r="F178" i="60" s="1"/>
  <c r="C31" i="62"/>
  <c r="C34" i="62" s="1"/>
  <c r="C27" i="62"/>
  <c r="C28" i="62"/>
  <c r="F28" i="60"/>
  <c r="F31" i="60"/>
  <c r="F34" i="60" s="1"/>
  <c r="F27" i="60"/>
  <c r="E99" i="61"/>
  <c r="E100" i="61"/>
  <c r="E103" i="61"/>
  <c r="G207" i="62"/>
  <c r="G208" i="62"/>
  <c r="G211" i="62"/>
  <c r="G214" i="62" s="1"/>
  <c r="J100" i="64"/>
  <c r="J103" i="64"/>
  <c r="J106" i="64" s="1"/>
  <c r="J99" i="64"/>
  <c r="K31" i="57"/>
  <c r="K34" i="57" s="1"/>
  <c r="K27" i="57"/>
  <c r="K28" i="57"/>
  <c r="N24" i="54"/>
  <c r="I62" i="1" s="1"/>
  <c r="B32" i="54"/>
  <c r="N32" i="54" s="1"/>
  <c r="T11" i="54" s="1"/>
  <c r="F211" i="58"/>
  <c r="F214" i="58" s="1"/>
  <c r="F208" i="58"/>
  <c r="F207" i="58"/>
  <c r="N96" i="59"/>
  <c r="E104" i="59"/>
  <c r="N104" i="59" s="1"/>
  <c r="T13" i="59" s="1"/>
  <c r="E31" i="63"/>
  <c r="E34" i="63" s="1"/>
  <c r="E28" i="63"/>
  <c r="E27" i="63"/>
  <c r="J171" i="64"/>
  <c r="J175" i="64"/>
  <c r="J178" i="64" s="1"/>
  <c r="J172" i="64"/>
  <c r="J100" i="55"/>
  <c r="J99" i="55"/>
  <c r="J103" i="55"/>
  <c r="J106" i="55" s="1"/>
  <c r="K171" i="54"/>
  <c r="K172" i="54"/>
  <c r="K175" i="54"/>
  <c r="K178" i="54" s="1"/>
  <c r="D172" i="60"/>
  <c r="D175" i="60"/>
  <c r="D178" i="60" s="1"/>
  <c r="D171" i="60"/>
  <c r="B172" i="55"/>
  <c r="B171" i="55"/>
  <c r="B175" i="55"/>
  <c r="B178" i="55" s="1"/>
  <c r="D31" i="54"/>
  <c r="D34" i="54" s="1"/>
  <c r="D27" i="54"/>
  <c r="D28" i="54"/>
  <c r="K67" i="61"/>
  <c r="K70" i="61" s="1"/>
  <c r="K63" i="61"/>
  <c r="K64" i="61"/>
  <c r="K207" i="56"/>
  <c r="K211" i="56"/>
  <c r="K214" i="56" s="1"/>
  <c r="K208" i="56"/>
  <c r="B99" i="54"/>
  <c r="B103" i="54"/>
  <c r="B106" i="54" s="1"/>
  <c r="B100" i="54"/>
  <c r="K64" i="56"/>
  <c r="K63" i="56"/>
  <c r="K67" i="56"/>
  <c r="K70" i="56" s="1"/>
  <c r="D136" i="60"/>
  <c r="D139" i="60"/>
  <c r="D135" i="60"/>
  <c r="K31" i="63"/>
  <c r="K34" i="63" s="1"/>
  <c r="K28" i="63"/>
  <c r="K27" i="63"/>
  <c r="E136" i="60"/>
  <c r="E139" i="60"/>
  <c r="E142" i="60" s="1"/>
  <c r="E135" i="60"/>
  <c r="J211" i="59"/>
  <c r="J214" i="59" s="1"/>
  <c r="J207" i="59"/>
  <c r="J208" i="59"/>
  <c r="C135" i="55"/>
  <c r="C136" i="55"/>
  <c r="C139" i="55"/>
  <c r="C142" i="55" s="1"/>
  <c r="J103" i="58"/>
  <c r="J106" i="58" s="1"/>
  <c r="J100" i="58"/>
  <c r="J99" i="58"/>
  <c r="L31" i="55"/>
  <c r="L34" i="55" s="1"/>
  <c r="L28" i="55"/>
  <c r="L27" i="55"/>
  <c r="D208" i="58"/>
  <c r="D211" i="58"/>
  <c r="D214" i="58" s="1"/>
  <c r="D207" i="58"/>
  <c r="H99" i="54"/>
  <c r="H100" i="54"/>
  <c r="H103" i="54"/>
  <c r="H106" i="54" s="1"/>
  <c r="I172" i="56"/>
  <c r="I175" i="56"/>
  <c r="I178" i="56" s="1"/>
  <c r="I171" i="56"/>
  <c r="B99" i="56"/>
  <c r="B100" i="56"/>
  <c r="B103" i="56"/>
  <c r="B106" i="56" s="1"/>
  <c r="B28" i="56"/>
  <c r="B31" i="56"/>
  <c r="B27" i="56"/>
  <c r="D172" i="56"/>
  <c r="D175" i="56"/>
  <c r="D178" i="56" s="1"/>
  <c r="D171" i="56"/>
  <c r="L31" i="62"/>
  <c r="L34" i="62" s="1"/>
  <c r="L27" i="62"/>
  <c r="L28" i="62"/>
  <c r="J135" i="55"/>
  <c r="J136" i="55"/>
  <c r="J139" i="55"/>
  <c r="J142" i="55" s="1"/>
  <c r="L63" i="58"/>
  <c r="L67" i="58"/>
  <c r="L70" i="58" s="1"/>
  <c r="L64" i="58"/>
  <c r="H139" i="60"/>
  <c r="H142" i="60" s="1"/>
  <c r="H135" i="60"/>
  <c r="H136" i="60"/>
  <c r="N24" i="57"/>
  <c r="I65" i="1" s="1"/>
  <c r="B32" i="57"/>
  <c r="N32" i="57" s="1"/>
  <c r="T11" i="57" s="1"/>
  <c r="G28" i="59"/>
  <c r="G31" i="59"/>
  <c r="G34" i="59" s="1"/>
  <c r="G27" i="59"/>
  <c r="B135" i="61"/>
  <c r="B136" i="61"/>
  <c r="B139" i="61"/>
  <c r="B142" i="61" s="1"/>
  <c r="H31" i="59"/>
  <c r="H34" i="59" s="1"/>
  <c r="H28" i="59"/>
  <c r="H27" i="59"/>
  <c r="H100" i="64"/>
  <c r="H103" i="64"/>
  <c r="H106" i="64" s="1"/>
  <c r="H99" i="64"/>
  <c r="B67" i="58"/>
  <c r="B64" i="58"/>
  <c r="B63" i="58"/>
  <c r="G175" i="59"/>
  <c r="G178" i="59" s="1"/>
  <c r="G171" i="59"/>
  <c r="G172" i="59"/>
  <c r="F103" i="62"/>
  <c r="F106" i="62" s="1"/>
  <c r="F99" i="62"/>
  <c r="F100" i="62"/>
  <c r="G28" i="58"/>
  <c r="G31" i="58"/>
  <c r="G34" i="58" s="1"/>
  <c r="G27" i="58"/>
  <c r="E139" i="59"/>
  <c r="E142" i="59" s="1"/>
  <c r="E135" i="59"/>
  <c r="E136" i="59"/>
  <c r="G136" i="62"/>
  <c r="G139" i="62"/>
  <c r="G142" i="62" s="1"/>
  <c r="G135" i="62"/>
  <c r="H28" i="58"/>
  <c r="H27" i="58"/>
  <c r="H31" i="58"/>
  <c r="H34" i="58" s="1"/>
  <c r="K99" i="62"/>
  <c r="K100" i="62"/>
  <c r="K103" i="62"/>
  <c r="K106" i="62" s="1"/>
  <c r="C31" i="61"/>
  <c r="C34" i="61" s="1"/>
  <c r="C27" i="61"/>
  <c r="C28" i="61"/>
  <c r="L63" i="60"/>
  <c r="L64" i="60"/>
  <c r="L67" i="60"/>
  <c r="L70" i="60" s="1"/>
  <c r="H207" i="56"/>
  <c r="H208" i="56"/>
  <c r="H211" i="56"/>
  <c r="H214" i="56" s="1"/>
  <c r="H100" i="60"/>
  <c r="H103" i="60"/>
  <c r="H106" i="60" s="1"/>
  <c r="H99" i="60"/>
  <c r="I207" i="56"/>
  <c r="I211" i="56"/>
  <c r="I214" i="56" s="1"/>
  <c r="I208" i="56"/>
  <c r="H103" i="58"/>
  <c r="H106" i="58" s="1"/>
  <c r="H100" i="58"/>
  <c r="H99" i="58"/>
  <c r="N60" i="60"/>
  <c r="C68" i="60"/>
  <c r="N68" i="60" s="1"/>
  <c r="T12" i="60" s="1"/>
  <c r="C172" i="63"/>
  <c r="C175" i="63"/>
  <c r="C178" i="63" s="1"/>
  <c r="C171" i="63"/>
  <c r="M31" i="58"/>
  <c r="M34" i="58" s="1"/>
  <c r="M27" i="58"/>
  <c r="M28" i="58"/>
  <c r="D211" i="59"/>
  <c r="D214" i="59" s="1"/>
  <c r="D208" i="59"/>
  <c r="D207" i="59"/>
  <c r="E63" i="63"/>
  <c r="E64" i="63"/>
  <c r="E67" i="63"/>
  <c r="E70" i="63" s="1"/>
  <c r="I211" i="59"/>
  <c r="I214" i="59" s="1"/>
  <c r="I207" i="59"/>
  <c r="I208" i="59"/>
  <c r="F171" i="62"/>
  <c r="F172" i="62"/>
  <c r="F175" i="62"/>
  <c r="F178" i="62" s="1"/>
  <c r="M99" i="64"/>
  <c r="M100" i="64"/>
  <c r="M103" i="64"/>
  <c r="M106" i="64" s="1"/>
  <c r="J207" i="64"/>
  <c r="J208" i="64"/>
  <c r="J211" i="64"/>
  <c r="J214" i="64" s="1"/>
  <c r="H28" i="63"/>
  <c r="H31" i="63"/>
  <c r="H34" i="63" s="1"/>
  <c r="H27" i="63"/>
  <c r="F172" i="64"/>
  <c r="F175" i="64"/>
  <c r="F178" i="64" s="1"/>
  <c r="F171" i="64"/>
  <c r="G100" i="62"/>
  <c r="G103" i="62"/>
  <c r="G106" i="62" s="1"/>
  <c r="G99" i="62"/>
  <c r="D31" i="64"/>
  <c r="D34" i="64" s="1"/>
  <c r="D28" i="64"/>
  <c r="D27" i="64"/>
  <c r="L31" i="63"/>
  <c r="L34" i="63" s="1"/>
  <c r="L27" i="63"/>
  <c r="L28" i="63"/>
  <c r="N204" i="64"/>
  <c r="B212" i="64"/>
  <c r="N212" i="64" s="1"/>
  <c r="T16" i="64" s="1"/>
  <c r="M171" i="62"/>
  <c r="M175" i="62"/>
  <c r="M178" i="62" s="1"/>
  <c r="M172" i="62"/>
  <c r="B208" i="64"/>
  <c r="B211" i="64"/>
  <c r="B207" i="64"/>
  <c r="D175" i="63"/>
  <c r="D178" i="63" s="1"/>
  <c r="D171" i="63"/>
  <c r="D172" i="63"/>
  <c r="J135" i="64"/>
  <c r="J136" i="64"/>
  <c r="J139" i="64"/>
  <c r="J142" i="64" s="1"/>
  <c r="M135" i="54"/>
  <c r="M136" i="54"/>
  <c r="M139" i="54"/>
  <c r="M142" i="54" s="1"/>
  <c r="H208" i="54"/>
  <c r="H211" i="54"/>
  <c r="H214" i="54" s="1"/>
  <c r="H207" i="54"/>
  <c r="D135" i="64"/>
  <c r="D136" i="64"/>
  <c r="D139" i="64"/>
  <c r="M63" i="59"/>
  <c r="M67" i="59"/>
  <c r="M70" i="59" s="1"/>
  <c r="M64" i="59"/>
  <c r="L172" i="63"/>
  <c r="L175" i="63"/>
  <c r="L178" i="63" s="1"/>
  <c r="L171" i="63"/>
  <c r="B139" i="63"/>
  <c r="B142" i="63" s="1"/>
  <c r="B135" i="63"/>
  <c r="B136" i="63"/>
  <c r="J211" i="55"/>
  <c r="J214" i="55" s="1"/>
  <c r="J207" i="55"/>
  <c r="J208" i="55"/>
  <c r="G31" i="56"/>
  <c r="G34" i="56" s="1"/>
  <c r="G27" i="56"/>
  <c r="G28" i="56"/>
  <c r="D139" i="54"/>
  <c r="D142" i="54" s="1"/>
  <c r="D135" i="54"/>
  <c r="D136" i="54"/>
  <c r="C172" i="55"/>
  <c r="C175" i="55"/>
  <c r="C171" i="55"/>
  <c r="N96" i="54"/>
  <c r="D104" i="54"/>
  <c r="N104" i="54" s="1"/>
  <c r="T13" i="54" s="1"/>
  <c r="I103" i="55"/>
  <c r="I106" i="55" s="1"/>
  <c r="I99" i="55"/>
  <c r="I100" i="55"/>
  <c r="C27" i="57"/>
  <c r="C28" i="57"/>
  <c r="C31" i="57"/>
  <c r="C34" i="57" s="1"/>
  <c r="J136" i="54"/>
  <c r="J139" i="54"/>
  <c r="J142" i="54" s="1"/>
  <c r="J135" i="54"/>
  <c r="M99" i="56"/>
  <c r="M100" i="56"/>
  <c r="M103" i="56"/>
  <c r="M106" i="56" s="1"/>
  <c r="C63" i="62"/>
  <c r="C64" i="62"/>
  <c r="C67" i="62"/>
  <c r="K31" i="54"/>
  <c r="K34" i="54" s="1"/>
  <c r="K27" i="54"/>
  <c r="K28" i="54"/>
  <c r="M27" i="56"/>
  <c r="M28" i="56"/>
  <c r="M31" i="56"/>
  <c r="M34" i="56" s="1"/>
  <c r="C208" i="60"/>
  <c r="C211" i="60"/>
  <c r="C214" i="60" s="1"/>
  <c r="C207" i="60"/>
  <c r="M67" i="55"/>
  <c r="M70" i="55" s="1"/>
  <c r="M63" i="55"/>
  <c r="M64" i="55"/>
  <c r="B103" i="64"/>
  <c r="B106" i="64" s="1"/>
  <c r="B99" i="64"/>
  <c r="B100" i="64"/>
  <c r="I103" i="54"/>
  <c r="I106" i="54" s="1"/>
  <c r="I100" i="54"/>
  <c r="I99" i="54"/>
  <c r="F63" i="54"/>
  <c r="F64" i="54"/>
  <c r="F67" i="54"/>
  <c r="F70" i="54" s="1"/>
  <c r="M99" i="59"/>
  <c r="M100" i="59"/>
  <c r="M103" i="59"/>
  <c r="M106" i="59" s="1"/>
  <c r="H136" i="55"/>
  <c r="H135" i="55"/>
  <c r="H139" i="55"/>
  <c r="H142" i="55" s="1"/>
  <c r="I67" i="56"/>
  <c r="I70" i="56" s="1"/>
  <c r="I63" i="56"/>
  <c r="I64" i="56"/>
  <c r="I136" i="56"/>
  <c r="I139" i="56"/>
  <c r="I142" i="56" s="1"/>
  <c r="I135" i="56"/>
  <c r="K67" i="63"/>
  <c r="K70" i="63" s="1"/>
  <c r="K63" i="63"/>
  <c r="K64" i="63"/>
  <c r="I64" i="54"/>
  <c r="I67" i="54"/>
  <c r="I70" i="54" s="1"/>
  <c r="I63" i="54"/>
  <c r="E67" i="59"/>
  <c r="E70" i="59" s="1"/>
  <c r="E63" i="59"/>
  <c r="E64" i="59"/>
  <c r="L103" i="58"/>
  <c r="L106" i="58" s="1"/>
  <c r="L99" i="58"/>
  <c r="L100" i="58"/>
  <c r="C171" i="60"/>
  <c r="C175" i="60"/>
  <c r="C172" i="60"/>
  <c r="B171" i="61"/>
  <c r="B172" i="61"/>
  <c r="B175" i="61"/>
  <c r="B178" i="61" s="1"/>
  <c r="N96" i="57"/>
  <c r="C104" i="57"/>
  <c r="N104" i="57" s="1"/>
  <c r="T13" i="57" s="1"/>
  <c r="J100" i="61"/>
  <c r="J103" i="61"/>
  <c r="J106" i="61" s="1"/>
  <c r="J99" i="61"/>
  <c r="C208" i="64"/>
  <c r="C211" i="64"/>
  <c r="C214" i="64" s="1"/>
  <c r="C207" i="64"/>
  <c r="E136" i="62"/>
  <c r="E139" i="62"/>
  <c r="E142" i="62" s="1"/>
  <c r="E135" i="62"/>
  <c r="G175" i="62"/>
  <c r="G178" i="62" s="1"/>
  <c r="G171" i="62"/>
  <c r="G172" i="62"/>
  <c r="I172" i="59"/>
  <c r="I175" i="59"/>
  <c r="I178" i="59" s="1"/>
  <c r="I171" i="59"/>
  <c r="I139" i="62"/>
  <c r="I142" i="62" s="1"/>
  <c r="I135" i="62"/>
  <c r="I136" i="62"/>
  <c r="E135" i="57"/>
  <c r="E139" i="57"/>
  <c r="E142" i="57" s="1"/>
  <c r="E136" i="57"/>
  <c r="J207" i="58"/>
  <c r="J208" i="58"/>
  <c r="J211" i="58"/>
  <c r="J214" i="58" s="1"/>
  <c r="F100" i="58"/>
  <c r="F99" i="58"/>
  <c r="F103" i="58"/>
  <c r="F106" i="58" s="1"/>
  <c r="E99" i="60"/>
  <c r="E100" i="60"/>
  <c r="E103" i="60"/>
  <c r="E106" i="60" s="1"/>
  <c r="G100" i="58"/>
  <c r="G103" i="58"/>
  <c r="G106" i="58" s="1"/>
  <c r="G99" i="58"/>
  <c r="K99" i="60"/>
  <c r="K100" i="60"/>
  <c r="K103" i="60"/>
  <c r="K106" i="60" s="1"/>
  <c r="I67" i="58"/>
  <c r="I70" i="58" s="1"/>
  <c r="I63" i="58"/>
  <c r="I64" i="58"/>
  <c r="I139" i="60"/>
  <c r="I142" i="60" s="1"/>
  <c r="I136" i="60"/>
  <c r="I135" i="60"/>
  <c r="L207" i="61"/>
  <c r="L208" i="61"/>
  <c r="L211" i="61"/>
  <c r="L214" i="61" s="1"/>
  <c r="H100" i="61"/>
  <c r="H103" i="61"/>
  <c r="H106" i="61" s="1"/>
  <c r="H99" i="61"/>
  <c r="N168" i="60"/>
  <c r="C176" i="60"/>
  <c r="N176" i="60" s="1"/>
  <c r="T15" i="60" s="1"/>
  <c r="L67" i="63"/>
  <c r="L70" i="63" s="1"/>
  <c r="L63" i="63"/>
  <c r="L64" i="63"/>
  <c r="N132" i="60"/>
  <c r="D140" i="60"/>
  <c r="N140" i="60" s="1"/>
  <c r="T14" i="60" s="1"/>
  <c r="K175" i="64"/>
  <c r="K178" i="64" s="1"/>
  <c r="K171" i="64"/>
  <c r="K172" i="64"/>
  <c r="G211" i="60"/>
  <c r="G214" i="60" s="1"/>
  <c r="G207" i="60"/>
  <c r="G208" i="60"/>
  <c r="F67" i="60"/>
  <c r="F70" i="60" s="1"/>
  <c r="F63" i="60"/>
  <c r="F64" i="60"/>
  <c r="F136" i="61"/>
  <c r="F139" i="61"/>
  <c r="F142" i="61" s="1"/>
  <c r="F135" i="61"/>
  <c r="C27" i="63"/>
  <c r="C28" i="63"/>
  <c r="C31" i="63"/>
  <c r="C34" i="63" s="1"/>
  <c r="L136" i="64"/>
  <c r="L139" i="64"/>
  <c r="L142" i="64" s="1"/>
  <c r="L135" i="64"/>
  <c r="F28" i="56"/>
  <c r="F31" i="56"/>
  <c r="F34" i="56" s="1"/>
  <c r="F27" i="56"/>
  <c r="H103" i="55"/>
  <c r="H106" i="55" s="1"/>
  <c r="H100" i="55"/>
  <c r="H99" i="55"/>
  <c r="D211" i="54"/>
  <c r="D214" i="54" s="1"/>
  <c r="D207" i="54"/>
  <c r="D208" i="54"/>
  <c r="E136" i="54"/>
  <c r="E135" i="54"/>
  <c r="E139" i="54"/>
  <c r="E142" i="54" s="1"/>
  <c r="K171" i="63"/>
  <c r="K172" i="63"/>
  <c r="K175" i="63"/>
  <c r="K178" i="63" s="1"/>
  <c r="B171" i="57"/>
  <c r="B172" i="57"/>
  <c r="B175" i="57"/>
  <c r="F172" i="55"/>
  <c r="F175" i="55"/>
  <c r="F178" i="55" s="1"/>
  <c r="F171" i="55"/>
  <c r="N132" i="56"/>
  <c r="D140" i="56"/>
  <c r="N140" i="56" s="1"/>
  <c r="T14" i="56" s="1"/>
  <c r="I103" i="63"/>
  <c r="I106" i="63" s="1"/>
  <c r="I100" i="63"/>
  <c r="I99" i="63"/>
  <c r="L64" i="56"/>
  <c r="L63" i="56"/>
  <c r="L67" i="56"/>
  <c r="L70" i="56" s="1"/>
  <c r="N24" i="61"/>
  <c r="I69" i="1" s="1"/>
  <c r="B32" i="61"/>
  <c r="N32" i="61" s="1"/>
  <c r="T11" i="61" s="1"/>
  <c r="J171" i="55"/>
  <c r="J175" i="55"/>
  <c r="J178" i="55" s="1"/>
  <c r="J172" i="55"/>
  <c r="C208" i="58"/>
  <c r="C211" i="58"/>
  <c r="C214" i="58" s="1"/>
  <c r="C207" i="58"/>
  <c r="I100" i="59"/>
  <c r="I103" i="59"/>
  <c r="I106" i="59" s="1"/>
  <c r="I99" i="59"/>
  <c r="E175" i="54"/>
  <c r="E178" i="54" s="1"/>
  <c r="E172" i="54"/>
  <c r="E171" i="54"/>
  <c r="F136" i="56"/>
  <c r="F135" i="56"/>
  <c r="F139" i="56"/>
  <c r="F142" i="56" s="1"/>
  <c r="D175" i="59"/>
  <c r="D178" i="59" s="1"/>
  <c r="D172" i="59"/>
  <c r="D171" i="59"/>
  <c r="B63" i="55"/>
  <c r="B64" i="55"/>
  <c r="B67" i="55"/>
  <c r="B70" i="55" s="1"/>
  <c r="L135" i="58"/>
  <c r="L136" i="58"/>
  <c r="L139" i="58"/>
  <c r="L142" i="58" s="1"/>
  <c r="I64" i="61"/>
  <c r="I67" i="61"/>
  <c r="I70" i="61" s="1"/>
  <c r="I63" i="61"/>
  <c r="J64" i="59"/>
  <c r="J67" i="59"/>
  <c r="J70" i="59" s="1"/>
  <c r="J63" i="59"/>
  <c r="B211" i="61"/>
  <c r="B207" i="61"/>
  <c r="B208" i="61"/>
  <c r="K67" i="59"/>
  <c r="K70" i="59" s="1"/>
  <c r="K64" i="59"/>
  <c r="K63" i="59"/>
  <c r="C136" i="61"/>
  <c r="C139" i="61"/>
  <c r="C142" i="61" s="1"/>
  <c r="C135" i="61"/>
  <c r="B100" i="58"/>
  <c r="B103" i="58"/>
  <c r="B106" i="58" s="1"/>
  <c r="B99" i="58"/>
  <c r="D172" i="62"/>
  <c r="D175" i="62"/>
  <c r="D178" i="62" s="1"/>
  <c r="D171" i="62"/>
  <c r="C63" i="58"/>
  <c r="C64" i="58"/>
  <c r="C67" i="58"/>
  <c r="C70" i="58" s="1"/>
  <c r="H172" i="59"/>
  <c r="H175" i="59"/>
  <c r="H178" i="59" s="1"/>
  <c r="H171" i="59"/>
  <c r="H207" i="62"/>
  <c r="H208" i="62"/>
  <c r="H211" i="62"/>
  <c r="H214" i="62" s="1"/>
  <c r="D63" i="58"/>
  <c r="D67" i="58"/>
  <c r="D70" i="58" s="1"/>
  <c r="D64" i="58"/>
  <c r="I175" i="62"/>
  <c r="I178" i="62" s="1"/>
  <c r="I172" i="62"/>
  <c r="I171" i="62"/>
  <c r="F28" i="57"/>
  <c r="F27" i="57"/>
  <c r="F31" i="57"/>
  <c r="F34" i="57" s="1"/>
  <c r="G27" i="57"/>
  <c r="G28" i="57"/>
  <c r="G31" i="57"/>
  <c r="G34" i="57" s="1"/>
  <c r="H28" i="57"/>
  <c r="H31" i="57"/>
  <c r="H34" i="57" s="1"/>
  <c r="H27" i="57"/>
  <c r="H135" i="58"/>
  <c r="H136" i="58"/>
  <c r="H139" i="58"/>
  <c r="H142" i="58" s="1"/>
  <c r="B135" i="60"/>
  <c r="B136" i="60"/>
  <c r="B139" i="60"/>
  <c r="B142" i="60" s="1"/>
  <c r="G31" i="63"/>
  <c r="G34" i="63" s="1"/>
  <c r="G27" i="63"/>
  <c r="G28" i="63"/>
  <c r="F27" i="62"/>
  <c r="F31" i="62"/>
  <c r="F34" i="62" s="1"/>
  <c r="F28" i="62"/>
  <c r="E100" i="63"/>
  <c r="E103" i="63"/>
  <c r="E106" i="63" s="1"/>
  <c r="E99" i="63"/>
  <c r="I28" i="60"/>
  <c r="I31" i="60"/>
  <c r="I34" i="60" s="1"/>
  <c r="I27" i="60"/>
  <c r="J211" i="62"/>
  <c r="J214" i="62" s="1"/>
  <c r="J208" i="62"/>
  <c r="J207" i="62"/>
  <c r="D172" i="64"/>
  <c r="D175" i="64"/>
  <c r="D178" i="64" s="1"/>
  <c r="D171" i="64"/>
  <c r="K139" i="61"/>
  <c r="K142" i="61" s="1"/>
  <c r="K136" i="61"/>
  <c r="K135" i="61"/>
  <c r="H63" i="63"/>
  <c r="H64" i="63"/>
  <c r="H67" i="63"/>
  <c r="H70" i="63" s="1"/>
  <c r="K207" i="64"/>
  <c r="K208" i="64"/>
  <c r="K211" i="64"/>
  <c r="K214" i="64" s="1"/>
  <c r="H139" i="62"/>
  <c r="H142" i="62" s="1"/>
  <c r="H135" i="62"/>
  <c r="H136" i="62"/>
  <c r="B63" i="64"/>
  <c r="B64" i="64"/>
  <c r="B67" i="64"/>
  <c r="L100" i="63"/>
  <c r="L103" i="63"/>
  <c r="L106" i="63" s="1"/>
  <c r="L99" i="63"/>
  <c r="M31" i="63"/>
  <c r="M34" i="63" s="1"/>
  <c r="M27" i="63"/>
  <c r="M28" i="63"/>
  <c r="I207" i="63"/>
  <c r="I208" i="63"/>
  <c r="I211" i="63"/>
  <c r="I214" i="63" s="1"/>
  <c r="M135" i="57"/>
  <c r="M139" i="57"/>
  <c r="M142" i="57" s="1"/>
  <c r="M136" i="57"/>
  <c r="K135" i="63"/>
  <c r="K136" i="63"/>
  <c r="K139" i="63"/>
  <c r="K142" i="63" s="1"/>
  <c r="I64" i="62"/>
  <c r="I67" i="62"/>
  <c r="I70" i="62" s="1"/>
  <c r="I63" i="62"/>
  <c r="H100" i="56"/>
  <c r="H103" i="56"/>
  <c r="H106" i="56" s="1"/>
  <c r="H99" i="56"/>
  <c r="E172" i="55"/>
  <c r="E171" i="55"/>
  <c r="E175" i="55"/>
  <c r="E178" i="55" s="1"/>
  <c r="I139" i="64"/>
  <c r="I142" i="64" s="1"/>
  <c r="I135" i="64"/>
  <c r="I136" i="64"/>
  <c r="M135" i="55"/>
  <c r="M139" i="55"/>
  <c r="M142" i="55" s="1"/>
  <c r="M136" i="55"/>
  <c r="E172" i="56"/>
  <c r="E171" i="56"/>
  <c r="E175" i="56"/>
  <c r="E178" i="56" s="1"/>
  <c r="E103" i="54"/>
  <c r="E106" i="54" s="1"/>
  <c r="E100" i="54"/>
  <c r="E99" i="54"/>
  <c r="B135" i="56"/>
  <c r="B136" i="56"/>
  <c r="B139" i="56"/>
  <c r="B142" i="56" s="1"/>
  <c r="F63" i="62"/>
  <c r="F64" i="62"/>
  <c r="F67" i="62"/>
  <c r="F70" i="62" s="1"/>
  <c r="L27" i="54"/>
  <c r="L28" i="54"/>
  <c r="L31" i="54"/>
  <c r="L34" i="54" s="1"/>
  <c r="D136" i="55"/>
  <c r="D135" i="55"/>
  <c r="D139" i="55"/>
  <c r="L139" i="60"/>
  <c r="L142" i="60" s="1"/>
  <c r="L135" i="60"/>
  <c r="L136" i="60"/>
  <c r="N60" i="57"/>
  <c r="B68" i="57"/>
  <c r="N68" i="57" s="1"/>
  <c r="T12" i="57" s="1"/>
  <c r="N132" i="54"/>
  <c r="B140" i="54"/>
  <c r="N140" i="54" s="1"/>
  <c r="T14" i="54" s="1"/>
  <c r="E100" i="64"/>
  <c r="E103" i="64"/>
  <c r="E99" i="64"/>
  <c r="J103" i="54"/>
  <c r="J106" i="54" s="1"/>
  <c r="J99" i="54"/>
  <c r="J100" i="54"/>
  <c r="C99" i="56"/>
  <c r="C100" i="56"/>
  <c r="C103" i="56"/>
  <c r="C106" i="56" s="1"/>
  <c r="L171" i="64"/>
  <c r="L172" i="64"/>
  <c r="L175" i="64"/>
  <c r="L178" i="64" s="1"/>
  <c r="M171" i="56"/>
  <c r="M172" i="56"/>
  <c r="M175" i="56"/>
  <c r="M178" i="56" s="1"/>
  <c r="M100" i="54"/>
  <c r="M103" i="54"/>
  <c r="M106" i="54" s="1"/>
  <c r="M99" i="54"/>
  <c r="F207" i="55"/>
  <c r="F208" i="55"/>
  <c r="F211" i="55"/>
  <c r="F214" i="55" s="1"/>
  <c r="M171" i="58"/>
  <c r="M172" i="58"/>
  <c r="M175" i="58"/>
  <c r="M178" i="58" s="1"/>
  <c r="D172" i="57"/>
  <c r="D171" i="57"/>
  <c r="D175" i="57"/>
  <c r="D178" i="57" s="1"/>
  <c r="C171" i="61"/>
  <c r="C172" i="61"/>
  <c r="C175" i="61"/>
  <c r="B31" i="57"/>
  <c r="B28" i="57"/>
  <c r="B27" i="57"/>
  <c r="L31" i="60"/>
  <c r="L34" i="60" s="1"/>
  <c r="L28" i="60"/>
  <c r="L27" i="60"/>
  <c r="E208" i="62"/>
  <c r="E211" i="62"/>
  <c r="E214" i="62" s="1"/>
  <c r="E207" i="62"/>
  <c r="K207" i="62"/>
  <c r="K208" i="62"/>
  <c r="K211" i="62"/>
  <c r="K214" i="62" s="1"/>
  <c r="H175" i="57"/>
  <c r="H178" i="57" s="1"/>
  <c r="H172" i="57"/>
  <c r="H171" i="57"/>
  <c r="L31" i="59"/>
  <c r="L34" i="59" s="1"/>
  <c r="L28" i="59"/>
  <c r="L27" i="59"/>
  <c r="L135" i="61"/>
  <c r="L136" i="61"/>
  <c r="L139" i="61"/>
  <c r="L142" i="61" s="1"/>
  <c r="F135" i="58"/>
  <c r="F136" i="58"/>
  <c r="F139" i="58"/>
  <c r="F142" i="58" s="1"/>
  <c r="G136" i="58"/>
  <c r="G139" i="58"/>
  <c r="G142" i="58" s="1"/>
  <c r="G135" i="58"/>
  <c r="E31" i="61"/>
  <c r="E34" i="61" s="1"/>
  <c r="E28" i="61"/>
  <c r="E27" i="61"/>
  <c r="I99" i="58"/>
  <c r="I103" i="58"/>
  <c r="I106" i="58" s="1"/>
  <c r="I100" i="58"/>
  <c r="L99" i="60"/>
  <c r="L100" i="60"/>
  <c r="L103" i="60"/>
  <c r="L106" i="60" s="1"/>
  <c r="F171" i="63"/>
  <c r="F172" i="63"/>
  <c r="F175" i="63"/>
  <c r="F178" i="63" s="1"/>
  <c r="I171" i="60"/>
  <c r="I175" i="60"/>
  <c r="I178" i="60" s="1"/>
  <c r="I172" i="60"/>
  <c r="I139" i="61"/>
  <c r="I142" i="61" s="1"/>
  <c r="I136" i="61"/>
  <c r="I135" i="61"/>
  <c r="L171" i="61"/>
  <c r="L172" i="61"/>
  <c r="L175" i="61"/>
  <c r="L178" i="61" s="1"/>
  <c r="L207" i="64"/>
  <c r="L208" i="64"/>
  <c r="L211" i="64"/>
  <c r="L214" i="64" s="1"/>
  <c r="L136" i="63"/>
  <c r="L139" i="63"/>
  <c r="L142" i="63" s="1"/>
  <c r="L135" i="63"/>
  <c r="B207" i="60"/>
  <c r="B208" i="60"/>
  <c r="B211" i="60"/>
  <c r="M63" i="63"/>
  <c r="M64" i="63"/>
  <c r="M67" i="63"/>
  <c r="M70" i="63" s="1"/>
  <c r="F28" i="61"/>
  <c r="F31" i="61"/>
  <c r="F34" i="61" s="1"/>
  <c r="F27" i="61"/>
  <c r="N132" i="62"/>
  <c r="C140" i="62"/>
  <c r="N140" i="62" s="1"/>
  <c r="T14" i="62" s="1"/>
  <c r="G100" i="60"/>
  <c r="G103" i="60"/>
  <c r="G106" i="60" s="1"/>
  <c r="G99" i="60"/>
  <c r="G171" i="61"/>
  <c r="G172" i="61"/>
  <c r="G175" i="61"/>
  <c r="G178" i="61" s="1"/>
  <c r="C64" i="63"/>
  <c r="C67" i="63"/>
  <c r="C70" i="63" s="1"/>
  <c r="C63" i="63"/>
  <c r="F208" i="64"/>
  <c r="F211" i="64"/>
  <c r="F214" i="64" s="1"/>
  <c r="F207" i="64"/>
  <c r="H67" i="58"/>
  <c r="H70" i="58" s="1"/>
  <c r="H63" i="58"/>
  <c r="H64" i="58"/>
  <c r="K171" i="58"/>
  <c r="K172" i="58"/>
  <c r="K175" i="58"/>
  <c r="K178" i="58" s="1"/>
  <c r="F31" i="54"/>
  <c r="F34" i="54" s="1"/>
  <c r="F28" i="54"/>
  <c r="F27" i="54"/>
  <c r="D172" i="55"/>
  <c r="D175" i="55"/>
  <c r="D178" i="55" s="1"/>
  <c r="D171" i="55"/>
  <c r="I207" i="54"/>
  <c r="I208" i="54"/>
  <c r="I211" i="54"/>
  <c r="I214" i="54" s="1"/>
  <c r="B64" i="54"/>
  <c r="B63" i="54"/>
  <c r="B67" i="54"/>
  <c r="N204" i="55"/>
  <c r="B212" i="55"/>
  <c r="N212" i="55" s="1"/>
  <c r="T16" i="55" s="1"/>
  <c r="H100" i="59"/>
  <c r="H99" i="59"/>
  <c r="H103" i="59"/>
  <c r="H106" i="59" s="1"/>
  <c r="M208" i="54"/>
  <c r="M211" i="54"/>
  <c r="M214" i="54" s="1"/>
  <c r="M207" i="54"/>
  <c r="M99" i="57"/>
  <c r="M100" i="57"/>
  <c r="M103" i="57"/>
  <c r="M106" i="57" s="1"/>
  <c r="G211" i="54"/>
  <c r="G214" i="54" s="1"/>
  <c r="G208" i="54"/>
  <c r="G207" i="54"/>
  <c r="F175" i="54"/>
  <c r="F178" i="54" s="1"/>
  <c r="F172" i="54"/>
  <c r="F171" i="54"/>
  <c r="J172" i="56"/>
  <c r="J175" i="56"/>
  <c r="J178" i="56" s="1"/>
  <c r="J171" i="56"/>
  <c r="N24" i="58"/>
  <c r="I66" i="1" s="1"/>
  <c r="C32" i="58"/>
  <c r="N32" i="58" s="1"/>
  <c r="T11" i="58" s="1"/>
  <c r="C64" i="54"/>
  <c r="C63" i="54"/>
  <c r="C67" i="54"/>
  <c r="C70" i="54" s="1"/>
  <c r="D208" i="55"/>
  <c r="D211" i="55"/>
  <c r="D214" i="55" s="1"/>
  <c r="D207" i="55"/>
  <c r="B208" i="57"/>
  <c r="B207" i="57"/>
  <c r="B211" i="57"/>
  <c r="E103" i="55"/>
  <c r="E100" i="55"/>
  <c r="E99" i="55"/>
  <c r="D208" i="56"/>
  <c r="D207" i="56"/>
  <c r="D211" i="56"/>
  <c r="D214" i="56" s="1"/>
  <c r="C139" i="54"/>
  <c r="C142" i="54" s="1"/>
  <c r="C135" i="54"/>
  <c r="C136" i="54"/>
  <c r="C27" i="60"/>
  <c r="C28" i="60"/>
  <c r="C31" i="60"/>
  <c r="C34" i="60" s="1"/>
  <c r="C171" i="57"/>
  <c r="C172" i="57"/>
  <c r="C175" i="57"/>
  <c r="C178" i="57" s="1"/>
  <c r="B136" i="59"/>
  <c r="B135" i="59"/>
  <c r="B139" i="59"/>
  <c r="B142" i="59" s="1"/>
  <c r="J63" i="62"/>
  <c r="J64" i="62"/>
  <c r="J67" i="62"/>
  <c r="J70" i="62" s="1"/>
  <c r="C136" i="59"/>
  <c r="C135" i="59"/>
  <c r="C139" i="59"/>
  <c r="C142" i="59" s="1"/>
  <c r="E211" i="61"/>
  <c r="E214" i="61" s="1"/>
  <c r="E207" i="61"/>
  <c r="E208" i="61"/>
  <c r="B136" i="58"/>
  <c r="B139" i="58"/>
  <c r="B142" i="58" s="1"/>
  <c r="B135" i="58"/>
  <c r="D67" i="60"/>
  <c r="D70" i="60" s="1"/>
  <c r="D63" i="60"/>
  <c r="D64" i="60"/>
  <c r="C103" i="58"/>
  <c r="C99" i="58"/>
  <c r="C100" i="58"/>
  <c r="G63" i="60"/>
  <c r="G67" i="60"/>
  <c r="G70" i="60" s="1"/>
  <c r="G64" i="60"/>
  <c r="D103" i="58"/>
  <c r="D106" i="58" s="1"/>
  <c r="D99" i="58"/>
  <c r="D100" i="58"/>
  <c r="J64" i="60"/>
  <c r="J67" i="60"/>
  <c r="J70" i="60" s="1"/>
  <c r="J63" i="60"/>
  <c r="N60" i="59"/>
  <c r="B68" i="59"/>
  <c r="N68" i="59" s="1"/>
  <c r="T12" i="59" s="1"/>
  <c r="K172" i="61"/>
  <c r="K175" i="61"/>
  <c r="K178" i="61" s="1"/>
  <c r="K171" i="61"/>
  <c r="F64" i="57"/>
  <c r="F63" i="57"/>
  <c r="F67" i="57"/>
  <c r="F70" i="57" s="1"/>
  <c r="G64" i="57"/>
  <c r="G67" i="57"/>
  <c r="G70" i="57" s="1"/>
  <c r="G63" i="57"/>
  <c r="H64" i="57"/>
  <c r="H67" i="57"/>
  <c r="H70" i="57" s="1"/>
  <c r="H63" i="57"/>
  <c r="I171" i="58"/>
  <c r="I172" i="58"/>
  <c r="I175" i="58"/>
  <c r="I178" i="58" s="1"/>
  <c r="B171" i="64"/>
  <c r="B172" i="64"/>
  <c r="B175" i="64"/>
  <c r="C135" i="60"/>
  <c r="C136" i="60"/>
  <c r="C139" i="60"/>
  <c r="C142" i="60" s="1"/>
  <c r="D63" i="62"/>
  <c r="D64" i="62"/>
  <c r="D67" i="62"/>
  <c r="D70" i="62" s="1"/>
  <c r="E136" i="63"/>
  <c r="E139" i="63"/>
  <c r="E142" i="63" s="1"/>
  <c r="E135" i="63"/>
  <c r="I67" i="60"/>
  <c r="I70" i="60" s="1"/>
  <c r="I63" i="60"/>
  <c r="I64" i="60"/>
  <c r="F31" i="63"/>
  <c r="F34" i="63" s="1"/>
  <c r="F28" i="63"/>
  <c r="F27" i="63"/>
  <c r="I207" i="64"/>
  <c r="I208" i="64"/>
  <c r="I211" i="64"/>
  <c r="I214" i="64" s="1"/>
  <c r="N204" i="61"/>
  <c r="B212" i="61"/>
  <c r="N212" i="61" s="1"/>
  <c r="T16" i="61" s="1"/>
  <c r="H103" i="63"/>
  <c r="H106" i="63" s="1"/>
  <c r="H99" i="63"/>
  <c r="H100" i="63"/>
  <c r="J171" i="62"/>
  <c r="J172" i="62"/>
  <c r="J175" i="62"/>
  <c r="J178" i="62" s="1"/>
  <c r="C207" i="63"/>
  <c r="C211" i="63"/>
  <c r="C214" i="63" s="1"/>
  <c r="C208" i="63"/>
  <c r="M100" i="63"/>
  <c r="M103" i="63"/>
  <c r="M106" i="63" s="1"/>
  <c r="M99" i="63"/>
  <c r="B171" i="62"/>
  <c r="B172" i="62"/>
  <c r="B175" i="62"/>
  <c r="L31" i="64"/>
  <c r="L34" i="64" s="1"/>
  <c r="L28" i="64"/>
  <c r="L27" i="64"/>
  <c r="C171" i="4"/>
  <c r="C172" i="4"/>
  <c r="C175" i="4"/>
  <c r="C178" i="4" s="1"/>
  <c r="H63" i="4"/>
  <c r="H67" i="4"/>
  <c r="H70" i="4" s="1"/>
  <c r="H64" i="4"/>
  <c r="J103" i="4"/>
  <c r="J106" i="4" s="1"/>
  <c r="J99" i="4"/>
  <c r="J100" i="4"/>
  <c r="B212" i="4"/>
  <c r="N212" i="4" s="1"/>
  <c r="T16" i="4" s="1"/>
  <c r="N204" i="4"/>
  <c r="I211" i="4"/>
  <c r="I214" i="4" s="1"/>
  <c r="I208" i="4"/>
  <c r="I207" i="4"/>
  <c r="K207" i="4"/>
  <c r="K208" i="4"/>
  <c r="K211" i="4"/>
  <c r="K214" i="4" s="1"/>
  <c r="F135" i="4"/>
  <c r="F139" i="4"/>
  <c r="F142" i="4" s="1"/>
  <c r="F136" i="4"/>
  <c r="M175" i="4"/>
  <c r="M178" i="4" s="1"/>
  <c r="M171" i="4"/>
  <c r="M172" i="4"/>
  <c r="D135" i="4"/>
  <c r="D136" i="4"/>
  <c r="D139" i="4"/>
  <c r="D142" i="4" s="1"/>
  <c r="K63" i="4"/>
  <c r="K64" i="4"/>
  <c r="K67" i="4"/>
  <c r="K70" i="4" s="1"/>
  <c r="B176" i="4"/>
  <c r="N176" i="4" s="1"/>
  <c r="T15" i="4" s="1"/>
  <c r="N168" i="4"/>
  <c r="H103" i="4"/>
  <c r="H106" i="4" s="1"/>
  <c r="H99" i="4"/>
  <c r="H100" i="4"/>
  <c r="F175" i="4"/>
  <c r="F178" i="4" s="1"/>
  <c r="F171" i="4"/>
  <c r="F172" i="4"/>
  <c r="G135" i="4"/>
  <c r="G136" i="4"/>
  <c r="G139" i="4"/>
  <c r="G142" i="4" s="1"/>
  <c r="L99" i="4"/>
  <c r="L100" i="4"/>
  <c r="L103" i="4"/>
  <c r="L106" i="4" s="1"/>
  <c r="B104" i="4"/>
  <c r="N104" i="4" s="1"/>
  <c r="T13" i="4" s="1"/>
  <c r="N96" i="4"/>
  <c r="M99" i="4"/>
  <c r="M100" i="4"/>
  <c r="M103" i="4"/>
  <c r="M106" i="4" s="1"/>
  <c r="K172" i="4"/>
  <c r="K175" i="4"/>
  <c r="K178" i="4" s="1"/>
  <c r="K171" i="4"/>
  <c r="B175" i="4"/>
  <c r="B171" i="4"/>
  <c r="B172" i="4"/>
  <c r="J139" i="4"/>
  <c r="J142" i="4" s="1"/>
  <c r="J136" i="4"/>
  <c r="J135" i="4"/>
  <c r="C99" i="4"/>
  <c r="C103" i="4"/>
  <c r="C106" i="4" s="1"/>
  <c r="C100" i="4"/>
  <c r="G171" i="4"/>
  <c r="G175" i="4"/>
  <c r="G178" i="4" s="1"/>
  <c r="G172" i="4"/>
  <c r="I99" i="4"/>
  <c r="I103" i="4"/>
  <c r="I106" i="4" s="1"/>
  <c r="I100" i="4"/>
  <c r="C135" i="4"/>
  <c r="C139" i="4"/>
  <c r="C142" i="4" s="1"/>
  <c r="C136" i="4"/>
  <c r="L135" i="4"/>
  <c r="L139" i="4"/>
  <c r="L142" i="4" s="1"/>
  <c r="L136" i="4"/>
  <c r="D99" i="4"/>
  <c r="D100" i="4"/>
  <c r="D103" i="4"/>
  <c r="D106" i="4" s="1"/>
  <c r="M135" i="4"/>
  <c r="M136" i="4"/>
  <c r="M139" i="4"/>
  <c r="M142" i="4" s="1"/>
  <c r="E135" i="4"/>
  <c r="E139" i="4"/>
  <c r="E142" i="4" s="1"/>
  <c r="E136" i="4"/>
  <c r="K99" i="4"/>
  <c r="K100" i="4"/>
  <c r="K103" i="4"/>
  <c r="K106" i="4" s="1"/>
  <c r="B103" i="4"/>
  <c r="B100" i="4"/>
  <c r="B99" i="4"/>
  <c r="C207" i="4"/>
  <c r="C211" i="4"/>
  <c r="C214" i="4" s="1"/>
  <c r="C208" i="4"/>
  <c r="H175" i="4"/>
  <c r="H178" i="4" s="1"/>
  <c r="H172" i="4"/>
  <c r="H171" i="4"/>
  <c r="G99" i="4"/>
  <c r="G103" i="4"/>
  <c r="G106" i="4" s="1"/>
  <c r="G100" i="4"/>
  <c r="M67" i="4"/>
  <c r="M70" i="4" s="1"/>
  <c r="M64" i="4"/>
  <c r="M63" i="4"/>
  <c r="F99" i="4"/>
  <c r="F103" i="4"/>
  <c r="F106" i="4" s="1"/>
  <c r="F100" i="4"/>
  <c r="E63" i="4"/>
  <c r="E67" i="4"/>
  <c r="E70" i="4" s="1"/>
  <c r="E64" i="4"/>
  <c r="D172" i="4"/>
  <c r="D175" i="4"/>
  <c r="D178" i="4" s="1"/>
  <c r="D171" i="4"/>
  <c r="J64" i="4"/>
  <c r="J67" i="4"/>
  <c r="J70" i="4" s="1"/>
  <c r="J63" i="4"/>
  <c r="D207" i="4"/>
  <c r="D208" i="4"/>
  <c r="D211" i="4"/>
  <c r="D214" i="4" s="1"/>
  <c r="F63" i="4"/>
  <c r="F67" i="4"/>
  <c r="F70" i="4" s="1"/>
  <c r="F64" i="4"/>
  <c r="I171" i="4"/>
  <c r="I175" i="4"/>
  <c r="I178" i="4" s="1"/>
  <c r="I172" i="4"/>
  <c r="F208" i="4"/>
  <c r="F207" i="4"/>
  <c r="F211" i="4"/>
  <c r="F214" i="4" s="1"/>
  <c r="H211" i="4"/>
  <c r="H214" i="4" s="1"/>
  <c r="H207" i="4"/>
  <c r="H208" i="4"/>
  <c r="J207" i="4"/>
  <c r="J208" i="4"/>
  <c r="J211" i="4"/>
  <c r="J214" i="4" s="1"/>
  <c r="E99" i="4"/>
  <c r="E100" i="4"/>
  <c r="E103" i="4"/>
  <c r="E106" i="4" s="1"/>
  <c r="D67" i="4"/>
  <c r="D70" i="4" s="1"/>
  <c r="D64" i="4"/>
  <c r="D63" i="4"/>
  <c r="B139" i="4"/>
  <c r="B135" i="4"/>
  <c r="B136" i="4"/>
  <c r="B68" i="4"/>
  <c r="N68" i="4" s="1"/>
  <c r="T12" i="4" s="1"/>
  <c r="N60" i="4"/>
  <c r="M207" i="4"/>
  <c r="M208" i="4"/>
  <c r="M211" i="4"/>
  <c r="M214" i="4" s="1"/>
  <c r="H135" i="4"/>
  <c r="H139" i="4"/>
  <c r="H142" i="4" s="1"/>
  <c r="H136" i="4"/>
  <c r="I63" i="4"/>
  <c r="I67" i="4"/>
  <c r="I70" i="4" s="1"/>
  <c r="I64" i="4"/>
  <c r="E207" i="4"/>
  <c r="E208" i="4"/>
  <c r="E211" i="4"/>
  <c r="E214" i="4" s="1"/>
  <c r="L211" i="4"/>
  <c r="L214" i="4" s="1"/>
  <c r="L208" i="4"/>
  <c r="L207" i="4"/>
  <c r="B67" i="4"/>
  <c r="B64" i="4"/>
  <c r="B63" i="4"/>
  <c r="G64" i="4"/>
  <c r="G63" i="4"/>
  <c r="G67" i="4"/>
  <c r="G70" i="4" s="1"/>
  <c r="G207" i="4"/>
  <c r="G211" i="4"/>
  <c r="G214" i="4" s="1"/>
  <c r="G208" i="4"/>
  <c r="I135" i="4"/>
  <c r="I136" i="4"/>
  <c r="I139" i="4"/>
  <c r="I142" i="4" s="1"/>
  <c r="K135" i="4"/>
  <c r="K139" i="4"/>
  <c r="K142" i="4" s="1"/>
  <c r="K136" i="4"/>
  <c r="E172" i="4"/>
  <c r="E175" i="4"/>
  <c r="E178" i="4" s="1"/>
  <c r="E171" i="4"/>
  <c r="L175" i="4"/>
  <c r="L178" i="4" s="1"/>
  <c r="L172" i="4"/>
  <c r="L171" i="4"/>
  <c r="J172" i="4"/>
  <c r="J171" i="4"/>
  <c r="J175" i="4"/>
  <c r="J178" i="4" s="1"/>
  <c r="C63" i="4"/>
  <c r="C67" i="4"/>
  <c r="C70" i="4" s="1"/>
  <c r="C64" i="4"/>
  <c r="B140" i="4"/>
  <c r="N140" i="4" s="1"/>
  <c r="T14" i="4" s="1"/>
  <c r="N132" i="4"/>
  <c r="L63" i="4"/>
  <c r="L64" i="4"/>
  <c r="L67" i="4"/>
  <c r="L70" i="4" s="1"/>
  <c r="B208" i="4"/>
  <c r="B207" i="4"/>
  <c r="B211" i="4"/>
  <c r="B34" i="56" l="1"/>
  <c r="B214" i="56"/>
  <c r="C178" i="61"/>
  <c r="B178" i="57"/>
  <c r="B214" i="60"/>
  <c r="D142" i="61"/>
  <c r="B214" i="57"/>
  <c r="N214" i="57" s="1"/>
  <c r="T8" i="57" s="1"/>
  <c r="B34" i="64"/>
  <c r="N34" i="64" s="1"/>
  <c r="T3" i="64" s="1"/>
  <c r="B34" i="59"/>
  <c r="N34" i="59" s="1"/>
  <c r="T3" i="59" s="1"/>
  <c r="C178" i="55"/>
  <c r="B178" i="63"/>
  <c r="N178" i="63" s="1"/>
  <c r="T7" i="63" s="1"/>
  <c r="U17" i="58"/>
  <c r="B178" i="62"/>
  <c r="N178" i="62" s="1"/>
  <c r="T7" i="62" s="1"/>
  <c r="E106" i="61"/>
  <c r="N106" i="61" s="1"/>
  <c r="T5" i="61" s="1"/>
  <c r="D142" i="55"/>
  <c r="N142" i="55" s="1"/>
  <c r="T6" i="55" s="1"/>
  <c r="B70" i="54"/>
  <c r="N70" i="54" s="1"/>
  <c r="T4" i="54" s="1"/>
  <c r="E106" i="64"/>
  <c r="N106" i="64" s="1"/>
  <c r="T5" i="64" s="1"/>
  <c r="U17" i="62"/>
  <c r="U17" i="57"/>
  <c r="U17" i="56"/>
  <c r="U17" i="61"/>
  <c r="U17" i="60"/>
  <c r="U17" i="64"/>
  <c r="U17" i="59"/>
  <c r="U17" i="54"/>
  <c r="U17" i="55"/>
  <c r="U17" i="63"/>
  <c r="B214" i="58"/>
  <c r="N214" i="58" s="1"/>
  <c r="T8" i="58" s="1"/>
  <c r="B70" i="58"/>
  <c r="N70" i="58" s="1"/>
  <c r="T4" i="58" s="1"/>
  <c r="B70" i="61"/>
  <c r="N70" i="61" s="1"/>
  <c r="T4" i="61" s="1"/>
  <c r="B70" i="64"/>
  <c r="N70" i="64" s="1"/>
  <c r="T4" i="64" s="1"/>
  <c r="D142" i="64"/>
  <c r="N142" i="64" s="1"/>
  <c r="T6" i="64" s="1"/>
  <c r="N207" i="57"/>
  <c r="D142" i="60"/>
  <c r="N142" i="60" s="1"/>
  <c r="T6" i="60" s="1"/>
  <c r="C106" i="58"/>
  <c r="N106" i="58" s="1"/>
  <c r="T5" i="58" s="1"/>
  <c r="C106" i="62"/>
  <c r="N106" i="62" s="1"/>
  <c r="T5" i="62" s="1"/>
  <c r="B70" i="59"/>
  <c r="N70" i="59" s="1"/>
  <c r="T4" i="59" s="1"/>
  <c r="B34" i="57"/>
  <c r="N34" i="57" s="1"/>
  <c r="T3" i="57" s="1"/>
  <c r="N207" i="58"/>
  <c r="N135" i="54"/>
  <c r="N63" i="63"/>
  <c r="N136" i="56"/>
  <c r="C70" i="62"/>
  <c r="N70" i="62" s="1"/>
  <c r="T4" i="62" s="1"/>
  <c r="B178" i="64"/>
  <c r="N178" i="64" s="1"/>
  <c r="T7" i="64" s="1"/>
  <c r="N208" i="57"/>
  <c r="E106" i="59"/>
  <c r="N106" i="59" s="1"/>
  <c r="T5" i="59" s="1"/>
  <c r="D34" i="62"/>
  <c r="N34" i="62" s="1"/>
  <c r="T3" i="62" s="1"/>
  <c r="N172" i="57"/>
  <c r="O35" i="38" s="1"/>
  <c r="E106" i="55"/>
  <c r="N106" i="55" s="1"/>
  <c r="T5" i="55" s="1"/>
  <c r="B214" i="64"/>
  <c r="N214" i="64" s="1"/>
  <c r="T8" i="64" s="1"/>
  <c r="N135" i="59"/>
  <c r="N63" i="64"/>
  <c r="B142" i="57"/>
  <c r="N142" i="57" s="1"/>
  <c r="T6" i="57" s="1"/>
  <c r="N208" i="60"/>
  <c r="B106" i="63"/>
  <c r="N106" i="63" s="1"/>
  <c r="T5" i="63" s="1"/>
  <c r="N28" i="56"/>
  <c r="O24" i="38" s="1"/>
  <c r="N171" i="62"/>
  <c r="N28" i="57"/>
  <c r="O31" i="38" s="1"/>
  <c r="N63" i="55"/>
  <c r="N178" i="57"/>
  <c r="T7" i="57" s="1"/>
  <c r="N171" i="61"/>
  <c r="N135" i="63"/>
  <c r="N64" i="58"/>
  <c r="O39" i="38" s="1"/>
  <c r="N34" i="56"/>
  <c r="T3" i="56" s="1"/>
  <c r="B142" i="54"/>
  <c r="N142" i="54" s="1"/>
  <c r="T6" i="54" s="1"/>
  <c r="N64" i="63"/>
  <c r="O74" i="38" s="1"/>
  <c r="N63" i="59"/>
  <c r="N99" i="57"/>
  <c r="N171" i="54"/>
  <c r="N172" i="64"/>
  <c r="O84" i="38" s="1"/>
  <c r="N136" i="59"/>
  <c r="O48" i="38" s="1"/>
  <c r="N63" i="54"/>
  <c r="N135" i="56"/>
  <c r="N208" i="61"/>
  <c r="O64" i="38" s="1"/>
  <c r="N171" i="57"/>
  <c r="C178" i="60"/>
  <c r="N178" i="60" s="1"/>
  <c r="T7" i="60" s="1"/>
  <c r="N100" i="64"/>
  <c r="O82" i="38" s="1"/>
  <c r="N106" i="56"/>
  <c r="T5" i="56" s="1"/>
  <c r="N178" i="55"/>
  <c r="T7" i="55" s="1"/>
  <c r="N208" i="58"/>
  <c r="O43" i="38" s="1"/>
  <c r="C178" i="59"/>
  <c r="N178" i="59" s="1"/>
  <c r="T7" i="59" s="1"/>
  <c r="B34" i="61"/>
  <c r="N34" i="61" s="1"/>
  <c r="T3" i="61" s="1"/>
  <c r="N64" i="59"/>
  <c r="O46" i="38" s="1"/>
  <c r="N207" i="59"/>
  <c r="N100" i="62"/>
  <c r="O68" i="38" s="1"/>
  <c r="N172" i="56"/>
  <c r="O28" i="38" s="1"/>
  <c r="N64" i="60"/>
  <c r="O53" i="38" s="1"/>
  <c r="N172" i="54"/>
  <c r="O14" i="38" s="1"/>
  <c r="N171" i="64"/>
  <c r="N207" i="61"/>
  <c r="N99" i="64"/>
  <c r="N100" i="56"/>
  <c r="O26" i="38" s="1"/>
  <c r="N171" i="55"/>
  <c r="N135" i="55"/>
  <c r="N63" i="60"/>
  <c r="N28" i="61"/>
  <c r="O59" i="38" s="1"/>
  <c r="N171" i="59"/>
  <c r="B214" i="59"/>
  <c r="N214" i="59" s="1"/>
  <c r="T8" i="59" s="1"/>
  <c r="N99" i="62"/>
  <c r="N171" i="56"/>
  <c r="N64" i="54"/>
  <c r="O11" i="38" s="1"/>
  <c r="N135" i="58"/>
  <c r="B214" i="61"/>
  <c r="N214" i="61" s="1"/>
  <c r="T8" i="61" s="1"/>
  <c r="N99" i="56"/>
  <c r="N172" i="55"/>
  <c r="O21" i="38" s="1"/>
  <c r="N136" i="55"/>
  <c r="O20" i="38" s="1"/>
  <c r="B214" i="55"/>
  <c r="N214" i="55" s="1"/>
  <c r="T8" i="55" s="1"/>
  <c r="N27" i="61"/>
  <c r="J69" i="1" s="1"/>
  <c r="N172" i="59"/>
  <c r="O49" i="38" s="1"/>
  <c r="N208" i="59"/>
  <c r="O50" i="38" s="1"/>
  <c r="N100" i="55"/>
  <c r="O19" i="38" s="1"/>
  <c r="B34" i="60"/>
  <c r="N34" i="60" s="1"/>
  <c r="T3" i="60" s="1"/>
  <c r="N172" i="58"/>
  <c r="O42" i="38" s="1"/>
  <c r="N208" i="55"/>
  <c r="O22" i="38" s="1"/>
  <c r="N63" i="62"/>
  <c r="B214" i="54"/>
  <c r="N214" i="54" s="1"/>
  <c r="T8" i="54" s="1"/>
  <c r="N99" i="55"/>
  <c r="N28" i="58"/>
  <c r="O38" i="38" s="1"/>
  <c r="N100" i="54"/>
  <c r="O12" i="38" s="1"/>
  <c r="N100" i="59"/>
  <c r="O47" i="38" s="1"/>
  <c r="N28" i="60"/>
  <c r="O52" i="38" s="1"/>
  <c r="N208" i="54"/>
  <c r="O15" i="38" s="1"/>
  <c r="N214" i="56"/>
  <c r="T8" i="56" s="1"/>
  <c r="D142" i="58"/>
  <c r="N142" i="58" s="1"/>
  <c r="T6" i="58" s="1"/>
  <c r="N27" i="58"/>
  <c r="J66" i="1" s="1"/>
  <c r="N100" i="61"/>
  <c r="O61" i="38" s="1"/>
  <c r="N207" i="64"/>
  <c r="D106" i="54"/>
  <c r="N106" i="54" s="1"/>
  <c r="T5" i="54" s="1"/>
  <c r="N99" i="59"/>
  <c r="N27" i="60"/>
  <c r="J68" i="1" s="1"/>
  <c r="N171" i="58"/>
  <c r="N28" i="64"/>
  <c r="O80" i="38" s="1"/>
  <c r="N136" i="64"/>
  <c r="O83" i="38" s="1"/>
  <c r="N64" i="62"/>
  <c r="O67" i="38" s="1"/>
  <c r="N207" i="54"/>
  <c r="C142" i="63"/>
  <c r="N142" i="63" s="1"/>
  <c r="T6" i="63" s="1"/>
  <c r="C34" i="58"/>
  <c r="N34" i="58" s="1"/>
  <c r="T3" i="58" s="1"/>
  <c r="D142" i="59"/>
  <c r="N142" i="59" s="1"/>
  <c r="T6" i="59" s="1"/>
  <c r="N99" i="61"/>
  <c r="N99" i="54"/>
  <c r="N207" i="56"/>
  <c r="C106" i="57"/>
  <c r="N106" i="57" s="1"/>
  <c r="T5" i="57" s="1"/>
  <c r="N64" i="64"/>
  <c r="O81" i="38" s="1"/>
  <c r="N214" i="60"/>
  <c r="T8" i="60" s="1"/>
  <c r="N136" i="60"/>
  <c r="O55" i="38" s="1"/>
  <c r="N99" i="58"/>
  <c r="N208" i="64"/>
  <c r="O85" i="38" s="1"/>
  <c r="N136" i="61"/>
  <c r="O62" i="38" s="1"/>
  <c r="N208" i="56"/>
  <c r="O29" i="38" s="1"/>
  <c r="N28" i="62"/>
  <c r="O66" i="38" s="1"/>
  <c r="N27" i="64"/>
  <c r="J72" i="1" s="1"/>
  <c r="N135" i="64"/>
  <c r="N28" i="59"/>
  <c r="O45" i="38" s="1"/>
  <c r="D142" i="56"/>
  <c r="N142" i="56" s="1"/>
  <c r="T6" i="56" s="1"/>
  <c r="N135" i="61"/>
  <c r="N27" i="62"/>
  <c r="J70" i="1" s="1"/>
  <c r="N28" i="55"/>
  <c r="O17" i="38" s="1"/>
  <c r="N27" i="59"/>
  <c r="J67" i="1" s="1"/>
  <c r="C142" i="62"/>
  <c r="N142" i="62" s="1"/>
  <c r="T6" i="62" s="1"/>
  <c r="B34" i="54"/>
  <c r="N34" i="54" s="1"/>
  <c r="T3" i="54" s="1"/>
  <c r="N99" i="60"/>
  <c r="B214" i="62"/>
  <c r="N214" i="62" s="1"/>
  <c r="T8" i="62" s="1"/>
  <c r="N135" i="60"/>
  <c r="N207" i="60"/>
  <c r="N100" i="58"/>
  <c r="O40" i="38" s="1"/>
  <c r="N100" i="63"/>
  <c r="O75" i="38" s="1"/>
  <c r="N27" i="55"/>
  <c r="J63" i="1" s="1"/>
  <c r="N136" i="57"/>
  <c r="O34" i="38" s="1"/>
  <c r="N27" i="54"/>
  <c r="J62" i="1" s="1"/>
  <c r="C178" i="58"/>
  <c r="N178" i="58" s="1"/>
  <c r="T7" i="58" s="1"/>
  <c r="B106" i="60"/>
  <c r="N106" i="60" s="1"/>
  <c r="T5" i="60" s="1"/>
  <c r="N208" i="62"/>
  <c r="O71" i="38" s="1"/>
  <c r="N99" i="63"/>
  <c r="N142" i="61"/>
  <c r="T6" i="61" s="1"/>
  <c r="N171" i="63"/>
  <c r="N207" i="55"/>
  <c r="B34" i="55"/>
  <c r="N34" i="55" s="1"/>
  <c r="T3" i="55" s="1"/>
  <c r="N135" i="57"/>
  <c r="B214" i="63"/>
  <c r="N214" i="63" s="1"/>
  <c r="T8" i="63" s="1"/>
  <c r="N28" i="54"/>
  <c r="O10" i="38" s="1"/>
  <c r="N100" i="60"/>
  <c r="O54" i="38" s="1"/>
  <c r="N207" i="62"/>
  <c r="N34" i="63"/>
  <c r="T3" i="63" s="1"/>
  <c r="N135" i="62"/>
  <c r="B70" i="56"/>
  <c r="N70" i="56" s="1"/>
  <c r="T4" i="56" s="1"/>
  <c r="N208" i="63"/>
  <c r="O78" i="38" s="1"/>
  <c r="N171" i="60"/>
  <c r="N64" i="57"/>
  <c r="O32" i="38" s="1"/>
  <c r="N136" i="58"/>
  <c r="O41" i="38" s="1"/>
  <c r="N70" i="55"/>
  <c r="T4" i="55" s="1"/>
  <c r="N178" i="61"/>
  <c r="T7" i="61" s="1"/>
  <c r="N172" i="63"/>
  <c r="O77" i="38" s="1"/>
  <c r="C70" i="60"/>
  <c r="N70" i="60" s="1"/>
  <c r="T4" i="60" s="1"/>
  <c r="N28" i="63"/>
  <c r="O73" i="38" s="1"/>
  <c r="N64" i="61"/>
  <c r="O60" i="38" s="1"/>
  <c r="N136" i="62"/>
  <c r="O69" i="38" s="1"/>
  <c r="N63" i="56"/>
  <c r="N207" i="63"/>
  <c r="C178" i="56"/>
  <c r="N178" i="56" s="1"/>
  <c r="T7" i="56" s="1"/>
  <c r="B70" i="57"/>
  <c r="N70" i="57" s="1"/>
  <c r="T4" i="57" s="1"/>
  <c r="N172" i="62"/>
  <c r="O70" i="38" s="1"/>
  <c r="N27" i="57"/>
  <c r="J65" i="1" s="1"/>
  <c r="N64" i="55"/>
  <c r="O18" i="38" s="1"/>
  <c r="N172" i="61"/>
  <c r="O63" i="38" s="1"/>
  <c r="N136" i="63"/>
  <c r="O76" i="38" s="1"/>
  <c r="N63" i="58"/>
  <c r="N27" i="56"/>
  <c r="J64" i="1" s="1"/>
  <c r="N136" i="54"/>
  <c r="O13" i="38" s="1"/>
  <c r="N70" i="63"/>
  <c r="T4" i="63" s="1"/>
  <c r="N27" i="63"/>
  <c r="J71" i="1" s="1"/>
  <c r="N63" i="61"/>
  <c r="N64" i="56"/>
  <c r="O25" i="38" s="1"/>
  <c r="N100" i="57"/>
  <c r="O33" i="38" s="1"/>
  <c r="N172" i="60"/>
  <c r="O56" i="38" s="1"/>
  <c r="B178" i="54"/>
  <c r="N178" i="54" s="1"/>
  <c r="T7" i="54" s="1"/>
  <c r="N63" i="57"/>
  <c r="B214" i="4"/>
  <c r="N214" i="4" s="1"/>
  <c r="T8" i="4" s="1"/>
  <c r="B70" i="4"/>
  <c r="N70" i="4" s="1"/>
  <c r="T4" i="4" s="1"/>
  <c r="B142" i="4"/>
  <c r="N142" i="4" s="1"/>
  <c r="T6" i="4" s="1"/>
  <c r="N207" i="4"/>
  <c r="N208" i="4"/>
  <c r="O8" i="38" s="1"/>
  <c r="N135" i="4"/>
  <c r="N63" i="4"/>
  <c r="N136" i="4"/>
  <c r="O6" i="38" s="1"/>
  <c r="N99" i="4"/>
  <c r="N100" i="4"/>
  <c r="O5" i="38" s="1"/>
  <c r="N172" i="4"/>
  <c r="O7" i="38" s="1"/>
  <c r="N64" i="4"/>
  <c r="O4" i="38" s="1"/>
  <c r="B106" i="4"/>
  <c r="N106" i="4" s="1"/>
  <c r="T5" i="4" s="1"/>
  <c r="N171" i="4"/>
  <c r="B178" i="4"/>
  <c r="N178" i="4" s="1"/>
  <c r="T7" i="4" s="1"/>
  <c r="N25" i="4"/>
  <c r="Q7" i="57" l="1"/>
  <c r="V7" i="57" s="1"/>
  <c r="U9" i="63"/>
  <c r="U9" i="55"/>
  <c r="M63" i="1" s="1"/>
  <c r="U9" i="64"/>
  <c r="M72" i="1" s="1"/>
  <c r="U9" i="56"/>
  <c r="M64" i="1" s="1"/>
  <c r="U9" i="62"/>
  <c r="U9" i="58"/>
  <c r="M66" i="1" s="1"/>
  <c r="U9" i="54"/>
  <c r="M62" i="1" s="1"/>
  <c r="U9" i="57"/>
  <c r="M65" i="1" s="1"/>
  <c r="U9" i="61"/>
  <c r="M69" i="1" s="1"/>
  <c r="U9" i="59"/>
  <c r="M67" i="1" s="1"/>
  <c r="U9" i="60"/>
  <c r="M68" i="1" s="1"/>
  <c r="E151" i="57"/>
  <c r="E115" i="56"/>
  <c r="O27" i="38"/>
  <c r="Q8" i="60"/>
  <c r="V8" i="60" s="1"/>
  <c r="O57" i="38"/>
  <c r="E187" i="57"/>
  <c r="O36" i="38"/>
  <c r="Q11" i="4"/>
  <c r="R17" i="4" s="1"/>
  <c r="N3" i="38"/>
  <c r="E187" i="60"/>
  <c r="Q6" i="56"/>
  <c r="V6" i="56" s="1"/>
  <c r="Q8" i="57"/>
  <c r="V8" i="57" s="1"/>
  <c r="E43" i="63"/>
  <c r="Q4" i="63"/>
  <c r="V4" i="63" s="1"/>
  <c r="Q8" i="58"/>
  <c r="V8" i="58" s="1"/>
  <c r="E187" i="58"/>
  <c r="Q7" i="62"/>
  <c r="V7" i="62" s="1"/>
  <c r="E151" i="62"/>
  <c r="E79" i="58"/>
  <c r="Q5" i="58"/>
  <c r="V5" i="58" s="1"/>
  <c r="Q7" i="60"/>
  <c r="V7" i="60" s="1"/>
  <c r="E151" i="60"/>
  <c r="E79" i="56"/>
  <c r="Q5" i="56"/>
  <c r="V5" i="56" s="1"/>
  <c r="Q3" i="62"/>
  <c r="E7" i="62"/>
  <c r="E79" i="61"/>
  <c r="Q5" i="61"/>
  <c r="V5" i="61" s="1"/>
  <c r="Q7" i="58"/>
  <c r="V7" i="58" s="1"/>
  <c r="E151" i="58"/>
  <c r="E79" i="63"/>
  <c r="Q5" i="63"/>
  <c r="V5" i="63" s="1"/>
  <c r="M70" i="1"/>
  <c r="E43" i="54"/>
  <c r="Q4" i="54"/>
  <c r="V4" i="54" s="1"/>
  <c r="E151" i="54"/>
  <c r="Q7" i="54"/>
  <c r="V7" i="54" s="1"/>
  <c r="E79" i="64"/>
  <c r="Q5" i="64"/>
  <c r="V5" i="64" s="1"/>
  <c r="Q4" i="58"/>
  <c r="V4" i="58" s="1"/>
  <c r="E43" i="58"/>
  <c r="E43" i="56"/>
  <c r="Q4" i="56"/>
  <c r="V4" i="56" s="1"/>
  <c r="E187" i="55"/>
  <c r="Q8" i="55"/>
  <c r="V8" i="55" s="1"/>
  <c r="Q6" i="62"/>
  <c r="V6" i="62" s="1"/>
  <c r="E115" i="62"/>
  <c r="E187" i="63"/>
  <c r="Q8" i="63"/>
  <c r="V8" i="63" s="1"/>
  <c r="M71" i="1"/>
  <c r="Q8" i="62"/>
  <c r="V8" i="62" s="1"/>
  <c r="E187" i="62"/>
  <c r="E115" i="61"/>
  <c r="Q6" i="61"/>
  <c r="V6" i="61" s="1"/>
  <c r="Q4" i="60"/>
  <c r="V4" i="60" s="1"/>
  <c r="E43" i="60"/>
  <c r="Q7" i="55"/>
  <c r="V7" i="55" s="1"/>
  <c r="E151" i="55"/>
  <c r="Q6" i="58"/>
  <c r="V6" i="58" s="1"/>
  <c r="E115" i="58"/>
  <c r="E187" i="61"/>
  <c r="Q8" i="61"/>
  <c r="V8" i="61" s="1"/>
  <c r="Q3" i="59"/>
  <c r="E7" i="59"/>
  <c r="Q8" i="59"/>
  <c r="V8" i="59" s="1"/>
  <c r="E187" i="59"/>
  <c r="Q5" i="57"/>
  <c r="V5" i="57" s="1"/>
  <c r="E79" i="57"/>
  <c r="E43" i="61"/>
  <c r="Q4" i="61"/>
  <c r="V4" i="61" s="1"/>
  <c r="E7" i="63"/>
  <c r="Q3" i="63"/>
  <c r="Q8" i="54"/>
  <c r="V8" i="54" s="1"/>
  <c r="E187" i="54"/>
  <c r="Q6" i="63"/>
  <c r="V6" i="63" s="1"/>
  <c r="E115" i="63"/>
  <c r="E115" i="60"/>
  <c r="Q6" i="60"/>
  <c r="V6" i="60" s="1"/>
  <c r="E43" i="62"/>
  <c r="Q4" i="62"/>
  <c r="V4" i="62" s="1"/>
  <c r="Q3" i="60"/>
  <c r="E7" i="60"/>
  <c r="Q7" i="59"/>
  <c r="V7" i="59" s="1"/>
  <c r="E151" i="59"/>
  <c r="E151" i="56"/>
  <c r="Q7" i="56"/>
  <c r="V7" i="56" s="1"/>
  <c r="Q6" i="64"/>
  <c r="V6" i="64" s="1"/>
  <c r="E115" i="64"/>
  <c r="E79" i="59"/>
  <c r="Q5" i="59"/>
  <c r="V5" i="59" s="1"/>
  <c r="E79" i="62"/>
  <c r="Q5" i="62"/>
  <c r="V5" i="62" s="1"/>
  <c r="Q3" i="57"/>
  <c r="E7" i="57"/>
  <c r="E43" i="57"/>
  <c r="Q4" i="57"/>
  <c r="V4" i="57" s="1"/>
  <c r="E187" i="56"/>
  <c r="Q8" i="56"/>
  <c r="V8" i="56" s="1"/>
  <c r="E187" i="64"/>
  <c r="Q8" i="64"/>
  <c r="V8" i="64" s="1"/>
  <c r="Q7" i="63"/>
  <c r="V7" i="63" s="1"/>
  <c r="E151" i="63"/>
  <c r="Q4" i="55"/>
  <c r="V4" i="55" s="1"/>
  <c r="E43" i="55"/>
  <c r="E79" i="60"/>
  <c r="Q5" i="60"/>
  <c r="V5" i="60" s="1"/>
  <c r="E115" i="57"/>
  <c r="Q6" i="57"/>
  <c r="V6" i="57" s="1"/>
  <c r="E43" i="64"/>
  <c r="Q4" i="64"/>
  <c r="V4" i="64" s="1"/>
  <c r="Q3" i="64"/>
  <c r="E7" i="64"/>
  <c r="E79" i="54"/>
  <c r="Q5" i="54"/>
  <c r="V5" i="54" s="1"/>
  <c r="E7" i="61"/>
  <c r="Q3" i="61"/>
  <c r="Q6" i="59"/>
  <c r="V6" i="59" s="1"/>
  <c r="E115" i="59"/>
  <c r="Q6" i="54"/>
  <c r="V6" i="54" s="1"/>
  <c r="E115" i="54"/>
  <c r="Q5" i="55"/>
  <c r="V5" i="55" s="1"/>
  <c r="E79" i="55"/>
  <c r="Q3" i="55"/>
  <c r="E7" i="55"/>
  <c r="E151" i="61"/>
  <c r="Q7" i="61"/>
  <c r="V7" i="61" s="1"/>
  <c r="E7" i="54"/>
  <c r="Q3" i="54"/>
  <c r="E7" i="58"/>
  <c r="Q3" i="58"/>
  <c r="E115" i="55"/>
  <c r="Q6" i="55"/>
  <c r="V6" i="55" s="1"/>
  <c r="E43" i="59"/>
  <c r="Q4" i="59"/>
  <c r="V4" i="59" s="1"/>
  <c r="Q7" i="64"/>
  <c r="V7" i="64" s="1"/>
  <c r="E151" i="64"/>
  <c r="Q3" i="56"/>
  <c r="E7" i="56"/>
  <c r="E187" i="4"/>
  <c r="Q8" i="4"/>
  <c r="E43" i="4"/>
  <c r="Q4" i="4"/>
  <c r="E151" i="4"/>
  <c r="Q7" i="4"/>
  <c r="E79" i="4"/>
  <c r="Q5" i="4"/>
  <c r="E115" i="4"/>
  <c r="Q6" i="4"/>
  <c r="B16" i="35" l="1"/>
  <c r="B17" i="35"/>
  <c r="B18" i="35"/>
  <c r="B20" i="35"/>
  <c r="B10" i="35"/>
  <c r="B13" i="35"/>
  <c r="B19" i="35"/>
  <c r="B11" i="35"/>
  <c r="B12" i="35"/>
  <c r="B14" i="35"/>
  <c r="B15" i="35"/>
  <c r="V3" i="64"/>
  <c r="W9" i="64" s="1"/>
  <c r="R9" i="64"/>
  <c r="L72" i="1" s="1"/>
  <c r="N72" i="1" s="1"/>
  <c r="V3" i="57"/>
  <c r="W9" i="57" s="1"/>
  <c r="R9" i="57"/>
  <c r="L65" i="1" s="1"/>
  <c r="V3" i="63"/>
  <c r="W9" i="63" s="1"/>
  <c r="R9" i="63"/>
  <c r="L71" i="1" s="1"/>
  <c r="N71" i="1" s="1"/>
  <c r="V3" i="56"/>
  <c r="W9" i="56" s="1"/>
  <c r="R9" i="56"/>
  <c r="L64" i="1" s="1"/>
  <c r="V3" i="62"/>
  <c r="W9" i="62" s="1"/>
  <c r="R9" i="62"/>
  <c r="L70" i="1" s="1"/>
  <c r="N70" i="1" s="1"/>
  <c r="V3" i="55"/>
  <c r="W9" i="55" s="1"/>
  <c r="R9" i="55"/>
  <c r="L63" i="1" s="1"/>
  <c r="V3" i="59"/>
  <c r="W9" i="59" s="1"/>
  <c r="R9" i="59"/>
  <c r="L67" i="1" s="1"/>
  <c r="V3" i="61"/>
  <c r="W9" i="61" s="1"/>
  <c r="R9" i="61"/>
  <c r="L69" i="1" s="1"/>
  <c r="N69" i="1" s="1"/>
  <c r="V3" i="60"/>
  <c r="W9" i="60" s="1"/>
  <c r="R9" i="60"/>
  <c r="L68" i="1" s="1"/>
  <c r="V3" i="58"/>
  <c r="W9" i="58" s="1"/>
  <c r="R9" i="58"/>
  <c r="L66" i="1" s="1"/>
  <c r="V3" i="54"/>
  <c r="W9" i="54" s="1"/>
  <c r="R9" i="54"/>
  <c r="L62" i="1" s="1"/>
  <c r="B9" i="35"/>
  <c r="B39" i="35"/>
  <c r="B101" i="35"/>
  <c r="B84" i="35"/>
  <c r="B54" i="35"/>
  <c r="B38" i="35"/>
  <c r="B129" i="35"/>
  <c r="B79" i="35"/>
  <c r="B124" i="35"/>
  <c r="B34" i="35"/>
  <c r="B97" i="35"/>
  <c r="B106" i="35"/>
  <c r="B108" i="35"/>
  <c r="B32" i="35"/>
  <c r="B83" i="35"/>
  <c r="B64" i="35"/>
  <c r="B119" i="35"/>
  <c r="B55" i="35"/>
  <c r="B98" i="35"/>
  <c r="B99" i="35"/>
  <c r="B78" i="35"/>
  <c r="B53" i="35"/>
  <c r="B122" i="35"/>
  <c r="B120" i="35"/>
  <c r="B81" i="35"/>
  <c r="B127" i="35"/>
  <c r="B35" i="35"/>
  <c r="B62" i="35"/>
  <c r="B41" i="35"/>
  <c r="B56" i="35"/>
  <c r="B60" i="35"/>
  <c r="B128" i="35"/>
  <c r="B75" i="35"/>
  <c r="B126" i="35"/>
  <c r="B86" i="35"/>
  <c r="B61" i="35"/>
  <c r="B130" i="35"/>
  <c r="B33" i="35"/>
  <c r="B37" i="35"/>
  <c r="B100" i="35"/>
  <c r="B85" i="35"/>
  <c r="B63" i="35"/>
  <c r="B42" i="35"/>
  <c r="B125" i="35"/>
  <c r="B31" i="35"/>
  <c r="B107" i="35"/>
  <c r="B123" i="35"/>
  <c r="B103" i="35"/>
  <c r="B80" i="35"/>
  <c r="B58" i="35"/>
  <c r="B76" i="35"/>
  <c r="B59" i="35"/>
  <c r="B77" i="35"/>
  <c r="B121" i="35"/>
  <c r="B104" i="35"/>
  <c r="B105" i="35"/>
  <c r="B36" i="35"/>
  <c r="B40" i="35"/>
  <c r="B82" i="35"/>
  <c r="B102" i="35"/>
  <c r="B57" i="35"/>
  <c r="T13" i="38"/>
  <c r="T49" i="38"/>
  <c r="T21" i="38"/>
  <c r="T41" i="38"/>
  <c r="T33" i="38"/>
  <c r="T45" i="38"/>
  <c r="T17" i="38"/>
  <c r="T37" i="38"/>
  <c r="T29" i="38"/>
  <c r="T9" i="38"/>
  <c r="T25" i="38"/>
  <c r="G38" i="38"/>
  <c r="G50" i="38"/>
  <c r="F417" i="38"/>
  <c r="B44" i="35" l="1"/>
  <c r="B110" i="35"/>
  <c r="B66" i="35"/>
  <c r="B88" i="35"/>
  <c r="B132" i="35"/>
  <c r="G26" i="38"/>
  <c r="AH22" i="25"/>
  <c r="F3" i="38" s="1"/>
  <c r="B22" i="35" l="1"/>
  <c r="B139" i="35" s="1"/>
  <c r="B24" i="4"/>
  <c r="B32" i="4" s="1"/>
  <c r="F53" i="38"/>
  <c r="G14" i="38"/>
  <c r="I11" i="4"/>
  <c r="I13" i="4" s="1"/>
  <c r="G11" i="4"/>
  <c r="G13" i="4" s="1"/>
  <c r="N24" i="4" l="1"/>
  <c r="I61" i="1" s="1"/>
  <c r="I18" i="4"/>
  <c r="M11" i="4"/>
  <c r="M13" i="4" s="1"/>
  <c r="L11" i="4"/>
  <c r="L13" i="4" s="1"/>
  <c r="K11" i="4"/>
  <c r="K13" i="4" s="1"/>
  <c r="J11" i="4"/>
  <c r="J13" i="4" s="1"/>
  <c r="H11" i="4"/>
  <c r="H13" i="4" s="1"/>
  <c r="F11" i="4"/>
  <c r="F13" i="4" s="1"/>
  <c r="E11" i="4"/>
  <c r="E13" i="4" s="1"/>
  <c r="D11" i="4"/>
  <c r="D13" i="4" s="1"/>
  <c r="B11" i="4"/>
  <c r="B13" i="4" s="1"/>
  <c r="N67" i="1"/>
  <c r="I21" i="4" l="1"/>
  <c r="I27" i="4" s="1"/>
  <c r="H18" i="4"/>
  <c r="L18" i="4"/>
  <c r="G18" i="4"/>
  <c r="V12" i="4"/>
  <c r="V6" i="4"/>
  <c r="V16" i="4"/>
  <c r="B18" i="4"/>
  <c r="B21" i="4" s="1"/>
  <c r="B27" i="4" s="1"/>
  <c r="F18" i="4"/>
  <c r="V7" i="4"/>
  <c r="N66" i="1"/>
  <c r="N65" i="1"/>
  <c r="V8" i="4"/>
  <c r="V15" i="4"/>
  <c r="V14" i="4"/>
  <c r="V13" i="4"/>
  <c r="V5" i="4"/>
  <c r="V4" i="4"/>
  <c r="J18" i="4"/>
  <c r="C18" i="4"/>
  <c r="K18" i="4"/>
  <c r="D18" i="4"/>
  <c r="E18" i="4"/>
  <c r="M18" i="4"/>
  <c r="N68" i="1"/>
  <c r="B28" i="4" l="1"/>
  <c r="L21" i="4"/>
  <c r="L27" i="4" s="1"/>
  <c r="H21" i="4"/>
  <c r="H27" i="4" s="1"/>
  <c r="F21" i="4"/>
  <c r="F27" i="4" s="1"/>
  <c r="M21" i="4"/>
  <c r="M27" i="4" s="1"/>
  <c r="E21" i="4"/>
  <c r="E27" i="4" s="1"/>
  <c r="K21" i="4"/>
  <c r="K27" i="4" s="1"/>
  <c r="D21" i="4"/>
  <c r="D27" i="4" s="1"/>
  <c r="C21" i="4"/>
  <c r="C27" i="4" s="1"/>
  <c r="J21" i="4"/>
  <c r="J27" i="4" s="1"/>
  <c r="G21" i="4"/>
  <c r="B31" i="4"/>
  <c r="I31" i="4"/>
  <c r="I34" i="4" s="1"/>
  <c r="I28" i="4"/>
  <c r="L28" i="4" l="1"/>
  <c r="G27" i="4"/>
  <c r="G28" i="4"/>
  <c r="L31" i="4"/>
  <c r="L34" i="4" s="1"/>
  <c r="H28" i="4"/>
  <c r="G31" i="4"/>
  <c r="G34" i="4" s="1"/>
  <c r="H31" i="4"/>
  <c r="H34" i="4" s="1"/>
  <c r="K28" i="4"/>
  <c r="K31" i="4"/>
  <c r="K34" i="4" s="1"/>
  <c r="J28" i="4"/>
  <c r="J31" i="4"/>
  <c r="J34" i="4" s="1"/>
  <c r="C28" i="4"/>
  <c r="C31" i="4"/>
  <c r="C34" i="4" s="1"/>
  <c r="M28" i="4"/>
  <c r="M31" i="4"/>
  <c r="M34" i="4" s="1"/>
  <c r="F31" i="4"/>
  <c r="F34" i="4" s="1"/>
  <c r="F28" i="4"/>
  <c r="D28" i="4"/>
  <c r="D31" i="4"/>
  <c r="D34" i="4" s="1"/>
  <c r="E28" i="4"/>
  <c r="E31" i="4"/>
  <c r="E34" i="4" s="1"/>
  <c r="J16" i="1"/>
  <c r="N27" i="4" l="1"/>
  <c r="J61" i="1" s="1"/>
  <c r="N32" i="4"/>
  <c r="T11" i="4" s="1"/>
  <c r="U17" i="4" s="1"/>
  <c r="B34" i="4"/>
  <c r="N34" i="4" s="1"/>
  <c r="T3" i="4" s="1"/>
  <c r="U9" i="4" s="1"/>
  <c r="K15" i="1"/>
  <c r="M57" i="1" l="1"/>
  <c r="L57" i="1"/>
  <c r="K57" i="1"/>
  <c r="M50" i="1"/>
  <c r="L50" i="1"/>
  <c r="K50" i="1"/>
  <c r="M43" i="1"/>
  <c r="L43" i="1"/>
  <c r="K43" i="1"/>
  <c r="M36" i="1"/>
  <c r="L36" i="1"/>
  <c r="K36" i="1"/>
  <c r="M29" i="1"/>
  <c r="L29" i="1"/>
  <c r="K29" i="1"/>
  <c r="M22" i="1"/>
  <c r="L22" i="1"/>
  <c r="K22" i="1"/>
  <c r="M15" i="1"/>
  <c r="L15" i="1"/>
  <c r="V11" i="4" l="1"/>
  <c r="W17" i="4" s="1"/>
  <c r="M61" i="1"/>
  <c r="K75" i="1"/>
  <c r="N57" i="1"/>
  <c r="N43" i="1"/>
  <c r="N22" i="1"/>
  <c r="N15" i="1"/>
  <c r="N29" i="1"/>
  <c r="N36" i="1"/>
  <c r="N50" i="1"/>
  <c r="J27" i="1"/>
  <c r="N27" i="1"/>
  <c r="J52" i="1"/>
  <c r="J53" i="1"/>
  <c r="J54" i="1"/>
  <c r="J55" i="1"/>
  <c r="J56" i="1"/>
  <c r="J51" i="1"/>
  <c r="J45" i="1"/>
  <c r="J46" i="1"/>
  <c r="J47" i="1"/>
  <c r="J48" i="1"/>
  <c r="J49" i="1"/>
  <c r="J44" i="1"/>
  <c r="J38" i="1"/>
  <c r="J39" i="1"/>
  <c r="J40" i="1"/>
  <c r="J41" i="1"/>
  <c r="J42" i="1"/>
  <c r="J37" i="1"/>
  <c r="J33" i="1"/>
  <c r="J34" i="1"/>
  <c r="J35" i="1"/>
  <c r="J24" i="1"/>
  <c r="J21" i="1"/>
  <c r="J20" i="1"/>
  <c r="J10" i="1"/>
  <c r="J11" i="1"/>
  <c r="J12" i="1"/>
  <c r="J13" i="1"/>
  <c r="J14" i="1"/>
  <c r="M73" i="1" l="1"/>
  <c r="J57" i="1"/>
  <c r="J50" i="1"/>
  <c r="J43" i="1"/>
  <c r="J9" i="1"/>
  <c r="J15" i="1" s="1"/>
  <c r="M75" i="1" l="1"/>
  <c r="J31" i="1"/>
  <c r="J32" i="1"/>
  <c r="J30" i="1" l="1"/>
  <c r="J36" i="1" s="1"/>
  <c r="N28" i="1"/>
  <c r="J28" i="1"/>
  <c r="J26" i="1"/>
  <c r="J25" i="1"/>
  <c r="J23" i="1"/>
  <c r="J29" i="1" l="1"/>
  <c r="J19" i="1"/>
  <c r="J18" i="1"/>
  <c r="J17" i="1"/>
  <c r="J22" i="1" l="1"/>
  <c r="N52" i="1"/>
  <c r="N53" i="1"/>
  <c r="N54" i="1"/>
  <c r="N55" i="1"/>
  <c r="N56" i="1"/>
  <c r="N51" i="1"/>
  <c r="N45" i="1"/>
  <c r="N46" i="1"/>
  <c r="N47" i="1"/>
  <c r="N48" i="1"/>
  <c r="N49" i="1"/>
  <c r="N44" i="1"/>
  <c r="N38" i="1"/>
  <c r="N39" i="1"/>
  <c r="N40" i="1"/>
  <c r="N41" i="1"/>
  <c r="N42" i="1"/>
  <c r="N37" i="1"/>
  <c r="N31" i="1"/>
  <c r="N32" i="1"/>
  <c r="N33" i="1"/>
  <c r="N34" i="1"/>
  <c r="N35" i="1"/>
  <c r="N30" i="1"/>
  <c r="N24" i="1"/>
  <c r="N25" i="1"/>
  <c r="N26" i="1"/>
  <c r="N23" i="1"/>
  <c r="N17" i="1"/>
  <c r="N18" i="1"/>
  <c r="N19" i="1"/>
  <c r="N20" i="1"/>
  <c r="N21" i="1"/>
  <c r="N16" i="1"/>
  <c r="N10" i="1"/>
  <c r="N11" i="1"/>
  <c r="N12" i="1"/>
  <c r="N13" i="1"/>
  <c r="N14" i="1"/>
  <c r="N9" i="1"/>
  <c r="I73" i="1" l="1"/>
  <c r="N78" i="1" l="1"/>
  <c r="N62" i="1" l="1"/>
  <c r="N64" i="1"/>
  <c r="N63" i="1" l="1"/>
  <c r="N28" i="4" l="1"/>
  <c r="O3" i="38" s="1"/>
  <c r="C15" i="35" l="1"/>
  <c r="C14" i="35"/>
  <c r="C16" i="35"/>
  <c r="C19" i="35"/>
  <c r="C17" i="35"/>
  <c r="C18" i="35"/>
  <c r="C10" i="35"/>
  <c r="C11" i="35"/>
  <c r="C20" i="35"/>
  <c r="C12" i="35"/>
  <c r="C13" i="35"/>
  <c r="C54" i="35"/>
  <c r="C79" i="35"/>
  <c r="C126" i="35"/>
  <c r="C99" i="35"/>
  <c r="C55" i="35"/>
  <c r="C101" i="35"/>
  <c r="C41" i="35"/>
  <c r="C127" i="35"/>
  <c r="C78" i="35"/>
  <c r="C107" i="35"/>
  <c r="C37" i="35"/>
  <c r="C40" i="35"/>
  <c r="C98" i="35"/>
  <c r="C105" i="35"/>
  <c r="C62" i="35"/>
  <c r="C42" i="35"/>
  <c r="C85" i="35"/>
  <c r="C106" i="35"/>
  <c r="C128" i="35"/>
  <c r="C103" i="35"/>
  <c r="C80" i="35"/>
  <c r="C104" i="35"/>
  <c r="C125" i="35"/>
  <c r="C121" i="35"/>
  <c r="C84" i="35"/>
  <c r="C76" i="35"/>
  <c r="C57" i="35"/>
  <c r="C124" i="35"/>
  <c r="C38" i="35"/>
  <c r="C60" i="35"/>
  <c r="C130" i="35"/>
  <c r="C59" i="35"/>
  <c r="C83" i="35"/>
  <c r="C56" i="35"/>
  <c r="C123" i="35"/>
  <c r="C122" i="35"/>
  <c r="C81" i="35"/>
  <c r="C33" i="35"/>
  <c r="C32" i="35"/>
  <c r="C63" i="35"/>
  <c r="C39" i="35"/>
  <c r="C34" i="35"/>
  <c r="C64" i="35"/>
  <c r="C108" i="35"/>
  <c r="C100" i="35"/>
  <c r="C129" i="35"/>
  <c r="C86" i="35"/>
  <c r="C58" i="35"/>
  <c r="C77" i="35"/>
  <c r="C102" i="35"/>
  <c r="C120" i="35"/>
  <c r="C61" i="35"/>
  <c r="C36" i="35"/>
  <c r="C35" i="35"/>
  <c r="C82" i="35"/>
  <c r="C9" i="35"/>
  <c r="C97" i="35"/>
  <c r="C75" i="35"/>
  <c r="C31" i="35"/>
  <c r="C119" i="35"/>
  <c r="C53" i="35"/>
  <c r="Q3" i="4"/>
  <c r="R9" i="4" s="1"/>
  <c r="E7" i="4"/>
  <c r="J73" i="1"/>
  <c r="J75" i="1" s="1"/>
  <c r="C22" i="35" l="1"/>
  <c r="C24" i="35" s="1"/>
  <c r="C110" i="35"/>
  <c r="C112" i="35" s="1"/>
  <c r="C114" i="35" s="1"/>
  <c r="C44" i="35"/>
  <c r="C132" i="35"/>
  <c r="C134" i="35" s="1"/>
  <c r="C136" i="35" s="1"/>
  <c r="C66" i="35"/>
  <c r="C68" i="35" s="1"/>
  <c r="C70" i="35" s="1"/>
  <c r="C88" i="35"/>
  <c r="C90" i="35" s="1"/>
  <c r="C92" i="35" s="1"/>
  <c r="C46" i="35"/>
  <c r="C48" i="35" s="1"/>
  <c r="V3" i="4"/>
  <c r="W9" i="4" s="1"/>
  <c r="C139" i="35" l="1"/>
  <c r="C141" i="35"/>
  <c r="C26" i="35"/>
  <c r="L61" i="1"/>
  <c r="S3" i="38"/>
  <c r="C143" i="35" l="1"/>
  <c r="T5" i="38"/>
  <c r="R52" i="38"/>
  <c r="B148" i="35" s="1"/>
  <c r="L73" i="1"/>
  <c r="N61" i="1"/>
  <c r="L75" i="1" l="1"/>
  <c r="N73" i="1"/>
  <c r="N79" i="1" l="1"/>
  <c r="N81" i="1" s="1"/>
  <c r="N83" i="1" s="1"/>
  <c r="N75" i="1"/>
  <c r="N8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Anne Berit Honoré</author>
  </authors>
  <commentList>
    <comment ref="A2" authorId="0" shapeId="0" xr:uid="{90799924-312A-42DA-89F4-C1E688C40137}">
      <text>
        <r>
          <rPr>
            <b/>
            <sz val="9"/>
            <color indexed="81"/>
            <rFont val="Tahoma"/>
            <family val="2"/>
          </rPr>
          <t xml:space="preserve">Anne Berit Honoré:
</t>
        </r>
        <r>
          <rPr>
            <sz val="9"/>
            <color indexed="81"/>
            <rFont val="Tahoma"/>
            <family val="2"/>
          </rPr>
          <t>Indtast "Medarbejdernavn" på fanen "Timereg.Navn"</t>
        </r>
      </text>
    </comment>
    <comment ref="B2" authorId="0" shapeId="0" xr:uid="{8BB0C264-A10B-46A1-9AE9-EAFE78951F13}">
      <text>
        <r>
          <rPr>
            <b/>
            <sz val="9"/>
            <color indexed="81"/>
            <rFont val="Tahoma"/>
            <family val="2"/>
          </rPr>
          <t>Anne Berit Honoré:</t>
        </r>
        <r>
          <rPr>
            <sz val="9"/>
            <color indexed="81"/>
            <rFont val="Tahoma"/>
            <family val="2"/>
          </rPr>
          <t xml:space="preserve">
Indtast "Medarbejdernavn" på "Timereg. Navn" fanen.</t>
        </r>
      </text>
    </comment>
    <comment ref="B3" authorId="0" shapeId="0" xr:uid="{9296824E-45D7-480B-8C0D-99A83A309127}">
      <text>
        <r>
          <rPr>
            <b/>
            <sz val="9"/>
            <color indexed="81"/>
            <rFont val="Tahoma"/>
            <family val="2"/>
          </rPr>
          <t>Anne Berit Honoré:</t>
        </r>
        <r>
          <rPr>
            <sz val="9"/>
            <color indexed="81"/>
            <rFont val="Tahoma"/>
            <family val="2"/>
          </rPr>
          <t xml:space="preserve">
Indtast "Journalnummer" på "Timereg. Navn" fanen.
</t>
        </r>
      </text>
    </comment>
    <comment ref="G3" authorId="0" shapeId="0" xr:uid="{CE19EEB7-7479-41DD-AC28-D3B8B08A8AFA}">
      <text>
        <r>
          <rPr>
            <b/>
            <sz val="9"/>
            <color indexed="81"/>
            <rFont val="Tahoma"/>
            <charset val="1"/>
          </rPr>
          <t>Anne Berit Honoré:</t>
        </r>
        <r>
          <rPr>
            <sz val="9"/>
            <color indexed="81"/>
            <rFont val="Tahoma"/>
            <charset val="1"/>
          </rPr>
          <t xml:space="preserve">
Vælg lønkategori, for at beregningen i bunden af fanen "Sum løn" beregner korrekt.</t>
        </r>
      </text>
    </comment>
    <comment ref="B5" authorId="0" shapeId="0" xr:uid="{BF8F036F-40B4-4FA7-BA92-64ECDF24A74F}">
      <text>
        <r>
          <rPr>
            <b/>
            <sz val="9"/>
            <color indexed="81"/>
            <rFont val="Tahoma"/>
            <family val="2"/>
          </rPr>
          <t>Anne Berit Honoré:</t>
        </r>
        <r>
          <rPr>
            <sz val="9"/>
            <color indexed="81"/>
            <rFont val="Tahoma"/>
            <family val="2"/>
          </rPr>
          <t xml:space="preserve">
Indtast "Projektnavn" på "Timereg. Navn" fanen
.
</t>
        </r>
      </text>
    </comment>
    <comment ref="I5" authorId="0" shapeId="0" xr:uid="{26B8055C-09E4-42EB-94A0-FCE0E4D969C8}">
      <text>
        <r>
          <rPr>
            <b/>
            <sz val="9"/>
            <color indexed="81"/>
            <rFont val="Tahoma"/>
            <charset val="1"/>
          </rPr>
          <t>Anne Berit Honoré:</t>
        </r>
        <r>
          <rPr>
            <sz val="9"/>
            <color indexed="81"/>
            <rFont val="Tahoma"/>
            <charset val="1"/>
          </rPr>
          <t xml:space="preserve">
Udfyld feltet med årstal, så felterne "Årsværk" og "Afholdte timer fra timeregistrering" kan beregne det korrekte tal</t>
        </r>
      </text>
    </comment>
    <comment ref="B6" authorId="0" shapeId="0" xr:uid="{5F48442C-F904-43BA-8F18-FE1AFC7CB44C}">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7" authorId="0" shapeId="0" xr:uid="{E7364534-10EF-4308-B2BA-EF648E90AE20}">
      <text>
        <r>
          <rPr>
            <b/>
            <sz val="9"/>
            <color indexed="81"/>
            <rFont val="Tahoma"/>
            <family val="2"/>
          </rPr>
          <t>Anne Berit Honoré:</t>
        </r>
        <r>
          <rPr>
            <sz val="9"/>
            <color indexed="81"/>
            <rFont val="Tahoma"/>
            <family val="2"/>
          </rPr>
          <t xml:space="preserve">
15% af N28</t>
        </r>
      </text>
    </comment>
    <comment ref="A13" authorId="0" shapeId="0" xr:uid="{5886FE31-F1B4-49FF-95FD-C37FE65D9DEE}">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20" authorId="0" shapeId="0" xr:uid="{ABDD9E63-F2CC-4340-A67B-6BD045207C58}">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21" authorId="0" shapeId="0" xr:uid="{D3EFD3DF-6896-4E9B-8BD3-D5627248C39B}">
      <text>
        <r>
          <rPr>
            <b/>
            <sz val="9"/>
            <color indexed="81"/>
            <rFont val="Tahoma"/>
            <family val="2"/>
          </rPr>
          <t>Anne Berit Honoré:</t>
        </r>
        <r>
          <rPr>
            <sz val="9"/>
            <color indexed="81"/>
            <rFont val="Tahoma"/>
            <family val="2"/>
          </rPr>
          <t xml:space="preserve">
Beregnet ud fra feltet
"Løn i alt" * 12 måneder / "Årsværk"
</t>
        </r>
      </text>
    </comment>
    <comment ref="A22" authorId="0" shapeId="0" xr:uid="{B3FEA4D9-714C-407A-8127-E4C7DE8325A9}">
      <text>
        <r>
          <rPr>
            <b/>
            <sz val="9"/>
            <color indexed="81"/>
            <rFont val="Tahoma"/>
            <family val="2"/>
          </rPr>
          <t>Anne Berit Honoré:</t>
        </r>
        <r>
          <rPr>
            <sz val="9"/>
            <color indexed="81"/>
            <rFont val="Tahoma"/>
            <family val="2"/>
          </rPr>
          <t xml:space="preserve">
Her skal du indtaste den timesatsl, der fremgår af dit tilsagnsbrev.</t>
        </r>
      </text>
    </comment>
    <comment ref="A24" authorId="0" shapeId="0" xr:uid="{0DA7E6B6-9426-4CA8-912C-AAF7EFCCCEE7}">
      <text>
        <r>
          <rPr>
            <b/>
            <sz val="9"/>
            <color indexed="81"/>
            <rFont val="Tahoma"/>
            <family val="2"/>
          </rPr>
          <t>Anne Berit Honoré:</t>
        </r>
        <r>
          <rPr>
            <sz val="9"/>
            <color indexed="81"/>
            <rFont val="Tahoma"/>
            <family val="2"/>
          </rPr>
          <t xml:space="preserve">
Indlæses fra fanen "Timereg. Navn"</t>
        </r>
      </text>
    </comment>
    <comment ref="A25" authorId="0" shapeId="0" xr:uid="{09129ED8-D3F8-4BDE-AABD-60AE2E8488E8}">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28" authorId="0" shapeId="0" xr:uid="{BECC7F43-89D5-41C2-9773-35DA84FE469B}">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31" authorId="0" shapeId="0" xr:uid="{4AAA4979-B664-4215-8AC3-D1D8E0060BB5}">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32" authorId="0" shapeId="0" xr:uid="{391C8E59-20C3-41B9-8D76-C88AAF8E38CF}">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38" authorId="0" shapeId="0" xr:uid="{1CB7BC3E-40F2-4A71-826D-3AAE3152396A}">
      <text>
        <r>
          <rPr>
            <b/>
            <sz val="9"/>
            <color indexed="81"/>
            <rFont val="Tahoma"/>
            <family val="2"/>
          </rPr>
          <t xml:space="preserve">Anne Berit Honoré:
</t>
        </r>
        <r>
          <rPr>
            <sz val="9"/>
            <color indexed="81"/>
            <rFont val="Tahoma"/>
            <family val="2"/>
          </rPr>
          <t>Indtast "Medarbejdernavn" på fanen "Timereg.Navn"</t>
        </r>
      </text>
    </comment>
    <comment ref="B38" authorId="0" shapeId="0" xr:uid="{F638A1C8-50CF-4BC5-8098-2AFF054EC664}">
      <text>
        <r>
          <rPr>
            <b/>
            <sz val="9"/>
            <color indexed="81"/>
            <rFont val="Tahoma"/>
            <family val="2"/>
          </rPr>
          <t>Anne Berit Honoré:</t>
        </r>
        <r>
          <rPr>
            <sz val="9"/>
            <color indexed="81"/>
            <rFont val="Tahoma"/>
            <family val="2"/>
          </rPr>
          <t xml:space="preserve">
Indtast "Medarbejdernavn" på "Timereg. Navn" fanen.</t>
        </r>
      </text>
    </comment>
    <comment ref="B39" authorId="0" shapeId="0" xr:uid="{E4D30B69-B62E-456B-A6C4-F29159584396}">
      <text>
        <r>
          <rPr>
            <b/>
            <sz val="9"/>
            <color indexed="81"/>
            <rFont val="Tahoma"/>
            <family val="2"/>
          </rPr>
          <t>Anne Berit Honoré:</t>
        </r>
        <r>
          <rPr>
            <sz val="9"/>
            <color indexed="81"/>
            <rFont val="Tahoma"/>
            <family val="2"/>
          </rPr>
          <t xml:space="preserve">
Indtast "Journalnummer" på "Timereg. Navn" fanen.
</t>
        </r>
      </text>
    </comment>
    <comment ref="B41" authorId="0" shapeId="0" xr:uid="{65A4E852-325E-4527-BEAF-F3400705B02A}">
      <text>
        <r>
          <rPr>
            <b/>
            <sz val="9"/>
            <color indexed="81"/>
            <rFont val="Tahoma"/>
            <family val="2"/>
          </rPr>
          <t>Anne Berit Honoré:</t>
        </r>
        <r>
          <rPr>
            <sz val="9"/>
            <color indexed="81"/>
            <rFont val="Tahoma"/>
            <family val="2"/>
          </rPr>
          <t xml:space="preserve">
Indtast "Projektnavn" på "Timereg. Navn" fanen
.
</t>
        </r>
      </text>
    </comment>
    <comment ref="B42" authorId="0" shapeId="0" xr:uid="{218893FA-EB6A-44B9-BFDB-29D85F30709F}">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43" authorId="0" shapeId="0" xr:uid="{F819C139-4FB3-4FF5-B1C6-6B7239F477BF}">
      <text>
        <r>
          <rPr>
            <b/>
            <sz val="9"/>
            <color indexed="81"/>
            <rFont val="Tahoma"/>
            <family val="2"/>
          </rPr>
          <t>Anne Berit Honoré:</t>
        </r>
        <r>
          <rPr>
            <sz val="9"/>
            <color indexed="81"/>
            <rFont val="Tahoma"/>
            <family val="2"/>
          </rPr>
          <t xml:space="preserve">
15% af N64</t>
        </r>
      </text>
    </comment>
    <comment ref="A49" authorId="0" shapeId="0" xr:uid="{ABEC98E0-577A-4434-BFB1-BCA2B1568E84}">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56" authorId="0" shapeId="0" xr:uid="{52E166AC-E7F4-416D-B4FE-D1F009A24B5D}">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57" authorId="0" shapeId="0" xr:uid="{F4A0104D-1D88-470D-9F75-6EC5E2CC7398}">
      <text>
        <r>
          <rPr>
            <b/>
            <sz val="9"/>
            <color indexed="81"/>
            <rFont val="Tahoma"/>
            <family val="2"/>
          </rPr>
          <t>Anne Berit Honoré:</t>
        </r>
        <r>
          <rPr>
            <sz val="9"/>
            <color indexed="81"/>
            <rFont val="Tahoma"/>
            <family val="2"/>
          </rPr>
          <t xml:space="preserve">
Beregnet ud fra feltet
"Løn i alt" * 12 måneder / "Årsværk"
</t>
        </r>
      </text>
    </comment>
    <comment ref="A58" authorId="0" shapeId="0" xr:uid="{8F66E6F9-A877-4C8C-99E7-6D704A3A0A3F}">
      <text>
        <r>
          <rPr>
            <b/>
            <sz val="9"/>
            <color indexed="81"/>
            <rFont val="Tahoma"/>
            <family val="2"/>
          </rPr>
          <t>Anne Berit Honoré:</t>
        </r>
        <r>
          <rPr>
            <sz val="9"/>
            <color indexed="81"/>
            <rFont val="Tahoma"/>
            <family val="2"/>
          </rPr>
          <t xml:space="preserve">
Her skal du indtaste den timesatsl, der fremgår af dit tilsagnsbrev.</t>
        </r>
      </text>
    </comment>
    <comment ref="A60" authorId="0" shapeId="0" xr:uid="{165AA0D4-F012-483F-A88E-7C21A355A7AF}">
      <text>
        <r>
          <rPr>
            <b/>
            <sz val="9"/>
            <color indexed="81"/>
            <rFont val="Tahoma"/>
            <family val="2"/>
          </rPr>
          <t>Anne Berit Honoré:</t>
        </r>
        <r>
          <rPr>
            <sz val="9"/>
            <color indexed="81"/>
            <rFont val="Tahoma"/>
            <family val="2"/>
          </rPr>
          <t xml:space="preserve">
Indlæses fra fanen "Timereg. Navn"</t>
        </r>
      </text>
    </comment>
    <comment ref="A61" authorId="0" shapeId="0" xr:uid="{8DBECF28-DF22-4A41-9C1C-E352BA386CD5}">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64" authorId="0" shapeId="0" xr:uid="{2432CE8F-4978-4D53-8DBA-7CDBEAAFB70C}">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67" authorId="0" shapeId="0" xr:uid="{91F1CE8E-9EEE-4144-B894-18B22000F6EF}">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68" authorId="0" shapeId="0" xr:uid="{818C78EE-2355-432F-BE09-F51BA5C22073}">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74" authorId="0" shapeId="0" xr:uid="{5676F6DF-4F41-40D5-9E06-74B92BBF658B}">
      <text>
        <r>
          <rPr>
            <b/>
            <sz val="9"/>
            <color indexed="81"/>
            <rFont val="Tahoma"/>
            <family val="2"/>
          </rPr>
          <t xml:space="preserve">Anne Berit Honoré:
</t>
        </r>
        <r>
          <rPr>
            <sz val="9"/>
            <color indexed="81"/>
            <rFont val="Tahoma"/>
            <family val="2"/>
          </rPr>
          <t>Indtast "Medarbejdernavn" på fanen "Timereg.Navn"</t>
        </r>
      </text>
    </comment>
    <comment ref="B74" authorId="0" shapeId="0" xr:uid="{E294F072-40B3-4140-88BB-BC147104B448}">
      <text>
        <r>
          <rPr>
            <b/>
            <sz val="9"/>
            <color indexed="81"/>
            <rFont val="Tahoma"/>
            <family val="2"/>
          </rPr>
          <t>Anne Berit Honoré:</t>
        </r>
        <r>
          <rPr>
            <sz val="9"/>
            <color indexed="81"/>
            <rFont val="Tahoma"/>
            <family val="2"/>
          </rPr>
          <t xml:space="preserve">
Indtast "Medarbejdernavn" på "Timereg. Navn" fanen.</t>
        </r>
      </text>
    </comment>
    <comment ref="B75" authorId="0" shapeId="0" xr:uid="{BC3254FE-B197-41EE-99EB-1B8687DF6598}">
      <text>
        <r>
          <rPr>
            <b/>
            <sz val="9"/>
            <color indexed="81"/>
            <rFont val="Tahoma"/>
            <family val="2"/>
          </rPr>
          <t>Anne Berit Honoré:</t>
        </r>
        <r>
          <rPr>
            <sz val="9"/>
            <color indexed="81"/>
            <rFont val="Tahoma"/>
            <family val="2"/>
          </rPr>
          <t xml:space="preserve">
Indtast "Journalnummer" på "Timereg. Navn" fanen.
</t>
        </r>
      </text>
    </comment>
    <comment ref="B77" authorId="0" shapeId="0" xr:uid="{B5AFCA6B-4759-4C74-B16B-BEF6212D9A86}">
      <text>
        <r>
          <rPr>
            <b/>
            <sz val="9"/>
            <color indexed="81"/>
            <rFont val="Tahoma"/>
            <family val="2"/>
          </rPr>
          <t>Anne Berit Honoré:</t>
        </r>
        <r>
          <rPr>
            <sz val="9"/>
            <color indexed="81"/>
            <rFont val="Tahoma"/>
            <family val="2"/>
          </rPr>
          <t xml:space="preserve">
Indtast "Projektnavn" på "Timereg. Navn" fanen
.
</t>
        </r>
      </text>
    </comment>
    <comment ref="B78" authorId="0" shapeId="0" xr:uid="{337AC5CA-3AAA-497D-B65E-D84B12976644}">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79" authorId="0" shapeId="0" xr:uid="{9BB0B992-8325-4B4B-BC8E-762CFD30236A}">
      <text>
        <r>
          <rPr>
            <b/>
            <sz val="9"/>
            <color indexed="81"/>
            <rFont val="Tahoma"/>
            <family val="2"/>
          </rPr>
          <t>Anne Berit Honoré:</t>
        </r>
        <r>
          <rPr>
            <sz val="9"/>
            <color indexed="81"/>
            <rFont val="Tahoma"/>
            <family val="2"/>
          </rPr>
          <t xml:space="preserve">
15% af N100</t>
        </r>
      </text>
    </comment>
    <comment ref="A85" authorId="0" shapeId="0" xr:uid="{9B6FB73D-D57A-46EF-B152-72880B84544A}">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92" authorId="0" shapeId="0" xr:uid="{811BE43E-3E7B-4D34-93A4-3C45C4FC8728}">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93" authorId="0" shapeId="0" xr:uid="{355852DD-DCFE-4DBC-8761-92115A0D87CE}">
      <text>
        <r>
          <rPr>
            <b/>
            <sz val="9"/>
            <color indexed="81"/>
            <rFont val="Tahoma"/>
            <family val="2"/>
          </rPr>
          <t>Anne Berit Honoré:</t>
        </r>
        <r>
          <rPr>
            <sz val="9"/>
            <color indexed="81"/>
            <rFont val="Tahoma"/>
            <family val="2"/>
          </rPr>
          <t xml:space="preserve">
Beregnet ud fra feltet
"Løn i alt" * 12 måneder / "Årsværk"
</t>
        </r>
      </text>
    </comment>
    <comment ref="A94" authorId="0" shapeId="0" xr:uid="{18D04C39-73AF-4256-817B-F26660B71079}">
      <text>
        <r>
          <rPr>
            <b/>
            <sz val="9"/>
            <color indexed="81"/>
            <rFont val="Tahoma"/>
            <family val="2"/>
          </rPr>
          <t>Anne Berit Honoré:</t>
        </r>
        <r>
          <rPr>
            <sz val="9"/>
            <color indexed="81"/>
            <rFont val="Tahoma"/>
            <family val="2"/>
          </rPr>
          <t xml:space="preserve">
Her skal du indtaste den timesatsl, der fremgår af dit tilsagnsbrev.</t>
        </r>
      </text>
    </comment>
    <comment ref="A96" authorId="0" shapeId="0" xr:uid="{DECA6855-1819-4F11-BCE9-589942393D93}">
      <text>
        <r>
          <rPr>
            <b/>
            <sz val="9"/>
            <color indexed="81"/>
            <rFont val="Tahoma"/>
            <family val="2"/>
          </rPr>
          <t>Anne Berit Honoré:</t>
        </r>
        <r>
          <rPr>
            <sz val="9"/>
            <color indexed="81"/>
            <rFont val="Tahoma"/>
            <family val="2"/>
          </rPr>
          <t xml:space="preserve">
Indlæses fra fanen "Timereg. Navn"</t>
        </r>
      </text>
    </comment>
    <comment ref="A97" authorId="0" shapeId="0" xr:uid="{EC335E47-12A3-41EC-A198-9A78F77EB63B}">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100" authorId="0" shapeId="0" xr:uid="{25E64F2D-BF62-46D0-A6F0-68883B0F9CE6}">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103" authorId="0" shapeId="0" xr:uid="{3792636E-691C-42BB-97F5-E8A518452AFB}">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104" authorId="0" shapeId="0" xr:uid="{7334D87A-43DA-4FE5-89F9-73FB1D385CE4}">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110" authorId="0" shapeId="0" xr:uid="{7C384267-45C9-44AE-A318-9F1E9B5144DD}">
      <text>
        <r>
          <rPr>
            <b/>
            <sz val="9"/>
            <color indexed="81"/>
            <rFont val="Tahoma"/>
            <family val="2"/>
          </rPr>
          <t xml:space="preserve">Anne Berit Honoré:
</t>
        </r>
        <r>
          <rPr>
            <sz val="9"/>
            <color indexed="81"/>
            <rFont val="Tahoma"/>
            <family val="2"/>
          </rPr>
          <t>Indtast "Medarbejdernavn" på fanen "Timereg.Navn"</t>
        </r>
      </text>
    </comment>
    <comment ref="B110" authorId="0" shapeId="0" xr:uid="{FDEF4049-42BD-4BE6-93BF-D12CCDEA053D}">
      <text>
        <r>
          <rPr>
            <b/>
            <sz val="9"/>
            <color indexed="81"/>
            <rFont val="Tahoma"/>
            <family val="2"/>
          </rPr>
          <t>Anne Berit Honoré:</t>
        </r>
        <r>
          <rPr>
            <sz val="9"/>
            <color indexed="81"/>
            <rFont val="Tahoma"/>
            <family val="2"/>
          </rPr>
          <t xml:space="preserve">
Indtast "Medarbejdernavn" på "Timereg. Navn" fanen.</t>
        </r>
      </text>
    </comment>
    <comment ref="B111" authorId="0" shapeId="0" xr:uid="{FA78C7D8-6D71-491C-B304-EAC749D72524}">
      <text>
        <r>
          <rPr>
            <b/>
            <sz val="9"/>
            <color indexed="81"/>
            <rFont val="Tahoma"/>
            <family val="2"/>
          </rPr>
          <t>Anne Berit Honoré:</t>
        </r>
        <r>
          <rPr>
            <sz val="9"/>
            <color indexed="81"/>
            <rFont val="Tahoma"/>
            <family val="2"/>
          </rPr>
          <t xml:space="preserve">
Indtast "Journalnummer" på "Timereg. Navn" fanen.
</t>
        </r>
      </text>
    </comment>
    <comment ref="B113" authorId="0" shapeId="0" xr:uid="{591620A2-291D-4BEE-BDDD-819EC298918C}">
      <text>
        <r>
          <rPr>
            <b/>
            <sz val="9"/>
            <color indexed="81"/>
            <rFont val="Tahoma"/>
            <family val="2"/>
          </rPr>
          <t>Anne Berit Honoré:</t>
        </r>
        <r>
          <rPr>
            <sz val="9"/>
            <color indexed="81"/>
            <rFont val="Tahoma"/>
            <family val="2"/>
          </rPr>
          <t xml:space="preserve">
Indtast "Projektnavn" på "Timereg. Navn" fanen
.
</t>
        </r>
      </text>
    </comment>
    <comment ref="B114" authorId="0" shapeId="0" xr:uid="{FC87E377-1E36-4BA4-8DD2-B9E710DF2776}">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115" authorId="0" shapeId="0" xr:uid="{EE8A1721-059E-4D1E-A00A-9FF28E6AEBE1}">
      <text>
        <r>
          <rPr>
            <b/>
            <sz val="9"/>
            <color indexed="81"/>
            <rFont val="Tahoma"/>
            <family val="2"/>
          </rPr>
          <t>Anne Berit Honoré:</t>
        </r>
        <r>
          <rPr>
            <sz val="9"/>
            <color indexed="81"/>
            <rFont val="Tahoma"/>
            <family val="2"/>
          </rPr>
          <t xml:space="preserve">
15% af N136</t>
        </r>
      </text>
    </comment>
    <comment ref="A121" authorId="0" shapeId="0" xr:uid="{EAADAF9D-28AC-4E7C-A139-07E23C969F51}">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128" authorId="0" shapeId="0" xr:uid="{45E979E6-7983-4591-81C4-AB0F2A7952B1}">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129" authorId="0" shapeId="0" xr:uid="{48ED1297-0766-41B2-941D-71D42CA300C5}">
      <text>
        <r>
          <rPr>
            <b/>
            <sz val="9"/>
            <color indexed="81"/>
            <rFont val="Tahoma"/>
            <family val="2"/>
          </rPr>
          <t>Anne Berit Honoré:</t>
        </r>
        <r>
          <rPr>
            <sz val="9"/>
            <color indexed="81"/>
            <rFont val="Tahoma"/>
            <family val="2"/>
          </rPr>
          <t xml:space="preserve">
Beregnet ud fra feltet
"Løn i alt" * 12 måneder / "Årsværk"
</t>
        </r>
      </text>
    </comment>
    <comment ref="A130" authorId="0" shapeId="0" xr:uid="{ABAF736C-7DEF-42B0-ADC0-7E68A1D1BE4C}">
      <text>
        <r>
          <rPr>
            <b/>
            <sz val="9"/>
            <color indexed="81"/>
            <rFont val="Tahoma"/>
            <family val="2"/>
          </rPr>
          <t>Anne Berit Honoré:</t>
        </r>
        <r>
          <rPr>
            <sz val="9"/>
            <color indexed="81"/>
            <rFont val="Tahoma"/>
            <family val="2"/>
          </rPr>
          <t xml:space="preserve">
Her skal du indtaste den timesatsl, der fremgår af dit tilsagnsbrev.</t>
        </r>
      </text>
    </comment>
    <comment ref="A132" authorId="0" shapeId="0" xr:uid="{F349EBDB-37B1-4705-A2A0-809DA7161D70}">
      <text>
        <r>
          <rPr>
            <b/>
            <sz val="9"/>
            <color indexed="81"/>
            <rFont val="Tahoma"/>
            <family val="2"/>
          </rPr>
          <t>Anne Berit Honoré:</t>
        </r>
        <r>
          <rPr>
            <sz val="9"/>
            <color indexed="81"/>
            <rFont val="Tahoma"/>
            <family val="2"/>
          </rPr>
          <t xml:space="preserve">
Indlæses fra fanen "Timereg. Navn"</t>
        </r>
      </text>
    </comment>
    <comment ref="A133" authorId="0" shapeId="0" xr:uid="{23BEC18C-E443-4E64-9142-BC08E933D6F7}">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136" authorId="0" shapeId="0" xr:uid="{A0A4B642-47D8-4F6A-983E-D21FDFD6EA07}">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139" authorId="0" shapeId="0" xr:uid="{A587AAC0-CF64-4E37-BC2F-CE317ED3877E}">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140" authorId="0" shapeId="0" xr:uid="{4908D5DB-6D61-403E-9575-B3B50E9DEF16}">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146" authorId="0" shapeId="0" xr:uid="{402F24B7-7A86-483F-AB4E-9577C43FF36B}">
      <text>
        <r>
          <rPr>
            <b/>
            <sz val="9"/>
            <color indexed="81"/>
            <rFont val="Tahoma"/>
            <family val="2"/>
          </rPr>
          <t xml:space="preserve">Anne Berit Honoré:
</t>
        </r>
        <r>
          <rPr>
            <sz val="9"/>
            <color indexed="81"/>
            <rFont val="Tahoma"/>
            <family val="2"/>
          </rPr>
          <t>Indtast "Medarbejdernavn" på fanen "Timereg.Navn"</t>
        </r>
      </text>
    </comment>
    <comment ref="B146" authorId="0" shapeId="0" xr:uid="{58308DFE-9A0E-44CE-96D4-1CF4B62C4F2A}">
      <text>
        <r>
          <rPr>
            <b/>
            <sz val="9"/>
            <color indexed="81"/>
            <rFont val="Tahoma"/>
            <family val="2"/>
          </rPr>
          <t>Anne Berit Honoré:</t>
        </r>
        <r>
          <rPr>
            <sz val="9"/>
            <color indexed="81"/>
            <rFont val="Tahoma"/>
            <family val="2"/>
          </rPr>
          <t xml:space="preserve">
Indtast "Medarbejdernavn" på "Timereg. Navn" fanen.</t>
        </r>
      </text>
    </comment>
    <comment ref="B147" authorId="0" shapeId="0" xr:uid="{9FBCDE1F-117F-4BD4-8A9B-D83B8BEB4A74}">
      <text>
        <r>
          <rPr>
            <b/>
            <sz val="9"/>
            <color indexed="81"/>
            <rFont val="Tahoma"/>
            <family val="2"/>
          </rPr>
          <t>Anne Berit Honoré:</t>
        </r>
        <r>
          <rPr>
            <sz val="9"/>
            <color indexed="81"/>
            <rFont val="Tahoma"/>
            <family val="2"/>
          </rPr>
          <t xml:space="preserve">
Indtast "Journalnummer" på "Timereg. Navn" fanen.
</t>
        </r>
      </text>
    </comment>
    <comment ref="B149" authorId="0" shapeId="0" xr:uid="{246AC88E-8856-4F88-B7BE-2355C50A7A19}">
      <text>
        <r>
          <rPr>
            <b/>
            <sz val="9"/>
            <color indexed="81"/>
            <rFont val="Tahoma"/>
            <family val="2"/>
          </rPr>
          <t>Anne Berit Honoré:</t>
        </r>
        <r>
          <rPr>
            <sz val="9"/>
            <color indexed="81"/>
            <rFont val="Tahoma"/>
            <family val="2"/>
          </rPr>
          <t xml:space="preserve">
Indtast "Projektnavn" på "Timereg. Navn" fanen
.
</t>
        </r>
      </text>
    </comment>
    <comment ref="B150" authorId="0" shapeId="0" xr:uid="{C77A8F31-7E3B-413F-82E2-436FCFB16343}">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151" authorId="0" shapeId="0" xr:uid="{19B977CB-3726-448A-BF8F-0D7E6E47F938}">
      <text>
        <r>
          <rPr>
            <b/>
            <sz val="9"/>
            <color indexed="81"/>
            <rFont val="Tahoma"/>
            <family val="2"/>
          </rPr>
          <t>Anne Berit Honoré:</t>
        </r>
        <r>
          <rPr>
            <sz val="9"/>
            <color indexed="81"/>
            <rFont val="Tahoma"/>
            <family val="2"/>
          </rPr>
          <t xml:space="preserve">
15% af N172</t>
        </r>
      </text>
    </comment>
    <comment ref="A157" authorId="0" shapeId="0" xr:uid="{5DAC0519-B7B0-4B70-88CC-8080DC5CA7E1}">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164" authorId="0" shapeId="0" xr:uid="{08B9F3BD-59E7-4A6A-B502-4CB6648284F4}">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165" authorId="0" shapeId="0" xr:uid="{DB299046-2FF1-436D-9C95-187317F14E07}">
      <text>
        <r>
          <rPr>
            <b/>
            <sz val="9"/>
            <color indexed="81"/>
            <rFont val="Tahoma"/>
            <family val="2"/>
          </rPr>
          <t>Anne Berit Honoré:</t>
        </r>
        <r>
          <rPr>
            <sz val="9"/>
            <color indexed="81"/>
            <rFont val="Tahoma"/>
            <family val="2"/>
          </rPr>
          <t xml:space="preserve">
Beregnet ud fra feltet
"Løn i alt" * 12 måneder / "Årsværk"
</t>
        </r>
      </text>
    </comment>
    <comment ref="A166" authorId="0" shapeId="0" xr:uid="{9C7E7C69-6767-4E8C-BB98-223CCA35EAAA}">
      <text>
        <r>
          <rPr>
            <b/>
            <sz val="9"/>
            <color indexed="81"/>
            <rFont val="Tahoma"/>
            <family val="2"/>
          </rPr>
          <t>Anne Berit Honoré:</t>
        </r>
        <r>
          <rPr>
            <sz val="9"/>
            <color indexed="81"/>
            <rFont val="Tahoma"/>
            <family val="2"/>
          </rPr>
          <t xml:space="preserve">
Her skal du indtaste den timesatsl, der fremgår af dit tilsagnsbrev.</t>
        </r>
      </text>
    </comment>
    <comment ref="A168" authorId="0" shapeId="0" xr:uid="{C0FA7DD9-43E3-499F-B865-58CD0C34174D}">
      <text>
        <r>
          <rPr>
            <b/>
            <sz val="9"/>
            <color indexed="81"/>
            <rFont val="Tahoma"/>
            <family val="2"/>
          </rPr>
          <t>Anne Berit Honoré:</t>
        </r>
        <r>
          <rPr>
            <sz val="9"/>
            <color indexed="81"/>
            <rFont val="Tahoma"/>
            <family val="2"/>
          </rPr>
          <t xml:space="preserve">
Indlæses fra fanen "Timereg. Navn"</t>
        </r>
      </text>
    </comment>
    <comment ref="A169" authorId="0" shapeId="0" xr:uid="{D57BC0F6-44FA-417D-88F8-5D892A51CAFC}">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172" authorId="0" shapeId="0" xr:uid="{EC640BDC-4A0C-4701-B17D-0CF6D119DD60}">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175" authorId="0" shapeId="0" xr:uid="{373C1DFB-F462-4CFD-A0E0-342961C84B01}">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176" authorId="0" shapeId="0" xr:uid="{406DBF60-15B1-4F39-8341-2FD987B50A11}">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182" authorId="0" shapeId="0" xr:uid="{5FA2F7FE-3999-4D80-A82D-B36E7E24D74D}">
      <text>
        <r>
          <rPr>
            <b/>
            <sz val="9"/>
            <color indexed="81"/>
            <rFont val="Tahoma"/>
            <family val="2"/>
          </rPr>
          <t xml:space="preserve">Anne Berit Honoré:
</t>
        </r>
        <r>
          <rPr>
            <sz val="9"/>
            <color indexed="81"/>
            <rFont val="Tahoma"/>
            <family val="2"/>
          </rPr>
          <t>Indtast "Medarbejdernavn" på fanen "Timereg.Navn"</t>
        </r>
      </text>
    </comment>
    <comment ref="B182" authorId="0" shapeId="0" xr:uid="{5662100D-93C3-4361-81EF-A6D9B1C4894A}">
      <text>
        <r>
          <rPr>
            <b/>
            <sz val="9"/>
            <color indexed="81"/>
            <rFont val="Tahoma"/>
            <family val="2"/>
          </rPr>
          <t>Anne Berit Honoré:</t>
        </r>
        <r>
          <rPr>
            <sz val="9"/>
            <color indexed="81"/>
            <rFont val="Tahoma"/>
            <family val="2"/>
          </rPr>
          <t xml:space="preserve">
Indtast "Medarbejdernavn" på "Timereg. Navn" fanen.</t>
        </r>
      </text>
    </comment>
    <comment ref="B183" authorId="0" shapeId="0" xr:uid="{B3B1312C-590E-4445-9D80-21A4488FC909}">
      <text>
        <r>
          <rPr>
            <b/>
            <sz val="9"/>
            <color indexed="81"/>
            <rFont val="Tahoma"/>
            <family val="2"/>
          </rPr>
          <t>Anne Berit Honoré:</t>
        </r>
        <r>
          <rPr>
            <sz val="9"/>
            <color indexed="81"/>
            <rFont val="Tahoma"/>
            <family val="2"/>
          </rPr>
          <t xml:space="preserve">
Indtast "Journalnummer" på "Timereg. Navn" fanen.
</t>
        </r>
      </text>
    </comment>
    <comment ref="B185" authorId="0" shapeId="0" xr:uid="{7C9A154C-BCB3-4D21-B30E-A3305B5EB404}">
      <text>
        <r>
          <rPr>
            <b/>
            <sz val="9"/>
            <color indexed="81"/>
            <rFont val="Tahoma"/>
            <family val="2"/>
          </rPr>
          <t>Anne Berit Honoré:</t>
        </r>
        <r>
          <rPr>
            <sz val="9"/>
            <color indexed="81"/>
            <rFont val="Tahoma"/>
            <family val="2"/>
          </rPr>
          <t xml:space="preserve">
Indtast "Projektnavn" på "Timereg. Navn" fanen
.
</t>
        </r>
      </text>
    </comment>
    <comment ref="B186" authorId="0" shapeId="0" xr:uid="{D995C14B-33E8-4FEC-A837-3D6C809BB5C7}">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187" authorId="0" shapeId="0" xr:uid="{862915C2-D8BA-425B-9670-5F8579E11C6E}">
      <text>
        <r>
          <rPr>
            <b/>
            <sz val="9"/>
            <color indexed="81"/>
            <rFont val="Tahoma"/>
            <family val="2"/>
          </rPr>
          <t>Anne Berit Honoré:</t>
        </r>
        <r>
          <rPr>
            <sz val="9"/>
            <color indexed="81"/>
            <rFont val="Tahoma"/>
            <family val="2"/>
          </rPr>
          <t xml:space="preserve">
15% af N208</t>
        </r>
      </text>
    </comment>
    <comment ref="A193" authorId="0" shapeId="0" xr:uid="{8218BAEC-F017-4BBC-A435-FA3419D0DD3A}">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200" authorId="0" shapeId="0" xr:uid="{4CF26687-5E9B-48AF-905B-AD650961BFC9}">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201" authorId="0" shapeId="0" xr:uid="{D7B34429-E54A-44E7-B15E-8047450DE01B}">
      <text>
        <r>
          <rPr>
            <b/>
            <sz val="9"/>
            <color indexed="81"/>
            <rFont val="Tahoma"/>
            <family val="2"/>
          </rPr>
          <t>Anne Berit Honoré:</t>
        </r>
        <r>
          <rPr>
            <sz val="9"/>
            <color indexed="81"/>
            <rFont val="Tahoma"/>
            <family val="2"/>
          </rPr>
          <t xml:space="preserve">
Beregnet ud fra feltet
"Løn i alt" * 12 måneder / "Årsværk"
</t>
        </r>
      </text>
    </comment>
    <comment ref="A202" authorId="0" shapeId="0" xr:uid="{2A69551E-A766-4EC0-B07D-755BF27062E5}">
      <text>
        <r>
          <rPr>
            <b/>
            <sz val="9"/>
            <color indexed="81"/>
            <rFont val="Tahoma"/>
            <family val="2"/>
          </rPr>
          <t>Anne Berit Honoré:</t>
        </r>
        <r>
          <rPr>
            <sz val="9"/>
            <color indexed="81"/>
            <rFont val="Tahoma"/>
            <family val="2"/>
          </rPr>
          <t xml:space="preserve">
Her skal du indtaste den timesatsl, der fremgår af dit tilsagnsbrev.</t>
        </r>
      </text>
    </comment>
    <comment ref="A204" authorId="0" shapeId="0" xr:uid="{42ED47E4-205E-48EC-94B3-8A2605582C2C}">
      <text>
        <r>
          <rPr>
            <b/>
            <sz val="9"/>
            <color indexed="81"/>
            <rFont val="Tahoma"/>
            <family val="2"/>
          </rPr>
          <t>Anne Berit Honoré:</t>
        </r>
        <r>
          <rPr>
            <sz val="9"/>
            <color indexed="81"/>
            <rFont val="Tahoma"/>
            <family val="2"/>
          </rPr>
          <t xml:space="preserve">
Indlæses fra fanen "Timereg. Navn"</t>
        </r>
      </text>
    </comment>
    <comment ref="A205" authorId="0" shapeId="0" xr:uid="{D96E72EA-8EBF-489E-BA6F-F667EEF462D7}">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208" authorId="0" shapeId="0" xr:uid="{5E61BA14-6C41-440C-A1D3-A5DF3609CE7A}">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211" authorId="0" shapeId="0" xr:uid="{BB42B501-87F3-4ECF-A769-C18F5BC9B090}">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212" authorId="0" shapeId="0" xr:uid="{DF350CE2-DEFC-4FF4-B16D-90DA79273241}">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Anne Berit Honoré</author>
  </authors>
  <commentList>
    <comment ref="A2" authorId="0" shapeId="0" xr:uid="{320E1184-3F19-432B-82D2-13FB4633335D}">
      <text>
        <r>
          <rPr>
            <b/>
            <sz val="9"/>
            <color indexed="81"/>
            <rFont val="Tahoma"/>
            <family val="2"/>
          </rPr>
          <t xml:space="preserve">Anne Berit Honoré:
</t>
        </r>
        <r>
          <rPr>
            <sz val="9"/>
            <color indexed="81"/>
            <rFont val="Tahoma"/>
            <family val="2"/>
          </rPr>
          <t>Indtast "Medarbejdernavn" på fanen "Timereg.Navn"</t>
        </r>
      </text>
    </comment>
    <comment ref="B2" authorId="0" shapeId="0" xr:uid="{67C84278-5A84-4C9E-BBA7-FCC00F2BBEE6}">
      <text>
        <r>
          <rPr>
            <b/>
            <sz val="9"/>
            <color indexed="81"/>
            <rFont val="Tahoma"/>
            <family val="2"/>
          </rPr>
          <t>Anne Berit Honoré:</t>
        </r>
        <r>
          <rPr>
            <sz val="9"/>
            <color indexed="81"/>
            <rFont val="Tahoma"/>
            <family val="2"/>
          </rPr>
          <t xml:space="preserve">
Indtast "Medarbejdernavn" på "Timereg. Navn" fanen.</t>
        </r>
      </text>
    </comment>
    <comment ref="B3" authorId="0" shapeId="0" xr:uid="{4FA1126A-7AD8-4F12-A0BD-ABB875AB1D5B}">
      <text>
        <r>
          <rPr>
            <b/>
            <sz val="9"/>
            <color indexed="81"/>
            <rFont val="Tahoma"/>
            <family val="2"/>
          </rPr>
          <t>Anne Berit Honoré:</t>
        </r>
        <r>
          <rPr>
            <sz val="9"/>
            <color indexed="81"/>
            <rFont val="Tahoma"/>
            <family val="2"/>
          </rPr>
          <t xml:space="preserve">
Indtast "Journalnummer" på "Timereg. Navn" fanen.
</t>
        </r>
      </text>
    </comment>
    <comment ref="G3" authorId="0" shapeId="0" xr:uid="{BECECE12-BD01-4C9B-867A-FB02C2DD928A}">
      <text>
        <r>
          <rPr>
            <b/>
            <sz val="9"/>
            <color indexed="81"/>
            <rFont val="Tahoma"/>
            <charset val="1"/>
          </rPr>
          <t>Anne Berit Honoré:</t>
        </r>
        <r>
          <rPr>
            <sz val="9"/>
            <color indexed="81"/>
            <rFont val="Tahoma"/>
            <charset val="1"/>
          </rPr>
          <t xml:space="preserve">
Vælg lønkategori, for at beregningen i bunden af fanen "Sum løn" beregner korrekt.</t>
        </r>
      </text>
    </comment>
    <comment ref="B5" authorId="0" shapeId="0" xr:uid="{2E411FF9-6A6D-41BF-92E9-C59B995DB958}">
      <text>
        <r>
          <rPr>
            <b/>
            <sz val="9"/>
            <color indexed="81"/>
            <rFont val="Tahoma"/>
            <family val="2"/>
          </rPr>
          <t>Anne Berit Honoré:</t>
        </r>
        <r>
          <rPr>
            <sz val="9"/>
            <color indexed="81"/>
            <rFont val="Tahoma"/>
            <family val="2"/>
          </rPr>
          <t xml:space="preserve">
Indtast "Projektnavn" på "Timereg. Navn" fanen
.
</t>
        </r>
      </text>
    </comment>
    <comment ref="I5" authorId="0" shapeId="0" xr:uid="{CDDF4255-6BBD-47B8-AEBD-A86859A9995B}">
      <text>
        <r>
          <rPr>
            <b/>
            <sz val="9"/>
            <color indexed="81"/>
            <rFont val="Tahoma"/>
            <charset val="1"/>
          </rPr>
          <t>Anne Berit Honoré:</t>
        </r>
        <r>
          <rPr>
            <sz val="9"/>
            <color indexed="81"/>
            <rFont val="Tahoma"/>
            <charset val="1"/>
          </rPr>
          <t xml:space="preserve">
Udfyld feltet med årstal, så felterne "Årsværk" og "Afholdte timer fra timeregistrering" kan beregne det korrekte tal</t>
        </r>
      </text>
    </comment>
    <comment ref="B6" authorId="0" shapeId="0" xr:uid="{57332E90-C888-477B-BA61-BE899ED0DC51}">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7" authorId="0" shapeId="0" xr:uid="{253F2FCF-AA5E-4AA8-B049-3C97D0263665}">
      <text>
        <r>
          <rPr>
            <b/>
            <sz val="9"/>
            <color indexed="81"/>
            <rFont val="Tahoma"/>
            <family val="2"/>
          </rPr>
          <t>Anne Berit Honoré:</t>
        </r>
        <r>
          <rPr>
            <sz val="9"/>
            <color indexed="81"/>
            <rFont val="Tahoma"/>
            <family val="2"/>
          </rPr>
          <t xml:space="preserve">
15% af N28</t>
        </r>
      </text>
    </comment>
    <comment ref="A13" authorId="0" shapeId="0" xr:uid="{6C24ECBE-6DB1-47B2-BCF4-2E252416A178}">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20" authorId="0" shapeId="0" xr:uid="{758E2E84-6C7D-47C5-8067-219AD22C1C70}">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21" authorId="0" shapeId="0" xr:uid="{6A933C42-E88D-411A-B43D-EB6E19075B0F}">
      <text>
        <r>
          <rPr>
            <b/>
            <sz val="9"/>
            <color indexed="81"/>
            <rFont val="Tahoma"/>
            <family val="2"/>
          </rPr>
          <t>Anne Berit Honoré:</t>
        </r>
        <r>
          <rPr>
            <sz val="9"/>
            <color indexed="81"/>
            <rFont val="Tahoma"/>
            <family val="2"/>
          </rPr>
          <t xml:space="preserve">
Beregnet ud fra feltet
"Løn i alt" * 12 måneder / "Årsværk"
</t>
        </r>
      </text>
    </comment>
    <comment ref="A22" authorId="0" shapeId="0" xr:uid="{4EE915DA-D6F2-4B1A-8E7C-C1BE25C0D196}">
      <text>
        <r>
          <rPr>
            <b/>
            <sz val="9"/>
            <color indexed="81"/>
            <rFont val="Tahoma"/>
            <family val="2"/>
          </rPr>
          <t>Anne Berit Honoré:</t>
        </r>
        <r>
          <rPr>
            <sz val="9"/>
            <color indexed="81"/>
            <rFont val="Tahoma"/>
            <family val="2"/>
          </rPr>
          <t xml:space="preserve">
Her skal du indtaste den timesatsl, der fremgår af dit tilsagnsbrev.</t>
        </r>
      </text>
    </comment>
    <comment ref="A24" authorId="0" shapeId="0" xr:uid="{146481B5-42D5-48BE-B850-F458BD4745D7}">
      <text>
        <r>
          <rPr>
            <b/>
            <sz val="9"/>
            <color indexed="81"/>
            <rFont val="Tahoma"/>
            <family val="2"/>
          </rPr>
          <t>Anne Berit Honoré:</t>
        </r>
        <r>
          <rPr>
            <sz val="9"/>
            <color indexed="81"/>
            <rFont val="Tahoma"/>
            <family val="2"/>
          </rPr>
          <t xml:space="preserve">
Indlæses fra fanen "Timereg. Navn"</t>
        </r>
      </text>
    </comment>
    <comment ref="A25" authorId="0" shapeId="0" xr:uid="{A318CAB8-5C08-4193-AD3B-F26664D7FDC8}">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28" authorId="0" shapeId="0" xr:uid="{6E2F9C2B-84D2-4B0B-A0DB-82A08B1B1400}">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31" authorId="0" shapeId="0" xr:uid="{74EB5382-83A9-4721-9A7C-231FA90944A5}">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32" authorId="0" shapeId="0" xr:uid="{724D69D3-CED2-4A6D-8D68-008A4A102A74}">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38" authorId="0" shapeId="0" xr:uid="{DEBD6965-8147-4FAE-9C1D-407E11769589}">
      <text>
        <r>
          <rPr>
            <b/>
            <sz val="9"/>
            <color indexed="81"/>
            <rFont val="Tahoma"/>
            <family val="2"/>
          </rPr>
          <t xml:space="preserve">Anne Berit Honoré:
</t>
        </r>
        <r>
          <rPr>
            <sz val="9"/>
            <color indexed="81"/>
            <rFont val="Tahoma"/>
            <family val="2"/>
          </rPr>
          <t>Indtast "Medarbejdernavn" på fanen "Timereg.Navn"</t>
        </r>
      </text>
    </comment>
    <comment ref="B38" authorId="0" shapeId="0" xr:uid="{B5C26012-A78A-4DC6-9E1E-4B4E37B643CF}">
      <text>
        <r>
          <rPr>
            <b/>
            <sz val="9"/>
            <color indexed="81"/>
            <rFont val="Tahoma"/>
            <family val="2"/>
          </rPr>
          <t>Anne Berit Honoré:</t>
        </r>
        <r>
          <rPr>
            <sz val="9"/>
            <color indexed="81"/>
            <rFont val="Tahoma"/>
            <family val="2"/>
          </rPr>
          <t xml:space="preserve">
Indtast "Medarbejdernavn" på "Timereg. Navn" fanen.</t>
        </r>
      </text>
    </comment>
    <comment ref="B39" authorId="0" shapeId="0" xr:uid="{0F74B6AB-4A6D-4CA0-A9E4-BB77A60B34E6}">
      <text>
        <r>
          <rPr>
            <b/>
            <sz val="9"/>
            <color indexed="81"/>
            <rFont val="Tahoma"/>
            <family val="2"/>
          </rPr>
          <t>Anne Berit Honoré:</t>
        </r>
        <r>
          <rPr>
            <sz val="9"/>
            <color indexed="81"/>
            <rFont val="Tahoma"/>
            <family val="2"/>
          </rPr>
          <t xml:space="preserve">
Indtast "Journalnummer" på "Timereg. Navn" fanen.
</t>
        </r>
      </text>
    </comment>
    <comment ref="B41" authorId="0" shapeId="0" xr:uid="{24AD2DDA-E1A5-4065-86DC-47EDB16940AE}">
      <text>
        <r>
          <rPr>
            <b/>
            <sz val="9"/>
            <color indexed="81"/>
            <rFont val="Tahoma"/>
            <family val="2"/>
          </rPr>
          <t>Anne Berit Honoré:</t>
        </r>
        <r>
          <rPr>
            <sz val="9"/>
            <color indexed="81"/>
            <rFont val="Tahoma"/>
            <family val="2"/>
          </rPr>
          <t xml:space="preserve">
Indtast "Projektnavn" på "Timereg. Navn" fanen
.
</t>
        </r>
      </text>
    </comment>
    <comment ref="B42" authorId="0" shapeId="0" xr:uid="{305690BE-0FB1-4B57-9269-D87BFB9D76A1}">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43" authorId="0" shapeId="0" xr:uid="{25782E4F-6256-43D8-B1B9-46EB855E208F}">
      <text>
        <r>
          <rPr>
            <b/>
            <sz val="9"/>
            <color indexed="81"/>
            <rFont val="Tahoma"/>
            <family val="2"/>
          </rPr>
          <t>Anne Berit Honoré:</t>
        </r>
        <r>
          <rPr>
            <sz val="9"/>
            <color indexed="81"/>
            <rFont val="Tahoma"/>
            <family val="2"/>
          </rPr>
          <t xml:space="preserve">
15% af N64</t>
        </r>
      </text>
    </comment>
    <comment ref="A49" authorId="0" shapeId="0" xr:uid="{AA8CF95D-C90D-42E5-8962-73D9BA82C0A8}">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56" authorId="0" shapeId="0" xr:uid="{5EC53346-BE7E-4A58-85C7-C98CBAA52861}">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57" authorId="0" shapeId="0" xr:uid="{F5FEF036-C85F-42CC-8D55-F1ED3E1030EE}">
      <text>
        <r>
          <rPr>
            <b/>
            <sz val="9"/>
            <color indexed="81"/>
            <rFont val="Tahoma"/>
            <family val="2"/>
          </rPr>
          <t>Anne Berit Honoré:</t>
        </r>
        <r>
          <rPr>
            <sz val="9"/>
            <color indexed="81"/>
            <rFont val="Tahoma"/>
            <family val="2"/>
          </rPr>
          <t xml:space="preserve">
Beregnet ud fra feltet
"Løn i alt" * 12 måneder / "Årsværk"
</t>
        </r>
      </text>
    </comment>
    <comment ref="A58" authorId="0" shapeId="0" xr:uid="{D5ABACBF-601E-41FD-A4B6-909C8D9994F3}">
      <text>
        <r>
          <rPr>
            <b/>
            <sz val="9"/>
            <color indexed="81"/>
            <rFont val="Tahoma"/>
            <family val="2"/>
          </rPr>
          <t>Anne Berit Honoré:</t>
        </r>
        <r>
          <rPr>
            <sz val="9"/>
            <color indexed="81"/>
            <rFont val="Tahoma"/>
            <family val="2"/>
          </rPr>
          <t xml:space="preserve">
Her skal du indtaste den timesatsl, der fremgår af dit tilsagnsbrev.</t>
        </r>
      </text>
    </comment>
    <comment ref="A60" authorId="0" shapeId="0" xr:uid="{F2974516-9E66-49C7-82DF-614519DB38E9}">
      <text>
        <r>
          <rPr>
            <b/>
            <sz val="9"/>
            <color indexed="81"/>
            <rFont val="Tahoma"/>
            <family val="2"/>
          </rPr>
          <t>Anne Berit Honoré:</t>
        </r>
        <r>
          <rPr>
            <sz val="9"/>
            <color indexed="81"/>
            <rFont val="Tahoma"/>
            <family val="2"/>
          </rPr>
          <t xml:space="preserve">
Indlæses fra fanen "Timereg. Navn"</t>
        </r>
      </text>
    </comment>
    <comment ref="A61" authorId="0" shapeId="0" xr:uid="{BEF4E8E3-30E3-4A20-96DF-D5383939924C}">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64" authorId="0" shapeId="0" xr:uid="{D8C67B3D-5E0E-449D-ADCF-BB1F6936D016}">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67" authorId="0" shapeId="0" xr:uid="{ED5BCA2A-5C56-48C2-91F3-3858D4C0BBDF}">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68" authorId="0" shapeId="0" xr:uid="{FF99203D-D3C8-472A-B706-8D7AED7EB6A3}">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74" authorId="0" shapeId="0" xr:uid="{A33282EE-0570-4582-9F7C-B0476947F021}">
      <text>
        <r>
          <rPr>
            <b/>
            <sz val="9"/>
            <color indexed="81"/>
            <rFont val="Tahoma"/>
            <family val="2"/>
          </rPr>
          <t xml:space="preserve">Anne Berit Honoré:
</t>
        </r>
        <r>
          <rPr>
            <sz val="9"/>
            <color indexed="81"/>
            <rFont val="Tahoma"/>
            <family val="2"/>
          </rPr>
          <t>Indtast "Medarbejdernavn" på fanen "Timereg.Navn"</t>
        </r>
      </text>
    </comment>
    <comment ref="B74" authorId="0" shapeId="0" xr:uid="{EB7F0F42-3CEF-4A41-B297-4435A11E7EF1}">
      <text>
        <r>
          <rPr>
            <b/>
            <sz val="9"/>
            <color indexed="81"/>
            <rFont val="Tahoma"/>
            <family val="2"/>
          </rPr>
          <t>Anne Berit Honoré:</t>
        </r>
        <r>
          <rPr>
            <sz val="9"/>
            <color indexed="81"/>
            <rFont val="Tahoma"/>
            <family val="2"/>
          </rPr>
          <t xml:space="preserve">
Indtast "Medarbejdernavn" på "Timereg. Navn" fanen.</t>
        </r>
      </text>
    </comment>
    <comment ref="B75" authorId="0" shapeId="0" xr:uid="{6D0F09B2-7F0A-4DAE-B9A1-DF16BCBA6C93}">
      <text>
        <r>
          <rPr>
            <b/>
            <sz val="9"/>
            <color indexed="81"/>
            <rFont val="Tahoma"/>
            <family val="2"/>
          </rPr>
          <t>Anne Berit Honoré:</t>
        </r>
        <r>
          <rPr>
            <sz val="9"/>
            <color indexed="81"/>
            <rFont val="Tahoma"/>
            <family val="2"/>
          </rPr>
          <t xml:space="preserve">
Indtast "Journalnummer" på "Timereg. Navn" fanen.
</t>
        </r>
      </text>
    </comment>
    <comment ref="B77" authorId="0" shapeId="0" xr:uid="{F36B5D08-253C-484D-8622-22590225B5F6}">
      <text>
        <r>
          <rPr>
            <b/>
            <sz val="9"/>
            <color indexed="81"/>
            <rFont val="Tahoma"/>
            <family val="2"/>
          </rPr>
          <t>Anne Berit Honoré:</t>
        </r>
        <r>
          <rPr>
            <sz val="9"/>
            <color indexed="81"/>
            <rFont val="Tahoma"/>
            <family val="2"/>
          </rPr>
          <t xml:space="preserve">
Indtast "Projektnavn" på "Timereg. Navn" fanen
.
</t>
        </r>
      </text>
    </comment>
    <comment ref="B78" authorId="0" shapeId="0" xr:uid="{A9AFDD1C-9BBC-4A5D-A342-14656CF1A51A}">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79" authorId="0" shapeId="0" xr:uid="{E00F315A-1488-4FB6-ADE0-0F383BDD4CBB}">
      <text>
        <r>
          <rPr>
            <b/>
            <sz val="9"/>
            <color indexed="81"/>
            <rFont val="Tahoma"/>
            <family val="2"/>
          </rPr>
          <t>Anne Berit Honoré:</t>
        </r>
        <r>
          <rPr>
            <sz val="9"/>
            <color indexed="81"/>
            <rFont val="Tahoma"/>
            <family val="2"/>
          </rPr>
          <t xml:space="preserve">
15% af N100</t>
        </r>
      </text>
    </comment>
    <comment ref="A85" authorId="0" shapeId="0" xr:uid="{1C0BBEED-143C-4AF7-AE9B-E05C59748BFD}">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92" authorId="0" shapeId="0" xr:uid="{E710C07E-4843-4275-A0F7-8C39D4DF5F9A}">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93" authorId="0" shapeId="0" xr:uid="{61220D7C-A307-4801-975F-27D4F483B514}">
      <text>
        <r>
          <rPr>
            <b/>
            <sz val="9"/>
            <color indexed="81"/>
            <rFont val="Tahoma"/>
            <family val="2"/>
          </rPr>
          <t>Anne Berit Honoré:</t>
        </r>
        <r>
          <rPr>
            <sz val="9"/>
            <color indexed="81"/>
            <rFont val="Tahoma"/>
            <family val="2"/>
          </rPr>
          <t xml:space="preserve">
Beregnet ud fra feltet
"Løn i alt" * 12 måneder / "Årsværk"
</t>
        </r>
      </text>
    </comment>
    <comment ref="A94" authorId="0" shapeId="0" xr:uid="{EDDEEE12-E60C-496C-B6A2-FEFA6EE17FDE}">
      <text>
        <r>
          <rPr>
            <b/>
            <sz val="9"/>
            <color indexed="81"/>
            <rFont val="Tahoma"/>
            <family val="2"/>
          </rPr>
          <t>Anne Berit Honoré:</t>
        </r>
        <r>
          <rPr>
            <sz val="9"/>
            <color indexed="81"/>
            <rFont val="Tahoma"/>
            <family val="2"/>
          </rPr>
          <t xml:space="preserve">
Her skal du indtaste den timesatsl, der fremgår af dit tilsagnsbrev.</t>
        </r>
      </text>
    </comment>
    <comment ref="A96" authorId="0" shapeId="0" xr:uid="{9C0E1EC2-F64A-424A-A31A-DA4D5224C28A}">
      <text>
        <r>
          <rPr>
            <b/>
            <sz val="9"/>
            <color indexed="81"/>
            <rFont val="Tahoma"/>
            <family val="2"/>
          </rPr>
          <t>Anne Berit Honoré:</t>
        </r>
        <r>
          <rPr>
            <sz val="9"/>
            <color indexed="81"/>
            <rFont val="Tahoma"/>
            <family val="2"/>
          </rPr>
          <t xml:space="preserve">
Indlæses fra fanen "Timereg. Navn"</t>
        </r>
      </text>
    </comment>
    <comment ref="A97" authorId="0" shapeId="0" xr:uid="{B3FE515E-9BF0-4F34-94A6-C649A44BCB33}">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100" authorId="0" shapeId="0" xr:uid="{09609D34-828D-4474-9A00-F39BC70B9E51}">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103" authorId="0" shapeId="0" xr:uid="{3BE2226F-7860-48C9-8FD3-27547E161E01}">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104" authorId="0" shapeId="0" xr:uid="{EA62C35D-530F-400A-9C64-FAC12E45B6C4}">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110" authorId="0" shapeId="0" xr:uid="{1AB1727A-A987-4E8E-B32B-262195B43F45}">
      <text>
        <r>
          <rPr>
            <b/>
            <sz val="9"/>
            <color indexed="81"/>
            <rFont val="Tahoma"/>
            <family val="2"/>
          </rPr>
          <t xml:space="preserve">Anne Berit Honoré:
</t>
        </r>
        <r>
          <rPr>
            <sz val="9"/>
            <color indexed="81"/>
            <rFont val="Tahoma"/>
            <family val="2"/>
          </rPr>
          <t>Indtast "Medarbejdernavn" på fanen "Timereg.Navn"</t>
        </r>
      </text>
    </comment>
    <comment ref="B110" authorId="0" shapeId="0" xr:uid="{5DE3E252-BE26-4064-A37E-D6B490ED59EE}">
      <text>
        <r>
          <rPr>
            <b/>
            <sz val="9"/>
            <color indexed="81"/>
            <rFont val="Tahoma"/>
            <family val="2"/>
          </rPr>
          <t>Anne Berit Honoré:</t>
        </r>
        <r>
          <rPr>
            <sz val="9"/>
            <color indexed="81"/>
            <rFont val="Tahoma"/>
            <family val="2"/>
          </rPr>
          <t xml:space="preserve">
Indtast "Medarbejdernavn" på "Timereg. Navn" fanen.</t>
        </r>
      </text>
    </comment>
    <comment ref="B111" authorId="0" shapeId="0" xr:uid="{686D94DF-EC0B-4F24-A612-27AACF9CE2A8}">
      <text>
        <r>
          <rPr>
            <b/>
            <sz val="9"/>
            <color indexed="81"/>
            <rFont val="Tahoma"/>
            <family val="2"/>
          </rPr>
          <t>Anne Berit Honoré:</t>
        </r>
        <r>
          <rPr>
            <sz val="9"/>
            <color indexed="81"/>
            <rFont val="Tahoma"/>
            <family val="2"/>
          </rPr>
          <t xml:space="preserve">
Indtast "Journalnummer" på "Timereg. Navn" fanen.
</t>
        </r>
      </text>
    </comment>
    <comment ref="B113" authorId="0" shapeId="0" xr:uid="{372C7D1D-DD9D-4E52-A58F-97550567A2C1}">
      <text>
        <r>
          <rPr>
            <b/>
            <sz val="9"/>
            <color indexed="81"/>
            <rFont val="Tahoma"/>
            <family val="2"/>
          </rPr>
          <t>Anne Berit Honoré:</t>
        </r>
        <r>
          <rPr>
            <sz val="9"/>
            <color indexed="81"/>
            <rFont val="Tahoma"/>
            <family val="2"/>
          </rPr>
          <t xml:space="preserve">
Indtast "Projektnavn" på "Timereg. Navn" fanen
.
</t>
        </r>
      </text>
    </comment>
    <comment ref="B114" authorId="0" shapeId="0" xr:uid="{9799B633-D704-4592-A620-173FE11A2B40}">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115" authorId="0" shapeId="0" xr:uid="{86D20074-2053-420D-8336-DAE48ECB1B1A}">
      <text>
        <r>
          <rPr>
            <b/>
            <sz val="9"/>
            <color indexed="81"/>
            <rFont val="Tahoma"/>
            <family val="2"/>
          </rPr>
          <t>Anne Berit Honoré:</t>
        </r>
        <r>
          <rPr>
            <sz val="9"/>
            <color indexed="81"/>
            <rFont val="Tahoma"/>
            <family val="2"/>
          </rPr>
          <t xml:space="preserve">
15% af N136</t>
        </r>
      </text>
    </comment>
    <comment ref="A121" authorId="0" shapeId="0" xr:uid="{3B987635-0041-4832-8782-F992466C4FD0}">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128" authorId="0" shapeId="0" xr:uid="{B658A488-EB09-4EC8-8F0F-D50459773D7D}">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129" authorId="0" shapeId="0" xr:uid="{FE798ED3-4C2F-4531-A2EA-8BA9C390D13A}">
      <text>
        <r>
          <rPr>
            <b/>
            <sz val="9"/>
            <color indexed="81"/>
            <rFont val="Tahoma"/>
            <family val="2"/>
          </rPr>
          <t>Anne Berit Honoré:</t>
        </r>
        <r>
          <rPr>
            <sz val="9"/>
            <color indexed="81"/>
            <rFont val="Tahoma"/>
            <family val="2"/>
          </rPr>
          <t xml:space="preserve">
Beregnet ud fra feltet
"Løn i alt" * 12 måneder / "Årsværk"
</t>
        </r>
      </text>
    </comment>
    <comment ref="A130" authorId="0" shapeId="0" xr:uid="{23F449D0-3EE2-4360-8A33-99D0B5A063FF}">
      <text>
        <r>
          <rPr>
            <b/>
            <sz val="9"/>
            <color indexed="81"/>
            <rFont val="Tahoma"/>
            <family val="2"/>
          </rPr>
          <t>Anne Berit Honoré:</t>
        </r>
        <r>
          <rPr>
            <sz val="9"/>
            <color indexed="81"/>
            <rFont val="Tahoma"/>
            <family val="2"/>
          </rPr>
          <t xml:space="preserve">
Her skal du indtaste den timesatsl, der fremgår af dit tilsagnsbrev.</t>
        </r>
      </text>
    </comment>
    <comment ref="A132" authorId="0" shapeId="0" xr:uid="{5776969F-62FA-409D-A5B4-15E31D5D3D25}">
      <text>
        <r>
          <rPr>
            <b/>
            <sz val="9"/>
            <color indexed="81"/>
            <rFont val="Tahoma"/>
            <family val="2"/>
          </rPr>
          <t>Anne Berit Honoré:</t>
        </r>
        <r>
          <rPr>
            <sz val="9"/>
            <color indexed="81"/>
            <rFont val="Tahoma"/>
            <family val="2"/>
          </rPr>
          <t xml:space="preserve">
Indlæses fra fanen "Timereg. Navn"</t>
        </r>
      </text>
    </comment>
    <comment ref="A133" authorId="0" shapeId="0" xr:uid="{255B95EE-E9AE-42DD-8930-8C81DC36C7A2}">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136" authorId="0" shapeId="0" xr:uid="{AA08C22B-AB12-4C41-8533-6F8ECD0EB284}">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139" authorId="0" shapeId="0" xr:uid="{6D972C0F-0261-4EEB-99A0-CCA8C52EDD59}">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140" authorId="0" shapeId="0" xr:uid="{C0941574-C05C-4D1A-AAE5-D918AC83FC26}">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146" authorId="0" shapeId="0" xr:uid="{4318B488-6596-4134-BDBF-F68F25F5AD8C}">
      <text>
        <r>
          <rPr>
            <b/>
            <sz val="9"/>
            <color indexed="81"/>
            <rFont val="Tahoma"/>
            <family val="2"/>
          </rPr>
          <t xml:space="preserve">Anne Berit Honoré:
</t>
        </r>
        <r>
          <rPr>
            <sz val="9"/>
            <color indexed="81"/>
            <rFont val="Tahoma"/>
            <family val="2"/>
          </rPr>
          <t>Indtast "Medarbejdernavn" på fanen "Timereg.Navn"</t>
        </r>
      </text>
    </comment>
    <comment ref="B146" authorId="0" shapeId="0" xr:uid="{772ECC1C-BF2D-4943-A4DB-5DF9047DC433}">
      <text>
        <r>
          <rPr>
            <b/>
            <sz val="9"/>
            <color indexed="81"/>
            <rFont val="Tahoma"/>
            <family val="2"/>
          </rPr>
          <t>Anne Berit Honoré:</t>
        </r>
        <r>
          <rPr>
            <sz val="9"/>
            <color indexed="81"/>
            <rFont val="Tahoma"/>
            <family val="2"/>
          </rPr>
          <t xml:space="preserve">
Indtast "Medarbejdernavn" på "Timereg. Navn" fanen.</t>
        </r>
      </text>
    </comment>
    <comment ref="B147" authorId="0" shapeId="0" xr:uid="{295DA7CD-0241-434B-872E-AFCE92C5B643}">
      <text>
        <r>
          <rPr>
            <b/>
            <sz val="9"/>
            <color indexed="81"/>
            <rFont val="Tahoma"/>
            <family val="2"/>
          </rPr>
          <t>Anne Berit Honoré:</t>
        </r>
        <r>
          <rPr>
            <sz val="9"/>
            <color indexed="81"/>
            <rFont val="Tahoma"/>
            <family val="2"/>
          </rPr>
          <t xml:space="preserve">
Indtast "Journalnummer" på "Timereg. Navn" fanen.
</t>
        </r>
      </text>
    </comment>
    <comment ref="B149" authorId="0" shapeId="0" xr:uid="{34971312-5C0C-4444-9344-0D248D711121}">
      <text>
        <r>
          <rPr>
            <b/>
            <sz val="9"/>
            <color indexed="81"/>
            <rFont val="Tahoma"/>
            <family val="2"/>
          </rPr>
          <t>Anne Berit Honoré:</t>
        </r>
        <r>
          <rPr>
            <sz val="9"/>
            <color indexed="81"/>
            <rFont val="Tahoma"/>
            <family val="2"/>
          </rPr>
          <t xml:space="preserve">
Indtast "Projektnavn" på "Timereg. Navn" fanen
.
</t>
        </r>
      </text>
    </comment>
    <comment ref="B150" authorId="0" shapeId="0" xr:uid="{ADFB158C-7005-4AAD-9B56-EF7C3092D162}">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151" authorId="0" shapeId="0" xr:uid="{9FC2775B-7C77-48ED-A58C-8855527A3142}">
      <text>
        <r>
          <rPr>
            <b/>
            <sz val="9"/>
            <color indexed="81"/>
            <rFont val="Tahoma"/>
            <family val="2"/>
          </rPr>
          <t>Anne Berit Honoré:</t>
        </r>
        <r>
          <rPr>
            <sz val="9"/>
            <color indexed="81"/>
            <rFont val="Tahoma"/>
            <family val="2"/>
          </rPr>
          <t xml:space="preserve">
15% af N172</t>
        </r>
      </text>
    </comment>
    <comment ref="A157" authorId="0" shapeId="0" xr:uid="{46B704ED-77DA-4439-B409-A5ACF3725F78}">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164" authorId="0" shapeId="0" xr:uid="{DF034C3F-F7E8-43BD-86B7-4B00C82D1FB7}">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165" authorId="0" shapeId="0" xr:uid="{E29149A2-F9A7-4949-84A8-732282C27A6C}">
      <text>
        <r>
          <rPr>
            <b/>
            <sz val="9"/>
            <color indexed="81"/>
            <rFont val="Tahoma"/>
            <family val="2"/>
          </rPr>
          <t>Anne Berit Honoré:</t>
        </r>
        <r>
          <rPr>
            <sz val="9"/>
            <color indexed="81"/>
            <rFont val="Tahoma"/>
            <family val="2"/>
          </rPr>
          <t xml:space="preserve">
Beregnet ud fra feltet
"Løn i alt" * 12 måneder / "Årsværk"
</t>
        </r>
      </text>
    </comment>
    <comment ref="A166" authorId="0" shapeId="0" xr:uid="{3F034038-7573-409F-9C55-3E77C55CDF91}">
      <text>
        <r>
          <rPr>
            <b/>
            <sz val="9"/>
            <color indexed="81"/>
            <rFont val="Tahoma"/>
            <family val="2"/>
          </rPr>
          <t>Anne Berit Honoré:</t>
        </r>
        <r>
          <rPr>
            <sz val="9"/>
            <color indexed="81"/>
            <rFont val="Tahoma"/>
            <family val="2"/>
          </rPr>
          <t xml:space="preserve">
Her skal du indtaste den timesatsl, der fremgår af dit tilsagnsbrev.</t>
        </r>
      </text>
    </comment>
    <comment ref="A168" authorId="0" shapeId="0" xr:uid="{A17D62A2-A12D-47BD-9029-ECD383FA1D36}">
      <text>
        <r>
          <rPr>
            <b/>
            <sz val="9"/>
            <color indexed="81"/>
            <rFont val="Tahoma"/>
            <family val="2"/>
          </rPr>
          <t>Anne Berit Honoré:</t>
        </r>
        <r>
          <rPr>
            <sz val="9"/>
            <color indexed="81"/>
            <rFont val="Tahoma"/>
            <family val="2"/>
          </rPr>
          <t xml:space="preserve">
Indlæses fra fanen "Timereg. Navn"</t>
        </r>
      </text>
    </comment>
    <comment ref="A169" authorId="0" shapeId="0" xr:uid="{40407F79-519A-4090-B00C-E2510EBBFBFC}">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172" authorId="0" shapeId="0" xr:uid="{7F6D5A74-9A5D-43C6-818F-432C7CF8655D}">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175" authorId="0" shapeId="0" xr:uid="{428C3D7A-8932-47D3-B05E-0EA20577156B}">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176" authorId="0" shapeId="0" xr:uid="{CC5ED080-59F7-430F-BC64-FAAF328FD95D}">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182" authorId="0" shapeId="0" xr:uid="{DE1679B0-99E5-4617-9224-D7041CC23974}">
      <text>
        <r>
          <rPr>
            <b/>
            <sz val="9"/>
            <color indexed="81"/>
            <rFont val="Tahoma"/>
            <family val="2"/>
          </rPr>
          <t xml:space="preserve">Anne Berit Honoré:
</t>
        </r>
        <r>
          <rPr>
            <sz val="9"/>
            <color indexed="81"/>
            <rFont val="Tahoma"/>
            <family val="2"/>
          </rPr>
          <t>Indtast "Medarbejdernavn" på fanen "Timereg.Navn"</t>
        </r>
      </text>
    </comment>
    <comment ref="B182" authorId="0" shapeId="0" xr:uid="{CD077380-2D95-4BD2-83F7-0A052B316E9E}">
      <text>
        <r>
          <rPr>
            <b/>
            <sz val="9"/>
            <color indexed="81"/>
            <rFont val="Tahoma"/>
            <family val="2"/>
          </rPr>
          <t>Anne Berit Honoré:</t>
        </r>
        <r>
          <rPr>
            <sz val="9"/>
            <color indexed="81"/>
            <rFont val="Tahoma"/>
            <family val="2"/>
          </rPr>
          <t xml:space="preserve">
Indtast "Medarbejdernavn" på "Timereg. Navn" fanen.</t>
        </r>
      </text>
    </comment>
    <comment ref="B183" authorId="0" shapeId="0" xr:uid="{77D7E03F-7F25-4C7A-A18C-F87094C7C798}">
      <text>
        <r>
          <rPr>
            <b/>
            <sz val="9"/>
            <color indexed="81"/>
            <rFont val="Tahoma"/>
            <family val="2"/>
          </rPr>
          <t>Anne Berit Honoré:</t>
        </r>
        <r>
          <rPr>
            <sz val="9"/>
            <color indexed="81"/>
            <rFont val="Tahoma"/>
            <family val="2"/>
          </rPr>
          <t xml:space="preserve">
Indtast "Journalnummer" på "Timereg. Navn" fanen.
</t>
        </r>
      </text>
    </comment>
    <comment ref="B185" authorId="0" shapeId="0" xr:uid="{EAF814C9-F37A-4D51-8DC1-FBB0C8A3F625}">
      <text>
        <r>
          <rPr>
            <b/>
            <sz val="9"/>
            <color indexed="81"/>
            <rFont val="Tahoma"/>
            <family val="2"/>
          </rPr>
          <t>Anne Berit Honoré:</t>
        </r>
        <r>
          <rPr>
            <sz val="9"/>
            <color indexed="81"/>
            <rFont val="Tahoma"/>
            <family val="2"/>
          </rPr>
          <t xml:space="preserve">
Indtast "Projektnavn" på "Timereg. Navn" fanen
.
</t>
        </r>
      </text>
    </comment>
    <comment ref="B186" authorId="0" shapeId="0" xr:uid="{F636B292-FEFA-4DC9-B70B-6A289FC0EB40}">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187" authorId="0" shapeId="0" xr:uid="{762B2BD1-44F9-4041-9F8A-D409CF86C4A8}">
      <text>
        <r>
          <rPr>
            <b/>
            <sz val="9"/>
            <color indexed="81"/>
            <rFont val="Tahoma"/>
            <family val="2"/>
          </rPr>
          <t>Anne Berit Honoré:</t>
        </r>
        <r>
          <rPr>
            <sz val="9"/>
            <color indexed="81"/>
            <rFont val="Tahoma"/>
            <family val="2"/>
          </rPr>
          <t xml:space="preserve">
15% af N208</t>
        </r>
      </text>
    </comment>
    <comment ref="A193" authorId="0" shapeId="0" xr:uid="{898653B4-88EA-43D5-B4B6-FF1BA58E4574}">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200" authorId="0" shapeId="0" xr:uid="{2474FA2C-2608-423D-B198-38DC85F57C3D}">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201" authorId="0" shapeId="0" xr:uid="{4258F0C3-A82C-4B9A-ABEE-BADD59EC0757}">
      <text>
        <r>
          <rPr>
            <b/>
            <sz val="9"/>
            <color indexed="81"/>
            <rFont val="Tahoma"/>
            <family val="2"/>
          </rPr>
          <t>Anne Berit Honoré:</t>
        </r>
        <r>
          <rPr>
            <sz val="9"/>
            <color indexed="81"/>
            <rFont val="Tahoma"/>
            <family val="2"/>
          </rPr>
          <t xml:space="preserve">
Beregnet ud fra feltet
"Løn i alt" * 12 måneder / "Årsværk"
</t>
        </r>
      </text>
    </comment>
    <comment ref="A202" authorId="0" shapeId="0" xr:uid="{F6F0FC8E-7800-49BD-9593-AC10973BE1D6}">
      <text>
        <r>
          <rPr>
            <b/>
            <sz val="9"/>
            <color indexed="81"/>
            <rFont val="Tahoma"/>
            <family val="2"/>
          </rPr>
          <t>Anne Berit Honoré:</t>
        </r>
        <r>
          <rPr>
            <sz val="9"/>
            <color indexed="81"/>
            <rFont val="Tahoma"/>
            <family val="2"/>
          </rPr>
          <t xml:space="preserve">
Her skal du indtaste den timesatsl, der fremgår af dit tilsagnsbrev.</t>
        </r>
      </text>
    </comment>
    <comment ref="A204" authorId="0" shapeId="0" xr:uid="{6803FAF3-B8AF-4165-83BF-6DC6B109959E}">
      <text>
        <r>
          <rPr>
            <b/>
            <sz val="9"/>
            <color indexed="81"/>
            <rFont val="Tahoma"/>
            <family val="2"/>
          </rPr>
          <t>Anne Berit Honoré:</t>
        </r>
        <r>
          <rPr>
            <sz val="9"/>
            <color indexed="81"/>
            <rFont val="Tahoma"/>
            <family val="2"/>
          </rPr>
          <t xml:space="preserve">
Indlæses fra fanen "Timereg. Navn"</t>
        </r>
      </text>
    </comment>
    <comment ref="A205" authorId="0" shapeId="0" xr:uid="{5B897E94-20C0-491A-82A5-55EAA4F32EE2}">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208" authorId="0" shapeId="0" xr:uid="{6447224D-56C7-441E-9531-31B13D1788CA}">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211" authorId="0" shapeId="0" xr:uid="{7AF3CC91-C019-485B-8AD3-5058B7828726}">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212" authorId="0" shapeId="0" xr:uid="{C3A33D51-7AA3-4FAD-AFE5-8ED5F29CEAAA}">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Anne Berit Honoré</author>
  </authors>
  <commentList>
    <comment ref="A2" authorId="0" shapeId="0" xr:uid="{AD650127-4EAB-494D-989B-0D3B42D4E17B}">
      <text>
        <r>
          <rPr>
            <b/>
            <sz val="9"/>
            <color indexed="81"/>
            <rFont val="Tahoma"/>
            <family val="2"/>
          </rPr>
          <t xml:space="preserve">Anne Berit Honoré:
</t>
        </r>
        <r>
          <rPr>
            <sz val="9"/>
            <color indexed="81"/>
            <rFont val="Tahoma"/>
            <family val="2"/>
          </rPr>
          <t>Indtast "Medarbejdernavn" på fanen "Timereg.Navn"</t>
        </r>
      </text>
    </comment>
    <comment ref="B2" authorId="0" shapeId="0" xr:uid="{BBE3AEF4-8E57-4BCB-A247-A2791B67F8A6}">
      <text>
        <r>
          <rPr>
            <b/>
            <sz val="9"/>
            <color indexed="81"/>
            <rFont val="Tahoma"/>
            <family val="2"/>
          </rPr>
          <t>Anne Berit Honoré:</t>
        </r>
        <r>
          <rPr>
            <sz val="9"/>
            <color indexed="81"/>
            <rFont val="Tahoma"/>
            <family val="2"/>
          </rPr>
          <t xml:space="preserve">
Indtast "Medarbejdernavn" på "Timereg. Navn" fanen.</t>
        </r>
      </text>
    </comment>
    <comment ref="B3" authorId="0" shapeId="0" xr:uid="{02565FF4-EB2C-4714-8B49-036598A75035}">
      <text>
        <r>
          <rPr>
            <b/>
            <sz val="9"/>
            <color indexed="81"/>
            <rFont val="Tahoma"/>
            <family val="2"/>
          </rPr>
          <t>Anne Berit Honoré:</t>
        </r>
        <r>
          <rPr>
            <sz val="9"/>
            <color indexed="81"/>
            <rFont val="Tahoma"/>
            <family val="2"/>
          </rPr>
          <t xml:space="preserve">
Indtast "Journalnummer" på "Timereg. Navn" fanen.
</t>
        </r>
      </text>
    </comment>
    <comment ref="G3" authorId="0" shapeId="0" xr:uid="{F94E79B3-6504-4A74-B52E-24FEFE51052F}">
      <text>
        <r>
          <rPr>
            <b/>
            <sz val="9"/>
            <color indexed="81"/>
            <rFont val="Tahoma"/>
            <charset val="1"/>
          </rPr>
          <t>Anne Berit Honoré:</t>
        </r>
        <r>
          <rPr>
            <sz val="9"/>
            <color indexed="81"/>
            <rFont val="Tahoma"/>
            <charset val="1"/>
          </rPr>
          <t xml:space="preserve">
Vælg lønkategori, for at beregningen i bunden af fanen "Sum løn" beregner korrekt.</t>
        </r>
      </text>
    </comment>
    <comment ref="B5" authorId="0" shapeId="0" xr:uid="{5E1777C0-4D79-4470-87E1-90B1E1FD55AB}">
      <text>
        <r>
          <rPr>
            <b/>
            <sz val="9"/>
            <color indexed="81"/>
            <rFont val="Tahoma"/>
            <family val="2"/>
          </rPr>
          <t>Anne Berit Honoré:</t>
        </r>
        <r>
          <rPr>
            <sz val="9"/>
            <color indexed="81"/>
            <rFont val="Tahoma"/>
            <family val="2"/>
          </rPr>
          <t xml:space="preserve">
Indtast "Projektnavn" på "Timereg. Navn" fanen
.
</t>
        </r>
      </text>
    </comment>
    <comment ref="I5" authorId="0" shapeId="0" xr:uid="{B4F4BF61-37D7-47C8-9271-639BD6DCDCFE}">
      <text>
        <r>
          <rPr>
            <b/>
            <sz val="9"/>
            <color indexed="81"/>
            <rFont val="Tahoma"/>
            <charset val="1"/>
          </rPr>
          <t>Anne Berit Honoré:</t>
        </r>
        <r>
          <rPr>
            <sz val="9"/>
            <color indexed="81"/>
            <rFont val="Tahoma"/>
            <charset val="1"/>
          </rPr>
          <t xml:space="preserve">
Udfyld feltet med årstal, så felterne "Årsværk" og "Afholdte timer fra timeregistrering" kan beregne det korrekte tal</t>
        </r>
      </text>
    </comment>
    <comment ref="B6" authorId="0" shapeId="0" xr:uid="{93119458-C458-420C-A21A-97D5A49A1150}">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7" authorId="0" shapeId="0" xr:uid="{CB72D715-E389-4C3A-9276-D5247C8496B3}">
      <text>
        <r>
          <rPr>
            <b/>
            <sz val="9"/>
            <color indexed="81"/>
            <rFont val="Tahoma"/>
            <family val="2"/>
          </rPr>
          <t>Anne Berit Honoré:</t>
        </r>
        <r>
          <rPr>
            <sz val="9"/>
            <color indexed="81"/>
            <rFont val="Tahoma"/>
            <family val="2"/>
          </rPr>
          <t xml:space="preserve">
15% af N28</t>
        </r>
      </text>
    </comment>
    <comment ref="A13" authorId="0" shapeId="0" xr:uid="{DCB9559F-B60F-48B5-89C0-800B3093ADDC}">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20" authorId="0" shapeId="0" xr:uid="{E1F53719-797C-4190-9811-AD6A131BDEE5}">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21" authorId="0" shapeId="0" xr:uid="{424DB0D1-09A9-463E-978C-93263053C6B2}">
      <text>
        <r>
          <rPr>
            <b/>
            <sz val="9"/>
            <color indexed="81"/>
            <rFont val="Tahoma"/>
            <family val="2"/>
          </rPr>
          <t>Anne Berit Honoré:</t>
        </r>
        <r>
          <rPr>
            <sz val="9"/>
            <color indexed="81"/>
            <rFont val="Tahoma"/>
            <family val="2"/>
          </rPr>
          <t xml:space="preserve">
Beregnet ud fra feltet
"Løn i alt" * 12 måneder / "Årsværk"
</t>
        </r>
      </text>
    </comment>
    <comment ref="A22" authorId="0" shapeId="0" xr:uid="{305CB81F-5B91-47D7-BF2E-4A8210355AEE}">
      <text>
        <r>
          <rPr>
            <b/>
            <sz val="9"/>
            <color indexed="81"/>
            <rFont val="Tahoma"/>
            <family val="2"/>
          </rPr>
          <t>Anne Berit Honoré:</t>
        </r>
        <r>
          <rPr>
            <sz val="9"/>
            <color indexed="81"/>
            <rFont val="Tahoma"/>
            <family val="2"/>
          </rPr>
          <t xml:space="preserve">
Her skal du indtaste den timesatsl, der fremgår af dit tilsagnsbrev.</t>
        </r>
      </text>
    </comment>
    <comment ref="A24" authorId="0" shapeId="0" xr:uid="{EE55FAE3-84C1-4F95-B1F9-C66113151F46}">
      <text>
        <r>
          <rPr>
            <b/>
            <sz val="9"/>
            <color indexed="81"/>
            <rFont val="Tahoma"/>
            <family val="2"/>
          </rPr>
          <t>Anne Berit Honoré:</t>
        </r>
        <r>
          <rPr>
            <sz val="9"/>
            <color indexed="81"/>
            <rFont val="Tahoma"/>
            <family val="2"/>
          </rPr>
          <t xml:space="preserve">
Indlæses fra fanen "Timereg. Navn"</t>
        </r>
      </text>
    </comment>
    <comment ref="A25" authorId="0" shapeId="0" xr:uid="{039D77A1-45FA-4692-B716-A1A83A7B1068}">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28" authorId="0" shapeId="0" xr:uid="{8CF8BC41-2087-4C76-B231-09808ABCFE98}">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31" authorId="0" shapeId="0" xr:uid="{FC7AE5F3-966C-4D17-9FAF-6D1811BBA79E}">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32" authorId="0" shapeId="0" xr:uid="{C7395FD8-F21D-422F-B894-9FD45407CC6A}">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38" authorId="0" shapeId="0" xr:uid="{DCCA71BA-1261-48DC-A565-9513774F0B1A}">
      <text>
        <r>
          <rPr>
            <b/>
            <sz val="9"/>
            <color indexed="81"/>
            <rFont val="Tahoma"/>
            <family val="2"/>
          </rPr>
          <t xml:space="preserve">Anne Berit Honoré:
</t>
        </r>
        <r>
          <rPr>
            <sz val="9"/>
            <color indexed="81"/>
            <rFont val="Tahoma"/>
            <family val="2"/>
          </rPr>
          <t>Indtast "Medarbejdernavn" på fanen "Timereg.Navn"</t>
        </r>
      </text>
    </comment>
    <comment ref="B38" authorId="0" shapeId="0" xr:uid="{36E785A8-2159-4B58-A7B3-2D7BF375F058}">
      <text>
        <r>
          <rPr>
            <b/>
            <sz val="9"/>
            <color indexed="81"/>
            <rFont val="Tahoma"/>
            <family val="2"/>
          </rPr>
          <t>Anne Berit Honoré:</t>
        </r>
        <r>
          <rPr>
            <sz val="9"/>
            <color indexed="81"/>
            <rFont val="Tahoma"/>
            <family val="2"/>
          </rPr>
          <t xml:space="preserve">
Indtast "Medarbejdernavn" på "Timereg. Navn" fanen.</t>
        </r>
      </text>
    </comment>
    <comment ref="B39" authorId="0" shapeId="0" xr:uid="{ED41382E-7CF7-42C9-8398-943EBDB4DB38}">
      <text>
        <r>
          <rPr>
            <b/>
            <sz val="9"/>
            <color indexed="81"/>
            <rFont val="Tahoma"/>
            <family val="2"/>
          </rPr>
          <t>Anne Berit Honoré:</t>
        </r>
        <r>
          <rPr>
            <sz val="9"/>
            <color indexed="81"/>
            <rFont val="Tahoma"/>
            <family val="2"/>
          </rPr>
          <t xml:space="preserve">
Indtast "Journalnummer" på "Timereg. Navn" fanen.
</t>
        </r>
      </text>
    </comment>
    <comment ref="B41" authorId="0" shapeId="0" xr:uid="{A8ECFBDE-84E1-42CD-A7D1-D20EAE7E36B6}">
      <text>
        <r>
          <rPr>
            <b/>
            <sz val="9"/>
            <color indexed="81"/>
            <rFont val="Tahoma"/>
            <family val="2"/>
          </rPr>
          <t>Anne Berit Honoré:</t>
        </r>
        <r>
          <rPr>
            <sz val="9"/>
            <color indexed="81"/>
            <rFont val="Tahoma"/>
            <family val="2"/>
          </rPr>
          <t xml:space="preserve">
Indtast "Projektnavn" på "Timereg. Navn" fanen
.
</t>
        </r>
      </text>
    </comment>
    <comment ref="B42" authorId="0" shapeId="0" xr:uid="{C96CA150-0178-402D-A554-9FC474E78E81}">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43" authorId="0" shapeId="0" xr:uid="{85A397FE-D8F4-47E7-A9B4-F25616AA52E0}">
      <text>
        <r>
          <rPr>
            <b/>
            <sz val="9"/>
            <color indexed="81"/>
            <rFont val="Tahoma"/>
            <family val="2"/>
          </rPr>
          <t>Anne Berit Honoré:</t>
        </r>
        <r>
          <rPr>
            <sz val="9"/>
            <color indexed="81"/>
            <rFont val="Tahoma"/>
            <family val="2"/>
          </rPr>
          <t xml:space="preserve">
15% af N64</t>
        </r>
      </text>
    </comment>
    <comment ref="A49" authorId="0" shapeId="0" xr:uid="{771F4A68-2F96-4590-9685-46558799CBDC}">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56" authorId="0" shapeId="0" xr:uid="{87036CF1-285D-47AA-ADBB-E0D5C02E4526}">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57" authorId="0" shapeId="0" xr:uid="{9E539E24-E09B-4AB4-92F2-0F4755B31F5C}">
      <text>
        <r>
          <rPr>
            <b/>
            <sz val="9"/>
            <color indexed="81"/>
            <rFont val="Tahoma"/>
            <family val="2"/>
          </rPr>
          <t>Anne Berit Honoré:</t>
        </r>
        <r>
          <rPr>
            <sz val="9"/>
            <color indexed="81"/>
            <rFont val="Tahoma"/>
            <family val="2"/>
          </rPr>
          <t xml:space="preserve">
Beregnet ud fra feltet
"Løn i alt" * 12 måneder / "Årsværk"
</t>
        </r>
      </text>
    </comment>
    <comment ref="A58" authorId="0" shapeId="0" xr:uid="{C7592CF6-12AF-46D0-930A-57B3263E0D41}">
      <text>
        <r>
          <rPr>
            <b/>
            <sz val="9"/>
            <color indexed="81"/>
            <rFont val="Tahoma"/>
            <family val="2"/>
          </rPr>
          <t>Anne Berit Honoré:</t>
        </r>
        <r>
          <rPr>
            <sz val="9"/>
            <color indexed="81"/>
            <rFont val="Tahoma"/>
            <family val="2"/>
          </rPr>
          <t xml:space="preserve">
Her skal du indtaste den timesatsl, der fremgår af dit tilsagnsbrev.</t>
        </r>
      </text>
    </comment>
    <comment ref="A60" authorId="0" shapeId="0" xr:uid="{8221D930-BECA-45E8-8EE0-F7E59C5084C8}">
      <text>
        <r>
          <rPr>
            <b/>
            <sz val="9"/>
            <color indexed="81"/>
            <rFont val="Tahoma"/>
            <family val="2"/>
          </rPr>
          <t>Anne Berit Honoré:</t>
        </r>
        <r>
          <rPr>
            <sz val="9"/>
            <color indexed="81"/>
            <rFont val="Tahoma"/>
            <family val="2"/>
          </rPr>
          <t xml:space="preserve">
Indlæses fra fanen "Timereg. Navn"</t>
        </r>
      </text>
    </comment>
    <comment ref="A61" authorId="0" shapeId="0" xr:uid="{72069804-71D3-4627-BCBC-7E3989773B1E}">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64" authorId="0" shapeId="0" xr:uid="{7E1983DB-2C68-46FA-94B4-9AE54B3384E3}">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67" authorId="0" shapeId="0" xr:uid="{3DB74834-AFE8-4B11-AA51-76E08D4FAA58}">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68" authorId="0" shapeId="0" xr:uid="{473F0738-1DAC-4492-AFBA-AEF56A190631}">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74" authorId="0" shapeId="0" xr:uid="{33AC35E0-15C0-41E5-93E3-30934A5BFAC8}">
      <text>
        <r>
          <rPr>
            <b/>
            <sz val="9"/>
            <color indexed="81"/>
            <rFont val="Tahoma"/>
            <family val="2"/>
          </rPr>
          <t xml:space="preserve">Anne Berit Honoré:
</t>
        </r>
        <r>
          <rPr>
            <sz val="9"/>
            <color indexed="81"/>
            <rFont val="Tahoma"/>
            <family val="2"/>
          </rPr>
          <t>Indtast "Medarbejdernavn" på fanen "Timereg.Navn"</t>
        </r>
      </text>
    </comment>
    <comment ref="B74" authorId="0" shapeId="0" xr:uid="{CA1D1F32-8B58-42F1-B5A8-45A530F3F1E3}">
      <text>
        <r>
          <rPr>
            <b/>
            <sz val="9"/>
            <color indexed="81"/>
            <rFont val="Tahoma"/>
            <family val="2"/>
          </rPr>
          <t>Anne Berit Honoré:</t>
        </r>
        <r>
          <rPr>
            <sz val="9"/>
            <color indexed="81"/>
            <rFont val="Tahoma"/>
            <family val="2"/>
          </rPr>
          <t xml:space="preserve">
Indtast "Medarbejdernavn" på "Timereg. Navn" fanen.</t>
        </r>
      </text>
    </comment>
    <comment ref="B75" authorId="0" shapeId="0" xr:uid="{CF43F1FE-66B5-43B2-81F3-1C0DA47D4DCA}">
      <text>
        <r>
          <rPr>
            <b/>
            <sz val="9"/>
            <color indexed="81"/>
            <rFont val="Tahoma"/>
            <family val="2"/>
          </rPr>
          <t>Anne Berit Honoré:</t>
        </r>
        <r>
          <rPr>
            <sz val="9"/>
            <color indexed="81"/>
            <rFont val="Tahoma"/>
            <family val="2"/>
          </rPr>
          <t xml:space="preserve">
Indtast "Journalnummer" på "Timereg. Navn" fanen.
</t>
        </r>
      </text>
    </comment>
    <comment ref="B77" authorId="0" shapeId="0" xr:uid="{E38D8712-A641-4A65-B78D-C7635F792256}">
      <text>
        <r>
          <rPr>
            <b/>
            <sz val="9"/>
            <color indexed="81"/>
            <rFont val="Tahoma"/>
            <family val="2"/>
          </rPr>
          <t>Anne Berit Honoré:</t>
        </r>
        <r>
          <rPr>
            <sz val="9"/>
            <color indexed="81"/>
            <rFont val="Tahoma"/>
            <family val="2"/>
          </rPr>
          <t xml:space="preserve">
Indtast "Projektnavn" på "Timereg. Navn" fanen
.
</t>
        </r>
      </text>
    </comment>
    <comment ref="B78" authorId="0" shapeId="0" xr:uid="{6081AF4B-C634-4884-81A5-B627BA3F1759}">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79" authorId="0" shapeId="0" xr:uid="{99DFBB18-793F-4B8D-B97C-0C05DD9BD347}">
      <text>
        <r>
          <rPr>
            <b/>
            <sz val="9"/>
            <color indexed="81"/>
            <rFont val="Tahoma"/>
            <family val="2"/>
          </rPr>
          <t>Anne Berit Honoré:</t>
        </r>
        <r>
          <rPr>
            <sz val="9"/>
            <color indexed="81"/>
            <rFont val="Tahoma"/>
            <family val="2"/>
          </rPr>
          <t xml:space="preserve">
15% af N100</t>
        </r>
      </text>
    </comment>
    <comment ref="A85" authorId="0" shapeId="0" xr:uid="{DAF8BB5F-54D0-4DF1-A34F-E4AF985A640D}">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92" authorId="0" shapeId="0" xr:uid="{2AF00B9C-68F9-4897-AAD5-F4CDC5A9B863}">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93" authorId="0" shapeId="0" xr:uid="{FF9DA581-6837-4157-A485-86764092430A}">
      <text>
        <r>
          <rPr>
            <b/>
            <sz val="9"/>
            <color indexed="81"/>
            <rFont val="Tahoma"/>
            <family val="2"/>
          </rPr>
          <t>Anne Berit Honoré:</t>
        </r>
        <r>
          <rPr>
            <sz val="9"/>
            <color indexed="81"/>
            <rFont val="Tahoma"/>
            <family val="2"/>
          </rPr>
          <t xml:space="preserve">
Beregnet ud fra feltet
"Løn i alt" * 12 måneder / "Årsværk"
</t>
        </r>
      </text>
    </comment>
    <comment ref="A94" authorId="0" shapeId="0" xr:uid="{D774C69B-0B19-4589-8F32-09DA4456C3F2}">
      <text>
        <r>
          <rPr>
            <b/>
            <sz val="9"/>
            <color indexed="81"/>
            <rFont val="Tahoma"/>
            <family val="2"/>
          </rPr>
          <t>Anne Berit Honoré:</t>
        </r>
        <r>
          <rPr>
            <sz val="9"/>
            <color indexed="81"/>
            <rFont val="Tahoma"/>
            <family val="2"/>
          </rPr>
          <t xml:space="preserve">
Her skal du indtaste den timesatsl, der fremgår af dit tilsagnsbrev.</t>
        </r>
      </text>
    </comment>
    <comment ref="A96" authorId="0" shapeId="0" xr:uid="{81D8335C-A400-4538-9C1F-2C4F6F2E41F8}">
      <text>
        <r>
          <rPr>
            <b/>
            <sz val="9"/>
            <color indexed="81"/>
            <rFont val="Tahoma"/>
            <family val="2"/>
          </rPr>
          <t>Anne Berit Honoré:</t>
        </r>
        <r>
          <rPr>
            <sz val="9"/>
            <color indexed="81"/>
            <rFont val="Tahoma"/>
            <family val="2"/>
          </rPr>
          <t xml:space="preserve">
Indlæses fra fanen "Timereg. Navn"</t>
        </r>
      </text>
    </comment>
    <comment ref="A97" authorId="0" shapeId="0" xr:uid="{C6DEE68C-8FD7-4D83-B8B0-AD25D0FEB348}">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100" authorId="0" shapeId="0" xr:uid="{A9B4E5DD-1786-45C1-BB5C-6DEA59BF36CF}">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103" authorId="0" shapeId="0" xr:uid="{AFB25C2A-2E8F-4297-B634-90717E0C4798}">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104" authorId="0" shapeId="0" xr:uid="{A2D63CAA-186B-41FB-BE44-04CED7986B4E}">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110" authorId="0" shapeId="0" xr:uid="{88F7F05C-815F-4E59-A658-A8EF2CEB84EE}">
      <text>
        <r>
          <rPr>
            <b/>
            <sz val="9"/>
            <color indexed="81"/>
            <rFont val="Tahoma"/>
            <family val="2"/>
          </rPr>
          <t xml:space="preserve">Anne Berit Honoré:
</t>
        </r>
        <r>
          <rPr>
            <sz val="9"/>
            <color indexed="81"/>
            <rFont val="Tahoma"/>
            <family val="2"/>
          </rPr>
          <t>Indtast "Medarbejdernavn" på fanen "Timereg.Navn"</t>
        </r>
      </text>
    </comment>
    <comment ref="B110" authorId="0" shapeId="0" xr:uid="{EBB8325E-9CB9-4469-8A8E-54490560ACC4}">
      <text>
        <r>
          <rPr>
            <b/>
            <sz val="9"/>
            <color indexed="81"/>
            <rFont val="Tahoma"/>
            <family val="2"/>
          </rPr>
          <t>Anne Berit Honoré:</t>
        </r>
        <r>
          <rPr>
            <sz val="9"/>
            <color indexed="81"/>
            <rFont val="Tahoma"/>
            <family val="2"/>
          </rPr>
          <t xml:space="preserve">
Indtast "Medarbejdernavn" på "Timereg. Navn" fanen.</t>
        </r>
      </text>
    </comment>
    <comment ref="B111" authorId="0" shapeId="0" xr:uid="{731F8F43-EA74-451C-9C95-4E9D883B4AFA}">
      <text>
        <r>
          <rPr>
            <b/>
            <sz val="9"/>
            <color indexed="81"/>
            <rFont val="Tahoma"/>
            <family val="2"/>
          </rPr>
          <t>Anne Berit Honoré:</t>
        </r>
        <r>
          <rPr>
            <sz val="9"/>
            <color indexed="81"/>
            <rFont val="Tahoma"/>
            <family val="2"/>
          </rPr>
          <t xml:space="preserve">
Indtast "Journalnummer" på "Timereg. Navn" fanen.
</t>
        </r>
      </text>
    </comment>
    <comment ref="B113" authorId="0" shapeId="0" xr:uid="{1CB8BEE9-36B9-4445-97EC-3592F1AED53B}">
      <text>
        <r>
          <rPr>
            <b/>
            <sz val="9"/>
            <color indexed="81"/>
            <rFont val="Tahoma"/>
            <family val="2"/>
          </rPr>
          <t>Anne Berit Honoré:</t>
        </r>
        <r>
          <rPr>
            <sz val="9"/>
            <color indexed="81"/>
            <rFont val="Tahoma"/>
            <family val="2"/>
          </rPr>
          <t xml:space="preserve">
Indtast "Projektnavn" på "Timereg. Navn" fanen
.
</t>
        </r>
      </text>
    </comment>
    <comment ref="B114" authorId="0" shapeId="0" xr:uid="{09CFA91C-2C7D-48C6-9A22-DA83261FC3B4}">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115" authorId="0" shapeId="0" xr:uid="{739F92C6-B2DC-44AF-BC68-2C325EB5809B}">
      <text>
        <r>
          <rPr>
            <b/>
            <sz val="9"/>
            <color indexed="81"/>
            <rFont val="Tahoma"/>
            <family val="2"/>
          </rPr>
          <t>Anne Berit Honoré:</t>
        </r>
        <r>
          <rPr>
            <sz val="9"/>
            <color indexed="81"/>
            <rFont val="Tahoma"/>
            <family val="2"/>
          </rPr>
          <t xml:space="preserve">
15% af N136</t>
        </r>
      </text>
    </comment>
    <comment ref="A121" authorId="0" shapeId="0" xr:uid="{D5F052C0-D166-4ADB-8B87-C600585C667C}">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128" authorId="0" shapeId="0" xr:uid="{29943831-834E-4FE2-B964-15F923B1E0E8}">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129" authorId="0" shapeId="0" xr:uid="{C5FAA64C-CA97-4B70-BD33-801B0D257911}">
      <text>
        <r>
          <rPr>
            <b/>
            <sz val="9"/>
            <color indexed="81"/>
            <rFont val="Tahoma"/>
            <family val="2"/>
          </rPr>
          <t>Anne Berit Honoré:</t>
        </r>
        <r>
          <rPr>
            <sz val="9"/>
            <color indexed="81"/>
            <rFont val="Tahoma"/>
            <family val="2"/>
          </rPr>
          <t xml:space="preserve">
Beregnet ud fra feltet
"Løn i alt" * 12 måneder / "Årsværk"
</t>
        </r>
      </text>
    </comment>
    <comment ref="A130" authorId="0" shapeId="0" xr:uid="{A2625322-7758-4148-95BD-19573E6BD1A5}">
      <text>
        <r>
          <rPr>
            <b/>
            <sz val="9"/>
            <color indexed="81"/>
            <rFont val="Tahoma"/>
            <family val="2"/>
          </rPr>
          <t>Anne Berit Honoré:</t>
        </r>
        <r>
          <rPr>
            <sz val="9"/>
            <color indexed="81"/>
            <rFont val="Tahoma"/>
            <family val="2"/>
          </rPr>
          <t xml:space="preserve">
Her skal du indtaste den timesatsl, der fremgår af dit tilsagnsbrev.</t>
        </r>
      </text>
    </comment>
    <comment ref="A132" authorId="0" shapeId="0" xr:uid="{47C1F8D9-AFA0-43C5-B774-B12D64642221}">
      <text>
        <r>
          <rPr>
            <b/>
            <sz val="9"/>
            <color indexed="81"/>
            <rFont val="Tahoma"/>
            <family val="2"/>
          </rPr>
          <t>Anne Berit Honoré:</t>
        </r>
        <r>
          <rPr>
            <sz val="9"/>
            <color indexed="81"/>
            <rFont val="Tahoma"/>
            <family val="2"/>
          </rPr>
          <t xml:space="preserve">
Indlæses fra fanen "Timereg. Navn"</t>
        </r>
      </text>
    </comment>
    <comment ref="A133" authorId="0" shapeId="0" xr:uid="{D03D8469-3FA5-4853-9D3A-1273795C15E6}">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136" authorId="0" shapeId="0" xr:uid="{3A35D005-A76C-4FD4-ABBB-AF24B383D378}">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139" authorId="0" shapeId="0" xr:uid="{5417C850-EB67-4D6C-89A1-CD6B4C1B5E76}">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140" authorId="0" shapeId="0" xr:uid="{0935CCEA-E8AD-445E-9035-E5B1E79EFFD0}">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146" authorId="0" shapeId="0" xr:uid="{47C857AD-8C9F-4CE0-83E7-A0EED6AE89D0}">
      <text>
        <r>
          <rPr>
            <b/>
            <sz val="9"/>
            <color indexed="81"/>
            <rFont val="Tahoma"/>
            <family val="2"/>
          </rPr>
          <t xml:space="preserve">Anne Berit Honoré:
</t>
        </r>
        <r>
          <rPr>
            <sz val="9"/>
            <color indexed="81"/>
            <rFont val="Tahoma"/>
            <family val="2"/>
          </rPr>
          <t>Indtast "Medarbejdernavn" på fanen "Timereg.Navn"</t>
        </r>
      </text>
    </comment>
    <comment ref="B146" authorId="0" shapeId="0" xr:uid="{DD8DA20A-AF35-400A-AE2D-8A24EC382DD3}">
      <text>
        <r>
          <rPr>
            <b/>
            <sz val="9"/>
            <color indexed="81"/>
            <rFont val="Tahoma"/>
            <family val="2"/>
          </rPr>
          <t>Anne Berit Honoré:</t>
        </r>
        <r>
          <rPr>
            <sz val="9"/>
            <color indexed="81"/>
            <rFont val="Tahoma"/>
            <family val="2"/>
          </rPr>
          <t xml:space="preserve">
Indtast "Medarbejdernavn" på "Timereg. Navn" fanen.</t>
        </r>
      </text>
    </comment>
    <comment ref="B147" authorId="0" shapeId="0" xr:uid="{9E871254-0A50-49C9-A03B-F502062A2589}">
      <text>
        <r>
          <rPr>
            <b/>
            <sz val="9"/>
            <color indexed="81"/>
            <rFont val="Tahoma"/>
            <family val="2"/>
          </rPr>
          <t>Anne Berit Honoré:</t>
        </r>
        <r>
          <rPr>
            <sz val="9"/>
            <color indexed="81"/>
            <rFont val="Tahoma"/>
            <family val="2"/>
          </rPr>
          <t xml:space="preserve">
Indtast "Journalnummer" på "Timereg. Navn" fanen.
</t>
        </r>
      </text>
    </comment>
    <comment ref="B149" authorId="0" shapeId="0" xr:uid="{C456ABD8-7BD2-4CAA-A799-BCA4EF60A114}">
      <text>
        <r>
          <rPr>
            <b/>
            <sz val="9"/>
            <color indexed="81"/>
            <rFont val="Tahoma"/>
            <family val="2"/>
          </rPr>
          <t>Anne Berit Honoré:</t>
        </r>
        <r>
          <rPr>
            <sz val="9"/>
            <color indexed="81"/>
            <rFont val="Tahoma"/>
            <family val="2"/>
          </rPr>
          <t xml:space="preserve">
Indtast "Projektnavn" på "Timereg. Navn" fanen
.
</t>
        </r>
      </text>
    </comment>
    <comment ref="B150" authorId="0" shapeId="0" xr:uid="{07F642DC-A977-4674-B424-3C7625C1C4A4}">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151" authorId="0" shapeId="0" xr:uid="{BF8E4E28-263B-4215-B208-A150D126763E}">
      <text>
        <r>
          <rPr>
            <b/>
            <sz val="9"/>
            <color indexed="81"/>
            <rFont val="Tahoma"/>
            <family val="2"/>
          </rPr>
          <t>Anne Berit Honoré:</t>
        </r>
        <r>
          <rPr>
            <sz val="9"/>
            <color indexed="81"/>
            <rFont val="Tahoma"/>
            <family val="2"/>
          </rPr>
          <t xml:space="preserve">
15% af N172</t>
        </r>
      </text>
    </comment>
    <comment ref="A157" authorId="0" shapeId="0" xr:uid="{2BC19B4D-C09F-481B-A03A-F2FF1607D632}">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164" authorId="0" shapeId="0" xr:uid="{DF62584C-0A54-459F-B1D9-E8E6BE047E85}">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165" authorId="0" shapeId="0" xr:uid="{4CE48D44-21F1-415A-8BD4-3AD6D53C5948}">
      <text>
        <r>
          <rPr>
            <b/>
            <sz val="9"/>
            <color indexed="81"/>
            <rFont val="Tahoma"/>
            <family val="2"/>
          </rPr>
          <t>Anne Berit Honoré:</t>
        </r>
        <r>
          <rPr>
            <sz val="9"/>
            <color indexed="81"/>
            <rFont val="Tahoma"/>
            <family val="2"/>
          </rPr>
          <t xml:space="preserve">
Beregnet ud fra feltet
"Løn i alt" * 12 måneder / "Årsværk"
</t>
        </r>
      </text>
    </comment>
    <comment ref="A166" authorId="0" shapeId="0" xr:uid="{9EE80CB8-FFC4-49ED-8FD4-7F515BD0B8A4}">
      <text>
        <r>
          <rPr>
            <b/>
            <sz val="9"/>
            <color indexed="81"/>
            <rFont val="Tahoma"/>
            <family val="2"/>
          </rPr>
          <t>Anne Berit Honoré:</t>
        </r>
        <r>
          <rPr>
            <sz val="9"/>
            <color indexed="81"/>
            <rFont val="Tahoma"/>
            <family val="2"/>
          </rPr>
          <t xml:space="preserve">
Her skal du indtaste den timesatsl, der fremgår af dit tilsagnsbrev.</t>
        </r>
      </text>
    </comment>
    <comment ref="A168" authorId="0" shapeId="0" xr:uid="{CD24F89E-6B46-4E82-B47F-932BEB6B1C8C}">
      <text>
        <r>
          <rPr>
            <b/>
            <sz val="9"/>
            <color indexed="81"/>
            <rFont val="Tahoma"/>
            <family val="2"/>
          </rPr>
          <t>Anne Berit Honoré:</t>
        </r>
        <r>
          <rPr>
            <sz val="9"/>
            <color indexed="81"/>
            <rFont val="Tahoma"/>
            <family val="2"/>
          </rPr>
          <t xml:space="preserve">
Indlæses fra fanen "Timereg. Navn"</t>
        </r>
      </text>
    </comment>
    <comment ref="A169" authorId="0" shapeId="0" xr:uid="{82E1BF55-6BC1-44E8-A629-8C653690351B}">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172" authorId="0" shapeId="0" xr:uid="{B2EB6090-2904-4A2A-AD3B-6C7F0573CE11}">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175" authorId="0" shapeId="0" xr:uid="{6B1CB1C7-5E4C-4CC3-B4E0-F26BC89C9ABA}">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176" authorId="0" shapeId="0" xr:uid="{592D9824-6E61-4699-91A5-3DDF2DF5D88D}">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182" authorId="0" shapeId="0" xr:uid="{267400FA-3FD7-4E88-97FA-F3512F6485AA}">
      <text>
        <r>
          <rPr>
            <b/>
            <sz val="9"/>
            <color indexed="81"/>
            <rFont val="Tahoma"/>
            <family val="2"/>
          </rPr>
          <t xml:space="preserve">Anne Berit Honoré:
</t>
        </r>
        <r>
          <rPr>
            <sz val="9"/>
            <color indexed="81"/>
            <rFont val="Tahoma"/>
            <family val="2"/>
          </rPr>
          <t>Indtast "Medarbejdernavn" på fanen "Timereg.Navn"</t>
        </r>
      </text>
    </comment>
    <comment ref="B182" authorId="0" shapeId="0" xr:uid="{A35155CF-10E6-4BED-9B42-26558D99AFCE}">
      <text>
        <r>
          <rPr>
            <b/>
            <sz val="9"/>
            <color indexed="81"/>
            <rFont val="Tahoma"/>
            <family val="2"/>
          </rPr>
          <t>Anne Berit Honoré:</t>
        </r>
        <r>
          <rPr>
            <sz val="9"/>
            <color indexed="81"/>
            <rFont val="Tahoma"/>
            <family val="2"/>
          </rPr>
          <t xml:space="preserve">
Indtast "Medarbejdernavn" på "Timereg. Navn" fanen.</t>
        </r>
      </text>
    </comment>
    <comment ref="B183" authorId="0" shapeId="0" xr:uid="{D51368A0-2465-49A6-A99E-3ED918C37E24}">
      <text>
        <r>
          <rPr>
            <b/>
            <sz val="9"/>
            <color indexed="81"/>
            <rFont val="Tahoma"/>
            <family val="2"/>
          </rPr>
          <t>Anne Berit Honoré:</t>
        </r>
        <r>
          <rPr>
            <sz val="9"/>
            <color indexed="81"/>
            <rFont val="Tahoma"/>
            <family val="2"/>
          </rPr>
          <t xml:space="preserve">
Indtast "Journalnummer" på "Timereg. Navn" fanen.
</t>
        </r>
      </text>
    </comment>
    <comment ref="B185" authorId="0" shapeId="0" xr:uid="{C25ED6F7-0376-4559-B873-C31D4B88CCB8}">
      <text>
        <r>
          <rPr>
            <b/>
            <sz val="9"/>
            <color indexed="81"/>
            <rFont val="Tahoma"/>
            <family val="2"/>
          </rPr>
          <t>Anne Berit Honoré:</t>
        </r>
        <r>
          <rPr>
            <sz val="9"/>
            <color indexed="81"/>
            <rFont val="Tahoma"/>
            <family val="2"/>
          </rPr>
          <t xml:space="preserve">
Indtast "Projektnavn" på "Timereg. Navn" fanen
.
</t>
        </r>
      </text>
    </comment>
    <comment ref="B186" authorId="0" shapeId="0" xr:uid="{1EAE01AD-F432-4720-9058-48AAC4F683D3}">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187" authorId="0" shapeId="0" xr:uid="{556B70FF-407D-44C5-B756-EEACDBD87DEB}">
      <text>
        <r>
          <rPr>
            <b/>
            <sz val="9"/>
            <color indexed="81"/>
            <rFont val="Tahoma"/>
            <family val="2"/>
          </rPr>
          <t>Anne Berit Honoré:</t>
        </r>
        <r>
          <rPr>
            <sz val="9"/>
            <color indexed="81"/>
            <rFont val="Tahoma"/>
            <family val="2"/>
          </rPr>
          <t xml:space="preserve">
15% af N208</t>
        </r>
      </text>
    </comment>
    <comment ref="A193" authorId="0" shapeId="0" xr:uid="{905A27F0-AA55-4C83-A65A-E56BCDCA7A36}">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200" authorId="0" shapeId="0" xr:uid="{24B805D5-3437-4173-AFAE-13791A1AE586}">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201" authorId="0" shapeId="0" xr:uid="{39DF8B18-7FAA-4B27-9760-37C307A9CF4A}">
      <text>
        <r>
          <rPr>
            <b/>
            <sz val="9"/>
            <color indexed="81"/>
            <rFont val="Tahoma"/>
            <family val="2"/>
          </rPr>
          <t>Anne Berit Honoré:</t>
        </r>
        <r>
          <rPr>
            <sz val="9"/>
            <color indexed="81"/>
            <rFont val="Tahoma"/>
            <family val="2"/>
          </rPr>
          <t xml:space="preserve">
Beregnet ud fra feltet
"Løn i alt" * 12 måneder / "Årsværk"
</t>
        </r>
      </text>
    </comment>
    <comment ref="A202" authorId="0" shapeId="0" xr:uid="{12DD55B5-C785-4808-B8AD-DE4CAC319BE3}">
      <text>
        <r>
          <rPr>
            <b/>
            <sz val="9"/>
            <color indexed="81"/>
            <rFont val="Tahoma"/>
            <family val="2"/>
          </rPr>
          <t>Anne Berit Honoré:</t>
        </r>
        <r>
          <rPr>
            <sz val="9"/>
            <color indexed="81"/>
            <rFont val="Tahoma"/>
            <family val="2"/>
          </rPr>
          <t xml:space="preserve">
Her skal du indtaste den timesatsl, der fremgår af dit tilsagnsbrev.</t>
        </r>
      </text>
    </comment>
    <comment ref="A204" authorId="0" shapeId="0" xr:uid="{DB444D87-48A4-4F2B-968B-F3652B3DB914}">
      <text>
        <r>
          <rPr>
            <b/>
            <sz val="9"/>
            <color indexed="81"/>
            <rFont val="Tahoma"/>
            <family val="2"/>
          </rPr>
          <t>Anne Berit Honoré:</t>
        </r>
        <r>
          <rPr>
            <sz val="9"/>
            <color indexed="81"/>
            <rFont val="Tahoma"/>
            <family val="2"/>
          </rPr>
          <t xml:space="preserve">
Indlæses fra fanen "Timereg. Navn"</t>
        </r>
      </text>
    </comment>
    <comment ref="A205" authorId="0" shapeId="0" xr:uid="{E88888DE-AE5C-491F-87F3-FA9BD3B1F0FC}">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208" authorId="0" shapeId="0" xr:uid="{0F31F6DF-0E8B-4BFF-BCAB-73A25F3B9DA6}">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211" authorId="0" shapeId="0" xr:uid="{3A3D4618-E6B5-4DC5-BE59-03864FA16B1D}">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212" authorId="0" shapeId="0" xr:uid="{D4D332A5-5789-4797-8CE5-3C5E9C9F73D3}">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Anne Berit Honoré</author>
  </authors>
  <commentList>
    <comment ref="A2" authorId="0" shapeId="0" xr:uid="{6BEAC717-D656-46FF-8165-EA28B852636F}">
      <text>
        <r>
          <rPr>
            <b/>
            <sz val="9"/>
            <color indexed="81"/>
            <rFont val="Tahoma"/>
            <family val="2"/>
          </rPr>
          <t xml:space="preserve">Anne Berit Honoré:
</t>
        </r>
        <r>
          <rPr>
            <sz val="9"/>
            <color indexed="81"/>
            <rFont val="Tahoma"/>
            <family val="2"/>
          </rPr>
          <t>Indtast "Medarbejdernavn" på fanen "Timereg.Navn"</t>
        </r>
      </text>
    </comment>
    <comment ref="B2" authorId="0" shapeId="0" xr:uid="{B7E933DE-9992-427B-8D65-DD80BEE0DE78}">
      <text>
        <r>
          <rPr>
            <b/>
            <sz val="9"/>
            <color indexed="81"/>
            <rFont val="Tahoma"/>
            <family val="2"/>
          </rPr>
          <t>Anne Berit Honoré:</t>
        </r>
        <r>
          <rPr>
            <sz val="9"/>
            <color indexed="81"/>
            <rFont val="Tahoma"/>
            <family val="2"/>
          </rPr>
          <t xml:space="preserve">
Indtast "Medarbejdernavn" på "Timereg. Navn" fanen.</t>
        </r>
      </text>
    </comment>
    <comment ref="B3" authorId="0" shapeId="0" xr:uid="{220CF3A1-059F-4A4B-8546-4B8142EE1798}">
      <text>
        <r>
          <rPr>
            <b/>
            <sz val="9"/>
            <color indexed="81"/>
            <rFont val="Tahoma"/>
            <family val="2"/>
          </rPr>
          <t>Anne Berit Honoré:</t>
        </r>
        <r>
          <rPr>
            <sz val="9"/>
            <color indexed="81"/>
            <rFont val="Tahoma"/>
            <family val="2"/>
          </rPr>
          <t xml:space="preserve">
Indtast "Journalnummer" på "Timereg. Navn" fanen.
</t>
        </r>
      </text>
    </comment>
    <comment ref="G3" authorId="0" shapeId="0" xr:uid="{0E4A5612-5B16-4094-9CCC-0CBD6469ABAC}">
      <text>
        <r>
          <rPr>
            <b/>
            <sz val="9"/>
            <color indexed="81"/>
            <rFont val="Tahoma"/>
            <charset val="1"/>
          </rPr>
          <t>Anne Berit Honoré:</t>
        </r>
        <r>
          <rPr>
            <sz val="9"/>
            <color indexed="81"/>
            <rFont val="Tahoma"/>
            <charset val="1"/>
          </rPr>
          <t xml:space="preserve">
Vælg lønkategori, for at beregningen i bunden af fanen "Sum løn" beregner korrekt.</t>
        </r>
      </text>
    </comment>
    <comment ref="B5" authorId="0" shapeId="0" xr:uid="{A71E3896-6377-4C24-8DE0-80151592EBBD}">
      <text>
        <r>
          <rPr>
            <b/>
            <sz val="9"/>
            <color indexed="81"/>
            <rFont val="Tahoma"/>
            <family val="2"/>
          </rPr>
          <t>Anne Berit Honoré:</t>
        </r>
        <r>
          <rPr>
            <sz val="9"/>
            <color indexed="81"/>
            <rFont val="Tahoma"/>
            <family val="2"/>
          </rPr>
          <t xml:space="preserve">
Indtast "Projektnavn" på "Timereg. Navn" fanen
.
</t>
        </r>
      </text>
    </comment>
    <comment ref="I5" authorId="0" shapeId="0" xr:uid="{CFC65898-6DA1-4308-B791-7D629692C8A3}">
      <text>
        <r>
          <rPr>
            <b/>
            <sz val="9"/>
            <color indexed="81"/>
            <rFont val="Tahoma"/>
            <charset val="1"/>
          </rPr>
          <t>Anne Berit Honoré:</t>
        </r>
        <r>
          <rPr>
            <sz val="9"/>
            <color indexed="81"/>
            <rFont val="Tahoma"/>
            <charset val="1"/>
          </rPr>
          <t xml:space="preserve">
Udfyld feltet med årstal, så felterne "Årsværk" og "Afholdte timer fra timeregistrering" kan beregne det korrekte tal</t>
        </r>
      </text>
    </comment>
    <comment ref="B6" authorId="0" shapeId="0" xr:uid="{F0B7C7E5-E6E4-4C34-881E-5BF1C43E8F18}">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7" authorId="0" shapeId="0" xr:uid="{B113EF6B-30BF-4C7D-BE4A-12C326E38438}">
      <text>
        <r>
          <rPr>
            <b/>
            <sz val="9"/>
            <color indexed="81"/>
            <rFont val="Tahoma"/>
            <family val="2"/>
          </rPr>
          <t>Anne Berit Honoré:</t>
        </r>
        <r>
          <rPr>
            <sz val="9"/>
            <color indexed="81"/>
            <rFont val="Tahoma"/>
            <family val="2"/>
          </rPr>
          <t xml:space="preserve">
15% af N28</t>
        </r>
      </text>
    </comment>
    <comment ref="A13" authorId="0" shapeId="0" xr:uid="{B48E8A21-E02A-4A97-8839-72A0601AFD1D}">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20" authorId="0" shapeId="0" xr:uid="{C0AA338C-2E22-4B2C-B215-AAD7CD4C778C}">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21" authorId="0" shapeId="0" xr:uid="{1DBB5640-9F8D-41E4-B87A-308F3DA1903F}">
      <text>
        <r>
          <rPr>
            <b/>
            <sz val="9"/>
            <color indexed="81"/>
            <rFont val="Tahoma"/>
            <family val="2"/>
          </rPr>
          <t>Anne Berit Honoré:</t>
        </r>
        <r>
          <rPr>
            <sz val="9"/>
            <color indexed="81"/>
            <rFont val="Tahoma"/>
            <family val="2"/>
          </rPr>
          <t xml:space="preserve">
Beregnet ud fra feltet
"Løn i alt" * 12 måneder / "Årsværk"
</t>
        </r>
      </text>
    </comment>
    <comment ref="A22" authorId="0" shapeId="0" xr:uid="{59F8F340-B3D4-4D4E-9682-8BA3D8CB0C33}">
      <text>
        <r>
          <rPr>
            <b/>
            <sz val="9"/>
            <color indexed="81"/>
            <rFont val="Tahoma"/>
            <family val="2"/>
          </rPr>
          <t>Anne Berit Honoré:</t>
        </r>
        <r>
          <rPr>
            <sz val="9"/>
            <color indexed="81"/>
            <rFont val="Tahoma"/>
            <family val="2"/>
          </rPr>
          <t xml:space="preserve">
Her skal du indtaste den timesatsl, der fremgår af dit tilsagnsbrev.</t>
        </r>
      </text>
    </comment>
    <comment ref="A24" authorId="0" shapeId="0" xr:uid="{CB1A8374-5446-40A9-B538-098F28E0643D}">
      <text>
        <r>
          <rPr>
            <b/>
            <sz val="9"/>
            <color indexed="81"/>
            <rFont val="Tahoma"/>
            <family val="2"/>
          </rPr>
          <t>Anne Berit Honoré:</t>
        </r>
        <r>
          <rPr>
            <sz val="9"/>
            <color indexed="81"/>
            <rFont val="Tahoma"/>
            <family val="2"/>
          </rPr>
          <t xml:space="preserve">
Indlæses fra fanen "Timereg. Navn"</t>
        </r>
      </text>
    </comment>
    <comment ref="A25" authorId="0" shapeId="0" xr:uid="{E6AB1C83-4E00-447F-9B35-9925A53519A4}">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28" authorId="0" shapeId="0" xr:uid="{8D228112-5859-4344-A23A-F451DA4EC39B}">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31" authorId="0" shapeId="0" xr:uid="{B2FFB42E-A437-45DD-AAE4-72EAC260A851}">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32" authorId="0" shapeId="0" xr:uid="{B9F518B4-AC7C-41BB-BF0F-AFDB59E4B554}">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38" authorId="0" shapeId="0" xr:uid="{4B80665F-3899-4FF1-BB46-A5FC92F6BDD0}">
      <text>
        <r>
          <rPr>
            <b/>
            <sz val="9"/>
            <color indexed="81"/>
            <rFont val="Tahoma"/>
            <family val="2"/>
          </rPr>
          <t xml:space="preserve">Anne Berit Honoré:
</t>
        </r>
        <r>
          <rPr>
            <sz val="9"/>
            <color indexed="81"/>
            <rFont val="Tahoma"/>
            <family val="2"/>
          </rPr>
          <t>Indtast "Medarbejdernavn" på fanen "Timereg.Navn"</t>
        </r>
      </text>
    </comment>
    <comment ref="B38" authorId="0" shapeId="0" xr:uid="{4E1B9567-D7C5-4F55-AB5D-7A95512EB394}">
      <text>
        <r>
          <rPr>
            <b/>
            <sz val="9"/>
            <color indexed="81"/>
            <rFont val="Tahoma"/>
            <family val="2"/>
          </rPr>
          <t>Anne Berit Honoré:</t>
        </r>
        <r>
          <rPr>
            <sz val="9"/>
            <color indexed="81"/>
            <rFont val="Tahoma"/>
            <family val="2"/>
          </rPr>
          <t xml:space="preserve">
Indtast "Medarbejdernavn" på "Timereg. Navn" fanen.</t>
        </r>
      </text>
    </comment>
    <comment ref="B39" authorId="0" shapeId="0" xr:uid="{68EAAD4F-DE7C-4C84-88B5-5FC391607211}">
      <text>
        <r>
          <rPr>
            <b/>
            <sz val="9"/>
            <color indexed="81"/>
            <rFont val="Tahoma"/>
            <family val="2"/>
          </rPr>
          <t>Anne Berit Honoré:</t>
        </r>
        <r>
          <rPr>
            <sz val="9"/>
            <color indexed="81"/>
            <rFont val="Tahoma"/>
            <family val="2"/>
          </rPr>
          <t xml:space="preserve">
Indtast "Journalnummer" på "Timereg. Navn" fanen.
</t>
        </r>
      </text>
    </comment>
    <comment ref="B41" authorId="0" shapeId="0" xr:uid="{469B7F9C-9072-4F3C-9AED-62FB7E5D3BDD}">
      <text>
        <r>
          <rPr>
            <b/>
            <sz val="9"/>
            <color indexed="81"/>
            <rFont val="Tahoma"/>
            <family val="2"/>
          </rPr>
          <t>Anne Berit Honoré:</t>
        </r>
        <r>
          <rPr>
            <sz val="9"/>
            <color indexed="81"/>
            <rFont val="Tahoma"/>
            <family val="2"/>
          </rPr>
          <t xml:space="preserve">
Indtast "Projektnavn" på "Timereg. Navn" fanen
.
</t>
        </r>
      </text>
    </comment>
    <comment ref="B42" authorId="0" shapeId="0" xr:uid="{154C0298-8B2D-4301-B548-1B9C8F942AE3}">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43" authorId="0" shapeId="0" xr:uid="{E16BE270-69C9-420F-815C-493F7AAA5A23}">
      <text>
        <r>
          <rPr>
            <b/>
            <sz val="9"/>
            <color indexed="81"/>
            <rFont val="Tahoma"/>
            <family val="2"/>
          </rPr>
          <t>Anne Berit Honoré:</t>
        </r>
        <r>
          <rPr>
            <sz val="9"/>
            <color indexed="81"/>
            <rFont val="Tahoma"/>
            <family val="2"/>
          </rPr>
          <t xml:space="preserve">
15% af N64</t>
        </r>
      </text>
    </comment>
    <comment ref="A49" authorId="0" shapeId="0" xr:uid="{C4962C3F-5775-4236-BC84-72288A481D51}">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56" authorId="0" shapeId="0" xr:uid="{72B55FFF-B7BC-461F-9FF7-E5654AF9A4AF}">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57" authorId="0" shapeId="0" xr:uid="{2CA103E3-8503-4D0A-884C-E7B726166E7F}">
      <text>
        <r>
          <rPr>
            <b/>
            <sz val="9"/>
            <color indexed="81"/>
            <rFont val="Tahoma"/>
            <family val="2"/>
          </rPr>
          <t>Anne Berit Honoré:</t>
        </r>
        <r>
          <rPr>
            <sz val="9"/>
            <color indexed="81"/>
            <rFont val="Tahoma"/>
            <family val="2"/>
          </rPr>
          <t xml:space="preserve">
Beregnet ud fra feltet
"Løn i alt" * 12 måneder / "Årsværk"
</t>
        </r>
      </text>
    </comment>
    <comment ref="A58" authorId="0" shapeId="0" xr:uid="{7BBA9E9C-7049-4DC8-B65A-503FBFC9E546}">
      <text>
        <r>
          <rPr>
            <b/>
            <sz val="9"/>
            <color indexed="81"/>
            <rFont val="Tahoma"/>
            <family val="2"/>
          </rPr>
          <t>Anne Berit Honoré:</t>
        </r>
        <r>
          <rPr>
            <sz val="9"/>
            <color indexed="81"/>
            <rFont val="Tahoma"/>
            <family val="2"/>
          </rPr>
          <t xml:space="preserve">
Her skal du indtaste den timesatsl, der fremgår af dit tilsagnsbrev.</t>
        </r>
      </text>
    </comment>
    <comment ref="A60" authorId="0" shapeId="0" xr:uid="{E3312AEF-8F8E-426F-BEB1-747DBF0397BC}">
      <text>
        <r>
          <rPr>
            <b/>
            <sz val="9"/>
            <color indexed="81"/>
            <rFont val="Tahoma"/>
            <family val="2"/>
          </rPr>
          <t>Anne Berit Honoré:</t>
        </r>
        <r>
          <rPr>
            <sz val="9"/>
            <color indexed="81"/>
            <rFont val="Tahoma"/>
            <family val="2"/>
          </rPr>
          <t xml:space="preserve">
Indlæses fra fanen "Timereg. Navn"</t>
        </r>
      </text>
    </comment>
    <comment ref="A61" authorId="0" shapeId="0" xr:uid="{42385A05-8DF2-43AB-805F-9F0FC64D7BA7}">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64" authorId="0" shapeId="0" xr:uid="{854A4AD7-0FBE-4011-BC49-95F7AA8F422D}">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67" authorId="0" shapeId="0" xr:uid="{BCABEBF7-ECF1-45B7-A135-E3855319ECAB}">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68" authorId="0" shapeId="0" xr:uid="{153EAAFE-3C0F-43E2-B08E-86E70E1C4219}">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74" authorId="0" shapeId="0" xr:uid="{4831D332-4701-4C7D-826D-A56E6B75B0C8}">
      <text>
        <r>
          <rPr>
            <b/>
            <sz val="9"/>
            <color indexed="81"/>
            <rFont val="Tahoma"/>
            <family val="2"/>
          </rPr>
          <t xml:space="preserve">Anne Berit Honoré:
</t>
        </r>
        <r>
          <rPr>
            <sz val="9"/>
            <color indexed="81"/>
            <rFont val="Tahoma"/>
            <family val="2"/>
          </rPr>
          <t>Indtast "Medarbejdernavn" på fanen "Timereg.Navn"</t>
        </r>
      </text>
    </comment>
    <comment ref="B74" authorId="0" shapeId="0" xr:uid="{7CC13EE5-E533-464C-88EB-FB30D9637FAC}">
      <text>
        <r>
          <rPr>
            <b/>
            <sz val="9"/>
            <color indexed="81"/>
            <rFont val="Tahoma"/>
            <family val="2"/>
          </rPr>
          <t>Anne Berit Honoré:</t>
        </r>
        <r>
          <rPr>
            <sz val="9"/>
            <color indexed="81"/>
            <rFont val="Tahoma"/>
            <family val="2"/>
          </rPr>
          <t xml:space="preserve">
Indtast "Medarbejdernavn" på "Timereg. Navn" fanen.</t>
        </r>
      </text>
    </comment>
    <comment ref="B75" authorId="0" shapeId="0" xr:uid="{1C65E277-9C70-4708-B8C4-FE8A16ABE1B2}">
      <text>
        <r>
          <rPr>
            <b/>
            <sz val="9"/>
            <color indexed="81"/>
            <rFont val="Tahoma"/>
            <family val="2"/>
          </rPr>
          <t>Anne Berit Honoré:</t>
        </r>
        <r>
          <rPr>
            <sz val="9"/>
            <color indexed="81"/>
            <rFont val="Tahoma"/>
            <family val="2"/>
          </rPr>
          <t xml:space="preserve">
Indtast "Journalnummer" på "Timereg. Navn" fanen.
</t>
        </r>
      </text>
    </comment>
    <comment ref="B77" authorId="0" shapeId="0" xr:uid="{F7091A91-41D3-4899-AB05-B9B92EAFEC0E}">
      <text>
        <r>
          <rPr>
            <b/>
            <sz val="9"/>
            <color indexed="81"/>
            <rFont val="Tahoma"/>
            <family val="2"/>
          </rPr>
          <t>Anne Berit Honoré:</t>
        </r>
        <r>
          <rPr>
            <sz val="9"/>
            <color indexed="81"/>
            <rFont val="Tahoma"/>
            <family val="2"/>
          </rPr>
          <t xml:space="preserve">
Indtast "Projektnavn" på "Timereg. Navn" fanen
.
</t>
        </r>
      </text>
    </comment>
    <comment ref="B78" authorId="0" shapeId="0" xr:uid="{22910881-B852-4AD2-871A-F5E377577EF6}">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79" authorId="0" shapeId="0" xr:uid="{EA7AB50A-59B5-48F6-8ADF-4729BDE901B3}">
      <text>
        <r>
          <rPr>
            <b/>
            <sz val="9"/>
            <color indexed="81"/>
            <rFont val="Tahoma"/>
            <family val="2"/>
          </rPr>
          <t>Anne Berit Honoré:</t>
        </r>
        <r>
          <rPr>
            <sz val="9"/>
            <color indexed="81"/>
            <rFont val="Tahoma"/>
            <family val="2"/>
          </rPr>
          <t xml:space="preserve">
15% af N100</t>
        </r>
      </text>
    </comment>
    <comment ref="A85" authorId="0" shapeId="0" xr:uid="{8A23DDEE-43AE-4EB6-B9B9-4014BB27305D}">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92" authorId="0" shapeId="0" xr:uid="{2686E5A5-46F3-4091-BCB0-E49E11ECEE9F}">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93" authorId="0" shapeId="0" xr:uid="{377A8FEA-4C38-4187-9C04-DC24CD8274F2}">
      <text>
        <r>
          <rPr>
            <b/>
            <sz val="9"/>
            <color indexed="81"/>
            <rFont val="Tahoma"/>
            <family val="2"/>
          </rPr>
          <t>Anne Berit Honoré:</t>
        </r>
        <r>
          <rPr>
            <sz val="9"/>
            <color indexed="81"/>
            <rFont val="Tahoma"/>
            <family val="2"/>
          </rPr>
          <t xml:space="preserve">
Beregnet ud fra feltet
"Løn i alt" * 12 måneder / "Årsværk"
</t>
        </r>
      </text>
    </comment>
    <comment ref="A94" authorId="0" shapeId="0" xr:uid="{EC848C71-347C-443D-80ED-AA24101AE669}">
      <text>
        <r>
          <rPr>
            <b/>
            <sz val="9"/>
            <color indexed="81"/>
            <rFont val="Tahoma"/>
            <family val="2"/>
          </rPr>
          <t>Anne Berit Honoré:</t>
        </r>
        <r>
          <rPr>
            <sz val="9"/>
            <color indexed="81"/>
            <rFont val="Tahoma"/>
            <family val="2"/>
          </rPr>
          <t xml:space="preserve">
Her skal du indtaste den timesatsl, der fremgår af dit tilsagnsbrev.</t>
        </r>
      </text>
    </comment>
    <comment ref="A96" authorId="0" shapeId="0" xr:uid="{18EE4F00-C188-4248-9FB1-6505319B9C24}">
      <text>
        <r>
          <rPr>
            <b/>
            <sz val="9"/>
            <color indexed="81"/>
            <rFont val="Tahoma"/>
            <family val="2"/>
          </rPr>
          <t>Anne Berit Honoré:</t>
        </r>
        <r>
          <rPr>
            <sz val="9"/>
            <color indexed="81"/>
            <rFont val="Tahoma"/>
            <family val="2"/>
          </rPr>
          <t xml:space="preserve">
Indlæses fra fanen "Timereg. Navn"</t>
        </r>
      </text>
    </comment>
    <comment ref="A97" authorId="0" shapeId="0" xr:uid="{770C15B8-9D5E-436C-B160-15CB86BA0EBF}">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100" authorId="0" shapeId="0" xr:uid="{E4BE67DA-7C0F-454B-BA49-224E3A35BA48}">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103" authorId="0" shapeId="0" xr:uid="{C51B77CC-4E6A-4517-8C1B-704D93C1C6FE}">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104" authorId="0" shapeId="0" xr:uid="{D1A48BEF-C03E-427B-A6F5-FFA1B756B4F7}">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110" authorId="0" shapeId="0" xr:uid="{0527ACA1-53DB-4C64-9AF6-260CA17B9AFD}">
      <text>
        <r>
          <rPr>
            <b/>
            <sz val="9"/>
            <color indexed="81"/>
            <rFont val="Tahoma"/>
            <family val="2"/>
          </rPr>
          <t xml:space="preserve">Anne Berit Honoré:
</t>
        </r>
        <r>
          <rPr>
            <sz val="9"/>
            <color indexed="81"/>
            <rFont val="Tahoma"/>
            <family val="2"/>
          </rPr>
          <t>Indtast "Medarbejdernavn" på fanen "Timereg.Navn"</t>
        </r>
      </text>
    </comment>
    <comment ref="B110" authorId="0" shapeId="0" xr:uid="{FF2609D5-2BDA-4F7C-99BE-058A2087A3A8}">
      <text>
        <r>
          <rPr>
            <b/>
            <sz val="9"/>
            <color indexed="81"/>
            <rFont val="Tahoma"/>
            <family val="2"/>
          </rPr>
          <t>Anne Berit Honoré:</t>
        </r>
        <r>
          <rPr>
            <sz val="9"/>
            <color indexed="81"/>
            <rFont val="Tahoma"/>
            <family val="2"/>
          </rPr>
          <t xml:space="preserve">
Indtast "Medarbejdernavn" på "Timereg. Navn" fanen.</t>
        </r>
      </text>
    </comment>
    <comment ref="B111" authorId="0" shapeId="0" xr:uid="{B36167A4-4CBA-4CBE-A404-995E44612FDC}">
      <text>
        <r>
          <rPr>
            <b/>
            <sz val="9"/>
            <color indexed="81"/>
            <rFont val="Tahoma"/>
            <family val="2"/>
          </rPr>
          <t>Anne Berit Honoré:</t>
        </r>
        <r>
          <rPr>
            <sz val="9"/>
            <color indexed="81"/>
            <rFont val="Tahoma"/>
            <family val="2"/>
          </rPr>
          <t xml:space="preserve">
Indtast "Journalnummer" på "Timereg. Navn" fanen.
</t>
        </r>
      </text>
    </comment>
    <comment ref="B113" authorId="0" shapeId="0" xr:uid="{C80DC8FD-2032-4010-B11E-5F4118BE91A9}">
      <text>
        <r>
          <rPr>
            <b/>
            <sz val="9"/>
            <color indexed="81"/>
            <rFont val="Tahoma"/>
            <family val="2"/>
          </rPr>
          <t>Anne Berit Honoré:</t>
        </r>
        <r>
          <rPr>
            <sz val="9"/>
            <color indexed="81"/>
            <rFont val="Tahoma"/>
            <family val="2"/>
          </rPr>
          <t xml:space="preserve">
Indtast "Projektnavn" på "Timereg. Navn" fanen
.
</t>
        </r>
      </text>
    </comment>
    <comment ref="B114" authorId="0" shapeId="0" xr:uid="{20953A04-64B6-477A-A41B-F1F231F3BB07}">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115" authorId="0" shapeId="0" xr:uid="{44B648CE-9404-4C67-86AA-1470FD54A19C}">
      <text>
        <r>
          <rPr>
            <b/>
            <sz val="9"/>
            <color indexed="81"/>
            <rFont val="Tahoma"/>
            <family val="2"/>
          </rPr>
          <t>Anne Berit Honoré:</t>
        </r>
        <r>
          <rPr>
            <sz val="9"/>
            <color indexed="81"/>
            <rFont val="Tahoma"/>
            <family val="2"/>
          </rPr>
          <t xml:space="preserve">
15% af N136</t>
        </r>
      </text>
    </comment>
    <comment ref="A121" authorId="0" shapeId="0" xr:uid="{F7095331-C64A-4763-A93B-1596585641F8}">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128" authorId="0" shapeId="0" xr:uid="{FE55A5D4-464B-4D71-B949-E0D1970D1F20}">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129" authorId="0" shapeId="0" xr:uid="{4B9096E9-BC72-4561-8590-1602CB8A7073}">
      <text>
        <r>
          <rPr>
            <b/>
            <sz val="9"/>
            <color indexed="81"/>
            <rFont val="Tahoma"/>
            <family val="2"/>
          </rPr>
          <t>Anne Berit Honoré:</t>
        </r>
        <r>
          <rPr>
            <sz val="9"/>
            <color indexed="81"/>
            <rFont val="Tahoma"/>
            <family val="2"/>
          </rPr>
          <t xml:space="preserve">
Beregnet ud fra feltet
"Løn i alt" * 12 måneder / "Årsværk"
</t>
        </r>
      </text>
    </comment>
    <comment ref="A130" authorId="0" shapeId="0" xr:uid="{2C2A4127-4A78-435A-AD0F-4A23202E5966}">
      <text>
        <r>
          <rPr>
            <b/>
            <sz val="9"/>
            <color indexed="81"/>
            <rFont val="Tahoma"/>
            <family val="2"/>
          </rPr>
          <t>Anne Berit Honoré:</t>
        </r>
        <r>
          <rPr>
            <sz val="9"/>
            <color indexed="81"/>
            <rFont val="Tahoma"/>
            <family val="2"/>
          </rPr>
          <t xml:space="preserve">
Her skal du indtaste den timesatsl, der fremgår af dit tilsagnsbrev.</t>
        </r>
      </text>
    </comment>
    <comment ref="A132" authorId="0" shapeId="0" xr:uid="{6896C320-D8F3-420B-AE56-E02084301489}">
      <text>
        <r>
          <rPr>
            <b/>
            <sz val="9"/>
            <color indexed="81"/>
            <rFont val="Tahoma"/>
            <family val="2"/>
          </rPr>
          <t>Anne Berit Honoré:</t>
        </r>
        <r>
          <rPr>
            <sz val="9"/>
            <color indexed="81"/>
            <rFont val="Tahoma"/>
            <family val="2"/>
          </rPr>
          <t xml:space="preserve">
Indlæses fra fanen "Timereg. Navn"</t>
        </r>
      </text>
    </comment>
    <comment ref="A133" authorId="0" shapeId="0" xr:uid="{AA38921F-7072-4103-ABBC-A952BA052A1E}">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136" authorId="0" shapeId="0" xr:uid="{54B8179B-0FFE-42DA-BFA1-4D71BB0E8787}">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139" authorId="0" shapeId="0" xr:uid="{C10C5FF6-2AAC-4E50-A6A5-4FCA77009852}">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140" authorId="0" shapeId="0" xr:uid="{F9F91591-4446-452D-AC04-9A2EFFF9A3A8}">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146" authorId="0" shapeId="0" xr:uid="{AA3D31E4-9CF6-4130-886D-2924E0611893}">
      <text>
        <r>
          <rPr>
            <b/>
            <sz val="9"/>
            <color indexed="81"/>
            <rFont val="Tahoma"/>
            <family val="2"/>
          </rPr>
          <t xml:space="preserve">Anne Berit Honoré:
</t>
        </r>
        <r>
          <rPr>
            <sz val="9"/>
            <color indexed="81"/>
            <rFont val="Tahoma"/>
            <family val="2"/>
          </rPr>
          <t>Indtast "Medarbejdernavn" på fanen "Timereg.Navn"</t>
        </r>
      </text>
    </comment>
    <comment ref="B146" authorId="0" shapeId="0" xr:uid="{1B2BA363-8F1F-4642-A045-A81F1ABEE896}">
      <text>
        <r>
          <rPr>
            <b/>
            <sz val="9"/>
            <color indexed="81"/>
            <rFont val="Tahoma"/>
            <family val="2"/>
          </rPr>
          <t>Anne Berit Honoré:</t>
        </r>
        <r>
          <rPr>
            <sz val="9"/>
            <color indexed="81"/>
            <rFont val="Tahoma"/>
            <family val="2"/>
          </rPr>
          <t xml:space="preserve">
Indtast "Medarbejdernavn" på "Timereg. Navn" fanen.</t>
        </r>
      </text>
    </comment>
    <comment ref="B147" authorId="0" shapeId="0" xr:uid="{613B44A2-1B7C-4A51-9421-E9FECC617EEE}">
      <text>
        <r>
          <rPr>
            <b/>
            <sz val="9"/>
            <color indexed="81"/>
            <rFont val="Tahoma"/>
            <family val="2"/>
          </rPr>
          <t>Anne Berit Honoré:</t>
        </r>
        <r>
          <rPr>
            <sz val="9"/>
            <color indexed="81"/>
            <rFont val="Tahoma"/>
            <family val="2"/>
          </rPr>
          <t xml:space="preserve">
Indtast "Journalnummer" på "Timereg. Navn" fanen.
</t>
        </r>
      </text>
    </comment>
    <comment ref="B149" authorId="0" shapeId="0" xr:uid="{451FE059-8944-4369-97EF-635C59D46F22}">
      <text>
        <r>
          <rPr>
            <b/>
            <sz val="9"/>
            <color indexed="81"/>
            <rFont val="Tahoma"/>
            <family val="2"/>
          </rPr>
          <t>Anne Berit Honoré:</t>
        </r>
        <r>
          <rPr>
            <sz val="9"/>
            <color indexed="81"/>
            <rFont val="Tahoma"/>
            <family val="2"/>
          </rPr>
          <t xml:space="preserve">
Indtast "Projektnavn" på "Timereg. Navn" fanen
.
</t>
        </r>
      </text>
    </comment>
    <comment ref="B150" authorId="0" shapeId="0" xr:uid="{B1ECBEAB-0010-4771-A19B-8257D8B73CD2}">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151" authorId="0" shapeId="0" xr:uid="{01244F2E-71BA-4C20-A9FA-F6E30A1D2CDD}">
      <text>
        <r>
          <rPr>
            <b/>
            <sz val="9"/>
            <color indexed="81"/>
            <rFont val="Tahoma"/>
            <family val="2"/>
          </rPr>
          <t>Anne Berit Honoré:</t>
        </r>
        <r>
          <rPr>
            <sz val="9"/>
            <color indexed="81"/>
            <rFont val="Tahoma"/>
            <family val="2"/>
          </rPr>
          <t xml:space="preserve">
15% af N172</t>
        </r>
      </text>
    </comment>
    <comment ref="A157" authorId="0" shapeId="0" xr:uid="{E7E83C8D-717D-43A7-9A3D-00B6F3DA5A88}">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164" authorId="0" shapeId="0" xr:uid="{620B73D5-37BF-4947-BD6E-F57AD6DEC540}">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165" authorId="0" shapeId="0" xr:uid="{270858F6-F2FB-4A76-9E77-E04FE5FC7D06}">
      <text>
        <r>
          <rPr>
            <b/>
            <sz val="9"/>
            <color indexed="81"/>
            <rFont val="Tahoma"/>
            <family val="2"/>
          </rPr>
          <t>Anne Berit Honoré:</t>
        </r>
        <r>
          <rPr>
            <sz val="9"/>
            <color indexed="81"/>
            <rFont val="Tahoma"/>
            <family val="2"/>
          </rPr>
          <t xml:space="preserve">
Beregnet ud fra feltet
"Løn i alt" * 12 måneder / "Årsværk"
</t>
        </r>
      </text>
    </comment>
    <comment ref="A166" authorId="0" shapeId="0" xr:uid="{C8C0A77B-A3C3-482E-B147-4D6628C85E4A}">
      <text>
        <r>
          <rPr>
            <b/>
            <sz val="9"/>
            <color indexed="81"/>
            <rFont val="Tahoma"/>
            <family val="2"/>
          </rPr>
          <t>Anne Berit Honoré:</t>
        </r>
        <r>
          <rPr>
            <sz val="9"/>
            <color indexed="81"/>
            <rFont val="Tahoma"/>
            <family val="2"/>
          </rPr>
          <t xml:space="preserve">
Her skal du indtaste den timesatsl, der fremgår af dit tilsagnsbrev.</t>
        </r>
      </text>
    </comment>
    <comment ref="A168" authorId="0" shapeId="0" xr:uid="{1A1C6F8D-1C6F-4F58-861A-E5A7324B8F6B}">
      <text>
        <r>
          <rPr>
            <b/>
            <sz val="9"/>
            <color indexed="81"/>
            <rFont val="Tahoma"/>
            <family val="2"/>
          </rPr>
          <t>Anne Berit Honoré:</t>
        </r>
        <r>
          <rPr>
            <sz val="9"/>
            <color indexed="81"/>
            <rFont val="Tahoma"/>
            <family val="2"/>
          </rPr>
          <t xml:space="preserve">
Indlæses fra fanen "Timereg. Navn"</t>
        </r>
      </text>
    </comment>
    <comment ref="A169" authorId="0" shapeId="0" xr:uid="{4A8695A5-3090-4C36-8837-C82452E93849}">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172" authorId="0" shapeId="0" xr:uid="{64422BCD-A19F-40D4-8D93-5FAA8038BD94}">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175" authorId="0" shapeId="0" xr:uid="{1E0106F5-5E75-4166-AEF3-2670D00B4440}">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176" authorId="0" shapeId="0" xr:uid="{D212711F-E33D-4211-83B5-117A871CFCCF}">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182" authorId="0" shapeId="0" xr:uid="{F8F7E2AA-C504-4AA7-B58D-50D731EFEBB8}">
      <text>
        <r>
          <rPr>
            <b/>
            <sz val="9"/>
            <color indexed="81"/>
            <rFont val="Tahoma"/>
            <family val="2"/>
          </rPr>
          <t xml:space="preserve">Anne Berit Honoré:
</t>
        </r>
        <r>
          <rPr>
            <sz val="9"/>
            <color indexed="81"/>
            <rFont val="Tahoma"/>
            <family val="2"/>
          </rPr>
          <t>Indtast "Medarbejdernavn" på fanen "Timereg.Navn"</t>
        </r>
      </text>
    </comment>
    <comment ref="B182" authorId="0" shapeId="0" xr:uid="{78789FDE-FCAE-47BA-AB43-10F5B7BA54B5}">
      <text>
        <r>
          <rPr>
            <b/>
            <sz val="9"/>
            <color indexed="81"/>
            <rFont val="Tahoma"/>
            <family val="2"/>
          </rPr>
          <t>Anne Berit Honoré:</t>
        </r>
        <r>
          <rPr>
            <sz val="9"/>
            <color indexed="81"/>
            <rFont val="Tahoma"/>
            <family val="2"/>
          </rPr>
          <t xml:space="preserve">
Indtast "Medarbejdernavn" på "Timereg. Navn" fanen.</t>
        </r>
      </text>
    </comment>
    <comment ref="B183" authorId="0" shapeId="0" xr:uid="{4D458CA0-A832-4F41-AAA0-B7F3BA7D4836}">
      <text>
        <r>
          <rPr>
            <b/>
            <sz val="9"/>
            <color indexed="81"/>
            <rFont val="Tahoma"/>
            <family val="2"/>
          </rPr>
          <t>Anne Berit Honoré:</t>
        </r>
        <r>
          <rPr>
            <sz val="9"/>
            <color indexed="81"/>
            <rFont val="Tahoma"/>
            <family val="2"/>
          </rPr>
          <t xml:space="preserve">
Indtast "Journalnummer" på "Timereg. Navn" fanen.
</t>
        </r>
      </text>
    </comment>
    <comment ref="B185" authorId="0" shapeId="0" xr:uid="{57C946B0-B312-4A96-85DA-AC4A3955E22B}">
      <text>
        <r>
          <rPr>
            <b/>
            <sz val="9"/>
            <color indexed="81"/>
            <rFont val="Tahoma"/>
            <family val="2"/>
          </rPr>
          <t>Anne Berit Honoré:</t>
        </r>
        <r>
          <rPr>
            <sz val="9"/>
            <color indexed="81"/>
            <rFont val="Tahoma"/>
            <family val="2"/>
          </rPr>
          <t xml:space="preserve">
Indtast "Projektnavn" på "Timereg. Navn" fanen
.
</t>
        </r>
      </text>
    </comment>
    <comment ref="B186" authorId="0" shapeId="0" xr:uid="{4133B608-10A3-4490-8326-23D28938AEEF}">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187" authorId="0" shapeId="0" xr:uid="{B635D09F-606C-410F-A566-F819CEE7021D}">
      <text>
        <r>
          <rPr>
            <b/>
            <sz val="9"/>
            <color indexed="81"/>
            <rFont val="Tahoma"/>
            <family val="2"/>
          </rPr>
          <t>Anne Berit Honoré:</t>
        </r>
        <r>
          <rPr>
            <sz val="9"/>
            <color indexed="81"/>
            <rFont val="Tahoma"/>
            <family val="2"/>
          </rPr>
          <t xml:space="preserve">
15% af N208</t>
        </r>
      </text>
    </comment>
    <comment ref="A193" authorId="0" shapeId="0" xr:uid="{55CD2BCB-3B65-4B92-9E93-BA4FC1F61A7C}">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200" authorId="0" shapeId="0" xr:uid="{5C13BCCB-3FDA-46E8-909A-0B442209A1F6}">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201" authorId="0" shapeId="0" xr:uid="{5509C296-58ED-4789-B147-4A2DC1929F82}">
      <text>
        <r>
          <rPr>
            <b/>
            <sz val="9"/>
            <color indexed="81"/>
            <rFont val="Tahoma"/>
            <family val="2"/>
          </rPr>
          <t>Anne Berit Honoré:</t>
        </r>
        <r>
          <rPr>
            <sz val="9"/>
            <color indexed="81"/>
            <rFont val="Tahoma"/>
            <family val="2"/>
          </rPr>
          <t xml:space="preserve">
Beregnet ud fra feltet
"Løn i alt" * 12 måneder / "Årsværk"
</t>
        </r>
      </text>
    </comment>
    <comment ref="A202" authorId="0" shapeId="0" xr:uid="{F97FEF22-4D7E-4708-A3D8-30FCB9B6C528}">
      <text>
        <r>
          <rPr>
            <b/>
            <sz val="9"/>
            <color indexed="81"/>
            <rFont val="Tahoma"/>
            <family val="2"/>
          </rPr>
          <t>Anne Berit Honoré:</t>
        </r>
        <r>
          <rPr>
            <sz val="9"/>
            <color indexed="81"/>
            <rFont val="Tahoma"/>
            <family val="2"/>
          </rPr>
          <t xml:space="preserve">
Her skal du indtaste den timesatsl, der fremgår af dit tilsagnsbrev.</t>
        </r>
      </text>
    </comment>
    <comment ref="A204" authorId="0" shapeId="0" xr:uid="{2C6F9873-D1F6-45D3-8654-10BB92744A17}">
      <text>
        <r>
          <rPr>
            <b/>
            <sz val="9"/>
            <color indexed="81"/>
            <rFont val="Tahoma"/>
            <family val="2"/>
          </rPr>
          <t>Anne Berit Honoré:</t>
        </r>
        <r>
          <rPr>
            <sz val="9"/>
            <color indexed="81"/>
            <rFont val="Tahoma"/>
            <family val="2"/>
          </rPr>
          <t xml:space="preserve">
Indlæses fra fanen "Timereg. Navn"</t>
        </r>
      </text>
    </comment>
    <comment ref="A205" authorId="0" shapeId="0" xr:uid="{66484471-1672-4375-9410-33B0300ADAA1}">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208" authorId="0" shapeId="0" xr:uid="{D0A26FF0-E53B-4169-ABAB-C173EF12815B}">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211" authorId="0" shapeId="0" xr:uid="{A28A2F04-BAD5-47C7-B26F-908E2D7B855E}">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212" authorId="0" shapeId="0" xr:uid="{8BA464D5-88D8-49B8-A9B8-B3DD3C5DBF09}">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Anne Berit Honoré</author>
  </authors>
  <commentList>
    <comment ref="N2" authorId="0" shapeId="0" xr:uid="{50E47EDC-0871-454F-8C52-6DB4CD5FE53E}">
      <text>
        <r>
          <rPr>
            <b/>
            <sz val="9"/>
            <color indexed="81"/>
            <rFont val="Tahoma"/>
            <family val="2"/>
          </rPr>
          <t>Anne Berit Honoré:</t>
        </r>
        <r>
          <rPr>
            <sz val="9"/>
            <color indexed="81"/>
            <rFont val="Tahoma"/>
            <family val="2"/>
          </rPr>
          <t xml:space="preserve">
Ifølge Gudrun 18-08-2025 skal det være ansøgte timer frem for afholdte timer</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Anne Berit Honoré</author>
  </authors>
  <commentList>
    <comment ref="D3" authorId="0" shapeId="0" xr:uid="{DA887893-182E-43F5-A36A-EEC7DB5EB3EF}">
      <text>
        <r>
          <rPr>
            <b/>
            <sz val="9"/>
            <color indexed="81"/>
            <rFont val="Tahoma"/>
            <family val="2"/>
          </rPr>
          <t>Anne Berit Honoré:</t>
        </r>
        <r>
          <rPr>
            <sz val="9"/>
            <color indexed="81"/>
            <rFont val="Tahoma"/>
            <family val="2"/>
          </rPr>
          <t xml:space="preserve">
Henter fra Time reg 1
</t>
        </r>
      </text>
    </comment>
    <comment ref="D4" authorId="0" shapeId="0" xr:uid="{ADB1220F-C277-4A05-AB32-80BE3296D5C2}">
      <text>
        <r>
          <rPr>
            <b/>
            <sz val="9"/>
            <color indexed="81"/>
            <rFont val="Tahoma"/>
            <family val="2"/>
          </rPr>
          <t>Anne Berit Honoré:</t>
        </r>
        <r>
          <rPr>
            <sz val="9"/>
            <color indexed="81"/>
            <rFont val="Tahoma"/>
            <family val="2"/>
          </rPr>
          <t xml:space="preserve">
Hentes fra timereg.
</t>
        </r>
      </text>
    </comment>
    <comment ref="I60" authorId="0" shapeId="0" xr:uid="{0D694840-93A1-45DB-A773-A4C6C0170812}">
      <text>
        <r>
          <rPr>
            <b/>
            <sz val="9"/>
            <color indexed="81"/>
            <rFont val="Tahoma"/>
            <family val="2"/>
          </rPr>
          <t>Anne Berit Honoré:</t>
        </r>
        <r>
          <rPr>
            <sz val="9"/>
            <color indexed="81"/>
            <rFont val="Tahoma"/>
            <family val="2"/>
          </rPr>
          <t xml:space="preserve">
Fra "Afholdte timer i timeregistrering" fra lønfanen</t>
        </r>
      </text>
    </comment>
    <comment ref="J60" authorId="0" shapeId="0" xr:uid="{315FED23-AF60-40EA-948D-8207746CC210}">
      <text>
        <r>
          <rPr>
            <b/>
            <sz val="9"/>
            <color indexed="81"/>
            <rFont val="Tahoma"/>
            <family val="2"/>
          </rPr>
          <t>Anne Berit Honoré:</t>
        </r>
        <r>
          <rPr>
            <sz val="9"/>
            <color indexed="81"/>
            <rFont val="Tahoma"/>
            <family val="2"/>
          </rPr>
          <t xml:space="preserve">
Fra "Ansøgt løn" fra Løn-Navn fra tabel til højre i arket</t>
        </r>
      </text>
    </comment>
    <comment ref="K60" authorId="0" shapeId="0" xr:uid="{CEBB43EF-45BF-4AE0-B85C-2E78C8B61341}">
      <text>
        <r>
          <rPr>
            <b/>
            <sz val="9"/>
            <color indexed="81"/>
            <rFont val="Tahoma"/>
            <family val="2"/>
          </rPr>
          <t>Anne Berit Honoré:</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Anne Berit Honoré</author>
  </authors>
  <commentList>
    <comment ref="A2" authorId="0" shapeId="0" xr:uid="{2DF390C1-EA87-4D0B-A100-A4C679B6CD59}">
      <text>
        <r>
          <rPr>
            <b/>
            <sz val="9"/>
            <color indexed="81"/>
            <rFont val="Tahoma"/>
            <family val="2"/>
          </rPr>
          <t xml:space="preserve">Anne Berit Honoré:
</t>
        </r>
        <r>
          <rPr>
            <sz val="9"/>
            <color indexed="81"/>
            <rFont val="Tahoma"/>
            <family val="2"/>
          </rPr>
          <t>Indtast "Medarbejdernavn" på fanen "Timereg.Navn"</t>
        </r>
      </text>
    </comment>
    <comment ref="B2" authorId="0" shapeId="0" xr:uid="{F4B72C84-F9B2-4F04-BDDF-2F12C88DA7E4}">
      <text>
        <r>
          <rPr>
            <b/>
            <sz val="9"/>
            <color indexed="81"/>
            <rFont val="Tahoma"/>
            <family val="2"/>
          </rPr>
          <t>Anne Berit Honoré:</t>
        </r>
        <r>
          <rPr>
            <sz val="9"/>
            <color indexed="81"/>
            <rFont val="Tahoma"/>
            <family val="2"/>
          </rPr>
          <t xml:space="preserve">
Indtast "Medarbejdernavn" på "Timereg. Navn" fanen.</t>
        </r>
      </text>
    </comment>
    <comment ref="B3" authorId="0" shapeId="0" xr:uid="{9EDE5C7F-91B7-485C-AF62-C215F76F4FB0}">
      <text>
        <r>
          <rPr>
            <b/>
            <sz val="9"/>
            <color indexed="81"/>
            <rFont val="Tahoma"/>
            <family val="2"/>
          </rPr>
          <t>Anne Berit Honoré:</t>
        </r>
        <r>
          <rPr>
            <sz val="9"/>
            <color indexed="81"/>
            <rFont val="Tahoma"/>
            <family val="2"/>
          </rPr>
          <t xml:space="preserve">
Indtast "Journalnummer" på "Timereg. Navn" fanen.
</t>
        </r>
      </text>
    </comment>
    <comment ref="G3" authorId="0" shapeId="0" xr:uid="{5275DB54-9ABE-4213-95E9-A4F6562185E2}">
      <text>
        <r>
          <rPr>
            <b/>
            <sz val="9"/>
            <color indexed="81"/>
            <rFont val="Tahoma"/>
            <charset val="1"/>
          </rPr>
          <t>Anne Berit Honoré:</t>
        </r>
        <r>
          <rPr>
            <sz val="9"/>
            <color indexed="81"/>
            <rFont val="Tahoma"/>
            <charset val="1"/>
          </rPr>
          <t xml:space="preserve">
Vælg lønkategori, for at beregningen i bunden af fanen "Sum løn" beregner korrekt.</t>
        </r>
      </text>
    </comment>
    <comment ref="B5" authorId="0" shapeId="0" xr:uid="{639D7793-6E1C-4E2E-A04B-CC6638B4499A}">
      <text>
        <r>
          <rPr>
            <b/>
            <sz val="9"/>
            <color indexed="81"/>
            <rFont val="Tahoma"/>
            <family val="2"/>
          </rPr>
          <t>Anne Berit Honoré:</t>
        </r>
        <r>
          <rPr>
            <sz val="9"/>
            <color indexed="81"/>
            <rFont val="Tahoma"/>
            <family val="2"/>
          </rPr>
          <t xml:space="preserve">
Indtast "Projektnavn" på "Timereg. Navn" fanen
.
</t>
        </r>
      </text>
    </comment>
    <comment ref="I5" authorId="0" shapeId="0" xr:uid="{1D2B9A44-1BEA-4853-9C85-5F76D5D4EF31}">
      <text>
        <r>
          <rPr>
            <b/>
            <sz val="9"/>
            <color indexed="81"/>
            <rFont val="Tahoma"/>
            <charset val="1"/>
          </rPr>
          <t>Anne Berit Honoré:</t>
        </r>
        <r>
          <rPr>
            <sz val="9"/>
            <color indexed="81"/>
            <rFont val="Tahoma"/>
            <charset val="1"/>
          </rPr>
          <t xml:space="preserve">
Udfyld feltet med årstal, så felterne "Årsværk" og "Afholdte timer fra timeregistrering" kan beregne det korrekte tal</t>
        </r>
      </text>
    </comment>
    <comment ref="B6" authorId="0" shapeId="0" xr:uid="{B41FDF83-6FDA-4488-B151-A7D25EBD7642}">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7" authorId="0" shapeId="0" xr:uid="{9E06F0E2-ACED-46AE-8D20-124B13AF9A07}">
      <text>
        <r>
          <rPr>
            <b/>
            <sz val="9"/>
            <color indexed="81"/>
            <rFont val="Tahoma"/>
            <family val="2"/>
          </rPr>
          <t>Anne Berit Honoré:</t>
        </r>
        <r>
          <rPr>
            <sz val="9"/>
            <color indexed="81"/>
            <rFont val="Tahoma"/>
            <family val="2"/>
          </rPr>
          <t xml:space="preserve">
15% af N28</t>
        </r>
      </text>
    </comment>
    <comment ref="A13" authorId="0" shapeId="0" xr:uid="{6912B25A-F18A-4992-ADC4-D9375215E066}">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20" authorId="0" shapeId="0" xr:uid="{CFC232A7-9C52-4AB0-ABB8-416E2380FC1E}">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21" authorId="0" shapeId="0" xr:uid="{0A34B004-FDA3-4D9A-99E5-B0E720BCD584}">
      <text>
        <r>
          <rPr>
            <b/>
            <sz val="9"/>
            <color indexed="81"/>
            <rFont val="Tahoma"/>
            <family val="2"/>
          </rPr>
          <t>Anne Berit Honoré:</t>
        </r>
        <r>
          <rPr>
            <sz val="9"/>
            <color indexed="81"/>
            <rFont val="Tahoma"/>
            <family val="2"/>
          </rPr>
          <t xml:space="preserve">
Beregnet ud fra feltet
"Løn i alt" * 12 måneder / "Årsværk"
</t>
        </r>
      </text>
    </comment>
    <comment ref="A22" authorId="0" shapeId="0" xr:uid="{ADFBA611-F13B-4A84-8965-CC0395AA5F38}">
      <text>
        <r>
          <rPr>
            <b/>
            <sz val="9"/>
            <color indexed="81"/>
            <rFont val="Tahoma"/>
            <family val="2"/>
          </rPr>
          <t>Anne Berit Honoré:</t>
        </r>
        <r>
          <rPr>
            <sz val="9"/>
            <color indexed="81"/>
            <rFont val="Tahoma"/>
            <family val="2"/>
          </rPr>
          <t xml:space="preserve">
Her skal du indtaste den timesatsl, der fremgår af dit tilsagnsbrev.</t>
        </r>
      </text>
    </comment>
    <comment ref="A24" authorId="0" shapeId="0" xr:uid="{D32FF2BA-3F8A-486E-89EB-B35E7D9FBFF4}">
      <text>
        <r>
          <rPr>
            <b/>
            <sz val="9"/>
            <color indexed="81"/>
            <rFont val="Tahoma"/>
            <family val="2"/>
          </rPr>
          <t>Anne Berit Honoré:</t>
        </r>
        <r>
          <rPr>
            <sz val="9"/>
            <color indexed="81"/>
            <rFont val="Tahoma"/>
            <family val="2"/>
          </rPr>
          <t xml:space="preserve">
Indlæses fra fanen "Timereg. Navn"</t>
        </r>
      </text>
    </comment>
    <comment ref="A25" authorId="0" shapeId="0" xr:uid="{292CFC3B-7210-4902-8730-62E46B60CD52}">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28" authorId="0" shapeId="0" xr:uid="{2E2A4A9B-92F2-4FEA-B28C-A95079501C0A}">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31" authorId="0" shapeId="0" xr:uid="{3839BEBA-B3AF-4641-85F2-454E30435F25}">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32" authorId="0" shapeId="0" xr:uid="{792751CB-05C5-4662-AA74-C0EF2DD312F8}">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38" authorId="0" shapeId="0" xr:uid="{D456B7DA-CCEE-4839-8915-27A5EE9CFBA6}">
      <text>
        <r>
          <rPr>
            <b/>
            <sz val="9"/>
            <color indexed="81"/>
            <rFont val="Tahoma"/>
            <family val="2"/>
          </rPr>
          <t xml:space="preserve">Anne Berit Honoré:
</t>
        </r>
        <r>
          <rPr>
            <sz val="9"/>
            <color indexed="81"/>
            <rFont val="Tahoma"/>
            <family val="2"/>
          </rPr>
          <t>Indtast "Medarbejdernavn" på fanen "Timereg.Navn"</t>
        </r>
      </text>
    </comment>
    <comment ref="B38" authorId="0" shapeId="0" xr:uid="{3D2EE883-67D0-44DE-9D74-E04A365A01AC}">
      <text>
        <r>
          <rPr>
            <b/>
            <sz val="9"/>
            <color indexed="81"/>
            <rFont val="Tahoma"/>
            <family val="2"/>
          </rPr>
          <t>Anne Berit Honoré:</t>
        </r>
        <r>
          <rPr>
            <sz val="9"/>
            <color indexed="81"/>
            <rFont val="Tahoma"/>
            <family val="2"/>
          </rPr>
          <t xml:space="preserve">
Indtast "Medarbejdernavn" på "Timereg. Navn" fanen.</t>
        </r>
      </text>
    </comment>
    <comment ref="B39" authorId="0" shapeId="0" xr:uid="{4B78F577-0BF6-4C92-8FE7-047A116FFB0B}">
      <text>
        <r>
          <rPr>
            <b/>
            <sz val="9"/>
            <color indexed="81"/>
            <rFont val="Tahoma"/>
            <family val="2"/>
          </rPr>
          <t>Anne Berit Honoré:</t>
        </r>
        <r>
          <rPr>
            <sz val="9"/>
            <color indexed="81"/>
            <rFont val="Tahoma"/>
            <family val="2"/>
          </rPr>
          <t xml:space="preserve">
Indtast "Journalnummer" på "Timereg. Navn" fanen.
</t>
        </r>
      </text>
    </comment>
    <comment ref="B41" authorId="0" shapeId="0" xr:uid="{BA3944D7-B1C3-4484-A00D-5B405C77EE83}">
      <text>
        <r>
          <rPr>
            <b/>
            <sz val="9"/>
            <color indexed="81"/>
            <rFont val="Tahoma"/>
            <family val="2"/>
          </rPr>
          <t>Anne Berit Honoré:</t>
        </r>
        <r>
          <rPr>
            <sz val="9"/>
            <color indexed="81"/>
            <rFont val="Tahoma"/>
            <family val="2"/>
          </rPr>
          <t xml:space="preserve">
Indtast "Projektnavn" på "Timereg. Navn" fanen
.
</t>
        </r>
      </text>
    </comment>
    <comment ref="B42" authorId="0" shapeId="0" xr:uid="{F4CFE329-C272-4048-8CB1-48FADBCCCA33}">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43" authorId="0" shapeId="0" xr:uid="{B27C60FC-C54E-433D-B928-C22CC248D0B0}">
      <text>
        <r>
          <rPr>
            <b/>
            <sz val="9"/>
            <color indexed="81"/>
            <rFont val="Tahoma"/>
            <family val="2"/>
          </rPr>
          <t>Anne Berit Honoré:</t>
        </r>
        <r>
          <rPr>
            <sz val="9"/>
            <color indexed="81"/>
            <rFont val="Tahoma"/>
            <family val="2"/>
          </rPr>
          <t xml:space="preserve">
15% af N64</t>
        </r>
      </text>
    </comment>
    <comment ref="A49" authorId="0" shapeId="0" xr:uid="{50E24AB8-4CA8-4A9C-B8B7-E1EF3DA1492A}">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56" authorId="0" shapeId="0" xr:uid="{A5EC9750-81D6-4680-8BA4-68610BA4A6E6}">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57" authorId="0" shapeId="0" xr:uid="{67CD777B-5940-49C6-BB3C-F039DD409BBA}">
      <text>
        <r>
          <rPr>
            <b/>
            <sz val="9"/>
            <color indexed="81"/>
            <rFont val="Tahoma"/>
            <family val="2"/>
          </rPr>
          <t>Anne Berit Honoré:</t>
        </r>
        <r>
          <rPr>
            <sz val="9"/>
            <color indexed="81"/>
            <rFont val="Tahoma"/>
            <family val="2"/>
          </rPr>
          <t xml:space="preserve">
Beregnet ud fra feltet
"Løn i alt" * 12 måneder / "Årsværk"
</t>
        </r>
      </text>
    </comment>
    <comment ref="A58" authorId="0" shapeId="0" xr:uid="{CFE8264A-B3B9-40B9-983A-90933A2EF1A2}">
      <text>
        <r>
          <rPr>
            <b/>
            <sz val="9"/>
            <color indexed="81"/>
            <rFont val="Tahoma"/>
            <family val="2"/>
          </rPr>
          <t>Anne Berit Honoré:</t>
        </r>
        <r>
          <rPr>
            <sz val="9"/>
            <color indexed="81"/>
            <rFont val="Tahoma"/>
            <family val="2"/>
          </rPr>
          <t xml:space="preserve">
Her skal du indtaste den timesatsl, der fremgår af dit tilsagnsbrev.</t>
        </r>
      </text>
    </comment>
    <comment ref="A60" authorId="0" shapeId="0" xr:uid="{59225740-57D3-4246-8D4B-AC3BBCE80E94}">
      <text>
        <r>
          <rPr>
            <b/>
            <sz val="9"/>
            <color indexed="81"/>
            <rFont val="Tahoma"/>
            <family val="2"/>
          </rPr>
          <t>Anne Berit Honoré:</t>
        </r>
        <r>
          <rPr>
            <sz val="9"/>
            <color indexed="81"/>
            <rFont val="Tahoma"/>
            <family val="2"/>
          </rPr>
          <t xml:space="preserve">
Indlæses fra fanen "Timereg. Navn"</t>
        </r>
      </text>
    </comment>
    <comment ref="A61" authorId="0" shapeId="0" xr:uid="{7F5C6294-610D-4E42-97DE-B1235B6D27ED}">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64" authorId="0" shapeId="0" xr:uid="{8CB6DC28-400B-4143-80EC-75E4B78F2C4A}">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67" authorId="0" shapeId="0" xr:uid="{8F545FFA-8F85-4FCA-B943-FF22528488CA}">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68" authorId="0" shapeId="0" xr:uid="{C86DBC94-CA22-42FD-8F38-69B715CFF46C}">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74" authorId="0" shapeId="0" xr:uid="{6BFD3A75-854C-462E-8AA5-9DC5C9BA285E}">
      <text>
        <r>
          <rPr>
            <b/>
            <sz val="9"/>
            <color indexed="81"/>
            <rFont val="Tahoma"/>
            <family val="2"/>
          </rPr>
          <t xml:space="preserve">Anne Berit Honoré:
</t>
        </r>
        <r>
          <rPr>
            <sz val="9"/>
            <color indexed="81"/>
            <rFont val="Tahoma"/>
            <family val="2"/>
          </rPr>
          <t>Indtast "Medarbejdernavn" på fanen "Timereg.Navn"</t>
        </r>
      </text>
    </comment>
    <comment ref="B74" authorId="0" shapeId="0" xr:uid="{74189B6D-0664-40A7-B986-2E70DB52FBE3}">
      <text>
        <r>
          <rPr>
            <b/>
            <sz val="9"/>
            <color indexed="81"/>
            <rFont val="Tahoma"/>
            <family val="2"/>
          </rPr>
          <t>Anne Berit Honoré:</t>
        </r>
        <r>
          <rPr>
            <sz val="9"/>
            <color indexed="81"/>
            <rFont val="Tahoma"/>
            <family val="2"/>
          </rPr>
          <t xml:space="preserve">
Indtast "Medarbejdernavn" på "Timereg. Navn" fanen.</t>
        </r>
      </text>
    </comment>
    <comment ref="B75" authorId="0" shapeId="0" xr:uid="{379A1A44-5E66-476B-891B-0AD4510E85C8}">
      <text>
        <r>
          <rPr>
            <b/>
            <sz val="9"/>
            <color indexed="81"/>
            <rFont val="Tahoma"/>
            <family val="2"/>
          </rPr>
          <t>Anne Berit Honoré:</t>
        </r>
        <r>
          <rPr>
            <sz val="9"/>
            <color indexed="81"/>
            <rFont val="Tahoma"/>
            <family val="2"/>
          </rPr>
          <t xml:space="preserve">
Indtast "Journalnummer" på "Timereg. Navn" fanen.
</t>
        </r>
      </text>
    </comment>
    <comment ref="B77" authorId="0" shapeId="0" xr:uid="{715AEEAA-B84E-4A52-80AD-5E6FB57C4899}">
      <text>
        <r>
          <rPr>
            <b/>
            <sz val="9"/>
            <color indexed="81"/>
            <rFont val="Tahoma"/>
            <family val="2"/>
          </rPr>
          <t>Anne Berit Honoré:</t>
        </r>
        <r>
          <rPr>
            <sz val="9"/>
            <color indexed="81"/>
            <rFont val="Tahoma"/>
            <family val="2"/>
          </rPr>
          <t xml:space="preserve">
Indtast "Projektnavn" på "Timereg. Navn" fanen
.
</t>
        </r>
      </text>
    </comment>
    <comment ref="B78" authorId="0" shapeId="0" xr:uid="{E66371C5-D2E8-4260-A664-D147B9AA29F3}">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79" authorId="0" shapeId="0" xr:uid="{2FEE37DA-DB01-41A1-B2BA-DC0C4EF28763}">
      <text>
        <r>
          <rPr>
            <b/>
            <sz val="9"/>
            <color indexed="81"/>
            <rFont val="Tahoma"/>
            <family val="2"/>
          </rPr>
          <t>Anne Berit Honoré:</t>
        </r>
        <r>
          <rPr>
            <sz val="9"/>
            <color indexed="81"/>
            <rFont val="Tahoma"/>
            <family val="2"/>
          </rPr>
          <t xml:space="preserve">
15% af N100</t>
        </r>
      </text>
    </comment>
    <comment ref="A85" authorId="0" shapeId="0" xr:uid="{40467807-1736-4AC6-B44A-6B62B8520DA8}">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92" authorId="0" shapeId="0" xr:uid="{9EAA6F33-491F-4036-8E32-05C0E11FDEE8}">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93" authorId="0" shapeId="0" xr:uid="{38F691D8-5F98-45C4-AA44-FA3102463F77}">
      <text>
        <r>
          <rPr>
            <b/>
            <sz val="9"/>
            <color indexed="81"/>
            <rFont val="Tahoma"/>
            <family val="2"/>
          </rPr>
          <t>Anne Berit Honoré:</t>
        </r>
        <r>
          <rPr>
            <sz val="9"/>
            <color indexed="81"/>
            <rFont val="Tahoma"/>
            <family val="2"/>
          </rPr>
          <t xml:space="preserve">
Beregnet ud fra feltet
"Løn i alt" * 12 måneder / "Årsværk"
</t>
        </r>
      </text>
    </comment>
    <comment ref="A94" authorId="0" shapeId="0" xr:uid="{0782537B-D27B-4B2C-8903-93EADCECCAEA}">
      <text>
        <r>
          <rPr>
            <b/>
            <sz val="9"/>
            <color indexed="81"/>
            <rFont val="Tahoma"/>
            <family val="2"/>
          </rPr>
          <t>Anne Berit Honoré:</t>
        </r>
        <r>
          <rPr>
            <sz val="9"/>
            <color indexed="81"/>
            <rFont val="Tahoma"/>
            <family val="2"/>
          </rPr>
          <t xml:space="preserve">
Her skal du indtaste den timesatsl, der fremgår af dit tilsagnsbrev.</t>
        </r>
      </text>
    </comment>
    <comment ref="A96" authorId="0" shapeId="0" xr:uid="{B2FA7639-D7B2-4897-A6EE-878479FBD3F8}">
      <text>
        <r>
          <rPr>
            <b/>
            <sz val="9"/>
            <color indexed="81"/>
            <rFont val="Tahoma"/>
            <family val="2"/>
          </rPr>
          <t>Anne Berit Honoré:</t>
        </r>
        <r>
          <rPr>
            <sz val="9"/>
            <color indexed="81"/>
            <rFont val="Tahoma"/>
            <family val="2"/>
          </rPr>
          <t xml:space="preserve">
Indlæses fra fanen "Timereg. Navn"</t>
        </r>
      </text>
    </comment>
    <comment ref="A97" authorId="0" shapeId="0" xr:uid="{96196DE8-1D63-4ED1-BEA1-EE1CEF2A763A}">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100" authorId="0" shapeId="0" xr:uid="{E70AFC25-778D-4C13-AA6A-F6300A62615B}">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103" authorId="0" shapeId="0" xr:uid="{1136183D-4948-4C96-BC8E-867AE543315E}">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104" authorId="0" shapeId="0" xr:uid="{1983DE79-849E-4121-93E2-D069480B03B1}">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110" authorId="0" shapeId="0" xr:uid="{E1A010C4-0A51-4A34-868B-15C79F8E47FE}">
      <text>
        <r>
          <rPr>
            <b/>
            <sz val="9"/>
            <color indexed="81"/>
            <rFont val="Tahoma"/>
            <family val="2"/>
          </rPr>
          <t xml:space="preserve">Anne Berit Honoré:
</t>
        </r>
        <r>
          <rPr>
            <sz val="9"/>
            <color indexed="81"/>
            <rFont val="Tahoma"/>
            <family val="2"/>
          </rPr>
          <t>Indtast "Medarbejdernavn" på fanen "Timereg.Navn"</t>
        </r>
      </text>
    </comment>
    <comment ref="B110" authorId="0" shapeId="0" xr:uid="{954FDED1-862A-4CE2-A569-F0E06FF72239}">
      <text>
        <r>
          <rPr>
            <b/>
            <sz val="9"/>
            <color indexed="81"/>
            <rFont val="Tahoma"/>
            <family val="2"/>
          </rPr>
          <t>Anne Berit Honoré:</t>
        </r>
        <r>
          <rPr>
            <sz val="9"/>
            <color indexed="81"/>
            <rFont val="Tahoma"/>
            <family val="2"/>
          </rPr>
          <t xml:space="preserve">
Indtast "Medarbejdernavn" på "Timereg. Navn" fanen.</t>
        </r>
      </text>
    </comment>
    <comment ref="B111" authorId="0" shapeId="0" xr:uid="{73A1AD92-CBC8-47A0-88C6-933B572C615A}">
      <text>
        <r>
          <rPr>
            <b/>
            <sz val="9"/>
            <color indexed="81"/>
            <rFont val="Tahoma"/>
            <family val="2"/>
          </rPr>
          <t>Anne Berit Honoré:</t>
        </r>
        <r>
          <rPr>
            <sz val="9"/>
            <color indexed="81"/>
            <rFont val="Tahoma"/>
            <family val="2"/>
          </rPr>
          <t xml:space="preserve">
Indtast "Journalnummer" på "Timereg. Navn" fanen.
</t>
        </r>
      </text>
    </comment>
    <comment ref="B113" authorId="0" shapeId="0" xr:uid="{2A864310-73D1-4405-920C-71F2F85BC5D7}">
      <text>
        <r>
          <rPr>
            <b/>
            <sz val="9"/>
            <color indexed="81"/>
            <rFont val="Tahoma"/>
            <family val="2"/>
          </rPr>
          <t>Anne Berit Honoré:</t>
        </r>
        <r>
          <rPr>
            <sz val="9"/>
            <color indexed="81"/>
            <rFont val="Tahoma"/>
            <family val="2"/>
          </rPr>
          <t xml:space="preserve">
Indtast "Projektnavn" på "Timereg. Navn" fanen
.
</t>
        </r>
      </text>
    </comment>
    <comment ref="B114" authorId="0" shapeId="0" xr:uid="{BC039A97-78B1-4B8E-AAF0-6B39909143AA}">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115" authorId="0" shapeId="0" xr:uid="{228B1537-4CC0-4064-A6AB-9759A5EE33D7}">
      <text>
        <r>
          <rPr>
            <b/>
            <sz val="9"/>
            <color indexed="81"/>
            <rFont val="Tahoma"/>
            <family val="2"/>
          </rPr>
          <t>Anne Berit Honoré:</t>
        </r>
        <r>
          <rPr>
            <sz val="9"/>
            <color indexed="81"/>
            <rFont val="Tahoma"/>
            <family val="2"/>
          </rPr>
          <t xml:space="preserve">
15% af N136</t>
        </r>
      </text>
    </comment>
    <comment ref="A121" authorId="0" shapeId="0" xr:uid="{42ECA2BA-3B27-47AF-BDC1-1D69A22100C2}">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128" authorId="0" shapeId="0" xr:uid="{67BFF5AC-30E8-4F1B-9D9F-892A7045FA01}">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129" authorId="0" shapeId="0" xr:uid="{3137AEB3-07B4-409B-9EDC-C1225AC1BB1F}">
      <text>
        <r>
          <rPr>
            <b/>
            <sz val="9"/>
            <color indexed="81"/>
            <rFont val="Tahoma"/>
            <family val="2"/>
          </rPr>
          <t>Anne Berit Honoré:</t>
        </r>
        <r>
          <rPr>
            <sz val="9"/>
            <color indexed="81"/>
            <rFont val="Tahoma"/>
            <family val="2"/>
          </rPr>
          <t xml:space="preserve">
Beregnet ud fra feltet
"Løn i alt" * 12 måneder / "Årsværk"
</t>
        </r>
      </text>
    </comment>
    <comment ref="A130" authorId="0" shapeId="0" xr:uid="{29E57C76-193C-498C-970D-3E5920366C9D}">
      <text>
        <r>
          <rPr>
            <b/>
            <sz val="9"/>
            <color indexed="81"/>
            <rFont val="Tahoma"/>
            <family val="2"/>
          </rPr>
          <t>Anne Berit Honoré:</t>
        </r>
        <r>
          <rPr>
            <sz val="9"/>
            <color indexed="81"/>
            <rFont val="Tahoma"/>
            <family val="2"/>
          </rPr>
          <t xml:space="preserve">
Her skal du indtaste den timesatsl, der fremgår af dit tilsagnsbrev.</t>
        </r>
      </text>
    </comment>
    <comment ref="A132" authorId="0" shapeId="0" xr:uid="{637DDA87-D67B-4D08-8D84-970747592714}">
      <text>
        <r>
          <rPr>
            <b/>
            <sz val="9"/>
            <color indexed="81"/>
            <rFont val="Tahoma"/>
            <family val="2"/>
          </rPr>
          <t>Anne Berit Honoré:</t>
        </r>
        <r>
          <rPr>
            <sz val="9"/>
            <color indexed="81"/>
            <rFont val="Tahoma"/>
            <family val="2"/>
          </rPr>
          <t xml:space="preserve">
Indlæses fra fanen "Timereg. Navn"</t>
        </r>
      </text>
    </comment>
    <comment ref="A133" authorId="0" shapeId="0" xr:uid="{71ECBB99-99A6-46B2-912E-996983DF444B}">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136" authorId="0" shapeId="0" xr:uid="{2BB924AF-3B00-4B83-BCC2-30E009FB9341}">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139" authorId="0" shapeId="0" xr:uid="{955AFA2E-59A6-495C-80DF-53D3FD7F3130}">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140" authorId="0" shapeId="0" xr:uid="{121A3456-2111-4E9C-BA31-79D3329613E0}">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146" authorId="0" shapeId="0" xr:uid="{27E95388-32E9-43EA-8877-A37A7DCF01CC}">
      <text>
        <r>
          <rPr>
            <b/>
            <sz val="9"/>
            <color indexed="81"/>
            <rFont val="Tahoma"/>
            <family val="2"/>
          </rPr>
          <t xml:space="preserve">Anne Berit Honoré:
</t>
        </r>
        <r>
          <rPr>
            <sz val="9"/>
            <color indexed="81"/>
            <rFont val="Tahoma"/>
            <family val="2"/>
          </rPr>
          <t>Indtast "Medarbejdernavn" på fanen "Timereg.Navn"</t>
        </r>
      </text>
    </comment>
    <comment ref="B146" authorId="0" shapeId="0" xr:uid="{4ECEEAE8-544E-4C0C-9EEE-933444280B81}">
      <text>
        <r>
          <rPr>
            <b/>
            <sz val="9"/>
            <color indexed="81"/>
            <rFont val="Tahoma"/>
            <family val="2"/>
          </rPr>
          <t>Anne Berit Honoré:</t>
        </r>
        <r>
          <rPr>
            <sz val="9"/>
            <color indexed="81"/>
            <rFont val="Tahoma"/>
            <family val="2"/>
          </rPr>
          <t xml:space="preserve">
Indtast "Medarbejdernavn" på "Timereg. Navn" fanen.</t>
        </r>
      </text>
    </comment>
    <comment ref="B147" authorId="0" shapeId="0" xr:uid="{328B30AA-8627-4EA3-8EDC-49DA93DFC4EE}">
      <text>
        <r>
          <rPr>
            <b/>
            <sz val="9"/>
            <color indexed="81"/>
            <rFont val="Tahoma"/>
            <family val="2"/>
          </rPr>
          <t>Anne Berit Honoré:</t>
        </r>
        <r>
          <rPr>
            <sz val="9"/>
            <color indexed="81"/>
            <rFont val="Tahoma"/>
            <family val="2"/>
          </rPr>
          <t xml:space="preserve">
Indtast "Journalnummer" på "Timereg. Navn" fanen.
</t>
        </r>
      </text>
    </comment>
    <comment ref="B149" authorId="0" shapeId="0" xr:uid="{F1B62C8A-A991-40FF-A3BF-A504DE1F220C}">
      <text>
        <r>
          <rPr>
            <b/>
            <sz val="9"/>
            <color indexed="81"/>
            <rFont val="Tahoma"/>
            <family val="2"/>
          </rPr>
          <t>Anne Berit Honoré:</t>
        </r>
        <r>
          <rPr>
            <sz val="9"/>
            <color indexed="81"/>
            <rFont val="Tahoma"/>
            <family val="2"/>
          </rPr>
          <t xml:space="preserve">
Indtast "Projektnavn" på "Timereg. Navn" fanen
.
</t>
        </r>
      </text>
    </comment>
    <comment ref="B150" authorId="0" shapeId="0" xr:uid="{DDC97191-9DA1-42F9-9C3D-F659FBB893F1}">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151" authorId="0" shapeId="0" xr:uid="{75F0F5B7-672D-429A-8163-B956975A6C4F}">
      <text>
        <r>
          <rPr>
            <b/>
            <sz val="9"/>
            <color indexed="81"/>
            <rFont val="Tahoma"/>
            <family val="2"/>
          </rPr>
          <t>Anne Berit Honoré:</t>
        </r>
        <r>
          <rPr>
            <sz val="9"/>
            <color indexed="81"/>
            <rFont val="Tahoma"/>
            <family val="2"/>
          </rPr>
          <t xml:space="preserve">
15% af N172</t>
        </r>
      </text>
    </comment>
    <comment ref="A157" authorId="0" shapeId="0" xr:uid="{D7F665E8-35F2-4242-9498-E32FA8FC30A2}">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164" authorId="0" shapeId="0" xr:uid="{0035B994-8F7F-4487-BB3B-C26E9A70FD36}">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165" authorId="0" shapeId="0" xr:uid="{FCC42485-79C6-4AF4-90EF-1A78DC89EC01}">
      <text>
        <r>
          <rPr>
            <b/>
            <sz val="9"/>
            <color indexed="81"/>
            <rFont val="Tahoma"/>
            <family val="2"/>
          </rPr>
          <t>Anne Berit Honoré:</t>
        </r>
        <r>
          <rPr>
            <sz val="9"/>
            <color indexed="81"/>
            <rFont val="Tahoma"/>
            <family val="2"/>
          </rPr>
          <t xml:space="preserve">
Beregnet ud fra feltet
"Løn i alt" * 12 måneder / "Årsværk"
</t>
        </r>
      </text>
    </comment>
    <comment ref="A166" authorId="0" shapeId="0" xr:uid="{0EC45F87-6D23-4BF5-9A64-525AAE076F7B}">
      <text>
        <r>
          <rPr>
            <b/>
            <sz val="9"/>
            <color indexed="81"/>
            <rFont val="Tahoma"/>
            <family val="2"/>
          </rPr>
          <t>Anne Berit Honoré:</t>
        </r>
        <r>
          <rPr>
            <sz val="9"/>
            <color indexed="81"/>
            <rFont val="Tahoma"/>
            <family val="2"/>
          </rPr>
          <t xml:space="preserve">
Her skal du indtaste den timesatsl, der fremgår af dit tilsagnsbrev.</t>
        </r>
      </text>
    </comment>
    <comment ref="A168" authorId="0" shapeId="0" xr:uid="{CA82B1E0-7595-4976-8EA7-20AE07AB3506}">
      <text>
        <r>
          <rPr>
            <b/>
            <sz val="9"/>
            <color indexed="81"/>
            <rFont val="Tahoma"/>
            <family val="2"/>
          </rPr>
          <t>Anne Berit Honoré:</t>
        </r>
        <r>
          <rPr>
            <sz val="9"/>
            <color indexed="81"/>
            <rFont val="Tahoma"/>
            <family val="2"/>
          </rPr>
          <t xml:space="preserve">
Indlæses fra fanen "Timereg. Navn"</t>
        </r>
      </text>
    </comment>
    <comment ref="A169" authorId="0" shapeId="0" xr:uid="{8E159A5D-7944-41BA-B611-8A4418C3AA48}">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172" authorId="0" shapeId="0" xr:uid="{DB71CBD4-4D56-4C0F-98D9-BD692DC3C146}">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175" authorId="0" shapeId="0" xr:uid="{109E52E7-0307-4106-B074-46E3F1D984DE}">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176" authorId="0" shapeId="0" xr:uid="{50FE4A9E-1B39-467B-BB86-088B43F49092}">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182" authorId="0" shapeId="0" xr:uid="{1F744894-3B39-4251-8D0A-D2CDC850419A}">
      <text>
        <r>
          <rPr>
            <b/>
            <sz val="9"/>
            <color indexed="81"/>
            <rFont val="Tahoma"/>
            <family val="2"/>
          </rPr>
          <t xml:space="preserve">Anne Berit Honoré:
</t>
        </r>
        <r>
          <rPr>
            <sz val="9"/>
            <color indexed="81"/>
            <rFont val="Tahoma"/>
            <family val="2"/>
          </rPr>
          <t>Indtast "Medarbejdernavn" på fanen "Timereg.Navn"</t>
        </r>
      </text>
    </comment>
    <comment ref="B182" authorId="0" shapeId="0" xr:uid="{5C1A0A7E-B7D9-4F3A-AF20-EF2E34656374}">
      <text>
        <r>
          <rPr>
            <b/>
            <sz val="9"/>
            <color indexed="81"/>
            <rFont val="Tahoma"/>
            <family val="2"/>
          </rPr>
          <t>Anne Berit Honoré:</t>
        </r>
        <r>
          <rPr>
            <sz val="9"/>
            <color indexed="81"/>
            <rFont val="Tahoma"/>
            <family val="2"/>
          </rPr>
          <t xml:space="preserve">
Indtast "Medarbejdernavn" på "Timereg. Navn" fanen.</t>
        </r>
      </text>
    </comment>
    <comment ref="B183" authorId="0" shapeId="0" xr:uid="{1025A0B3-0304-436D-A240-EB861ECE12ED}">
      <text>
        <r>
          <rPr>
            <b/>
            <sz val="9"/>
            <color indexed="81"/>
            <rFont val="Tahoma"/>
            <family val="2"/>
          </rPr>
          <t>Anne Berit Honoré:</t>
        </r>
        <r>
          <rPr>
            <sz val="9"/>
            <color indexed="81"/>
            <rFont val="Tahoma"/>
            <family val="2"/>
          </rPr>
          <t xml:space="preserve">
Indtast "Journalnummer" på "Timereg. Navn" fanen.
</t>
        </r>
      </text>
    </comment>
    <comment ref="B185" authorId="0" shapeId="0" xr:uid="{519CB201-BBC1-45E5-BE4C-C8A9E64039B4}">
      <text>
        <r>
          <rPr>
            <b/>
            <sz val="9"/>
            <color indexed="81"/>
            <rFont val="Tahoma"/>
            <family val="2"/>
          </rPr>
          <t>Anne Berit Honoré:</t>
        </r>
        <r>
          <rPr>
            <sz val="9"/>
            <color indexed="81"/>
            <rFont val="Tahoma"/>
            <family val="2"/>
          </rPr>
          <t xml:space="preserve">
Indtast "Projektnavn" på "Timereg. Navn" fanen
.
</t>
        </r>
      </text>
    </comment>
    <comment ref="B186" authorId="0" shapeId="0" xr:uid="{4AF37F7E-12CF-4500-B8F3-A1639F28A448}">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187" authorId="0" shapeId="0" xr:uid="{961ABB6F-E0B2-4A30-A167-F5F8F9588A71}">
      <text>
        <r>
          <rPr>
            <b/>
            <sz val="9"/>
            <color indexed="81"/>
            <rFont val="Tahoma"/>
            <family val="2"/>
          </rPr>
          <t>Anne Berit Honoré:</t>
        </r>
        <r>
          <rPr>
            <sz val="9"/>
            <color indexed="81"/>
            <rFont val="Tahoma"/>
            <family val="2"/>
          </rPr>
          <t xml:space="preserve">
15% af N208</t>
        </r>
      </text>
    </comment>
    <comment ref="A193" authorId="0" shapeId="0" xr:uid="{7111302C-22B5-4556-8B14-C48CAB83B220}">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200" authorId="0" shapeId="0" xr:uid="{9A3E21A0-787C-4B2D-9C90-1A8F58B48828}">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201" authorId="0" shapeId="0" xr:uid="{DE96C6D7-ECF7-4828-B7B2-1455683DD2D1}">
      <text>
        <r>
          <rPr>
            <b/>
            <sz val="9"/>
            <color indexed="81"/>
            <rFont val="Tahoma"/>
            <family val="2"/>
          </rPr>
          <t>Anne Berit Honoré:</t>
        </r>
        <r>
          <rPr>
            <sz val="9"/>
            <color indexed="81"/>
            <rFont val="Tahoma"/>
            <family val="2"/>
          </rPr>
          <t xml:space="preserve">
Beregnet ud fra feltet
"Løn i alt" * 12 måneder / "Årsværk"
</t>
        </r>
      </text>
    </comment>
    <comment ref="A202" authorId="0" shapeId="0" xr:uid="{4BBE5F94-3CE5-4626-B816-F711A790D4E2}">
      <text>
        <r>
          <rPr>
            <b/>
            <sz val="9"/>
            <color indexed="81"/>
            <rFont val="Tahoma"/>
            <family val="2"/>
          </rPr>
          <t>Anne Berit Honoré:</t>
        </r>
        <r>
          <rPr>
            <sz val="9"/>
            <color indexed="81"/>
            <rFont val="Tahoma"/>
            <family val="2"/>
          </rPr>
          <t xml:space="preserve">
Her skal du indtaste den timesatsl, der fremgår af dit tilsagnsbrev.</t>
        </r>
      </text>
    </comment>
    <comment ref="A204" authorId="0" shapeId="0" xr:uid="{D44F8D55-E562-4E2C-A7E3-6E150F9E3063}">
      <text>
        <r>
          <rPr>
            <b/>
            <sz val="9"/>
            <color indexed="81"/>
            <rFont val="Tahoma"/>
            <family val="2"/>
          </rPr>
          <t>Anne Berit Honoré:</t>
        </r>
        <r>
          <rPr>
            <sz val="9"/>
            <color indexed="81"/>
            <rFont val="Tahoma"/>
            <family val="2"/>
          </rPr>
          <t xml:space="preserve">
Indlæses fra fanen "Timereg. Navn"</t>
        </r>
      </text>
    </comment>
    <comment ref="A205" authorId="0" shapeId="0" xr:uid="{4F36D37A-F83D-496A-9054-677DC7B69079}">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208" authorId="0" shapeId="0" xr:uid="{4AA72D15-4789-4810-8BB7-4372868D5E45}">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211" authorId="0" shapeId="0" xr:uid="{4A23EF60-5A9A-47F6-AD42-8C4779A874CD}">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212" authorId="0" shapeId="0" xr:uid="{7D828333-58BA-4F97-9E1A-D6923F2F8B3C}">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Anne Berit Honoré</author>
  </authors>
  <commentList>
    <comment ref="A2" authorId="0" shapeId="0" xr:uid="{9573792A-1C74-40E2-9F18-876E68C21E15}">
      <text>
        <r>
          <rPr>
            <b/>
            <sz val="9"/>
            <color indexed="81"/>
            <rFont val="Tahoma"/>
            <family val="2"/>
          </rPr>
          <t xml:space="preserve">Anne Berit Honoré:
</t>
        </r>
        <r>
          <rPr>
            <sz val="9"/>
            <color indexed="81"/>
            <rFont val="Tahoma"/>
            <family val="2"/>
          </rPr>
          <t>Indtast "Medarbejdernavn" på fanen "Timereg.Navn"</t>
        </r>
      </text>
    </comment>
    <comment ref="B2" authorId="0" shapeId="0" xr:uid="{6716B8B0-68EB-4CB5-9BFD-E8977A32B62E}">
      <text>
        <r>
          <rPr>
            <b/>
            <sz val="9"/>
            <color indexed="81"/>
            <rFont val="Tahoma"/>
            <family val="2"/>
          </rPr>
          <t>Anne Berit Honoré:</t>
        </r>
        <r>
          <rPr>
            <sz val="9"/>
            <color indexed="81"/>
            <rFont val="Tahoma"/>
            <family val="2"/>
          </rPr>
          <t xml:space="preserve">
Indtast "Medarbejdernavn" på "Timereg. Navn" fanen.</t>
        </r>
      </text>
    </comment>
    <comment ref="B3" authorId="0" shapeId="0" xr:uid="{71607666-B9C5-44C0-9B68-F40228C73884}">
      <text>
        <r>
          <rPr>
            <b/>
            <sz val="9"/>
            <color indexed="81"/>
            <rFont val="Tahoma"/>
            <family val="2"/>
          </rPr>
          <t>Anne Berit Honoré:</t>
        </r>
        <r>
          <rPr>
            <sz val="9"/>
            <color indexed="81"/>
            <rFont val="Tahoma"/>
            <family val="2"/>
          </rPr>
          <t xml:space="preserve">
Indtast "Journalnummer" på "Timereg. Navn" fanen.
</t>
        </r>
      </text>
    </comment>
    <comment ref="G3" authorId="0" shapeId="0" xr:uid="{C8CB5458-254C-4C19-908C-7419673BEBD3}">
      <text>
        <r>
          <rPr>
            <b/>
            <sz val="9"/>
            <color indexed="81"/>
            <rFont val="Tahoma"/>
            <charset val="1"/>
          </rPr>
          <t>Anne Berit Honoré:</t>
        </r>
        <r>
          <rPr>
            <sz val="9"/>
            <color indexed="81"/>
            <rFont val="Tahoma"/>
            <charset val="1"/>
          </rPr>
          <t xml:space="preserve">
Vælg lønkategori, for at beregningen i bunden af fanen "Sum løn" beregner korrekt.</t>
        </r>
      </text>
    </comment>
    <comment ref="B5" authorId="0" shapeId="0" xr:uid="{1ED73B7E-775D-4896-824D-6E638FF09F67}">
      <text>
        <r>
          <rPr>
            <b/>
            <sz val="9"/>
            <color indexed="81"/>
            <rFont val="Tahoma"/>
            <family val="2"/>
          </rPr>
          <t>Anne Berit Honoré:</t>
        </r>
        <r>
          <rPr>
            <sz val="9"/>
            <color indexed="81"/>
            <rFont val="Tahoma"/>
            <family val="2"/>
          </rPr>
          <t xml:space="preserve">
Indtast "Projektnavn" på "Timereg. Navn" fanen
.
</t>
        </r>
      </text>
    </comment>
    <comment ref="I5" authorId="0" shapeId="0" xr:uid="{0E3620E7-FBA9-4D61-B894-B8191CA1A3F8}">
      <text>
        <r>
          <rPr>
            <b/>
            <sz val="9"/>
            <color indexed="81"/>
            <rFont val="Tahoma"/>
            <charset val="1"/>
          </rPr>
          <t>Anne Berit Honoré:</t>
        </r>
        <r>
          <rPr>
            <sz val="9"/>
            <color indexed="81"/>
            <rFont val="Tahoma"/>
            <charset val="1"/>
          </rPr>
          <t xml:space="preserve">
Udfyld feltet med årstal, så felterne "Årsværk" og "Afholdte timer fra timeregistrering" kan beregne det korrekte tal</t>
        </r>
      </text>
    </comment>
    <comment ref="B6" authorId="0" shapeId="0" xr:uid="{02588E0C-B5C6-4ED3-9C35-C03A39E39870}">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7" authorId="0" shapeId="0" xr:uid="{DFF14F52-DDF3-4E14-A914-2EB502FD9F40}">
      <text>
        <r>
          <rPr>
            <b/>
            <sz val="9"/>
            <color indexed="81"/>
            <rFont val="Tahoma"/>
            <family val="2"/>
          </rPr>
          <t>Anne Berit Honoré:</t>
        </r>
        <r>
          <rPr>
            <sz val="9"/>
            <color indexed="81"/>
            <rFont val="Tahoma"/>
            <family val="2"/>
          </rPr>
          <t xml:space="preserve">
15% af N28</t>
        </r>
      </text>
    </comment>
    <comment ref="A13" authorId="0" shapeId="0" xr:uid="{77B342CB-7FA6-4F2F-ACF9-1324F827C488}">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20" authorId="0" shapeId="0" xr:uid="{CC9718E1-1BBF-445E-A78C-D349A62471F4}">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21" authorId="0" shapeId="0" xr:uid="{48F012E0-7755-43FE-9BF0-95CDCF31A3AE}">
      <text>
        <r>
          <rPr>
            <b/>
            <sz val="9"/>
            <color indexed="81"/>
            <rFont val="Tahoma"/>
            <family val="2"/>
          </rPr>
          <t>Anne Berit Honoré:</t>
        </r>
        <r>
          <rPr>
            <sz val="9"/>
            <color indexed="81"/>
            <rFont val="Tahoma"/>
            <family val="2"/>
          </rPr>
          <t xml:space="preserve">
Beregnet ud fra feltet
"Løn i alt" * 12 måneder / "Årsværk"
</t>
        </r>
      </text>
    </comment>
    <comment ref="A22" authorId="0" shapeId="0" xr:uid="{E22FFA6C-2285-4031-A804-87232052D08C}">
      <text>
        <r>
          <rPr>
            <b/>
            <sz val="9"/>
            <color indexed="81"/>
            <rFont val="Tahoma"/>
            <family val="2"/>
          </rPr>
          <t>Anne Berit Honoré:</t>
        </r>
        <r>
          <rPr>
            <sz val="9"/>
            <color indexed="81"/>
            <rFont val="Tahoma"/>
            <family val="2"/>
          </rPr>
          <t xml:space="preserve">
Her skal du indtaste den timesatsl, der fremgår af dit tilsagnsbrev.</t>
        </r>
      </text>
    </comment>
    <comment ref="A24" authorId="0" shapeId="0" xr:uid="{A721124F-D1CE-44C1-8468-A6957B23F612}">
      <text>
        <r>
          <rPr>
            <b/>
            <sz val="9"/>
            <color indexed="81"/>
            <rFont val="Tahoma"/>
            <family val="2"/>
          </rPr>
          <t>Anne Berit Honoré:</t>
        </r>
        <r>
          <rPr>
            <sz val="9"/>
            <color indexed="81"/>
            <rFont val="Tahoma"/>
            <family val="2"/>
          </rPr>
          <t xml:space="preserve">
Indlæses fra fanen "Timereg. Navn"</t>
        </r>
      </text>
    </comment>
    <comment ref="A25" authorId="0" shapeId="0" xr:uid="{D9F0EF9A-1AD0-4DD6-82F4-C1A3234AB648}">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28" authorId="0" shapeId="0" xr:uid="{E38C0FBA-2210-41B9-892D-364705D065CC}">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31" authorId="0" shapeId="0" xr:uid="{E5FC1C89-522B-4900-9B1B-456E63393964}">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32" authorId="0" shapeId="0" xr:uid="{D54D33ED-27CA-4F58-823A-009B47B3518A}">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38" authorId="0" shapeId="0" xr:uid="{471CC513-117D-4EF2-B286-B3C9FF02485A}">
      <text>
        <r>
          <rPr>
            <b/>
            <sz val="9"/>
            <color indexed="81"/>
            <rFont val="Tahoma"/>
            <family val="2"/>
          </rPr>
          <t xml:space="preserve">Anne Berit Honoré:
</t>
        </r>
        <r>
          <rPr>
            <sz val="9"/>
            <color indexed="81"/>
            <rFont val="Tahoma"/>
            <family val="2"/>
          </rPr>
          <t>Indtast "Medarbejdernavn" på fanen "Timereg.Navn"</t>
        </r>
      </text>
    </comment>
    <comment ref="B38" authorId="0" shapeId="0" xr:uid="{873EF3A2-456D-4B02-AD08-E82D44F983EC}">
      <text>
        <r>
          <rPr>
            <b/>
            <sz val="9"/>
            <color indexed="81"/>
            <rFont val="Tahoma"/>
            <family val="2"/>
          </rPr>
          <t>Anne Berit Honoré:</t>
        </r>
        <r>
          <rPr>
            <sz val="9"/>
            <color indexed="81"/>
            <rFont val="Tahoma"/>
            <family val="2"/>
          </rPr>
          <t xml:space="preserve">
Indtast "Medarbejdernavn" på "Timereg. Navn" fanen.</t>
        </r>
      </text>
    </comment>
    <comment ref="B39" authorId="0" shapeId="0" xr:uid="{69D29B8B-9887-45EC-8A5B-FFA345DAFC36}">
      <text>
        <r>
          <rPr>
            <b/>
            <sz val="9"/>
            <color indexed="81"/>
            <rFont val="Tahoma"/>
            <family val="2"/>
          </rPr>
          <t>Anne Berit Honoré:</t>
        </r>
        <r>
          <rPr>
            <sz val="9"/>
            <color indexed="81"/>
            <rFont val="Tahoma"/>
            <family val="2"/>
          </rPr>
          <t xml:space="preserve">
Indtast "Journalnummer" på "Timereg. Navn" fanen.
</t>
        </r>
      </text>
    </comment>
    <comment ref="B41" authorId="0" shapeId="0" xr:uid="{D88497ED-8972-4221-B011-9CEAE992927D}">
      <text>
        <r>
          <rPr>
            <b/>
            <sz val="9"/>
            <color indexed="81"/>
            <rFont val="Tahoma"/>
            <family val="2"/>
          </rPr>
          <t>Anne Berit Honoré:</t>
        </r>
        <r>
          <rPr>
            <sz val="9"/>
            <color indexed="81"/>
            <rFont val="Tahoma"/>
            <family val="2"/>
          </rPr>
          <t xml:space="preserve">
Indtast "Projektnavn" på "Timereg. Navn" fanen
.
</t>
        </r>
      </text>
    </comment>
    <comment ref="B42" authorId="0" shapeId="0" xr:uid="{6D8C6227-2553-427A-9E01-4E3BD767BBF3}">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43" authorId="0" shapeId="0" xr:uid="{9B2A06B4-D048-4607-A9D4-71FB9F23EA34}">
      <text>
        <r>
          <rPr>
            <b/>
            <sz val="9"/>
            <color indexed="81"/>
            <rFont val="Tahoma"/>
            <family val="2"/>
          </rPr>
          <t>Anne Berit Honoré:</t>
        </r>
        <r>
          <rPr>
            <sz val="9"/>
            <color indexed="81"/>
            <rFont val="Tahoma"/>
            <family val="2"/>
          </rPr>
          <t xml:space="preserve">
15% af N64</t>
        </r>
      </text>
    </comment>
    <comment ref="A49" authorId="0" shapeId="0" xr:uid="{D6488B48-CC8B-4C8D-B832-B1ED9A212971}">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56" authorId="0" shapeId="0" xr:uid="{46309D4E-F633-4E04-8F44-271FB4F6E6B9}">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57" authorId="0" shapeId="0" xr:uid="{584036BA-3A41-4B4D-BA1B-749408472188}">
      <text>
        <r>
          <rPr>
            <b/>
            <sz val="9"/>
            <color indexed="81"/>
            <rFont val="Tahoma"/>
            <family val="2"/>
          </rPr>
          <t>Anne Berit Honoré:</t>
        </r>
        <r>
          <rPr>
            <sz val="9"/>
            <color indexed="81"/>
            <rFont val="Tahoma"/>
            <family val="2"/>
          </rPr>
          <t xml:space="preserve">
Beregnet ud fra feltet
"Løn i alt" * 12 måneder / "Årsværk"
</t>
        </r>
      </text>
    </comment>
    <comment ref="A58" authorId="0" shapeId="0" xr:uid="{4C0DCED3-8929-4C7C-8327-70A799C9F411}">
      <text>
        <r>
          <rPr>
            <b/>
            <sz val="9"/>
            <color indexed="81"/>
            <rFont val="Tahoma"/>
            <family val="2"/>
          </rPr>
          <t>Anne Berit Honoré:</t>
        </r>
        <r>
          <rPr>
            <sz val="9"/>
            <color indexed="81"/>
            <rFont val="Tahoma"/>
            <family val="2"/>
          </rPr>
          <t xml:space="preserve">
Her skal du indtaste den timesatsl, der fremgår af dit tilsagnsbrev.</t>
        </r>
      </text>
    </comment>
    <comment ref="A60" authorId="0" shapeId="0" xr:uid="{EAB6D888-5387-4EE2-BE31-78A64B926EE9}">
      <text>
        <r>
          <rPr>
            <b/>
            <sz val="9"/>
            <color indexed="81"/>
            <rFont val="Tahoma"/>
            <family val="2"/>
          </rPr>
          <t>Anne Berit Honoré:</t>
        </r>
        <r>
          <rPr>
            <sz val="9"/>
            <color indexed="81"/>
            <rFont val="Tahoma"/>
            <family val="2"/>
          </rPr>
          <t xml:space="preserve">
Indlæses fra fanen "Timereg. Navn"</t>
        </r>
      </text>
    </comment>
    <comment ref="A61" authorId="0" shapeId="0" xr:uid="{EA87397E-6A91-4291-A194-66B8BB158BDA}">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64" authorId="0" shapeId="0" xr:uid="{25A574CC-2485-48E5-A1FC-F8D94D6FE4C7}">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67" authorId="0" shapeId="0" xr:uid="{D6FA73DD-724C-4D9D-89FA-21E5E6CAFB7C}">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68" authorId="0" shapeId="0" xr:uid="{0C2E1DA0-51F7-4277-B42F-2EDB6663F276}">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74" authorId="0" shapeId="0" xr:uid="{D340FF33-BC2B-421A-A147-9CEC715309DF}">
      <text>
        <r>
          <rPr>
            <b/>
            <sz val="9"/>
            <color indexed="81"/>
            <rFont val="Tahoma"/>
            <family val="2"/>
          </rPr>
          <t xml:space="preserve">Anne Berit Honoré:
</t>
        </r>
        <r>
          <rPr>
            <sz val="9"/>
            <color indexed="81"/>
            <rFont val="Tahoma"/>
            <family val="2"/>
          </rPr>
          <t>Indtast "Medarbejdernavn" på fanen "Timereg.Navn"</t>
        </r>
      </text>
    </comment>
    <comment ref="B74" authorId="0" shapeId="0" xr:uid="{44AF1136-050C-4D2C-A807-B2B1CE914685}">
      <text>
        <r>
          <rPr>
            <b/>
            <sz val="9"/>
            <color indexed="81"/>
            <rFont val="Tahoma"/>
            <family val="2"/>
          </rPr>
          <t>Anne Berit Honoré:</t>
        </r>
        <r>
          <rPr>
            <sz val="9"/>
            <color indexed="81"/>
            <rFont val="Tahoma"/>
            <family val="2"/>
          </rPr>
          <t xml:space="preserve">
Indtast "Medarbejdernavn" på "Timereg. Navn" fanen.</t>
        </r>
      </text>
    </comment>
    <comment ref="B75" authorId="0" shapeId="0" xr:uid="{9AE28169-D4F6-44CD-9F35-9A9D9BF69832}">
      <text>
        <r>
          <rPr>
            <b/>
            <sz val="9"/>
            <color indexed="81"/>
            <rFont val="Tahoma"/>
            <family val="2"/>
          </rPr>
          <t>Anne Berit Honoré:</t>
        </r>
        <r>
          <rPr>
            <sz val="9"/>
            <color indexed="81"/>
            <rFont val="Tahoma"/>
            <family val="2"/>
          </rPr>
          <t xml:space="preserve">
Indtast "Journalnummer" på "Timereg. Navn" fanen.
</t>
        </r>
      </text>
    </comment>
    <comment ref="B77" authorId="0" shapeId="0" xr:uid="{B0233405-F294-4161-8C3D-C7F3193A7538}">
      <text>
        <r>
          <rPr>
            <b/>
            <sz val="9"/>
            <color indexed="81"/>
            <rFont val="Tahoma"/>
            <family val="2"/>
          </rPr>
          <t>Anne Berit Honoré:</t>
        </r>
        <r>
          <rPr>
            <sz val="9"/>
            <color indexed="81"/>
            <rFont val="Tahoma"/>
            <family val="2"/>
          </rPr>
          <t xml:space="preserve">
Indtast "Projektnavn" på "Timereg. Navn" fanen
.
</t>
        </r>
      </text>
    </comment>
    <comment ref="B78" authorId="0" shapeId="0" xr:uid="{531CFB62-59B3-4BD0-9EAA-F78C49A60F64}">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79" authorId="0" shapeId="0" xr:uid="{09824DA2-56E2-49DE-BB7C-FD00E45D4D23}">
      <text>
        <r>
          <rPr>
            <b/>
            <sz val="9"/>
            <color indexed="81"/>
            <rFont val="Tahoma"/>
            <family val="2"/>
          </rPr>
          <t>Anne Berit Honoré:</t>
        </r>
        <r>
          <rPr>
            <sz val="9"/>
            <color indexed="81"/>
            <rFont val="Tahoma"/>
            <family val="2"/>
          </rPr>
          <t xml:space="preserve">
15% af N100</t>
        </r>
      </text>
    </comment>
    <comment ref="A85" authorId="0" shapeId="0" xr:uid="{2CC7605B-EE9B-4705-A9B6-19F0E74F994E}">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92" authorId="0" shapeId="0" xr:uid="{C2306B3E-1B78-440C-BB36-519EA80D7EF5}">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93" authorId="0" shapeId="0" xr:uid="{47F4B4C5-A267-4422-A455-79B4F9558BEB}">
      <text>
        <r>
          <rPr>
            <b/>
            <sz val="9"/>
            <color indexed="81"/>
            <rFont val="Tahoma"/>
            <family val="2"/>
          </rPr>
          <t>Anne Berit Honoré:</t>
        </r>
        <r>
          <rPr>
            <sz val="9"/>
            <color indexed="81"/>
            <rFont val="Tahoma"/>
            <family val="2"/>
          </rPr>
          <t xml:space="preserve">
Beregnet ud fra feltet
"Løn i alt" * 12 måneder / "Årsværk"
</t>
        </r>
      </text>
    </comment>
    <comment ref="A94" authorId="0" shapeId="0" xr:uid="{C2C06551-0B6F-4A33-9B3B-4EB01C490105}">
      <text>
        <r>
          <rPr>
            <b/>
            <sz val="9"/>
            <color indexed="81"/>
            <rFont val="Tahoma"/>
            <family val="2"/>
          </rPr>
          <t>Anne Berit Honoré:</t>
        </r>
        <r>
          <rPr>
            <sz val="9"/>
            <color indexed="81"/>
            <rFont val="Tahoma"/>
            <family val="2"/>
          </rPr>
          <t xml:space="preserve">
Her skal du indtaste den timesatsl, der fremgår af dit tilsagnsbrev.</t>
        </r>
      </text>
    </comment>
    <comment ref="A96" authorId="0" shapeId="0" xr:uid="{537D50CA-0943-4B73-B9F7-390FB91FCC9D}">
      <text>
        <r>
          <rPr>
            <b/>
            <sz val="9"/>
            <color indexed="81"/>
            <rFont val="Tahoma"/>
            <family val="2"/>
          </rPr>
          <t>Anne Berit Honoré:</t>
        </r>
        <r>
          <rPr>
            <sz val="9"/>
            <color indexed="81"/>
            <rFont val="Tahoma"/>
            <family val="2"/>
          </rPr>
          <t xml:space="preserve">
Indlæses fra fanen "Timereg. Navn"</t>
        </r>
      </text>
    </comment>
    <comment ref="A97" authorId="0" shapeId="0" xr:uid="{78D0359A-9D5D-449F-B7DF-B58E0DFCB0BE}">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100" authorId="0" shapeId="0" xr:uid="{D73E42EC-B34F-47AC-9C60-A8301898ABD6}">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103" authorId="0" shapeId="0" xr:uid="{0D1FBBBB-5055-4903-B8F2-5280BE7DB5E6}">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104" authorId="0" shapeId="0" xr:uid="{8694412A-559A-4C75-B426-000F1C0109E9}">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110" authorId="0" shapeId="0" xr:uid="{3E3546EE-92BF-4215-B373-A220AE65D82D}">
      <text>
        <r>
          <rPr>
            <b/>
            <sz val="9"/>
            <color indexed="81"/>
            <rFont val="Tahoma"/>
            <family val="2"/>
          </rPr>
          <t xml:space="preserve">Anne Berit Honoré:
</t>
        </r>
        <r>
          <rPr>
            <sz val="9"/>
            <color indexed="81"/>
            <rFont val="Tahoma"/>
            <family val="2"/>
          </rPr>
          <t>Indtast "Medarbejdernavn" på fanen "Timereg.Navn"</t>
        </r>
      </text>
    </comment>
    <comment ref="B110" authorId="0" shapeId="0" xr:uid="{F8EA75A7-1F16-4089-9044-0D0B6E110F7B}">
      <text>
        <r>
          <rPr>
            <b/>
            <sz val="9"/>
            <color indexed="81"/>
            <rFont val="Tahoma"/>
            <family val="2"/>
          </rPr>
          <t>Anne Berit Honoré:</t>
        </r>
        <r>
          <rPr>
            <sz val="9"/>
            <color indexed="81"/>
            <rFont val="Tahoma"/>
            <family val="2"/>
          </rPr>
          <t xml:space="preserve">
Indtast "Medarbejdernavn" på "Timereg. Navn" fanen.</t>
        </r>
      </text>
    </comment>
    <comment ref="B111" authorId="0" shapeId="0" xr:uid="{D36D3135-6A0B-4F7A-B743-83B8319EAE85}">
      <text>
        <r>
          <rPr>
            <b/>
            <sz val="9"/>
            <color indexed="81"/>
            <rFont val="Tahoma"/>
            <family val="2"/>
          </rPr>
          <t>Anne Berit Honoré:</t>
        </r>
        <r>
          <rPr>
            <sz val="9"/>
            <color indexed="81"/>
            <rFont val="Tahoma"/>
            <family val="2"/>
          </rPr>
          <t xml:space="preserve">
Indtast "Journalnummer" på "Timereg. Navn" fanen.
</t>
        </r>
      </text>
    </comment>
    <comment ref="B113" authorId="0" shapeId="0" xr:uid="{534941EE-AE9B-426C-9693-F99D3BFE4363}">
      <text>
        <r>
          <rPr>
            <b/>
            <sz val="9"/>
            <color indexed="81"/>
            <rFont val="Tahoma"/>
            <family val="2"/>
          </rPr>
          <t>Anne Berit Honoré:</t>
        </r>
        <r>
          <rPr>
            <sz val="9"/>
            <color indexed="81"/>
            <rFont val="Tahoma"/>
            <family val="2"/>
          </rPr>
          <t xml:space="preserve">
Indtast "Projektnavn" på "Timereg. Navn" fanen
.
</t>
        </r>
      </text>
    </comment>
    <comment ref="B114" authorId="0" shapeId="0" xr:uid="{41E68B60-B443-47DD-B485-C029D3800EB5}">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115" authorId="0" shapeId="0" xr:uid="{6721F0A9-D266-4FAA-AA4C-ECB06D7EB25B}">
      <text>
        <r>
          <rPr>
            <b/>
            <sz val="9"/>
            <color indexed="81"/>
            <rFont val="Tahoma"/>
            <family val="2"/>
          </rPr>
          <t>Anne Berit Honoré:</t>
        </r>
        <r>
          <rPr>
            <sz val="9"/>
            <color indexed="81"/>
            <rFont val="Tahoma"/>
            <family val="2"/>
          </rPr>
          <t xml:space="preserve">
15% af N136</t>
        </r>
      </text>
    </comment>
    <comment ref="A121" authorId="0" shapeId="0" xr:uid="{2223C469-C67B-4E25-868D-25280DDCE41D}">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128" authorId="0" shapeId="0" xr:uid="{AD0F7723-9E5A-45F1-9245-76BD50D91995}">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129" authorId="0" shapeId="0" xr:uid="{590AA77B-D19F-4203-AA98-13A4C08EADFD}">
      <text>
        <r>
          <rPr>
            <b/>
            <sz val="9"/>
            <color indexed="81"/>
            <rFont val="Tahoma"/>
            <family val="2"/>
          </rPr>
          <t>Anne Berit Honoré:</t>
        </r>
        <r>
          <rPr>
            <sz val="9"/>
            <color indexed="81"/>
            <rFont val="Tahoma"/>
            <family val="2"/>
          </rPr>
          <t xml:space="preserve">
Beregnet ud fra feltet
"Løn i alt" * 12 måneder / "Årsværk"
</t>
        </r>
      </text>
    </comment>
    <comment ref="A130" authorId="0" shapeId="0" xr:uid="{EA84B524-66BD-4B09-A4EE-AE7C38EC221D}">
      <text>
        <r>
          <rPr>
            <b/>
            <sz val="9"/>
            <color indexed="81"/>
            <rFont val="Tahoma"/>
            <family val="2"/>
          </rPr>
          <t>Anne Berit Honoré:</t>
        </r>
        <r>
          <rPr>
            <sz val="9"/>
            <color indexed="81"/>
            <rFont val="Tahoma"/>
            <family val="2"/>
          </rPr>
          <t xml:space="preserve">
Her skal du indtaste den timesatsl, der fremgår af dit tilsagnsbrev.</t>
        </r>
      </text>
    </comment>
    <comment ref="A132" authorId="0" shapeId="0" xr:uid="{28B478DB-6450-46D7-B957-E7A15D69E31C}">
      <text>
        <r>
          <rPr>
            <b/>
            <sz val="9"/>
            <color indexed="81"/>
            <rFont val="Tahoma"/>
            <family val="2"/>
          </rPr>
          <t>Anne Berit Honoré:</t>
        </r>
        <r>
          <rPr>
            <sz val="9"/>
            <color indexed="81"/>
            <rFont val="Tahoma"/>
            <family val="2"/>
          </rPr>
          <t xml:space="preserve">
Indlæses fra fanen "Timereg. Navn"</t>
        </r>
      </text>
    </comment>
    <comment ref="A133" authorId="0" shapeId="0" xr:uid="{F86ACFF4-F825-4390-8898-38205AFB5F98}">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136" authorId="0" shapeId="0" xr:uid="{88CCFF7E-2FA7-4B89-9B0F-B9C283E808B6}">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139" authorId="0" shapeId="0" xr:uid="{C64C69AA-6970-4879-9EEE-7C3C5213C023}">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140" authorId="0" shapeId="0" xr:uid="{5EB880B3-CF3B-4845-B610-824A596BF4FC}">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146" authorId="0" shapeId="0" xr:uid="{6E668181-AB1A-46E7-89F4-F9DF89A8FFDD}">
      <text>
        <r>
          <rPr>
            <b/>
            <sz val="9"/>
            <color indexed="81"/>
            <rFont val="Tahoma"/>
            <family val="2"/>
          </rPr>
          <t xml:space="preserve">Anne Berit Honoré:
</t>
        </r>
        <r>
          <rPr>
            <sz val="9"/>
            <color indexed="81"/>
            <rFont val="Tahoma"/>
            <family val="2"/>
          </rPr>
          <t>Indtast "Medarbejdernavn" på fanen "Timereg.Navn"</t>
        </r>
      </text>
    </comment>
    <comment ref="B146" authorId="0" shapeId="0" xr:uid="{120D8C2A-A85E-476A-BB4A-C31B2EB12F2A}">
      <text>
        <r>
          <rPr>
            <b/>
            <sz val="9"/>
            <color indexed="81"/>
            <rFont val="Tahoma"/>
            <family val="2"/>
          </rPr>
          <t>Anne Berit Honoré:</t>
        </r>
        <r>
          <rPr>
            <sz val="9"/>
            <color indexed="81"/>
            <rFont val="Tahoma"/>
            <family val="2"/>
          </rPr>
          <t xml:space="preserve">
Indtast "Medarbejdernavn" på "Timereg. Navn" fanen.</t>
        </r>
      </text>
    </comment>
    <comment ref="B147" authorId="0" shapeId="0" xr:uid="{40A32A6E-0C86-4CDE-8166-C145BB16D144}">
      <text>
        <r>
          <rPr>
            <b/>
            <sz val="9"/>
            <color indexed="81"/>
            <rFont val="Tahoma"/>
            <family val="2"/>
          </rPr>
          <t>Anne Berit Honoré:</t>
        </r>
        <r>
          <rPr>
            <sz val="9"/>
            <color indexed="81"/>
            <rFont val="Tahoma"/>
            <family val="2"/>
          </rPr>
          <t xml:space="preserve">
Indtast "Journalnummer" på "Timereg. Navn" fanen.
</t>
        </r>
      </text>
    </comment>
    <comment ref="B149" authorId="0" shapeId="0" xr:uid="{B8E7B3F9-C598-4740-A7E5-0AE496E2BF05}">
      <text>
        <r>
          <rPr>
            <b/>
            <sz val="9"/>
            <color indexed="81"/>
            <rFont val="Tahoma"/>
            <family val="2"/>
          </rPr>
          <t>Anne Berit Honoré:</t>
        </r>
        <r>
          <rPr>
            <sz val="9"/>
            <color indexed="81"/>
            <rFont val="Tahoma"/>
            <family val="2"/>
          </rPr>
          <t xml:space="preserve">
Indtast "Projektnavn" på "Timereg. Navn" fanen
.
</t>
        </r>
      </text>
    </comment>
    <comment ref="B150" authorId="0" shapeId="0" xr:uid="{A3B5A566-A786-42FD-B832-6B7E3CA8788C}">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151" authorId="0" shapeId="0" xr:uid="{8580FF2F-DF9F-4107-A0FF-18B0C63A0575}">
      <text>
        <r>
          <rPr>
            <b/>
            <sz val="9"/>
            <color indexed="81"/>
            <rFont val="Tahoma"/>
            <family val="2"/>
          </rPr>
          <t>Anne Berit Honoré:</t>
        </r>
        <r>
          <rPr>
            <sz val="9"/>
            <color indexed="81"/>
            <rFont val="Tahoma"/>
            <family val="2"/>
          </rPr>
          <t xml:space="preserve">
15% af N172</t>
        </r>
      </text>
    </comment>
    <comment ref="A157" authorId="0" shapeId="0" xr:uid="{850E2D6F-1E93-4384-81F8-DB8B468085F1}">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164" authorId="0" shapeId="0" xr:uid="{E0353453-6057-49C4-82BD-AA084396A01B}">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165" authorId="0" shapeId="0" xr:uid="{6109C88C-201C-4A26-9131-00B02DDFBB8D}">
      <text>
        <r>
          <rPr>
            <b/>
            <sz val="9"/>
            <color indexed="81"/>
            <rFont val="Tahoma"/>
            <family val="2"/>
          </rPr>
          <t>Anne Berit Honoré:</t>
        </r>
        <r>
          <rPr>
            <sz val="9"/>
            <color indexed="81"/>
            <rFont val="Tahoma"/>
            <family val="2"/>
          </rPr>
          <t xml:space="preserve">
Beregnet ud fra feltet
"Løn i alt" * 12 måneder / "Årsværk"
</t>
        </r>
      </text>
    </comment>
    <comment ref="A166" authorId="0" shapeId="0" xr:uid="{3A610B7B-CD31-4308-B5F0-1CAFD79014FB}">
      <text>
        <r>
          <rPr>
            <b/>
            <sz val="9"/>
            <color indexed="81"/>
            <rFont val="Tahoma"/>
            <family val="2"/>
          </rPr>
          <t>Anne Berit Honoré:</t>
        </r>
        <r>
          <rPr>
            <sz val="9"/>
            <color indexed="81"/>
            <rFont val="Tahoma"/>
            <family val="2"/>
          </rPr>
          <t xml:space="preserve">
Her skal du indtaste den timesatsl, der fremgår af dit tilsagnsbrev.</t>
        </r>
      </text>
    </comment>
    <comment ref="A168" authorId="0" shapeId="0" xr:uid="{9F48F687-A4B8-45E0-9D79-89513993BB59}">
      <text>
        <r>
          <rPr>
            <b/>
            <sz val="9"/>
            <color indexed="81"/>
            <rFont val="Tahoma"/>
            <family val="2"/>
          </rPr>
          <t>Anne Berit Honoré:</t>
        </r>
        <r>
          <rPr>
            <sz val="9"/>
            <color indexed="81"/>
            <rFont val="Tahoma"/>
            <family val="2"/>
          </rPr>
          <t xml:space="preserve">
Indlæses fra fanen "Timereg. Navn"</t>
        </r>
      </text>
    </comment>
    <comment ref="A169" authorId="0" shapeId="0" xr:uid="{9D9D0F12-8D52-4327-93B3-AE5470CA8706}">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172" authorId="0" shapeId="0" xr:uid="{5D8FDD17-786E-4A0E-A1C4-6E7DC191E8D1}">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175" authorId="0" shapeId="0" xr:uid="{978FBDA6-7222-4E29-9DF4-39F004BFCDAC}">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176" authorId="0" shapeId="0" xr:uid="{C009C25C-C795-4C2E-9BAA-E87DA62411EC}">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182" authorId="0" shapeId="0" xr:uid="{ADB5E480-719D-4B37-B0F7-47C09B81EAD8}">
      <text>
        <r>
          <rPr>
            <b/>
            <sz val="9"/>
            <color indexed="81"/>
            <rFont val="Tahoma"/>
            <family val="2"/>
          </rPr>
          <t xml:space="preserve">Anne Berit Honoré:
</t>
        </r>
        <r>
          <rPr>
            <sz val="9"/>
            <color indexed="81"/>
            <rFont val="Tahoma"/>
            <family val="2"/>
          </rPr>
          <t>Indtast "Medarbejdernavn" på fanen "Timereg.Navn"</t>
        </r>
      </text>
    </comment>
    <comment ref="B182" authorId="0" shapeId="0" xr:uid="{188EC90C-44F9-4223-9A33-B798BCAEE629}">
      <text>
        <r>
          <rPr>
            <b/>
            <sz val="9"/>
            <color indexed="81"/>
            <rFont val="Tahoma"/>
            <family val="2"/>
          </rPr>
          <t>Anne Berit Honoré:</t>
        </r>
        <r>
          <rPr>
            <sz val="9"/>
            <color indexed="81"/>
            <rFont val="Tahoma"/>
            <family val="2"/>
          </rPr>
          <t xml:space="preserve">
Indtast "Medarbejdernavn" på "Timereg. Navn" fanen.</t>
        </r>
      </text>
    </comment>
    <comment ref="B183" authorId="0" shapeId="0" xr:uid="{3081CAF4-8630-4C78-A79C-39478C2405F6}">
      <text>
        <r>
          <rPr>
            <b/>
            <sz val="9"/>
            <color indexed="81"/>
            <rFont val="Tahoma"/>
            <family val="2"/>
          </rPr>
          <t>Anne Berit Honoré:</t>
        </r>
        <r>
          <rPr>
            <sz val="9"/>
            <color indexed="81"/>
            <rFont val="Tahoma"/>
            <family val="2"/>
          </rPr>
          <t xml:space="preserve">
Indtast "Journalnummer" på "Timereg. Navn" fanen.
</t>
        </r>
      </text>
    </comment>
    <comment ref="B185" authorId="0" shapeId="0" xr:uid="{040F3B94-EBBD-4364-AE66-8443F1D2DBBB}">
      <text>
        <r>
          <rPr>
            <b/>
            <sz val="9"/>
            <color indexed="81"/>
            <rFont val="Tahoma"/>
            <family val="2"/>
          </rPr>
          <t>Anne Berit Honoré:</t>
        </r>
        <r>
          <rPr>
            <sz val="9"/>
            <color indexed="81"/>
            <rFont val="Tahoma"/>
            <family val="2"/>
          </rPr>
          <t xml:space="preserve">
Indtast "Projektnavn" på "Timereg. Navn" fanen
.
</t>
        </r>
      </text>
    </comment>
    <comment ref="B186" authorId="0" shapeId="0" xr:uid="{09886EF9-2975-4768-B0AF-ACE5FC2B5087}">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187" authorId="0" shapeId="0" xr:uid="{609FFE39-0C49-46C7-B7AA-9104E6BDABC0}">
      <text>
        <r>
          <rPr>
            <b/>
            <sz val="9"/>
            <color indexed="81"/>
            <rFont val="Tahoma"/>
            <family val="2"/>
          </rPr>
          <t>Anne Berit Honoré:</t>
        </r>
        <r>
          <rPr>
            <sz val="9"/>
            <color indexed="81"/>
            <rFont val="Tahoma"/>
            <family val="2"/>
          </rPr>
          <t xml:space="preserve">
15% af N208</t>
        </r>
      </text>
    </comment>
    <comment ref="A193" authorId="0" shapeId="0" xr:uid="{6955DE00-2496-4C13-9374-AA586E519B84}">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200" authorId="0" shapeId="0" xr:uid="{67F5078C-7F18-4862-BD1B-575745E21686}">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201" authorId="0" shapeId="0" xr:uid="{735D957C-9C99-4378-896D-9577B9D3C004}">
      <text>
        <r>
          <rPr>
            <b/>
            <sz val="9"/>
            <color indexed="81"/>
            <rFont val="Tahoma"/>
            <family val="2"/>
          </rPr>
          <t>Anne Berit Honoré:</t>
        </r>
        <r>
          <rPr>
            <sz val="9"/>
            <color indexed="81"/>
            <rFont val="Tahoma"/>
            <family val="2"/>
          </rPr>
          <t xml:space="preserve">
Beregnet ud fra feltet
"Løn i alt" * 12 måneder / "Årsværk"
</t>
        </r>
      </text>
    </comment>
    <comment ref="A202" authorId="0" shapeId="0" xr:uid="{DCE7BBD5-3AF0-4CF6-9008-87DE8C9258B3}">
      <text>
        <r>
          <rPr>
            <b/>
            <sz val="9"/>
            <color indexed="81"/>
            <rFont val="Tahoma"/>
            <family val="2"/>
          </rPr>
          <t>Anne Berit Honoré:</t>
        </r>
        <r>
          <rPr>
            <sz val="9"/>
            <color indexed="81"/>
            <rFont val="Tahoma"/>
            <family val="2"/>
          </rPr>
          <t xml:space="preserve">
Her skal du indtaste den timesatsl, der fremgår af dit tilsagnsbrev.</t>
        </r>
      </text>
    </comment>
    <comment ref="A204" authorId="0" shapeId="0" xr:uid="{84C70CFA-F28A-4A04-B6FE-BB45F584C27C}">
      <text>
        <r>
          <rPr>
            <b/>
            <sz val="9"/>
            <color indexed="81"/>
            <rFont val="Tahoma"/>
            <family val="2"/>
          </rPr>
          <t>Anne Berit Honoré:</t>
        </r>
        <r>
          <rPr>
            <sz val="9"/>
            <color indexed="81"/>
            <rFont val="Tahoma"/>
            <family val="2"/>
          </rPr>
          <t xml:space="preserve">
Indlæses fra fanen "Timereg. Navn"</t>
        </r>
      </text>
    </comment>
    <comment ref="A205" authorId="0" shapeId="0" xr:uid="{7A69F96C-6FEC-4EC4-80BE-E688BAA8E2D4}">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208" authorId="0" shapeId="0" xr:uid="{2B1C3FC1-B0FA-4D06-9A98-B117E9205B4A}">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211" authorId="0" shapeId="0" xr:uid="{E1847AAC-3336-4E4C-8017-BF60C39EB326}">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212" authorId="0" shapeId="0" xr:uid="{863213E0-6CE3-4ECA-A3A4-D83FF37B802F}">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Anne Berit Honoré</author>
  </authors>
  <commentList>
    <comment ref="A2" authorId="0" shapeId="0" xr:uid="{321D2629-669C-44FE-8E0A-FB2E81AA693D}">
      <text>
        <r>
          <rPr>
            <b/>
            <sz val="9"/>
            <color indexed="81"/>
            <rFont val="Tahoma"/>
            <family val="2"/>
          </rPr>
          <t xml:space="preserve">Anne Berit Honoré:
</t>
        </r>
        <r>
          <rPr>
            <sz val="9"/>
            <color indexed="81"/>
            <rFont val="Tahoma"/>
            <family val="2"/>
          </rPr>
          <t>Indtast "Medarbejdernavn" på fanen "Timereg.Navn"</t>
        </r>
      </text>
    </comment>
    <comment ref="B2" authorId="0" shapeId="0" xr:uid="{EB916C07-5D2B-43F9-8462-C2F5E633F3C0}">
      <text>
        <r>
          <rPr>
            <b/>
            <sz val="9"/>
            <color indexed="81"/>
            <rFont val="Tahoma"/>
            <family val="2"/>
          </rPr>
          <t>Anne Berit Honoré:</t>
        </r>
        <r>
          <rPr>
            <sz val="9"/>
            <color indexed="81"/>
            <rFont val="Tahoma"/>
            <family val="2"/>
          </rPr>
          <t xml:space="preserve">
Indtast "Medarbejdernavn" på "Timereg. Navn" fanen.</t>
        </r>
      </text>
    </comment>
    <comment ref="B3" authorId="0" shapeId="0" xr:uid="{448B1C6A-BCBF-4314-ADB3-9C236B7DA813}">
      <text>
        <r>
          <rPr>
            <b/>
            <sz val="9"/>
            <color indexed="81"/>
            <rFont val="Tahoma"/>
            <family val="2"/>
          </rPr>
          <t>Anne Berit Honoré:</t>
        </r>
        <r>
          <rPr>
            <sz val="9"/>
            <color indexed="81"/>
            <rFont val="Tahoma"/>
            <family val="2"/>
          </rPr>
          <t xml:space="preserve">
Indtast "Journalnummer" på "Timereg. Navn" fanen.
</t>
        </r>
      </text>
    </comment>
    <comment ref="G3" authorId="0" shapeId="0" xr:uid="{20E1313F-B8A2-407E-85DA-28CD7ABEA3F2}">
      <text>
        <r>
          <rPr>
            <b/>
            <sz val="9"/>
            <color indexed="81"/>
            <rFont val="Tahoma"/>
            <charset val="1"/>
          </rPr>
          <t>Anne Berit Honoré:</t>
        </r>
        <r>
          <rPr>
            <sz val="9"/>
            <color indexed="81"/>
            <rFont val="Tahoma"/>
            <charset val="1"/>
          </rPr>
          <t xml:space="preserve">
Vælg lønkategori, for at beregningen i bunden af fanen "Sum løn" beregner korrekt.</t>
        </r>
      </text>
    </comment>
    <comment ref="B5" authorId="0" shapeId="0" xr:uid="{3456B30A-4CEF-4177-9A1F-3772FD6C6B57}">
      <text>
        <r>
          <rPr>
            <b/>
            <sz val="9"/>
            <color indexed="81"/>
            <rFont val="Tahoma"/>
            <family val="2"/>
          </rPr>
          <t>Anne Berit Honoré:</t>
        </r>
        <r>
          <rPr>
            <sz val="9"/>
            <color indexed="81"/>
            <rFont val="Tahoma"/>
            <family val="2"/>
          </rPr>
          <t xml:space="preserve">
Indtast "Projektnavn" på "Timereg. Navn" fanen
.
</t>
        </r>
      </text>
    </comment>
    <comment ref="I5" authorId="0" shapeId="0" xr:uid="{E25E2508-959D-4C03-B35E-EDAF315E847E}">
      <text>
        <r>
          <rPr>
            <b/>
            <sz val="9"/>
            <color indexed="81"/>
            <rFont val="Tahoma"/>
            <charset val="1"/>
          </rPr>
          <t>Anne Berit Honoré:</t>
        </r>
        <r>
          <rPr>
            <sz val="9"/>
            <color indexed="81"/>
            <rFont val="Tahoma"/>
            <charset val="1"/>
          </rPr>
          <t xml:space="preserve">
Udfyld feltet med årstal, så felterne "Årsværk" og "Afholdte timer fra timeregistrering" kan beregne det korrekte tal</t>
        </r>
      </text>
    </comment>
    <comment ref="B6" authorId="0" shapeId="0" xr:uid="{2DBCD054-BE91-4BEC-9908-D2D07C66A094}">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7" authorId="0" shapeId="0" xr:uid="{C79C58E8-6949-43E7-8821-FFA3448EE1C4}">
      <text>
        <r>
          <rPr>
            <b/>
            <sz val="9"/>
            <color indexed="81"/>
            <rFont val="Tahoma"/>
            <family val="2"/>
          </rPr>
          <t>Anne Berit Honoré:</t>
        </r>
        <r>
          <rPr>
            <sz val="9"/>
            <color indexed="81"/>
            <rFont val="Tahoma"/>
            <family val="2"/>
          </rPr>
          <t xml:space="preserve">
15% af N28</t>
        </r>
      </text>
    </comment>
    <comment ref="A13" authorId="0" shapeId="0" xr:uid="{787E23BC-BEE8-4BD5-B112-009D2814B4E6}">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20" authorId="0" shapeId="0" xr:uid="{E45142B1-87E1-4ACF-9B77-F19CB0392212}">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21" authorId="0" shapeId="0" xr:uid="{6419127D-7E07-4C16-9974-F701873A8AA7}">
      <text>
        <r>
          <rPr>
            <b/>
            <sz val="9"/>
            <color indexed="81"/>
            <rFont val="Tahoma"/>
            <family val="2"/>
          </rPr>
          <t>Anne Berit Honoré:</t>
        </r>
        <r>
          <rPr>
            <sz val="9"/>
            <color indexed="81"/>
            <rFont val="Tahoma"/>
            <family val="2"/>
          </rPr>
          <t xml:space="preserve">
Beregnet ud fra feltet
"Løn i alt" * 12 måneder / "Årsværk"
</t>
        </r>
      </text>
    </comment>
    <comment ref="A22" authorId="0" shapeId="0" xr:uid="{8C9D9DE4-DBA0-48B2-A385-82A6FA4C0116}">
      <text>
        <r>
          <rPr>
            <b/>
            <sz val="9"/>
            <color indexed="81"/>
            <rFont val="Tahoma"/>
            <family val="2"/>
          </rPr>
          <t>Anne Berit Honoré:</t>
        </r>
        <r>
          <rPr>
            <sz val="9"/>
            <color indexed="81"/>
            <rFont val="Tahoma"/>
            <family val="2"/>
          </rPr>
          <t xml:space="preserve">
Her skal du indtaste den timesatsl, der fremgår af dit tilsagnsbrev.</t>
        </r>
      </text>
    </comment>
    <comment ref="A24" authorId="0" shapeId="0" xr:uid="{FD9CE4CC-72CD-4F4E-9020-899FFD81CDDD}">
      <text>
        <r>
          <rPr>
            <b/>
            <sz val="9"/>
            <color indexed="81"/>
            <rFont val="Tahoma"/>
            <family val="2"/>
          </rPr>
          <t>Anne Berit Honoré:</t>
        </r>
        <r>
          <rPr>
            <sz val="9"/>
            <color indexed="81"/>
            <rFont val="Tahoma"/>
            <family val="2"/>
          </rPr>
          <t xml:space="preserve">
Indlæses fra fanen "Timereg. Navn"</t>
        </r>
      </text>
    </comment>
    <comment ref="A25" authorId="0" shapeId="0" xr:uid="{1B2D9EDA-63A5-469B-A2D1-2FEEEF89035A}">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28" authorId="0" shapeId="0" xr:uid="{FC1B0F7A-4584-4976-848E-3327E789F281}">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31" authorId="0" shapeId="0" xr:uid="{65E35B34-D0E1-4195-8D44-C54B466255DE}">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32" authorId="0" shapeId="0" xr:uid="{E620D2FE-6187-4A89-968F-3B13A559D786}">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38" authorId="0" shapeId="0" xr:uid="{D4E962F2-746E-4656-9D02-2D02C98524B4}">
      <text>
        <r>
          <rPr>
            <b/>
            <sz val="9"/>
            <color indexed="81"/>
            <rFont val="Tahoma"/>
            <family val="2"/>
          </rPr>
          <t xml:space="preserve">Anne Berit Honoré:
</t>
        </r>
        <r>
          <rPr>
            <sz val="9"/>
            <color indexed="81"/>
            <rFont val="Tahoma"/>
            <family val="2"/>
          </rPr>
          <t>Indtast "Medarbejdernavn" på fanen "Timereg.Navn"</t>
        </r>
      </text>
    </comment>
    <comment ref="B38" authorId="0" shapeId="0" xr:uid="{75AA446D-C120-45A7-96F0-61D4B8224C6C}">
      <text>
        <r>
          <rPr>
            <b/>
            <sz val="9"/>
            <color indexed="81"/>
            <rFont val="Tahoma"/>
            <family val="2"/>
          </rPr>
          <t>Anne Berit Honoré:</t>
        </r>
        <r>
          <rPr>
            <sz val="9"/>
            <color indexed="81"/>
            <rFont val="Tahoma"/>
            <family val="2"/>
          </rPr>
          <t xml:space="preserve">
Indtast "Medarbejdernavn" på "Timereg. Navn" fanen.</t>
        </r>
      </text>
    </comment>
    <comment ref="B39" authorId="0" shapeId="0" xr:uid="{C0472138-1550-48BD-AE9B-EBADEC7574F5}">
      <text>
        <r>
          <rPr>
            <b/>
            <sz val="9"/>
            <color indexed="81"/>
            <rFont val="Tahoma"/>
            <family val="2"/>
          </rPr>
          <t>Anne Berit Honoré:</t>
        </r>
        <r>
          <rPr>
            <sz val="9"/>
            <color indexed="81"/>
            <rFont val="Tahoma"/>
            <family val="2"/>
          </rPr>
          <t xml:space="preserve">
Indtast "Journalnummer" på "Timereg. Navn" fanen.
</t>
        </r>
      </text>
    </comment>
    <comment ref="B41" authorId="0" shapeId="0" xr:uid="{6147E42C-EACD-4C4E-A72A-A56FEC403952}">
      <text>
        <r>
          <rPr>
            <b/>
            <sz val="9"/>
            <color indexed="81"/>
            <rFont val="Tahoma"/>
            <family val="2"/>
          </rPr>
          <t>Anne Berit Honoré:</t>
        </r>
        <r>
          <rPr>
            <sz val="9"/>
            <color indexed="81"/>
            <rFont val="Tahoma"/>
            <family val="2"/>
          </rPr>
          <t xml:space="preserve">
Indtast "Projektnavn" på "Timereg. Navn" fanen
.
</t>
        </r>
      </text>
    </comment>
    <comment ref="B42" authorId="0" shapeId="0" xr:uid="{3911C28A-3D20-4ED8-9AD1-00260DC3166E}">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43" authorId="0" shapeId="0" xr:uid="{E4B76DA8-CC98-4E16-B7F1-EC17B49D3148}">
      <text>
        <r>
          <rPr>
            <b/>
            <sz val="9"/>
            <color indexed="81"/>
            <rFont val="Tahoma"/>
            <family val="2"/>
          </rPr>
          <t>Anne Berit Honoré:</t>
        </r>
        <r>
          <rPr>
            <sz val="9"/>
            <color indexed="81"/>
            <rFont val="Tahoma"/>
            <family val="2"/>
          </rPr>
          <t xml:space="preserve">
15% af N64</t>
        </r>
      </text>
    </comment>
    <comment ref="A49" authorId="0" shapeId="0" xr:uid="{D0DADDA9-5AD1-4A43-9009-524617B78D6F}">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56" authorId="0" shapeId="0" xr:uid="{E68B5A33-D24A-415A-89A3-E06B78E5B01C}">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57" authorId="0" shapeId="0" xr:uid="{1EB5FC56-BDEC-4052-B5CE-E29DB77EF68E}">
      <text>
        <r>
          <rPr>
            <b/>
            <sz val="9"/>
            <color indexed="81"/>
            <rFont val="Tahoma"/>
            <family val="2"/>
          </rPr>
          <t>Anne Berit Honoré:</t>
        </r>
        <r>
          <rPr>
            <sz val="9"/>
            <color indexed="81"/>
            <rFont val="Tahoma"/>
            <family val="2"/>
          </rPr>
          <t xml:space="preserve">
Beregnet ud fra feltet
"Løn i alt" * 12 måneder / "Årsværk"
</t>
        </r>
      </text>
    </comment>
    <comment ref="A58" authorId="0" shapeId="0" xr:uid="{EDD78C6E-BED3-481C-8FBE-6AC089A577E2}">
      <text>
        <r>
          <rPr>
            <b/>
            <sz val="9"/>
            <color indexed="81"/>
            <rFont val="Tahoma"/>
            <family val="2"/>
          </rPr>
          <t>Anne Berit Honoré:</t>
        </r>
        <r>
          <rPr>
            <sz val="9"/>
            <color indexed="81"/>
            <rFont val="Tahoma"/>
            <family val="2"/>
          </rPr>
          <t xml:space="preserve">
Her skal du indtaste den timesatsl, der fremgår af dit tilsagnsbrev.</t>
        </r>
      </text>
    </comment>
    <comment ref="A60" authorId="0" shapeId="0" xr:uid="{B3ED1519-BC00-45C1-BD0F-07CE0E977F05}">
      <text>
        <r>
          <rPr>
            <b/>
            <sz val="9"/>
            <color indexed="81"/>
            <rFont val="Tahoma"/>
            <family val="2"/>
          </rPr>
          <t>Anne Berit Honoré:</t>
        </r>
        <r>
          <rPr>
            <sz val="9"/>
            <color indexed="81"/>
            <rFont val="Tahoma"/>
            <family val="2"/>
          </rPr>
          <t xml:space="preserve">
Indlæses fra fanen "Timereg. Navn"</t>
        </r>
      </text>
    </comment>
    <comment ref="A61" authorId="0" shapeId="0" xr:uid="{05890160-5663-4DA5-8D79-061CEB1E9844}">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64" authorId="0" shapeId="0" xr:uid="{657AF593-C23B-4878-93E5-502BE9E21A71}">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67" authorId="0" shapeId="0" xr:uid="{7C241CA2-B632-468A-A0CE-FAD62CBEEF5F}">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68" authorId="0" shapeId="0" xr:uid="{FFCF7AE3-64A0-48B0-A461-A527BFDB8603}">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74" authorId="0" shapeId="0" xr:uid="{3C28D4B6-5FAC-4D1F-A28F-6BACB461D239}">
      <text>
        <r>
          <rPr>
            <b/>
            <sz val="9"/>
            <color indexed="81"/>
            <rFont val="Tahoma"/>
            <family val="2"/>
          </rPr>
          <t xml:space="preserve">Anne Berit Honoré:
</t>
        </r>
        <r>
          <rPr>
            <sz val="9"/>
            <color indexed="81"/>
            <rFont val="Tahoma"/>
            <family val="2"/>
          </rPr>
          <t>Indtast "Medarbejdernavn" på fanen "Timereg.Navn"</t>
        </r>
      </text>
    </comment>
    <comment ref="B74" authorId="0" shapeId="0" xr:uid="{265C7E92-06B3-46A2-B689-DDCB7CAA3FFB}">
      <text>
        <r>
          <rPr>
            <b/>
            <sz val="9"/>
            <color indexed="81"/>
            <rFont val="Tahoma"/>
            <family val="2"/>
          </rPr>
          <t>Anne Berit Honoré:</t>
        </r>
        <r>
          <rPr>
            <sz val="9"/>
            <color indexed="81"/>
            <rFont val="Tahoma"/>
            <family val="2"/>
          </rPr>
          <t xml:space="preserve">
Indtast "Medarbejdernavn" på "Timereg. Navn" fanen.</t>
        </r>
      </text>
    </comment>
    <comment ref="B75" authorId="0" shapeId="0" xr:uid="{D3E3EA4F-FB38-4856-BA28-ABC2A298527C}">
      <text>
        <r>
          <rPr>
            <b/>
            <sz val="9"/>
            <color indexed="81"/>
            <rFont val="Tahoma"/>
            <family val="2"/>
          </rPr>
          <t>Anne Berit Honoré:</t>
        </r>
        <r>
          <rPr>
            <sz val="9"/>
            <color indexed="81"/>
            <rFont val="Tahoma"/>
            <family val="2"/>
          </rPr>
          <t xml:space="preserve">
Indtast "Journalnummer" på "Timereg. Navn" fanen.
</t>
        </r>
      </text>
    </comment>
    <comment ref="B77" authorId="0" shapeId="0" xr:uid="{7D632FC4-C6EA-4A79-9C20-229A8258D421}">
      <text>
        <r>
          <rPr>
            <b/>
            <sz val="9"/>
            <color indexed="81"/>
            <rFont val="Tahoma"/>
            <family val="2"/>
          </rPr>
          <t>Anne Berit Honoré:</t>
        </r>
        <r>
          <rPr>
            <sz val="9"/>
            <color indexed="81"/>
            <rFont val="Tahoma"/>
            <family val="2"/>
          </rPr>
          <t xml:space="preserve">
Indtast "Projektnavn" på "Timereg. Navn" fanen
.
</t>
        </r>
      </text>
    </comment>
    <comment ref="B78" authorId="0" shapeId="0" xr:uid="{95E9BF6B-7BBE-401D-A1E0-463A5E4081C1}">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79" authorId="0" shapeId="0" xr:uid="{1848C14B-1625-4905-8D60-8B398146611D}">
      <text>
        <r>
          <rPr>
            <b/>
            <sz val="9"/>
            <color indexed="81"/>
            <rFont val="Tahoma"/>
            <family val="2"/>
          </rPr>
          <t>Anne Berit Honoré:</t>
        </r>
        <r>
          <rPr>
            <sz val="9"/>
            <color indexed="81"/>
            <rFont val="Tahoma"/>
            <family val="2"/>
          </rPr>
          <t xml:space="preserve">
15% af N100</t>
        </r>
      </text>
    </comment>
    <comment ref="A85" authorId="0" shapeId="0" xr:uid="{B026392B-479B-4A30-A289-DF369B973AAC}">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92" authorId="0" shapeId="0" xr:uid="{3EED8270-9C99-4841-9398-9EEF66FBD2A2}">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93" authorId="0" shapeId="0" xr:uid="{03E359F5-848C-42E1-82C4-ED43CAE01CC2}">
      <text>
        <r>
          <rPr>
            <b/>
            <sz val="9"/>
            <color indexed="81"/>
            <rFont val="Tahoma"/>
            <family val="2"/>
          </rPr>
          <t>Anne Berit Honoré:</t>
        </r>
        <r>
          <rPr>
            <sz val="9"/>
            <color indexed="81"/>
            <rFont val="Tahoma"/>
            <family val="2"/>
          </rPr>
          <t xml:space="preserve">
Beregnet ud fra feltet
"Løn i alt" * 12 måneder / "Årsværk"
</t>
        </r>
      </text>
    </comment>
    <comment ref="A94" authorId="0" shapeId="0" xr:uid="{83DBD259-B8B5-4AF2-BE38-038757BF08F1}">
      <text>
        <r>
          <rPr>
            <b/>
            <sz val="9"/>
            <color indexed="81"/>
            <rFont val="Tahoma"/>
            <family val="2"/>
          </rPr>
          <t>Anne Berit Honoré:</t>
        </r>
        <r>
          <rPr>
            <sz val="9"/>
            <color indexed="81"/>
            <rFont val="Tahoma"/>
            <family val="2"/>
          </rPr>
          <t xml:space="preserve">
Her skal du indtaste den timesatsl, der fremgår af dit tilsagnsbrev.</t>
        </r>
      </text>
    </comment>
    <comment ref="A96" authorId="0" shapeId="0" xr:uid="{E12C2B85-3AE0-4F7C-82E7-0A155869E0C9}">
      <text>
        <r>
          <rPr>
            <b/>
            <sz val="9"/>
            <color indexed="81"/>
            <rFont val="Tahoma"/>
            <family val="2"/>
          </rPr>
          <t>Anne Berit Honoré:</t>
        </r>
        <r>
          <rPr>
            <sz val="9"/>
            <color indexed="81"/>
            <rFont val="Tahoma"/>
            <family val="2"/>
          </rPr>
          <t xml:space="preserve">
Indlæses fra fanen "Timereg. Navn"</t>
        </r>
      </text>
    </comment>
    <comment ref="A97" authorId="0" shapeId="0" xr:uid="{B8F18267-C66F-4AEF-A007-6B88DD3EDDCE}">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100" authorId="0" shapeId="0" xr:uid="{50BEAB1C-D49F-4875-B0E6-4A6791D9E73C}">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103" authorId="0" shapeId="0" xr:uid="{D9F13450-F5C3-4AE1-9019-3D5EE0BFB9E7}">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104" authorId="0" shapeId="0" xr:uid="{115B7CE6-F5D3-49CF-BEAE-C6B7CFA938E1}">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110" authorId="0" shapeId="0" xr:uid="{23E1C186-56F6-4AF2-9A4C-BA726558DD46}">
      <text>
        <r>
          <rPr>
            <b/>
            <sz val="9"/>
            <color indexed="81"/>
            <rFont val="Tahoma"/>
            <family val="2"/>
          </rPr>
          <t xml:space="preserve">Anne Berit Honoré:
</t>
        </r>
        <r>
          <rPr>
            <sz val="9"/>
            <color indexed="81"/>
            <rFont val="Tahoma"/>
            <family val="2"/>
          </rPr>
          <t>Indtast "Medarbejdernavn" på fanen "Timereg.Navn"</t>
        </r>
      </text>
    </comment>
    <comment ref="B110" authorId="0" shapeId="0" xr:uid="{043A23EB-5B5E-4C3F-A106-369C8B0F0685}">
      <text>
        <r>
          <rPr>
            <b/>
            <sz val="9"/>
            <color indexed="81"/>
            <rFont val="Tahoma"/>
            <family val="2"/>
          </rPr>
          <t>Anne Berit Honoré:</t>
        </r>
        <r>
          <rPr>
            <sz val="9"/>
            <color indexed="81"/>
            <rFont val="Tahoma"/>
            <family val="2"/>
          </rPr>
          <t xml:space="preserve">
Indtast "Medarbejdernavn" på "Timereg. Navn" fanen.</t>
        </r>
      </text>
    </comment>
    <comment ref="B111" authorId="0" shapeId="0" xr:uid="{DACCE5DC-8D43-4340-9710-2E36D77BC23C}">
      <text>
        <r>
          <rPr>
            <b/>
            <sz val="9"/>
            <color indexed="81"/>
            <rFont val="Tahoma"/>
            <family val="2"/>
          </rPr>
          <t>Anne Berit Honoré:</t>
        </r>
        <r>
          <rPr>
            <sz val="9"/>
            <color indexed="81"/>
            <rFont val="Tahoma"/>
            <family val="2"/>
          </rPr>
          <t xml:space="preserve">
Indtast "Journalnummer" på "Timereg. Navn" fanen.
</t>
        </r>
      </text>
    </comment>
    <comment ref="B113" authorId="0" shapeId="0" xr:uid="{A2DEFE90-9A2F-411A-9672-83122D5D5ADD}">
      <text>
        <r>
          <rPr>
            <b/>
            <sz val="9"/>
            <color indexed="81"/>
            <rFont val="Tahoma"/>
            <family val="2"/>
          </rPr>
          <t>Anne Berit Honoré:</t>
        </r>
        <r>
          <rPr>
            <sz val="9"/>
            <color indexed="81"/>
            <rFont val="Tahoma"/>
            <family val="2"/>
          </rPr>
          <t xml:space="preserve">
Indtast "Projektnavn" på "Timereg. Navn" fanen
.
</t>
        </r>
      </text>
    </comment>
    <comment ref="B114" authorId="0" shapeId="0" xr:uid="{1BD2A2E5-8360-4FEA-9658-F63FDD563411}">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115" authorId="0" shapeId="0" xr:uid="{725DAEDD-C4EE-4F5A-9CC9-71CC159EFAED}">
      <text>
        <r>
          <rPr>
            <b/>
            <sz val="9"/>
            <color indexed="81"/>
            <rFont val="Tahoma"/>
            <family val="2"/>
          </rPr>
          <t>Anne Berit Honoré:</t>
        </r>
        <r>
          <rPr>
            <sz val="9"/>
            <color indexed="81"/>
            <rFont val="Tahoma"/>
            <family val="2"/>
          </rPr>
          <t xml:space="preserve">
15% af N136</t>
        </r>
      </text>
    </comment>
    <comment ref="A121" authorId="0" shapeId="0" xr:uid="{4BEAA7DB-DE50-4243-B018-0DE5A535CB0D}">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128" authorId="0" shapeId="0" xr:uid="{5C5350A1-82D7-42E0-8AA7-1AB541F93672}">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129" authorId="0" shapeId="0" xr:uid="{6215D38F-428D-4A9F-ACA3-1BB9D30D02AD}">
      <text>
        <r>
          <rPr>
            <b/>
            <sz val="9"/>
            <color indexed="81"/>
            <rFont val="Tahoma"/>
            <family val="2"/>
          </rPr>
          <t>Anne Berit Honoré:</t>
        </r>
        <r>
          <rPr>
            <sz val="9"/>
            <color indexed="81"/>
            <rFont val="Tahoma"/>
            <family val="2"/>
          </rPr>
          <t xml:space="preserve">
Beregnet ud fra feltet
"Løn i alt" * 12 måneder / "Årsværk"
</t>
        </r>
      </text>
    </comment>
    <comment ref="A130" authorId="0" shapeId="0" xr:uid="{8701F41B-CCE3-439B-8F51-28E29916A892}">
      <text>
        <r>
          <rPr>
            <b/>
            <sz val="9"/>
            <color indexed="81"/>
            <rFont val="Tahoma"/>
            <family val="2"/>
          </rPr>
          <t>Anne Berit Honoré:</t>
        </r>
        <r>
          <rPr>
            <sz val="9"/>
            <color indexed="81"/>
            <rFont val="Tahoma"/>
            <family val="2"/>
          </rPr>
          <t xml:space="preserve">
Her skal du indtaste den timesatsl, der fremgår af dit tilsagnsbrev.</t>
        </r>
      </text>
    </comment>
    <comment ref="A132" authorId="0" shapeId="0" xr:uid="{3046624E-F54A-4491-ACC9-6E1BFAA121DF}">
      <text>
        <r>
          <rPr>
            <b/>
            <sz val="9"/>
            <color indexed="81"/>
            <rFont val="Tahoma"/>
            <family val="2"/>
          </rPr>
          <t>Anne Berit Honoré:</t>
        </r>
        <r>
          <rPr>
            <sz val="9"/>
            <color indexed="81"/>
            <rFont val="Tahoma"/>
            <family val="2"/>
          </rPr>
          <t xml:space="preserve">
Indlæses fra fanen "Timereg. Navn"</t>
        </r>
      </text>
    </comment>
    <comment ref="A133" authorId="0" shapeId="0" xr:uid="{5A9AEE6F-5D63-46D7-8F7B-91993FE27BD3}">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136" authorId="0" shapeId="0" xr:uid="{328172E7-C3E6-45F0-8784-914D4D712B80}">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139" authorId="0" shapeId="0" xr:uid="{96A755E1-FF8D-4B73-87AC-86A7EC6A6C69}">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140" authorId="0" shapeId="0" xr:uid="{AC1A8795-5706-44DD-8EDA-7EDE62F496AB}">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146" authorId="0" shapeId="0" xr:uid="{70D1F9DC-B7BD-4699-AE6A-A46B49BB9034}">
      <text>
        <r>
          <rPr>
            <b/>
            <sz val="9"/>
            <color indexed="81"/>
            <rFont val="Tahoma"/>
            <family val="2"/>
          </rPr>
          <t xml:space="preserve">Anne Berit Honoré:
</t>
        </r>
        <r>
          <rPr>
            <sz val="9"/>
            <color indexed="81"/>
            <rFont val="Tahoma"/>
            <family val="2"/>
          </rPr>
          <t>Indtast "Medarbejdernavn" på fanen "Timereg.Navn"</t>
        </r>
      </text>
    </comment>
    <comment ref="B146" authorId="0" shapeId="0" xr:uid="{AB0916C5-A779-46D7-859D-3A030309EEF3}">
      <text>
        <r>
          <rPr>
            <b/>
            <sz val="9"/>
            <color indexed="81"/>
            <rFont val="Tahoma"/>
            <family val="2"/>
          </rPr>
          <t>Anne Berit Honoré:</t>
        </r>
        <r>
          <rPr>
            <sz val="9"/>
            <color indexed="81"/>
            <rFont val="Tahoma"/>
            <family val="2"/>
          </rPr>
          <t xml:space="preserve">
Indtast "Medarbejdernavn" på "Timereg. Navn" fanen.</t>
        </r>
      </text>
    </comment>
    <comment ref="B147" authorId="0" shapeId="0" xr:uid="{94919681-3F78-4EB0-8619-3686ED40DDF9}">
      <text>
        <r>
          <rPr>
            <b/>
            <sz val="9"/>
            <color indexed="81"/>
            <rFont val="Tahoma"/>
            <family val="2"/>
          </rPr>
          <t>Anne Berit Honoré:</t>
        </r>
        <r>
          <rPr>
            <sz val="9"/>
            <color indexed="81"/>
            <rFont val="Tahoma"/>
            <family val="2"/>
          </rPr>
          <t xml:space="preserve">
Indtast "Journalnummer" på "Timereg. Navn" fanen.
</t>
        </r>
      </text>
    </comment>
    <comment ref="B149" authorId="0" shapeId="0" xr:uid="{16500C98-E609-40D8-8466-5B6EA5D3B87B}">
      <text>
        <r>
          <rPr>
            <b/>
            <sz val="9"/>
            <color indexed="81"/>
            <rFont val="Tahoma"/>
            <family val="2"/>
          </rPr>
          <t>Anne Berit Honoré:</t>
        </r>
        <r>
          <rPr>
            <sz val="9"/>
            <color indexed="81"/>
            <rFont val="Tahoma"/>
            <family val="2"/>
          </rPr>
          <t xml:space="preserve">
Indtast "Projektnavn" på "Timereg. Navn" fanen
.
</t>
        </r>
      </text>
    </comment>
    <comment ref="B150" authorId="0" shapeId="0" xr:uid="{76222EAC-5B84-47FC-83D1-5846D0516BBF}">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151" authorId="0" shapeId="0" xr:uid="{BC90D848-18C7-488C-9F12-61F641291EF1}">
      <text>
        <r>
          <rPr>
            <b/>
            <sz val="9"/>
            <color indexed="81"/>
            <rFont val="Tahoma"/>
            <family val="2"/>
          </rPr>
          <t>Anne Berit Honoré:</t>
        </r>
        <r>
          <rPr>
            <sz val="9"/>
            <color indexed="81"/>
            <rFont val="Tahoma"/>
            <family val="2"/>
          </rPr>
          <t xml:space="preserve">
15% af N172</t>
        </r>
      </text>
    </comment>
    <comment ref="A157" authorId="0" shapeId="0" xr:uid="{9D1D19A7-A417-4AA0-A976-83641457651C}">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164" authorId="0" shapeId="0" xr:uid="{3391A747-044F-47ED-B025-BF7B6871E2C1}">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165" authorId="0" shapeId="0" xr:uid="{7581F8E1-2CDF-4009-B057-BFE600C44411}">
      <text>
        <r>
          <rPr>
            <b/>
            <sz val="9"/>
            <color indexed="81"/>
            <rFont val="Tahoma"/>
            <family val="2"/>
          </rPr>
          <t>Anne Berit Honoré:</t>
        </r>
        <r>
          <rPr>
            <sz val="9"/>
            <color indexed="81"/>
            <rFont val="Tahoma"/>
            <family val="2"/>
          </rPr>
          <t xml:space="preserve">
Beregnet ud fra feltet
"Løn i alt" * 12 måneder / "Årsværk"
</t>
        </r>
      </text>
    </comment>
    <comment ref="A166" authorId="0" shapeId="0" xr:uid="{37FDE2C6-2822-4DB3-905A-A6843865758D}">
      <text>
        <r>
          <rPr>
            <b/>
            <sz val="9"/>
            <color indexed="81"/>
            <rFont val="Tahoma"/>
            <family val="2"/>
          </rPr>
          <t>Anne Berit Honoré:</t>
        </r>
        <r>
          <rPr>
            <sz val="9"/>
            <color indexed="81"/>
            <rFont val="Tahoma"/>
            <family val="2"/>
          </rPr>
          <t xml:space="preserve">
Her skal du indtaste den timesatsl, der fremgår af dit tilsagnsbrev.</t>
        </r>
      </text>
    </comment>
    <comment ref="A168" authorId="0" shapeId="0" xr:uid="{6A0347E6-9FDC-419E-AACA-7B2C6136C9CA}">
      <text>
        <r>
          <rPr>
            <b/>
            <sz val="9"/>
            <color indexed="81"/>
            <rFont val="Tahoma"/>
            <family val="2"/>
          </rPr>
          <t>Anne Berit Honoré:</t>
        </r>
        <r>
          <rPr>
            <sz val="9"/>
            <color indexed="81"/>
            <rFont val="Tahoma"/>
            <family val="2"/>
          </rPr>
          <t xml:space="preserve">
Indlæses fra fanen "Timereg. Navn"</t>
        </r>
      </text>
    </comment>
    <comment ref="A169" authorId="0" shapeId="0" xr:uid="{70FA77A5-0A87-4E30-A73C-CA73AA953C8E}">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172" authorId="0" shapeId="0" xr:uid="{7E17E8A3-F363-4539-9200-C9219636CB99}">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175" authorId="0" shapeId="0" xr:uid="{08AB344A-489F-4D0A-B79E-3E849345A02D}">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176" authorId="0" shapeId="0" xr:uid="{4A3FFE89-8D08-447E-9B33-F06FE6EC7C85}">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182" authorId="0" shapeId="0" xr:uid="{C16995DF-4611-442D-AA78-AB2C6CDFFEC5}">
      <text>
        <r>
          <rPr>
            <b/>
            <sz val="9"/>
            <color indexed="81"/>
            <rFont val="Tahoma"/>
            <family val="2"/>
          </rPr>
          <t xml:space="preserve">Anne Berit Honoré:
</t>
        </r>
        <r>
          <rPr>
            <sz val="9"/>
            <color indexed="81"/>
            <rFont val="Tahoma"/>
            <family val="2"/>
          </rPr>
          <t>Indtast "Medarbejdernavn" på fanen "Timereg.Navn"</t>
        </r>
      </text>
    </comment>
    <comment ref="B182" authorId="0" shapeId="0" xr:uid="{29C1DAF0-9631-4940-8D84-3C5F9A22AC58}">
      <text>
        <r>
          <rPr>
            <b/>
            <sz val="9"/>
            <color indexed="81"/>
            <rFont val="Tahoma"/>
            <family val="2"/>
          </rPr>
          <t>Anne Berit Honoré:</t>
        </r>
        <r>
          <rPr>
            <sz val="9"/>
            <color indexed="81"/>
            <rFont val="Tahoma"/>
            <family val="2"/>
          </rPr>
          <t xml:space="preserve">
Indtast "Medarbejdernavn" på "Timereg. Navn" fanen.</t>
        </r>
      </text>
    </comment>
    <comment ref="B183" authorId="0" shapeId="0" xr:uid="{7F6EEE2A-1BCB-4F96-8DB3-F997EEF2E41D}">
      <text>
        <r>
          <rPr>
            <b/>
            <sz val="9"/>
            <color indexed="81"/>
            <rFont val="Tahoma"/>
            <family val="2"/>
          </rPr>
          <t>Anne Berit Honoré:</t>
        </r>
        <r>
          <rPr>
            <sz val="9"/>
            <color indexed="81"/>
            <rFont val="Tahoma"/>
            <family val="2"/>
          </rPr>
          <t xml:space="preserve">
Indtast "Journalnummer" på "Timereg. Navn" fanen.
</t>
        </r>
      </text>
    </comment>
    <comment ref="B185" authorId="0" shapeId="0" xr:uid="{66CD46D1-0A26-4CD9-ABA2-E8557ACD5F0D}">
      <text>
        <r>
          <rPr>
            <b/>
            <sz val="9"/>
            <color indexed="81"/>
            <rFont val="Tahoma"/>
            <family val="2"/>
          </rPr>
          <t>Anne Berit Honoré:</t>
        </r>
        <r>
          <rPr>
            <sz val="9"/>
            <color indexed="81"/>
            <rFont val="Tahoma"/>
            <family val="2"/>
          </rPr>
          <t xml:space="preserve">
Indtast "Projektnavn" på "Timereg. Navn" fanen
.
</t>
        </r>
      </text>
    </comment>
    <comment ref="B186" authorId="0" shapeId="0" xr:uid="{04B97B13-3C16-486C-B5D5-C3A6190BAEA7}">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187" authorId="0" shapeId="0" xr:uid="{29760AA3-324B-46EE-823B-6105F148DEEC}">
      <text>
        <r>
          <rPr>
            <b/>
            <sz val="9"/>
            <color indexed="81"/>
            <rFont val="Tahoma"/>
            <family val="2"/>
          </rPr>
          <t>Anne Berit Honoré:</t>
        </r>
        <r>
          <rPr>
            <sz val="9"/>
            <color indexed="81"/>
            <rFont val="Tahoma"/>
            <family val="2"/>
          </rPr>
          <t xml:space="preserve">
15% af N208</t>
        </r>
      </text>
    </comment>
    <comment ref="A193" authorId="0" shapeId="0" xr:uid="{A090C152-A380-490F-85A1-1844654ED67B}">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200" authorId="0" shapeId="0" xr:uid="{834231D5-14E6-4A4D-9E97-88C8A7852D80}">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201" authorId="0" shapeId="0" xr:uid="{8984B01D-BEF4-4807-8D24-E8BD2BE8EF4E}">
      <text>
        <r>
          <rPr>
            <b/>
            <sz val="9"/>
            <color indexed="81"/>
            <rFont val="Tahoma"/>
            <family val="2"/>
          </rPr>
          <t>Anne Berit Honoré:</t>
        </r>
        <r>
          <rPr>
            <sz val="9"/>
            <color indexed="81"/>
            <rFont val="Tahoma"/>
            <family val="2"/>
          </rPr>
          <t xml:space="preserve">
Beregnet ud fra feltet
"Løn i alt" * 12 måneder / "Årsværk"
</t>
        </r>
      </text>
    </comment>
    <comment ref="A202" authorId="0" shapeId="0" xr:uid="{2B3EB469-CC8D-4F79-A59E-35FF29D77C78}">
      <text>
        <r>
          <rPr>
            <b/>
            <sz val="9"/>
            <color indexed="81"/>
            <rFont val="Tahoma"/>
            <family val="2"/>
          </rPr>
          <t>Anne Berit Honoré:</t>
        </r>
        <r>
          <rPr>
            <sz val="9"/>
            <color indexed="81"/>
            <rFont val="Tahoma"/>
            <family val="2"/>
          </rPr>
          <t xml:space="preserve">
Her skal du indtaste den timesatsl, der fremgår af dit tilsagnsbrev.</t>
        </r>
      </text>
    </comment>
    <comment ref="A204" authorId="0" shapeId="0" xr:uid="{03900A6E-6D1E-4E34-8FD9-C38ABEE206CB}">
      <text>
        <r>
          <rPr>
            <b/>
            <sz val="9"/>
            <color indexed="81"/>
            <rFont val="Tahoma"/>
            <family val="2"/>
          </rPr>
          <t>Anne Berit Honoré:</t>
        </r>
        <r>
          <rPr>
            <sz val="9"/>
            <color indexed="81"/>
            <rFont val="Tahoma"/>
            <family val="2"/>
          </rPr>
          <t xml:space="preserve">
Indlæses fra fanen "Timereg. Navn"</t>
        </r>
      </text>
    </comment>
    <comment ref="A205" authorId="0" shapeId="0" xr:uid="{387DB568-AD76-4D53-A64A-6DBDB2C6D40A}">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208" authorId="0" shapeId="0" xr:uid="{F99B7EE8-F588-4530-9873-42A794F051B4}">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211" authorId="0" shapeId="0" xr:uid="{A07B2916-6EA3-4DD1-B640-AD4015AF2D59}">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212" authorId="0" shapeId="0" xr:uid="{684BFE35-3B28-4891-91F7-E6488F34EFA9}">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Anne Berit Honoré</author>
  </authors>
  <commentList>
    <comment ref="A2" authorId="0" shapeId="0" xr:uid="{3FD17292-514D-40C0-8EC7-CAB2CB4D95C1}">
      <text>
        <r>
          <rPr>
            <b/>
            <sz val="9"/>
            <color indexed="81"/>
            <rFont val="Tahoma"/>
            <family val="2"/>
          </rPr>
          <t xml:space="preserve">Anne Berit Honoré:
</t>
        </r>
        <r>
          <rPr>
            <sz val="9"/>
            <color indexed="81"/>
            <rFont val="Tahoma"/>
            <family val="2"/>
          </rPr>
          <t>Indtast "Medarbejdernavn" på fanen "Timereg.Navn"</t>
        </r>
      </text>
    </comment>
    <comment ref="B2" authorId="0" shapeId="0" xr:uid="{002AC206-B0E0-4EAD-95A2-72E4FF56BD12}">
      <text>
        <r>
          <rPr>
            <b/>
            <sz val="9"/>
            <color indexed="81"/>
            <rFont val="Tahoma"/>
            <family val="2"/>
          </rPr>
          <t>Anne Berit Honoré:</t>
        </r>
        <r>
          <rPr>
            <sz val="9"/>
            <color indexed="81"/>
            <rFont val="Tahoma"/>
            <family val="2"/>
          </rPr>
          <t xml:space="preserve">
Indtast "Medarbejdernavn" på "Timereg. Navn" fanen.</t>
        </r>
      </text>
    </comment>
    <comment ref="B3" authorId="0" shapeId="0" xr:uid="{1C4925F2-6987-4946-9FB1-CF8B98B5B1EF}">
      <text>
        <r>
          <rPr>
            <b/>
            <sz val="9"/>
            <color indexed="81"/>
            <rFont val="Tahoma"/>
            <family val="2"/>
          </rPr>
          <t>Anne Berit Honoré:</t>
        </r>
        <r>
          <rPr>
            <sz val="9"/>
            <color indexed="81"/>
            <rFont val="Tahoma"/>
            <family val="2"/>
          </rPr>
          <t xml:space="preserve">
Indtast "Journalnummer" på "Timereg. Navn" fanen.
</t>
        </r>
      </text>
    </comment>
    <comment ref="G3" authorId="0" shapeId="0" xr:uid="{01234B18-E0AD-4CD8-8BDA-E7928692E3B7}">
      <text>
        <r>
          <rPr>
            <b/>
            <sz val="9"/>
            <color indexed="81"/>
            <rFont val="Tahoma"/>
            <charset val="1"/>
          </rPr>
          <t>Anne Berit Honoré:</t>
        </r>
        <r>
          <rPr>
            <sz val="9"/>
            <color indexed="81"/>
            <rFont val="Tahoma"/>
            <charset val="1"/>
          </rPr>
          <t xml:space="preserve">
Vælg lønkategori, for at beregningen i bunden af fanen "Sum løn" beregner korrekt.</t>
        </r>
      </text>
    </comment>
    <comment ref="B5" authorId="0" shapeId="0" xr:uid="{469CB9D8-CD8B-49D3-9C88-0FFEEFE1E6E5}">
      <text>
        <r>
          <rPr>
            <b/>
            <sz val="9"/>
            <color indexed="81"/>
            <rFont val="Tahoma"/>
            <family val="2"/>
          </rPr>
          <t>Anne Berit Honoré:</t>
        </r>
        <r>
          <rPr>
            <sz val="9"/>
            <color indexed="81"/>
            <rFont val="Tahoma"/>
            <family val="2"/>
          </rPr>
          <t xml:space="preserve">
Indtast "Projektnavn" på "Timereg. Navn" fanen
.
</t>
        </r>
      </text>
    </comment>
    <comment ref="I5" authorId="0" shapeId="0" xr:uid="{DD4D49C6-4E55-48D4-A696-1E26D9E4C50D}">
      <text>
        <r>
          <rPr>
            <b/>
            <sz val="9"/>
            <color indexed="81"/>
            <rFont val="Tahoma"/>
            <charset val="1"/>
          </rPr>
          <t>Anne Berit Honoré:</t>
        </r>
        <r>
          <rPr>
            <sz val="9"/>
            <color indexed="81"/>
            <rFont val="Tahoma"/>
            <charset val="1"/>
          </rPr>
          <t xml:space="preserve">
Udfyld feltet med årstal, så felterne "Årsværk" og "Afholdte timer fra timeregistrering" kan beregne det korrekte tal</t>
        </r>
      </text>
    </comment>
    <comment ref="B6" authorId="0" shapeId="0" xr:uid="{313B288A-4FEB-43F0-9008-B2BF6C84B3C6}">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7" authorId="0" shapeId="0" xr:uid="{428C038D-DA28-4335-9094-05476863313D}">
      <text>
        <r>
          <rPr>
            <b/>
            <sz val="9"/>
            <color indexed="81"/>
            <rFont val="Tahoma"/>
            <family val="2"/>
          </rPr>
          <t>Anne Berit Honoré:</t>
        </r>
        <r>
          <rPr>
            <sz val="9"/>
            <color indexed="81"/>
            <rFont val="Tahoma"/>
            <family val="2"/>
          </rPr>
          <t xml:space="preserve">
15% af N28</t>
        </r>
      </text>
    </comment>
    <comment ref="A13" authorId="0" shapeId="0" xr:uid="{5E77F2EB-F00E-4F46-91AE-8981C54B8276}">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20" authorId="0" shapeId="0" xr:uid="{E31F7014-2C46-4BC7-8B65-A9E02C1AD271}">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21" authorId="0" shapeId="0" xr:uid="{716A1103-A8B1-4F30-A74D-BD7C7B66DC57}">
      <text>
        <r>
          <rPr>
            <b/>
            <sz val="9"/>
            <color indexed="81"/>
            <rFont val="Tahoma"/>
            <family val="2"/>
          </rPr>
          <t>Anne Berit Honoré:</t>
        </r>
        <r>
          <rPr>
            <sz val="9"/>
            <color indexed="81"/>
            <rFont val="Tahoma"/>
            <family val="2"/>
          </rPr>
          <t xml:space="preserve">
Beregnet ud fra feltet
"Løn i alt" * 12 måneder / "Årsværk"
</t>
        </r>
      </text>
    </comment>
    <comment ref="A22" authorId="0" shapeId="0" xr:uid="{5F472770-8259-4228-A47E-1AB8EF7973B2}">
      <text>
        <r>
          <rPr>
            <b/>
            <sz val="9"/>
            <color indexed="81"/>
            <rFont val="Tahoma"/>
            <family val="2"/>
          </rPr>
          <t>Anne Berit Honoré:</t>
        </r>
        <r>
          <rPr>
            <sz val="9"/>
            <color indexed="81"/>
            <rFont val="Tahoma"/>
            <family val="2"/>
          </rPr>
          <t xml:space="preserve">
Her skal du indtaste den timesatsl, der fremgår af dit tilsagnsbrev.</t>
        </r>
      </text>
    </comment>
    <comment ref="A24" authorId="0" shapeId="0" xr:uid="{98D814FB-EF4E-49F9-9A33-00552C54DB6B}">
      <text>
        <r>
          <rPr>
            <b/>
            <sz val="9"/>
            <color indexed="81"/>
            <rFont val="Tahoma"/>
            <family val="2"/>
          </rPr>
          <t>Anne Berit Honoré:</t>
        </r>
        <r>
          <rPr>
            <sz val="9"/>
            <color indexed="81"/>
            <rFont val="Tahoma"/>
            <family val="2"/>
          </rPr>
          <t xml:space="preserve">
Indlæses fra fanen "Timereg. Navn"</t>
        </r>
      </text>
    </comment>
    <comment ref="A25" authorId="0" shapeId="0" xr:uid="{3B9E341E-759F-4B1E-ABC3-AE00C353B682}">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28" authorId="0" shapeId="0" xr:uid="{56F1DF8E-49BF-4A74-8BAD-02A94C169799}">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31" authorId="0" shapeId="0" xr:uid="{CBBFA614-25D0-44EB-A22D-FF8B7BEF6C72}">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32" authorId="0" shapeId="0" xr:uid="{1CE1C3D3-E6B6-4CBD-B7B2-82151D7E3E39}">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38" authorId="0" shapeId="0" xr:uid="{36400251-3BB7-4DC3-97AD-82D6E40BA708}">
      <text>
        <r>
          <rPr>
            <b/>
            <sz val="9"/>
            <color indexed="81"/>
            <rFont val="Tahoma"/>
            <family val="2"/>
          </rPr>
          <t xml:space="preserve">Anne Berit Honoré:
</t>
        </r>
        <r>
          <rPr>
            <sz val="9"/>
            <color indexed="81"/>
            <rFont val="Tahoma"/>
            <family val="2"/>
          </rPr>
          <t>Indtast "Medarbejdernavn" på fanen "Timereg.Navn"</t>
        </r>
      </text>
    </comment>
    <comment ref="B38" authorId="0" shapeId="0" xr:uid="{B39AFB59-FC5A-4C3E-BC88-D918314D544F}">
      <text>
        <r>
          <rPr>
            <b/>
            <sz val="9"/>
            <color indexed="81"/>
            <rFont val="Tahoma"/>
            <family val="2"/>
          </rPr>
          <t>Anne Berit Honoré:</t>
        </r>
        <r>
          <rPr>
            <sz val="9"/>
            <color indexed="81"/>
            <rFont val="Tahoma"/>
            <family val="2"/>
          </rPr>
          <t xml:space="preserve">
Indtast "Medarbejdernavn" på "Timereg. Navn" fanen.</t>
        </r>
      </text>
    </comment>
    <comment ref="B39" authorId="0" shapeId="0" xr:uid="{E11A55A7-DBC5-430F-80EC-4B7364B283AF}">
      <text>
        <r>
          <rPr>
            <b/>
            <sz val="9"/>
            <color indexed="81"/>
            <rFont val="Tahoma"/>
            <family val="2"/>
          </rPr>
          <t>Anne Berit Honoré:</t>
        </r>
        <r>
          <rPr>
            <sz val="9"/>
            <color indexed="81"/>
            <rFont val="Tahoma"/>
            <family val="2"/>
          </rPr>
          <t xml:space="preserve">
Indtast "Journalnummer" på "Timereg. Navn" fanen.
</t>
        </r>
      </text>
    </comment>
    <comment ref="B41" authorId="0" shapeId="0" xr:uid="{CBF6A882-754C-4CEE-A21A-55CB693D30A6}">
      <text>
        <r>
          <rPr>
            <b/>
            <sz val="9"/>
            <color indexed="81"/>
            <rFont val="Tahoma"/>
            <family val="2"/>
          </rPr>
          <t>Anne Berit Honoré:</t>
        </r>
        <r>
          <rPr>
            <sz val="9"/>
            <color indexed="81"/>
            <rFont val="Tahoma"/>
            <family val="2"/>
          </rPr>
          <t xml:space="preserve">
Indtast "Projektnavn" på "Timereg. Navn" fanen
.
</t>
        </r>
      </text>
    </comment>
    <comment ref="B42" authorId="0" shapeId="0" xr:uid="{0A2F14DD-918F-4A69-AB87-E0816F9BC7A2}">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43" authorId="0" shapeId="0" xr:uid="{4D7D9446-ADC9-4AA0-AD9C-54D362C9E571}">
      <text>
        <r>
          <rPr>
            <b/>
            <sz val="9"/>
            <color indexed="81"/>
            <rFont val="Tahoma"/>
            <family val="2"/>
          </rPr>
          <t>Anne Berit Honoré:</t>
        </r>
        <r>
          <rPr>
            <sz val="9"/>
            <color indexed="81"/>
            <rFont val="Tahoma"/>
            <family val="2"/>
          </rPr>
          <t xml:space="preserve">
15% af N64</t>
        </r>
      </text>
    </comment>
    <comment ref="A49" authorId="0" shapeId="0" xr:uid="{DA4986C6-DA70-4208-B894-FBA39D875B87}">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56" authorId="0" shapeId="0" xr:uid="{A4517FF5-DA76-4B45-8F60-882C19D74B16}">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57" authorId="0" shapeId="0" xr:uid="{3AB60353-8487-4D34-8139-CD84C8208D2E}">
      <text>
        <r>
          <rPr>
            <b/>
            <sz val="9"/>
            <color indexed="81"/>
            <rFont val="Tahoma"/>
            <family val="2"/>
          </rPr>
          <t>Anne Berit Honoré:</t>
        </r>
        <r>
          <rPr>
            <sz val="9"/>
            <color indexed="81"/>
            <rFont val="Tahoma"/>
            <family val="2"/>
          </rPr>
          <t xml:space="preserve">
Beregnet ud fra feltet
"Løn i alt" * 12 måneder / "Årsværk"
</t>
        </r>
      </text>
    </comment>
    <comment ref="A58" authorId="0" shapeId="0" xr:uid="{FD18CFDD-308C-4505-A02C-DD7F98B81B85}">
      <text>
        <r>
          <rPr>
            <b/>
            <sz val="9"/>
            <color indexed="81"/>
            <rFont val="Tahoma"/>
            <family val="2"/>
          </rPr>
          <t>Anne Berit Honoré:</t>
        </r>
        <r>
          <rPr>
            <sz val="9"/>
            <color indexed="81"/>
            <rFont val="Tahoma"/>
            <family val="2"/>
          </rPr>
          <t xml:space="preserve">
Her skal du indtaste den timesatsl, der fremgår af dit tilsagnsbrev.</t>
        </r>
      </text>
    </comment>
    <comment ref="A60" authorId="0" shapeId="0" xr:uid="{C7397575-F177-42E5-9D51-D6694136E9CB}">
      <text>
        <r>
          <rPr>
            <b/>
            <sz val="9"/>
            <color indexed="81"/>
            <rFont val="Tahoma"/>
            <family val="2"/>
          </rPr>
          <t>Anne Berit Honoré:</t>
        </r>
        <r>
          <rPr>
            <sz val="9"/>
            <color indexed="81"/>
            <rFont val="Tahoma"/>
            <family val="2"/>
          </rPr>
          <t xml:space="preserve">
Indlæses fra fanen "Timereg. Navn"</t>
        </r>
      </text>
    </comment>
    <comment ref="A61" authorId="0" shapeId="0" xr:uid="{93F3EF9B-AD68-4F04-8049-5174DC914B86}">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64" authorId="0" shapeId="0" xr:uid="{5CA7D943-A1ED-4CD7-A845-D4EF84354B30}">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67" authorId="0" shapeId="0" xr:uid="{5EF8CCFE-E088-4FC8-B229-9E123C6D31BE}">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68" authorId="0" shapeId="0" xr:uid="{FF9CFF01-1FBB-481D-93C9-5FB8F9FC26E5}">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74" authorId="0" shapeId="0" xr:uid="{4B306ECF-6DB5-4724-98F1-C2A79285729C}">
      <text>
        <r>
          <rPr>
            <b/>
            <sz val="9"/>
            <color indexed="81"/>
            <rFont val="Tahoma"/>
            <family val="2"/>
          </rPr>
          <t xml:space="preserve">Anne Berit Honoré:
</t>
        </r>
        <r>
          <rPr>
            <sz val="9"/>
            <color indexed="81"/>
            <rFont val="Tahoma"/>
            <family val="2"/>
          </rPr>
          <t>Indtast "Medarbejdernavn" på fanen "Timereg.Navn"</t>
        </r>
      </text>
    </comment>
    <comment ref="B74" authorId="0" shapeId="0" xr:uid="{CE500239-B0C2-411E-B3EB-F1866D105B42}">
      <text>
        <r>
          <rPr>
            <b/>
            <sz val="9"/>
            <color indexed="81"/>
            <rFont val="Tahoma"/>
            <family val="2"/>
          </rPr>
          <t>Anne Berit Honoré:</t>
        </r>
        <r>
          <rPr>
            <sz val="9"/>
            <color indexed="81"/>
            <rFont val="Tahoma"/>
            <family val="2"/>
          </rPr>
          <t xml:space="preserve">
Indtast "Medarbejdernavn" på "Timereg. Navn" fanen.</t>
        </r>
      </text>
    </comment>
    <comment ref="B75" authorId="0" shapeId="0" xr:uid="{694D3A3F-6097-4937-A1E3-61B27311777D}">
      <text>
        <r>
          <rPr>
            <b/>
            <sz val="9"/>
            <color indexed="81"/>
            <rFont val="Tahoma"/>
            <family val="2"/>
          </rPr>
          <t>Anne Berit Honoré:</t>
        </r>
        <r>
          <rPr>
            <sz val="9"/>
            <color indexed="81"/>
            <rFont val="Tahoma"/>
            <family val="2"/>
          </rPr>
          <t xml:space="preserve">
Indtast "Journalnummer" på "Timereg. Navn" fanen.
</t>
        </r>
      </text>
    </comment>
    <comment ref="B77" authorId="0" shapeId="0" xr:uid="{79DA0E71-C640-4848-AFAD-B278BC37F88B}">
      <text>
        <r>
          <rPr>
            <b/>
            <sz val="9"/>
            <color indexed="81"/>
            <rFont val="Tahoma"/>
            <family val="2"/>
          </rPr>
          <t>Anne Berit Honoré:</t>
        </r>
        <r>
          <rPr>
            <sz val="9"/>
            <color indexed="81"/>
            <rFont val="Tahoma"/>
            <family val="2"/>
          </rPr>
          <t xml:space="preserve">
Indtast "Projektnavn" på "Timereg. Navn" fanen
.
</t>
        </r>
      </text>
    </comment>
    <comment ref="B78" authorId="0" shapeId="0" xr:uid="{1E657860-AB1E-434E-8280-4A3F60F942A8}">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79" authorId="0" shapeId="0" xr:uid="{9490ABEF-A396-4AE5-AF1B-8FA8CA6AB0DE}">
      <text>
        <r>
          <rPr>
            <b/>
            <sz val="9"/>
            <color indexed="81"/>
            <rFont val="Tahoma"/>
            <family val="2"/>
          </rPr>
          <t>Anne Berit Honoré:</t>
        </r>
        <r>
          <rPr>
            <sz val="9"/>
            <color indexed="81"/>
            <rFont val="Tahoma"/>
            <family val="2"/>
          </rPr>
          <t xml:space="preserve">
15% af N100</t>
        </r>
      </text>
    </comment>
    <comment ref="A85" authorId="0" shapeId="0" xr:uid="{9894E3B9-ACD3-4300-BD26-5655DC4D8A96}">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92" authorId="0" shapeId="0" xr:uid="{B8312859-6750-45B2-A97E-9A42CEA4C181}">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93" authorId="0" shapeId="0" xr:uid="{1E9C8C51-26FB-46E0-818F-B0C85FB2FEDB}">
      <text>
        <r>
          <rPr>
            <b/>
            <sz val="9"/>
            <color indexed="81"/>
            <rFont val="Tahoma"/>
            <family val="2"/>
          </rPr>
          <t>Anne Berit Honoré:</t>
        </r>
        <r>
          <rPr>
            <sz val="9"/>
            <color indexed="81"/>
            <rFont val="Tahoma"/>
            <family val="2"/>
          </rPr>
          <t xml:space="preserve">
Beregnet ud fra feltet
"Løn i alt" * 12 måneder / "Årsværk"
</t>
        </r>
      </text>
    </comment>
    <comment ref="A94" authorId="0" shapeId="0" xr:uid="{136EAC7C-040E-4DBA-A2BB-D8E3512BB0D8}">
      <text>
        <r>
          <rPr>
            <b/>
            <sz val="9"/>
            <color indexed="81"/>
            <rFont val="Tahoma"/>
            <family val="2"/>
          </rPr>
          <t>Anne Berit Honoré:</t>
        </r>
        <r>
          <rPr>
            <sz val="9"/>
            <color indexed="81"/>
            <rFont val="Tahoma"/>
            <family val="2"/>
          </rPr>
          <t xml:space="preserve">
Her skal du indtaste den timesatsl, der fremgår af dit tilsagnsbrev.</t>
        </r>
      </text>
    </comment>
    <comment ref="A96" authorId="0" shapeId="0" xr:uid="{5C54CA7B-4E25-4F3B-86DF-1C64F9036A85}">
      <text>
        <r>
          <rPr>
            <b/>
            <sz val="9"/>
            <color indexed="81"/>
            <rFont val="Tahoma"/>
            <family val="2"/>
          </rPr>
          <t>Anne Berit Honoré:</t>
        </r>
        <r>
          <rPr>
            <sz val="9"/>
            <color indexed="81"/>
            <rFont val="Tahoma"/>
            <family val="2"/>
          </rPr>
          <t xml:space="preserve">
Indlæses fra fanen "Timereg. Navn"</t>
        </r>
      </text>
    </comment>
    <comment ref="A97" authorId="0" shapeId="0" xr:uid="{CFE519EB-C144-4E66-8955-A6060E590F3F}">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100" authorId="0" shapeId="0" xr:uid="{112C6705-BFEA-440A-B4E7-675FFBAD6C90}">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103" authorId="0" shapeId="0" xr:uid="{E1A1DF8C-A7FC-41C0-AC35-2A1B5AD4128B}">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104" authorId="0" shapeId="0" xr:uid="{DEFE5776-8305-4865-9A36-57771219CB6D}">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110" authorId="0" shapeId="0" xr:uid="{EC4C35C8-A31F-42D0-BA11-961DFDA3D57C}">
      <text>
        <r>
          <rPr>
            <b/>
            <sz val="9"/>
            <color indexed="81"/>
            <rFont val="Tahoma"/>
            <family val="2"/>
          </rPr>
          <t xml:space="preserve">Anne Berit Honoré:
</t>
        </r>
        <r>
          <rPr>
            <sz val="9"/>
            <color indexed="81"/>
            <rFont val="Tahoma"/>
            <family val="2"/>
          </rPr>
          <t>Indtast "Medarbejdernavn" på fanen "Timereg.Navn"</t>
        </r>
      </text>
    </comment>
    <comment ref="B110" authorId="0" shapeId="0" xr:uid="{CA3D802C-997B-4456-A925-BB062D8F431B}">
      <text>
        <r>
          <rPr>
            <b/>
            <sz val="9"/>
            <color indexed="81"/>
            <rFont val="Tahoma"/>
            <family val="2"/>
          </rPr>
          <t>Anne Berit Honoré:</t>
        </r>
        <r>
          <rPr>
            <sz val="9"/>
            <color indexed="81"/>
            <rFont val="Tahoma"/>
            <family val="2"/>
          </rPr>
          <t xml:space="preserve">
Indtast "Medarbejdernavn" på "Timereg. Navn" fanen.</t>
        </r>
      </text>
    </comment>
    <comment ref="B111" authorId="0" shapeId="0" xr:uid="{5A6E0E9B-9B88-4BAF-858D-E43694557FA6}">
      <text>
        <r>
          <rPr>
            <b/>
            <sz val="9"/>
            <color indexed="81"/>
            <rFont val="Tahoma"/>
            <family val="2"/>
          </rPr>
          <t>Anne Berit Honoré:</t>
        </r>
        <r>
          <rPr>
            <sz val="9"/>
            <color indexed="81"/>
            <rFont val="Tahoma"/>
            <family val="2"/>
          </rPr>
          <t xml:space="preserve">
Indtast "Journalnummer" på "Timereg. Navn" fanen.
</t>
        </r>
      </text>
    </comment>
    <comment ref="B113" authorId="0" shapeId="0" xr:uid="{AB2B7873-42CC-429D-9380-E40D2A4F58AA}">
      <text>
        <r>
          <rPr>
            <b/>
            <sz val="9"/>
            <color indexed="81"/>
            <rFont val="Tahoma"/>
            <family val="2"/>
          </rPr>
          <t>Anne Berit Honoré:</t>
        </r>
        <r>
          <rPr>
            <sz val="9"/>
            <color indexed="81"/>
            <rFont val="Tahoma"/>
            <family val="2"/>
          </rPr>
          <t xml:space="preserve">
Indtast "Projektnavn" på "Timereg. Navn" fanen
.
</t>
        </r>
      </text>
    </comment>
    <comment ref="B114" authorId="0" shapeId="0" xr:uid="{D628D8B6-7E71-44F1-824F-D32ECFA33137}">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115" authorId="0" shapeId="0" xr:uid="{6782813A-5B49-49E2-A704-C28A25899FAB}">
      <text>
        <r>
          <rPr>
            <b/>
            <sz val="9"/>
            <color indexed="81"/>
            <rFont val="Tahoma"/>
            <family val="2"/>
          </rPr>
          <t>Anne Berit Honoré:</t>
        </r>
        <r>
          <rPr>
            <sz val="9"/>
            <color indexed="81"/>
            <rFont val="Tahoma"/>
            <family val="2"/>
          </rPr>
          <t xml:space="preserve">
15% af N136</t>
        </r>
      </text>
    </comment>
    <comment ref="A121" authorId="0" shapeId="0" xr:uid="{1D1DBE31-8DE9-4C7B-A8D1-C9B7FD77A9C8}">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128" authorId="0" shapeId="0" xr:uid="{F979D482-240B-44F5-A4B0-6215AE1E27C7}">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129" authorId="0" shapeId="0" xr:uid="{BA269A43-33F2-4EEA-8607-2548EFCF2254}">
      <text>
        <r>
          <rPr>
            <b/>
            <sz val="9"/>
            <color indexed="81"/>
            <rFont val="Tahoma"/>
            <family val="2"/>
          </rPr>
          <t>Anne Berit Honoré:</t>
        </r>
        <r>
          <rPr>
            <sz val="9"/>
            <color indexed="81"/>
            <rFont val="Tahoma"/>
            <family val="2"/>
          </rPr>
          <t xml:space="preserve">
Beregnet ud fra feltet
"Løn i alt" * 12 måneder / "Årsværk"
</t>
        </r>
      </text>
    </comment>
    <comment ref="A130" authorId="0" shapeId="0" xr:uid="{543A6474-A81B-4AEF-A50E-3E9C489F2A13}">
      <text>
        <r>
          <rPr>
            <b/>
            <sz val="9"/>
            <color indexed="81"/>
            <rFont val="Tahoma"/>
            <family val="2"/>
          </rPr>
          <t>Anne Berit Honoré:</t>
        </r>
        <r>
          <rPr>
            <sz val="9"/>
            <color indexed="81"/>
            <rFont val="Tahoma"/>
            <family val="2"/>
          </rPr>
          <t xml:space="preserve">
Her skal du indtaste den timesatsl, der fremgår af dit tilsagnsbrev.</t>
        </r>
      </text>
    </comment>
    <comment ref="A132" authorId="0" shapeId="0" xr:uid="{29C6B543-053A-4B53-9668-082CE7D2B926}">
      <text>
        <r>
          <rPr>
            <b/>
            <sz val="9"/>
            <color indexed="81"/>
            <rFont val="Tahoma"/>
            <family val="2"/>
          </rPr>
          <t>Anne Berit Honoré:</t>
        </r>
        <r>
          <rPr>
            <sz val="9"/>
            <color indexed="81"/>
            <rFont val="Tahoma"/>
            <family val="2"/>
          </rPr>
          <t xml:space="preserve">
Indlæses fra fanen "Timereg. Navn"</t>
        </r>
      </text>
    </comment>
    <comment ref="A133" authorId="0" shapeId="0" xr:uid="{37D4DDF5-0605-48EE-A964-9AC7B559088F}">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136" authorId="0" shapeId="0" xr:uid="{09231D1C-197D-4761-9ABD-5CE54286F623}">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139" authorId="0" shapeId="0" xr:uid="{88157E7E-1125-459D-8680-920F4661BB81}">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140" authorId="0" shapeId="0" xr:uid="{38831972-81CA-472E-96D9-156E216C5272}">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146" authorId="0" shapeId="0" xr:uid="{BC942D0E-CFEF-4BED-922D-2F4583A2991F}">
      <text>
        <r>
          <rPr>
            <b/>
            <sz val="9"/>
            <color indexed="81"/>
            <rFont val="Tahoma"/>
            <family val="2"/>
          </rPr>
          <t xml:space="preserve">Anne Berit Honoré:
</t>
        </r>
        <r>
          <rPr>
            <sz val="9"/>
            <color indexed="81"/>
            <rFont val="Tahoma"/>
            <family val="2"/>
          </rPr>
          <t>Indtast "Medarbejdernavn" på fanen "Timereg.Navn"</t>
        </r>
      </text>
    </comment>
    <comment ref="B146" authorId="0" shapeId="0" xr:uid="{3E7A800E-5332-4847-BE22-737A3A5D631F}">
      <text>
        <r>
          <rPr>
            <b/>
            <sz val="9"/>
            <color indexed="81"/>
            <rFont val="Tahoma"/>
            <family val="2"/>
          </rPr>
          <t>Anne Berit Honoré:</t>
        </r>
        <r>
          <rPr>
            <sz val="9"/>
            <color indexed="81"/>
            <rFont val="Tahoma"/>
            <family val="2"/>
          </rPr>
          <t xml:space="preserve">
Indtast "Medarbejdernavn" på "Timereg. Navn" fanen.</t>
        </r>
      </text>
    </comment>
    <comment ref="B147" authorId="0" shapeId="0" xr:uid="{145A5F4D-F175-4006-876E-957833F2BE75}">
      <text>
        <r>
          <rPr>
            <b/>
            <sz val="9"/>
            <color indexed="81"/>
            <rFont val="Tahoma"/>
            <family val="2"/>
          </rPr>
          <t>Anne Berit Honoré:</t>
        </r>
        <r>
          <rPr>
            <sz val="9"/>
            <color indexed="81"/>
            <rFont val="Tahoma"/>
            <family val="2"/>
          </rPr>
          <t xml:space="preserve">
Indtast "Journalnummer" på "Timereg. Navn" fanen.
</t>
        </r>
      </text>
    </comment>
    <comment ref="B149" authorId="0" shapeId="0" xr:uid="{381B86E3-624B-4984-9B0E-CBDD64988B88}">
      <text>
        <r>
          <rPr>
            <b/>
            <sz val="9"/>
            <color indexed="81"/>
            <rFont val="Tahoma"/>
            <family val="2"/>
          </rPr>
          <t>Anne Berit Honoré:</t>
        </r>
        <r>
          <rPr>
            <sz val="9"/>
            <color indexed="81"/>
            <rFont val="Tahoma"/>
            <family val="2"/>
          </rPr>
          <t xml:space="preserve">
Indtast "Projektnavn" på "Timereg. Navn" fanen
.
</t>
        </r>
      </text>
    </comment>
    <comment ref="B150" authorId="0" shapeId="0" xr:uid="{BD9581AF-B24D-4BE8-B1D4-DA0D95EA1B7A}">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151" authorId="0" shapeId="0" xr:uid="{FA6EF953-FEE0-4DA7-A832-F84083800FD7}">
      <text>
        <r>
          <rPr>
            <b/>
            <sz val="9"/>
            <color indexed="81"/>
            <rFont val="Tahoma"/>
            <family val="2"/>
          </rPr>
          <t>Anne Berit Honoré:</t>
        </r>
        <r>
          <rPr>
            <sz val="9"/>
            <color indexed="81"/>
            <rFont val="Tahoma"/>
            <family val="2"/>
          </rPr>
          <t xml:space="preserve">
15% af N172</t>
        </r>
      </text>
    </comment>
    <comment ref="A157" authorId="0" shapeId="0" xr:uid="{7C67C14E-A451-4415-863C-8C5123ACD4AF}">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164" authorId="0" shapeId="0" xr:uid="{0066C572-B071-4583-8D61-C1CE39DE7C9D}">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165" authorId="0" shapeId="0" xr:uid="{769ED7A0-2404-4857-BBC0-7566ADA3278E}">
      <text>
        <r>
          <rPr>
            <b/>
            <sz val="9"/>
            <color indexed="81"/>
            <rFont val="Tahoma"/>
            <family val="2"/>
          </rPr>
          <t>Anne Berit Honoré:</t>
        </r>
        <r>
          <rPr>
            <sz val="9"/>
            <color indexed="81"/>
            <rFont val="Tahoma"/>
            <family val="2"/>
          </rPr>
          <t xml:space="preserve">
Beregnet ud fra feltet
"Løn i alt" * 12 måneder / "Årsværk"
</t>
        </r>
      </text>
    </comment>
    <comment ref="A166" authorId="0" shapeId="0" xr:uid="{B80E4F99-EADE-4607-ADA7-27E2601A8DE5}">
      <text>
        <r>
          <rPr>
            <b/>
            <sz val="9"/>
            <color indexed="81"/>
            <rFont val="Tahoma"/>
            <family val="2"/>
          </rPr>
          <t>Anne Berit Honoré:</t>
        </r>
        <r>
          <rPr>
            <sz val="9"/>
            <color indexed="81"/>
            <rFont val="Tahoma"/>
            <family val="2"/>
          </rPr>
          <t xml:space="preserve">
Her skal du indtaste den timesatsl, der fremgår af dit tilsagnsbrev.</t>
        </r>
      </text>
    </comment>
    <comment ref="A168" authorId="0" shapeId="0" xr:uid="{A2C56D1F-5FF6-4891-B62C-98AA8DA3BCEE}">
      <text>
        <r>
          <rPr>
            <b/>
            <sz val="9"/>
            <color indexed="81"/>
            <rFont val="Tahoma"/>
            <family val="2"/>
          </rPr>
          <t>Anne Berit Honoré:</t>
        </r>
        <r>
          <rPr>
            <sz val="9"/>
            <color indexed="81"/>
            <rFont val="Tahoma"/>
            <family val="2"/>
          </rPr>
          <t xml:space="preserve">
Indlæses fra fanen "Timereg. Navn"</t>
        </r>
      </text>
    </comment>
    <comment ref="A169" authorId="0" shapeId="0" xr:uid="{71A6F5B7-D4E2-4CDE-970B-A8EA6119DEC6}">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172" authorId="0" shapeId="0" xr:uid="{8A53DD71-F72F-4C66-A059-DF013468BD28}">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175" authorId="0" shapeId="0" xr:uid="{E304440B-BC3B-43B4-B9E2-F28D87C5A80F}">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176" authorId="0" shapeId="0" xr:uid="{C641B37E-F077-4855-93F1-D8F25D513ADA}">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182" authorId="0" shapeId="0" xr:uid="{51E58DE6-9A48-423A-9F36-6FDAF7E0ABE8}">
      <text>
        <r>
          <rPr>
            <b/>
            <sz val="9"/>
            <color indexed="81"/>
            <rFont val="Tahoma"/>
            <family val="2"/>
          </rPr>
          <t xml:space="preserve">Anne Berit Honoré:
</t>
        </r>
        <r>
          <rPr>
            <sz val="9"/>
            <color indexed="81"/>
            <rFont val="Tahoma"/>
            <family val="2"/>
          </rPr>
          <t>Indtast "Medarbejdernavn" på fanen "Timereg.Navn"</t>
        </r>
      </text>
    </comment>
    <comment ref="B182" authorId="0" shapeId="0" xr:uid="{8186F24A-223B-4EA4-A390-190EF9FE99E7}">
      <text>
        <r>
          <rPr>
            <b/>
            <sz val="9"/>
            <color indexed="81"/>
            <rFont val="Tahoma"/>
            <family val="2"/>
          </rPr>
          <t>Anne Berit Honoré:</t>
        </r>
        <r>
          <rPr>
            <sz val="9"/>
            <color indexed="81"/>
            <rFont val="Tahoma"/>
            <family val="2"/>
          </rPr>
          <t xml:space="preserve">
Indtast "Medarbejdernavn" på "Timereg. Navn" fanen.</t>
        </r>
      </text>
    </comment>
    <comment ref="B183" authorId="0" shapeId="0" xr:uid="{B2094F8F-B1BC-4252-8D1E-653518FB0C81}">
      <text>
        <r>
          <rPr>
            <b/>
            <sz val="9"/>
            <color indexed="81"/>
            <rFont val="Tahoma"/>
            <family val="2"/>
          </rPr>
          <t>Anne Berit Honoré:</t>
        </r>
        <r>
          <rPr>
            <sz val="9"/>
            <color indexed="81"/>
            <rFont val="Tahoma"/>
            <family val="2"/>
          </rPr>
          <t xml:space="preserve">
Indtast "Journalnummer" på "Timereg. Navn" fanen.
</t>
        </r>
      </text>
    </comment>
    <comment ref="B185" authorId="0" shapeId="0" xr:uid="{7B70A399-5F19-4FAD-ABEB-1DE622B8E28D}">
      <text>
        <r>
          <rPr>
            <b/>
            <sz val="9"/>
            <color indexed="81"/>
            <rFont val="Tahoma"/>
            <family val="2"/>
          </rPr>
          <t>Anne Berit Honoré:</t>
        </r>
        <r>
          <rPr>
            <sz val="9"/>
            <color indexed="81"/>
            <rFont val="Tahoma"/>
            <family val="2"/>
          </rPr>
          <t xml:space="preserve">
Indtast "Projektnavn" på "Timereg. Navn" fanen
.
</t>
        </r>
      </text>
    </comment>
    <comment ref="B186" authorId="0" shapeId="0" xr:uid="{27C699DF-F2F5-4BF0-B2EE-ADD08B62F810}">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187" authorId="0" shapeId="0" xr:uid="{90E130F7-CA77-46C6-8330-7B0636082E39}">
      <text>
        <r>
          <rPr>
            <b/>
            <sz val="9"/>
            <color indexed="81"/>
            <rFont val="Tahoma"/>
            <family val="2"/>
          </rPr>
          <t>Anne Berit Honoré:</t>
        </r>
        <r>
          <rPr>
            <sz val="9"/>
            <color indexed="81"/>
            <rFont val="Tahoma"/>
            <family val="2"/>
          </rPr>
          <t xml:space="preserve">
15% af N208</t>
        </r>
      </text>
    </comment>
    <comment ref="A193" authorId="0" shapeId="0" xr:uid="{E6784820-D18F-4046-ABFE-CF73014487DD}">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200" authorId="0" shapeId="0" xr:uid="{487DE4FB-7737-4174-832B-3B52E2161124}">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201" authorId="0" shapeId="0" xr:uid="{14684A4B-2495-44B5-9956-59F79F35FAAD}">
      <text>
        <r>
          <rPr>
            <b/>
            <sz val="9"/>
            <color indexed="81"/>
            <rFont val="Tahoma"/>
            <family val="2"/>
          </rPr>
          <t>Anne Berit Honoré:</t>
        </r>
        <r>
          <rPr>
            <sz val="9"/>
            <color indexed="81"/>
            <rFont val="Tahoma"/>
            <family val="2"/>
          </rPr>
          <t xml:space="preserve">
Beregnet ud fra feltet
"Løn i alt" * 12 måneder / "Årsværk"
</t>
        </r>
      </text>
    </comment>
    <comment ref="A202" authorId="0" shapeId="0" xr:uid="{AE18CD85-0CDC-48E3-A34C-0A0E9564C46F}">
      <text>
        <r>
          <rPr>
            <b/>
            <sz val="9"/>
            <color indexed="81"/>
            <rFont val="Tahoma"/>
            <family val="2"/>
          </rPr>
          <t>Anne Berit Honoré:</t>
        </r>
        <r>
          <rPr>
            <sz val="9"/>
            <color indexed="81"/>
            <rFont val="Tahoma"/>
            <family val="2"/>
          </rPr>
          <t xml:space="preserve">
Her skal du indtaste den timesatsl, der fremgår af dit tilsagnsbrev.</t>
        </r>
      </text>
    </comment>
    <comment ref="A204" authorId="0" shapeId="0" xr:uid="{EF3BE2CC-1128-4968-B4D7-64192F2A9ABC}">
      <text>
        <r>
          <rPr>
            <b/>
            <sz val="9"/>
            <color indexed="81"/>
            <rFont val="Tahoma"/>
            <family val="2"/>
          </rPr>
          <t>Anne Berit Honoré:</t>
        </r>
        <r>
          <rPr>
            <sz val="9"/>
            <color indexed="81"/>
            <rFont val="Tahoma"/>
            <family val="2"/>
          </rPr>
          <t xml:space="preserve">
Indlæses fra fanen "Timereg. Navn"</t>
        </r>
      </text>
    </comment>
    <comment ref="A205" authorId="0" shapeId="0" xr:uid="{CB595498-F6C7-4042-B48D-29575734B03D}">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208" authorId="0" shapeId="0" xr:uid="{69A9B5D2-4A6A-457F-88C6-54A5CD682486}">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211" authorId="0" shapeId="0" xr:uid="{30D611E5-A503-415B-8030-D21A21698678}">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212" authorId="0" shapeId="0" xr:uid="{1FF0A198-EA8B-4DFE-B0BD-43CFAC684382}">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Anne Berit Honoré</author>
  </authors>
  <commentList>
    <comment ref="A2" authorId="0" shapeId="0" xr:uid="{2944FFD7-E916-4115-960D-B7C432953971}">
      <text>
        <r>
          <rPr>
            <b/>
            <sz val="9"/>
            <color indexed="81"/>
            <rFont val="Tahoma"/>
            <family val="2"/>
          </rPr>
          <t xml:space="preserve">Anne Berit Honoré:
</t>
        </r>
        <r>
          <rPr>
            <sz val="9"/>
            <color indexed="81"/>
            <rFont val="Tahoma"/>
            <family val="2"/>
          </rPr>
          <t>Indtast "Medarbejdernavn" på fanen "Timereg.Navn"</t>
        </r>
      </text>
    </comment>
    <comment ref="B2" authorId="0" shapeId="0" xr:uid="{596A948E-3ED0-48A4-B0DA-317DA3E50E92}">
      <text>
        <r>
          <rPr>
            <b/>
            <sz val="9"/>
            <color indexed="81"/>
            <rFont val="Tahoma"/>
            <family val="2"/>
          </rPr>
          <t>Anne Berit Honoré:</t>
        </r>
        <r>
          <rPr>
            <sz val="9"/>
            <color indexed="81"/>
            <rFont val="Tahoma"/>
            <family val="2"/>
          </rPr>
          <t xml:space="preserve">
Indtast "Medarbejdernavn" på "Timereg. Navn" fanen.</t>
        </r>
      </text>
    </comment>
    <comment ref="B3" authorId="0" shapeId="0" xr:uid="{1BC8A531-D988-429D-877E-D8CDB8D9136B}">
      <text>
        <r>
          <rPr>
            <b/>
            <sz val="9"/>
            <color indexed="81"/>
            <rFont val="Tahoma"/>
            <family val="2"/>
          </rPr>
          <t>Anne Berit Honoré:</t>
        </r>
        <r>
          <rPr>
            <sz val="9"/>
            <color indexed="81"/>
            <rFont val="Tahoma"/>
            <family val="2"/>
          </rPr>
          <t xml:space="preserve">
Indtast "Journalnummer" på "Timereg. Navn" fanen.
</t>
        </r>
      </text>
    </comment>
    <comment ref="G3" authorId="0" shapeId="0" xr:uid="{465B610A-1217-4D84-9217-8C6E0652A342}">
      <text>
        <r>
          <rPr>
            <b/>
            <sz val="9"/>
            <color indexed="81"/>
            <rFont val="Tahoma"/>
            <charset val="1"/>
          </rPr>
          <t>Anne Berit Honoré:</t>
        </r>
        <r>
          <rPr>
            <sz val="9"/>
            <color indexed="81"/>
            <rFont val="Tahoma"/>
            <charset val="1"/>
          </rPr>
          <t xml:space="preserve">
Vælg lønkategori, for at beregningen i bunden af fanen "Sum løn" beregner korrekt.</t>
        </r>
      </text>
    </comment>
    <comment ref="B5" authorId="0" shapeId="0" xr:uid="{3D9D531D-248F-4838-8972-E7A88DDCBCCE}">
      <text>
        <r>
          <rPr>
            <b/>
            <sz val="9"/>
            <color indexed="81"/>
            <rFont val="Tahoma"/>
            <family val="2"/>
          </rPr>
          <t>Anne Berit Honoré:</t>
        </r>
        <r>
          <rPr>
            <sz val="9"/>
            <color indexed="81"/>
            <rFont val="Tahoma"/>
            <family val="2"/>
          </rPr>
          <t xml:space="preserve">
Indtast "Projektnavn" på "Timereg. Navn" fanen
.
</t>
        </r>
      </text>
    </comment>
    <comment ref="I5" authorId="0" shapeId="0" xr:uid="{74BB652D-01E8-43D0-AC6B-9F191437812A}">
      <text>
        <r>
          <rPr>
            <b/>
            <sz val="9"/>
            <color indexed="81"/>
            <rFont val="Tahoma"/>
            <charset val="1"/>
          </rPr>
          <t>Anne Berit Honoré:</t>
        </r>
        <r>
          <rPr>
            <sz val="9"/>
            <color indexed="81"/>
            <rFont val="Tahoma"/>
            <charset val="1"/>
          </rPr>
          <t xml:space="preserve">
Udfyld feltet med årstal, så felterne "Årsværk" og "Afholdte timer fra timeregistrering" kan beregne det korrekte tal</t>
        </r>
      </text>
    </comment>
    <comment ref="B6" authorId="0" shapeId="0" xr:uid="{68BBA348-1404-4715-8C72-12F301B27B63}">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7" authorId="0" shapeId="0" xr:uid="{0F1621D2-6B03-48D9-9489-00608EE67862}">
      <text>
        <r>
          <rPr>
            <b/>
            <sz val="9"/>
            <color indexed="81"/>
            <rFont val="Tahoma"/>
            <family val="2"/>
          </rPr>
          <t>Anne Berit Honoré:</t>
        </r>
        <r>
          <rPr>
            <sz val="9"/>
            <color indexed="81"/>
            <rFont val="Tahoma"/>
            <family val="2"/>
          </rPr>
          <t xml:space="preserve">
15% af N28</t>
        </r>
      </text>
    </comment>
    <comment ref="A13" authorId="0" shapeId="0" xr:uid="{A065C32F-3A9D-4F95-BA48-9233F9F5A984}">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20" authorId="0" shapeId="0" xr:uid="{5F7F8F25-9A8F-4E05-9AB9-EF232FBD8BBD}">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21" authorId="0" shapeId="0" xr:uid="{EB0B1F7B-E010-437D-A4B4-7BAD3F0C31AA}">
      <text>
        <r>
          <rPr>
            <b/>
            <sz val="9"/>
            <color indexed="81"/>
            <rFont val="Tahoma"/>
            <family val="2"/>
          </rPr>
          <t>Anne Berit Honoré:</t>
        </r>
        <r>
          <rPr>
            <sz val="9"/>
            <color indexed="81"/>
            <rFont val="Tahoma"/>
            <family val="2"/>
          </rPr>
          <t xml:space="preserve">
Beregnet ud fra feltet
"Løn i alt" * 12 måneder / "Årsværk"
</t>
        </r>
      </text>
    </comment>
    <comment ref="A22" authorId="0" shapeId="0" xr:uid="{B488CA2B-59BD-4C85-810A-4C871DAC5461}">
      <text>
        <r>
          <rPr>
            <b/>
            <sz val="9"/>
            <color indexed="81"/>
            <rFont val="Tahoma"/>
            <family val="2"/>
          </rPr>
          <t>Anne Berit Honoré:</t>
        </r>
        <r>
          <rPr>
            <sz val="9"/>
            <color indexed="81"/>
            <rFont val="Tahoma"/>
            <family val="2"/>
          </rPr>
          <t xml:space="preserve">
Her skal du indtaste den timesatsl, der fremgår af dit tilsagnsbrev.</t>
        </r>
      </text>
    </comment>
    <comment ref="A24" authorId="0" shapeId="0" xr:uid="{011FA368-474E-4457-9D4D-9F93D9F2AA4C}">
      <text>
        <r>
          <rPr>
            <b/>
            <sz val="9"/>
            <color indexed="81"/>
            <rFont val="Tahoma"/>
            <family val="2"/>
          </rPr>
          <t>Anne Berit Honoré:</t>
        </r>
        <r>
          <rPr>
            <sz val="9"/>
            <color indexed="81"/>
            <rFont val="Tahoma"/>
            <family val="2"/>
          </rPr>
          <t xml:space="preserve">
Indlæses fra fanen "Timereg. Navn"</t>
        </r>
      </text>
    </comment>
    <comment ref="A25" authorId="0" shapeId="0" xr:uid="{1A71ED45-F6E0-4ABE-B59F-BDF03A9A6E2D}">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28" authorId="0" shapeId="0" xr:uid="{ED55174F-3D9D-4529-9671-751D3FAD26A6}">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31" authorId="0" shapeId="0" xr:uid="{8BD2E9B1-6F94-4D63-AB1C-12CFEE3FC21A}">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32" authorId="0" shapeId="0" xr:uid="{80995CBD-4B68-48D0-A57C-3BF0F964E168}">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38" authorId="0" shapeId="0" xr:uid="{8B0A9571-7355-4D9E-9F8E-1B5A3BDC4640}">
      <text>
        <r>
          <rPr>
            <b/>
            <sz val="9"/>
            <color indexed="81"/>
            <rFont val="Tahoma"/>
            <family val="2"/>
          </rPr>
          <t xml:space="preserve">Anne Berit Honoré:
</t>
        </r>
        <r>
          <rPr>
            <sz val="9"/>
            <color indexed="81"/>
            <rFont val="Tahoma"/>
            <family val="2"/>
          </rPr>
          <t>Indtast "Medarbejdernavn" på fanen "Timereg.Navn"</t>
        </r>
      </text>
    </comment>
    <comment ref="B38" authorId="0" shapeId="0" xr:uid="{ACA23F08-33C5-4967-852D-7857ADEDF4ED}">
      <text>
        <r>
          <rPr>
            <b/>
            <sz val="9"/>
            <color indexed="81"/>
            <rFont val="Tahoma"/>
            <family val="2"/>
          </rPr>
          <t>Anne Berit Honoré:</t>
        </r>
        <r>
          <rPr>
            <sz val="9"/>
            <color indexed="81"/>
            <rFont val="Tahoma"/>
            <family val="2"/>
          </rPr>
          <t xml:space="preserve">
Indtast "Medarbejdernavn" på "Timereg. Navn" fanen.</t>
        </r>
      </text>
    </comment>
    <comment ref="B39" authorId="0" shapeId="0" xr:uid="{8AB583C5-19D5-4F27-BAEE-193D6A99FFCE}">
      <text>
        <r>
          <rPr>
            <b/>
            <sz val="9"/>
            <color indexed="81"/>
            <rFont val="Tahoma"/>
            <family val="2"/>
          </rPr>
          <t>Anne Berit Honoré:</t>
        </r>
        <r>
          <rPr>
            <sz val="9"/>
            <color indexed="81"/>
            <rFont val="Tahoma"/>
            <family val="2"/>
          </rPr>
          <t xml:space="preserve">
Indtast "Journalnummer" på "Timereg. Navn" fanen.
</t>
        </r>
      </text>
    </comment>
    <comment ref="B41" authorId="0" shapeId="0" xr:uid="{244602E8-B68B-4D65-972A-30255165FB52}">
      <text>
        <r>
          <rPr>
            <b/>
            <sz val="9"/>
            <color indexed="81"/>
            <rFont val="Tahoma"/>
            <family val="2"/>
          </rPr>
          <t>Anne Berit Honoré:</t>
        </r>
        <r>
          <rPr>
            <sz val="9"/>
            <color indexed="81"/>
            <rFont val="Tahoma"/>
            <family val="2"/>
          </rPr>
          <t xml:space="preserve">
Indtast "Projektnavn" på "Timereg. Navn" fanen
.
</t>
        </r>
      </text>
    </comment>
    <comment ref="B42" authorId="0" shapeId="0" xr:uid="{4190806C-9E77-466C-8A5C-3B7EE1E51D20}">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43" authorId="0" shapeId="0" xr:uid="{3515531A-4CF7-4E91-9D12-4C24E9530093}">
      <text>
        <r>
          <rPr>
            <b/>
            <sz val="9"/>
            <color indexed="81"/>
            <rFont val="Tahoma"/>
            <family val="2"/>
          </rPr>
          <t>Anne Berit Honoré:</t>
        </r>
        <r>
          <rPr>
            <sz val="9"/>
            <color indexed="81"/>
            <rFont val="Tahoma"/>
            <family val="2"/>
          </rPr>
          <t xml:space="preserve">
15% af N64</t>
        </r>
      </text>
    </comment>
    <comment ref="A49" authorId="0" shapeId="0" xr:uid="{B9023BA5-6A23-4219-B728-277E054844D8}">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56" authorId="0" shapeId="0" xr:uid="{67B14E08-E73A-47DE-93E2-899E9BB5E659}">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57" authorId="0" shapeId="0" xr:uid="{B33D8A9B-176B-4FAA-994E-D3D68A748766}">
      <text>
        <r>
          <rPr>
            <b/>
            <sz val="9"/>
            <color indexed="81"/>
            <rFont val="Tahoma"/>
            <family val="2"/>
          </rPr>
          <t>Anne Berit Honoré:</t>
        </r>
        <r>
          <rPr>
            <sz val="9"/>
            <color indexed="81"/>
            <rFont val="Tahoma"/>
            <family val="2"/>
          </rPr>
          <t xml:space="preserve">
Beregnet ud fra feltet
"Løn i alt" * 12 måneder / "Årsværk"
</t>
        </r>
      </text>
    </comment>
    <comment ref="A58" authorId="0" shapeId="0" xr:uid="{8FBB823E-5BBB-4909-8365-B656DF1F84FB}">
      <text>
        <r>
          <rPr>
            <b/>
            <sz val="9"/>
            <color indexed="81"/>
            <rFont val="Tahoma"/>
            <family val="2"/>
          </rPr>
          <t>Anne Berit Honoré:</t>
        </r>
        <r>
          <rPr>
            <sz val="9"/>
            <color indexed="81"/>
            <rFont val="Tahoma"/>
            <family val="2"/>
          </rPr>
          <t xml:space="preserve">
Her skal du indtaste den timesatsl, der fremgår af dit tilsagnsbrev.</t>
        </r>
      </text>
    </comment>
    <comment ref="A60" authorId="0" shapeId="0" xr:uid="{603CC235-6E8D-4A3E-B443-72901B7C635B}">
      <text>
        <r>
          <rPr>
            <b/>
            <sz val="9"/>
            <color indexed="81"/>
            <rFont val="Tahoma"/>
            <family val="2"/>
          </rPr>
          <t>Anne Berit Honoré:</t>
        </r>
        <r>
          <rPr>
            <sz val="9"/>
            <color indexed="81"/>
            <rFont val="Tahoma"/>
            <family val="2"/>
          </rPr>
          <t xml:space="preserve">
Indlæses fra fanen "Timereg. Navn"</t>
        </r>
      </text>
    </comment>
    <comment ref="A61" authorId="0" shapeId="0" xr:uid="{D02D5CBD-D021-49BE-801D-061B2A00B4FE}">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64" authorId="0" shapeId="0" xr:uid="{8A0181AB-4EE2-4C16-8DF3-4A182A550701}">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67" authorId="0" shapeId="0" xr:uid="{17C34530-1D33-4D33-857B-BBBD0E0DDEE6}">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68" authorId="0" shapeId="0" xr:uid="{B0A37A8D-144E-45D5-B404-F8F79522D4A5}">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74" authorId="0" shapeId="0" xr:uid="{982249CA-54F4-4F46-89B6-EA5118BB1F6F}">
      <text>
        <r>
          <rPr>
            <b/>
            <sz val="9"/>
            <color indexed="81"/>
            <rFont val="Tahoma"/>
            <family val="2"/>
          </rPr>
          <t xml:space="preserve">Anne Berit Honoré:
</t>
        </r>
        <r>
          <rPr>
            <sz val="9"/>
            <color indexed="81"/>
            <rFont val="Tahoma"/>
            <family val="2"/>
          </rPr>
          <t>Indtast "Medarbejdernavn" på fanen "Timereg.Navn"</t>
        </r>
      </text>
    </comment>
    <comment ref="B74" authorId="0" shapeId="0" xr:uid="{0AC7608B-9458-4889-9E12-D7BD0CE97826}">
      <text>
        <r>
          <rPr>
            <b/>
            <sz val="9"/>
            <color indexed="81"/>
            <rFont val="Tahoma"/>
            <family val="2"/>
          </rPr>
          <t>Anne Berit Honoré:</t>
        </r>
        <r>
          <rPr>
            <sz val="9"/>
            <color indexed="81"/>
            <rFont val="Tahoma"/>
            <family val="2"/>
          </rPr>
          <t xml:space="preserve">
Indtast "Medarbejdernavn" på "Timereg. Navn" fanen.</t>
        </r>
      </text>
    </comment>
    <comment ref="B75" authorId="0" shapeId="0" xr:uid="{DF307396-3140-4E42-A028-E884445E5D58}">
      <text>
        <r>
          <rPr>
            <b/>
            <sz val="9"/>
            <color indexed="81"/>
            <rFont val="Tahoma"/>
            <family val="2"/>
          </rPr>
          <t>Anne Berit Honoré:</t>
        </r>
        <r>
          <rPr>
            <sz val="9"/>
            <color indexed="81"/>
            <rFont val="Tahoma"/>
            <family val="2"/>
          </rPr>
          <t xml:space="preserve">
Indtast "Journalnummer" på "Timereg. Navn" fanen.
</t>
        </r>
      </text>
    </comment>
    <comment ref="B77" authorId="0" shapeId="0" xr:uid="{CA6B990E-5A3F-4608-BF1E-B89740DC75F7}">
      <text>
        <r>
          <rPr>
            <b/>
            <sz val="9"/>
            <color indexed="81"/>
            <rFont val="Tahoma"/>
            <family val="2"/>
          </rPr>
          <t>Anne Berit Honoré:</t>
        </r>
        <r>
          <rPr>
            <sz val="9"/>
            <color indexed="81"/>
            <rFont val="Tahoma"/>
            <family val="2"/>
          </rPr>
          <t xml:space="preserve">
Indtast "Projektnavn" på "Timereg. Navn" fanen
.
</t>
        </r>
      </text>
    </comment>
    <comment ref="B78" authorId="0" shapeId="0" xr:uid="{CC8E0311-E06B-450F-8D99-43B336B12D0E}">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79" authorId="0" shapeId="0" xr:uid="{B5FA4A90-C453-46A2-B7FB-14D8BF0719E8}">
      <text>
        <r>
          <rPr>
            <b/>
            <sz val="9"/>
            <color indexed="81"/>
            <rFont val="Tahoma"/>
            <family val="2"/>
          </rPr>
          <t>Anne Berit Honoré:</t>
        </r>
        <r>
          <rPr>
            <sz val="9"/>
            <color indexed="81"/>
            <rFont val="Tahoma"/>
            <family val="2"/>
          </rPr>
          <t xml:space="preserve">
15% af N100</t>
        </r>
      </text>
    </comment>
    <comment ref="A85" authorId="0" shapeId="0" xr:uid="{74DA9DD8-1F61-416E-8ECE-8E1F95799B73}">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92" authorId="0" shapeId="0" xr:uid="{E40327CC-0DFF-4197-9FCB-BC626F6E15A3}">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93" authorId="0" shapeId="0" xr:uid="{C795EF6B-F35B-4D92-8FF3-2C664E23724C}">
      <text>
        <r>
          <rPr>
            <b/>
            <sz val="9"/>
            <color indexed="81"/>
            <rFont val="Tahoma"/>
            <family val="2"/>
          </rPr>
          <t>Anne Berit Honoré:</t>
        </r>
        <r>
          <rPr>
            <sz val="9"/>
            <color indexed="81"/>
            <rFont val="Tahoma"/>
            <family val="2"/>
          </rPr>
          <t xml:space="preserve">
Beregnet ud fra feltet
"Løn i alt" * 12 måneder / "Årsværk"
</t>
        </r>
      </text>
    </comment>
    <comment ref="A94" authorId="0" shapeId="0" xr:uid="{1DB834B1-ABCA-4080-870F-0C51E5BE056F}">
      <text>
        <r>
          <rPr>
            <b/>
            <sz val="9"/>
            <color indexed="81"/>
            <rFont val="Tahoma"/>
            <family val="2"/>
          </rPr>
          <t>Anne Berit Honoré:</t>
        </r>
        <r>
          <rPr>
            <sz val="9"/>
            <color indexed="81"/>
            <rFont val="Tahoma"/>
            <family val="2"/>
          </rPr>
          <t xml:space="preserve">
Her skal du indtaste den timesatsl, der fremgår af dit tilsagnsbrev.</t>
        </r>
      </text>
    </comment>
    <comment ref="A96" authorId="0" shapeId="0" xr:uid="{7488AD0C-53B6-4F68-B014-DB1B57C1B273}">
      <text>
        <r>
          <rPr>
            <b/>
            <sz val="9"/>
            <color indexed="81"/>
            <rFont val="Tahoma"/>
            <family val="2"/>
          </rPr>
          <t>Anne Berit Honoré:</t>
        </r>
        <r>
          <rPr>
            <sz val="9"/>
            <color indexed="81"/>
            <rFont val="Tahoma"/>
            <family val="2"/>
          </rPr>
          <t xml:space="preserve">
Indlæses fra fanen "Timereg. Navn"</t>
        </r>
      </text>
    </comment>
    <comment ref="A97" authorId="0" shapeId="0" xr:uid="{EBAEC8B2-17E7-4683-A52A-70B88AEAC897}">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100" authorId="0" shapeId="0" xr:uid="{9AE582BC-74C3-4B62-A218-F8393706FB94}">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103" authorId="0" shapeId="0" xr:uid="{36BF0AEF-4959-4E2A-A3DE-6E94211FC532}">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104" authorId="0" shapeId="0" xr:uid="{309A7996-C7D2-40C1-A2C1-AA9CC9BE7028}">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110" authorId="0" shapeId="0" xr:uid="{D7475D77-5FFF-4221-B1A3-4DD133B069D6}">
      <text>
        <r>
          <rPr>
            <b/>
            <sz val="9"/>
            <color indexed="81"/>
            <rFont val="Tahoma"/>
            <family val="2"/>
          </rPr>
          <t xml:space="preserve">Anne Berit Honoré:
</t>
        </r>
        <r>
          <rPr>
            <sz val="9"/>
            <color indexed="81"/>
            <rFont val="Tahoma"/>
            <family val="2"/>
          </rPr>
          <t>Indtast "Medarbejdernavn" på fanen "Timereg.Navn"</t>
        </r>
      </text>
    </comment>
    <comment ref="B110" authorId="0" shapeId="0" xr:uid="{44BA7D3E-C50B-43A2-A69C-C1F16C32465C}">
      <text>
        <r>
          <rPr>
            <b/>
            <sz val="9"/>
            <color indexed="81"/>
            <rFont val="Tahoma"/>
            <family val="2"/>
          </rPr>
          <t>Anne Berit Honoré:</t>
        </r>
        <r>
          <rPr>
            <sz val="9"/>
            <color indexed="81"/>
            <rFont val="Tahoma"/>
            <family val="2"/>
          </rPr>
          <t xml:space="preserve">
Indtast "Medarbejdernavn" på "Timereg. Navn" fanen.</t>
        </r>
      </text>
    </comment>
    <comment ref="B111" authorId="0" shapeId="0" xr:uid="{CC02E75D-CCB2-4659-AE19-133CE6B25524}">
      <text>
        <r>
          <rPr>
            <b/>
            <sz val="9"/>
            <color indexed="81"/>
            <rFont val="Tahoma"/>
            <family val="2"/>
          </rPr>
          <t>Anne Berit Honoré:</t>
        </r>
        <r>
          <rPr>
            <sz val="9"/>
            <color indexed="81"/>
            <rFont val="Tahoma"/>
            <family val="2"/>
          </rPr>
          <t xml:space="preserve">
Indtast "Journalnummer" på "Timereg. Navn" fanen.
</t>
        </r>
      </text>
    </comment>
    <comment ref="B113" authorId="0" shapeId="0" xr:uid="{6FFFC071-87BE-4BB3-8732-B0D69DA8A6D8}">
      <text>
        <r>
          <rPr>
            <b/>
            <sz val="9"/>
            <color indexed="81"/>
            <rFont val="Tahoma"/>
            <family val="2"/>
          </rPr>
          <t>Anne Berit Honoré:</t>
        </r>
        <r>
          <rPr>
            <sz val="9"/>
            <color indexed="81"/>
            <rFont val="Tahoma"/>
            <family val="2"/>
          </rPr>
          <t xml:space="preserve">
Indtast "Projektnavn" på "Timereg. Navn" fanen
.
</t>
        </r>
      </text>
    </comment>
    <comment ref="B114" authorId="0" shapeId="0" xr:uid="{9DCFA1DC-C154-4418-A325-14E85322B18A}">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115" authorId="0" shapeId="0" xr:uid="{D9C36EE5-EE5B-4CF0-B680-25F1399B1674}">
      <text>
        <r>
          <rPr>
            <b/>
            <sz val="9"/>
            <color indexed="81"/>
            <rFont val="Tahoma"/>
            <family val="2"/>
          </rPr>
          <t>Anne Berit Honoré:</t>
        </r>
        <r>
          <rPr>
            <sz val="9"/>
            <color indexed="81"/>
            <rFont val="Tahoma"/>
            <family val="2"/>
          </rPr>
          <t xml:space="preserve">
15% af N136</t>
        </r>
      </text>
    </comment>
    <comment ref="A121" authorId="0" shapeId="0" xr:uid="{47F7283E-C162-45FE-87BE-2266468B3473}">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128" authorId="0" shapeId="0" xr:uid="{A98CE2FC-DF44-47E4-B14F-91684A51CA59}">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129" authorId="0" shapeId="0" xr:uid="{F5CC5687-6CDC-4D26-BB23-8B2E1EC0831A}">
      <text>
        <r>
          <rPr>
            <b/>
            <sz val="9"/>
            <color indexed="81"/>
            <rFont val="Tahoma"/>
            <family val="2"/>
          </rPr>
          <t>Anne Berit Honoré:</t>
        </r>
        <r>
          <rPr>
            <sz val="9"/>
            <color indexed="81"/>
            <rFont val="Tahoma"/>
            <family val="2"/>
          </rPr>
          <t xml:space="preserve">
Beregnet ud fra feltet
"Løn i alt" * 12 måneder / "Årsværk"
</t>
        </r>
      </text>
    </comment>
    <comment ref="A130" authorId="0" shapeId="0" xr:uid="{0E44C969-91EB-4988-AF58-B29F7CDBAC56}">
      <text>
        <r>
          <rPr>
            <b/>
            <sz val="9"/>
            <color indexed="81"/>
            <rFont val="Tahoma"/>
            <family val="2"/>
          </rPr>
          <t>Anne Berit Honoré:</t>
        </r>
        <r>
          <rPr>
            <sz val="9"/>
            <color indexed="81"/>
            <rFont val="Tahoma"/>
            <family val="2"/>
          </rPr>
          <t xml:space="preserve">
Her skal du indtaste den timesatsl, der fremgår af dit tilsagnsbrev.</t>
        </r>
      </text>
    </comment>
    <comment ref="A132" authorId="0" shapeId="0" xr:uid="{E3F0D1E9-4D53-4AA9-AADF-13E90723F911}">
      <text>
        <r>
          <rPr>
            <b/>
            <sz val="9"/>
            <color indexed="81"/>
            <rFont val="Tahoma"/>
            <family val="2"/>
          </rPr>
          <t>Anne Berit Honoré:</t>
        </r>
        <r>
          <rPr>
            <sz val="9"/>
            <color indexed="81"/>
            <rFont val="Tahoma"/>
            <family val="2"/>
          </rPr>
          <t xml:space="preserve">
Indlæses fra fanen "Timereg. Navn"</t>
        </r>
      </text>
    </comment>
    <comment ref="A133" authorId="0" shapeId="0" xr:uid="{579F41FD-90FE-47A9-B39B-B64C79E5746E}">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136" authorId="0" shapeId="0" xr:uid="{BE21F51B-E6B1-40C1-9471-CAD61F8DBBF5}">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139" authorId="0" shapeId="0" xr:uid="{C5588518-8392-4CC6-8C99-B036A4FDBD33}">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140" authorId="0" shapeId="0" xr:uid="{CB19C46A-8FEB-45B2-BFFE-97032F6DC6EB}">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146" authorId="0" shapeId="0" xr:uid="{A42D8A1A-C15A-423D-BF89-24DC2301CADF}">
      <text>
        <r>
          <rPr>
            <b/>
            <sz val="9"/>
            <color indexed="81"/>
            <rFont val="Tahoma"/>
            <family val="2"/>
          </rPr>
          <t xml:space="preserve">Anne Berit Honoré:
</t>
        </r>
        <r>
          <rPr>
            <sz val="9"/>
            <color indexed="81"/>
            <rFont val="Tahoma"/>
            <family val="2"/>
          </rPr>
          <t>Indtast "Medarbejdernavn" på fanen "Timereg.Navn"</t>
        </r>
      </text>
    </comment>
    <comment ref="B146" authorId="0" shapeId="0" xr:uid="{5602FADF-404C-4A01-AF9B-28C160E00231}">
      <text>
        <r>
          <rPr>
            <b/>
            <sz val="9"/>
            <color indexed="81"/>
            <rFont val="Tahoma"/>
            <family val="2"/>
          </rPr>
          <t>Anne Berit Honoré:</t>
        </r>
        <r>
          <rPr>
            <sz val="9"/>
            <color indexed="81"/>
            <rFont val="Tahoma"/>
            <family val="2"/>
          </rPr>
          <t xml:space="preserve">
Indtast "Medarbejdernavn" på "Timereg. Navn" fanen.</t>
        </r>
      </text>
    </comment>
    <comment ref="B147" authorId="0" shapeId="0" xr:uid="{BF2E4E7D-70B5-444C-A740-938ABC7DFB91}">
      <text>
        <r>
          <rPr>
            <b/>
            <sz val="9"/>
            <color indexed="81"/>
            <rFont val="Tahoma"/>
            <family val="2"/>
          </rPr>
          <t>Anne Berit Honoré:</t>
        </r>
        <r>
          <rPr>
            <sz val="9"/>
            <color indexed="81"/>
            <rFont val="Tahoma"/>
            <family val="2"/>
          </rPr>
          <t xml:space="preserve">
Indtast "Journalnummer" på "Timereg. Navn" fanen.
</t>
        </r>
      </text>
    </comment>
    <comment ref="B149" authorId="0" shapeId="0" xr:uid="{855BB0E6-93FC-4B61-8E87-C37271187DB6}">
      <text>
        <r>
          <rPr>
            <b/>
            <sz val="9"/>
            <color indexed="81"/>
            <rFont val="Tahoma"/>
            <family val="2"/>
          </rPr>
          <t>Anne Berit Honoré:</t>
        </r>
        <r>
          <rPr>
            <sz val="9"/>
            <color indexed="81"/>
            <rFont val="Tahoma"/>
            <family val="2"/>
          </rPr>
          <t xml:space="preserve">
Indtast "Projektnavn" på "Timereg. Navn" fanen
.
</t>
        </r>
      </text>
    </comment>
    <comment ref="B150" authorId="0" shapeId="0" xr:uid="{ADF9C831-68D0-4150-9DF2-7A3C59715A55}">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151" authorId="0" shapeId="0" xr:uid="{8AF3E748-910D-4F8A-AFFD-3B5AA77A963C}">
      <text>
        <r>
          <rPr>
            <b/>
            <sz val="9"/>
            <color indexed="81"/>
            <rFont val="Tahoma"/>
            <family val="2"/>
          </rPr>
          <t>Anne Berit Honoré:</t>
        </r>
        <r>
          <rPr>
            <sz val="9"/>
            <color indexed="81"/>
            <rFont val="Tahoma"/>
            <family val="2"/>
          </rPr>
          <t xml:space="preserve">
15% af N172</t>
        </r>
      </text>
    </comment>
    <comment ref="A157" authorId="0" shapeId="0" xr:uid="{69016ED8-1A9C-4DBA-9FB3-C4332671CF0E}">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164" authorId="0" shapeId="0" xr:uid="{71843C6E-28BE-42E5-A529-3017BAC154D3}">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165" authorId="0" shapeId="0" xr:uid="{84774935-2534-428F-8A79-98CA50ED4166}">
      <text>
        <r>
          <rPr>
            <b/>
            <sz val="9"/>
            <color indexed="81"/>
            <rFont val="Tahoma"/>
            <family val="2"/>
          </rPr>
          <t>Anne Berit Honoré:</t>
        </r>
        <r>
          <rPr>
            <sz val="9"/>
            <color indexed="81"/>
            <rFont val="Tahoma"/>
            <family val="2"/>
          </rPr>
          <t xml:space="preserve">
Beregnet ud fra feltet
"Løn i alt" * 12 måneder / "Årsværk"
</t>
        </r>
      </text>
    </comment>
    <comment ref="A166" authorId="0" shapeId="0" xr:uid="{D134FBC7-69F1-4E14-B9A6-D92D4D8CD488}">
      <text>
        <r>
          <rPr>
            <b/>
            <sz val="9"/>
            <color indexed="81"/>
            <rFont val="Tahoma"/>
            <family val="2"/>
          </rPr>
          <t>Anne Berit Honoré:</t>
        </r>
        <r>
          <rPr>
            <sz val="9"/>
            <color indexed="81"/>
            <rFont val="Tahoma"/>
            <family val="2"/>
          </rPr>
          <t xml:space="preserve">
Her skal du indtaste den timesatsl, der fremgår af dit tilsagnsbrev.</t>
        </r>
      </text>
    </comment>
    <comment ref="A168" authorId="0" shapeId="0" xr:uid="{8D149389-8A69-4EFC-91D4-A43C6996051C}">
      <text>
        <r>
          <rPr>
            <b/>
            <sz val="9"/>
            <color indexed="81"/>
            <rFont val="Tahoma"/>
            <family val="2"/>
          </rPr>
          <t>Anne Berit Honoré:</t>
        </r>
        <r>
          <rPr>
            <sz val="9"/>
            <color indexed="81"/>
            <rFont val="Tahoma"/>
            <family val="2"/>
          </rPr>
          <t xml:space="preserve">
Indlæses fra fanen "Timereg. Navn"</t>
        </r>
      </text>
    </comment>
    <comment ref="A169" authorId="0" shapeId="0" xr:uid="{2055D742-9651-4426-80F1-3B879AABDBC6}">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172" authorId="0" shapeId="0" xr:uid="{074D830D-955D-4D51-99E8-A0D87F931243}">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175" authorId="0" shapeId="0" xr:uid="{3D1B6E4A-1C00-4A7F-A431-49F9021CDA7E}">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176" authorId="0" shapeId="0" xr:uid="{DD91528F-9753-4ECE-A7E0-0F0B0863F125}">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182" authorId="0" shapeId="0" xr:uid="{D9F9E970-F96B-4F8C-9558-19B2F012FE27}">
      <text>
        <r>
          <rPr>
            <b/>
            <sz val="9"/>
            <color indexed="81"/>
            <rFont val="Tahoma"/>
            <family val="2"/>
          </rPr>
          <t xml:space="preserve">Anne Berit Honoré:
</t>
        </r>
        <r>
          <rPr>
            <sz val="9"/>
            <color indexed="81"/>
            <rFont val="Tahoma"/>
            <family val="2"/>
          </rPr>
          <t>Indtast "Medarbejdernavn" på fanen "Timereg.Navn"</t>
        </r>
      </text>
    </comment>
    <comment ref="B182" authorId="0" shapeId="0" xr:uid="{38356044-1CF2-4380-80C7-30CC9E18505A}">
      <text>
        <r>
          <rPr>
            <b/>
            <sz val="9"/>
            <color indexed="81"/>
            <rFont val="Tahoma"/>
            <family val="2"/>
          </rPr>
          <t>Anne Berit Honoré:</t>
        </r>
        <r>
          <rPr>
            <sz val="9"/>
            <color indexed="81"/>
            <rFont val="Tahoma"/>
            <family val="2"/>
          </rPr>
          <t xml:space="preserve">
Indtast "Medarbejdernavn" på "Timereg. Navn" fanen.</t>
        </r>
      </text>
    </comment>
    <comment ref="B183" authorId="0" shapeId="0" xr:uid="{99F8B5E1-3D47-4B02-A5EE-B2670BD52C77}">
      <text>
        <r>
          <rPr>
            <b/>
            <sz val="9"/>
            <color indexed="81"/>
            <rFont val="Tahoma"/>
            <family val="2"/>
          </rPr>
          <t>Anne Berit Honoré:</t>
        </r>
        <r>
          <rPr>
            <sz val="9"/>
            <color indexed="81"/>
            <rFont val="Tahoma"/>
            <family val="2"/>
          </rPr>
          <t xml:space="preserve">
Indtast "Journalnummer" på "Timereg. Navn" fanen.
</t>
        </r>
      </text>
    </comment>
    <comment ref="B185" authorId="0" shapeId="0" xr:uid="{528F1A00-115D-472E-BA2D-E7C674B180F9}">
      <text>
        <r>
          <rPr>
            <b/>
            <sz val="9"/>
            <color indexed="81"/>
            <rFont val="Tahoma"/>
            <family val="2"/>
          </rPr>
          <t>Anne Berit Honoré:</t>
        </r>
        <r>
          <rPr>
            <sz val="9"/>
            <color indexed="81"/>
            <rFont val="Tahoma"/>
            <family val="2"/>
          </rPr>
          <t xml:space="preserve">
Indtast "Projektnavn" på "Timereg. Navn" fanen
.
</t>
        </r>
      </text>
    </comment>
    <comment ref="B186" authorId="0" shapeId="0" xr:uid="{8C98BD99-E29E-406A-AC7C-3347358FB63B}">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187" authorId="0" shapeId="0" xr:uid="{799240A6-523B-4622-AC44-C46DF31731DF}">
      <text>
        <r>
          <rPr>
            <b/>
            <sz val="9"/>
            <color indexed="81"/>
            <rFont val="Tahoma"/>
            <family val="2"/>
          </rPr>
          <t>Anne Berit Honoré:</t>
        </r>
        <r>
          <rPr>
            <sz val="9"/>
            <color indexed="81"/>
            <rFont val="Tahoma"/>
            <family val="2"/>
          </rPr>
          <t xml:space="preserve">
15% af N208</t>
        </r>
      </text>
    </comment>
    <comment ref="A193" authorId="0" shapeId="0" xr:uid="{66B9E3DC-E20C-4EE0-909D-415D45C38F6D}">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200" authorId="0" shapeId="0" xr:uid="{7078B410-E00F-45A4-896B-1192850FB18E}">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201" authorId="0" shapeId="0" xr:uid="{FB789447-8F3E-4357-8DF7-9392B16C70CC}">
      <text>
        <r>
          <rPr>
            <b/>
            <sz val="9"/>
            <color indexed="81"/>
            <rFont val="Tahoma"/>
            <family val="2"/>
          </rPr>
          <t>Anne Berit Honoré:</t>
        </r>
        <r>
          <rPr>
            <sz val="9"/>
            <color indexed="81"/>
            <rFont val="Tahoma"/>
            <family val="2"/>
          </rPr>
          <t xml:space="preserve">
Beregnet ud fra feltet
"Løn i alt" * 12 måneder / "Årsværk"
</t>
        </r>
      </text>
    </comment>
    <comment ref="A202" authorId="0" shapeId="0" xr:uid="{F853E50E-3657-4486-A0B4-4D15E7844637}">
      <text>
        <r>
          <rPr>
            <b/>
            <sz val="9"/>
            <color indexed="81"/>
            <rFont val="Tahoma"/>
            <family val="2"/>
          </rPr>
          <t>Anne Berit Honoré:</t>
        </r>
        <r>
          <rPr>
            <sz val="9"/>
            <color indexed="81"/>
            <rFont val="Tahoma"/>
            <family val="2"/>
          </rPr>
          <t xml:space="preserve">
Her skal du indtaste den timesatsl, der fremgår af dit tilsagnsbrev.</t>
        </r>
      </text>
    </comment>
    <comment ref="A204" authorId="0" shapeId="0" xr:uid="{C664050C-3663-4D82-B8A3-DA98AF7DD6CB}">
      <text>
        <r>
          <rPr>
            <b/>
            <sz val="9"/>
            <color indexed="81"/>
            <rFont val="Tahoma"/>
            <family val="2"/>
          </rPr>
          <t>Anne Berit Honoré:</t>
        </r>
        <r>
          <rPr>
            <sz val="9"/>
            <color indexed="81"/>
            <rFont val="Tahoma"/>
            <family val="2"/>
          </rPr>
          <t xml:space="preserve">
Indlæses fra fanen "Timereg. Navn"</t>
        </r>
      </text>
    </comment>
    <comment ref="A205" authorId="0" shapeId="0" xr:uid="{66ACE365-4A73-4D85-ADC3-CB0A6B0DED65}">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208" authorId="0" shapeId="0" xr:uid="{685A331F-2D91-46C1-A00C-1D0BE781B6A3}">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211" authorId="0" shapeId="0" xr:uid="{E495EA4F-8CDE-4F7F-B730-EC6ECDA9DA7C}">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212" authorId="0" shapeId="0" xr:uid="{428D329A-82D4-437B-9DB3-C6F04C11ACD4}">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Anne Berit Honoré</author>
  </authors>
  <commentList>
    <comment ref="A2" authorId="0" shapeId="0" xr:uid="{66F5E3FA-7B4B-48BD-8A82-D126C48A549D}">
      <text>
        <r>
          <rPr>
            <b/>
            <sz val="9"/>
            <color indexed="81"/>
            <rFont val="Tahoma"/>
            <family val="2"/>
          </rPr>
          <t xml:space="preserve">Anne Berit Honoré:
</t>
        </r>
        <r>
          <rPr>
            <sz val="9"/>
            <color indexed="81"/>
            <rFont val="Tahoma"/>
            <family val="2"/>
          </rPr>
          <t>Indtast "Medarbejdernavn" på fanen "Timereg.Navn"</t>
        </r>
      </text>
    </comment>
    <comment ref="B2" authorId="0" shapeId="0" xr:uid="{1063559A-B11A-4F43-89B9-84E457A03C53}">
      <text>
        <r>
          <rPr>
            <b/>
            <sz val="9"/>
            <color indexed="81"/>
            <rFont val="Tahoma"/>
            <family val="2"/>
          </rPr>
          <t>Anne Berit Honoré:</t>
        </r>
        <r>
          <rPr>
            <sz val="9"/>
            <color indexed="81"/>
            <rFont val="Tahoma"/>
            <family val="2"/>
          </rPr>
          <t xml:space="preserve">
Indtast "Medarbejdernavn" på "Timereg. Navn" fanen.</t>
        </r>
      </text>
    </comment>
    <comment ref="B3" authorId="0" shapeId="0" xr:uid="{6BAF83C1-18AF-4B4B-B3A7-6FEC4EA9D2D8}">
      <text>
        <r>
          <rPr>
            <b/>
            <sz val="9"/>
            <color indexed="81"/>
            <rFont val="Tahoma"/>
            <family val="2"/>
          </rPr>
          <t>Anne Berit Honoré:</t>
        </r>
        <r>
          <rPr>
            <sz val="9"/>
            <color indexed="81"/>
            <rFont val="Tahoma"/>
            <family val="2"/>
          </rPr>
          <t xml:space="preserve">
Indtast "Journalnummer" på "Timereg. Navn" fanen.
</t>
        </r>
      </text>
    </comment>
    <comment ref="G3" authorId="0" shapeId="0" xr:uid="{4A440DFF-7AD4-417B-A617-159F2A0D08EE}">
      <text>
        <r>
          <rPr>
            <b/>
            <sz val="9"/>
            <color indexed="81"/>
            <rFont val="Tahoma"/>
            <charset val="1"/>
          </rPr>
          <t>Anne Berit Honoré:</t>
        </r>
        <r>
          <rPr>
            <sz val="9"/>
            <color indexed="81"/>
            <rFont val="Tahoma"/>
            <charset val="1"/>
          </rPr>
          <t xml:space="preserve">
Vælg lønkategori, for at beregningen i bunden af fanen "Sum løn" beregner korrekt.</t>
        </r>
      </text>
    </comment>
    <comment ref="B5" authorId="0" shapeId="0" xr:uid="{49F6B663-AB3F-4E40-B85A-C221858F2452}">
      <text>
        <r>
          <rPr>
            <b/>
            <sz val="9"/>
            <color indexed="81"/>
            <rFont val="Tahoma"/>
            <family val="2"/>
          </rPr>
          <t>Anne Berit Honoré:</t>
        </r>
        <r>
          <rPr>
            <sz val="9"/>
            <color indexed="81"/>
            <rFont val="Tahoma"/>
            <family val="2"/>
          </rPr>
          <t xml:space="preserve">
Indtast "Projektnavn" på "Timereg. Navn" fanen
.
</t>
        </r>
      </text>
    </comment>
    <comment ref="I5" authorId="0" shapeId="0" xr:uid="{E1144B9F-2E31-4DBF-B75D-B1B020B879F4}">
      <text>
        <r>
          <rPr>
            <b/>
            <sz val="9"/>
            <color indexed="81"/>
            <rFont val="Tahoma"/>
            <charset val="1"/>
          </rPr>
          <t>Anne Berit Honoré:</t>
        </r>
        <r>
          <rPr>
            <sz val="9"/>
            <color indexed="81"/>
            <rFont val="Tahoma"/>
            <charset val="1"/>
          </rPr>
          <t xml:space="preserve">
Udfyld feltet med årstal, så felterne "Årsværk" og "Afholdte timer fra timeregistrering" kan beregne det korrekte tal</t>
        </r>
      </text>
    </comment>
    <comment ref="B6" authorId="0" shapeId="0" xr:uid="{8FD0D64A-973A-4B10-9E29-F267A8C4574D}">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7" authorId="0" shapeId="0" xr:uid="{D22AD79F-5142-4D82-BF65-EDF53B664D8E}">
      <text>
        <r>
          <rPr>
            <b/>
            <sz val="9"/>
            <color indexed="81"/>
            <rFont val="Tahoma"/>
            <family val="2"/>
          </rPr>
          <t>Anne Berit Honoré:</t>
        </r>
        <r>
          <rPr>
            <sz val="9"/>
            <color indexed="81"/>
            <rFont val="Tahoma"/>
            <family val="2"/>
          </rPr>
          <t xml:space="preserve">
15% af N28</t>
        </r>
      </text>
    </comment>
    <comment ref="A13" authorId="0" shapeId="0" xr:uid="{E96FC7C6-AE64-4948-86FF-AFDEDBAE53E6}">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20" authorId="0" shapeId="0" xr:uid="{07E1A318-1FFA-4C8B-947A-17E01F694964}">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21" authorId="0" shapeId="0" xr:uid="{5D373109-D27F-420F-B9B6-BD83D72A9E67}">
      <text>
        <r>
          <rPr>
            <b/>
            <sz val="9"/>
            <color indexed="81"/>
            <rFont val="Tahoma"/>
            <family val="2"/>
          </rPr>
          <t>Anne Berit Honoré:</t>
        </r>
        <r>
          <rPr>
            <sz val="9"/>
            <color indexed="81"/>
            <rFont val="Tahoma"/>
            <family val="2"/>
          </rPr>
          <t xml:space="preserve">
Beregnet ud fra feltet
"Løn i alt" * 12 måneder / "Årsværk"
</t>
        </r>
      </text>
    </comment>
    <comment ref="A22" authorId="0" shapeId="0" xr:uid="{A5BCBC4C-A542-4E0A-AE93-15501DA7427F}">
      <text>
        <r>
          <rPr>
            <b/>
            <sz val="9"/>
            <color indexed="81"/>
            <rFont val="Tahoma"/>
            <family val="2"/>
          </rPr>
          <t>Anne Berit Honoré:</t>
        </r>
        <r>
          <rPr>
            <sz val="9"/>
            <color indexed="81"/>
            <rFont val="Tahoma"/>
            <family val="2"/>
          </rPr>
          <t xml:space="preserve">
Her skal du indtaste den timesatsl, der fremgår af dit tilsagnsbrev.</t>
        </r>
      </text>
    </comment>
    <comment ref="A24" authorId="0" shapeId="0" xr:uid="{CB113A28-F054-4BEB-B410-DD568D59836B}">
      <text>
        <r>
          <rPr>
            <b/>
            <sz val="9"/>
            <color indexed="81"/>
            <rFont val="Tahoma"/>
            <family val="2"/>
          </rPr>
          <t>Anne Berit Honoré:</t>
        </r>
        <r>
          <rPr>
            <sz val="9"/>
            <color indexed="81"/>
            <rFont val="Tahoma"/>
            <family val="2"/>
          </rPr>
          <t xml:space="preserve">
Indlæses fra fanen "Timereg. Navn"</t>
        </r>
      </text>
    </comment>
    <comment ref="A25" authorId="0" shapeId="0" xr:uid="{11CAE4B9-2FBD-4C43-B24C-E71701EE6000}">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28" authorId="0" shapeId="0" xr:uid="{3E1C2EF6-8E77-4CCB-A970-DE7AD844D5B6}">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31" authorId="0" shapeId="0" xr:uid="{BD229A5A-AA3F-43B3-8129-E16E980ECE8F}">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32" authorId="0" shapeId="0" xr:uid="{46911E06-0C77-4E8D-8999-A88FD1738B6D}">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38" authorId="0" shapeId="0" xr:uid="{944873B6-CAF0-4006-AA6C-57EDD73CD65A}">
      <text>
        <r>
          <rPr>
            <b/>
            <sz val="9"/>
            <color indexed="81"/>
            <rFont val="Tahoma"/>
            <family val="2"/>
          </rPr>
          <t xml:space="preserve">Anne Berit Honoré:
</t>
        </r>
        <r>
          <rPr>
            <sz val="9"/>
            <color indexed="81"/>
            <rFont val="Tahoma"/>
            <family val="2"/>
          </rPr>
          <t>Indtast "Medarbejdernavn" på fanen "Timereg.Navn"</t>
        </r>
      </text>
    </comment>
    <comment ref="B38" authorId="0" shapeId="0" xr:uid="{A7103180-B20A-44CA-97E8-929B36C7A6C4}">
      <text>
        <r>
          <rPr>
            <b/>
            <sz val="9"/>
            <color indexed="81"/>
            <rFont val="Tahoma"/>
            <family val="2"/>
          </rPr>
          <t>Anne Berit Honoré:</t>
        </r>
        <r>
          <rPr>
            <sz val="9"/>
            <color indexed="81"/>
            <rFont val="Tahoma"/>
            <family val="2"/>
          </rPr>
          <t xml:space="preserve">
Indtast "Medarbejdernavn" på "Timereg. Navn" fanen.</t>
        </r>
      </text>
    </comment>
    <comment ref="B39" authorId="0" shapeId="0" xr:uid="{819767F5-FE7F-4CA5-98DC-3302EEC6C181}">
      <text>
        <r>
          <rPr>
            <b/>
            <sz val="9"/>
            <color indexed="81"/>
            <rFont val="Tahoma"/>
            <family val="2"/>
          </rPr>
          <t>Anne Berit Honoré:</t>
        </r>
        <r>
          <rPr>
            <sz val="9"/>
            <color indexed="81"/>
            <rFont val="Tahoma"/>
            <family val="2"/>
          </rPr>
          <t xml:space="preserve">
Indtast "Journalnummer" på "Timereg. Navn" fanen.
</t>
        </r>
      </text>
    </comment>
    <comment ref="B41" authorId="0" shapeId="0" xr:uid="{E3810BC4-F54C-4B78-88A0-266893E7C82B}">
      <text>
        <r>
          <rPr>
            <b/>
            <sz val="9"/>
            <color indexed="81"/>
            <rFont val="Tahoma"/>
            <family val="2"/>
          </rPr>
          <t>Anne Berit Honoré:</t>
        </r>
        <r>
          <rPr>
            <sz val="9"/>
            <color indexed="81"/>
            <rFont val="Tahoma"/>
            <family val="2"/>
          </rPr>
          <t xml:space="preserve">
Indtast "Projektnavn" på "Timereg. Navn" fanen
.
</t>
        </r>
      </text>
    </comment>
    <comment ref="B42" authorId="0" shapeId="0" xr:uid="{9DC9989D-7C1D-4D5C-A1B4-D382D52AA4FB}">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43" authorId="0" shapeId="0" xr:uid="{82DAF414-8193-4486-84AB-3F81D8F4D406}">
      <text>
        <r>
          <rPr>
            <b/>
            <sz val="9"/>
            <color indexed="81"/>
            <rFont val="Tahoma"/>
            <family val="2"/>
          </rPr>
          <t>Anne Berit Honoré:</t>
        </r>
        <r>
          <rPr>
            <sz val="9"/>
            <color indexed="81"/>
            <rFont val="Tahoma"/>
            <family val="2"/>
          </rPr>
          <t xml:space="preserve">
15% af N64</t>
        </r>
      </text>
    </comment>
    <comment ref="A49" authorId="0" shapeId="0" xr:uid="{1A1B3BC3-EB7E-4C29-A0EA-682DC2AC796D}">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56" authorId="0" shapeId="0" xr:uid="{25132E54-1757-4F98-9AB6-0A6E2C98FB61}">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57" authorId="0" shapeId="0" xr:uid="{F71F3E40-9BB7-4E62-AF0A-07120B6E77CC}">
      <text>
        <r>
          <rPr>
            <b/>
            <sz val="9"/>
            <color indexed="81"/>
            <rFont val="Tahoma"/>
            <family val="2"/>
          </rPr>
          <t>Anne Berit Honoré:</t>
        </r>
        <r>
          <rPr>
            <sz val="9"/>
            <color indexed="81"/>
            <rFont val="Tahoma"/>
            <family val="2"/>
          </rPr>
          <t xml:space="preserve">
Beregnet ud fra feltet
"Løn i alt" * 12 måneder / "Årsværk"
</t>
        </r>
      </text>
    </comment>
    <comment ref="A58" authorId="0" shapeId="0" xr:uid="{76BFE672-750A-4F9A-8F95-7C190F2ED72C}">
      <text>
        <r>
          <rPr>
            <b/>
            <sz val="9"/>
            <color indexed="81"/>
            <rFont val="Tahoma"/>
            <family val="2"/>
          </rPr>
          <t>Anne Berit Honoré:</t>
        </r>
        <r>
          <rPr>
            <sz val="9"/>
            <color indexed="81"/>
            <rFont val="Tahoma"/>
            <family val="2"/>
          </rPr>
          <t xml:space="preserve">
Her skal du indtaste den timesatsl, der fremgår af dit tilsagnsbrev.</t>
        </r>
      </text>
    </comment>
    <comment ref="A60" authorId="0" shapeId="0" xr:uid="{CA6F336E-7018-40EA-BD05-5D150A472099}">
      <text>
        <r>
          <rPr>
            <b/>
            <sz val="9"/>
            <color indexed="81"/>
            <rFont val="Tahoma"/>
            <family val="2"/>
          </rPr>
          <t>Anne Berit Honoré:</t>
        </r>
        <r>
          <rPr>
            <sz val="9"/>
            <color indexed="81"/>
            <rFont val="Tahoma"/>
            <family val="2"/>
          </rPr>
          <t xml:space="preserve">
Indlæses fra fanen "Timereg. Navn"</t>
        </r>
      </text>
    </comment>
    <comment ref="A61" authorId="0" shapeId="0" xr:uid="{2EB74612-07CF-43BA-A4E6-6F6B8C2E52DA}">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64" authorId="0" shapeId="0" xr:uid="{FE35EFC3-6871-4774-A75A-88B3DE2A034B}">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67" authorId="0" shapeId="0" xr:uid="{961F984A-2E2F-422F-A811-BB052B5DE552}">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68" authorId="0" shapeId="0" xr:uid="{1EFD29A6-8F85-49E9-B268-640B20F78C7E}">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74" authorId="0" shapeId="0" xr:uid="{91875CF6-3FD6-40C8-94C6-DC97C4717FA6}">
      <text>
        <r>
          <rPr>
            <b/>
            <sz val="9"/>
            <color indexed="81"/>
            <rFont val="Tahoma"/>
            <family val="2"/>
          </rPr>
          <t xml:space="preserve">Anne Berit Honoré:
</t>
        </r>
        <r>
          <rPr>
            <sz val="9"/>
            <color indexed="81"/>
            <rFont val="Tahoma"/>
            <family val="2"/>
          </rPr>
          <t>Indtast "Medarbejdernavn" på fanen "Timereg.Navn"</t>
        </r>
      </text>
    </comment>
    <comment ref="B74" authorId="0" shapeId="0" xr:uid="{22D3A33B-4520-4C98-AD6A-3681F90FB501}">
      <text>
        <r>
          <rPr>
            <b/>
            <sz val="9"/>
            <color indexed="81"/>
            <rFont val="Tahoma"/>
            <family val="2"/>
          </rPr>
          <t>Anne Berit Honoré:</t>
        </r>
        <r>
          <rPr>
            <sz val="9"/>
            <color indexed="81"/>
            <rFont val="Tahoma"/>
            <family val="2"/>
          </rPr>
          <t xml:space="preserve">
Indtast "Medarbejdernavn" på "Timereg. Navn" fanen.</t>
        </r>
      </text>
    </comment>
    <comment ref="B75" authorId="0" shapeId="0" xr:uid="{F033F84C-D264-48BF-870C-F29B5E815FCC}">
      <text>
        <r>
          <rPr>
            <b/>
            <sz val="9"/>
            <color indexed="81"/>
            <rFont val="Tahoma"/>
            <family val="2"/>
          </rPr>
          <t>Anne Berit Honoré:</t>
        </r>
        <r>
          <rPr>
            <sz val="9"/>
            <color indexed="81"/>
            <rFont val="Tahoma"/>
            <family val="2"/>
          </rPr>
          <t xml:space="preserve">
Indtast "Journalnummer" på "Timereg. Navn" fanen.
</t>
        </r>
      </text>
    </comment>
    <comment ref="B77" authorId="0" shapeId="0" xr:uid="{1F2D3E22-A10E-4AB7-AB44-FD16BDB5EF21}">
      <text>
        <r>
          <rPr>
            <b/>
            <sz val="9"/>
            <color indexed="81"/>
            <rFont val="Tahoma"/>
            <family val="2"/>
          </rPr>
          <t>Anne Berit Honoré:</t>
        </r>
        <r>
          <rPr>
            <sz val="9"/>
            <color indexed="81"/>
            <rFont val="Tahoma"/>
            <family val="2"/>
          </rPr>
          <t xml:space="preserve">
Indtast "Projektnavn" på "Timereg. Navn" fanen
.
</t>
        </r>
      </text>
    </comment>
    <comment ref="B78" authorId="0" shapeId="0" xr:uid="{9CF73BED-5E45-43DC-AFAF-0B6F6302A4BA}">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79" authorId="0" shapeId="0" xr:uid="{E5D86F1E-8EF0-4B86-8263-1F07AE94B5D0}">
      <text>
        <r>
          <rPr>
            <b/>
            <sz val="9"/>
            <color indexed="81"/>
            <rFont val="Tahoma"/>
            <family val="2"/>
          </rPr>
          <t>Anne Berit Honoré:</t>
        </r>
        <r>
          <rPr>
            <sz val="9"/>
            <color indexed="81"/>
            <rFont val="Tahoma"/>
            <family val="2"/>
          </rPr>
          <t xml:space="preserve">
15% af N100</t>
        </r>
      </text>
    </comment>
    <comment ref="A85" authorId="0" shapeId="0" xr:uid="{24353306-AD40-44F8-AD19-33FD6CA3789D}">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92" authorId="0" shapeId="0" xr:uid="{D94773E6-4B4B-4BFF-BECA-9BDC8F4CE88D}">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93" authorId="0" shapeId="0" xr:uid="{8F656A23-93CA-4385-AF78-9BA66D7F0007}">
      <text>
        <r>
          <rPr>
            <b/>
            <sz val="9"/>
            <color indexed="81"/>
            <rFont val="Tahoma"/>
            <family val="2"/>
          </rPr>
          <t>Anne Berit Honoré:</t>
        </r>
        <r>
          <rPr>
            <sz val="9"/>
            <color indexed="81"/>
            <rFont val="Tahoma"/>
            <family val="2"/>
          </rPr>
          <t xml:space="preserve">
Beregnet ud fra feltet
"Løn i alt" * 12 måneder / "Årsværk"
</t>
        </r>
      </text>
    </comment>
    <comment ref="A94" authorId="0" shapeId="0" xr:uid="{D36205F8-FD10-4284-B9CF-24E47F8D4CBC}">
      <text>
        <r>
          <rPr>
            <b/>
            <sz val="9"/>
            <color indexed="81"/>
            <rFont val="Tahoma"/>
            <family val="2"/>
          </rPr>
          <t>Anne Berit Honoré:</t>
        </r>
        <r>
          <rPr>
            <sz val="9"/>
            <color indexed="81"/>
            <rFont val="Tahoma"/>
            <family val="2"/>
          </rPr>
          <t xml:space="preserve">
Her skal du indtaste den timesatsl, der fremgår af dit tilsagnsbrev.</t>
        </r>
      </text>
    </comment>
    <comment ref="A96" authorId="0" shapeId="0" xr:uid="{EC763EBB-E058-437C-86F9-35CD6FDDDF59}">
      <text>
        <r>
          <rPr>
            <b/>
            <sz val="9"/>
            <color indexed="81"/>
            <rFont val="Tahoma"/>
            <family val="2"/>
          </rPr>
          <t>Anne Berit Honoré:</t>
        </r>
        <r>
          <rPr>
            <sz val="9"/>
            <color indexed="81"/>
            <rFont val="Tahoma"/>
            <family val="2"/>
          </rPr>
          <t xml:space="preserve">
Indlæses fra fanen "Timereg. Navn"</t>
        </r>
      </text>
    </comment>
    <comment ref="A97" authorId="0" shapeId="0" xr:uid="{692A1DEE-7E75-46AC-8032-61A3527A36A7}">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100" authorId="0" shapeId="0" xr:uid="{1016333E-BC37-4C30-AB5F-FAA75B78B830}">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103" authorId="0" shapeId="0" xr:uid="{6B2694CA-0872-40EC-8C22-DBA83763A8A6}">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104" authorId="0" shapeId="0" xr:uid="{5E8690A6-119B-483C-94E4-F34376EFFF8A}">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110" authorId="0" shapeId="0" xr:uid="{8A9FFBE8-468F-48B8-A3EA-3F41DEFD609A}">
      <text>
        <r>
          <rPr>
            <b/>
            <sz val="9"/>
            <color indexed="81"/>
            <rFont val="Tahoma"/>
            <family val="2"/>
          </rPr>
          <t xml:space="preserve">Anne Berit Honoré:
</t>
        </r>
        <r>
          <rPr>
            <sz val="9"/>
            <color indexed="81"/>
            <rFont val="Tahoma"/>
            <family val="2"/>
          </rPr>
          <t>Indtast "Medarbejdernavn" på fanen "Timereg.Navn"</t>
        </r>
      </text>
    </comment>
    <comment ref="B110" authorId="0" shapeId="0" xr:uid="{819F88CF-B9B5-4445-95DC-F0BD7E93DB30}">
      <text>
        <r>
          <rPr>
            <b/>
            <sz val="9"/>
            <color indexed="81"/>
            <rFont val="Tahoma"/>
            <family val="2"/>
          </rPr>
          <t>Anne Berit Honoré:</t>
        </r>
        <r>
          <rPr>
            <sz val="9"/>
            <color indexed="81"/>
            <rFont val="Tahoma"/>
            <family val="2"/>
          </rPr>
          <t xml:space="preserve">
Indtast "Medarbejdernavn" på "Timereg. Navn" fanen.</t>
        </r>
      </text>
    </comment>
    <comment ref="B111" authorId="0" shapeId="0" xr:uid="{EA0ECABF-6465-4E7C-B7BA-32BE41273D4B}">
      <text>
        <r>
          <rPr>
            <b/>
            <sz val="9"/>
            <color indexed="81"/>
            <rFont val="Tahoma"/>
            <family val="2"/>
          </rPr>
          <t>Anne Berit Honoré:</t>
        </r>
        <r>
          <rPr>
            <sz val="9"/>
            <color indexed="81"/>
            <rFont val="Tahoma"/>
            <family val="2"/>
          </rPr>
          <t xml:space="preserve">
Indtast "Journalnummer" på "Timereg. Navn" fanen.
</t>
        </r>
      </text>
    </comment>
    <comment ref="B113" authorId="0" shapeId="0" xr:uid="{7F191B96-66E0-4C95-93BF-93F86F44D4CB}">
      <text>
        <r>
          <rPr>
            <b/>
            <sz val="9"/>
            <color indexed="81"/>
            <rFont val="Tahoma"/>
            <family val="2"/>
          </rPr>
          <t>Anne Berit Honoré:</t>
        </r>
        <r>
          <rPr>
            <sz val="9"/>
            <color indexed="81"/>
            <rFont val="Tahoma"/>
            <family val="2"/>
          </rPr>
          <t xml:space="preserve">
Indtast "Projektnavn" på "Timereg. Navn" fanen
.
</t>
        </r>
      </text>
    </comment>
    <comment ref="B114" authorId="0" shapeId="0" xr:uid="{E8FFAA93-4401-4E04-AD2A-42CD618E14A8}">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115" authorId="0" shapeId="0" xr:uid="{6FFC0353-6188-413E-B5E0-74DB91505171}">
      <text>
        <r>
          <rPr>
            <b/>
            <sz val="9"/>
            <color indexed="81"/>
            <rFont val="Tahoma"/>
            <family val="2"/>
          </rPr>
          <t>Anne Berit Honoré:</t>
        </r>
        <r>
          <rPr>
            <sz val="9"/>
            <color indexed="81"/>
            <rFont val="Tahoma"/>
            <family val="2"/>
          </rPr>
          <t xml:space="preserve">
15% af N136</t>
        </r>
      </text>
    </comment>
    <comment ref="A121" authorId="0" shapeId="0" xr:uid="{9D4BB284-365A-413C-ACD4-2C25C88BEDA8}">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128" authorId="0" shapeId="0" xr:uid="{CB34FE23-DDBA-44C3-9559-441FC088AA44}">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129" authorId="0" shapeId="0" xr:uid="{138D16D8-F1D4-4184-B40B-4E6B515E71F1}">
      <text>
        <r>
          <rPr>
            <b/>
            <sz val="9"/>
            <color indexed="81"/>
            <rFont val="Tahoma"/>
            <family val="2"/>
          </rPr>
          <t>Anne Berit Honoré:</t>
        </r>
        <r>
          <rPr>
            <sz val="9"/>
            <color indexed="81"/>
            <rFont val="Tahoma"/>
            <family val="2"/>
          </rPr>
          <t xml:space="preserve">
Beregnet ud fra feltet
"Løn i alt" * 12 måneder / "Årsværk"
</t>
        </r>
      </text>
    </comment>
    <comment ref="A130" authorId="0" shapeId="0" xr:uid="{DD3A1D39-3EEA-4CCF-913A-A9E123556553}">
      <text>
        <r>
          <rPr>
            <b/>
            <sz val="9"/>
            <color indexed="81"/>
            <rFont val="Tahoma"/>
            <family val="2"/>
          </rPr>
          <t>Anne Berit Honoré:</t>
        </r>
        <r>
          <rPr>
            <sz val="9"/>
            <color indexed="81"/>
            <rFont val="Tahoma"/>
            <family val="2"/>
          </rPr>
          <t xml:space="preserve">
Her skal du indtaste den timesatsl, der fremgår af dit tilsagnsbrev.</t>
        </r>
      </text>
    </comment>
    <comment ref="A132" authorId="0" shapeId="0" xr:uid="{5D072BEA-0963-431B-B513-20D3887EE1BA}">
      <text>
        <r>
          <rPr>
            <b/>
            <sz val="9"/>
            <color indexed="81"/>
            <rFont val="Tahoma"/>
            <family val="2"/>
          </rPr>
          <t>Anne Berit Honoré:</t>
        </r>
        <r>
          <rPr>
            <sz val="9"/>
            <color indexed="81"/>
            <rFont val="Tahoma"/>
            <family val="2"/>
          </rPr>
          <t xml:space="preserve">
Indlæses fra fanen "Timereg. Navn"</t>
        </r>
      </text>
    </comment>
    <comment ref="A133" authorId="0" shapeId="0" xr:uid="{9E5E2F58-01F8-49F7-84BD-9BF8ECE3E7A1}">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136" authorId="0" shapeId="0" xr:uid="{6FFA5521-A732-4EAA-B79A-6B7BBFCABAE4}">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139" authorId="0" shapeId="0" xr:uid="{6FEA1C32-12FB-4FD6-A447-9ADA3BCC28E4}">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140" authorId="0" shapeId="0" xr:uid="{96613282-1557-41FD-B56E-0B4EEF195800}">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146" authorId="0" shapeId="0" xr:uid="{266880DB-6B93-4C58-894D-3ECA0B82C75D}">
      <text>
        <r>
          <rPr>
            <b/>
            <sz val="9"/>
            <color indexed="81"/>
            <rFont val="Tahoma"/>
            <family val="2"/>
          </rPr>
          <t xml:space="preserve">Anne Berit Honoré:
</t>
        </r>
        <r>
          <rPr>
            <sz val="9"/>
            <color indexed="81"/>
            <rFont val="Tahoma"/>
            <family val="2"/>
          </rPr>
          <t>Indtast "Medarbejdernavn" på fanen "Timereg.Navn"</t>
        </r>
      </text>
    </comment>
    <comment ref="B146" authorId="0" shapeId="0" xr:uid="{EF023C81-C3A0-446D-888C-F04443100039}">
      <text>
        <r>
          <rPr>
            <b/>
            <sz val="9"/>
            <color indexed="81"/>
            <rFont val="Tahoma"/>
            <family val="2"/>
          </rPr>
          <t>Anne Berit Honoré:</t>
        </r>
        <r>
          <rPr>
            <sz val="9"/>
            <color indexed="81"/>
            <rFont val="Tahoma"/>
            <family val="2"/>
          </rPr>
          <t xml:space="preserve">
Indtast "Medarbejdernavn" på "Timereg. Navn" fanen.</t>
        </r>
      </text>
    </comment>
    <comment ref="B147" authorId="0" shapeId="0" xr:uid="{4EC72B6E-9D34-4DC3-9F4F-AA6293651524}">
      <text>
        <r>
          <rPr>
            <b/>
            <sz val="9"/>
            <color indexed="81"/>
            <rFont val="Tahoma"/>
            <family val="2"/>
          </rPr>
          <t>Anne Berit Honoré:</t>
        </r>
        <r>
          <rPr>
            <sz val="9"/>
            <color indexed="81"/>
            <rFont val="Tahoma"/>
            <family val="2"/>
          </rPr>
          <t xml:space="preserve">
Indtast "Journalnummer" på "Timereg. Navn" fanen.
</t>
        </r>
      </text>
    </comment>
    <comment ref="B149" authorId="0" shapeId="0" xr:uid="{6BE1DBF4-6097-4DF7-8741-19E2815607DB}">
      <text>
        <r>
          <rPr>
            <b/>
            <sz val="9"/>
            <color indexed="81"/>
            <rFont val="Tahoma"/>
            <family val="2"/>
          </rPr>
          <t>Anne Berit Honoré:</t>
        </r>
        <r>
          <rPr>
            <sz val="9"/>
            <color indexed="81"/>
            <rFont val="Tahoma"/>
            <family val="2"/>
          </rPr>
          <t xml:space="preserve">
Indtast "Projektnavn" på "Timereg. Navn" fanen
.
</t>
        </r>
      </text>
    </comment>
    <comment ref="B150" authorId="0" shapeId="0" xr:uid="{61DD759F-F320-4E60-8656-D1DD9AB6E086}">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151" authorId="0" shapeId="0" xr:uid="{D7AEBEC2-0A63-4E28-821B-2FAD42659B7F}">
      <text>
        <r>
          <rPr>
            <b/>
            <sz val="9"/>
            <color indexed="81"/>
            <rFont val="Tahoma"/>
            <family val="2"/>
          </rPr>
          <t>Anne Berit Honoré:</t>
        </r>
        <r>
          <rPr>
            <sz val="9"/>
            <color indexed="81"/>
            <rFont val="Tahoma"/>
            <family val="2"/>
          </rPr>
          <t xml:space="preserve">
15% af N172</t>
        </r>
      </text>
    </comment>
    <comment ref="A157" authorId="0" shapeId="0" xr:uid="{8CBD54DD-BB62-4197-AE2B-15D7323A1841}">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164" authorId="0" shapeId="0" xr:uid="{52E8E79E-3E5F-4ACA-BE27-63024A679742}">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165" authorId="0" shapeId="0" xr:uid="{C3EFEB49-2709-4A82-A067-981E50BCB2B1}">
      <text>
        <r>
          <rPr>
            <b/>
            <sz val="9"/>
            <color indexed="81"/>
            <rFont val="Tahoma"/>
            <family val="2"/>
          </rPr>
          <t>Anne Berit Honoré:</t>
        </r>
        <r>
          <rPr>
            <sz val="9"/>
            <color indexed="81"/>
            <rFont val="Tahoma"/>
            <family val="2"/>
          </rPr>
          <t xml:space="preserve">
Beregnet ud fra feltet
"Løn i alt" * 12 måneder / "Årsværk"
</t>
        </r>
      </text>
    </comment>
    <comment ref="A166" authorId="0" shapeId="0" xr:uid="{16EED95F-C83D-4302-8B00-0144E0BD4060}">
      <text>
        <r>
          <rPr>
            <b/>
            <sz val="9"/>
            <color indexed="81"/>
            <rFont val="Tahoma"/>
            <family val="2"/>
          </rPr>
          <t>Anne Berit Honoré:</t>
        </r>
        <r>
          <rPr>
            <sz val="9"/>
            <color indexed="81"/>
            <rFont val="Tahoma"/>
            <family val="2"/>
          </rPr>
          <t xml:space="preserve">
Her skal du indtaste den timesatsl, der fremgår af dit tilsagnsbrev.</t>
        </r>
      </text>
    </comment>
    <comment ref="A168" authorId="0" shapeId="0" xr:uid="{44526064-B212-413C-898B-78B85F51000C}">
      <text>
        <r>
          <rPr>
            <b/>
            <sz val="9"/>
            <color indexed="81"/>
            <rFont val="Tahoma"/>
            <family val="2"/>
          </rPr>
          <t>Anne Berit Honoré:</t>
        </r>
        <r>
          <rPr>
            <sz val="9"/>
            <color indexed="81"/>
            <rFont val="Tahoma"/>
            <family val="2"/>
          </rPr>
          <t xml:space="preserve">
Indlæses fra fanen "Timereg. Navn"</t>
        </r>
      </text>
    </comment>
    <comment ref="A169" authorId="0" shapeId="0" xr:uid="{B61D4FBC-2082-4889-82AA-3C8EF069EA9B}">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172" authorId="0" shapeId="0" xr:uid="{546E5834-BBCD-497E-8306-459FA283A522}">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175" authorId="0" shapeId="0" xr:uid="{5333CED2-000F-4E3F-B779-9398384EBF36}">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176" authorId="0" shapeId="0" xr:uid="{49921565-70A8-4D07-86A4-4FD001032CA3}">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182" authorId="0" shapeId="0" xr:uid="{AFCF694E-304F-4F0D-946B-2133382FAC49}">
      <text>
        <r>
          <rPr>
            <b/>
            <sz val="9"/>
            <color indexed="81"/>
            <rFont val="Tahoma"/>
            <family val="2"/>
          </rPr>
          <t xml:space="preserve">Anne Berit Honoré:
</t>
        </r>
        <r>
          <rPr>
            <sz val="9"/>
            <color indexed="81"/>
            <rFont val="Tahoma"/>
            <family val="2"/>
          </rPr>
          <t>Indtast "Medarbejdernavn" på fanen "Timereg.Navn"</t>
        </r>
      </text>
    </comment>
    <comment ref="B182" authorId="0" shapeId="0" xr:uid="{B6E30206-546F-485A-8893-B44F53E14BE0}">
      <text>
        <r>
          <rPr>
            <b/>
            <sz val="9"/>
            <color indexed="81"/>
            <rFont val="Tahoma"/>
            <family val="2"/>
          </rPr>
          <t>Anne Berit Honoré:</t>
        </r>
        <r>
          <rPr>
            <sz val="9"/>
            <color indexed="81"/>
            <rFont val="Tahoma"/>
            <family val="2"/>
          </rPr>
          <t xml:space="preserve">
Indtast "Medarbejdernavn" på "Timereg. Navn" fanen.</t>
        </r>
      </text>
    </comment>
    <comment ref="B183" authorId="0" shapeId="0" xr:uid="{B4AF251C-EF92-4994-98A1-B7B9E5E3D4E9}">
      <text>
        <r>
          <rPr>
            <b/>
            <sz val="9"/>
            <color indexed="81"/>
            <rFont val="Tahoma"/>
            <family val="2"/>
          </rPr>
          <t>Anne Berit Honoré:</t>
        </r>
        <r>
          <rPr>
            <sz val="9"/>
            <color indexed="81"/>
            <rFont val="Tahoma"/>
            <family val="2"/>
          </rPr>
          <t xml:space="preserve">
Indtast "Journalnummer" på "Timereg. Navn" fanen.
</t>
        </r>
      </text>
    </comment>
    <comment ref="B185" authorId="0" shapeId="0" xr:uid="{B305D144-9913-4D3D-9F4D-DF33A692CE1F}">
      <text>
        <r>
          <rPr>
            <b/>
            <sz val="9"/>
            <color indexed="81"/>
            <rFont val="Tahoma"/>
            <family val="2"/>
          </rPr>
          <t>Anne Berit Honoré:</t>
        </r>
        <r>
          <rPr>
            <sz val="9"/>
            <color indexed="81"/>
            <rFont val="Tahoma"/>
            <family val="2"/>
          </rPr>
          <t xml:space="preserve">
Indtast "Projektnavn" på "Timereg. Navn" fanen
.
</t>
        </r>
      </text>
    </comment>
    <comment ref="B186" authorId="0" shapeId="0" xr:uid="{E53A42C7-AD1D-436C-8C06-CE25B0303675}">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187" authorId="0" shapeId="0" xr:uid="{419154EE-6B22-405E-A265-1CCD6F3A58DC}">
      <text>
        <r>
          <rPr>
            <b/>
            <sz val="9"/>
            <color indexed="81"/>
            <rFont val="Tahoma"/>
            <family val="2"/>
          </rPr>
          <t>Anne Berit Honoré:</t>
        </r>
        <r>
          <rPr>
            <sz val="9"/>
            <color indexed="81"/>
            <rFont val="Tahoma"/>
            <family val="2"/>
          </rPr>
          <t xml:space="preserve">
15% af N208</t>
        </r>
      </text>
    </comment>
    <comment ref="A193" authorId="0" shapeId="0" xr:uid="{9295A476-2712-437B-BACE-E35A56275671}">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200" authorId="0" shapeId="0" xr:uid="{87783D04-B6A1-4A2C-A0B1-7309DDD63E1A}">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201" authorId="0" shapeId="0" xr:uid="{1DBA6962-7477-4B1B-83DE-2CCCD59B9A57}">
      <text>
        <r>
          <rPr>
            <b/>
            <sz val="9"/>
            <color indexed="81"/>
            <rFont val="Tahoma"/>
            <family val="2"/>
          </rPr>
          <t>Anne Berit Honoré:</t>
        </r>
        <r>
          <rPr>
            <sz val="9"/>
            <color indexed="81"/>
            <rFont val="Tahoma"/>
            <family val="2"/>
          </rPr>
          <t xml:space="preserve">
Beregnet ud fra feltet
"Løn i alt" * 12 måneder / "Årsværk"
</t>
        </r>
      </text>
    </comment>
    <comment ref="A202" authorId="0" shapeId="0" xr:uid="{6D0CFE27-83B5-4A5E-A4E8-03D335A3E32C}">
      <text>
        <r>
          <rPr>
            <b/>
            <sz val="9"/>
            <color indexed="81"/>
            <rFont val="Tahoma"/>
            <family val="2"/>
          </rPr>
          <t>Anne Berit Honoré:</t>
        </r>
        <r>
          <rPr>
            <sz val="9"/>
            <color indexed="81"/>
            <rFont val="Tahoma"/>
            <family val="2"/>
          </rPr>
          <t xml:space="preserve">
Her skal du indtaste den timesatsl, der fremgår af dit tilsagnsbrev.</t>
        </r>
      </text>
    </comment>
    <comment ref="A204" authorId="0" shapeId="0" xr:uid="{AE9BB66B-4142-4466-AC90-0B7BEC73A881}">
      <text>
        <r>
          <rPr>
            <b/>
            <sz val="9"/>
            <color indexed="81"/>
            <rFont val="Tahoma"/>
            <family val="2"/>
          </rPr>
          <t>Anne Berit Honoré:</t>
        </r>
        <r>
          <rPr>
            <sz val="9"/>
            <color indexed="81"/>
            <rFont val="Tahoma"/>
            <family val="2"/>
          </rPr>
          <t xml:space="preserve">
Indlæses fra fanen "Timereg. Navn"</t>
        </r>
      </text>
    </comment>
    <comment ref="A205" authorId="0" shapeId="0" xr:uid="{6979DFF5-AFEF-4DC5-964A-95030EB2DBD2}">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208" authorId="0" shapeId="0" xr:uid="{E4FACAEB-AEF4-4172-A3B9-F6B6B9F37B83}">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211" authorId="0" shapeId="0" xr:uid="{7CB428C9-331F-42B7-B204-F599259B4538}">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212" authorId="0" shapeId="0" xr:uid="{448E08FB-4834-4BE0-97E8-8748AF4C7FDD}">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Anne Berit Honoré</author>
  </authors>
  <commentList>
    <comment ref="A2" authorId="0" shapeId="0" xr:uid="{97A25F6F-2231-4D3E-A088-D1688D28FB2E}">
      <text>
        <r>
          <rPr>
            <b/>
            <sz val="9"/>
            <color indexed="81"/>
            <rFont val="Tahoma"/>
            <family val="2"/>
          </rPr>
          <t xml:space="preserve">Anne Berit Honoré:
</t>
        </r>
        <r>
          <rPr>
            <sz val="9"/>
            <color indexed="81"/>
            <rFont val="Tahoma"/>
            <family val="2"/>
          </rPr>
          <t>Indtast "Medarbejdernavn" på fanen "Timereg.Navn"</t>
        </r>
      </text>
    </comment>
    <comment ref="B2" authorId="0" shapeId="0" xr:uid="{669F53A4-C4C4-47D0-B71F-88FEDC0A8013}">
      <text>
        <r>
          <rPr>
            <b/>
            <sz val="9"/>
            <color indexed="81"/>
            <rFont val="Tahoma"/>
            <family val="2"/>
          </rPr>
          <t>Anne Berit Honoré:</t>
        </r>
        <r>
          <rPr>
            <sz val="9"/>
            <color indexed="81"/>
            <rFont val="Tahoma"/>
            <family val="2"/>
          </rPr>
          <t xml:space="preserve">
Indtast "Medarbejdernavn" på "Timereg. Navn" fanen.</t>
        </r>
      </text>
    </comment>
    <comment ref="B3" authorId="0" shapeId="0" xr:uid="{ADE4AA45-B9F5-457F-B2EA-3EE753BFCEB6}">
      <text>
        <r>
          <rPr>
            <b/>
            <sz val="9"/>
            <color indexed="81"/>
            <rFont val="Tahoma"/>
            <family val="2"/>
          </rPr>
          <t>Anne Berit Honoré:</t>
        </r>
        <r>
          <rPr>
            <sz val="9"/>
            <color indexed="81"/>
            <rFont val="Tahoma"/>
            <family val="2"/>
          </rPr>
          <t xml:space="preserve">
Indtast "Journalnummer" på "Timereg. Navn" fanen.
</t>
        </r>
      </text>
    </comment>
    <comment ref="G3" authorId="0" shapeId="0" xr:uid="{5E9D9F48-EC61-4F3A-A44E-D15AE16B85BB}">
      <text>
        <r>
          <rPr>
            <b/>
            <sz val="9"/>
            <color indexed="81"/>
            <rFont val="Tahoma"/>
            <charset val="1"/>
          </rPr>
          <t>Anne Berit Honoré:</t>
        </r>
        <r>
          <rPr>
            <sz val="9"/>
            <color indexed="81"/>
            <rFont val="Tahoma"/>
            <charset val="1"/>
          </rPr>
          <t xml:space="preserve">
Vælg lønkategori, for at beregningen i bunden af fanen "Sum løn" beregner korrekt.</t>
        </r>
      </text>
    </comment>
    <comment ref="B5" authorId="0" shapeId="0" xr:uid="{62DA0CD1-DD99-4398-8B22-0D89F21B8AF1}">
      <text>
        <r>
          <rPr>
            <b/>
            <sz val="9"/>
            <color indexed="81"/>
            <rFont val="Tahoma"/>
            <family val="2"/>
          </rPr>
          <t>Anne Berit Honoré:</t>
        </r>
        <r>
          <rPr>
            <sz val="9"/>
            <color indexed="81"/>
            <rFont val="Tahoma"/>
            <family val="2"/>
          </rPr>
          <t xml:space="preserve">
Indtast "Projektnavn" på "Timereg. Navn" fanen
.
</t>
        </r>
      </text>
    </comment>
    <comment ref="I5" authorId="0" shapeId="0" xr:uid="{7AA2D39B-481D-4348-9854-1BBF539A60E7}">
      <text>
        <r>
          <rPr>
            <b/>
            <sz val="9"/>
            <color indexed="81"/>
            <rFont val="Tahoma"/>
            <charset val="1"/>
          </rPr>
          <t>Anne Berit Honoré:</t>
        </r>
        <r>
          <rPr>
            <sz val="9"/>
            <color indexed="81"/>
            <rFont val="Tahoma"/>
            <charset val="1"/>
          </rPr>
          <t xml:space="preserve">
Udfyld feltet med årstal, så felterne "Årsværk" og "Afholdte timer fra timeregistrering" kan beregne det korrekte tal</t>
        </r>
      </text>
    </comment>
    <comment ref="B6" authorId="0" shapeId="0" xr:uid="{327FD1E1-F105-4D42-9E72-1CAE1A37017A}">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7" authorId="0" shapeId="0" xr:uid="{6A375F95-1F4B-4182-A815-86543E8BBE66}">
      <text>
        <r>
          <rPr>
            <b/>
            <sz val="9"/>
            <color indexed="81"/>
            <rFont val="Tahoma"/>
            <family val="2"/>
          </rPr>
          <t>Anne Berit Honoré:</t>
        </r>
        <r>
          <rPr>
            <sz val="9"/>
            <color indexed="81"/>
            <rFont val="Tahoma"/>
            <family val="2"/>
          </rPr>
          <t xml:space="preserve">
15% af N28</t>
        </r>
      </text>
    </comment>
    <comment ref="A13" authorId="0" shapeId="0" xr:uid="{0B05183B-AAD2-40B9-A968-AAD18AA4DD1D}">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20" authorId="0" shapeId="0" xr:uid="{2DA9EC0C-5F32-4E80-AD9D-534E81BD5855}">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21" authorId="0" shapeId="0" xr:uid="{5A45EDD2-BD16-46A2-8D3D-2A85C2F1C3C2}">
      <text>
        <r>
          <rPr>
            <b/>
            <sz val="9"/>
            <color indexed="81"/>
            <rFont val="Tahoma"/>
            <family val="2"/>
          </rPr>
          <t>Anne Berit Honoré:</t>
        </r>
        <r>
          <rPr>
            <sz val="9"/>
            <color indexed="81"/>
            <rFont val="Tahoma"/>
            <family val="2"/>
          </rPr>
          <t xml:space="preserve">
Beregnet ud fra feltet
"Løn i alt" * 12 måneder / "Årsværk"
</t>
        </r>
      </text>
    </comment>
    <comment ref="A22" authorId="0" shapeId="0" xr:uid="{37E6BD08-27B9-444B-9F18-7D98C34D3F36}">
      <text>
        <r>
          <rPr>
            <b/>
            <sz val="9"/>
            <color indexed="81"/>
            <rFont val="Tahoma"/>
            <family val="2"/>
          </rPr>
          <t>Anne Berit Honoré:</t>
        </r>
        <r>
          <rPr>
            <sz val="9"/>
            <color indexed="81"/>
            <rFont val="Tahoma"/>
            <family val="2"/>
          </rPr>
          <t xml:space="preserve">
Her skal du indtaste den timesatsl, der fremgår af dit tilsagnsbrev.</t>
        </r>
      </text>
    </comment>
    <comment ref="A24" authorId="0" shapeId="0" xr:uid="{4F97E69E-D52D-47E3-B647-EF7829FB4E37}">
      <text>
        <r>
          <rPr>
            <b/>
            <sz val="9"/>
            <color indexed="81"/>
            <rFont val="Tahoma"/>
            <family val="2"/>
          </rPr>
          <t>Anne Berit Honoré:</t>
        </r>
        <r>
          <rPr>
            <sz val="9"/>
            <color indexed="81"/>
            <rFont val="Tahoma"/>
            <family val="2"/>
          </rPr>
          <t xml:space="preserve">
Indlæses fra fanen "Timereg. Navn"</t>
        </r>
      </text>
    </comment>
    <comment ref="A25" authorId="0" shapeId="0" xr:uid="{60F63F2D-A41B-49C2-97CD-C031943662CF}">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28" authorId="0" shapeId="0" xr:uid="{21C6F2FE-95E4-4EE2-A08A-68FCE066C701}">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31" authorId="0" shapeId="0" xr:uid="{BD401193-D53F-4475-8DA8-9889592A7794}">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32" authorId="0" shapeId="0" xr:uid="{6BB19DFC-514B-4BFB-B734-49605E837A1E}">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38" authorId="0" shapeId="0" xr:uid="{7D2F60CE-D865-4509-A4A3-BE1659E17B9A}">
      <text>
        <r>
          <rPr>
            <b/>
            <sz val="9"/>
            <color indexed="81"/>
            <rFont val="Tahoma"/>
            <family val="2"/>
          </rPr>
          <t xml:space="preserve">Anne Berit Honoré:
</t>
        </r>
        <r>
          <rPr>
            <sz val="9"/>
            <color indexed="81"/>
            <rFont val="Tahoma"/>
            <family val="2"/>
          </rPr>
          <t>Indtast "Medarbejdernavn" på fanen "Timereg.Navn"</t>
        </r>
      </text>
    </comment>
    <comment ref="B38" authorId="0" shapeId="0" xr:uid="{A5877251-B488-41EB-A7E8-1FA1022E88B4}">
      <text>
        <r>
          <rPr>
            <b/>
            <sz val="9"/>
            <color indexed="81"/>
            <rFont val="Tahoma"/>
            <family val="2"/>
          </rPr>
          <t>Anne Berit Honoré:</t>
        </r>
        <r>
          <rPr>
            <sz val="9"/>
            <color indexed="81"/>
            <rFont val="Tahoma"/>
            <family val="2"/>
          </rPr>
          <t xml:space="preserve">
Indtast "Medarbejdernavn" på "Timereg. Navn" fanen.</t>
        </r>
      </text>
    </comment>
    <comment ref="B39" authorId="0" shapeId="0" xr:uid="{7A5D31E6-BF2F-495D-8E28-F470E1FC47A4}">
      <text>
        <r>
          <rPr>
            <b/>
            <sz val="9"/>
            <color indexed="81"/>
            <rFont val="Tahoma"/>
            <family val="2"/>
          </rPr>
          <t>Anne Berit Honoré:</t>
        </r>
        <r>
          <rPr>
            <sz val="9"/>
            <color indexed="81"/>
            <rFont val="Tahoma"/>
            <family val="2"/>
          </rPr>
          <t xml:space="preserve">
Indtast "Journalnummer" på "Timereg. Navn" fanen.
</t>
        </r>
      </text>
    </comment>
    <comment ref="B41" authorId="0" shapeId="0" xr:uid="{0F41BF0F-4948-42D2-83F0-C104EEA3CA85}">
      <text>
        <r>
          <rPr>
            <b/>
            <sz val="9"/>
            <color indexed="81"/>
            <rFont val="Tahoma"/>
            <family val="2"/>
          </rPr>
          <t>Anne Berit Honoré:</t>
        </r>
        <r>
          <rPr>
            <sz val="9"/>
            <color indexed="81"/>
            <rFont val="Tahoma"/>
            <family val="2"/>
          </rPr>
          <t xml:space="preserve">
Indtast "Projektnavn" på "Timereg. Navn" fanen
.
</t>
        </r>
      </text>
    </comment>
    <comment ref="B42" authorId="0" shapeId="0" xr:uid="{D7C19654-682F-4D4B-A1FC-89B510C4C60C}">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43" authorId="0" shapeId="0" xr:uid="{0B9E1D68-6003-430E-A293-AC4143C224B1}">
      <text>
        <r>
          <rPr>
            <b/>
            <sz val="9"/>
            <color indexed="81"/>
            <rFont val="Tahoma"/>
            <family val="2"/>
          </rPr>
          <t>Anne Berit Honoré:</t>
        </r>
        <r>
          <rPr>
            <sz val="9"/>
            <color indexed="81"/>
            <rFont val="Tahoma"/>
            <family val="2"/>
          </rPr>
          <t xml:space="preserve">
15% af N64</t>
        </r>
      </text>
    </comment>
    <comment ref="A49" authorId="0" shapeId="0" xr:uid="{AA32E249-7A3B-4EDE-8E77-EDA83DAA0810}">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56" authorId="0" shapeId="0" xr:uid="{7B7E3F4A-7737-4458-87E3-F67919AFC0B3}">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57" authorId="0" shapeId="0" xr:uid="{94EACDE5-349B-47CA-8DA0-E8BEDCDD99F3}">
      <text>
        <r>
          <rPr>
            <b/>
            <sz val="9"/>
            <color indexed="81"/>
            <rFont val="Tahoma"/>
            <family val="2"/>
          </rPr>
          <t>Anne Berit Honoré:</t>
        </r>
        <r>
          <rPr>
            <sz val="9"/>
            <color indexed="81"/>
            <rFont val="Tahoma"/>
            <family val="2"/>
          </rPr>
          <t xml:space="preserve">
Beregnet ud fra feltet
"Løn i alt" * 12 måneder / "Årsværk"
</t>
        </r>
      </text>
    </comment>
    <comment ref="A58" authorId="0" shapeId="0" xr:uid="{CBE051E4-32A1-4130-BE46-BAA5634E3530}">
      <text>
        <r>
          <rPr>
            <b/>
            <sz val="9"/>
            <color indexed="81"/>
            <rFont val="Tahoma"/>
            <family val="2"/>
          </rPr>
          <t>Anne Berit Honoré:</t>
        </r>
        <r>
          <rPr>
            <sz val="9"/>
            <color indexed="81"/>
            <rFont val="Tahoma"/>
            <family val="2"/>
          </rPr>
          <t xml:space="preserve">
Her skal du indtaste den timesatsl, der fremgår af dit tilsagnsbrev.</t>
        </r>
      </text>
    </comment>
    <comment ref="A60" authorId="0" shapeId="0" xr:uid="{5C33D2C4-71F2-4D3E-A197-AF0A2CA3EDF0}">
      <text>
        <r>
          <rPr>
            <b/>
            <sz val="9"/>
            <color indexed="81"/>
            <rFont val="Tahoma"/>
            <family val="2"/>
          </rPr>
          <t>Anne Berit Honoré:</t>
        </r>
        <r>
          <rPr>
            <sz val="9"/>
            <color indexed="81"/>
            <rFont val="Tahoma"/>
            <family val="2"/>
          </rPr>
          <t xml:space="preserve">
Indlæses fra fanen "Timereg. Navn"</t>
        </r>
      </text>
    </comment>
    <comment ref="A61" authorId="0" shapeId="0" xr:uid="{F3FD4F3D-172A-4FF6-9875-15CC848BA4C2}">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64" authorId="0" shapeId="0" xr:uid="{5946C671-30C7-45A4-B1C5-B2C06152CA64}">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67" authorId="0" shapeId="0" xr:uid="{B7B4F06F-0F43-4338-B165-118D5C22125E}">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68" authorId="0" shapeId="0" xr:uid="{F61FF2DE-981B-4026-AB25-70DAB94D48C2}">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74" authorId="0" shapeId="0" xr:uid="{D0E64C8E-F2D6-4C95-9A42-8EEEAFC8C354}">
      <text>
        <r>
          <rPr>
            <b/>
            <sz val="9"/>
            <color indexed="81"/>
            <rFont val="Tahoma"/>
            <family val="2"/>
          </rPr>
          <t xml:space="preserve">Anne Berit Honoré:
</t>
        </r>
        <r>
          <rPr>
            <sz val="9"/>
            <color indexed="81"/>
            <rFont val="Tahoma"/>
            <family val="2"/>
          </rPr>
          <t>Indtast "Medarbejdernavn" på fanen "Timereg.Navn"</t>
        </r>
      </text>
    </comment>
    <comment ref="B74" authorId="0" shapeId="0" xr:uid="{28CA1DD1-C85F-4D29-8CE6-4DC09E10921B}">
      <text>
        <r>
          <rPr>
            <b/>
            <sz val="9"/>
            <color indexed="81"/>
            <rFont val="Tahoma"/>
            <family val="2"/>
          </rPr>
          <t>Anne Berit Honoré:</t>
        </r>
        <r>
          <rPr>
            <sz val="9"/>
            <color indexed="81"/>
            <rFont val="Tahoma"/>
            <family val="2"/>
          </rPr>
          <t xml:space="preserve">
Indtast "Medarbejdernavn" på "Timereg. Navn" fanen.</t>
        </r>
      </text>
    </comment>
    <comment ref="B75" authorId="0" shapeId="0" xr:uid="{62E184C8-356D-41AF-80C6-7A82C6621FA7}">
      <text>
        <r>
          <rPr>
            <b/>
            <sz val="9"/>
            <color indexed="81"/>
            <rFont val="Tahoma"/>
            <family val="2"/>
          </rPr>
          <t>Anne Berit Honoré:</t>
        </r>
        <r>
          <rPr>
            <sz val="9"/>
            <color indexed="81"/>
            <rFont val="Tahoma"/>
            <family val="2"/>
          </rPr>
          <t xml:space="preserve">
Indtast "Journalnummer" på "Timereg. Navn" fanen.
</t>
        </r>
      </text>
    </comment>
    <comment ref="B77" authorId="0" shapeId="0" xr:uid="{15AAD80D-D806-40A9-904F-A7A994BF4373}">
      <text>
        <r>
          <rPr>
            <b/>
            <sz val="9"/>
            <color indexed="81"/>
            <rFont val="Tahoma"/>
            <family val="2"/>
          </rPr>
          <t>Anne Berit Honoré:</t>
        </r>
        <r>
          <rPr>
            <sz val="9"/>
            <color indexed="81"/>
            <rFont val="Tahoma"/>
            <family val="2"/>
          </rPr>
          <t xml:space="preserve">
Indtast "Projektnavn" på "Timereg. Navn" fanen
.
</t>
        </r>
      </text>
    </comment>
    <comment ref="B78" authorId="0" shapeId="0" xr:uid="{1CF517A6-5F07-42BE-83D1-9A421B71A2DA}">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79" authorId="0" shapeId="0" xr:uid="{5F7323BA-5916-4E88-9904-CBEE60A92315}">
      <text>
        <r>
          <rPr>
            <b/>
            <sz val="9"/>
            <color indexed="81"/>
            <rFont val="Tahoma"/>
            <family val="2"/>
          </rPr>
          <t>Anne Berit Honoré:</t>
        </r>
        <r>
          <rPr>
            <sz val="9"/>
            <color indexed="81"/>
            <rFont val="Tahoma"/>
            <family val="2"/>
          </rPr>
          <t xml:space="preserve">
15% af N100</t>
        </r>
      </text>
    </comment>
    <comment ref="A85" authorId="0" shapeId="0" xr:uid="{F56404FC-0F84-4190-98B6-BA2624621D7C}">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92" authorId="0" shapeId="0" xr:uid="{6B2FDD08-D5A4-4F18-A194-08B20D9E22D1}">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93" authorId="0" shapeId="0" xr:uid="{D8FB9749-E8D8-476C-B603-B51F6DC40E46}">
      <text>
        <r>
          <rPr>
            <b/>
            <sz val="9"/>
            <color indexed="81"/>
            <rFont val="Tahoma"/>
            <family val="2"/>
          </rPr>
          <t>Anne Berit Honoré:</t>
        </r>
        <r>
          <rPr>
            <sz val="9"/>
            <color indexed="81"/>
            <rFont val="Tahoma"/>
            <family val="2"/>
          </rPr>
          <t xml:space="preserve">
Beregnet ud fra feltet
"Løn i alt" * 12 måneder / "Årsværk"
</t>
        </r>
      </text>
    </comment>
    <comment ref="A94" authorId="0" shapeId="0" xr:uid="{83B90659-BC0A-430B-A10D-0710146144D1}">
      <text>
        <r>
          <rPr>
            <b/>
            <sz val="9"/>
            <color indexed="81"/>
            <rFont val="Tahoma"/>
            <family val="2"/>
          </rPr>
          <t>Anne Berit Honoré:</t>
        </r>
        <r>
          <rPr>
            <sz val="9"/>
            <color indexed="81"/>
            <rFont val="Tahoma"/>
            <family val="2"/>
          </rPr>
          <t xml:space="preserve">
Her skal du indtaste den timesatsl, der fremgår af dit tilsagnsbrev.</t>
        </r>
      </text>
    </comment>
    <comment ref="A96" authorId="0" shapeId="0" xr:uid="{C6394D47-EC9D-44C6-8D01-1C7B04E1AFA5}">
      <text>
        <r>
          <rPr>
            <b/>
            <sz val="9"/>
            <color indexed="81"/>
            <rFont val="Tahoma"/>
            <family val="2"/>
          </rPr>
          <t>Anne Berit Honoré:</t>
        </r>
        <r>
          <rPr>
            <sz val="9"/>
            <color indexed="81"/>
            <rFont val="Tahoma"/>
            <family val="2"/>
          </rPr>
          <t xml:space="preserve">
Indlæses fra fanen "Timereg. Navn"</t>
        </r>
      </text>
    </comment>
    <comment ref="A97" authorId="0" shapeId="0" xr:uid="{4A0A801E-71D5-4C3F-9D96-D121C15180E2}">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100" authorId="0" shapeId="0" xr:uid="{C3792A82-3439-46BF-972F-B7F9F30A0E0C}">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103" authorId="0" shapeId="0" xr:uid="{210CE2D5-0852-45CD-9D29-4859085F3316}">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104" authorId="0" shapeId="0" xr:uid="{47AA34E2-67AB-45A9-914A-0B15CCF39FD2}">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110" authorId="0" shapeId="0" xr:uid="{F4631B3E-D649-4A20-B9F3-FD454A4DA686}">
      <text>
        <r>
          <rPr>
            <b/>
            <sz val="9"/>
            <color indexed="81"/>
            <rFont val="Tahoma"/>
            <family val="2"/>
          </rPr>
          <t xml:space="preserve">Anne Berit Honoré:
</t>
        </r>
        <r>
          <rPr>
            <sz val="9"/>
            <color indexed="81"/>
            <rFont val="Tahoma"/>
            <family val="2"/>
          </rPr>
          <t>Indtast "Medarbejdernavn" på fanen "Timereg.Navn"</t>
        </r>
      </text>
    </comment>
    <comment ref="B110" authorId="0" shapeId="0" xr:uid="{6E7FFF89-3040-403F-BADD-7D552C8AF5E2}">
      <text>
        <r>
          <rPr>
            <b/>
            <sz val="9"/>
            <color indexed="81"/>
            <rFont val="Tahoma"/>
            <family val="2"/>
          </rPr>
          <t>Anne Berit Honoré:</t>
        </r>
        <r>
          <rPr>
            <sz val="9"/>
            <color indexed="81"/>
            <rFont val="Tahoma"/>
            <family val="2"/>
          </rPr>
          <t xml:space="preserve">
Indtast "Medarbejdernavn" på "Timereg. Navn" fanen.</t>
        </r>
      </text>
    </comment>
    <comment ref="B111" authorId="0" shapeId="0" xr:uid="{8C95331C-5EE1-4325-8C8E-8B1343C588D2}">
      <text>
        <r>
          <rPr>
            <b/>
            <sz val="9"/>
            <color indexed="81"/>
            <rFont val="Tahoma"/>
            <family val="2"/>
          </rPr>
          <t>Anne Berit Honoré:</t>
        </r>
        <r>
          <rPr>
            <sz val="9"/>
            <color indexed="81"/>
            <rFont val="Tahoma"/>
            <family val="2"/>
          </rPr>
          <t xml:space="preserve">
Indtast "Journalnummer" på "Timereg. Navn" fanen.
</t>
        </r>
      </text>
    </comment>
    <comment ref="B113" authorId="0" shapeId="0" xr:uid="{388E5DC6-5368-4BF7-859F-7150A75811F9}">
      <text>
        <r>
          <rPr>
            <b/>
            <sz val="9"/>
            <color indexed="81"/>
            <rFont val="Tahoma"/>
            <family val="2"/>
          </rPr>
          <t>Anne Berit Honoré:</t>
        </r>
        <r>
          <rPr>
            <sz val="9"/>
            <color indexed="81"/>
            <rFont val="Tahoma"/>
            <family val="2"/>
          </rPr>
          <t xml:space="preserve">
Indtast "Projektnavn" på "Timereg. Navn" fanen
.
</t>
        </r>
      </text>
    </comment>
    <comment ref="B114" authorId="0" shapeId="0" xr:uid="{804DB3E0-F95A-4512-9D4A-60D10A50C99A}">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115" authorId="0" shapeId="0" xr:uid="{BE9D6E12-D95A-4F5A-9D09-A93D2221F34F}">
      <text>
        <r>
          <rPr>
            <b/>
            <sz val="9"/>
            <color indexed="81"/>
            <rFont val="Tahoma"/>
            <family val="2"/>
          </rPr>
          <t>Anne Berit Honoré:</t>
        </r>
        <r>
          <rPr>
            <sz val="9"/>
            <color indexed="81"/>
            <rFont val="Tahoma"/>
            <family val="2"/>
          </rPr>
          <t xml:space="preserve">
15% af N136</t>
        </r>
      </text>
    </comment>
    <comment ref="A121" authorId="0" shapeId="0" xr:uid="{2C3E533C-A29F-4097-B9E7-619402C7CDB4}">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128" authorId="0" shapeId="0" xr:uid="{F28BF714-A3E6-48CE-A7C2-925538849D12}">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129" authorId="0" shapeId="0" xr:uid="{02BF8403-0757-41A2-BA34-237BFAA1435B}">
      <text>
        <r>
          <rPr>
            <b/>
            <sz val="9"/>
            <color indexed="81"/>
            <rFont val="Tahoma"/>
            <family val="2"/>
          </rPr>
          <t>Anne Berit Honoré:</t>
        </r>
        <r>
          <rPr>
            <sz val="9"/>
            <color indexed="81"/>
            <rFont val="Tahoma"/>
            <family val="2"/>
          </rPr>
          <t xml:space="preserve">
Beregnet ud fra feltet
"Løn i alt" * 12 måneder / "Årsværk"
</t>
        </r>
      </text>
    </comment>
    <comment ref="A130" authorId="0" shapeId="0" xr:uid="{A9CB0AF6-91E8-429D-BF49-7EFF585609BB}">
      <text>
        <r>
          <rPr>
            <b/>
            <sz val="9"/>
            <color indexed="81"/>
            <rFont val="Tahoma"/>
            <family val="2"/>
          </rPr>
          <t>Anne Berit Honoré:</t>
        </r>
        <r>
          <rPr>
            <sz val="9"/>
            <color indexed="81"/>
            <rFont val="Tahoma"/>
            <family val="2"/>
          </rPr>
          <t xml:space="preserve">
Her skal du indtaste den timesatsl, der fremgår af dit tilsagnsbrev.</t>
        </r>
      </text>
    </comment>
    <comment ref="A132" authorId="0" shapeId="0" xr:uid="{012DD6B7-0A61-44C8-A31D-CEB4855B4792}">
      <text>
        <r>
          <rPr>
            <b/>
            <sz val="9"/>
            <color indexed="81"/>
            <rFont val="Tahoma"/>
            <family val="2"/>
          </rPr>
          <t>Anne Berit Honoré:</t>
        </r>
        <r>
          <rPr>
            <sz val="9"/>
            <color indexed="81"/>
            <rFont val="Tahoma"/>
            <family val="2"/>
          </rPr>
          <t xml:space="preserve">
Indlæses fra fanen "Timereg. Navn"</t>
        </r>
      </text>
    </comment>
    <comment ref="A133" authorId="0" shapeId="0" xr:uid="{C2E8AC87-CE64-428C-BC6B-A9268C199D1D}">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136" authorId="0" shapeId="0" xr:uid="{2063EFE3-23CD-4435-89F5-EF33A5D40175}">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139" authorId="0" shapeId="0" xr:uid="{D47B064E-0E85-4CB2-AB4E-9378C939720C}">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140" authorId="0" shapeId="0" xr:uid="{371457FF-4687-4F48-A142-E437D28F05AE}">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146" authorId="0" shapeId="0" xr:uid="{93331855-49AF-47F8-9BB6-A12D38DB3A1C}">
      <text>
        <r>
          <rPr>
            <b/>
            <sz val="9"/>
            <color indexed="81"/>
            <rFont val="Tahoma"/>
            <family val="2"/>
          </rPr>
          <t xml:space="preserve">Anne Berit Honoré:
</t>
        </r>
        <r>
          <rPr>
            <sz val="9"/>
            <color indexed="81"/>
            <rFont val="Tahoma"/>
            <family val="2"/>
          </rPr>
          <t>Indtast "Medarbejdernavn" på fanen "Timereg.Navn"</t>
        </r>
      </text>
    </comment>
    <comment ref="B146" authorId="0" shapeId="0" xr:uid="{481C9107-4FE7-464A-9447-4097713E7A3B}">
      <text>
        <r>
          <rPr>
            <b/>
            <sz val="9"/>
            <color indexed="81"/>
            <rFont val="Tahoma"/>
            <family val="2"/>
          </rPr>
          <t>Anne Berit Honoré:</t>
        </r>
        <r>
          <rPr>
            <sz val="9"/>
            <color indexed="81"/>
            <rFont val="Tahoma"/>
            <family val="2"/>
          </rPr>
          <t xml:space="preserve">
Indtast "Medarbejdernavn" på "Timereg. Navn" fanen.</t>
        </r>
      </text>
    </comment>
    <comment ref="B147" authorId="0" shapeId="0" xr:uid="{C0B68F9F-FF30-4BFA-BC9B-83642DEE22AF}">
      <text>
        <r>
          <rPr>
            <b/>
            <sz val="9"/>
            <color indexed="81"/>
            <rFont val="Tahoma"/>
            <family val="2"/>
          </rPr>
          <t>Anne Berit Honoré:</t>
        </r>
        <r>
          <rPr>
            <sz val="9"/>
            <color indexed="81"/>
            <rFont val="Tahoma"/>
            <family val="2"/>
          </rPr>
          <t xml:space="preserve">
Indtast "Journalnummer" på "Timereg. Navn" fanen.
</t>
        </r>
      </text>
    </comment>
    <comment ref="B149" authorId="0" shapeId="0" xr:uid="{C6A4DF59-B2E8-46C0-8DDC-82DB45EC249A}">
      <text>
        <r>
          <rPr>
            <b/>
            <sz val="9"/>
            <color indexed="81"/>
            <rFont val="Tahoma"/>
            <family val="2"/>
          </rPr>
          <t>Anne Berit Honoré:</t>
        </r>
        <r>
          <rPr>
            <sz val="9"/>
            <color indexed="81"/>
            <rFont val="Tahoma"/>
            <family val="2"/>
          </rPr>
          <t xml:space="preserve">
Indtast "Projektnavn" på "Timereg. Navn" fanen
.
</t>
        </r>
      </text>
    </comment>
    <comment ref="B150" authorId="0" shapeId="0" xr:uid="{61D481C5-B8B4-4F27-BE8A-A7EBC7E7944B}">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151" authorId="0" shapeId="0" xr:uid="{5AD7FEFD-6CCB-490A-A52D-D7F7E851E33E}">
      <text>
        <r>
          <rPr>
            <b/>
            <sz val="9"/>
            <color indexed="81"/>
            <rFont val="Tahoma"/>
            <family val="2"/>
          </rPr>
          <t>Anne Berit Honoré:</t>
        </r>
        <r>
          <rPr>
            <sz val="9"/>
            <color indexed="81"/>
            <rFont val="Tahoma"/>
            <family val="2"/>
          </rPr>
          <t xml:space="preserve">
15% af N172</t>
        </r>
      </text>
    </comment>
    <comment ref="A157" authorId="0" shapeId="0" xr:uid="{130984F6-294B-4051-B086-2B671919EB0E}">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164" authorId="0" shapeId="0" xr:uid="{D93F0FD1-B3B3-4A7C-9796-8C6EFAC17B77}">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165" authorId="0" shapeId="0" xr:uid="{5E47D932-8DA3-4CA9-B5A6-D971585CCFB4}">
      <text>
        <r>
          <rPr>
            <b/>
            <sz val="9"/>
            <color indexed="81"/>
            <rFont val="Tahoma"/>
            <family val="2"/>
          </rPr>
          <t>Anne Berit Honoré:</t>
        </r>
        <r>
          <rPr>
            <sz val="9"/>
            <color indexed="81"/>
            <rFont val="Tahoma"/>
            <family val="2"/>
          </rPr>
          <t xml:space="preserve">
Beregnet ud fra feltet
"Løn i alt" * 12 måneder / "Årsværk"
</t>
        </r>
      </text>
    </comment>
    <comment ref="A166" authorId="0" shapeId="0" xr:uid="{4D856436-518A-4CDE-8940-AF31E09FCB2C}">
      <text>
        <r>
          <rPr>
            <b/>
            <sz val="9"/>
            <color indexed="81"/>
            <rFont val="Tahoma"/>
            <family val="2"/>
          </rPr>
          <t>Anne Berit Honoré:</t>
        </r>
        <r>
          <rPr>
            <sz val="9"/>
            <color indexed="81"/>
            <rFont val="Tahoma"/>
            <family val="2"/>
          </rPr>
          <t xml:space="preserve">
Her skal du indtaste den timesatsl, der fremgår af dit tilsagnsbrev.</t>
        </r>
      </text>
    </comment>
    <comment ref="A168" authorId="0" shapeId="0" xr:uid="{64F4A917-526F-40F6-AB89-52C801AC590A}">
      <text>
        <r>
          <rPr>
            <b/>
            <sz val="9"/>
            <color indexed="81"/>
            <rFont val="Tahoma"/>
            <family val="2"/>
          </rPr>
          <t>Anne Berit Honoré:</t>
        </r>
        <r>
          <rPr>
            <sz val="9"/>
            <color indexed="81"/>
            <rFont val="Tahoma"/>
            <family val="2"/>
          </rPr>
          <t xml:space="preserve">
Indlæses fra fanen "Timereg. Navn"</t>
        </r>
      </text>
    </comment>
    <comment ref="A169" authorId="0" shapeId="0" xr:uid="{B003AD1E-6E9E-4DB1-9317-3F5A072B244B}">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172" authorId="0" shapeId="0" xr:uid="{F4E35918-BE59-4DA1-AA84-9E6DC8EE628D}">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175" authorId="0" shapeId="0" xr:uid="{4E10EE04-1B29-4CCE-84DE-F70BD6EE4E4E}">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176" authorId="0" shapeId="0" xr:uid="{83D2B4EF-EBBE-48AC-B3F1-E1E0926716BB}">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182" authorId="0" shapeId="0" xr:uid="{3F2F647C-A4BB-414B-8DBE-E163F106F5D2}">
      <text>
        <r>
          <rPr>
            <b/>
            <sz val="9"/>
            <color indexed="81"/>
            <rFont val="Tahoma"/>
            <family val="2"/>
          </rPr>
          <t xml:space="preserve">Anne Berit Honoré:
</t>
        </r>
        <r>
          <rPr>
            <sz val="9"/>
            <color indexed="81"/>
            <rFont val="Tahoma"/>
            <family val="2"/>
          </rPr>
          <t>Indtast "Medarbejdernavn" på fanen "Timereg.Navn"</t>
        </r>
      </text>
    </comment>
    <comment ref="B182" authorId="0" shapeId="0" xr:uid="{917973EC-361D-4948-AE12-A24D7FAC2E18}">
      <text>
        <r>
          <rPr>
            <b/>
            <sz val="9"/>
            <color indexed="81"/>
            <rFont val="Tahoma"/>
            <family val="2"/>
          </rPr>
          <t>Anne Berit Honoré:</t>
        </r>
        <r>
          <rPr>
            <sz val="9"/>
            <color indexed="81"/>
            <rFont val="Tahoma"/>
            <family val="2"/>
          </rPr>
          <t xml:space="preserve">
Indtast "Medarbejdernavn" på "Timereg. Navn" fanen.</t>
        </r>
      </text>
    </comment>
    <comment ref="B183" authorId="0" shapeId="0" xr:uid="{B815DF61-3148-4309-B408-995FC1C24BA2}">
      <text>
        <r>
          <rPr>
            <b/>
            <sz val="9"/>
            <color indexed="81"/>
            <rFont val="Tahoma"/>
            <family val="2"/>
          </rPr>
          <t>Anne Berit Honoré:</t>
        </r>
        <r>
          <rPr>
            <sz val="9"/>
            <color indexed="81"/>
            <rFont val="Tahoma"/>
            <family val="2"/>
          </rPr>
          <t xml:space="preserve">
Indtast "Journalnummer" på "Timereg. Navn" fanen.
</t>
        </r>
      </text>
    </comment>
    <comment ref="B185" authorId="0" shapeId="0" xr:uid="{7814FD68-373E-4EA2-8FCB-D29961A72999}">
      <text>
        <r>
          <rPr>
            <b/>
            <sz val="9"/>
            <color indexed="81"/>
            <rFont val="Tahoma"/>
            <family val="2"/>
          </rPr>
          <t>Anne Berit Honoré:</t>
        </r>
        <r>
          <rPr>
            <sz val="9"/>
            <color indexed="81"/>
            <rFont val="Tahoma"/>
            <family val="2"/>
          </rPr>
          <t xml:space="preserve">
Indtast "Projektnavn" på "Timereg. Navn" fanen
.
</t>
        </r>
      </text>
    </comment>
    <comment ref="B186" authorId="0" shapeId="0" xr:uid="{43572AB7-0209-40AD-91EB-00CA8D3F862B}">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187" authorId="0" shapeId="0" xr:uid="{71F61CA6-33D6-490D-ACD8-B2821BCE164E}">
      <text>
        <r>
          <rPr>
            <b/>
            <sz val="9"/>
            <color indexed="81"/>
            <rFont val="Tahoma"/>
            <family val="2"/>
          </rPr>
          <t>Anne Berit Honoré:</t>
        </r>
        <r>
          <rPr>
            <sz val="9"/>
            <color indexed="81"/>
            <rFont val="Tahoma"/>
            <family val="2"/>
          </rPr>
          <t xml:space="preserve">
15% af N208</t>
        </r>
      </text>
    </comment>
    <comment ref="A193" authorId="0" shapeId="0" xr:uid="{48FE2152-0965-4BEC-936D-D2B0D8AF2EE7}">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200" authorId="0" shapeId="0" xr:uid="{A604735B-DA38-4CF1-ACEE-6C74BC856D24}">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201" authorId="0" shapeId="0" xr:uid="{7E0311D0-4DD2-4450-9C17-915D4E578B06}">
      <text>
        <r>
          <rPr>
            <b/>
            <sz val="9"/>
            <color indexed="81"/>
            <rFont val="Tahoma"/>
            <family val="2"/>
          </rPr>
          <t>Anne Berit Honoré:</t>
        </r>
        <r>
          <rPr>
            <sz val="9"/>
            <color indexed="81"/>
            <rFont val="Tahoma"/>
            <family val="2"/>
          </rPr>
          <t xml:space="preserve">
Beregnet ud fra feltet
"Løn i alt" * 12 måneder / "Årsværk"
</t>
        </r>
      </text>
    </comment>
    <comment ref="A202" authorId="0" shapeId="0" xr:uid="{D8709A2C-B2DE-4CC8-9114-34EBC3AA662C}">
      <text>
        <r>
          <rPr>
            <b/>
            <sz val="9"/>
            <color indexed="81"/>
            <rFont val="Tahoma"/>
            <family val="2"/>
          </rPr>
          <t>Anne Berit Honoré:</t>
        </r>
        <r>
          <rPr>
            <sz val="9"/>
            <color indexed="81"/>
            <rFont val="Tahoma"/>
            <family val="2"/>
          </rPr>
          <t xml:space="preserve">
Her skal du indtaste den timesatsl, der fremgår af dit tilsagnsbrev.</t>
        </r>
      </text>
    </comment>
    <comment ref="A204" authorId="0" shapeId="0" xr:uid="{29169034-F244-4352-9535-B91A001EFC0A}">
      <text>
        <r>
          <rPr>
            <b/>
            <sz val="9"/>
            <color indexed="81"/>
            <rFont val="Tahoma"/>
            <family val="2"/>
          </rPr>
          <t>Anne Berit Honoré:</t>
        </r>
        <r>
          <rPr>
            <sz val="9"/>
            <color indexed="81"/>
            <rFont val="Tahoma"/>
            <family val="2"/>
          </rPr>
          <t xml:space="preserve">
Indlæses fra fanen "Timereg. Navn"</t>
        </r>
      </text>
    </comment>
    <comment ref="A205" authorId="0" shapeId="0" xr:uid="{F86731FC-8165-4774-A168-B6CA30A6E519}">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208" authorId="0" shapeId="0" xr:uid="{398FFC2A-711F-4EFD-8BC7-EE8107BD7B18}">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211" authorId="0" shapeId="0" xr:uid="{1DAA7B9D-CE51-459E-BD1A-B225425DDE0B}">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212" authorId="0" shapeId="0" xr:uid="{AA452C47-AF88-4EA1-B813-63955A94E7AA}">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Anne Berit Honoré</author>
  </authors>
  <commentList>
    <comment ref="A2" authorId="0" shapeId="0" xr:uid="{2607E9B8-03E0-4045-9C1A-A089857308CF}">
      <text>
        <r>
          <rPr>
            <b/>
            <sz val="9"/>
            <color indexed="81"/>
            <rFont val="Tahoma"/>
            <family val="2"/>
          </rPr>
          <t xml:space="preserve">Anne Berit Honoré:
</t>
        </r>
        <r>
          <rPr>
            <sz val="9"/>
            <color indexed="81"/>
            <rFont val="Tahoma"/>
            <family val="2"/>
          </rPr>
          <t>Indtast "Medarbejdernavn" på fanen "Timereg.Navn"</t>
        </r>
      </text>
    </comment>
    <comment ref="B2" authorId="0" shapeId="0" xr:uid="{BD0E77A0-9839-4655-9D27-B55D3742ED6F}">
      <text>
        <r>
          <rPr>
            <b/>
            <sz val="9"/>
            <color indexed="81"/>
            <rFont val="Tahoma"/>
            <family val="2"/>
          </rPr>
          <t>Anne Berit Honoré:</t>
        </r>
        <r>
          <rPr>
            <sz val="9"/>
            <color indexed="81"/>
            <rFont val="Tahoma"/>
            <family val="2"/>
          </rPr>
          <t xml:space="preserve">
Indtast "Medarbejdernavn" på "Timereg. Navn" fanen.</t>
        </r>
      </text>
    </comment>
    <comment ref="B3" authorId="0" shapeId="0" xr:uid="{01D158B4-914F-429A-AD66-B920751767DD}">
      <text>
        <r>
          <rPr>
            <b/>
            <sz val="9"/>
            <color indexed="81"/>
            <rFont val="Tahoma"/>
            <family val="2"/>
          </rPr>
          <t>Anne Berit Honoré:</t>
        </r>
        <r>
          <rPr>
            <sz val="9"/>
            <color indexed="81"/>
            <rFont val="Tahoma"/>
            <family val="2"/>
          </rPr>
          <t xml:space="preserve">
Indtast "Journalnummer" på "Timereg. Navn" fanen.
</t>
        </r>
      </text>
    </comment>
    <comment ref="G3" authorId="0" shapeId="0" xr:uid="{84A1137D-B339-4F2E-B4B3-C6DE2B3BA26C}">
      <text>
        <r>
          <rPr>
            <b/>
            <sz val="9"/>
            <color indexed="81"/>
            <rFont val="Tahoma"/>
            <charset val="1"/>
          </rPr>
          <t>Anne Berit Honoré:</t>
        </r>
        <r>
          <rPr>
            <sz val="9"/>
            <color indexed="81"/>
            <rFont val="Tahoma"/>
            <charset val="1"/>
          </rPr>
          <t xml:space="preserve">
Vælg lønkategori, for at beregningen i bunden af fanen "Sum løn" beregner korrekt.</t>
        </r>
      </text>
    </comment>
    <comment ref="B5" authorId="0" shapeId="0" xr:uid="{06511474-4B2F-4989-9764-C4AD3561FDA5}">
      <text>
        <r>
          <rPr>
            <b/>
            <sz val="9"/>
            <color indexed="81"/>
            <rFont val="Tahoma"/>
            <family val="2"/>
          </rPr>
          <t>Anne Berit Honoré:</t>
        </r>
        <r>
          <rPr>
            <sz val="9"/>
            <color indexed="81"/>
            <rFont val="Tahoma"/>
            <family val="2"/>
          </rPr>
          <t xml:space="preserve">
Indtast "Projektnavn" på "Timereg. Navn" fanen
.
</t>
        </r>
      </text>
    </comment>
    <comment ref="I5" authorId="0" shapeId="0" xr:uid="{F62465DC-AB51-41F0-ACB6-96FC49E9C3C5}">
      <text>
        <r>
          <rPr>
            <b/>
            <sz val="9"/>
            <color indexed="81"/>
            <rFont val="Tahoma"/>
            <charset val="1"/>
          </rPr>
          <t>Anne Berit Honoré:</t>
        </r>
        <r>
          <rPr>
            <sz val="9"/>
            <color indexed="81"/>
            <rFont val="Tahoma"/>
            <charset val="1"/>
          </rPr>
          <t xml:space="preserve">
Udfyld feltet med årstal, så felterne "Årsværk" og "Afholdte timer fra timeregistrering" kan beregne det korrekte tal</t>
        </r>
      </text>
    </comment>
    <comment ref="B6" authorId="0" shapeId="0" xr:uid="{5660CF83-66FB-48EE-A3E8-4CA380AFDA23}">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7" authorId="0" shapeId="0" xr:uid="{60E51CBB-19A3-4BB8-8D72-1E57F1494AB1}">
      <text>
        <r>
          <rPr>
            <b/>
            <sz val="9"/>
            <color indexed="81"/>
            <rFont val="Tahoma"/>
            <family val="2"/>
          </rPr>
          <t>Anne Berit Honoré:</t>
        </r>
        <r>
          <rPr>
            <sz val="9"/>
            <color indexed="81"/>
            <rFont val="Tahoma"/>
            <family val="2"/>
          </rPr>
          <t xml:space="preserve">
15% af N28</t>
        </r>
      </text>
    </comment>
    <comment ref="A13" authorId="0" shapeId="0" xr:uid="{C8F2AF85-0BAB-4BEE-B057-E33CD190EE63}">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20" authorId="0" shapeId="0" xr:uid="{CB27626C-4178-489D-BB41-0BFEA640DC03}">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21" authorId="0" shapeId="0" xr:uid="{1ED708FC-A06D-4434-BDAE-72E94403DF4A}">
      <text>
        <r>
          <rPr>
            <b/>
            <sz val="9"/>
            <color indexed="81"/>
            <rFont val="Tahoma"/>
            <family val="2"/>
          </rPr>
          <t>Anne Berit Honoré:</t>
        </r>
        <r>
          <rPr>
            <sz val="9"/>
            <color indexed="81"/>
            <rFont val="Tahoma"/>
            <family val="2"/>
          </rPr>
          <t xml:space="preserve">
Beregnet ud fra feltet
"Løn i alt" * 12 måneder / "Årsværk"
</t>
        </r>
      </text>
    </comment>
    <comment ref="A22" authorId="0" shapeId="0" xr:uid="{5DE0D1F3-7C2F-401D-BF2C-D288EC3C7A26}">
      <text>
        <r>
          <rPr>
            <b/>
            <sz val="9"/>
            <color indexed="81"/>
            <rFont val="Tahoma"/>
            <family val="2"/>
          </rPr>
          <t>Anne Berit Honoré:</t>
        </r>
        <r>
          <rPr>
            <sz val="9"/>
            <color indexed="81"/>
            <rFont val="Tahoma"/>
            <family val="2"/>
          </rPr>
          <t xml:space="preserve">
Her skal du indtaste den timesatsl, der fremgår af dit tilsagnsbrev.</t>
        </r>
      </text>
    </comment>
    <comment ref="A24" authorId="0" shapeId="0" xr:uid="{A02D5F38-8BBF-49A6-84AF-A795A2D80192}">
      <text>
        <r>
          <rPr>
            <b/>
            <sz val="9"/>
            <color indexed="81"/>
            <rFont val="Tahoma"/>
            <family val="2"/>
          </rPr>
          <t>Anne Berit Honoré:</t>
        </r>
        <r>
          <rPr>
            <sz val="9"/>
            <color indexed="81"/>
            <rFont val="Tahoma"/>
            <family val="2"/>
          </rPr>
          <t xml:space="preserve">
Indlæses fra fanen "Timereg. Navn"</t>
        </r>
      </text>
    </comment>
    <comment ref="A25" authorId="0" shapeId="0" xr:uid="{5FA4A389-5DFB-4F8D-BE2B-34A5081E84C4}">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28" authorId="0" shapeId="0" xr:uid="{465FE24C-F1CE-40D6-8C3B-B04E9E7753D8}">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31" authorId="0" shapeId="0" xr:uid="{FFD4E8E8-3E29-4254-A1B7-967329A07305}">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32" authorId="0" shapeId="0" xr:uid="{48CD6FA9-D2EE-4565-A6BF-80CC81656B60}">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38" authorId="0" shapeId="0" xr:uid="{B2FE06A0-DCCF-45C3-813E-5641FB6C9DBE}">
      <text>
        <r>
          <rPr>
            <b/>
            <sz val="9"/>
            <color indexed="81"/>
            <rFont val="Tahoma"/>
            <family val="2"/>
          </rPr>
          <t xml:space="preserve">Anne Berit Honoré:
</t>
        </r>
        <r>
          <rPr>
            <sz val="9"/>
            <color indexed="81"/>
            <rFont val="Tahoma"/>
            <family val="2"/>
          </rPr>
          <t>Indtast "Medarbejdernavn" på fanen "Timereg.Navn"</t>
        </r>
      </text>
    </comment>
    <comment ref="B38" authorId="0" shapeId="0" xr:uid="{B69F9FE8-95CD-45AA-B96D-83843206BB54}">
      <text>
        <r>
          <rPr>
            <b/>
            <sz val="9"/>
            <color indexed="81"/>
            <rFont val="Tahoma"/>
            <family val="2"/>
          </rPr>
          <t>Anne Berit Honoré:</t>
        </r>
        <r>
          <rPr>
            <sz val="9"/>
            <color indexed="81"/>
            <rFont val="Tahoma"/>
            <family val="2"/>
          </rPr>
          <t xml:space="preserve">
Indtast "Medarbejdernavn" på "Timereg. Navn" fanen.</t>
        </r>
      </text>
    </comment>
    <comment ref="B39" authorId="0" shapeId="0" xr:uid="{F50CB080-AC09-44A7-9C02-5D4B01F301F2}">
      <text>
        <r>
          <rPr>
            <b/>
            <sz val="9"/>
            <color indexed="81"/>
            <rFont val="Tahoma"/>
            <family val="2"/>
          </rPr>
          <t>Anne Berit Honoré:</t>
        </r>
        <r>
          <rPr>
            <sz val="9"/>
            <color indexed="81"/>
            <rFont val="Tahoma"/>
            <family val="2"/>
          </rPr>
          <t xml:space="preserve">
Indtast "Journalnummer" på "Timereg. Navn" fanen.
</t>
        </r>
      </text>
    </comment>
    <comment ref="B41" authorId="0" shapeId="0" xr:uid="{F308CEDA-A161-434B-AB74-D2125044FAD9}">
      <text>
        <r>
          <rPr>
            <b/>
            <sz val="9"/>
            <color indexed="81"/>
            <rFont val="Tahoma"/>
            <family val="2"/>
          </rPr>
          <t>Anne Berit Honoré:</t>
        </r>
        <r>
          <rPr>
            <sz val="9"/>
            <color indexed="81"/>
            <rFont val="Tahoma"/>
            <family val="2"/>
          </rPr>
          <t xml:space="preserve">
Indtast "Projektnavn" på "Timereg. Navn" fanen
.
</t>
        </r>
      </text>
    </comment>
    <comment ref="B42" authorId="0" shapeId="0" xr:uid="{A61B1BEB-664F-4B28-B934-7346673FE947}">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43" authorId="0" shapeId="0" xr:uid="{54E26BCD-2521-4056-83A9-2575FF3D5206}">
      <text>
        <r>
          <rPr>
            <b/>
            <sz val="9"/>
            <color indexed="81"/>
            <rFont val="Tahoma"/>
            <family val="2"/>
          </rPr>
          <t>Anne Berit Honoré:</t>
        </r>
        <r>
          <rPr>
            <sz val="9"/>
            <color indexed="81"/>
            <rFont val="Tahoma"/>
            <family val="2"/>
          </rPr>
          <t xml:space="preserve">
15% af N64</t>
        </r>
      </text>
    </comment>
    <comment ref="A49" authorId="0" shapeId="0" xr:uid="{34728FDE-83F8-4734-A8D2-4A21435D04B9}">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56" authorId="0" shapeId="0" xr:uid="{6BA46BCF-EDE7-4E0A-A3EB-CFBFC665C0AE}">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57" authorId="0" shapeId="0" xr:uid="{84FCD40E-9DF7-4AB7-BF12-DDEF3EA3939B}">
      <text>
        <r>
          <rPr>
            <b/>
            <sz val="9"/>
            <color indexed="81"/>
            <rFont val="Tahoma"/>
            <family val="2"/>
          </rPr>
          <t>Anne Berit Honoré:</t>
        </r>
        <r>
          <rPr>
            <sz val="9"/>
            <color indexed="81"/>
            <rFont val="Tahoma"/>
            <family val="2"/>
          </rPr>
          <t xml:space="preserve">
Beregnet ud fra feltet
"Løn i alt" * 12 måneder / "Årsværk"
</t>
        </r>
      </text>
    </comment>
    <comment ref="A58" authorId="0" shapeId="0" xr:uid="{65843199-DA5D-4478-8089-F5CEDD7468B0}">
      <text>
        <r>
          <rPr>
            <b/>
            <sz val="9"/>
            <color indexed="81"/>
            <rFont val="Tahoma"/>
            <family val="2"/>
          </rPr>
          <t>Anne Berit Honoré:</t>
        </r>
        <r>
          <rPr>
            <sz val="9"/>
            <color indexed="81"/>
            <rFont val="Tahoma"/>
            <family val="2"/>
          </rPr>
          <t xml:space="preserve">
Her skal du indtaste den timesatsl, der fremgår af dit tilsagnsbrev.</t>
        </r>
      </text>
    </comment>
    <comment ref="A60" authorId="0" shapeId="0" xr:uid="{CF8B71D1-2E28-46A2-B2B5-2AB25585EC89}">
      <text>
        <r>
          <rPr>
            <b/>
            <sz val="9"/>
            <color indexed="81"/>
            <rFont val="Tahoma"/>
            <family val="2"/>
          </rPr>
          <t>Anne Berit Honoré:</t>
        </r>
        <r>
          <rPr>
            <sz val="9"/>
            <color indexed="81"/>
            <rFont val="Tahoma"/>
            <family val="2"/>
          </rPr>
          <t xml:space="preserve">
Indlæses fra fanen "Timereg. Navn"</t>
        </r>
      </text>
    </comment>
    <comment ref="A61" authorId="0" shapeId="0" xr:uid="{B3306695-079A-4919-BD83-2D93840E5322}">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64" authorId="0" shapeId="0" xr:uid="{E23ADF26-F2FD-4CFD-8065-634F438001D3}">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67" authorId="0" shapeId="0" xr:uid="{9E5AACEC-EDF1-44F2-BA89-74B59FE12EF1}">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68" authorId="0" shapeId="0" xr:uid="{AC2BB06E-1486-46C2-B7FD-C684B83CA545}">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74" authorId="0" shapeId="0" xr:uid="{79CF65F4-D01C-4C3E-8601-843D06003AF3}">
      <text>
        <r>
          <rPr>
            <b/>
            <sz val="9"/>
            <color indexed="81"/>
            <rFont val="Tahoma"/>
            <family val="2"/>
          </rPr>
          <t xml:space="preserve">Anne Berit Honoré:
</t>
        </r>
        <r>
          <rPr>
            <sz val="9"/>
            <color indexed="81"/>
            <rFont val="Tahoma"/>
            <family val="2"/>
          </rPr>
          <t>Indtast "Medarbejdernavn" på fanen "Timereg.Navn"</t>
        </r>
      </text>
    </comment>
    <comment ref="B74" authorId="0" shapeId="0" xr:uid="{873CD5E5-E06F-408A-8E26-E96C0299D230}">
      <text>
        <r>
          <rPr>
            <b/>
            <sz val="9"/>
            <color indexed="81"/>
            <rFont val="Tahoma"/>
            <family val="2"/>
          </rPr>
          <t>Anne Berit Honoré:</t>
        </r>
        <r>
          <rPr>
            <sz val="9"/>
            <color indexed="81"/>
            <rFont val="Tahoma"/>
            <family val="2"/>
          </rPr>
          <t xml:space="preserve">
Indtast "Medarbejdernavn" på "Timereg. Navn" fanen.</t>
        </r>
      </text>
    </comment>
    <comment ref="B75" authorId="0" shapeId="0" xr:uid="{B510F2EF-3810-45BE-9409-44C262C8EA6F}">
      <text>
        <r>
          <rPr>
            <b/>
            <sz val="9"/>
            <color indexed="81"/>
            <rFont val="Tahoma"/>
            <family val="2"/>
          </rPr>
          <t>Anne Berit Honoré:</t>
        </r>
        <r>
          <rPr>
            <sz val="9"/>
            <color indexed="81"/>
            <rFont val="Tahoma"/>
            <family val="2"/>
          </rPr>
          <t xml:space="preserve">
Indtast "Journalnummer" på "Timereg. Navn" fanen.
</t>
        </r>
      </text>
    </comment>
    <comment ref="B77" authorId="0" shapeId="0" xr:uid="{F43410FC-AF93-4A80-A5E3-B3A529ACEAE9}">
      <text>
        <r>
          <rPr>
            <b/>
            <sz val="9"/>
            <color indexed="81"/>
            <rFont val="Tahoma"/>
            <family val="2"/>
          </rPr>
          <t>Anne Berit Honoré:</t>
        </r>
        <r>
          <rPr>
            <sz val="9"/>
            <color indexed="81"/>
            <rFont val="Tahoma"/>
            <family val="2"/>
          </rPr>
          <t xml:space="preserve">
Indtast "Projektnavn" på "Timereg. Navn" fanen
.
</t>
        </r>
      </text>
    </comment>
    <comment ref="B78" authorId="0" shapeId="0" xr:uid="{65170293-7BCA-4F08-AA8C-8DC84621C2B0}">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79" authorId="0" shapeId="0" xr:uid="{F6BFA384-F538-4A96-8184-040C405D9A39}">
      <text>
        <r>
          <rPr>
            <b/>
            <sz val="9"/>
            <color indexed="81"/>
            <rFont val="Tahoma"/>
            <family val="2"/>
          </rPr>
          <t>Anne Berit Honoré:</t>
        </r>
        <r>
          <rPr>
            <sz val="9"/>
            <color indexed="81"/>
            <rFont val="Tahoma"/>
            <family val="2"/>
          </rPr>
          <t xml:space="preserve">
15% af N100</t>
        </r>
      </text>
    </comment>
    <comment ref="A85" authorId="0" shapeId="0" xr:uid="{8E3E6545-BE6D-41E4-8FD2-7DD2E672AB3A}">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92" authorId="0" shapeId="0" xr:uid="{3D51F124-DE2C-4A98-B692-59DDAF1FF68D}">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93" authorId="0" shapeId="0" xr:uid="{EDB43A3F-196D-4FFB-A477-B7B1740AEEFE}">
      <text>
        <r>
          <rPr>
            <b/>
            <sz val="9"/>
            <color indexed="81"/>
            <rFont val="Tahoma"/>
            <family val="2"/>
          </rPr>
          <t>Anne Berit Honoré:</t>
        </r>
        <r>
          <rPr>
            <sz val="9"/>
            <color indexed="81"/>
            <rFont val="Tahoma"/>
            <family val="2"/>
          </rPr>
          <t xml:space="preserve">
Beregnet ud fra feltet
"Løn i alt" * 12 måneder / "Årsværk"
</t>
        </r>
      </text>
    </comment>
    <comment ref="A94" authorId="0" shapeId="0" xr:uid="{55DA9739-D173-4FA6-96C5-1BEFB612AC65}">
      <text>
        <r>
          <rPr>
            <b/>
            <sz val="9"/>
            <color indexed="81"/>
            <rFont val="Tahoma"/>
            <family val="2"/>
          </rPr>
          <t>Anne Berit Honoré:</t>
        </r>
        <r>
          <rPr>
            <sz val="9"/>
            <color indexed="81"/>
            <rFont val="Tahoma"/>
            <family val="2"/>
          </rPr>
          <t xml:space="preserve">
Her skal du indtaste den timesatsl, der fremgår af dit tilsagnsbrev.</t>
        </r>
      </text>
    </comment>
    <comment ref="A96" authorId="0" shapeId="0" xr:uid="{DBC43E73-E6DF-4036-B20E-C9171BEC90F7}">
      <text>
        <r>
          <rPr>
            <b/>
            <sz val="9"/>
            <color indexed="81"/>
            <rFont val="Tahoma"/>
            <family val="2"/>
          </rPr>
          <t>Anne Berit Honoré:</t>
        </r>
        <r>
          <rPr>
            <sz val="9"/>
            <color indexed="81"/>
            <rFont val="Tahoma"/>
            <family val="2"/>
          </rPr>
          <t xml:space="preserve">
Indlæses fra fanen "Timereg. Navn"</t>
        </r>
      </text>
    </comment>
    <comment ref="A97" authorId="0" shapeId="0" xr:uid="{D3571524-9FF5-41FD-9983-7E67572F8889}">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100" authorId="0" shapeId="0" xr:uid="{D61CAC64-4930-4FE3-A70F-B33221B5D2CC}">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103" authorId="0" shapeId="0" xr:uid="{F2557998-5472-4DF6-98B2-500ABB06F624}">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104" authorId="0" shapeId="0" xr:uid="{834E8D3D-C14E-4ED2-84EE-45A22B1AFA6D}">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110" authorId="0" shapeId="0" xr:uid="{27720F40-FC39-4EAE-8475-0580C29638DC}">
      <text>
        <r>
          <rPr>
            <b/>
            <sz val="9"/>
            <color indexed="81"/>
            <rFont val="Tahoma"/>
            <family val="2"/>
          </rPr>
          <t xml:space="preserve">Anne Berit Honoré:
</t>
        </r>
        <r>
          <rPr>
            <sz val="9"/>
            <color indexed="81"/>
            <rFont val="Tahoma"/>
            <family val="2"/>
          </rPr>
          <t>Indtast "Medarbejdernavn" på fanen "Timereg.Navn"</t>
        </r>
      </text>
    </comment>
    <comment ref="B110" authorId="0" shapeId="0" xr:uid="{7BA11FD8-D908-4C61-AE50-9CCA11B94E36}">
      <text>
        <r>
          <rPr>
            <b/>
            <sz val="9"/>
            <color indexed="81"/>
            <rFont val="Tahoma"/>
            <family val="2"/>
          </rPr>
          <t>Anne Berit Honoré:</t>
        </r>
        <r>
          <rPr>
            <sz val="9"/>
            <color indexed="81"/>
            <rFont val="Tahoma"/>
            <family val="2"/>
          </rPr>
          <t xml:space="preserve">
Indtast "Medarbejdernavn" på "Timereg. Navn" fanen.</t>
        </r>
      </text>
    </comment>
    <comment ref="B111" authorId="0" shapeId="0" xr:uid="{F1271C5A-9000-4315-A577-AE8F76577AD5}">
      <text>
        <r>
          <rPr>
            <b/>
            <sz val="9"/>
            <color indexed="81"/>
            <rFont val="Tahoma"/>
            <family val="2"/>
          </rPr>
          <t>Anne Berit Honoré:</t>
        </r>
        <r>
          <rPr>
            <sz val="9"/>
            <color indexed="81"/>
            <rFont val="Tahoma"/>
            <family val="2"/>
          </rPr>
          <t xml:space="preserve">
Indtast "Journalnummer" på "Timereg. Navn" fanen.
</t>
        </r>
      </text>
    </comment>
    <comment ref="B113" authorId="0" shapeId="0" xr:uid="{86AAFBED-669F-469B-AEF7-A8B3DAE2751D}">
      <text>
        <r>
          <rPr>
            <b/>
            <sz val="9"/>
            <color indexed="81"/>
            <rFont val="Tahoma"/>
            <family val="2"/>
          </rPr>
          <t>Anne Berit Honoré:</t>
        </r>
        <r>
          <rPr>
            <sz val="9"/>
            <color indexed="81"/>
            <rFont val="Tahoma"/>
            <family val="2"/>
          </rPr>
          <t xml:space="preserve">
Indtast "Projektnavn" på "Timereg. Navn" fanen
.
</t>
        </r>
      </text>
    </comment>
    <comment ref="B114" authorId="0" shapeId="0" xr:uid="{1E90C770-A1D7-4C24-9949-27931EBB0D0F}">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115" authorId="0" shapeId="0" xr:uid="{33A1C2BC-D344-4F0A-BA8F-949AD203EB1F}">
      <text>
        <r>
          <rPr>
            <b/>
            <sz val="9"/>
            <color indexed="81"/>
            <rFont val="Tahoma"/>
            <family val="2"/>
          </rPr>
          <t>Anne Berit Honoré:</t>
        </r>
        <r>
          <rPr>
            <sz val="9"/>
            <color indexed="81"/>
            <rFont val="Tahoma"/>
            <family val="2"/>
          </rPr>
          <t xml:space="preserve">
15% af N136</t>
        </r>
      </text>
    </comment>
    <comment ref="A121" authorId="0" shapeId="0" xr:uid="{D72F64F2-D709-41BE-9BC8-B444A510C3EE}">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128" authorId="0" shapeId="0" xr:uid="{61B7060E-A101-492B-A31F-3A1B2B895451}">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129" authorId="0" shapeId="0" xr:uid="{47CEB94C-A43C-4557-BE33-AEB5F1A6D8AA}">
      <text>
        <r>
          <rPr>
            <b/>
            <sz val="9"/>
            <color indexed="81"/>
            <rFont val="Tahoma"/>
            <family val="2"/>
          </rPr>
          <t>Anne Berit Honoré:</t>
        </r>
        <r>
          <rPr>
            <sz val="9"/>
            <color indexed="81"/>
            <rFont val="Tahoma"/>
            <family val="2"/>
          </rPr>
          <t xml:space="preserve">
Beregnet ud fra feltet
"Løn i alt" * 12 måneder / "Årsværk"
</t>
        </r>
      </text>
    </comment>
    <comment ref="A130" authorId="0" shapeId="0" xr:uid="{79479199-F015-45BC-A419-D310CCF5D2AA}">
      <text>
        <r>
          <rPr>
            <b/>
            <sz val="9"/>
            <color indexed="81"/>
            <rFont val="Tahoma"/>
            <family val="2"/>
          </rPr>
          <t>Anne Berit Honoré:</t>
        </r>
        <r>
          <rPr>
            <sz val="9"/>
            <color indexed="81"/>
            <rFont val="Tahoma"/>
            <family val="2"/>
          </rPr>
          <t xml:space="preserve">
Her skal du indtaste den timesatsl, der fremgår af dit tilsagnsbrev.</t>
        </r>
      </text>
    </comment>
    <comment ref="A132" authorId="0" shapeId="0" xr:uid="{122422D1-0E31-4580-B9CC-9F2A9E61D8BC}">
      <text>
        <r>
          <rPr>
            <b/>
            <sz val="9"/>
            <color indexed="81"/>
            <rFont val="Tahoma"/>
            <family val="2"/>
          </rPr>
          <t>Anne Berit Honoré:</t>
        </r>
        <r>
          <rPr>
            <sz val="9"/>
            <color indexed="81"/>
            <rFont val="Tahoma"/>
            <family val="2"/>
          </rPr>
          <t xml:space="preserve">
Indlæses fra fanen "Timereg. Navn"</t>
        </r>
      </text>
    </comment>
    <comment ref="A133" authorId="0" shapeId="0" xr:uid="{3A1A953C-9299-4A56-AE3E-34C6A5C1FF98}">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136" authorId="0" shapeId="0" xr:uid="{0BE88722-DB8B-4F9E-B4B4-C074DB8F438B}">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139" authorId="0" shapeId="0" xr:uid="{9B6300CC-DB4C-4ED7-B914-E8027B46DD02}">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140" authorId="0" shapeId="0" xr:uid="{1B8849EF-E7C4-4F5B-8974-F8EEE0D5A035}">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146" authorId="0" shapeId="0" xr:uid="{DFD8EDB8-5FDD-4CEC-97AF-9BB6A9C7E43D}">
      <text>
        <r>
          <rPr>
            <b/>
            <sz val="9"/>
            <color indexed="81"/>
            <rFont val="Tahoma"/>
            <family val="2"/>
          </rPr>
          <t xml:space="preserve">Anne Berit Honoré:
</t>
        </r>
        <r>
          <rPr>
            <sz val="9"/>
            <color indexed="81"/>
            <rFont val="Tahoma"/>
            <family val="2"/>
          </rPr>
          <t>Indtast "Medarbejdernavn" på fanen "Timereg.Navn"</t>
        </r>
      </text>
    </comment>
    <comment ref="B146" authorId="0" shapeId="0" xr:uid="{581FEC43-484F-4659-9373-192E119414A2}">
      <text>
        <r>
          <rPr>
            <b/>
            <sz val="9"/>
            <color indexed="81"/>
            <rFont val="Tahoma"/>
            <family val="2"/>
          </rPr>
          <t>Anne Berit Honoré:</t>
        </r>
        <r>
          <rPr>
            <sz val="9"/>
            <color indexed="81"/>
            <rFont val="Tahoma"/>
            <family val="2"/>
          </rPr>
          <t xml:space="preserve">
Indtast "Medarbejdernavn" på "Timereg. Navn" fanen.</t>
        </r>
      </text>
    </comment>
    <comment ref="B147" authorId="0" shapeId="0" xr:uid="{343A086C-B0E1-47EA-9473-E9F0EEB9251A}">
      <text>
        <r>
          <rPr>
            <b/>
            <sz val="9"/>
            <color indexed="81"/>
            <rFont val="Tahoma"/>
            <family val="2"/>
          </rPr>
          <t>Anne Berit Honoré:</t>
        </r>
        <r>
          <rPr>
            <sz val="9"/>
            <color indexed="81"/>
            <rFont val="Tahoma"/>
            <family val="2"/>
          </rPr>
          <t xml:space="preserve">
Indtast "Journalnummer" på "Timereg. Navn" fanen.
</t>
        </r>
      </text>
    </comment>
    <comment ref="B149" authorId="0" shapeId="0" xr:uid="{BCA403DA-0960-4733-92CC-3B687DF81434}">
      <text>
        <r>
          <rPr>
            <b/>
            <sz val="9"/>
            <color indexed="81"/>
            <rFont val="Tahoma"/>
            <family val="2"/>
          </rPr>
          <t>Anne Berit Honoré:</t>
        </r>
        <r>
          <rPr>
            <sz val="9"/>
            <color indexed="81"/>
            <rFont val="Tahoma"/>
            <family val="2"/>
          </rPr>
          <t xml:space="preserve">
Indtast "Projektnavn" på "Timereg. Navn" fanen
.
</t>
        </r>
      </text>
    </comment>
    <comment ref="B150" authorId="0" shapeId="0" xr:uid="{F932538C-FEFF-47F6-B3D3-84A00F47A662}">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151" authorId="0" shapeId="0" xr:uid="{64B7E9D8-96BD-44BD-9CB0-E78C71CDAC0E}">
      <text>
        <r>
          <rPr>
            <b/>
            <sz val="9"/>
            <color indexed="81"/>
            <rFont val="Tahoma"/>
            <family val="2"/>
          </rPr>
          <t>Anne Berit Honoré:</t>
        </r>
        <r>
          <rPr>
            <sz val="9"/>
            <color indexed="81"/>
            <rFont val="Tahoma"/>
            <family val="2"/>
          </rPr>
          <t xml:space="preserve">
15% af N172</t>
        </r>
      </text>
    </comment>
    <comment ref="A157" authorId="0" shapeId="0" xr:uid="{AC2E8AB3-9FBF-4B2A-8E6B-74FBD87EB1F6}">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164" authorId="0" shapeId="0" xr:uid="{647436EA-5005-43D2-BCA5-C0AD5EA9E6CE}">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165" authorId="0" shapeId="0" xr:uid="{4AEBD890-4C7B-45FF-A869-703940F46F9F}">
      <text>
        <r>
          <rPr>
            <b/>
            <sz val="9"/>
            <color indexed="81"/>
            <rFont val="Tahoma"/>
            <family val="2"/>
          </rPr>
          <t>Anne Berit Honoré:</t>
        </r>
        <r>
          <rPr>
            <sz val="9"/>
            <color indexed="81"/>
            <rFont val="Tahoma"/>
            <family val="2"/>
          </rPr>
          <t xml:space="preserve">
Beregnet ud fra feltet
"Løn i alt" * 12 måneder / "Årsværk"
</t>
        </r>
      </text>
    </comment>
    <comment ref="A166" authorId="0" shapeId="0" xr:uid="{598F8FCB-1357-43A9-87F8-75D26DA94336}">
      <text>
        <r>
          <rPr>
            <b/>
            <sz val="9"/>
            <color indexed="81"/>
            <rFont val="Tahoma"/>
            <family val="2"/>
          </rPr>
          <t>Anne Berit Honoré:</t>
        </r>
        <r>
          <rPr>
            <sz val="9"/>
            <color indexed="81"/>
            <rFont val="Tahoma"/>
            <family val="2"/>
          </rPr>
          <t xml:space="preserve">
Her skal du indtaste den timesatsl, der fremgår af dit tilsagnsbrev.</t>
        </r>
      </text>
    </comment>
    <comment ref="A168" authorId="0" shapeId="0" xr:uid="{FB2208C6-807E-4268-ABD0-156264FE153E}">
      <text>
        <r>
          <rPr>
            <b/>
            <sz val="9"/>
            <color indexed="81"/>
            <rFont val="Tahoma"/>
            <family val="2"/>
          </rPr>
          <t>Anne Berit Honoré:</t>
        </r>
        <r>
          <rPr>
            <sz val="9"/>
            <color indexed="81"/>
            <rFont val="Tahoma"/>
            <family val="2"/>
          </rPr>
          <t xml:space="preserve">
Indlæses fra fanen "Timereg. Navn"</t>
        </r>
      </text>
    </comment>
    <comment ref="A169" authorId="0" shapeId="0" xr:uid="{607F1CCE-DDD2-4894-8EE0-C2215411CF59}">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172" authorId="0" shapeId="0" xr:uid="{016EA652-3C38-4791-9435-8CAF7F5CEDF8}">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175" authorId="0" shapeId="0" xr:uid="{DC53A619-EF4B-4FDE-BC0D-18A1D37FFFA7}">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176" authorId="0" shapeId="0" xr:uid="{8C2B38DE-D833-444F-9273-96E9EA4FA1C5}">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 ref="A182" authorId="0" shapeId="0" xr:uid="{D9A07F21-4409-4618-A8BF-6572F00AAECE}">
      <text>
        <r>
          <rPr>
            <b/>
            <sz val="9"/>
            <color indexed="81"/>
            <rFont val="Tahoma"/>
            <family val="2"/>
          </rPr>
          <t xml:space="preserve">Anne Berit Honoré:
</t>
        </r>
        <r>
          <rPr>
            <sz val="9"/>
            <color indexed="81"/>
            <rFont val="Tahoma"/>
            <family val="2"/>
          </rPr>
          <t>Indtast "Medarbejdernavn" på fanen "Timereg.Navn"</t>
        </r>
      </text>
    </comment>
    <comment ref="B182" authorId="0" shapeId="0" xr:uid="{849C1699-0503-460D-BD9B-0385A1BB627A}">
      <text>
        <r>
          <rPr>
            <b/>
            <sz val="9"/>
            <color indexed="81"/>
            <rFont val="Tahoma"/>
            <family val="2"/>
          </rPr>
          <t>Anne Berit Honoré:</t>
        </r>
        <r>
          <rPr>
            <sz val="9"/>
            <color indexed="81"/>
            <rFont val="Tahoma"/>
            <family val="2"/>
          </rPr>
          <t xml:space="preserve">
Indtast "Medarbejdernavn" på "Timereg. Navn" fanen.</t>
        </r>
      </text>
    </comment>
    <comment ref="B183" authorId="0" shapeId="0" xr:uid="{FC919C6F-7888-48C7-9016-BAB9E93D2966}">
      <text>
        <r>
          <rPr>
            <b/>
            <sz val="9"/>
            <color indexed="81"/>
            <rFont val="Tahoma"/>
            <family val="2"/>
          </rPr>
          <t>Anne Berit Honoré:</t>
        </r>
        <r>
          <rPr>
            <sz val="9"/>
            <color indexed="81"/>
            <rFont val="Tahoma"/>
            <family val="2"/>
          </rPr>
          <t xml:space="preserve">
Indtast "Journalnummer" på "Timereg. Navn" fanen.
</t>
        </r>
      </text>
    </comment>
    <comment ref="B185" authorId="0" shapeId="0" xr:uid="{9B99629E-6D17-4E9C-B084-0FF88804465B}">
      <text>
        <r>
          <rPr>
            <b/>
            <sz val="9"/>
            <color indexed="81"/>
            <rFont val="Tahoma"/>
            <family val="2"/>
          </rPr>
          <t>Anne Berit Honoré:</t>
        </r>
        <r>
          <rPr>
            <sz val="9"/>
            <color indexed="81"/>
            <rFont val="Tahoma"/>
            <family val="2"/>
          </rPr>
          <t xml:space="preserve">
Indtast "Projektnavn" på "Timereg. Navn" fanen
.
</t>
        </r>
      </text>
    </comment>
    <comment ref="B186" authorId="0" shapeId="0" xr:uid="{D2B06293-47F5-4CAF-853B-E099C9E2A155}">
      <text>
        <r>
          <rPr>
            <b/>
            <sz val="9"/>
            <color indexed="81"/>
            <rFont val="Tahoma"/>
            <family val="2"/>
          </rPr>
          <t>Anne Berit Honoré:</t>
        </r>
        <r>
          <rPr>
            <sz val="9"/>
            <color indexed="81"/>
            <rFont val="Tahoma"/>
            <family val="2"/>
          </rPr>
          <t xml:space="preserve">
Vælg om du ansøger på vegne af en Kommune eller Naturstyrelsen på "Timereg. Navn" fanen.
</t>
        </r>
      </text>
    </comment>
    <comment ref="E187" authorId="0" shapeId="0" xr:uid="{0F85CEB7-1952-4758-82DE-0352D1B41E9F}">
      <text>
        <r>
          <rPr>
            <b/>
            <sz val="9"/>
            <color indexed="81"/>
            <rFont val="Tahoma"/>
            <family val="2"/>
          </rPr>
          <t>Anne Berit Honoré:</t>
        </r>
        <r>
          <rPr>
            <sz val="9"/>
            <color indexed="81"/>
            <rFont val="Tahoma"/>
            <family val="2"/>
          </rPr>
          <t xml:space="preserve">
15% af N208</t>
        </r>
      </text>
    </comment>
    <comment ref="A193" authorId="0" shapeId="0" xr:uid="{F92BA3E8-C11B-4694-8A30-3173B61B26FD}">
      <text>
        <r>
          <rPr>
            <b/>
            <sz val="9"/>
            <color indexed="81"/>
            <rFont val="Tahoma"/>
            <family val="2"/>
          </rPr>
          <t>Anne Berit Honoré:</t>
        </r>
        <r>
          <rPr>
            <sz val="9"/>
            <color indexed="81"/>
            <rFont val="Tahoma"/>
            <family val="2"/>
          </rPr>
          <t xml:space="preserve">
For kommuner regnes feriepenge med 1,95% af "Grundløn i alt".
For Naturstyrelsen regnes feriepenge med 1,50% af "Grundløn i alt"</t>
        </r>
      </text>
    </comment>
    <comment ref="A200" authorId="0" shapeId="0" xr:uid="{03E5C059-2B5C-4321-8C5C-9D01E1DDD90F}">
      <text>
        <r>
          <rPr>
            <b/>
            <sz val="9"/>
            <color indexed="81"/>
            <rFont val="Tahoma"/>
            <family val="2"/>
          </rPr>
          <t>Anne Berit Honoré:</t>
        </r>
        <r>
          <rPr>
            <sz val="9"/>
            <color indexed="81"/>
            <rFont val="Tahoma"/>
            <family val="2"/>
          </rPr>
          <t xml:space="preserve">
Årsværk indlæses, når du har angivet "Antal timer pr. uge" i fanen "Timereg.Navn".</t>
        </r>
      </text>
    </comment>
    <comment ref="A201" authorId="0" shapeId="0" xr:uid="{83BEB662-3840-41D5-87A5-7F7035465FED}">
      <text>
        <r>
          <rPr>
            <b/>
            <sz val="9"/>
            <color indexed="81"/>
            <rFont val="Tahoma"/>
            <family val="2"/>
          </rPr>
          <t>Anne Berit Honoré:</t>
        </r>
        <r>
          <rPr>
            <sz val="9"/>
            <color indexed="81"/>
            <rFont val="Tahoma"/>
            <family val="2"/>
          </rPr>
          <t xml:space="preserve">
Beregnet ud fra feltet
"Løn i alt" * 12 måneder / "Årsværk"
</t>
        </r>
      </text>
    </comment>
    <comment ref="A202" authorId="0" shapeId="0" xr:uid="{6E2A6C1C-64F1-4F88-BB4E-1EF32617295C}">
      <text>
        <r>
          <rPr>
            <b/>
            <sz val="9"/>
            <color indexed="81"/>
            <rFont val="Tahoma"/>
            <family val="2"/>
          </rPr>
          <t>Anne Berit Honoré:</t>
        </r>
        <r>
          <rPr>
            <sz val="9"/>
            <color indexed="81"/>
            <rFont val="Tahoma"/>
            <family val="2"/>
          </rPr>
          <t xml:space="preserve">
Her skal du indtaste den timesatsl, der fremgår af dit tilsagnsbrev.</t>
        </r>
      </text>
    </comment>
    <comment ref="A204" authorId="0" shapeId="0" xr:uid="{ECE01D06-BA01-40CF-967E-D4F45455DEC7}">
      <text>
        <r>
          <rPr>
            <b/>
            <sz val="9"/>
            <color indexed="81"/>
            <rFont val="Tahoma"/>
            <family val="2"/>
          </rPr>
          <t>Anne Berit Honoré:</t>
        </r>
        <r>
          <rPr>
            <sz val="9"/>
            <color indexed="81"/>
            <rFont val="Tahoma"/>
            <family val="2"/>
          </rPr>
          <t xml:space="preserve">
Indlæses fra fanen "Timereg. Navn"</t>
        </r>
      </text>
    </comment>
    <comment ref="A205" authorId="0" shapeId="0" xr:uid="{C55F3D0A-07AF-488C-97F7-C4FAC5CC7C99}">
      <text>
        <r>
          <rPr>
            <b/>
            <sz val="9"/>
            <color indexed="81"/>
            <rFont val="Tahoma"/>
            <family val="2"/>
          </rPr>
          <t>Anne Berit Honoré:</t>
        </r>
        <r>
          <rPr>
            <sz val="9"/>
            <color indexed="81"/>
            <rFont val="Tahoma"/>
            <family val="2"/>
          </rPr>
          <t xml:space="preserve">
Her skal du altid taste, hvilket timetal du søger udbetaling til. F
Hvis feltet bliver rødt, at du søgt udbetaling til flere timer, en du har afholdt.</t>
        </r>
      </text>
    </comment>
    <comment ref="A208" authorId="0" shapeId="0" xr:uid="{AE436B32-4629-4DA1-9EA0-37994850F79E}">
      <text>
        <r>
          <rPr>
            <b/>
            <sz val="9"/>
            <color indexed="81"/>
            <rFont val="Tahoma"/>
            <family val="2"/>
          </rPr>
          <t>Anne Berit Honoré:</t>
        </r>
        <r>
          <rPr>
            <sz val="9"/>
            <color indexed="81"/>
            <rFont val="Tahoma"/>
            <family val="2"/>
          </rPr>
          <t xml:space="preserve">
Ansøgte timer * mindste timesats - fra 
"Beregnet timesats" 
eller 
"Timesats i tilsagn"
</t>
        </r>
      </text>
    </comment>
    <comment ref="A211" authorId="0" shapeId="0" xr:uid="{FAA08F40-8A36-4655-842C-2B70C030BEB0}">
      <text>
        <r>
          <rPr>
            <b/>
            <sz val="9"/>
            <color indexed="81"/>
            <rFont val="Tahoma"/>
            <family val="2"/>
          </rPr>
          <t>Anne Berit Honoré:</t>
        </r>
        <r>
          <rPr>
            <sz val="9"/>
            <color indexed="81"/>
            <rFont val="Tahoma"/>
            <family val="2"/>
          </rPr>
          <t xml:space="preserve">
Indlæser det mindste tal fra "Beregnet timesats" eller "Timesats i tilsagn".
SB retter efterfølgende, hvis der skal korrigeres.
</t>
        </r>
      </text>
    </comment>
    <comment ref="A212" authorId="0" shapeId="0" xr:uid="{50A4258A-E3D5-493C-BAD9-BFC40ACE2AD2}">
      <text>
        <r>
          <rPr>
            <b/>
            <sz val="9"/>
            <color indexed="81"/>
            <rFont val="Tahoma"/>
            <family val="2"/>
          </rPr>
          <t>Anne Berit Honoré:</t>
        </r>
        <r>
          <rPr>
            <sz val="9"/>
            <color indexed="81"/>
            <rFont val="Tahoma"/>
            <family val="2"/>
          </rPr>
          <t xml:space="preserve">
Indlæser tal fra det mindste tal fra "Afholdte timer fra timeregistrering" eller "Ansøgte timer - manuelt"
SB tilretter efterfølgende, hvis der skal korrigeres.</t>
        </r>
      </text>
    </comment>
  </commentList>
</comments>
</file>

<file path=xl/sharedStrings.xml><?xml version="1.0" encoding="utf-8"?>
<sst xmlns="http://schemas.openxmlformats.org/spreadsheetml/2006/main" count="9197" uniqueCount="479">
  <si>
    <t>Bilagsnr</t>
  </si>
  <si>
    <t>Omkostningsart</t>
  </si>
  <si>
    <t>Fakturaudsteder</t>
  </si>
  <si>
    <t>Betalingsdato</t>
  </si>
  <si>
    <t xml:space="preserve">Antal enheder </t>
  </si>
  <si>
    <t>Type enheder</t>
  </si>
  <si>
    <t>Enhedspris</t>
  </si>
  <si>
    <t>Fakturabeløb ex. moms</t>
  </si>
  <si>
    <t>Godkendt til udbetaling</t>
  </si>
  <si>
    <t>SB1</t>
  </si>
  <si>
    <t>SB2</t>
  </si>
  <si>
    <t>Projektnavn</t>
  </si>
  <si>
    <t>J. nr.:</t>
  </si>
  <si>
    <t>Igangsat dato</t>
  </si>
  <si>
    <t>Sum</t>
  </si>
  <si>
    <t>Tilsagn</t>
  </si>
  <si>
    <t>Fakturadato</t>
  </si>
  <si>
    <t>Konsulentbistand</t>
  </si>
  <si>
    <t>Undersøgelser</t>
  </si>
  <si>
    <t>Overhead</t>
  </si>
  <si>
    <t>Andre udgifter</t>
  </si>
  <si>
    <t>Faktura nr.</t>
  </si>
  <si>
    <t>Overskrift</t>
  </si>
  <si>
    <t>Note for Udbetalingsanmodning Forundersøgelse</t>
  </si>
  <si>
    <t xml:space="preserve">Difference </t>
  </si>
  <si>
    <t>Sanktionsbeløb</t>
  </si>
  <si>
    <t>Sanktionsudregning</t>
  </si>
  <si>
    <t>Ansøgt - Godkendt</t>
  </si>
  <si>
    <t>Sanktionsprocent</t>
  </si>
  <si>
    <t>Difference * 100 / Godkendt</t>
  </si>
  <si>
    <t>Udregning i alt</t>
  </si>
  <si>
    <t>Bemærkning til faktura</t>
  </si>
  <si>
    <t>1. Høringsvar</t>
  </si>
  <si>
    <t>Yderligere vurderinger</t>
  </si>
  <si>
    <t>Lønomkostning</t>
  </si>
  <si>
    <t>Januar</t>
  </si>
  <si>
    <t>Februar</t>
  </si>
  <si>
    <t>Marts</t>
  </si>
  <si>
    <t>April</t>
  </si>
  <si>
    <t>Juni</t>
  </si>
  <si>
    <t>Juli</t>
  </si>
  <si>
    <t>August</t>
  </si>
  <si>
    <t>Grundløn</t>
  </si>
  <si>
    <t>Div tillæg</t>
  </si>
  <si>
    <t>Grundløn i alt</t>
  </si>
  <si>
    <t>Feriepenge</t>
  </si>
  <si>
    <t>ATP (se løndseddel *2)</t>
  </si>
  <si>
    <t>Pensionsbidrag (i alt)</t>
  </si>
  <si>
    <t>Løn i alt</t>
  </si>
  <si>
    <t>Bilag</t>
  </si>
  <si>
    <t>Difference</t>
  </si>
  <si>
    <t>Ansøgt</t>
  </si>
  <si>
    <t>Godkendt</t>
  </si>
  <si>
    <t>Hjemmeside:</t>
  </si>
  <si>
    <t>Sum I ALT</t>
  </si>
  <si>
    <t>Type Enheder</t>
  </si>
  <si>
    <t>Stk</t>
  </si>
  <si>
    <t>Timer</t>
  </si>
  <si>
    <t>Betalingsdokumentation</t>
  </si>
  <si>
    <t>Bemærkning til Løn</t>
  </si>
  <si>
    <t>2. Høring</t>
  </si>
  <si>
    <t>2. Høringsvar</t>
  </si>
  <si>
    <t xml:space="preserve"> </t>
  </si>
  <si>
    <t>SB1 Kommentar Høring</t>
  </si>
  <si>
    <t>Til udbetaling efter sanktion</t>
  </si>
  <si>
    <t xml:space="preserve">Til udbetaling </t>
  </si>
  <si>
    <t>Tjenesteydelse</t>
  </si>
  <si>
    <t>SB2 kommentar Høring</t>
  </si>
  <si>
    <t>Udgift over 500.000,-</t>
  </si>
  <si>
    <r>
      <t xml:space="preserve">Er beløbet over 10 % </t>
    </r>
    <r>
      <rPr>
        <b/>
        <u/>
        <sz val="11"/>
        <color theme="1"/>
        <rFont val="Calibri"/>
        <family val="2"/>
        <scheme val="minor"/>
      </rPr>
      <t>skal</t>
    </r>
    <r>
      <rPr>
        <b/>
        <sz val="11"/>
        <color theme="1"/>
        <rFont val="Calibri"/>
        <family val="2"/>
        <scheme val="minor"/>
      </rPr>
      <t xml:space="preserve"> der sanktioneres </t>
    </r>
  </si>
  <si>
    <t>Vurdering af sagen</t>
  </si>
  <si>
    <t xml:space="preserve">Lønomkostninger: </t>
  </si>
  <si>
    <t>Ansøgt Løn</t>
  </si>
  <si>
    <t>Godkendt Løn</t>
  </si>
  <si>
    <t>Ansøgt Timer</t>
  </si>
  <si>
    <t>Godkendt Timer</t>
  </si>
  <si>
    <t>I alt</t>
  </si>
  <si>
    <t xml:space="preserve">I alt </t>
  </si>
  <si>
    <t>År</t>
  </si>
  <si>
    <t>Slutudregning for lønskema</t>
  </si>
  <si>
    <r>
      <t>Denne udregning anvendes</t>
    </r>
    <r>
      <rPr>
        <u/>
        <sz val="11"/>
        <color theme="1"/>
        <rFont val="Calibri"/>
        <family val="2"/>
        <scheme val="minor"/>
      </rPr>
      <t xml:space="preserve"> </t>
    </r>
    <r>
      <rPr>
        <b/>
        <u/>
        <sz val="11"/>
        <color theme="1"/>
        <rFont val="Calibri"/>
        <family val="2"/>
        <scheme val="minor"/>
      </rPr>
      <t>kun</t>
    </r>
    <r>
      <rPr>
        <sz val="11"/>
        <color theme="1"/>
        <rFont val="Calibri"/>
        <family val="2"/>
        <scheme val="minor"/>
      </rPr>
      <t xml:space="preserve"> ved sanktion</t>
    </r>
  </si>
  <si>
    <t>VIGTIG:</t>
  </si>
  <si>
    <r>
      <t xml:space="preserve">Konsulentbistand: </t>
    </r>
    <r>
      <rPr>
        <sz val="11"/>
        <color rgb="FF0070C0"/>
        <rFont val="Calibri"/>
        <family val="2"/>
        <scheme val="minor"/>
      </rPr>
      <t/>
    </r>
  </si>
  <si>
    <r>
      <rPr>
        <b/>
        <sz val="11"/>
        <color theme="1"/>
        <rFont val="Calibri"/>
        <family val="2"/>
        <scheme val="minor"/>
      </rPr>
      <t>Info og møder:</t>
    </r>
    <r>
      <rPr>
        <sz val="11"/>
        <color theme="1"/>
        <rFont val="Calibri"/>
        <family val="2"/>
        <scheme val="minor"/>
      </rPr>
      <t/>
    </r>
  </si>
  <si>
    <t xml:space="preserve">Overhead: </t>
  </si>
  <si>
    <r>
      <t>Udbud:</t>
    </r>
    <r>
      <rPr>
        <sz val="11"/>
        <color theme="1"/>
        <rFont val="Calibri"/>
        <family val="2"/>
        <scheme val="minor"/>
      </rPr>
      <t xml:space="preserve"> </t>
    </r>
  </si>
  <si>
    <r>
      <t xml:space="preserve">Faktura godkendes </t>
    </r>
    <r>
      <rPr>
        <u/>
        <sz val="11"/>
        <color theme="1"/>
        <rFont val="Calibri"/>
        <family val="2"/>
        <scheme val="minor"/>
      </rPr>
      <t>ikke,</t>
    </r>
    <r>
      <rPr>
        <sz val="11"/>
        <color theme="1"/>
        <rFont val="Calibri"/>
        <family val="2"/>
        <scheme val="minor"/>
      </rPr>
      <t xml:space="preserve"> udstedt efter indsendelse af udbetalingsanmodning</t>
    </r>
  </si>
  <si>
    <t>Sats i tilsagn</t>
  </si>
  <si>
    <t xml:space="preserve">LBST´s udregning af timeløn </t>
  </si>
  <si>
    <t>Metadata:</t>
  </si>
  <si>
    <t>Dokumenttype:</t>
  </si>
  <si>
    <t>Noteskabelon</t>
  </si>
  <si>
    <t>Dokumentejer:</t>
  </si>
  <si>
    <t>Faglig godkender:</t>
  </si>
  <si>
    <t>Teknisk og redaktionel godkender (e):</t>
  </si>
  <si>
    <t>Ikraftrædelsesdato:</t>
  </si>
  <si>
    <t>Dato for næste revision:</t>
  </si>
  <si>
    <t>Revisionshistorik:</t>
  </si>
  <si>
    <t>Dato</t>
  </si>
  <si>
    <t>Version</t>
  </si>
  <si>
    <t>Noter</t>
  </si>
  <si>
    <t>Forfatter/
Reviewer</t>
  </si>
  <si>
    <t>Godkendelse</t>
  </si>
  <si>
    <t>1.0</t>
  </si>
  <si>
    <t>Godkendelse af dokumentet</t>
  </si>
  <si>
    <t>ELCHFI</t>
  </si>
  <si>
    <t>OLESLO</t>
  </si>
  <si>
    <t>1.1</t>
  </si>
  <si>
    <t>Noten er gennemgået og godkendt af instruksansvarlige</t>
  </si>
  <si>
    <t>1.2</t>
  </si>
  <si>
    <t>Information og møder</t>
  </si>
  <si>
    <t xml:space="preserve">IMK - Demarkation/overlapstjek: </t>
  </si>
  <si>
    <t xml:space="preserve">LE KEY: </t>
  </si>
  <si>
    <t>Andre udgifter:</t>
  </si>
  <si>
    <t>Hjælpetekster</t>
  </si>
  <si>
    <t>Konklusion</t>
  </si>
  <si>
    <t>Tjekpunkter</t>
  </si>
  <si>
    <t>Tjek af den tekniske forundersøgelse for KV &amp; LP</t>
  </si>
  <si>
    <t>Tjek af den Ejendomsmæssige forundersøgelse for KV &amp; LP</t>
  </si>
  <si>
    <t>Ansøger:</t>
  </si>
  <si>
    <t>Tilsagn start dato</t>
  </si>
  <si>
    <t>Tilsagn Slut dato</t>
  </si>
  <si>
    <t>Udbetalings Modtaget dato</t>
  </si>
  <si>
    <t>Tidligere gennemførte forundersøgelser</t>
  </si>
  <si>
    <t>Er den Ejendomsmæssige forundersøgelse medsendt</t>
  </si>
  <si>
    <t>Er den tekniske forundersøgelse medsendt</t>
  </si>
  <si>
    <t>Tjek gennemført forundersøgelse for KV &amp; LP</t>
  </si>
  <si>
    <t>Budget for etableringsprojektet</t>
  </si>
  <si>
    <t>Budgetoverslag for minimum anlægsarbejder og afværgeforanstaltninger</t>
  </si>
  <si>
    <t>Grænseoverskridende interesser:</t>
  </si>
  <si>
    <t>Rapporter:</t>
  </si>
  <si>
    <t>Link til kommissionen:</t>
  </si>
  <si>
    <t xml:space="preserve">Bekendtgørelse: </t>
  </si>
  <si>
    <t>Årlig gennemgang af noten, der er foretaget flere smårettelser, slettet nogle lønberegningsfaner, og tilføjet nogle nye faner til Strukturfondslisten og hjemmeside. 
Samt tilføjelse af en ny fane til tjek af EFU &amp; TFU rapporter. Dette nye tjek er lavet i samarbejde med ANNDAL i EU &amp; E.
Og så er udbetalingsnoten blevet delt i Forundersøgelser &amp; Etableringer</t>
  </si>
  <si>
    <t>SOKRPE</t>
  </si>
  <si>
    <t>1.3</t>
  </si>
  <si>
    <r>
      <rPr>
        <b/>
        <sz val="11"/>
        <color theme="1"/>
        <rFont val="Calibri"/>
        <family val="2"/>
        <scheme val="minor"/>
      </rPr>
      <t>Undersøgelser:</t>
    </r>
    <r>
      <rPr>
        <sz val="11"/>
        <color theme="1"/>
        <rFont val="Calibri"/>
        <family val="2"/>
        <scheme val="minor"/>
      </rPr>
      <t xml:space="preserve"> 
</t>
    </r>
  </si>
  <si>
    <t>Vurdering:</t>
  </si>
  <si>
    <t>Tjenesteydelse udbud</t>
  </si>
  <si>
    <t xml:space="preserve">Husk: tekst i høringsbrevet, om at det ikke er tilladt at ændre i udbetalingsanmodningen, da sagsbehandlingen af udbetalingen er påbegyndt. </t>
  </si>
  <si>
    <t>Der er rettet i teksten i Fanen TFU &amp; EFU tjek, for at få teksten gjort mere forståelig. Tekstrettelsen er foretaget af CADA.
Noten er også blevet tilrettet i de forskellige afsnit, og der er tilføjet nogle få afsnit, samt flettet alle afsnit.
Derudover er ikraftrædelsesdato ændret til 07-11-2017, da der stod en forkert dato.</t>
  </si>
  <si>
    <t xml:space="preserve">Årlig gennemgang af Noten lavet, flere rettelser foretaget. Noten deles til statslige og kommunale ansøgere, da ferietillæget varierer fra 1,5% til 1,95%.
Der er kommet ny Teamleder, så det er ændret i Metadata øverst.
Ikraftrædelsesdato er ændret til første gang noten blev godkendt, da den ved en fejl er blevet rettet hvert år, når noten er blevet godkendt.
</t>
  </si>
  <si>
    <t>MEKFUG</t>
  </si>
  <si>
    <t>Hvis der er tale om en delvist gennemført forundersøgelse, vil en række af tjekpunkterne ikke være relevante. I disse tjekpunkter skrives ” ikke relevant, da der er tale om en delvist gennemført forundersøgelse”.
Angiv ansøgers begrundelse for en delvis forundersøgelse.</t>
  </si>
  <si>
    <t xml:space="preserve">Hvis OK: Det betyder at den Ejendomsmæssige forundersøgelse er gennemført i overensstemmelse med tilsagnet og der foretages ikke yderligere.
Hvis den ikke er udført, da det er en delvis forundersøgelse, så skrives dette samt en begrundelse herfor i punktet "Hel- eller delvis forundersøgelse".
Hvis Nej: Høringssvaret fra Jordfordelingen sendes til ansøger der skal redegøre for de manglende forhold.
Ansøgers svar skal til tjek ved Jordfordelingen igen.
Alt korrespondance skal Journaliseres på sagen og fremgår af konklusionen.
</t>
  </si>
  <si>
    <t>Skriv gerne sidetal og afsnit under hvert punkt.</t>
  </si>
  <si>
    <t>CVR.nr.:</t>
  </si>
  <si>
    <r>
      <t>1. Høring</t>
    </r>
    <r>
      <rPr>
        <sz val="11"/>
        <color theme="1"/>
        <rFont val="Calibri"/>
        <family val="2"/>
        <scheme val="minor"/>
      </rPr>
      <t xml:space="preserve"> </t>
    </r>
    <r>
      <rPr>
        <u/>
        <sz val="11"/>
        <color theme="1"/>
        <rFont val="Calibri"/>
        <family val="2"/>
        <scheme val="minor"/>
      </rPr>
      <t xml:space="preserve">
</t>
    </r>
  </si>
  <si>
    <t>Kommunal</t>
  </si>
  <si>
    <t xml:space="preserve">CVR. nr. </t>
  </si>
  <si>
    <t>WorkZone nr.:</t>
  </si>
  <si>
    <t>1.4</t>
  </si>
  <si>
    <t>Ved den årlige gennemgang er der indsat felt vedr. cvr. Nr samt workzone nummer. Derudover er skemaet vedr. skilteregler slettet. Navne på instruksansvarlige, versions nummer og dato for næste revision er opdateret.</t>
  </si>
  <si>
    <t>MIFCHR</t>
  </si>
  <si>
    <t xml:space="preserve">Skilteregler: - Fra 0 kr. til 375.000 kr. er projektet ikke omfattet, se evt. mere i vejledning
</t>
  </si>
  <si>
    <t>Kørsel:</t>
  </si>
  <si>
    <t xml:space="preserve">Udregning </t>
  </si>
  <si>
    <t>Godkendt udgifter - Sanktionsbeløb</t>
  </si>
  <si>
    <t>Udregning * 1 / 100</t>
  </si>
  <si>
    <t>Forkert skiltning af rapporter</t>
  </si>
  <si>
    <t>Udregning - sanktionsbeløb</t>
  </si>
  <si>
    <t xml:space="preserve">Der er indsat et blåt felt til sanktion ved forkert skiltning. 
Men man er nød til selv at indsætte det udregnede sanktionsbeløb i feltet, hvis der skal sanktioneres 1% for forkert skiltning. </t>
  </si>
  <si>
    <t xml:space="preserve">OBS husk at skrive beløb for tjenesteydelse. </t>
  </si>
  <si>
    <t>1.5</t>
  </si>
  <si>
    <t>Der er ved gennemgang af noten slettet kolonne med SB2 samt høring. De to kolonner bliver ikke brugt, da SB2 tager stilling til dette andet sted i noten. Metadata samt versionnummer er opdateret.</t>
  </si>
  <si>
    <t xml:space="preserve">GIS filer for beregnet vandstand før og efter (kun på tilsagn fra 2020 og frem)       </t>
  </si>
  <si>
    <t>Er ansøgningen modtaget rettidigt:</t>
  </si>
  <si>
    <t>1.6</t>
  </si>
  <si>
    <t>LEJANI</t>
  </si>
  <si>
    <t>KLAJEN</t>
  </si>
  <si>
    <t>I forbindelse med den årlige opdatering af denne instruks er navne på instruksansvarlige er opdateret, dokumentinfo er opdateret samt versionsnummer er ændret fra 1.5 til 1.6. Orientering om opdatering af instruksen vil blive formidlet via mail til Team Naturs relevante sagsbehandlere.</t>
  </si>
  <si>
    <t>Teamleder Bodil Ibsen</t>
  </si>
  <si>
    <t>Enhedschef Stig Flemming Gronwald-Jørgensen</t>
  </si>
  <si>
    <t xml:space="preserve">Ændringstilsagn
Dato noteres for alle ændringstilsagn 
</t>
  </si>
  <si>
    <t>Hvis der ikke er tidligere gennemførte forundersøgelser kan der skrives "ikke relevant"</t>
  </si>
  <si>
    <t>Er det en hel eller delvis forundersøgelse</t>
  </si>
  <si>
    <t>Hvis ja: send mail med materiale til Jordfordeling for vurdering af om EFU er gennemført i overensstemmelse med tilsagnet (jordfordeling@lbst.dk)
Hvis nej: send høring til ansøger og efterspørg rapporten incl. bilag. Tjek evt. om der er indsendt en etableringsansøgning på projektet, hvor rapporten er medsendt.</t>
  </si>
  <si>
    <t>Hvis ja: forsæt sagsbehandling
Hvis nej: send høring til ansøger og efterspørg rapporten incl. bilag. Tjek evt. om der er indsendt en etableringsansøgning på projektet, hvor rapporten er medsendt.</t>
  </si>
  <si>
    <t xml:space="preserve">Vurderer LBST - Natur- og Landbrugsudvikling, at den ejendomsmæssige forundersøgelse er gennemført i overensstemmelse med tilsagnet </t>
  </si>
  <si>
    <t>[ok/nej] 
Der henvises til udtalelse fra LBST Jordfordeling
J.nr. xx-xxxxxx  ED nr. [xxx]   
Svardato xx-xx-xxxx</t>
  </si>
  <si>
    <t>Nuværende forhold</t>
  </si>
  <si>
    <t xml:space="preserve">Forundersøgelsesarealet svarer til tilsagnsarealet (ha) </t>
  </si>
  <si>
    <r>
      <t xml:space="preserve">Vær opmærksom på, om arealangivelsen i TFU omhandler selve det forundersøgte areal, eller om det angiver det areal, som projektejer ønsker at gå videre med i gennemførelsesprojektet.
Projektforslaget kan godt have en mindre arealstørrelse end tilsagnets projektareal.
Hvis der er uoverensstemmelse, skal dette begrundes i rapporten eller en høring. 
</t>
    </r>
    <r>
      <rPr>
        <sz val="11"/>
        <rFont val="Calibri"/>
        <family val="2"/>
        <scheme val="minor"/>
      </rPr>
      <t>Mindre afvigelser i arealstørrelse kan accepteres, da der kan være arronderingshensyn der er taget med i TFU´en.</t>
    </r>
    <r>
      <rPr>
        <sz val="11"/>
        <color theme="1"/>
        <rFont val="Calibri"/>
        <family val="2"/>
        <scheme val="minor"/>
      </rPr>
      <t xml:space="preserve">
</t>
    </r>
  </si>
  <si>
    <t>Projektets beliggenhed og afgrænsning.</t>
  </si>
  <si>
    <t xml:space="preserve">En beskrivelse af projektets beliggenhed. Der skal være et forslag til projektgrænsen. 
Derudover kan der være beskrevet hovedvandopland og delvandopland i rapporten eller er der en figur der viser projektets beliggenhed  i forhold til slutrecipient.
*Alle forundersøgelser med tilsagn er indtegnet i IMK
</t>
  </si>
  <si>
    <t>Tekniske anlæg</t>
  </si>
  <si>
    <t>En beskrivelse af de tekniske anlæg i projektområdet (veje og broer, bygninger, ledninger, dræn m.m.)</t>
  </si>
  <si>
    <t>Plangrundlag</t>
  </si>
  <si>
    <t>En beskrivelse af de gældende planforhold i området (Beskyttede naturtyper, Vandområdeplaner, Fredninger, beskyttelseslinjer)</t>
  </si>
  <si>
    <t>Jordbundsforhold</t>
  </si>
  <si>
    <t xml:space="preserve">Jordbundsforhold skal være beskrevet i rapporten, medmindre der er forhold der gør at dette ikke er relevant. 
</t>
  </si>
  <si>
    <t>Nuværende arealanvendelse</t>
  </si>
  <si>
    <t>Overskrift kan være arealanvendelse og af det forstår vi omdriftsarealer, permanente græsarealer og naturarealer med arealangivelser i ha.
Der bør også være en beskrivelse af datakilden. Eksempelvis Marker2019.</t>
  </si>
  <si>
    <t>Arealets topografi</t>
  </si>
  <si>
    <t>En beskrivelse af landskabets udformning og den anvendte højdemodel fx DHM (Danmarks Højdemodel).</t>
  </si>
  <si>
    <t>Hydrologi</t>
  </si>
  <si>
    <t>En beskrivelse af vandbalancen med nedbør og fordampning i projektområdet.</t>
  </si>
  <si>
    <t>Oplande</t>
  </si>
  <si>
    <t xml:space="preserve">En beskrivelse af oplandende omkring projektområdet - angivelse af størrelsen af drænoplande og vandløbsoplande. </t>
  </si>
  <si>
    <t>Nuværende afvandingsforhold</t>
  </si>
  <si>
    <t>En beskrivelse eller tabel med afvandingsforhold, hvor afvandingsklasserne (Frit vandspejl, Sump, Våd eng, Fugtig eng, Tør eng og Omdrift) er angivet med areal i ha. Der skal være afvandingskort for en sommermiddel og en årsmiddel (vigtig for co2- regneark) og evt. afvandingskort for en vintermiddel. Alternativt en redegørelse for hvorfor afvandingskortene ikke er lavet.</t>
  </si>
  <si>
    <t>Projektforslag</t>
  </si>
  <si>
    <t>Projektforslag med kort</t>
  </si>
  <si>
    <t>Der skal fremgå enten projektforslag eller en forklaring på, hvorfor projektet ikke kan etableres. Samt et kort med projekttiltag.</t>
  </si>
  <si>
    <t>Beskrivelse af anlægsarbejdet</t>
  </si>
  <si>
    <t xml:space="preserve">En beskrivelse af det planlagte arbejde og de virkemidler, som benyttes til at opnå naturlig hydrologi i projektet - fx genslyngning, terrænregulering, sløjfning af dræn, brønde og grøfter, etablering af søer.  
</t>
  </si>
  <si>
    <t>Beskrivelse af afværgeforanstaltninger</t>
  </si>
  <si>
    <t xml:space="preserve">Hvis der foretages afværgeforanstaltninger i projektet, skal disse være beskrevet. Fx etablering af diger eller grøfter, nye ledninger. </t>
  </si>
  <si>
    <t>Tidsplan</t>
  </si>
  <si>
    <t>En beskrivelse af tidsplan for realisering af projektet.</t>
  </si>
  <si>
    <t>Konsekvenser</t>
  </si>
  <si>
    <t>Fremtidige afvandingsforhold</t>
  </si>
  <si>
    <r>
      <t xml:space="preserve">En beskrivelse eller tabel med afvandingsforhold </t>
    </r>
    <r>
      <rPr>
        <b/>
        <sz val="11"/>
        <rFont val="Calibri"/>
        <family val="2"/>
        <scheme val="minor"/>
      </rPr>
      <t>efter etablering</t>
    </r>
    <r>
      <rPr>
        <sz val="11"/>
        <rFont val="Calibri"/>
        <family val="2"/>
        <scheme val="minor"/>
      </rPr>
      <t>, hvor afvandingsklasserne er angivet med areal i ha. Samt vist på Afvandingskort/konsekvenskort (enten i rapport eller som bilag)
Der skal være afvandingskort for en sommermiddel og en årsmiddel (for co2- regneark) og evt. afvandingskort for en vintermiddel. Alternativt en redegørelse for hvorfor afvandingskortene ikke er lavet.</t>
    </r>
  </si>
  <si>
    <t>Arealanvendelse efter etablering</t>
  </si>
  <si>
    <r>
      <t xml:space="preserve">En beskrivelse af arealanvendelsen </t>
    </r>
    <r>
      <rPr>
        <b/>
        <sz val="11"/>
        <rFont val="Calibri"/>
        <family val="2"/>
        <scheme val="minor"/>
      </rPr>
      <t>efter etablering</t>
    </r>
    <r>
      <rPr>
        <sz val="11"/>
        <rFont val="Calibri"/>
        <family val="2"/>
        <scheme val="minor"/>
      </rPr>
      <t xml:space="preserve"> og af det forstår vi omdriftsarealer, permanente græsarealer og naturarealer med arealangivelser i ha. 
</t>
    </r>
  </si>
  <si>
    <t>Miljøeffekter - er der beregnet kvælstof, fosfor og CO2-effekt?</t>
  </si>
  <si>
    <t>En beskrivelse af effekterne ved etablering af projektet samt bilag for beregninger af: 
- N (kvælstof) 
- P (fosfor)
- CO2 (kuldioxid)
For fosfor en beskrivelse af jordprøvetagningen.
For lavbundsprojekter skal der være beskrivelse af kulstofindholdet og evt. supplerende kulstofprøver, hvis overlappet med tørvekortet er under 60 % (kun i 2023).</t>
  </si>
  <si>
    <t>Konsekvens for beskyttet natur</t>
  </si>
  <si>
    <t xml:space="preserve">En beskrivelse af hvordan projektet påvirker naturforholdene i området. Fx vandløbs tilstand, målopfyldelse for målsatte vandløb, gennemførelse af vandløbsindsatser, §3-beskyttet natur, bilag IV arter og Natura2000. </t>
  </si>
  <si>
    <t>Planforhold og myndighedstilladelser</t>
  </si>
  <si>
    <r>
      <t>Oversigt over nødvendige myndigheds-tilladelser, der skal søges samt</t>
    </r>
    <r>
      <rPr>
        <b/>
        <sz val="11"/>
        <rFont val="Calibri"/>
        <family val="2"/>
        <scheme val="minor"/>
      </rPr>
      <t xml:space="preserve"> vurdering om mulighed for opnåelse af disse tilladelser.</t>
    </r>
  </si>
  <si>
    <t>Konsekvensvurdering for de tekniske anlæg i området.</t>
  </si>
  <si>
    <t>Museum</t>
  </si>
  <si>
    <t>Udtalelse fra det arkæologiske ansvarlige museum.</t>
  </si>
  <si>
    <t>Diverse kortbilag</t>
  </si>
  <si>
    <t>Kortbilag der supplerer den tekniske forundersøgelse. Se vejledningen for hvilke kort der kan være tale om. Bemærk at det ikke nødvendigvis er behov for alle kort der er nævnt i vejledningen.</t>
  </si>
  <si>
    <t>Instruksansvarlig Lene Nicolaisen</t>
  </si>
  <si>
    <t>1.7</t>
  </si>
  <si>
    <t>Der er ved gennemgang indsat ny tjekliste for rapporter. Metadata samt versionnummer er opdateret.</t>
  </si>
  <si>
    <t>BODIBS</t>
  </si>
  <si>
    <t>Aktivitet (vælg fra drop-down):</t>
  </si>
  <si>
    <t>Underaktivitet (vælg fra drop-down):</t>
  </si>
  <si>
    <t>EFU</t>
  </si>
  <si>
    <t>Adminstration og styring</t>
  </si>
  <si>
    <t xml:space="preserve">EVT en eller anden form for digital underskrift herude? </t>
  </si>
  <si>
    <t>Lodsejermøder</t>
  </si>
  <si>
    <t>Projektarbejde</t>
  </si>
  <si>
    <t xml:space="preserve">Naturregistrering </t>
  </si>
  <si>
    <t>Lodsejerkontakt</t>
  </si>
  <si>
    <t xml:space="preserve">Afrapportering </t>
  </si>
  <si>
    <t>Maj</t>
  </si>
  <si>
    <t>September</t>
  </si>
  <si>
    <t>Oktober</t>
  </si>
  <si>
    <t>November</t>
  </si>
  <si>
    <t>December</t>
  </si>
  <si>
    <t>Måned:</t>
  </si>
  <si>
    <t>Årstal:</t>
  </si>
  <si>
    <t>Projektnavn:</t>
  </si>
  <si>
    <t>Aktivitet</t>
  </si>
  <si>
    <t>Underaktivitet nr.</t>
  </si>
  <si>
    <t>Underaktivitet</t>
  </si>
  <si>
    <t>1006</t>
  </si>
  <si>
    <t>TFU</t>
  </si>
  <si>
    <t>1007</t>
  </si>
  <si>
    <t>1010</t>
  </si>
  <si>
    <t>Projektledelse</t>
  </si>
  <si>
    <t>1011</t>
  </si>
  <si>
    <t>Kontakt med konsulent</t>
  </si>
  <si>
    <t>102</t>
  </si>
  <si>
    <t>Interne drøftelser</t>
  </si>
  <si>
    <t>Tilføj selv aktivitet</t>
  </si>
  <si>
    <t>103</t>
  </si>
  <si>
    <t>Økonomistyring</t>
  </si>
  <si>
    <t>10400</t>
  </si>
  <si>
    <t>105</t>
  </si>
  <si>
    <t>Tilsyn</t>
  </si>
  <si>
    <t>106</t>
  </si>
  <si>
    <t>Byggemøder</t>
  </si>
  <si>
    <t>107</t>
  </si>
  <si>
    <t>Projekttilpasninger</t>
  </si>
  <si>
    <t>108</t>
  </si>
  <si>
    <t xml:space="preserve">Tinglysning, deklaration mm. </t>
  </si>
  <si>
    <t>109</t>
  </si>
  <si>
    <t>Tilsagn - indeværende år</t>
  </si>
  <si>
    <t>110</t>
  </si>
  <si>
    <t>Dataudtræk</t>
  </si>
  <si>
    <t>111</t>
  </si>
  <si>
    <t>Indsendelse af ansøgning</t>
  </si>
  <si>
    <t>115</t>
  </si>
  <si>
    <t xml:space="preserve">Indsendelse af ændring </t>
  </si>
  <si>
    <t>117</t>
  </si>
  <si>
    <t>Indsendelse af udbetalingsanmodning</t>
  </si>
  <si>
    <t>123</t>
  </si>
  <si>
    <t>Andet</t>
  </si>
  <si>
    <t>Dette punkt skal uddybes yderligere, for at det kan godkendes.</t>
  </si>
  <si>
    <t>129</t>
  </si>
  <si>
    <t>140</t>
  </si>
  <si>
    <t>143</t>
  </si>
  <si>
    <t>144</t>
  </si>
  <si>
    <t>15016</t>
  </si>
  <si>
    <t>15031</t>
  </si>
  <si>
    <t>152</t>
  </si>
  <si>
    <t>159</t>
  </si>
  <si>
    <t>161</t>
  </si>
  <si>
    <t>163</t>
  </si>
  <si>
    <t>173</t>
  </si>
  <si>
    <t>175</t>
  </si>
  <si>
    <t>177</t>
  </si>
  <si>
    <t>178</t>
  </si>
  <si>
    <t>179</t>
  </si>
  <si>
    <t>1901</t>
  </si>
  <si>
    <t>197</t>
  </si>
  <si>
    <t>201</t>
  </si>
  <si>
    <t>207</t>
  </si>
  <si>
    <t>214</t>
  </si>
  <si>
    <t>215</t>
  </si>
  <si>
    <t>Timeberegning for projekt</t>
  </si>
  <si>
    <t>Journalnr.</t>
  </si>
  <si>
    <t>Årsværk</t>
  </si>
  <si>
    <t>I ALT</t>
  </si>
  <si>
    <t>Lønudgifter i alt</t>
  </si>
  <si>
    <t xml:space="preserve">Årstal </t>
  </si>
  <si>
    <t>Måned</t>
  </si>
  <si>
    <t>Årstal</t>
  </si>
  <si>
    <t>Tilføj selv underaktivitet på fane "Data til tidsreg."</t>
  </si>
  <si>
    <t>Her kan du tilføje flere underaktiviteter, som du efterfølgende kan vælge i drop down på fanerne "Timereg. Navn x"</t>
  </si>
  <si>
    <t>Bemærkning til listen</t>
  </si>
  <si>
    <t>Timesats i tilsagn</t>
  </si>
  <si>
    <t>Beregnet timesats</t>
  </si>
  <si>
    <t>Afholdte timer fra timeregistrering</t>
  </si>
  <si>
    <t xml:space="preserve">SGAV's udregning </t>
  </si>
  <si>
    <t xml:space="preserve">Godkendt timesats til udbetaling </t>
  </si>
  <si>
    <t>Godkendt time antal</t>
  </si>
  <si>
    <t>Ansøgte timer - manuelt indtastede</t>
  </si>
  <si>
    <t xml:space="preserve">Godkendte lønudgifter i alt </t>
  </si>
  <si>
    <t>Ansøgte lønudgifter i alt (til mindste lønsats)</t>
  </si>
  <si>
    <t>Tabel 1</t>
  </si>
  <si>
    <t>Tabel 2</t>
  </si>
  <si>
    <t>Tabel 3</t>
  </si>
  <si>
    <t>Tabel 4</t>
  </si>
  <si>
    <t>Tabel 5</t>
  </si>
  <si>
    <t>Tabel 6</t>
  </si>
  <si>
    <t>Tabel 7</t>
  </si>
  <si>
    <t>Tabel 8</t>
  </si>
  <si>
    <t>Tabel 9</t>
  </si>
  <si>
    <t>Tabel 10</t>
  </si>
  <si>
    <t>Tabel 11</t>
  </si>
  <si>
    <t>Tabel 12</t>
  </si>
  <si>
    <t>Tabel 13</t>
  </si>
  <si>
    <t>Tabel 14</t>
  </si>
  <si>
    <t>Tabel 15</t>
  </si>
  <si>
    <t>Tabel 16</t>
  </si>
  <si>
    <t>Tabel 17</t>
  </si>
  <si>
    <t>Tabel 18</t>
  </si>
  <si>
    <t>Tabel 19</t>
  </si>
  <si>
    <t>Tabel 20</t>
  </si>
  <si>
    <t>Tabel 21</t>
  </si>
  <si>
    <t>Tabel 22</t>
  </si>
  <si>
    <t>Tabel 23</t>
  </si>
  <si>
    <t>Tabel 24</t>
  </si>
  <si>
    <t>Tabel 25</t>
  </si>
  <si>
    <t>Tabel 26</t>
  </si>
  <si>
    <t>Tabel 27</t>
  </si>
  <si>
    <t>Tabel 28</t>
  </si>
  <si>
    <t>Tabel 29</t>
  </si>
  <si>
    <t>Tabel 30</t>
  </si>
  <si>
    <t>Tabel 31</t>
  </si>
  <si>
    <t>Tabel 32</t>
  </si>
  <si>
    <t>Tabel 33</t>
  </si>
  <si>
    <t>Tabel 34</t>
  </si>
  <si>
    <t>Tabel 35</t>
  </si>
  <si>
    <t>Tabel 36</t>
  </si>
  <si>
    <t>Tabel 37</t>
  </si>
  <si>
    <t>Tabel 38</t>
  </si>
  <si>
    <t>Tabel 39</t>
  </si>
  <si>
    <t>Tabel 40</t>
  </si>
  <si>
    <t>Tabel 41</t>
  </si>
  <si>
    <t>Tabel 42</t>
  </si>
  <si>
    <t>Tabel 43</t>
  </si>
  <si>
    <t>Tabel 44</t>
  </si>
  <si>
    <t>Tabel 45</t>
  </si>
  <si>
    <t>Tabel 46</t>
  </si>
  <si>
    <t>Tabel 47</t>
  </si>
  <si>
    <t>Tabel 48</t>
  </si>
  <si>
    <t>Tabel 49</t>
  </si>
  <si>
    <t>Tabel 50</t>
  </si>
  <si>
    <t xml:space="preserve">Tabel nr. </t>
  </si>
  <si>
    <t>Timeantal pr. mdr.</t>
  </si>
  <si>
    <t>Sum i alt for medarbejderen</t>
  </si>
  <si>
    <t>Sammenkæd</t>
  </si>
  <si>
    <t>Lønkategori</t>
  </si>
  <si>
    <t>Kat. 1</t>
  </si>
  <si>
    <t>Kat. 2</t>
  </si>
  <si>
    <t>Kat. 3</t>
  </si>
  <si>
    <t>Medarbejder 1</t>
  </si>
  <si>
    <t>Medarbejder 2</t>
  </si>
  <si>
    <t>Medarbejder 3</t>
  </si>
  <si>
    <t>Medarbejder 4</t>
  </si>
  <si>
    <t>Medarbejder 5</t>
  </si>
  <si>
    <t>Medarbejder 6</t>
  </si>
  <si>
    <t>Medarbejder 7</t>
  </si>
  <si>
    <t>Medarbejder 8</t>
  </si>
  <si>
    <t>Medarbejder 9</t>
  </si>
  <si>
    <t>Medarbejder 10</t>
  </si>
  <si>
    <t>Angiv årstal:</t>
  </si>
  <si>
    <t>SB taster</t>
  </si>
  <si>
    <t>Løn kategori</t>
  </si>
  <si>
    <t>Sum pr. år</t>
  </si>
  <si>
    <t>Beløb</t>
  </si>
  <si>
    <t>Der kan søges til følgende beløb pr. lønkat</t>
  </si>
  <si>
    <t>Ansøgt til udbetaling</t>
  </si>
  <si>
    <t>Ansøgers bemærkninger</t>
  </si>
  <si>
    <t>SGAV's vurderinger</t>
  </si>
  <si>
    <r>
      <t xml:space="preserve">Timer i tilsagn
</t>
    </r>
    <r>
      <rPr>
        <b/>
        <i/>
        <sz val="8"/>
        <color theme="1"/>
        <rFont val="Calibri"/>
        <family val="2"/>
        <scheme val="minor"/>
      </rPr>
      <t>(Indtastes manuelt)</t>
    </r>
  </si>
  <si>
    <t>Afholdte lønudgifter</t>
  </si>
  <si>
    <t>Penneo - mitid: Må der underskrives med det?</t>
  </si>
  <si>
    <t xml:space="preserve">Tallene fra dette skema overføres til </t>
  </si>
  <si>
    <t>Ansøgte timer</t>
  </si>
  <si>
    <t>Ansøgte udgifter</t>
  </si>
  <si>
    <t>Ansøger du på vegne af en kommune eller Naturstyrelsen?</t>
  </si>
  <si>
    <t>Datavalidering til "Timereg.Navn" arkene</t>
  </si>
  <si>
    <t>Kommune</t>
  </si>
  <si>
    <t>Naturstyrelsen</t>
  </si>
  <si>
    <t>Ansøger er:</t>
  </si>
  <si>
    <t>Lønkategorier til "Sum løn" fanen</t>
  </si>
  <si>
    <t>Timer pr. uge</t>
  </si>
  <si>
    <t>Formel til omregning af årsværk - antal uger</t>
  </si>
  <si>
    <t>Grønne og blå felter indeholder beregninger</t>
  </si>
  <si>
    <t>Felter med gul farve skal udfyldes</t>
  </si>
  <si>
    <t>Medarbejdernavn:</t>
  </si>
  <si>
    <t>Journalnummer:</t>
  </si>
  <si>
    <t>Journalnummer</t>
  </si>
  <si>
    <t>Antal timer pr. uge:</t>
  </si>
  <si>
    <t>Medarbejdernavn</t>
  </si>
  <si>
    <t>Overhead:</t>
  </si>
  <si>
    <t>Hvad, hvis der er flere tabelle fra samme måned</t>
  </si>
  <si>
    <t>- Lav betinget formatering til felter, der er obligatoriske at udfylde
'- Lav op til 10 faner for timereg.
'- Lav op til 10 faner til Løn navn
'- Opdater Samleark med nye tabeller og faner på hhv. timereg og løn-navn
'- Skal der være forskel på note til hhv. kommunale, statslige, forundersøgelser og etableringer?
'- Må vi lægge hele sagsbehandlergrundlaget ud, som findes i udbetalingsnoten?
'- Kode - der synliggør faner til SB</t>
  </si>
  <si>
    <t>Datoer fremgår i næste linje:</t>
  </si>
  <si>
    <t>Indsatsområde</t>
  </si>
  <si>
    <t>Forundersøg.</t>
  </si>
  <si>
    <t>Etablering</t>
  </si>
  <si>
    <r>
      <rPr>
        <b/>
        <sz val="11"/>
        <color theme="1"/>
        <rFont val="Calibri"/>
        <family val="2"/>
        <scheme val="minor"/>
      </rPr>
      <t>Undersøgelser (Akæologiske):</t>
    </r>
    <r>
      <rPr>
        <sz val="11"/>
        <color theme="1"/>
        <rFont val="Calibri"/>
        <family val="2"/>
        <scheme val="minor"/>
      </rPr>
      <t xml:space="preserve"> 
</t>
    </r>
  </si>
  <si>
    <t>FO og ET</t>
  </si>
  <si>
    <t>Anlægsomkostninger:</t>
  </si>
  <si>
    <t>MST redegørelse:</t>
  </si>
  <si>
    <t xml:space="preserve">Kontrol på forundersøgelser /Afsyning eller kontrol på etableringer:
</t>
  </si>
  <si>
    <t>Slutrapport:</t>
  </si>
  <si>
    <t>Tilladelser:</t>
  </si>
  <si>
    <t xml:space="preserve">Dokumentation for tinglysning af projektareal (fra 2018 og frem) </t>
  </si>
  <si>
    <t>Medarbejder 12</t>
  </si>
  <si>
    <t>Medarbejder 11</t>
  </si>
  <si>
    <t>08-08-2025 - formler er opdateret for medarb. 1-12</t>
  </si>
  <si>
    <t>"Udregning til SB"</t>
  </si>
  <si>
    <r>
      <t xml:space="preserve">Tilsagnsbeløb
</t>
    </r>
    <r>
      <rPr>
        <b/>
        <i/>
        <sz val="8"/>
        <color theme="1"/>
        <rFont val="Calibri"/>
        <family val="2"/>
        <scheme val="minor"/>
      </rPr>
      <t>(Indtastes manuelt)</t>
    </r>
  </si>
  <si>
    <r>
      <t xml:space="preserve">Timeantal pr. mdr. 
</t>
    </r>
    <r>
      <rPr>
        <b/>
        <sz val="8"/>
        <color theme="1"/>
        <rFont val="Calibri"/>
        <family val="2"/>
        <scheme val="minor"/>
      </rPr>
      <t>(Afholdte fra timereg.)</t>
    </r>
  </si>
  <si>
    <r>
      <t xml:space="preserve">Sum pr. år
</t>
    </r>
    <r>
      <rPr>
        <b/>
        <sz val="8"/>
        <color theme="1"/>
        <rFont val="Calibri"/>
        <family val="2"/>
        <scheme val="minor"/>
      </rPr>
      <t>(Afholdte timer)</t>
    </r>
  </si>
  <si>
    <t>Årstal fra løn faner</t>
  </si>
  <si>
    <t>Medarbejdere</t>
  </si>
  <si>
    <t>Tabel 1:</t>
  </si>
  <si>
    <t>Tabel 2:</t>
  </si>
  <si>
    <t>Tabel 3:</t>
  </si>
  <si>
    <t>Tabel 4:</t>
  </si>
  <si>
    <t>Tabel 5:</t>
  </si>
  <si>
    <t>Tabel 6:</t>
  </si>
  <si>
    <t>Overhead i alt</t>
  </si>
  <si>
    <t>Total</t>
  </si>
  <si>
    <t>Timer i alt</t>
  </si>
  <si>
    <t>Beløb i alt</t>
  </si>
  <si>
    <t>Beløb i kr.</t>
  </si>
  <si>
    <t>Ansøgte timeantal pr. medarbejder pr. år</t>
  </si>
  <si>
    <t>Ansøgte lønudgifter i alt pr. medarbejder pr. år</t>
  </si>
  <si>
    <t>Skjules for ansøger</t>
  </si>
  <si>
    <t>Kolonne T til AA skjules for ansøger</t>
  </si>
  <si>
    <r>
      <t xml:space="preserve">
I dette ark skal du lave timeregistrering for medarbejder nr. 1, som har arbejdet på projektet i løbet af projektperioden.
</t>
    </r>
    <r>
      <rPr>
        <b/>
        <sz val="11"/>
        <color theme="1"/>
        <rFont val="Calibri"/>
        <family val="2"/>
        <scheme val="minor"/>
      </rPr>
      <t>1. Start med at omdøbe de faner, du skal bruge til timeregistreringen</t>
    </r>
    <r>
      <rPr>
        <sz val="11"/>
        <color theme="1"/>
        <rFont val="Calibri"/>
        <family val="2"/>
        <scheme val="minor"/>
      </rPr>
      <t xml:space="preserve">, så medarbejderens navn fremgår af fanen (Du skal anvende 1 fane pr. medarbejder)
     * De faner du ikke bruger, skal du blot lade beholde deres oprindelige navn. Slet dem ikke, da det vil forlænge sagsbehandlingstiden hos os.
</t>
    </r>
    <r>
      <rPr>
        <b/>
        <sz val="11"/>
        <color theme="1"/>
        <rFont val="Calibri"/>
        <family val="2"/>
        <scheme val="minor"/>
      </rPr>
      <t xml:space="preserve">2. Udfyld derefter følgende i de enkelte ark:
</t>
    </r>
    <r>
      <rPr>
        <sz val="11"/>
        <color theme="1"/>
        <rFont val="Calibri"/>
        <family val="2"/>
        <scheme val="minor"/>
      </rPr>
      <t>* Ansøger du på vegne af en kommune eller Naturstyrelsen (Vælg i drop down)
* Medarbejderens navn 
* Journalnummeret</t>
    </r>
    <r>
      <rPr>
        <i/>
        <sz val="8"/>
        <color theme="1"/>
        <rFont val="Calibri"/>
        <family val="2"/>
        <scheme val="minor"/>
      </rPr>
      <t xml:space="preserve"> </t>
    </r>
    <r>
      <rPr>
        <sz val="8"/>
        <color theme="1"/>
        <rFont val="Calibri"/>
        <family val="2"/>
        <scheme val="minor"/>
      </rPr>
      <t xml:space="preserve">
</t>
    </r>
    <r>
      <rPr>
        <sz val="11"/>
        <color theme="1"/>
        <rFont val="Calibri"/>
        <family val="2"/>
        <scheme val="minor"/>
      </rPr>
      <t xml:space="preserve">* Projektnavn
</t>
    </r>
    <r>
      <rPr>
        <b/>
        <sz val="11"/>
        <color theme="1"/>
        <rFont val="Calibri"/>
        <family val="2"/>
        <scheme val="minor"/>
      </rPr>
      <t>3. I felterne nedenfor finder du 50 tabeller, hvor der er plads til, at angive de måneder, hvor medarbejderen har arbejdet på projektet.</t>
    </r>
    <r>
      <rPr>
        <sz val="8"/>
        <color theme="1"/>
        <rFont val="Calibri"/>
        <family val="2"/>
        <scheme val="minor"/>
      </rPr>
      <t xml:space="preserve">
</t>
    </r>
    <r>
      <rPr>
        <sz val="11"/>
        <color theme="1"/>
        <rFont val="Calibri"/>
        <family val="2"/>
        <scheme val="minor"/>
      </rPr>
      <t xml:space="preserve">* Årstal </t>
    </r>
    <r>
      <rPr>
        <sz val="8"/>
        <color theme="1"/>
        <rFont val="Calibri"/>
        <family val="2"/>
        <scheme val="minor"/>
      </rPr>
      <t xml:space="preserve">- skal udfyldes for hver måned i et år, hvor medarbejderen har arbejdet på projektet
</t>
    </r>
    <r>
      <rPr>
        <sz val="11"/>
        <color theme="1"/>
        <rFont val="Calibri"/>
        <family val="2"/>
        <scheme val="minor"/>
      </rPr>
      <t>* Måned</t>
    </r>
    <r>
      <rPr>
        <sz val="8"/>
        <color theme="1"/>
        <rFont val="Calibri"/>
        <family val="2"/>
        <scheme val="minor"/>
      </rPr>
      <t xml:space="preserve"> - skal udfyldes for hver måned i et år, hvor medarbejderen har arbejdet på projektet
</t>
    </r>
    <r>
      <rPr>
        <sz val="11"/>
        <color theme="1"/>
        <rFont val="Calibri"/>
        <family val="2"/>
        <scheme val="minor"/>
      </rPr>
      <t>* Antal timer pr. uge</t>
    </r>
    <r>
      <rPr>
        <sz val="8"/>
        <color theme="1"/>
        <rFont val="Calibri"/>
        <family val="2"/>
        <scheme val="minor"/>
      </rPr>
      <t xml:space="preserve">, som medarbejderen er ansat til (Kan være fuld tid på 37 timer, deltid på 30 timer eller andet)
</t>
    </r>
    <r>
      <rPr>
        <b/>
        <sz val="11"/>
        <color theme="1"/>
        <rFont val="Calibri"/>
        <family val="2"/>
        <scheme val="minor"/>
      </rPr>
      <t>4. Udfyld efterfølgende:</t>
    </r>
    <r>
      <rPr>
        <sz val="8"/>
        <color theme="1"/>
        <rFont val="Calibri"/>
        <family val="2"/>
        <scheme val="minor"/>
      </rPr>
      <t xml:space="preserve">
</t>
    </r>
    <r>
      <rPr>
        <sz val="11"/>
        <color theme="1"/>
        <rFont val="Calibri"/>
        <family val="2"/>
        <scheme val="minor"/>
      </rPr>
      <t>*Aktivitet</t>
    </r>
    <r>
      <rPr>
        <sz val="8"/>
        <color theme="1"/>
        <rFont val="Calibri"/>
        <family val="2"/>
        <scheme val="minor"/>
      </rPr>
      <t xml:space="preserve"> </t>
    </r>
    <r>
      <rPr>
        <sz val="11"/>
        <color theme="1"/>
        <rFont val="Calibri"/>
        <family val="2"/>
        <scheme val="minor"/>
      </rPr>
      <t>- vælges i drop down</t>
    </r>
    <r>
      <rPr>
        <sz val="8"/>
        <color theme="1"/>
        <rFont val="Calibri"/>
        <family val="2"/>
        <scheme val="minor"/>
      </rPr>
      <t xml:space="preserve"> (Du kan selv tilføje flere muligheder i drop down i arket "Data til tidsreg.")
</t>
    </r>
    <r>
      <rPr>
        <sz val="11"/>
        <color theme="1"/>
        <rFont val="Calibri"/>
        <family val="2"/>
        <scheme val="minor"/>
      </rPr>
      <t>* Underaktivitet - vælges i drop down</t>
    </r>
    <r>
      <rPr>
        <sz val="8"/>
        <color theme="1"/>
        <rFont val="Calibri"/>
        <family val="2"/>
        <scheme val="minor"/>
      </rPr>
      <t xml:space="preserve"> (Du kan selv tilføje flere muligheder i drop down i arket "Data til tidsreg.")
</t>
    </r>
    <r>
      <rPr>
        <sz val="11"/>
        <color theme="1"/>
        <rFont val="Calibri"/>
        <family val="2"/>
        <scheme val="minor"/>
      </rPr>
      <t>* Indsæt antal timer i kalenderen ude til højre i billedet</t>
    </r>
    <r>
      <rPr>
        <sz val="8"/>
        <color theme="1"/>
        <rFont val="Calibri"/>
        <family val="2"/>
        <scheme val="minor"/>
      </rPr>
      <t xml:space="preserve">
</t>
    </r>
    <r>
      <rPr>
        <sz val="11"/>
        <color theme="1"/>
        <rFont val="Calibri"/>
        <family val="2"/>
        <scheme val="minor"/>
      </rPr>
      <t xml:space="preserve">
</t>
    </r>
  </si>
  <si>
    <r>
      <t xml:space="preserve">
I dette ark skal du lave timeregistrering for medarbejder nr. 2, som har arbejdet på projektet i løbet af projektperioden.
</t>
    </r>
    <r>
      <rPr>
        <b/>
        <sz val="11"/>
        <color theme="1"/>
        <rFont val="Calibri"/>
        <family val="2"/>
        <scheme val="minor"/>
      </rPr>
      <t>1. Start med at omdøbe de faner, du skal bruge til timeregistreringen</t>
    </r>
    <r>
      <rPr>
        <sz val="11"/>
        <color theme="1"/>
        <rFont val="Calibri"/>
        <family val="2"/>
        <scheme val="minor"/>
      </rPr>
      <t xml:space="preserve">, så medarbejderens navn fremgår af fanen (Du skal anvende 1 fane pr. medarbejder)
     * De faner du ikke bruger, skal du blot lade beholde deres oprindelige navn. Slet dem ikke, da det vil forlænge sagsbehandlingstiden hos os.
</t>
    </r>
    <r>
      <rPr>
        <b/>
        <sz val="11"/>
        <color theme="1"/>
        <rFont val="Calibri"/>
        <family val="2"/>
        <scheme val="minor"/>
      </rPr>
      <t xml:space="preserve">2. Udfyld derefter følgende i de enkelte ark:
</t>
    </r>
    <r>
      <rPr>
        <sz val="11"/>
        <color theme="1"/>
        <rFont val="Calibri"/>
        <family val="2"/>
        <scheme val="minor"/>
      </rPr>
      <t>* Ansøger du på vegne af en kommune eller Naturstyrelsen (Vælg i drop down)
* Medarbejderens navn 
* Journalnummeret</t>
    </r>
    <r>
      <rPr>
        <i/>
        <sz val="8"/>
        <color theme="1"/>
        <rFont val="Calibri"/>
        <family val="2"/>
        <scheme val="minor"/>
      </rPr>
      <t xml:space="preserve"> </t>
    </r>
    <r>
      <rPr>
        <sz val="8"/>
        <color theme="1"/>
        <rFont val="Calibri"/>
        <family val="2"/>
        <scheme val="minor"/>
      </rPr>
      <t xml:space="preserve">
</t>
    </r>
    <r>
      <rPr>
        <sz val="11"/>
        <color theme="1"/>
        <rFont val="Calibri"/>
        <family val="2"/>
        <scheme val="minor"/>
      </rPr>
      <t xml:space="preserve">* Projektnavn
</t>
    </r>
    <r>
      <rPr>
        <b/>
        <sz val="11"/>
        <color theme="1"/>
        <rFont val="Calibri"/>
        <family val="2"/>
        <scheme val="minor"/>
      </rPr>
      <t>3. I felterne nedenfor finder du 50 tabeller, hvor der er plads til, at angive de måneder, hvor medarbejderen har arbejdet på projektet.</t>
    </r>
    <r>
      <rPr>
        <sz val="8"/>
        <color theme="1"/>
        <rFont val="Calibri"/>
        <family val="2"/>
        <scheme val="minor"/>
      </rPr>
      <t xml:space="preserve">
</t>
    </r>
    <r>
      <rPr>
        <sz val="11"/>
        <color theme="1"/>
        <rFont val="Calibri"/>
        <family val="2"/>
        <scheme val="minor"/>
      </rPr>
      <t xml:space="preserve">* Årstal </t>
    </r>
    <r>
      <rPr>
        <sz val="8"/>
        <color theme="1"/>
        <rFont val="Calibri"/>
        <family val="2"/>
        <scheme val="minor"/>
      </rPr>
      <t xml:space="preserve">- skal udfyldes for hver måned i et år, hvor medarbejderen har arbejdet på projektet
</t>
    </r>
    <r>
      <rPr>
        <sz val="11"/>
        <color theme="1"/>
        <rFont val="Calibri"/>
        <family val="2"/>
        <scheme val="minor"/>
      </rPr>
      <t>* Måned</t>
    </r>
    <r>
      <rPr>
        <sz val="8"/>
        <color theme="1"/>
        <rFont val="Calibri"/>
        <family val="2"/>
        <scheme val="minor"/>
      </rPr>
      <t xml:space="preserve"> - skal udfyldes for hver måned i et år, hvor medarbejderen har arbejdet på projektet
</t>
    </r>
    <r>
      <rPr>
        <sz val="11"/>
        <color theme="1"/>
        <rFont val="Calibri"/>
        <family val="2"/>
        <scheme val="minor"/>
      </rPr>
      <t>* Antal timer pr. uge</t>
    </r>
    <r>
      <rPr>
        <sz val="8"/>
        <color theme="1"/>
        <rFont val="Calibri"/>
        <family val="2"/>
        <scheme val="minor"/>
      </rPr>
      <t xml:space="preserve">, som medarbejderen er ansat til (Kan være fuld tid på 37 timer, deltid på 30 timer eller andet)
</t>
    </r>
    <r>
      <rPr>
        <b/>
        <sz val="11"/>
        <color theme="1"/>
        <rFont val="Calibri"/>
        <family val="2"/>
        <scheme val="minor"/>
      </rPr>
      <t>4. Udfyld efterfølgende:</t>
    </r>
    <r>
      <rPr>
        <sz val="8"/>
        <color theme="1"/>
        <rFont val="Calibri"/>
        <family val="2"/>
        <scheme val="minor"/>
      </rPr>
      <t xml:space="preserve">
</t>
    </r>
    <r>
      <rPr>
        <sz val="11"/>
        <color theme="1"/>
        <rFont val="Calibri"/>
        <family val="2"/>
        <scheme val="minor"/>
      </rPr>
      <t>*Aktivitet</t>
    </r>
    <r>
      <rPr>
        <sz val="8"/>
        <color theme="1"/>
        <rFont val="Calibri"/>
        <family val="2"/>
        <scheme val="minor"/>
      </rPr>
      <t xml:space="preserve"> </t>
    </r>
    <r>
      <rPr>
        <sz val="11"/>
        <color theme="1"/>
        <rFont val="Calibri"/>
        <family val="2"/>
        <scheme val="minor"/>
      </rPr>
      <t>- vælges i drop down</t>
    </r>
    <r>
      <rPr>
        <sz val="8"/>
        <color theme="1"/>
        <rFont val="Calibri"/>
        <family val="2"/>
        <scheme val="minor"/>
      </rPr>
      <t xml:space="preserve"> (Du kan selv tilføje flere muligheder i drop down i arket "Data til tidsreg.")
</t>
    </r>
    <r>
      <rPr>
        <sz val="11"/>
        <color theme="1"/>
        <rFont val="Calibri"/>
        <family val="2"/>
        <scheme val="minor"/>
      </rPr>
      <t>* Underaktivitet - vælges i drop down</t>
    </r>
    <r>
      <rPr>
        <sz val="8"/>
        <color theme="1"/>
        <rFont val="Calibri"/>
        <family val="2"/>
        <scheme val="minor"/>
      </rPr>
      <t xml:space="preserve"> (Du kan selv tilføje flere muligheder i drop down i arket "Data til tidsreg.")
</t>
    </r>
    <r>
      <rPr>
        <sz val="11"/>
        <color theme="1"/>
        <rFont val="Calibri"/>
        <family val="2"/>
        <scheme val="minor"/>
      </rPr>
      <t>* Indsæt antal timer i kalenderen ude til højre i billedet</t>
    </r>
    <r>
      <rPr>
        <sz val="8"/>
        <color theme="1"/>
        <rFont val="Calibri"/>
        <family val="2"/>
        <scheme val="minor"/>
      </rPr>
      <t xml:space="preserve">
</t>
    </r>
    <r>
      <rPr>
        <sz val="11"/>
        <color theme="1"/>
        <rFont val="Calibri"/>
        <family val="2"/>
        <scheme val="minor"/>
      </rPr>
      <t xml:space="preserve">
</t>
    </r>
  </si>
  <si>
    <r>
      <t xml:space="preserve">
I dette ark skal du lave timeregistrering for medarbejder nr. 3, som har arbejdet på projektet i løbet af projektperioden.
</t>
    </r>
    <r>
      <rPr>
        <b/>
        <sz val="11"/>
        <color theme="1"/>
        <rFont val="Calibri"/>
        <family val="2"/>
        <scheme val="minor"/>
      </rPr>
      <t>1. Start med at omdøbe de faner, du skal bruge til timeregistreringen</t>
    </r>
    <r>
      <rPr>
        <sz val="11"/>
        <color theme="1"/>
        <rFont val="Calibri"/>
        <family val="2"/>
        <scheme val="minor"/>
      </rPr>
      <t xml:space="preserve">, så medarbejderens navn fremgår af fanen (Du skal anvende 1 fane pr. medarbejder)
     * De faner du ikke bruger, skal du blot lade beholde deres oprindelige navn. Slet dem ikke, da det vil forlænge sagsbehandlingstiden hos os.
</t>
    </r>
    <r>
      <rPr>
        <b/>
        <sz val="11"/>
        <color theme="1"/>
        <rFont val="Calibri"/>
        <family val="2"/>
        <scheme val="minor"/>
      </rPr>
      <t xml:space="preserve">2. Udfyld derefter følgende i de enkelte ark:
</t>
    </r>
    <r>
      <rPr>
        <sz val="11"/>
        <color theme="1"/>
        <rFont val="Calibri"/>
        <family val="2"/>
        <scheme val="minor"/>
      </rPr>
      <t>* Ansøger du på vegne af en kommune eller Naturstyrelsen (Vælg i drop down)
* Medarbejderens navn 
* Journalnummeret</t>
    </r>
    <r>
      <rPr>
        <i/>
        <sz val="8"/>
        <color theme="1"/>
        <rFont val="Calibri"/>
        <family val="2"/>
        <scheme val="minor"/>
      </rPr>
      <t xml:space="preserve"> </t>
    </r>
    <r>
      <rPr>
        <sz val="8"/>
        <color theme="1"/>
        <rFont val="Calibri"/>
        <family val="2"/>
        <scheme val="minor"/>
      </rPr>
      <t xml:space="preserve">
</t>
    </r>
    <r>
      <rPr>
        <sz val="11"/>
        <color theme="1"/>
        <rFont val="Calibri"/>
        <family val="2"/>
        <scheme val="minor"/>
      </rPr>
      <t xml:space="preserve">* Projektnavn
</t>
    </r>
    <r>
      <rPr>
        <b/>
        <sz val="11"/>
        <color theme="1"/>
        <rFont val="Calibri"/>
        <family val="2"/>
        <scheme val="minor"/>
      </rPr>
      <t>3. I felterne nedenfor finder du 50 tabeller, hvor der er plads til, at angive de måneder, hvor medarbejderen har arbejdet på projektet.</t>
    </r>
    <r>
      <rPr>
        <sz val="8"/>
        <color theme="1"/>
        <rFont val="Calibri"/>
        <family val="2"/>
        <scheme val="minor"/>
      </rPr>
      <t xml:space="preserve">
</t>
    </r>
    <r>
      <rPr>
        <sz val="11"/>
        <color theme="1"/>
        <rFont val="Calibri"/>
        <family val="2"/>
        <scheme val="minor"/>
      </rPr>
      <t xml:space="preserve">* Årstal </t>
    </r>
    <r>
      <rPr>
        <sz val="8"/>
        <color theme="1"/>
        <rFont val="Calibri"/>
        <family val="2"/>
        <scheme val="minor"/>
      </rPr>
      <t xml:space="preserve">- skal udfyldes for hver måned i et år, hvor medarbejderen har arbejdet på projektet
</t>
    </r>
    <r>
      <rPr>
        <sz val="11"/>
        <color theme="1"/>
        <rFont val="Calibri"/>
        <family val="2"/>
        <scheme val="minor"/>
      </rPr>
      <t>* Måned</t>
    </r>
    <r>
      <rPr>
        <sz val="8"/>
        <color theme="1"/>
        <rFont val="Calibri"/>
        <family val="2"/>
        <scheme val="minor"/>
      </rPr>
      <t xml:space="preserve"> - skal udfyldes for hver måned i et år, hvor medarbejderen har arbejdet på projektet
</t>
    </r>
    <r>
      <rPr>
        <sz val="11"/>
        <color theme="1"/>
        <rFont val="Calibri"/>
        <family val="2"/>
        <scheme val="minor"/>
      </rPr>
      <t>* Antal timer pr. uge</t>
    </r>
    <r>
      <rPr>
        <sz val="8"/>
        <color theme="1"/>
        <rFont val="Calibri"/>
        <family val="2"/>
        <scheme val="minor"/>
      </rPr>
      <t xml:space="preserve">, som medarbejderen er ansat til (Kan være fuld tid på 37 timer, deltid på 30 timer eller andet)
</t>
    </r>
    <r>
      <rPr>
        <b/>
        <sz val="11"/>
        <color theme="1"/>
        <rFont val="Calibri"/>
        <family val="2"/>
        <scheme val="minor"/>
      </rPr>
      <t>4. Udfyld efterfølgende:</t>
    </r>
    <r>
      <rPr>
        <sz val="8"/>
        <color theme="1"/>
        <rFont val="Calibri"/>
        <family val="2"/>
        <scheme val="minor"/>
      </rPr>
      <t xml:space="preserve">
</t>
    </r>
    <r>
      <rPr>
        <sz val="11"/>
        <color theme="1"/>
        <rFont val="Calibri"/>
        <family val="2"/>
        <scheme val="minor"/>
      </rPr>
      <t>*Aktivitet</t>
    </r>
    <r>
      <rPr>
        <sz val="8"/>
        <color theme="1"/>
        <rFont val="Calibri"/>
        <family val="2"/>
        <scheme val="minor"/>
      </rPr>
      <t xml:space="preserve"> </t>
    </r>
    <r>
      <rPr>
        <sz val="11"/>
        <color theme="1"/>
        <rFont val="Calibri"/>
        <family val="2"/>
        <scheme val="minor"/>
      </rPr>
      <t>- vælges i drop down</t>
    </r>
    <r>
      <rPr>
        <sz val="8"/>
        <color theme="1"/>
        <rFont val="Calibri"/>
        <family val="2"/>
        <scheme val="minor"/>
      </rPr>
      <t xml:space="preserve"> (Du kan selv tilføje flere muligheder i drop down i arket "Data til tidsreg.")
</t>
    </r>
    <r>
      <rPr>
        <sz val="11"/>
        <color theme="1"/>
        <rFont val="Calibri"/>
        <family val="2"/>
        <scheme val="minor"/>
      </rPr>
      <t>* Underaktivitet - vælges i drop down</t>
    </r>
    <r>
      <rPr>
        <sz val="8"/>
        <color theme="1"/>
        <rFont val="Calibri"/>
        <family val="2"/>
        <scheme val="minor"/>
      </rPr>
      <t xml:space="preserve"> (Du kan selv tilføje flere muligheder i drop down i arket "Data til tidsreg.")
</t>
    </r>
    <r>
      <rPr>
        <sz val="11"/>
        <color theme="1"/>
        <rFont val="Calibri"/>
        <family val="2"/>
        <scheme val="minor"/>
      </rPr>
      <t>* Indsæt antal timer i kalenderen ude til højre i billedet</t>
    </r>
    <r>
      <rPr>
        <sz val="8"/>
        <color theme="1"/>
        <rFont val="Calibri"/>
        <family val="2"/>
        <scheme val="minor"/>
      </rPr>
      <t xml:space="preserve">
</t>
    </r>
    <r>
      <rPr>
        <sz val="11"/>
        <color theme="1"/>
        <rFont val="Calibri"/>
        <family val="2"/>
        <scheme val="minor"/>
      </rPr>
      <t xml:space="preserve">
</t>
    </r>
  </si>
  <si>
    <r>
      <t xml:space="preserve">
I dette ark skal du lave timeregistrering for medarbejder nr. 4, som har arbejdet på projektet i løbet af projektperioden.
</t>
    </r>
    <r>
      <rPr>
        <b/>
        <sz val="11"/>
        <color theme="1"/>
        <rFont val="Calibri"/>
        <family val="2"/>
        <scheme val="minor"/>
      </rPr>
      <t>1. Start med at omdøbe de faner, du skal bruge til timeregistreringen</t>
    </r>
    <r>
      <rPr>
        <sz val="11"/>
        <color theme="1"/>
        <rFont val="Calibri"/>
        <family val="2"/>
        <scheme val="minor"/>
      </rPr>
      <t xml:space="preserve">, så medarbejderens navn fremgår af fanen (Du skal anvende 1 fane pr. medarbejder)
     * De faner du ikke bruger, skal du blot lade beholde deres oprindelige navn. Slet dem ikke, da det vil forlænge sagsbehandlingstiden hos os.
</t>
    </r>
    <r>
      <rPr>
        <b/>
        <sz val="11"/>
        <color theme="1"/>
        <rFont val="Calibri"/>
        <family val="2"/>
        <scheme val="minor"/>
      </rPr>
      <t xml:space="preserve">2. Udfyld derefter følgende i de enkelte ark:
</t>
    </r>
    <r>
      <rPr>
        <sz val="11"/>
        <color theme="1"/>
        <rFont val="Calibri"/>
        <family val="2"/>
        <scheme val="minor"/>
      </rPr>
      <t>* Ansøger du på vegne af en kommune eller Naturstyrelsen (Vælg i drop down)
* Medarbejderens navn 
* Journalnummeret</t>
    </r>
    <r>
      <rPr>
        <i/>
        <sz val="8"/>
        <color theme="1"/>
        <rFont val="Calibri"/>
        <family val="2"/>
        <scheme val="minor"/>
      </rPr>
      <t xml:space="preserve"> </t>
    </r>
    <r>
      <rPr>
        <sz val="8"/>
        <color theme="1"/>
        <rFont val="Calibri"/>
        <family val="2"/>
        <scheme val="minor"/>
      </rPr>
      <t xml:space="preserve">
</t>
    </r>
    <r>
      <rPr>
        <sz val="11"/>
        <color theme="1"/>
        <rFont val="Calibri"/>
        <family val="2"/>
        <scheme val="minor"/>
      </rPr>
      <t xml:space="preserve">* Projektnavn
</t>
    </r>
    <r>
      <rPr>
        <b/>
        <sz val="11"/>
        <color theme="1"/>
        <rFont val="Calibri"/>
        <family val="2"/>
        <scheme val="minor"/>
      </rPr>
      <t>3. I felterne nedenfor finder du 50 tabeller, hvor der er plads til, at angive de måneder, hvor medarbejderen har arbejdet på projektet.</t>
    </r>
    <r>
      <rPr>
        <sz val="8"/>
        <color theme="1"/>
        <rFont val="Calibri"/>
        <family val="2"/>
        <scheme val="minor"/>
      </rPr>
      <t xml:space="preserve">
</t>
    </r>
    <r>
      <rPr>
        <sz val="11"/>
        <color theme="1"/>
        <rFont val="Calibri"/>
        <family val="2"/>
        <scheme val="minor"/>
      </rPr>
      <t xml:space="preserve">* Årstal </t>
    </r>
    <r>
      <rPr>
        <sz val="8"/>
        <color theme="1"/>
        <rFont val="Calibri"/>
        <family val="2"/>
        <scheme val="minor"/>
      </rPr>
      <t xml:space="preserve">- skal udfyldes for hver måned i et år, hvor medarbejderen har arbejdet på projektet
</t>
    </r>
    <r>
      <rPr>
        <sz val="11"/>
        <color theme="1"/>
        <rFont val="Calibri"/>
        <family val="2"/>
        <scheme val="minor"/>
      </rPr>
      <t>* Måned</t>
    </r>
    <r>
      <rPr>
        <sz val="8"/>
        <color theme="1"/>
        <rFont val="Calibri"/>
        <family val="2"/>
        <scheme val="minor"/>
      </rPr>
      <t xml:space="preserve"> - skal udfyldes for hver måned i et år, hvor medarbejderen har arbejdet på projektet
</t>
    </r>
    <r>
      <rPr>
        <sz val="11"/>
        <color theme="1"/>
        <rFont val="Calibri"/>
        <family val="2"/>
        <scheme val="minor"/>
      </rPr>
      <t>* Antal timer pr. uge</t>
    </r>
    <r>
      <rPr>
        <sz val="8"/>
        <color theme="1"/>
        <rFont val="Calibri"/>
        <family val="2"/>
        <scheme val="minor"/>
      </rPr>
      <t xml:space="preserve">, som medarbejderen er ansat til (Kan være fuld tid på 37 timer, deltid på 30 timer eller andet)
</t>
    </r>
    <r>
      <rPr>
        <b/>
        <sz val="11"/>
        <color theme="1"/>
        <rFont val="Calibri"/>
        <family val="2"/>
        <scheme val="minor"/>
      </rPr>
      <t>4. Udfyld efterfølgende:</t>
    </r>
    <r>
      <rPr>
        <sz val="8"/>
        <color theme="1"/>
        <rFont val="Calibri"/>
        <family val="2"/>
        <scheme val="minor"/>
      </rPr>
      <t xml:space="preserve">
</t>
    </r>
    <r>
      <rPr>
        <sz val="11"/>
        <color theme="1"/>
        <rFont val="Calibri"/>
        <family val="2"/>
        <scheme val="minor"/>
      </rPr>
      <t>*Aktivitet</t>
    </r>
    <r>
      <rPr>
        <sz val="8"/>
        <color theme="1"/>
        <rFont val="Calibri"/>
        <family val="2"/>
        <scheme val="minor"/>
      </rPr>
      <t xml:space="preserve"> </t>
    </r>
    <r>
      <rPr>
        <sz val="11"/>
        <color theme="1"/>
        <rFont val="Calibri"/>
        <family val="2"/>
        <scheme val="minor"/>
      </rPr>
      <t>- vælges i drop down</t>
    </r>
    <r>
      <rPr>
        <sz val="8"/>
        <color theme="1"/>
        <rFont val="Calibri"/>
        <family val="2"/>
        <scheme val="minor"/>
      </rPr>
      <t xml:space="preserve"> (Du kan selv tilføje flere muligheder i drop down i arket "Data til tidsreg.")
</t>
    </r>
    <r>
      <rPr>
        <sz val="11"/>
        <color theme="1"/>
        <rFont val="Calibri"/>
        <family val="2"/>
        <scheme val="minor"/>
      </rPr>
      <t>* Underaktivitet - vælges i drop down</t>
    </r>
    <r>
      <rPr>
        <sz val="8"/>
        <color theme="1"/>
        <rFont val="Calibri"/>
        <family val="2"/>
        <scheme val="minor"/>
      </rPr>
      <t xml:space="preserve"> (Du kan selv tilføje flere muligheder i drop down i arket "Data til tidsreg.")
</t>
    </r>
    <r>
      <rPr>
        <sz val="11"/>
        <color theme="1"/>
        <rFont val="Calibri"/>
        <family val="2"/>
        <scheme val="minor"/>
      </rPr>
      <t>* Indsæt antal timer i kalenderen ude til højre i billedet</t>
    </r>
    <r>
      <rPr>
        <sz val="8"/>
        <color theme="1"/>
        <rFont val="Calibri"/>
        <family val="2"/>
        <scheme val="minor"/>
      </rPr>
      <t xml:space="preserve">
</t>
    </r>
    <r>
      <rPr>
        <sz val="11"/>
        <color theme="1"/>
        <rFont val="Calibri"/>
        <family val="2"/>
        <scheme val="minor"/>
      </rPr>
      <t xml:space="preserve">
</t>
    </r>
  </si>
  <si>
    <r>
      <t xml:space="preserve">
I dette ark skal du lave timeregistrering for medarbejder nr. 5, som har arbejdet på projektet i løbet af projektperioden.
</t>
    </r>
    <r>
      <rPr>
        <b/>
        <sz val="11"/>
        <color theme="1"/>
        <rFont val="Calibri"/>
        <family val="2"/>
        <scheme val="minor"/>
      </rPr>
      <t>1. Start med at omdøbe de faner, du skal bruge til timeregistreringen</t>
    </r>
    <r>
      <rPr>
        <sz val="11"/>
        <color theme="1"/>
        <rFont val="Calibri"/>
        <family val="2"/>
        <scheme val="minor"/>
      </rPr>
      <t xml:space="preserve">, så medarbejderens navn fremgår af fanen (Du skal anvende 1 fane pr. medarbejder)
     * De faner du ikke bruger, skal du blot lade beholde deres oprindelige navn. Slet dem ikke, da det vil forlænge sagsbehandlingstiden hos os.
</t>
    </r>
    <r>
      <rPr>
        <b/>
        <sz val="11"/>
        <color theme="1"/>
        <rFont val="Calibri"/>
        <family val="2"/>
        <scheme val="minor"/>
      </rPr>
      <t xml:space="preserve">2. Udfyld derefter følgende i de enkelte ark:
</t>
    </r>
    <r>
      <rPr>
        <sz val="11"/>
        <color theme="1"/>
        <rFont val="Calibri"/>
        <family val="2"/>
        <scheme val="minor"/>
      </rPr>
      <t>* Ansøger du på vegne af en kommune eller Naturstyrelsen (Vælg i drop down)
* Medarbejderens navn 
* Journalnummeret</t>
    </r>
    <r>
      <rPr>
        <i/>
        <sz val="8"/>
        <color theme="1"/>
        <rFont val="Calibri"/>
        <family val="2"/>
        <scheme val="minor"/>
      </rPr>
      <t xml:space="preserve"> </t>
    </r>
    <r>
      <rPr>
        <sz val="8"/>
        <color theme="1"/>
        <rFont val="Calibri"/>
        <family val="2"/>
        <scheme val="minor"/>
      </rPr>
      <t xml:space="preserve">
</t>
    </r>
    <r>
      <rPr>
        <sz val="11"/>
        <color theme="1"/>
        <rFont val="Calibri"/>
        <family val="2"/>
        <scheme val="minor"/>
      </rPr>
      <t xml:space="preserve">* Projektnavn
</t>
    </r>
    <r>
      <rPr>
        <b/>
        <sz val="11"/>
        <color theme="1"/>
        <rFont val="Calibri"/>
        <family val="2"/>
        <scheme val="minor"/>
      </rPr>
      <t>3. I felterne nedenfor finder du 50 tabeller, hvor der er plads til, at angive de måneder, hvor medarbejderen har arbejdet på projektet.</t>
    </r>
    <r>
      <rPr>
        <sz val="8"/>
        <color theme="1"/>
        <rFont val="Calibri"/>
        <family val="2"/>
        <scheme val="minor"/>
      </rPr>
      <t xml:space="preserve">
</t>
    </r>
    <r>
      <rPr>
        <sz val="11"/>
        <color theme="1"/>
        <rFont val="Calibri"/>
        <family val="2"/>
        <scheme val="minor"/>
      </rPr>
      <t xml:space="preserve">* Årstal </t>
    </r>
    <r>
      <rPr>
        <sz val="8"/>
        <color theme="1"/>
        <rFont val="Calibri"/>
        <family val="2"/>
        <scheme val="minor"/>
      </rPr>
      <t xml:space="preserve">- skal udfyldes for hver måned i et år, hvor medarbejderen har arbejdet på projektet
</t>
    </r>
    <r>
      <rPr>
        <sz val="11"/>
        <color theme="1"/>
        <rFont val="Calibri"/>
        <family val="2"/>
        <scheme val="minor"/>
      </rPr>
      <t>* Måned</t>
    </r>
    <r>
      <rPr>
        <sz val="8"/>
        <color theme="1"/>
        <rFont val="Calibri"/>
        <family val="2"/>
        <scheme val="minor"/>
      </rPr>
      <t xml:space="preserve"> - skal udfyldes for hver måned i et år, hvor medarbejderen har arbejdet på projektet
</t>
    </r>
    <r>
      <rPr>
        <sz val="11"/>
        <color theme="1"/>
        <rFont val="Calibri"/>
        <family val="2"/>
        <scheme val="minor"/>
      </rPr>
      <t>* Antal timer pr. uge</t>
    </r>
    <r>
      <rPr>
        <sz val="8"/>
        <color theme="1"/>
        <rFont val="Calibri"/>
        <family val="2"/>
        <scheme val="minor"/>
      </rPr>
      <t xml:space="preserve">, som medarbejderen er ansat til (Kan være fuld tid på 37 timer, deltid på 30 timer eller andet)
</t>
    </r>
    <r>
      <rPr>
        <b/>
        <sz val="11"/>
        <color theme="1"/>
        <rFont val="Calibri"/>
        <family val="2"/>
        <scheme val="minor"/>
      </rPr>
      <t>4. Udfyld efterfølgende:</t>
    </r>
    <r>
      <rPr>
        <sz val="8"/>
        <color theme="1"/>
        <rFont val="Calibri"/>
        <family val="2"/>
        <scheme val="minor"/>
      </rPr>
      <t xml:space="preserve">
</t>
    </r>
    <r>
      <rPr>
        <sz val="11"/>
        <color theme="1"/>
        <rFont val="Calibri"/>
        <family val="2"/>
        <scheme val="minor"/>
      </rPr>
      <t>*Aktivitet</t>
    </r>
    <r>
      <rPr>
        <sz val="8"/>
        <color theme="1"/>
        <rFont val="Calibri"/>
        <family val="2"/>
        <scheme val="minor"/>
      </rPr>
      <t xml:space="preserve"> </t>
    </r>
    <r>
      <rPr>
        <sz val="11"/>
        <color theme="1"/>
        <rFont val="Calibri"/>
        <family val="2"/>
        <scheme val="minor"/>
      </rPr>
      <t>- vælges i drop down</t>
    </r>
    <r>
      <rPr>
        <sz val="8"/>
        <color theme="1"/>
        <rFont val="Calibri"/>
        <family val="2"/>
        <scheme val="minor"/>
      </rPr>
      <t xml:space="preserve"> (Du kan selv tilføje flere muligheder i drop down i arket "Data til tidsreg.")
</t>
    </r>
    <r>
      <rPr>
        <sz val="11"/>
        <color theme="1"/>
        <rFont val="Calibri"/>
        <family val="2"/>
        <scheme val="minor"/>
      </rPr>
      <t>* Underaktivitet - vælges i drop down</t>
    </r>
    <r>
      <rPr>
        <sz val="8"/>
        <color theme="1"/>
        <rFont val="Calibri"/>
        <family val="2"/>
        <scheme val="minor"/>
      </rPr>
      <t xml:space="preserve"> (Du kan selv tilføje flere muligheder i drop down i arket "Data til tidsreg.")
</t>
    </r>
    <r>
      <rPr>
        <sz val="11"/>
        <color theme="1"/>
        <rFont val="Calibri"/>
        <family val="2"/>
        <scheme val="minor"/>
      </rPr>
      <t>* Indsæt antal timer i kalenderen ude til højre i billedet</t>
    </r>
    <r>
      <rPr>
        <sz val="8"/>
        <color theme="1"/>
        <rFont val="Calibri"/>
        <family val="2"/>
        <scheme val="minor"/>
      </rPr>
      <t xml:space="preserve">
</t>
    </r>
    <r>
      <rPr>
        <sz val="11"/>
        <color theme="1"/>
        <rFont val="Calibri"/>
        <family val="2"/>
        <scheme val="minor"/>
      </rPr>
      <t xml:space="preserve">
</t>
    </r>
  </si>
  <si>
    <r>
      <t xml:space="preserve">
I dette ark skal du lave timeregistrering for medarbejder nr. 6, som har arbejdet på projektet i løbet af projektperioden.
</t>
    </r>
    <r>
      <rPr>
        <b/>
        <sz val="11"/>
        <color theme="1"/>
        <rFont val="Calibri"/>
        <family val="2"/>
        <scheme val="minor"/>
      </rPr>
      <t>1. Start med at omdøbe de faner, du skal bruge til timeregistreringen</t>
    </r>
    <r>
      <rPr>
        <sz val="11"/>
        <color theme="1"/>
        <rFont val="Calibri"/>
        <family val="2"/>
        <scheme val="minor"/>
      </rPr>
      <t xml:space="preserve">, så medarbejderens navn fremgår af fanen (Du skal anvende 1 fane pr. medarbejder)
     * De faner du ikke bruger, skal du blot lade beholde deres oprindelige navn. Slet dem ikke, da det vil forlænge sagsbehandlingstiden hos os.
</t>
    </r>
    <r>
      <rPr>
        <b/>
        <sz val="11"/>
        <color theme="1"/>
        <rFont val="Calibri"/>
        <family val="2"/>
        <scheme val="minor"/>
      </rPr>
      <t xml:space="preserve">2. Udfyld derefter følgende i de enkelte ark:
</t>
    </r>
    <r>
      <rPr>
        <sz val="11"/>
        <color theme="1"/>
        <rFont val="Calibri"/>
        <family val="2"/>
        <scheme val="minor"/>
      </rPr>
      <t>* Ansøger du på vegne af en kommune eller Naturstyrelsen (Vælg i drop down)
* Medarbejderens navn 
* Journalnummeret</t>
    </r>
    <r>
      <rPr>
        <i/>
        <sz val="8"/>
        <color theme="1"/>
        <rFont val="Calibri"/>
        <family val="2"/>
        <scheme val="minor"/>
      </rPr>
      <t xml:space="preserve"> </t>
    </r>
    <r>
      <rPr>
        <sz val="8"/>
        <color theme="1"/>
        <rFont val="Calibri"/>
        <family val="2"/>
        <scheme val="minor"/>
      </rPr>
      <t xml:space="preserve">
</t>
    </r>
    <r>
      <rPr>
        <sz val="11"/>
        <color theme="1"/>
        <rFont val="Calibri"/>
        <family val="2"/>
        <scheme val="minor"/>
      </rPr>
      <t xml:space="preserve">* Projektnavn
</t>
    </r>
    <r>
      <rPr>
        <b/>
        <sz val="11"/>
        <color theme="1"/>
        <rFont val="Calibri"/>
        <family val="2"/>
        <scheme val="minor"/>
      </rPr>
      <t>3. I felterne nedenfor finder du 50 tabeller, hvor der er plads til, at angive de måneder, hvor medarbejderen har arbejdet på projektet.</t>
    </r>
    <r>
      <rPr>
        <sz val="8"/>
        <color theme="1"/>
        <rFont val="Calibri"/>
        <family val="2"/>
        <scheme val="minor"/>
      </rPr>
      <t xml:space="preserve">
</t>
    </r>
    <r>
      <rPr>
        <sz val="11"/>
        <color theme="1"/>
        <rFont val="Calibri"/>
        <family val="2"/>
        <scheme val="minor"/>
      </rPr>
      <t xml:space="preserve">* Årstal </t>
    </r>
    <r>
      <rPr>
        <sz val="8"/>
        <color theme="1"/>
        <rFont val="Calibri"/>
        <family val="2"/>
        <scheme val="minor"/>
      </rPr>
      <t xml:space="preserve">- skal udfyldes for hver måned i et år, hvor medarbejderen har arbejdet på projektet
</t>
    </r>
    <r>
      <rPr>
        <sz val="11"/>
        <color theme="1"/>
        <rFont val="Calibri"/>
        <family val="2"/>
        <scheme val="minor"/>
      </rPr>
      <t>* Måned</t>
    </r>
    <r>
      <rPr>
        <sz val="8"/>
        <color theme="1"/>
        <rFont val="Calibri"/>
        <family val="2"/>
        <scheme val="minor"/>
      </rPr>
      <t xml:space="preserve"> - skal udfyldes for hver måned i et år, hvor medarbejderen har arbejdet på projektet
</t>
    </r>
    <r>
      <rPr>
        <sz val="11"/>
        <color theme="1"/>
        <rFont val="Calibri"/>
        <family val="2"/>
        <scheme val="minor"/>
      </rPr>
      <t>* Antal timer pr. uge</t>
    </r>
    <r>
      <rPr>
        <sz val="8"/>
        <color theme="1"/>
        <rFont val="Calibri"/>
        <family val="2"/>
        <scheme val="minor"/>
      </rPr>
      <t xml:space="preserve">, som medarbejderen er ansat til (Kan være fuld tid på 37 timer, deltid på 30 timer eller andet)
</t>
    </r>
    <r>
      <rPr>
        <b/>
        <sz val="11"/>
        <color theme="1"/>
        <rFont val="Calibri"/>
        <family val="2"/>
        <scheme val="minor"/>
      </rPr>
      <t>4. Udfyld efterfølgende:</t>
    </r>
    <r>
      <rPr>
        <sz val="8"/>
        <color theme="1"/>
        <rFont val="Calibri"/>
        <family val="2"/>
        <scheme val="minor"/>
      </rPr>
      <t xml:space="preserve">
</t>
    </r>
    <r>
      <rPr>
        <sz val="11"/>
        <color theme="1"/>
        <rFont val="Calibri"/>
        <family val="2"/>
        <scheme val="minor"/>
      </rPr>
      <t>*Aktivitet</t>
    </r>
    <r>
      <rPr>
        <sz val="8"/>
        <color theme="1"/>
        <rFont val="Calibri"/>
        <family val="2"/>
        <scheme val="minor"/>
      </rPr>
      <t xml:space="preserve"> </t>
    </r>
    <r>
      <rPr>
        <sz val="11"/>
        <color theme="1"/>
        <rFont val="Calibri"/>
        <family val="2"/>
        <scheme val="minor"/>
      </rPr>
      <t>- vælges i drop down</t>
    </r>
    <r>
      <rPr>
        <sz val="8"/>
        <color theme="1"/>
        <rFont val="Calibri"/>
        <family val="2"/>
        <scheme val="minor"/>
      </rPr>
      <t xml:space="preserve"> (Du kan selv tilføje flere muligheder i drop down i arket "Data til tidsreg.")
</t>
    </r>
    <r>
      <rPr>
        <sz val="11"/>
        <color theme="1"/>
        <rFont val="Calibri"/>
        <family val="2"/>
        <scheme val="minor"/>
      </rPr>
      <t>* Underaktivitet - vælges i drop down</t>
    </r>
    <r>
      <rPr>
        <sz val="8"/>
        <color theme="1"/>
        <rFont val="Calibri"/>
        <family val="2"/>
        <scheme val="minor"/>
      </rPr>
      <t xml:space="preserve"> (Du kan selv tilføje flere muligheder i drop down i arket "Data til tidsreg.")
</t>
    </r>
    <r>
      <rPr>
        <sz val="11"/>
        <color theme="1"/>
        <rFont val="Calibri"/>
        <family val="2"/>
        <scheme val="minor"/>
      </rPr>
      <t>* Indsæt antal timer i kalenderen ude til højre i billedet</t>
    </r>
    <r>
      <rPr>
        <sz val="8"/>
        <color theme="1"/>
        <rFont val="Calibri"/>
        <family val="2"/>
        <scheme val="minor"/>
      </rPr>
      <t xml:space="preserve">
</t>
    </r>
    <r>
      <rPr>
        <sz val="11"/>
        <color theme="1"/>
        <rFont val="Calibri"/>
        <family val="2"/>
        <scheme val="minor"/>
      </rPr>
      <t xml:space="preserve">
</t>
    </r>
  </si>
  <si>
    <r>
      <t xml:space="preserve">
I dette ark skal du lave timeregistrering for medarbejder nr. 7, som har arbejdet på projektet i løbet af projektperioden.
</t>
    </r>
    <r>
      <rPr>
        <b/>
        <sz val="11"/>
        <color theme="1"/>
        <rFont val="Calibri"/>
        <family val="2"/>
        <scheme val="minor"/>
      </rPr>
      <t>1. Start med at omdøbe de faner, du skal bruge til timeregistreringen</t>
    </r>
    <r>
      <rPr>
        <sz val="11"/>
        <color theme="1"/>
        <rFont val="Calibri"/>
        <family val="2"/>
        <scheme val="minor"/>
      </rPr>
      <t xml:space="preserve">, så medarbejderens navn fremgår af fanen (Du skal anvende 1 fane pr. medarbejder)
     * De faner du ikke bruger, skal du blot lade beholde deres oprindelige navn. Slet dem ikke, da det vil forlænge sagsbehandlingstiden hos os.
</t>
    </r>
    <r>
      <rPr>
        <b/>
        <sz val="11"/>
        <color theme="1"/>
        <rFont val="Calibri"/>
        <family val="2"/>
        <scheme val="minor"/>
      </rPr>
      <t xml:space="preserve">2. Udfyld derefter følgende i de enkelte ark:
</t>
    </r>
    <r>
      <rPr>
        <sz val="11"/>
        <color theme="1"/>
        <rFont val="Calibri"/>
        <family val="2"/>
        <scheme val="minor"/>
      </rPr>
      <t>* Ansøger du på vegne af en kommune eller Naturstyrelsen (Vælg i drop down)
* Medarbejderens navn 
* Journalnummeret</t>
    </r>
    <r>
      <rPr>
        <i/>
        <sz val="8"/>
        <color theme="1"/>
        <rFont val="Calibri"/>
        <family val="2"/>
        <scheme val="minor"/>
      </rPr>
      <t xml:space="preserve"> </t>
    </r>
    <r>
      <rPr>
        <sz val="8"/>
        <color theme="1"/>
        <rFont val="Calibri"/>
        <family val="2"/>
        <scheme val="minor"/>
      </rPr>
      <t xml:space="preserve">
</t>
    </r>
    <r>
      <rPr>
        <sz val="11"/>
        <color theme="1"/>
        <rFont val="Calibri"/>
        <family val="2"/>
        <scheme val="minor"/>
      </rPr>
      <t xml:space="preserve">* Projektnavn
</t>
    </r>
    <r>
      <rPr>
        <b/>
        <sz val="11"/>
        <color theme="1"/>
        <rFont val="Calibri"/>
        <family val="2"/>
        <scheme val="minor"/>
      </rPr>
      <t>3. I felterne nedenfor finder du 50 tabeller, hvor der er plads til, at angive de måneder, hvor medarbejderen har arbejdet på projektet.</t>
    </r>
    <r>
      <rPr>
        <sz val="8"/>
        <color theme="1"/>
        <rFont val="Calibri"/>
        <family val="2"/>
        <scheme val="minor"/>
      </rPr>
      <t xml:space="preserve">
</t>
    </r>
    <r>
      <rPr>
        <sz val="11"/>
        <color theme="1"/>
        <rFont val="Calibri"/>
        <family val="2"/>
        <scheme val="minor"/>
      </rPr>
      <t xml:space="preserve">* Årstal </t>
    </r>
    <r>
      <rPr>
        <sz val="8"/>
        <color theme="1"/>
        <rFont val="Calibri"/>
        <family val="2"/>
        <scheme val="minor"/>
      </rPr>
      <t xml:space="preserve">- skal udfyldes for hver måned i et år, hvor medarbejderen har arbejdet på projektet
</t>
    </r>
    <r>
      <rPr>
        <sz val="11"/>
        <color theme="1"/>
        <rFont val="Calibri"/>
        <family val="2"/>
        <scheme val="minor"/>
      </rPr>
      <t>* Måned</t>
    </r>
    <r>
      <rPr>
        <sz val="8"/>
        <color theme="1"/>
        <rFont val="Calibri"/>
        <family val="2"/>
        <scheme val="minor"/>
      </rPr>
      <t xml:space="preserve"> - skal udfyldes for hver måned i et år, hvor medarbejderen har arbejdet på projektet
</t>
    </r>
    <r>
      <rPr>
        <sz val="11"/>
        <color theme="1"/>
        <rFont val="Calibri"/>
        <family val="2"/>
        <scheme val="minor"/>
      </rPr>
      <t>* Antal timer pr. uge</t>
    </r>
    <r>
      <rPr>
        <sz val="8"/>
        <color theme="1"/>
        <rFont val="Calibri"/>
        <family val="2"/>
        <scheme val="minor"/>
      </rPr>
      <t xml:space="preserve">, som medarbejderen er ansat til (Kan være fuld tid på 37 timer, deltid på 30 timer eller andet)
</t>
    </r>
    <r>
      <rPr>
        <b/>
        <sz val="11"/>
        <color theme="1"/>
        <rFont val="Calibri"/>
        <family val="2"/>
        <scheme val="minor"/>
      </rPr>
      <t>4. Udfyld efterfølgende:</t>
    </r>
    <r>
      <rPr>
        <sz val="8"/>
        <color theme="1"/>
        <rFont val="Calibri"/>
        <family val="2"/>
        <scheme val="minor"/>
      </rPr>
      <t xml:space="preserve">
</t>
    </r>
    <r>
      <rPr>
        <sz val="11"/>
        <color theme="1"/>
        <rFont val="Calibri"/>
        <family val="2"/>
        <scheme val="minor"/>
      </rPr>
      <t>*Aktivitet</t>
    </r>
    <r>
      <rPr>
        <sz val="8"/>
        <color theme="1"/>
        <rFont val="Calibri"/>
        <family val="2"/>
        <scheme val="minor"/>
      </rPr>
      <t xml:space="preserve"> </t>
    </r>
    <r>
      <rPr>
        <sz val="11"/>
        <color theme="1"/>
        <rFont val="Calibri"/>
        <family val="2"/>
        <scheme val="minor"/>
      </rPr>
      <t>- vælges i drop down</t>
    </r>
    <r>
      <rPr>
        <sz val="8"/>
        <color theme="1"/>
        <rFont val="Calibri"/>
        <family val="2"/>
        <scheme val="minor"/>
      </rPr>
      <t xml:space="preserve"> (Du kan selv tilføje flere muligheder i drop down i arket "Data til tidsreg.")
</t>
    </r>
    <r>
      <rPr>
        <sz val="11"/>
        <color theme="1"/>
        <rFont val="Calibri"/>
        <family val="2"/>
        <scheme val="minor"/>
      </rPr>
      <t>* Underaktivitet - vælges i drop down</t>
    </r>
    <r>
      <rPr>
        <sz val="8"/>
        <color theme="1"/>
        <rFont val="Calibri"/>
        <family val="2"/>
        <scheme val="minor"/>
      </rPr>
      <t xml:space="preserve"> (Du kan selv tilføje flere muligheder i drop down i arket "Data til tidsreg.")
</t>
    </r>
    <r>
      <rPr>
        <sz val="11"/>
        <color theme="1"/>
        <rFont val="Calibri"/>
        <family val="2"/>
        <scheme val="minor"/>
      </rPr>
      <t>* Indsæt antal timer i kalenderen ude til højre i billedet</t>
    </r>
    <r>
      <rPr>
        <sz val="8"/>
        <color theme="1"/>
        <rFont val="Calibri"/>
        <family val="2"/>
        <scheme val="minor"/>
      </rPr>
      <t xml:space="preserve">
</t>
    </r>
    <r>
      <rPr>
        <sz val="11"/>
        <color theme="1"/>
        <rFont val="Calibri"/>
        <family val="2"/>
        <scheme val="minor"/>
      </rPr>
      <t xml:space="preserve">
</t>
    </r>
  </si>
  <si>
    <r>
      <t xml:space="preserve">
I dette ark skal du lave timeregistrering for medarbejder nr. 8, som har arbejdet på projektet i løbet af projektperioden.
</t>
    </r>
    <r>
      <rPr>
        <b/>
        <sz val="11"/>
        <color theme="1"/>
        <rFont val="Calibri"/>
        <family val="2"/>
        <scheme val="minor"/>
      </rPr>
      <t>1. Start med at omdøbe de faner, du skal bruge til timeregistreringen</t>
    </r>
    <r>
      <rPr>
        <sz val="11"/>
        <color theme="1"/>
        <rFont val="Calibri"/>
        <family val="2"/>
        <scheme val="minor"/>
      </rPr>
      <t xml:space="preserve">, så medarbejderens navn fremgår af fanen (Du skal anvende 1 fane pr. medarbejder)
     * De faner du ikke bruger, skal du blot lade beholde deres oprindelige navn. Slet dem ikke, da det vil forlænge sagsbehandlingstiden hos os.
</t>
    </r>
    <r>
      <rPr>
        <b/>
        <sz val="11"/>
        <color theme="1"/>
        <rFont val="Calibri"/>
        <family val="2"/>
        <scheme val="minor"/>
      </rPr>
      <t xml:space="preserve">2. Udfyld derefter følgende i de enkelte ark:
</t>
    </r>
    <r>
      <rPr>
        <sz val="11"/>
        <color theme="1"/>
        <rFont val="Calibri"/>
        <family val="2"/>
        <scheme val="minor"/>
      </rPr>
      <t>* Ansøger du på vegne af en kommune eller Naturstyrelsen (Vælg i drop down)
* Medarbejderens navn 
* Journalnummeret</t>
    </r>
    <r>
      <rPr>
        <i/>
        <sz val="8"/>
        <color theme="1"/>
        <rFont val="Calibri"/>
        <family val="2"/>
        <scheme val="minor"/>
      </rPr>
      <t xml:space="preserve"> </t>
    </r>
    <r>
      <rPr>
        <sz val="8"/>
        <color theme="1"/>
        <rFont val="Calibri"/>
        <family val="2"/>
        <scheme val="minor"/>
      </rPr>
      <t xml:space="preserve">
</t>
    </r>
    <r>
      <rPr>
        <sz val="11"/>
        <color theme="1"/>
        <rFont val="Calibri"/>
        <family val="2"/>
        <scheme val="minor"/>
      </rPr>
      <t xml:space="preserve">* Projektnavn
</t>
    </r>
    <r>
      <rPr>
        <b/>
        <sz val="11"/>
        <color theme="1"/>
        <rFont val="Calibri"/>
        <family val="2"/>
        <scheme val="minor"/>
      </rPr>
      <t>3. I felterne nedenfor finder du 50 tabeller, hvor der er plads til, at angive de måneder, hvor medarbejderen har arbejdet på projektet.</t>
    </r>
    <r>
      <rPr>
        <sz val="8"/>
        <color theme="1"/>
        <rFont val="Calibri"/>
        <family val="2"/>
        <scheme val="minor"/>
      </rPr>
      <t xml:space="preserve">
</t>
    </r>
    <r>
      <rPr>
        <sz val="11"/>
        <color theme="1"/>
        <rFont val="Calibri"/>
        <family val="2"/>
        <scheme val="minor"/>
      </rPr>
      <t xml:space="preserve">* Årstal </t>
    </r>
    <r>
      <rPr>
        <sz val="8"/>
        <color theme="1"/>
        <rFont val="Calibri"/>
        <family val="2"/>
        <scheme val="minor"/>
      </rPr>
      <t xml:space="preserve">- skal udfyldes for hver måned i et år, hvor medarbejderen har arbejdet på projektet
</t>
    </r>
    <r>
      <rPr>
        <sz val="11"/>
        <color theme="1"/>
        <rFont val="Calibri"/>
        <family val="2"/>
        <scheme val="minor"/>
      </rPr>
      <t>* Måned</t>
    </r>
    <r>
      <rPr>
        <sz val="8"/>
        <color theme="1"/>
        <rFont val="Calibri"/>
        <family val="2"/>
        <scheme val="minor"/>
      </rPr>
      <t xml:space="preserve"> - skal udfyldes for hver måned i et år, hvor medarbejderen har arbejdet på projektet
</t>
    </r>
    <r>
      <rPr>
        <sz val="11"/>
        <color theme="1"/>
        <rFont val="Calibri"/>
        <family val="2"/>
        <scheme val="minor"/>
      </rPr>
      <t>* Antal timer pr. uge</t>
    </r>
    <r>
      <rPr>
        <sz val="8"/>
        <color theme="1"/>
        <rFont val="Calibri"/>
        <family val="2"/>
        <scheme val="minor"/>
      </rPr>
      <t xml:space="preserve">, som medarbejderen er ansat til (Kan være fuld tid på 37 timer, deltid på 30 timer eller andet)
</t>
    </r>
    <r>
      <rPr>
        <b/>
        <sz val="11"/>
        <color theme="1"/>
        <rFont val="Calibri"/>
        <family val="2"/>
        <scheme val="minor"/>
      </rPr>
      <t>4. Udfyld efterfølgende:</t>
    </r>
    <r>
      <rPr>
        <sz val="8"/>
        <color theme="1"/>
        <rFont val="Calibri"/>
        <family val="2"/>
        <scheme val="minor"/>
      </rPr>
      <t xml:space="preserve">
</t>
    </r>
    <r>
      <rPr>
        <sz val="11"/>
        <color theme="1"/>
        <rFont val="Calibri"/>
        <family val="2"/>
        <scheme val="minor"/>
      </rPr>
      <t>*Aktivitet</t>
    </r>
    <r>
      <rPr>
        <sz val="8"/>
        <color theme="1"/>
        <rFont val="Calibri"/>
        <family val="2"/>
        <scheme val="minor"/>
      </rPr>
      <t xml:space="preserve"> </t>
    </r>
    <r>
      <rPr>
        <sz val="11"/>
        <color theme="1"/>
        <rFont val="Calibri"/>
        <family val="2"/>
        <scheme val="minor"/>
      </rPr>
      <t>- vælges i drop down</t>
    </r>
    <r>
      <rPr>
        <sz val="8"/>
        <color theme="1"/>
        <rFont val="Calibri"/>
        <family val="2"/>
        <scheme val="minor"/>
      </rPr>
      <t xml:space="preserve"> (Du kan selv tilføje flere muligheder i drop down i arket "Data til tidsreg.")
</t>
    </r>
    <r>
      <rPr>
        <sz val="11"/>
        <color theme="1"/>
        <rFont val="Calibri"/>
        <family val="2"/>
        <scheme val="minor"/>
      </rPr>
      <t>* Underaktivitet - vælges i drop down</t>
    </r>
    <r>
      <rPr>
        <sz val="8"/>
        <color theme="1"/>
        <rFont val="Calibri"/>
        <family val="2"/>
        <scheme val="minor"/>
      </rPr>
      <t xml:space="preserve"> (Du kan selv tilføje flere muligheder i drop down i arket "Data til tidsreg.")
</t>
    </r>
    <r>
      <rPr>
        <sz val="11"/>
        <color theme="1"/>
        <rFont val="Calibri"/>
        <family val="2"/>
        <scheme val="minor"/>
      </rPr>
      <t>* Indsæt antal timer i kalenderen ude til højre i billedet</t>
    </r>
    <r>
      <rPr>
        <sz val="8"/>
        <color theme="1"/>
        <rFont val="Calibri"/>
        <family val="2"/>
        <scheme val="minor"/>
      </rPr>
      <t xml:space="preserve">
</t>
    </r>
    <r>
      <rPr>
        <sz val="11"/>
        <color theme="1"/>
        <rFont val="Calibri"/>
        <family val="2"/>
        <scheme val="minor"/>
      </rPr>
      <t xml:space="preserve">
</t>
    </r>
  </si>
  <si>
    <r>
      <t xml:space="preserve">
I dette ark skal du lave timeregistrering for medarbejder nr. 9, som har arbejdet på projektet i løbet af projektperioden.
</t>
    </r>
    <r>
      <rPr>
        <b/>
        <sz val="11"/>
        <color theme="1"/>
        <rFont val="Calibri"/>
        <family val="2"/>
        <scheme val="minor"/>
      </rPr>
      <t>1. Start med at omdøbe de faner, du skal bruge til timeregistreringen</t>
    </r>
    <r>
      <rPr>
        <sz val="11"/>
        <color theme="1"/>
        <rFont val="Calibri"/>
        <family val="2"/>
        <scheme val="minor"/>
      </rPr>
      <t xml:space="preserve">, så medarbejderens navn fremgår af fanen (Du skal anvende 1 fane pr. medarbejder)
     * De faner du ikke bruger, skal du blot lade beholde deres oprindelige navn. Slet dem ikke, da det vil forlænge sagsbehandlingstiden hos os.
</t>
    </r>
    <r>
      <rPr>
        <b/>
        <sz val="11"/>
        <color theme="1"/>
        <rFont val="Calibri"/>
        <family val="2"/>
        <scheme val="minor"/>
      </rPr>
      <t xml:space="preserve">2. Udfyld derefter følgende i de enkelte ark:
</t>
    </r>
    <r>
      <rPr>
        <sz val="11"/>
        <color theme="1"/>
        <rFont val="Calibri"/>
        <family val="2"/>
        <scheme val="minor"/>
      </rPr>
      <t>* Ansøger du på vegne af en kommune eller Naturstyrelsen (Vælg i drop down)
* Medarbejderens navn 
* Journalnummeret</t>
    </r>
    <r>
      <rPr>
        <i/>
        <sz val="8"/>
        <color theme="1"/>
        <rFont val="Calibri"/>
        <family val="2"/>
        <scheme val="minor"/>
      </rPr>
      <t xml:space="preserve"> </t>
    </r>
    <r>
      <rPr>
        <sz val="8"/>
        <color theme="1"/>
        <rFont val="Calibri"/>
        <family val="2"/>
        <scheme val="minor"/>
      </rPr>
      <t xml:space="preserve">
</t>
    </r>
    <r>
      <rPr>
        <sz val="11"/>
        <color theme="1"/>
        <rFont val="Calibri"/>
        <family val="2"/>
        <scheme val="minor"/>
      </rPr>
      <t xml:space="preserve">* Projektnavn
</t>
    </r>
    <r>
      <rPr>
        <b/>
        <sz val="11"/>
        <color theme="1"/>
        <rFont val="Calibri"/>
        <family val="2"/>
        <scheme val="minor"/>
      </rPr>
      <t>3. I felterne nedenfor finder du 50 tabeller, hvor der er plads til, at angive de måneder, hvor medarbejderen har arbejdet på projektet.</t>
    </r>
    <r>
      <rPr>
        <sz val="8"/>
        <color theme="1"/>
        <rFont val="Calibri"/>
        <family val="2"/>
        <scheme val="minor"/>
      </rPr>
      <t xml:space="preserve">
</t>
    </r>
    <r>
      <rPr>
        <sz val="11"/>
        <color theme="1"/>
        <rFont val="Calibri"/>
        <family val="2"/>
        <scheme val="minor"/>
      </rPr>
      <t xml:space="preserve">* Årstal </t>
    </r>
    <r>
      <rPr>
        <sz val="8"/>
        <color theme="1"/>
        <rFont val="Calibri"/>
        <family val="2"/>
        <scheme val="minor"/>
      </rPr>
      <t xml:space="preserve">- skal udfyldes for hver måned i et år, hvor medarbejderen har arbejdet på projektet
</t>
    </r>
    <r>
      <rPr>
        <sz val="11"/>
        <color theme="1"/>
        <rFont val="Calibri"/>
        <family val="2"/>
        <scheme val="minor"/>
      </rPr>
      <t>* Måned</t>
    </r>
    <r>
      <rPr>
        <sz val="8"/>
        <color theme="1"/>
        <rFont val="Calibri"/>
        <family val="2"/>
        <scheme val="minor"/>
      </rPr>
      <t xml:space="preserve"> - skal udfyldes for hver måned i et år, hvor medarbejderen har arbejdet på projektet
</t>
    </r>
    <r>
      <rPr>
        <sz val="11"/>
        <color theme="1"/>
        <rFont val="Calibri"/>
        <family val="2"/>
        <scheme val="minor"/>
      </rPr>
      <t>* Antal timer pr. uge</t>
    </r>
    <r>
      <rPr>
        <sz val="8"/>
        <color theme="1"/>
        <rFont val="Calibri"/>
        <family val="2"/>
        <scheme val="minor"/>
      </rPr>
      <t xml:space="preserve">, som medarbejderen er ansat til (Kan være fuld tid på 37 timer, deltid på 30 timer eller andet)
</t>
    </r>
    <r>
      <rPr>
        <b/>
        <sz val="11"/>
        <color theme="1"/>
        <rFont val="Calibri"/>
        <family val="2"/>
        <scheme val="minor"/>
      </rPr>
      <t>4. Udfyld efterfølgende:</t>
    </r>
    <r>
      <rPr>
        <sz val="8"/>
        <color theme="1"/>
        <rFont val="Calibri"/>
        <family val="2"/>
        <scheme val="minor"/>
      </rPr>
      <t xml:space="preserve">
</t>
    </r>
    <r>
      <rPr>
        <sz val="11"/>
        <color theme="1"/>
        <rFont val="Calibri"/>
        <family val="2"/>
        <scheme val="minor"/>
      </rPr>
      <t>*Aktivitet</t>
    </r>
    <r>
      <rPr>
        <sz val="8"/>
        <color theme="1"/>
        <rFont val="Calibri"/>
        <family val="2"/>
        <scheme val="minor"/>
      </rPr>
      <t xml:space="preserve"> </t>
    </r>
    <r>
      <rPr>
        <sz val="11"/>
        <color theme="1"/>
        <rFont val="Calibri"/>
        <family val="2"/>
        <scheme val="minor"/>
      </rPr>
      <t>- vælges i drop down</t>
    </r>
    <r>
      <rPr>
        <sz val="8"/>
        <color theme="1"/>
        <rFont val="Calibri"/>
        <family val="2"/>
        <scheme val="minor"/>
      </rPr>
      <t xml:space="preserve"> (Du kan selv tilføje flere muligheder i drop down i arket "Data til tidsreg.")
</t>
    </r>
    <r>
      <rPr>
        <sz val="11"/>
        <color theme="1"/>
        <rFont val="Calibri"/>
        <family val="2"/>
        <scheme val="minor"/>
      </rPr>
      <t>* Underaktivitet - vælges i drop down</t>
    </r>
    <r>
      <rPr>
        <sz val="8"/>
        <color theme="1"/>
        <rFont val="Calibri"/>
        <family val="2"/>
        <scheme val="minor"/>
      </rPr>
      <t xml:space="preserve"> (Du kan selv tilføje flere muligheder i drop down i arket "Data til tidsreg.")
</t>
    </r>
    <r>
      <rPr>
        <sz val="11"/>
        <color theme="1"/>
        <rFont val="Calibri"/>
        <family val="2"/>
        <scheme val="minor"/>
      </rPr>
      <t>* Indsæt antal timer i kalenderen ude til højre i billedet</t>
    </r>
    <r>
      <rPr>
        <sz val="8"/>
        <color theme="1"/>
        <rFont val="Calibri"/>
        <family val="2"/>
        <scheme val="minor"/>
      </rPr>
      <t xml:space="preserve">
</t>
    </r>
    <r>
      <rPr>
        <sz val="11"/>
        <color theme="1"/>
        <rFont val="Calibri"/>
        <family val="2"/>
        <scheme val="minor"/>
      </rPr>
      <t xml:space="preserve">
</t>
    </r>
  </si>
  <si>
    <r>
      <t xml:space="preserve">
I dette ark skal du lave timeregistrering for medarbejder nr. 10, som har arbejdet på projektet i løbet af projektperioden.
</t>
    </r>
    <r>
      <rPr>
        <b/>
        <sz val="11"/>
        <color theme="1"/>
        <rFont val="Calibri"/>
        <family val="2"/>
        <scheme val="minor"/>
      </rPr>
      <t>1. Start med at omdøbe de faner, du skal bruge til timeregistreringen</t>
    </r>
    <r>
      <rPr>
        <sz val="11"/>
        <color theme="1"/>
        <rFont val="Calibri"/>
        <family val="2"/>
        <scheme val="minor"/>
      </rPr>
      <t xml:space="preserve">, så medarbejderens navn fremgår af fanen (Du skal anvende 1 fane pr. medarbejder)
     * De faner du ikke bruger, skal du blot lade beholde deres oprindelige navn. Slet dem ikke, da det vil forlænge sagsbehandlingstiden hos os.
</t>
    </r>
    <r>
      <rPr>
        <b/>
        <sz val="11"/>
        <color theme="1"/>
        <rFont val="Calibri"/>
        <family val="2"/>
        <scheme val="minor"/>
      </rPr>
      <t xml:space="preserve">2. Udfyld derefter følgende i de enkelte ark:
</t>
    </r>
    <r>
      <rPr>
        <sz val="11"/>
        <color theme="1"/>
        <rFont val="Calibri"/>
        <family val="2"/>
        <scheme val="minor"/>
      </rPr>
      <t>* Ansøger du på vegne af en kommune eller Naturstyrelsen (Vælg i drop down)
* Medarbejderens navn 
* Journalnummeret</t>
    </r>
    <r>
      <rPr>
        <i/>
        <sz val="8"/>
        <color theme="1"/>
        <rFont val="Calibri"/>
        <family val="2"/>
        <scheme val="minor"/>
      </rPr>
      <t xml:space="preserve"> </t>
    </r>
    <r>
      <rPr>
        <sz val="8"/>
        <color theme="1"/>
        <rFont val="Calibri"/>
        <family val="2"/>
        <scheme val="minor"/>
      </rPr>
      <t xml:space="preserve">
</t>
    </r>
    <r>
      <rPr>
        <sz val="11"/>
        <color theme="1"/>
        <rFont val="Calibri"/>
        <family val="2"/>
        <scheme val="minor"/>
      </rPr>
      <t xml:space="preserve">* Projektnavn
</t>
    </r>
    <r>
      <rPr>
        <b/>
        <sz val="11"/>
        <color theme="1"/>
        <rFont val="Calibri"/>
        <family val="2"/>
        <scheme val="minor"/>
      </rPr>
      <t>3. I felterne nedenfor finder du 50 tabeller, hvor der er plads til, at angive de måneder, hvor medarbejderen har arbejdet på projektet.</t>
    </r>
    <r>
      <rPr>
        <sz val="8"/>
        <color theme="1"/>
        <rFont val="Calibri"/>
        <family val="2"/>
        <scheme val="minor"/>
      </rPr>
      <t xml:space="preserve">
</t>
    </r>
    <r>
      <rPr>
        <sz val="11"/>
        <color theme="1"/>
        <rFont val="Calibri"/>
        <family val="2"/>
        <scheme val="minor"/>
      </rPr>
      <t xml:space="preserve">* Årstal </t>
    </r>
    <r>
      <rPr>
        <sz val="8"/>
        <color theme="1"/>
        <rFont val="Calibri"/>
        <family val="2"/>
        <scheme val="minor"/>
      </rPr>
      <t xml:space="preserve">- skal udfyldes for hver måned i et år, hvor medarbejderen har arbejdet på projektet
</t>
    </r>
    <r>
      <rPr>
        <sz val="11"/>
        <color theme="1"/>
        <rFont val="Calibri"/>
        <family val="2"/>
        <scheme val="minor"/>
      </rPr>
      <t>* Måned</t>
    </r>
    <r>
      <rPr>
        <sz val="8"/>
        <color theme="1"/>
        <rFont val="Calibri"/>
        <family val="2"/>
        <scheme val="minor"/>
      </rPr>
      <t xml:space="preserve"> - skal udfyldes for hver måned i et år, hvor medarbejderen har arbejdet på projektet
</t>
    </r>
    <r>
      <rPr>
        <sz val="11"/>
        <color theme="1"/>
        <rFont val="Calibri"/>
        <family val="2"/>
        <scheme val="minor"/>
      </rPr>
      <t>* Antal timer pr. uge</t>
    </r>
    <r>
      <rPr>
        <sz val="8"/>
        <color theme="1"/>
        <rFont val="Calibri"/>
        <family val="2"/>
        <scheme val="minor"/>
      </rPr>
      <t xml:space="preserve">, som medarbejderen er ansat til (Kan være fuld tid på 37 timer, deltid på 30 timer eller andet)
</t>
    </r>
    <r>
      <rPr>
        <b/>
        <sz val="11"/>
        <color theme="1"/>
        <rFont val="Calibri"/>
        <family val="2"/>
        <scheme val="minor"/>
      </rPr>
      <t>4. Udfyld efterfølgende:</t>
    </r>
    <r>
      <rPr>
        <sz val="8"/>
        <color theme="1"/>
        <rFont val="Calibri"/>
        <family val="2"/>
        <scheme val="minor"/>
      </rPr>
      <t xml:space="preserve">
</t>
    </r>
    <r>
      <rPr>
        <sz val="11"/>
        <color theme="1"/>
        <rFont val="Calibri"/>
        <family val="2"/>
        <scheme val="minor"/>
      </rPr>
      <t>*Aktivitet</t>
    </r>
    <r>
      <rPr>
        <sz val="8"/>
        <color theme="1"/>
        <rFont val="Calibri"/>
        <family val="2"/>
        <scheme val="minor"/>
      </rPr>
      <t xml:space="preserve"> </t>
    </r>
    <r>
      <rPr>
        <sz val="11"/>
        <color theme="1"/>
        <rFont val="Calibri"/>
        <family val="2"/>
        <scheme val="minor"/>
      </rPr>
      <t>- vælges i drop down</t>
    </r>
    <r>
      <rPr>
        <sz val="8"/>
        <color theme="1"/>
        <rFont val="Calibri"/>
        <family val="2"/>
        <scheme val="minor"/>
      </rPr>
      <t xml:space="preserve"> (Du kan selv tilføje flere muligheder i drop down i arket "Data til tidsreg.")
</t>
    </r>
    <r>
      <rPr>
        <sz val="11"/>
        <color theme="1"/>
        <rFont val="Calibri"/>
        <family val="2"/>
        <scheme val="minor"/>
      </rPr>
      <t>* Underaktivitet - vælges i drop down</t>
    </r>
    <r>
      <rPr>
        <sz val="8"/>
        <color theme="1"/>
        <rFont val="Calibri"/>
        <family val="2"/>
        <scheme val="minor"/>
      </rPr>
      <t xml:space="preserve"> (Du kan selv tilføje flere muligheder i drop down i arket "Data til tidsreg.")
</t>
    </r>
    <r>
      <rPr>
        <sz val="11"/>
        <color theme="1"/>
        <rFont val="Calibri"/>
        <family val="2"/>
        <scheme val="minor"/>
      </rPr>
      <t>* Indsæt antal timer i kalenderen ude til højre i billedet</t>
    </r>
    <r>
      <rPr>
        <sz val="8"/>
        <color theme="1"/>
        <rFont val="Calibri"/>
        <family val="2"/>
        <scheme val="minor"/>
      </rPr>
      <t xml:space="preserve">
</t>
    </r>
    <r>
      <rPr>
        <sz val="11"/>
        <color theme="1"/>
        <rFont val="Calibri"/>
        <family val="2"/>
        <scheme val="minor"/>
      </rPr>
      <t xml:space="preserve">
</t>
    </r>
  </si>
  <si>
    <r>
      <t xml:space="preserve">
I dette ark skal du lave timeregistrering for medarbejder nr. 11, som har arbejdet på projektet i løbet af projektperioden.
</t>
    </r>
    <r>
      <rPr>
        <b/>
        <sz val="11"/>
        <color theme="1"/>
        <rFont val="Calibri"/>
        <family val="2"/>
        <scheme val="minor"/>
      </rPr>
      <t>1. Start med at omdøbe de faner, du skal bruge til timeregistreringen</t>
    </r>
    <r>
      <rPr>
        <sz val="11"/>
        <color theme="1"/>
        <rFont val="Calibri"/>
        <family val="2"/>
        <scheme val="minor"/>
      </rPr>
      <t xml:space="preserve">, så medarbejderens navn fremgår af fanen (Du skal anvende 1 fane pr. medarbejder)
     * De faner du ikke bruger, skal du blot lade beholde deres oprindelige navn. Slet dem ikke, da det vil forlænge sagsbehandlingstiden hos os.
</t>
    </r>
    <r>
      <rPr>
        <b/>
        <sz val="11"/>
        <color theme="1"/>
        <rFont val="Calibri"/>
        <family val="2"/>
        <scheme val="minor"/>
      </rPr>
      <t xml:space="preserve">2. Udfyld derefter følgende i de enkelte ark:
</t>
    </r>
    <r>
      <rPr>
        <sz val="11"/>
        <color theme="1"/>
        <rFont val="Calibri"/>
        <family val="2"/>
        <scheme val="minor"/>
      </rPr>
      <t>* Ansøger du på vegne af en kommune eller Naturstyrelsen (Vælg i drop down)
* Medarbejderens navn 
* Journalnummeret</t>
    </r>
    <r>
      <rPr>
        <i/>
        <sz val="8"/>
        <color theme="1"/>
        <rFont val="Calibri"/>
        <family val="2"/>
        <scheme val="minor"/>
      </rPr>
      <t xml:space="preserve"> </t>
    </r>
    <r>
      <rPr>
        <sz val="8"/>
        <color theme="1"/>
        <rFont val="Calibri"/>
        <family val="2"/>
        <scheme val="minor"/>
      </rPr>
      <t xml:space="preserve">
</t>
    </r>
    <r>
      <rPr>
        <sz val="11"/>
        <color theme="1"/>
        <rFont val="Calibri"/>
        <family val="2"/>
        <scheme val="minor"/>
      </rPr>
      <t xml:space="preserve">* Projektnavn
</t>
    </r>
    <r>
      <rPr>
        <b/>
        <sz val="11"/>
        <color theme="1"/>
        <rFont val="Calibri"/>
        <family val="2"/>
        <scheme val="minor"/>
      </rPr>
      <t>3. I felterne nedenfor finder du 50 tabeller, hvor der er plads til, at angive de måneder, hvor medarbejderen har arbejdet på projektet.</t>
    </r>
    <r>
      <rPr>
        <sz val="8"/>
        <color theme="1"/>
        <rFont val="Calibri"/>
        <family val="2"/>
        <scheme val="minor"/>
      </rPr>
      <t xml:space="preserve">
</t>
    </r>
    <r>
      <rPr>
        <sz val="11"/>
        <color theme="1"/>
        <rFont val="Calibri"/>
        <family val="2"/>
        <scheme val="minor"/>
      </rPr>
      <t xml:space="preserve">* Årstal </t>
    </r>
    <r>
      <rPr>
        <sz val="8"/>
        <color theme="1"/>
        <rFont val="Calibri"/>
        <family val="2"/>
        <scheme val="minor"/>
      </rPr>
      <t xml:space="preserve">- skal udfyldes for hver måned i et år, hvor medarbejderen har arbejdet på projektet
</t>
    </r>
    <r>
      <rPr>
        <sz val="11"/>
        <color theme="1"/>
        <rFont val="Calibri"/>
        <family val="2"/>
        <scheme val="minor"/>
      </rPr>
      <t>* Måned</t>
    </r>
    <r>
      <rPr>
        <sz val="8"/>
        <color theme="1"/>
        <rFont val="Calibri"/>
        <family val="2"/>
        <scheme val="minor"/>
      </rPr>
      <t xml:space="preserve"> - skal udfyldes for hver måned i et år, hvor medarbejderen har arbejdet på projektet
</t>
    </r>
    <r>
      <rPr>
        <sz val="11"/>
        <color theme="1"/>
        <rFont val="Calibri"/>
        <family val="2"/>
        <scheme val="minor"/>
      </rPr>
      <t>* Antal timer pr. uge</t>
    </r>
    <r>
      <rPr>
        <sz val="8"/>
        <color theme="1"/>
        <rFont val="Calibri"/>
        <family val="2"/>
        <scheme val="minor"/>
      </rPr>
      <t xml:space="preserve">, som medarbejderen er ansat til (Kan være fuld tid på 37 timer, deltid på 30 timer eller andet)
</t>
    </r>
    <r>
      <rPr>
        <b/>
        <sz val="11"/>
        <color theme="1"/>
        <rFont val="Calibri"/>
        <family val="2"/>
        <scheme val="minor"/>
      </rPr>
      <t>4. Udfyld efterfølgende:</t>
    </r>
    <r>
      <rPr>
        <sz val="8"/>
        <color theme="1"/>
        <rFont val="Calibri"/>
        <family val="2"/>
        <scheme val="minor"/>
      </rPr>
      <t xml:space="preserve">
</t>
    </r>
    <r>
      <rPr>
        <sz val="11"/>
        <color theme="1"/>
        <rFont val="Calibri"/>
        <family val="2"/>
        <scheme val="minor"/>
      </rPr>
      <t>*Aktivitet</t>
    </r>
    <r>
      <rPr>
        <sz val="8"/>
        <color theme="1"/>
        <rFont val="Calibri"/>
        <family val="2"/>
        <scheme val="minor"/>
      </rPr>
      <t xml:space="preserve"> </t>
    </r>
    <r>
      <rPr>
        <sz val="11"/>
        <color theme="1"/>
        <rFont val="Calibri"/>
        <family val="2"/>
        <scheme val="minor"/>
      </rPr>
      <t>- vælges i drop down</t>
    </r>
    <r>
      <rPr>
        <sz val="8"/>
        <color theme="1"/>
        <rFont val="Calibri"/>
        <family val="2"/>
        <scheme val="minor"/>
      </rPr>
      <t xml:space="preserve"> (Du kan selv tilføje flere muligheder i drop down i arket "Data til tidsreg.")
</t>
    </r>
    <r>
      <rPr>
        <sz val="11"/>
        <color theme="1"/>
        <rFont val="Calibri"/>
        <family val="2"/>
        <scheme val="minor"/>
      </rPr>
      <t>* Underaktivitet - vælges i drop down</t>
    </r>
    <r>
      <rPr>
        <sz val="8"/>
        <color theme="1"/>
        <rFont val="Calibri"/>
        <family val="2"/>
        <scheme val="minor"/>
      </rPr>
      <t xml:space="preserve"> (Du kan selv tilføje flere muligheder i drop down i arket "Data til tidsreg.")
</t>
    </r>
    <r>
      <rPr>
        <sz val="11"/>
        <color theme="1"/>
        <rFont val="Calibri"/>
        <family val="2"/>
        <scheme val="minor"/>
      </rPr>
      <t>* Indsæt antal timer i kalenderen ude til højre i billedet</t>
    </r>
    <r>
      <rPr>
        <sz val="8"/>
        <color theme="1"/>
        <rFont val="Calibri"/>
        <family val="2"/>
        <scheme val="minor"/>
      </rPr>
      <t xml:space="preserve">
</t>
    </r>
    <r>
      <rPr>
        <sz val="11"/>
        <color theme="1"/>
        <rFont val="Calibri"/>
        <family val="2"/>
        <scheme val="minor"/>
      </rPr>
      <t xml:space="preserve">
</t>
    </r>
  </si>
  <si>
    <r>
      <t xml:space="preserve">
I dette ark skal du lave timeregistrering for medarbejder nr. 12 som har arbejdet på projektet i løbet af projektperioden.
</t>
    </r>
    <r>
      <rPr>
        <b/>
        <sz val="11"/>
        <color theme="1"/>
        <rFont val="Calibri"/>
        <family val="2"/>
        <scheme val="minor"/>
      </rPr>
      <t>1. Start med at omdøbe de faner, du skal bruge til timeregistreringen</t>
    </r>
    <r>
      <rPr>
        <sz val="11"/>
        <color theme="1"/>
        <rFont val="Calibri"/>
        <family val="2"/>
        <scheme val="minor"/>
      </rPr>
      <t xml:space="preserve">, så medarbejderens navn fremgår af fanen (Du skal anvende 1 fane pr. medarbejder)
     * De faner du ikke bruger, skal du blot lade beholde deres oprindelige navn. Slet dem ikke, da det vil forlænge sagsbehandlingstiden hos os.
</t>
    </r>
    <r>
      <rPr>
        <b/>
        <sz val="11"/>
        <color theme="1"/>
        <rFont val="Calibri"/>
        <family val="2"/>
        <scheme val="minor"/>
      </rPr>
      <t xml:space="preserve">2. Udfyld derefter følgende i de enkelte ark:
</t>
    </r>
    <r>
      <rPr>
        <sz val="11"/>
        <color theme="1"/>
        <rFont val="Calibri"/>
        <family val="2"/>
        <scheme val="minor"/>
      </rPr>
      <t>* Ansøger du på vegne af en kommune eller Naturstyrelsen (Vælg i drop down)
* Medarbejderens navn 
* Journalnummeret</t>
    </r>
    <r>
      <rPr>
        <i/>
        <sz val="8"/>
        <color theme="1"/>
        <rFont val="Calibri"/>
        <family val="2"/>
        <scheme val="minor"/>
      </rPr>
      <t xml:space="preserve"> </t>
    </r>
    <r>
      <rPr>
        <sz val="8"/>
        <color theme="1"/>
        <rFont val="Calibri"/>
        <family val="2"/>
        <scheme val="minor"/>
      </rPr>
      <t xml:space="preserve">
</t>
    </r>
    <r>
      <rPr>
        <sz val="11"/>
        <color theme="1"/>
        <rFont val="Calibri"/>
        <family val="2"/>
        <scheme val="minor"/>
      </rPr>
      <t xml:space="preserve">* Projektnavn
</t>
    </r>
    <r>
      <rPr>
        <b/>
        <sz val="11"/>
        <color theme="1"/>
        <rFont val="Calibri"/>
        <family val="2"/>
        <scheme val="minor"/>
      </rPr>
      <t>3. I felterne nedenfor finder du 50 tabeller, hvor der er plads til, at angive de måneder, hvor medarbejderen har arbejdet på projektet.</t>
    </r>
    <r>
      <rPr>
        <sz val="8"/>
        <color theme="1"/>
        <rFont val="Calibri"/>
        <family val="2"/>
        <scheme val="minor"/>
      </rPr>
      <t xml:space="preserve">
</t>
    </r>
    <r>
      <rPr>
        <sz val="11"/>
        <color theme="1"/>
        <rFont val="Calibri"/>
        <family val="2"/>
        <scheme val="minor"/>
      </rPr>
      <t xml:space="preserve">* Årstal </t>
    </r>
    <r>
      <rPr>
        <sz val="8"/>
        <color theme="1"/>
        <rFont val="Calibri"/>
        <family val="2"/>
        <scheme val="minor"/>
      </rPr>
      <t xml:space="preserve">- skal udfyldes for hver måned i et år, hvor medarbejderen har arbejdet på projektet
</t>
    </r>
    <r>
      <rPr>
        <sz val="11"/>
        <color theme="1"/>
        <rFont val="Calibri"/>
        <family val="2"/>
        <scheme val="minor"/>
      </rPr>
      <t>* Måned</t>
    </r>
    <r>
      <rPr>
        <sz val="8"/>
        <color theme="1"/>
        <rFont val="Calibri"/>
        <family val="2"/>
        <scheme val="minor"/>
      </rPr>
      <t xml:space="preserve"> - skal udfyldes for hver måned i et år, hvor medarbejderen har arbejdet på projektet
</t>
    </r>
    <r>
      <rPr>
        <sz val="11"/>
        <color theme="1"/>
        <rFont val="Calibri"/>
        <family val="2"/>
        <scheme val="minor"/>
      </rPr>
      <t>* Antal timer pr. uge</t>
    </r>
    <r>
      <rPr>
        <sz val="8"/>
        <color theme="1"/>
        <rFont val="Calibri"/>
        <family val="2"/>
        <scheme val="minor"/>
      </rPr>
      <t xml:space="preserve">, som medarbejderen er ansat til (Kan være fuld tid på 37 timer, deltid på 30 timer eller andet)
</t>
    </r>
    <r>
      <rPr>
        <b/>
        <sz val="11"/>
        <color theme="1"/>
        <rFont val="Calibri"/>
        <family val="2"/>
        <scheme val="minor"/>
      </rPr>
      <t>4. Udfyld efterfølgende:</t>
    </r>
    <r>
      <rPr>
        <sz val="8"/>
        <color theme="1"/>
        <rFont val="Calibri"/>
        <family val="2"/>
        <scheme val="minor"/>
      </rPr>
      <t xml:space="preserve">
</t>
    </r>
    <r>
      <rPr>
        <sz val="11"/>
        <color theme="1"/>
        <rFont val="Calibri"/>
        <family val="2"/>
        <scheme val="minor"/>
      </rPr>
      <t>*Aktivitet</t>
    </r>
    <r>
      <rPr>
        <sz val="8"/>
        <color theme="1"/>
        <rFont val="Calibri"/>
        <family val="2"/>
        <scheme val="minor"/>
      </rPr>
      <t xml:space="preserve"> </t>
    </r>
    <r>
      <rPr>
        <sz val="11"/>
        <color theme="1"/>
        <rFont val="Calibri"/>
        <family val="2"/>
        <scheme val="minor"/>
      </rPr>
      <t>- vælges i drop down</t>
    </r>
    <r>
      <rPr>
        <sz val="8"/>
        <color theme="1"/>
        <rFont val="Calibri"/>
        <family val="2"/>
        <scheme val="minor"/>
      </rPr>
      <t xml:space="preserve"> (Du kan selv tilføje flere muligheder i drop down i arket "Data til tidsreg.")
</t>
    </r>
    <r>
      <rPr>
        <sz val="11"/>
        <color theme="1"/>
        <rFont val="Calibri"/>
        <family val="2"/>
        <scheme val="minor"/>
      </rPr>
      <t>* Underaktivitet - vælges i drop down</t>
    </r>
    <r>
      <rPr>
        <sz val="8"/>
        <color theme="1"/>
        <rFont val="Calibri"/>
        <family val="2"/>
        <scheme val="minor"/>
      </rPr>
      <t xml:space="preserve"> (Du kan selv tilføje flere muligheder i drop down i arket "Data til tidsreg.")
</t>
    </r>
    <r>
      <rPr>
        <sz val="11"/>
        <color theme="1"/>
        <rFont val="Calibri"/>
        <family val="2"/>
        <scheme val="minor"/>
      </rPr>
      <t>* Indsæt antal timer i kalenderen ude til højre i billedet</t>
    </r>
    <r>
      <rPr>
        <sz val="8"/>
        <color theme="1"/>
        <rFont val="Calibri"/>
        <family val="2"/>
        <scheme val="minor"/>
      </rPr>
      <t xml:space="preserve">
</t>
    </r>
    <r>
      <rPr>
        <sz val="11"/>
        <color theme="1"/>
        <rFont val="Calibri"/>
        <family val="2"/>
        <scheme val="minor"/>
      </rPr>
      <t xml:space="preserve">
</t>
    </r>
  </si>
  <si>
    <t>I dette faneblad underskrives alle tidsregistrering på engang</t>
  </si>
  <si>
    <t xml:space="preserve">Jeg erklærer på tro og love at tidsgristrering på alle faner er påført  korrekt
</t>
  </si>
  <si>
    <t>Dato for underskrift</t>
  </si>
  <si>
    <t>Ledernavn: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</si>
</sst>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k_r_._-;\-* #,##0.00\ _k_r_._-;_-* &quot;-&quot;??\ _k_r_._-;_-@_-"/>
    <numFmt numFmtId="165" formatCode="_ * #,##0.00_ ;_ * \-#,##0.00_ ;_ * &quot;-&quot;??_ ;_ @_ "/>
    <numFmt numFmtId="166" formatCode="#,##0.00_ ;\-#,##0.00\ "/>
  </numFmts>
  <fonts count="43" x14ac:knownFonts="1">
    <font>
      <sz val="11"/>
      <color theme="1"/>
      <name val="Calibri"/>
      <family val="2"/>
      <scheme val="minor"/>
    </font>
    <font>
      <sz val="11"/>
      <color theme="1"/>
      <name val="Calibri"/>
      <family val="2"/>
      <scheme val="minor"/>
    </font>
    <font>
      <b/>
      <sz val="11"/>
      <color theme="1"/>
      <name val="Calibri"/>
      <family val="2"/>
      <scheme val="minor"/>
    </font>
    <font>
      <sz val="18"/>
      <color theme="1"/>
      <name val="Calibri"/>
      <family val="2"/>
      <scheme val="minor"/>
    </font>
    <font>
      <b/>
      <sz val="18"/>
      <color theme="1"/>
      <name val="Calibri"/>
      <family val="2"/>
      <scheme val="minor"/>
    </font>
    <font>
      <sz val="11"/>
      <color rgb="FF0070C0"/>
      <name val="Calibri"/>
      <family val="2"/>
      <scheme val="minor"/>
    </font>
    <font>
      <sz val="11"/>
      <color theme="0" tint="-0.499984740745262"/>
      <name val="Calibri"/>
      <family val="2"/>
      <scheme val="minor"/>
    </font>
    <font>
      <sz val="11"/>
      <color rgb="FFFF0000"/>
      <name val="Calibri"/>
      <family val="2"/>
      <scheme val="minor"/>
    </font>
    <font>
      <u/>
      <sz val="11"/>
      <color theme="10"/>
      <name val="Calibri"/>
      <family val="2"/>
      <scheme val="minor"/>
    </font>
    <font>
      <sz val="10"/>
      <color theme="1"/>
      <name val="Verdana"/>
      <family val="2"/>
    </font>
    <font>
      <u/>
      <sz val="11"/>
      <color theme="1"/>
      <name val="Calibri"/>
      <family val="2"/>
      <scheme val="minor"/>
    </font>
    <font>
      <b/>
      <u/>
      <sz val="11"/>
      <color theme="1"/>
      <name val="Calibri"/>
      <family val="2"/>
      <scheme val="minor"/>
    </font>
    <font>
      <b/>
      <sz val="11"/>
      <color rgb="FFFF0000"/>
      <name val="Calibri"/>
      <family val="2"/>
      <scheme val="minor"/>
    </font>
    <font>
      <b/>
      <sz val="10"/>
      <color rgb="FF5B9368"/>
      <name val="Verdana"/>
      <family val="2"/>
    </font>
    <font>
      <b/>
      <sz val="11"/>
      <name val="Calibri"/>
      <family val="2"/>
      <scheme val="minor"/>
    </font>
    <font>
      <sz val="10"/>
      <color theme="1"/>
      <name val="Calibri"/>
      <family val="2"/>
      <scheme val="minor"/>
    </font>
    <font>
      <sz val="11"/>
      <name val="Calibri"/>
      <family val="2"/>
      <scheme val="minor"/>
    </font>
    <font>
      <b/>
      <u/>
      <sz val="14"/>
      <color theme="1"/>
      <name val="Calibri"/>
      <family val="2"/>
      <scheme val="minor"/>
    </font>
    <font>
      <b/>
      <sz val="14"/>
      <color theme="1"/>
      <name val="Calibri"/>
      <family val="2"/>
      <scheme val="minor"/>
    </font>
    <font>
      <sz val="14"/>
      <color theme="1"/>
      <name val="Calibri"/>
      <family val="2"/>
      <scheme val="minor"/>
    </font>
    <font>
      <b/>
      <u/>
      <sz val="12"/>
      <color theme="1"/>
      <name val="Calibri"/>
      <family val="2"/>
      <scheme val="minor"/>
    </font>
    <font>
      <b/>
      <sz val="12"/>
      <color theme="1"/>
      <name val="Calibri"/>
      <family val="2"/>
      <scheme val="minor"/>
    </font>
    <font>
      <sz val="16"/>
      <color theme="1"/>
      <name val="Calibri"/>
      <family val="2"/>
      <scheme val="minor"/>
    </font>
    <font>
      <sz val="8"/>
      <color theme="1"/>
      <name val="Calibri"/>
      <family val="2"/>
      <scheme val="minor"/>
    </font>
    <font>
      <sz val="8"/>
      <color rgb="FF000000"/>
      <name val="Calibri"/>
      <family val="2"/>
      <scheme val="minor"/>
    </font>
    <font>
      <b/>
      <sz val="8"/>
      <color theme="1"/>
      <name val="Calibri"/>
      <family val="2"/>
      <scheme val="minor"/>
    </font>
    <font>
      <sz val="11"/>
      <color rgb="FF00B050"/>
      <name val="Calibri"/>
      <family val="2"/>
      <scheme val="minor"/>
    </font>
    <font>
      <i/>
      <sz val="11"/>
      <color theme="1"/>
      <name val="Calibri"/>
      <family val="2"/>
      <scheme val="minor"/>
    </font>
    <font>
      <sz val="9"/>
      <color indexed="81"/>
      <name val="Tahoma"/>
      <family val="2"/>
    </font>
    <font>
      <b/>
      <sz val="9"/>
      <color indexed="81"/>
      <name val="Tahoma"/>
      <family val="2"/>
    </font>
    <font>
      <b/>
      <sz val="11"/>
      <color rgb="FF00B050"/>
      <name val="Calibri"/>
      <family val="2"/>
      <scheme val="minor"/>
    </font>
    <font>
      <b/>
      <sz val="8"/>
      <color rgb="FF000000"/>
      <name val="Calibri"/>
      <family val="2"/>
      <scheme val="minor"/>
    </font>
    <font>
      <sz val="8"/>
      <name val="Calibri"/>
      <family val="2"/>
      <scheme val="minor"/>
    </font>
    <font>
      <b/>
      <sz val="8"/>
      <name val="Calibri"/>
      <family val="2"/>
      <scheme val="minor"/>
    </font>
    <font>
      <b/>
      <sz val="10"/>
      <name val="Calibri"/>
      <family val="2"/>
      <scheme val="minor"/>
    </font>
    <font>
      <b/>
      <i/>
      <sz val="8"/>
      <color theme="1"/>
      <name val="Calibri"/>
      <family val="2"/>
      <scheme val="minor"/>
    </font>
    <font>
      <i/>
      <sz val="8"/>
      <color theme="1"/>
      <name val="Calibri"/>
      <family val="2"/>
      <scheme val="minor"/>
    </font>
    <font>
      <sz val="9"/>
      <color indexed="81"/>
      <name val="Tahoma"/>
      <charset val="1"/>
    </font>
    <font>
      <b/>
      <sz val="9"/>
      <color indexed="81"/>
      <name val="Tahoma"/>
      <charset val="1"/>
    </font>
    <font>
      <b/>
      <sz val="11"/>
      <color rgb="FF0070C0"/>
      <name val="Calibri"/>
      <family val="2"/>
      <scheme val="minor"/>
    </font>
    <font>
      <b/>
      <sz val="14"/>
      <name val="Calibri"/>
      <family val="2"/>
      <scheme val="minor"/>
    </font>
    <font>
      <i/>
      <sz val="11"/>
      <name val="Calibri"/>
      <family val="2"/>
      <scheme val="minor"/>
    </font>
    <font>
      <b/>
      <sz val="11"/>
      <color rgb="FFFA7D00"/>
      <name val="Calibri"/>
      <family val="2"/>
      <scheme val="minor"/>
    </font>
  </fonts>
  <fills count="28">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E7680"/>
        <bgColor indexed="64"/>
      </patternFill>
    </fill>
    <fill>
      <patternFill patternType="solid">
        <fgColor rgb="FF92D050"/>
        <bgColor indexed="64"/>
      </patternFill>
    </fill>
    <fill>
      <patternFill patternType="solid">
        <fgColor theme="9" tint="0.79998168889431442"/>
        <bgColor indexed="64"/>
      </patternFill>
    </fill>
    <fill>
      <patternFill patternType="solid">
        <fgColor rgb="FFFF0000"/>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theme="0"/>
        <bgColor indexed="64"/>
      </patternFill>
    </fill>
    <fill>
      <patternFill patternType="solid">
        <fgColor theme="2"/>
        <bgColor indexed="64"/>
      </patternFill>
    </fill>
    <fill>
      <patternFill patternType="solid">
        <fgColor theme="4" tint="0.39997558519241921"/>
        <bgColor indexed="64"/>
      </patternFill>
    </fill>
    <fill>
      <patternFill patternType="solid">
        <fgColor theme="4"/>
        <bgColor indexed="64"/>
      </patternFill>
    </fill>
    <fill>
      <patternFill patternType="solid">
        <fgColor theme="0" tint="-0.499984740745262"/>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rgb="FFFFC000"/>
        <bgColor indexed="64"/>
      </patternFill>
    </fill>
    <fill>
      <patternFill patternType="solid">
        <fgColor theme="2" tint="-0.249977111117893"/>
        <bgColor indexed="64"/>
      </patternFill>
    </fill>
    <fill>
      <patternFill patternType="solid">
        <fgColor rgb="FFF2F2F2"/>
      </patternFill>
    </fill>
    <fill>
      <patternFill patternType="solid">
        <fgColor theme="8" tint="0.59999389629810485"/>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style="thin">
        <color indexed="64"/>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medium">
        <color theme="0" tint="-0.249977111117893"/>
      </left>
      <right style="medium">
        <color theme="0" tint="-0.249977111117893"/>
      </right>
      <top style="medium">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medium">
        <color theme="0" tint="-0.249977111117893"/>
      </left>
      <right style="medium">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right/>
      <top/>
      <bottom style="double">
        <color indexed="64"/>
      </bottom>
      <diagonal/>
    </border>
    <border>
      <left style="medium">
        <color theme="0" tint="-0.249977111117893"/>
      </left>
      <right style="medium">
        <color theme="0" tint="-0.249977111117893"/>
      </right>
      <top/>
      <bottom style="thin">
        <color theme="0" tint="-0.249977111117893"/>
      </bottom>
      <diagonal/>
    </border>
    <border>
      <left style="thin">
        <color indexed="64"/>
      </left>
      <right style="thin">
        <color indexed="64"/>
      </right>
      <top/>
      <bottom/>
      <diagonal/>
    </border>
    <border>
      <left style="thick">
        <color rgb="FFFF0000"/>
      </left>
      <right style="thick">
        <color rgb="FFFF0000"/>
      </right>
      <top style="thick">
        <color rgb="FFFF0000"/>
      </top>
      <bottom style="thick">
        <color rgb="FFFF0000"/>
      </bottom>
      <diagonal/>
    </border>
    <border>
      <left style="medium">
        <color rgb="FFFF0000"/>
      </left>
      <right style="medium">
        <color rgb="FFFF0000"/>
      </right>
      <top style="medium">
        <color rgb="FFFF0000"/>
      </top>
      <bottom style="medium">
        <color rgb="FFFF0000"/>
      </bottom>
      <diagonal/>
    </border>
    <border>
      <left style="medium">
        <color rgb="FFFF0000"/>
      </left>
      <right style="medium">
        <color rgb="FFFF0000"/>
      </right>
      <top style="medium">
        <color rgb="FFFF0000"/>
      </top>
      <bottom/>
      <diagonal/>
    </border>
    <border>
      <left style="thin">
        <color theme="0" tint="-0.249977111117893"/>
      </left>
      <right style="thin">
        <color theme="0" tint="-0.249977111117893"/>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ck">
        <color rgb="FFFF0000"/>
      </left>
      <right style="thick">
        <color rgb="FFFF0000"/>
      </right>
      <top/>
      <bottom style="thick">
        <color rgb="FFFF0000"/>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thin">
        <color indexed="64"/>
      </bottom>
      <diagonal/>
    </border>
    <border>
      <left style="thin">
        <color rgb="FF7F7F7F"/>
      </left>
      <right style="thin">
        <color rgb="FF7F7F7F"/>
      </right>
      <top style="thin">
        <color rgb="FF7F7F7F"/>
      </top>
      <bottom style="thin">
        <color rgb="FF7F7F7F"/>
      </bottom>
      <diagonal/>
    </border>
  </borders>
  <cellStyleXfs count="4">
    <xf numFmtId="0" fontId="0" fillId="0" borderId="0"/>
    <xf numFmtId="165" fontId="1" fillId="0" borderId="0" applyFont="0" applyFill="0" applyBorder="0" applyAlignment="0" applyProtection="0"/>
    <xf numFmtId="0" fontId="8" fillId="0" borderId="0" applyNumberFormat="0" applyFill="0" applyBorder="0" applyAlignment="0" applyProtection="0"/>
    <xf numFmtId="0" fontId="42" fillId="26" borderId="81" applyNumberFormat="0" applyAlignment="0" applyProtection="0"/>
  </cellStyleXfs>
  <cellXfs count="845">
    <xf numFmtId="0" fontId="0" fillId="0" borderId="0" xfId="0"/>
    <xf numFmtId="0" fontId="0" fillId="0" borderId="1" xfId="0" applyBorder="1"/>
    <xf numFmtId="14" fontId="0" fillId="0" borderId="1" xfId="0" applyNumberFormat="1" applyBorder="1"/>
    <xf numFmtId="0" fontId="3" fillId="0" borderId="0" xfId="0" applyFont="1"/>
    <xf numFmtId="0" fontId="2" fillId="0" borderId="0" xfId="0" applyFont="1"/>
    <xf numFmtId="0" fontId="0" fillId="0" borderId="3" xfId="0" applyBorder="1"/>
    <xf numFmtId="0" fontId="0" fillId="0" borderId="0" xfId="0" applyFill="1" applyBorder="1"/>
    <xf numFmtId="0" fontId="0" fillId="0" borderId="17" xfId="0" applyBorder="1"/>
    <xf numFmtId="0" fontId="0" fillId="0" borderId="18" xfId="0" applyBorder="1"/>
    <xf numFmtId="0" fontId="0" fillId="0" borderId="0" xfId="0" applyBorder="1"/>
    <xf numFmtId="4" fontId="0" fillId="0" borderId="0" xfId="0" applyNumberFormat="1"/>
    <xf numFmtId="0" fontId="0" fillId="0" borderId="0" xfId="0" applyFill="1"/>
    <xf numFmtId="0" fontId="0" fillId="0" borderId="18" xfId="0" applyFill="1" applyBorder="1"/>
    <xf numFmtId="0" fontId="0" fillId="5" borderId="23" xfId="0" applyFill="1" applyBorder="1"/>
    <xf numFmtId="0" fontId="0" fillId="5" borderId="0" xfId="0" applyFill="1" applyBorder="1"/>
    <xf numFmtId="0" fontId="0" fillId="5" borderId="32" xfId="0" applyFill="1" applyBorder="1"/>
    <xf numFmtId="0" fontId="0" fillId="5" borderId="30" xfId="0" applyFill="1" applyBorder="1"/>
    <xf numFmtId="0" fontId="0" fillId="5" borderId="25" xfId="0" applyFill="1" applyBorder="1"/>
    <xf numFmtId="0" fontId="0" fillId="0" borderId="0" xfId="0" applyAlignment="1"/>
    <xf numFmtId="0" fontId="2" fillId="8" borderId="8" xfId="0" applyFont="1" applyFill="1" applyBorder="1" applyAlignment="1">
      <alignment horizontal="center"/>
    </xf>
    <xf numFmtId="0" fontId="2" fillId="8" borderId="6" xfId="0" applyFont="1" applyFill="1" applyBorder="1" applyAlignment="1">
      <alignment horizontal="center"/>
    </xf>
    <xf numFmtId="165" fontId="2" fillId="8" borderId="6" xfId="1" applyFont="1" applyFill="1" applyBorder="1" applyAlignment="1">
      <alignment horizontal="center"/>
    </xf>
    <xf numFmtId="0" fontId="2" fillId="8" borderId="4" xfId="0" applyFont="1" applyFill="1" applyBorder="1"/>
    <xf numFmtId="0" fontId="2" fillId="8" borderId="5" xfId="0" applyFont="1" applyFill="1" applyBorder="1"/>
    <xf numFmtId="0" fontId="8" fillId="0" borderId="0" xfId="2"/>
    <xf numFmtId="0" fontId="2" fillId="5" borderId="0" xfId="0" applyFont="1" applyFill="1" applyBorder="1"/>
    <xf numFmtId="165" fontId="2" fillId="5" borderId="0" xfId="1" applyFont="1" applyFill="1" applyBorder="1"/>
    <xf numFmtId="0" fontId="0" fillId="8" borderId="5" xfId="0" applyFill="1" applyBorder="1"/>
    <xf numFmtId="0" fontId="2" fillId="5" borderId="28" xfId="0" applyFont="1" applyFill="1" applyBorder="1"/>
    <xf numFmtId="0" fontId="0" fillId="5" borderId="0" xfId="0" applyFill="1" applyBorder="1" applyAlignment="1"/>
    <xf numFmtId="0" fontId="2" fillId="2" borderId="8" xfId="0" applyFont="1" applyFill="1" applyBorder="1"/>
    <xf numFmtId="166" fontId="0" fillId="0" borderId="0" xfId="0" applyNumberFormat="1"/>
    <xf numFmtId="166" fontId="2" fillId="8" borderId="6" xfId="1" applyNumberFormat="1" applyFont="1" applyFill="1" applyBorder="1" applyAlignment="1">
      <alignment horizontal="center"/>
    </xf>
    <xf numFmtId="166" fontId="0" fillId="0" borderId="3" xfId="1" applyNumberFormat="1" applyFont="1" applyBorder="1"/>
    <xf numFmtId="166" fontId="0" fillId="0" borderId="1" xfId="1" applyNumberFormat="1" applyFont="1" applyBorder="1"/>
    <xf numFmtId="166" fontId="0" fillId="0" borderId="2" xfId="1" applyNumberFormat="1" applyFont="1" applyBorder="1"/>
    <xf numFmtId="166" fontId="0" fillId="2" borderId="6" xfId="1" applyNumberFormat="1" applyFont="1" applyFill="1" applyBorder="1"/>
    <xf numFmtId="166" fontId="0" fillId="5" borderId="0" xfId="1" applyNumberFormat="1" applyFont="1" applyFill="1" applyBorder="1"/>
    <xf numFmtId="166" fontId="0" fillId="2" borderId="13" xfId="0" applyNumberFormat="1" applyFill="1" applyBorder="1"/>
    <xf numFmtId="166" fontId="0" fillId="5" borderId="0" xfId="0" applyNumberFormat="1" applyFill="1" applyBorder="1"/>
    <xf numFmtId="166" fontId="0" fillId="5" borderId="4" xfId="0" applyNumberFormat="1" applyFill="1" applyBorder="1"/>
    <xf numFmtId="166" fontId="0" fillId="0" borderId="17" xfId="0" applyNumberFormat="1" applyBorder="1"/>
    <xf numFmtId="166" fontId="0" fillId="5" borderId="5" xfId="0" applyNumberFormat="1" applyFill="1" applyBorder="1"/>
    <xf numFmtId="166" fontId="0" fillId="0" borderId="12" xfId="0" applyNumberFormat="1" applyBorder="1"/>
    <xf numFmtId="166" fontId="7" fillId="0" borderId="3" xfId="1" applyNumberFormat="1" applyFont="1" applyBorder="1"/>
    <xf numFmtId="166" fontId="7" fillId="2" borderId="9" xfId="1" applyNumberFormat="1" applyFont="1" applyFill="1" applyBorder="1"/>
    <xf numFmtId="166" fontId="7" fillId="0" borderId="12" xfId="1" applyNumberFormat="1" applyFont="1" applyBorder="1"/>
    <xf numFmtId="166" fontId="7" fillId="5" borderId="0" xfId="1" applyNumberFormat="1" applyFont="1" applyFill="1" applyBorder="1"/>
    <xf numFmtId="166" fontId="0" fillId="5" borderId="7" xfId="0" applyNumberFormat="1" applyFill="1" applyBorder="1"/>
    <xf numFmtId="166" fontId="0" fillId="2" borderId="8" xfId="1" applyNumberFormat="1" applyFont="1" applyFill="1" applyBorder="1"/>
    <xf numFmtId="166" fontId="0" fillId="2" borderId="9" xfId="0" applyNumberFormat="1" applyFill="1" applyBorder="1"/>
    <xf numFmtId="166" fontId="2" fillId="8" borderId="32" xfId="0" applyNumberFormat="1" applyFont="1" applyFill="1" applyBorder="1"/>
    <xf numFmtId="166" fontId="0" fillId="2" borderId="6" xfId="0" applyNumberFormat="1" applyFill="1" applyBorder="1"/>
    <xf numFmtId="0" fontId="0" fillId="5" borderId="28" xfId="0" applyFill="1" applyBorder="1"/>
    <xf numFmtId="0" fontId="2" fillId="2" borderId="4" xfId="0" applyFont="1" applyFill="1" applyBorder="1"/>
    <xf numFmtId="0" fontId="0" fillId="2" borderId="5" xfId="0" applyFill="1" applyBorder="1"/>
    <xf numFmtId="0" fontId="0" fillId="4" borderId="6" xfId="0" applyFill="1" applyBorder="1"/>
    <xf numFmtId="0" fontId="2" fillId="0" borderId="12" xfId="0" applyFont="1" applyBorder="1"/>
    <xf numFmtId="0" fontId="0" fillId="4" borderId="19" xfId="0" applyFill="1" applyBorder="1"/>
    <xf numFmtId="0" fontId="0" fillId="4" borderId="20" xfId="0" applyFill="1" applyBorder="1"/>
    <xf numFmtId="0" fontId="0" fillId="4" borderId="0" xfId="0" applyFill="1" applyBorder="1"/>
    <xf numFmtId="0" fontId="0" fillId="4" borderId="22" xfId="0" applyFill="1" applyBorder="1"/>
    <xf numFmtId="0" fontId="0" fillId="4" borderId="16" xfId="0" applyFill="1" applyBorder="1"/>
    <xf numFmtId="0" fontId="0" fillId="4" borderId="17" xfId="0" applyFill="1" applyBorder="1"/>
    <xf numFmtId="0" fontId="2" fillId="4" borderId="12" xfId="0" applyFont="1" applyFill="1" applyBorder="1"/>
    <xf numFmtId="17" fontId="2" fillId="8" borderId="38" xfId="0" applyNumberFormat="1" applyFont="1" applyFill="1" applyBorder="1"/>
    <xf numFmtId="17" fontId="0" fillId="0" borderId="39" xfId="0" applyNumberFormat="1" applyBorder="1"/>
    <xf numFmtId="0" fontId="0" fillId="11" borderId="32" xfId="0" applyFill="1" applyBorder="1"/>
    <xf numFmtId="0" fontId="0" fillId="11" borderId="30" xfId="0" applyFill="1" applyBorder="1"/>
    <xf numFmtId="0" fontId="0" fillId="11" borderId="31" xfId="0" applyFill="1" applyBorder="1"/>
    <xf numFmtId="0" fontId="0" fillId="11" borderId="25" xfId="0" applyFill="1" applyBorder="1"/>
    <xf numFmtId="0" fontId="0" fillId="11" borderId="23" xfId="0" applyFill="1" applyBorder="1"/>
    <xf numFmtId="0" fontId="0" fillId="11" borderId="26" xfId="0" applyFill="1" applyBorder="1"/>
    <xf numFmtId="166" fontId="0" fillId="6" borderId="25" xfId="0" applyNumberFormat="1" applyFill="1" applyBorder="1"/>
    <xf numFmtId="166" fontId="11" fillId="6" borderId="28" xfId="0" applyNumberFormat="1" applyFont="1" applyFill="1" applyBorder="1"/>
    <xf numFmtId="166" fontId="0" fillId="0" borderId="41" xfId="0" applyNumberFormat="1" applyBorder="1"/>
    <xf numFmtId="166" fontId="0" fillId="0" borderId="44" xfId="0" applyNumberFormat="1" applyBorder="1"/>
    <xf numFmtId="0" fontId="2" fillId="8" borderId="38" xfId="0" applyFont="1" applyFill="1" applyBorder="1" applyAlignment="1">
      <alignment horizontal="center"/>
    </xf>
    <xf numFmtId="0" fontId="2" fillId="8" borderId="6" xfId="0" applyFont="1" applyFill="1" applyBorder="1"/>
    <xf numFmtId="17" fontId="2" fillId="8" borderId="6" xfId="0" applyNumberFormat="1" applyFont="1" applyFill="1" applyBorder="1"/>
    <xf numFmtId="0" fontId="2" fillId="4" borderId="4" xfId="0" applyFont="1" applyFill="1" applyBorder="1"/>
    <xf numFmtId="0" fontId="0" fillId="0" borderId="0" xfId="0" applyBorder="1" applyAlignment="1"/>
    <xf numFmtId="0" fontId="0" fillId="0" borderId="23" xfId="0" applyBorder="1" applyAlignment="1"/>
    <xf numFmtId="0" fontId="0" fillId="2" borderId="5" xfId="0" applyFill="1" applyBorder="1" applyAlignment="1"/>
    <xf numFmtId="166" fontId="2" fillId="8" borderId="13" xfId="0" applyNumberFormat="1" applyFont="1" applyFill="1" applyBorder="1" applyAlignment="1">
      <alignment horizontal="center"/>
    </xf>
    <xf numFmtId="166" fontId="2" fillId="8" borderId="6" xfId="0" applyNumberFormat="1" applyFont="1" applyFill="1" applyBorder="1" applyAlignment="1">
      <alignment horizontal="center"/>
    </xf>
    <xf numFmtId="166" fontId="2" fillId="8" borderId="29" xfId="0" applyNumberFormat="1" applyFont="1" applyFill="1" applyBorder="1" applyAlignment="1">
      <alignment horizontal="center"/>
    </xf>
    <xf numFmtId="2" fontId="0" fillId="12" borderId="6" xfId="0" applyNumberFormat="1" applyFill="1" applyBorder="1"/>
    <xf numFmtId="0" fontId="9" fillId="0" borderId="0" xfId="0" applyFont="1"/>
    <xf numFmtId="0" fontId="13" fillId="0" borderId="1" xfId="0" applyFont="1" applyBorder="1"/>
    <xf numFmtId="0" fontId="13" fillId="0" borderId="10" xfId="0" applyFont="1" applyBorder="1"/>
    <xf numFmtId="0" fontId="13" fillId="0" borderId="14" xfId="0" applyFont="1" applyBorder="1" applyAlignment="1">
      <alignment wrapText="1"/>
    </xf>
    <xf numFmtId="14" fontId="13" fillId="0" borderId="1" xfId="0" applyNumberFormat="1" applyFont="1" applyBorder="1" applyAlignment="1">
      <alignment horizontal="left"/>
    </xf>
    <xf numFmtId="14" fontId="13" fillId="0" borderId="14" xfId="0" applyNumberFormat="1" applyFont="1" applyBorder="1" applyAlignment="1">
      <alignment horizontal="left"/>
    </xf>
    <xf numFmtId="14" fontId="13" fillId="0" borderId="10" xfId="0" applyNumberFormat="1" applyFont="1" applyBorder="1" applyAlignment="1">
      <alignment horizontal="left"/>
    </xf>
    <xf numFmtId="0" fontId="7" fillId="0" borderId="0" xfId="0" applyFont="1"/>
    <xf numFmtId="14" fontId="13" fillId="0" borderId="1" xfId="0" applyNumberFormat="1" applyFont="1" applyFill="1" applyBorder="1" applyAlignment="1">
      <alignment horizontal="left"/>
    </xf>
    <xf numFmtId="0" fontId="0" fillId="0" borderId="1" xfId="0" applyFont="1" applyFill="1" applyBorder="1" applyAlignment="1">
      <alignment wrapText="1"/>
    </xf>
    <xf numFmtId="0" fontId="0" fillId="0" borderId="1" xfId="0" applyFont="1" applyFill="1" applyBorder="1" applyAlignment="1">
      <alignment vertical="top" wrapText="1"/>
    </xf>
    <xf numFmtId="0" fontId="0" fillId="0" borderId="1" xfId="0" applyFont="1" applyBorder="1" applyAlignment="1">
      <alignment vertical="top" wrapText="1"/>
    </xf>
    <xf numFmtId="0" fontId="0" fillId="0" borderId="1" xfId="0" applyFont="1" applyBorder="1" applyAlignment="1">
      <alignment horizontal="left" vertical="top" wrapText="1"/>
    </xf>
    <xf numFmtId="0" fontId="0" fillId="15" borderId="1" xfId="0" applyFont="1" applyFill="1" applyBorder="1" applyAlignment="1">
      <alignment horizontal="left" vertical="top" wrapText="1"/>
    </xf>
    <xf numFmtId="0" fontId="14" fillId="0" borderId="1" xfId="0" applyFont="1" applyBorder="1"/>
    <xf numFmtId="166" fontId="0" fillId="6" borderId="28" xfId="0" applyNumberFormat="1" applyFill="1" applyBorder="1"/>
    <xf numFmtId="166" fontId="0" fillId="0" borderId="42" xfId="0" applyNumberFormat="1" applyBorder="1"/>
    <xf numFmtId="166" fontId="0" fillId="7" borderId="32" xfId="0" applyNumberFormat="1" applyFill="1" applyBorder="1"/>
    <xf numFmtId="166" fontId="0" fillId="7" borderId="30" xfId="0" applyNumberFormat="1" applyFill="1" applyBorder="1"/>
    <xf numFmtId="166" fontId="2" fillId="8" borderId="24" xfId="0" applyNumberFormat="1" applyFont="1" applyFill="1" applyBorder="1"/>
    <xf numFmtId="166" fontId="0" fillId="0" borderId="20" xfId="0" applyNumberFormat="1" applyBorder="1"/>
    <xf numFmtId="166" fontId="0" fillId="0" borderId="11" xfId="0" applyNumberFormat="1" applyBorder="1"/>
    <xf numFmtId="166" fontId="2" fillId="7" borderId="30" xfId="0" applyNumberFormat="1" applyFont="1" applyFill="1" applyBorder="1"/>
    <xf numFmtId="166" fontId="0" fillId="7" borderId="31" xfId="0" applyNumberFormat="1" applyFill="1" applyBorder="1"/>
    <xf numFmtId="166" fontId="2" fillId="7" borderId="48" xfId="1" applyNumberFormat="1" applyFont="1" applyFill="1" applyBorder="1"/>
    <xf numFmtId="166" fontId="0" fillId="0" borderId="21" xfId="0" applyNumberFormat="1" applyBorder="1"/>
    <xf numFmtId="166" fontId="0" fillId="0" borderId="45" xfId="0" applyNumberFormat="1" applyBorder="1"/>
    <xf numFmtId="166" fontId="7" fillId="0" borderId="49" xfId="0" applyNumberFormat="1" applyFont="1" applyBorder="1"/>
    <xf numFmtId="166" fontId="0" fillId="0" borderId="19" xfId="0" applyNumberFormat="1" applyBorder="1"/>
    <xf numFmtId="0" fontId="7" fillId="0" borderId="0" xfId="0" applyFont="1" applyFill="1"/>
    <xf numFmtId="0" fontId="2" fillId="0" borderId="1" xfId="0" applyFont="1" applyFill="1" applyBorder="1"/>
    <xf numFmtId="0" fontId="2" fillId="8" borderId="13" xfId="0" applyFont="1" applyFill="1" applyBorder="1"/>
    <xf numFmtId="0" fontId="0" fillId="0" borderId="0" xfId="0" applyFont="1" applyBorder="1" applyAlignment="1">
      <alignment horizontal="left" vertical="top" wrapText="1"/>
    </xf>
    <xf numFmtId="0" fontId="0" fillId="0" borderId="0" xfId="0" applyAlignment="1">
      <alignment horizontal="left" vertical="top" wrapText="1"/>
    </xf>
    <xf numFmtId="0" fontId="0" fillId="0" borderId="0" xfId="0" applyFont="1" applyAlignment="1">
      <alignment vertical="top" wrapText="1"/>
    </xf>
    <xf numFmtId="0" fontId="18" fillId="0" borderId="16" xfId="0" applyFont="1" applyBorder="1" applyAlignment="1">
      <alignment horizontal="left" wrapText="1"/>
    </xf>
    <xf numFmtId="0" fontId="19" fillId="4" borderId="1" xfId="0" applyFont="1" applyFill="1" applyBorder="1" applyAlignment="1">
      <alignment horizontal="left" vertical="top" wrapText="1"/>
    </xf>
    <xf numFmtId="0" fontId="19" fillId="4" borderId="1" xfId="0" applyFont="1" applyFill="1" applyBorder="1" applyAlignment="1">
      <alignment horizontal="left" wrapText="1"/>
    </xf>
    <xf numFmtId="0" fontId="19" fillId="4" borderId="1" xfId="0" applyFont="1" applyFill="1" applyBorder="1" applyAlignment="1">
      <alignment vertical="top" wrapText="1"/>
    </xf>
    <xf numFmtId="0" fontId="15" fillId="0" borderId="1" xfId="0" applyFont="1" applyBorder="1" applyAlignment="1">
      <alignment horizontal="left" vertical="top" wrapText="1"/>
    </xf>
    <xf numFmtId="0" fontId="15" fillId="0" borderId="1" xfId="0" applyFont="1" applyFill="1" applyBorder="1" applyAlignment="1">
      <alignment horizontal="left" vertical="center" wrapText="1"/>
    </xf>
    <xf numFmtId="0" fontId="0" fillId="0" borderId="1" xfId="0" applyFont="1" applyBorder="1" applyAlignment="1">
      <alignment horizontal="left" wrapText="1"/>
    </xf>
    <xf numFmtId="0" fontId="0" fillId="0" borderId="1" xfId="0" applyFont="1" applyFill="1" applyBorder="1" applyAlignment="1">
      <alignment horizontal="left" vertical="top" wrapText="1"/>
    </xf>
    <xf numFmtId="0" fontId="0" fillId="0" borderId="0" xfId="0" applyFont="1" applyBorder="1" applyAlignment="1">
      <alignment horizontal="left" wrapText="1"/>
    </xf>
    <xf numFmtId="0" fontId="0" fillId="0" borderId="0" xfId="0" applyFont="1" applyBorder="1" applyAlignment="1">
      <alignment vertical="top" wrapText="1"/>
    </xf>
    <xf numFmtId="0" fontId="0" fillId="0" borderId="0" xfId="0" applyFont="1" applyAlignment="1">
      <alignment horizontal="left" vertical="top" wrapText="1"/>
    </xf>
    <xf numFmtId="0" fontId="0" fillId="0" borderId="0" xfId="0" applyFont="1" applyAlignment="1">
      <alignment horizontal="left" wrapText="1"/>
    </xf>
    <xf numFmtId="0" fontId="0" fillId="0" borderId="10" xfId="0" applyFont="1" applyBorder="1" applyAlignment="1">
      <alignment horizontal="left" vertical="top" wrapText="1"/>
    </xf>
    <xf numFmtId="0" fontId="0" fillId="0" borderId="0" xfId="0" applyAlignment="1">
      <alignment horizontal="left" vertical="top"/>
    </xf>
    <xf numFmtId="0" fontId="0" fillId="0" borderId="0" xfId="0" applyAlignment="1">
      <alignment horizontal="left"/>
    </xf>
    <xf numFmtId="0" fontId="0" fillId="0" borderId="0" xfId="0" applyAlignment="1">
      <alignment vertical="top"/>
    </xf>
    <xf numFmtId="0" fontId="21" fillId="0" borderId="0" xfId="0" applyFont="1" applyBorder="1" applyAlignment="1">
      <alignment horizontal="left" wrapText="1"/>
    </xf>
    <xf numFmtId="0" fontId="22" fillId="0" borderId="1" xfId="0" applyFont="1" applyBorder="1" applyAlignment="1">
      <alignment horizontal="left" vertical="top" wrapText="1"/>
    </xf>
    <xf numFmtId="0" fontId="22" fillId="0" borderId="1" xfId="0" applyFont="1" applyBorder="1" applyAlignment="1">
      <alignment horizontal="left" wrapText="1"/>
    </xf>
    <xf numFmtId="0" fontId="22" fillId="0" borderId="1" xfId="0" applyFont="1" applyBorder="1" applyAlignment="1">
      <alignment horizontal="center" vertical="top" wrapText="1"/>
    </xf>
    <xf numFmtId="0" fontId="18" fillId="4" borderId="10" xfId="0" applyFont="1" applyFill="1" applyBorder="1" applyAlignment="1">
      <alignment horizontal="left" vertical="top" wrapText="1"/>
    </xf>
    <xf numFmtId="0" fontId="0" fillId="16" borderId="1" xfId="0" applyFont="1" applyFill="1" applyBorder="1" applyAlignment="1">
      <alignment horizontal="left" wrapText="1"/>
    </xf>
    <xf numFmtId="0" fontId="18" fillId="0" borderId="15" xfId="0" applyFont="1" applyFill="1" applyBorder="1" applyAlignment="1">
      <alignment vertical="top" wrapText="1"/>
    </xf>
    <xf numFmtId="0" fontId="0" fillId="0" borderId="1" xfId="0" applyBorder="1" applyAlignment="1">
      <alignment horizontal="left" vertical="top" wrapText="1"/>
    </xf>
    <xf numFmtId="0" fontId="16" fillId="0" borderId="1" xfId="0" applyFont="1" applyBorder="1" applyAlignment="1">
      <alignment vertical="top" wrapText="1"/>
    </xf>
    <xf numFmtId="0" fontId="0" fillId="0" borderId="2" xfId="0" applyFont="1" applyBorder="1" applyAlignment="1">
      <alignment horizontal="left" vertical="top" wrapText="1"/>
    </xf>
    <xf numFmtId="0" fontId="16" fillId="0" borderId="2" xfId="0" applyFont="1" applyBorder="1" applyAlignment="1">
      <alignment vertical="top" wrapText="1"/>
    </xf>
    <xf numFmtId="0" fontId="18" fillId="4" borderId="14" xfId="0" applyFont="1" applyFill="1" applyBorder="1" applyAlignment="1">
      <alignment horizontal="left" vertical="top" wrapText="1"/>
    </xf>
    <xf numFmtId="0" fontId="16" fillId="0" borderId="1" xfId="0" applyFont="1" applyFill="1" applyBorder="1" applyAlignment="1">
      <alignment vertical="top" wrapText="1"/>
    </xf>
    <xf numFmtId="0" fontId="0" fillId="0" borderId="3" xfId="0" applyFont="1" applyBorder="1" applyAlignment="1">
      <alignment horizontal="left" vertical="top" wrapText="1"/>
    </xf>
    <xf numFmtId="0" fontId="0" fillId="15" borderId="3" xfId="0" applyFont="1" applyFill="1" applyBorder="1" applyAlignment="1">
      <alignment horizontal="left" vertical="top" wrapText="1"/>
    </xf>
    <xf numFmtId="0" fontId="16" fillId="0" borderId="3" xfId="0" applyFont="1" applyBorder="1" applyAlignment="1">
      <alignment vertical="top" wrapText="1"/>
    </xf>
    <xf numFmtId="0" fontId="18" fillId="4" borderId="1" xfId="0" applyFont="1" applyFill="1" applyBorder="1" applyAlignment="1">
      <alignment horizontal="left" vertical="top" wrapText="1"/>
    </xf>
    <xf numFmtId="0" fontId="0" fillId="0" borderId="2" xfId="0" applyBorder="1" applyAlignment="1">
      <alignment horizontal="left" vertical="top" wrapText="1"/>
    </xf>
    <xf numFmtId="0" fontId="0" fillId="0" borderId="2" xfId="0" applyBorder="1" applyAlignment="1">
      <alignment horizontal="left"/>
    </xf>
    <xf numFmtId="0" fontId="0" fillId="0" borderId="1" xfId="0" applyBorder="1" applyAlignment="1">
      <alignment horizontal="left"/>
    </xf>
    <xf numFmtId="0" fontId="16" fillId="0" borderId="10" xfId="0" applyFont="1" applyBorder="1" applyAlignment="1">
      <alignment vertical="top" wrapText="1"/>
    </xf>
    <xf numFmtId="0" fontId="0" fillId="0" borderId="3" xfId="0" applyBorder="1" applyAlignment="1">
      <alignment horizontal="left" vertical="top" wrapText="1"/>
    </xf>
    <xf numFmtId="0" fontId="0" fillId="0" borderId="3" xfId="0" applyBorder="1" applyAlignment="1">
      <alignment horizontal="left"/>
    </xf>
    <xf numFmtId="0" fontId="0" fillId="0" borderId="1" xfId="0" applyBorder="1" applyAlignment="1">
      <alignment horizontal="left" vertical="top"/>
    </xf>
    <xf numFmtId="0" fontId="16" fillId="0" borderId="1" xfId="0" applyFont="1" applyBorder="1" applyAlignment="1">
      <alignment wrapText="1"/>
    </xf>
    <xf numFmtId="0" fontId="23" fillId="21" borderId="53" xfId="0" applyFont="1" applyFill="1" applyBorder="1"/>
    <xf numFmtId="0" fontId="23" fillId="2" borderId="55" xfId="0" applyFont="1" applyFill="1" applyBorder="1"/>
    <xf numFmtId="0" fontId="23" fillId="2" borderId="53" xfId="0" applyFont="1" applyFill="1" applyBorder="1" applyAlignment="1">
      <alignment horizontal="left"/>
    </xf>
    <xf numFmtId="0" fontId="0" fillId="2" borderId="55" xfId="0" applyFill="1" applyBorder="1"/>
    <xf numFmtId="0" fontId="18" fillId="0" borderId="0" xfId="0" applyFont="1"/>
    <xf numFmtId="0" fontId="2" fillId="5" borderId="0" xfId="0" applyFont="1" applyFill="1" applyAlignment="1">
      <alignment horizontal="left"/>
    </xf>
    <xf numFmtId="0" fontId="27" fillId="0" borderId="0" xfId="0" applyFont="1"/>
    <xf numFmtId="4" fontId="0" fillId="0" borderId="0" xfId="0" applyNumberFormat="1" applyFill="1" applyBorder="1"/>
    <xf numFmtId="0" fontId="7" fillId="0" borderId="3" xfId="0" applyFont="1" applyBorder="1"/>
    <xf numFmtId="4" fontId="2" fillId="0" borderId="0" xfId="0" applyNumberFormat="1" applyFont="1" applyFill="1" applyBorder="1"/>
    <xf numFmtId="0" fontId="23" fillId="14" borderId="53" xfId="0" applyFont="1" applyFill="1" applyBorder="1" applyAlignment="1">
      <alignment horizontal="left"/>
    </xf>
    <xf numFmtId="0" fontId="2" fillId="22" borderId="1" xfId="0" applyFont="1" applyFill="1" applyBorder="1"/>
    <xf numFmtId="0" fontId="12" fillId="0" borderId="0" xfId="0" applyFont="1" applyFill="1" applyBorder="1"/>
    <xf numFmtId="0" fontId="2" fillId="0" borderId="0" xfId="0" applyFont="1" applyFill="1"/>
    <xf numFmtId="2" fontId="2" fillId="0" borderId="0" xfId="0" applyNumberFormat="1" applyFont="1" applyFill="1"/>
    <xf numFmtId="0" fontId="2" fillId="0" borderId="0" xfId="0" applyFont="1" applyFill="1" applyBorder="1" applyAlignment="1">
      <alignment horizontal="center"/>
    </xf>
    <xf numFmtId="0" fontId="16" fillId="4" borderId="19" xfId="0" applyFont="1" applyFill="1" applyBorder="1"/>
    <xf numFmtId="0" fontId="14" fillId="0" borderId="10" xfId="0" applyFont="1" applyBorder="1"/>
    <xf numFmtId="0" fontId="14" fillId="0" borderId="3" xfId="0" applyFont="1" applyBorder="1"/>
    <xf numFmtId="0" fontId="14" fillId="10" borderId="1" xfId="0" applyFont="1" applyFill="1" applyBorder="1"/>
    <xf numFmtId="0" fontId="14" fillId="10" borderId="3" xfId="0" applyFont="1" applyFill="1" applyBorder="1"/>
    <xf numFmtId="4" fontId="30" fillId="0" borderId="0" xfId="0" applyNumberFormat="1" applyFont="1" applyFill="1" applyBorder="1"/>
    <xf numFmtId="0" fontId="2" fillId="0" borderId="18" xfId="0" applyFont="1" applyFill="1" applyBorder="1" applyAlignment="1">
      <alignment horizontal="center"/>
    </xf>
    <xf numFmtId="0" fontId="7" fillId="0" borderId="0" xfId="0" applyFont="1" applyFill="1" applyBorder="1"/>
    <xf numFmtId="0" fontId="14" fillId="4" borderId="6" xfId="0" applyFont="1" applyFill="1" applyBorder="1"/>
    <xf numFmtId="4" fontId="14" fillId="0" borderId="40" xfId="0" applyNumberFormat="1" applyFont="1" applyBorder="1"/>
    <xf numFmtId="0" fontId="16" fillId="0" borderId="0" xfId="0" applyFont="1"/>
    <xf numFmtId="4" fontId="2" fillId="0" borderId="18" xfId="0" applyNumberFormat="1" applyFont="1" applyFill="1" applyBorder="1"/>
    <xf numFmtId="0" fontId="14" fillId="4" borderId="0" xfId="0" applyFont="1" applyFill="1" applyBorder="1"/>
    <xf numFmtId="4" fontId="16" fillId="10" borderId="3" xfId="0" applyNumberFormat="1" applyFont="1" applyFill="1" applyBorder="1"/>
    <xf numFmtId="0" fontId="14" fillId="8" borderId="1" xfId="0" applyFont="1" applyFill="1" applyBorder="1"/>
    <xf numFmtId="0" fontId="14" fillId="0" borderId="3" xfId="0" applyFont="1" applyFill="1" applyBorder="1"/>
    <xf numFmtId="4" fontId="16" fillId="0" borderId="3" xfId="0" applyNumberFormat="1" applyFont="1" applyFill="1" applyBorder="1"/>
    <xf numFmtId="4" fontId="16" fillId="0" borderId="12" xfId="0" applyNumberFormat="1" applyFont="1" applyFill="1" applyBorder="1"/>
    <xf numFmtId="0" fontId="2" fillId="23" borderId="12" xfId="0" applyFont="1" applyFill="1" applyBorder="1"/>
    <xf numFmtId="4" fontId="0" fillId="23" borderId="16" xfId="0" applyNumberFormat="1" applyFill="1" applyBorder="1"/>
    <xf numFmtId="4" fontId="14" fillId="22" borderId="1" xfId="0" applyNumberFormat="1" applyFont="1" applyFill="1" applyBorder="1"/>
    <xf numFmtId="4" fontId="16" fillId="0" borderId="1" xfId="0" applyNumberFormat="1" applyFont="1" applyFill="1" applyBorder="1"/>
    <xf numFmtId="4" fontId="14" fillId="0" borderId="67" xfId="0" applyNumberFormat="1" applyFont="1" applyFill="1" applyBorder="1" applyAlignment="1">
      <alignment horizontal="center"/>
    </xf>
    <xf numFmtId="0" fontId="12" fillId="0" borderId="0" xfId="0" applyFont="1" applyFill="1"/>
    <xf numFmtId="0" fontId="2" fillId="0" borderId="0" xfId="0" applyFont="1" applyFill="1" applyBorder="1"/>
    <xf numFmtId="0" fontId="16" fillId="0" borderId="0" xfId="0" applyFont="1" applyFill="1" applyBorder="1"/>
    <xf numFmtId="2" fontId="14" fillId="0" borderId="0" xfId="0" applyNumberFormat="1" applyFont="1" applyFill="1" applyBorder="1"/>
    <xf numFmtId="0" fontId="7" fillId="0" borderId="67" xfId="0" applyFont="1" applyBorder="1"/>
    <xf numFmtId="0" fontId="0" fillId="0" borderId="0" xfId="0" applyAlignment="1">
      <alignment wrapText="1"/>
    </xf>
    <xf numFmtId="0" fontId="14" fillId="0" borderId="3" xfId="0" applyNumberFormat="1" applyFont="1" applyFill="1" applyBorder="1"/>
    <xf numFmtId="0" fontId="14" fillId="0" borderId="2" xfId="0" applyFont="1" applyBorder="1"/>
    <xf numFmtId="0" fontId="14" fillId="8" borderId="38" xfId="0" applyFont="1" applyFill="1" applyBorder="1"/>
    <xf numFmtId="0" fontId="2" fillId="0" borderId="10" xfId="0" applyFont="1" applyBorder="1" applyAlignment="1">
      <alignment horizontal="left" vertical="center"/>
    </xf>
    <xf numFmtId="4" fontId="14" fillId="0" borderId="40" xfId="0" applyNumberFormat="1" applyFont="1" applyFill="1" applyBorder="1"/>
    <xf numFmtId="0" fontId="2" fillId="23" borderId="1" xfId="0" applyFont="1" applyFill="1" applyBorder="1"/>
    <xf numFmtId="0" fontId="2" fillId="0" borderId="24" xfId="0" applyFont="1" applyFill="1" applyBorder="1"/>
    <xf numFmtId="4" fontId="12" fillId="0" borderId="0" xfId="0" applyNumberFormat="1" applyFont="1" applyFill="1" applyBorder="1" applyAlignment="1">
      <alignment wrapText="1"/>
    </xf>
    <xf numFmtId="0" fontId="2" fillId="0" borderId="32" xfId="0" applyFont="1" applyBorder="1"/>
    <xf numFmtId="0" fontId="2" fillId="0" borderId="30" xfId="0" applyFont="1" applyBorder="1"/>
    <xf numFmtId="0" fontId="2" fillId="0" borderId="31" xfId="0" applyFont="1" applyBorder="1"/>
    <xf numFmtId="0" fontId="0" fillId="0" borderId="28" xfId="0" applyBorder="1"/>
    <xf numFmtId="0" fontId="0" fillId="0" borderId="27" xfId="0" applyBorder="1"/>
    <xf numFmtId="0" fontId="0" fillId="0" borderId="25" xfId="0" applyBorder="1"/>
    <xf numFmtId="0" fontId="0" fillId="0" borderId="23" xfId="0" applyBorder="1"/>
    <xf numFmtId="0" fontId="0" fillId="0" borderId="26" xfId="0" applyBorder="1"/>
    <xf numFmtId="166" fontId="26" fillId="0" borderId="3" xfId="0" applyNumberFormat="1" applyFont="1" applyBorder="1"/>
    <xf numFmtId="4" fontId="26" fillId="0" borderId="17" xfId="0" applyNumberFormat="1" applyFont="1" applyBorder="1"/>
    <xf numFmtId="166" fontId="26" fillId="0" borderId="3" xfId="1" applyNumberFormat="1" applyFont="1" applyBorder="1"/>
    <xf numFmtId="0" fontId="2" fillId="8" borderId="6" xfId="0" applyFont="1" applyFill="1" applyBorder="1" applyAlignment="1">
      <alignment horizontal="center" wrapText="1"/>
    </xf>
    <xf numFmtId="166" fontId="2" fillId="8" borderId="6" xfId="0" applyNumberFormat="1" applyFont="1" applyFill="1" applyBorder="1" applyAlignment="1">
      <alignment horizontal="center" wrapText="1"/>
    </xf>
    <xf numFmtId="4" fontId="26" fillId="0" borderId="1" xfId="0" quotePrefix="1" applyNumberFormat="1" applyFont="1" applyBorder="1"/>
    <xf numFmtId="166" fontId="26" fillId="12" borderId="9" xfId="0" applyNumberFormat="1" applyFont="1" applyFill="1" applyBorder="1"/>
    <xf numFmtId="4" fontId="26" fillId="12" borderId="13" xfId="0" applyNumberFormat="1" applyFont="1" applyFill="1" applyBorder="1"/>
    <xf numFmtId="166" fontId="26" fillId="2" borderId="29" xfId="0" applyNumberFormat="1" applyFont="1" applyFill="1" applyBorder="1"/>
    <xf numFmtId="166" fontId="7" fillId="0" borderId="32" xfId="0" applyNumberFormat="1" applyFont="1" applyBorder="1"/>
    <xf numFmtId="166" fontId="7" fillId="0" borderId="52" xfId="0" applyNumberFormat="1" applyFont="1" applyFill="1" applyBorder="1"/>
    <xf numFmtId="166" fontId="7" fillId="18" borderId="12" xfId="0" applyNumberFormat="1" applyFont="1" applyFill="1" applyBorder="1"/>
    <xf numFmtId="166" fontId="7" fillId="6" borderId="41" xfId="0" applyNumberFormat="1" applyFont="1" applyFill="1" applyBorder="1"/>
    <xf numFmtId="166" fontId="26" fillId="0" borderId="12" xfId="0" applyNumberFormat="1" applyFont="1" applyBorder="1" applyAlignment="1"/>
    <xf numFmtId="166" fontId="26" fillId="2" borderId="29" xfId="0" applyNumberFormat="1" applyFont="1" applyFill="1" applyBorder="1" applyAlignment="1"/>
    <xf numFmtId="166" fontId="26" fillId="2" borderId="6" xfId="1" applyNumberFormat="1" applyFont="1" applyFill="1" applyBorder="1"/>
    <xf numFmtId="166" fontId="26" fillId="2" borderId="6" xfId="0" applyNumberFormat="1" applyFont="1" applyFill="1" applyBorder="1"/>
    <xf numFmtId="17" fontId="2" fillId="8" borderId="9" xfId="0" applyNumberFormat="1" applyFont="1" applyFill="1" applyBorder="1"/>
    <xf numFmtId="17" fontId="2" fillId="8" borderId="13" xfId="0" applyNumberFormat="1" applyFont="1" applyFill="1" applyBorder="1"/>
    <xf numFmtId="9" fontId="14" fillId="0" borderId="1" xfId="0" applyNumberFormat="1" applyFont="1" applyFill="1" applyBorder="1"/>
    <xf numFmtId="164" fontId="7" fillId="0" borderId="0" xfId="0" applyNumberFormat="1" applyFont="1"/>
    <xf numFmtId="0" fontId="0" fillId="0" borderId="0" xfId="0" applyFill="1" applyBorder="1" applyAlignment="1"/>
    <xf numFmtId="10" fontId="0" fillId="0" borderId="0" xfId="0" applyNumberFormat="1"/>
    <xf numFmtId="17" fontId="2" fillId="8" borderId="5" xfId="0" applyNumberFormat="1" applyFont="1" applyFill="1" applyBorder="1"/>
    <xf numFmtId="0" fontId="7" fillId="4" borderId="19" xfId="0" applyFont="1" applyFill="1" applyBorder="1"/>
    <xf numFmtId="0" fontId="2" fillId="0" borderId="30" xfId="0" applyFont="1" applyBorder="1" applyAlignment="1">
      <alignment wrapText="1"/>
    </xf>
    <xf numFmtId="0" fontId="14" fillId="25" borderId="1" xfId="0" applyFont="1" applyFill="1" applyBorder="1"/>
    <xf numFmtId="4" fontId="0" fillId="25" borderId="1" xfId="0" applyNumberFormat="1" applyFill="1" applyBorder="1"/>
    <xf numFmtId="0" fontId="2" fillId="4" borderId="72" xfId="0" applyFont="1" applyFill="1" applyBorder="1" applyAlignment="1">
      <alignment horizontal="center"/>
    </xf>
    <xf numFmtId="4" fontId="14" fillId="10" borderId="73" xfId="0" applyNumberFormat="1" applyFont="1" applyFill="1" applyBorder="1"/>
    <xf numFmtId="4" fontId="14" fillId="10" borderId="74" xfId="0" applyNumberFormat="1" applyFont="1" applyFill="1" applyBorder="1"/>
    <xf numFmtId="4" fontId="16" fillId="10" borderId="12" xfId="0" applyNumberFormat="1" applyFont="1" applyFill="1" applyBorder="1"/>
    <xf numFmtId="4" fontId="14" fillId="0" borderId="67" xfId="0" applyNumberFormat="1" applyFont="1" applyFill="1" applyBorder="1"/>
    <xf numFmtId="4" fontId="14" fillId="10" borderId="72" xfId="0" applyNumberFormat="1" applyFont="1" applyFill="1" applyBorder="1"/>
    <xf numFmtId="4" fontId="14" fillId="0" borderId="75" xfId="0" applyNumberFormat="1" applyFont="1" applyFill="1" applyBorder="1"/>
    <xf numFmtId="4" fontId="14" fillId="22" borderId="76" xfId="0" applyNumberFormat="1" applyFont="1" applyFill="1" applyBorder="1"/>
    <xf numFmtId="0" fontId="0" fillId="25" borderId="1" xfId="0" applyFill="1" applyBorder="1"/>
    <xf numFmtId="0" fontId="12" fillId="25" borderId="1" xfId="0" applyFont="1" applyFill="1" applyBorder="1"/>
    <xf numFmtId="4" fontId="7" fillId="25" borderId="1" xfId="0" applyNumberFormat="1" applyFont="1" applyFill="1" applyBorder="1"/>
    <xf numFmtId="4" fontId="0" fillId="25" borderId="10" xfId="0" applyNumberFormat="1" applyFill="1" applyBorder="1"/>
    <xf numFmtId="0" fontId="14" fillId="25" borderId="3" xfId="0" applyFont="1" applyFill="1" applyBorder="1"/>
    <xf numFmtId="4" fontId="16" fillId="25" borderId="3" xfId="0" applyNumberFormat="1" applyFont="1" applyFill="1" applyBorder="1"/>
    <xf numFmtId="4" fontId="16" fillId="25" borderId="12" xfId="0" applyNumberFormat="1" applyFont="1" applyFill="1" applyBorder="1"/>
    <xf numFmtId="0" fontId="12" fillId="11" borderId="0" xfId="0" applyFont="1" applyFill="1" applyBorder="1" applyAlignment="1">
      <alignment horizontal="left"/>
    </xf>
    <xf numFmtId="0" fontId="0" fillId="11" borderId="0" xfId="0" applyFill="1" applyBorder="1" applyAlignment="1">
      <alignment horizontal="left"/>
    </xf>
    <xf numFmtId="0" fontId="0" fillId="8" borderId="0" xfId="0" applyFill="1" applyBorder="1" applyAlignment="1">
      <alignment horizontal="left"/>
    </xf>
    <xf numFmtId="0" fontId="0" fillId="10" borderId="0" xfId="0" applyFill="1" applyBorder="1" applyAlignment="1">
      <alignment horizontal="left"/>
    </xf>
    <xf numFmtId="0" fontId="14" fillId="8" borderId="3" xfId="0" applyFont="1" applyFill="1" applyBorder="1"/>
    <xf numFmtId="4" fontId="0" fillId="8" borderId="3" xfId="0" applyNumberFormat="1" applyFill="1" applyBorder="1"/>
    <xf numFmtId="0" fontId="14" fillId="0" borderId="39" xfId="0" applyFont="1" applyBorder="1"/>
    <xf numFmtId="0" fontId="14" fillId="25" borderId="39" xfId="0" applyFont="1" applyFill="1" applyBorder="1"/>
    <xf numFmtId="4" fontId="0" fillId="25" borderId="39" xfId="0" applyNumberFormat="1" applyFill="1" applyBorder="1"/>
    <xf numFmtId="0" fontId="14" fillId="4" borderId="19" xfId="0" applyFont="1" applyFill="1" applyBorder="1" applyAlignment="1">
      <alignment horizontal="left" vertical="center"/>
    </xf>
    <xf numFmtId="4" fontId="26" fillId="0" borderId="3" xfId="0" applyNumberFormat="1" applyFont="1" applyFill="1" applyBorder="1"/>
    <xf numFmtId="4" fontId="26" fillId="0" borderId="1" xfId="0" applyNumberFormat="1" applyFont="1" applyFill="1" applyBorder="1"/>
    <xf numFmtId="0" fontId="14" fillId="0" borderId="30" xfId="0" applyFont="1" applyBorder="1"/>
    <xf numFmtId="0" fontId="16" fillId="0" borderId="27" xfId="0" applyFont="1" applyBorder="1"/>
    <xf numFmtId="0" fontId="16" fillId="0" borderId="0" xfId="0" applyFont="1" applyBorder="1"/>
    <xf numFmtId="0" fontId="16" fillId="0" borderId="25" xfId="0" applyFont="1" applyBorder="1"/>
    <xf numFmtId="0" fontId="16" fillId="0" borderId="23" xfId="0" applyFont="1" applyBorder="1"/>
    <xf numFmtId="0" fontId="16" fillId="0" borderId="26" xfId="0" applyFont="1" applyBorder="1"/>
    <xf numFmtId="0" fontId="16" fillId="0" borderId="67" xfId="0" applyFont="1" applyBorder="1"/>
    <xf numFmtId="0" fontId="16" fillId="0" borderId="3" xfId="0" applyFont="1" applyBorder="1"/>
    <xf numFmtId="2" fontId="16" fillId="0" borderId="42" xfId="0" quotePrefix="1" applyNumberFormat="1" applyFont="1" applyBorder="1"/>
    <xf numFmtId="4" fontId="16" fillId="8" borderId="1" xfId="0" applyNumberFormat="1" applyFont="1" applyFill="1" applyBorder="1"/>
    <xf numFmtId="0" fontId="14" fillId="8" borderId="2" xfId="0" applyFont="1" applyFill="1" applyBorder="1"/>
    <xf numFmtId="3" fontId="14" fillId="4" borderId="19" xfId="0" applyNumberFormat="1" applyFont="1" applyFill="1" applyBorder="1" applyAlignment="1">
      <alignment horizontal="left" vertical="center"/>
    </xf>
    <xf numFmtId="9" fontId="14" fillId="0" borderId="39" xfId="0" applyNumberFormat="1" applyFont="1" applyFill="1" applyBorder="1"/>
    <xf numFmtId="0" fontId="2" fillId="4" borderId="10" xfId="0" applyFont="1" applyFill="1" applyBorder="1" applyAlignment="1">
      <alignment horizontal="left" vertical="center"/>
    </xf>
    <xf numFmtId="3" fontId="16" fillId="8" borderId="1" xfId="0" quotePrefix="1" applyNumberFormat="1" applyFont="1" applyFill="1" applyBorder="1" applyAlignment="1">
      <alignment wrapText="1"/>
    </xf>
    <xf numFmtId="4" fontId="16" fillId="10" borderId="1" xfId="0" quotePrefix="1" applyNumberFormat="1" applyFont="1" applyFill="1" applyBorder="1" applyAlignment="1">
      <alignment wrapText="1"/>
    </xf>
    <xf numFmtId="4" fontId="16" fillId="10" borderId="3" xfId="0" applyNumberFormat="1" applyFont="1" applyFill="1" applyBorder="1" applyAlignment="1">
      <alignment wrapText="1"/>
    </xf>
    <xf numFmtId="0" fontId="14" fillId="0" borderId="2" xfId="0" applyFont="1" applyFill="1" applyBorder="1"/>
    <xf numFmtId="4" fontId="16" fillId="8" borderId="1" xfId="0" quotePrefix="1" applyNumberFormat="1" applyFont="1" applyFill="1" applyBorder="1" applyAlignment="1">
      <alignment horizontal="right" wrapText="1"/>
    </xf>
    <xf numFmtId="0" fontId="12" fillId="0" borderId="0" xfId="0" applyFont="1" applyProtection="1">
      <protection locked="0"/>
    </xf>
    <xf numFmtId="0" fontId="16" fillId="0" borderId="0" xfId="0" applyFont="1" applyProtection="1">
      <protection locked="0"/>
    </xf>
    <xf numFmtId="0" fontId="0" fillId="0" borderId="0" xfId="0" applyProtection="1">
      <protection locked="0"/>
    </xf>
    <xf numFmtId="0" fontId="7" fillId="0" borderId="0" xfId="0" applyFont="1" applyProtection="1">
      <protection locked="0"/>
    </xf>
    <xf numFmtId="0" fontId="14" fillId="11" borderId="0" xfId="0" applyFont="1" applyFill="1" applyAlignment="1" applyProtection="1">
      <alignment wrapText="1"/>
      <protection locked="0"/>
    </xf>
    <xf numFmtId="0" fontId="14" fillId="11" borderId="69" xfId="0" applyFont="1" applyFill="1" applyBorder="1" applyProtection="1">
      <protection locked="0"/>
    </xf>
    <xf numFmtId="0" fontId="26" fillId="0" borderId="0" xfId="0" applyFont="1" applyProtection="1">
      <protection locked="0"/>
    </xf>
    <xf numFmtId="0" fontId="2" fillId="11" borderId="55" xfId="0" applyFont="1" applyFill="1" applyBorder="1" applyAlignment="1" applyProtection="1">
      <alignment horizontal="left"/>
      <protection locked="0"/>
    </xf>
    <xf numFmtId="0" fontId="14" fillId="11" borderId="69" xfId="0" applyFont="1" applyFill="1" applyBorder="1" applyAlignment="1" applyProtection="1">
      <alignment horizontal="left"/>
      <protection locked="0"/>
    </xf>
    <xf numFmtId="0" fontId="2" fillId="11" borderId="0" xfId="0" applyFont="1" applyFill="1" applyProtection="1">
      <protection locked="0"/>
    </xf>
    <xf numFmtId="0" fontId="2" fillId="11" borderId="58" xfId="0" applyFont="1" applyFill="1" applyBorder="1" applyAlignment="1" applyProtection="1">
      <alignment horizontal="left"/>
      <protection locked="0"/>
    </xf>
    <xf numFmtId="0" fontId="7" fillId="0" borderId="53" xfId="0" applyFont="1" applyFill="1" applyBorder="1" applyAlignment="1" applyProtection="1">
      <alignment horizontal="left"/>
      <protection locked="0"/>
    </xf>
    <xf numFmtId="0" fontId="0" fillId="0" borderId="53" xfId="0" applyFill="1" applyBorder="1" applyAlignment="1" applyProtection="1">
      <alignment horizontal="center"/>
      <protection locked="0"/>
    </xf>
    <xf numFmtId="0" fontId="0" fillId="0" borderId="56" xfId="0" applyFill="1" applyBorder="1" applyProtection="1">
      <protection locked="0"/>
    </xf>
    <xf numFmtId="0" fontId="0" fillId="0" borderId="0" xfId="0" applyFill="1" applyProtection="1">
      <protection locked="0"/>
    </xf>
    <xf numFmtId="0" fontId="34" fillId="20" borderId="0" xfId="0" applyFont="1" applyFill="1" applyBorder="1" applyAlignment="1" applyProtection="1">
      <alignment horizontal="left"/>
      <protection locked="0"/>
    </xf>
    <xf numFmtId="0" fontId="33" fillId="20" borderId="69" xfId="0" applyFont="1" applyFill="1" applyBorder="1" applyAlignment="1" applyProtection="1">
      <alignment horizontal="left"/>
      <protection locked="0"/>
    </xf>
    <xf numFmtId="0" fontId="34" fillId="21" borderId="0" xfId="0" quotePrefix="1" applyFont="1" applyFill="1" applyBorder="1" applyAlignment="1" applyProtection="1">
      <alignment horizontal="left"/>
      <protection locked="0"/>
    </xf>
    <xf numFmtId="0" fontId="34" fillId="21" borderId="70" xfId="0" quotePrefix="1" applyFont="1" applyFill="1" applyBorder="1" applyAlignment="1" applyProtection="1">
      <alignment horizontal="left"/>
      <protection locked="0"/>
    </xf>
    <xf numFmtId="0" fontId="24" fillId="21" borderId="64" xfId="0" applyFont="1" applyFill="1" applyBorder="1" applyAlignment="1" applyProtection="1">
      <alignment horizontal="left"/>
      <protection locked="0"/>
    </xf>
    <xf numFmtId="0" fontId="24" fillId="21" borderId="54" xfId="0" applyFont="1" applyFill="1" applyBorder="1" applyAlignment="1" applyProtection="1">
      <alignment horizontal="center" wrapText="1"/>
      <protection locked="0"/>
    </xf>
    <xf numFmtId="0" fontId="24" fillId="21" borderId="58" xfId="0" applyFont="1" applyFill="1" applyBorder="1" applyAlignment="1" applyProtection="1">
      <alignment horizontal="center" wrapText="1"/>
      <protection locked="0"/>
    </xf>
    <xf numFmtId="0" fontId="7" fillId="0" borderId="0" xfId="0" applyFont="1" applyFill="1" applyProtection="1">
      <protection locked="0"/>
    </xf>
    <xf numFmtId="0" fontId="34" fillId="21" borderId="69" xfId="0" quotePrefix="1" applyFont="1" applyFill="1" applyBorder="1" applyAlignment="1" applyProtection="1">
      <alignment horizontal="left"/>
      <protection locked="0"/>
    </xf>
    <xf numFmtId="0" fontId="24" fillId="21" borderId="64" xfId="0" applyFont="1" applyFill="1" applyBorder="1" applyAlignment="1" applyProtection="1">
      <alignment horizontal="center" wrapText="1"/>
      <protection locked="0"/>
    </xf>
    <xf numFmtId="0" fontId="33" fillId="19" borderId="66" xfId="0" applyFont="1" applyFill="1" applyBorder="1" applyProtection="1">
      <protection locked="0"/>
    </xf>
    <xf numFmtId="0" fontId="0" fillId="19" borderId="60" xfId="0" applyFill="1" applyBorder="1" applyProtection="1">
      <protection locked="0"/>
    </xf>
    <xf numFmtId="0" fontId="0" fillId="19" borderId="53" xfId="0" applyFill="1" applyBorder="1" applyProtection="1">
      <protection locked="0"/>
    </xf>
    <xf numFmtId="0" fontId="0" fillId="0" borderId="53" xfId="0" applyFill="1" applyBorder="1" applyProtection="1">
      <protection locked="0"/>
    </xf>
    <xf numFmtId="0" fontId="32" fillId="2" borderId="61" xfId="0" applyFont="1" applyFill="1" applyBorder="1" applyAlignment="1" applyProtection="1">
      <alignment horizontal="center" vertical="center"/>
      <protection locked="0"/>
    </xf>
    <xf numFmtId="0" fontId="32" fillId="2" borderId="61" xfId="0" applyFont="1" applyFill="1" applyBorder="1" applyProtection="1">
      <protection locked="0"/>
    </xf>
    <xf numFmtId="0" fontId="0" fillId="0" borderId="60" xfId="0" applyFill="1" applyBorder="1" applyProtection="1">
      <protection locked="0"/>
    </xf>
    <xf numFmtId="0" fontId="0" fillId="8" borderId="0" xfId="0" applyFill="1" applyAlignment="1" applyProtection="1">
      <alignment horizontal="center" vertical="center" wrapText="1"/>
      <protection locked="0"/>
    </xf>
    <xf numFmtId="0" fontId="32" fillId="4" borderId="63" xfId="0" applyFont="1" applyFill="1" applyBorder="1" applyAlignment="1" applyProtection="1">
      <alignment horizontal="center"/>
      <protection locked="0"/>
    </xf>
    <xf numFmtId="0" fontId="23" fillId="4" borderId="71" xfId="0" applyFont="1" applyFill="1" applyBorder="1" applyAlignment="1" applyProtection="1">
      <alignment horizontal="center"/>
      <protection locked="0"/>
    </xf>
    <xf numFmtId="0" fontId="34" fillId="20" borderId="56" xfId="0" applyFont="1" applyFill="1" applyBorder="1" applyAlignment="1" applyProtection="1">
      <alignment horizontal="left"/>
      <protection locked="0"/>
    </xf>
    <xf numFmtId="0" fontId="23" fillId="4" borderId="64" xfId="0" applyFont="1" applyFill="1" applyBorder="1" applyProtection="1">
      <protection locked="0"/>
    </xf>
    <xf numFmtId="0" fontId="32" fillId="4" borderId="54" xfId="0" applyFont="1" applyFill="1" applyBorder="1" applyProtection="1">
      <protection locked="0"/>
    </xf>
    <xf numFmtId="0" fontId="23" fillId="4" borderId="54" xfId="0" applyFont="1" applyFill="1" applyBorder="1" applyProtection="1">
      <protection locked="0"/>
    </xf>
    <xf numFmtId="0" fontId="23" fillId="4" borderId="58" xfId="0" applyFont="1" applyFill="1" applyBorder="1" applyProtection="1">
      <protection locked="0"/>
    </xf>
    <xf numFmtId="0" fontId="33" fillId="19" borderId="59" xfId="0" applyFont="1" applyFill="1" applyBorder="1" applyProtection="1">
      <protection locked="0"/>
    </xf>
    <xf numFmtId="0" fontId="2" fillId="0" borderId="0" xfId="0" applyFont="1" applyProtection="1">
      <protection locked="0"/>
    </xf>
    <xf numFmtId="0" fontId="32" fillId="4" borderId="62" xfId="0" applyFont="1" applyFill="1" applyBorder="1" applyAlignment="1" applyProtection="1">
      <alignment horizontal="center"/>
      <protection locked="0"/>
    </xf>
    <xf numFmtId="0" fontId="23" fillId="4" borderId="62" xfId="0" applyFont="1" applyFill="1" applyBorder="1" applyAlignment="1" applyProtection="1">
      <alignment horizontal="center"/>
      <protection locked="0"/>
    </xf>
    <xf numFmtId="0" fontId="23" fillId="4" borderId="53" xfId="0" applyFont="1" applyFill="1" applyBorder="1" applyAlignment="1" applyProtection="1">
      <alignment horizontal="center" vertical="center"/>
      <protection locked="0"/>
    </xf>
    <xf numFmtId="0" fontId="34" fillId="20" borderId="69" xfId="0" quotePrefix="1" applyFont="1" applyFill="1" applyBorder="1" applyAlignment="1" applyProtection="1">
      <alignment horizontal="left"/>
      <protection locked="0"/>
    </xf>
    <xf numFmtId="0" fontId="25" fillId="0" borderId="56" xfId="0" applyFont="1" applyFill="1" applyBorder="1" applyProtection="1">
      <protection locked="0"/>
    </xf>
    <xf numFmtId="0" fontId="31" fillId="4" borderId="58" xfId="0" applyFont="1" applyFill="1" applyBorder="1" applyAlignment="1" applyProtection="1">
      <alignment horizontal="left"/>
    </xf>
    <xf numFmtId="0" fontId="0" fillId="4" borderId="53" xfId="0" applyFill="1" applyBorder="1" applyProtection="1"/>
    <xf numFmtId="0" fontId="25" fillId="4" borderId="53" xfId="0" applyFont="1" applyFill="1" applyBorder="1" applyProtection="1"/>
    <xf numFmtId="0" fontId="23" fillId="4" borderId="53" xfId="0" applyFont="1" applyFill="1" applyBorder="1" applyProtection="1"/>
    <xf numFmtId="0" fontId="25" fillId="4" borderId="56" xfId="0" applyFont="1" applyFill="1" applyBorder="1" applyProtection="1"/>
    <xf numFmtId="0" fontId="0" fillId="7" borderId="0" xfId="0" applyFill="1"/>
    <xf numFmtId="0" fontId="0" fillId="0" borderId="0" xfId="0" applyFill="1" applyBorder="1" applyAlignment="1"/>
    <xf numFmtId="0" fontId="0" fillId="0" borderId="0" xfId="0" applyAlignment="1">
      <alignment wrapText="1"/>
    </xf>
    <xf numFmtId="0" fontId="0" fillId="0" borderId="0" xfId="0" applyBorder="1" applyAlignment="1"/>
    <xf numFmtId="0" fontId="2" fillId="8" borderId="5" xfId="0" applyFont="1" applyFill="1" applyBorder="1" applyAlignment="1"/>
    <xf numFmtId="0" fontId="0" fillId="0" borderId="23" xfId="0" applyFill="1" applyBorder="1"/>
    <xf numFmtId="0" fontId="16" fillId="0" borderId="23" xfId="0" applyFont="1" applyFill="1" applyBorder="1"/>
    <xf numFmtId="0" fontId="2" fillId="22" borderId="30" xfId="0" applyFont="1" applyFill="1" applyBorder="1"/>
    <xf numFmtId="0" fontId="0" fillId="22" borderId="0" xfId="0" applyFill="1" applyBorder="1"/>
    <xf numFmtId="0" fontId="2" fillId="7" borderId="32" xfId="0" applyFont="1" applyFill="1" applyBorder="1"/>
    <xf numFmtId="0" fontId="0" fillId="7" borderId="28" xfId="0" applyFill="1" applyBorder="1"/>
    <xf numFmtId="0" fontId="0" fillId="7" borderId="25" xfId="0" applyFill="1" applyBorder="1"/>
    <xf numFmtId="0" fontId="14" fillId="7" borderId="32" xfId="0" applyFont="1" applyFill="1" applyBorder="1"/>
    <xf numFmtId="0" fontId="16" fillId="7" borderId="25" xfId="0" applyFont="1" applyFill="1" applyBorder="1"/>
    <xf numFmtId="0" fontId="16" fillId="7" borderId="0" xfId="0" applyFont="1" applyFill="1"/>
    <xf numFmtId="0" fontId="0" fillId="0" borderId="0" xfId="0" applyAlignment="1">
      <alignment horizontal="left" vertical="top" wrapText="1"/>
    </xf>
    <xf numFmtId="0" fontId="0" fillId="0" borderId="0" xfId="0" applyAlignment="1"/>
    <xf numFmtId="0" fontId="0" fillId="0" borderId="0" xfId="0" applyAlignment="1">
      <alignment horizontal="left" vertical="top"/>
    </xf>
    <xf numFmtId="0" fontId="0" fillId="0" borderId="0" xfId="0" applyAlignment="1">
      <alignment wrapText="1"/>
    </xf>
    <xf numFmtId="4" fontId="7" fillId="0" borderId="0" xfId="0" applyNumberFormat="1" applyFont="1" applyBorder="1"/>
    <xf numFmtId="4" fontId="14" fillId="0" borderId="40" xfId="0" applyNumberFormat="1" applyFont="1" applyBorder="1" applyAlignment="1"/>
    <xf numFmtId="4" fontId="2" fillId="0" borderId="40" xfId="0" applyNumberFormat="1" applyFont="1" applyFill="1" applyBorder="1" applyAlignment="1"/>
    <xf numFmtId="0" fontId="0" fillId="0" borderId="0" xfId="0" applyFill="1" applyBorder="1" applyAlignment="1">
      <alignment horizontal="left" vertical="center"/>
    </xf>
    <xf numFmtId="0" fontId="14" fillId="8" borderId="23" xfId="0" applyFont="1" applyFill="1" applyBorder="1" applyAlignment="1"/>
    <xf numFmtId="0" fontId="14" fillId="8" borderId="4" xfId="0" applyFont="1" applyFill="1" applyBorder="1" applyAlignment="1"/>
    <xf numFmtId="0" fontId="2" fillId="8" borderId="4" xfId="0" applyFont="1" applyFill="1" applyBorder="1" applyAlignment="1"/>
    <xf numFmtId="0" fontId="2" fillId="8" borderId="37" xfId="0" applyFont="1" applyFill="1" applyBorder="1"/>
    <xf numFmtId="0" fontId="2" fillId="4" borderId="30" xfId="0" applyFont="1" applyFill="1" applyBorder="1" applyAlignment="1">
      <alignment horizontal="left" vertical="center"/>
    </xf>
    <xf numFmtId="0" fontId="2" fillId="4" borderId="31" xfId="0" applyFont="1" applyFill="1" applyBorder="1" applyAlignment="1">
      <alignment horizontal="left" vertical="center"/>
    </xf>
    <xf numFmtId="0" fontId="14" fillId="4" borderId="38" xfId="0" applyFont="1" applyFill="1" applyBorder="1"/>
    <xf numFmtId="0" fontId="2" fillId="4" borderId="38" xfId="0" applyFont="1" applyFill="1" applyBorder="1"/>
    <xf numFmtId="0" fontId="0" fillId="0" borderId="0" xfId="0" applyAlignment="1">
      <alignment horizontal="left" vertical="top" wrapText="1"/>
    </xf>
    <xf numFmtId="0" fontId="2" fillId="8" borderId="4" xfId="0" applyFont="1" applyFill="1" applyBorder="1" applyAlignment="1"/>
    <xf numFmtId="0" fontId="2" fillId="8" borderId="5" xfId="0" applyFont="1" applyFill="1" applyBorder="1" applyAlignment="1"/>
    <xf numFmtId="0" fontId="14" fillId="8" borderId="23" xfId="0" applyFont="1" applyFill="1" applyBorder="1" applyAlignment="1"/>
    <xf numFmtId="0" fontId="0" fillId="0" borderId="0" xfId="0" applyAlignment="1">
      <alignment wrapText="1"/>
    </xf>
    <xf numFmtId="0" fontId="0" fillId="0" borderId="0" xfId="0" applyFill="1" applyBorder="1" applyAlignment="1"/>
    <xf numFmtId="0" fontId="0" fillId="0" borderId="0" xfId="0" applyAlignment="1">
      <alignment horizontal="left" vertical="top"/>
    </xf>
    <xf numFmtId="0" fontId="0" fillId="0" borderId="0" xfId="0" applyBorder="1" applyAlignment="1"/>
    <xf numFmtId="0" fontId="0" fillId="0" borderId="12" xfId="0" applyBorder="1" applyAlignment="1">
      <alignment horizontal="left"/>
    </xf>
    <xf numFmtId="0" fontId="0" fillId="0" borderId="17" xfId="0" applyBorder="1" applyAlignment="1">
      <alignment horizontal="left"/>
    </xf>
    <xf numFmtId="0" fontId="0" fillId="0" borderId="0" xfId="0" applyAlignment="1"/>
    <xf numFmtId="0" fontId="0" fillId="11" borderId="68" xfId="0" applyFill="1" applyBorder="1" applyProtection="1">
      <protection locked="0"/>
    </xf>
    <xf numFmtId="0" fontId="0" fillId="11" borderId="77" xfId="0" applyFill="1" applyBorder="1" applyProtection="1">
      <protection locked="0"/>
    </xf>
    <xf numFmtId="4" fontId="0" fillId="11" borderId="3" xfId="0" applyNumberFormat="1" applyFill="1" applyBorder="1" applyProtection="1">
      <protection locked="0"/>
    </xf>
    <xf numFmtId="4" fontId="0" fillId="11" borderId="39" xfId="0" applyNumberFormat="1" applyFill="1" applyBorder="1" applyProtection="1">
      <protection locked="0"/>
    </xf>
    <xf numFmtId="4" fontId="0" fillId="11" borderId="1" xfId="0" applyNumberFormat="1" applyFill="1" applyBorder="1" applyProtection="1">
      <protection locked="0"/>
    </xf>
    <xf numFmtId="4" fontId="16" fillId="11" borderId="3" xfId="0" quotePrefix="1" applyNumberFormat="1" applyFont="1" applyFill="1" applyBorder="1" applyProtection="1">
      <protection locked="0"/>
    </xf>
    <xf numFmtId="4" fontId="16" fillId="11" borderId="1" xfId="0" applyNumberFormat="1" applyFont="1" applyFill="1" applyBorder="1" applyProtection="1">
      <protection locked="0"/>
    </xf>
    <xf numFmtId="4" fontId="16" fillId="22" borderId="1" xfId="0" applyNumberFormat="1" applyFont="1" applyFill="1" applyBorder="1" applyProtection="1">
      <protection locked="0"/>
    </xf>
    <xf numFmtId="4" fontId="16" fillId="22" borderId="10" xfId="0" applyNumberFormat="1" applyFont="1" applyFill="1" applyBorder="1" applyProtection="1">
      <protection locked="0"/>
    </xf>
    <xf numFmtId="0" fontId="14" fillId="0" borderId="19" xfId="0" applyFont="1" applyFill="1" applyBorder="1"/>
    <xf numFmtId="4" fontId="26" fillId="0" borderId="19" xfId="0" applyNumberFormat="1" applyFont="1" applyFill="1" applyBorder="1"/>
    <xf numFmtId="4" fontId="16" fillId="0" borderId="19" xfId="0" applyNumberFormat="1" applyFont="1" applyFill="1" applyBorder="1"/>
    <xf numFmtId="0" fontId="2" fillId="23" borderId="10" xfId="0" applyFont="1" applyFill="1" applyBorder="1"/>
    <xf numFmtId="4" fontId="0" fillId="23" borderId="15" xfId="0" applyNumberFormat="1" applyFill="1" applyBorder="1"/>
    <xf numFmtId="4" fontId="0" fillId="23" borderId="51" xfId="0" applyNumberFormat="1" applyFill="1" applyBorder="1"/>
    <xf numFmtId="0" fontId="2" fillId="23" borderId="15" xfId="0" applyFont="1" applyFill="1" applyBorder="1"/>
    <xf numFmtId="0" fontId="0" fillId="0" borderId="0" xfId="0" applyFill="1" applyBorder="1" applyAlignment="1"/>
    <xf numFmtId="0" fontId="0" fillId="23" borderId="1" xfId="0" applyFill="1" applyBorder="1" applyAlignment="1"/>
    <xf numFmtId="4" fontId="14" fillId="0" borderId="75" xfId="0" applyNumberFormat="1" applyFont="1" applyFill="1" applyBorder="1" applyProtection="1">
      <protection locked="0"/>
    </xf>
    <xf numFmtId="4" fontId="14" fillId="22" borderId="76" xfId="0" applyNumberFormat="1" applyFont="1" applyFill="1" applyBorder="1" applyProtection="1">
      <protection locked="0"/>
    </xf>
    <xf numFmtId="4" fontId="26" fillId="0" borderId="1" xfId="0" applyNumberFormat="1" applyFont="1" applyFill="1" applyBorder="1" applyProtection="1">
      <protection locked="0"/>
    </xf>
    <xf numFmtId="4" fontId="16" fillId="0" borderId="1" xfId="0" applyNumberFormat="1" applyFont="1" applyFill="1" applyBorder="1" applyProtection="1">
      <protection locked="0"/>
    </xf>
    <xf numFmtId="4" fontId="14" fillId="0" borderId="67" xfId="0" applyNumberFormat="1" applyFont="1" applyFill="1" applyBorder="1" applyAlignment="1" applyProtection="1">
      <alignment horizontal="center"/>
      <protection locked="0"/>
    </xf>
    <xf numFmtId="4" fontId="14" fillId="22" borderId="1" xfId="0" applyNumberFormat="1" applyFont="1" applyFill="1" applyBorder="1" applyProtection="1">
      <protection locked="0"/>
    </xf>
    <xf numFmtId="0" fontId="16" fillId="0" borderId="28" xfId="0" applyFont="1" applyBorder="1"/>
    <xf numFmtId="0" fontId="14" fillId="5" borderId="28" xfId="0" applyFont="1" applyFill="1" applyBorder="1"/>
    <xf numFmtId="0" fontId="16" fillId="5" borderId="0" xfId="0" applyFont="1" applyFill="1" applyBorder="1"/>
    <xf numFmtId="0" fontId="0" fillId="0" borderId="53" xfId="0" applyFill="1" applyBorder="1" applyAlignment="1" applyProtection="1">
      <alignment horizontal="center"/>
      <protection locked="0"/>
    </xf>
    <xf numFmtId="4" fontId="16" fillId="0" borderId="6" xfId="0" applyNumberFormat="1" applyFont="1" applyFill="1" applyBorder="1"/>
    <xf numFmtId="166" fontId="16" fillId="2" borderId="13" xfId="0" applyNumberFormat="1" applyFont="1" applyFill="1" applyBorder="1"/>
    <xf numFmtId="0" fontId="16" fillId="0" borderId="30" xfId="0" applyFont="1" applyBorder="1"/>
    <xf numFmtId="0" fontId="16" fillId="0" borderId="31" xfId="0" applyFont="1" applyBorder="1"/>
    <xf numFmtId="0" fontId="23" fillId="19" borderId="0" xfId="0" applyFont="1" applyFill="1"/>
    <xf numFmtId="0" fontId="2" fillId="5" borderId="0" xfId="0" applyFont="1" applyFill="1"/>
    <xf numFmtId="4" fontId="14" fillId="0" borderId="0" xfId="0" applyNumberFormat="1" applyFont="1" applyFill="1"/>
    <xf numFmtId="2" fontId="0" fillId="0" borderId="0" xfId="0" applyNumberFormat="1"/>
    <xf numFmtId="2" fontId="2" fillId="0" borderId="30" xfId="0" applyNumberFormat="1" applyFont="1" applyBorder="1"/>
    <xf numFmtId="2" fontId="2" fillId="0" borderId="31" xfId="0" applyNumberFormat="1" applyFont="1" applyBorder="1"/>
    <xf numFmtId="2" fontId="0" fillId="0" borderId="0" xfId="0" applyNumberFormat="1" applyBorder="1"/>
    <xf numFmtId="2" fontId="0" fillId="0" borderId="27" xfId="0" applyNumberFormat="1" applyBorder="1"/>
    <xf numFmtId="2" fontId="0" fillId="5" borderId="0" xfId="0" applyNumberFormat="1" applyFill="1" applyBorder="1"/>
    <xf numFmtId="2" fontId="0" fillId="5" borderId="27" xfId="0" applyNumberFormat="1" applyFill="1" applyBorder="1"/>
    <xf numFmtId="2" fontId="7" fillId="0" borderId="27" xfId="0" applyNumberFormat="1" applyFont="1" applyBorder="1"/>
    <xf numFmtId="2" fontId="7" fillId="5" borderId="0" xfId="0" applyNumberFormat="1" applyFont="1" applyFill="1" applyBorder="1"/>
    <xf numFmtId="2" fontId="7" fillId="5" borderId="27" xfId="0" applyNumberFormat="1" applyFont="1" applyFill="1" applyBorder="1"/>
    <xf numFmtId="2" fontId="0" fillId="0" borderId="23" xfId="0" applyNumberFormat="1" applyBorder="1"/>
    <xf numFmtId="2" fontId="0" fillId="0" borderId="26" xfId="0" applyNumberFormat="1" applyBorder="1"/>
    <xf numFmtId="2" fontId="16" fillId="0" borderId="0" xfId="0" applyNumberFormat="1" applyFont="1"/>
    <xf numFmtId="4" fontId="7" fillId="0" borderId="1" xfId="0" applyNumberFormat="1" applyFont="1" applyBorder="1" applyAlignment="1"/>
    <xf numFmtId="4" fontId="7" fillId="0" borderId="0" xfId="0" applyNumberFormat="1" applyFont="1" applyBorder="1" applyAlignment="1"/>
    <xf numFmtId="0" fontId="2" fillId="0" borderId="65" xfId="0" applyFont="1" applyFill="1" applyBorder="1"/>
    <xf numFmtId="0" fontId="2" fillId="0" borderId="16" xfId="0" applyFont="1" applyFill="1" applyBorder="1"/>
    <xf numFmtId="0" fontId="33" fillId="0" borderId="30" xfId="0" applyFont="1" applyBorder="1" applyAlignment="1">
      <alignment wrapText="1"/>
    </xf>
    <xf numFmtId="0" fontId="33" fillId="0" borderId="31" xfId="0" applyFont="1" applyBorder="1" applyAlignment="1">
      <alignment wrapText="1"/>
    </xf>
    <xf numFmtId="4" fontId="16" fillId="0" borderId="0" xfId="0" applyNumberFormat="1" applyFont="1" applyBorder="1"/>
    <xf numFmtId="4" fontId="16" fillId="0" borderId="27" xfId="0" applyNumberFormat="1" applyFont="1" applyBorder="1"/>
    <xf numFmtId="4" fontId="16" fillId="0" borderId="23" xfId="0" applyNumberFormat="1" applyFont="1" applyBorder="1"/>
    <xf numFmtId="4" fontId="16" fillId="0" borderId="26" xfId="0" applyNumberFormat="1" applyFont="1" applyBorder="1"/>
    <xf numFmtId="166" fontId="0" fillId="6" borderId="28" xfId="0" applyNumberFormat="1" applyFill="1" applyBorder="1" applyAlignment="1">
      <alignment wrapText="1"/>
    </xf>
    <xf numFmtId="0" fontId="23" fillId="4" borderId="57" xfId="0" applyFont="1" applyFill="1" applyBorder="1" applyAlignment="1" applyProtection="1">
      <alignment horizontal="left"/>
      <protection locked="0"/>
    </xf>
    <xf numFmtId="0" fontId="32" fillId="4" borderId="53" xfId="0" applyFont="1" applyFill="1" applyBorder="1" applyAlignment="1" applyProtection="1">
      <alignment horizontal="left" vertical="center"/>
      <protection locked="0"/>
    </xf>
    <xf numFmtId="0" fontId="23" fillId="4" borderId="55" xfId="0" applyFont="1" applyFill="1" applyBorder="1" applyAlignment="1" applyProtection="1">
      <alignment horizontal="center" vertical="center"/>
      <protection locked="0"/>
    </xf>
    <xf numFmtId="0" fontId="0" fillId="4" borderId="56" xfId="0" applyFill="1" applyBorder="1" applyProtection="1">
      <protection locked="0"/>
    </xf>
    <xf numFmtId="0" fontId="7" fillId="0" borderId="0" xfId="0" applyFont="1" applyFill="1" applyBorder="1" applyAlignment="1"/>
    <xf numFmtId="0" fontId="40" fillId="0" borderId="1" xfId="0" applyFont="1" applyFill="1" applyBorder="1"/>
    <xf numFmtId="0" fontId="16" fillId="5" borderId="0" xfId="0" applyFont="1" applyFill="1"/>
    <xf numFmtId="0" fontId="14" fillId="0" borderId="0" xfId="0" applyFont="1"/>
    <xf numFmtId="4" fontId="16" fillId="0" borderId="0" xfId="0" applyNumberFormat="1" applyFont="1"/>
    <xf numFmtId="4" fontId="41" fillId="0" borderId="0" xfId="0" applyNumberFormat="1" applyFont="1"/>
    <xf numFmtId="4" fontId="14" fillId="0" borderId="0" xfId="0" applyNumberFormat="1" applyFont="1"/>
    <xf numFmtId="0" fontId="14" fillId="5" borderId="0" xfId="0" applyFont="1" applyFill="1"/>
    <xf numFmtId="4" fontId="14" fillId="5" borderId="0" xfId="0" applyNumberFormat="1" applyFont="1" applyFill="1"/>
    <xf numFmtId="0" fontId="14" fillId="0" borderId="0" xfId="0" applyFont="1" applyFill="1"/>
    <xf numFmtId="4" fontId="16" fillId="0" borderId="0" xfId="0" applyNumberFormat="1" applyFont="1" applyFill="1"/>
    <xf numFmtId="0" fontId="16" fillId="0" borderId="0" xfId="0" applyFont="1" applyFill="1"/>
    <xf numFmtId="0" fontId="16" fillId="0" borderId="16" xfId="0" applyFont="1" applyFill="1" applyBorder="1"/>
    <xf numFmtId="4" fontId="16" fillId="0" borderId="16" xfId="0" applyNumberFormat="1" applyFont="1" applyFill="1" applyBorder="1"/>
    <xf numFmtId="0" fontId="16" fillId="0" borderId="65" xfId="0" applyFont="1" applyFill="1" applyBorder="1"/>
    <xf numFmtId="4" fontId="16" fillId="0" borderId="65" xfId="0" applyNumberFormat="1" applyFont="1" applyFill="1" applyBorder="1"/>
    <xf numFmtId="9" fontId="16" fillId="0" borderId="1" xfId="0" applyNumberFormat="1" applyFont="1" applyFill="1" applyBorder="1" applyProtection="1">
      <protection locked="0"/>
    </xf>
    <xf numFmtId="0" fontId="14" fillId="9" borderId="69" xfId="0" applyFont="1" applyFill="1" applyBorder="1" applyProtection="1">
      <protection locked="0"/>
    </xf>
    <xf numFmtId="0" fontId="0" fillId="0" borderId="1" xfId="0" applyFill="1" applyBorder="1" applyAlignment="1" applyProtection="1">
      <protection locked="0"/>
    </xf>
    <xf numFmtId="4" fontId="7" fillId="11" borderId="80" xfId="0" applyNumberFormat="1" applyFont="1" applyFill="1" applyBorder="1" applyAlignment="1" applyProtection="1">
      <protection locked="0"/>
    </xf>
    <xf numFmtId="0" fontId="0" fillId="11" borderId="1" xfId="0" applyFill="1" applyBorder="1" applyAlignment="1" applyProtection="1">
      <protection locked="0"/>
    </xf>
    <xf numFmtId="0" fontId="0" fillId="11" borderId="39" xfId="0" applyFill="1" applyBorder="1" applyAlignment="1" applyProtection="1">
      <protection locked="0"/>
    </xf>
    <xf numFmtId="166" fontId="0" fillId="11" borderId="3" xfId="1" applyNumberFormat="1" applyFont="1" applyFill="1" applyBorder="1" applyProtection="1">
      <protection locked="0"/>
    </xf>
    <xf numFmtId="166" fontId="0" fillId="11" borderId="1" xfId="1" applyNumberFormat="1" applyFont="1" applyFill="1" applyBorder="1" applyProtection="1">
      <protection locked="0"/>
    </xf>
    <xf numFmtId="0" fontId="0" fillId="0" borderId="10" xfId="0" applyBorder="1" applyAlignment="1" applyProtection="1">
      <alignment horizontal="center" shrinkToFit="1"/>
      <protection locked="0"/>
    </xf>
    <xf numFmtId="0" fontId="0" fillId="0" borderId="15" xfId="0" applyBorder="1" applyAlignment="1" applyProtection="1">
      <alignment shrinkToFit="1"/>
      <protection locked="0"/>
    </xf>
    <xf numFmtId="0" fontId="2" fillId="7" borderId="1" xfId="0" applyFont="1" applyFill="1" applyBorder="1" applyProtection="1">
      <protection locked="0"/>
    </xf>
    <xf numFmtId="0" fontId="0" fillId="7" borderId="1" xfId="0" applyFill="1" applyBorder="1" applyProtection="1">
      <protection locked="0"/>
    </xf>
    <xf numFmtId="0" fontId="0" fillId="0" borderId="16" xfId="0" applyBorder="1" applyProtection="1">
      <protection locked="0"/>
    </xf>
    <xf numFmtId="166" fontId="0" fillId="0" borderId="0" xfId="0" applyNumberFormat="1" applyProtection="1">
      <protection locked="0"/>
    </xf>
    <xf numFmtId="0" fontId="2" fillId="8" borderId="10" xfId="0" applyFont="1" applyFill="1" applyBorder="1" applyAlignment="1" applyProtection="1">
      <alignment horizontal="left"/>
      <protection locked="0"/>
    </xf>
    <xf numFmtId="0" fontId="2" fillId="8" borderId="15" xfId="0" applyFont="1" applyFill="1" applyBorder="1" applyAlignment="1" applyProtection="1">
      <alignment horizontal="center"/>
      <protection locked="0"/>
    </xf>
    <xf numFmtId="0" fontId="2" fillId="8" borderId="14" xfId="0" applyFont="1" applyFill="1" applyBorder="1" applyProtection="1">
      <protection locked="0"/>
    </xf>
    <xf numFmtId="0" fontId="39" fillId="8" borderId="10" xfId="0" applyFont="1" applyFill="1" applyBorder="1" applyAlignment="1" applyProtection="1">
      <alignment horizontal="left"/>
      <protection locked="0"/>
    </xf>
    <xf numFmtId="166" fontId="2" fillId="8" borderId="15" xfId="0" applyNumberFormat="1" applyFont="1" applyFill="1" applyBorder="1" applyAlignment="1" applyProtection="1">
      <alignment horizontal="center"/>
      <protection locked="0"/>
    </xf>
    <xf numFmtId="166" fontId="2" fillId="8" borderId="14" xfId="0" applyNumberFormat="1" applyFont="1" applyFill="1" applyBorder="1" applyAlignment="1" applyProtection="1">
      <alignment horizontal="center"/>
      <protection locked="0"/>
    </xf>
    <xf numFmtId="0" fontId="0" fillId="0" borderId="1" xfId="0" applyBorder="1" applyProtection="1">
      <protection locked="0"/>
    </xf>
    <xf numFmtId="0" fontId="5" fillId="0" borderId="10" xfId="0" applyFont="1" applyFill="1" applyBorder="1" applyAlignment="1" applyProtection="1">
      <alignment horizontal="left" wrapText="1"/>
      <protection locked="0"/>
    </xf>
    <xf numFmtId="0" fontId="5" fillId="0" borderId="15" xfId="0" applyFont="1" applyFill="1" applyBorder="1" applyAlignment="1" applyProtection="1">
      <alignment horizontal="left" wrapText="1"/>
      <protection locked="0"/>
    </xf>
    <xf numFmtId="0" fontId="5" fillId="0" borderId="14" xfId="0" applyFont="1" applyFill="1" applyBorder="1" applyAlignment="1" applyProtection="1">
      <alignment horizontal="left" wrapText="1"/>
      <protection locked="0"/>
    </xf>
    <xf numFmtId="0" fontId="16" fillId="0" borderId="11" xfId="0" applyFont="1" applyBorder="1" applyAlignment="1" applyProtection="1">
      <alignment horizontal="left" vertical="top" wrapText="1"/>
      <protection locked="0"/>
    </xf>
    <xf numFmtId="0" fontId="16" fillId="0" borderId="19" xfId="0" applyFont="1" applyBorder="1" applyAlignment="1" applyProtection="1">
      <alignment horizontal="left" vertical="top" wrapText="1"/>
      <protection locked="0"/>
    </xf>
    <xf numFmtId="0" fontId="16" fillId="0" borderId="20" xfId="0" applyFont="1" applyBorder="1" applyAlignment="1" applyProtection="1">
      <alignment horizontal="left" vertical="top" wrapText="1"/>
      <protection locked="0"/>
    </xf>
    <xf numFmtId="0" fontId="16" fillId="0" borderId="18"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22" xfId="0" applyFont="1" applyBorder="1" applyAlignment="1" applyProtection="1">
      <alignment horizontal="left" vertical="top" wrapText="1"/>
      <protection locked="0"/>
    </xf>
    <xf numFmtId="0" fontId="0" fillId="0" borderId="3" xfId="0" applyBorder="1" applyProtection="1">
      <protection locked="0"/>
    </xf>
    <xf numFmtId="0" fontId="16" fillId="0" borderId="12" xfId="0" applyFont="1" applyBorder="1" applyAlignment="1" applyProtection="1">
      <alignment horizontal="left" vertical="top" wrapText="1"/>
      <protection locked="0"/>
    </xf>
    <xf numFmtId="0" fontId="16" fillId="0" borderId="16" xfId="0" applyFont="1" applyBorder="1" applyAlignment="1" applyProtection="1">
      <alignment horizontal="left" vertical="top" wrapText="1"/>
      <protection locked="0"/>
    </xf>
    <xf numFmtId="0" fontId="16" fillId="0" borderId="17" xfId="0" applyFont="1" applyBorder="1" applyAlignment="1" applyProtection="1">
      <alignment horizontal="left" vertical="top" wrapText="1"/>
      <protection locked="0"/>
    </xf>
    <xf numFmtId="0" fontId="0" fillId="0" borderId="3" xfId="0" applyBorder="1" applyAlignment="1" applyProtection="1">
      <protection locked="0"/>
    </xf>
    <xf numFmtId="0" fontId="2" fillId="8" borderId="10" xfId="0" applyFont="1" applyFill="1" applyBorder="1" applyProtection="1">
      <protection locked="0"/>
    </xf>
    <xf numFmtId="0" fontId="2" fillId="8" borderId="15" xfId="0" applyFont="1" applyFill="1" applyBorder="1" applyProtection="1">
      <protection locked="0"/>
    </xf>
    <xf numFmtId="0" fontId="2" fillId="8" borderId="14" xfId="0" applyFont="1" applyFill="1" applyBorder="1" applyAlignment="1" applyProtection="1">
      <alignment wrapText="1"/>
      <protection locked="0"/>
    </xf>
    <xf numFmtId="0" fontId="39" fillId="8" borderId="10" xfId="0" applyFont="1" applyFill="1" applyBorder="1" applyProtection="1">
      <protection locked="0"/>
    </xf>
    <xf numFmtId="166" fontId="39" fillId="8" borderId="15" xfId="0" applyNumberFormat="1" applyFont="1" applyFill="1" applyBorder="1" applyProtection="1">
      <protection locked="0"/>
    </xf>
    <xf numFmtId="166" fontId="39" fillId="8" borderId="14" xfId="0" applyNumberFormat="1" applyFont="1" applyFill="1" applyBorder="1" applyProtection="1">
      <protection locked="0"/>
    </xf>
    <xf numFmtId="0" fontId="0" fillId="0" borderId="67" xfId="0" applyBorder="1" applyProtection="1">
      <protection locked="0"/>
    </xf>
    <xf numFmtId="0" fontId="16" fillId="0" borderId="11" xfId="0" applyFont="1" applyFill="1" applyBorder="1" applyAlignment="1" applyProtection="1">
      <alignment horizontal="left"/>
      <protection locked="0"/>
    </xf>
    <xf numFmtId="0" fontId="16" fillId="0" borderId="19" xfId="0" applyFont="1" applyFill="1" applyBorder="1" applyAlignment="1" applyProtection="1">
      <alignment horizontal="left"/>
      <protection locked="0"/>
    </xf>
    <xf numFmtId="0" fontId="16" fillId="0" borderId="20" xfId="0" applyFont="1" applyFill="1" applyBorder="1" applyAlignment="1" applyProtection="1">
      <alignment horizontal="left"/>
      <protection locked="0"/>
    </xf>
    <xf numFmtId="0" fontId="16" fillId="0" borderId="18" xfId="0" applyFont="1" applyFill="1" applyBorder="1" applyAlignment="1" applyProtection="1">
      <alignment horizontal="left"/>
      <protection locked="0"/>
    </xf>
    <xf numFmtId="0" fontId="16" fillId="0" borderId="0" xfId="0" applyFont="1" applyFill="1" applyBorder="1" applyAlignment="1" applyProtection="1">
      <alignment horizontal="left"/>
      <protection locked="0"/>
    </xf>
    <xf numFmtId="0" fontId="16" fillId="0" borderId="22" xfId="0" applyFont="1" applyFill="1" applyBorder="1" applyAlignment="1" applyProtection="1">
      <alignment horizontal="left"/>
      <protection locked="0"/>
    </xf>
    <xf numFmtId="0" fontId="16" fillId="0" borderId="12" xfId="0" applyFont="1" applyFill="1" applyBorder="1" applyAlignment="1" applyProtection="1">
      <alignment horizontal="left"/>
      <protection locked="0"/>
    </xf>
    <xf numFmtId="0" fontId="16" fillId="0" borderId="16" xfId="0" applyFont="1" applyFill="1" applyBorder="1" applyAlignment="1" applyProtection="1">
      <alignment horizontal="left"/>
      <protection locked="0"/>
    </xf>
    <xf numFmtId="0" fontId="16" fillId="0" borderId="17" xfId="0" applyFont="1" applyFill="1" applyBorder="1" applyAlignment="1" applyProtection="1">
      <alignment horizontal="left"/>
      <protection locked="0"/>
    </xf>
    <xf numFmtId="0" fontId="16" fillId="0" borderId="18" xfId="0" applyFont="1" applyFill="1" applyBorder="1" applyAlignment="1" applyProtection="1">
      <alignment horizontal="left" vertical="top" wrapText="1"/>
      <protection locked="0"/>
    </xf>
    <xf numFmtId="0" fontId="16" fillId="0" borderId="0" xfId="0" applyFont="1" applyFill="1" applyBorder="1" applyAlignment="1" applyProtection="1">
      <alignment horizontal="left" vertical="top" wrapText="1"/>
      <protection locked="0"/>
    </xf>
    <xf numFmtId="0" fontId="16" fillId="0" borderId="22" xfId="0" applyFont="1" applyFill="1" applyBorder="1" applyAlignment="1" applyProtection="1">
      <alignment horizontal="left" vertical="top" wrapText="1"/>
      <protection locked="0"/>
    </xf>
    <xf numFmtId="0" fontId="0" fillId="0" borderId="3" xfId="0" applyFill="1" applyBorder="1" applyProtection="1">
      <protection locked="0"/>
    </xf>
    <xf numFmtId="0" fontId="0" fillId="0" borderId="0" xfId="0" applyBorder="1" applyProtection="1">
      <protection locked="0"/>
    </xf>
    <xf numFmtId="0" fontId="0" fillId="0" borderId="2" xfId="0" applyBorder="1" applyProtection="1">
      <protection locked="0"/>
    </xf>
    <xf numFmtId="0" fontId="16" fillId="0" borderId="10" xfId="0" applyFont="1" applyBorder="1" applyAlignment="1" applyProtection="1">
      <alignment horizontal="left"/>
      <protection locked="0"/>
    </xf>
    <xf numFmtId="0" fontId="16" fillId="0" borderId="15" xfId="0" applyFont="1" applyBorder="1" applyAlignment="1" applyProtection="1">
      <alignment horizontal="left"/>
      <protection locked="0"/>
    </xf>
    <xf numFmtId="0" fontId="16" fillId="0" borderId="14" xfId="0" applyFont="1" applyBorder="1" applyAlignment="1" applyProtection="1">
      <alignment horizontal="left"/>
      <protection locked="0"/>
    </xf>
    <xf numFmtId="0" fontId="0" fillId="0" borderId="12" xfId="0" applyBorder="1" applyProtection="1">
      <protection locked="0"/>
    </xf>
    <xf numFmtId="0" fontId="7" fillId="0" borderId="18" xfId="0" applyFont="1" applyFill="1" applyBorder="1" applyAlignment="1" applyProtection="1">
      <alignment horizontal="left" vertical="top"/>
      <protection locked="0"/>
    </xf>
    <xf numFmtId="0" fontId="16" fillId="0" borderId="12" xfId="0" applyFont="1" applyBorder="1" applyAlignment="1" applyProtection="1">
      <alignment horizontal="left"/>
      <protection locked="0"/>
    </xf>
    <xf numFmtId="0" fontId="16" fillId="0" borderId="16" xfId="0" applyFont="1" applyBorder="1" applyAlignment="1" applyProtection="1">
      <alignment horizontal="left"/>
      <protection locked="0"/>
    </xf>
    <xf numFmtId="0" fontId="16" fillId="0" borderId="17" xfId="0" applyFont="1" applyBorder="1" applyAlignment="1" applyProtection="1">
      <alignment horizontal="left"/>
      <protection locked="0"/>
    </xf>
    <xf numFmtId="0" fontId="2" fillId="14" borderId="0" xfId="0" applyFont="1" applyFill="1" applyProtection="1">
      <protection locked="0"/>
    </xf>
    <xf numFmtId="0" fontId="2" fillId="0" borderId="1" xfId="0" applyFont="1" applyBorder="1" applyProtection="1">
      <protection locked="0"/>
    </xf>
    <xf numFmtId="0" fontId="7" fillId="0" borderId="1" xfId="0" applyFont="1" applyBorder="1" applyProtection="1">
      <protection locked="0"/>
    </xf>
    <xf numFmtId="0" fontId="2" fillId="0" borderId="1" xfId="0" applyFont="1" applyFill="1" applyBorder="1" applyProtection="1">
      <protection locked="0"/>
    </xf>
    <xf numFmtId="14" fontId="7" fillId="0" borderId="1" xfId="0" applyNumberFormat="1" applyFont="1" applyFill="1" applyBorder="1" applyAlignment="1" applyProtection="1">
      <alignment horizontal="center"/>
      <protection locked="0"/>
    </xf>
    <xf numFmtId="0" fontId="2" fillId="0" borderId="2" xfId="0" applyFont="1" applyBorder="1" applyProtection="1">
      <protection locked="0"/>
    </xf>
    <xf numFmtId="0" fontId="14" fillId="0" borderId="1" xfId="0" applyFont="1" applyBorder="1" applyProtection="1">
      <protection locked="0"/>
    </xf>
    <xf numFmtId="0" fontId="12" fillId="0" borderId="4" xfId="0" applyFont="1" applyBorder="1" applyAlignment="1" applyProtection="1">
      <alignment wrapText="1"/>
      <protection locked="0"/>
    </xf>
    <xf numFmtId="0" fontId="0" fillId="9" borderId="4" xfId="0" applyFill="1" applyBorder="1" applyProtection="1">
      <protection locked="0"/>
    </xf>
    <xf numFmtId="0" fontId="0" fillId="0" borderId="4" xfId="0" applyBorder="1" applyProtection="1">
      <protection locked="0"/>
    </xf>
    <xf numFmtId="166" fontId="0" fillId="0" borderId="5" xfId="0" applyNumberFormat="1" applyBorder="1" applyProtection="1">
      <protection locked="0"/>
    </xf>
    <xf numFmtId="166" fontId="0" fillId="0" borderId="7" xfId="0" applyNumberFormat="1" applyBorder="1" applyProtection="1">
      <protection locked="0"/>
    </xf>
    <xf numFmtId="166" fontId="0" fillId="0" borderId="23" xfId="0" applyNumberFormat="1" applyBorder="1" applyProtection="1">
      <protection locked="0"/>
    </xf>
    <xf numFmtId="14" fontId="0" fillId="0" borderId="3" xfId="0" applyNumberFormat="1" applyBorder="1" applyAlignment="1" applyProtection="1">
      <protection locked="0"/>
    </xf>
    <xf numFmtId="14" fontId="0" fillId="0" borderId="3" xfId="0" applyNumberFormat="1" applyBorder="1" applyProtection="1">
      <protection locked="0"/>
    </xf>
    <xf numFmtId="165" fontId="0" fillId="0" borderId="3" xfId="1" applyFont="1" applyBorder="1" applyProtection="1">
      <protection locked="0"/>
    </xf>
    <xf numFmtId="14" fontId="0" fillId="0" borderId="1" xfId="0" applyNumberFormat="1" applyBorder="1" applyProtection="1">
      <protection locked="0"/>
    </xf>
    <xf numFmtId="165" fontId="0" fillId="0" borderId="1" xfId="1" applyFont="1" applyBorder="1" applyProtection="1">
      <protection locked="0"/>
    </xf>
    <xf numFmtId="0" fontId="0" fillId="0" borderId="1" xfId="0" applyBorder="1" applyAlignment="1" applyProtection="1">
      <alignment horizontal="center"/>
      <protection locked="0"/>
    </xf>
    <xf numFmtId="165" fontId="0" fillId="0" borderId="10" xfId="1" applyFont="1" applyBorder="1" applyProtection="1">
      <protection locked="0"/>
    </xf>
    <xf numFmtId="14" fontId="0" fillId="0" borderId="2" xfId="0" applyNumberFormat="1" applyBorder="1" applyProtection="1">
      <protection locked="0"/>
    </xf>
    <xf numFmtId="165" fontId="0" fillId="0" borderId="11" xfId="1" applyFont="1" applyBorder="1" applyProtection="1">
      <protection locked="0"/>
    </xf>
    <xf numFmtId="0" fontId="2" fillId="5" borderId="4" xfId="0" applyFont="1" applyFill="1" applyBorder="1" applyProtection="1">
      <protection locked="0"/>
    </xf>
    <xf numFmtId="0" fontId="0" fillId="5" borderId="5" xfId="0" applyFill="1" applyBorder="1" applyProtection="1">
      <protection locked="0"/>
    </xf>
    <xf numFmtId="165" fontId="0" fillId="5" borderId="5" xfId="1" applyFont="1" applyFill="1" applyBorder="1" applyProtection="1">
      <protection locked="0"/>
    </xf>
    <xf numFmtId="165" fontId="0" fillId="0" borderId="12" xfId="1" applyFont="1" applyBorder="1" applyProtection="1">
      <protection locked="0"/>
    </xf>
    <xf numFmtId="0" fontId="0" fillId="3" borderId="3" xfId="0" applyFill="1" applyBorder="1" applyProtection="1">
      <protection locked="0"/>
    </xf>
    <xf numFmtId="0" fontId="2" fillId="5" borderId="5" xfId="0" applyFont="1" applyFill="1" applyBorder="1" applyProtection="1">
      <protection locked="0"/>
    </xf>
    <xf numFmtId="165" fontId="2" fillId="5" borderId="7" xfId="1" applyFont="1" applyFill="1" applyBorder="1" applyProtection="1">
      <protection locked="0"/>
    </xf>
    <xf numFmtId="0" fontId="2" fillId="5" borderId="4" xfId="0" applyFont="1" applyFill="1" applyBorder="1" applyAlignment="1" applyProtection="1">
      <alignment horizontal="left"/>
      <protection locked="0"/>
    </xf>
    <xf numFmtId="0" fontId="0" fillId="5" borderId="5" xfId="0" applyFill="1" applyBorder="1" applyAlignment="1" applyProtection="1">
      <alignment horizontal="left"/>
      <protection locked="0"/>
    </xf>
    <xf numFmtId="165" fontId="0" fillId="5" borderId="5" xfId="1" applyFont="1" applyFill="1" applyBorder="1" applyAlignment="1" applyProtection="1">
      <alignment horizontal="left"/>
      <protection locked="0"/>
    </xf>
    <xf numFmtId="0" fontId="0" fillId="5" borderId="13" xfId="0" applyFill="1" applyBorder="1" applyProtection="1">
      <protection locked="0"/>
    </xf>
    <xf numFmtId="166" fontId="0" fillId="0" borderId="3" xfId="1" applyNumberFormat="1" applyFont="1" applyBorder="1" applyProtection="1">
      <protection locked="0"/>
    </xf>
    <xf numFmtId="166" fontId="0" fillId="0" borderId="12" xfId="1" applyNumberFormat="1" applyFont="1" applyBorder="1" applyProtection="1">
      <protection locked="0"/>
    </xf>
    <xf numFmtId="166" fontId="0" fillId="0" borderId="1" xfId="1" applyNumberFormat="1" applyFont="1" applyBorder="1" applyProtection="1">
      <protection locked="0"/>
    </xf>
    <xf numFmtId="166" fontId="0" fillId="0" borderId="10" xfId="1" applyNumberFormat="1" applyFont="1" applyBorder="1" applyProtection="1">
      <protection locked="0"/>
    </xf>
    <xf numFmtId="166" fontId="0" fillId="0" borderId="2" xfId="1" applyNumberFormat="1" applyFont="1" applyBorder="1" applyProtection="1">
      <protection locked="0"/>
    </xf>
    <xf numFmtId="0" fontId="0" fillId="0" borderId="53" xfId="0" applyFill="1" applyBorder="1" applyAlignment="1" applyProtection="1">
      <alignment horizontal="center"/>
      <protection locked="0"/>
    </xf>
    <xf numFmtId="0" fontId="42" fillId="26" borderId="81" xfId="3"/>
    <xf numFmtId="0" fontId="0" fillId="19" borderId="55" xfId="0" applyFill="1" applyBorder="1" applyProtection="1">
      <protection locked="0"/>
    </xf>
    <xf numFmtId="0" fontId="0" fillId="4" borderId="62" xfId="0" applyFill="1" applyBorder="1" applyProtection="1"/>
    <xf numFmtId="0" fontId="0" fillId="27" borderId="1" xfId="0" applyFill="1" applyBorder="1" applyProtection="1"/>
    <xf numFmtId="0" fontId="17" fillId="0" borderId="0" xfId="0" applyFont="1" applyBorder="1" applyAlignment="1">
      <alignment horizontal="left" wrapText="1"/>
    </xf>
    <xf numFmtId="0" fontId="20" fillId="0" borderId="0" xfId="0" applyFont="1" applyAlignment="1">
      <alignment horizontal="left" wrapText="1"/>
    </xf>
    <xf numFmtId="0" fontId="20" fillId="0" borderId="0" xfId="0" applyFont="1" applyBorder="1" applyAlignment="1">
      <alignment horizontal="left" wrapText="1"/>
    </xf>
    <xf numFmtId="0" fontId="0" fillId="0" borderId="0" xfId="0" applyAlignment="1">
      <alignment horizontal="left" vertical="top" wrapText="1"/>
    </xf>
    <xf numFmtId="0" fontId="0" fillId="17" borderId="4" xfId="0" applyFill="1" applyBorder="1" applyAlignment="1" applyProtection="1">
      <alignment vertical="top" wrapText="1"/>
      <protection locked="0"/>
    </xf>
    <xf numFmtId="0" fontId="0" fillId="0" borderId="5" xfId="0" applyBorder="1" applyAlignment="1" applyProtection="1">
      <alignment vertical="top" wrapText="1"/>
      <protection locked="0"/>
    </xf>
    <xf numFmtId="0" fontId="0" fillId="0" borderId="5" xfId="0" applyBorder="1" applyAlignment="1">
      <alignment vertical="top" wrapText="1"/>
    </xf>
    <xf numFmtId="0" fontId="0" fillId="0" borderId="7" xfId="0" applyBorder="1" applyAlignment="1">
      <alignment vertical="top" wrapText="1"/>
    </xf>
    <xf numFmtId="0" fontId="0" fillId="17" borderId="0" xfId="0" applyFill="1" applyAlignment="1" applyProtection="1">
      <alignment wrapText="1"/>
      <protection locked="0"/>
    </xf>
    <xf numFmtId="0" fontId="0" fillId="0" borderId="0" xfId="0" applyAlignment="1" applyProtection="1">
      <alignment wrapText="1"/>
      <protection locked="0"/>
    </xf>
    <xf numFmtId="0" fontId="0" fillId="0" borderId="0" xfId="0" applyAlignment="1">
      <alignment wrapText="1"/>
    </xf>
    <xf numFmtId="0" fontId="7" fillId="0" borderId="0" xfId="0" quotePrefix="1" applyFont="1" applyAlignment="1" applyProtection="1">
      <alignment vertical="top" wrapText="1"/>
      <protection locked="0"/>
    </xf>
    <xf numFmtId="0" fontId="7" fillId="8" borderId="0" xfId="0" applyFont="1" applyFill="1" applyAlignment="1" applyProtection="1">
      <alignment horizontal="center" vertical="center" wrapText="1"/>
      <protection locked="0"/>
    </xf>
    <xf numFmtId="0" fontId="0" fillId="0" borderId="53" xfId="0" applyFill="1" applyBorder="1" applyAlignment="1" applyProtection="1">
      <alignment horizontal="center"/>
      <protection locked="0"/>
    </xf>
    <xf numFmtId="0" fontId="0" fillId="0" borderId="55" xfId="0" applyFill="1" applyBorder="1" applyAlignment="1" applyProtection="1">
      <alignment horizontal="center"/>
      <protection locked="0"/>
    </xf>
    <xf numFmtId="0" fontId="2" fillId="8" borderId="9" xfId="0" applyFont="1" applyFill="1" applyBorder="1" applyAlignment="1"/>
    <xf numFmtId="0" fontId="2" fillId="8" borderId="7" xfId="0" applyFont="1" applyFill="1" applyBorder="1" applyAlignment="1"/>
    <xf numFmtId="4" fontId="16" fillId="0" borderId="21" xfId="0" applyNumberFormat="1" applyFont="1" applyBorder="1" applyAlignment="1"/>
    <xf numFmtId="4" fontId="16" fillId="0" borderId="46" xfId="0" applyNumberFormat="1" applyFont="1" applyBorder="1" applyAlignment="1"/>
    <xf numFmtId="4" fontId="16" fillId="0" borderId="10" xfId="0" applyNumberFormat="1" applyFont="1" applyBorder="1" applyAlignment="1"/>
    <xf numFmtId="4" fontId="16" fillId="0" borderId="14" xfId="0" applyNumberFormat="1" applyFont="1" applyBorder="1" applyAlignment="1"/>
    <xf numFmtId="0" fontId="2" fillId="8" borderId="4" xfId="0" applyFont="1" applyFill="1" applyBorder="1" applyAlignment="1"/>
    <xf numFmtId="0" fontId="2" fillId="8" borderId="5" xfId="0" applyFont="1" applyFill="1" applyBorder="1" applyAlignment="1"/>
    <xf numFmtId="0" fontId="0" fillId="0" borderId="7" xfId="0" applyBorder="1" applyAlignment="1"/>
    <xf numFmtId="4" fontId="16" fillId="0" borderId="33" xfId="0" applyNumberFormat="1" applyFont="1" applyBorder="1" applyAlignment="1"/>
    <xf numFmtId="0" fontId="0" fillId="0" borderId="45" xfId="0" applyBorder="1" applyAlignment="1"/>
    <xf numFmtId="4" fontId="16" fillId="0" borderId="15" xfId="0" applyNumberFormat="1" applyFont="1" applyBorder="1" applyAlignment="1"/>
    <xf numFmtId="0" fontId="0" fillId="0" borderId="14" xfId="0" applyBorder="1" applyAlignment="1"/>
    <xf numFmtId="4" fontId="16" fillId="0" borderId="11" xfId="0" applyNumberFormat="1" applyFont="1" applyBorder="1" applyAlignment="1"/>
    <xf numFmtId="4" fontId="16" fillId="0" borderId="20" xfId="0" applyNumberFormat="1" applyFont="1" applyBorder="1" applyAlignment="1"/>
    <xf numFmtId="0" fontId="0" fillId="0" borderId="4" xfId="0" applyFill="1" applyBorder="1" applyAlignment="1"/>
    <xf numFmtId="0" fontId="0" fillId="0" borderId="5" xfId="0" applyFill="1" applyBorder="1" applyAlignment="1"/>
    <xf numFmtId="0" fontId="0" fillId="0" borderId="7" xfId="0" applyFill="1" applyBorder="1" applyAlignment="1"/>
    <xf numFmtId="0" fontId="2" fillId="0" borderId="4" xfId="0" applyFont="1" applyBorder="1" applyAlignment="1"/>
    <xf numFmtId="0" fontId="2" fillId="0" borderId="5" xfId="0" applyFont="1" applyBorder="1" applyAlignment="1"/>
    <xf numFmtId="0" fontId="2" fillId="0" borderId="7" xfId="0" applyFont="1" applyBorder="1" applyAlignment="1"/>
    <xf numFmtId="0" fontId="2" fillId="0" borderId="25" xfId="0" applyFont="1" applyFill="1" applyBorder="1" applyAlignment="1">
      <alignment horizontal="left"/>
    </xf>
    <xf numFmtId="0" fontId="2" fillId="0" borderId="23" xfId="0" applyFont="1" applyFill="1" applyBorder="1" applyAlignment="1"/>
    <xf numFmtId="0" fontId="2" fillId="0" borderId="26" xfId="0" applyFont="1" applyFill="1" applyBorder="1" applyAlignment="1"/>
    <xf numFmtId="0" fontId="0" fillId="0" borderId="0" xfId="0" applyAlignment="1" applyProtection="1">
      <alignment horizontal="left" vertical="top" wrapText="1"/>
      <protection locked="0"/>
    </xf>
    <xf numFmtId="0" fontId="0" fillId="0" borderId="0" xfId="0" applyBorder="1" applyAlignment="1" applyProtection="1">
      <alignment horizontal="left" vertical="top" wrapText="1"/>
      <protection locked="0"/>
    </xf>
    <xf numFmtId="0" fontId="2" fillId="13" borderId="4" xfId="0" applyFont="1" applyFill="1" applyBorder="1" applyAlignment="1">
      <alignment horizontal="center"/>
    </xf>
    <xf numFmtId="0" fontId="2" fillId="13" borderId="5" xfId="0" applyFont="1" applyFill="1" applyBorder="1" applyAlignment="1">
      <alignment horizontal="center"/>
    </xf>
    <xf numFmtId="17" fontId="14" fillId="0" borderId="41" xfId="0" applyNumberFormat="1" applyFont="1" applyBorder="1" applyAlignment="1"/>
    <xf numFmtId="0" fontId="14" fillId="0" borderId="43" xfId="0" applyFont="1" applyBorder="1" applyAlignment="1"/>
    <xf numFmtId="0" fontId="2" fillId="0" borderId="12" xfId="0" applyFont="1" applyBorder="1" applyAlignment="1"/>
    <xf numFmtId="0" fontId="2" fillId="0" borderId="16" xfId="0" applyFont="1" applyBorder="1" applyAlignment="1"/>
    <xf numFmtId="0" fontId="2" fillId="0" borderId="17" xfId="0" applyFont="1" applyBorder="1" applyAlignment="1"/>
    <xf numFmtId="0" fontId="14" fillId="24" borderId="21" xfId="0" applyFont="1" applyFill="1" applyBorder="1" applyAlignment="1">
      <alignment wrapText="1"/>
    </xf>
    <xf numFmtId="0" fontId="14" fillId="24" borderId="45" xfId="0" applyFont="1" applyFill="1" applyBorder="1" applyAlignment="1">
      <alignment wrapText="1"/>
    </xf>
    <xf numFmtId="17" fontId="14" fillId="0" borderId="41" xfId="0" applyNumberFormat="1" applyFont="1" applyBorder="1" applyAlignment="1">
      <alignment wrapText="1"/>
    </xf>
    <xf numFmtId="0" fontId="14" fillId="0" borderId="43" xfId="0" applyFont="1" applyBorder="1" applyAlignment="1">
      <alignment wrapText="1"/>
    </xf>
    <xf numFmtId="0" fontId="0" fillId="0" borderId="0" xfId="0" applyFill="1" applyBorder="1" applyAlignment="1">
      <alignment horizontal="left"/>
    </xf>
    <xf numFmtId="4" fontId="16" fillId="0" borderId="37" xfId="0" applyNumberFormat="1" applyFont="1" applyBorder="1" applyAlignment="1"/>
    <xf numFmtId="4" fontId="16" fillId="0" borderId="23" xfId="0" applyNumberFormat="1" applyFont="1" applyBorder="1" applyAlignment="1"/>
    <xf numFmtId="0" fontId="0" fillId="0" borderId="36" xfId="0" applyBorder="1" applyAlignment="1"/>
    <xf numFmtId="0" fontId="2" fillId="0" borderId="4" xfId="0" applyFont="1" applyFill="1" applyBorder="1" applyAlignment="1">
      <alignment horizontal="left"/>
    </xf>
    <xf numFmtId="0" fontId="2" fillId="0" borderId="5" xfId="0" applyFont="1" applyFill="1" applyBorder="1" applyAlignment="1"/>
    <xf numFmtId="0" fontId="2" fillId="0" borderId="7" xfId="0" applyFont="1" applyFill="1" applyBorder="1" applyAlignment="1"/>
    <xf numFmtId="0" fontId="2" fillId="13" borderId="7" xfId="0" applyFont="1" applyFill="1" applyBorder="1" applyAlignment="1">
      <alignment horizontal="center"/>
    </xf>
    <xf numFmtId="4" fontId="16" fillId="0" borderId="41" xfId="0" applyNumberFormat="1" applyFont="1" applyBorder="1" applyAlignment="1"/>
    <xf numFmtId="0" fontId="0" fillId="0" borderId="42" xfId="0" applyBorder="1" applyAlignment="1"/>
    <xf numFmtId="4" fontId="16" fillId="0" borderId="18" xfId="0" applyNumberFormat="1" applyFont="1" applyBorder="1" applyAlignment="1"/>
    <xf numFmtId="4" fontId="16" fillId="0" borderId="0" xfId="0" applyNumberFormat="1" applyFont="1" applyBorder="1" applyAlignment="1"/>
    <xf numFmtId="0" fontId="0" fillId="0" borderId="22" xfId="0" applyBorder="1" applyAlignment="1"/>
    <xf numFmtId="4" fontId="14" fillId="0" borderId="78" xfId="0" applyNumberFormat="1" applyFont="1" applyBorder="1" applyAlignment="1"/>
    <xf numFmtId="0" fontId="0" fillId="0" borderId="79" xfId="0" applyBorder="1" applyAlignment="1"/>
    <xf numFmtId="4" fontId="2" fillId="0" borderId="78" xfId="0" applyNumberFormat="1" applyFont="1" applyFill="1" applyBorder="1" applyAlignment="1"/>
    <xf numFmtId="0" fontId="0" fillId="0" borderId="0" xfId="0" applyFill="1" applyBorder="1" applyAlignment="1"/>
    <xf numFmtId="4" fontId="16" fillId="0" borderId="45" xfId="0" applyNumberFormat="1" applyFont="1" applyBorder="1" applyAlignment="1"/>
    <xf numFmtId="4" fontId="16" fillId="0" borderId="1" xfId="0" applyNumberFormat="1" applyFont="1" applyBorder="1" applyAlignment="1"/>
    <xf numFmtId="0" fontId="14" fillId="8" borderId="37" xfId="0" applyFont="1" applyFill="1" applyBorder="1" applyAlignment="1"/>
    <xf numFmtId="0" fontId="14" fillId="8" borderId="36" xfId="0" applyFont="1" applyFill="1" applyBorder="1" applyAlignment="1"/>
    <xf numFmtId="0" fontId="14" fillId="8" borderId="23" xfId="0" applyFont="1" applyFill="1" applyBorder="1" applyAlignment="1"/>
    <xf numFmtId="0" fontId="0" fillId="0" borderId="26" xfId="0" applyBorder="1" applyAlignment="1"/>
    <xf numFmtId="4" fontId="16" fillId="0" borderId="19" xfId="0" applyNumberFormat="1" applyFont="1" applyBorder="1" applyAlignment="1"/>
    <xf numFmtId="0" fontId="0" fillId="0" borderId="20" xfId="0" applyBorder="1" applyAlignment="1"/>
    <xf numFmtId="0" fontId="2" fillId="23" borderId="1" xfId="0" applyFont="1" applyFill="1" applyBorder="1" applyAlignment="1"/>
    <xf numFmtId="0" fontId="16" fillId="0" borderId="1" xfId="0" applyFont="1" applyBorder="1" applyAlignment="1"/>
    <xf numFmtId="0" fontId="2" fillId="0" borderId="18" xfId="0" applyFont="1" applyBorder="1" applyAlignment="1" applyProtection="1">
      <alignment horizontal="left" wrapText="1"/>
      <protection locked="0"/>
    </xf>
    <xf numFmtId="0" fontId="0" fillId="0" borderId="0" xfId="0" applyAlignment="1" applyProtection="1">
      <alignment horizontal="left" wrapText="1"/>
      <protection locked="0"/>
    </xf>
    <xf numFmtId="0" fontId="0" fillId="0" borderId="22" xfId="0" applyBorder="1" applyAlignment="1" applyProtection="1">
      <alignment horizontal="left" wrapText="1"/>
      <protection locked="0"/>
    </xf>
    <xf numFmtId="0" fontId="0" fillId="0" borderId="18" xfId="0" applyBorder="1" applyAlignment="1" applyProtection="1">
      <alignment horizontal="left" wrapText="1"/>
      <protection locked="0"/>
    </xf>
    <xf numFmtId="0" fontId="0" fillId="0" borderId="12" xfId="0" applyBorder="1" applyAlignment="1" applyProtection="1">
      <alignment horizontal="left" wrapText="1"/>
      <protection locked="0"/>
    </xf>
    <xf numFmtId="0" fontId="0" fillId="0" borderId="16" xfId="0" applyBorder="1" applyAlignment="1" applyProtection="1">
      <alignment horizontal="left" wrapText="1"/>
      <protection locked="0"/>
    </xf>
    <xf numFmtId="0" fontId="0" fillId="0" borderId="17" xfId="0" applyBorder="1" applyAlignment="1" applyProtection="1">
      <alignment horizontal="left" wrapText="1"/>
      <protection locked="0"/>
    </xf>
    <xf numFmtId="0" fontId="2" fillId="0" borderId="11" xfId="0" applyFont="1" applyBorder="1" applyAlignment="1" applyProtection="1">
      <alignment horizontal="left"/>
      <protection locked="0"/>
    </xf>
    <xf numFmtId="0" fontId="2" fillId="0" borderId="19" xfId="0" applyFont="1" applyBorder="1" applyAlignment="1" applyProtection="1">
      <alignment horizontal="left"/>
      <protection locked="0"/>
    </xf>
    <xf numFmtId="0" fontId="2" fillId="0" borderId="20" xfId="0" applyFont="1" applyBorder="1" applyAlignment="1" applyProtection="1">
      <alignment horizontal="left"/>
      <protection locked="0"/>
    </xf>
    <xf numFmtId="0" fontId="14" fillId="0" borderId="18" xfId="0" applyFont="1" applyFill="1"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22" xfId="0" applyBorder="1" applyAlignment="1" applyProtection="1">
      <alignment horizontal="left" vertical="top"/>
      <protection locked="0"/>
    </xf>
    <xf numFmtId="0" fontId="0" fillId="0" borderId="18" xfId="0" applyBorder="1" applyAlignment="1" applyProtection="1">
      <alignment horizontal="left" vertical="top"/>
      <protection locked="0"/>
    </xf>
    <xf numFmtId="0" fontId="0" fillId="0" borderId="12" xfId="0" applyBorder="1" applyAlignment="1" applyProtection="1">
      <alignment horizontal="left" vertical="top"/>
      <protection locked="0"/>
    </xf>
    <xf numFmtId="0" fontId="0" fillId="0" borderId="16" xfId="0" applyBorder="1" applyAlignment="1" applyProtection="1">
      <alignment horizontal="left" vertical="top"/>
      <protection locked="0"/>
    </xf>
    <xf numFmtId="0" fontId="0" fillId="0" borderId="17" xfId="0" applyBorder="1" applyAlignment="1" applyProtection="1">
      <alignment horizontal="left" vertical="top"/>
      <protection locked="0"/>
    </xf>
    <xf numFmtId="4" fontId="2" fillId="0" borderId="0" xfId="0" applyNumberFormat="1" applyFont="1" applyFill="1" applyBorder="1" applyAlignment="1" applyProtection="1">
      <alignment horizontal="left" vertical="top" wrapText="1"/>
      <protection locked="0"/>
    </xf>
    <xf numFmtId="0" fontId="0" fillId="0" borderId="22" xfId="0" applyBorder="1" applyAlignment="1" applyProtection="1">
      <alignment horizontal="left" vertical="top" wrapText="1"/>
      <protection locked="0"/>
    </xf>
    <xf numFmtId="0" fontId="0" fillId="0" borderId="16" xfId="0"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0" fillId="0" borderId="22" xfId="0" applyBorder="1" applyAlignment="1" applyProtection="1">
      <alignment wrapText="1"/>
      <protection locked="0"/>
    </xf>
    <xf numFmtId="0" fontId="0" fillId="0" borderId="18" xfId="0" applyBorder="1" applyAlignment="1" applyProtection="1">
      <alignment wrapText="1"/>
      <protection locked="0"/>
    </xf>
    <xf numFmtId="0" fontId="0" fillId="0" borderId="12" xfId="0" applyBorder="1" applyAlignment="1" applyProtection="1">
      <alignment wrapText="1"/>
      <protection locked="0"/>
    </xf>
    <xf numFmtId="0" fontId="0" fillId="0" borderId="16" xfId="0" applyBorder="1" applyAlignment="1" applyProtection="1">
      <alignment wrapText="1"/>
      <protection locked="0"/>
    </xf>
    <xf numFmtId="0" fontId="0" fillId="0" borderId="17" xfId="0" applyBorder="1" applyAlignment="1" applyProtection="1">
      <alignment wrapText="1"/>
      <protection locked="0"/>
    </xf>
    <xf numFmtId="0" fontId="14" fillId="0" borderId="18" xfId="0" applyFont="1" applyBorder="1" applyAlignment="1" applyProtection="1">
      <alignment horizontal="left" vertical="top" wrapText="1"/>
      <protection locked="0"/>
    </xf>
    <xf numFmtId="0" fontId="0" fillId="0" borderId="18"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9" xfId="0"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4" fontId="2" fillId="0" borderId="11" xfId="0" applyNumberFormat="1" applyFont="1" applyBorder="1" applyAlignment="1" applyProtection="1">
      <alignment horizontal="left" vertical="top" wrapText="1"/>
      <protection locked="0"/>
    </xf>
    <xf numFmtId="4" fontId="2" fillId="0" borderId="19" xfId="0" applyNumberFormat="1" applyFont="1" applyBorder="1" applyAlignment="1" applyProtection="1">
      <alignment horizontal="left" vertical="top" wrapText="1"/>
      <protection locked="0"/>
    </xf>
    <xf numFmtId="4" fontId="2" fillId="0" borderId="20" xfId="0" applyNumberFormat="1" applyFont="1" applyBorder="1" applyAlignment="1" applyProtection="1">
      <alignment horizontal="left" vertical="top" wrapText="1"/>
      <protection locked="0"/>
    </xf>
    <xf numFmtId="4" fontId="0" fillId="0" borderId="18" xfId="0" applyNumberFormat="1" applyFont="1" applyBorder="1" applyAlignment="1" applyProtection="1">
      <alignment horizontal="left" vertical="top" wrapText="1"/>
      <protection locked="0"/>
    </xf>
    <xf numFmtId="4" fontId="0" fillId="0" borderId="0" xfId="0" applyNumberFormat="1" applyFont="1" applyBorder="1" applyAlignment="1" applyProtection="1">
      <alignment horizontal="left" vertical="top" wrapText="1"/>
      <protection locked="0"/>
    </xf>
    <xf numFmtId="4" fontId="0" fillId="0" borderId="22" xfId="0" applyNumberFormat="1" applyFont="1" applyBorder="1" applyAlignment="1" applyProtection="1">
      <alignment horizontal="left" vertical="top" wrapText="1"/>
      <protection locked="0"/>
    </xf>
    <xf numFmtId="4" fontId="0" fillId="0" borderId="12" xfId="0" applyNumberFormat="1" applyFont="1" applyBorder="1" applyAlignment="1" applyProtection="1">
      <alignment horizontal="left" vertical="top" wrapText="1"/>
      <protection locked="0"/>
    </xf>
    <xf numFmtId="4" fontId="0" fillId="0" borderId="16" xfId="0" applyNumberFormat="1" applyFont="1" applyBorder="1" applyAlignment="1" applyProtection="1">
      <alignment horizontal="left" vertical="top" wrapText="1"/>
      <protection locked="0"/>
    </xf>
    <xf numFmtId="4" fontId="0" fillId="0" borderId="17" xfId="0" applyNumberFormat="1" applyFont="1" applyBorder="1" applyAlignment="1" applyProtection="1">
      <alignment horizontal="left" vertical="top" wrapText="1"/>
      <protection locked="0"/>
    </xf>
    <xf numFmtId="0" fontId="2" fillId="0" borderId="18" xfId="0" applyFont="1" applyBorder="1" applyAlignment="1" applyProtection="1">
      <alignment horizontal="left"/>
      <protection locked="0"/>
    </xf>
    <xf numFmtId="0" fontId="2" fillId="0" borderId="0" xfId="0" applyFont="1" applyBorder="1" applyAlignment="1" applyProtection="1">
      <alignment horizontal="left"/>
      <protection locked="0"/>
    </xf>
    <xf numFmtId="0" fontId="2" fillId="0" borderId="22" xfId="0" applyFont="1" applyBorder="1" applyAlignment="1" applyProtection="1">
      <alignment horizontal="left"/>
      <protection locked="0"/>
    </xf>
    <xf numFmtId="0" fontId="2" fillId="0" borderId="11" xfId="0" applyFont="1" applyBorder="1" applyAlignment="1" applyProtection="1">
      <alignment horizontal="left" vertical="top" wrapText="1"/>
      <protection locked="0"/>
    </xf>
    <xf numFmtId="0" fontId="2" fillId="0" borderId="19" xfId="0" applyFont="1" applyBorder="1" applyAlignment="1" applyProtection="1">
      <alignment horizontal="left" vertical="top" wrapText="1"/>
      <protection locked="0"/>
    </xf>
    <xf numFmtId="0" fontId="2" fillId="0" borderId="20" xfId="0" applyFont="1" applyBorder="1" applyAlignment="1" applyProtection="1">
      <alignment horizontal="left" vertical="top" wrapText="1"/>
      <protection locked="0"/>
    </xf>
    <xf numFmtId="0" fontId="0" fillId="0" borderId="18" xfId="0" applyFont="1" applyBorder="1" applyAlignment="1" applyProtection="1">
      <alignment horizontal="left" vertical="top" wrapText="1"/>
      <protection locked="0"/>
    </xf>
    <xf numFmtId="0" fontId="0" fillId="0" borderId="0" xfId="0" applyFont="1" applyBorder="1" applyAlignment="1" applyProtection="1">
      <alignment horizontal="left" vertical="top" wrapText="1"/>
      <protection locked="0"/>
    </xf>
    <xf numFmtId="0" fontId="0" fillId="0" borderId="22" xfId="0" applyFont="1" applyBorder="1" applyAlignment="1" applyProtection="1">
      <alignment horizontal="left" vertical="top" wrapText="1"/>
      <protection locked="0"/>
    </xf>
    <xf numFmtId="4" fontId="0" fillId="0" borderId="18" xfId="0" applyNumberFormat="1" applyFill="1" applyBorder="1" applyAlignment="1" applyProtection="1">
      <alignment horizontal="left" vertical="top" wrapText="1"/>
      <protection locked="0"/>
    </xf>
    <xf numFmtId="4" fontId="0" fillId="0" borderId="0" xfId="0" applyNumberFormat="1" applyFill="1" applyBorder="1" applyAlignment="1" applyProtection="1">
      <alignment horizontal="left" vertical="top" wrapText="1"/>
      <protection locked="0"/>
    </xf>
    <xf numFmtId="4" fontId="0" fillId="0" borderId="22" xfId="0" applyNumberFormat="1" applyFill="1" applyBorder="1" applyAlignment="1" applyProtection="1">
      <alignment horizontal="left" vertical="top" wrapText="1"/>
      <protection locked="0"/>
    </xf>
    <xf numFmtId="4" fontId="0" fillId="0" borderId="12" xfId="0" applyNumberFormat="1" applyFill="1" applyBorder="1" applyAlignment="1" applyProtection="1">
      <alignment horizontal="left" vertical="top" wrapText="1"/>
      <protection locked="0"/>
    </xf>
    <xf numFmtId="4" fontId="0" fillId="0" borderId="16" xfId="0" applyNumberFormat="1" applyFill="1" applyBorder="1" applyAlignment="1" applyProtection="1">
      <alignment horizontal="left" vertical="top" wrapText="1"/>
      <protection locked="0"/>
    </xf>
    <xf numFmtId="4" fontId="0" fillId="0" borderId="17" xfId="0" applyNumberFormat="1" applyFill="1" applyBorder="1" applyAlignment="1" applyProtection="1">
      <alignment horizontal="left" vertical="top" wrapText="1"/>
      <protection locked="0"/>
    </xf>
    <xf numFmtId="0" fontId="14" fillId="0" borderId="11" xfId="0" applyFont="1" applyBorder="1" applyAlignment="1" applyProtection="1">
      <alignment horizontal="left" vertical="top" wrapText="1"/>
      <protection locked="0"/>
    </xf>
    <xf numFmtId="0" fontId="14" fillId="0" borderId="19" xfId="0" applyFont="1" applyBorder="1" applyAlignment="1" applyProtection="1">
      <alignment horizontal="left" vertical="top" wrapText="1"/>
      <protection locked="0"/>
    </xf>
    <xf numFmtId="0" fontId="14" fillId="0" borderId="20" xfId="0" applyFont="1" applyBorder="1" applyAlignment="1" applyProtection="1">
      <alignment horizontal="left" vertical="top" wrapText="1"/>
      <protection locked="0"/>
    </xf>
    <xf numFmtId="0" fontId="0" fillId="0" borderId="10" xfId="0" applyBorder="1" applyAlignment="1" applyProtection="1">
      <protection locked="0"/>
    </xf>
    <xf numFmtId="0" fontId="0" fillId="0" borderId="15" xfId="0" applyBorder="1" applyAlignment="1" applyProtection="1">
      <protection locked="0"/>
    </xf>
    <xf numFmtId="0" fontId="0" fillId="0" borderId="14" xfId="0" applyBorder="1" applyAlignment="1" applyProtection="1">
      <protection locked="0"/>
    </xf>
    <xf numFmtId="0" fontId="0" fillId="0" borderId="11" xfId="0" applyBorder="1" applyAlignment="1" applyProtection="1">
      <protection locked="0"/>
    </xf>
    <xf numFmtId="0" fontId="0" fillId="0" borderId="19" xfId="0" applyBorder="1" applyAlignment="1" applyProtection="1">
      <protection locked="0"/>
    </xf>
    <xf numFmtId="0" fontId="0" fillId="0" borderId="20" xfId="0" applyBorder="1" applyAlignment="1" applyProtection="1">
      <protection locked="0"/>
    </xf>
    <xf numFmtId="0" fontId="0" fillId="5" borderId="4" xfId="0" applyFill="1" applyBorder="1" applyAlignment="1" applyProtection="1">
      <protection locked="0"/>
    </xf>
    <xf numFmtId="0" fontId="0" fillId="5" borderId="5" xfId="0" applyFill="1" applyBorder="1" applyAlignment="1" applyProtection="1">
      <protection locked="0"/>
    </xf>
    <xf numFmtId="0" fontId="0" fillId="0" borderId="12" xfId="0" applyBorder="1" applyAlignment="1" applyProtection="1">
      <protection locked="0"/>
    </xf>
    <xf numFmtId="0" fontId="0" fillId="0" borderId="16" xfId="0" applyBorder="1" applyAlignment="1" applyProtection="1">
      <protection locked="0"/>
    </xf>
    <xf numFmtId="0" fontId="0" fillId="0" borderId="17" xfId="0" applyBorder="1" applyAlignment="1" applyProtection="1">
      <protection locked="0"/>
    </xf>
    <xf numFmtId="0" fontId="0" fillId="0" borderId="18" xfId="0" applyBorder="1" applyAlignment="1" applyProtection="1">
      <protection locked="0"/>
    </xf>
    <xf numFmtId="0" fontId="0" fillId="0" borderId="0" xfId="0" applyBorder="1" applyAlignment="1" applyProtection="1">
      <protection locked="0"/>
    </xf>
    <xf numFmtId="0" fontId="0" fillId="0" borderId="22" xfId="0" applyBorder="1" applyAlignment="1" applyProtection="1">
      <protection locked="0"/>
    </xf>
    <xf numFmtId="0" fontId="0" fillId="14" borderId="10" xfId="0" applyFill="1" applyBorder="1" applyAlignment="1" applyProtection="1">
      <alignment horizontal="left" vertical="top" wrapText="1"/>
      <protection locked="0"/>
    </xf>
    <xf numFmtId="0" fontId="0" fillId="14" borderId="15" xfId="0" applyFill="1" applyBorder="1" applyAlignment="1" applyProtection="1">
      <alignment horizontal="left" vertical="top" wrapText="1"/>
      <protection locked="0"/>
    </xf>
    <xf numFmtId="0" fontId="0" fillId="14" borderId="14" xfId="0" applyFill="1" applyBorder="1" applyAlignment="1" applyProtection="1">
      <alignment horizontal="left" vertical="top" wrapText="1"/>
      <protection locked="0"/>
    </xf>
    <xf numFmtId="0" fontId="2" fillId="6" borderId="34" xfId="0" applyFont="1" applyFill="1" applyBorder="1" applyAlignment="1" applyProtection="1">
      <alignment horizontal="right"/>
      <protection locked="0"/>
    </xf>
    <xf numFmtId="0" fontId="2" fillId="6" borderId="15" xfId="0" applyFont="1" applyFill="1" applyBorder="1" applyAlignment="1" applyProtection="1">
      <alignment horizontal="right"/>
      <protection locked="0"/>
    </xf>
    <xf numFmtId="0" fontId="2" fillId="6" borderId="51" xfId="0" applyFont="1" applyFill="1" applyBorder="1" applyAlignment="1" applyProtection="1">
      <alignment horizontal="right"/>
      <protection locked="0"/>
    </xf>
    <xf numFmtId="0" fontId="2" fillId="6" borderId="52" xfId="0" applyFont="1" applyFill="1" applyBorder="1" applyAlignment="1" applyProtection="1">
      <alignment horizontal="right"/>
      <protection locked="0"/>
    </xf>
    <xf numFmtId="0" fontId="2" fillId="6" borderId="43" xfId="0" applyFont="1" applyFill="1" applyBorder="1" applyAlignment="1" applyProtection="1">
      <alignment horizontal="right"/>
      <protection locked="0"/>
    </xf>
    <xf numFmtId="0" fontId="2" fillId="6" borderId="44" xfId="0" applyFont="1" applyFill="1" applyBorder="1" applyAlignment="1" applyProtection="1">
      <alignment horizontal="right"/>
      <protection locked="0"/>
    </xf>
    <xf numFmtId="0" fontId="0" fillId="5" borderId="4" xfId="0" applyFill="1" applyBorder="1" applyAlignment="1"/>
    <xf numFmtId="0" fontId="0" fillId="5" borderId="5" xfId="0" applyFill="1" applyBorder="1" applyAlignment="1"/>
    <xf numFmtId="0" fontId="0" fillId="0" borderId="12" xfId="0" applyBorder="1" applyAlignment="1" applyProtection="1">
      <alignment horizontal="left"/>
      <protection locked="0"/>
    </xf>
    <xf numFmtId="0" fontId="0" fillId="5" borderId="30" xfId="0" applyFill="1" applyBorder="1" applyAlignment="1">
      <alignment horizontal="center"/>
    </xf>
    <xf numFmtId="0" fontId="0" fillId="0" borderId="10" xfId="0" applyBorder="1" applyAlignment="1" applyProtection="1">
      <alignment horizontal="center" shrinkToFit="1"/>
      <protection locked="0"/>
    </xf>
    <xf numFmtId="0" fontId="0" fillId="0" borderId="15" xfId="0" applyBorder="1" applyAlignment="1" applyProtection="1">
      <alignment shrinkToFit="1"/>
      <protection locked="0"/>
    </xf>
    <xf numFmtId="0" fontId="2" fillId="6" borderId="35" xfId="0" applyFont="1" applyFill="1" applyBorder="1" applyAlignment="1" applyProtection="1">
      <alignment horizontal="right"/>
      <protection locked="0"/>
    </xf>
    <xf numFmtId="0" fontId="0" fillId="6" borderId="19" xfId="0" applyFill="1" applyBorder="1" applyAlignment="1" applyProtection="1">
      <alignment horizontal="right"/>
      <protection locked="0"/>
    </xf>
    <xf numFmtId="0" fontId="0" fillId="6" borderId="47" xfId="0" applyFill="1" applyBorder="1" applyAlignment="1" applyProtection="1">
      <alignment horizontal="right"/>
      <protection locked="0"/>
    </xf>
    <xf numFmtId="0" fontId="2" fillId="6" borderId="50" xfId="0" applyFont="1" applyFill="1" applyBorder="1" applyAlignment="1" applyProtection="1">
      <alignment horizontal="right"/>
      <protection locked="0"/>
    </xf>
    <xf numFmtId="0" fontId="0" fillId="6" borderId="33" xfId="0" applyFill="1" applyBorder="1" applyAlignment="1" applyProtection="1">
      <alignment horizontal="right"/>
      <protection locked="0"/>
    </xf>
    <xf numFmtId="0" fontId="0" fillId="6" borderId="46" xfId="0" applyFill="1" applyBorder="1" applyAlignment="1" applyProtection="1">
      <alignment horizontal="right"/>
      <protection locked="0"/>
    </xf>
    <xf numFmtId="0" fontId="0" fillId="5" borderId="13" xfId="0" applyFill="1" applyBorder="1" applyAlignment="1" applyProtection="1">
      <protection locked="0"/>
    </xf>
    <xf numFmtId="0" fontId="0" fillId="0" borderId="41" xfId="0" applyBorder="1" applyAlignment="1" applyProtection="1">
      <protection locked="0"/>
    </xf>
    <xf numFmtId="0" fontId="0" fillId="0" borderId="43" xfId="0" applyBorder="1" applyAlignment="1" applyProtection="1">
      <protection locked="0"/>
    </xf>
    <xf numFmtId="0" fontId="0" fillId="0" borderId="42" xfId="0" applyBorder="1" applyAlignment="1" applyProtection="1">
      <protection locked="0"/>
    </xf>
    <xf numFmtId="0" fontId="0" fillId="5" borderId="0" xfId="0" applyFill="1" applyBorder="1" applyAlignment="1">
      <alignment horizontal="center"/>
    </xf>
    <xf numFmtId="0" fontId="4" fillId="0" borderId="0" xfId="0" applyFont="1" applyAlignment="1" applyProtection="1">
      <protection locked="0"/>
    </xf>
    <xf numFmtId="0" fontId="0" fillId="0" borderId="0" xfId="0" applyAlignment="1" applyProtection="1">
      <protection locked="0"/>
    </xf>
    <xf numFmtId="0" fontId="6" fillId="5" borderId="4" xfId="0" applyFont="1" applyFill="1" applyBorder="1" applyAlignment="1" applyProtection="1">
      <protection locked="0"/>
    </xf>
    <xf numFmtId="0" fontId="6" fillId="5" borderId="5" xfId="0" applyFont="1" applyFill="1" applyBorder="1" applyAlignment="1" applyProtection="1">
      <protection locked="0"/>
    </xf>
    <xf numFmtId="0" fontId="2" fillId="8" borderId="9" xfId="0" applyFont="1" applyFill="1" applyBorder="1" applyAlignment="1">
      <alignment horizontal="left"/>
    </xf>
    <xf numFmtId="0" fontId="2" fillId="0" borderId="1" xfId="0" applyFont="1" applyBorder="1" applyAlignment="1" applyProtection="1">
      <alignment horizontal="left" wrapText="1"/>
      <protection locked="0"/>
    </xf>
    <xf numFmtId="0" fontId="0" fillId="0" borderId="1" xfId="0" applyBorder="1" applyAlignment="1" applyProtection="1">
      <alignment horizontal="left" wrapText="1"/>
      <protection locked="0"/>
    </xf>
    <xf numFmtId="0" fontId="2" fillId="8" borderId="4" xfId="0" applyFont="1" applyFill="1" applyBorder="1" applyAlignment="1">
      <alignment horizontal="left"/>
    </xf>
    <xf numFmtId="0" fontId="2" fillId="8" borderId="5" xfId="0" applyFont="1" applyFill="1" applyBorder="1" applyAlignment="1">
      <alignment horizontal="left"/>
    </xf>
    <xf numFmtId="0" fontId="0" fillId="0" borderId="1" xfId="0" applyBorder="1" applyAlignment="1" applyProtection="1">
      <protection locked="0"/>
    </xf>
    <xf numFmtId="0" fontId="0" fillId="0" borderId="21" xfId="0" applyBorder="1" applyAlignment="1" applyProtection="1">
      <protection locked="0"/>
    </xf>
    <xf numFmtId="0" fontId="0" fillId="0" borderId="33" xfId="0" applyBorder="1" applyAlignment="1" applyProtection="1">
      <protection locked="0"/>
    </xf>
    <xf numFmtId="0" fontId="0" fillId="0" borderId="45" xfId="0" applyBorder="1" applyAlignment="1" applyProtection="1">
      <protection locked="0"/>
    </xf>
    <xf numFmtId="0" fontId="10" fillId="0" borderId="18" xfId="0" applyFont="1" applyBorder="1" applyAlignment="1" applyProtection="1">
      <protection locked="0"/>
    </xf>
    <xf numFmtId="0" fontId="10" fillId="0" borderId="11" xfId="0" applyFont="1" applyBorder="1" applyAlignment="1" applyProtection="1">
      <alignment horizontal="left" vertical="top" wrapText="1"/>
      <protection locked="0"/>
    </xf>
    <xf numFmtId="0" fontId="10" fillId="0" borderId="19" xfId="0" applyFont="1" applyBorder="1" applyAlignment="1" applyProtection="1">
      <alignment horizontal="left" vertical="top" wrapText="1"/>
      <protection locked="0"/>
    </xf>
    <xf numFmtId="0" fontId="10" fillId="0" borderId="20" xfId="0" applyFont="1" applyBorder="1" applyAlignment="1" applyProtection="1">
      <alignment horizontal="left" vertical="top" wrapText="1"/>
      <protection locked="0"/>
    </xf>
    <xf numFmtId="0" fontId="2" fillId="0" borderId="10" xfId="0" applyFont="1" applyBorder="1" applyAlignment="1" applyProtection="1">
      <alignment horizontal="left"/>
      <protection locked="0"/>
    </xf>
    <xf numFmtId="0" fontId="2" fillId="0" borderId="15" xfId="0" applyFont="1" applyBorder="1" applyAlignment="1" applyProtection="1">
      <alignment horizontal="left"/>
      <protection locked="0"/>
    </xf>
    <xf numFmtId="0" fontId="2" fillId="0" borderId="14" xfId="0" applyFont="1" applyBorder="1" applyAlignment="1" applyProtection="1">
      <alignment horizontal="left"/>
      <protection locked="0"/>
    </xf>
    <xf numFmtId="0" fontId="0" fillId="0" borderId="12" xfId="0" applyFont="1" applyBorder="1" applyAlignment="1" applyProtection="1">
      <alignment horizontal="left" vertical="top" wrapText="1"/>
      <protection locked="0"/>
    </xf>
    <xf numFmtId="0" fontId="0" fillId="0" borderId="16" xfId="0" applyFont="1" applyBorder="1" applyAlignment="1" applyProtection="1">
      <alignment horizontal="left" vertical="top" wrapText="1"/>
      <protection locked="0"/>
    </xf>
    <xf numFmtId="0" fontId="0" fillId="0" borderId="17" xfId="0" applyFont="1" applyBorder="1" applyAlignment="1" applyProtection="1">
      <alignment horizontal="left" vertical="top" wrapText="1"/>
      <protection locked="0"/>
    </xf>
    <xf numFmtId="4" fontId="2" fillId="0" borderId="18" xfId="0" applyNumberFormat="1" applyFont="1" applyFill="1" applyBorder="1" applyAlignment="1" applyProtection="1">
      <alignment horizontal="left" vertical="top" wrapText="1"/>
      <protection locked="0"/>
    </xf>
    <xf numFmtId="4" fontId="2" fillId="0" borderId="22" xfId="0" applyNumberFormat="1" applyFont="1" applyFill="1" applyBorder="1" applyAlignment="1" applyProtection="1">
      <alignment horizontal="left" vertical="top" wrapText="1"/>
      <protection locked="0"/>
    </xf>
    <xf numFmtId="0" fontId="14" fillId="0" borderId="11" xfId="0" applyFont="1" applyFill="1" applyBorder="1" applyAlignment="1" applyProtection="1">
      <alignment horizontal="left" vertical="top"/>
      <protection locked="0"/>
    </xf>
    <xf numFmtId="0" fontId="16" fillId="0" borderId="19" xfId="0" applyFont="1" applyFill="1" applyBorder="1" applyAlignment="1" applyProtection="1">
      <alignment horizontal="left" vertical="top"/>
      <protection locked="0"/>
    </xf>
    <xf numFmtId="0" fontId="16" fillId="0" borderId="20" xfId="0" applyFont="1" applyFill="1" applyBorder="1" applyAlignment="1" applyProtection="1">
      <alignment horizontal="left" vertical="top"/>
      <protection locked="0"/>
    </xf>
    <xf numFmtId="0" fontId="2" fillId="0" borderId="18" xfId="0" applyFont="1" applyBorder="1" applyAlignment="1" applyProtection="1">
      <alignment horizontal="left" vertical="top" wrapText="1"/>
      <protection locked="0"/>
    </xf>
    <xf numFmtId="0" fontId="2" fillId="0" borderId="0" xfId="0" applyFont="1" applyBorder="1" applyAlignment="1" applyProtection="1">
      <alignment horizontal="left" vertical="top" wrapText="1"/>
      <protection locked="0"/>
    </xf>
    <xf numFmtId="0" fontId="2" fillId="0" borderId="22" xfId="0" applyFont="1" applyBorder="1" applyAlignment="1" applyProtection="1">
      <alignment horizontal="left" vertical="top" wrapText="1"/>
      <protection locked="0"/>
    </xf>
    <xf numFmtId="4" fontId="2" fillId="0" borderId="11" xfId="0" applyNumberFormat="1" applyFont="1" applyFill="1" applyBorder="1" applyAlignment="1" applyProtection="1">
      <alignment horizontal="left" vertical="top" wrapText="1"/>
      <protection locked="0"/>
    </xf>
    <xf numFmtId="4" fontId="2" fillId="0" borderId="19" xfId="0" applyNumberFormat="1" applyFont="1" applyFill="1" applyBorder="1" applyAlignment="1" applyProtection="1">
      <alignment horizontal="left" vertical="top" wrapText="1"/>
      <protection locked="0"/>
    </xf>
    <xf numFmtId="4" fontId="2" fillId="0" borderId="20" xfId="0" applyNumberFormat="1" applyFont="1" applyFill="1" applyBorder="1" applyAlignment="1" applyProtection="1">
      <alignment horizontal="left" vertical="top" wrapText="1"/>
      <protection locked="0"/>
    </xf>
    <xf numFmtId="4" fontId="0" fillId="0" borderId="18" xfId="0" applyNumberFormat="1" applyFont="1" applyFill="1" applyBorder="1" applyAlignment="1" applyProtection="1">
      <alignment horizontal="left" vertical="top" wrapText="1"/>
      <protection locked="0"/>
    </xf>
    <xf numFmtId="4" fontId="0" fillId="0" borderId="0" xfId="0" applyNumberFormat="1" applyFont="1" applyFill="1" applyBorder="1" applyAlignment="1" applyProtection="1">
      <alignment horizontal="left" vertical="top" wrapText="1"/>
      <protection locked="0"/>
    </xf>
    <xf numFmtId="4" fontId="0" fillId="0" borderId="22" xfId="0" applyNumberFormat="1" applyFont="1" applyFill="1" applyBorder="1" applyAlignment="1" applyProtection="1">
      <alignment horizontal="left" vertical="top" wrapText="1"/>
      <protection locked="0"/>
    </xf>
    <xf numFmtId="0" fontId="2" fillId="0" borderId="11" xfId="0" applyFont="1" applyFill="1" applyBorder="1" applyAlignment="1" applyProtection="1">
      <alignment horizontal="left" vertical="top" wrapText="1"/>
      <protection locked="0"/>
    </xf>
    <xf numFmtId="0" fontId="2" fillId="0" borderId="19" xfId="0" applyFont="1" applyFill="1" applyBorder="1" applyAlignment="1" applyProtection="1">
      <alignment horizontal="left" vertical="top" wrapText="1"/>
      <protection locked="0"/>
    </xf>
    <xf numFmtId="0" fontId="2" fillId="0" borderId="20" xfId="0" applyFont="1" applyFill="1" applyBorder="1" applyAlignment="1" applyProtection="1">
      <alignment horizontal="left" vertical="top" wrapText="1"/>
      <protection locked="0"/>
    </xf>
    <xf numFmtId="0" fontId="0" fillId="0" borderId="12" xfId="0" applyFont="1" applyFill="1" applyBorder="1" applyAlignment="1" applyProtection="1">
      <alignment horizontal="center" vertical="top" wrapText="1"/>
      <protection locked="0"/>
    </xf>
    <xf numFmtId="0" fontId="0" fillId="0" borderId="16" xfId="0" applyFont="1" applyFill="1" applyBorder="1" applyAlignment="1" applyProtection="1">
      <alignment horizontal="center" vertical="top" wrapText="1"/>
      <protection locked="0"/>
    </xf>
    <xf numFmtId="0" fontId="0" fillId="0" borderId="17" xfId="0" applyFont="1" applyFill="1" applyBorder="1" applyAlignment="1" applyProtection="1">
      <alignment horizontal="center" vertical="top" wrapText="1"/>
      <protection locked="0"/>
    </xf>
    <xf numFmtId="0" fontId="10" fillId="0" borderId="11" xfId="0" applyFont="1" applyBorder="1" applyAlignment="1" applyProtection="1">
      <protection locked="0"/>
    </xf>
    <xf numFmtId="0" fontId="2" fillId="0" borderId="10" xfId="0" applyFont="1" applyFill="1" applyBorder="1" applyAlignment="1" applyProtection="1">
      <alignment horizontal="left"/>
      <protection locked="0"/>
    </xf>
    <xf numFmtId="0" fontId="2" fillId="0" borderId="14" xfId="0" applyFont="1" applyFill="1" applyBorder="1" applyAlignment="1" applyProtection="1">
      <alignment horizontal="left"/>
      <protection locked="0"/>
    </xf>
    <xf numFmtId="0" fontId="2" fillId="0" borderId="0" xfId="0" applyFont="1" applyBorder="1" applyAlignment="1" applyProtection="1">
      <alignment horizontal="left" wrapText="1"/>
      <protection locked="0"/>
    </xf>
    <xf numFmtId="0" fontId="2" fillId="0" borderId="22" xfId="0" applyFont="1" applyBorder="1" applyAlignment="1" applyProtection="1">
      <alignment horizontal="left" wrapText="1"/>
      <protection locked="0"/>
    </xf>
    <xf numFmtId="0" fontId="2" fillId="0" borderId="12" xfId="0" applyFont="1" applyBorder="1" applyAlignment="1" applyProtection="1">
      <alignment horizontal="left" wrapText="1"/>
      <protection locked="0"/>
    </xf>
    <xf numFmtId="0" fontId="2" fillId="0" borderId="16" xfId="0" applyFont="1" applyBorder="1" applyAlignment="1" applyProtection="1">
      <alignment horizontal="left" wrapText="1"/>
      <protection locked="0"/>
    </xf>
    <xf numFmtId="0" fontId="2" fillId="0" borderId="17" xfId="0" applyFont="1" applyBorder="1" applyAlignment="1" applyProtection="1">
      <alignment horizontal="left" wrapText="1"/>
      <protection locked="0"/>
    </xf>
    <xf numFmtId="4" fontId="2" fillId="8" borderId="10" xfId="0" applyNumberFormat="1" applyFont="1" applyFill="1" applyBorder="1" applyAlignment="1" applyProtection="1">
      <alignment horizontal="left"/>
      <protection locked="0"/>
    </xf>
    <xf numFmtId="4" fontId="2" fillId="8" borderId="14" xfId="0" applyNumberFormat="1" applyFont="1" applyFill="1" applyBorder="1" applyAlignment="1" applyProtection="1">
      <alignment horizontal="left"/>
      <protection locked="0"/>
    </xf>
    <xf numFmtId="0" fontId="0" fillId="0" borderId="0" xfId="0" applyFill="1" applyAlignment="1">
      <alignment horizontal="left" vertical="top" wrapText="1"/>
    </xf>
    <xf numFmtId="0" fontId="0" fillId="0" borderId="0" xfId="0" applyFill="1" applyAlignment="1">
      <alignment horizontal="left" vertical="top"/>
    </xf>
    <xf numFmtId="0" fontId="0" fillId="0" borderId="18" xfId="0" applyFont="1" applyFill="1" applyBorder="1" applyAlignment="1" applyProtection="1">
      <alignment horizontal="left" vertical="top" wrapText="1"/>
      <protection locked="0"/>
    </xf>
    <xf numFmtId="0" fontId="0" fillId="0" borderId="0" xfId="0" applyFont="1" applyFill="1" applyBorder="1" applyAlignment="1" applyProtection="1">
      <alignment horizontal="left" vertical="top" wrapText="1"/>
      <protection locked="0"/>
    </xf>
    <xf numFmtId="0" fontId="0" fillId="0" borderId="22" xfId="0" applyFont="1" applyFill="1" applyBorder="1" applyAlignment="1" applyProtection="1">
      <alignment horizontal="left" vertical="top" wrapText="1"/>
      <protection locked="0"/>
    </xf>
    <xf numFmtId="0" fontId="0" fillId="0" borderId="12" xfId="0" applyFont="1" applyFill="1" applyBorder="1" applyAlignment="1" applyProtection="1">
      <alignment horizontal="left" vertical="top" wrapText="1"/>
      <protection locked="0"/>
    </xf>
    <xf numFmtId="0" fontId="0" fillId="0" borderId="16" xfId="0" applyFont="1" applyFill="1" applyBorder="1" applyAlignment="1" applyProtection="1">
      <alignment horizontal="left" vertical="top" wrapText="1"/>
      <protection locked="0"/>
    </xf>
    <xf numFmtId="0" fontId="0" fillId="0" borderId="17" xfId="0" applyFont="1" applyFill="1" applyBorder="1" applyAlignment="1" applyProtection="1">
      <alignment horizontal="left" vertical="top" wrapText="1"/>
      <protection locked="0"/>
    </xf>
    <xf numFmtId="0" fontId="2" fillId="12" borderId="4" xfId="0" applyFont="1" applyFill="1" applyBorder="1" applyAlignment="1">
      <alignment horizontal="left"/>
    </xf>
    <xf numFmtId="0" fontId="2" fillId="12" borderId="13" xfId="0" applyFont="1" applyFill="1" applyBorder="1" applyAlignment="1">
      <alignment horizontal="left"/>
    </xf>
    <xf numFmtId="0" fontId="7" fillId="17" borderId="0" xfId="0" applyFont="1" applyFill="1" applyAlignment="1">
      <alignment vertical="top" wrapText="1"/>
    </xf>
    <xf numFmtId="0" fontId="7" fillId="17" borderId="0" xfId="0" applyFont="1" applyFill="1" applyAlignment="1">
      <alignment vertical="top"/>
    </xf>
    <xf numFmtId="4" fontId="0" fillId="0" borderId="12" xfId="0" applyNumberFormat="1" applyFont="1" applyFill="1" applyBorder="1" applyAlignment="1" applyProtection="1">
      <alignment horizontal="left" vertical="top" wrapText="1"/>
      <protection locked="0"/>
    </xf>
    <xf numFmtId="4" fontId="0" fillId="0" borderId="16" xfId="0" applyNumberFormat="1" applyFont="1" applyFill="1" applyBorder="1" applyAlignment="1" applyProtection="1">
      <alignment horizontal="left" vertical="top" wrapText="1"/>
      <protection locked="0"/>
    </xf>
    <xf numFmtId="4" fontId="0" fillId="0" borderId="17" xfId="0" applyNumberFormat="1" applyFont="1" applyFill="1" applyBorder="1" applyAlignment="1" applyProtection="1">
      <alignment horizontal="left" vertical="top" wrapText="1"/>
      <protection locked="0"/>
    </xf>
    <xf numFmtId="0" fontId="2" fillId="8" borderId="4" xfId="0" applyFont="1" applyFill="1" applyBorder="1" applyAlignment="1">
      <alignment horizontal="center"/>
    </xf>
    <xf numFmtId="0" fontId="2" fillId="8" borderId="13" xfId="0" applyFont="1" applyFill="1" applyBorder="1" applyAlignment="1">
      <alignment horizontal="center"/>
    </xf>
    <xf numFmtId="14" fontId="13" fillId="0" borderId="10" xfId="0" applyNumberFormat="1" applyFont="1" applyBorder="1" applyAlignment="1">
      <alignment horizontal="left" wrapText="1"/>
    </xf>
    <xf numFmtId="14" fontId="13" fillId="0" borderId="14" xfId="0" applyNumberFormat="1" applyFont="1" applyBorder="1" applyAlignment="1">
      <alignment horizontal="left"/>
    </xf>
    <xf numFmtId="0" fontId="13" fillId="0" borderId="10" xfId="0" applyFont="1" applyBorder="1" applyAlignment="1">
      <alignment horizontal="left"/>
    </xf>
    <xf numFmtId="0" fontId="13" fillId="0" borderId="15" xfId="0" applyFont="1" applyBorder="1" applyAlignment="1">
      <alignment horizontal="left"/>
    </xf>
    <xf numFmtId="0" fontId="13" fillId="0" borderId="14" xfId="0" applyFont="1" applyBorder="1" applyAlignment="1">
      <alignment horizontal="left"/>
    </xf>
    <xf numFmtId="14" fontId="13" fillId="0" borderId="10" xfId="0" applyNumberFormat="1" applyFont="1" applyFill="1" applyBorder="1" applyAlignment="1">
      <alignment horizontal="left"/>
    </xf>
    <xf numFmtId="14" fontId="13" fillId="0" borderId="15" xfId="0" applyNumberFormat="1" applyFont="1" applyFill="1" applyBorder="1" applyAlignment="1">
      <alignment horizontal="left"/>
    </xf>
    <xf numFmtId="14" fontId="13" fillId="0" borderId="14" xfId="0" applyNumberFormat="1" applyFont="1" applyFill="1" applyBorder="1" applyAlignment="1">
      <alignment horizontal="left"/>
    </xf>
    <xf numFmtId="14" fontId="13" fillId="0" borderId="10" xfId="0" applyNumberFormat="1" applyFont="1" applyBorder="1" applyAlignment="1">
      <alignment horizontal="left"/>
    </xf>
    <xf numFmtId="14" fontId="13" fillId="0" borderId="15" xfId="0" applyNumberFormat="1" applyFont="1" applyBorder="1" applyAlignment="1">
      <alignment horizontal="left"/>
    </xf>
    <xf numFmtId="14" fontId="13" fillId="0" borderId="14" xfId="0" applyNumberFormat="1" applyFont="1" applyBorder="1" applyAlignment="1">
      <alignment horizontal="left" wrapText="1"/>
    </xf>
    <xf numFmtId="49" fontId="13" fillId="0" borderId="10" xfId="0" applyNumberFormat="1" applyFont="1" applyBorder="1" applyAlignment="1">
      <alignment horizontal="left"/>
    </xf>
    <xf numFmtId="49" fontId="13" fillId="0" borderId="14" xfId="0" applyNumberFormat="1" applyFont="1" applyBorder="1" applyAlignment="1">
      <alignment horizontal="left"/>
    </xf>
    <xf numFmtId="0" fontId="13" fillId="0" borderId="10" xfId="0" applyFont="1" applyBorder="1" applyAlignment="1">
      <alignment horizontal="center"/>
    </xf>
    <xf numFmtId="0" fontId="13" fillId="0" borderId="14" xfId="0" applyFont="1" applyBorder="1" applyAlignment="1">
      <alignment horizontal="center"/>
    </xf>
    <xf numFmtId="0" fontId="14" fillId="11" borderId="7" xfId="0" applyFont="1" applyFill="1" applyBorder="1" applyAlignment="1" applyProtection="1">
      <alignment vertical="top" wrapText="1"/>
      <protection locked="0"/>
    </xf>
    <xf numFmtId="0" fontId="14" fillId="11" borderId="4" xfId="0" applyFont="1" applyFill="1" applyBorder="1" applyAlignment="1" applyProtection="1">
      <alignment vertical="top"/>
      <protection locked="0"/>
    </xf>
  </cellXfs>
  <cellStyles count="4">
    <cellStyle name="Beregning" xfId="3" builtinId="22"/>
    <cellStyle name="Komma" xfId="1" builtinId="3"/>
    <cellStyle name="Link" xfId="2" builtinId="8"/>
    <cellStyle name="Normal" xfId="0" builtinId="0"/>
  </cellStyles>
  <dxfs count="136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font>
      <fill>
        <patternFill>
          <bgColor rgb="FFFF0000"/>
        </patternFill>
      </fill>
    </dxf>
    <dxf>
      <font>
        <b val="0"/>
        <i val="0"/>
      </font>
      <fill>
        <patternFill>
          <bgColor rgb="FFFF0000"/>
        </patternFill>
      </fill>
    </dxf>
  </dxfs>
  <tableStyles count="0" defaultTableStyle="TableStyleMedium2" defaultPivotStyle="PivotStyleLight16"/>
  <colors>
    <mruColors>
      <color rgb="FFFFFFFF"/>
      <color rgb="FFFFFFCC"/>
      <color rgb="FFFE76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26</xdr:col>
          <xdr:colOff>0</xdr:colOff>
          <xdr:row>57</xdr:row>
          <xdr:rowOff>0</xdr:rowOff>
        </xdr:from>
        <xdr:to>
          <xdr:col>27</xdr:col>
          <xdr:colOff>441960</xdr:colOff>
          <xdr:row>58</xdr:row>
          <xdr:rowOff>22860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1E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57</xdr:row>
          <xdr:rowOff>0</xdr:rowOff>
        </xdr:from>
        <xdr:to>
          <xdr:col>27</xdr:col>
          <xdr:colOff>441960</xdr:colOff>
          <xdr:row>58</xdr:row>
          <xdr:rowOff>22860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1E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57</xdr:row>
          <xdr:rowOff>0</xdr:rowOff>
        </xdr:from>
        <xdr:to>
          <xdr:col>27</xdr:col>
          <xdr:colOff>441960</xdr:colOff>
          <xdr:row>58</xdr:row>
          <xdr:rowOff>22860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1E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57</xdr:row>
          <xdr:rowOff>0</xdr:rowOff>
        </xdr:from>
        <xdr:to>
          <xdr:col>27</xdr:col>
          <xdr:colOff>441960</xdr:colOff>
          <xdr:row>58</xdr:row>
          <xdr:rowOff>22860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1E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57</xdr:row>
          <xdr:rowOff>0</xdr:rowOff>
        </xdr:from>
        <xdr:to>
          <xdr:col>27</xdr:col>
          <xdr:colOff>441960</xdr:colOff>
          <xdr:row>58</xdr:row>
          <xdr:rowOff>22860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1E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57</xdr:row>
          <xdr:rowOff>0</xdr:rowOff>
        </xdr:from>
        <xdr:to>
          <xdr:col>27</xdr:col>
          <xdr:colOff>441960</xdr:colOff>
          <xdr:row>58</xdr:row>
          <xdr:rowOff>22860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1E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57</xdr:row>
          <xdr:rowOff>0</xdr:rowOff>
        </xdr:from>
        <xdr:to>
          <xdr:col>27</xdr:col>
          <xdr:colOff>441960</xdr:colOff>
          <xdr:row>58</xdr:row>
          <xdr:rowOff>22860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1E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57</xdr:row>
          <xdr:rowOff>0</xdr:rowOff>
        </xdr:from>
        <xdr:to>
          <xdr:col>27</xdr:col>
          <xdr:colOff>441960</xdr:colOff>
          <xdr:row>58</xdr:row>
          <xdr:rowOff>22860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1E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57</xdr:row>
          <xdr:rowOff>0</xdr:rowOff>
        </xdr:from>
        <xdr:to>
          <xdr:col>27</xdr:col>
          <xdr:colOff>441960</xdr:colOff>
          <xdr:row>58</xdr:row>
          <xdr:rowOff>22860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1E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7.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omments" Target="../comments14.xml"/><Relationship Id="rId3" Type="http://schemas.openxmlformats.org/officeDocument/2006/relationships/vmlDrawing" Target="../drawings/vmlDrawing14.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29.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dimension ref="A1:G44"/>
  <sheetViews>
    <sheetView workbookViewId="0">
      <selection activeCell="B7" sqref="B7"/>
    </sheetView>
  </sheetViews>
  <sheetFormatPr defaultRowHeight="14.4" x14ac:dyDescent="0.3"/>
  <cols>
    <col min="1" max="1" width="33.88671875" style="136" customWidth="1"/>
    <col min="2" max="2" width="54.5546875" style="137" customWidth="1"/>
    <col min="3" max="3" width="51.109375" style="138" customWidth="1"/>
  </cols>
  <sheetData>
    <row r="1" spans="1:3" ht="30" customHeight="1" x14ac:dyDescent="0.35">
      <c r="A1" s="580" t="s">
        <v>126</v>
      </c>
      <c r="B1" s="580"/>
      <c r="C1" s="122"/>
    </row>
    <row r="2" spans="1:3" ht="19.5" customHeight="1" x14ac:dyDescent="0.35">
      <c r="A2" s="123"/>
      <c r="B2" s="123"/>
      <c r="C2" s="122"/>
    </row>
    <row r="3" spans="1:3" ht="18" x14ac:dyDescent="0.35">
      <c r="A3" s="124" t="s">
        <v>116</v>
      </c>
      <c r="B3" s="125" t="s">
        <v>115</v>
      </c>
      <c r="C3" s="126" t="s">
        <v>114</v>
      </c>
    </row>
    <row r="4" spans="1:3" x14ac:dyDescent="0.3">
      <c r="A4" s="127"/>
      <c r="B4" s="128"/>
      <c r="C4" s="98"/>
    </row>
    <row r="5" spans="1:3" ht="58.5" customHeight="1" x14ac:dyDescent="0.3">
      <c r="A5" s="100" t="s">
        <v>173</v>
      </c>
      <c r="B5" s="100"/>
      <c r="C5" s="100"/>
    </row>
    <row r="6" spans="1:3" ht="64.5" customHeight="1" x14ac:dyDescent="0.3">
      <c r="A6" s="100" t="s">
        <v>123</v>
      </c>
      <c r="B6" s="129"/>
      <c r="C6" s="130" t="s">
        <v>174</v>
      </c>
    </row>
    <row r="7" spans="1:3" ht="136.5" customHeight="1" x14ac:dyDescent="0.3">
      <c r="A7" s="100" t="s">
        <v>175</v>
      </c>
      <c r="B7" s="129"/>
      <c r="C7" s="99" t="s">
        <v>143</v>
      </c>
    </row>
    <row r="8" spans="1:3" ht="137.25" customHeight="1" x14ac:dyDescent="0.3">
      <c r="A8" s="100" t="s">
        <v>124</v>
      </c>
      <c r="B8" s="129"/>
      <c r="C8" s="99" t="s">
        <v>176</v>
      </c>
    </row>
    <row r="9" spans="1:3" ht="99" customHeight="1" x14ac:dyDescent="0.3">
      <c r="A9" s="100" t="s">
        <v>125</v>
      </c>
      <c r="B9" s="129"/>
      <c r="C9" s="99" t="s">
        <v>177</v>
      </c>
    </row>
    <row r="10" spans="1:3" ht="69" customHeight="1" x14ac:dyDescent="0.3">
      <c r="A10" s="120"/>
      <c r="B10" s="131"/>
      <c r="C10" s="132"/>
    </row>
    <row r="11" spans="1:3" ht="33" customHeight="1" x14ac:dyDescent="0.3">
      <c r="A11" s="581" t="s">
        <v>118</v>
      </c>
      <c r="B11" s="581"/>
      <c r="C11" s="132"/>
    </row>
    <row r="12" spans="1:3" ht="17.25" customHeight="1" x14ac:dyDescent="0.3">
      <c r="A12" s="133"/>
      <c r="B12" s="134"/>
      <c r="C12" s="122"/>
    </row>
    <row r="13" spans="1:3" ht="19.5" customHeight="1" x14ac:dyDescent="0.35">
      <c r="A13" s="124" t="s">
        <v>116</v>
      </c>
      <c r="B13" s="125" t="s">
        <v>115</v>
      </c>
      <c r="C13" s="126" t="s">
        <v>114</v>
      </c>
    </row>
    <row r="14" spans="1:3" ht="254.25" customHeight="1" x14ac:dyDescent="0.3">
      <c r="A14" s="135" t="s">
        <v>178</v>
      </c>
      <c r="B14" s="100" t="s">
        <v>179</v>
      </c>
      <c r="C14" s="99" t="s">
        <v>144</v>
      </c>
    </row>
    <row r="15" spans="1:3" ht="84.75" customHeight="1" x14ac:dyDescent="0.3"/>
    <row r="16" spans="1:3" ht="23.25" customHeight="1" x14ac:dyDescent="0.3">
      <c r="A16" s="582" t="s">
        <v>117</v>
      </c>
      <c r="B16" s="582"/>
      <c r="C16" s="132"/>
    </row>
    <row r="17" spans="1:7" ht="19.5" customHeight="1" x14ac:dyDescent="0.3">
      <c r="A17" s="139"/>
      <c r="B17" s="139"/>
      <c r="C17" s="132"/>
    </row>
    <row r="18" spans="1:7" ht="26.25" customHeight="1" x14ac:dyDescent="0.4">
      <c r="A18" s="140" t="s">
        <v>116</v>
      </c>
      <c r="B18" s="141" t="s">
        <v>115</v>
      </c>
      <c r="C18" s="142" t="s">
        <v>114</v>
      </c>
    </row>
    <row r="19" spans="1:7" ht="22.5" customHeight="1" x14ac:dyDescent="0.3">
      <c r="A19" s="143" t="s">
        <v>180</v>
      </c>
      <c r="B19" s="144" t="s">
        <v>145</v>
      </c>
      <c r="C19" s="145"/>
    </row>
    <row r="20" spans="1:7" ht="190.5" customHeight="1" x14ac:dyDescent="0.3">
      <c r="A20" s="121" t="s">
        <v>181</v>
      </c>
      <c r="B20" s="130"/>
      <c r="C20" s="98" t="s">
        <v>182</v>
      </c>
      <c r="G20" s="97"/>
    </row>
    <row r="21" spans="1:7" ht="142.5" customHeight="1" x14ac:dyDescent="0.3">
      <c r="A21" s="146" t="s">
        <v>183</v>
      </c>
      <c r="B21" s="100"/>
      <c r="C21" s="99" t="s">
        <v>184</v>
      </c>
    </row>
    <row r="22" spans="1:7" ht="65.25" customHeight="1" x14ac:dyDescent="0.3">
      <c r="A22" s="100" t="s">
        <v>185</v>
      </c>
      <c r="B22" s="100"/>
      <c r="C22" s="99" t="s">
        <v>186</v>
      </c>
    </row>
    <row r="23" spans="1:7" ht="66" customHeight="1" x14ac:dyDescent="0.3">
      <c r="A23" s="100" t="s">
        <v>187</v>
      </c>
      <c r="B23" s="100"/>
      <c r="C23" s="99" t="s">
        <v>188</v>
      </c>
    </row>
    <row r="24" spans="1:7" ht="56.25" customHeight="1" x14ac:dyDescent="0.3">
      <c r="A24" s="100" t="s">
        <v>189</v>
      </c>
      <c r="B24" s="100"/>
      <c r="C24" s="99" t="s">
        <v>190</v>
      </c>
    </row>
    <row r="25" spans="1:7" ht="72" x14ac:dyDescent="0.3">
      <c r="A25" s="100" t="s">
        <v>191</v>
      </c>
      <c r="B25" s="101"/>
      <c r="C25" s="147" t="s">
        <v>192</v>
      </c>
    </row>
    <row r="26" spans="1:7" ht="83.25" customHeight="1" x14ac:dyDescent="0.3">
      <c r="A26" s="100" t="s">
        <v>193</v>
      </c>
      <c r="B26" s="101"/>
      <c r="C26" s="147" t="s">
        <v>194</v>
      </c>
    </row>
    <row r="27" spans="1:7" ht="69.75" customHeight="1" x14ac:dyDescent="0.3">
      <c r="A27" s="100" t="s">
        <v>195</v>
      </c>
      <c r="B27" s="100"/>
      <c r="C27" s="147" t="s">
        <v>196</v>
      </c>
    </row>
    <row r="28" spans="1:7" ht="57.75" customHeight="1" x14ac:dyDescent="0.3">
      <c r="A28" s="130" t="s">
        <v>197</v>
      </c>
      <c r="B28" s="100"/>
      <c r="C28" s="147" t="s">
        <v>198</v>
      </c>
    </row>
    <row r="29" spans="1:7" ht="132" customHeight="1" x14ac:dyDescent="0.3">
      <c r="A29" s="148" t="s">
        <v>199</v>
      </c>
      <c r="B29" s="148"/>
      <c r="C29" s="149" t="s">
        <v>200</v>
      </c>
    </row>
    <row r="30" spans="1:7" ht="18" x14ac:dyDescent="0.3">
      <c r="A30" s="150" t="s">
        <v>201</v>
      </c>
      <c r="B30" s="144" t="s">
        <v>145</v>
      </c>
      <c r="C30" s="151"/>
    </row>
    <row r="31" spans="1:7" ht="43.2" x14ac:dyDescent="0.3">
      <c r="A31" s="152" t="s">
        <v>202</v>
      </c>
      <c r="B31" s="153"/>
      <c r="C31" s="154" t="s">
        <v>203</v>
      </c>
    </row>
    <row r="32" spans="1:7" ht="84" customHeight="1" x14ac:dyDescent="0.3">
      <c r="A32" s="100" t="s">
        <v>204</v>
      </c>
      <c r="B32" s="100"/>
      <c r="C32" s="147" t="s">
        <v>205</v>
      </c>
    </row>
    <row r="33" spans="1:3" ht="58.5" customHeight="1" x14ac:dyDescent="0.3">
      <c r="A33" s="100" t="s">
        <v>206</v>
      </c>
      <c r="B33" s="100"/>
      <c r="C33" s="147" t="s">
        <v>207</v>
      </c>
    </row>
    <row r="34" spans="1:3" ht="83.25" customHeight="1" x14ac:dyDescent="0.3">
      <c r="A34" s="100" t="s">
        <v>127</v>
      </c>
      <c r="B34" s="100"/>
      <c r="C34" s="147" t="s">
        <v>128</v>
      </c>
    </row>
    <row r="35" spans="1:3" ht="39.75" customHeight="1" x14ac:dyDescent="0.3">
      <c r="A35" s="100" t="s">
        <v>208</v>
      </c>
      <c r="B35" s="100"/>
      <c r="C35" s="147" t="s">
        <v>209</v>
      </c>
    </row>
    <row r="36" spans="1:3" ht="18" x14ac:dyDescent="0.3">
      <c r="A36" s="155" t="s">
        <v>210</v>
      </c>
      <c r="B36" s="144" t="s">
        <v>145</v>
      </c>
      <c r="C36" s="151"/>
    </row>
    <row r="37" spans="1:3" ht="115.2" x14ac:dyDescent="0.3">
      <c r="A37" s="100" t="s">
        <v>211</v>
      </c>
      <c r="B37" s="100"/>
      <c r="C37" s="147" t="s">
        <v>212</v>
      </c>
    </row>
    <row r="38" spans="1:3" ht="76.5" customHeight="1" x14ac:dyDescent="0.3">
      <c r="A38" s="100" t="s">
        <v>213</v>
      </c>
      <c r="B38" s="101"/>
      <c r="C38" s="147" t="s">
        <v>214</v>
      </c>
    </row>
    <row r="39" spans="1:3" ht="144" x14ac:dyDescent="0.3">
      <c r="A39" s="100" t="s">
        <v>215</v>
      </c>
      <c r="B39" s="100"/>
      <c r="C39" s="147" t="s">
        <v>216</v>
      </c>
    </row>
    <row r="40" spans="1:3" ht="72" x14ac:dyDescent="0.3">
      <c r="A40" s="156" t="s">
        <v>217</v>
      </c>
      <c r="B40" s="157"/>
      <c r="C40" s="149" t="s">
        <v>218</v>
      </c>
    </row>
    <row r="41" spans="1:3" ht="69" customHeight="1" x14ac:dyDescent="0.3">
      <c r="A41" s="146" t="s">
        <v>219</v>
      </c>
      <c r="B41" s="158"/>
      <c r="C41" s="159" t="s">
        <v>220</v>
      </c>
    </row>
    <row r="42" spans="1:3" ht="36.75" customHeight="1" x14ac:dyDescent="0.3">
      <c r="A42" s="160" t="s">
        <v>185</v>
      </c>
      <c r="B42" s="161"/>
      <c r="C42" s="154" t="s">
        <v>221</v>
      </c>
    </row>
    <row r="43" spans="1:3" x14ac:dyDescent="0.3">
      <c r="A43" s="162" t="s">
        <v>222</v>
      </c>
      <c r="B43" s="158"/>
      <c r="C43" s="163" t="s">
        <v>223</v>
      </c>
    </row>
    <row r="44" spans="1:3" ht="61.5" customHeight="1" x14ac:dyDescent="0.3">
      <c r="A44" s="162" t="s">
        <v>224</v>
      </c>
      <c r="B44" s="158"/>
      <c r="C44" s="147" t="s">
        <v>225</v>
      </c>
    </row>
  </sheetData>
  <mergeCells count="3">
    <mergeCell ref="A1:B1"/>
    <mergeCell ref="A11:B11"/>
    <mergeCell ref="A16:B16"/>
  </mergeCells>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60D63-6849-48D1-970C-EB5C2E6EA761}">
  <sheetPr codeName="Ark10"/>
  <dimension ref="A1:AU782"/>
  <sheetViews>
    <sheetView topLeftCell="A3" zoomScale="80" zoomScaleNormal="80" workbookViewId="0">
      <pane xSplit="2" topLeftCell="C1" activePane="topRight" state="frozen"/>
      <selection activeCell="A4" sqref="A4"/>
      <selection pane="topRight" activeCell="B11" sqref="B11"/>
    </sheetView>
  </sheetViews>
  <sheetFormatPr defaultColWidth="8.88671875" defaultRowHeight="14.4" x14ac:dyDescent="0.3"/>
  <cols>
    <col min="1" max="1" width="27.33203125" style="301" customWidth="1"/>
    <col min="2" max="2" width="31.88671875" style="300" customWidth="1"/>
    <col min="3" max="3" width="8.88671875" style="301"/>
    <col min="4" max="4" width="9.5546875" style="301" customWidth="1"/>
    <col min="5" max="33" width="8.88671875" style="301" customWidth="1"/>
    <col min="34" max="34" width="13.6640625" style="301" customWidth="1"/>
    <col min="35" max="35" width="8.88671875" style="301"/>
    <col min="36" max="47" width="8.88671875" style="301" hidden="1" customWidth="1"/>
    <col min="48" max="16384" width="8.88671875" style="301"/>
  </cols>
  <sheetData>
    <row r="1" spans="1:47" x14ac:dyDescent="0.3">
      <c r="A1" s="299"/>
      <c r="AJ1" s="591" t="s">
        <v>426</v>
      </c>
      <c r="AK1" s="591"/>
      <c r="AL1" s="591"/>
      <c r="AM1" s="591"/>
      <c r="AN1" s="591"/>
      <c r="AO1" s="591"/>
      <c r="AP1" s="591"/>
      <c r="AQ1" s="591"/>
      <c r="AR1" s="591"/>
      <c r="AS1" s="591"/>
      <c r="AT1" s="591"/>
      <c r="AU1" s="591"/>
    </row>
    <row r="2" spans="1:47" ht="318" customHeight="1" x14ac:dyDescent="0.3">
      <c r="A2" s="588" t="s">
        <v>468</v>
      </c>
      <c r="B2" s="589"/>
      <c r="C2" s="589"/>
      <c r="D2" s="589"/>
      <c r="E2" s="589"/>
      <c r="F2" s="589"/>
      <c r="G2" s="589"/>
      <c r="H2" s="589"/>
      <c r="I2" s="590"/>
      <c r="J2" s="590"/>
      <c r="K2" s="590"/>
      <c r="L2" s="590"/>
    </row>
    <row r="3" spans="1:47" s="302" customFormat="1" ht="15" thickBot="1" x14ac:dyDescent="0.35">
      <c r="B3" s="300"/>
    </row>
    <row r="4" spans="1:47" s="302" customFormat="1" ht="54" customHeight="1" thickBot="1" x14ac:dyDescent="0.35">
      <c r="A4" s="303" t="s">
        <v>409</v>
      </c>
      <c r="B4" s="304"/>
      <c r="AI4" s="305"/>
      <c r="AJ4" s="305"/>
    </row>
    <row r="5" spans="1:47" ht="15" thickBot="1" x14ac:dyDescent="0.35">
      <c r="A5" s="306" t="s">
        <v>419</v>
      </c>
      <c r="B5" s="307"/>
      <c r="C5" s="302"/>
      <c r="E5" s="302"/>
      <c r="AF5" s="302"/>
    </row>
    <row r="6" spans="1:47" ht="15" thickBot="1" x14ac:dyDescent="0.35">
      <c r="A6" s="308" t="s">
        <v>420</v>
      </c>
      <c r="B6" s="304"/>
      <c r="C6" s="302"/>
      <c r="AF6" s="302"/>
    </row>
    <row r="7" spans="1:47" ht="15" thickBot="1" x14ac:dyDescent="0.35">
      <c r="A7" s="309" t="s">
        <v>247</v>
      </c>
      <c r="B7" s="307"/>
      <c r="C7" s="302"/>
      <c r="D7" s="310"/>
      <c r="E7" s="311"/>
      <c r="F7" s="311"/>
      <c r="G7" s="311"/>
      <c r="H7" s="311"/>
      <c r="I7" s="311"/>
      <c r="J7" s="311"/>
      <c r="K7" s="311"/>
      <c r="L7" s="311"/>
      <c r="M7" s="311"/>
      <c r="N7" s="311"/>
      <c r="O7" s="593"/>
      <c r="P7" s="593"/>
      <c r="Q7" s="593"/>
      <c r="R7" s="593"/>
      <c r="S7" s="593"/>
      <c r="T7" s="593"/>
      <c r="U7" s="593"/>
      <c r="V7" s="593"/>
      <c r="W7" s="593"/>
      <c r="X7" s="593"/>
      <c r="Y7" s="593"/>
      <c r="Z7" s="593"/>
      <c r="AA7" s="593"/>
      <c r="AB7" s="593"/>
      <c r="AC7" s="593"/>
      <c r="AD7" s="593"/>
      <c r="AE7" s="593"/>
      <c r="AF7" s="593"/>
      <c r="AG7" s="594"/>
      <c r="AH7" s="312"/>
      <c r="AI7" s="313"/>
      <c r="AJ7" s="313"/>
      <c r="AK7" s="313"/>
      <c r="AL7" s="313"/>
      <c r="AM7" s="313"/>
      <c r="AN7" s="313"/>
      <c r="AO7" s="313"/>
    </row>
    <row r="8" spans="1:47" ht="15" thickBot="1" x14ac:dyDescent="0.35">
      <c r="A8" s="314" t="s">
        <v>246</v>
      </c>
      <c r="B8" s="315"/>
      <c r="C8" s="452"/>
      <c r="D8" s="453" t="s">
        <v>326</v>
      </c>
      <c r="E8" s="343"/>
      <c r="F8" s="343"/>
      <c r="G8" s="343"/>
      <c r="H8" s="343"/>
      <c r="I8" s="343"/>
      <c r="J8" s="343"/>
      <c r="K8" s="343"/>
      <c r="L8" s="343"/>
      <c r="M8" s="343"/>
      <c r="N8" s="343"/>
      <c r="O8" s="343"/>
      <c r="P8" s="343"/>
      <c r="Q8" s="343"/>
      <c r="R8" s="343"/>
      <c r="S8" s="343"/>
      <c r="T8" s="343"/>
      <c r="U8" s="343"/>
      <c r="V8" s="343"/>
      <c r="W8" s="343"/>
      <c r="X8" s="343"/>
      <c r="Y8" s="343"/>
      <c r="Z8" s="343"/>
      <c r="AA8" s="343"/>
      <c r="AB8" s="343"/>
      <c r="AC8" s="343"/>
      <c r="AD8" s="343"/>
      <c r="AE8" s="343"/>
      <c r="AF8" s="343"/>
      <c r="AG8" s="454"/>
      <c r="AH8" s="455"/>
      <c r="AI8" s="313"/>
      <c r="AJ8" s="313"/>
      <c r="AK8" s="313"/>
      <c r="AL8" s="313"/>
      <c r="AM8" s="313"/>
      <c r="AN8" s="313"/>
      <c r="AO8" s="313"/>
    </row>
    <row r="9" spans="1:47" s="313" customFormat="1" ht="15" thickBot="1" x14ac:dyDescent="0.35">
      <c r="A9" s="316" t="s">
        <v>245</v>
      </c>
      <c r="B9" s="317"/>
      <c r="C9" s="318" t="s">
        <v>427</v>
      </c>
      <c r="D9" s="319"/>
      <c r="E9" s="319"/>
      <c r="F9" s="319"/>
      <c r="G9" s="319"/>
      <c r="H9" s="319"/>
      <c r="I9" s="319"/>
      <c r="J9" s="319"/>
      <c r="K9" s="319"/>
      <c r="L9" s="319"/>
      <c r="M9" s="319"/>
      <c r="N9" s="319"/>
      <c r="O9" s="319"/>
      <c r="P9" s="319"/>
      <c r="Q9" s="319"/>
      <c r="R9" s="319"/>
      <c r="S9" s="319"/>
      <c r="T9" s="319"/>
      <c r="U9" s="319"/>
      <c r="V9" s="319"/>
      <c r="W9" s="319"/>
      <c r="X9" s="319"/>
      <c r="Y9" s="319"/>
      <c r="Z9" s="319"/>
      <c r="AA9" s="319"/>
      <c r="AB9" s="319"/>
      <c r="AC9" s="319"/>
      <c r="AD9" s="319"/>
      <c r="AE9" s="319"/>
      <c r="AF9" s="319"/>
      <c r="AG9" s="320"/>
      <c r="AH9" s="346" t="s">
        <v>14</v>
      </c>
      <c r="AJ9" s="321" t="s">
        <v>405</v>
      </c>
    </row>
    <row r="10" spans="1:47" s="313" customFormat="1" ht="15" thickBot="1" x14ac:dyDescent="0.35">
      <c r="A10" s="316" t="s">
        <v>422</v>
      </c>
      <c r="B10" s="322"/>
      <c r="C10" s="323">
        <v>1</v>
      </c>
      <c r="D10" s="319">
        <v>2</v>
      </c>
      <c r="E10" s="319">
        <v>3</v>
      </c>
      <c r="F10" s="319">
        <v>4</v>
      </c>
      <c r="G10" s="319">
        <v>5</v>
      </c>
      <c r="H10" s="319">
        <v>6</v>
      </c>
      <c r="I10" s="319">
        <v>7</v>
      </c>
      <c r="J10" s="319">
        <v>8</v>
      </c>
      <c r="K10" s="319">
        <v>9</v>
      </c>
      <c r="L10" s="319">
        <v>10</v>
      </c>
      <c r="M10" s="319">
        <v>11</v>
      </c>
      <c r="N10" s="319">
        <v>12</v>
      </c>
      <c r="O10" s="319">
        <v>13</v>
      </c>
      <c r="P10" s="319">
        <v>14</v>
      </c>
      <c r="Q10" s="319">
        <v>15</v>
      </c>
      <c r="R10" s="319">
        <v>16</v>
      </c>
      <c r="S10" s="319">
        <v>17</v>
      </c>
      <c r="T10" s="319">
        <v>18</v>
      </c>
      <c r="U10" s="319">
        <v>19</v>
      </c>
      <c r="V10" s="319">
        <v>20</v>
      </c>
      <c r="W10" s="319">
        <v>21</v>
      </c>
      <c r="X10" s="319">
        <v>22</v>
      </c>
      <c r="Y10" s="319">
        <v>23</v>
      </c>
      <c r="Z10" s="319">
        <v>24</v>
      </c>
      <c r="AA10" s="319">
        <v>25</v>
      </c>
      <c r="AB10" s="319">
        <v>26</v>
      </c>
      <c r="AC10" s="319">
        <v>27</v>
      </c>
      <c r="AD10" s="319">
        <v>28</v>
      </c>
      <c r="AE10" s="319">
        <v>29</v>
      </c>
      <c r="AF10" s="319">
        <v>30</v>
      </c>
      <c r="AG10" s="320">
        <v>31</v>
      </c>
      <c r="AH10" s="346"/>
      <c r="AJ10" s="321"/>
    </row>
    <row r="11" spans="1:47" x14ac:dyDescent="0.3">
      <c r="A11" s="324" t="s">
        <v>230</v>
      </c>
      <c r="B11" s="324" t="s">
        <v>231</v>
      </c>
      <c r="C11" s="325"/>
      <c r="D11" s="326"/>
      <c r="E11" s="326"/>
      <c r="F11" s="326"/>
      <c r="G11" s="326"/>
      <c r="H11" s="326"/>
      <c r="I11" s="326"/>
      <c r="J11" s="326"/>
      <c r="K11" s="326"/>
      <c r="L11" s="326"/>
      <c r="M11" s="326"/>
      <c r="N11" s="326"/>
      <c r="O11" s="326"/>
      <c r="P11" s="326"/>
      <c r="Q11" s="326"/>
      <c r="R11" s="326"/>
      <c r="S11" s="326"/>
      <c r="T11" s="326"/>
      <c r="U11" s="326"/>
      <c r="V11" s="326"/>
      <c r="W11" s="326"/>
      <c r="X11" s="326"/>
      <c r="Y11" s="326"/>
      <c r="Z11" s="326"/>
      <c r="AA11" s="326"/>
      <c r="AB11" s="326"/>
      <c r="AC11" s="326"/>
      <c r="AD11" s="326"/>
      <c r="AE11" s="326"/>
      <c r="AF11" s="326"/>
      <c r="AG11" s="326"/>
      <c r="AH11" s="347"/>
      <c r="AI11" s="327"/>
    </row>
    <row r="12" spans="1:47" x14ac:dyDescent="0.3">
      <c r="A12" s="328"/>
      <c r="B12" s="329"/>
      <c r="C12" s="330"/>
      <c r="D12" s="327"/>
      <c r="E12" s="327"/>
      <c r="F12" s="327"/>
      <c r="G12" s="327"/>
      <c r="H12" s="327"/>
      <c r="I12" s="327"/>
      <c r="J12" s="327"/>
      <c r="K12" s="327"/>
      <c r="L12" s="327"/>
      <c r="M12" s="327"/>
      <c r="N12" s="327"/>
      <c r="O12" s="327"/>
      <c r="P12" s="327"/>
      <c r="Q12" s="327"/>
      <c r="R12" s="327"/>
      <c r="S12" s="327"/>
      <c r="T12" s="327"/>
      <c r="U12" s="327"/>
      <c r="V12" s="327"/>
      <c r="W12" s="327"/>
      <c r="X12" s="327"/>
      <c r="Y12" s="327"/>
      <c r="Z12" s="327"/>
      <c r="AA12" s="327"/>
      <c r="AB12" s="327"/>
      <c r="AC12" s="327"/>
      <c r="AD12" s="327"/>
      <c r="AE12" s="327"/>
      <c r="AF12" s="327"/>
      <c r="AG12" s="327"/>
      <c r="AH12" s="347">
        <f>SUM(C12:AG12)</f>
        <v>0</v>
      </c>
      <c r="AI12" s="327"/>
      <c r="AJ12" s="592" t="s">
        <v>234</v>
      </c>
      <c r="AK12" s="592"/>
      <c r="AL12" s="592"/>
      <c r="AM12" s="592"/>
    </row>
    <row r="13" spans="1:47" x14ac:dyDescent="0.3">
      <c r="A13" s="328"/>
      <c r="B13" s="329"/>
      <c r="C13" s="330"/>
      <c r="D13" s="327"/>
      <c r="E13" s="327"/>
      <c r="F13" s="327"/>
      <c r="G13" s="327"/>
      <c r="H13" s="327"/>
      <c r="I13" s="327"/>
      <c r="J13" s="327"/>
      <c r="K13" s="327"/>
      <c r="L13" s="327"/>
      <c r="M13" s="327"/>
      <c r="N13" s="327"/>
      <c r="O13" s="327"/>
      <c r="P13" s="327"/>
      <c r="Q13" s="327"/>
      <c r="R13" s="327"/>
      <c r="S13" s="327"/>
      <c r="T13" s="327"/>
      <c r="U13" s="327"/>
      <c r="V13" s="327"/>
      <c r="W13" s="327"/>
      <c r="X13" s="327"/>
      <c r="Y13" s="327"/>
      <c r="Z13" s="327"/>
      <c r="AA13" s="327"/>
      <c r="AB13" s="327"/>
      <c r="AC13" s="327"/>
      <c r="AD13" s="327"/>
      <c r="AE13" s="327"/>
      <c r="AF13" s="327"/>
      <c r="AG13" s="327"/>
      <c r="AH13" s="347">
        <f t="shared" ref="AH13:AH21" si="0">SUM(C13:AG13)</f>
        <v>0</v>
      </c>
      <c r="AI13" s="327"/>
      <c r="AJ13" s="592"/>
      <c r="AK13" s="592"/>
      <c r="AL13" s="592"/>
      <c r="AM13" s="592"/>
      <c r="AO13" s="302"/>
    </row>
    <row r="14" spans="1:47" x14ac:dyDescent="0.3">
      <c r="A14" s="328"/>
      <c r="B14" s="329"/>
      <c r="C14" s="330"/>
      <c r="D14" s="327"/>
      <c r="E14" s="327"/>
      <c r="F14" s="327"/>
      <c r="G14" s="327"/>
      <c r="H14" s="327"/>
      <c r="I14" s="327"/>
      <c r="J14" s="327"/>
      <c r="K14" s="327"/>
      <c r="L14" s="327"/>
      <c r="M14" s="327"/>
      <c r="N14" s="327"/>
      <c r="O14" s="327"/>
      <c r="P14" s="327"/>
      <c r="Q14" s="327"/>
      <c r="R14" s="327"/>
      <c r="S14" s="327"/>
      <c r="T14" s="327"/>
      <c r="U14" s="327"/>
      <c r="V14" s="327"/>
      <c r="W14" s="327"/>
      <c r="X14" s="327"/>
      <c r="Y14" s="327"/>
      <c r="Z14" s="327"/>
      <c r="AA14" s="327"/>
      <c r="AB14" s="327"/>
      <c r="AC14" s="327"/>
      <c r="AD14" s="327"/>
      <c r="AE14" s="327"/>
      <c r="AF14" s="327"/>
      <c r="AG14" s="327"/>
      <c r="AH14" s="347">
        <f t="shared" si="0"/>
        <v>0</v>
      </c>
      <c r="AI14" s="327"/>
      <c r="AJ14" s="592"/>
      <c r="AK14" s="592"/>
      <c r="AL14" s="592"/>
      <c r="AM14" s="592"/>
      <c r="AO14" s="302"/>
    </row>
    <row r="15" spans="1:47" x14ac:dyDescent="0.3">
      <c r="A15" s="328"/>
      <c r="B15" s="329"/>
      <c r="C15" s="330"/>
      <c r="D15" s="327"/>
      <c r="E15" s="327"/>
      <c r="F15" s="327"/>
      <c r="G15" s="327"/>
      <c r="H15" s="327"/>
      <c r="I15" s="327"/>
      <c r="J15" s="327"/>
      <c r="K15" s="327"/>
      <c r="L15" s="327"/>
      <c r="M15" s="327"/>
      <c r="N15" s="327"/>
      <c r="O15" s="327"/>
      <c r="P15" s="327"/>
      <c r="Q15" s="327"/>
      <c r="R15" s="327"/>
      <c r="S15" s="327"/>
      <c r="T15" s="327"/>
      <c r="U15" s="327"/>
      <c r="V15" s="327"/>
      <c r="W15" s="327"/>
      <c r="X15" s="327"/>
      <c r="Y15" s="327"/>
      <c r="Z15" s="327"/>
      <c r="AA15" s="327"/>
      <c r="AB15" s="327"/>
      <c r="AC15" s="327"/>
      <c r="AD15" s="327"/>
      <c r="AE15" s="327"/>
      <c r="AF15" s="327"/>
      <c r="AG15" s="327"/>
      <c r="AH15" s="347">
        <f t="shared" si="0"/>
        <v>0</v>
      </c>
      <c r="AI15" s="327"/>
      <c r="AJ15" s="592"/>
      <c r="AK15" s="592"/>
      <c r="AL15" s="592"/>
      <c r="AM15" s="592"/>
      <c r="AO15" s="302"/>
    </row>
    <row r="16" spans="1:47" x14ac:dyDescent="0.3">
      <c r="A16" s="328"/>
      <c r="B16" s="329"/>
      <c r="C16" s="330"/>
      <c r="D16" s="327"/>
      <c r="E16" s="327"/>
      <c r="F16" s="327"/>
      <c r="G16" s="327"/>
      <c r="H16" s="327"/>
      <c r="I16" s="327"/>
      <c r="J16" s="327"/>
      <c r="K16" s="327"/>
      <c r="L16" s="327"/>
      <c r="M16" s="327"/>
      <c r="N16" s="327"/>
      <c r="O16" s="327"/>
      <c r="P16" s="327"/>
      <c r="Q16" s="327"/>
      <c r="R16" s="327"/>
      <c r="S16" s="327"/>
      <c r="T16" s="327"/>
      <c r="U16" s="327"/>
      <c r="V16" s="327"/>
      <c r="W16" s="327"/>
      <c r="X16" s="327"/>
      <c r="Y16" s="327"/>
      <c r="Z16" s="327"/>
      <c r="AA16" s="327"/>
      <c r="AB16" s="327"/>
      <c r="AC16" s="327"/>
      <c r="AD16" s="327"/>
      <c r="AE16" s="327"/>
      <c r="AF16" s="327"/>
      <c r="AG16" s="327"/>
      <c r="AH16" s="347">
        <f t="shared" si="0"/>
        <v>0</v>
      </c>
      <c r="AI16" s="327"/>
      <c r="AJ16" s="592"/>
      <c r="AK16" s="592"/>
      <c r="AL16" s="592"/>
      <c r="AM16" s="592"/>
      <c r="AO16" s="302"/>
    </row>
    <row r="17" spans="1:39" x14ac:dyDescent="0.3">
      <c r="A17" s="328"/>
      <c r="B17" s="329"/>
      <c r="C17" s="330"/>
      <c r="D17" s="327"/>
      <c r="E17" s="327"/>
      <c r="F17" s="327"/>
      <c r="G17" s="327"/>
      <c r="H17" s="327"/>
      <c r="I17" s="327"/>
      <c r="J17" s="327"/>
      <c r="K17" s="327"/>
      <c r="L17" s="327"/>
      <c r="M17" s="327"/>
      <c r="N17" s="327"/>
      <c r="O17" s="327"/>
      <c r="P17" s="327"/>
      <c r="Q17" s="327"/>
      <c r="R17" s="327"/>
      <c r="S17" s="327"/>
      <c r="T17" s="327"/>
      <c r="U17" s="327"/>
      <c r="V17" s="327"/>
      <c r="W17" s="327"/>
      <c r="X17" s="327"/>
      <c r="Y17" s="327"/>
      <c r="Z17" s="327"/>
      <c r="AA17" s="327"/>
      <c r="AB17" s="327"/>
      <c r="AC17" s="327"/>
      <c r="AD17" s="327"/>
      <c r="AE17" s="327"/>
      <c r="AF17" s="327"/>
      <c r="AG17" s="327"/>
      <c r="AH17" s="347">
        <f t="shared" si="0"/>
        <v>0</v>
      </c>
      <c r="AI17" s="327"/>
      <c r="AJ17" s="592"/>
      <c r="AK17" s="592"/>
      <c r="AL17" s="592"/>
      <c r="AM17" s="592"/>
    </row>
    <row r="18" spans="1:39" x14ac:dyDescent="0.3">
      <c r="A18" s="328"/>
      <c r="B18" s="329"/>
      <c r="C18" s="330"/>
      <c r="D18" s="327"/>
      <c r="E18" s="327"/>
      <c r="F18" s="327"/>
      <c r="G18" s="327"/>
      <c r="H18" s="327"/>
      <c r="I18" s="327"/>
      <c r="J18" s="327"/>
      <c r="K18" s="327"/>
      <c r="L18" s="327"/>
      <c r="M18" s="327"/>
      <c r="N18" s="327"/>
      <c r="O18" s="327"/>
      <c r="P18" s="327"/>
      <c r="Q18" s="327"/>
      <c r="R18" s="327"/>
      <c r="S18" s="327"/>
      <c r="T18" s="327"/>
      <c r="U18" s="327"/>
      <c r="V18" s="327"/>
      <c r="W18" s="327"/>
      <c r="X18" s="327"/>
      <c r="Y18" s="327"/>
      <c r="Z18" s="327"/>
      <c r="AA18" s="327"/>
      <c r="AB18" s="327"/>
      <c r="AC18" s="327"/>
      <c r="AD18" s="327"/>
      <c r="AE18" s="327"/>
      <c r="AF18" s="327"/>
      <c r="AG18" s="327"/>
      <c r="AH18" s="347">
        <f t="shared" si="0"/>
        <v>0</v>
      </c>
      <c r="AI18" s="327"/>
      <c r="AJ18" s="592"/>
      <c r="AK18" s="592"/>
      <c r="AL18" s="592"/>
      <c r="AM18" s="592"/>
    </row>
    <row r="19" spans="1:39" x14ac:dyDescent="0.3">
      <c r="A19" s="328"/>
      <c r="B19" s="329"/>
      <c r="C19" s="330"/>
      <c r="D19" s="327"/>
      <c r="E19" s="327"/>
      <c r="F19" s="327"/>
      <c r="G19" s="327"/>
      <c r="H19" s="327"/>
      <c r="I19" s="327"/>
      <c r="J19" s="327"/>
      <c r="K19" s="327"/>
      <c r="L19" s="327"/>
      <c r="M19" s="327"/>
      <c r="N19" s="327"/>
      <c r="O19" s="327"/>
      <c r="P19" s="327"/>
      <c r="Q19" s="327"/>
      <c r="R19" s="327"/>
      <c r="S19" s="327"/>
      <c r="T19" s="327"/>
      <c r="U19" s="327"/>
      <c r="V19" s="327"/>
      <c r="W19" s="327"/>
      <c r="X19" s="327"/>
      <c r="Y19" s="327"/>
      <c r="Z19" s="327"/>
      <c r="AA19" s="327"/>
      <c r="AB19" s="327"/>
      <c r="AC19" s="327"/>
      <c r="AD19" s="327"/>
      <c r="AE19" s="327"/>
      <c r="AF19" s="327"/>
      <c r="AG19" s="327"/>
      <c r="AH19" s="347">
        <f t="shared" si="0"/>
        <v>0</v>
      </c>
      <c r="AI19" s="327"/>
      <c r="AJ19" s="331"/>
      <c r="AK19" s="331"/>
      <c r="AL19" s="331"/>
      <c r="AM19" s="331"/>
    </row>
    <row r="20" spans="1:39" x14ac:dyDescent="0.3">
      <c r="A20" s="328"/>
      <c r="B20" s="329"/>
      <c r="C20" s="330"/>
      <c r="D20" s="327"/>
      <c r="E20" s="327"/>
      <c r="F20" s="327"/>
      <c r="G20" s="327"/>
      <c r="H20" s="327"/>
      <c r="I20" s="327"/>
      <c r="J20" s="327"/>
      <c r="K20" s="327"/>
      <c r="L20" s="327"/>
      <c r="M20" s="327"/>
      <c r="N20" s="327"/>
      <c r="O20" s="327"/>
      <c r="P20" s="327"/>
      <c r="Q20" s="327"/>
      <c r="R20" s="327"/>
      <c r="S20" s="327"/>
      <c r="T20" s="327"/>
      <c r="U20" s="327"/>
      <c r="V20" s="327"/>
      <c r="W20" s="327"/>
      <c r="X20" s="327"/>
      <c r="Y20" s="327"/>
      <c r="Z20" s="327"/>
      <c r="AA20" s="327"/>
      <c r="AB20" s="327"/>
      <c r="AC20" s="327"/>
      <c r="AD20" s="327"/>
      <c r="AE20" s="327"/>
      <c r="AF20" s="327"/>
      <c r="AG20" s="327"/>
      <c r="AH20" s="347">
        <f t="shared" si="0"/>
        <v>0</v>
      </c>
      <c r="AI20" s="327"/>
      <c r="AJ20" s="331"/>
      <c r="AK20" s="331"/>
      <c r="AL20" s="331"/>
      <c r="AM20" s="331"/>
    </row>
    <row r="21" spans="1:39" x14ac:dyDescent="0.3">
      <c r="A21" s="328"/>
      <c r="B21" s="329"/>
      <c r="C21" s="330"/>
      <c r="D21" s="327"/>
      <c r="E21" s="327"/>
      <c r="F21" s="327"/>
      <c r="G21" s="327"/>
      <c r="H21" s="327"/>
      <c r="I21" s="327"/>
      <c r="J21" s="327"/>
      <c r="K21" s="327"/>
      <c r="L21" s="327"/>
      <c r="M21" s="327"/>
      <c r="N21" s="327"/>
      <c r="O21" s="327"/>
      <c r="P21" s="327"/>
      <c r="Q21" s="327"/>
      <c r="R21" s="327"/>
      <c r="S21" s="327"/>
      <c r="T21" s="327"/>
      <c r="U21" s="327"/>
      <c r="V21" s="327"/>
      <c r="W21" s="327"/>
      <c r="X21" s="327"/>
      <c r="Y21" s="327"/>
      <c r="Z21" s="327"/>
      <c r="AA21" s="327"/>
      <c r="AB21" s="327"/>
      <c r="AC21" s="327"/>
      <c r="AD21" s="327"/>
      <c r="AE21" s="327"/>
      <c r="AF21" s="327"/>
      <c r="AG21" s="327"/>
      <c r="AH21" s="347">
        <f t="shared" si="0"/>
        <v>0</v>
      </c>
      <c r="AI21" s="327"/>
      <c r="AJ21" s="331"/>
      <c r="AK21" s="331"/>
      <c r="AL21" s="331"/>
      <c r="AM21" s="331"/>
    </row>
    <row r="22" spans="1:39" ht="15" thickBot="1" x14ac:dyDescent="0.35">
      <c r="A22" s="332"/>
      <c r="B22" s="333"/>
      <c r="C22" s="349">
        <f>SUM(C12:C21)</f>
        <v>0</v>
      </c>
      <c r="D22" s="349">
        <f t="shared" ref="D22:AG22" si="1">SUM(D12:D21)</f>
        <v>0</v>
      </c>
      <c r="E22" s="349">
        <f t="shared" si="1"/>
        <v>0</v>
      </c>
      <c r="F22" s="349">
        <f t="shared" si="1"/>
        <v>0</v>
      </c>
      <c r="G22" s="349">
        <f t="shared" si="1"/>
        <v>0</v>
      </c>
      <c r="H22" s="349">
        <f t="shared" si="1"/>
        <v>0</v>
      </c>
      <c r="I22" s="349">
        <f t="shared" si="1"/>
        <v>0</v>
      </c>
      <c r="J22" s="349">
        <f t="shared" si="1"/>
        <v>0</v>
      </c>
      <c r="K22" s="349">
        <f t="shared" si="1"/>
        <v>0</v>
      </c>
      <c r="L22" s="349">
        <f t="shared" si="1"/>
        <v>0</v>
      </c>
      <c r="M22" s="349">
        <f t="shared" si="1"/>
        <v>0</v>
      </c>
      <c r="N22" s="349">
        <f t="shared" si="1"/>
        <v>0</v>
      </c>
      <c r="O22" s="349">
        <f t="shared" si="1"/>
        <v>0</v>
      </c>
      <c r="P22" s="349">
        <f t="shared" si="1"/>
        <v>0</v>
      </c>
      <c r="Q22" s="349">
        <f t="shared" si="1"/>
        <v>0</v>
      </c>
      <c r="R22" s="349">
        <f t="shared" si="1"/>
        <v>0</v>
      </c>
      <c r="S22" s="349">
        <f t="shared" si="1"/>
        <v>0</v>
      </c>
      <c r="T22" s="349">
        <f t="shared" si="1"/>
        <v>0</v>
      </c>
      <c r="U22" s="349">
        <f t="shared" si="1"/>
        <v>0</v>
      </c>
      <c r="V22" s="349">
        <f t="shared" si="1"/>
        <v>0</v>
      </c>
      <c r="W22" s="349">
        <f t="shared" si="1"/>
        <v>0</v>
      </c>
      <c r="X22" s="349">
        <f t="shared" si="1"/>
        <v>0</v>
      </c>
      <c r="Y22" s="349">
        <f t="shared" si="1"/>
        <v>0</v>
      </c>
      <c r="Z22" s="349">
        <f t="shared" si="1"/>
        <v>0</v>
      </c>
      <c r="AA22" s="349">
        <f t="shared" si="1"/>
        <v>0</v>
      </c>
      <c r="AB22" s="349">
        <f t="shared" si="1"/>
        <v>0</v>
      </c>
      <c r="AC22" s="349">
        <f t="shared" si="1"/>
        <v>0</v>
      </c>
      <c r="AD22" s="349">
        <f t="shared" si="1"/>
        <v>0</v>
      </c>
      <c r="AE22" s="349">
        <f t="shared" si="1"/>
        <v>0</v>
      </c>
      <c r="AF22" s="349">
        <f t="shared" si="1"/>
        <v>0</v>
      </c>
      <c r="AG22" s="349">
        <f t="shared" si="1"/>
        <v>0</v>
      </c>
      <c r="AH22" s="348">
        <f>SUM(C22:AG22)</f>
        <v>0</v>
      </c>
      <c r="AI22" s="327"/>
    </row>
    <row r="23" spans="1:39" ht="15" thickBot="1" x14ac:dyDescent="0.35">
      <c r="A23" s="334" t="s">
        <v>246</v>
      </c>
      <c r="B23" s="315"/>
      <c r="C23" s="335"/>
      <c r="D23" s="336" t="s">
        <v>327</v>
      </c>
      <c r="E23" s="337"/>
      <c r="F23" s="337"/>
      <c r="G23" s="337"/>
      <c r="H23" s="337"/>
      <c r="I23" s="337"/>
      <c r="J23" s="337"/>
      <c r="K23" s="337"/>
      <c r="L23" s="337"/>
      <c r="M23" s="337"/>
      <c r="N23" s="337"/>
      <c r="O23" s="337"/>
      <c r="P23" s="337"/>
      <c r="Q23" s="337"/>
      <c r="R23" s="337"/>
      <c r="S23" s="337"/>
      <c r="T23" s="337"/>
      <c r="U23" s="337"/>
      <c r="V23" s="337"/>
      <c r="W23" s="337"/>
      <c r="X23" s="337"/>
      <c r="Y23" s="337"/>
      <c r="Z23" s="337"/>
      <c r="AA23" s="337"/>
      <c r="AB23" s="337"/>
      <c r="AC23" s="337"/>
      <c r="AD23" s="337"/>
      <c r="AE23" s="337"/>
      <c r="AF23" s="337"/>
      <c r="AG23" s="338"/>
      <c r="AH23" s="350"/>
      <c r="AI23" s="327"/>
    </row>
    <row r="24" spans="1:39" s="313" customFormat="1" ht="15" thickBot="1" x14ac:dyDescent="0.35">
      <c r="A24" s="316" t="s">
        <v>245</v>
      </c>
      <c r="B24" s="322"/>
      <c r="C24" s="318" t="s">
        <v>427</v>
      </c>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C24" s="319"/>
      <c r="AD24" s="319"/>
      <c r="AE24" s="319"/>
      <c r="AF24" s="319"/>
      <c r="AG24" s="320"/>
      <c r="AH24" s="346" t="s">
        <v>14</v>
      </c>
    </row>
    <row r="25" spans="1:39" s="313" customFormat="1" ht="15" thickBot="1" x14ac:dyDescent="0.35">
      <c r="A25" s="316" t="s">
        <v>422</v>
      </c>
      <c r="B25" s="322"/>
      <c r="C25" s="323">
        <v>1</v>
      </c>
      <c r="D25" s="319">
        <v>2</v>
      </c>
      <c r="E25" s="319">
        <v>3</v>
      </c>
      <c r="F25" s="319">
        <v>4</v>
      </c>
      <c r="G25" s="319">
        <v>5</v>
      </c>
      <c r="H25" s="319">
        <v>6</v>
      </c>
      <c r="I25" s="319">
        <v>7</v>
      </c>
      <c r="J25" s="319">
        <v>8</v>
      </c>
      <c r="K25" s="319">
        <v>9</v>
      </c>
      <c r="L25" s="319">
        <v>10</v>
      </c>
      <c r="M25" s="319">
        <v>11</v>
      </c>
      <c r="N25" s="319">
        <v>12</v>
      </c>
      <c r="O25" s="319">
        <v>13</v>
      </c>
      <c r="P25" s="319">
        <v>14</v>
      </c>
      <c r="Q25" s="319">
        <v>15</v>
      </c>
      <c r="R25" s="319">
        <v>16</v>
      </c>
      <c r="S25" s="319">
        <v>17</v>
      </c>
      <c r="T25" s="319">
        <v>18</v>
      </c>
      <c r="U25" s="319">
        <v>19</v>
      </c>
      <c r="V25" s="319">
        <v>20</v>
      </c>
      <c r="W25" s="319">
        <v>21</v>
      </c>
      <c r="X25" s="319">
        <v>22</v>
      </c>
      <c r="Y25" s="319">
        <v>23</v>
      </c>
      <c r="Z25" s="319">
        <v>24</v>
      </c>
      <c r="AA25" s="319">
        <v>25</v>
      </c>
      <c r="AB25" s="319">
        <v>26</v>
      </c>
      <c r="AC25" s="319">
        <v>27</v>
      </c>
      <c r="AD25" s="319">
        <v>28</v>
      </c>
      <c r="AE25" s="319">
        <v>29</v>
      </c>
      <c r="AF25" s="319">
        <v>30</v>
      </c>
      <c r="AG25" s="320">
        <v>31</v>
      </c>
      <c r="AH25" s="346"/>
      <c r="AJ25" s="321"/>
    </row>
    <row r="26" spans="1:39" s="340" customFormat="1" x14ac:dyDescent="0.3">
      <c r="A26" s="339" t="s">
        <v>230</v>
      </c>
      <c r="B26" s="339" t="s">
        <v>231</v>
      </c>
      <c r="C26" s="325"/>
      <c r="D26" s="326"/>
      <c r="E26" s="326"/>
      <c r="F26" s="326"/>
      <c r="G26" s="326"/>
      <c r="H26" s="326"/>
      <c r="I26" s="326"/>
      <c r="J26" s="326"/>
      <c r="K26" s="326"/>
      <c r="L26" s="326"/>
      <c r="M26" s="326"/>
      <c r="N26" s="326"/>
      <c r="O26" s="326"/>
      <c r="P26" s="326"/>
      <c r="Q26" s="326"/>
      <c r="R26" s="326"/>
      <c r="S26" s="326"/>
      <c r="T26" s="326"/>
      <c r="U26" s="326"/>
      <c r="V26" s="326"/>
      <c r="W26" s="326"/>
      <c r="X26" s="326"/>
      <c r="Y26" s="326"/>
      <c r="Z26" s="326"/>
      <c r="AA26" s="326"/>
      <c r="AB26" s="326"/>
      <c r="AC26" s="326"/>
      <c r="AD26" s="326"/>
      <c r="AE26" s="326"/>
      <c r="AF26" s="326"/>
      <c r="AG26" s="326"/>
      <c r="AH26" s="347"/>
      <c r="AI26" s="327"/>
    </row>
    <row r="27" spans="1:39" x14ac:dyDescent="0.3">
      <c r="A27" s="328"/>
      <c r="B27" s="329"/>
      <c r="C27" s="330"/>
      <c r="D27" s="327"/>
      <c r="E27" s="327"/>
      <c r="F27" s="327"/>
      <c r="G27" s="327"/>
      <c r="H27" s="327"/>
      <c r="I27" s="327"/>
      <c r="J27" s="327"/>
      <c r="K27" s="327"/>
      <c r="L27" s="327"/>
      <c r="M27" s="327"/>
      <c r="N27" s="327"/>
      <c r="O27" s="327"/>
      <c r="P27" s="327"/>
      <c r="Q27" s="327"/>
      <c r="R27" s="327"/>
      <c r="S27" s="327"/>
      <c r="T27" s="327"/>
      <c r="U27" s="327"/>
      <c r="V27" s="327"/>
      <c r="W27" s="327"/>
      <c r="X27" s="327"/>
      <c r="Y27" s="327"/>
      <c r="Z27" s="327"/>
      <c r="AA27" s="327"/>
      <c r="AB27" s="327"/>
      <c r="AC27" s="327"/>
      <c r="AD27" s="327"/>
      <c r="AE27" s="327"/>
      <c r="AF27" s="327"/>
      <c r="AG27" s="327"/>
      <c r="AH27" s="347">
        <f>SUM(C27:AG27)</f>
        <v>0</v>
      </c>
      <c r="AI27" s="327"/>
    </row>
    <row r="28" spans="1:39" x14ac:dyDescent="0.3">
      <c r="A28" s="328"/>
      <c r="B28" s="329"/>
      <c r="C28" s="330"/>
      <c r="D28" s="327"/>
      <c r="E28" s="327"/>
      <c r="F28" s="327"/>
      <c r="G28" s="327"/>
      <c r="H28" s="327"/>
      <c r="I28" s="327"/>
      <c r="J28" s="327"/>
      <c r="K28" s="327"/>
      <c r="L28" s="327"/>
      <c r="M28" s="327"/>
      <c r="N28" s="327"/>
      <c r="O28" s="327"/>
      <c r="P28" s="327"/>
      <c r="Q28" s="327"/>
      <c r="R28" s="327"/>
      <c r="S28" s="327"/>
      <c r="T28" s="327"/>
      <c r="U28" s="327"/>
      <c r="V28" s="327"/>
      <c r="W28" s="327"/>
      <c r="X28" s="327"/>
      <c r="Y28" s="327"/>
      <c r="Z28" s="327"/>
      <c r="AA28" s="327"/>
      <c r="AB28" s="327"/>
      <c r="AC28" s="327"/>
      <c r="AD28" s="327"/>
      <c r="AE28" s="327"/>
      <c r="AF28" s="327"/>
      <c r="AG28" s="327"/>
      <c r="AH28" s="347">
        <f t="shared" ref="AH28:AH36" si="2">SUM(C28:AG28)</f>
        <v>0</v>
      </c>
      <c r="AI28" s="327"/>
    </row>
    <row r="29" spans="1:39" x14ac:dyDescent="0.3">
      <c r="A29" s="328"/>
      <c r="B29" s="329"/>
      <c r="C29" s="330"/>
      <c r="D29" s="327"/>
      <c r="E29" s="327"/>
      <c r="F29" s="327"/>
      <c r="G29" s="327"/>
      <c r="H29" s="327"/>
      <c r="I29" s="327"/>
      <c r="J29" s="327"/>
      <c r="K29" s="327"/>
      <c r="L29" s="327"/>
      <c r="M29" s="327"/>
      <c r="N29" s="327"/>
      <c r="O29" s="327"/>
      <c r="P29" s="327"/>
      <c r="Q29" s="327"/>
      <c r="R29" s="327"/>
      <c r="S29" s="327"/>
      <c r="T29" s="327"/>
      <c r="U29" s="327"/>
      <c r="V29" s="327"/>
      <c r="W29" s="327"/>
      <c r="X29" s="327"/>
      <c r="Y29" s="327"/>
      <c r="Z29" s="327"/>
      <c r="AA29" s="327"/>
      <c r="AB29" s="327"/>
      <c r="AC29" s="327"/>
      <c r="AD29" s="327"/>
      <c r="AE29" s="327"/>
      <c r="AF29" s="327"/>
      <c r="AG29" s="327"/>
      <c r="AH29" s="347">
        <f t="shared" si="2"/>
        <v>0</v>
      </c>
      <c r="AI29" s="327"/>
    </row>
    <row r="30" spans="1:39" x14ac:dyDescent="0.3">
      <c r="A30" s="328"/>
      <c r="B30" s="329"/>
      <c r="C30" s="330"/>
      <c r="D30" s="327"/>
      <c r="E30" s="327"/>
      <c r="F30" s="327"/>
      <c r="G30" s="327"/>
      <c r="H30" s="327"/>
      <c r="I30" s="327"/>
      <c r="J30" s="327"/>
      <c r="K30" s="327"/>
      <c r="L30" s="327"/>
      <c r="M30" s="327"/>
      <c r="N30" s="327"/>
      <c r="O30" s="327"/>
      <c r="P30" s="327"/>
      <c r="Q30" s="327"/>
      <c r="R30" s="327"/>
      <c r="S30" s="327"/>
      <c r="T30" s="327"/>
      <c r="U30" s="327"/>
      <c r="V30" s="327"/>
      <c r="W30" s="327"/>
      <c r="X30" s="327"/>
      <c r="Y30" s="327"/>
      <c r="Z30" s="327"/>
      <c r="AA30" s="327"/>
      <c r="AB30" s="327"/>
      <c r="AC30" s="327"/>
      <c r="AD30" s="327"/>
      <c r="AE30" s="327"/>
      <c r="AF30" s="327"/>
      <c r="AG30" s="327"/>
      <c r="AH30" s="347">
        <f t="shared" si="2"/>
        <v>0</v>
      </c>
      <c r="AI30" s="327"/>
    </row>
    <row r="31" spans="1:39" x14ac:dyDescent="0.3">
      <c r="A31" s="328"/>
      <c r="B31" s="329"/>
      <c r="C31" s="330"/>
      <c r="D31" s="327"/>
      <c r="E31" s="327"/>
      <c r="F31" s="327"/>
      <c r="G31" s="327"/>
      <c r="H31" s="327"/>
      <c r="I31" s="327"/>
      <c r="J31" s="327"/>
      <c r="K31" s="327"/>
      <c r="L31" s="327"/>
      <c r="M31" s="327"/>
      <c r="N31" s="327"/>
      <c r="O31" s="327"/>
      <c r="P31" s="327"/>
      <c r="Q31" s="327"/>
      <c r="R31" s="327"/>
      <c r="S31" s="327"/>
      <c r="T31" s="327"/>
      <c r="U31" s="327"/>
      <c r="V31" s="327"/>
      <c r="W31" s="327"/>
      <c r="X31" s="327"/>
      <c r="Y31" s="327"/>
      <c r="Z31" s="327"/>
      <c r="AA31" s="327"/>
      <c r="AB31" s="327"/>
      <c r="AC31" s="327"/>
      <c r="AD31" s="327"/>
      <c r="AE31" s="327"/>
      <c r="AF31" s="327"/>
      <c r="AG31" s="327"/>
      <c r="AH31" s="347">
        <f t="shared" si="2"/>
        <v>0</v>
      </c>
      <c r="AI31" s="327"/>
    </row>
    <row r="32" spans="1:39" x14ac:dyDescent="0.3">
      <c r="A32" s="328"/>
      <c r="B32" s="329"/>
      <c r="C32" s="330"/>
      <c r="D32" s="327"/>
      <c r="E32" s="327"/>
      <c r="F32" s="327"/>
      <c r="G32" s="327"/>
      <c r="H32" s="327"/>
      <c r="I32" s="327"/>
      <c r="J32" s="327"/>
      <c r="K32" s="327"/>
      <c r="L32" s="327"/>
      <c r="M32" s="327"/>
      <c r="N32" s="327"/>
      <c r="O32" s="327"/>
      <c r="P32" s="327"/>
      <c r="Q32" s="327"/>
      <c r="R32" s="327"/>
      <c r="S32" s="327"/>
      <c r="T32" s="327"/>
      <c r="U32" s="327"/>
      <c r="V32" s="327"/>
      <c r="W32" s="327"/>
      <c r="X32" s="327"/>
      <c r="Y32" s="327"/>
      <c r="Z32" s="327"/>
      <c r="AA32" s="327"/>
      <c r="AB32" s="327"/>
      <c r="AC32" s="327"/>
      <c r="AD32" s="327"/>
      <c r="AE32" s="327"/>
      <c r="AF32" s="327"/>
      <c r="AG32" s="327"/>
      <c r="AH32" s="347">
        <f t="shared" si="2"/>
        <v>0</v>
      </c>
      <c r="AI32" s="327"/>
    </row>
    <row r="33" spans="1:36" x14ac:dyDescent="0.3">
      <c r="A33" s="328"/>
      <c r="B33" s="329"/>
      <c r="C33" s="330"/>
      <c r="D33" s="327"/>
      <c r="E33" s="327"/>
      <c r="F33" s="327"/>
      <c r="G33" s="327"/>
      <c r="H33" s="327"/>
      <c r="I33" s="327"/>
      <c r="J33" s="327"/>
      <c r="K33" s="327"/>
      <c r="L33" s="327"/>
      <c r="M33" s="327"/>
      <c r="N33" s="327"/>
      <c r="O33" s="327"/>
      <c r="P33" s="327"/>
      <c r="Q33" s="327"/>
      <c r="R33" s="327"/>
      <c r="S33" s="327"/>
      <c r="T33" s="327"/>
      <c r="U33" s="327"/>
      <c r="V33" s="327"/>
      <c r="W33" s="327"/>
      <c r="X33" s="327"/>
      <c r="Y33" s="327"/>
      <c r="Z33" s="327"/>
      <c r="AA33" s="327"/>
      <c r="AB33" s="327"/>
      <c r="AC33" s="327"/>
      <c r="AD33" s="327"/>
      <c r="AE33" s="327"/>
      <c r="AF33" s="327"/>
      <c r="AG33" s="327"/>
      <c r="AH33" s="347">
        <f t="shared" si="2"/>
        <v>0</v>
      </c>
      <c r="AI33" s="327"/>
    </row>
    <row r="34" spans="1:36" x14ac:dyDescent="0.3">
      <c r="A34" s="328"/>
      <c r="B34" s="329"/>
      <c r="C34" s="330"/>
      <c r="D34" s="327"/>
      <c r="E34" s="327"/>
      <c r="F34" s="327"/>
      <c r="G34" s="327"/>
      <c r="H34" s="327"/>
      <c r="I34" s="327"/>
      <c r="J34" s="327"/>
      <c r="K34" s="327"/>
      <c r="L34" s="327"/>
      <c r="M34" s="327"/>
      <c r="N34" s="327"/>
      <c r="O34" s="327"/>
      <c r="P34" s="327"/>
      <c r="Q34" s="327"/>
      <c r="R34" s="327"/>
      <c r="S34" s="327"/>
      <c r="T34" s="327"/>
      <c r="U34" s="327"/>
      <c r="V34" s="327"/>
      <c r="W34" s="327"/>
      <c r="X34" s="327"/>
      <c r="Y34" s="327"/>
      <c r="Z34" s="327"/>
      <c r="AA34" s="327"/>
      <c r="AB34" s="327"/>
      <c r="AC34" s="327"/>
      <c r="AD34" s="327"/>
      <c r="AE34" s="327"/>
      <c r="AF34" s="327"/>
      <c r="AG34" s="327"/>
      <c r="AH34" s="347">
        <f t="shared" si="2"/>
        <v>0</v>
      </c>
      <c r="AI34" s="327"/>
    </row>
    <row r="35" spans="1:36" x14ac:dyDescent="0.3">
      <c r="A35" s="328"/>
      <c r="B35" s="329"/>
      <c r="C35" s="330"/>
      <c r="D35" s="327"/>
      <c r="E35" s="327"/>
      <c r="F35" s="327"/>
      <c r="G35" s="327"/>
      <c r="H35" s="327"/>
      <c r="I35" s="327"/>
      <c r="J35" s="327"/>
      <c r="K35" s="327"/>
      <c r="L35" s="327"/>
      <c r="M35" s="327"/>
      <c r="N35" s="327"/>
      <c r="O35" s="327"/>
      <c r="P35" s="327"/>
      <c r="Q35" s="327"/>
      <c r="R35" s="327"/>
      <c r="S35" s="327"/>
      <c r="T35" s="327"/>
      <c r="U35" s="327"/>
      <c r="V35" s="327"/>
      <c r="W35" s="327"/>
      <c r="X35" s="327"/>
      <c r="Y35" s="327"/>
      <c r="Z35" s="327"/>
      <c r="AA35" s="327"/>
      <c r="AB35" s="327"/>
      <c r="AC35" s="327"/>
      <c r="AD35" s="327"/>
      <c r="AE35" s="327"/>
      <c r="AF35" s="327"/>
      <c r="AG35" s="327"/>
      <c r="AH35" s="347">
        <f t="shared" si="2"/>
        <v>0</v>
      </c>
      <c r="AI35" s="327"/>
    </row>
    <row r="36" spans="1:36" x14ac:dyDescent="0.3">
      <c r="A36" s="328"/>
      <c r="B36" s="329"/>
      <c r="C36" s="330"/>
      <c r="D36" s="327"/>
      <c r="E36" s="327"/>
      <c r="F36" s="327"/>
      <c r="G36" s="327"/>
      <c r="H36" s="327"/>
      <c r="I36" s="327"/>
      <c r="J36" s="327"/>
      <c r="K36" s="327"/>
      <c r="L36" s="327"/>
      <c r="M36" s="327"/>
      <c r="N36" s="327"/>
      <c r="O36" s="327"/>
      <c r="P36" s="327"/>
      <c r="Q36" s="327"/>
      <c r="R36" s="327"/>
      <c r="S36" s="327"/>
      <c r="T36" s="327"/>
      <c r="U36" s="327"/>
      <c r="V36" s="327"/>
      <c r="W36" s="327"/>
      <c r="X36" s="327"/>
      <c r="Y36" s="327"/>
      <c r="Z36" s="327"/>
      <c r="AA36" s="327"/>
      <c r="AB36" s="327"/>
      <c r="AC36" s="327"/>
      <c r="AD36" s="327"/>
      <c r="AE36" s="327"/>
      <c r="AF36" s="327"/>
      <c r="AG36" s="327"/>
      <c r="AH36" s="347">
        <f t="shared" si="2"/>
        <v>0</v>
      </c>
      <c r="AI36" s="327"/>
    </row>
    <row r="37" spans="1:36" ht="15" thickBot="1" x14ac:dyDescent="0.35">
      <c r="A37" s="341"/>
      <c r="B37" s="342"/>
      <c r="C37" s="349">
        <f>SUM(C27:C36)</f>
        <v>0</v>
      </c>
      <c r="D37" s="349">
        <f t="shared" ref="D37:AG37" si="3">SUM(D27:D36)</f>
        <v>0</v>
      </c>
      <c r="E37" s="349">
        <f t="shared" si="3"/>
        <v>0</v>
      </c>
      <c r="F37" s="349">
        <f t="shared" si="3"/>
        <v>0</v>
      </c>
      <c r="G37" s="349">
        <f t="shared" si="3"/>
        <v>0</v>
      </c>
      <c r="H37" s="349">
        <f t="shared" si="3"/>
        <v>0</v>
      </c>
      <c r="I37" s="349">
        <f t="shared" si="3"/>
        <v>0</v>
      </c>
      <c r="J37" s="349">
        <f t="shared" si="3"/>
        <v>0</v>
      </c>
      <c r="K37" s="349">
        <f t="shared" si="3"/>
        <v>0</v>
      </c>
      <c r="L37" s="349">
        <f t="shared" si="3"/>
        <v>0</v>
      </c>
      <c r="M37" s="349">
        <f t="shared" si="3"/>
        <v>0</v>
      </c>
      <c r="N37" s="349">
        <f t="shared" si="3"/>
        <v>0</v>
      </c>
      <c r="O37" s="349">
        <f t="shared" si="3"/>
        <v>0</v>
      </c>
      <c r="P37" s="349">
        <f t="shared" si="3"/>
        <v>0</v>
      </c>
      <c r="Q37" s="349">
        <f t="shared" si="3"/>
        <v>0</v>
      </c>
      <c r="R37" s="349">
        <f t="shared" si="3"/>
        <v>0</v>
      </c>
      <c r="S37" s="349">
        <f t="shared" si="3"/>
        <v>0</v>
      </c>
      <c r="T37" s="349">
        <f t="shared" si="3"/>
        <v>0</v>
      </c>
      <c r="U37" s="349">
        <f t="shared" si="3"/>
        <v>0</v>
      </c>
      <c r="V37" s="349">
        <f t="shared" si="3"/>
        <v>0</v>
      </c>
      <c r="W37" s="349">
        <f t="shared" si="3"/>
        <v>0</v>
      </c>
      <c r="X37" s="349">
        <f t="shared" si="3"/>
        <v>0</v>
      </c>
      <c r="Y37" s="349">
        <f t="shared" si="3"/>
        <v>0</v>
      </c>
      <c r="Z37" s="349">
        <f t="shared" si="3"/>
        <v>0</v>
      </c>
      <c r="AA37" s="349">
        <f t="shared" si="3"/>
        <v>0</v>
      </c>
      <c r="AB37" s="349">
        <f t="shared" si="3"/>
        <v>0</v>
      </c>
      <c r="AC37" s="349">
        <f t="shared" si="3"/>
        <v>0</v>
      </c>
      <c r="AD37" s="349">
        <f t="shared" si="3"/>
        <v>0</v>
      </c>
      <c r="AE37" s="349">
        <f t="shared" si="3"/>
        <v>0</v>
      </c>
      <c r="AF37" s="349">
        <f t="shared" si="3"/>
        <v>0</v>
      </c>
      <c r="AG37" s="349">
        <f t="shared" si="3"/>
        <v>0</v>
      </c>
      <c r="AH37" s="348">
        <f>SUM(C37:AG37)</f>
        <v>0</v>
      </c>
      <c r="AI37" s="327"/>
    </row>
    <row r="38" spans="1:36" ht="15" thickBot="1" x14ac:dyDescent="0.35">
      <c r="A38" s="334" t="s">
        <v>246</v>
      </c>
      <c r="B38" s="315"/>
      <c r="C38" s="335"/>
      <c r="D38" s="336" t="s">
        <v>328</v>
      </c>
      <c r="E38" s="337"/>
      <c r="F38" s="337"/>
      <c r="G38" s="337"/>
      <c r="H38" s="337"/>
      <c r="I38" s="337"/>
      <c r="J38" s="337"/>
      <c r="K38" s="337"/>
      <c r="L38" s="337"/>
      <c r="M38" s="337"/>
      <c r="N38" s="337"/>
      <c r="O38" s="337"/>
      <c r="P38" s="337"/>
      <c r="Q38" s="337"/>
      <c r="R38" s="337"/>
      <c r="S38" s="337"/>
      <c r="T38" s="337"/>
      <c r="U38" s="337"/>
      <c r="V38" s="337"/>
      <c r="W38" s="337"/>
      <c r="X38" s="337"/>
      <c r="Y38" s="337"/>
      <c r="Z38" s="337"/>
      <c r="AA38" s="337"/>
      <c r="AB38" s="337"/>
      <c r="AC38" s="337"/>
      <c r="AD38" s="337"/>
      <c r="AE38" s="337"/>
      <c r="AF38" s="337"/>
      <c r="AG38" s="338"/>
      <c r="AH38" s="350"/>
      <c r="AI38" s="327"/>
    </row>
    <row r="39" spans="1:36" s="313" customFormat="1" ht="15" thickBot="1" x14ac:dyDescent="0.35">
      <c r="A39" s="316" t="s">
        <v>245</v>
      </c>
      <c r="B39" s="322"/>
      <c r="C39" s="318" t="s">
        <v>427</v>
      </c>
      <c r="D39" s="319"/>
      <c r="E39" s="319"/>
      <c r="F39" s="319"/>
      <c r="G39" s="319"/>
      <c r="H39" s="319"/>
      <c r="I39" s="319"/>
      <c r="J39" s="319"/>
      <c r="K39" s="319"/>
      <c r="L39" s="319"/>
      <c r="M39" s="319"/>
      <c r="N39" s="319"/>
      <c r="O39" s="319"/>
      <c r="P39" s="319"/>
      <c r="Q39" s="319"/>
      <c r="R39" s="319"/>
      <c r="S39" s="319"/>
      <c r="T39" s="319"/>
      <c r="U39" s="319"/>
      <c r="V39" s="319"/>
      <c r="W39" s="319"/>
      <c r="X39" s="319"/>
      <c r="Y39" s="319"/>
      <c r="Z39" s="319"/>
      <c r="AA39" s="319"/>
      <c r="AB39" s="319"/>
      <c r="AC39" s="319"/>
      <c r="AD39" s="319"/>
      <c r="AE39" s="319"/>
      <c r="AF39" s="319"/>
      <c r="AG39" s="320"/>
      <c r="AH39" s="346" t="s">
        <v>14</v>
      </c>
    </row>
    <row r="40" spans="1:36" s="313" customFormat="1" ht="15" thickBot="1" x14ac:dyDescent="0.35">
      <c r="A40" s="316" t="s">
        <v>422</v>
      </c>
      <c r="B40" s="322"/>
      <c r="C40" s="323">
        <v>1</v>
      </c>
      <c r="D40" s="319">
        <v>2</v>
      </c>
      <c r="E40" s="319">
        <v>3</v>
      </c>
      <c r="F40" s="319">
        <v>4</v>
      </c>
      <c r="G40" s="319">
        <v>5</v>
      </c>
      <c r="H40" s="319">
        <v>6</v>
      </c>
      <c r="I40" s="319">
        <v>7</v>
      </c>
      <c r="J40" s="319">
        <v>8</v>
      </c>
      <c r="K40" s="319">
        <v>9</v>
      </c>
      <c r="L40" s="319">
        <v>10</v>
      </c>
      <c r="M40" s="319">
        <v>11</v>
      </c>
      <c r="N40" s="319">
        <v>12</v>
      </c>
      <c r="O40" s="319">
        <v>13</v>
      </c>
      <c r="P40" s="319">
        <v>14</v>
      </c>
      <c r="Q40" s="319">
        <v>15</v>
      </c>
      <c r="R40" s="319">
        <v>16</v>
      </c>
      <c r="S40" s="319">
        <v>17</v>
      </c>
      <c r="T40" s="319">
        <v>18</v>
      </c>
      <c r="U40" s="319">
        <v>19</v>
      </c>
      <c r="V40" s="319">
        <v>20</v>
      </c>
      <c r="W40" s="319">
        <v>21</v>
      </c>
      <c r="X40" s="319">
        <v>22</v>
      </c>
      <c r="Y40" s="319">
        <v>23</v>
      </c>
      <c r="Z40" s="319">
        <v>24</v>
      </c>
      <c r="AA40" s="319">
        <v>25</v>
      </c>
      <c r="AB40" s="319">
        <v>26</v>
      </c>
      <c r="AC40" s="319">
        <v>27</v>
      </c>
      <c r="AD40" s="319">
        <v>28</v>
      </c>
      <c r="AE40" s="319">
        <v>29</v>
      </c>
      <c r="AF40" s="319">
        <v>30</v>
      </c>
      <c r="AG40" s="320">
        <v>31</v>
      </c>
      <c r="AH40" s="346"/>
      <c r="AJ40" s="321"/>
    </row>
    <row r="41" spans="1:36" x14ac:dyDescent="0.3">
      <c r="A41" s="339" t="s">
        <v>230</v>
      </c>
      <c r="B41" s="339" t="s">
        <v>231</v>
      </c>
      <c r="C41" s="325"/>
      <c r="D41" s="326"/>
      <c r="E41" s="326"/>
      <c r="F41" s="326"/>
      <c r="G41" s="326"/>
      <c r="H41" s="326"/>
      <c r="I41" s="326"/>
      <c r="J41" s="326"/>
      <c r="K41" s="326"/>
      <c r="L41" s="326"/>
      <c r="M41" s="326"/>
      <c r="N41" s="326"/>
      <c r="O41" s="326"/>
      <c r="P41" s="326"/>
      <c r="Q41" s="326"/>
      <c r="R41" s="326"/>
      <c r="S41" s="326"/>
      <c r="T41" s="326"/>
      <c r="U41" s="326"/>
      <c r="V41" s="326"/>
      <c r="W41" s="326"/>
      <c r="X41" s="326"/>
      <c r="Y41" s="326"/>
      <c r="Z41" s="326"/>
      <c r="AA41" s="326"/>
      <c r="AB41" s="326"/>
      <c r="AC41" s="326"/>
      <c r="AD41" s="326"/>
      <c r="AE41" s="326"/>
      <c r="AF41" s="326"/>
      <c r="AG41" s="326"/>
      <c r="AH41" s="347"/>
      <c r="AI41" s="327"/>
    </row>
    <row r="42" spans="1:36" x14ac:dyDescent="0.3">
      <c r="A42" s="328"/>
      <c r="B42" s="329"/>
      <c r="C42" s="330"/>
      <c r="D42" s="327"/>
      <c r="E42" s="327"/>
      <c r="F42" s="327"/>
      <c r="G42" s="327"/>
      <c r="H42" s="327"/>
      <c r="I42" s="327"/>
      <c r="J42" s="327"/>
      <c r="K42" s="327"/>
      <c r="L42" s="327"/>
      <c r="M42" s="327"/>
      <c r="N42" s="327"/>
      <c r="O42" s="327"/>
      <c r="P42" s="327"/>
      <c r="Q42" s="327"/>
      <c r="R42" s="327"/>
      <c r="S42" s="327"/>
      <c r="T42" s="327"/>
      <c r="U42" s="327"/>
      <c r="V42" s="327"/>
      <c r="W42" s="327"/>
      <c r="X42" s="327"/>
      <c r="Y42" s="327"/>
      <c r="Z42" s="327"/>
      <c r="AA42" s="327"/>
      <c r="AB42" s="327"/>
      <c r="AC42" s="327"/>
      <c r="AD42" s="327"/>
      <c r="AE42" s="327"/>
      <c r="AF42" s="327"/>
      <c r="AG42" s="327"/>
      <c r="AH42" s="347">
        <f>SUM(C42:AG42)</f>
        <v>0</v>
      </c>
      <c r="AI42" s="327"/>
    </row>
    <row r="43" spans="1:36" x14ac:dyDescent="0.3">
      <c r="A43" s="328"/>
      <c r="B43" s="329"/>
      <c r="C43" s="330"/>
      <c r="D43" s="327"/>
      <c r="E43" s="327"/>
      <c r="F43" s="327"/>
      <c r="G43" s="327"/>
      <c r="H43" s="327"/>
      <c r="I43" s="327"/>
      <c r="J43" s="327"/>
      <c r="K43" s="327"/>
      <c r="L43" s="327"/>
      <c r="M43" s="327"/>
      <c r="N43" s="327"/>
      <c r="O43" s="327"/>
      <c r="P43" s="327"/>
      <c r="Q43" s="327"/>
      <c r="R43" s="327"/>
      <c r="S43" s="327"/>
      <c r="T43" s="327"/>
      <c r="U43" s="327"/>
      <c r="V43" s="327"/>
      <c r="W43" s="327"/>
      <c r="X43" s="327"/>
      <c r="Y43" s="327"/>
      <c r="Z43" s="327"/>
      <c r="AA43" s="327"/>
      <c r="AB43" s="327"/>
      <c r="AC43" s="327"/>
      <c r="AD43" s="327"/>
      <c r="AE43" s="327"/>
      <c r="AF43" s="327"/>
      <c r="AG43" s="327"/>
      <c r="AH43" s="347">
        <f t="shared" ref="AH43:AH51" si="4">SUM(C43:AG43)</f>
        <v>0</v>
      </c>
      <c r="AI43" s="327"/>
    </row>
    <row r="44" spans="1:36" x14ac:dyDescent="0.3">
      <c r="A44" s="328"/>
      <c r="B44" s="329"/>
      <c r="C44" s="330"/>
      <c r="D44" s="327"/>
      <c r="E44" s="327"/>
      <c r="F44" s="327"/>
      <c r="G44" s="327"/>
      <c r="H44" s="327"/>
      <c r="I44" s="327"/>
      <c r="J44" s="327"/>
      <c r="K44" s="327"/>
      <c r="L44" s="327"/>
      <c r="M44" s="327"/>
      <c r="N44" s="327"/>
      <c r="O44" s="327"/>
      <c r="P44" s="327"/>
      <c r="Q44" s="327"/>
      <c r="R44" s="327"/>
      <c r="S44" s="327"/>
      <c r="T44" s="327"/>
      <c r="U44" s="327"/>
      <c r="V44" s="327"/>
      <c r="W44" s="327"/>
      <c r="X44" s="327"/>
      <c r="Y44" s="327"/>
      <c r="Z44" s="327"/>
      <c r="AA44" s="327"/>
      <c r="AB44" s="327"/>
      <c r="AC44" s="327"/>
      <c r="AD44" s="327"/>
      <c r="AE44" s="327"/>
      <c r="AF44" s="327"/>
      <c r="AG44" s="327"/>
      <c r="AH44" s="347">
        <f t="shared" si="4"/>
        <v>0</v>
      </c>
      <c r="AI44" s="327"/>
    </row>
    <row r="45" spans="1:36" x14ac:dyDescent="0.3">
      <c r="A45" s="328"/>
      <c r="B45" s="329"/>
      <c r="C45" s="330"/>
      <c r="D45" s="327"/>
      <c r="E45" s="327"/>
      <c r="F45" s="327"/>
      <c r="G45" s="327"/>
      <c r="H45" s="327"/>
      <c r="I45" s="327"/>
      <c r="J45" s="327"/>
      <c r="K45" s="327"/>
      <c r="L45" s="327"/>
      <c r="M45" s="327"/>
      <c r="N45" s="327"/>
      <c r="O45" s="327"/>
      <c r="P45" s="327"/>
      <c r="Q45" s="327"/>
      <c r="R45" s="327"/>
      <c r="S45" s="327"/>
      <c r="T45" s="327"/>
      <c r="U45" s="327"/>
      <c r="V45" s="327"/>
      <c r="W45" s="327"/>
      <c r="X45" s="327"/>
      <c r="Y45" s="327"/>
      <c r="Z45" s="327"/>
      <c r="AA45" s="327"/>
      <c r="AB45" s="327"/>
      <c r="AC45" s="327"/>
      <c r="AD45" s="327"/>
      <c r="AE45" s="327"/>
      <c r="AF45" s="327"/>
      <c r="AG45" s="327"/>
      <c r="AH45" s="347">
        <f t="shared" si="4"/>
        <v>0</v>
      </c>
      <c r="AI45" s="327"/>
    </row>
    <row r="46" spans="1:36" x14ac:dyDescent="0.3">
      <c r="A46" s="328"/>
      <c r="B46" s="329"/>
      <c r="C46" s="330"/>
      <c r="D46" s="327"/>
      <c r="E46" s="327"/>
      <c r="F46" s="327"/>
      <c r="G46" s="327"/>
      <c r="H46" s="327"/>
      <c r="I46" s="327"/>
      <c r="J46" s="327"/>
      <c r="K46" s="327"/>
      <c r="L46" s="327"/>
      <c r="M46" s="327"/>
      <c r="N46" s="327"/>
      <c r="O46" s="327"/>
      <c r="P46" s="327"/>
      <c r="Q46" s="327"/>
      <c r="R46" s="327"/>
      <c r="S46" s="327"/>
      <c r="T46" s="327"/>
      <c r="U46" s="327"/>
      <c r="V46" s="327"/>
      <c r="W46" s="327"/>
      <c r="X46" s="327"/>
      <c r="Y46" s="327"/>
      <c r="Z46" s="327"/>
      <c r="AA46" s="327"/>
      <c r="AB46" s="327"/>
      <c r="AC46" s="327"/>
      <c r="AD46" s="327"/>
      <c r="AE46" s="327"/>
      <c r="AF46" s="327"/>
      <c r="AG46" s="327"/>
      <c r="AH46" s="347">
        <f t="shared" si="4"/>
        <v>0</v>
      </c>
      <c r="AI46" s="327"/>
    </row>
    <row r="47" spans="1:36" x14ac:dyDescent="0.3">
      <c r="A47" s="328"/>
      <c r="B47" s="329"/>
      <c r="C47" s="330"/>
      <c r="D47" s="327"/>
      <c r="E47" s="327"/>
      <c r="F47" s="327"/>
      <c r="G47" s="327"/>
      <c r="H47" s="327"/>
      <c r="I47" s="327"/>
      <c r="J47" s="327"/>
      <c r="K47" s="327"/>
      <c r="L47" s="327"/>
      <c r="M47" s="327"/>
      <c r="N47" s="327"/>
      <c r="O47" s="327"/>
      <c r="P47" s="327"/>
      <c r="Q47" s="327"/>
      <c r="R47" s="327"/>
      <c r="S47" s="327"/>
      <c r="T47" s="327"/>
      <c r="U47" s="327"/>
      <c r="V47" s="327"/>
      <c r="W47" s="327"/>
      <c r="X47" s="327"/>
      <c r="Y47" s="327"/>
      <c r="Z47" s="327"/>
      <c r="AA47" s="327"/>
      <c r="AB47" s="327"/>
      <c r="AC47" s="327"/>
      <c r="AD47" s="327"/>
      <c r="AE47" s="327"/>
      <c r="AF47" s="327"/>
      <c r="AG47" s="327"/>
      <c r="AH47" s="347">
        <f t="shared" si="4"/>
        <v>0</v>
      </c>
      <c r="AI47" s="327"/>
    </row>
    <row r="48" spans="1:36" x14ac:dyDescent="0.3">
      <c r="A48" s="328"/>
      <c r="B48" s="329"/>
      <c r="C48" s="330"/>
      <c r="D48" s="327"/>
      <c r="E48" s="327"/>
      <c r="F48" s="327"/>
      <c r="G48" s="327"/>
      <c r="H48" s="327"/>
      <c r="I48" s="327"/>
      <c r="J48" s="327"/>
      <c r="K48" s="327"/>
      <c r="L48" s="327"/>
      <c r="M48" s="327"/>
      <c r="N48" s="327"/>
      <c r="O48" s="327"/>
      <c r="P48" s="327"/>
      <c r="Q48" s="327"/>
      <c r="R48" s="327"/>
      <c r="S48" s="327"/>
      <c r="T48" s="327"/>
      <c r="U48" s="327"/>
      <c r="V48" s="327"/>
      <c r="W48" s="327"/>
      <c r="X48" s="327"/>
      <c r="Y48" s="327"/>
      <c r="Z48" s="327"/>
      <c r="AA48" s="327"/>
      <c r="AB48" s="327"/>
      <c r="AC48" s="327"/>
      <c r="AD48" s="327"/>
      <c r="AE48" s="327"/>
      <c r="AF48" s="327"/>
      <c r="AG48" s="327"/>
      <c r="AH48" s="347">
        <f t="shared" si="4"/>
        <v>0</v>
      </c>
      <c r="AI48" s="327"/>
    </row>
    <row r="49" spans="1:35" x14ac:dyDescent="0.3">
      <c r="A49" s="328"/>
      <c r="B49" s="329"/>
      <c r="C49" s="330"/>
      <c r="D49" s="327"/>
      <c r="E49" s="327"/>
      <c r="F49" s="327"/>
      <c r="G49" s="327"/>
      <c r="H49" s="327"/>
      <c r="I49" s="327"/>
      <c r="J49" s="327"/>
      <c r="K49" s="327"/>
      <c r="L49" s="327"/>
      <c r="M49" s="327"/>
      <c r="N49" s="327"/>
      <c r="O49" s="327"/>
      <c r="P49" s="327"/>
      <c r="Q49" s="327"/>
      <c r="R49" s="327"/>
      <c r="S49" s="327"/>
      <c r="T49" s="327"/>
      <c r="U49" s="327"/>
      <c r="V49" s="327"/>
      <c r="W49" s="327"/>
      <c r="X49" s="327"/>
      <c r="Y49" s="327"/>
      <c r="Z49" s="327"/>
      <c r="AA49" s="327"/>
      <c r="AB49" s="327"/>
      <c r="AC49" s="327"/>
      <c r="AD49" s="327"/>
      <c r="AE49" s="327"/>
      <c r="AF49" s="327"/>
      <c r="AG49" s="327"/>
      <c r="AH49" s="347">
        <f t="shared" si="4"/>
        <v>0</v>
      </c>
      <c r="AI49" s="327"/>
    </row>
    <row r="50" spans="1:35" x14ac:dyDescent="0.3">
      <c r="A50" s="328"/>
      <c r="B50" s="329"/>
      <c r="C50" s="330"/>
      <c r="D50" s="327"/>
      <c r="E50" s="327"/>
      <c r="F50" s="327"/>
      <c r="G50" s="327"/>
      <c r="H50" s="327"/>
      <c r="I50" s="327"/>
      <c r="J50" s="327"/>
      <c r="K50" s="327"/>
      <c r="L50" s="327"/>
      <c r="M50" s="327"/>
      <c r="N50" s="327"/>
      <c r="O50" s="327"/>
      <c r="P50" s="327"/>
      <c r="Q50" s="327"/>
      <c r="R50" s="327"/>
      <c r="S50" s="327"/>
      <c r="T50" s="327"/>
      <c r="U50" s="327"/>
      <c r="V50" s="327"/>
      <c r="W50" s="327"/>
      <c r="X50" s="327"/>
      <c r="Y50" s="327"/>
      <c r="Z50" s="327"/>
      <c r="AA50" s="327"/>
      <c r="AB50" s="327"/>
      <c r="AC50" s="327"/>
      <c r="AD50" s="327"/>
      <c r="AE50" s="327"/>
      <c r="AF50" s="327"/>
      <c r="AG50" s="327"/>
      <c r="AH50" s="347">
        <f t="shared" si="4"/>
        <v>0</v>
      </c>
      <c r="AI50" s="327"/>
    </row>
    <row r="51" spans="1:35" x14ac:dyDescent="0.3">
      <c r="A51" s="328"/>
      <c r="B51" s="329"/>
      <c r="C51" s="330"/>
      <c r="D51" s="327"/>
      <c r="E51" s="327"/>
      <c r="F51" s="327"/>
      <c r="G51" s="327"/>
      <c r="H51" s="327"/>
      <c r="I51" s="327"/>
      <c r="J51" s="327"/>
      <c r="K51" s="327"/>
      <c r="L51" s="327"/>
      <c r="M51" s="327"/>
      <c r="N51" s="327"/>
      <c r="O51" s="327"/>
      <c r="P51" s="327"/>
      <c r="Q51" s="327"/>
      <c r="R51" s="327"/>
      <c r="S51" s="327"/>
      <c r="T51" s="327"/>
      <c r="U51" s="327"/>
      <c r="V51" s="327"/>
      <c r="W51" s="327"/>
      <c r="X51" s="327"/>
      <c r="Y51" s="327"/>
      <c r="Z51" s="327"/>
      <c r="AA51" s="327"/>
      <c r="AB51" s="327"/>
      <c r="AC51" s="327"/>
      <c r="AD51" s="327"/>
      <c r="AE51" s="327"/>
      <c r="AF51" s="327"/>
      <c r="AG51" s="327"/>
      <c r="AH51" s="347">
        <f t="shared" si="4"/>
        <v>0</v>
      </c>
      <c r="AI51" s="327"/>
    </row>
    <row r="52" spans="1:35" ht="15" thickBot="1" x14ac:dyDescent="0.35">
      <c r="A52" s="341"/>
      <c r="B52" s="342"/>
      <c r="C52" s="349">
        <f>SUM(C42:C51)</f>
        <v>0</v>
      </c>
      <c r="D52" s="349">
        <f t="shared" ref="D52:AG52" si="5">SUM(D42:D51)</f>
        <v>0</v>
      </c>
      <c r="E52" s="349">
        <f t="shared" si="5"/>
        <v>0</v>
      </c>
      <c r="F52" s="349">
        <f t="shared" si="5"/>
        <v>0</v>
      </c>
      <c r="G52" s="349">
        <f t="shared" si="5"/>
        <v>0</v>
      </c>
      <c r="H52" s="349">
        <f t="shared" si="5"/>
        <v>0</v>
      </c>
      <c r="I52" s="349">
        <f t="shared" si="5"/>
        <v>0</v>
      </c>
      <c r="J52" s="349">
        <f t="shared" si="5"/>
        <v>0</v>
      </c>
      <c r="K52" s="349">
        <f t="shared" si="5"/>
        <v>0</v>
      </c>
      <c r="L52" s="349">
        <f t="shared" si="5"/>
        <v>0</v>
      </c>
      <c r="M52" s="349">
        <f t="shared" si="5"/>
        <v>0</v>
      </c>
      <c r="N52" s="349">
        <f t="shared" si="5"/>
        <v>0</v>
      </c>
      <c r="O52" s="349">
        <f t="shared" si="5"/>
        <v>0</v>
      </c>
      <c r="P52" s="349">
        <f t="shared" si="5"/>
        <v>0</v>
      </c>
      <c r="Q52" s="349">
        <f t="shared" si="5"/>
        <v>0</v>
      </c>
      <c r="R52" s="349">
        <f t="shared" si="5"/>
        <v>0</v>
      </c>
      <c r="S52" s="349">
        <f t="shared" si="5"/>
        <v>0</v>
      </c>
      <c r="T52" s="349">
        <f t="shared" si="5"/>
        <v>0</v>
      </c>
      <c r="U52" s="349">
        <f t="shared" si="5"/>
        <v>0</v>
      </c>
      <c r="V52" s="349">
        <f t="shared" si="5"/>
        <v>0</v>
      </c>
      <c r="W52" s="349">
        <f t="shared" si="5"/>
        <v>0</v>
      </c>
      <c r="X52" s="349">
        <f t="shared" si="5"/>
        <v>0</v>
      </c>
      <c r="Y52" s="349">
        <f t="shared" si="5"/>
        <v>0</v>
      </c>
      <c r="Z52" s="349">
        <f t="shared" si="5"/>
        <v>0</v>
      </c>
      <c r="AA52" s="349">
        <f t="shared" si="5"/>
        <v>0</v>
      </c>
      <c r="AB52" s="349">
        <f t="shared" si="5"/>
        <v>0</v>
      </c>
      <c r="AC52" s="349">
        <f t="shared" si="5"/>
        <v>0</v>
      </c>
      <c r="AD52" s="349">
        <f t="shared" si="5"/>
        <v>0</v>
      </c>
      <c r="AE52" s="349">
        <f t="shared" si="5"/>
        <v>0</v>
      </c>
      <c r="AF52" s="349">
        <f t="shared" si="5"/>
        <v>0</v>
      </c>
      <c r="AG52" s="349">
        <f t="shared" si="5"/>
        <v>0</v>
      </c>
      <c r="AH52" s="348">
        <f>SUM(C52:AG52)</f>
        <v>0</v>
      </c>
      <c r="AI52" s="327"/>
    </row>
    <row r="53" spans="1:35" ht="15" thickBot="1" x14ac:dyDescent="0.35">
      <c r="A53" s="334" t="s">
        <v>246</v>
      </c>
      <c r="B53" s="315"/>
      <c r="C53" s="335"/>
      <c r="D53" s="337" t="s">
        <v>329</v>
      </c>
      <c r="E53" s="337"/>
      <c r="F53" s="337"/>
      <c r="G53" s="337"/>
      <c r="H53" s="337"/>
      <c r="I53" s="337"/>
      <c r="J53" s="337"/>
      <c r="K53" s="337"/>
      <c r="L53" s="337"/>
      <c r="M53" s="337"/>
      <c r="N53" s="337"/>
      <c r="O53" s="337"/>
      <c r="P53" s="337"/>
      <c r="Q53" s="337"/>
      <c r="R53" s="337"/>
      <c r="S53" s="337"/>
      <c r="T53" s="337"/>
      <c r="U53" s="337"/>
      <c r="V53" s="337"/>
      <c r="W53" s="337"/>
      <c r="X53" s="337"/>
      <c r="Y53" s="337"/>
      <c r="Z53" s="337"/>
      <c r="AA53" s="337"/>
      <c r="AB53" s="337"/>
      <c r="AC53" s="337"/>
      <c r="AD53" s="337"/>
      <c r="AE53" s="337"/>
      <c r="AF53" s="337"/>
      <c r="AG53" s="338"/>
      <c r="AH53" s="350"/>
      <c r="AI53" s="327"/>
    </row>
    <row r="54" spans="1:35" s="313" customFormat="1" ht="15" thickBot="1" x14ac:dyDescent="0.35">
      <c r="A54" s="316" t="s">
        <v>245</v>
      </c>
      <c r="B54" s="322"/>
      <c r="C54" s="318" t="s">
        <v>427</v>
      </c>
      <c r="D54" s="319"/>
      <c r="E54" s="319"/>
      <c r="F54" s="319"/>
      <c r="G54" s="319"/>
      <c r="H54" s="319"/>
      <c r="I54" s="319"/>
      <c r="J54" s="319"/>
      <c r="K54" s="319"/>
      <c r="L54" s="319"/>
      <c r="M54" s="319"/>
      <c r="N54" s="319"/>
      <c r="O54" s="319"/>
      <c r="P54" s="319"/>
      <c r="Q54" s="319"/>
      <c r="R54" s="319"/>
      <c r="S54" s="319"/>
      <c r="T54" s="319"/>
      <c r="U54" s="319"/>
      <c r="V54" s="319"/>
      <c r="W54" s="319"/>
      <c r="X54" s="319"/>
      <c r="Y54" s="319"/>
      <c r="Z54" s="319"/>
      <c r="AA54" s="319"/>
      <c r="AB54" s="319"/>
      <c r="AC54" s="319"/>
      <c r="AD54" s="319"/>
      <c r="AE54" s="319"/>
      <c r="AF54" s="319"/>
      <c r="AG54" s="320"/>
      <c r="AH54" s="346" t="s">
        <v>14</v>
      </c>
    </row>
    <row r="55" spans="1:35" s="313" customFormat="1" ht="15" thickBot="1" x14ac:dyDescent="0.35">
      <c r="A55" s="316" t="s">
        <v>422</v>
      </c>
      <c r="B55" s="322"/>
      <c r="C55" s="323">
        <v>1</v>
      </c>
      <c r="D55" s="319">
        <v>2</v>
      </c>
      <c r="E55" s="319">
        <v>3</v>
      </c>
      <c r="F55" s="319">
        <v>4</v>
      </c>
      <c r="G55" s="319">
        <v>5</v>
      </c>
      <c r="H55" s="319">
        <v>6</v>
      </c>
      <c r="I55" s="319">
        <v>7</v>
      </c>
      <c r="J55" s="319">
        <v>8</v>
      </c>
      <c r="K55" s="319">
        <v>9</v>
      </c>
      <c r="L55" s="319">
        <v>10</v>
      </c>
      <c r="M55" s="319">
        <v>11</v>
      </c>
      <c r="N55" s="319">
        <v>12</v>
      </c>
      <c r="O55" s="319">
        <v>13</v>
      </c>
      <c r="P55" s="319">
        <v>14</v>
      </c>
      <c r="Q55" s="319">
        <v>15</v>
      </c>
      <c r="R55" s="319">
        <v>16</v>
      </c>
      <c r="S55" s="319">
        <v>17</v>
      </c>
      <c r="T55" s="319">
        <v>18</v>
      </c>
      <c r="U55" s="319">
        <v>19</v>
      </c>
      <c r="V55" s="319">
        <v>20</v>
      </c>
      <c r="W55" s="319">
        <v>21</v>
      </c>
      <c r="X55" s="319">
        <v>22</v>
      </c>
      <c r="Y55" s="319">
        <v>23</v>
      </c>
      <c r="Z55" s="319">
        <v>24</v>
      </c>
      <c r="AA55" s="319">
        <v>25</v>
      </c>
      <c r="AB55" s="319">
        <v>26</v>
      </c>
      <c r="AC55" s="319">
        <v>27</v>
      </c>
      <c r="AD55" s="319">
        <v>28</v>
      </c>
      <c r="AE55" s="319">
        <v>29</v>
      </c>
      <c r="AF55" s="319">
        <v>30</v>
      </c>
      <c r="AG55" s="320">
        <v>31</v>
      </c>
      <c r="AH55" s="346"/>
    </row>
    <row r="56" spans="1:35" x14ac:dyDescent="0.3">
      <c r="A56" s="339" t="s">
        <v>230</v>
      </c>
      <c r="B56" s="339" t="s">
        <v>231</v>
      </c>
      <c r="C56" s="325"/>
      <c r="D56" s="326"/>
      <c r="E56" s="326"/>
      <c r="F56" s="326"/>
      <c r="G56" s="326"/>
      <c r="H56" s="326"/>
      <c r="I56" s="326"/>
      <c r="J56" s="326"/>
      <c r="K56" s="326"/>
      <c r="L56" s="326"/>
      <c r="M56" s="326"/>
      <c r="N56" s="326"/>
      <c r="O56" s="326"/>
      <c r="P56" s="326"/>
      <c r="Q56" s="326"/>
      <c r="R56" s="326"/>
      <c r="S56" s="326"/>
      <c r="T56" s="326"/>
      <c r="U56" s="326"/>
      <c r="V56" s="326"/>
      <c r="W56" s="326"/>
      <c r="X56" s="326"/>
      <c r="Y56" s="326"/>
      <c r="Z56" s="326"/>
      <c r="AA56" s="326"/>
      <c r="AB56" s="326"/>
      <c r="AC56" s="326"/>
      <c r="AD56" s="326"/>
      <c r="AE56" s="326"/>
      <c r="AF56" s="326"/>
      <c r="AG56" s="326"/>
      <c r="AH56" s="347"/>
      <c r="AI56" s="327"/>
    </row>
    <row r="57" spans="1:35" x14ac:dyDescent="0.3">
      <c r="A57" s="328"/>
      <c r="B57" s="329"/>
      <c r="C57" s="330"/>
      <c r="D57" s="327"/>
      <c r="E57" s="327"/>
      <c r="F57" s="327"/>
      <c r="G57" s="327"/>
      <c r="H57" s="327"/>
      <c r="I57" s="327"/>
      <c r="J57" s="327"/>
      <c r="K57" s="327"/>
      <c r="L57" s="327"/>
      <c r="M57" s="327"/>
      <c r="N57" s="327"/>
      <c r="O57" s="327"/>
      <c r="P57" s="327"/>
      <c r="Q57" s="327"/>
      <c r="R57" s="327"/>
      <c r="S57" s="327"/>
      <c r="T57" s="327"/>
      <c r="U57" s="327"/>
      <c r="V57" s="327"/>
      <c r="W57" s="327"/>
      <c r="X57" s="327"/>
      <c r="Y57" s="327"/>
      <c r="Z57" s="327"/>
      <c r="AA57" s="327"/>
      <c r="AB57" s="327"/>
      <c r="AC57" s="327"/>
      <c r="AD57" s="327"/>
      <c r="AE57" s="327"/>
      <c r="AF57" s="327"/>
      <c r="AG57" s="327"/>
      <c r="AH57" s="347">
        <f>SUM(C57:AG57)</f>
        <v>0</v>
      </c>
      <c r="AI57" s="327"/>
    </row>
    <row r="58" spans="1:35" x14ac:dyDescent="0.3">
      <c r="A58" s="328"/>
      <c r="B58" s="329"/>
      <c r="C58" s="330"/>
      <c r="D58" s="327"/>
      <c r="E58" s="327"/>
      <c r="F58" s="327"/>
      <c r="G58" s="327"/>
      <c r="H58" s="327"/>
      <c r="I58" s="327"/>
      <c r="J58" s="327"/>
      <c r="K58" s="327"/>
      <c r="L58" s="327"/>
      <c r="M58" s="327"/>
      <c r="N58" s="327"/>
      <c r="O58" s="327"/>
      <c r="P58" s="327"/>
      <c r="Q58" s="327"/>
      <c r="R58" s="327"/>
      <c r="S58" s="327"/>
      <c r="T58" s="327"/>
      <c r="U58" s="327"/>
      <c r="V58" s="327"/>
      <c r="W58" s="327"/>
      <c r="X58" s="327"/>
      <c r="Y58" s="327"/>
      <c r="Z58" s="327"/>
      <c r="AA58" s="327"/>
      <c r="AB58" s="327"/>
      <c r="AC58" s="327"/>
      <c r="AD58" s="327"/>
      <c r="AE58" s="327"/>
      <c r="AF58" s="327"/>
      <c r="AG58" s="327"/>
      <c r="AH58" s="347">
        <f t="shared" ref="AH58:AH66" si="6">SUM(C58:AG58)</f>
        <v>0</v>
      </c>
      <c r="AI58" s="327"/>
    </row>
    <row r="59" spans="1:35" x14ac:dyDescent="0.3">
      <c r="A59" s="328"/>
      <c r="B59" s="329"/>
      <c r="C59" s="330"/>
      <c r="D59" s="327"/>
      <c r="E59" s="327"/>
      <c r="F59" s="327"/>
      <c r="G59" s="327"/>
      <c r="H59" s="327"/>
      <c r="I59" s="327"/>
      <c r="J59" s="327"/>
      <c r="K59" s="327"/>
      <c r="L59" s="327"/>
      <c r="M59" s="327"/>
      <c r="N59" s="327"/>
      <c r="O59" s="327"/>
      <c r="P59" s="327"/>
      <c r="Q59" s="327"/>
      <c r="R59" s="327"/>
      <c r="S59" s="327"/>
      <c r="T59" s="327"/>
      <c r="U59" s="327"/>
      <c r="V59" s="327"/>
      <c r="W59" s="327"/>
      <c r="X59" s="327"/>
      <c r="Y59" s="327"/>
      <c r="Z59" s="327"/>
      <c r="AA59" s="327"/>
      <c r="AB59" s="327"/>
      <c r="AC59" s="327"/>
      <c r="AD59" s="327"/>
      <c r="AE59" s="327"/>
      <c r="AF59" s="327"/>
      <c r="AG59" s="327"/>
      <c r="AH59" s="347">
        <f t="shared" si="6"/>
        <v>0</v>
      </c>
      <c r="AI59" s="327"/>
    </row>
    <row r="60" spans="1:35" x14ac:dyDescent="0.3">
      <c r="A60" s="328"/>
      <c r="B60" s="329"/>
      <c r="C60" s="330"/>
      <c r="D60" s="327"/>
      <c r="E60" s="327"/>
      <c r="F60" s="327"/>
      <c r="G60" s="327"/>
      <c r="H60" s="327"/>
      <c r="I60" s="327"/>
      <c r="J60" s="327"/>
      <c r="K60" s="327"/>
      <c r="L60" s="327"/>
      <c r="M60" s="327"/>
      <c r="N60" s="327"/>
      <c r="O60" s="327"/>
      <c r="P60" s="327"/>
      <c r="Q60" s="327"/>
      <c r="R60" s="327"/>
      <c r="S60" s="327"/>
      <c r="T60" s="327"/>
      <c r="U60" s="327"/>
      <c r="V60" s="327"/>
      <c r="W60" s="327"/>
      <c r="X60" s="327"/>
      <c r="Y60" s="327"/>
      <c r="Z60" s="327"/>
      <c r="AA60" s="327"/>
      <c r="AB60" s="327"/>
      <c r="AC60" s="327"/>
      <c r="AD60" s="327"/>
      <c r="AE60" s="327"/>
      <c r="AF60" s="327"/>
      <c r="AG60" s="327"/>
      <c r="AH60" s="347">
        <f t="shared" si="6"/>
        <v>0</v>
      </c>
      <c r="AI60" s="327"/>
    </row>
    <row r="61" spans="1:35" x14ac:dyDescent="0.3">
      <c r="A61" s="328"/>
      <c r="B61" s="329"/>
      <c r="C61" s="330"/>
      <c r="D61" s="327"/>
      <c r="E61" s="327"/>
      <c r="F61" s="327"/>
      <c r="G61" s="327"/>
      <c r="H61" s="327"/>
      <c r="I61" s="327"/>
      <c r="J61" s="327"/>
      <c r="K61" s="327"/>
      <c r="L61" s="327"/>
      <c r="M61" s="327"/>
      <c r="N61" s="327"/>
      <c r="O61" s="327"/>
      <c r="P61" s="327"/>
      <c r="Q61" s="327"/>
      <c r="R61" s="327"/>
      <c r="S61" s="327"/>
      <c r="T61" s="327"/>
      <c r="U61" s="327"/>
      <c r="V61" s="327"/>
      <c r="W61" s="327"/>
      <c r="X61" s="327"/>
      <c r="Y61" s="327"/>
      <c r="Z61" s="327"/>
      <c r="AA61" s="327"/>
      <c r="AB61" s="327"/>
      <c r="AC61" s="327"/>
      <c r="AD61" s="327"/>
      <c r="AE61" s="327"/>
      <c r="AF61" s="327"/>
      <c r="AG61" s="327"/>
      <c r="AH61" s="347">
        <f t="shared" si="6"/>
        <v>0</v>
      </c>
      <c r="AI61" s="327"/>
    </row>
    <row r="62" spans="1:35" x14ac:dyDescent="0.3">
      <c r="A62" s="328"/>
      <c r="B62" s="329"/>
      <c r="C62" s="330"/>
      <c r="D62" s="327"/>
      <c r="E62" s="327"/>
      <c r="F62" s="327"/>
      <c r="G62" s="327"/>
      <c r="H62" s="327"/>
      <c r="I62" s="327"/>
      <c r="J62" s="327"/>
      <c r="K62" s="327"/>
      <c r="L62" s="327"/>
      <c r="M62" s="327"/>
      <c r="N62" s="327"/>
      <c r="O62" s="327"/>
      <c r="P62" s="327"/>
      <c r="Q62" s="327"/>
      <c r="R62" s="327"/>
      <c r="S62" s="327"/>
      <c r="T62" s="327"/>
      <c r="U62" s="327"/>
      <c r="V62" s="327"/>
      <c r="W62" s="327"/>
      <c r="X62" s="327"/>
      <c r="Y62" s="327"/>
      <c r="Z62" s="327"/>
      <c r="AA62" s="327"/>
      <c r="AB62" s="327"/>
      <c r="AC62" s="327"/>
      <c r="AD62" s="327"/>
      <c r="AE62" s="327"/>
      <c r="AF62" s="327"/>
      <c r="AG62" s="327"/>
      <c r="AH62" s="347">
        <f t="shared" si="6"/>
        <v>0</v>
      </c>
      <c r="AI62" s="327"/>
    </row>
    <row r="63" spans="1:35" x14ac:dyDescent="0.3">
      <c r="A63" s="328"/>
      <c r="B63" s="329"/>
      <c r="C63" s="330"/>
      <c r="D63" s="327"/>
      <c r="E63" s="327"/>
      <c r="F63" s="327"/>
      <c r="G63" s="327"/>
      <c r="H63" s="327"/>
      <c r="I63" s="327"/>
      <c r="J63" s="327"/>
      <c r="K63" s="327"/>
      <c r="L63" s="327"/>
      <c r="M63" s="327"/>
      <c r="N63" s="327"/>
      <c r="O63" s="327"/>
      <c r="P63" s="327"/>
      <c r="Q63" s="327"/>
      <c r="R63" s="327"/>
      <c r="S63" s="327"/>
      <c r="T63" s="327"/>
      <c r="U63" s="327"/>
      <c r="V63" s="327"/>
      <c r="W63" s="327"/>
      <c r="X63" s="327"/>
      <c r="Y63" s="327"/>
      <c r="Z63" s="327"/>
      <c r="AA63" s="327"/>
      <c r="AB63" s="327"/>
      <c r="AC63" s="327"/>
      <c r="AD63" s="327"/>
      <c r="AE63" s="327"/>
      <c r="AF63" s="327"/>
      <c r="AG63" s="327"/>
      <c r="AH63" s="347">
        <f t="shared" si="6"/>
        <v>0</v>
      </c>
      <c r="AI63" s="327"/>
    </row>
    <row r="64" spans="1:35" x14ac:dyDescent="0.3">
      <c r="A64" s="328"/>
      <c r="B64" s="329"/>
      <c r="C64" s="330"/>
      <c r="D64" s="327"/>
      <c r="E64" s="327"/>
      <c r="F64" s="327"/>
      <c r="G64" s="327"/>
      <c r="H64" s="327"/>
      <c r="I64" s="327"/>
      <c r="J64" s="327"/>
      <c r="K64" s="327"/>
      <c r="L64" s="327"/>
      <c r="M64" s="327"/>
      <c r="N64" s="327"/>
      <c r="O64" s="327"/>
      <c r="P64" s="327"/>
      <c r="Q64" s="327"/>
      <c r="R64" s="327"/>
      <c r="S64" s="327"/>
      <c r="T64" s="327"/>
      <c r="U64" s="327"/>
      <c r="V64" s="327"/>
      <c r="W64" s="327"/>
      <c r="X64" s="327"/>
      <c r="Y64" s="327"/>
      <c r="Z64" s="327"/>
      <c r="AA64" s="327"/>
      <c r="AB64" s="327"/>
      <c r="AC64" s="327"/>
      <c r="AD64" s="327"/>
      <c r="AE64" s="327"/>
      <c r="AF64" s="327"/>
      <c r="AG64" s="327"/>
      <c r="AH64" s="347">
        <f t="shared" si="6"/>
        <v>0</v>
      </c>
      <c r="AI64" s="327"/>
    </row>
    <row r="65" spans="1:35" x14ac:dyDescent="0.3">
      <c r="A65" s="328"/>
      <c r="B65" s="329"/>
      <c r="C65" s="330"/>
      <c r="D65" s="327"/>
      <c r="E65" s="327"/>
      <c r="F65" s="327"/>
      <c r="G65" s="327"/>
      <c r="H65" s="327"/>
      <c r="I65" s="327"/>
      <c r="J65" s="327"/>
      <c r="K65" s="327"/>
      <c r="L65" s="327"/>
      <c r="M65" s="327"/>
      <c r="N65" s="327"/>
      <c r="O65" s="327"/>
      <c r="P65" s="327"/>
      <c r="Q65" s="327"/>
      <c r="R65" s="327"/>
      <c r="S65" s="327"/>
      <c r="T65" s="327"/>
      <c r="U65" s="327"/>
      <c r="V65" s="327"/>
      <c r="W65" s="327"/>
      <c r="X65" s="327"/>
      <c r="Y65" s="327"/>
      <c r="Z65" s="327"/>
      <c r="AA65" s="327"/>
      <c r="AB65" s="327"/>
      <c r="AC65" s="327"/>
      <c r="AD65" s="327"/>
      <c r="AE65" s="327"/>
      <c r="AF65" s="327"/>
      <c r="AG65" s="327"/>
      <c r="AH65" s="347">
        <f t="shared" si="6"/>
        <v>0</v>
      </c>
      <c r="AI65" s="327"/>
    </row>
    <row r="66" spans="1:35" x14ac:dyDescent="0.3">
      <c r="A66" s="328"/>
      <c r="B66" s="329"/>
      <c r="C66" s="330"/>
      <c r="D66" s="327"/>
      <c r="E66" s="327"/>
      <c r="F66" s="327"/>
      <c r="G66" s="327"/>
      <c r="H66" s="327"/>
      <c r="I66" s="327"/>
      <c r="J66" s="327"/>
      <c r="K66" s="327"/>
      <c r="L66" s="327"/>
      <c r="M66" s="327"/>
      <c r="N66" s="327"/>
      <c r="O66" s="327"/>
      <c r="P66" s="327"/>
      <c r="Q66" s="327"/>
      <c r="R66" s="327"/>
      <c r="S66" s="327"/>
      <c r="T66" s="327"/>
      <c r="U66" s="327"/>
      <c r="V66" s="327"/>
      <c r="W66" s="327"/>
      <c r="X66" s="327"/>
      <c r="Y66" s="327"/>
      <c r="Z66" s="327"/>
      <c r="AA66" s="327"/>
      <c r="AB66" s="327"/>
      <c r="AC66" s="327"/>
      <c r="AD66" s="327"/>
      <c r="AE66" s="327"/>
      <c r="AF66" s="327"/>
      <c r="AG66" s="327"/>
      <c r="AH66" s="347">
        <f t="shared" si="6"/>
        <v>0</v>
      </c>
      <c r="AI66" s="327"/>
    </row>
    <row r="67" spans="1:35" ht="15" thickBot="1" x14ac:dyDescent="0.35">
      <c r="A67" s="341"/>
      <c r="B67" s="342"/>
      <c r="C67" s="349">
        <f>SUM(C57:C66)</f>
        <v>0</v>
      </c>
      <c r="D67" s="349">
        <f t="shared" ref="D67:AG67" si="7">SUM(D57:D66)</f>
        <v>0</v>
      </c>
      <c r="E67" s="349">
        <f t="shared" si="7"/>
        <v>0</v>
      </c>
      <c r="F67" s="349">
        <f t="shared" si="7"/>
        <v>0</v>
      </c>
      <c r="G67" s="349">
        <f t="shared" si="7"/>
        <v>0</v>
      </c>
      <c r="H67" s="349">
        <f t="shared" si="7"/>
        <v>0</v>
      </c>
      <c r="I67" s="349">
        <f t="shared" si="7"/>
        <v>0</v>
      </c>
      <c r="J67" s="349">
        <f t="shared" si="7"/>
        <v>0</v>
      </c>
      <c r="K67" s="349">
        <f t="shared" si="7"/>
        <v>0</v>
      </c>
      <c r="L67" s="349">
        <f t="shared" si="7"/>
        <v>0</v>
      </c>
      <c r="M67" s="349">
        <f t="shared" si="7"/>
        <v>0</v>
      </c>
      <c r="N67" s="349">
        <f t="shared" si="7"/>
        <v>0</v>
      </c>
      <c r="O67" s="349">
        <f t="shared" si="7"/>
        <v>0</v>
      </c>
      <c r="P67" s="349">
        <f t="shared" si="7"/>
        <v>0</v>
      </c>
      <c r="Q67" s="349">
        <f t="shared" si="7"/>
        <v>0</v>
      </c>
      <c r="R67" s="349">
        <f t="shared" si="7"/>
        <v>0</v>
      </c>
      <c r="S67" s="349">
        <f t="shared" si="7"/>
        <v>0</v>
      </c>
      <c r="T67" s="349">
        <f t="shared" si="7"/>
        <v>0</v>
      </c>
      <c r="U67" s="349">
        <f t="shared" si="7"/>
        <v>0</v>
      </c>
      <c r="V67" s="349">
        <f t="shared" si="7"/>
        <v>0</v>
      </c>
      <c r="W67" s="349">
        <f t="shared" si="7"/>
        <v>0</v>
      </c>
      <c r="X67" s="349">
        <f t="shared" si="7"/>
        <v>0</v>
      </c>
      <c r="Y67" s="349">
        <f t="shared" si="7"/>
        <v>0</v>
      </c>
      <c r="Z67" s="349">
        <f t="shared" si="7"/>
        <v>0</v>
      </c>
      <c r="AA67" s="349">
        <f t="shared" si="7"/>
        <v>0</v>
      </c>
      <c r="AB67" s="349">
        <f t="shared" si="7"/>
        <v>0</v>
      </c>
      <c r="AC67" s="349">
        <f t="shared" si="7"/>
        <v>0</v>
      </c>
      <c r="AD67" s="349">
        <f t="shared" si="7"/>
        <v>0</v>
      </c>
      <c r="AE67" s="349">
        <f t="shared" si="7"/>
        <v>0</v>
      </c>
      <c r="AF67" s="349">
        <f t="shared" si="7"/>
        <v>0</v>
      </c>
      <c r="AG67" s="349">
        <f t="shared" si="7"/>
        <v>0</v>
      </c>
      <c r="AH67" s="348">
        <f>SUM(C67:AG67)</f>
        <v>0</v>
      </c>
      <c r="AI67" s="327"/>
    </row>
    <row r="68" spans="1:35" ht="15" thickBot="1" x14ac:dyDescent="0.35">
      <c r="A68" s="334" t="s">
        <v>246</v>
      </c>
      <c r="B68" s="315"/>
      <c r="C68" s="337"/>
      <c r="D68" s="337" t="s">
        <v>330</v>
      </c>
      <c r="E68" s="337"/>
      <c r="F68" s="337"/>
      <c r="G68" s="337"/>
      <c r="H68" s="337"/>
      <c r="I68" s="337"/>
      <c r="J68" s="337"/>
      <c r="K68" s="337"/>
      <c r="L68" s="337"/>
      <c r="M68" s="337"/>
      <c r="N68" s="337"/>
      <c r="O68" s="337"/>
      <c r="P68" s="337"/>
      <c r="Q68" s="337"/>
      <c r="R68" s="337"/>
      <c r="S68" s="337"/>
      <c r="T68" s="337"/>
      <c r="U68" s="337"/>
      <c r="V68" s="337"/>
      <c r="W68" s="337"/>
      <c r="X68" s="337"/>
      <c r="Y68" s="337"/>
      <c r="Z68" s="337"/>
      <c r="AA68" s="337"/>
      <c r="AB68" s="337"/>
      <c r="AC68" s="337"/>
      <c r="AD68" s="337"/>
      <c r="AE68" s="337"/>
      <c r="AF68" s="337"/>
      <c r="AG68" s="338"/>
      <c r="AH68" s="350"/>
      <c r="AI68" s="327"/>
    </row>
    <row r="69" spans="1:35" s="313" customFormat="1" ht="15" thickBot="1" x14ac:dyDescent="0.35">
      <c r="A69" s="316" t="s">
        <v>245</v>
      </c>
      <c r="B69" s="322"/>
      <c r="C69" s="318" t="s">
        <v>427</v>
      </c>
      <c r="D69" s="319"/>
      <c r="E69" s="319"/>
      <c r="F69" s="319"/>
      <c r="G69" s="319"/>
      <c r="H69" s="319"/>
      <c r="I69" s="319"/>
      <c r="J69" s="319"/>
      <c r="K69" s="319"/>
      <c r="L69" s="319"/>
      <c r="M69" s="319"/>
      <c r="N69" s="319"/>
      <c r="O69" s="319"/>
      <c r="P69" s="319"/>
      <c r="Q69" s="319"/>
      <c r="R69" s="319"/>
      <c r="S69" s="319"/>
      <c r="T69" s="319"/>
      <c r="U69" s="319"/>
      <c r="V69" s="319"/>
      <c r="W69" s="319"/>
      <c r="X69" s="319"/>
      <c r="Y69" s="319"/>
      <c r="Z69" s="319"/>
      <c r="AA69" s="319"/>
      <c r="AB69" s="319"/>
      <c r="AC69" s="319"/>
      <c r="AD69" s="319"/>
      <c r="AE69" s="319"/>
      <c r="AF69" s="319"/>
      <c r="AG69" s="320"/>
      <c r="AH69" s="346" t="s">
        <v>14</v>
      </c>
    </row>
    <row r="70" spans="1:35" s="313" customFormat="1" ht="15" thickBot="1" x14ac:dyDescent="0.35">
      <c r="A70" s="316" t="s">
        <v>422</v>
      </c>
      <c r="B70" s="322"/>
      <c r="C70" s="323">
        <v>1</v>
      </c>
      <c r="D70" s="319">
        <v>2</v>
      </c>
      <c r="E70" s="319">
        <v>3</v>
      </c>
      <c r="F70" s="319">
        <v>4</v>
      </c>
      <c r="G70" s="319">
        <v>5</v>
      </c>
      <c r="H70" s="319">
        <v>6</v>
      </c>
      <c r="I70" s="319">
        <v>7</v>
      </c>
      <c r="J70" s="319">
        <v>8</v>
      </c>
      <c r="K70" s="319">
        <v>9</v>
      </c>
      <c r="L70" s="319">
        <v>10</v>
      </c>
      <c r="M70" s="319">
        <v>11</v>
      </c>
      <c r="N70" s="319">
        <v>12</v>
      </c>
      <c r="O70" s="319">
        <v>13</v>
      </c>
      <c r="P70" s="319">
        <v>14</v>
      </c>
      <c r="Q70" s="319">
        <v>15</v>
      </c>
      <c r="R70" s="319">
        <v>16</v>
      </c>
      <c r="S70" s="319">
        <v>17</v>
      </c>
      <c r="T70" s="319">
        <v>18</v>
      </c>
      <c r="U70" s="319">
        <v>19</v>
      </c>
      <c r="V70" s="319">
        <v>20</v>
      </c>
      <c r="W70" s="319">
        <v>21</v>
      </c>
      <c r="X70" s="319">
        <v>22</v>
      </c>
      <c r="Y70" s="319">
        <v>23</v>
      </c>
      <c r="Z70" s="319">
        <v>24</v>
      </c>
      <c r="AA70" s="319">
        <v>25</v>
      </c>
      <c r="AB70" s="319">
        <v>26</v>
      </c>
      <c r="AC70" s="319">
        <v>27</v>
      </c>
      <c r="AD70" s="319">
        <v>28</v>
      </c>
      <c r="AE70" s="319">
        <v>29</v>
      </c>
      <c r="AF70" s="319">
        <v>30</v>
      </c>
      <c r="AG70" s="320">
        <v>31</v>
      </c>
      <c r="AH70" s="346"/>
    </row>
    <row r="71" spans="1:35" x14ac:dyDescent="0.3">
      <c r="A71" s="339" t="s">
        <v>230</v>
      </c>
      <c r="B71" s="339" t="s">
        <v>231</v>
      </c>
      <c r="C71" s="325"/>
      <c r="D71" s="326"/>
      <c r="E71" s="326"/>
      <c r="F71" s="326"/>
      <c r="G71" s="326"/>
      <c r="H71" s="326"/>
      <c r="I71" s="326"/>
      <c r="J71" s="326"/>
      <c r="K71" s="326"/>
      <c r="L71" s="326"/>
      <c r="M71" s="326"/>
      <c r="N71" s="326"/>
      <c r="O71" s="326"/>
      <c r="P71" s="326"/>
      <c r="Q71" s="326"/>
      <c r="R71" s="326"/>
      <c r="S71" s="326"/>
      <c r="T71" s="326"/>
      <c r="U71" s="326"/>
      <c r="V71" s="326"/>
      <c r="W71" s="326"/>
      <c r="X71" s="326"/>
      <c r="Y71" s="326"/>
      <c r="Z71" s="326"/>
      <c r="AA71" s="326"/>
      <c r="AB71" s="326"/>
      <c r="AC71" s="326"/>
      <c r="AD71" s="326"/>
      <c r="AE71" s="326"/>
      <c r="AF71" s="326"/>
      <c r="AG71" s="326"/>
      <c r="AH71" s="347"/>
      <c r="AI71" s="327"/>
    </row>
    <row r="72" spans="1:35" x14ac:dyDescent="0.3">
      <c r="A72" s="328"/>
      <c r="B72" s="329"/>
      <c r="C72" s="330"/>
      <c r="D72" s="327"/>
      <c r="E72" s="327"/>
      <c r="F72" s="327"/>
      <c r="G72" s="327"/>
      <c r="H72" s="327"/>
      <c r="I72" s="327"/>
      <c r="J72" s="327"/>
      <c r="K72" s="327"/>
      <c r="L72" s="327"/>
      <c r="M72" s="327"/>
      <c r="N72" s="327"/>
      <c r="O72" s="327"/>
      <c r="P72" s="327"/>
      <c r="Q72" s="327"/>
      <c r="R72" s="327"/>
      <c r="S72" s="327"/>
      <c r="T72" s="327"/>
      <c r="U72" s="327"/>
      <c r="V72" s="327"/>
      <c r="W72" s="327"/>
      <c r="X72" s="327"/>
      <c r="Y72" s="327"/>
      <c r="Z72" s="327"/>
      <c r="AA72" s="327"/>
      <c r="AB72" s="327"/>
      <c r="AC72" s="327"/>
      <c r="AD72" s="327"/>
      <c r="AE72" s="327"/>
      <c r="AF72" s="327"/>
      <c r="AG72" s="327"/>
      <c r="AH72" s="347">
        <f>SUM(C72:AG72)</f>
        <v>0</v>
      </c>
      <c r="AI72" s="327"/>
    </row>
    <row r="73" spans="1:35" x14ac:dyDescent="0.3">
      <c r="A73" s="328"/>
      <c r="B73" s="329"/>
      <c r="C73" s="330"/>
      <c r="D73" s="327"/>
      <c r="E73" s="327"/>
      <c r="F73" s="327"/>
      <c r="G73" s="327"/>
      <c r="H73" s="327"/>
      <c r="I73" s="327"/>
      <c r="J73" s="327"/>
      <c r="K73" s="327"/>
      <c r="L73" s="327"/>
      <c r="M73" s="327"/>
      <c r="N73" s="327"/>
      <c r="O73" s="327"/>
      <c r="P73" s="327"/>
      <c r="Q73" s="327"/>
      <c r="R73" s="327"/>
      <c r="S73" s="327"/>
      <c r="T73" s="327"/>
      <c r="U73" s="327"/>
      <c r="V73" s="327"/>
      <c r="W73" s="327"/>
      <c r="X73" s="327"/>
      <c r="Y73" s="327"/>
      <c r="Z73" s="327"/>
      <c r="AA73" s="327"/>
      <c r="AB73" s="327"/>
      <c r="AC73" s="327"/>
      <c r="AD73" s="327"/>
      <c r="AE73" s="327"/>
      <c r="AF73" s="327"/>
      <c r="AG73" s="327"/>
      <c r="AH73" s="347">
        <f t="shared" ref="AH73:AH81" si="8">SUM(C73:AG73)</f>
        <v>0</v>
      </c>
      <c r="AI73" s="327"/>
    </row>
    <row r="74" spans="1:35" x14ac:dyDescent="0.3">
      <c r="A74" s="328"/>
      <c r="B74" s="329"/>
      <c r="C74" s="330"/>
      <c r="D74" s="327"/>
      <c r="E74" s="327"/>
      <c r="F74" s="327"/>
      <c r="G74" s="327"/>
      <c r="H74" s="327"/>
      <c r="I74" s="327"/>
      <c r="J74" s="327"/>
      <c r="K74" s="327"/>
      <c r="L74" s="327"/>
      <c r="M74" s="327"/>
      <c r="N74" s="327"/>
      <c r="O74" s="327"/>
      <c r="P74" s="327"/>
      <c r="Q74" s="327"/>
      <c r="R74" s="327"/>
      <c r="S74" s="327"/>
      <c r="T74" s="327"/>
      <c r="U74" s="327"/>
      <c r="V74" s="327"/>
      <c r="W74" s="327"/>
      <c r="X74" s="327"/>
      <c r="Y74" s="327"/>
      <c r="Z74" s="327"/>
      <c r="AA74" s="327"/>
      <c r="AB74" s="327"/>
      <c r="AC74" s="327"/>
      <c r="AD74" s="327"/>
      <c r="AE74" s="327"/>
      <c r="AF74" s="327"/>
      <c r="AG74" s="327"/>
      <c r="AH74" s="347">
        <f t="shared" si="8"/>
        <v>0</v>
      </c>
      <c r="AI74" s="327"/>
    </row>
    <row r="75" spans="1:35" x14ac:dyDescent="0.3">
      <c r="A75" s="328"/>
      <c r="B75" s="329"/>
      <c r="C75" s="330"/>
      <c r="D75" s="327"/>
      <c r="E75" s="327"/>
      <c r="F75" s="327"/>
      <c r="G75" s="327"/>
      <c r="H75" s="327"/>
      <c r="I75" s="327"/>
      <c r="J75" s="327"/>
      <c r="K75" s="327"/>
      <c r="L75" s="327"/>
      <c r="M75" s="327"/>
      <c r="N75" s="327"/>
      <c r="O75" s="327"/>
      <c r="P75" s="327"/>
      <c r="Q75" s="327"/>
      <c r="R75" s="327"/>
      <c r="S75" s="327"/>
      <c r="T75" s="327"/>
      <c r="U75" s="327"/>
      <c r="V75" s="327"/>
      <c r="W75" s="327"/>
      <c r="X75" s="327"/>
      <c r="Y75" s="327"/>
      <c r="Z75" s="327"/>
      <c r="AA75" s="327"/>
      <c r="AB75" s="327"/>
      <c r="AC75" s="327"/>
      <c r="AD75" s="327"/>
      <c r="AE75" s="327"/>
      <c r="AF75" s="327"/>
      <c r="AG75" s="327"/>
      <c r="AH75" s="347">
        <f t="shared" si="8"/>
        <v>0</v>
      </c>
      <c r="AI75" s="327"/>
    </row>
    <row r="76" spans="1:35" x14ac:dyDescent="0.3">
      <c r="A76" s="328"/>
      <c r="B76" s="329"/>
      <c r="C76" s="330"/>
      <c r="D76" s="327"/>
      <c r="E76" s="327"/>
      <c r="F76" s="327"/>
      <c r="G76" s="327"/>
      <c r="H76" s="327"/>
      <c r="I76" s="327"/>
      <c r="J76" s="327"/>
      <c r="K76" s="327"/>
      <c r="L76" s="327"/>
      <c r="M76" s="327"/>
      <c r="N76" s="327"/>
      <c r="O76" s="327"/>
      <c r="P76" s="327"/>
      <c r="Q76" s="327"/>
      <c r="R76" s="327"/>
      <c r="S76" s="327"/>
      <c r="T76" s="327"/>
      <c r="U76" s="327"/>
      <c r="V76" s="327"/>
      <c r="W76" s="327"/>
      <c r="X76" s="327"/>
      <c r="Y76" s="327"/>
      <c r="Z76" s="327"/>
      <c r="AA76" s="327"/>
      <c r="AB76" s="327"/>
      <c r="AC76" s="327"/>
      <c r="AD76" s="327"/>
      <c r="AE76" s="327"/>
      <c r="AF76" s="327"/>
      <c r="AG76" s="327"/>
      <c r="AH76" s="347">
        <f t="shared" si="8"/>
        <v>0</v>
      </c>
      <c r="AI76" s="327"/>
    </row>
    <row r="77" spans="1:35" x14ac:dyDescent="0.3">
      <c r="A77" s="328"/>
      <c r="B77" s="329"/>
      <c r="C77" s="330"/>
      <c r="D77" s="327"/>
      <c r="E77" s="327"/>
      <c r="F77" s="327"/>
      <c r="G77" s="327"/>
      <c r="H77" s="327"/>
      <c r="I77" s="327"/>
      <c r="J77" s="327"/>
      <c r="K77" s="327"/>
      <c r="L77" s="327"/>
      <c r="M77" s="327"/>
      <c r="N77" s="327"/>
      <c r="O77" s="327"/>
      <c r="P77" s="327"/>
      <c r="Q77" s="327"/>
      <c r="R77" s="327"/>
      <c r="S77" s="327"/>
      <c r="T77" s="327"/>
      <c r="U77" s="327"/>
      <c r="V77" s="327"/>
      <c r="W77" s="327"/>
      <c r="X77" s="327"/>
      <c r="Y77" s="327"/>
      <c r="Z77" s="327"/>
      <c r="AA77" s="327"/>
      <c r="AB77" s="327"/>
      <c r="AC77" s="327"/>
      <c r="AD77" s="327"/>
      <c r="AE77" s="327"/>
      <c r="AF77" s="327"/>
      <c r="AG77" s="327"/>
      <c r="AH77" s="347">
        <f t="shared" si="8"/>
        <v>0</v>
      </c>
      <c r="AI77" s="327"/>
    </row>
    <row r="78" spans="1:35" x14ac:dyDescent="0.3">
      <c r="A78" s="328"/>
      <c r="B78" s="329"/>
      <c r="C78" s="330"/>
      <c r="D78" s="327"/>
      <c r="E78" s="327"/>
      <c r="F78" s="327"/>
      <c r="G78" s="327"/>
      <c r="H78" s="327"/>
      <c r="I78" s="327"/>
      <c r="J78" s="327"/>
      <c r="K78" s="327"/>
      <c r="L78" s="327"/>
      <c r="M78" s="327"/>
      <c r="N78" s="327"/>
      <c r="O78" s="327"/>
      <c r="P78" s="327"/>
      <c r="Q78" s="327"/>
      <c r="R78" s="327"/>
      <c r="S78" s="327"/>
      <c r="T78" s="327"/>
      <c r="U78" s="327"/>
      <c r="V78" s="327"/>
      <c r="W78" s="327"/>
      <c r="X78" s="327"/>
      <c r="Y78" s="327"/>
      <c r="Z78" s="327"/>
      <c r="AA78" s="327"/>
      <c r="AB78" s="327"/>
      <c r="AC78" s="327"/>
      <c r="AD78" s="327"/>
      <c r="AE78" s="327"/>
      <c r="AF78" s="327"/>
      <c r="AG78" s="327"/>
      <c r="AH78" s="347">
        <f t="shared" si="8"/>
        <v>0</v>
      </c>
      <c r="AI78" s="327"/>
    </row>
    <row r="79" spans="1:35" x14ac:dyDescent="0.3">
      <c r="A79" s="328"/>
      <c r="B79" s="329"/>
      <c r="C79" s="330"/>
      <c r="D79" s="327"/>
      <c r="E79" s="327"/>
      <c r="F79" s="327"/>
      <c r="G79" s="327"/>
      <c r="H79" s="327"/>
      <c r="I79" s="327"/>
      <c r="J79" s="327"/>
      <c r="K79" s="327"/>
      <c r="L79" s="327"/>
      <c r="M79" s="327"/>
      <c r="N79" s="327"/>
      <c r="O79" s="327"/>
      <c r="P79" s="327"/>
      <c r="Q79" s="327"/>
      <c r="R79" s="327"/>
      <c r="S79" s="327"/>
      <c r="T79" s="327"/>
      <c r="U79" s="327"/>
      <c r="V79" s="327"/>
      <c r="W79" s="327"/>
      <c r="X79" s="327"/>
      <c r="Y79" s="327"/>
      <c r="Z79" s="327"/>
      <c r="AA79" s="327"/>
      <c r="AB79" s="327"/>
      <c r="AC79" s="327"/>
      <c r="AD79" s="327"/>
      <c r="AE79" s="327"/>
      <c r="AF79" s="327"/>
      <c r="AG79" s="327"/>
      <c r="AH79" s="347">
        <f t="shared" si="8"/>
        <v>0</v>
      </c>
      <c r="AI79" s="327"/>
    </row>
    <row r="80" spans="1:35" x14ac:dyDescent="0.3">
      <c r="A80" s="328"/>
      <c r="B80" s="329"/>
      <c r="C80" s="330"/>
      <c r="D80" s="327"/>
      <c r="E80" s="327"/>
      <c r="F80" s="327"/>
      <c r="G80" s="327"/>
      <c r="H80" s="327"/>
      <c r="I80" s="327"/>
      <c r="J80" s="327"/>
      <c r="K80" s="327"/>
      <c r="L80" s="327"/>
      <c r="M80" s="327"/>
      <c r="N80" s="327"/>
      <c r="O80" s="327"/>
      <c r="P80" s="327"/>
      <c r="Q80" s="327"/>
      <c r="R80" s="327"/>
      <c r="S80" s="327"/>
      <c r="T80" s="327"/>
      <c r="U80" s="327"/>
      <c r="V80" s="327"/>
      <c r="W80" s="327"/>
      <c r="X80" s="327"/>
      <c r="Y80" s="327"/>
      <c r="Z80" s="327"/>
      <c r="AA80" s="327"/>
      <c r="AB80" s="327"/>
      <c r="AC80" s="327"/>
      <c r="AD80" s="327"/>
      <c r="AE80" s="327"/>
      <c r="AF80" s="327"/>
      <c r="AG80" s="327"/>
      <c r="AH80" s="347">
        <f t="shared" si="8"/>
        <v>0</v>
      </c>
      <c r="AI80" s="327"/>
    </row>
    <row r="81" spans="1:35" x14ac:dyDescent="0.3">
      <c r="A81" s="328"/>
      <c r="B81" s="329"/>
      <c r="C81" s="330"/>
      <c r="D81" s="327"/>
      <c r="E81" s="327"/>
      <c r="F81" s="327"/>
      <c r="G81" s="327"/>
      <c r="H81" s="327"/>
      <c r="I81" s="327"/>
      <c r="J81" s="327"/>
      <c r="K81" s="327"/>
      <c r="L81" s="327"/>
      <c r="M81" s="327"/>
      <c r="N81" s="327"/>
      <c r="O81" s="327"/>
      <c r="P81" s="327"/>
      <c r="Q81" s="327"/>
      <c r="R81" s="327"/>
      <c r="S81" s="327"/>
      <c r="T81" s="327"/>
      <c r="U81" s="327"/>
      <c r="V81" s="327"/>
      <c r="W81" s="327"/>
      <c r="X81" s="327"/>
      <c r="Y81" s="327"/>
      <c r="Z81" s="327"/>
      <c r="AA81" s="327"/>
      <c r="AB81" s="327"/>
      <c r="AC81" s="327"/>
      <c r="AD81" s="327"/>
      <c r="AE81" s="327"/>
      <c r="AF81" s="327"/>
      <c r="AG81" s="327"/>
      <c r="AH81" s="347">
        <f t="shared" si="8"/>
        <v>0</v>
      </c>
      <c r="AI81" s="327"/>
    </row>
    <row r="82" spans="1:35" ht="15" thickBot="1" x14ac:dyDescent="0.35">
      <c r="A82" s="341"/>
      <c r="B82" s="342"/>
      <c r="C82" s="349">
        <f>SUM(C72:C81)</f>
        <v>0</v>
      </c>
      <c r="D82" s="349">
        <f t="shared" ref="D82:AG82" si="9">SUM(D72:D81)</f>
        <v>0</v>
      </c>
      <c r="E82" s="349">
        <f t="shared" si="9"/>
        <v>0</v>
      </c>
      <c r="F82" s="349">
        <f t="shared" si="9"/>
        <v>0</v>
      </c>
      <c r="G82" s="349">
        <f t="shared" si="9"/>
        <v>0</v>
      </c>
      <c r="H82" s="349">
        <f t="shared" si="9"/>
        <v>0</v>
      </c>
      <c r="I82" s="349">
        <f t="shared" si="9"/>
        <v>0</v>
      </c>
      <c r="J82" s="349">
        <f t="shared" si="9"/>
        <v>0</v>
      </c>
      <c r="K82" s="349">
        <f t="shared" si="9"/>
        <v>0</v>
      </c>
      <c r="L82" s="349">
        <f t="shared" si="9"/>
        <v>0</v>
      </c>
      <c r="M82" s="349">
        <f t="shared" si="9"/>
        <v>0</v>
      </c>
      <c r="N82" s="349">
        <f t="shared" si="9"/>
        <v>0</v>
      </c>
      <c r="O82" s="349">
        <f t="shared" si="9"/>
        <v>0</v>
      </c>
      <c r="P82" s="349">
        <f t="shared" si="9"/>
        <v>0</v>
      </c>
      <c r="Q82" s="349">
        <f t="shared" si="9"/>
        <v>0</v>
      </c>
      <c r="R82" s="349">
        <f t="shared" si="9"/>
        <v>0</v>
      </c>
      <c r="S82" s="349">
        <f t="shared" si="9"/>
        <v>0</v>
      </c>
      <c r="T82" s="349">
        <f t="shared" si="9"/>
        <v>0</v>
      </c>
      <c r="U82" s="349">
        <f t="shared" si="9"/>
        <v>0</v>
      </c>
      <c r="V82" s="349">
        <f t="shared" si="9"/>
        <v>0</v>
      </c>
      <c r="W82" s="349">
        <f t="shared" si="9"/>
        <v>0</v>
      </c>
      <c r="X82" s="349">
        <f t="shared" si="9"/>
        <v>0</v>
      </c>
      <c r="Y82" s="349">
        <f t="shared" si="9"/>
        <v>0</v>
      </c>
      <c r="Z82" s="349">
        <f t="shared" si="9"/>
        <v>0</v>
      </c>
      <c r="AA82" s="349">
        <f t="shared" si="9"/>
        <v>0</v>
      </c>
      <c r="AB82" s="349">
        <f t="shared" si="9"/>
        <v>0</v>
      </c>
      <c r="AC82" s="349">
        <f t="shared" si="9"/>
        <v>0</v>
      </c>
      <c r="AD82" s="349">
        <f t="shared" si="9"/>
        <v>0</v>
      </c>
      <c r="AE82" s="349">
        <f t="shared" si="9"/>
        <v>0</v>
      </c>
      <c r="AF82" s="349">
        <f t="shared" si="9"/>
        <v>0</v>
      </c>
      <c r="AG82" s="349">
        <f t="shared" si="9"/>
        <v>0</v>
      </c>
      <c r="AH82" s="348">
        <f>SUM(C82:AG82)</f>
        <v>0</v>
      </c>
      <c r="AI82" s="327"/>
    </row>
    <row r="83" spans="1:35" ht="15" thickBot="1" x14ac:dyDescent="0.35">
      <c r="A83" s="334" t="s">
        <v>246</v>
      </c>
      <c r="B83" s="315"/>
      <c r="C83" s="337"/>
      <c r="D83" s="337" t="s">
        <v>331</v>
      </c>
      <c r="E83" s="337"/>
      <c r="F83" s="337"/>
      <c r="G83" s="337"/>
      <c r="H83" s="337"/>
      <c r="I83" s="337"/>
      <c r="J83" s="337"/>
      <c r="K83" s="337"/>
      <c r="L83" s="337"/>
      <c r="M83" s="337"/>
      <c r="N83" s="337"/>
      <c r="O83" s="337"/>
      <c r="P83" s="337"/>
      <c r="Q83" s="337"/>
      <c r="R83" s="337"/>
      <c r="S83" s="337"/>
      <c r="T83" s="337"/>
      <c r="U83" s="337"/>
      <c r="V83" s="337"/>
      <c r="W83" s="337"/>
      <c r="X83" s="337"/>
      <c r="Y83" s="337"/>
      <c r="Z83" s="337"/>
      <c r="AA83" s="337"/>
      <c r="AB83" s="337"/>
      <c r="AC83" s="337"/>
      <c r="AD83" s="337"/>
      <c r="AE83" s="337"/>
      <c r="AF83" s="337"/>
      <c r="AG83" s="338"/>
      <c r="AH83" s="350"/>
      <c r="AI83" s="327"/>
    </row>
    <row r="84" spans="1:35" s="313" customFormat="1" ht="15" thickBot="1" x14ac:dyDescent="0.35">
      <c r="A84" s="316" t="s">
        <v>245</v>
      </c>
      <c r="B84" s="322"/>
      <c r="C84" s="318" t="s">
        <v>427</v>
      </c>
      <c r="D84" s="319"/>
      <c r="E84" s="319"/>
      <c r="F84" s="319"/>
      <c r="G84" s="319"/>
      <c r="H84" s="319"/>
      <c r="I84" s="319"/>
      <c r="J84" s="319"/>
      <c r="K84" s="319"/>
      <c r="L84" s="319"/>
      <c r="M84" s="319"/>
      <c r="N84" s="319"/>
      <c r="O84" s="319"/>
      <c r="P84" s="319"/>
      <c r="Q84" s="319"/>
      <c r="R84" s="319"/>
      <c r="S84" s="319"/>
      <c r="T84" s="319"/>
      <c r="U84" s="319"/>
      <c r="V84" s="319"/>
      <c r="W84" s="319"/>
      <c r="X84" s="319"/>
      <c r="Y84" s="319"/>
      <c r="Z84" s="319"/>
      <c r="AA84" s="319"/>
      <c r="AB84" s="319"/>
      <c r="AC84" s="319"/>
      <c r="AD84" s="319"/>
      <c r="AE84" s="319"/>
      <c r="AF84" s="319"/>
      <c r="AG84" s="320"/>
      <c r="AH84" s="346" t="s">
        <v>14</v>
      </c>
    </row>
    <row r="85" spans="1:35" s="313" customFormat="1" ht="15" thickBot="1" x14ac:dyDescent="0.35">
      <c r="A85" s="316" t="s">
        <v>422</v>
      </c>
      <c r="B85" s="322"/>
      <c r="C85" s="323">
        <v>1</v>
      </c>
      <c r="D85" s="319">
        <v>2</v>
      </c>
      <c r="E85" s="319">
        <v>3</v>
      </c>
      <c r="F85" s="319">
        <v>4</v>
      </c>
      <c r="G85" s="319">
        <v>5</v>
      </c>
      <c r="H85" s="319">
        <v>6</v>
      </c>
      <c r="I85" s="319">
        <v>7</v>
      </c>
      <c r="J85" s="319">
        <v>8</v>
      </c>
      <c r="K85" s="319">
        <v>9</v>
      </c>
      <c r="L85" s="319">
        <v>10</v>
      </c>
      <c r="M85" s="319">
        <v>11</v>
      </c>
      <c r="N85" s="319">
        <v>12</v>
      </c>
      <c r="O85" s="319">
        <v>13</v>
      </c>
      <c r="P85" s="319">
        <v>14</v>
      </c>
      <c r="Q85" s="319">
        <v>15</v>
      </c>
      <c r="R85" s="319">
        <v>16</v>
      </c>
      <c r="S85" s="319">
        <v>17</v>
      </c>
      <c r="T85" s="319">
        <v>18</v>
      </c>
      <c r="U85" s="319">
        <v>19</v>
      </c>
      <c r="V85" s="319">
        <v>20</v>
      </c>
      <c r="W85" s="319">
        <v>21</v>
      </c>
      <c r="X85" s="319">
        <v>22</v>
      </c>
      <c r="Y85" s="319">
        <v>23</v>
      </c>
      <c r="Z85" s="319">
        <v>24</v>
      </c>
      <c r="AA85" s="319">
        <v>25</v>
      </c>
      <c r="AB85" s="319">
        <v>26</v>
      </c>
      <c r="AC85" s="319">
        <v>27</v>
      </c>
      <c r="AD85" s="319">
        <v>28</v>
      </c>
      <c r="AE85" s="319">
        <v>29</v>
      </c>
      <c r="AF85" s="319">
        <v>30</v>
      </c>
      <c r="AG85" s="320">
        <v>31</v>
      </c>
      <c r="AH85" s="346"/>
    </row>
    <row r="86" spans="1:35" x14ac:dyDescent="0.3">
      <c r="A86" s="339" t="s">
        <v>230</v>
      </c>
      <c r="B86" s="339" t="s">
        <v>231</v>
      </c>
      <c r="C86" s="325"/>
      <c r="D86" s="326"/>
      <c r="E86" s="326"/>
      <c r="F86" s="326"/>
      <c r="G86" s="326"/>
      <c r="H86" s="326"/>
      <c r="I86" s="326"/>
      <c r="J86" s="326"/>
      <c r="K86" s="326"/>
      <c r="L86" s="326"/>
      <c r="M86" s="326"/>
      <c r="N86" s="326"/>
      <c r="O86" s="326"/>
      <c r="P86" s="326"/>
      <c r="Q86" s="326"/>
      <c r="R86" s="326"/>
      <c r="S86" s="326"/>
      <c r="T86" s="326"/>
      <c r="U86" s="326"/>
      <c r="V86" s="326"/>
      <c r="W86" s="326"/>
      <c r="X86" s="326"/>
      <c r="Y86" s="326"/>
      <c r="Z86" s="326"/>
      <c r="AA86" s="326"/>
      <c r="AB86" s="326"/>
      <c r="AC86" s="326"/>
      <c r="AD86" s="326"/>
      <c r="AE86" s="326"/>
      <c r="AF86" s="326"/>
      <c r="AG86" s="326"/>
      <c r="AH86" s="347"/>
      <c r="AI86" s="327"/>
    </row>
    <row r="87" spans="1:35" x14ac:dyDescent="0.3">
      <c r="A87" s="328"/>
      <c r="B87" s="329"/>
      <c r="C87" s="330"/>
      <c r="D87" s="327"/>
      <c r="E87" s="327"/>
      <c r="F87" s="327"/>
      <c r="G87" s="327"/>
      <c r="H87" s="327"/>
      <c r="I87" s="327"/>
      <c r="J87" s="327"/>
      <c r="K87" s="327"/>
      <c r="L87" s="327"/>
      <c r="M87" s="327"/>
      <c r="N87" s="327"/>
      <c r="O87" s="327"/>
      <c r="P87" s="327"/>
      <c r="Q87" s="327"/>
      <c r="R87" s="327"/>
      <c r="S87" s="327"/>
      <c r="T87" s="327"/>
      <c r="U87" s="327"/>
      <c r="V87" s="327"/>
      <c r="W87" s="327"/>
      <c r="X87" s="327"/>
      <c r="Y87" s="327"/>
      <c r="Z87" s="327"/>
      <c r="AA87" s="327"/>
      <c r="AB87" s="327"/>
      <c r="AC87" s="327"/>
      <c r="AD87" s="327"/>
      <c r="AE87" s="327"/>
      <c r="AF87" s="327"/>
      <c r="AG87" s="327"/>
      <c r="AH87" s="347">
        <f>SUM(C87:AG87)</f>
        <v>0</v>
      </c>
      <c r="AI87" s="327"/>
    </row>
    <row r="88" spans="1:35" x14ac:dyDescent="0.3">
      <c r="A88" s="328"/>
      <c r="B88" s="329"/>
      <c r="C88" s="330"/>
      <c r="D88" s="327"/>
      <c r="E88" s="327"/>
      <c r="F88" s="327"/>
      <c r="G88" s="327"/>
      <c r="H88" s="327"/>
      <c r="I88" s="327"/>
      <c r="J88" s="327"/>
      <c r="K88" s="327"/>
      <c r="L88" s="327"/>
      <c r="M88" s="327"/>
      <c r="N88" s="327"/>
      <c r="O88" s="327"/>
      <c r="P88" s="327"/>
      <c r="Q88" s="327"/>
      <c r="R88" s="327"/>
      <c r="S88" s="327"/>
      <c r="T88" s="327"/>
      <c r="U88" s="327"/>
      <c r="V88" s="327"/>
      <c r="W88" s="327"/>
      <c r="X88" s="327"/>
      <c r="Y88" s="327"/>
      <c r="Z88" s="327"/>
      <c r="AA88" s="327"/>
      <c r="AB88" s="327"/>
      <c r="AC88" s="327"/>
      <c r="AD88" s="327"/>
      <c r="AE88" s="327"/>
      <c r="AF88" s="327"/>
      <c r="AG88" s="327"/>
      <c r="AH88" s="347">
        <f t="shared" ref="AH88:AH96" si="10">SUM(C88:AG88)</f>
        <v>0</v>
      </c>
      <c r="AI88" s="327"/>
    </row>
    <row r="89" spans="1:35" x14ac:dyDescent="0.3">
      <c r="A89" s="328"/>
      <c r="B89" s="329"/>
      <c r="C89" s="330"/>
      <c r="D89" s="327"/>
      <c r="E89" s="327"/>
      <c r="F89" s="327"/>
      <c r="G89" s="327"/>
      <c r="H89" s="327"/>
      <c r="I89" s="327"/>
      <c r="J89" s="327"/>
      <c r="K89" s="327"/>
      <c r="L89" s="327"/>
      <c r="M89" s="327"/>
      <c r="N89" s="327"/>
      <c r="O89" s="327"/>
      <c r="P89" s="327"/>
      <c r="Q89" s="327"/>
      <c r="R89" s="327"/>
      <c r="S89" s="327"/>
      <c r="T89" s="327"/>
      <c r="U89" s="327"/>
      <c r="V89" s="327"/>
      <c r="W89" s="327"/>
      <c r="X89" s="327"/>
      <c r="Y89" s="327"/>
      <c r="Z89" s="327"/>
      <c r="AA89" s="327"/>
      <c r="AB89" s="327"/>
      <c r="AC89" s="327"/>
      <c r="AD89" s="327"/>
      <c r="AE89" s="327"/>
      <c r="AF89" s="327"/>
      <c r="AG89" s="327"/>
      <c r="AH89" s="347">
        <f t="shared" si="10"/>
        <v>0</v>
      </c>
      <c r="AI89" s="327"/>
    </row>
    <row r="90" spans="1:35" x14ac:dyDescent="0.3">
      <c r="A90" s="328"/>
      <c r="B90" s="329"/>
      <c r="C90" s="330"/>
      <c r="D90" s="327"/>
      <c r="E90" s="327"/>
      <c r="F90" s="327"/>
      <c r="G90" s="327"/>
      <c r="H90" s="327"/>
      <c r="I90" s="327"/>
      <c r="J90" s="327"/>
      <c r="K90" s="327"/>
      <c r="L90" s="327"/>
      <c r="M90" s="327"/>
      <c r="N90" s="327"/>
      <c r="O90" s="327"/>
      <c r="P90" s="327"/>
      <c r="Q90" s="327"/>
      <c r="R90" s="327"/>
      <c r="S90" s="327"/>
      <c r="T90" s="327"/>
      <c r="U90" s="327"/>
      <c r="V90" s="327"/>
      <c r="W90" s="327"/>
      <c r="X90" s="327"/>
      <c r="Y90" s="327"/>
      <c r="Z90" s="327"/>
      <c r="AA90" s="327"/>
      <c r="AB90" s="327"/>
      <c r="AC90" s="327"/>
      <c r="AD90" s="327"/>
      <c r="AE90" s="327"/>
      <c r="AF90" s="327"/>
      <c r="AG90" s="327"/>
      <c r="AH90" s="347">
        <f t="shared" si="10"/>
        <v>0</v>
      </c>
      <c r="AI90" s="327"/>
    </row>
    <row r="91" spans="1:35" x14ac:dyDescent="0.3">
      <c r="A91" s="328"/>
      <c r="B91" s="329"/>
      <c r="C91" s="330"/>
      <c r="D91" s="327"/>
      <c r="E91" s="327"/>
      <c r="F91" s="327"/>
      <c r="G91" s="327"/>
      <c r="H91" s="327"/>
      <c r="I91" s="327"/>
      <c r="J91" s="327"/>
      <c r="K91" s="327"/>
      <c r="L91" s="327"/>
      <c r="M91" s="327"/>
      <c r="N91" s="327"/>
      <c r="O91" s="327"/>
      <c r="P91" s="327"/>
      <c r="Q91" s="327"/>
      <c r="R91" s="327"/>
      <c r="S91" s="327"/>
      <c r="T91" s="327"/>
      <c r="U91" s="327"/>
      <c r="V91" s="327"/>
      <c r="W91" s="327"/>
      <c r="X91" s="327"/>
      <c r="Y91" s="327"/>
      <c r="Z91" s="327"/>
      <c r="AA91" s="327"/>
      <c r="AB91" s="327"/>
      <c r="AC91" s="327"/>
      <c r="AD91" s="327"/>
      <c r="AE91" s="327"/>
      <c r="AF91" s="327"/>
      <c r="AG91" s="327"/>
      <c r="AH91" s="347">
        <f t="shared" si="10"/>
        <v>0</v>
      </c>
      <c r="AI91" s="327"/>
    </row>
    <row r="92" spans="1:35" x14ac:dyDescent="0.3">
      <c r="A92" s="328"/>
      <c r="B92" s="329"/>
      <c r="C92" s="330"/>
      <c r="D92" s="327"/>
      <c r="E92" s="327"/>
      <c r="F92" s="327"/>
      <c r="G92" s="327"/>
      <c r="H92" s="327"/>
      <c r="I92" s="327"/>
      <c r="J92" s="327"/>
      <c r="K92" s="327"/>
      <c r="L92" s="327"/>
      <c r="M92" s="327"/>
      <c r="N92" s="327"/>
      <c r="O92" s="327"/>
      <c r="P92" s="327"/>
      <c r="Q92" s="327"/>
      <c r="R92" s="327"/>
      <c r="S92" s="327"/>
      <c r="T92" s="327"/>
      <c r="U92" s="327"/>
      <c r="V92" s="327"/>
      <c r="W92" s="327"/>
      <c r="X92" s="327"/>
      <c r="Y92" s="327"/>
      <c r="Z92" s="327"/>
      <c r="AA92" s="327"/>
      <c r="AB92" s="327"/>
      <c r="AC92" s="327"/>
      <c r="AD92" s="327"/>
      <c r="AE92" s="327"/>
      <c r="AF92" s="327"/>
      <c r="AG92" s="327"/>
      <c r="AH92" s="347">
        <f t="shared" si="10"/>
        <v>0</v>
      </c>
      <c r="AI92" s="327"/>
    </row>
    <row r="93" spans="1:35" x14ac:dyDescent="0.3">
      <c r="A93" s="328"/>
      <c r="B93" s="329"/>
      <c r="C93" s="330"/>
      <c r="D93" s="327"/>
      <c r="E93" s="327"/>
      <c r="F93" s="327"/>
      <c r="G93" s="327"/>
      <c r="H93" s="327"/>
      <c r="I93" s="327"/>
      <c r="J93" s="327"/>
      <c r="K93" s="327"/>
      <c r="L93" s="327"/>
      <c r="M93" s="327"/>
      <c r="N93" s="327"/>
      <c r="O93" s="327"/>
      <c r="P93" s="327"/>
      <c r="Q93" s="327"/>
      <c r="R93" s="327"/>
      <c r="S93" s="327"/>
      <c r="T93" s="327"/>
      <c r="U93" s="327"/>
      <c r="V93" s="327"/>
      <c r="W93" s="327"/>
      <c r="X93" s="327"/>
      <c r="Y93" s="327"/>
      <c r="Z93" s="327"/>
      <c r="AA93" s="327"/>
      <c r="AB93" s="327"/>
      <c r="AC93" s="327"/>
      <c r="AD93" s="327"/>
      <c r="AE93" s="327"/>
      <c r="AF93" s="327"/>
      <c r="AG93" s="327"/>
      <c r="AH93" s="347">
        <f t="shared" si="10"/>
        <v>0</v>
      </c>
      <c r="AI93" s="327"/>
    </row>
    <row r="94" spans="1:35" x14ac:dyDescent="0.3">
      <c r="A94" s="328"/>
      <c r="B94" s="329"/>
      <c r="C94" s="330"/>
      <c r="D94" s="327"/>
      <c r="E94" s="327"/>
      <c r="F94" s="327"/>
      <c r="G94" s="327"/>
      <c r="H94" s="327"/>
      <c r="I94" s="327"/>
      <c r="J94" s="327"/>
      <c r="K94" s="327"/>
      <c r="L94" s="327"/>
      <c r="M94" s="327"/>
      <c r="N94" s="327"/>
      <c r="O94" s="327"/>
      <c r="P94" s="327"/>
      <c r="Q94" s="327"/>
      <c r="R94" s="327"/>
      <c r="S94" s="327"/>
      <c r="T94" s="327"/>
      <c r="U94" s="327"/>
      <c r="V94" s="327"/>
      <c r="W94" s="327"/>
      <c r="X94" s="327"/>
      <c r="Y94" s="327"/>
      <c r="Z94" s="327"/>
      <c r="AA94" s="327"/>
      <c r="AB94" s="327"/>
      <c r="AC94" s="327"/>
      <c r="AD94" s="327"/>
      <c r="AE94" s="327"/>
      <c r="AF94" s="327"/>
      <c r="AG94" s="327"/>
      <c r="AH94" s="347">
        <f t="shared" si="10"/>
        <v>0</v>
      </c>
      <c r="AI94" s="327"/>
    </row>
    <row r="95" spans="1:35" x14ac:dyDescent="0.3">
      <c r="A95" s="328"/>
      <c r="B95" s="329"/>
      <c r="C95" s="330"/>
      <c r="D95" s="327"/>
      <c r="E95" s="327"/>
      <c r="F95" s="327"/>
      <c r="G95" s="327"/>
      <c r="H95" s="327"/>
      <c r="I95" s="327"/>
      <c r="J95" s="327"/>
      <c r="K95" s="327"/>
      <c r="L95" s="327"/>
      <c r="M95" s="327"/>
      <c r="N95" s="327"/>
      <c r="O95" s="327"/>
      <c r="P95" s="327"/>
      <c r="Q95" s="327"/>
      <c r="R95" s="327"/>
      <c r="S95" s="327"/>
      <c r="T95" s="327"/>
      <c r="U95" s="327"/>
      <c r="V95" s="327"/>
      <c r="W95" s="327"/>
      <c r="X95" s="327"/>
      <c r="Y95" s="327"/>
      <c r="Z95" s="327"/>
      <c r="AA95" s="327"/>
      <c r="AB95" s="327"/>
      <c r="AC95" s="327"/>
      <c r="AD95" s="327"/>
      <c r="AE95" s="327"/>
      <c r="AF95" s="327"/>
      <c r="AG95" s="327"/>
      <c r="AH95" s="347">
        <f t="shared" si="10"/>
        <v>0</v>
      </c>
      <c r="AI95" s="327"/>
    </row>
    <row r="96" spans="1:35" x14ac:dyDescent="0.3">
      <c r="A96" s="328"/>
      <c r="B96" s="329"/>
      <c r="C96" s="330"/>
      <c r="D96" s="327"/>
      <c r="E96" s="327"/>
      <c r="F96" s="327"/>
      <c r="G96" s="327"/>
      <c r="H96" s="327"/>
      <c r="I96" s="327"/>
      <c r="J96" s="327"/>
      <c r="K96" s="327"/>
      <c r="L96" s="327"/>
      <c r="M96" s="327"/>
      <c r="N96" s="327"/>
      <c r="O96" s="327"/>
      <c r="P96" s="327"/>
      <c r="Q96" s="327"/>
      <c r="R96" s="327"/>
      <c r="S96" s="327"/>
      <c r="T96" s="327"/>
      <c r="U96" s="327"/>
      <c r="V96" s="327"/>
      <c r="W96" s="327"/>
      <c r="X96" s="327"/>
      <c r="Y96" s="327"/>
      <c r="Z96" s="327"/>
      <c r="AA96" s="327"/>
      <c r="AB96" s="327"/>
      <c r="AC96" s="327"/>
      <c r="AD96" s="327"/>
      <c r="AE96" s="327"/>
      <c r="AF96" s="327"/>
      <c r="AG96" s="327"/>
      <c r="AH96" s="347">
        <f t="shared" si="10"/>
        <v>0</v>
      </c>
      <c r="AI96" s="327"/>
    </row>
    <row r="97" spans="1:35" ht="15" thickBot="1" x14ac:dyDescent="0.35">
      <c r="A97" s="341"/>
      <c r="B97" s="342"/>
      <c r="C97" s="349">
        <f>SUM(C87:C96)</f>
        <v>0</v>
      </c>
      <c r="D97" s="349">
        <f t="shared" ref="D97:AG97" si="11">SUM(D87:D96)</f>
        <v>0</v>
      </c>
      <c r="E97" s="349">
        <f t="shared" si="11"/>
        <v>0</v>
      </c>
      <c r="F97" s="349">
        <f t="shared" si="11"/>
        <v>0</v>
      </c>
      <c r="G97" s="349">
        <f t="shared" si="11"/>
        <v>0</v>
      </c>
      <c r="H97" s="349">
        <f t="shared" si="11"/>
        <v>0</v>
      </c>
      <c r="I97" s="349">
        <f t="shared" si="11"/>
        <v>0</v>
      </c>
      <c r="J97" s="349">
        <f t="shared" si="11"/>
        <v>0</v>
      </c>
      <c r="K97" s="349">
        <f t="shared" si="11"/>
        <v>0</v>
      </c>
      <c r="L97" s="349">
        <f t="shared" si="11"/>
        <v>0</v>
      </c>
      <c r="M97" s="349">
        <f t="shared" si="11"/>
        <v>0</v>
      </c>
      <c r="N97" s="349">
        <f t="shared" si="11"/>
        <v>0</v>
      </c>
      <c r="O97" s="349">
        <f t="shared" si="11"/>
        <v>0</v>
      </c>
      <c r="P97" s="349">
        <f t="shared" si="11"/>
        <v>0</v>
      </c>
      <c r="Q97" s="349">
        <f t="shared" si="11"/>
        <v>0</v>
      </c>
      <c r="R97" s="349">
        <f t="shared" si="11"/>
        <v>0</v>
      </c>
      <c r="S97" s="349">
        <f t="shared" si="11"/>
        <v>0</v>
      </c>
      <c r="T97" s="349">
        <f t="shared" si="11"/>
        <v>0</v>
      </c>
      <c r="U97" s="349">
        <f t="shared" si="11"/>
        <v>0</v>
      </c>
      <c r="V97" s="349">
        <f t="shared" si="11"/>
        <v>0</v>
      </c>
      <c r="W97" s="349">
        <f t="shared" si="11"/>
        <v>0</v>
      </c>
      <c r="X97" s="349">
        <f t="shared" si="11"/>
        <v>0</v>
      </c>
      <c r="Y97" s="349">
        <f t="shared" si="11"/>
        <v>0</v>
      </c>
      <c r="Z97" s="349">
        <f t="shared" si="11"/>
        <v>0</v>
      </c>
      <c r="AA97" s="349">
        <f t="shared" si="11"/>
        <v>0</v>
      </c>
      <c r="AB97" s="349">
        <f t="shared" si="11"/>
        <v>0</v>
      </c>
      <c r="AC97" s="349">
        <f t="shared" si="11"/>
        <v>0</v>
      </c>
      <c r="AD97" s="349">
        <f t="shared" si="11"/>
        <v>0</v>
      </c>
      <c r="AE97" s="349">
        <f t="shared" si="11"/>
        <v>0</v>
      </c>
      <c r="AF97" s="349">
        <f t="shared" si="11"/>
        <v>0</v>
      </c>
      <c r="AG97" s="349">
        <f t="shared" si="11"/>
        <v>0</v>
      </c>
      <c r="AH97" s="348">
        <f>SUM(C97:AG97)</f>
        <v>0</v>
      </c>
      <c r="AI97" s="327"/>
    </row>
    <row r="98" spans="1:35" ht="15" thickBot="1" x14ac:dyDescent="0.35">
      <c r="A98" s="334" t="s">
        <v>246</v>
      </c>
      <c r="B98" s="315"/>
      <c r="C98" s="337"/>
      <c r="D98" s="337" t="s">
        <v>332</v>
      </c>
      <c r="E98" s="337"/>
      <c r="F98" s="337"/>
      <c r="G98" s="337"/>
      <c r="H98" s="337"/>
      <c r="I98" s="337"/>
      <c r="J98" s="337"/>
      <c r="K98" s="337"/>
      <c r="L98" s="337"/>
      <c r="M98" s="337"/>
      <c r="N98" s="337"/>
      <c r="O98" s="337"/>
      <c r="P98" s="337"/>
      <c r="Q98" s="337"/>
      <c r="R98" s="337"/>
      <c r="S98" s="337"/>
      <c r="T98" s="337"/>
      <c r="U98" s="337"/>
      <c r="V98" s="337"/>
      <c r="W98" s="337"/>
      <c r="X98" s="337"/>
      <c r="Y98" s="337"/>
      <c r="Z98" s="337"/>
      <c r="AA98" s="337"/>
      <c r="AB98" s="337"/>
      <c r="AC98" s="337"/>
      <c r="AD98" s="337"/>
      <c r="AE98" s="337"/>
      <c r="AF98" s="337"/>
      <c r="AG98" s="338"/>
      <c r="AH98" s="350"/>
      <c r="AI98" s="327"/>
    </row>
    <row r="99" spans="1:35" s="313" customFormat="1" ht="15" thickBot="1" x14ac:dyDescent="0.35">
      <c r="A99" s="316" t="s">
        <v>245</v>
      </c>
      <c r="B99" s="322"/>
      <c r="C99" s="318" t="s">
        <v>427</v>
      </c>
      <c r="D99" s="319"/>
      <c r="E99" s="319"/>
      <c r="F99" s="319"/>
      <c r="G99" s="319"/>
      <c r="H99" s="319"/>
      <c r="I99" s="319"/>
      <c r="J99" s="319"/>
      <c r="K99" s="319"/>
      <c r="L99" s="319"/>
      <c r="M99" s="319"/>
      <c r="N99" s="319"/>
      <c r="O99" s="319"/>
      <c r="P99" s="319"/>
      <c r="Q99" s="319"/>
      <c r="R99" s="319"/>
      <c r="S99" s="319"/>
      <c r="T99" s="319"/>
      <c r="U99" s="319"/>
      <c r="V99" s="319"/>
      <c r="W99" s="319"/>
      <c r="X99" s="319"/>
      <c r="Y99" s="319"/>
      <c r="Z99" s="319"/>
      <c r="AA99" s="319"/>
      <c r="AB99" s="319"/>
      <c r="AC99" s="319"/>
      <c r="AD99" s="319"/>
      <c r="AE99" s="319"/>
      <c r="AF99" s="319"/>
      <c r="AG99" s="320"/>
      <c r="AH99" s="346" t="s">
        <v>14</v>
      </c>
    </row>
    <row r="100" spans="1:35" s="313" customFormat="1" ht="15" thickBot="1" x14ac:dyDescent="0.35">
      <c r="A100" s="316" t="s">
        <v>422</v>
      </c>
      <c r="B100" s="322"/>
      <c r="C100" s="323">
        <v>1</v>
      </c>
      <c r="D100" s="319">
        <v>2</v>
      </c>
      <c r="E100" s="319">
        <v>3</v>
      </c>
      <c r="F100" s="319">
        <v>4</v>
      </c>
      <c r="G100" s="319">
        <v>5</v>
      </c>
      <c r="H100" s="319">
        <v>6</v>
      </c>
      <c r="I100" s="319">
        <v>7</v>
      </c>
      <c r="J100" s="319">
        <v>8</v>
      </c>
      <c r="K100" s="319">
        <v>9</v>
      </c>
      <c r="L100" s="319">
        <v>10</v>
      </c>
      <c r="M100" s="319">
        <v>11</v>
      </c>
      <c r="N100" s="319">
        <v>12</v>
      </c>
      <c r="O100" s="319">
        <v>13</v>
      </c>
      <c r="P100" s="319">
        <v>14</v>
      </c>
      <c r="Q100" s="319">
        <v>15</v>
      </c>
      <c r="R100" s="319">
        <v>16</v>
      </c>
      <c r="S100" s="319">
        <v>17</v>
      </c>
      <c r="T100" s="319">
        <v>18</v>
      </c>
      <c r="U100" s="319">
        <v>19</v>
      </c>
      <c r="V100" s="319">
        <v>20</v>
      </c>
      <c r="W100" s="319">
        <v>21</v>
      </c>
      <c r="X100" s="319">
        <v>22</v>
      </c>
      <c r="Y100" s="319">
        <v>23</v>
      </c>
      <c r="Z100" s="319">
        <v>24</v>
      </c>
      <c r="AA100" s="319">
        <v>25</v>
      </c>
      <c r="AB100" s="319">
        <v>26</v>
      </c>
      <c r="AC100" s="319">
        <v>27</v>
      </c>
      <c r="AD100" s="319">
        <v>28</v>
      </c>
      <c r="AE100" s="319">
        <v>29</v>
      </c>
      <c r="AF100" s="319">
        <v>30</v>
      </c>
      <c r="AG100" s="320">
        <v>31</v>
      </c>
      <c r="AH100" s="346"/>
    </row>
    <row r="101" spans="1:35" x14ac:dyDescent="0.3">
      <c r="A101" s="339" t="s">
        <v>230</v>
      </c>
      <c r="B101" s="339" t="s">
        <v>231</v>
      </c>
      <c r="C101" s="325"/>
      <c r="D101" s="326"/>
      <c r="E101" s="326"/>
      <c r="F101" s="326"/>
      <c r="G101" s="326"/>
      <c r="H101" s="326"/>
      <c r="I101" s="326"/>
      <c r="J101" s="326"/>
      <c r="K101" s="326"/>
      <c r="L101" s="326"/>
      <c r="M101" s="326"/>
      <c r="N101" s="326"/>
      <c r="O101" s="326"/>
      <c r="P101" s="326"/>
      <c r="Q101" s="326"/>
      <c r="R101" s="326"/>
      <c r="S101" s="326"/>
      <c r="T101" s="326"/>
      <c r="U101" s="326"/>
      <c r="V101" s="326"/>
      <c r="W101" s="326"/>
      <c r="X101" s="326"/>
      <c r="Y101" s="326"/>
      <c r="Z101" s="326"/>
      <c r="AA101" s="326"/>
      <c r="AB101" s="326"/>
      <c r="AC101" s="326"/>
      <c r="AD101" s="326"/>
      <c r="AE101" s="326"/>
      <c r="AF101" s="326"/>
      <c r="AG101" s="326"/>
      <c r="AH101" s="347"/>
      <c r="AI101" s="327"/>
    </row>
    <row r="102" spans="1:35" x14ac:dyDescent="0.3">
      <c r="A102" s="328"/>
      <c r="B102" s="329"/>
      <c r="C102" s="330"/>
      <c r="D102" s="327"/>
      <c r="E102" s="327"/>
      <c r="F102" s="327"/>
      <c r="G102" s="327"/>
      <c r="H102" s="327"/>
      <c r="I102" s="327"/>
      <c r="J102" s="327"/>
      <c r="K102" s="327"/>
      <c r="L102" s="327"/>
      <c r="M102" s="327"/>
      <c r="N102" s="327"/>
      <c r="O102" s="327"/>
      <c r="P102" s="327"/>
      <c r="Q102" s="327"/>
      <c r="R102" s="327"/>
      <c r="S102" s="327"/>
      <c r="T102" s="327"/>
      <c r="U102" s="327"/>
      <c r="V102" s="327"/>
      <c r="W102" s="327"/>
      <c r="X102" s="327"/>
      <c r="Y102" s="327"/>
      <c r="Z102" s="327"/>
      <c r="AA102" s="327"/>
      <c r="AB102" s="327"/>
      <c r="AC102" s="327"/>
      <c r="AD102" s="327"/>
      <c r="AE102" s="327"/>
      <c r="AF102" s="327"/>
      <c r="AG102" s="327"/>
      <c r="AH102" s="347">
        <f>SUM(C102:AG102)</f>
        <v>0</v>
      </c>
      <c r="AI102" s="327"/>
    </row>
    <row r="103" spans="1:35" x14ac:dyDescent="0.3">
      <c r="A103" s="328"/>
      <c r="B103" s="329"/>
      <c r="C103" s="330"/>
      <c r="D103" s="327"/>
      <c r="E103" s="327"/>
      <c r="F103" s="327"/>
      <c r="G103" s="327"/>
      <c r="H103" s="327"/>
      <c r="I103" s="327"/>
      <c r="J103" s="327"/>
      <c r="K103" s="327"/>
      <c r="L103" s="327"/>
      <c r="M103" s="327"/>
      <c r="N103" s="327"/>
      <c r="O103" s="327"/>
      <c r="P103" s="327"/>
      <c r="Q103" s="327"/>
      <c r="R103" s="327"/>
      <c r="S103" s="327"/>
      <c r="T103" s="327"/>
      <c r="U103" s="327"/>
      <c r="V103" s="327"/>
      <c r="W103" s="327"/>
      <c r="X103" s="327"/>
      <c r="Y103" s="327"/>
      <c r="Z103" s="327"/>
      <c r="AA103" s="327"/>
      <c r="AB103" s="327"/>
      <c r="AC103" s="327"/>
      <c r="AD103" s="327"/>
      <c r="AE103" s="327"/>
      <c r="AF103" s="327"/>
      <c r="AG103" s="327"/>
      <c r="AH103" s="347">
        <f t="shared" ref="AH103:AH111" si="12">SUM(C103:AG103)</f>
        <v>0</v>
      </c>
      <c r="AI103" s="327"/>
    </row>
    <row r="104" spans="1:35" x14ac:dyDescent="0.3">
      <c r="A104" s="328"/>
      <c r="B104" s="329"/>
      <c r="C104" s="330"/>
      <c r="D104" s="327"/>
      <c r="E104" s="327"/>
      <c r="F104" s="327"/>
      <c r="G104" s="327"/>
      <c r="H104" s="327"/>
      <c r="I104" s="327"/>
      <c r="J104" s="327"/>
      <c r="K104" s="327"/>
      <c r="L104" s="327"/>
      <c r="M104" s="327"/>
      <c r="N104" s="327"/>
      <c r="O104" s="327"/>
      <c r="P104" s="327"/>
      <c r="Q104" s="327"/>
      <c r="R104" s="327"/>
      <c r="S104" s="327"/>
      <c r="T104" s="327"/>
      <c r="U104" s="327"/>
      <c r="V104" s="327"/>
      <c r="W104" s="327"/>
      <c r="X104" s="327"/>
      <c r="Y104" s="327"/>
      <c r="Z104" s="327"/>
      <c r="AA104" s="327"/>
      <c r="AB104" s="327"/>
      <c r="AC104" s="327"/>
      <c r="AD104" s="327"/>
      <c r="AE104" s="327"/>
      <c r="AF104" s="327"/>
      <c r="AG104" s="327"/>
      <c r="AH104" s="347">
        <f t="shared" si="12"/>
        <v>0</v>
      </c>
      <c r="AI104" s="327"/>
    </row>
    <row r="105" spans="1:35" x14ac:dyDescent="0.3">
      <c r="A105" s="328"/>
      <c r="B105" s="329"/>
      <c r="C105" s="330"/>
      <c r="D105" s="327"/>
      <c r="E105" s="327"/>
      <c r="F105" s="327"/>
      <c r="G105" s="327"/>
      <c r="H105" s="327"/>
      <c r="I105" s="327"/>
      <c r="J105" s="327"/>
      <c r="K105" s="327"/>
      <c r="L105" s="327"/>
      <c r="M105" s="327"/>
      <c r="N105" s="327"/>
      <c r="O105" s="327"/>
      <c r="P105" s="327"/>
      <c r="Q105" s="327"/>
      <c r="R105" s="327"/>
      <c r="S105" s="327"/>
      <c r="T105" s="327"/>
      <c r="U105" s="327"/>
      <c r="V105" s="327"/>
      <c r="W105" s="327"/>
      <c r="X105" s="327"/>
      <c r="Y105" s="327"/>
      <c r="Z105" s="327"/>
      <c r="AA105" s="327"/>
      <c r="AB105" s="327"/>
      <c r="AC105" s="327"/>
      <c r="AD105" s="327"/>
      <c r="AE105" s="327"/>
      <c r="AF105" s="327"/>
      <c r="AG105" s="327"/>
      <c r="AH105" s="347">
        <f t="shared" si="12"/>
        <v>0</v>
      </c>
      <c r="AI105" s="327"/>
    </row>
    <row r="106" spans="1:35" x14ac:dyDescent="0.3">
      <c r="A106" s="328"/>
      <c r="B106" s="329"/>
      <c r="C106" s="330"/>
      <c r="D106" s="327"/>
      <c r="E106" s="327"/>
      <c r="F106" s="327"/>
      <c r="G106" s="327"/>
      <c r="H106" s="327"/>
      <c r="I106" s="327"/>
      <c r="J106" s="327"/>
      <c r="K106" s="327"/>
      <c r="L106" s="327"/>
      <c r="M106" s="327"/>
      <c r="N106" s="327"/>
      <c r="O106" s="327"/>
      <c r="P106" s="327"/>
      <c r="Q106" s="327"/>
      <c r="R106" s="327"/>
      <c r="S106" s="327"/>
      <c r="T106" s="327"/>
      <c r="U106" s="327"/>
      <c r="V106" s="327"/>
      <c r="W106" s="327"/>
      <c r="X106" s="327"/>
      <c r="Y106" s="327"/>
      <c r="Z106" s="327"/>
      <c r="AA106" s="327"/>
      <c r="AB106" s="327"/>
      <c r="AC106" s="327"/>
      <c r="AD106" s="327"/>
      <c r="AE106" s="327"/>
      <c r="AF106" s="327"/>
      <c r="AG106" s="327"/>
      <c r="AH106" s="347">
        <f t="shared" si="12"/>
        <v>0</v>
      </c>
      <c r="AI106" s="327"/>
    </row>
    <row r="107" spans="1:35" x14ac:dyDescent="0.3">
      <c r="A107" s="328"/>
      <c r="B107" s="329"/>
      <c r="C107" s="330"/>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c r="AE107" s="327"/>
      <c r="AF107" s="327"/>
      <c r="AG107" s="327"/>
      <c r="AH107" s="347">
        <f t="shared" si="12"/>
        <v>0</v>
      </c>
      <c r="AI107" s="327"/>
    </row>
    <row r="108" spans="1:35" x14ac:dyDescent="0.3">
      <c r="A108" s="328"/>
      <c r="B108" s="329"/>
      <c r="C108" s="330"/>
      <c r="D108" s="327"/>
      <c r="E108" s="327"/>
      <c r="F108" s="327"/>
      <c r="G108" s="327"/>
      <c r="H108" s="327"/>
      <c r="I108" s="327"/>
      <c r="J108" s="327"/>
      <c r="K108" s="327"/>
      <c r="L108" s="327"/>
      <c r="M108" s="327"/>
      <c r="N108" s="327"/>
      <c r="O108" s="327"/>
      <c r="P108" s="327"/>
      <c r="Q108" s="327"/>
      <c r="R108" s="327"/>
      <c r="S108" s="327"/>
      <c r="T108" s="327"/>
      <c r="U108" s="327"/>
      <c r="V108" s="327"/>
      <c r="W108" s="327"/>
      <c r="X108" s="327"/>
      <c r="Y108" s="327"/>
      <c r="Z108" s="327"/>
      <c r="AA108" s="327"/>
      <c r="AB108" s="327"/>
      <c r="AC108" s="327"/>
      <c r="AD108" s="327"/>
      <c r="AE108" s="327"/>
      <c r="AF108" s="327"/>
      <c r="AG108" s="327"/>
      <c r="AH108" s="347">
        <f t="shared" si="12"/>
        <v>0</v>
      </c>
      <c r="AI108" s="327"/>
    </row>
    <row r="109" spans="1:35" x14ac:dyDescent="0.3">
      <c r="A109" s="328"/>
      <c r="B109" s="329"/>
      <c r="C109" s="330"/>
      <c r="D109" s="327"/>
      <c r="E109" s="327"/>
      <c r="F109" s="327"/>
      <c r="G109" s="327"/>
      <c r="H109" s="327"/>
      <c r="I109" s="327"/>
      <c r="J109" s="327"/>
      <c r="K109" s="327"/>
      <c r="L109" s="327"/>
      <c r="M109" s="327"/>
      <c r="N109" s="327"/>
      <c r="O109" s="327"/>
      <c r="P109" s="327"/>
      <c r="Q109" s="327"/>
      <c r="R109" s="327"/>
      <c r="S109" s="327"/>
      <c r="T109" s="327"/>
      <c r="U109" s="327"/>
      <c r="V109" s="327"/>
      <c r="W109" s="327"/>
      <c r="X109" s="327"/>
      <c r="Y109" s="327"/>
      <c r="Z109" s="327"/>
      <c r="AA109" s="327"/>
      <c r="AB109" s="327"/>
      <c r="AC109" s="327"/>
      <c r="AD109" s="327"/>
      <c r="AE109" s="327"/>
      <c r="AF109" s="327"/>
      <c r="AG109" s="327"/>
      <c r="AH109" s="347">
        <f t="shared" si="12"/>
        <v>0</v>
      </c>
      <c r="AI109" s="327"/>
    </row>
    <row r="110" spans="1:35" x14ac:dyDescent="0.3">
      <c r="A110" s="328"/>
      <c r="B110" s="329"/>
      <c r="C110" s="330"/>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c r="AE110" s="327"/>
      <c r="AF110" s="327"/>
      <c r="AG110" s="327"/>
      <c r="AH110" s="347">
        <f t="shared" si="12"/>
        <v>0</v>
      </c>
      <c r="AI110" s="327"/>
    </row>
    <row r="111" spans="1:35" x14ac:dyDescent="0.3">
      <c r="A111" s="328"/>
      <c r="B111" s="329"/>
      <c r="C111" s="330"/>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c r="AB111" s="327"/>
      <c r="AC111" s="327"/>
      <c r="AD111" s="327"/>
      <c r="AE111" s="327"/>
      <c r="AF111" s="327"/>
      <c r="AG111" s="327"/>
      <c r="AH111" s="347">
        <f t="shared" si="12"/>
        <v>0</v>
      </c>
      <c r="AI111" s="327"/>
    </row>
    <row r="112" spans="1:35" ht="15" thickBot="1" x14ac:dyDescent="0.35">
      <c r="A112" s="341"/>
      <c r="B112" s="342"/>
      <c r="C112" s="349">
        <f>SUM(C102:C111)</f>
        <v>0</v>
      </c>
      <c r="D112" s="349">
        <f t="shared" ref="D112:AG112" si="13">SUM(D102:D111)</f>
        <v>0</v>
      </c>
      <c r="E112" s="349">
        <f t="shared" si="13"/>
        <v>0</v>
      </c>
      <c r="F112" s="349">
        <f t="shared" si="13"/>
        <v>0</v>
      </c>
      <c r="G112" s="349">
        <f t="shared" si="13"/>
        <v>0</v>
      </c>
      <c r="H112" s="349">
        <f t="shared" si="13"/>
        <v>0</v>
      </c>
      <c r="I112" s="349">
        <f t="shared" si="13"/>
        <v>0</v>
      </c>
      <c r="J112" s="349">
        <f t="shared" si="13"/>
        <v>0</v>
      </c>
      <c r="K112" s="349">
        <f t="shared" si="13"/>
        <v>0</v>
      </c>
      <c r="L112" s="349">
        <f t="shared" si="13"/>
        <v>0</v>
      </c>
      <c r="M112" s="349">
        <f t="shared" si="13"/>
        <v>0</v>
      </c>
      <c r="N112" s="349">
        <f t="shared" si="13"/>
        <v>0</v>
      </c>
      <c r="O112" s="349">
        <f t="shared" si="13"/>
        <v>0</v>
      </c>
      <c r="P112" s="349">
        <f t="shared" si="13"/>
        <v>0</v>
      </c>
      <c r="Q112" s="349">
        <f t="shared" si="13"/>
        <v>0</v>
      </c>
      <c r="R112" s="349">
        <f t="shared" si="13"/>
        <v>0</v>
      </c>
      <c r="S112" s="349">
        <f t="shared" si="13"/>
        <v>0</v>
      </c>
      <c r="T112" s="349">
        <f t="shared" si="13"/>
        <v>0</v>
      </c>
      <c r="U112" s="349">
        <f t="shared" si="13"/>
        <v>0</v>
      </c>
      <c r="V112" s="349">
        <f t="shared" si="13"/>
        <v>0</v>
      </c>
      <c r="W112" s="349">
        <f t="shared" si="13"/>
        <v>0</v>
      </c>
      <c r="X112" s="349">
        <f t="shared" si="13"/>
        <v>0</v>
      </c>
      <c r="Y112" s="349">
        <f t="shared" si="13"/>
        <v>0</v>
      </c>
      <c r="Z112" s="349">
        <f t="shared" si="13"/>
        <v>0</v>
      </c>
      <c r="AA112" s="349">
        <f t="shared" si="13"/>
        <v>0</v>
      </c>
      <c r="AB112" s="349">
        <f t="shared" si="13"/>
        <v>0</v>
      </c>
      <c r="AC112" s="349">
        <f t="shared" si="13"/>
        <v>0</v>
      </c>
      <c r="AD112" s="349">
        <f t="shared" si="13"/>
        <v>0</v>
      </c>
      <c r="AE112" s="349">
        <f t="shared" si="13"/>
        <v>0</v>
      </c>
      <c r="AF112" s="349">
        <f t="shared" si="13"/>
        <v>0</v>
      </c>
      <c r="AG112" s="349">
        <f t="shared" si="13"/>
        <v>0</v>
      </c>
      <c r="AH112" s="348">
        <f>SUM(C112:AG112)</f>
        <v>0</v>
      </c>
      <c r="AI112" s="327"/>
    </row>
    <row r="113" spans="1:35" ht="15" thickBot="1" x14ac:dyDescent="0.35">
      <c r="A113" s="334" t="s">
        <v>246</v>
      </c>
      <c r="B113" s="315"/>
      <c r="C113" s="337"/>
      <c r="D113" s="337" t="s">
        <v>333</v>
      </c>
      <c r="E113" s="337"/>
      <c r="F113" s="337"/>
      <c r="G113" s="337"/>
      <c r="H113" s="337"/>
      <c r="I113" s="337"/>
      <c r="J113" s="337"/>
      <c r="K113" s="337"/>
      <c r="L113" s="337"/>
      <c r="M113" s="337"/>
      <c r="N113" s="337"/>
      <c r="O113" s="337"/>
      <c r="P113" s="337"/>
      <c r="Q113" s="337"/>
      <c r="R113" s="337"/>
      <c r="S113" s="337"/>
      <c r="T113" s="337"/>
      <c r="U113" s="337"/>
      <c r="V113" s="337"/>
      <c r="W113" s="337"/>
      <c r="X113" s="337"/>
      <c r="Y113" s="337"/>
      <c r="Z113" s="337"/>
      <c r="AA113" s="337"/>
      <c r="AB113" s="337"/>
      <c r="AC113" s="337"/>
      <c r="AD113" s="337"/>
      <c r="AE113" s="337"/>
      <c r="AF113" s="337"/>
      <c r="AG113" s="338"/>
      <c r="AH113" s="350"/>
      <c r="AI113" s="327"/>
    </row>
    <row r="114" spans="1:35" s="313" customFormat="1" ht="15" thickBot="1" x14ac:dyDescent="0.35">
      <c r="A114" s="316" t="s">
        <v>245</v>
      </c>
      <c r="B114" s="322"/>
      <c r="C114" s="318" t="s">
        <v>427</v>
      </c>
      <c r="D114" s="319"/>
      <c r="E114" s="319"/>
      <c r="F114" s="319"/>
      <c r="G114" s="319"/>
      <c r="H114" s="319"/>
      <c r="I114" s="319"/>
      <c r="J114" s="319"/>
      <c r="K114" s="319"/>
      <c r="L114" s="319"/>
      <c r="M114" s="319"/>
      <c r="N114" s="319"/>
      <c r="O114" s="319"/>
      <c r="P114" s="319"/>
      <c r="Q114" s="319"/>
      <c r="R114" s="319"/>
      <c r="S114" s="319"/>
      <c r="T114" s="319"/>
      <c r="U114" s="319"/>
      <c r="V114" s="319"/>
      <c r="W114" s="319"/>
      <c r="X114" s="319"/>
      <c r="Y114" s="319"/>
      <c r="Z114" s="319"/>
      <c r="AA114" s="319"/>
      <c r="AB114" s="319"/>
      <c r="AC114" s="319"/>
      <c r="AD114" s="319"/>
      <c r="AE114" s="319"/>
      <c r="AF114" s="319"/>
      <c r="AG114" s="320"/>
      <c r="AH114" s="346" t="s">
        <v>14</v>
      </c>
    </row>
    <row r="115" spans="1:35" s="313" customFormat="1" ht="15" thickBot="1" x14ac:dyDescent="0.35">
      <c r="A115" s="316" t="s">
        <v>422</v>
      </c>
      <c r="B115" s="322"/>
      <c r="C115" s="323">
        <v>1</v>
      </c>
      <c r="D115" s="319">
        <v>2</v>
      </c>
      <c r="E115" s="319">
        <v>3</v>
      </c>
      <c r="F115" s="319">
        <v>4</v>
      </c>
      <c r="G115" s="319">
        <v>5</v>
      </c>
      <c r="H115" s="319">
        <v>6</v>
      </c>
      <c r="I115" s="319">
        <v>7</v>
      </c>
      <c r="J115" s="319">
        <v>8</v>
      </c>
      <c r="K115" s="319">
        <v>9</v>
      </c>
      <c r="L115" s="319">
        <v>10</v>
      </c>
      <c r="M115" s="319">
        <v>11</v>
      </c>
      <c r="N115" s="319">
        <v>12</v>
      </c>
      <c r="O115" s="319">
        <v>13</v>
      </c>
      <c r="P115" s="319">
        <v>14</v>
      </c>
      <c r="Q115" s="319">
        <v>15</v>
      </c>
      <c r="R115" s="319">
        <v>16</v>
      </c>
      <c r="S115" s="319">
        <v>17</v>
      </c>
      <c r="T115" s="319">
        <v>18</v>
      </c>
      <c r="U115" s="319">
        <v>19</v>
      </c>
      <c r="V115" s="319">
        <v>20</v>
      </c>
      <c r="W115" s="319">
        <v>21</v>
      </c>
      <c r="X115" s="319">
        <v>22</v>
      </c>
      <c r="Y115" s="319">
        <v>23</v>
      </c>
      <c r="Z115" s="319">
        <v>24</v>
      </c>
      <c r="AA115" s="319">
        <v>25</v>
      </c>
      <c r="AB115" s="319">
        <v>26</v>
      </c>
      <c r="AC115" s="319">
        <v>27</v>
      </c>
      <c r="AD115" s="319">
        <v>28</v>
      </c>
      <c r="AE115" s="319">
        <v>29</v>
      </c>
      <c r="AF115" s="319">
        <v>30</v>
      </c>
      <c r="AG115" s="320">
        <v>31</v>
      </c>
      <c r="AH115" s="346"/>
    </row>
    <row r="116" spans="1:35" x14ac:dyDescent="0.3">
      <c r="A116" s="339" t="s">
        <v>230</v>
      </c>
      <c r="B116" s="339" t="s">
        <v>231</v>
      </c>
      <c r="C116" s="325"/>
      <c r="D116" s="326"/>
      <c r="E116" s="326"/>
      <c r="F116" s="326"/>
      <c r="G116" s="326"/>
      <c r="H116" s="326"/>
      <c r="I116" s="326"/>
      <c r="J116" s="326"/>
      <c r="K116" s="326"/>
      <c r="L116" s="326"/>
      <c r="M116" s="326"/>
      <c r="N116" s="326"/>
      <c r="O116" s="326"/>
      <c r="P116" s="326"/>
      <c r="Q116" s="326"/>
      <c r="R116" s="326"/>
      <c r="S116" s="326"/>
      <c r="T116" s="326"/>
      <c r="U116" s="326"/>
      <c r="V116" s="326"/>
      <c r="W116" s="326"/>
      <c r="X116" s="326"/>
      <c r="Y116" s="326"/>
      <c r="Z116" s="326"/>
      <c r="AA116" s="326"/>
      <c r="AB116" s="326"/>
      <c r="AC116" s="326"/>
      <c r="AD116" s="326"/>
      <c r="AE116" s="326"/>
      <c r="AF116" s="326"/>
      <c r="AG116" s="326"/>
      <c r="AH116" s="347"/>
      <c r="AI116" s="327"/>
    </row>
    <row r="117" spans="1:35" x14ac:dyDescent="0.3">
      <c r="A117" s="328"/>
      <c r="B117" s="329"/>
      <c r="C117" s="330"/>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c r="AA117" s="327"/>
      <c r="AB117" s="327"/>
      <c r="AC117" s="327"/>
      <c r="AD117" s="327"/>
      <c r="AE117" s="327"/>
      <c r="AF117" s="327"/>
      <c r="AG117" s="327"/>
      <c r="AH117" s="347">
        <f>SUM(C117:AG117)</f>
        <v>0</v>
      </c>
      <c r="AI117" s="327"/>
    </row>
    <row r="118" spans="1:35" x14ac:dyDescent="0.3">
      <c r="A118" s="328"/>
      <c r="B118" s="329"/>
      <c r="C118" s="330"/>
      <c r="D118" s="327"/>
      <c r="E118" s="327"/>
      <c r="F118" s="327"/>
      <c r="G118" s="327"/>
      <c r="H118" s="327"/>
      <c r="I118" s="327"/>
      <c r="J118" s="327"/>
      <c r="K118" s="327"/>
      <c r="L118" s="327"/>
      <c r="M118" s="327"/>
      <c r="N118" s="327"/>
      <c r="O118" s="327"/>
      <c r="P118" s="327"/>
      <c r="Q118" s="327"/>
      <c r="R118" s="327"/>
      <c r="S118" s="327"/>
      <c r="T118" s="327"/>
      <c r="U118" s="327"/>
      <c r="V118" s="327"/>
      <c r="W118" s="327"/>
      <c r="X118" s="327"/>
      <c r="Y118" s="327"/>
      <c r="Z118" s="327"/>
      <c r="AA118" s="327"/>
      <c r="AB118" s="327"/>
      <c r="AC118" s="327"/>
      <c r="AD118" s="327"/>
      <c r="AE118" s="327"/>
      <c r="AF118" s="327"/>
      <c r="AG118" s="327"/>
      <c r="AH118" s="347">
        <f t="shared" ref="AH118:AH126" si="14">SUM(C118:AG118)</f>
        <v>0</v>
      </c>
      <c r="AI118" s="327"/>
    </row>
    <row r="119" spans="1:35" x14ac:dyDescent="0.3">
      <c r="A119" s="328"/>
      <c r="B119" s="329"/>
      <c r="C119" s="330"/>
      <c r="D119" s="327"/>
      <c r="E119" s="327"/>
      <c r="F119" s="327"/>
      <c r="G119" s="327"/>
      <c r="H119" s="327"/>
      <c r="I119" s="327"/>
      <c r="J119" s="327"/>
      <c r="K119" s="327"/>
      <c r="L119" s="327"/>
      <c r="M119" s="327"/>
      <c r="N119" s="327"/>
      <c r="O119" s="327"/>
      <c r="P119" s="327"/>
      <c r="Q119" s="327"/>
      <c r="R119" s="327"/>
      <c r="S119" s="327"/>
      <c r="T119" s="327"/>
      <c r="U119" s="327"/>
      <c r="V119" s="327"/>
      <c r="W119" s="327"/>
      <c r="X119" s="327"/>
      <c r="Y119" s="327"/>
      <c r="Z119" s="327"/>
      <c r="AA119" s="327"/>
      <c r="AB119" s="327"/>
      <c r="AC119" s="327"/>
      <c r="AD119" s="327"/>
      <c r="AE119" s="327"/>
      <c r="AF119" s="327"/>
      <c r="AG119" s="327"/>
      <c r="AH119" s="347">
        <f t="shared" si="14"/>
        <v>0</v>
      </c>
      <c r="AI119" s="327"/>
    </row>
    <row r="120" spans="1:35" x14ac:dyDescent="0.3">
      <c r="A120" s="328"/>
      <c r="B120" s="329"/>
      <c r="C120" s="330"/>
      <c r="D120" s="327"/>
      <c r="E120" s="327"/>
      <c r="F120" s="327"/>
      <c r="G120" s="327"/>
      <c r="H120" s="327"/>
      <c r="I120" s="327"/>
      <c r="J120" s="327"/>
      <c r="K120" s="327"/>
      <c r="L120" s="327"/>
      <c r="M120" s="327"/>
      <c r="N120" s="327"/>
      <c r="O120" s="327"/>
      <c r="P120" s="327"/>
      <c r="Q120" s="327"/>
      <c r="R120" s="327"/>
      <c r="S120" s="327"/>
      <c r="T120" s="327"/>
      <c r="U120" s="327"/>
      <c r="V120" s="327"/>
      <c r="W120" s="327"/>
      <c r="X120" s="327"/>
      <c r="Y120" s="327"/>
      <c r="Z120" s="327"/>
      <c r="AA120" s="327"/>
      <c r="AB120" s="327"/>
      <c r="AC120" s="327"/>
      <c r="AD120" s="327"/>
      <c r="AE120" s="327"/>
      <c r="AF120" s="327"/>
      <c r="AG120" s="327"/>
      <c r="AH120" s="347">
        <f t="shared" si="14"/>
        <v>0</v>
      </c>
      <c r="AI120" s="327"/>
    </row>
    <row r="121" spans="1:35" x14ac:dyDescent="0.3">
      <c r="A121" s="328"/>
      <c r="B121" s="329"/>
      <c r="C121" s="330"/>
      <c r="D121" s="327"/>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c r="AA121" s="327"/>
      <c r="AB121" s="327"/>
      <c r="AC121" s="327"/>
      <c r="AD121" s="327"/>
      <c r="AE121" s="327"/>
      <c r="AF121" s="327"/>
      <c r="AG121" s="327"/>
      <c r="AH121" s="347">
        <f t="shared" si="14"/>
        <v>0</v>
      </c>
      <c r="AI121" s="327"/>
    </row>
    <row r="122" spans="1:35" x14ac:dyDescent="0.3">
      <c r="A122" s="328"/>
      <c r="B122" s="329"/>
      <c r="C122" s="330"/>
      <c r="D122" s="327"/>
      <c r="E122" s="327"/>
      <c r="F122" s="327"/>
      <c r="G122" s="327"/>
      <c r="H122" s="327"/>
      <c r="I122" s="327"/>
      <c r="J122" s="327"/>
      <c r="K122" s="327"/>
      <c r="L122" s="327"/>
      <c r="M122" s="327"/>
      <c r="N122" s="327"/>
      <c r="O122" s="327"/>
      <c r="P122" s="327"/>
      <c r="Q122" s="327"/>
      <c r="R122" s="327"/>
      <c r="S122" s="327"/>
      <c r="T122" s="327"/>
      <c r="U122" s="327"/>
      <c r="V122" s="327"/>
      <c r="W122" s="327"/>
      <c r="X122" s="327"/>
      <c r="Y122" s="327"/>
      <c r="Z122" s="327"/>
      <c r="AA122" s="327"/>
      <c r="AB122" s="327"/>
      <c r="AC122" s="327"/>
      <c r="AD122" s="327"/>
      <c r="AE122" s="327"/>
      <c r="AF122" s="327"/>
      <c r="AG122" s="327"/>
      <c r="AH122" s="347">
        <f t="shared" si="14"/>
        <v>0</v>
      </c>
      <c r="AI122" s="327"/>
    </row>
    <row r="123" spans="1:35" x14ac:dyDescent="0.3">
      <c r="A123" s="328"/>
      <c r="B123" s="329"/>
      <c r="C123" s="330"/>
      <c r="D123" s="327"/>
      <c r="E123" s="327"/>
      <c r="F123" s="327"/>
      <c r="G123" s="327"/>
      <c r="H123" s="327"/>
      <c r="I123" s="327"/>
      <c r="J123" s="327"/>
      <c r="K123" s="327"/>
      <c r="L123" s="327"/>
      <c r="M123" s="327"/>
      <c r="N123" s="327"/>
      <c r="O123" s="327"/>
      <c r="P123" s="327"/>
      <c r="Q123" s="327"/>
      <c r="R123" s="327"/>
      <c r="S123" s="327"/>
      <c r="T123" s="327"/>
      <c r="U123" s="327"/>
      <c r="V123" s="327"/>
      <c r="W123" s="327"/>
      <c r="X123" s="327"/>
      <c r="Y123" s="327"/>
      <c r="Z123" s="327"/>
      <c r="AA123" s="327"/>
      <c r="AB123" s="327"/>
      <c r="AC123" s="327"/>
      <c r="AD123" s="327"/>
      <c r="AE123" s="327"/>
      <c r="AF123" s="327"/>
      <c r="AG123" s="327"/>
      <c r="AH123" s="347">
        <f t="shared" si="14"/>
        <v>0</v>
      </c>
      <c r="AI123" s="327"/>
    </row>
    <row r="124" spans="1:35" x14ac:dyDescent="0.3">
      <c r="A124" s="328"/>
      <c r="B124" s="329"/>
      <c r="C124" s="330"/>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c r="AB124" s="327"/>
      <c r="AC124" s="327"/>
      <c r="AD124" s="327"/>
      <c r="AE124" s="327"/>
      <c r="AF124" s="327"/>
      <c r="AG124" s="327"/>
      <c r="AH124" s="347">
        <f t="shared" si="14"/>
        <v>0</v>
      </c>
      <c r="AI124" s="327"/>
    </row>
    <row r="125" spans="1:35" x14ac:dyDescent="0.3">
      <c r="A125" s="328"/>
      <c r="B125" s="329"/>
      <c r="C125" s="330"/>
      <c r="D125" s="327"/>
      <c r="E125" s="327"/>
      <c r="F125" s="327"/>
      <c r="G125" s="327"/>
      <c r="H125" s="327"/>
      <c r="I125" s="327"/>
      <c r="J125" s="327"/>
      <c r="K125" s="327"/>
      <c r="L125" s="327"/>
      <c r="M125" s="327"/>
      <c r="N125" s="327"/>
      <c r="O125" s="327"/>
      <c r="P125" s="327"/>
      <c r="Q125" s="327"/>
      <c r="R125" s="327"/>
      <c r="S125" s="327"/>
      <c r="T125" s="327"/>
      <c r="U125" s="327"/>
      <c r="V125" s="327"/>
      <c r="W125" s="327"/>
      <c r="X125" s="327"/>
      <c r="Y125" s="327"/>
      <c r="Z125" s="327"/>
      <c r="AA125" s="327"/>
      <c r="AB125" s="327"/>
      <c r="AC125" s="327"/>
      <c r="AD125" s="327"/>
      <c r="AE125" s="327"/>
      <c r="AF125" s="327"/>
      <c r="AG125" s="327"/>
      <c r="AH125" s="347">
        <f t="shared" si="14"/>
        <v>0</v>
      </c>
      <c r="AI125" s="327"/>
    </row>
    <row r="126" spans="1:35" x14ac:dyDescent="0.3">
      <c r="A126" s="328"/>
      <c r="B126" s="329"/>
      <c r="C126" s="330"/>
      <c r="D126" s="327"/>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c r="AA126" s="327"/>
      <c r="AB126" s="327"/>
      <c r="AC126" s="327"/>
      <c r="AD126" s="327"/>
      <c r="AE126" s="327"/>
      <c r="AF126" s="327"/>
      <c r="AG126" s="327"/>
      <c r="AH126" s="347">
        <f t="shared" si="14"/>
        <v>0</v>
      </c>
      <c r="AI126" s="327"/>
    </row>
    <row r="127" spans="1:35" ht="15" thickBot="1" x14ac:dyDescent="0.35">
      <c r="A127" s="341"/>
      <c r="B127" s="342"/>
      <c r="C127" s="349">
        <f>SUM(C117:C126)</f>
        <v>0</v>
      </c>
      <c r="D127" s="349">
        <f t="shared" ref="D127:AG127" si="15">SUM(D117:D126)</f>
        <v>0</v>
      </c>
      <c r="E127" s="349">
        <f t="shared" si="15"/>
        <v>0</v>
      </c>
      <c r="F127" s="349">
        <f t="shared" si="15"/>
        <v>0</v>
      </c>
      <c r="G127" s="349">
        <f t="shared" si="15"/>
        <v>0</v>
      </c>
      <c r="H127" s="349">
        <f t="shared" si="15"/>
        <v>0</v>
      </c>
      <c r="I127" s="349">
        <f t="shared" si="15"/>
        <v>0</v>
      </c>
      <c r="J127" s="349">
        <f t="shared" si="15"/>
        <v>0</v>
      </c>
      <c r="K127" s="349">
        <f t="shared" si="15"/>
        <v>0</v>
      </c>
      <c r="L127" s="349">
        <f t="shared" si="15"/>
        <v>0</v>
      </c>
      <c r="M127" s="349">
        <f t="shared" si="15"/>
        <v>0</v>
      </c>
      <c r="N127" s="349">
        <f t="shared" si="15"/>
        <v>0</v>
      </c>
      <c r="O127" s="349">
        <f t="shared" si="15"/>
        <v>0</v>
      </c>
      <c r="P127" s="349">
        <f t="shared" si="15"/>
        <v>0</v>
      </c>
      <c r="Q127" s="349">
        <f t="shared" si="15"/>
        <v>0</v>
      </c>
      <c r="R127" s="349">
        <f t="shared" si="15"/>
        <v>0</v>
      </c>
      <c r="S127" s="349">
        <f t="shared" si="15"/>
        <v>0</v>
      </c>
      <c r="T127" s="349">
        <f t="shared" si="15"/>
        <v>0</v>
      </c>
      <c r="U127" s="349">
        <f t="shared" si="15"/>
        <v>0</v>
      </c>
      <c r="V127" s="349">
        <f t="shared" si="15"/>
        <v>0</v>
      </c>
      <c r="W127" s="349">
        <f t="shared" si="15"/>
        <v>0</v>
      </c>
      <c r="X127" s="349">
        <f t="shared" si="15"/>
        <v>0</v>
      </c>
      <c r="Y127" s="349">
        <f t="shared" si="15"/>
        <v>0</v>
      </c>
      <c r="Z127" s="349">
        <f t="shared" si="15"/>
        <v>0</v>
      </c>
      <c r="AA127" s="349">
        <f t="shared" si="15"/>
        <v>0</v>
      </c>
      <c r="AB127" s="349">
        <f t="shared" si="15"/>
        <v>0</v>
      </c>
      <c r="AC127" s="349">
        <f t="shared" si="15"/>
        <v>0</v>
      </c>
      <c r="AD127" s="349">
        <f t="shared" si="15"/>
        <v>0</v>
      </c>
      <c r="AE127" s="349">
        <f t="shared" si="15"/>
        <v>0</v>
      </c>
      <c r="AF127" s="349">
        <f t="shared" si="15"/>
        <v>0</v>
      </c>
      <c r="AG127" s="349">
        <f t="shared" si="15"/>
        <v>0</v>
      </c>
      <c r="AH127" s="348">
        <f>SUM(C127:AG127)</f>
        <v>0</v>
      </c>
      <c r="AI127" s="327"/>
    </row>
    <row r="128" spans="1:35" ht="15" thickBot="1" x14ac:dyDescent="0.35">
      <c r="A128" s="334" t="s">
        <v>246</v>
      </c>
      <c r="B128" s="315"/>
      <c r="C128" s="337"/>
      <c r="D128" s="337" t="s">
        <v>334</v>
      </c>
      <c r="E128" s="337"/>
      <c r="F128" s="337"/>
      <c r="G128" s="337"/>
      <c r="H128" s="337"/>
      <c r="I128" s="337"/>
      <c r="J128" s="337"/>
      <c r="K128" s="337"/>
      <c r="L128" s="337"/>
      <c r="M128" s="337"/>
      <c r="N128" s="337"/>
      <c r="O128" s="337"/>
      <c r="P128" s="337"/>
      <c r="Q128" s="337"/>
      <c r="R128" s="337"/>
      <c r="S128" s="337"/>
      <c r="T128" s="337"/>
      <c r="U128" s="337"/>
      <c r="V128" s="337"/>
      <c r="W128" s="337"/>
      <c r="X128" s="337"/>
      <c r="Y128" s="337"/>
      <c r="Z128" s="337"/>
      <c r="AA128" s="337"/>
      <c r="AB128" s="337"/>
      <c r="AC128" s="337"/>
      <c r="AD128" s="337"/>
      <c r="AE128" s="337"/>
      <c r="AF128" s="337"/>
      <c r="AG128" s="338"/>
      <c r="AH128" s="350"/>
      <c r="AI128" s="327"/>
    </row>
    <row r="129" spans="1:35" s="313" customFormat="1" ht="15" thickBot="1" x14ac:dyDescent="0.35">
      <c r="A129" s="316" t="s">
        <v>245</v>
      </c>
      <c r="B129" s="322"/>
      <c r="C129" s="318" t="s">
        <v>427</v>
      </c>
      <c r="D129" s="319"/>
      <c r="E129" s="319"/>
      <c r="F129" s="319"/>
      <c r="G129" s="319"/>
      <c r="H129" s="319"/>
      <c r="I129" s="319"/>
      <c r="J129" s="319"/>
      <c r="K129" s="319"/>
      <c r="L129" s="319"/>
      <c r="M129" s="319"/>
      <c r="N129" s="319"/>
      <c r="O129" s="319"/>
      <c r="P129" s="319"/>
      <c r="Q129" s="319"/>
      <c r="R129" s="319"/>
      <c r="S129" s="319"/>
      <c r="T129" s="319"/>
      <c r="U129" s="319"/>
      <c r="V129" s="319"/>
      <c r="W129" s="319"/>
      <c r="X129" s="319"/>
      <c r="Y129" s="319"/>
      <c r="Z129" s="319"/>
      <c r="AA129" s="319"/>
      <c r="AB129" s="319"/>
      <c r="AC129" s="319"/>
      <c r="AD129" s="319"/>
      <c r="AE129" s="319"/>
      <c r="AF129" s="319"/>
      <c r="AG129" s="320"/>
      <c r="AH129" s="346" t="s">
        <v>14</v>
      </c>
    </row>
    <row r="130" spans="1:35" s="313" customFormat="1" ht="15" thickBot="1" x14ac:dyDescent="0.35">
      <c r="A130" s="316" t="s">
        <v>422</v>
      </c>
      <c r="B130" s="322"/>
      <c r="C130" s="323">
        <v>1</v>
      </c>
      <c r="D130" s="319">
        <v>2</v>
      </c>
      <c r="E130" s="319">
        <v>3</v>
      </c>
      <c r="F130" s="319">
        <v>4</v>
      </c>
      <c r="G130" s="319">
        <v>5</v>
      </c>
      <c r="H130" s="319">
        <v>6</v>
      </c>
      <c r="I130" s="319">
        <v>7</v>
      </c>
      <c r="J130" s="319">
        <v>8</v>
      </c>
      <c r="K130" s="319">
        <v>9</v>
      </c>
      <c r="L130" s="319">
        <v>10</v>
      </c>
      <c r="M130" s="319">
        <v>11</v>
      </c>
      <c r="N130" s="319">
        <v>12</v>
      </c>
      <c r="O130" s="319">
        <v>13</v>
      </c>
      <c r="P130" s="319">
        <v>14</v>
      </c>
      <c r="Q130" s="319">
        <v>15</v>
      </c>
      <c r="R130" s="319">
        <v>16</v>
      </c>
      <c r="S130" s="319">
        <v>17</v>
      </c>
      <c r="T130" s="319">
        <v>18</v>
      </c>
      <c r="U130" s="319">
        <v>19</v>
      </c>
      <c r="V130" s="319">
        <v>20</v>
      </c>
      <c r="W130" s="319">
        <v>21</v>
      </c>
      <c r="X130" s="319">
        <v>22</v>
      </c>
      <c r="Y130" s="319">
        <v>23</v>
      </c>
      <c r="Z130" s="319">
        <v>24</v>
      </c>
      <c r="AA130" s="319">
        <v>25</v>
      </c>
      <c r="AB130" s="319">
        <v>26</v>
      </c>
      <c r="AC130" s="319">
        <v>27</v>
      </c>
      <c r="AD130" s="319">
        <v>28</v>
      </c>
      <c r="AE130" s="319">
        <v>29</v>
      </c>
      <c r="AF130" s="319">
        <v>30</v>
      </c>
      <c r="AG130" s="320">
        <v>31</v>
      </c>
      <c r="AH130" s="346"/>
    </row>
    <row r="131" spans="1:35" x14ac:dyDescent="0.3">
      <c r="A131" s="339" t="s">
        <v>230</v>
      </c>
      <c r="B131" s="339" t="s">
        <v>231</v>
      </c>
      <c r="C131" s="325"/>
      <c r="D131" s="326"/>
      <c r="E131" s="326"/>
      <c r="F131" s="326"/>
      <c r="G131" s="326"/>
      <c r="H131" s="326"/>
      <c r="I131" s="326"/>
      <c r="J131" s="326"/>
      <c r="K131" s="326"/>
      <c r="L131" s="326"/>
      <c r="M131" s="326"/>
      <c r="N131" s="326"/>
      <c r="O131" s="326"/>
      <c r="P131" s="326"/>
      <c r="Q131" s="326"/>
      <c r="R131" s="326"/>
      <c r="S131" s="326"/>
      <c r="T131" s="326"/>
      <c r="U131" s="326"/>
      <c r="V131" s="326"/>
      <c r="W131" s="326"/>
      <c r="X131" s="326"/>
      <c r="Y131" s="326"/>
      <c r="Z131" s="326"/>
      <c r="AA131" s="326"/>
      <c r="AB131" s="326"/>
      <c r="AC131" s="326"/>
      <c r="AD131" s="326"/>
      <c r="AE131" s="326"/>
      <c r="AF131" s="326"/>
      <c r="AG131" s="326"/>
      <c r="AH131" s="347"/>
      <c r="AI131" s="327"/>
    </row>
    <row r="132" spans="1:35" x14ac:dyDescent="0.3">
      <c r="A132" s="328"/>
      <c r="B132" s="329"/>
      <c r="C132" s="330"/>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c r="AE132" s="327"/>
      <c r="AF132" s="327"/>
      <c r="AG132" s="327"/>
      <c r="AH132" s="347">
        <f>SUM(C132:AG132)</f>
        <v>0</v>
      </c>
      <c r="AI132" s="327"/>
    </row>
    <row r="133" spans="1:35" x14ac:dyDescent="0.3">
      <c r="A133" s="328"/>
      <c r="B133" s="329"/>
      <c r="C133" s="330"/>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c r="AE133" s="327"/>
      <c r="AF133" s="327"/>
      <c r="AG133" s="327"/>
      <c r="AH133" s="347">
        <f t="shared" ref="AH133:AH141" si="16">SUM(C133:AG133)</f>
        <v>0</v>
      </c>
      <c r="AI133" s="327"/>
    </row>
    <row r="134" spans="1:35" x14ac:dyDescent="0.3">
      <c r="A134" s="328"/>
      <c r="B134" s="329"/>
      <c r="C134" s="330"/>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c r="AE134" s="327"/>
      <c r="AF134" s="327"/>
      <c r="AG134" s="327"/>
      <c r="AH134" s="347">
        <f t="shared" si="16"/>
        <v>0</v>
      </c>
      <c r="AI134" s="327"/>
    </row>
    <row r="135" spans="1:35" x14ac:dyDescent="0.3">
      <c r="A135" s="328"/>
      <c r="B135" s="329"/>
      <c r="C135" s="330"/>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c r="AE135" s="327"/>
      <c r="AF135" s="327"/>
      <c r="AG135" s="327"/>
      <c r="AH135" s="347">
        <f t="shared" si="16"/>
        <v>0</v>
      </c>
      <c r="AI135" s="327"/>
    </row>
    <row r="136" spans="1:35" x14ac:dyDescent="0.3">
      <c r="A136" s="328"/>
      <c r="B136" s="329"/>
      <c r="C136" s="330"/>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c r="AE136" s="327"/>
      <c r="AF136" s="327"/>
      <c r="AG136" s="327"/>
      <c r="AH136" s="347">
        <f t="shared" si="16"/>
        <v>0</v>
      </c>
      <c r="AI136" s="327"/>
    </row>
    <row r="137" spans="1:35" x14ac:dyDescent="0.3">
      <c r="A137" s="328"/>
      <c r="B137" s="329"/>
      <c r="C137" s="330"/>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c r="AE137" s="327"/>
      <c r="AF137" s="327"/>
      <c r="AG137" s="327"/>
      <c r="AH137" s="347">
        <f t="shared" si="16"/>
        <v>0</v>
      </c>
      <c r="AI137" s="327"/>
    </row>
    <row r="138" spans="1:35" x14ac:dyDescent="0.3">
      <c r="A138" s="328"/>
      <c r="B138" s="329"/>
      <c r="C138" s="330"/>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c r="AE138" s="327"/>
      <c r="AF138" s="327"/>
      <c r="AG138" s="327"/>
      <c r="AH138" s="347">
        <f t="shared" si="16"/>
        <v>0</v>
      </c>
      <c r="AI138" s="327"/>
    </row>
    <row r="139" spans="1:35" x14ac:dyDescent="0.3">
      <c r="A139" s="328"/>
      <c r="B139" s="329"/>
      <c r="C139" s="330"/>
      <c r="D139" s="327"/>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c r="AE139" s="327"/>
      <c r="AF139" s="327"/>
      <c r="AG139" s="327"/>
      <c r="AH139" s="347">
        <f t="shared" si="16"/>
        <v>0</v>
      </c>
      <c r="AI139" s="327"/>
    </row>
    <row r="140" spans="1:35" x14ac:dyDescent="0.3">
      <c r="A140" s="328"/>
      <c r="B140" s="329"/>
      <c r="C140" s="330"/>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c r="AE140" s="327"/>
      <c r="AF140" s="327"/>
      <c r="AG140" s="327"/>
      <c r="AH140" s="347">
        <f t="shared" si="16"/>
        <v>0</v>
      </c>
      <c r="AI140" s="327"/>
    </row>
    <row r="141" spans="1:35" x14ac:dyDescent="0.3">
      <c r="A141" s="328"/>
      <c r="B141" s="329"/>
      <c r="C141" s="330"/>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c r="AE141" s="327"/>
      <c r="AF141" s="327"/>
      <c r="AG141" s="327"/>
      <c r="AH141" s="347">
        <f t="shared" si="16"/>
        <v>0</v>
      </c>
      <c r="AI141" s="327"/>
    </row>
    <row r="142" spans="1:35" ht="15" thickBot="1" x14ac:dyDescent="0.35">
      <c r="A142" s="341"/>
      <c r="B142" s="342"/>
      <c r="C142" s="349">
        <f>SUM(C132:C141)</f>
        <v>0</v>
      </c>
      <c r="D142" s="349">
        <f t="shared" ref="D142:AG142" si="17">SUM(D132:D141)</f>
        <v>0</v>
      </c>
      <c r="E142" s="349">
        <f t="shared" si="17"/>
        <v>0</v>
      </c>
      <c r="F142" s="349">
        <f t="shared" si="17"/>
        <v>0</v>
      </c>
      <c r="G142" s="349">
        <f t="shared" si="17"/>
        <v>0</v>
      </c>
      <c r="H142" s="349">
        <f t="shared" si="17"/>
        <v>0</v>
      </c>
      <c r="I142" s="349">
        <f t="shared" si="17"/>
        <v>0</v>
      </c>
      <c r="J142" s="349">
        <f t="shared" si="17"/>
        <v>0</v>
      </c>
      <c r="K142" s="349">
        <f t="shared" si="17"/>
        <v>0</v>
      </c>
      <c r="L142" s="349">
        <f t="shared" si="17"/>
        <v>0</v>
      </c>
      <c r="M142" s="349">
        <f t="shared" si="17"/>
        <v>0</v>
      </c>
      <c r="N142" s="349">
        <f t="shared" si="17"/>
        <v>0</v>
      </c>
      <c r="O142" s="349">
        <f t="shared" si="17"/>
        <v>0</v>
      </c>
      <c r="P142" s="349">
        <f t="shared" si="17"/>
        <v>0</v>
      </c>
      <c r="Q142" s="349">
        <f t="shared" si="17"/>
        <v>0</v>
      </c>
      <c r="R142" s="349">
        <f t="shared" si="17"/>
        <v>0</v>
      </c>
      <c r="S142" s="349">
        <f t="shared" si="17"/>
        <v>0</v>
      </c>
      <c r="T142" s="349">
        <f t="shared" si="17"/>
        <v>0</v>
      </c>
      <c r="U142" s="349">
        <f t="shared" si="17"/>
        <v>0</v>
      </c>
      <c r="V142" s="349">
        <f t="shared" si="17"/>
        <v>0</v>
      </c>
      <c r="W142" s="349">
        <f t="shared" si="17"/>
        <v>0</v>
      </c>
      <c r="X142" s="349">
        <f t="shared" si="17"/>
        <v>0</v>
      </c>
      <c r="Y142" s="349">
        <f t="shared" si="17"/>
        <v>0</v>
      </c>
      <c r="Z142" s="349">
        <f t="shared" si="17"/>
        <v>0</v>
      </c>
      <c r="AA142" s="349">
        <f t="shared" si="17"/>
        <v>0</v>
      </c>
      <c r="AB142" s="349">
        <f t="shared" si="17"/>
        <v>0</v>
      </c>
      <c r="AC142" s="349">
        <f t="shared" si="17"/>
        <v>0</v>
      </c>
      <c r="AD142" s="349">
        <f t="shared" si="17"/>
        <v>0</v>
      </c>
      <c r="AE142" s="349">
        <f t="shared" si="17"/>
        <v>0</v>
      </c>
      <c r="AF142" s="349">
        <f t="shared" si="17"/>
        <v>0</v>
      </c>
      <c r="AG142" s="349">
        <f t="shared" si="17"/>
        <v>0</v>
      </c>
      <c r="AH142" s="348">
        <f>SUM(C142:AG142)</f>
        <v>0</v>
      </c>
      <c r="AI142" s="327"/>
    </row>
    <row r="143" spans="1:35" ht="15" thickBot="1" x14ac:dyDescent="0.35">
      <c r="A143" s="334" t="s">
        <v>246</v>
      </c>
      <c r="B143" s="315"/>
      <c r="C143" s="337"/>
      <c r="D143" s="337" t="s">
        <v>335</v>
      </c>
      <c r="E143" s="337"/>
      <c r="F143" s="337"/>
      <c r="G143" s="337"/>
      <c r="H143" s="337"/>
      <c r="I143" s="337"/>
      <c r="J143" s="337"/>
      <c r="K143" s="337"/>
      <c r="L143" s="337"/>
      <c r="M143" s="337"/>
      <c r="N143" s="337"/>
      <c r="O143" s="337"/>
      <c r="P143" s="337"/>
      <c r="Q143" s="337"/>
      <c r="R143" s="337"/>
      <c r="S143" s="337"/>
      <c r="T143" s="337"/>
      <c r="U143" s="337"/>
      <c r="V143" s="337"/>
      <c r="W143" s="337"/>
      <c r="X143" s="337"/>
      <c r="Y143" s="337"/>
      <c r="Z143" s="337"/>
      <c r="AA143" s="337"/>
      <c r="AB143" s="337"/>
      <c r="AC143" s="337"/>
      <c r="AD143" s="337"/>
      <c r="AE143" s="337"/>
      <c r="AF143" s="337"/>
      <c r="AG143" s="338"/>
      <c r="AH143" s="350"/>
      <c r="AI143" s="327"/>
    </row>
    <row r="144" spans="1:35" s="313" customFormat="1" ht="15" thickBot="1" x14ac:dyDescent="0.35">
      <c r="A144" s="316" t="s">
        <v>245</v>
      </c>
      <c r="B144" s="322"/>
      <c r="C144" s="318" t="s">
        <v>427</v>
      </c>
      <c r="D144" s="319"/>
      <c r="E144" s="319"/>
      <c r="F144" s="319"/>
      <c r="G144" s="319"/>
      <c r="H144" s="319"/>
      <c r="I144" s="319"/>
      <c r="J144" s="319"/>
      <c r="K144" s="319"/>
      <c r="L144" s="319"/>
      <c r="M144" s="319"/>
      <c r="N144" s="319"/>
      <c r="O144" s="319"/>
      <c r="P144" s="319"/>
      <c r="Q144" s="319"/>
      <c r="R144" s="319"/>
      <c r="S144" s="319"/>
      <c r="T144" s="319"/>
      <c r="U144" s="319"/>
      <c r="V144" s="319"/>
      <c r="W144" s="319"/>
      <c r="X144" s="319"/>
      <c r="Y144" s="319"/>
      <c r="Z144" s="319"/>
      <c r="AA144" s="319"/>
      <c r="AB144" s="319"/>
      <c r="AC144" s="319"/>
      <c r="AD144" s="319"/>
      <c r="AE144" s="319"/>
      <c r="AF144" s="319"/>
      <c r="AG144" s="320"/>
      <c r="AH144" s="346" t="s">
        <v>14</v>
      </c>
    </row>
    <row r="145" spans="1:35" s="313" customFormat="1" ht="15" thickBot="1" x14ac:dyDescent="0.35">
      <c r="A145" s="316" t="s">
        <v>422</v>
      </c>
      <c r="B145" s="322"/>
      <c r="C145" s="323">
        <v>1</v>
      </c>
      <c r="D145" s="319">
        <v>2</v>
      </c>
      <c r="E145" s="319">
        <v>3</v>
      </c>
      <c r="F145" s="319">
        <v>4</v>
      </c>
      <c r="G145" s="319">
        <v>5</v>
      </c>
      <c r="H145" s="319">
        <v>6</v>
      </c>
      <c r="I145" s="319">
        <v>7</v>
      </c>
      <c r="J145" s="319">
        <v>8</v>
      </c>
      <c r="K145" s="319">
        <v>9</v>
      </c>
      <c r="L145" s="319">
        <v>10</v>
      </c>
      <c r="M145" s="319">
        <v>11</v>
      </c>
      <c r="N145" s="319">
        <v>12</v>
      </c>
      <c r="O145" s="319">
        <v>13</v>
      </c>
      <c r="P145" s="319">
        <v>14</v>
      </c>
      <c r="Q145" s="319">
        <v>15</v>
      </c>
      <c r="R145" s="319">
        <v>16</v>
      </c>
      <c r="S145" s="319">
        <v>17</v>
      </c>
      <c r="T145" s="319">
        <v>18</v>
      </c>
      <c r="U145" s="319">
        <v>19</v>
      </c>
      <c r="V145" s="319">
        <v>20</v>
      </c>
      <c r="W145" s="319">
        <v>21</v>
      </c>
      <c r="X145" s="319">
        <v>22</v>
      </c>
      <c r="Y145" s="319">
        <v>23</v>
      </c>
      <c r="Z145" s="319">
        <v>24</v>
      </c>
      <c r="AA145" s="319">
        <v>25</v>
      </c>
      <c r="AB145" s="319">
        <v>26</v>
      </c>
      <c r="AC145" s="319">
        <v>27</v>
      </c>
      <c r="AD145" s="319">
        <v>28</v>
      </c>
      <c r="AE145" s="319">
        <v>29</v>
      </c>
      <c r="AF145" s="319">
        <v>30</v>
      </c>
      <c r="AG145" s="320">
        <v>31</v>
      </c>
      <c r="AH145" s="346"/>
    </row>
    <row r="146" spans="1:35" x14ac:dyDescent="0.3">
      <c r="A146" s="339" t="s">
        <v>230</v>
      </c>
      <c r="B146" s="339" t="s">
        <v>231</v>
      </c>
      <c r="C146" s="325"/>
      <c r="D146" s="326"/>
      <c r="E146" s="326"/>
      <c r="F146" s="326"/>
      <c r="G146" s="326"/>
      <c r="H146" s="326"/>
      <c r="I146" s="326"/>
      <c r="J146" s="326"/>
      <c r="K146" s="326"/>
      <c r="L146" s="326"/>
      <c r="M146" s="326"/>
      <c r="N146" s="326"/>
      <c r="O146" s="326"/>
      <c r="P146" s="326"/>
      <c r="Q146" s="326"/>
      <c r="R146" s="326"/>
      <c r="S146" s="326"/>
      <c r="T146" s="326"/>
      <c r="U146" s="326"/>
      <c r="V146" s="326"/>
      <c r="W146" s="326"/>
      <c r="X146" s="326"/>
      <c r="Y146" s="326"/>
      <c r="Z146" s="326"/>
      <c r="AA146" s="326"/>
      <c r="AB146" s="326"/>
      <c r="AC146" s="326"/>
      <c r="AD146" s="326"/>
      <c r="AE146" s="326"/>
      <c r="AF146" s="326"/>
      <c r="AG146" s="326"/>
      <c r="AH146" s="347"/>
      <c r="AI146" s="327"/>
    </row>
    <row r="147" spans="1:35" x14ac:dyDescent="0.3">
      <c r="A147" s="328"/>
      <c r="B147" s="329"/>
      <c r="C147" s="330"/>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c r="AE147" s="327"/>
      <c r="AF147" s="327"/>
      <c r="AG147" s="327"/>
      <c r="AH147" s="347">
        <f>SUM(C147:AG147)</f>
        <v>0</v>
      </c>
      <c r="AI147" s="327"/>
    </row>
    <row r="148" spans="1:35" x14ac:dyDescent="0.3">
      <c r="A148" s="328"/>
      <c r="B148" s="329"/>
      <c r="C148" s="330"/>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c r="AE148" s="327"/>
      <c r="AF148" s="327"/>
      <c r="AG148" s="327"/>
      <c r="AH148" s="347">
        <f t="shared" ref="AH148:AH156" si="18">SUM(C148:AG148)</f>
        <v>0</v>
      </c>
      <c r="AI148" s="327"/>
    </row>
    <row r="149" spans="1:35" x14ac:dyDescent="0.3">
      <c r="A149" s="328"/>
      <c r="B149" s="329"/>
      <c r="C149" s="330"/>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c r="AE149" s="327"/>
      <c r="AF149" s="327"/>
      <c r="AG149" s="327"/>
      <c r="AH149" s="347">
        <f t="shared" si="18"/>
        <v>0</v>
      </c>
      <c r="AI149" s="327"/>
    </row>
    <row r="150" spans="1:35" x14ac:dyDescent="0.3">
      <c r="A150" s="328"/>
      <c r="B150" s="329"/>
      <c r="C150" s="330"/>
      <c r="D150" s="327"/>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c r="AD150" s="327"/>
      <c r="AE150" s="327"/>
      <c r="AF150" s="327"/>
      <c r="AG150" s="327"/>
      <c r="AH150" s="347">
        <f t="shared" si="18"/>
        <v>0</v>
      </c>
      <c r="AI150" s="327"/>
    </row>
    <row r="151" spans="1:35" x14ac:dyDescent="0.3">
      <c r="A151" s="328"/>
      <c r="B151" s="329"/>
      <c r="C151" s="330"/>
      <c r="D151" s="327"/>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c r="AE151" s="327"/>
      <c r="AF151" s="327"/>
      <c r="AG151" s="327"/>
      <c r="AH151" s="347">
        <f t="shared" si="18"/>
        <v>0</v>
      </c>
      <c r="AI151" s="327"/>
    </row>
    <row r="152" spans="1:35" x14ac:dyDescent="0.3">
      <c r="A152" s="328"/>
      <c r="B152" s="329"/>
      <c r="C152" s="330"/>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c r="AE152" s="327"/>
      <c r="AF152" s="327"/>
      <c r="AG152" s="327"/>
      <c r="AH152" s="347">
        <f t="shared" si="18"/>
        <v>0</v>
      </c>
      <c r="AI152" s="327"/>
    </row>
    <row r="153" spans="1:35" x14ac:dyDescent="0.3">
      <c r="A153" s="328"/>
      <c r="B153" s="329"/>
      <c r="C153" s="330"/>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c r="AE153" s="327"/>
      <c r="AF153" s="327"/>
      <c r="AG153" s="327"/>
      <c r="AH153" s="347">
        <f t="shared" si="18"/>
        <v>0</v>
      </c>
      <c r="AI153" s="327"/>
    </row>
    <row r="154" spans="1:35" x14ac:dyDescent="0.3">
      <c r="A154" s="328"/>
      <c r="B154" s="329"/>
      <c r="C154" s="330"/>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c r="AE154" s="327"/>
      <c r="AF154" s="327"/>
      <c r="AG154" s="327"/>
      <c r="AH154" s="347">
        <f t="shared" si="18"/>
        <v>0</v>
      </c>
      <c r="AI154" s="327"/>
    </row>
    <row r="155" spans="1:35" x14ac:dyDescent="0.3">
      <c r="A155" s="328"/>
      <c r="B155" s="329"/>
      <c r="C155" s="330"/>
      <c r="D155" s="327"/>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c r="AD155" s="327"/>
      <c r="AE155" s="327"/>
      <c r="AF155" s="327"/>
      <c r="AG155" s="327"/>
      <c r="AH155" s="347">
        <f t="shared" si="18"/>
        <v>0</v>
      </c>
      <c r="AI155" s="327"/>
    </row>
    <row r="156" spans="1:35" x14ac:dyDescent="0.3">
      <c r="A156" s="328"/>
      <c r="B156" s="329"/>
      <c r="C156" s="330"/>
      <c r="D156" s="327"/>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c r="AE156" s="327"/>
      <c r="AF156" s="327"/>
      <c r="AG156" s="327"/>
      <c r="AH156" s="347">
        <f t="shared" si="18"/>
        <v>0</v>
      </c>
      <c r="AI156" s="327"/>
    </row>
    <row r="157" spans="1:35" ht="15" thickBot="1" x14ac:dyDescent="0.35">
      <c r="A157" s="341"/>
      <c r="B157" s="342"/>
      <c r="C157" s="349">
        <f>SUM(C147:C156)</f>
        <v>0</v>
      </c>
      <c r="D157" s="349">
        <f t="shared" ref="D157:AG157" si="19">SUM(D147:D156)</f>
        <v>0</v>
      </c>
      <c r="E157" s="349">
        <f t="shared" si="19"/>
        <v>0</v>
      </c>
      <c r="F157" s="349">
        <f t="shared" si="19"/>
        <v>0</v>
      </c>
      <c r="G157" s="349">
        <f t="shared" si="19"/>
        <v>0</v>
      </c>
      <c r="H157" s="349">
        <f t="shared" si="19"/>
        <v>0</v>
      </c>
      <c r="I157" s="349">
        <f t="shared" si="19"/>
        <v>0</v>
      </c>
      <c r="J157" s="349">
        <f t="shared" si="19"/>
        <v>0</v>
      </c>
      <c r="K157" s="349">
        <f t="shared" si="19"/>
        <v>0</v>
      </c>
      <c r="L157" s="349">
        <f t="shared" si="19"/>
        <v>0</v>
      </c>
      <c r="M157" s="349">
        <f t="shared" si="19"/>
        <v>0</v>
      </c>
      <c r="N157" s="349">
        <f t="shared" si="19"/>
        <v>0</v>
      </c>
      <c r="O157" s="349">
        <f t="shared" si="19"/>
        <v>0</v>
      </c>
      <c r="P157" s="349">
        <f t="shared" si="19"/>
        <v>0</v>
      </c>
      <c r="Q157" s="349">
        <f t="shared" si="19"/>
        <v>0</v>
      </c>
      <c r="R157" s="349">
        <f t="shared" si="19"/>
        <v>0</v>
      </c>
      <c r="S157" s="349">
        <f t="shared" si="19"/>
        <v>0</v>
      </c>
      <c r="T157" s="349">
        <f t="shared" si="19"/>
        <v>0</v>
      </c>
      <c r="U157" s="349">
        <f t="shared" si="19"/>
        <v>0</v>
      </c>
      <c r="V157" s="349">
        <f t="shared" si="19"/>
        <v>0</v>
      </c>
      <c r="W157" s="349">
        <f t="shared" si="19"/>
        <v>0</v>
      </c>
      <c r="X157" s="349">
        <f t="shared" si="19"/>
        <v>0</v>
      </c>
      <c r="Y157" s="349">
        <f t="shared" si="19"/>
        <v>0</v>
      </c>
      <c r="Z157" s="349">
        <f t="shared" si="19"/>
        <v>0</v>
      </c>
      <c r="AA157" s="349">
        <f t="shared" si="19"/>
        <v>0</v>
      </c>
      <c r="AB157" s="349">
        <f t="shared" si="19"/>
        <v>0</v>
      </c>
      <c r="AC157" s="349">
        <f t="shared" si="19"/>
        <v>0</v>
      </c>
      <c r="AD157" s="349">
        <f t="shared" si="19"/>
        <v>0</v>
      </c>
      <c r="AE157" s="349">
        <f t="shared" si="19"/>
        <v>0</v>
      </c>
      <c r="AF157" s="349">
        <f t="shared" si="19"/>
        <v>0</v>
      </c>
      <c r="AG157" s="349">
        <f t="shared" si="19"/>
        <v>0</v>
      </c>
      <c r="AH157" s="348">
        <f>SUM(C157:AG157)</f>
        <v>0</v>
      </c>
      <c r="AI157" s="327"/>
    </row>
    <row r="158" spans="1:35" ht="15" thickBot="1" x14ac:dyDescent="0.35">
      <c r="A158" s="334" t="s">
        <v>246</v>
      </c>
      <c r="B158" s="315"/>
      <c r="C158" s="337"/>
      <c r="D158" s="337" t="s">
        <v>336</v>
      </c>
      <c r="E158" s="337"/>
      <c r="F158" s="337"/>
      <c r="G158" s="337"/>
      <c r="H158" s="337"/>
      <c r="I158" s="337"/>
      <c r="J158" s="337"/>
      <c r="K158" s="337"/>
      <c r="L158" s="337"/>
      <c r="M158" s="337"/>
      <c r="N158" s="337"/>
      <c r="O158" s="337"/>
      <c r="P158" s="337"/>
      <c r="Q158" s="337"/>
      <c r="R158" s="337"/>
      <c r="S158" s="337"/>
      <c r="T158" s="337"/>
      <c r="U158" s="337"/>
      <c r="V158" s="337"/>
      <c r="W158" s="337"/>
      <c r="X158" s="337"/>
      <c r="Y158" s="337"/>
      <c r="Z158" s="337"/>
      <c r="AA158" s="337"/>
      <c r="AB158" s="337"/>
      <c r="AC158" s="337"/>
      <c r="AD158" s="337"/>
      <c r="AE158" s="337"/>
      <c r="AF158" s="337"/>
      <c r="AG158" s="338"/>
      <c r="AH158" s="350"/>
      <c r="AI158" s="327"/>
    </row>
    <row r="159" spans="1:35" s="313" customFormat="1" ht="15" thickBot="1" x14ac:dyDescent="0.35">
      <c r="A159" s="316" t="s">
        <v>245</v>
      </c>
      <c r="B159" s="322"/>
      <c r="C159" s="318" t="s">
        <v>427</v>
      </c>
      <c r="D159" s="319"/>
      <c r="E159" s="319"/>
      <c r="F159" s="319"/>
      <c r="G159" s="319"/>
      <c r="H159" s="319"/>
      <c r="I159" s="319"/>
      <c r="J159" s="319"/>
      <c r="K159" s="319"/>
      <c r="L159" s="319"/>
      <c r="M159" s="319"/>
      <c r="N159" s="319"/>
      <c r="O159" s="319"/>
      <c r="P159" s="319"/>
      <c r="Q159" s="319"/>
      <c r="R159" s="319"/>
      <c r="S159" s="319"/>
      <c r="T159" s="319"/>
      <c r="U159" s="319"/>
      <c r="V159" s="319"/>
      <c r="W159" s="319"/>
      <c r="X159" s="319"/>
      <c r="Y159" s="319"/>
      <c r="Z159" s="319"/>
      <c r="AA159" s="319"/>
      <c r="AB159" s="319"/>
      <c r="AC159" s="319"/>
      <c r="AD159" s="319"/>
      <c r="AE159" s="319"/>
      <c r="AF159" s="319"/>
      <c r="AG159" s="320"/>
      <c r="AH159" s="346" t="s">
        <v>14</v>
      </c>
    </row>
    <row r="160" spans="1:35" s="313" customFormat="1" ht="15" thickBot="1" x14ac:dyDescent="0.35">
      <c r="A160" s="316" t="s">
        <v>422</v>
      </c>
      <c r="B160" s="322"/>
      <c r="C160" s="323">
        <v>1</v>
      </c>
      <c r="D160" s="319">
        <v>2</v>
      </c>
      <c r="E160" s="319">
        <v>3</v>
      </c>
      <c r="F160" s="319">
        <v>4</v>
      </c>
      <c r="G160" s="319">
        <v>5</v>
      </c>
      <c r="H160" s="319">
        <v>6</v>
      </c>
      <c r="I160" s="319">
        <v>7</v>
      </c>
      <c r="J160" s="319">
        <v>8</v>
      </c>
      <c r="K160" s="319">
        <v>9</v>
      </c>
      <c r="L160" s="319">
        <v>10</v>
      </c>
      <c r="M160" s="319">
        <v>11</v>
      </c>
      <c r="N160" s="319">
        <v>12</v>
      </c>
      <c r="O160" s="319">
        <v>13</v>
      </c>
      <c r="P160" s="319">
        <v>14</v>
      </c>
      <c r="Q160" s="319">
        <v>15</v>
      </c>
      <c r="R160" s="319">
        <v>16</v>
      </c>
      <c r="S160" s="319">
        <v>17</v>
      </c>
      <c r="T160" s="319">
        <v>18</v>
      </c>
      <c r="U160" s="319">
        <v>19</v>
      </c>
      <c r="V160" s="319">
        <v>20</v>
      </c>
      <c r="W160" s="319">
        <v>21</v>
      </c>
      <c r="X160" s="319">
        <v>22</v>
      </c>
      <c r="Y160" s="319">
        <v>23</v>
      </c>
      <c r="Z160" s="319">
        <v>24</v>
      </c>
      <c r="AA160" s="319">
        <v>25</v>
      </c>
      <c r="AB160" s="319">
        <v>26</v>
      </c>
      <c r="AC160" s="319">
        <v>27</v>
      </c>
      <c r="AD160" s="319">
        <v>28</v>
      </c>
      <c r="AE160" s="319">
        <v>29</v>
      </c>
      <c r="AF160" s="319">
        <v>30</v>
      </c>
      <c r="AG160" s="320">
        <v>31</v>
      </c>
      <c r="AH160" s="346"/>
    </row>
    <row r="161" spans="1:35" x14ac:dyDescent="0.3">
      <c r="A161" s="339" t="s">
        <v>230</v>
      </c>
      <c r="B161" s="339" t="s">
        <v>231</v>
      </c>
      <c r="C161" s="325"/>
      <c r="D161" s="326"/>
      <c r="E161" s="326"/>
      <c r="F161" s="326"/>
      <c r="G161" s="326"/>
      <c r="H161" s="326"/>
      <c r="I161" s="326"/>
      <c r="J161" s="326"/>
      <c r="K161" s="326"/>
      <c r="L161" s="326"/>
      <c r="M161" s="326"/>
      <c r="N161" s="326"/>
      <c r="O161" s="326"/>
      <c r="P161" s="326"/>
      <c r="Q161" s="326"/>
      <c r="R161" s="326"/>
      <c r="S161" s="326"/>
      <c r="T161" s="326"/>
      <c r="U161" s="326"/>
      <c r="V161" s="326"/>
      <c r="W161" s="326"/>
      <c r="X161" s="326"/>
      <c r="Y161" s="326"/>
      <c r="Z161" s="326"/>
      <c r="AA161" s="326"/>
      <c r="AB161" s="326"/>
      <c r="AC161" s="326"/>
      <c r="AD161" s="326"/>
      <c r="AE161" s="326"/>
      <c r="AF161" s="326"/>
      <c r="AG161" s="326"/>
      <c r="AH161" s="347"/>
      <c r="AI161" s="327"/>
    </row>
    <row r="162" spans="1:35" x14ac:dyDescent="0.3">
      <c r="A162" s="328"/>
      <c r="B162" s="329"/>
      <c r="C162" s="330"/>
      <c r="D162" s="327"/>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c r="AE162" s="327"/>
      <c r="AF162" s="327"/>
      <c r="AG162" s="327"/>
      <c r="AH162" s="347">
        <f>SUM(C162:AG162)</f>
        <v>0</v>
      </c>
      <c r="AI162" s="327"/>
    </row>
    <row r="163" spans="1:35" x14ac:dyDescent="0.3">
      <c r="A163" s="328"/>
      <c r="B163" s="329"/>
      <c r="C163" s="330"/>
      <c r="D163" s="327"/>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c r="AD163" s="327"/>
      <c r="AE163" s="327"/>
      <c r="AF163" s="327"/>
      <c r="AG163" s="327"/>
      <c r="AH163" s="347">
        <f t="shared" ref="AH163:AH171" si="20">SUM(C163:AG163)</f>
        <v>0</v>
      </c>
      <c r="AI163" s="327"/>
    </row>
    <row r="164" spans="1:35" x14ac:dyDescent="0.3">
      <c r="A164" s="328"/>
      <c r="B164" s="329"/>
      <c r="C164" s="330"/>
      <c r="D164" s="327"/>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c r="AD164" s="327"/>
      <c r="AE164" s="327"/>
      <c r="AF164" s="327"/>
      <c r="AG164" s="327"/>
      <c r="AH164" s="347">
        <f t="shared" si="20"/>
        <v>0</v>
      </c>
      <c r="AI164" s="327"/>
    </row>
    <row r="165" spans="1:35" x14ac:dyDescent="0.3">
      <c r="A165" s="328"/>
      <c r="B165" s="329"/>
      <c r="C165" s="330"/>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c r="AA165" s="327"/>
      <c r="AB165" s="327"/>
      <c r="AC165" s="327"/>
      <c r="AD165" s="327"/>
      <c r="AE165" s="327"/>
      <c r="AF165" s="327"/>
      <c r="AG165" s="327"/>
      <c r="AH165" s="347">
        <f t="shared" si="20"/>
        <v>0</v>
      </c>
      <c r="AI165" s="327"/>
    </row>
    <row r="166" spans="1:35" x14ac:dyDescent="0.3">
      <c r="A166" s="328"/>
      <c r="B166" s="329"/>
      <c r="C166" s="330"/>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c r="AA166" s="327"/>
      <c r="AB166" s="327"/>
      <c r="AC166" s="327"/>
      <c r="AD166" s="327"/>
      <c r="AE166" s="327"/>
      <c r="AF166" s="327"/>
      <c r="AG166" s="327"/>
      <c r="AH166" s="347">
        <f t="shared" si="20"/>
        <v>0</v>
      </c>
      <c r="AI166" s="327"/>
    </row>
    <row r="167" spans="1:35" x14ac:dyDescent="0.3">
      <c r="A167" s="328"/>
      <c r="B167" s="329"/>
      <c r="C167" s="330"/>
      <c r="D167" s="327"/>
      <c r="E167" s="327"/>
      <c r="F167" s="327"/>
      <c r="G167" s="327"/>
      <c r="H167" s="327"/>
      <c r="I167" s="327"/>
      <c r="J167" s="327"/>
      <c r="K167" s="327"/>
      <c r="L167" s="327"/>
      <c r="M167" s="327"/>
      <c r="N167" s="327"/>
      <c r="O167" s="327"/>
      <c r="P167" s="327"/>
      <c r="Q167" s="327"/>
      <c r="R167" s="327"/>
      <c r="S167" s="327"/>
      <c r="T167" s="327"/>
      <c r="U167" s="327"/>
      <c r="V167" s="327"/>
      <c r="W167" s="327"/>
      <c r="X167" s="327"/>
      <c r="Y167" s="327"/>
      <c r="Z167" s="327"/>
      <c r="AA167" s="327"/>
      <c r="AB167" s="327"/>
      <c r="AC167" s="327"/>
      <c r="AD167" s="327"/>
      <c r="AE167" s="327"/>
      <c r="AF167" s="327"/>
      <c r="AG167" s="327"/>
      <c r="AH167" s="347">
        <f t="shared" si="20"/>
        <v>0</v>
      </c>
      <c r="AI167" s="327"/>
    </row>
    <row r="168" spans="1:35" x14ac:dyDescent="0.3">
      <c r="A168" s="328"/>
      <c r="B168" s="329"/>
      <c r="C168" s="330"/>
      <c r="D168" s="327"/>
      <c r="E168" s="327"/>
      <c r="F168" s="327"/>
      <c r="G168" s="327"/>
      <c r="H168" s="327"/>
      <c r="I168" s="327"/>
      <c r="J168" s="327"/>
      <c r="K168" s="327"/>
      <c r="L168" s="327"/>
      <c r="M168" s="327"/>
      <c r="N168" s="327"/>
      <c r="O168" s="327"/>
      <c r="P168" s="327"/>
      <c r="Q168" s="327"/>
      <c r="R168" s="327"/>
      <c r="S168" s="327"/>
      <c r="T168" s="327"/>
      <c r="U168" s="327"/>
      <c r="V168" s="327"/>
      <c r="W168" s="327"/>
      <c r="X168" s="327"/>
      <c r="Y168" s="327"/>
      <c r="Z168" s="327"/>
      <c r="AA168" s="327"/>
      <c r="AB168" s="327"/>
      <c r="AC168" s="327"/>
      <c r="AD168" s="327"/>
      <c r="AE168" s="327"/>
      <c r="AF168" s="327"/>
      <c r="AG168" s="327"/>
      <c r="AH168" s="347">
        <f t="shared" si="20"/>
        <v>0</v>
      </c>
      <c r="AI168" s="327"/>
    </row>
    <row r="169" spans="1:35" x14ac:dyDescent="0.3">
      <c r="A169" s="328"/>
      <c r="B169" s="329"/>
      <c r="C169" s="330"/>
      <c r="D169" s="327"/>
      <c r="E169" s="327"/>
      <c r="F169" s="327"/>
      <c r="G169" s="327"/>
      <c r="H169" s="327"/>
      <c r="I169" s="327"/>
      <c r="J169" s="327"/>
      <c r="K169" s="327"/>
      <c r="L169" s="327"/>
      <c r="M169" s="327"/>
      <c r="N169" s="327"/>
      <c r="O169" s="327"/>
      <c r="P169" s="327"/>
      <c r="Q169" s="327"/>
      <c r="R169" s="327"/>
      <c r="S169" s="327"/>
      <c r="T169" s="327"/>
      <c r="U169" s="327"/>
      <c r="V169" s="327"/>
      <c r="W169" s="327"/>
      <c r="X169" s="327"/>
      <c r="Y169" s="327"/>
      <c r="Z169" s="327"/>
      <c r="AA169" s="327"/>
      <c r="AB169" s="327"/>
      <c r="AC169" s="327"/>
      <c r="AD169" s="327"/>
      <c r="AE169" s="327"/>
      <c r="AF169" s="327"/>
      <c r="AG169" s="327"/>
      <c r="AH169" s="347">
        <f t="shared" si="20"/>
        <v>0</v>
      </c>
      <c r="AI169" s="327"/>
    </row>
    <row r="170" spans="1:35" x14ac:dyDescent="0.3">
      <c r="A170" s="328"/>
      <c r="B170" s="329"/>
      <c r="C170" s="330"/>
      <c r="D170" s="327"/>
      <c r="E170" s="327"/>
      <c r="F170" s="327"/>
      <c r="G170" s="327"/>
      <c r="H170" s="327"/>
      <c r="I170" s="327"/>
      <c r="J170" s="327"/>
      <c r="K170" s="327"/>
      <c r="L170" s="327"/>
      <c r="M170" s="327"/>
      <c r="N170" s="327"/>
      <c r="O170" s="327"/>
      <c r="P170" s="327"/>
      <c r="Q170" s="327"/>
      <c r="R170" s="327"/>
      <c r="S170" s="327"/>
      <c r="T170" s="327"/>
      <c r="U170" s="327"/>
      <c r="V170" s="327"/>
      <c r="W170" s="327"/>
      <c r="X170" s="327"/>
      <c r="Y170" s="327"/>
      <c r="Z170" s="327"/>
      <c r="AA170" s="327"/>
      <c r="AB170" s="327"/>
      <c r="AC170" s="327"/>
      <c r="AD170" s="327"/>
      <c r="AE170" s="327"/>
      <c r="AF170" s="327"/>
      <c r="AG170" s="327"/>
      <c r="AH170" s="347">
        <f t="shared" si="20"/>
        <v>0</v>
      </c>
      <c r="AI170" s="327"/>
    </row>
    <row r="171" spans="1:35" x14ac:dyDescent="0.3">
      <c r="A171" s="328"/>
      <c r="B171" s="329"/>
      <c r="C171" s="330"/>
      <c r="D171" s="327"/>
      <c r="E171" s="327"/>
      <c r="F171" s="327"/>
      <c r="G171" s="327"/>
      <c r="H171" s="327"/>
      <c r="I171" s="327"/>
      <c r="J171" s="327"/>
      <c r="K171" s="327"/>
      <c r="L171" s="327"/>
      <c r="M171" s="327"/>
      <c r="N171" s="327"/>
      <c r="O171" s="327"/>
      <c r="P171" s="327"/>
      <c r="Q171" s="327"/>
      <c r="R171" s="327"/>
      <c r="S171" s="327"/>
      <c r="T171" s="327"/>
      <c r="U171" s="327"/>
      <c r="V171" s="327"/>
      <c r="W171" s="327"/>
      <c r="X171" s="327"/>
      <c r="Y171" s="327"/>
      <c r="Z171" s="327"/>
      <c r="AA171" s="327"/>
      <c r="AB171" s="327"/>
      <c r="AC171" s="327"/>
      <c r="AD171" s="327"/>
      <c r="AE171" s="327"/>
      <c r="AF171" s="327"/>
      <c r="AG171" s="327"/>
      <c r="AH171" s="347">
        <f t="shared" si="20"/>
        <v>0</v>
      </c>
      <c r="AI171" s="327"/>
    </row>
    <row r="172" spans="1:35" ht="15" thickBot="1" x14ac:dyDescent="0.35">
      <c r="A172" s="341"/>
      <c r="B172" s="342"/>
      <c r="C172" s="349">
        <f>SUM(C162:C171)</f>
        <v>0</v>
      </c>
      <c r="D172" s="349">
        <f t="shared" ref="D172:AG172" si="21">SUM(D162:D171)</f>
        <v>0</v>
      </c>
      <c r="E172" s="349">
        <f t="shared" si="21"/>
        <v>0</v>
      </c>
      <c r="F172" s="349">
        <f t="shared" si="21"/>
        <v>0</v>
      </c>
      <c r="G172" s="349">
        <f t="shared" si="21"/>
        <v>0</v>
      </c>
      <c r="H172" s="349">
        <f t="shared" si="21"/>
        <v>0</v>
      </c>
      <c r="I172" s="349">
        <f t="shared" si="21"/>
        <v>0</v>
      </c>
      <c r="J172" s="349">
        <f t="shared" si="21"/>
        <v>0</v>
      </c>
      <c r="K172" s="349">
        <f t="shared" si="21"/>
        <v>0</v>
      </c>
      <c r="L172" s="349">
        <f t="shared" si="21"/>
        <v>0</v>
      </c>
      <c r="M172" s="349">
        <f t="shared" si="21"/>
        <v>0</v>
      </c>
      <c r="N172" s="349">
        <f t="shared" si="21"/>
        <v>0</v>
      </c>
      <c r="O172" s="349">
        <f t="shared" si="21"/>
        <v>0</v>
      </c>
      <c r="P172" s="349">
        <f t="shared" si="21"/>
        <v>0</v>
      </c>
      <c r="Q172" s="349">
        <f t="shared" si="21"/>
        <v>0</v>
      </c>
      <c r="R172" s="349">
        <f t="shared" si="21"/>
        <v>0</v>
      </c>
      <c r="S172" s="349">
        <f t="shared" si="21"/>
        <v>0</v>
      </c>
      <c r="T172" s="349">
        <f t="shared" si="21"/>
        <v>0</v>
      </c>
      <c r="U172" s="349">
        <f t="shared" si="21"/>
        <v>0</v>
      </c>
      <c r="V172" s="349">
        <f t="shared" si="21"/>
        <v>0</v>
      </c>
      <c r="W172" s="349">
        <f t="shared" si="21"/>
        <v>0</v>
      </c>
      <c r="X172" s="349">
        <f t="shared" si="21"/>
        <v>0</v>
      </c>
      <c r="Y172" s="349">
        <f t="shared" si="21"/>
        <v>0</v>
      </c>
      <c r="Z172" s="349">
        <f t="shared" si="21"/>
        <v>0</v>
      </c>
      <c r="AA172" s="349">
        <f t="shared" si="21"/>
        <v>0</v>
      </c>
      <c r="AB172" s="349">
        <f t="shared" si="21"/>
        <v>0</v>
      </c>
      <c r="AC172" s="349">
        <f t="shared" si="21"/>
        <v>0</v>
      </c>
      <c r="AD172" s="349">
        <f t="shared" si="21"/>
        <v>0</v>
      </c>
      <c r="AE172" s="349">
        <f t="shared" si="21"/>
        <v>0</v>
      </c>
      <c r="AF172" s="349">
        <f t="shared" si="21"/>
        <v>0</v>
      </c>
      <c r="AG172" s="349">
        <f t="shared" si="21"/>
        <v>0</v>
      </c>
      <c r="AH172" s="348">
        <f>SUM(C172:AG172)</f>
        <v>0</v>
      </c>
      <c r="AI172" s="327"/>
    </row>
    <row r="173" spans="1:35" ht="15" thickBot="1" x14ac:dyDescent="0.35">
      <c r="A173" s="334" t="s">
        <v>246</v>
      </c>
      <c r="B173" s="315"/>
      <c r="C173" s="337"/>
      <c r="D173" s="337" t="s">
        <v>337</v>
      </c>
      <c r="E173" s="337"/>
      <c r="F173" s="337"/>
      <c r="G173" s="337"/>
      <c r="H173" s="337"/>
      <c r="I173" s="337"/>
      <c r="J173" s="337"/>
      <c r="K173" s="337"/>
      <c r="L173" s="337"/>
      <c r="M173" s="337"/>
      <c r="N173" s="337"/>
      <c r="O173" s="337"/>
      <c r="P173" s="337"/>
      <c r="Q173" s="337"/>
      <c r="R173" s="337"/>
      <c r="S173" s="337"/>
      <c r="T173" s="337"/>
      <c r="U173" s="337"/>
      <c r="V173" s="337"/>
      <c r="W173" s="337"/>
      <c r="X173" s="337"/>
      <c r="Y173" s="337"/>
      <c r="Z173" s="337"/>
      <c r="AA173" s="337"/>
      <c r="AB173" s="337"/>
      <c r="AC173" s="337"/>
      <c r="AD173" s="337"/>
      <c r="AE173" s="337"/>
      <c r="AF173" s="337"/>
      <c r="AG173" s="338"/>
      <c r="AH173" s="350"/>
      <c r="AI173" s="327"/>
    </row>
    <row r="174" spans="1:35" s="313" customFormat="1" ht="15" thickBot="1" x14ac:dyDescent="0.35">
      <c r="A174" s="316" t="s">
        <v>245</v>
      </c>
      <c r="B174" s="322"/>
      <c r="C174" s="318" t="s">
        <v>427</v>
      </c>
      <c r="D174" s="319"/>
      <c r="E174" s="319"/>
      <c r="F174" s="319"/>
      <c r="G174" s="319"/>
      <c r="H174" s="319"/>
      <c r="I174" s="319"/>
      <c r="J174" s="319"/>
      <c r="K174" s="319"/>
      <c r="L174" s="319"/>
      <c r="M174" s="319"/>
      <c r="N174" s="319"/>
      <c r="O174" s="319"/>
      <c r="P174" s="319"/>
      <c r="Q174" s="319"/>
      <c r="R174" s="319"/>
      <c r="S174" s="319"/>
      <c r="T174" s="319"/>
      <c r="U174" s="319"/>
      <c r="V174" s="319"/>
      <c r="W174" s="319"/>
      <c r="X174" s="319"/>
      <c r="Y174" s="319"/>
      <c r="Z174" s="319"/>
      <c r="AA174" s="319"/>
      <c r="AB174" s="319"/>
      <c r="AC174" s="319"/>
      <c r="AD174" s="319"/>
      <c r="AE174" s="319"/>
      <c r="AF174" s="319"/>
      <c r="AG174" s="320"/>
      <c r="AH174" s="346" t="s">
        <v>14</v>
      </c>
    </row>
    <row r="175" spans="1:35" s="313" customFormat="1" ht="15" thickBot="1" x14ac:dyDescent="0.35">
      <c r="A175" s="316" t="s">
        <v>422</v>
      </c>
      <c r="B175" s="322"/>
      <c r="C175" s="323">
        <v>1</v>
      </c>
      <c r="D175" s="319">
        <v>2</v>
      </c>
      <c r="E175" s="319">
        <v>3</v>
      </c>
      <c r="F175" s="319">
        <v>4</v>
      </c>
      <c r="G175" s="319">
        <v>5</v>
      </c>
      <c r="H175" s="319">
        <v>6</v>
      </c>
      <c r="I175" s="319">
        <v>7</v>
      </c>
      <c r="J175" s="319">
        <v>8</v>
      </c>
      <c r="K175" s="319">
        <v>9</v>
      </c>
      <c r="L175" s="319">
        <v>10</v>
      </c>
      <c r="M175" s="319">
        <v>11</v>
      </c>
      <c r="N175" s="319">
        <v>12</v>
      </c>
      <c r="O175" s="319">
        <v>13</v>
      </c>
      <c r="P175" s="319">
        <v>14</v>
      </c>
      <c r="Q175" s="319">
        <v>15</v>
      </c>
      <c r="R175" s="319">
        <v>16</v>
      </c>
      <c r="S175" s="319">
        <v>17</v>
      </c>
      <c r="T175" s="319">
        <v>18</v>
      </c>
      <c r="U175" s="319">
        <v>19</v>
      </c>
      <c r="V175" s="319">
        <v>20</v>
      </c>
      <c r="W175" s="319">
        <v>21</v>
      </c>
      <c r="X175" s="319">
        <v>22</v>
      </c>
      <c r="Y175" s="319">
        <v>23</v>
      </c>
      <c r="Z175" s="319">
        <v>24</v>
      </c>
      <c r="AA175" s="319">
        <v>25</v>
      </c>
      <c r="AB175" s="319">
        <v>26</v>
      </c>
      <c r="AC175" s="319">
        <v>27</v>
      </c>
      <c r="AD175" s="319">
        <v>28</v>
      </c>
      <c r="AE175" s="319">
        <v>29</v>
      </c>
      <c r="AF175" s="319">
        <v>30</v>
      </c>
      <c r="AG175" s="320">
        <v>31</v>
      </c>
      <c r="AH175" s="346"/>
    </row>
    <row r="176" spans="1:35" x14ac:dyDescent="0.3">
      <c r="A176" s="339" t="s">
        <v>230</v>
      </c>
      <c r="B176" s="339" t="s">
        <v>231</v>
      </c>
      <c r="C176" s="325"/>
      <c r="D176" s="326"/>
      <c r="E176" s="326"/>
      <c r="F176" s="326"/>
      <c r="G176" s="326"/>
      <c r="H176" s="326"/>
      <c r="I176" s="326"/>
      <c r="J176" s="326"/>
      <c r="K176" s="326"/>
      <c r="L176" s="326"/>
      <c r="M176" s="326"/>
      <c r="N176" s="326"/>
      <c r="O176" s="326"/>
      <c r="P176" s="326"/>
      <c r="Q176" s="326"/>
      <c r="R176" s="326"/>
      <c r="S176" s="326"/>
      <c r="T176" s="326"/>
      <c r="U176" s="326"/>
      <c r="V176" s="326"/>
      <c r="W176" s="326"/>
      <c r="X176" s="326"/>
      <c r="Y176" s="326"/>
      <c r="Z176" s="326"/>
      <c r="AA176" s="326"/>
      <c r="AB176" s="326"/>
      <c r="AC176" s="326"/>
      <c r="AD176" s="326"/>
      <c r="AE176" s="326"/>
      <c r="AF176" s="326"/>
      <c r="AG176" s="326"/>
      <c r="AH176" s="347"/>
      <c r="AI176" s="327"/>
    </row>
    <row r="177" spans="1:35" x14ac:dyDescent="0.3">
      <c r="A177" s="328"/>
      <c r="B177" s="329"/>
      <c r="C177" s="330"/>
      <c r="D177" s="327"/>
      <c r="E177" s="327"/>
      <c r="F177" s="327"/>
      <c r="G177" s="327"/>
      <c r="H177" s="327"/>
      <c r="I177" s="327"/>
      <c r="J177" s="327"/>
      <c r="K177" s="327"/>
      <c r="L177" s="327"/>
      <c r="M177" s="327"/>
      <c r="N177" s="327"/>
      <c r="O177" s="327"/>
      <c r="P177" s="327"/>
      <c r="Q177" s="327"/>
      <c r="R177" s="327"/>
      <c r="S177" s="327"/>
      <c r="T177" s="327"/>
      <c r="U177" s="327"/>
      <c r="V177" s="327"/>
      <c r="W177" s="327"/>
      <c r="X177" s="327"/>
      <c r="Y177" s="327"/>
      <c r="Z177" s="327"/>
      <c r="AA177" s="327"/>
      <c r="AB177" s="327"/>
      <c r="AC177" s="327"/>
      <c r="AD177" s="327"/>
      <c r="AE177" s="327"/>
      <c r="AF177" s="327"/>
      <c r="AG177" s="327"/>
      <c r="AH177" s="347">
        <f>SUM(C177:AG177)</f>
        <v>0</v>
      </c>
      <c r="AI177" s="327"/>
    </row>
    <row r="178" spans="1:35" x14ac:dyDescent="0.3">
      <c r="A178" s="328"/>
      <c r="B178" s="329"/>
      <c r="C178" s="330"/>
      <c r="D178" s="327"/>
      <c r="E178" s="327"/>
      <c r="F178" s="327"/>
      <c r="G178" s="327"/>
      <c r="H178" s="327"/>
      <c r="I178" s="327"/>
      <c r="J178" s="327"/>
      <c r="K178" s="327"/>
      <c r="L178" s="327"/>
      <c r="M178" s="327"/>
      <c r="N178" s="327"/>
      <c r="O178" s="327"/>
      <c r="P178" s="327"/>
      <c r="Q178" s="327"/>
      <c r="R178" s="327"/>
      <c r="S178" s="327"/>
      <c r="T178" s="327"/>
      <c r="U178" s="327"/>
      <c r="V178" s="327"/>
      <c r="W178" s="327"/>
      <c r="X178" s="327"/>
      <c r="Y178" s="327"/>
      <c r="Z178" s="327"/>
      <c r="AA178" s="327"/>
      <c r="AB178" s="327"/>
      <c r="AC178" s="327"/>
      <c r="AD178" s="327"/>
      <c r="AE178" s="327"/>
      <c r="AF178" s="327"/>
      <c r="AG178" s="327"/>
      <c r="AH178" s="347">
        <f t="shared" ref="AH178:AH186" si="22">SUM(C178:AG178)</f>
        <v>0</v>
      </c>
      <c r="AI178" s="327"/>
    </row>
    <row r="179" spans="1:35" x14ac:dyDescent="0.3">
      <c r="A179" s="328"/>
      <c r="B179" s="329"/>
      <c r="C179" s="330"/>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7"/>
      <c r="AC179" s="327"/>
      <c r="AD179" s="327"/>
      <c r="AE179" s="327"/>
      <c r="AF179" s="327"/>
      <c r="AG179" s="327"/>
      <c r="AH179" s="347">
        <f t="shared" si="22"/>
        <v>0</v>
      </c>
      <c r="AI179" s="327"/>
    </row>
    <row r="180" spans="1:35" x14ac:dyDescent="0.3">
      <c r="A180" s="328"/>
      <c r="B180" s="329"/>
      <c r="C180" s="330"/>
      <c r="D180" s="327"/>
      <c r="E180" s="327"/>
      <c r="F180" s="327"/>
      <c r="G180" s="327"/>
      <c r="H180" s="327"/>
      <c r="I180" s="327"/>
      <c r="J180" s="327"/>
      <c r="K180" s="327"/>
      <c r="L180" s="327"/>
      <c r="M180" s="327"/>
      <c r="N180" s="327"/>
      <c r="O180" s="327"/>
      <c r="P180" s="327"/>
      <c r="Q180" s="327"/>
      <c r="R180" s="327"/>
      <c r="S180" s="327"/>
      <c r="T180" s="327"/>
      <c r="U180" s="327"/>
      <c r="V180" s="327"/>
      <c r="W180" s="327"/>
      <c r="X180" s="327"/>
      <c r="Y180" s="327"/>
      <c r="Z180" s="327"/>
      <c r="AA180" s="327"/>
      <c r="AB180" s="327"/>
      <c r="AC180" s="327"/>
      <c r="AD180" s="327"/>
      <c r="AE180" s="327"/>
      <c r="AF180" s="327"/>
      <c r="AG180" s="327"/>
      <c r="AH180" s="347">
        <f t="shared" si="22"/>
        <v>0</v>
      </c>
      <c r="AI180" s="327"/>
    </row>
    <row r="181" spans="1:35" x14ac:dyDescent="0.3">
      <c r="A181" s="328"/>
      <c r="B181" s="329"/>
      <c r="C181" s="330"/>
      <c r="D181" s="327"/>
      <c r="E181" s="327"/>
      <c r="F181" s="327"/>
      <c r="G181" s="327"/>
      <c r="H181" s="327"/>
      <c r="I181" s="327"/>
      <c r="J181" s="327"/>
      <c r="K181" s="327"/>
      <c r="L181" s="327"/>
      <c r="M181" s="327"/>
      <c r="N181" s="327"/>
      <c r="O181" s="327"/>
      <c r="P181" s="327"/>
      <c r="Q181" s="327"/>
      <c r="R181" s="327"/>
      <c r="S181" s="327"/>
      <c r="T181" s="327"/>
      <c r="U181" s="327"/>
      <c r="V181" s="327"/>
      <c r="W181" s="327"/>
      <c r="X181" s="327"/>
      <c r="Y181" s="327"/>
      <c r="Z181" s="327"/>
      <c r="AA181" s="327"/>
      <c r="AB181" s="327"/>
      <c r="AC181" s="327"/>
      <c r="AD181" s="327"/>
      <c r="AE181" s="327"/>
      <c r="AF181" s="327"/>
      <c r="AG181" s="327"/>
      <c r="AH181" s="347">
        <f t="shared" si="22"/>
        <v>0</v>
      </c>
      <c r="AI181" s="327"/>
    </row>
    <row r="182" spans="1:35" x14ac:dyDescent="0.3">
      <c r="A182" s="328"/>
      <c r="B182" s="329"/>
      <c r="C182" s="330"/>
      <c r="D182" s="327"/>
      <c r="E182" s="327"/>
      <c r="F182" s="327"/>
      <c r="G182" s="327"/>
      <c r="H182" s="327"/>
      <c r="I182" s="327"/>
      <c r="J182" s="327"/>
      <c r="K182" s="327"/>
      <c r="L182" s="327"/>
      <c r="M182" s="327"/>
      <c r="N182" s="327"/>
      <c r="O182" s="327"/>
      <c r="P182" s="327"/>
      <c r="Q182" s="327"/>
      <c r="R182" s="327"/>
      <c r="S182" s="327"/>
      <c r="T182" s="327"/>
      <c r="U182" s="327"/>
      <c r="V182" s="327"/>
      <c r="W182" s="327"/>
      <c r="X182" s="327"/>
      <c r="Y182" s="327"/>
      <c r="Z182" s="327"/>
      <c r="AA182" s="327"/>
      <c r="AB182" s="327"/>
      <c r="AC182" s="327"/>
      <c r="AD182" s="327"/>
      <c r="AE182" s="327"/>
      <c r="AF182" s="327"/>
      <c r="AG182" s="327"/>
      <c r="AH182" s="347">
        <f t="shared" si="22"/>
        <v>0</v>
      </c>
      <c r="AI182" s="327"/>
    </row>
    <row r="183" spans="1:35" x14ac:dyDescent="0.3">
      <c r="A183" s="328"/>
      <c r="B183" s="329"/>
      <c r="C183" s="330"/>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c r="AA183" s="327"/>
      <c r="AB183" s="327"/>
      <c r="AC183" s="327"/>
      <c r="AD183" s="327"/>
      <c r="AE183" s="327"/>
      <c r="AF183" s="327"/>
      <c r="AG183" s="327"/>
      <c r="AH183" s="347">
        <f t="shared" si="22"/>
        <v>0</v>
      </c>
      <c r="AI183" s="327"/>
    </row>
    <row r="184" spans="1:35" x14ac:dyDescent="0.3">
      <c r="A184" s="328"/>
      <c r="B184" s="329"/>
      <c r="C184" s="330"/>
      <c r="D184" s="327"/>
      <c r="E184" s="327"/>
      <c r="F184" s="327"/>
      <c r="G184" s="327"/>
      <c r="H184" s="327"/>
      <c r="I184" s="327"/>
      <c r="J184" s="327"/>
      <c r="K184" s="327"/>
      <c r="L184" s="327"/>
      <c r="M184" s="327"/>
      <c r="N184" s="327"/>
      <c r="O184" s="327"/>
      <c r="P184" s="327"/>
      <c r="Q184" s="327"/>
      <c r="R184" s="327"/>
      <c r="S184" s="327"/>
      <c r="T184" s="327"/>
      <c r="U184" s="327"/>
      <c r="V184" s="327"/>
      <c r="W184" s="327"/>
      <c r="X184" s="327"/>
      <c r="Y184" s="327"/>
      <c r="Z184" s="327"/>
      <c r="AA184" s="327"/>
      <c r="AB184" s="327"/>
      <c r="AC184" s="327"/>
      <c r="AD184" s="327"/>
      <c r="AE184" s="327"/>
      <c r="AF184" s="327"/>
      <c r="AG184" s="327"/>
      <c r="AH184" s="347">
        <f t="shared" si="22"/>
        <v>0</v>
      </c>
      <c r="AI184" s="327"/>
    </row>
    <row r="185" spans="1:35" x14ac:dyDescent="0.3">
      <c r="A185" s="328"/>
      <c r="B185" s="329"/>
      <c r="C185" s="330"/>
      <c r="D185" s="327"/>
      <c r="E185" s="327"/>
      <c r="F185" s="327"/>
      <c r="G185" s="327"/>
      <c r="H185" s="327"/>
      <c r="I185" s="327"/>
      <c r="J185" s="327"/>
      <c r="K185" s="327"/>
      <c r="L185" s="327"/>
      <c r="M185" s="327"/>
      <c r="N185" s="327"/>
      <c r="O185" s="327"/>
      <c r="P185" s="327"/>
      <c r="Q185" s="327"/>
      <c r="R185" s="327"/>
      <c r="S185" s="327"/>
      <c r="T185" s="327"/>
      <c r="U185" s="327"/>
      <c r="V185" s="327"/>
      <c r="W185" s="327"/>
      <c r="X185" s="327"/>
      <c r="Y185" s="327"/>
      <c r="Z185" s="327"/>
      <c r="AA185" s="327"/>
      <c r="AB185" s="327"/>
      <c r="AC185" s="327"/>
      <c r="AD185" s="327"/>
      <c r="AE185" s="327"/>
      <c r="AF185" s="327"/>
      <c r="AG185" s="327"/>
      <c r="AH185" s="347">
        <f t="shared" si="22"/>
        <v>0</v>
      </c>
      <c r="AI185" s="327"/>
    </row>
    <row r="186" spans="1:35" x14ac:dyDescent="0.3">
      <c r="A186" s="328"/>
      <c r="B186" s="329"/>
      <c r="C186" s="330"/>
      <c r="D186" s="327"/>
      <c r="E186" s="327"/>
      <c r="F186" s="327"/>
      <c r="G186" s="327"/>
      <c r="H186" s="327"/>
      <c r="I186" s="327"/>
      <c r="J186" s="327"/>
      <c r="K186" s="327"/>
      <c r="L186" s="327"/>
      <c r="M186" s="327"/>
      <c r="N186" s="327"/>
      <c r="O186" s="327"/>
      <c r="P186" s="327"/>
      <c r="Q186" s="327"/>
      <c r="R186" s="327"/>
      <c r="S186" s="327"/>
      <c r="T186" s="327"/>
      <c r="U186" s="327"/>
      <c r="V186" s="327"/>
      <c r="W186" s="327"/>
      <c r="X186" s="327"/>
      <c r="Y186" s="327"/>
      <c r="Z186" s="327"/>
      <c r="AA186" s="327"/>
      <c r="AB186" s="327"/>
      <c r="AC186" s="327"/>
      <c r="AD186" s="327"/>
      <c r="AE186" s="327"/>
      <c r="AF186" s="327"/>
      <c r="AG186" s="327"/>
      <c r="AH186" s="347">
        <f t="shared" si="22"/>
        <v>0</v>
      </c>
      <c r="AI186" s="327"/>
    </row>
    <row r="187" spans="1:35" ht="15" thickBot="1" x14ac:dyDescent="0.35">
      <c r="A187" s="341"/>
      <c r="B187" s="342"/>
      <c r="C187" s="349">
        <f>SUM(C177:C186)</f>
        <v>0</v>
      </c>
      <c r="D187" s="349">
        <f t="shared" ref="D187:AG187" si="23">SUM(D177:D186)</f>
        <v>0</v>
      </c>
      <c r="E187" s="349">
        <f t="shared" si="23"/>
        <v>0</v>
      </c>
      <c r="F187" s="349">
        <f t="shared" si="23"/>
        <v>0</v>
      </c>
      <c r="G187" s="349">
        <f t="shared" si="23"/>
        <v>0</v>
      </c>
      <c r="H187" s="349">
        <f t="shared" si="23"/>
        <v>0</v>
      </c>
      <c r="I187" s="349">
        <f t="shared" si="23"/>
        <v>0</v>
      </c>
      <c r="J187" s="349">
        <f t="shared" si="23"/>
        <v>0</v>
      </c>
      <c r="K187" s="349">
        <f t="shared" si="23"/>
        <v>0</v>
      </c>
      <c r="L187" s="349">
        <f t="shared" si="23"/>
        <v>0</v>
      </c>
      <c r="M187" s="349">
        <f t="shared" si="23"/>
        <v>0</v>
      </c>
      <c r="N187" s="349">
        <f t="shared" si="23"/>
        <v>0</v>
      </c>
      <c r="O187" s="349">
        <f t="shared" si="23"/>
        <v>0</v>
      </c>
      <c r="P187" s="349">
        <f t="shared" si="23"/>
        <v>0</v>
      </c>
      <c r="Q187" s="349">
        <f t="shared" si="23"/>
        <v>0</v>
      </c>
      <c r="R187" s="349">
        <f t="shared" si="23"/>
        <v>0</v>
      </c>
      <c r="S187" s="349">
        <f t="shared" si="23"/>
        <v>0</v>
      </c>
      <c r="T187" s="349">
        <f t="shared" si="23"/>
        <v>0</v>
      </c>
      <c r="U187" s="349">
        <f t="shared" si="23"/>
        <v>0</v>
      </c>
      <c r="V187" s="349">
        <f t="shared" si="23"/>
        <v>0</v>
      </c>
      <c r="W187" s="349">
        <f t="shared" si="23"/>
        <v>0</v>
      </c>
      <c r="X187" s="349">
        <f t="shared" si="23"/>
        <v>0</v>
      </c>
      <c r="Y187" s="349">
        <f t="shared" si="23"/>
        <v>0</v>
      </c>
      <c r="Z187" s="349">
        <f t="shared" si="23"/>
        <v>0</v>
      </c>
      <c r="AA187" s="349">
        <f t="shared" si="23"/>
        <v>0</v>
      </c>
      <c r="AB187" s="349">
        <f t="shared" si="23"/>
        <v>0</v>
      </c>
      <c r="AC187" s="349">
        <f t="shared" si="23"/>
        <v>0</v>
      </c>
      <c r="AD187" s="349">
        <f t="shared" si="23"/>
        <v>0</v>
      </c>
      <c r="AE187" s="349">
        <f t="shared" si="23"/>
        <v>0</v>
      </c>
      <c r="AF187" s="349">
        <f t="shared" si="23"/>
        <v>0</v>
      </c>
      <c r="AG187" s="349">
        <f t="shared" si="23"/>
        <v>0</v>
      </c>
      <c r="AH187" s="348">
        <f>SUM(C187:AG187)</f>
        <v>0</v>
      </c>
      <c r="AI187" s="327"/>
    </row>
    <row r="188" spans="1:35" ht="15" thickBot="1" x14ac:dyDescent="0.35">
      <c r="A188" s="334" t="s">
        <v>246</v>
      </c>
      <c r="B188" s="315"/>
      <c r="C188" s="337"/>
      <c r="D188" s="337" t="s">
        <v>338</v>
      </c>
      <c r="E188" s="337"/>
      <c r="F188" s="337"/>
      <c r="G188" s="337"/>
      <c r="H188" s="337"/>
      <c r="I188" s="337"/>
      <c r="J188" s="337"/>
      <c r="K188" s="337"/>
      <c r="L188" s="337"/>
      <c r="M188" s="337"/>
      <c r="N188" s="337"/>
      <c r="O188" s="337"/>
      <c r="P188" s="337"/>
      <c r="Q188" s="337"/>
      <c r="R188" s="337"/>
      <c r="S188" s="337"/>
      <c r="T188" s="337"/>
      <c r="U188" s="337"/>
      <c r="V188" s="337"/>
      <c r="W188" s="337"/>
      <c r="X188" s="337"/>
      <c r="Y188" s="337"/>
      <c r="Z188" s="337"/>
      <c r="AA188" s="337"/>
      <c r="AB188" s="337"/>
      <c r="AC188" s="337"/>
      <c r="AD188" s="337"/>
      <c r="AE188" s="337"/>
      <c r="AF188" s="337"/>
      <c r="AG188" s="338"/>
      <c r="AH188" s="350"/>
    </row>
    <row r="189" spans="1:35" ht="15" thickBot="1" x14ac:dyDescent="0.35">
      <c r="A189" s="316" t="s">
        <v>245</v>
      </c>
      <c r="B189" s="322"/>
      <c r="C189" s="318" t="s">
        <v>427</v>
      </c>
      <c r="D189" s="319"/>
      <c r="E189" s="319"/>
      <c r="F189" s="319"/>
      <c r="G189" s="319"/>
      <c r="H189" s="319"/>
      <c r="I189" s="319"/>
      <c r="J189" s="319"/>
      <c r="K189" s="319"/>
      <c r="L189" s="319"/>
      <c r="M189" s="319"/>
      <c r="N189" s="319"/>
      <c r="O189" s="319"/>
      <c r="P189" s="319"/>
      <c r="Q189" s="319"/>
      <c r="R189" s="319"/>
      <c r="S189" s="319"/>
      <c r="T189" s="319"/>
      <c r="U189" s="319"/>
      <c r="V189" s="319"/>
      <c r="W189" s="319"/>
      <c r="X189" s="319"/>
      <c r="Y189" s="319"/>
      <c r="Z189" s="319"/>
      <c r="AA189" s="319"/>
      <c r="AB189" s="319"/>
      <c r="AC189" s="319"/>
      <c r="AD189" s="319"/>
      <c r="AE189" s="319"/>
      <c r="AF189" s="319"/>
      <c r="AG189" s="320"/>
      <c r="AH189" s="346" t="s">
        <v>14</v>
      </c>
    </row>
    <row r="190" spans="1:35" ht="15" thickBot="1" x14ac:dyDescent="0.35">
      <c r="A190" s="316" t="s">
        <v>422</v>
      </c>
      <c r="B190" s="322"/>
      <c r="C190" s="323">
        <v>1</v>
      </c>
      <c r="D190" s="319">
        <v>2</v>
      </c>
      <c r="E190" s="319">
        <v>3</v>
      </c>
      <c r="F190" s="319">
        <v>4</v>
      </c>
      <c r="G190" s="319">
        <v>5</v>
      </c>
      <c r="H190" s="319">
        <v>6</v>
      </c>
      <c r="I190" s="319">
        <v>7</v>
      </c>
      <c r="J190" s="319">
        <v>8</v>
      </c>
      <c r="K190" s="319">
        <v>9</v>
      </c>
      <c r="L190" s="319">
        <v>10</v>
      </c>
      <c r="M190" s="319">
        <v>11</v>
      </c>
      <c r="N190" s="319">
        <v>12</v>
      </c>
      <c r="O190" s="319">
        <v>13</v>
      </c>
      <c r="P190" s="319">
        <v>14</v>
      </c>
      <c r="Q190" s="319">
        <v>15</v>
      </c>
      <c r="R190" s="319">
        <v>16</v>
      </c>
      <c r="S190" s="319">
        <v>17</v>
      </c>
      <c r="T190" s="319">
        <v>18</v>
      </c>
      <c r="U190" s="319">
        <v>19</v>
      </c>
      <c r="V190" s="319">
        <v>20</v>
      </c>
      <c r="W190" s="319">
        <v>21</v>
      </c>
      <c r="X190" s="319">
        <v>22</v>
      </c>
      <c r="Y190" s="319">
        <v>23</v>
      </c>
      <c r="Z190" s="319">
        <v>24</v>
      </c>
      <c r="AA190" s="319">
        <v>25</v>
      </c>
      <c r="AB190" s="319">
        <v>26</v>
      </c>
      <c r="AC190" s="319">
        <v>27</v>
      </c>
      <c r="AD190" s="319">
        <v>28</v>
      </c>
      <c r="AE190" s="319">
        <v>29</v>
      </c>
      <c r="AF190" s="319">
        <v>30</v>
      </c>
      <c r="AG190" s="320">
        <v>31</v>
      </c>
      <c r="AH190" s="346"/>
    </row>
    <row r="191" spans="1:35" x14ac:dyDescent="0.3">
      <c r="A191" s="339" t="s">
        <v>230</v>
      </c>
      <c r="B191" s="339" t="s">
        <v>231</v>
      </c>
      <c r="C191" s="325"/>
      <c r="D191" s="326"/>
      <c r="E191" s="326"/>
      <c r="F191" s="326"/>
      <c r="G191" s="326"/>
      <c r="H191" s="326"/>
      <c r="I191" s="326"/>
      <c r="J191" s="326"/>
      <c r="K191" s="326"/>
      <c r="L191" s="326"/>
      <c r="M191" s="326"/>
      <c r="N191" s="326"/>
      <c r="O191" s="326"/>
      <c r="P191" s="326"/>
      <c r="Q191" s="326"/>
      <c r="R191" s="326"/>
      <c r="S191" s="326"/>
      <c r="T191" s="326"/>
      <c r="U191" s="326"/>
      <c r="V191" s="326"/>
      <c r="W191" s="326"/>
      <c r="X191" s="326"/>
      <c r="Y191" s="326"/>
      <c r="Z191" s="326"/>
      <c r="AA191" s="326"/>
      <c r="AB191" s="326"/>
      <c r="AC191" s="326"/>
      <c r="AD191" s="326"/>
      <c r="AE191" s="326"/>
      <c r="AF191" s="326"/>
      <c r="AG191" s="326"/>
      <c r="AH191" s="347"/>
    </row>
    <row r="192" spans="1:35" x14ac:dyDescent="0.3">
      <c r="A192" s="328"/>
      <c r="B192" s="329"/>
      <c r="C192" s="330"/>
      <c r="D192" s="327"/>
      <c r="E192" s="327"/>
      <c r="F192" s="327"/>
      <c r="G192" s="327"/>
      <c r="H192" s="327"/>
      <c r="I192" s="327"/>
      <c r="J192" s="327"/>
      <c r="K192" s="327"/>
      <c r="L192" s="327"/>
      <c r="M192" s="327"/>
      <c r="N192" s="327"/>
      <c r="O192" s="327"/>
      <c r="P192" s="327"/>
      <c r="Q192" s="327"/>
      <c r="R192" s="327"/>
      <c r="S192" s="327"/>
      <c r="T192" s="327"/>
      <c r="U192" s="327"/>
      <c r="V192" s="327"/>
      <c r="W192" s="327"/>
      <c r="X192" s="327"/>
      <c r="Y192" s="327"/>
      <c r="Z192" s="327"/>
      <c r="AA192" s="327"/>
      <c r="AB192" s="327"/>
      <c r="AC192" s="327"/>
      <c r="AD192" s="327"/>
      <c r="AE192" s="327"/>
      <c r="AF192" s="327"/>
      <c r="AG192" s="327"/>
      <c r="AH192" s="347">
        <f>SUM(C192:AG192)</f>
        <v>0</v>
      </c>
    </row>
    <row r="193" spans="1:34" x14ac:dyDescent="0.3">
      <c r="A193" s="328"/>
      <c r="B193" s="329"/>
      <c r="C193" s="330"/>
      <c r="D193" s="327"/>
      <c r="E193" s="327"/>
      <c r="F193" s="327"/>
      <c r="G193" s="327"/>
      <c r="H193" s="327"/>
      <c r="I193" s="327"/>
      <c r="J193" s="327"/>
      <c r="K193" s="327"/>
      <c r="L193" s="327"/>
      <c r="M193" s="327"/>
      <c r="N193" s="327"/>
      <c r="O193" s="327"/>
      <c r="P193" s="327"/>
      <c r="Q193" s="327"/>
      <c r="R193" s="327"/>
      <c r="S193" s="327"/>
      <c r="T193" s="327"/>
      <c r="U193" s="327"/>
      <c r="V193" s="327"/>
      <c r="W193" s="327"/>
      <c r="X193" s="327"/>
      <c r="Y193" s="327"/>
      <c r="Z193" s="327"/>
      <c r="AA193" s="327"/>
      <c r="AB193" s="327"/>
      <c r="AC193" s="327"/>
      <c r="AD193" s="327"/>
      <c r="AE193" s="327"/>
      <c r="AF193" s="327"/>
      <c r="AG193" s="327"/>
      <c r="AH193" s="347">
        <f t="shared" ref="AH193:AH201" si="24">SUM(C193:AG193)</f>
        <v>0</v>
      </c>
    </row>
    <row r="194" spans="1:34" x14ac:dyDescent="0.3">
      <c r="A194" s="328"/>
      <c r="B194" s="329"/>
      <c r="C194" s="330"/>
      <c r="D194" s="327"/>
      <c r="E194" s="327"/>
      <c r="F194" s="327"/>
      <c r="G194" s="327"/>
      <c r="H194" s="327"/>
      <c r="I194" s="327"/>
      <c r="J194" s="327"/>
      <c r="K194" s="327"/>
      <c r="L194" s="327"/>
      <c r="M194" s="327"/>
      <c r="N194" s="327"/>
      <c r="O194" s="327"/>
      <c r="P194" s="327"/>
      <c r="Q194" s="327"/>
      <c r="R194" s="327"/>
      <c r="S194" s="327"/>
      <c r="T194" s="327"/>
      <c r="U194" s="327"/>
      <c r="V194" s="327"/>
      <c r="W194" s="327"/>
      <c r="X194" s="327"/>
      <c r="Y194" s="327"/>
      <c r="Z194" s="327"/>
      <c r="AA194" s="327"/>
      <c r="AB194" s="327"/>
      <c r="AC194" s="327"/>
      <c r="AD194" s="327"/>
      <c r="AE194" s="327"/>
      <c r="AF194" s="327"/>
      <c r="AG194" s="327"/>
      <c r="AH194" s="347">
        <f t="shared" si="24"/>
        <v>0</v>
      </c>
    </row>
    <row r="195" spans="1:34" x14ac:dyDescent="0.3">
      <c r="A195" s="328"/>
      <c r="B195" s="329"/>
      <c r="C195" s="330"/>
      <c r="D195" s="327"/>
      <c r="E195" s="327"/>
      <c r="F195" s="327"/>
      <c r="G195" s="327"/>
      <c r="H195" s="327"/>
      <c r="I195" s="327"/>
      <c r="J195" s="327"/>
      <c r="K195" s="327"/>
      <c r="L195" s="327"/>
      <c r="M195" s="327"/>
      <c r="N195" s="327"/>
      <c r="O195" s="327"/>
      <c r="P195" s="327"/>
      <c r="Q195" s="327"/>
      <c r="R195" s="327"/>
      <c r="S195" s="327"/>
      <c r="T195" s="327"/>
      <c r="U195" s="327"/>
      <c r="V195" s="327"/>
      <c r="W195" s="327"/>
      <c r="X195" s="327"/>
      <c r="Y195" s="327"/>
      <c r="Z195" s="327"/>
      <c r="AA195" s="327"/>
      <c r="AB195" s="327"/>
      <c r="AC195" s="327"/>
      <c r="AD195" s="327"/>
      <c r="AE195" s="327"/>
      <c r="AF195" s="327"/>
      <c r="AG195" s="327"/>
      <c r="AH195" s="347">
        <f t="shared" si="24"/>
        <v>0</v>
      </c>
    </row>
    <row r="196" spans="1:34" x14ac:dyDescent="0.3">
      <c r="A196" s="328"/>
      <c r="B196" s="329"/>
      <c r="C196" s="330"/>
      <c r="D196" s="327"/>
      <c r="E196" s="327"/>
      <c r="F196" s="327"/>
      <c r="G196" s="327"/>
      <c r="H196" s="327"/>
      <c r="I196" s="327"/>
      <c r="J196" s="327"/>
      <c r="K196" s="327"/>
      <c r="L196" s="327"/>
      <c r="M196" s="327"/>
      <c r="N196" s="327"/>
      <c r="O196" s="327"/>
      <c r="P196" s="327"/>
      <c r="Q196" s="327"/>
      <c r="R196" s="327"/>
      <c r="S196" s="327"/>
      <c r="T196" s="327"/>
      <c r="U196" s="327"/>
      <c r="V196" s="327"/>
      <c r="W196" s="327"/>
      <c r="X196" s="327"/>
      <c r="Y196" s="327"/>
      <c r="Z196" s="327"/>
      <c r="AA196" s="327"/>
      <c r="AB196" s="327"/>
      <c r="AC196" s="327"/>
      <c r="AD196" s="327"/>
      <c r="AE196" s="327"/>
      <c r="AF196" s="327"/>
      <c r="AG196" s="327"/>
      <c r="AH196" s="347">
        <f t="shared" si="24"/>
        <v>0</v>
      </c>
    </row>
    <row r="197" spans="1:34" x14ac:dyDescent="0.3">
      <c r="A197" s="328"/>
      <c r="B197" s="329"/>
      <c r="C197" s="330"/>
      <c r="D197" s="327"/>
      <c r="E197" s="327"/>
      <c r="F197" s="327"/>
      <c r="G197" s="327"/>
      <c r="H197" s="327"/>
      <c r="I197" s="327"/>
      <c r="J197" s="327"/>
      <c r="K197" s="327"/>
      <c r="L197" s="327"/>
      <c r="M197" s="327"/>
      <c r="N197" s="327"/>
      <c r="O197" s="327"/>
      <c r="P197" s="327"/>
      <c r="Q197" s="327"/>
      <c r="R197" s="327"/>
      <c r="S197" s="327"/>
      <c r="T197" s="327"/>
      <c r="U197" s="327"/>
      <c r="V197" s="327"/>
      <c r="W197" s="327"/>
      <c r="X197" s="327"/>
      <c r="Y197" s="327"/>
      <c r="Z197" s="327"/>
      <c r="AA197" s="327"/>
      <c r="AB197" s="327"/>
      <c r="AC197" s="327"/>
      <c r="AD197" s="327"/>
      <c r="AE197" s="327"/>
      <c r="AF197" s="327"/>
      <c r="AG197" s="327"/>
      <c r="AH197" s="347">
        <f t="shared" si="24"/>
        <v>0</v>
      </c>
    </row>
    <row r="198" spans="1:34" x14ac:dyDescent="0.3">
      <c r="A198" s="328"/>
      <c r="B198" s="329"/>
      <c r="C198" s="330"/>
      <c r="D198" s="327"/>
      <c r="E198" s="327"/>
      <c r="F198" s="327"/>
      <c r="G198" s="327"/>
      <c r="H198" s="327"/>
      <c r="I198" s="327"/>
      <c r="J198" s="327"/>
      <c r="K198" s="327"/>
      <c r="L198" s="327"/>
      <c r="M198" s="327"/>
      <c r="N198" s="327"/>
      <c r="O198" s="327"/>
      <c r="P198" s="327"/>
      <c r="Q198" s="327"/>
      <c r="R198" s="327"/>
      <c r="S198" s="327"/>
      <c r="T198" s="327"/>
      <c r="U198" s="327"/>
      <c r="V198" s="327"/>
      <c r="W198" s="327"/>
      <c r="X198" s="327"/>
      <c r="Y198" s="327"/>
      <c r="Z198" s="327"/>
      <c r="AA198" s="327"/>
      <c r="AB198" s="327"/>
      <c r="AC198" s="327"/>
      <c r="AD198" s="327"/>
      <c r="AE198" s="327"/>
      <c r="AF198" s="327"/>
      <c r="AG198" s="327"/>
      <c r="AH198" s="347">
        <f t="shared" si="24"/>
        <v>0</v>
      </c>
    </row>
    <row r="199" spans="1:34" x14ac:dyDescent="0.3">
      <c r="A199" s="328"/>
      <c r="B199" s="329"/>
      <c r="C199" s="330"/>
      <c r="D199" s="327"/>
      <c r="E199" s="327"/>
      <c r="F199" s="327"/>
      <c r="G199" s="327"/>
      <c r="H199" s="327"/>
      <c r="I199" s="327"/>
      <c r="J199" s="327"/>
      <c r="K199" s="327"/>
      <c r="L199" s="327"/>
      <c r="M199" s="327"/>
      <c r="N199" s="327"/>
      <c r="O199" s="327"/>
      <c r="P199" s="327"/>
      <c r="Q199" s="327"/>
      <c r="R199" s="327"/>
      <c r="S199" s="327"/>
      <c r="T199" s="327"/>
      <c r="U199" s="327"/>
      <c r="V199" s="327"/>
      <c r="W199" s="327"/>
      <c r="X199" s="327"/>
      <c r="Y199" s="327"/>
      <c r="Z199" s="327"/>
      <c r="AA199" s="327"/>
      <c r="AB199" s="327"/>
      <c r="AC199" s="327"/>
      <c r="AD199" s="327"/>
      <c r="AE199" s="327"/>
      <c r="AF199" s="327"/>
      <c r="AG199" s="327"/>
      <c r="AH199" s="347">
        <f t="shared" si="24"/>
        <v>0</v>
      </c>
    </row>
    <row r="200" spans="1:34" x14ac:dyDescent="0.3">
      <c r="A200" s="328"/>
      <c r="B200" s="329"/>
      <c r="C200" s="330"/>
      <c r="D200" s="327"/>
      <c r="E200" s="327"/>
      <c r="F200" s="327"/>
      <c r="G200" s="327"/>
      <c r="H200" s="327"/>
      <c r="I200" s="327"/>
      <c r="J200" s="327"/>
      <c r="K200" s="327"/>
      <c r="L200" s="327"/>
      <c r="M200" s="327"/>
      <c r="N200" s="327"/>
      <c r="O200" s="327"/>
      <c r="P200" s="327"/>
      <c r="Q200" s="327"/>
      <c r="R200" s="327"/>
      <c r="S200" s="327"/>
      <c r="T200" s="327"/>
      <c r="U200" s="327"/>
      <c r="V200" s="327"/>
      <c r="W200" s="327"/>
      <c r="X200" s="327"/>
      <c r="Y200" s="327"/>
      <c r="Z200" s="327"/>
      <c r="AA200" s="327"/>
      <c r="AB200" s="327"/>
      <c r="AC200" s="327"/>
      <c r="AD200" s="327"/>
      <c r="AE200" s="327"/>
      <c r="AF200" s="327"/>
      <c r="AG200" s="327"/>
      <c r="AH200" s="347">
        <f t="shared" si="24"/>
        <v>0</v>
      </c>
    </row>
    <row r="201" spans="1:34" x14ac:dyDescent="0.3">
      <c r="A201" s="328"/>
      <c r="B201" s="329"/>
      <c r="C201" s="330"/>
      <c r="D201" s="327"/>
      <c r="E201" s="327"/>
      <c r="F201" s="327"/>
      <c r="G201" s="327"/>
      <c r="H201" s="327"/>
      <c r="I201" s="327"/>
      <c r="J201" s="327"/>
      <c r="K201" s="327"/>
      <c r="L201" s="327"/>
      <c r="M201" s="327"/>
      <c r="N201" s="327"/>
      <c r="O201" s="327"/>
      <c r="P201" s="327"/>
      <c r="Q201" s="327"/>
      <c r="R201" s="327"/>
      <c r="S201" s="327"/>
      <c r="T201" s="327"/>
      <c r="U201" s="327"/>
      <c r="V201" s="327"/>
      <c r="W201" s="327"/>
      <c r="X201" s="327"/>
      <c r="Y201" s="327"/>
      <c r="Z201" s="327"/>
      <c r="AA201" s="327"/>
      <c r="AB201" s="327"/>
      <c r="AC201" s="327"/>
      <c r="AD201" s="327"/>
      <c r="AE201" s="327"/>
      <c r="AF201" s="327"/>
      <c r="AG201" s="327"/>
      <c r="AH201" s="347">
        <f t="shared" si="24"/>
        <v>0</v>
      </c>
    </row>
    <row r="202" spans="1:34" ht="15" thickBot="1" x14ac:dyDescent="0.35">
      <c r="A202" s="341"/>
      <c r="B202" s="342"/>
      <c r="C202" s="349">
        <f>SUM(C192:C201)</f>
        <v>0</v>
      </c>
      <c r="D202" s="349">
        <f t="shared" ref="D202:AG202" si="25">SUM(D192:D201)</f>
        <v>0</v>
      </c>
      <c r="E202" s="349">
        <f t="shared" si="25"/>
        <v>0</v>
      </c>
      <c r="F202" s="349">
        <f t="shared" si="25"/>
        <v>0</v>
      </c>
      <c r="G202" s="349">
        <f t="shared" si="25"/>
        <v>0</v>
      </c>
      <c r="H202" s="349">
        <f t="shared" si="25"/>
        <v>0</v>
      </c>
      <c r="I202" s="349">
        <f t="shared" si="25"/>
        <v>0</v>
      </c>
      <c r="J202" s="349">
        <f t="shared" si="25"/>
        <v>0</v>
      </c>
      <c r="K202" s="349">
        <f t="shared" si="25"/>
        <v>0</v>
      </c>
      <c r="L202" s="349">
        <f t="shared" si="25"/>
        <v>0</v>
      </c>
      <c r="M202" s="349">
        <f t="shared" si="25"/>
        <v>0</v>
      </c>
      <c r="N202" s="349">
        <f t="shared" si="25"/>
        <v>0</v>
      </c>
      <c r="O202" s="349">
        <f t="shared" si="25"/>
        <v>0</v>
      </c>
      <c r="P202" s="349">
        <f t="shared" si="25"/>
        <v>0</v>
      </c>
      <c r="Q202" s="349">
        <f t="shared" si="25"/>
        <v>0</v>
      </c>
      <c r="R202" s="349">
        <f t="shared" si="25"/>
        <v>0</v>
      </c>
      <c r="S202" s="349">
        <f t="shared" si="25"/>
        <v>0</v>
      </c>
      <c r="T202" s="349">
        <f t="shared" si="25"/>
        <v>0</v>
      </c>
      <c r="U202" s="349">
        <f t="shared" si="25"/>
        <v>0</v>
      </c>
      <c r="V202" s="349">
        <f t="shared" si="25"/>
        <v>0</v>
      </c>
      <c r="W202" s="349">
        <f t="shared" si="25"/>
        <v>0</v>
      </c>
      <c r="X202" s="349">
        <f t="shared" si="25"/>
        <v>0</v>
      </c>
      <c r="Y202" s="349">
        <f t="shared" si="25"/>
        <v>0</v>
      </c>
      <c r="Z202" s="349">
        <f t="shared" si="25"/>
        <v>0</v>
      </c>
      <c r="AA202" s="349">
        <f t="shared" si="25"/>
        <v>0</v>
      </c>
      <c r="AB202" s="349">
        <f t="shared" si="25"/>
        <v>0</v>
      </c>
      <c r="AC202" s="349">
        <f t="shared" si="25"/>
        <v>0</v>
      </c>
      <c r="AD202" s="349">
        <f t="shared" si="25"/>
        <v>0</v>
      </c>
      <c r="AE202" s="349">
        <f t="shared" si="25"/>
        <v>0</v>
      </c>
      <c r="AF202" s="349">
        <f t="shared" si="25"/>
        <v>0</v>
      </c>
      <c r="AG202" s="349">
        <f t="shared" si="25"/>
        <v>0</v>
      </c>
      <c r="AH202" s="348">
        <f>SUM(C202:AG202)</f>
        <v>0</v>
      </c>
    </row>
    <row r="203" spans="1:34" ht="15" thickBot="1" x14ac:dyDescent="0.35">
      <c r="A203" s="334" t="s">
        <v>246</v>
      </c>
      <c r="B203" s="315"/>
      <c r="C203" s="337"/>
      <c r="D203" s="337" t="s">
        <v>339</v>
      </c>
      <c r="E203" s="337"/>
      <c r="F203" s="337"/>
      <c r="G203" s="337"/>
      <c r="H203" s="337"/>
      <c r="I203" s="337"/>
      <c r="J203" s="337"/>
      <c r="K203" s="337"/>
      <c r="L203" s="337"/>
      <c r="M203" s="337"/>
      <c r="N203" s="337"/>
      <c r="O203" s="337"/>
      <c r="P203" s="337"/>
      <c r="Q203" s="337"/>
      <c r="R203" s="337"/>
      <c r="S203" s="337"/>
      <c r="T203" s="337"/>
      <c r="U203" s="337"/>
      <c r="V203" s="337"/>
      <c r="W203" s="337"/>
      <c r="X203" s="337"/>
      <c r="Y203" s="337"/>
      <c r="Z203" s="337"/>
      <c r="AA203" s="337"/>
      <c r="AB203" s="337"/>
      <c r="AC203" s="337"/>
      <c r="AD203" s="337"/>
      <c r="AE203" s="337"/>
      <c r="AF203" s="337"/>
      <c r="AG203" s="338"/>
      <c r="AH203" s="350"/>
    </row>
    <row r="204" spans="1:34" ht="15" thickBot="1" x14ac:dyDescent="0.35">
      <c r="A204" s="316" t="s">
        <v>245</v>
      </c>
      <c r="B204" s="322"/>
      <c r="C204" s="318" t="s">
        <v>427</v>
      </c>
      <c r="D204" s="319"/>
      <c r="E204" s="319"/>
      <c r="F204" s="319"/>
      <c r="G204" s="319"/>
      <c r="H204" s="319"/>
      <c r="I204" s="319"/>
      <c r="J204" s="319"/>
      <c r="K204" s="319"/>
      <c r="L204" s="319"/>
      <c r="M204" s="319"/>
      <c r="N204" s="319"/>
      <c r="O204" s="319"/>
      <c r="P204" s="319"/>
      <c r="Q204" s="319"/>
      <c r="R204" s="319"/>
      <c r="S204" s="319"/>
      <c r="T204" s="319"/>
      <c r="U204" s="319"/>
      <c r="V204" s="319"/>
      <c r="W204" s="319"/>
      <c r="X204" s="319"/>
      <c r="Y204" s="319"/>
      <c r="Z204" s="319"/>
      <c r="AA204" s="319"/>
      <c r="AB204" s="319"/>
      <c r="AC204" s="319"/>
      <c r="AD204" s="319"/>
      <c r="AE204" s="319"/>
      <c r="AF204" s="319"/>
      <c r="AG204" s="320"/>
      <c r="AH204" s="346" t="s">
        <v>14</v>
      </c>
    </row>
    <row r="205" spans="1:34" ht="15" thickBot="1" x14ac:dyDescent="0.35">
      <c r="A205" s="316" t="s">
        <v>422</v>
      </c>
      <c r="B205" s="322"/>
      <c r="C205" s="323">
        <v>1</v>
      </c>
      <c r="D205" s="319">
        <v>2</v>
      </c>
      <c r="E205" s="319">
        <v>3</v>
      </c>
      <c r="F205" s="319">
        <v>4</v>
      </c>
      <c r="G205" s="319">
        <v>5</v>
      </c>
      <c r="H205" s="319">
        <v>6</v>
      </c>
      <c r="I205" s="319">
        <v>7</v>
      </c>
      <c r="J205" s="319">
        <v>8</v>
      </c>
      <c r="K205" s="319">
        <v>9</v>
      </c>
      <c r="L205" s="319">
        <v>10</v>
      </c>
      <c r="M205" s="319">
        <v>11</v>
      </c>
      <c r="N205" s="319">
        <v>12</v>
      </c>
      <c r="O205" s="319">
        <v>13</v>
      </c>
      <c r="P205" s="319">
        <v>14</v>
      </c>
      <c r="Q205" s="319">
        <v>15</v>
      </c>
      <c r="R205" s="319">
        <v>16</v>
      </c>
      <c r="S205" s="319">
        <v>17</v>
      </c>
      <c r="T205" s="319">
        <v>18</v>
      </c>
      <c r="U205" s="319">
        <v>19</v>
      </c>
      <c r="V205" s="319">
        <v>20</v>
      </c>
      <c r="W205" s="319">
        <v>21</v>
      </c>
      <c r="X205" s="319">
        <v>22</v>
      </c>
      <c r="Y205" s="319">
        <v>23</v>
      </c>
      <c r="Z205" s="319">
        <v>24</v>
      </c>
      <c r="AA205" s="319">
        <v>25</v>
      </c>
      <c r="AB205" s="319">
        <v>26</v>
      </c>
      <c r="AC205" s="319">
        <v>27</v>
      </c>
      <c r="AD205" s="319">
        <v>28</v>
      </c>
      <c r="AE205" s="319">
        <v>29</v>
      </c>
      <c r="AF205" s="319">
        <v>30</v>
      </c>
      <c r="AG205" s="320">
        <v>31</v>
      </c>
      <c r="AH205" s="346"/>
    </row>
    <row r="206" spans="1:34" x14ac:dyDescent="0.3">
      <c r="A206" s="339" t="s">
        <v>230</v>
      </c>
      <c r="B206" s="339" t="s">
        <v>231</v>
      </c>
      <c r="C206" s="325"/>
      <c r="D206" s="326"/>
      <c r="E206" s="326"/>
      <c r="F206" s="326"/>
      <c r="G206" s="326"/>
      <c r="H206" s="326"/>
      <c r="I206" s="326"/>
      <c r="J206" s="326"/>
      <c r="K206" s="326"/>
      <c r="L206" s="326"/>
      <c r="M206" s="326"/>
      <c r="N206" s="326"/>
      <c r="O206" s="326"/>
      <c r="P206" s="326"/>
      <c r="Q206" s="326"/>
      <c r="R206" s="326"/>
      <c r="S206" s="326"/>
      <c r="T206" s="326"/>
      <c r="U206" s="326"/>
      <c r="V206" s="326"/>
      <c r="W206" s="326"/>
      <c r="X206" s="326"/>
      <c r="Y206" s="326"/>
      <c r="Z206" s="326"/>
      <c r="AA206" s="326"/>
      <c r="AB206" s="326"/>
      <c r="AC206" s="326"/>
      <c r="AD206" s="326"/>
      <c r="AE206" s="326"/>
      <c r="AF206" s="326"/>
      <c r="AG206" s="326"/>
      <c r="AH206" s="347"/>
    </row>
    <row r="207" spans="1:34" x14ac:dyDescent="0.3">
      <c r="A207" s="328"/>
      <c r="B207" s="329"/>
      <c r="C207" s="330"/>
      <c r="D207" s="327"/>
      <c r="E207" s="327"/>
      <c r="F207" s="327"/>
      <c r="G207" s="327"/>
      <c r="H207" s="327"/>
      <c r="I207" s="327"/>
      <c r="J207" s="327"/>
      <c r="K207" s="327"/>
      <c r="L207" s="327"/>
      <c r="M207" s="327"/>
      <c r="N207" s="327"/>
      <c r="O207" s="327"/>
      <c r="P207" s="327"/>
      <c r="Q207" s="327"/>
      <c r="R207" s="327"/>
      <c r="S207" s="327"/>
      <c r="T207" s="327"/>
      <c r="U207" s="327"/>
      <c r="V207" s="327"/>
      <c r="W207" s="327"/>
      <c r="X207" s="327"/>
      <c r="Y207" s="327"/>
      <c r="Z207" s="327"/>
      <c r="AA207" s="327"/>
      <c r="AB207" s="327"/>
      <c r="AC207" s="327"/>
      <c r="AD207" s="327"/>
      <c r="AE207" s="327"/>
      <c r="AF207" s="327"/>
      <c r="AG207" s="327"/>
      <c r="AH207" s="347">
        <f>SUM(C207:AG207)</f>
        <v>0</v>
      </c>
    </row>
    <row r="208" spans="1:34" x14ac:dyDescent="0.3">
      <c r="A208" s="328"/>
      <c r="B208" s="329"/>
      <c r="C208" s="330"/>
      <c r="D208" s="327"/>
      <c r="E208" s="327"/>
      <c r="F208" s="327"/>
      <c r="G208" s="327"/>
      <c r="H208" s="327"/>
      <c r="I208" s="327"/>
      <c r="J208" s="327"/>
      <c r="K208" s="327"/>
      <c r="L208" s="327"/>
      <c r="M208" s="327"/>
      <c r="N208" s="327"/>
      <c r="O208" s="327"/>
      <c r="P208" s="327"/>
      <c r="Q208" s="327"/>
      <c r="R208" s="327"/>
      <c r="S208" s="327"/>
      <c r="T208" s="327"/>
      <c r="U208" s="327"/>
      <c r="V208" s="327"/>
      <c r="W208" s="327"/>
      <c r="X208" s="327"/>
      <c r="Y208" s="327"/>
      <c r="Z208" s="327"/>
      <c r="AA208" s="327"/>
      <c r="AB208" s="327"/>
      <c r="AC208" s="327"/>
      <c r="AD208" s="327"/>
      <c r="AE208" s="327"/>
      <c r="AF208" s="327"/>
      <c r="AG208" s="327"/>
      <c r="AH208" s="347">
        <f t="shared" ref="AH208:AH216" si="26">SUM(C208:AG208)</f>
        <v>0</v>
      </c>
    </row>
    <row r="209" spans="1:34" x14ac:dyDescent="0.3">
      <c r="A209" s="328"/>
      <c r="B209" s="329"/>
      <c r="C209" s="330"/>
      <c r="D209" s="327"/>
      <c r="E209" s="327"/>
      <c r="F209" s="327"/>
      <c r="G209" s="327"/>
      <c r="H209" s="327"/>
      <c r="I209" s="327"/>
      <c r="J209" s="327"/>
      <c r="K209" s="327"/>
      <c r="L209" s="327"/>
      <c r="M209" s="327"/>
      <c r="N209" s="327"/>
      <c r="O209" s="327"/>
      <c r="P209" s="327"/>
      <c r="Q209" s="327"/>
      <c r="R209" s="327"/>
      <c r="S209" s="327"/>
      <c r="T209" s="327"/>
      <c r="U209" s="327"/>
      <c r="V209" s="327"/>
      <c r="W209" s="327"/>
      <c r="X209" s="327"/>
      <c r="Y209" s="327"/>
      <c r="Z209" s="327"/>
      <c r="AA209" s="327"/>
      <c r="AB209" s="327"/>
      <c r="AC209" s="327"/>
      <c r="AD209" s="327"/>
      <c r="AE209" s="327"/>
      <c r="AF209" s="327"/>
      <c r="AG209" s="327"/>
      <c r="AH209" s="347">
        <f t="shared" si="26"/>
        <v>0</v>
      </c>
    </row>
    <row r="210" spans="1:34" x14ac:dyDescent="0.3">
      <c r="A210" s="328"/>
      <c r="B210" s="329"/>
      <c r="C210" s="330"/>
      <c r="D210" s="327"/>
      <c r="E210" s="327"/>
      <c r="F210" s="327"/>
      <c r="G210" s="327"/>
      <c r="H210" s="327"/>
      <c r="I210" s="327"/>
      <c r="J210" s="327"/>
      <c r="K210" s="327"/>
      <c r="L210" s="327"/>
      <c r="M210" s="327"/>
      <c r="N210" s="327"/>
      <c r="O210" s="327"/>
      <c r="P210" s="327"/>
      <c r="Q210" s="327"/>
      <c r="R210" s="327"/>
      <c r="S210" s="327"/>
      <c r="T210" s="327"/>
      <c r="U210" s="327"/>
      <c r="V210" s="327"/>
      <c r="W210" s="327"/>
      <c r="X210" s="327"/>
      <c r="Y210" s="327"/>
      <c r="Z210" s="327"/>
      <c r="AA210" s="327"/>
      <c r="AB210" s="327"/>
      <c r="AC210" s="327"/>
      <c r="AD210" s="327"/>
      <c r="AE210" s="327"/>
      <c r="AF210" s="327"/>
      <c r="AG210" s="327"/>
      <c r="AH210" s="347">
        <f t="shared" si="26"/>
        <v>0</v>
      </c>
    </row>
    <row r="211" spans="1:34" x14ac:dyDescent="0.3">
      <c r="A211" s="328"/>
      <c r="B211" s="329"/>
      <c r="C211" s="330"/>
      <c r="D211" s="327"/>
      <c r="E211" s="327"/>
      <c r="F211" s="327"/>
      <c r="G211" s="327"/>
      <c r="H211" s="327"/>
      <c r="I211" s="327"/>
      <c r="J211" s="327"/>
      <c r="K211" s="327"/>
      <c r="L211" s="327"/>
      <c r="M211" s="327"/>
      <c r="N211" s="327"/>
      <c r="O211" s="327"/>
      <c r="P211" s="327"/>
      <c r="Q211" s="327"/>
      <c r="R211" s="327"/>
      <c r="S211" s="327"/>
      <c r="T211" s="327"/>
      <c r="U211" s="327"/>
      <c r="V211" s="327"/>
      <c r="W211" s="327"/>
      <c r="X211" s="327"/>
      <c r="Y211" s="327"/>
      <c r="Z211" s="327"/>
      <c r="AA211" s="327"/>
      <c r="AB211" s="327"/>
      <c r="AC211" s="327"/>
      <c r="AD211" s="327"/>
      <c r="AE211" s="327"/>
      <c r="AF211" s="327"/>
      <c r="AG211" s="327"/>
      <c r="AH211" s="347">
        <f t="shared" si="26"/>
        <v>0</v>
      </c>
    </row>
    <row r="212" spans="1:34" x14ac:dyDescent="0.3">
      <c r="A212" s="328"/>
      <c r="B212" s="329"/>
      <c r="C212" s="330"/>
      <c r="D212" s="327"/>
      <c r="E212" s="327"/>
      <c r="F212" s="327"/>
      <c r="G212" s="327"/>
      <c r="H212" s="327"/>
      <c r="I212" s="327"/>
      <c r="J212" s="327"/>
      <c r="K212" s="327"/>
      <c r="L212" s="327"/>
      <c r="M212" s="327"/>
      <c r="N212" s="327"/>
      <c r="O212" s="327"/>
      <c r="P212" s="327"/>
      <c r="Q212" s="327"/>
      <c r="R212" s="327"/>
      <c r="S212" s="327"/>
      <c r="T212" s="327"/>
      <c r="U212" s="327"/>
      <c r="V212" s="327"/>
      <c r="W212" s="327"/>
      <c r="X212" s="327"/>
      <c r="Y212" s="327"/>
      <c r="Z212" s="327"/>
      <c r="AA212" s="327"/>
      <c r="AB212" s="327"/>
      <c r="AC212" s="327"/>
      <c r="AD212" s="327"/>
      <c r="AE212" s="327"/>
      <c r="AF212" s="327"/>
      <c r="AG212" s="327"/>
      <c r="AH212" s="347">
        <f t="shared" si="26"/>
        <v>0</v>
      </c>
    </row>
    <row r="213" spans="1:34" x14ac:dyDescent="0.3">
      <c r="A213" s="328"/>
      <c r="B213" s="329"/>
      <c r="C213" s="330"/>
      <c r="D213" s="327"/>
      <c r="E213" s="327"/>
      <c r="F213" s="327"/>
      <c r="G213" s="327"/>
      <c r="H213" s="327"/>
      <c r="I213" s="327"/>
      <c r="J213" s="327"/>
      <c r="K213" s="327"/>
      <c r="L213" s="327"/>
      <c r="M213" s="327"/>
      <c r="N213" s="327"/>
      <c r="O213" s="327"/>
      <c r="P213" s="327"/>
      <c r="Q213" s="327"/>
      <c r="R213" s="327"/>
      <c r="S213" s="327"/>
      <c r="T213" s="327"/>
      <c r="U213" s="327"/>
      <c r="V213" s="327"/>
      <c r="W213" s="327"/>
      <c r="X213" s="327"/>
      <c r="Y213" s="327"/>
      <c r="Z213" s="327"/>
      <c r="AA213" s="327"/>
      <c r="AB213" s="327"/>
      <c r="AC213" s="327"/>
      <c r="AD213" s="327"/>
      <c r="AE213" s="327"/>
      <c r="AF213" s="327"/>
      <c r="AG213" s="327"/>
      <c r="AH213" s="347">
        <f t="shared" si="26"/>
        <v>0</v>
      </c>
    </row>
    <row r="214" spans="1:34" x14ac:dyDescent="0.3">
      <c r="A214" s="328"/>
      <c r="B214" s="329"/>
      <c r="C214" s="330"/>
      <c r="D214" s="327"/>
      <c r="E214" s="327"/>
      <c r="F214" s="327"/>
      <c r="G214" s="327"/>
      <c r="H214" s="327"/>
      <c r="I214" s="327"/>
      <c r="J214" s="327"/>
      <c r="K214" s="327"/>
      <c r="L214" s="327"/>
      <c r="M214" s="327"/>
      <c r="N214" s="327"/>
      <c r="O214" s="327"/>
      <c r="P214" s="327"/>
      <c r="Q214" s="327"/>
      <c r="R214" s="327"/>
      <c r="S214" s="327"/>
      <c r="T214" s="327"/>
      <c r="U214" s="327"/>
      <c r="V214" s="327"/>
      <c r="W214" s="327"/>
      <c r="X214" s="327"/>
      <c r="Y214" s="327"/>
      <c r="Z214" s="327"/>
      <c r="AA214" s="327"/>
      <c r="AB214" s="327"/>
      <c r="AC214" s="327"/>
      <c r="AD214" s="327"/>
      <c r="AE214" s="327"/>
      <c r="AF214" s="327"/>
      <c r="AG214" s="327"/>
      <c r="AH214" s="347">
        <f t="shared" si="26"/>
        <v>0</v>
      </c>
    </row>
    <row r="215" spans="1:34" x14ac:dyDescent="0.3">
      <c r="A215" s="328"/>
      <c r="B215" s="329"/>
      <c r="C215" s="330"/>
      <c r="D215" s="327"/>
      <c r="E215" s="327"/>
      <c r="F215" s="327"/>
      <c r="G215" s="327"/>
      <c r="H215" s="327"/>
      <c r="I215" s="327"/>
      <c r="J215" s="327"/>
      <c r="K215" s="327"/>
      <c r="L215" s="327"/>
      <c r="M215" s="327"/>
      <c r="N215" s="327"/>
      <c r="O215" s="327"/>
      <c r="P215" s="327"/>
      <c r="Q215" s="327"/>
      <c r="R215" s="327"/>
      <c r="S215" s="327"/>
      <c r="T215" s="327"/>
      <c r="U215" s="327"/>
      <c r="V215" s="327"/>
      <c r="W215" s="327"/>
      <c r="X215" s="327"/>
      <c r="Y215" s="327"/>
      <c r="Z215" s="327"/>
      <c r="AA215" s="327"/>
      <c r="AB215" s="327"/>
      <c r="AC215" s="327"/>
      <c r="AD215" s="327"/>
      <c r="AE215" s="327"/>
      <c r="AF215" s="327"/>
      <c r="AG215" s="327"/>
      <c r="AH215" s="347">
        <f t="shared" si="26"/>
        <v>0</v>
      </c>
    </row>
    <row r="216" spans="1:34" x14ac:dyDescent="0.3">
      <c r="A216" s="328"/>
      <c r="B216" s="329"/>
      <c r="C216" s="330"/>
      <c r="D216" s="327"/>
      <c r="E216" s="327"/>
      <c r="F216" s="327"/>
      <c r="G216" s="327"/>
      <c r="H216" s="327"/>
      <c r="I216" s="327"/>
      <c r="J216" s="327"/>
      <c r="K216" s="327"/>
      <c r="L216" s="327"/>
      <c r="M216" s="327"/>
      <c r="N216" s="327"/>
      <c r="O216" s="327"/>
      <c r="P216" s="327"/>
      <c r="Q216" s="327"/>
      <c r="R216" s="327"/>
      <c r="S216" s="327"/>
      <c r="T216" s="327"/>
      <c r="U216" s="327"/>
      <c r="V216" s="327"/>
      <c r="W216" s="327"/>
      <c r="X216" s="327"/>
      <c r="Y216" s="327"/>
      <c r="Z216" s="327"/>
      <c r="AA216" s="327"/>
      <c r="AB216" s="327"/>
      <c r="AC216" s="327"/>
      <c r="AD216" s="327"/>
      <c r="AE216" s="327"/>
      <c r="AF216" s="327"/>
      <c r="AG216" s="327"/>
      <c r="AH216" s="347">
        <f t="shared" si="26"/>
        <v>0</v>
      </c>
    </row>
    <row r="217" spans="1:34" ht="15" thickBot="1" x14ac:dyDescent="0.35">
      <c r="A217" s="341"/>
      <c r="B217" s="342"/>
      <c r="C217" s="349">
        <f>SUM(C207:C216)</f>
        <v>0</v>
      </c>
      <c r="D217" s="349">
        <f t="shared" ref="D217:AG217" si="27">SUM(D207:D216)</f>
        <v>0</v>
      </c>
      <c r="E217" s="349">
        <f t="shared" si="27"/>
        <v>0</v>
      </c>
      <c r="F217" s="349">
        <f t="shared" si="27"/>
        <v>0</v>
      </c>
      <c r="G217" s="349">
        <f t="shared" si="27"/>
        <v>0</v>
      </c>
      <c r="H217" s="349">
        <f t="shared" si="27"/>
        <v>0</v>
      </c>
      <c r="I217" s="349">
        <f t="shared" si="27"/>
        <v>0</v>
      </c>
      <c r="J217" s="349">
        <f t="shared" si="27"/>
        <v>0</v>
      </c>
      <c r="K217" s="349">
        <f t="shared" si="27"/>
        <v>0</v>
      </c>
      <c r="L217" s="349">
        <f t="shared" si="27"/>
        <v>0</v>
      </c>
      <c r="M217" s="349">
        <f t="shared" si="27"/>
        <v>0</v>
      </c>
      <c r="N217" s="349">
        <f t="shared" si="27"/>
        <v>0</v>
      </c>
      <c r="O217" s="349">
        <f t="shared" si="27"/>
        <v>0</v>
      </c>
      <c r="P217" s="349">
        <f t="shared" si="27"/>
        <v>0</v>
      </c>
      <c r="Q217" s="349">
        <f t="shared" si="27"/>
        <v>0</v>
      </c>
      <c r="R217" s="349">
        <f t="shared" si="27"/>
        <v>0</v>
      </c>
      <c r="S217" s="349">
        <f t="shared" si="27"/>
        <v>0</v>
      </c>
      <c r="T217" s="349">
        <f t="shared" si="27"/>
        <v>0</v>
      </c>
      <c r="U217" s="349">
        <f t="shared" si="27"/>
        <v>0</v>
      </c>
      <c r="V217" s="349">
        <f t="shared" si="27"/>
        <v>0</v>
      </c>
      <c r="W217" s="349">
        <f t="shared" si="27"/>
        <v>0</v>
      </c>
      <c r="X217" s="349">
        <f t="shared" si="27"/>
        <v>0</v>
      </c>
      <c r="Y217" s="349">
        <f t="shared" si="27"/>
        <v>0</v>
      </c>
      <c r="Z217" s="349">
        <f t="shared" si="27"/>
        <v>0</v>
      </c>
      <c r="AA217" s="349">
        <f t="shared" si="27"/>
        <v>0</v>
      </c>
      <c r="AB217" s="349">
        <f t="shared" si="27"/>
        <v>0</v>
      </c>
      <c r="AC217" s="349">
        <f t="shared" si="27"/>
        <v>0</v>
      </c>
      <c r="AD217" s="349">
        <f t="shared" si="27"/>
        <v>0</v>
      </c>
      <c r="AE217" s="349">
        <f t="shared" si="27"/>
        <v>0</v>
      </c>
      <c r="AF217" s="349">
        <f t="shared" si="27"/>
        <v>0</v>
      </c>
      <c r="AG217" s="349">
        <f t="shared" si="27"/>
        <v>0</v>
      </c>
      <c r="AH217" s="348">
        <f>SUM(C217:AG217)</f>
        <v>0</v>
      </c>
    </row>
    <row r="218" spans="1:34" ht="15" thickBot="1" x14ac:dyDescent="0.35">
      <c r="A218" s="334" t="s">
        <v>246</v>
      </c>
      <c r="B218" s="315"/>
      <c r="C218" s="337"/>
      <c r="D218" s="337" t="s">
        <v>340</v>
      </c>
      <c r="E218" s="337"/>
      <c r="F218" s="337"/>
      <c r="G218" s="337"/>
      <c r="H218" s="337"/>
      <c r="I218" s="337"/>
      <c r="J218" s="337"/>
      <c r="K218" s="337"/>
      <c r="L218" s="337"/>
      <c r="M218" s="337"/>
      <c r="N218" s="337"/>
      <c r="O218" s="337"/>
      <c r="P218" s="337"/>
      <c r="Q218" s="337"/>
      <c r="R218" s="337"/>
      <c r="S218" s="337"/>
      <c r="T218" s="337"/>
      <c r="U218" s="337"/>
      <c r="V218" s="337"/>
      <c r="W218" s="337"/>
      <c r="X218" s="337"/>
      <c r="Y218" s="337"/>
      <c r="Z218" s="337"/>
      <c r="AA218" s="337"/>
      <c r="AB218" s="337"/>
      <c r="AC218" s="337"/>
      <c r="AD218" s="337"/>
      <c r="AE218" s="337"/>
      <c r="AF218" s="337"/>
      <c r="AG218" s="338"/>
      <c r="AH218" s="350"/>
    </row>
    <row r="219" spans="1:34" ht="15" thickBot="1" x14ac:dyDescent="0.35">
      <c r="A219" s="316" t="s">
        <v>245</v>
      </c>
      <c r="B219" s="322"/>
      <c r="C219" s="318" t="s">
        <v>427</v>
      </c>
      <c r="D219" s="319"/>
      <c r="E219" s="319"/>
      <c r="F219" s="319"/>
      <c r="G219" s="319"/>
      <c r="H219" s="319"/>
      <c r="I219" s="319"/>
      <c r="J219" s="319"/>
      <c r="K219" s="319"/>
      <c r="L219" s="319"/>
      <c r="M219" s="319"/>
      <c r="N219" s="319"/>
      <c r="O219" s="319"/>
      <c r="P219" s="319"/>
      <c r="Q219" s="319"/>
      <c r="R219" s="319"/>
      <c r="S219" s="319"/>
      <c r="T219" s="319"/>
      <c r="U219" s="319"/>
      <c r="V219" s="319"/>
      <c r="W219" s="319"/>
      <c r="X219" s="319"/>
      <c r="Y219" s="319"/>
      <c r="Z219" s="319"/>
      <c r="AA219" s="319"/>
      <c r="AB219" s="319"/>
      <c r="AC219" s="319"/>
      <c r="AD219" s="319"/>
      <c r="AE219" s="319"/>
      <c r="AF219" s="319"/>
      <c r="AG219" s="320"/>
      <c r="AH219" s="346" t="s">
        <v>14</v>
      </c>
    </row>
    <row r="220" spans="1:34" ht="15" thickBot="1" x14ac:dyDescent="0.35">
      <c r="A220" s="316" t="s">
        <v>422</v>
      </c>
      <c r="B220" s="322"/>
      <c r="C220" s="323">
        <v>1</v>
      </c>
      <c r="D220" s="319">
        <v>2</v>
      </c>
      <c r="E220" s="319">
        <v>3</v>
      </c>
      <c r="F220" s="319">
        <v>4</v>
      </c>
      <c r="G220" s="319">
        <v>5</v>
      </c>
      <c r="H220" s="319">
        <v>6</v>
      </c>
      <c r="I220" s="319">
        <v>7</v>
      </c>
      <c r="J220" s="319">
        <v>8</v>
      </c>
      <c r="K220" s="319">
        <v>9</v>
      </c>
      <c r="L220" s="319">
        <v>10</v>
      </c>
      <c r="M220" s="319">
        <v>11</v>
      </c>
      <c r="N220" s="319">
        <v>12</v>
      </c>
      <c r="O220" s="319">
        <v>13</v>
      </c>
      <c r="P220" s="319">
        <v>14</v>
      </c>
      <c r="Q220" s="319">
        <v>15</v>
      </c>
      <c r="R220" s="319">
        <v>16</v>
      </c>
      <c r="S220" s="319">
        <v>17</v>
      </c>
      <c r="T220" s="319">
        <v>18</v>
      </c>
      <c r="U220" s="319">
        <v>19</v>
      </c>
      <c r="V220" s="319">
        <v>20</v>
      </c>
      <c r="W220" s="319">
        <v>21</v>
      </c>
      <c r="X220" s="319">
        <v>22</v>
      </c>
      <c r="Y220" s="319">
        <v>23</v>
      </c>
      <c r="Z220" s="319">
        <v>24</v>
      </c>
      <c r="AA220" s="319">
        <v>25</v>
      </c>
      <c r="AB220" s="319">
        <v>26</v>
      </c>
      <c r="AC220" s="319">
        <v>27</v>
      </c>
      <c r="AD220" s="319">
        <v>28</v>
      </c>
      <c r="AE220" s="319">
        <v>29</v>
      </c>
      <c r="AF220" s="319">
        <v>30</v>
      </c>
      <c r="AG220" s="320">
        <v>31</v>
      </c>
      <c r="AH220" s="346"/>
    </row>
    <row r="221" spans="1:34" x14ac:dyDescent="0.3">
      <c r="A221" s="339" t="s">
        <v>230</v>
      </c>
      <c r="B221" s="339" t="s">
        <v>231</v>
      </c>
      <c r="C221" s="325"/>
      <c r="D221" s="326"/>
      <c r="E221" s="326"/>
      <c r="F221" s="326"/>
      <c r="G221" s="326"/>
      <c r="H221" s="326"/>
      <c r="I221" s="326"/>
      <c r="J221" s="326"/>
      <c r="K221" s="326"/>
      <c r="L221" s="326"/>
      <c r="M221" s="326"/>
      <c r="N221" s="326"/>
      <c r="O221" s="326"/>
      <c r="P221" s="326"/>
      <c r="Q221" s="326"/>
      <c r="R221" s="326"/>
      <c r="S221" s="326"/>
      <c r="T221" s="326"/>
      <c r="U221" s="326"/>
      <c r="V221" s="326"/>
      <c r="W221" s="326"/>
      <c r="X221" s="326"/>
      <c r="Y221" s="326"/>
      <c r="Z221" s="326"/>
      <c r="AA221" s="326"/>
      <c r="AB221" s="326"/>
      <c r="AC221" s="326"/>
      <c r="AD221" s="326"/>
      <c r="AE221" s="326"/>
      <c r="AF221" s="326"/>
      <c r="AG221" s="326"/>
      <c r="AH221" s="347"/>
    </row>
    <row r="222" spans="1:34" x14ac:dyDescent="0.3">
      <c r="A222" s="328"/>
      <c r="B222" s="329"/>
      <c r="C222" s="330"/>
      <c r="D222" s="327"/>
      <c r="E222" s="327"/>
      <c r="F222" s="327"/>
      <c r="G222" s="327"/>
      <c r="H222" s="327"/>
      <c r="I222" s="327"/>
      <c r="J222" s="327"/>
      <c r="K222" s="327"/>
      <c r="L222" s="327"/>
      <c r="M222" s="327"/>
      <c r="N222" s="327"/>
      <c r="O222" s="327"/>
      <c r="P222" s="327"/>
      <c r="Q222" s="327"/>
      <c r="R222" s="327"/>
      <c r="S222" s="327"/>
      <c r="T222" s="327"/>
      <c r="U222" s="327"/>
      <c r="V222" s="327"/>
      <c r="W222" s="327"/>
      <c r="X222" s="327"/>
      <c r="Y222" s="327"/>
      <c r="Z222" s="327"/>
      <c r="AA222" s="327"/>
      <c r="AB222" s="327"/>
      <c r="AC222" s="327"/>
      <c r="AD222" s="327"/>
      <c r="AE222" s="327"/>
      <c r="AF222" s="327"/>
      <c r="AG222" s="327"/>
      <c r="AH222" s="347">
        <f>SUM(C222:AG222)</f>
        <v>0</v>
      </c>
    </row>
    <row r="223" spans="1:34" x14ac:dyDescent="0.3">
      <c r="A223" s="328"/>
      <c r="B223" s="329"/>
      <c r="C223" s="330"/>
      <c r="D223" s="327"/>
      <c r="E223" s="327"/>
      <c r="F223" s="327"/>
      <c r="G223" s="327"/>
      <c r="H223" s="327"/>
      <c r="I223" s="327"/>
      <c r="J223" s="327"/>
      <c r="K223" s="327"/>
      <c r="L223" s="327"/>
      <c r="M223" s="327"/>
      <c r="N223" s="327"/>
      <c r="O223" s="327"/>
      <c r="P223" s="327"/>
      <c r="Q223" s="327"/>
      <c r="R223" s="327"/>
      <c r="S223" s="327"/>
      <c r="T223" s="327"/>
      <c r="U223" s="327"/>
      <c r="V223" s="327"/>
      <c r="W223" s="327"/>
      <c r="X223" s="327"/>
      <c r="Y223" s="327"/>
      <c r="Z223" s="327"/>
      <c r="AA223" s="327"/>
      <c r="AB223" s="327"/>
      <c r="AC223" s="327"/>
      <c r="AD223" s="327"/>
      <c r="AE223" s="327"/>
      <c r="AF223" s="327"/>
      <c r="AG223" s="327"/>
      <c r="AH223" s="347">
        <f t="shared" ref="AH223:AH231" si="28">SUM(C223:AG223)</f>
        <v>0</v>
      </c>
    </row>
    <row r="224" spans="1:34" x14ac:dyDescent="0.3">
      <c r="A224" s="328"/>
      <c r="B224" s="329"/>
      <c r="C224" s="330"/>
      <c r="D224" s="327"/>
      <c r="E224" s="327"/>
      <c r="F224" s="327"/>
      <c r="G224" s="327"/>
      <c r="H224" s="327"/>
      <c r="I224" s="327"/>
      <c r="J224" s="327"/>
      <c r="K224" s="327"/>
      <c r="L224" s="327"/>
      <c r="M224" s="327"/>
      <c r="N224" s="327"/>
      <c r="O224" s="327"/>
      <c r="P224" s="327"/>
      <c r="Q224" s="327"/>
      <c r="R224" s="327"/>
      <c r="S224" s="327"/>
      <c r="T224" s="327"/>
      <c r="U224" s="327"/>
      <c r="V224" s="327"/>
      <c r="W224" s="327"/>
      <c r="X224" s="327"/>
      <c r="Y224" s="327"/>
      <c r="Z224" s="327"/>
      <c r="AA224" s="327"/>
      <c r="AB224" s="327"/>
      <c r="AC224" s="327"/>
      <c r="AD224" s="327"/>
      <c r="AE224" s="327"/>
      <c r="AF224" s="327"/>
      <c r="AG224" s="327"/>
      <c r="AH224" s="347">
        <f t="shared" si="28"/>
        <v>0</v>
      </c>
    </row>
    <row r="225" spans="1:34" x14ac:dyDescent="0.3">
      <c r="A225" s="328"/>
      <c r="B225" s="329"/>
      <c r="C225" s="330"/>
      <c r="D225" s="327"/>
      <c r="E225" s="327"/>
      <c r="F225" s="327"/>
      <c r="G225" s="327"/>
      <c r="H225" s="327"/>
      <c r="I225" s="327"/>
      <c r="J225" s="327"/>
      <c r="K225" s="327"/>
      <c r="L225" s="327"/>
      <c r="M225" s="327"/>
      <c r="N225" s="327"/>
      <c r="O225" s="327"/>
      <c r="P225" s="327"/>
      <c r="Q225" s="327"/>
      <c r="R225" s="327"/>
      <c r="S225" s="327"/>
      <c r="T225" s="327"/>
      <c r="U225" s="327"/>
      <c r="V225" s="327"/>
      <c r="W225" s="327"/>
      <c r="X225" s="327"/>
      <c r="Y225" s="327"/>
      <c r="Z225" s="327"/>
      <c r="AA225" s="327"/>
      <c r="AB225" s="327"/>
      <c r="AC225" s="327"/>
      <c r="AD225" s="327"/>
      <c r="AE225" s="327"/>
      <c r="AF225" s="327"/>
      <c r="AG225" s="327"/>
      <c r="AH225" s="347">
        <f t="shared" si="28"/>
        <v>0</v>
      </c>
    </row>
    <row r="226" spans="1:34" x14ac:dyDescent="0.3">
      <c r="A226" s="328"/>
      <c r="B226" s="329"/>
      <c r="C226" s="330"/>
      <c r="D226" s="327"/>
      <c r="E226" s="327"/>
      <c r="F226" s="327"/>
      <c r="G226" s="327"/>
      <c r="H226" s="327"/>
      <c r="I226" s="327"/>
      <c r="J226" s="327"/>
      <c r="K226" s="327"/>
      <c r="L226" s="327"/>
      <c r="M226" s="327"/>
      <c r="N226" s="327"/>
      <c r="O226" s="327"/>
      <c r="P226" s="327"/>
      <c r="Q226" s="327"/>
      <c r="R226" s="327"/>
      <c r="S226" s="327"/>
      <c r="T226" s="327"/>
      <c r="U226" s="327"/>
      <c r="V226" s="327"/>
      <c r="W226" s="327"/>
      <c r="X226" s="327"/>
      <c r="Y226" s="327"/>
      <c r="Z226" s="327"/>
      <c r="AA226" s="327"/>
      <c r="AB226" s="327"/>
      <c r="AC226" s="327"/>
      <c r="AD226" s="327"/>
      <c r="AE226" s="327"/>
      <c r="AF226" s="327"/>
      <c r="AG226" s="327"/>
      <c r="AH226" s="347">
        <f t="shared" si="28"/>
        <v>0</v>
      </c>
    </row>
    <row r="227" spans="1:34" x14ac:dyDescent="0.3">
      <c r="A227" s="328"/>
      <c r="B227" s="329"/>
      <c r="C227" s="330"/>
      <c r="D227" s="327"/>
      <c r="E227" s="327"/>
      <c r="F227" s="327"/>
      <c r="G227" s="327"/>
      <c r="H227" s="327"/>
      <c r="I227" s="327"/>
      <c r="J227" s="327"/>
      <c r="K227" s="327"/>
      <c r="L227" s="327"/>
      <c r="M227" s="327"/>
      <c r="N227" s="327"/>
      <c r="O227" s="327"/>
      <c r="P227" s="327"/>
      <c r="Q227" s="327"/>
      <c r="R227" s="327"/>
      <c r="S227" s="327"/>
      <c r="T227" s="327"/>
      <c r="U227" s="327"/>
      <c r="V227" s="327"/>
      <c r="W227" s="327"/>
      <c r="X227" s="327"/>
      <c r="Y227" s="327"/>
      <c r="Z227" s="327"/>
      <c r="AA227" s="327"/>
      <c r="AB227" s="327"/>
      <c r="AC227" s="327"/>
      <c r="AD227" s="327"/>
      <c r="AE227" s="327"/>
      <c r="AF227" s="327"/>
      <c r="AG227" s="327"/>
      <c r="AH227" s="347">
        <f t="shared" si="28"/>
        <v>0</v>
      </c>
    </row>
    <row r="228" spans="1:34" x14ac:dyDescent="0.3">
      <c r="A228" s="328"/>
      <c r="B228" s="329"/>
      <c r="C228" s="330"/>
      <c r="D228" s="327"/>
      <c r="E228" s="327"/>
      <c r="F228" s="327"/>
      <c r="G228" s="327"/>
      <c r="H228" s="327"/>
      <c r="I228" s="327"/>
      <c r="J228" s="327"/>
      <c r="K228" s="327"/>
      <c r="L228" s="327"/>
      <c r="M228" s="327"/>
      <c r="N228" s="327"/>
      <c r="O228" s="327"/>
      <c r="P228" s="327"/>
      <c r="Q228" s="327"/>
      <c r="R228" s="327"/>
      <c r="S228" s="327"/>
      <c r="T228" s="327"/>
      <c r="U228" s="327"/>
      <c r="V228" s="327"/>
      <c r="W228" s="327"/>
      <c r="X228" s="327"/>
      <c r="Y228" s="327"/>
      <c r="Z228" s="327"/>
      <c r="AA228" s="327"/>
      <c r="AB228" s="327"/>
      <c r="AC228" s="327"/>
      <c r="AD228" s="327"/>
      <c r="AE228" s="327"/>
      <c r="AF228" s="327"/>
      <c r="AG228" s="327"/>
      <c r="AH228" s="347">
        <f t="shared" si="28"/>
        <v>0</v>
      </c>
    </row>
    <row r="229" spans="1:34" x14ac:dyDescent="0.3">
      <c r="A229" s="328"/>
      <c r="B229" s="329"/>
      <c r="C229" s="330"/>
      <c r="D229" s="327"/>
      <c r="E229" s="327"/>
      <c r="F229" s="327"/>
      <c r="G229" s="327"/>
      <c r="H229" s="327"/>
      <c r="I229" s="327"/>
      <c r="J229" s="327"/>
      <c r="K229" s="327"/>
      <c r="L229" s="327"/>
      <c r="M229" s="327"/>
      <c r="N229" s="327"/>
      <c r="O229" s="327"/>
      <c r="P229" s="327"/>
      <c r="Q229" s="327"/>
      <c r="R229" s="327"/>
      <c r="S229" s="327"/>
      <c r="T229" s="327"/>
      <c r="U229" s="327"/>
      <c r="V229" s="327"/>
      <c r="W229" s="327"/>
      <c r="X229" s="327"/>
      <c r="Y229" s="327"/>
      <c r="Z229" s="327"/>
      <c r="AA229" s="327"/>
      <c r="AB229" s="327"/>
      <c r="AC229" s="327"/>
      <c r="AD229" s="327"/>
      <c r="AE229" s="327"/>
      <c r="AF229" s="327"/>
      <c r="AG229" s="327"/>
      <c r="AH229" s="347">
        <f t="shared" si="28"/>
        <v>0</v>
      </c>
    </row>
    <row r="230" spans="1:34" x14ac:dyDescent="0.3">
      <c r="A230" s="328"/>
      <c r="B230" s="329"/>
      <c r="C230" s="330"/>
      <c r="D230" s="327"/>
      <c r="E230" s="327"/>
      <c r="F230" s="327"/>
      <c r="G230" s="327"/>
      <c r="H230" s="327"/>
      <c r="I230" s="327"/>
      <c r="J230" s="327"/>
      <c r="K230" s="327"/>
      <c r="L230" s="327"/>
      <c r="M230" s="327"/>
      <c r="N230" s="327"/>
      <c r="O230" s="327"/>
      <c r="P230" s="327"/>
      <c r="Q230" s="327"/>
      <c r="R230" s="327"/>
      <c r="S230" s="327"/>
      <c r="T230" s="327"/>
      <c r="U230" s="327"/>
      <c r="V230" s="327"/>
      <c r="W230" s="327"/>
      <c r="X230" s="327"/>
      <c r="Y230" s="327"/>
      <c r="Z230" s="327"/>
      <c r="AA230" s="327"/>
      <c r="AB230" s="327"/>
      <c r="AC230" s="327"/>
      <c r="AD230" s="327"/>
      <c r="AE230" s="327"/>
      <c r="AF230" s="327"/>
      <c r="AG230" s="327"/>
      <c r="AH230" s="347">
        <f t="shared" si="28"/>
        <v>0</v>
      </c>
    </row>
    <row r="231" spans="1:34" x14ac:dyDescent="0.3">
      <c r="A231" s="328"/>
      <c r="B231" s="329"/>
      <c r="C231" s="330"/>
      <c r="D231" s="327"/>
      <c r="E231" s="327"/>
      <c r="F231" s="327"/>
      <c r="G231" s="327"/>
      <c r="H231" s="327"/>
      <c r="I231" s="327"/>
      <c r="J231" s="327"/>
      <c r="K231" s="327"/>
      <c r="L231" s="327"/>
      <c r="M231" s="327"/>
      <c r="N231" s="327"/>
      <c r="O231" s="327"/>
      <c r="P231" s="327"/>
      <c r="Q231" s="327"/>
      <c r="R231" s="327"/>
      <c r="S231" s="327"/>
      <c r="T231" s="327"/>
      <c r="U231" s="327"/>
      <c r="V231" s="327"/>
      <c r="W231" s="327"/>
      <c r="X231" s="327"/>
      <c r="Y231" s="327"/>
      <c r="Z231" s="327"/>
      <c r="AA231" s="327"/>
      <c r="AB231" s="327"/>
      <c r="AC231" s="327"/>
      <c r="AD231" s="327"/>
      <c r="AE231" s="327"/>
      <c r="AF231" s="327"/>
      <c r="AG231" s="327"/>
      <c r="AH231" s="347">
        <f t="shared" si="28"/>
        <v>0</v>
      </c>
    </row>
    <row r="232" spans="1:34" ht="15" thickBot="1" x14ac:dyDescent="0.35">
      <c r="A232" s="341"/>
      <c r="B232" s="342"/>
      <c r="C232" s="349">
        <f>SUM(C222:C231)</f>
        <v>0</v>
      </c>
      <c r="D232" s="349">
        <f t="shared" ref="D232:AG232" si="29">SUM(D222:D231)</f>
        <v>0</v>
      </c>
      <c r="E232" s="349">
        <f t="shared" si="29"/>
        <v>0</v>
      </c>
      <c r="F232" s="349">
        <f t="shared" si="29"/>
        <v>0</v>
      </c>
      <c r="G232" s="349">
        <f t="shared" si="29"/>
        <v>0</v>
      </c>
      <c r="H232" s="349">
        <f t="shared" si="29"/>
        <v>0</v>
      </c>
      <c r="I232" s="349">
        <f t="shared" si="29"/>
        <v>0</v>
      </c>
      <c r="J232" s="349">
        <f t="shared" si="29"/>
        <v>0</v>
      </c>
      <c r="K232" s="349">
        <f t="shared" si="29"/>
        <v>0</v>
      </c>
      <c r="L232" s="349">
        <f t="shared" si="29"/>
        <v>0</v>
      </c>
      <c r="M232" s="349">
        <f t="shared" si="29"/>
        <v>0</v>
      </c>
      <c r="N232" s="349">
        <f t="shared" si="29"/>
        <v>0</v>
      </c>
      <c r="O232" s="349">
        <f t="shared" si="29"/>
        <v>0</v>
      </c>
      <c r="P232" s="349">
        <f t="shared" si="29"/>
        <v>0</v>
      </c>
      <c r="Q232" s="349">
        <f t="shared" si="29"/>
        <v>0</v>
      </c>
      <c r="R232" s="349">
        <f t="shared" si="29"/>
        <v>0</v>
      </c>
      <c r="S232" s="349">
        <f t="shared" si="29"/>
        <v>0</v>
      </c>
      <c r="T232" s="349">
        <f t="shared" si="29"/>
        <v>0</v>
      </c>
      <c r="U232" s="349">
        <f t="shared" si="29"/>
        <v>0</v>
      </c>
      <c r="V232" s="349">
        <f t="shared" si="29"/>
        <v>0</v>
      </c>
      <c r="W232" s="349">
        <f t="shared" si="29"/>
        <v>0</v>
      </c>
      <c r="X232" s="349">
        <f t="shared" si="29"/>
        <v>0</v>
      </c>
      <c r="Y232" s="349">
        <f t="shared" si="29"/>
        <v>0</v>
      </c>
      <c r="Z232" s="349">
        <f t="shared" si="29"/>
        <v>0</v>
      </c>
      <c r="AA232" s="349">
        <f t="shared" si="29"/>
        <v>0</v>
      </c>
      <c r="AB232" s="349">
        <f t="shared" si="29"/>
        <v>0</v>
      </c>
      <c r="AC232" s="349">
        <f t="shared" si="29"/>
        <v>0</v>
      </c>
      <c r="AD232" s="349">
        <f t="shared" si="29"/>
        <v>0</v>
      </c>
      <c r="AE232" s="349">
        <f t="shared" si="29"/>
        <v>0</v>
      </c>
      <c r="AF232" s="349">
        <f t="shared" si="29"/>
        <v>0</v>
      </c>
      <c r="AG232" s="349">
        <f t="shared" si="29"/>
        <v>0</v>
      </c>
      <c r="AH232" s="348">
        <f>SUM(C232:AG232)</f>
        <v>0</v>
      </c>
    </row>
    <row r="233" spans="1:34" ht="15" thickBot="1" x14ac:dyDescent="0.35">
      <c r="A233" s="334" t="s">
        <v>246</v>
      </c>
      <c r="B233" s="315"/>
      <c r="C233" s="337"/>
      <c r="D233" s="337" t="s">
        <v>341</v>
      </c>
      <c r="E233" s="337"/>
      <c r="F233" s="337"/>
      <c r="G233" s="337"/>
      <c r="H233" s="337"/>
      <c r="I233" s="337"/>
      <c r="J233" s="337"/>
      <c r="K233" s="337"/>
      <c r="L233" s="337"/>
      <c r="M233" s="337"/>
      <c r="N233" s="337"/>
      <c r="O233" s="337"/>
      <c r="P233" s="337"/>
      <c r="Q233" s="337"/>
      <c r="R233" s="337"/>
      <c r="S233" s="337"/>
      <c r="T233" s="337"/>
      <c r="U233" s="337"/>
      <c r="V233" s="337"/>
      <c r="W233" s="337"/>
      <c r="X233" s="337"/>
      <c r="Y233" s="337"/>
      <c r="Z233" s="337"/>
      <c r="AA233" s="337"/>
      <c r="AB233" s="337"/>
      <c r="AC233" s="337"/>
      <c r="AD233" s="337"/>
      <c r="AE233" s="337"/>
      <c r="AF233" s="337"/>
      <c r="AG233" s="338"/>
      <c r="AH233" s="350"/>
    </row>
    <row r="234" spans="1:34" ht="15" thickBot="1" x14ac:dyDescent="0.35">
      <c r="A234" s="316" t="s">
        <v>245</v>
      </c>
      <c r="B234" s="322"/>
      <c r="C234" s="318" t="s">
        <v>427</v>
      </c>
      <c r="D234" s="319"/>
      <c r="E234" s="319"/>
      <c r="F234" s="319"/>
      <c r="G234" s="319"/>
      <c r="H234" s="319"/>
      <c r="I234" s="319"/>
      <c r="J234" s="319"/>
      <c r="K234" s="319"/>
      <c r="L234" s="319"/>
      <c r="M234" s="319"/>
      <c r="N234" s="319"/>
      <c r="O234" s="319"/>
      <c r="P234" s="319"/>
      <c r="Q234" s="319"/>
      <c r="R234" s="319"/>
      <c r="S234" s="319"/>
      <c r="T234" s="319"/>
      <c r="U234" s="319"/>
      <c r="V234" s="319"/>
      <c r="W234" s="319"/>
      <c r="X234" s="319"/>
      <c r="Y234" s="319"/>
      <c r="Z234" s="319"/>
      <c r="AA234" s="319"/>
      <c r="AB234" s="319"/>
      <c r="AC234" s="319"/>
      <c r="AD234" s="319"/>
      <c r="AE234" s="319"/>
      <c r="AF234" s="319"/>
      <c r="AG234" s="320"/>
      <c r="AH234" s="346" t="s">
        <v>14</v>
      </c>
    </row>
    <row r="235" spans="1:34" ht="15" thickBot="1" x14ac:dyDescent="0.35">
      <c r="A235" s="316" t="s">
        <v>422</v>
      </c>
      <c r="B235" s="322"/>
      <c r="C235" s="323">
        <v>1</v>
      </c>
      <c r="D235" s="319">
        <v>2</v>
      </c>
      <c r="E235" s="319">
        <v>3</v>
      </c>
      <c r="F235" s="319">
        <v>4</v>
      </c>
      <c r="G235" s="319">
        <v>5</v>
      </c>
      <c r="H235" s="319">
        <v>6</v>
      </c>
      <c r="I235" s="319">
        <v>7</v>
      </c>
      <c r="J235" s="319">
        <v>8</v>
      </c>
      <c r="K235" s="319">
        <v>9</v>
      </c>
      <c r="L235" s="319">
        <v>10</v>
      </c>
      <c r="M235" s="319">
        <v>11</v>
      </c>
      <c r="N235" s="319">
        <v>12</v>
      </c>
      <c r="O235" s="319">
        <v>13</v>
      </c>
      <c r="P235" s="319">
        <v>14</v>
      </c>
      <c r="Q235" s="319">
        <v>15</v>
      </c>
      <c r="R235" s="319">
        <v>16</v>
      </c>
      <c r="S235" s="319">
        <v>17</v>
      </c>
      <c r="T235" s="319">
        <v>18</v>
      </c>
      <c r="U235" s="319">
        <v>19</v>
      </c>
      <c r="V235" s="319">
        <v>20</v>
      </c>
      <c r="W235" s="319">
        <v>21</v>
      </c>
      <c r="X235" s="319">
        <v>22</v>
      </c>
      <c r="Y235" s="319">
        <v>23</v>
      </c>
      <c r="Z235" s="319">
        <v>24</v>
      </c>
      <c r="AA235" s="319">
        <v>25</v>
      </c>
      <c r="AB235" s="319">
        <v>26</v>
      </c>
      <c r="AC235" s="319">
        <v>27</v>
      </c>
      <c r="AD235" s="319">
        <v>28</v>
      </c>
      <c r="AE235" s="319">
        <v>29</v>
      </c>
      <c r="AF235" s="319">
        <v>30</v>
      </c>
      <c r="AG235" s="320">
        <v>31</v>
      </c>
      <c r="AH235" s="346"/>
    </row>
    <row r="236" spans="1:34" x14ac:dyDescent="0.3">
      <c r="A236" s="339" t="s">
        <v>230</v>
      </c>
      <c r="B236" s="339" t="s">
        <v>231</v>
      </c>
      <c r="C236" s="325"/>
      <c r="D236" s="326"/>
      <c r="E236" s="326"/>
      <c r="F236" s="326"/>
      <c r="G236" s="326"/>
      <c r="H236" s="326"/>
      <c r="I236" s="326"/>
      <c r="J236" s="326"/>
      <c r="K236" s="326"/>
      <c r="L236" s="326"/>
      <c r="M236" s="326"/>
      <c r="N236" s="326"/>
      <c r="O236" s="326"/>
      <c r="P236" s="326"/>
      <c r="Q236" s="326"/>
      <c r="R236" s="326"/>
      <c r="S236" s="326"/>
      <c r="T236" s="326"/>
      <c r="U236" s="326"/>
      <c r="V236" s="326"/>
      <c r="W236" s="326"/>
      <c r="X236" s="326"/>
      <c r="Y236" s="326"/>
      <c r="Z236" s="326"/>
      <c r="AA236" s="326"/>
      <c r="AB236" s="326"/>
      <c r="AC236" s="326"/>
      <c r="AD236" s="326"/>
      <c r="AE236" s="326"/>
      <c r="AF236" s="326"/>
      <c r="AG236" s="326"/>
      <c r="AH236" s="347"/>
    </row>
    <row r="237" spans="1:34" x14ac:dyDescent="0.3">
      <c r="A237" s="328"/>
      <c r="B237" s="329"/>
      <c r="C237" s="330"/>
      <c r="D237" s="327"/>
      <c r="E237" s="327"/>
      <c r="F237" s="327"/>
      <c r="G237" s="327"/>
      <c r="H237" s="327"/>
      <c r="I237" s="327"/>
      <c r="J237" s="327"/>
      <c r="K237" s="327"/>
      <c r="L237" s="327"/>
      <c r="M237" s="327"/>
      <c r="N237" s="327"/>
      <c r="O237" s="327"/>
      <c r="P237" s="327"/>
      <c r="Q237" s="327"/>
      <c r="R237" s="327"/>
      <c r="S237" s="327"/>
      <c r="T237" s="327"/>
      <c r="U237" s="327"/>
      <c r="V237" s="327"/>
      <c r="W237" s="327"/>
      <c r="X237" s="327"/>
      <c r="Y237" s="327"/>
      <c r="Z237" s="327"/>
      <c r="AA237" s="327"/>
      <c r="AB237" s="327"/>
      <c r="AC237" s="327"/>
      <c r="AD237" s="327"/>
      <c r="AE237" s="327"/>
      <c r="AF237" s="327"/>
      <c r="AG237" s="327"/>
      <c r="AH237" s="347">
        <f>SUM(C237:AG237)</f>
        <v>0</v>
      </c>
    </row>
    <row r="238" spans="1:34" x14ac:dyDescent="0.3">
      <c r="A238" s="328"/>
      <c r="B238" s="329"/>
      <c r="C238" s="330"/>
      <c r="D238" s="327"/>
      <c r="E238" s="327"/>
      <c r="F238" s="327"/>
      <c r="G238" s="327"/>
      <c r="H238" s="327"/>
      <c r="I238" s="327"/>
      <c r="J238" s="327"/>
      <c r="K238" s="327"/>
      <c r="L238" s="327"/>
      <c r="M238" s="327"/>
      <c r="N238" s="327"/>
      <c r="O238" s="327"/>
      <c r="P238" s="327"/>
      <c r="Q238" s="327"/>
      <c r="R238" s="327"/>
      <c r="S238" s="327"/>
      <c r="T238" s="327"/>
      <c r="U238" s="327"/>
      <c r="V238" s="327"/>
      <c r="W238" s="327"/>
      <c r="X238" s="327"/>
      <c r="Y238" s="327"/>
      <c r="Z238" s="327"/>
      <c r="AA238" s="327"/>
      <c r="AB238" s="327"/>
      <c r="AC238" s="327"/>
      <c r="AD238" s="327"/>
      <c r="AE238" s="327"/>
      <c r="AF238" s="327"/>
      <c r="AG238" s="327"/>
      <c r="AH238" s="347">
        <f t="shared" ref="AH238:AH246" si="30">SUM(C238:AG238)</f>
        <v>0</v>
      </c>
    </row>
    <row r="239" spans="1:34" x14ac:dyDescent="0.3">
      <c r="A239" s="328"/>
      <c r="B239" s="329"/>
      <c r="C239" s="330"/>
      <c r="D239" s="327"/>
      <c r="E239" s="327"/>
      <c r="F239" s="327"/>
      <c r="G239" s="327"/>
      <c r="H239" s="327"/>
      <c r="I239" s="327"/>
      <c r="J239" s="327"/>
      <c r="K239" s="327"/>
      <c r="L239" s="327"/>
      <c r="M239" s="327"/>
      <c r="N239" s="327"/>
      <c r="O239" s="327"/>
      <c r="P239" s="327"/>
      <c r="Q239" s="327"/>
      <c r="R239" s="327"/>
      <c r="S239" s="327"/>
      <c r="T239" s="327"/>
      <c r="U239" s="327"/>
      <c r="V239" s="327"/>
      <c r="W239" s="327"/>
      <c r="X239" s="327"/>
      <c r="Y239" s="327"/>
      <c r="Z239" s="327"/>
      <c r="AA239" s="327"/>
      <c r="AB239" s="327"/>
      <c r="AC239" s="327"/>
      <c r="AD239" s="327"/>
      <c r="AE239" s="327"/>
      <c r="AF239" s="327"/>
      <c r="AG239" s="327"/>
      <c r="AH239" s="347">
        <f t="shared" si="30"/>
        <v>0</v>
      </c>
    </row>
    <row r="240" spans="1:34" x14ac:dyDescent="0.3">
      <c r="A240" s="328"/>
      <c r="B240" s="329"/>
      <c r="C240" s="330"/>
      <c r="D240" s="327"/>
      <c r="E240" s="327"/>
      <c r="F240" s="327"/>
      <c r="G240" s="327"/>
      <c r="H240" s="327"/>
      <c r="I240" s="327"/>
      <c r="J240" s="327"/>
      <c r="K240" s="327"/>
      <c r="L240" s="327"/>
      <c r="M240" s="327"/>
      <c r="N240" s="327"/>
      <c r="O240" s="327"/>
      <c r="P240" s="327"/>
      <c r="Q240" s="327"/>
      <c r="R240" s="327"/>
      <c r="S240" s="327"/>
      <c r="T240" s="327"/>
      <c r="U240" s="327"/>
      <c r="V240" s="327"/>
      <c r="W240" s="327"/>
      <c r="X240" s="327"/>
      <c r="Y240" s="327"/>
      <c r="Z240" s="327"/>
      <c r="AA240" s="327"/>
      <c r="AB240" s="327"/>
      <c r="AC240" s="327"/>
      <c r="AD240" s="327"/>
      <c r="AE240" s="327"/>
      <c r="AF240" s="327"/>
      <c r="AG240" s="327"/>
      <c r="AH240" s="347">
        <f t="shared" si="30"/>
        <v>0</v>
      </c>
    </row>
    <row r="241" spans="1:34" x14ac:dyDescent="0.3">
      <c r="A241" s="328"/>
      <c r="B241" s="329"/>
      <c r="C241" s="330"/>
      <c r="D241" s="327"/>
      <c r="E241" s="327"/>
      <c r="F241" s="327"/>
      <c r="G241" s="327"/>
      <c r="H241" s="327"/>
      <c r="I241" s="327"/>
      <c r="J241" s="327"/>
      <c r="K241" s="327"/>
      <c r="L241" s="327"/>
      <c r="M241" s="327"/>
      <c r="N241" s="327"/>
      <c r="O241" s="327"/>
      <c r="P241" s="327"/>
      <c r="Q241" s="327"/>
      <c r="R241" s="327"/>
      <c r="S241" s="327"/>
      <c r="T241" s="327"/>
      <c r="U241" s="327"/>
      <c r="V241" s="327"/>
      <c r="W241" s="327"/>
      <c r="X241" s="327"/>
      <c r="Y241" s="327"/>
      <c r="Z241" s="327"/>
      <c r="AA241" s="327"/>
      <c r="AB241" s="327"/>
      <c r="AC241" s="327"/>
      <c r="AD241" s="327"/>
      <c r="AE241" s="327"/>
      <c r="AF241" s="327"/>
      <c r="AG241" s="327"/>
      <c r="AH241" s="347">
        <f t="shared" si="30"/>
        <v>0</v>
      </c>
    </row>
    <row r="242" spans="1:34" x14ac:dyDescent="0.3">
      <c r="A242" s="328"/>
      <c r="B242" s="329"/>
      <c r="C242" s="330"/>
      <c r="D242" s="327"/>
      <c r="E242" s="327"/>
      <c r="F242" s="327"/>
      <c r="G242" s="327"/>
      <c r="H242" s="327"/>
      <c r="I242" s="327"/>
      <c r="J242" s="327"/>
      <c r="K242" s="327"/>
      <c r="L242" s="327"/>
      <c r="M242" s="327"/>
      <c r="N242" s="327"/>
      <c r="O242" s="327"/>
      <c r="P242" s="327"/>
      <c r="Q242" s="327"/>
      <c r="R242" s="327"/>
      <c r="S242" s="327"/>
      <c r="T242" s="327"/>
      <c r="U242" s="327"/>
      <c r="V242" s="327"/>
      <c r="W242" s="327"/>
      <c r="X242" s="327"/>
      <c r="Y242" s="327"/>
      <c r="Z242" s="327"/>
      <c r="AA242" s="327"/>
      <c r="AB242" s="327"/>
      <c r="AC242" s="327"/>
      <c r="AD242" s="327"/>
      <c r="AE242" s="327"/>
      <c r="AF242" s="327"/>
      <c r="AG242" s="327"/>
      <c r="AH242" s="347">
        <f t="shared" si="30"/>
        <v>0</v>
      </c>
    </row>
    <row r="243" spans="1:34" x14ac:dyDescent="0.3">
      <c r="A243" s="328"/>
      <c r="B243" s="329"/>
      <c r="C243" s="330"/>
      <c r="D243" s="327"/>
      <c r="E243" s="327"/>
      <c r="F243" s="327"/>
      <c r="G243" s="327"/>
      <c r="H243" s="327"/>
      <c r="I243" s="327"/>
      <c r="J243" s="327"/>
      <c r="K243" s="327"/>
      <c r="L243" s="327"/>
      <c r="M243" s="327"/>
      <c r="N243" s="327"/>
      <c r="O243" s="327"/>
      <c r="P243" s="327"/>
      <c r="Q243" s="327"/>
      <c r="R243" s="327"/>
      <c r="S243" s="327"/>
      <c r="T243" s="327"/>
      <c r="U243" s="327"/>
      <c r="V243" s="327"/>
      <c r="W243" s="327"/>
      <c r="X243" s="327"/>
      <c r="Y243" s="327"/>
      <c r="Z243" s="327"/>
      <c r="AA243" s="327"/>
      <c r="AB243" s="327"/>
      <c r="AC243" s="327"/>
      <c r="AD243" s="327"/>
      <c r="AE243" s="327"/>
      <c r="AF243" s="327"/>
      <c r="AG243" s="327"/>
      <c r="AH243" s="347">
        <f t="shared" si="30"/>
        <v>0</v>
      </c>
    </row>
    <row r="244" spans="1:34" x14ac:dyDescent="0.3">
      <c r="A244" s="328"/>
      <c r="B244" s="329"/>
      <c r="C244" s="330"/>
      <c r="D244" s="327"/>
      <c r="E244" s="327"/>
      <c r="F244" s="327"/>
      <c r="G244" s="327"/>
      <c r="H244" s="327"/>
      <c r="I244" s="327"/>
      <c r="J244" s="327"/>
      <c r="K244" s="327"/>
      <c r="L244" s="327"/>
      <c r="M244" s="327"/>
      <c r="N244" s="327"/>
      <c r="O244" s="327"/>
      <c r="P244" s="327"/>
      <c r="Q244" s="327"/>
      <c r="R244" s="327"/>
      <c r="S244" s="327"/>
      <c r="T244" s="327"/>
      <c r="U244" s="327"/>
      <c r="V244" s="327"/>
      <c r="W244" s="327"/>
      <c r="X244" s="327"/>
      <c r="Y244" s="327"/>
      <c r="Z244" s="327"/>
      <c r="AA244" s="327"/>
      <c r="AB244" s="327"/>
      <c r="AC244" s="327"/>
      <c r="AD244" s="327"/>
      <c r="AE244" s="327"/>
      <c r="AF244" s="327"/>
      <c r="AG244" s="327"/>
      <c r="AH244" s="347">
        <f t="shared" si="30"/>
        <v>0</v>
      </c>
    </row>
    <row r="245" spans="1:34" x14ac:dyDescent="0.3">
      <c r="A245" s="328"/>
      <c r="B245" s="329"/>
      <c r="C245" s="330"/>
      <c r="D245" s="327"/>
      <c r="E245" s="327"/>
      <c r="F245" s="327"/>
      <c r="G245" s="327"/>
      <c r="H245" s="327"/>
      <c r="I245" s="327"/>
      <c r="J245" s="327"/>
      <c r="K245" s="327"/>
      <c r="L245" s="327"/>
      <c r="M245" s="327"/>
      <c r="N245" s="327"/>
      <c r="O245" s="327"/>
      <c r="P245" s="327"/>
      <c r="Q245" s="327"/>
      <c r="R245" s="327"/>
      <c r="S245" s="327"/>
      <c r="T245" s="327"/>
      <c r="U245" s="327"/>
      <c r="V245" s="327"/>
      <c r="W245" s="327"/>
      <c r="X245" s="327"/>
      <c r="Y245" s="327"/>
      <c r="Z245" s="327"/>
      <c r="AA245" s="327"/>
      <c r="AB245" s="327"/>
      <c r="AC245" s="327"/>
      <c r="AD245" s="327"/>
      <c r="AE245" s="327"/>
      <c r="AF245" s="327"/>
      <c r="AG245" s="327"/>
      <c r="AH245" s="347">
        <f t="shared" si="30"/>
        <v>0</v>
      </c>
    </row>
    <row r="246" spans="1:34" x14ac:dyDescent="0.3">
      <c r="A246" s="328"/>
      <c r="B246" s="329"/>
      <c r="C246" s="330"/>
      <c r="D246" s="327"/>
      <c r="E246" s="327"/>
      <c r="F246" s="327"/>
      <c r="G246" s="327"/>
      <c r="H246" s="327"/>
      <c r="I246" s="327"/>
      <c r="J246" s="327"/>
      <c r="K246" s="327"/>
      <c r="L246" s="327"/>
      <c r="M246" s="327"/>
      <c r="N246" s="327"/>
      <c r="O246" s="327"/>
      <c r="P246" s="327"/>
      <c r="Q246" s="327"/>
      <c r="R246" s="327"/>
      <c r="S246" s="327"/>
      <c r="T246" s="327"/>
      <c r="U246" s="327"/>
      <c r="V246" s="327"/>
      <c r="W246" s="327"/>
      <c r="X246" s="327"/>
      <c r="Y246" s="327"/>
      <c r="Z246" s="327"/>
      <c r="AA246" s="327"/>
      <c r="AB246" s="327"/>
      <c r="AC246" s="327"/>
      <c r="AD246" s="327"/>
      <c r="AE246" s="327"/>
      <c r="AF246" s="327"/>
      <c r="AG246" s="327"/>
      <c r="AH246" s="347">
        <f t="shared" si="30"/>
        <v>0</v>
      </c>
    </row>
    <row r="247" spans="1:34" ht="15" thickBot="1" x14ac:dyDescent="0.35">
      <c r="A247" s="341"/>
      <c r="B247" s="342"/>
      <c r="C247" s="349">
        <f>SUM(C237:C246)</f>
        <v>0</v>
      </c>
      <c r="D247" s="349">
        <f t="shared" ref="D247:AG247" si="31">SUM(D237:D246)</f>
        <v>0</v>
      </c>
      <c r="E247" s="349">
        <f t="shared" si="31"/>
        <v>0</v>
      </c>
      <c r="F247" s="349">
        <f t="shared" si="31"/>
        <v>0</v>
      </c>
      <c r="G247" s="349">
        <f t="shared" si="31"/>
        <v>0</v>
      </c>
      <c r="H247" s="349">
        <f t="shared" si="31"/>
        <v>0</v>
      </c>
      <c r="I247" s="349">
        <f t="shared" si="31"/>
        <v>0</v>
      </c>
      <c r="J247" s="349">
        <f t="shared" si="31"/>
        <v>0</v>
      </c>
      <c r="K247" s="349">
        <f t="shared" si="31"/>
        <v>0</v>
      </c>
      <c r="L247" s="349">
        <f t="shared" si="31"/>
        <v>0</v>
      </c>
      <c r="M247" s="349">
        <f t="shared" si="31"/>
        <v>0</v>
      </c>
      <c r="N247" s="349">
        <f t="shared" si="31"/>
        <v>0</v>
      </c>
      <c r="O247" s="349">
        <f t="shared" si="31"/>
        <v>0</v>
      </c>
      <c r="P247" s="349">
        <f t="shared" si="31"/>
        <v>0</v>
      </c>
      <c r="Q247" s="349">
        <f t="shared" si="31"/>
        <v>0</v>
      </c>
      <c r="R247" s="349">
        <f t="shared" si="31"/>
        <v>0</v>
      </c>
      <c r="S247" s="349">
        <f t="shared" si="31"/>
        <v>0</v>
      </c>
      <c r="T247" s="349">
        <f t="shared" si="31"/>
        <v>0</v>
      </c>
      <c r="U247" s="349">
        <f t="shared" si="31"/>
        <v>0</v>
      </c>
      <c r="V247" s="349">
        <f t="shared" si="31"/>
        <v>0</v>
      </c>
      <c r="W247" s="349">
        <f t="shared" si="31"/>
        <v>0</v>
      </c>
      <c r="X247" s="349">
        <f t="shared" si="31"/>
        <v>0</v>
      </c>
      <c r="Y247" s="349">
        <f t="shared" si="31"/>
        <v>0</v>
      </c>
      <c r="Z247" s="349">
        <f t="shared" si="31"/>
        <v>0</v>
      </c>
      <c r="AA247" s="349">
        <f t="shared" si="31"/>
        <v>0</v>
      </c>
      <c r="AB247" s="349">
        <f t="shared" si="31"/>
        <v>0</v>
      </c>
      <c r="AC247" s="349">
        <f t="shared" si="31"/>
        <v>0</v>
      </c>
      <c r="AD247" s="349">
        <f t="shared" si="31"/>
        <v>0</v>
      </c>
      <c r="AE247" s="349">
        <f t="shared" si="31"/>
        <v>0</v>
      </c>
      <c r="AF247" s="349">
        <f t="shared" si="31"/>
        <v>0</v>
      </c>
      <c r="AG247" s="349">
        <f t="shared" si="31"/>
        <v>0</v>
      </c>
      <c r="AH247" s="348">
        <f>SUM(C247:AG247)</f>
        <v>0</v>
      </c>
    </row>
    <row r="248" spans="1:34" ht="15" thickBot="1" x14ac:dyDescent="0.35">
      <c r="A248" s="334" t="s">
        <v>246</v>
      </c>
      <c r="B248" s="315"/>
      <c r="C248" s="337"/>
      <c r="D248" s="337" t="s">
        <v>342</v>
      </c>
      <c r="E248" s="337"/>
      <c r="F248" s="337"/>
      <c r="G248" s="337"/>
      <c r="H248" s="337"/>
      <c r="I248" s="337"/>
      <c r="J248" s="337"/>
      <c r="K248" s="337"/>
      <c r="L248" s="337"/>
      <c r="M248" s="337"/>
      <c r="N248" s="337"/>
      <c r="O248" s="337"/>
      <c r="P248" s="337"/>
      <c r="Q248" s="337"/>
      <c r="R248" s="337"/>
      <c r="S248" s="337"/>
      <c r="T248" s="337"/>
      <c r="U248" s="337"/>
      <c r="V248" s="337"/>
      <c r="W248" s="337"/>
      <c r="X248" s="337"/>
      <c r="Y248" s="337"/>
      <c r="Z248" s="337"/>
      <c r="AA248" s="337"/>
      <c r="AB248" s="337"/>
      <c r="AC248" s="337"/>
      <c r="AD248" s="337"/>
      <c r="AE248" s="337"/>
      <c r="AF248" s="337"/>
      <c r="AG248" s="338"/>
      <c r="AH248" s="350"/>
    </row>
    <row r="249" spans="1:34" ht="15" thickBot="1" x14ac:dyDescent="0.35">
      <c r="A249" s="316" t="s">
        <v>245</v>
      </c>
      <c r="B249" s="322"/>
      <c r="C249" s="318" t="s">
        <v>427</v>
      </c>
      <c r="D249" s="319"/>
      <c r="E249" s="319"/>
      <c r="F249" s="319"/>
      <c r="G249" s="319"/>
      <c r="H249" s="319"/>
      <c r="I249" s="319"/>
      <c r="J249" s="319"/>
      <c r="K249" s="319"/>
      <c r="L249" s="319"/>
      <c r="M249" s="319"/>
      <c r="N249" s="319"/>
      <c r="O249" s="319"/>
      <c r="P249" s="319"/>
      <c r="Q249" s="319"/>
      <c r="R249" s="319"/>
      <c r="S249" s="319"/>
      <c r="T249" s="319"/>
      <c r="U249" s="319"/>
      <c r="V249" s="319"/>
      <c r="W249" s="319"/>
      <c r="X249" s="319"/>
      <c r="Y249" s="319"/>
      <c r="Z249" s="319"/>
      <c r="AA249" s="319"/>
      <c r="AB249" s="319"/>
      <c r="AC249" s="319"/>
      <c r="AD249" s="319"/>
      <c r="AE249" s="319"/>
      <c r="AF249" s="319"/>
      <c r="AG249" s="320"/>
      <c r="AH249" s="346" t="s">
        <v>14</v>
      </c>
    </row>
    <row r="250" spans="1:34" ht="15" thickBot="1" x14ac:dyDescent="0.35">
      <c r="A250" s="316" t="s">
        <v>422</v>
      </c>
      <c r="B250" s="322"/>
      <c r="C250" s="323">
        <v>1</v>
      </c>
      <c r="D250" s="319">
        <v>2</v>
      </c>
      <c r="E250" s="319">
        <v>3</v>
      </c>
      <c r="F250" s="319">
        <v>4</v>
      </c>
      <c r="G250" s="319">
        <v>5</v>
      </c>
      <c r="H250" s="319">
        <v>6</v>
      </c>
      <c r="I250" s="319">
        <v>7</v>
      </c>
      <c r="J250" s="319">
        <v>8</v>
      </c>
      <c r="K250" s="319">
        <v>9</v>
      </c>
      <c r="L250" s="319">
        <v>10</v>
      </c>
      <c r="M250" s="319">
        <v>11</v>
      </c>
      <c r="N250" s="319">
        <v>12</v>
      </c>
      <c r="O250" s="319">
        <v>13</v>
      </c>
      <c r="P250" s="319">
        <v>14</v>
      </c>
      <c r="Q250" s="319">
        <v>15</v>
      </c>
      <c r="R250" s="319">
        <v>16</v>
      </c>
      <c r="S250" s="319">
        <v>17</v>
      </c>
      <c r="T250" s="319">
        <v>18</v>
      </c>
      <c r="U250" s="319">
        <v>19</v>
      </c>
      <c r="V250" s="319">
        <v>20</v>
      </c>
      <c r="W250" s="319">
        <v>21</v>
      </c>
      <c r="X250" s="319">
        <v>22</v>
      </c>
      <c r="Y250" s="319">
        <v>23</v>
      </c>
      <c r="Z250" s="319">
        <v>24</v>
      </c>
      <c r="AA250" s="319">
        <v>25</v>
      </c>
      <c r="AB250" s="319">
        <v>26</v>
      </c>
      <c r="AC250" s="319">
        <v>27</v>
      </c>
      <c r="AD250" s="319">
        <v>28</v>
      </c>
      <c r="AE250" s="319">
        <v>29</v>
      </c>
      <c r="AF250" s="319">
        <v>30</v>
      </c>
      <c r="AG250" s="320">
        <v>31</v>
      </c>
      <c r="AH250" s="346"/>
    </row>
    <row r="251" spans="1:34" x14ac:dyDescent="0.3">
      <c r="A251" s="339" t="s">
        <v>230</v>
      </c>
      <c r="B251" s="339" t="s">
        <v>231</v>
      </c>
      <c r="C251" s="325"/>
      <c r="D251" s="326"/>
      <c r="E251" s="326"/>
      <c r="F251" s="326"/>
      <c r="G251" s="326"/>
      <c r="H251" s="326"/>
      <c r="I251" s="326"/>
      <c r="J251" s="326"/>
      <c r="K251" s="326"/>
      <c r="L251" s="326"/>
      <c r="M251" s="326"/>
      <c r="N251" s="326"/>
      <c r="O251" s="326"/>
      <c r="P251" s="326"/>
      <c r="Q251" s="326"/>
      <c r="R251" s="326"/>
      <c r="S251" s="326"/>
      <c r="T251" s="326"/>
      <c r="U251" s="326"/>
      <c r="V251" s="326"/>
      <c r="W251" s="326"/>
      <c r="X251" s="326"/>
      <c r="Y251" s="326"/>
      <c r="Z251" s="326"/>
      <c r="AA251" s="326"/>
      <c r="AB251" s="326"/>
      <c r="AC251" s="326"/>
      <c r="AD251" s="326"/>
      <c r="AE251" s="326"/>
      <c r="AF251" s="326"/>
      <c r="AG251" s="326"/>
      <c r="AH251" s="347"/>
    </row>
    <row r="252" spans="1:34" x14ac:dyDescent="0.3">
      <c r="A252" s="328"/>
      <c r="B252" s="329"/>
      <c r="C252" s="330"/>
      <c r="D252" s="327"/>
      <c r="E252" s="327"/>
      <c r="F252" s="327"/>
      <c r="G252" s="327"/>
      <c r="H252" s="327"/>
      <c r="I252" s="327"/>
      <c r="J252" s="327"/>
      <c r="K252" s="327"/>
      <c r="L252" s="327"/>
      <c r="M252" s="327"/>
      <c r="N252" s="327"/>
      <c r="O252" s="327"/>
      <c r="P252" s="327"/>
      <c r="Q252" s="327"/>
      <c r="R252" s="327"/>
      <c r="S252" s="327"/>
      <c r="T252" s="327"/>
      <c r="U252" s="327"/>
      <c r="V252" s="327"/>
      <c r="W252" s="327"/>
      <c r="X252" s="327"/>
      <c r="Y252" s="327"/>
      <c r="Z252" s="327"/>
      <c r="AA252" s="327"/>
      <c r="AB252" s="327"/>
      <c r="AC252" s="327"/>
      <c r="AD252" s="327"/>
      <c r="AE252" s="327"/>
      <c r="AF252" s="327"/>
      <c r="AG252" s="327"/>
      <c r="AH252" s="347">
        <f>SUM(C252:AG252)</f>
        <v>0</v>
      </c>
    </row>
    <row r="253" spans="1:34" x14ac:dyDescent="0.3">
      <c r="A253" s="328"/>
      <c r="B253" s="329"/>
      <c r="C253" s="330"/>
      <c r="D253" s="327"/>
      <c r="E253" s="327"/>
      <c r="F253" s="327"/>
      <c r="G253" s="327"/>
      <c r="H253" s="327"/>
      <c r="I253" s="327"/>
      <c r="J253" s="327"/>
      <c r="K253" s="327"/>
      <c r="L253" s="327"/>
      <c r="M253" s="327"/>
      <c r="N253" s="327"/>
      <c r="O253" s="327"/>
      <c r="P253" s="327"/>
      <c r="Q253" s="327"/>
      <c r="R253" s="327"/>
      <c r="S253" s="327"/>
      <c r="T253" s="327"/>
      <c r="U253" s="327"/>
      <c r="V253" s="327"/>
      <c r="W253" s="327"/>
      <c r="X253" s="327"/>
      <c r="Y253" s="327"/>
      <c r="Z253" s="327"/>
      <c r="AA253" s="327"/>
      <c r="AB253" s="327"/>
      <c r="AC253" s="327"/>
      <c r="AD253" s="327"/>
      <c r="AE253" s="327"/>
      <c r="AF253" s="327"/>
      <c r="AG253" s="327"/>
      <c r="AH253" s="347">
        <f t="shared" ref="AH253:AH261" si="32">SUM(C253:AG253)</f>
        <v>0</v>
      </c>
    </row>
    <row r="254" spans="1:34" x14ac:dyDescent="0.3">
      <c r="A254" s="328"/>
      <c r="B254" s="329"/>
      <c r="C254" s="330"/>
      <c r="D254" s="327"/>
      <c r="E254" s="327"/>
      <c r="F254" s="327"/>
      <c r="G254" s="327"/>
      <c r="H254" s="327"/>
      <c r="I254" s="327"/>
      <c r="J254" s="327"/>
      <c r="K254" s="327"/>
      <c r="L254" s="327"/>
      <c r="M254" s="327"/>
      <c r="N254" s="327"/>
      <c r="O254" s="327"/>
      <c r="P254" s="327"/>
      <c r="Q254" s="327"/>
      <c r="R254" s="327"/>
      <c r="S254" s="327"/>
      <c r="T254" s="327"/>
      <c r="U254" s="327"/>
      <c r="V254" s="327"/>
      <c r="W254" s="327"/>
      <c r="X254" s="327"/>
      <c r="Y254" s="327"/>
      <c r="Z254" s="327"/>
      <c r="AA254" s="327"/>
      <c r="AB254" s="327"/>
      <c r="AC254" s="327"/>
      <c r="AD254" s="327"/>
      <c r="AE254" s="327"/>
      <c r="AF254" s="327"/>
      <c r="AG254" s="327"/>
      <c r="AH254" s="347">
        <f t="shared" si="32"/>
        <v>0</v>
      </c>
    </row>
    <row r="255" spans="1:34" x14ac:dyDescent="0.3">
      <c r="A255" s="328"/>
      <c r="B255" s="329"/>
      <c r="C255" s="330"/>
      <c r="D255" s="327"/>
      <c r="E255" s="327"/>
      <c r="F255" s="327"/>
      <c r="G255" s="327"/>
      <c r="H255" s="327"/>
      <c r="I255" s="327"/>
      <c r="J255" s="327"/>
      <c r="K255" s="327"/>
      <c r="L255" s="327"/>
      <c r="M255" s="327"/>
      <c r="N255" s="327"/>
      <c r="O255" s="327"/>
      <c r="P255" s="327"/>
      <c r="Q255" s="327"/>
      <c r="R255" s="327"/>
      <c r="S255" s="327"/>
      <c r="T255" s="327"/>
      <c r="U255" s="327"/>
      <c r="V255" s="327"/>
      <c r="W255" s="327"/>
      <c r="X255" s="327"/>
      <c r="Y255" s="327"/>
      <c r="Z255" s="327"/>
      <c r="AA255" s="327"/>
      <c r="AB255" s="327"/>
      <c r="AC255" s="327"/>
      <c r="AD255" s="327"/>
      <c r="AE255" s="327"/>
      <c r="AF255" s="327"/>
      <c r="AG255" s="327"/>
      <c r="AH255" s="347">
        <f t="shared" si="32"/>
        <v>0</v>
      </c>
    </row>
    <row r="256" spans="1:34" x14ac:dyDescent="0.3">
      <c r="A256" s="328"/>
      <c r="B256" s="329"/>
      <c r="C256" s="330"/>
      <c r="D256" s="327"/>
      <c r="E256" s="327"/>
      <c r="F256" s="327"/>
      <c r="G256" s="327"/>
      <c r="H256" s="327"/>
      <c r="I256" s="327"/>
      <c r="J256" s="327"/>
      <c r="K256" s="327"/>
      <c r="L256" s="327"/>
      <c r="M256" s="327"/>
      <c r="N256" s="327"/>
      <c r="O256" s="327"/>
      <c r="P256" s="327"/>
      <c r="Q256" s="327"/>
      <c r="R256" s="327"/>
      <c r="S256" s="327"/>
      <c r="T256" s="327"/>
      <c r="U256" s="327"/>
      <c r="V256" s="327"/>
      <c r="W256" s="327"/>
      <c r="X256" s="327"/>
      <c r="Y256" s="327"/>
      <c r="Z256" s="327"/>
      <c r="AA256" s="327"/>
      <c r="AB256" s="327"/>
      <c r="AC256" s="327"/>
      <c r="AD256" s="327"/>
      <c r="AE256" s="327"/>
      <c r="AF256" s="327"/>
      <c r="AG256" s="327"/>
      <c r="AH256" s="347">
        <f t="shared" si="32"/>
        <v>0</v>
      </c>
    </row>
    <row r="257" spans="1:34" x14ac:dyDescent="0.3">
      <c r="A257" s="328"/>
      <c r="B257" s="329"/>
      <c r="C257" s="330"/>
      <c r="D257" s="327"/>
      <c r="E257" s="327"/>
      <c r="F257" s="327"/>
      <c r="G257" s="327"/>
      <c r="H257" s="327"/>
      <c r="I257" s="327"/>
      <c r="J257" s="327"/>
      <c r="K257" s="327"/>
      <c r="L257" s="327"/>
      <c r="M257" s="327"/>
      <c r="N257" s="327"/>
      <c r="O257" s="327"/>
      <c r="P257" s="327"/>
      <c r="Q257" s="327"/>
      <c r="R257" s="327"/>
      <c r="S257" s="327"/>
      <c r="T257" s="327"/>
      <c r="U257" s="327"/>
      <c r="V257" s="327"/>
      <c r="W257" s="327"/>
      <c r="X257" s="327"/>
      <c r="Y257" s="327"/>
      <c r="Z257" s="327"/>
      <c r="AA257" s="327"/>
      <c r="AB257" s="327"/>
      <c r="AC257" s="327"/>
      <c r="AD257" s="327"/>
      <c r="AE257" s="327"/>
      <c r="AF257" s="327"/>
      <c r="AG257" s="327"/>
      <c r="AH257" s="347">
        <f t="shared" si="32"/>
        <v>0</v>
      </c>
    </row>
    <row r="258" spans="1:34" x14ac:dyDescent="0.3">
      <c r="A258" s="328"/>
      <c r="B258" s="329"/>
      <c r="C258" s="330"/>
      <c r="D258" s="327"/>
      <c r="E258" s="327"/>
      <c r="F258" s="327"/>
      <c r="G258" s="327"/>
      <c r="H258" s="327"/>
      <c r="I258" s="327"/>
      <c r="J258" s="327"/>
      <c r="K258" s="327"/>
      <c r="L258" s="327"/>
      <c r="M258" s="327"/>
      <c r="N258" s="327"/>
      <c r="O258" s="327"/>
      <c r="P258" s="327"/>
      <c r="Q258" s="327"/>
      <c r="R258" s="327"/>
      <c r="S258" s="327"/>
      <c r="T258" s="327"/>
      <c r="U258" s="327"/>
      <c r="V258" s="327"/>
      <c r="W258" s="327"/>
      <c r="X258" s="327"/>
      <c r="Y258" s="327"/>
      <c r="Z258" s="327"/>
      <c r="AA258" s="327"/>
      <c r="AB258" s="327"/>
      <c r="AC258" s="327"/>
      <c r="AD258" s="327"/>
      <c r="AE258" s="327"/>
      <c r="AF258" s="327"/>
      <c r="AG258" s="327"/>
      <c r="AH258" s="347">
        <f t="shared" si="32"/>
        <v>0</v>
      </c>
    </row>
    <row r="259" spans="1:34" x14ac:dyDescent="0.3">
      <c r="A259" s="328"/>
      <c r="B259" s="329"/>
      <c r="C259" s="330"/>
      <c r="D259" s="327"/>
      <c r="E259" s="327"/>
      <c r="F259" s="327"/>
      <c r="G259" s="327"/>
      <c r="H259" s="327"/>
      <c r="I259" s="327"/>
      <c r="J259" s="327"/>
      <c r="K259" s="327"/>
      <c r="L259" s="327"/>
      <c r="M259" s="327"/>
      <c r="N259" s="327"/>
      <c r="O259" s="327"/>
      <c r="P259" s="327"/>
      <c r="Q259" s="327"/>
      <c r="R259" s="327"/>
      <c r="S259" s="327"/>
      <c r="T259" s="327"/>
      <c r="U259" s="327"/>
      <c r="V259" s="327"/>
      <c r="W259" s="327"/>
      <c r="X259" s="327"/>
      <c r="Y259" s="327"/>
      <c r="Z259" s="327"/>
      <c r="AA259" s="327"/>
      <c r="AB259" s="327"/>
      <c r="AC259" s="327"/>
      <c r="AD259" s="327"/>
      <c r="AE259" s="327"/>
      <c r="AF259" s="327"/>
      <c r="AG259" s="327"/>
      <c r="AH259" s="347">
        <f t="shared" si="32"/>
        <v>0</v>
      </c>
    </row>
    <row r="260" spans="1:34" x14ac:dyDescent="0.3">
      <c r="A260" s="328"/>
      <c r="B260" s="329"/>
      <c r="C260" s="330"/>
      <c r="D260" s="327"/>
      <c r="E260" s="327"/>
      <c r="F260" s="327"/>
      <c r="G260" s="327"/>
      <c r="H260" s="327"/>
      <c r="I260" s="327"/>
      <c r="J260" s="327"/>
      <c r="K260" s="327"/>
      <c r="L260" s="327"/>
      <c r="M260" s="327"/>
      <c r="N260" s="327"/>
      <c r="O260" s="327"/>
      <c r="P260" s="327"/>
      <c r="Q260" s="327"/>
      <c r="R260" s="327"/>
      <c r="S260" s="327"/>
      <c r="T260" s="327"/>
      <c r="U260" s="327"/>
      <c r="V260" s="327"/>
      <c r="W260" s="327"/>
      <c r="X260" s="327"/>
      <c r="Y260" s="327"/>
      <c r="Z260" s="327"/>
      <c r="AA260" s="327"/>
      <c r="AB260" s="327"/>
      <c r="AC260" s="327"/>
      <c r="AD260" s="327"/>
      <c r="AE260" s="327"/>
      <c r="AF260" s="327"/>
      <c r="AG260" s="327"/>
      <c r="AH260" s="347">
        <f t="shared" si="32"/>
        <v>0</v>
      </c>
    </row>
    <row r="261" spans="1:34" x14ac:dyDescent="0.3">
      <c r="A261" s="328"/>
      <c r="B261" s="329"/>
      <c r="C261" s="330"/>
      <c r="D261" s="327"/>
      <c r="E261" s="327"/>
      <c r="F261" s="327"/>
      <c r="G261" s="327"/>
      <c r="H261" s="327"/>
      <c r="I261" s="327"/>
      <c r="J261" s="327"/>
      <c r="K261" s="327"/>
      <c r="L261" s="327"/>
      <c r="M261" s="327"/>
      <c r="N261" s="327"/>
      <c r="O261" s="327"/>
      <c r="P261" s="327"/>
      <c r="Q261" s="327"/>
      <c r="R261" s="327"/>
      <c r="S261" s="327"/>
      <c r="T261" s="327"/>
      <c r="U261" s="327"/>
      <c r="V261" s="327"/>
      <c r="W261" s="327"/>
      <c r="X261" s="327"/>
      <c r="Y261" s="327"/>
      <c r="Z261" s="327"/>
      <c r="AA261" s="327"/>
      <c r="AB261" s="327"/>
      <c r="AC261" s="327"/>
      <c r="AD261" s="327"/>
      <c r="AE261" s="327"/>
      <c r="AF261" s="327"/>
      <c r="AG261" s="327"/>
      <c r="AH261" s="347">
        <f t="shared" si="32"/>
        <v>0</v>
      </c>
    </row>
    <row r="262" spans="1:34" ht="15" thickBot="1" x14ac:dyDescent="0.35">
      <c r="A262" s="341"/>
      <c r="B262" s="342"/>
      <c r="C262" s="349">
        <f>SUM(C252:C261)</f>
        <v>0</v>
      </c>
      <c r="D262" s="349">
        <f t="shared" ref="D262:AG262" si="33">SUM(D252:D261)</f>
        <v>0</v>
      </c>
      <c r="E262" s="349">
        <f t="shared" si="33"/>
        <v>0</v>
      </c>
      <c r="F262" s="349">
        <f t="shared" si="33"/>
        <v>0</v>
      </c>
      <c r="G262" s="349">
        <f t="shared" si="33"/>
        <v>0</v>
      </c>
      <c r="H262" s="349">
        <f t="shared" si="33"/>
        <v>0</v>
      </c>
      <c r="I262" s="349">
        <f t="shared" si="33"/>
        <v>0</v>
      </c>
      <c r="J262" s="349">
        <f t="shared" si="33"/>
        <v>0</v>
      </c>
      <c r="K262" s="349">
        <f t="shared" si="33"/>
        <v>0</v>
      </c>
      <c r="L262" s="349">
        <f t="shared" si="33"/>
        <v>0</v>
      </c>
      <c r="M262" s="349">
        <f t="shared" si="33"/>
        <v>0</v>
      </c>
      <c r="N262" s="349">
        <f t="shared" si="33"/>
        <v>0</v>
      </c>
      <c r="O262" s="349">
        <f t="shared" si="33"/>
        <v>0</v>
      </c>
      <c r="P262" s="349">
        <f t="shared" si="33"/>
        <v>0</v>
      </c>
      <c r="Q262" s="349">
        <f t="shared" si="33"/>
        <v>0</v>
      </c>
      <c r="R262" s="349">
        <f t="shared" si="33"/>
        <v>0</v>
      </c>
      <c r="S262" s="349">
        <f t="shared" si="33"/>
        <v>0</v>
      </c>
      <c r="T262" s="349">
        <f t="shared" si="33"/>
        <v>0</v>
      </c>
      <c r="U262" s="349">
        <f t="shared" si="33"/>
        <v>0</v>
      </c>
      <c r="V262" s="349">
        <f t="shared" si="33"/>
        <v>0</v>
      </c>
      <c r="W262" s="349">
        <f t="shared" si="33"/>
        <v>0</v>
      </c>
      <c r="X262" s="349">
        <f t="shared" si="33"/>
        <v>0</v>
      </c>
      <c r="Y262" s="349">
        <f t="shared" si="33"/>
        <v>0</v>
      </c>
      <c r="Z262" s="349">
        <f t="shared" si="33"/>
        <v>0</v>
      </c>
      <c r="AA262" s="349">
        <f t="shared" si="33"/>
        <v>0</v>
      </c>
      <c r="AB262" s="349">
        <f t="shared" si="33"/>
        <v>0</v>
      </c>
      <c r="AC262" s="349">
        <f t="shared" si="33"/>
        <v>0</v>
      </c>
      <c r="AD262" s="349">
        <f t="shared" si="33"/>
        <v>0</v>
      </c>
      <c r="AE262" s="349">
        <f t="shared" si="33"/>
        <v>0</v>
      </c>
      <c r="AF262" s="349">
        <f t="shared" si="33"/>
        <v>0</v>
      </c>
      <c r="AG262" s="349">
        <f t="shared" si="33"/>
        <v>0</v>
      </c>
      <c r="AH262" s="348">
        <f>SUM(C262:AG262)</f>
        <v>0</v>
      </c>
    </row>
    <row r="263" spans="1:34" ht="15" thickBot="1" x14ac:dyDescent="0.35">
      <c r="A263" s="334" t="s">
        <v>246</v>
      </c>
      <c r="B263" s="315"/>
      <c r="C263" s="337"/>
      <c r="D263" s="337" t="s">
        <v>343</v>
      </c>
      <c r="E263" s="337"/>
      <c r="F263" s="337"/>
      <c r="G263" s="337"/>
      <c r="H263" s="337"/>
      <c r="I263" s="337"/>
      <c r="J263" s="337"/>
      <c r="K263" s="337"/>
      <c r="L263" s="337"/>
      <c r="M263" s="337"/>
      <c r="N263" s="337"/>
      <c r="O263" s="337"/>
      <c r="P263" s="337"/>
      <c r="Q263" s="337"/>
      <c r="R263" s="337"/>
      <c r="S263" s="337"/>
      <c r="T263" s="337"/>
      <c r="U263" s="337"/>
      <c r="V263" s="337"/>
      <c r="W263" s="337"/>
      <c r="X263" s="337"/>
      <c r="Y263" s="337"/>
      <c r="Z263" s="337"/>
      <c r="AA263" s="337"/>
      <c r="AB263" s="337"/>
      <c r="AC263" s="337"/>
      <c r="AD263" s="337"/>
      <c r="AE263" s="337"/>
      <c r="AF263" s="337"/>
      <c r="AG263" s="338"/>
      <c r="AH263" s="350"/>
    </row>
    <row r="264" spans="1:34" ht="15" thickBot="1" x14ac:dyDescent="0.35">
      <c r="A264" s="316" t="s">
        <v>245</v>
      </c>
      <c r="B264" s="322"/>
      <c r="C264" s="318" t="s">
        <v>427</v>
      </c>
      <c r="D264" s="319"/>
      <c r="E264" s="319"/>
      <c r="F264" s="319"/>
      <c r="G264" s="319"/>
      <c r="H264" s="319"/>
      <c r="I264" s="319"/>
      <c r="J264" s="319"/>
      <c r="K264" s="319"/>
      <c r="L264" s="319"/>
      <c r="M264" s="319"/>
      <c r="N264" s="319"/>
      <c r="O264" s="319"/>
      <c r="P264" s="319"/>
      <c r="Q264" s="319"/>
      <c r="R264" s="319"/>
      <c r="S264" s="319"/>
      <c r="T264" s="319"/>
      <c r="U264" s="319"/>
      <c r="V264" s="319"/>
      <c r="W264" s="319"/>
      <c r="X264" s="319"/>
      <c r="Y264" s="319"/>
      <c r="Z264" s="319"/>
      <c r="AA264" s="319"/>
      <c r="AB264" s="319"/>
      <c r="AC264" s="319"/>
      <c r="AD264" s="319"/>
      <c r="AE264" s="319"/>
      <c r="AF264" s="319"/>
      <c r="AG264" s="320"/>
      <c r="AH264" s="346" t="s">
        <v>14</v>
      </c>
    </row>
    <row r="265" spans="1:34" ht="15" thickBot="1" x14ac:dyDescent="0.35">
      <c r="A265" s="316" t="s">
        <v>422</v>
      </c>
      <c r="B265" s="322"/>
      <c r="C265" s="323">
        <v>1</v>
      </c>
      <c r="D265" s="319">
        <v>2</v>
      </c>
      <c r="E265" s="319">
        <v>3</v>
      </c>
      <c r="F265" s="319">
        <v>4</v>
      </c>
      <c r="G265" s="319">
        <v>5</v>
      </c>
      <c r="H265" s="319">
        <v>6</v>
      </c>
      <c r="I265" s="319">
        <v>7</v>
      </c>
      <c r="J265" s="319">
        <v>8</v>
      </c>
      <c r="K265" s="319">
        <v>9</v>
      </c>
      <c r="L265" s="319">
        <v>10</v>
      </c>
      <c r="M265" s="319">
        <v>11</v>
      </c>
      <c r="N265" s="319">
        <v>12</v>
      </c>
      <c r="O265" s="319">
        <v>13</v>
      </c>
      <c r="P265" s="319">
        <v>14</v>
      </c>
      <c r="Q265" s="319">
        <v>15</v>
      </c>
      <c r="R265" s="319">
        <v>16</v>
      </c>
      <c r="S265" s="319">
        <v>17</v>
      </c>
      <c r="T265" s="319">
        <v>18</v>
      </c>
      <c r="U265" s="319">
        <v>19</v>
      </c>
      <c r="V265" s="319">
        <v>20</v>
      </c>
      <c r="W265" s="319">
        <v>21</v>
      </c>
      <c r="X265" s="319">
        <v>22</v>
      </c>
      <c r="Y265" s="319">
        <v>23</v>
      </c>
      <c r="Z265" s="319">
        <v>24</v>
      </c>
      <c r="AA265" s="319">
        <v>25</v>
      </c>
      <c r="AB265" s="319">
        <v>26</v>
      </c>
      <c r="AC265" s="319">
        <v>27</v>
      </c>
      <c r="AD265" s="319">
        <v>28</v>
      </c>
      <c r="AE265" s="319">
        <v>29</v>
      </c>
      <c r="AF265" s="319">
        <v>30</v>
      </c>
      <c r="AG265" s="320">
        <v>31</v>
      </c>
      <c r="AH265" s="346"/>
    </row>
    <row r="266" spans="1:34" x14ac:dyDescent="0.3">
      <c r="A266" s="339" t="s">
        <v>230</v>
      </c>
      <c r="B266" s="339" t="s">
        <v>231</v>
      </c>
      <c r="C266" s="325"/>
      <c r="D266" s="326"/>
      <c r="E266" s="326"/>
      <c r="F266" s="326"/>
      <c r="G266" s="326"/>
      <c r="H266" s="326"/>
      <c r="I266" s="326"/>
      <c r="J266" s="326"/>
      <c r="K266" s="326"/>
      <c r="L266" s="326"/>
      <c r="M266" s="326"/>
      <c r="N266" s="326"/>
      <c r="O266" s="326"/>
      <c r="P266" s="326"/>
      <c r="Q266" s="326"/>
      <c r="R266" s="326"/>
      <c r="S266" s="326"/>
      <c r="T266" s="326"/>
      <c r="U266" s="326"/>
      <c r="V266" s="326"/>
      <c r="W266" s="326"/>
      <c r="X266" s="326"/>
      <c r="Y266" s="326"/>
      <c r="Z266" s="326"/>
      <c r="AA266" s="326"/>
      <c r="AB266" s="326"/>
      <c r="AC266" s="326"/>
      <c r="AD266" s="326"/>
      <c r="AE266" s="326"/>
      <c r="AF266" s="326"/>
      <c r="AG266" s="326"/>
      <c r="AH266" s="347"/>
    </row>
    <row r="267" spans="1:34" x14ac:dyDescent="0.3">
      <c r="A267" s="328"/>
      <c r="B267" s="329"/>
      <c r="C267" s="330"/>
      <c r="D267" s="327"/>
      <c r="E267" s="327"/>
      <c r="F267" s="327"/>
      <c r="G267" s="327"/>
      <c r="H267" s="327"/>
      <c r="I267" s="327"/>
      <c r="J267" s="327"/>
      <c r="K267" s="327"/>
      <c r="L267" s="327"/>
      <c r="M267" s="327"/>
      <c r="N267" s="327"/>
      <c r="O267" s="327"/>
      <c r="P267" s="327"/>
      <c r="Q267" s="327"/>
      <c r="R267" s="327"/>
      <c r="S267" s="327"/>
      <c r="T267" s="327"/>
      <c r="U267" s="327"/>
      <c r="V267" s="327"/>
      <c r="W267" s="327"/>
      <c r="X267" s="327"/>
      <c r="Y267" s="327"/>
      <c r="Z267" s="327"/>
      <c r="AA267" s="327"/>
      <c r="AB267" s="327"/>
      <c r="AC267" s="327"/>
      <c r="AD267" s="327"/>
      <c r="AE267" s="327"/>
      <c r="AF267" s="327"/>
      <c r="AG267" s="327"/>
      <c r="AH267" s="347">
        <f>SUM(C267:AG267)</f>
        <v>0</v>
      </c>
    </row>
    <row r="268" spans="1:34" x14ac:dyDescent="0.3">
      <c r="A268" s="328"/>
      <c r="B268" s="329"/>
      <c r="C268" s="330"/>
      <c r="D268" s="327"/>
      <c r="E268" s="327"/>
      <c r="F268" s="327"/>
      <c r="G268" s="327"/>
      <c r="H268" s="327"/>
      <c r="I268" s="327"/>
      <c r="J268" s="327"/>
      <c r="K268" s="327"/>
      <c r="L268" s="327"/>
      <c r="M268" s="327"/>
      <c r="N268" s="327"/>
      <c r="O268" s="327"/>
      <c r="P268" s="327"/>
      <c r="Q268" s="327"/>
      <c r="R268" s="327"/>
      <c r="S268" s="327"/>
      <c r="T268" s="327"/>
      <c r="U268" s="327"/>
      <c r="V268" s="327"/>
      <c r="W268" s="327"/>
      <c r="X268" s="327"/>
      <c r="Y268" s="327"/>
      <c r="Z268" s="327"/>
      <c r="AA268" s="327"/>
      <c r="AB268" s="327"/>
      <c r="AC268" s="327"/>
      <c r="AD268" s="327"/>
      <c r="AE268" s="327"/>
      <c r="AF268" s="327"/>
      <c r="AG268" s="327"/>
      <c r="AH268" s="347">
        <f t="shared" ref="AH268:AH276" si="34">SUM(C268:AG268)</f>
        <v>0</v>
      </c>
    </row>
    <row r="269" spans="1:34" x14ac:dyDescent="0.3">
      <c r="A269" s="328"/>
      <c r="B269" s="329"/>
      <c r="C269" s="330"/>
      <c r="D269" s="327"/>
      <c r="E269" s="327"/>
      <c r="F269" s="327"/>
      <c r="G269" s="327"/>
      <c r="H269" s="327"/>
      <c r="I269" s="327"/>
      <c r="J269" s="327"/>
      <c r="K269" s="327"/>
      <c r="L269" s="327"/>
      <c r="M269" s="327"/>
      <c r="N269" s="327"/>
      <c r="O269" s="327"/>
      <c r="P269" s="327"/>
      <c r="Q269" s="327"/>
      <c r="R269" s="327"/>
      <c r="S269" s="327"/>
      <c r="T269" s="327"/>
      <c r="U269" s="327"/>
      <c r="V269" s="327"/>
      <c r="W269" s="327"/>
      <c r="X269" s="327"/>
      <c r="Y269" s="327"/>
      <c r="Z269" s="327"/>
      <c r="AA269" s="327"/>
      <c r="AB269" s="327"/>
      <c r="AC269" s="327"/>
      <c r="AD269" s="327"/>
      <c r="AE269" s="327"/>
      <c r="AF269" s="327"/>
      <c r="AG269" s="327"/>
      <c r="AH269" s="347">
        <f t="shared" si="34"/>
        <v>0</v>
      </c>
    </row>
    <row r="270" spans="1:34" x14ac:dyDescent="0.3">
      <c r="A270" s="328"/>
      <c r="B270" s="329"/>
      <c r="C270" s="330"/>
      <c r="D270" s="327"/>
      <c r="E270" s="327"/>
      <c r="F270" s="327"/>
      <c r="G270" s="327"/>
      <c r="H270" s="327"/>
      <c r="I270" s="327"/>
      <c r="J270" s="327"/>
      <c r="K270" s="327"/>
      <c r="L270" s="327"/>
      <c r="M270" s="327"/>
      <c r="N270" s="327"/>
      <c r="O270" s="327"/>
      <c r="P270" s="327"/>
      <c r="Q270" s="327"/>
      <c r="R270" s="327"/>
      <c r="S270" s="327"/>
      <c r="T270" s="327"/>
      <c r="U270" s="327"/>
      <c r="V270" s="327"/>
      <c r="W270" s="327"/>
      <c r="X270" s="327"/>
      <c r="Y270" s="327"/>
      <c r="Z270" s="327"/>
      <c r="AA270" s="327"/>
      <c r="AB270" s="327"/>
      <c r="AC270" s="327"/>
      <c r="AD270" s="327"/>
      <c r="AE270" s="327"/>
      <c r="AF270" s="327"/>
      <c r="AG270" s="327"/>
      <c r="AH270" s="347">
        <f t="shared" si="34"/>
        <v>0</v>
      </c>
    </row>
    <row r="271" spans="1:34" x14ac:dyDescent="0.3">
      <c r="A271" s="328"/>
      <c r="B271" s="329"/>
      <c r="C271" s="330"/>
      <c r="D271" s="327"/>
      <c r="E271" s="327"/>
      <c r="F271" s="327"/>
      <c r="G271" s="327"/>
      <c r="H271" s="327"/>
      <c r="I271" s="327"/>
      <c r="J271" s="327"/>
      <c r="K271" s="327"/>
      <c r="L271" s="327"/>
      <c r="M271" s="327"/>
      <c r="N271" s="327"/>
      <c r="O271" s="327"/>
      <c r="P271" s="327"/>
      <c r="Q271" s="327"/>
      <c r="R271" s="327"/>
      <c r="S271" s="327"/>
      <c r="T271" s="327"/>
      <c r="U271" s="327"/>
      <c r="V271" s="327"/>
      <c r="W271" s="327"/>
      <c r="X271" s="327"/>
      <c r="Y271" s="327"/>
      <c r="Z271" s="327"/>
      <c r="AA271" s="327"/>
      <c r="AB271" s="327"/>
      <c r="AC271" s="327"/>
      <c r="AD271" s="327"/>
      <c r="AE271" s="327"/>
      <c r="AF271" s="327"/>
      <c r="AG271" s="327"/>
      <c r="AH271" s="347">
        <f t="shared" si="34"/>
        <v>0</v>
      </c>
    </row>
    <row r="272" spans="1:34" x14ac:dyDescent="0.3">
      <c r="A272" s="328"/>
      <c r="B272" s="329"/>
      <c r="C272" s="330"/>
      <c r="D272" s="327"/>
      <c r="E272" s="327"/>
      <c r="F272" s="327"/>
      <c r="G272" s="327"/>
      <c r="H272" s="327"/>
      <c r="I272" s="327"/>
      <c r="J272" s="327"/>
      <c r="K272" s="327"/>
      <c r="L272" s="327"/>
      <c r="M272" s="327"/>
      <c r="N272" s="327"/>
      <c r="O272" s="327"/>
      <c r="P272" s="327"/>
      <c r="Q272" s="327"/>
      <c r="R272" s="327"/>
      <c r="S272" s="327"/>
      <c r="T272" s="327"/>
      <c r="U272" s="327"/>
      <c r="V272" s="327"/>
      <c r="W272" s="327"/>
      <c r="X272" s="327"/>
      <c r="Y272" s="327"/>
      <c r="Z272" s="327"/>
      <c r="AA272" s="327"/>
      <c r="AB272" s="327"/>
      <c r="AC272" s="327"/>
      <c r="AD272" s="327"/>
      <c r="AE272" s="327"/>
      <c r="AF272" s="327"/>
      <c r="AG272" s="327"/>
      <c r="AH272" s="347">
        <f t="shared" si="34"/>
        <v>0</v>
      </c>
    </row>
    <row r="273" spans="1:34" x14ac:dyDescent="0.3">
      <c r="A273" s="328"/>
      <c r="B273" s="329"/>
      <c r="C273" s="330"/>
      <c r="D273" s="327"/>
      <c r="E273" s="327"/>
      <c r="F273" s="327"/>
      <c r="G273" s="327"/>
      <c r="H273" s="327"/>
      <c r="I273" s="327"/>
      <c r="J273" s="327"/>
      <c r="K273" s="327"/>
      <c r="L273" s="327"/>
      <c r="M273" s="327"/>
      <c r="N273" s="327"/>
      <c r="O273" s="327"/>
      <c r="P273" s="327"/>
      <c r="Q273" s="327"/>
      <c r="R273" s="327"/>
      <c r="S273" s="327"/>
      <c r="T273" s="327"/>
      <c r="U273" s="327"/>
      <c r="V273" s="327"/>
      <c r="W273" s="327"/>
      <c r="X273" s="327"/>
      <c r="Y273" s="327"/>
      <c r="Z273" s="327"/>
      <c r="AA273" s="327"/>
      <c r="AB273" s="327"/>
      <c r="AC273" s="327"/>
      <c r="AD273" s="327"/>
      <c r="AE273" s="327"/>
      <c r="AF273" s="327"/>
      <c r="AG273" s="327"/>
      <c r="AH273" s="347">
        <f t="shared" si="34"/>
        <v>0</v>
      </c>
    </row>
    <row r="274" spans="1:34" x14ac:dyDescent="0.3">
      <c r="A274" s="328"/>
      <c r="B274" s="329"/>
      <c r="C274" s="330"/>
      <c r="D274" s="327"/>
      <c r="E274" s="327"/>
      <c r="F274" s="327"/>
      <c r="G274" s="327"/>
      <c r="H274" s="327"/>
      <c r="I274" s="327"/>
      <c r="J274" s="327"/>
      <c r="K274" s="327"/>
      <c r="L274" s="327"/>
      <c r="M274" s="327"/>
      <c r="N274" s="327"/>
      <c r="O274" s="327"/>
      <c r="P274" s="327"/>
      <c r="Q274" s="327"/>
      <c r="R274" s="327"/>
      <c r="S274" s="327"/>
      <c r="T274" s="327"/>
      <c r="U274" s="327"/>
      <c r="V274" s="327"/>
      <c r="W274" s="327"/>
      <c r="X274" s="327"/>
      <c r="Y274" s="327"/>
      <c r="Z274" s="327"/>
      <c r="AA274" s="327"/>
      <c r="AB274" s="327"/>
      <c r="AC274" s="327"/>
      <c r="AD274" s="327"/>
      <c r="AE274" s="327"/>
      <c r="AF274" s="327"/>
      <c r="AG274" s="327"/>
      <c r="AH274" s="347">
        <f t="shared" si="34"/>
        <v>0</v>
      </c>
    </row>
    <row r="275" spans="1:34" x14ac:dyDescent="0.3">
      <c r="A275" s="328"/>
      <c r="B275" s="329"/>
      <c r="C275" s="330"/>
      <c r="D275" s="327"/>
      <c r="E275" s="327"/>
      <c r="F275" s="327"/>
      <c r="G275" s="327"/>
      <c r="H275" s="327"/>
      <c r="I275" s="327"/>
      <c r="J275" s="327"/>
      <c r="K275" s="327"/>
      <c r="L275" s="327"/>
      <c r="M275" s="327"/>
      <c r="N275" s="327"/>
      <c r="O275" s="327"/>
      <c r="P275" s="327"/>
      <c r="Q275" s="327"/>
      <c r="R275" s="327"/>
      <c r="S275" s="327"/>
      <c r="T275" s="327"/>
      <c r="U275" s="327"/>
      <c r="V275" s="327"/>
      <c r="W275" s="327"/>
      <c r="X275" s="327"/>
      <c r="Y275" s="327"/>
      <c r="Z275" s="327"/>
      <c r="AA275" s="327"/>
      <c r="AB275" s="327"/>
      <c r="AC275" s="327"/>
      <c r="AD275" s="327"/>
      <c r="AE275" s="327"/>
      <c r="AF275" s="327"/>
      <c r="AG275" s="327"/>
      <c r="AH275" s="347">
        <f t="shared" si="34"/>
        <v>0</v>
      </c>
    </row>
    <row r="276" spans="1:34" x14ac:dyDescent="0.3">
      <c r="A276" s="328"/>
      <c r="B276" s="329"/>
      <c r="C276" s="330"/>
      <c r="D276" s="327"/>
      <c r="E276" s="327"/>
      <c r="F276" s="327"/>
      <c r="G276" s="327"/>
      <c r="H276" s="327"/>
      <c r="I276" s="327"/>
      <c r="J276" s="327"/>
      <c r="K276" s="327"/>
      <c r="L276" s="327"/>
      <c r="M276" s="327"/>
      <c r="N276" s="327"/>
      <c r="O276" s="327"/>
      <c r="P276" s="327"/>
      <c r="Q276" s="327"/>
      <c r="R276" s="327"/>
      <c r="S276" s="327"/>
      <c r="T276" s="327"/>
      <c r="U276" s="327"/>
      <c r="V276" s="327"/>
      <c r="W276" s="327"/>
      <c r="X276" s="327"/>
      <c r="Y276" s="327"/>
      <c r="Z276" s="327"/>
      <c r="AA276" s="327"/>
      <c r="AB276" s="327"/>
      <c r="AC276" s="327"/>
      <c r="AD276" s="327"/>
      <c r="AE276" s="327"/>
      <c r="AF276" s="327"/>
      <c r="AG276" s="327"/>
      <c r="AH276" s="347">
        <f t="shared" si="34"/>
        <v>0</v>
      </c>
    </row>
    <row r="277" spans="1:34" ht="15" thickBot="1" x14ac:dyDescent="0.35">
      <c r="A277" s="341"/>
      <c r="B277" s="342"/>
      <c r="C277" s="349">
        <f>SUM(C267:C276)</f>
        <v>0</v>
      </c>
      <c r="D277" s="349">
        <f t="shared" ref="D277:AG277" si="35">SUM(D267:D276)</f>
        <v>0</v>
      </c>
      <c r="E277" s="349">
        <f t="shared" si="35"/>
        <v>0</v>
      </c>
      <c r="F277" s="349">
        <f t="shared" si="35"/>
        <v>0</v>
      </c>
      <c r="G277" s="349">
        <f t="shared" si="35"/>
        <v>0</v>
      </c>
      <c r="H277" s="349">
        <f t="shared" si="35"/>
        <v>0</v>
      </c>
      <c r="I277" s="349">
        <f t="shared" si="35"/>
        <v>0</v>
      </c>
      <c r="J277" s="349">
        <f t="shared" si="35"/>
        <v>0</v>
      </c>
      <c r="K277" s="349">
        <f t="shared" si="35"/>
        <v>0</v>
      </c>
      <c r="L277" s="349">
        <f t="shared" si="35"/>
        <v>0</v>
      </c>
      <c r="M277" s="349">
        <f t="shared" si="35"/>
        <v>0</v>
      </c>
      <c r="N277" s="349">
        <f t="shared" si="35"/>
        <v>0</v>
      </c>
      <c r="O277" s="349">
        <f t="shared" si="35"/>
        <v>0</v>
      </c>
      <c r="P277" s="349">
        <f t="shared" si="35"/>
        <v>0</v>
      </c>
      <c r="Q277" s="349">
        <f t="shared" si="35"/>
        <v>0</v>
      </c>
      <c r="R277" s="349">
        <f t="shared" si="35"/>
        <v>0</v>
      </c>
      <c r="S277" s="349">
        <f t="shared" si="35"/>
        <v>0</v>
      </c>
      <c r="T277" s="349">
        <f t="shared" si="35"/>
        <v>0</v>
      </c>
      <c r="U277" s="349">
        <f t="shared" si="35"/>
        <v>0</v>
      </c>
      <c r="V277" s="349">
        <f t="shared" si="35"/>
        <v>0</v>
      </c>
      <c r="W277" s="349">
        <f t="shared" si="35"/>
        <v>0</v>
      </c>
      <c r="X277" s="349">
        <f t="shared" si="35"/>
        <v>0</v>
      </c>
      <c r="Y277" s="349">
        <f t="shared" si="35"/>
        <v>0</v>
      </c>
      <c r="Z277" s="349">
        <f t="shared" si="35"/>
        <v>0</v>
      </c>
      <c r="AA277" s="349">
        <f t="shared" si="35"/>
        <v>0</v>
      </c>
      <c r="AB277" s="349">
        <f t="shared" si="35"/>
        <v>0</v>
      </c>
      <c r="AC277" s="349">
        <f t="shared" si="35"/>
        <v>0</v>
      </c>
      <c r="AD277" s="349">
        <f t="shared" si="35"/>
        <v>0</v>
      </c>
      <c r="AE277" s="349">
        <f t="shared" si="35"/>
        <v>0</v>
      </c>
      <c r="AF277" s="349">
        <f t="shared" si="35"/>
        <v>0</v>
      </c>
      <c r="AG277" s="349">
        <f t="shared" si="35"/>
        <v>0</v>
      </c>
      <c r="AH277" s="348">
        <f>SUM(C277:AG277)</f>
        <v>0</v>
      </c>
    </row>
    <row r="278" spans="1:34" ht="15" thickBot="1" x14ac:dyDescent="0.35">
      <c r="A278" s="334" t="s">
        <v>246</v>
      </c>
      <c r="B278" s="315"/>
      <c r="C278" s="337"/>
      <c r="D278" s="337" t="s">
        <v>344</v>
      </c>
      <c r="E278" s="337"/>
      <c r="F278" s="337"/>
      <c r="G278" s="337"/>
      <c r="H278" s="337"/>
      <c r="I278" s="337"/>
      <c r="J278" s="337"/>
      <c r="K278" s="337"/>
      <c r="L278" s="337"/>
      <c r="M278" s="337"/>
      <c r="N278" s="337"/>
      <c r="O278" s="337"/>
      <c r="P278" s="337"/>
      <c r="Q278" s="337"/>
      <c r="R278" s="337"/>
      <c r="S278" s="337"/>
      <c r="T278" s="337"/>
      <c r="U278" s="337"/>
      <c r="V278" s="337"/>
      <c r="W278" s="337"/>
      <c r="X278" s="337"/>
      <c r="Y278" s="337"/>
      <c r="Z278" s="337"/>
      <c r="AA278" s="337"/>
      <c r="AB278" s="337"/>
      <c r="AC278" s="337"/>
      <c r="AD278" s="337"/>
      <c r="AE278" s="337"/>
      <c r="AF278" s="337"/>
      <c r="AG278" s="338"/>
      <c r="AH278" s="350"/>
    </row>
    <row r="279" spans="1:34" ht="15" thickBot="1" x14ac:dyDescent="0.35">
      <c r="A279" s="316" t="s">
        <v>245</v>
      </c>
      <c r="B279" s="322"/>
      <c r="C279" s="318" t="s">
        <v>427</v>
      </c>
      <c r="D279" s="319"/>
      <c r="E279" s="319"/>
      <c r="F279" s="319"/>
      <c r="G279" s="319"/>
      <c r="H279" s="319"/>
      <c r="I279" s="319"/>
      <c r="J279" s="319"/>
      <c r="K279" s="319"/>
      <c r="L279" s="319"/>
      <c r="M279" s="319"/>
      <c r="N279" s="319"/>
      <c r="O279" s="319"/>
      <c r="P279" s="319"/>
      <c r="Q279" s="319"/>
      <c r="R279" s="319"/>
      <c r="S279" s="319"/>
      <c r="T279" s="319"/>
      <c r="U279" s="319"/>
      <c r="V279" s="319"/>
      <c r="W279" s="319"/>
      <c r="X279" s="319"/>
      <c r="Y279" s="319"/>
      <c r="Z279" s="319"/>
      <c r="AA279" s="319"/>
      <c r="AB279" s="319"/>
      <c r="AC279" s="319"/>
      <c r="AD279" s="319"/>
      <c r="AE279" s="319"/>
      <c r="AF279" s="319"/>
      <c r="AG279" s="320"/>
      <c r="AH279" s="346" t="s">
        <v>14</v>
      </c>
    </row>
    <row r="280" spans="1:34" ht="15" thickBot="1" x14ac:dyDescent="0.35">
      <c r="A280" s="316" t="s">
        <v>422</v>
      </c>
      <c r="B280" s="322"/>
      <c r="C280" s="323">
        <v>1</v>
      </c>
      <c r="D280" s="319">
        <v>2</v>
      </c>
      <c r="E280" s="319">
        <v>3</v>
      </c>
      <c r="F280" s="319">
        <v>4</v>
      </c>
      <c r="G280" s="319">
        <v>5</v>
      </c>
      <c r="H280" s="319">
        <v>6</v>
      </c>
      <c r="I280" s="319">
        <v>7</v>
      </c>
      <c r="J280" s="319">
        <v>8</v>
      </c>
      <c r="K280" s="319">
        <v>9</v>
      </c>
      <c r="L280" s="319">
        <v>10</v>
      </c>
      <c r="M280" s="319">
        <v>11</v>
      </c>
      <c r="N280" s="319">
        <v>12</v>
      </c>
      <c r="O280" s="319">
        <v>13</v>
      </c>
      <c r="P280" s="319">
        <v>14</v>
      </c>
      <c r="Q280" s="319">
        <v>15</v>
      </c>
      <c r="R280" s="319">
        <v>16</v>
      </c>
      <c r="S280" s="319">
        <v>17</v>
      </c>
      <c r="T280" s="319">
        <v>18</v>
      </c>
      <c r="U280" s="319">
        <v>19</v>
      </c>
      <c r="V280" s="319">
        <v>20</v>
      </c>
      <c r="W280" s="319">
        <v>21</v>
      </c>
      <c r="X280" s="319">
        <v>22</v>
      </c>
      <c r="Y280" s="319">
        <v>23</v>
      </c>
      <c r="Z280" s="319">
        <v>24</v>
      </c>
      <c r="AA280" s="319">
        <v>25</v>
      </c>
      <c r="AB280" s="319">
        <v>26</v>
      </c>
      <c r="AC280" s="319">
        <v>27</v>
      </c>
      <c r="AD280" s="319">
        <v>28</v>
      </c>
      <c r="AE280" s="319">
        <v>29</v>
      </c>
      <c r="AF280" s="319">
        <v>30</v>
      </c>
      <c r="AG280" s="320">
        <v>31</v>
      </c>
      <c r="AH280" s="346"/>
    </row>
    <row r="281" spans="1:34" x14ac:dyDescent="0.3">
      <c r="A281" s="339" t="s">
        <v>230</v>
      </c>
      <c r="B281" s="339" t="s">
        <v>231</v>
      </c>
      <c r="C281" s="325"/>
      <c r="D281" s="326"/>
      <c r="E281" s="326"/>
      <c r="F281" s="326"/>
      <c r="G281" s="326"/>
      <c r="H281" s="326"/>
      <c r="I281" s="326"/>
      <c r="J281" s="326"/>
      <c r="K281" s="326"/>
      <c r="L281" s="326"/>
      <c r="M281" s="326"/>
      <c r="N281" s="326"/>
      <c r="O281" s="326"/>
      <c r="P281" s="326"/>
      <c r="Q281" s="326"/>
      <c r="R281" s="326"/>
      <c r="S281" s="326"/>
      <c r="T281" s="326"/>
      <c r="U281" s="326"/>
      <c r="V281" s="326"/>
      <c r="W281" s="326"/>
      <c r="X281" s="326"/>
      <c r="Y281" s="326"/>
      <c r="Z281" s="326"/>
      <c r="AA281" s="326"/>
      <c r="AB281" s="326"/>
      <c r="AC281" s="326"/>
      <c r="AD281" s="326"/>
      <c r="AE281" s="326"/>
      <c r="AF281" s="326"/>
      <c r="AG281" s="326"/>
      <c r="AH281" s="347"/>
    </row>
    <row r="282" spans="1:34" x14ac:dyDescent="0.3">
      <c r="A282" s="328"/>
      <c r="B282" s="329"/>
      <c r="C282" s="330"/>
      <c r="D282" s="327"/>
      <c r="E282" s="327"/>
      <c r="F282" s="327"/>
      <c r="G282" s="327"/>
      <c r="H282" s="327"/>
      <c r="I282" s="327"/>
      <c r="J282" s="327"/>
      <c r="K282" s="327"/>
      <c r="L282" s="327"/>
      <c r="M282" s="327"/>
      <c r="N282" s="327"/>
      <c r="O282" s="327"/>
      <c r="P282" s="327"/>
      <c r="Q282" s="327"/>
      <c r="R282" s="327"/>
      <c r="S282" s="327"/>
      <c r="T282" s="327"/>
      <c r="U282" s="327"/>
      <c r="V282" s="327"/>
      <c r="W282" s="327"/>
      <c r="X282" s="327"/>
      <c r="Y282" s="327"/>
      <c r="Z282" s="327"/>
      <c r="AA282" s="327"/>
      <c r="AB282" s="327"/>
      <c r="AC282" s="327"/>
      <c r="AD282" s="327"/>
      <c r="AE282" s="327"/>
      <c r="AF282" s="327"/>
      <c r="AG282" s="327"/>
      <c r="AH282" s="347">
        <f>SUM(C282:AG282)</f>
        <v>0</v>
      </c>
    </row>
    <row r="283" spans="1:34" x14ac:dyDescent="0.3">
      <c r="A283" s="328"/>
      <c r="B283" s="329"/>
      <c r="C283" s="330"/>
      <c r="D283" s="327"/>
      <c r="E283" s="327"/>
      <c r="F283" s="327"/>
      <c r="G283" s="327"/>
      <c r="H283" s="327"/>
      <c r="I283" s="327"/>
      <c r="J283" s="327"/>
      <c r="K283" s="327"/>
      <c r="L283" s="327"/>
      <c r="M283" s="327"/>
      <c r="N283" s="327"/>
      <c r="O283" s="327"/>
      <c r="P283" s="327"/>
      <c r="Q283" s="327"/>
      <c r="R283" s="327"/>
      <c r="S283" s="327"/>
      <c r="T283" s="327"/>
      <c r="U283" s="327"/>
      <c r="V283" s="327"/>
      <c r="W283" s="327"/>
      <c r="X283" s="327"/>
      <c r="Y283" s="327"/>
      <c r="Z283" s="327"/>
      <c r="AA283" s="327"/>
      <c r="AB283" s="327"/>
      <c r="AC283" s="327"/>
      <c r="AD283" s="327"/>
      <c r="AE283" s="327"/>
      <c r="AF283" s="327"/>
      <c r="AG283" s="327"/>
      <c r="AH283" s="347">
        <f t="shared" ref="AH283:AH291" si="36">SUM(C283:AG283)</f>
        <v>0</v>
      </c>
    </row>
    <row r="284" spans="1:34" x14ac:dyDescent="0.3">
      <c r="A284" s="328"/>
      <c r="B284" s="329"/>
      <c r="C284" s="330"/>
      <c r="D284" s="327"/>
      <c r="E284" s="327"/>
      <c r="F284" s="327"/>
      <c r="G284" s="327"/>
      <c r="H284" s="327"/>
      <c r="I284" s="327"/>
      <c r="J284" s="327"/>
      <c r="K284" s="327"/>
      <c r="L284" s="327"/>
      <c r="M284" s="327"/>
      <c r="N284" s="327"/>
      <c r="O284" s="327"/>
      <c r="P284" s="327"/>
      <c r="Q284" s="327"/>
      <c r="R284" s="327"/>
      <c r="S284" s="327"/>
      <c r="T284" s="327"/>
      <c r="U284" s="327"/>
      <c r="V284" s="327"/>
      <c r="W284" s="327"/>
      <c r="X284" s="327"/>
      <c r="Y284" s="327"/>
      <c r="Z284" s="327"/>
      <c r="AA284" s="327"/>
      <c r="AB284" s="327"/>
      <c r="AC284" s="327"/>
      <c r="AD284" s="327"/>
      <c r="AE284" s="327"/>
      <c r="AF284" s="327"/>
      <c r="AG284" s="327"/>
      <c r="AH284" s="347">
        <f t="shared" si="36"/>
        <v>0</v>
      </c>
    </row>
    <row r="285" spans="1:34" x14ac:dyDescent="0.3">
      <c r="A285" s="328"/>
      <c r="B285" s="329"/>
      <c r="C285" s="330"/>
      <c r="D285" s="327"/>
      <c r="E285" s="327"/>
      <c r="F285" s="327"/>
      <c r="G285" s="327"/>
      <c r="H285" s="327"/>
      <c r="I285" s="327"/>
      <c r="J285" s="327"/>
      <c r="K285" s="327"/>
      <c r="L285" s="327"/>
      <c r="M285" s="327"/>
      <c r="N285" s="327"/>
      <c r="O285" s="327"/>
      <c r="P285" s="327"/>
      <c r="Q285" s="327"/>
      <c r="R285" s="327"/>
      <c r="S285" s="327"/>
      <c r="T285" s="327"/>
      <c r="U285" s="327"/>
      <c r="V285" s="327"/>
      <c r="W285" s="327"/>
      <c r="X285" s="327"/>
      <c r="Y285" s="327"/>
      <c r="Z285" s="327"/>
      <c r="AA285" s="327"/>
      <c r="AB285" s="327"/>
      <c r="AC285" s="327"/>
      <c r="AD285" s="327"/>
      <c r="AE285" s="327"/>
      <c r="AF285" s="327"/>
      <c r="AG285" s="327"/>
      <c r="AH285" s="347">
        <f t="shared" si="36"/>
        <v>0</v>
      </c>
    </row>
    <row r="286" spans="1:34" x14ac:dyDescent="0.3">
      <c r="A286" s="328"/>
      <c r="B286" s="329"/>
      <c r="C286" s="330"/>
      <c r="D286" s="327"/>
      <c r="E286" s="327"/>
      <c r="F286" s="327"/>
      <c r="G286" s="327"/>
      <c r="H286" s="327"/>
      <c r="I286" s="327"/>
      <c r="J286" s="327"/>
      <c r="K286" s="327"/>
      <c r="L286" s="327"/>
      <c r="M286" s="327"/>
      <c r="N286" s="327"/>
      <c r="O286" s="327"/>
      <c r="P286" s="327"/>
      <c r="Q286" s="327"/>
      <c r="R286" s="327"/>
      <c r="S286" s="327"/>
      <c r="T286" s="327"/>
      <c r="U286" s="327"/>
      <c r="V286" s="327"/>
      <c r="W286" s="327"/>
      <c r="X286" s="327"/>
      <c r="Y286" s="327"/>
      <c r="Z286" s="327"/>
      <c r="AA286" s="327"/>
      <c r="AB286" s="327"/>
      <c r="AC286" s="327"/>
      <c r="AD286" s="327"/>
      <c r="AE286" s="327"/>
      <c r="AF286" s="327"/>
      <c r="AG286" s="327"/>
      <c r="AH286" s="347">
        <f t="shared" si="36"/>
        <v>0</v>
      </c>
    </row>
    <row r="287" spans="1:34" x14ac:dyDescent="0.3">
      <c r="A287" s="328"/>
      <c r="B287" s="329"/>
      <c r="C287" s="330"/>
      <c r="D287" s="327"/>
      <c r="E287" s="327"/>
      <c r="F287" s="327"/>
      <c r="G287" s="327"/>
      <c r="H287" s="327"/>
      <c r="I287" s="327"/>
      <c r="J287" s="327"/>
      <c r="K287" s="327"/>
      <c r="L287" s="327"/>
      <c r="M287" s="327"/>
      <c r="N287" s="327"/>
      <c r="O287" s="327"/>
      <c r="P287" s="327"/>
      <c r="Q287" s="327"/>
      <c r="R287" s="327"/>
      <c r="S287" s="327"/>
      <c r="T287" s="327"/>
      <c r="U287" s="327"/>
      <c r="V287" s="327"/>
      <c r="W287" s="327"/>
      <c r="X287" s="327"/>
      <c r="Y287" s="327"/>
      <c r="Z287" s="327"/>
      <c r="AA287" s="327"/>
      <c r="AB287" s="327"/>
      <c r="AC287" s="327"/>
      <c r="AD287" s="327"/>
      <c r="AE287" s="327"/>
      <c r="AF287" s="327"/>
      <c r="AG287" s="327"/>
      <c r="AH287" s="347">
        <f t="shared" si="36"/>
        <v>0</v>
      </c>
    </row>
    <row r="288" spans="1:34" x14ac:dyDescent="0.3">
      <c r="A288" s="328"/>
      <c r="B288" s="329"/>
      <c r="C288" s="330"/>
      <c r="D288" s="327"/>
      <c r="E288" s="327"/>
      <c r="F288" s="327"/>
      <c r="G288" s="327"/>
      <c r="H288" s="327"/>
      <c r="I288" s="327"/>
      <c r="J288" s="327"/>
      <c r="K288" s="327"/>
      <c r="L288" s="327"/>
      <c r="M288" s="327"/>
      <c r="N288" s="327"/>
      <c r="O288" s="327"/>
      <c r="P288" s="327"/>
      <c r="Q288" s="327"/>
      <c r="R288" s="327"/>
      <c r="S288" s="327"/>
      <c r="T288" s="327"/>
      <c r="U288" s="327"/>
      <c r="V288" s="327"/>
      <c r="W288" s="327"/>
      <c r="X288" s="327"/>
      <c r="Y288" s="327"/>
      <c r="Z288" s="327"/>
      <c r="AA288" s="327"/>
      <c r="AB288" s="327"/>
      <c r="AC288" s="327"/>
      <c r="AD288" s="327"/>
      <c r="AE288" s="327"/>
      <c r="AF288" s="327"/>
      <c r="AG288" s="327"/>
      <c r="AH288" s="347">
        <f t="shared" si="36"/>
        <v>0</v>
      </c>
    </row>
    <row r="289" spans="1:34" x14ac:dyDescent="0.3">
      <c r="A289" s="328"/>
      <c r="B289" s="329"/>
      <c r="C289" s="330"/>
      <c r="D289" s="327"/>
      <c r="E289" s="327"/>
      <c r="F289" s="327"/>
      <c r="G289" s="327"/>
      <c r="H289" s="327"/>
      <c r="I289" s="327"/>
      <c r="J289" s="327"/>
      <c r="K289" s="327"/>
      <c r="L289" s="327"/>
      <c r="M289" s="327"/>
      <c r="N289" s="327"/>
      <c r="O289" s="327"/>
      <c r="P289" s="327"/>
      <c r="Q289" s="327"/>
      <c r="R289" s="327"/>
      <c r="S289" s="327"/>
      <c r="T289" s="327"/>
      <c r="U289" s="327"/>
      <c r="V289" s="327"/>
      <c r="W289" s="327"/>
      <c r="X289" s="327"/>
      <c r="Y289" s="327"/>
      <c r="Z289" s="327"/>
      <c r="AA289" s="327"/>
      <c r="AB289" s="327"/>
      <c r="AC289" s="327"/>
      <c r="AD289" s="327"/>
      <c r="AE289" s="327"/>
      <c r="AF289" s="327"/>
      <c r="AG289" s="327"/>
      <c r="AH289" s="347">
        <f t="shared" si="36"/>
        <v>0</v>
      </c>
    </row>
    <row r="290" spans="1:34" x14ac:dyDescent="0.3">
      <c r="A290" s="328"/>
      <c r="B290" s="329"/>
      <c r="C290" s="330"/>
      <c r="D290" s="327"/>
      <c r="E290" s="327"/>
      <c r="F290" s="327"/>
      <c r="G290" s="327"/>
      <c r="H290" s="327"/>
      <c r="I290" s="327"/>
      <c r="J290" s="327"/>
      <c r="K290" s="327"/>
      <c r="L290" s="327"/>
      <c r="M290" s="327"/>
      <c r="N290" s="327"/>
      <c r="O290" s="327"/>
      <c r="P290" s="327"/>
      <c r="Q290" s="327"/>
      <c r="R290" s="327"/>
      <c r="S290" s="327"/>
      <c r="T290" s="327"/>
      <c r="U290" s="327"/>
      <c r="V290" s="327"/>
      <c r="W290" s="327"/>
      <c r="X290" s="327"/>
      <c r="Y290" s="327"/>
      <c r="Z290" s="327"/>
      <c r="AA290" s="327"/>
      <c r="AB290" s="327"/>
      <c r="AC290" s="327"/>
      <c r="AD290" s="327"/>
      <c r="AE290" s="327"/>
      <c r="AF290" s="327"/>
      <c r="AG290" s="327"/>
      <c r="AH290" s="347">
        <f t="shared" si="36"/>
        <v>0</v>
      </c>
    </row>
    <row r="291" spans="1:34" x14ac:dyDescent="0.3">
      <c r="A291" s="328"/>
      <c r="B291" s="329"/>
      <c r="C291" s="330"/>
      <c r="D291" s="327"/>
      <c r="E291" s="327"/>
      <c r="F291" s="327"/>
      <c r="G291" s="327"/>
      <c r="H291" s="327"/>
      <c r="I291" s="327"/>
      <c r="J291" s="327"/>
      <c r="K291" s="327"/>
      <c r="L291" s="327"/>
      <c r="M291" s="327"/>
      <c r="N291" s="327"/>
      <c r="O291" s="327"/>
      <c r="P291" s="327"/>
      <c r="Q291" s="327"/>
      <c r="R291" s="327"/>
      <c r="S291" s="327"/>
      <c r="T291" s="327"/>
      <c r="U291" s="327"/>
      <c r="V291" s="327"/>
      <c r="W291" s="327"/>
      <c r="X291" s="327"/>
      <c r="Y291" s="327"/>
      <c r="Z291" s="327"/>
      <c r="AA291" s="327"/>
      <c r="AB291" s="327"/>
      <c r="AC291" s="327"/>
      <c r="AD291" s="327"/>
      <c r="AE291" s="327"/>
      <c r="AF291" s="327"/>
      <c r="AG291" s="327"/>
      <c r="AH291" s="347">
        <f t="shared" si="36"/>
        <v>0</v>
      </c>
    </row>
    <row r="292" spans="1:34" ht="15" thickBot="1" x14ac:dyDescent="0.35">
      <c r="A292" s="341"/>
      <c r="B292" s="342"/>
      <c r="C292" s="349">
        <f>SUM(C282:C291)</f>
        <v>0</v>
      </c>
      <c r="D292" s="349">
        <f t="shared" ref="D292:AG292" si="37">SUM(D282:D291)</f>
        <v>0</v>
      </c>
      <c r="E292" s="349">
        <f t="shared" si="37"/>
        <v>0</v>
      </c>
      <c r="F292" s="349">
        <f t="shared" si="37"/>
        <v>0</v>
      </c>
      <c r="G292" s="349">
        <f t="shared" si="37"/>
        <v>0</v>
      </c>
      <c r="H292" s="349">
        <f t="shared" si="37"/>
        <v>0</v>
      </c>
      <c r="I292" s="349">
        <f t="shared" si="37"/>
        <v>0</v>
      </c>
      <c r="J292" s="349">
        <f t="shared" si="37"/>
        <v>0</v>
      </c>
      <c r="K292" s="349">
        <f t="shared" si="37"/>
        <v>0</v>
      </c>
      <c r="L292" s="349">
        <f t="shared" si="37"/>
        <v>0</v>
      </c>
      <c r="M292" s="349">
        <f t="shared" si="37"/>
        <v>0</v>
      </c>
      <c r="N292" s="349">
        <f t="shared" si="37"/>
        <v>0</v>
      </c>
      <c r="O292" s="349">
        <f t="shared" si="37"/>
        <v>0</v>
      </c>
      <c r="P292" s="349">
        <f t="shared" si="37"/>
        <v>0</v>
      </c>
      <c r="Q292" s="349">
        <f t="shared" si="37"/>
        <v>0</v>
      </c>
      <c r="R292" s="349">
        <f t="shared" si="37"/>
        <v>0</v>
      </c>
      <c r="S292" s="349">
        <f t="shared" si="37"/>
        <v>0</v>
      </c>
      <c r="T292" s="349">
        <f t="shared" si="37"/>
        <v>0</v>
      </c>
      <c r="U292" s="349">
        <f t="shared" si="37"/>
        <v>0</v>
      </c>
      <c r="V292" s="349">
        <f t="shared" si="37"/>
        <v>0</v>
      </c>
      <c r="W292" s="349">
        <f t="shared" si="37"/>
        <v>0</v>
      </c>
      <c r="X292" s="349">
        <f t="shared" si="37"/>
        <v>0</v>
      </c>
      <c r="Y292" s="349">
        <f t="shared" si="37"/>
        <v>0</v>
      </c>
      <c r="Z292" s="349">
        <f t="shared" si="37"/>
        <v>0</v>
      </c>
      <c r="AA292" s="349">
        <f t="shared" si="37"/>
        <v>0</v>
      </c>
      <c r="AB292" s="349">
        <f t="shared" si="37"/>
        <v>0</v>
      </c>
      <c r="AC292" s="349">
        <f t="shared" si="37"/>
        <v>0</v>
      </c>
      <c r="AD292" s="349">
        <f t="shared" si="37"/>
        <v>0</v>
      </c>
      <c r="AE292" s="349">
        <f t="shared" si="37"/>
        <v>0</v>
      </c>
      <c r="AF292" s="349">
        <f t="shared" si="37"/>
        <v>0</v>
      </c>
      <c r="AG292" s="349">
        <f t="shared" si="37"/>
        <v>0</v>
      </c>
      <c r="AH292" s="348">
        <f>SUM(C292:AG292)</f>
        <v>0</v>
      </c>
    </row>
    <row r="293" spans="1:34" ht="15" thickBot="1" x14ac:dyDescent="0.35">
      <c r="A293" s="334" t="s">
        <v>246</v>
      </c>
      <c r="B293" s="315"/>
      <c r="C293" s="337"/>
      <c r="D293" s="337" t="s">
        <v>345</v>
      </c>
      <c r="E293" s="337"/>
      <c r="F293" s="337"/>
      <c r="G293" s="337"/>
      <c r="H293" s="337"/>
      <c r="I293" s="337"/>
      <c r="J293" s="337"/>
      <c r="K293" s="337"/>
      <c r="L293" s="337"/>
      <c r="M293" s="337"/>
      <c r="N293" s="337"/>
      <c r="O293" s="337"/>
      <c r="P293" s="337"/>
      <c r="Q293" s="337"/>
      <c r="R293" s="337"/>
      <c r="S293" s="337"/>
      <c r="T293" s="337"/>
      <c r="U293" s="337"/>
      <c r="V293" s="337"/>
      <c r="W293" s="337"/>
      <c r="X293" s="337"/>
      <c r="Y293" s="337"/>
      <c r="Z293" s="337"/>
      <c r="AA293" s="337"/>
      <c r="AB293" s="337"/>
      <c r="AC293" s="337"/>
      <c r="AD293" s="337"/>
      <c r="AE293" s="337"/>
      <c r="AF293" s="337"/>
      <c r="AG293" s="338"/>
      <c r="AH293" s="350"/>
    </row>
    <row r="294" spans="1:34" ht="15" thickBot="1" x14ac:dyDescent="0.35">
      <c r="A294" s="316" t="s">
        <v>245</v>
      </c>
      <c r="B294" s="322"/>
      <c r="C294" s="318" t="s">
        <v>427</v>
      </c>
      <c r="D294" s="319"/>
      <c r="E294" s="319"/>
      <c r="F294" s="319"/>
      <c r="G294" s="319"/>
      <c r="H294" s="319"/>
      <c r="I294" s="319"/>
      <c r="J294" s="319"/>
      <c r="K294" s="319"/>
      <c r="L294" s="319"/>
      <c r="M294" s="319"/>
      <c r="N294" s="319"/>
      <c r="O294" s="319"/>
      <c r="P294" s="319"/>
      <c r="Q294" s="319"/>
      <c r="R294" s="319"/>
      <c r="S294" s="319"/>
      <c r="T294" s="319"/>
      <c r="U294" s="319"/>
      <c r="V294" s="319"/>
      <c r="W294" s="319"/>
      <c r="X294" s="319"/>
      <c r="Y294" s="319"/>
      <c r="Z294" s="319"/>
      <c r="AA294" s="319"/>
      <c r="AB294" s="319"/>
      <c r="AC294" s="319"/>
      <c r="AD294" s="319"/>
      <c r="AE294" s="319"/>
      <c r="AF294" s="319"/>
      <c r="AG294" s="320"/>
      <c r="AH294" s="346" t="s">
        <v>14</v>
      </c>
    </row>
    <row r="295" spans="1:34" ht="15" thickBot="1" x14ac:dyDescent="0.35">
      <c r="A295" s="316" t="s">
        <v>422</v>
      </c>
      <c r="B295" s="322"/>
      <c r="C295" s="323">
        <v>1</v>
      </c>
      <c r="D295" s="319">
        <v>2</v>
      </c>
      <c r="E295" s="319">
        <v>3</v>
      </c>
      <c r="F295" s="319">
        <v>4</v>
      </c>
      <c r="G295" s="319">
        <v>5</v>
      </c>
      <c r="H295" s="319">
        <v>6</v>
      </c>
      <c r="I295" s="319">
        <v>7</v>
      </c>
      <c r="J295" s="319">
        <v>8</v>
      </c>
      <c r="K295" s="319">
        <v>9</v>
      </c>
      <c r="L295" s="319">
        <v>10</v>
      </c>
      <c r="M295" s="319">
        <v>11</v>
      </c>
      <c r="N295" s="319">
        <v>12</v>
      </c>
      <c r="O295" s="319">
        <v>13</v>
      </c>
      <c r="P295" s="319">
        <v>14</v>
      </c>
      <c r="Q295" s="319">
        <v>15</v>
      </c>
      <c r="R295" s="319">
        <v>16</v>
      </c>
      <c r="S295" s="319">
        <v>17</v>
      </c>
      <c r="T295" s="319">
        <v>18</v>
      </c>
      <c r="U295" s="319">
        <v>19</v>
      </c>
      <c r="V295" s="319">
        <v>20</v>
      </c>
      <c r="W295" s="319">
        <v>21</v>
      </c>
      <c r="X295" s="319">
        <v>22</v>
      </c>
      <c r="Y295" s="319">
        <v>23</v>
      </c>
      <c r="Z295" s="319">
        <v>24</v>
      </c>
      <c r="AA295" s="319">
        <v>25</v>
      </c>
      <c r="AB295" s="319">
        <v>26</v>
      </c>
      <c r="AC295" s="319">
        <v>27</v>
      </c>
      <c r="AD295" s="319">
        <v>28</v>
      </c>
      <c r="AE295" s="319">
        <v>29</v>
      </c>
      <c r="AF295" s="319">
        <v>30</v>
      </c>
      <c r="AG295" s="320">
        <v>31</v>
      </c>
      <c r="AH295" s="346"/>
    </row>
    <row r="296" spans="1:34" x14ac:dyDescent="0.3">
      <c r="A296" s="339" t="s">
        <v>230</v>
      </c>
      <c r="B296" s="339" t="s">
        <v>231</v>
      </c>
      <c r="C296" s="325"/>
      <c r="D296" s="326"/>
      <c r="E296" s="326"/>
      <c r="F296" s="326"/>
      <c r="G296" s="326"/>
      <c r="H296" s="326"/>
      <c r="I296" s="326"/>
      <c r="J296" s="326"/>
      <c r="K296" s="326"/>
      <c r="L296" s="326"/>
      <c r="M296" s="326"/>
      <c r="N296" s="326"/>
      <c r="O296" s="326"/>
      <c r="P296" s="326"/>
      <c r="Q296" s="326"/>
      <c r="R296" s="326"/>
      <c r="S296" s="326"/>
      <c r="T296" s="326"/>
      <c r="U296" s="326"/>
      <c r="V296" s="326"/>
      <c r="W296" s="326"/>
      <c r="X296" s="326"/>
      <c r="Y296" s="326"/>
      <c r="Z296" s="326"/>
      <c r="AA296" s="326"/>
      <c r="AB296" s="326"/>
      <c r="AC296" s="326"/>
      <c r="AD296" s="326"/>
      <c r="AE296" s="326"/>
      <c r="AF296" s="326"/>
      <c r="AG296" s="326"/>
      <c r="AH296" s="347"/>
    </row>
    <row r="297" spans="1:34" x14ac:dyDescent="0.3">
      <c r="A297" s="328"/>
      <c r="B297" s="329"/>
      <c r="C297" s="330"/>
      <c r="D297" s="327"/>
      <c r="E297" s="327"/>
      <c r="F297" s="327"/>
      <c r="G297" s="327"/>
      <c r="H297" s="327"/>
      <c r="I297" s="327"/>
      <c r="J297" s="327"/>
      <c r="K297" s="327"/>
      <c r="L297" s="327"/>
      <c r="M297" s="327"/>
      <c r="N297" s="327"/>
      <c r="O297" s="327"/>
      <c r="P297" s="327"/>
      <c r="Q297" s="327"/>
      <c r="R297" s="327"/>
      <c r="S297" s="327"/>
      <c r="T297" s="327"/>
      <c r="U297" s="327"/>
      <c r="V297" s="327"/>
      <c r="W297" s="327"/>
      <c r="X297" s="327"/>
      <c r="Y297" s="327"/>
      <c r="Z297" s="327"/>
      <c r="AA297" s="327"/>
      <c r="AB297" s="327"/>
      <c r="AC297" s="327"/>
      <c r="AD297" s="327"/>
      <c r="AE297" s="327"/>
      <c r="AF297" s="327"/>
      <c r="AG297" s="327"/>
      <c r="AH297" s="347">
        <f>SUM(C297:AG297)</f>
        <v>0</v>
      </c>
    </row>
    <row r="298" spans="1:34" x14ac:dyDescent="0.3">
      <c r="A298" s="328"/>
      <c r="B298" s="329"/>
      <c r="C298" s="330"/>
      <c r="D298" s="327"/>
      <c r="E298" s="327"/>
      <c r="F298" s="327"/>
      <c r="G298" s="327"/>
      <c r="H298" s="327"/>
      <c r="I298" s="327"/>
      <c r="J298" s="327"/>
      <c r="K298" s="327"/>
      <c r="L298" s="327"/>
      <c r="M298" s="327"/>
      <c r="N298" s="327"/>
      <c r="O298" s="327"/>
      <c r="P298" s="327"/>
      <c r="Q298" s="327"/>
      <c r="R298" s="327"/>
      <c r="S298" s="327"/>
      <c r="T298" s="327"/>
      <c r="U298" s="327"/>
      <c r="V298" s="327"/>
      <c r="W298" s="327"/>
      <c r="X298" s="327"/>
      <c r="Y298" s="327"/>
      <c r="Z298" s="327"/>
      <c r="AA298" s="327"/>
      <c r="AB298" s="327"/>
      <c r="AC298" s="327"/>
      <c r="AD298" s="327"/>
      <c r="AE298" s="327"/>
      <c r="AF298" s="327"/>
      <c r="AG298" s="327"/>
      <c r="AH298" s="347">
        <f t="shared" ref="AH298:AH306" si="38">SUM(C298:AG298)</f>
        <v>0</v>
      </c>
    </row>
    <row r="299" spans="1:34" x14ac:dyDescent="0.3">
      <c r="A299" s="328"/>
      <c r="B299" s="329"/>
      <c r="C299" s="330"/>
      <c r="D299" s="327"/>
      <c r="E299" s="327"/>
      <c r="F299" s="327"/>
      <c r="G299" s="327"/>
      <c r="H299" s="327"/>
      <c r="I299" s="327"/>
      <c r="J299" s="327"/>
      <c r="K299" s="327"/>
      <c r="L299" s="327"/>
      <c r="M299" s="327"/>
      <c r="N299" s="327"/>
      <c r="O299" s="327"/>
      <c r="P299" s="327"/>
      <c r="Q299" s="327"/>
      <c r="R299" s="327"/>
      <c r="S299" s="327"/>
      <c r="T299" s="327"/>
      <c r="U299" s="327"/>
      <c r="V299" s="327"/>
      <c r="W299" s="327"/>
      <c r="X299" s="327"/>
      <c r="Y299" s="327"/>
      <c r="Z299" s="327"/>
      <c r="AA299" s="327"/>
      <c r="AB299" s="327"/>
      <c r="AC299" s="327"/>
      <c r="AD299" s="327"/>
      <c r="AE299" s="327"/>
      <c r="AF299" s="327"/>
      <c r="AG299" s="327"/>
      <c r="AH299" s="347">
        <f t="shared" si="38"/>
        <v>0</v>
      </c>
    </row>
    <row r="300" spans="1:34" x14ac:dyDescent="0.3">
      <c r="A300" s="328"/>
      <c r="B300" s="329"/>
      <c r="C300" s="330"/>
      <c r="D300" s="327"/>
      <c r="E300" s="327"/>
      <c r="F300" s="327"/>
      <c r="G300" s="327"/>
      <c r="H300" s="327"/>
      <c r="I300" s="327"/>
      <c r="J300" s="327"/>
      <c r="K300" s="327"/>
      <c r="L300" s="327"/>
      <c r="M300" s="327"/>
      <c r="N300" s="327"/>
      <c r="O300" s="327"/>
      <c r="P300" s="327"/>
      <c r="Q300" s="327"/>
      <c r="R300" s="327"/>
      <c r="S300" s="327"/>
      <c r="T300" s="327"/>
      <c r="U300" s="327"/>
      <c r="V300" s="327"/>
      <c r="W300" s="327"/>
      <c r="X300" s="327"/>
      <c r="Y300" s="327"/>
      <c r="Z300" s="327"/>
      <c r="AA300" s="327"/>
      <c r="AB300" s="327"/>
      <c r="AC300" s="327"/>
      <c r="AD300" s="327"/>
      <c r="AE300" s="327"/>
      <c r="AF300" s="327"/>
      <c r="AG300" s="327"/>
      <c r="AH300" s="347">
        <f t="shared" si="38"/>
        <v>0</v>
      </c>
    </row>
    <row r="301" spans="1:34" x14ac:dyDescent="0.3">
      <c r="A301" s="328"/>
      <c r="B301" s="329"/>
      <c r="C301" s="330"/>
      <c r="D301" s="327"/>
      <c r="E301" s="327"/>
      <c r="F301" s="327"/>
      <c r="G301" s="327"/>
      <c r="H301" s="327"/>
      <c r="I301" s="327"/>
      <c r="J301" s="327"/>
      <c r="K301" s="327"/>
      <c r="L301" s="327"/>
      <c r="M301" s="327"/>
      <c r="N301" s="327"/>
      <c r="O301" s="327"/>
      <c r="P301" s="327"/>
      <c r="Q301" s="327"/>
      <c r="R301" s="327"/>
      <c r="S301" s="327"/>
      <c r="T301" s="327"/>
      <c r="U301" s="327"/>
      <c r="V301" s="327"/>
      <c r="W301" s="327"/>
      <c r="X301" s="327"/>
      <c r="Y301" s="327"/>
      <c r="Z301" s="327"/>
      <c r="AA301" s="327"/>
      <c r="AB301" s="327"/>
      <c r="AC301" s="327"/>
      <c r="AD301" s="327"/>
      <c r="AE301" s="327"/>
      <c r="AF301" s="327"/>
      <c r="AG301" s="327"/>
      <c r="AH301" s="347">
        <f t="shared" si="38"/>
        <v>0</v>
      </c>
    </row>
    <row r="302" spans="1:34" x14ac:dyDescent="0.3">
      <c r="A302" s="328"/>
      <c r="B302" s="329"/>
      <c r="C302" s="330"/>
      <c r="D302" s="327"/>
      <c r="E302" s="327"/>
      <c r="F302" s="327"/>
      <c r="G302" s="327"/>
      <c r="H302" s="327"/>
      <c r="I302" s="327"/>
      <c r="J302" s="327"/>
      <c r="K302" s="327"/>
      <c r="L302" s="327"/>
      <c r="M302" s="327"/>
      <c r="N302" s="327"/>
      <c r="O302" s="327"/>
      <c r="P302" s="327"/>
      <c r="Q302" s="327"/>
      <c r="R302" s="327"/>
      <c r="S302" s="327"/>
      <c r="T302" s="327"/>
      <c r="U302" s="327"/>
      <c r="V302" s="327"/>
      <c r="W302" s="327"/>
      <c r="X302" s="327"/>
      <c r="Y302" s="327"/>
      <c r="Z302" s="327"/>
      <c r="AA302" s="327"/>
      <c r="AB302" s="327"/>
      <c r="AC302" s="327"/>
      <c r="AD302" s="327"/>
      <c r="AE302" s="327"/>
      <c r="AF302" s="327"/>
      <c r="AG302" s="327"/>
      <c r="AH302" s="347">
        <f t="shared" si="38"/>
        <v>0</v>
      </c>
    </row>
    <row r="303" spans="1:34" x14ac:dyDescent="0.3">
      <c r="A303" s="328"/>
      <c r="B303" s="329"/>
      <c r="C303" s="330"/>
      <c r="D303" s="327"/>
      <c r="E303" s="327"/>
      <c r="F303" s="327"/>
      <c r="G303" s="327"/>
      <c r="H303" s="327"/>
      <c r="I303" s="327"/>
      <c r="J303" s="327"/>
      <c r="K303" s="327"/>
      <c r="L303" s="327"/>
      <c r="M303" s="327"/>
      <c r="N303" s="327"/>
      <c r="O303" s="327"/>
      <c r="P303" s="327"/>
      <c r="Q303" s="327"/>
      <c r="R303" s="327"/>
      <c r="S303" s="327"/>
      <c r="T303" s="327"/>
      <c r="U303" s="327"/>
      <c r="V303" s="327"/>
      <c r="W303" s="327"/>
      <c r="X303" s="327"/>
      <c r="Y303" s="327"/>
      <c r="Z303" s="327"/>
      <c r="AA303" s="327"/>
      <c r="AB303" s="327"/>
      <c r="AC303" s="327"/>
      <c r="AD303" s="327"/>
      <c r="AE303" s="327"/>
      <c r="AF303" s="327"/>
      <c r="AG303" s="327"/>
      <c r="AH303" s="347">
        <f t="shared" si="38"/>
        <v>0</v>
      </c>
    </row>
    <row r="304" spans="1:34" x14ac:dyDescent="0.3">
      <c r="A304" s="328"/>
      <c r="B304" s="329"/>
      <c r="C304" s="330"/>
      <c r="D304" s="327"/>
      <c r="E304" s="327"/>
      <c r="F304" s="327"/>
      <c r="G304" s="327"/>
      <c r="H304" s="327"/>
      <c r="I304" s="327"/>
      <c r="J304" s="327"/>
      <c r="K304" s="327"/>
      <c r="L304" s="327"/>
      <c r="M304" s="327"/>
      <c r="N304" s="327"/>
      <c r="O304" s="327"/>
      <c r="P304" s="327"/>
      <c r="Q304" s="327"/>
      <c r="R304" s="327"/>
      <c r="S304" s="327"/>
      <c r="T304" s="327"/>
      <c r="U304" s="327"/>
      <c r="V304" s="327"/>
      <c r="W304" s="327"/>
      <c r="X304" s="327"/>
      <c r="Y304" s="327"/>
      <c r="Z304" s="327"/>
      <c r="AA304" s="327"/>
      <c r="AB304" s="327"/>
      <c r="AC304" s="327"/>
      <c r="AD304" s="327"/>
      <c r="AE304" s="327"/>
      <c r="AF304" s="327"/>
      <c r="AG304" s="327"/>
      <c r="AH304" s="347">
        <f t="shared" si="38"/>
        <v>0</v>
      </c>
    </row>
    <row r="305" spans="1:34" x14ac:dyDescent="0.3">
      <c r="A305" s="328"/>
      <c r="B305" s="329"/>
      <c r="C305" s="330"/>
      <c r="D305" s="327"/>
      <c r="E305" s="327"/>
      <c r="F305" s="327"/>
      <c r="G305" s="327"/>
      <c r="H305" s="327"/>
      <c r="I305" s="327"/>
      <c r="J305" s="327"/>
      <c r="K305" s="327"/>
      <c r="L305" s="327"/>
      <c r="M305" s="327"/>
      <c r="N305" s="327"/>
      <c r="O305" s="327"/>
      <c r="P305" s="327"/>
      <c r="Q305" s="327"/>
      <c r="R305" s="327"/>
      <c r="S305" s="327"/>
      <c r="T305" s="327"/>
      <c r="U305" s="327"/>
      <c r="V305" s="327"/>
      <c r="W305" s="327"/>
      <c r="X305" s="327"/>
      <c r="Y305" s="327"/>
      <c r="Z305" s="327"/>
      <c r="AA305" s="327"/>
      <c r="AB305" s="327"/>
      <c r="AC305" s="327"/>
      <c r="AD305" s="327"/>
      <c r="AE305" s="327"/>
      <c r="AF305" s="327"/>
      <c r="AG305" s="327"/>
      <c r="AH305" s="347">
        <f t="shared" si="38"/>
        <v>0</v>
      </c>
    </row>
    <row r="306" spans="1:34" x14ac:dyDescent="0.3">
      <c r="A306" s="328"/>
      <c r="B306" s="329"/>
      <c r="C306" s="330"/>
      <c r="D306" s="327"/>
      <c r="E306" s="327"/>
      <c r="F306" s="327"/>
      <c r="G306" s="327"/>
      <c r="H306" s="327"/>
      <c r="I306" s="327"/>
      <c r="J306" s="327"/>
      <c r="K306" s="327"/>
      <c r="L306" s="327"/>
      <c r="M306" s="327"/>
      <c r="N306" s="327"/>
      <c r="O306" s="327"/>
      <c r="P306" s="327"/>
      <c r="Q306" s="327"/>
      <c r="R306" s="327"/>
      <c r="S306" s="327"/>
      <c r="T306" s="327"/>
      <c r="U306" s="327"/>
      <c r="V306" s="327"/>
      <c r="W306" s="327"/>
      <c r="X306" s="327"/>
      <c r="Y306" s="327"/>
      <c r="Z306" s="327"/>
      <c r="AA306" s="327"/>
      <c r="AB306" s="327"/>
      <c r="AC306" s="327"/>
      <c r="AD306" s="327"/>
      <c r="AE306" s="327"/>
      <c r="AF306" s="327"/>
      <c r="AG306" s="327"/>
      <c r="AH306" s="347">
        <f t="shared" si="38"/>
        <v>0</v>
      </c>
    </row>
    <row r="307" spans="1:34" ht="15" thickBot="1" x14ac:dyDescent="0.35">
      <c r="A307" s="341"/>
      <c r="B307" s="342"/>
      <c r="C307" s="349">
        <f>SUM(C297:C306)</f>
        <v>0</v>
      </c>
      <c r="D307" s="349">
        <f t="shared" ref="D307:AG307" si="39">SUM(D297:D306)</f>
        <v>0</v>
      </c>
      <c r="E307" s="349">
        <f t="shared" si="39"/>
        <v>0</v>
      </c>
      <c r="F307" s="349">
        <f t="shared" si="39"/>
        <v>0</v>
      </c>
      <c r="G307" s="349">
        <f t="shared" si="39"/>
        <v>0</v>
      </c>
      <c r="H307" s="349">
        <f t="shared" si="39"/>
        <v>0</v>
      </c>
      <c r="I307" s="349">
        <f t="shared" si="39"/>
        <v>0</v>
      </c>
      <c r="J307" s="349">
        <f t="shared" si="39"/>
        <v>0</v>
      </c>
      <c r="K307" s="349">
        <f t="shared" si="39"/>
        <v>0</v>
      </c>
      <c r="L307" s="349">
        <f t="shared" si="39"/>
        <v>0</v>
      </c>
      <c r="M307" s="349">
        <f t="shared" si="39"/>
        <v>0</v>
      </c>
      <c r="N307" s="349">
        <f t="shared" si="39"/>
        <v>0</v>
      </c>
      <c r="O307" s="349">
        <f t="shared" si="39"/>
        <v>0</v>
      </c>
      <c r="P307" s="349">
        <f t="shared" si="39"/>
        <v>0</v>
      </c>
      <c r="Q307" s="349">
        <f t="shared" si="39"/>
        <v>0</v>
      </c>
      <c r="R307" s="349">
        <f t="shared" si="39"/>
        <v>0</v>
      </c>
      <c r="S307" s="349">
        <f t="shared" si="39"/>
        <v>0</v>
      </c>
      <c r="T307" s="349">
        <f t="shared" si="39"/>
        <v>0</v>
      </c>
      <c r="U307" s="349">
        <f t="shared" si="39"/>
        <v>0</v>
      </c>
      <c r="V307" s="349">
        <f t="shared" si="39"/>
        <v>0</v>
      </c>
      <c r="W307" s="349">
        <f t="shared" si="39"/>
        <v>0</v>
      </c>
      <c r="X307" s="349">
        <f t="shared" si="39"/>
        <v>0</v>
      </c>
      <c r="Y307" s="349">
        <f t="shared" si="39"/>
        <v>0</v>
      </c>
      <c r="Z307" s="349">
        <f t="shared" si="39"/>
        <v>0</v>
      </c>
      <c r="AA307" s="349">
        <f t="shared" si="39"/>
        <v>0</v>
      </c>
      <c r="AB307" s="349">
        <f t="shared" si="39"/>
        <v>0</v>
      </c>
      <c r="AC307" s="349">
        <f t="shared" si="39"/>
        <v>0</v>
      </c>
      <c r="AD307" s="349">
        <f t="shared" si="39"/>
        <v>0</v>
      </c>
      <c r="AE307" s="349">
        <f t="shared" si="39"/>
        <v>0</v>
      </c>
      <c r="AF307" s="349">
        <f t="shared" si="39"/>
        <v>0</v>
      </c>
      <c r="AG307" s="349">
        <f t="shared" si="39"/>
        <v>0</v>
      </c>
      <c r="AH307" s="348">
        <f>SUM(C307:AG307)</f>
        <v>0</v>
      </c>
    </row>
    <row r="308" spans="1:34" ht="15" thickBot="1" x14ac:dyDescent="0.35">
      <c r="A308" s="314" t="s">
        <v>246</v>
      </c>
      <c r="B308" s="315"/>
      <c r="C308" s="337"/>
      <c r="D308" s="337" t="s">
        <v>346</v>
      </c>
      <c r="E308" s="343"/>
      <c r="F308" s="343"/>
      <c r="G308" s="343"/>
      <c r="H308" s="343"/>
      <c r="I308" s="343"/>
      <c r="J308" s="343"/>
      <c r="K308" s="343"/>
      <c r="L308" s="343"/>
      <c r="M308" s="343"/>
      <c r="N308" s="343"/>
      <c r="O308" s="343"/>
      <c r="P308" s="343"/>
      <c r="Q308" s="343"/>
      <c r="R308" s="343"/>
      <c r="S308" s="343"/>
      <c r="T308" s="343"/>
      <c r="U308" s="343"/>
      <c r="V308" s="343"/>
      <c r="W308" s="343"/>
      <c r="X308" s="343"/>
      <c r="Y308" s="343"/>
      <c r="Z308" s="343"/>
      <c r="AA308" s="343"/>
      <c r="AB308" s="343"/>
      <c r="AC308" s="343"/>
      <c r="AD308" s="343"/>
      <c r="AE308" s="343"/>
      <c r="AF308" s="343"/>
      <c r="AG308" s="338"/>
      <c r="AH308" s="350"/>
    </row>
    <row r="309" spans="1:34" ht="15" thickBot="1" x14ac:dyDescent="0.35">
      <c r="A309" s="316" t="s">
        <v>245</v>
      </c>
      <c r="B309" s="322"/>
      <c r="C309" s="318" t="s">
        <v>427</v>
      </c>
      <c r="D309" s="319"/>
      <c r="E309" s="319"/>
      <c r="F309" s="319"/>
      <c r="G309" s="319"/>
      <c r="H309" s="319"/>
      <c r="I309" s="319"/>
      <c r="J309" s="319"/>
      <c r="K309" s="319"/>
      <c r="L309" s="319"/>
      <c r="M309" s="319"/>
      <c r="N309" s="319"/>
      <c r="O309" s="319"/>
      <c r="P309" s="319"/>
      <c r="Q309" s="319"/>
      <c r="R309" s="319"/>
      <c r="S309" s="319"/>
      <c r="T309" s="319"/>
      <c r="U309" s="319"/>
      <c r="V309" s="319"/>
      <c r="W309" s="319"/>
      <c r="X309" s="319"/>
      <c r="Y309" s="319"/>
      <c r="Z309" s="319"/>
      <c r="AA309" s="319"/>
      <c r="AB309" s="319"/>
      <c r="AC309" s="319"/>
      <c r="AD309" s="319"/>
      <c r="AE309" s="319"/>
      <c r="AF309" s="319"/>
      <c r="AG309" s="320"/>
      <c r="AH309" s="346" t="s">
        <v>14</v>
      </c>
    </row>
    <row r="310" spans="1:34" ht="15" thickBot="1" x14ac:dyDescent="0.35">
      <c r="A310" s="316" t="s">
        <v>422</v>
      </c>
      <c r="B310" s="322"/>
      <c r="C310" s="323">
        <v>1</v>
      </c>
      <c r="D310" s="319">
        <v>2</v>
      </c>
      <c r="E310" s="319">
        <v>3</v>
      </c>
      <c r="F310" s="319">
        <v>4</v>
      </c>
      <c r="G310" s="319">
        <v>5</v>
      </c>
      <c r="H310" s="319">
        <v>6</v>
      </c>
      <c r="I310" s="319">
        <v>7</v>
      </c>
      <c r="J310" s="319">
        <v>8</v>
      </c>
      <c r="K310" s="319">
        <v>9</v>
      </c>
      <c r="L310" s="319">
        <v>10</v>
      </c>
      <c r="M310" s="319">
        <v>11</v>
      </c>
      <c r="N310" s="319">
        <v>12</v>
      </c>
      <c r="O310" s="319">
        <v>13</v>
      </c>
      <c r="P310" s="319">
        <v>14</v>
      </c>
      <c r="Q310" s="319">
        <v>15</v>
      </c>
      <c r="R310" s="319">
        <v>16</v>
      </c>
      <c r="S310" s="319">
        <v>17</v>
      </c>
      <c r="T310" s="319">
        <v>18</v>
      </c>
      <c r="U310" s="319">
        <v>19</v>
      </c>
      <c r="V310" s="319">
        <v>20</v>
      </c>
      <c r="W310" s="319">
        <v>21</v>
      </c>
      <c r="X310" s="319">
        <v>22</v>
      </c>
      <c r="Y310" s="319">
        <v>23</v>
      </c>
      <c r="Z310" s="319">
        <v>24</v>
      </c>
      <c r="AA310" s="319">
        <v>25</v>
      </c>
      <c r="AB310" s="319">
        <v>26</v>
      </c>
      <c r="AC310" s="319">
        <v>27</v>
      </c>
      <c r="AD310" s="319">
        <v>28</v>
      </c>
      <c r="AE310" s="319">
        <v>29</v>
      </c>
      <c r="AF310" s="319">
        <v>30</v>
      </c>
      <c r="AG310" s="320">
        <v>31</v>
      </c>
      <c r="AH310" s="346"/>
    </row>
    <row r="311" spans="1:34" x14ac:dyDescent="0.3">
      <c r="A311" s="324" t="s">
        <v>230</v>
      </c>
      <c r="B311" s="324" t="s">
        <v>231</v>
      </c>
      <c r="C311" s="325"/>
      <c r="D311" s="326"/>
      <c r="E311" s="326"/>
      <c r="F311" s="326"/>
      <c r="G311" s="326"/>
      <c r="H311" s="326"/>
      <c r="I311" s="326"/>
      <c r="J311" s="326"/>
      <c r="K311" s="326"/>
      <c r="L311" s="326"/>
      <c r="M311" s="326"/>
      <c r="N311" s="326"/>
      <c r="O311" s="326"/>
      <c r="P311" s="326"/>
      <c r="Q311" s="326"/>
      <c r="R311" s="326"/>
      <c r="S311" s="326"/>
      <c r="T311" s="326"/>
      <c r="U311" s="326"/>
      <c r="V311" s="326"/>
      <c r="W311" s="326"/>
      <c r="X311" s="326"/>
      <c r="Y311" s="326"/>
      <c r="Z311" s="326"/>
      <c r="AA311" s="326"/>
      <c r="AB311" s="326"/>
      <c r="AC311" s="326"/>
      <c r="AD311" s="326"/>
      <c r="AE311" s="326"/>
      <c r="AF311" s="326"/>
      <c r="AG311" s="326"/>
      <c r="AH311" s="347"/>
    </row>
    <row r="312" spans="1:34" x14ac:dyDescent="0.3">
      <c r="A312" s="328"/>
      <c r="B312" s="329"/>
      <c r="C312" s="330"/>
      <c r="D312" s="327"/>
      <c r="E312" s="327"/>
      <c r="F312" s="327"/>
      <c r="G312" s="327"/>
      <c r="H312" s="327"/>
      <c r="I312" s="327"/>
      <c r="J312" s="327"/>
      <c r="K312" s="327"/>
      <c r="L312" s="327"/>
      <c r="M312" s="327"/>
      <c r="N312" s="327"/>
      <c r="O312" s="327"/>
      <c r="P312" s="327"/>
      <c r="Q312" s="327"/>
      <c r="R312" s="327"/>
      <c r="S312" s="327"/>
      <c r="T312" s="327"/>
      <c r="U312" s="327"/>
      <c r="V312" s="327"/>
      <c r="W312" s="327"/>
      <c r="X312" s="327"/>
      <c r="Y312" s="327"/>
      <c r="Z312" s="327"/>
      <c r="AA312" s="327"/>
      <c r="AB312" s="327"/>
      <c r="AC312" s="327"/>
      <c r="AD312" s="327"/>
      <c r="AE312" s="327"/>
      <c r="AF312" s="327"/>
      <c r="AG312" s="327"/>
      <c r="AH312" s="347">
        <f>SUM(C312:AG312)</f>
        <v>0</v>
      </c>
    </row>
    <row r="313" spans="1:34" x14ac:dyDescent="0.3">
      <c r="A313" s="328"/>
      <c r="B313" s="329"/>
      <c r="C313" s="330"/>
      <c r="D313" s="327"/>
      <c r="E313" s="327"/>
      <c r="F313" s="327"/>
      <c r="G313" s="327"/>
      <c r="H313" s="327"/>
      <c r="I313" s="327"/>
      <c r="J313" s="327"/>
      <c r="K313" s="327"/>
      <c r="L313" s="327"/>
      <c r="M313" s="327"/>
      <c r="N313" s="327"/>
      <c r="O313" s="327"/>
      <c r="P313" s="327"/>
      <c r="Q313" s="327"/>
      <c r="R313" s="327"/>
      <c r="S313" s="327"/>
      <c r="T313" s="327"/>
      <c r="U313" s="327"/>
      <c r="V313" s="327"/>
      <c r="W313" s="327"/>
      <c r="X313" s="327"/>
      <c r="Y313" s="327"/>
      <c r="Z313" s="327"/>
      <c r="AA313" s="327"/>
      <c r="AB313" s="327"/>
      <c r="AC313" s="327"/>
      <c r="AD313" s="327"/>
      <c r="AE313" s="327"/>
      <c r="AF313" s="327"/>
      <c r="AG313" s="327"/>
      <c r="AH313" s="347">
        <f t="shared" ref="AH313:AH321" si="40">SUM(C313:AG313)</f>
        <v>0</v>
      </c>
    </row>
    <row r="314" spans="1:34" x14ac:dyDescent="0.3">
      <c r="A314" s="328"/>
      <c r="B314" s="329"/>
      <c r="C314" s="330"/>
      <c r="D314" s="327"/>
      <c r="E314" s="327"/>
      <c r="F314" s="327"/>
      <c r="G314" s="327"/>
      <c r="H314" s="327"/>
      <c r="I314" s="327"/>
      <c r="J314" s="327"/>
      <c r="K314" s="327"/>
      <c r="L314" s="327"/>
      <c r="M314" s="327"/>
      <c r="N314" s="327"/>
      <c r="O314" s="327"/>
      <c r="P314" s="327"/>
      <c r="Q314" s="327"/>
      <c r="R314" s="327"/>
      <c r="S314" s="327"/>
      <c r="T314" s="327"/>
      <c r="U314" s="327"/>
      <c r="V314" s="327"/>
      <c r="W314" s="327"/>
      <c r="X314" s="327"/>
      <c r="Y314" s="327"/>
      <c r="Z314" s="327"/>
      <c r="AA314" s="327"/>
      <c r="AB314" s="327"/>
      <c r="AC314" s="327"/>
      <c r="AD314" s="327"/>
      <c r="AE314" s="327"/>
      <c r="AF314" s="327"/>
      <c r="AG314" s="327"/>
      <c r="AH314" s="347">
        <f t="shared" si="40"/>
        <v>0</v>
      </c>
    </row>
    <row r="315" spans="1:34" x14ac:dyDescent="0.3">
      <c r="A315" s="328"/>
      <c r="B315" s="329"/>
      <c r="C315" s="330"/>
      <c r="D315" s="327"/>
      <c r="E315" s="327"/>
      <c r="F315" s="327"/>
      <c r="G315" s="327"/>
      <c r="H315" s="327"/>
      <c r="I315" s="327"/>
      <c r="J315" s="327"/>
      <c r="K315" s="327"/>
      <c r="L315" s="327"/>
      <c r="M315" s="327"/>
      <c r="N315" s="327"/>
      <c r="O315" s="327"/>
      <c r="P315" s="327"/>
      <c r="Q315" s="327"/>
      <c r="R315" s="327"/>
      <c r="S315" s="327"/>
      <c r="T315" s="327"/>
      <c r="U315" s="327"/>
      <c r="V315" s="327"/>
      <c r="W315" s="327"/>
      <c r="X315" s="327"/>
      <c r="Y315" s="327"/>
      <c r="Z315" s="327"/>
      <c r="AA315" s="327"/>
      <c r="AB315" s="327"/>
      <c r="AC315" s="327"/>
      <c r="AD315" s="327"/>
      <c r="AE315" s="327"/>
      <c r="AF315" s="327"/>
      <c r="AG315" s="327"/>
      <c r="AH315" s="347">
        <f t="shared" si="40"/>
        <v>0</v>
      </c>
    </row>
    <row r="316" spans="1:34" x14ac:dyDescent="0.3">
      <c r="A316" s="328"/>
      <c r="B316" s="329"/>
      <c r="C316" s="330"/>
      <c r="D316" s="327"/>
      <c r="E316" s="327"/>
      <c r="F316" s="327"/>
      <c r="G316" s="327"/>
      <c r="H316" s="327"/>
      <c r="I316" s="327"/>
      <c r="J316" s="327"/>
      <c r="K316" s="327"/>
      <c r="L316" s="327"/>
      <c r="M316" s="327"/>
      <c r="N316" s="327"/>
      <c r="O316" s="327"/>
      <c r="P316" s="327"/>
      <c r="Q316" s="327"/>
      <c r="R316" s="327"/>
      <c r="S316" s="327"/>
      <c r="T316" s="327"/>
      <c r="U316" s="327"/>
      <c r="V316" s="327"/>
      <c r="W316" s="327"/>
      <c r="X316" s="327"/>
      <c r="Y316" s="327"/>
      <c r="Z316" s="327"/>
      <c r="AA316" s="327"/>
      <c r="AB316" s="327"/>
      <c r="AC316" s="327"/>
      <c r="AD316" s="327"/>
      <c r="AE316" s="327"/>
      <c r="AF316" s="327"/>
      <c r="AG316" s="327"/>
      <c r="AH316" s="347">
        <f t="shared" si="40"/>
        <v>0</v>
      </c>
    </row>
    <row r="317" spans="1:34" x14ac:dyDescent="0.3">
      <c r="A317" s="328"/>
      <c r="B317" s="329"/>
      <c r="C317" s="330"/>
      <c r="D317" s="327"/>
      <c r="E317" s="327"/>
      <c r="F317" s="327"/>
      <c r="G317" s="327"/>
      <c r="H317" s="327"/>
      <c r="I317" s="327"/>
      <c r="J317" s="327"/>
      <c r="K317" s="327"/>
      <c r="L317" s="327"/>
      <c r="M317" s="327"/>
      <c r="N317" s="327"/>
      <c r="O317" s="327"/>
      <c r="P317" s="327"/>
      <c r="Q317" s="327"/>
      <c r="R317" s="327"/>
      <c r="S317" s="327"/>
      <c r="T317" s="327"/>
      <c r="U317" s="327"/>
      <c r="V317" s="327"/>
      <c r="W317" s="327"/>
      <c r="X317" s="327"/>
      <c r="Y317" s="327"/>
      <c r="Z317" s="327"/>
      <c r="AA317" s="327"/>
      <c r="AB317" s="327"/>
      <c r="AC317" s="327"/>
      <c r="AD317" s="327"/>
      <c r="AE317" s="327"/>
      <c r="AF317" s="327"/>
      <c r="AG317" s="327"/>
      <c r="AH317" s="347">
        <f t="shared" si="40"/>
        <v>0</v>
      </c>
    </row>
    <row r="318" spans="1:34" x14ac:dyDescent="0.3">
      <c r="A318" s="328"/>
      <c r="B318" s="329"/>
      <c r="C318" s="330"/>
      <c r="D318" s="327"/>
      <c r="E318" s="327"/>
      <c r="F318" s="327"/>
      <c r="G318" s="327"/>
      <c r="H318" s="327"/>
      <c r="I318" s="327"/>
      <c r="J318" s="327"/>
      <c r="K318" s="327"/>
      <c r="L318" s="327"/>
      <c r="M318" s="327"/>
      <c r="N318" s="327"/>
      <c r="O318" s="327"/>
      <c r="P318" s="327"/>
      <c r="Q318" s="327"/>
      <c r="R318" s="327"/>
      <c r="S318" s="327"/>
      <c r="T318" s="327"/>
      <c r="U318" s="327"/>
      <c r="V318" s="327"/>
      <c r="W318" s="327"/>
      <c r="X318" s="327"/>
      <c r="Y318" s="327"/>
      <c r="Z318" s="327"/>
      <c r="AA318" s="327"/>
      <c r="AB318" s="327"/>
      <c r="AC318" s="327"/>
      <c r="AD318" s="327"/>
      <c r="AE318" s="327"/>
      <c r="AF318" s="327"/>
      <c r="AG318" s="327"/>
      <c r="AH318" s="347">
        <f t="shared" si="40"/>
        <v>0</v>
      </c>
    </row>
    <row r="319" spans="1:34" x14ac:dyDescent="0.3">
      <c r="A319" s="328"/>
      <c r="B319" s="329"/>
      <c r="C319" s="330"/>
      <c r="D319" s="327"/>
      <c r="E319" s="327"/>
      <c r="F319" s="327"/>
      <c r="G319" s="327"/>
      <c r="H319" s="327"/>
      <c r="I319" s="327"/>
      <c r="J319" s="327"/>
      <c r="K319" s="327"/>
      <c r="L319" s="327"/>
      <c r="M319" s="327"/>
      <c r="N319" s="327"/>
      <c r="O319" s="327"/>
      <c r="P319" s="327"/>
      <c r="Q319" s="327"/>
      <c r="R319" s="327"/>
      <c r="S319" s="327"/>
      <c r="T319" s="327"/>
      <c r="U319" s="327"/>
      <c r="V319" s="327"/>
      <c r="W319" s="327"/>
      <c r="X319" s="327"/>
      <c r="Y319" s="327"/>
      <c r="Z319" s="327"/>
      <c r="AA319" s="327"/>
      <c r="AB319" s="327"/>
      <c r="AC319" s="327"/>
      <c r="AD319" s="327"/>
      <c r="AE319" s="327"/>
      <c r="AF319" s="327"/>
      <c r="AG319" s="327"/>
      <c r="AH319" s="347">
        <f t="shared" si="40"/>
        <v>0</v>
      </c>
    </row>
    <row r="320" spans="1:34" x14ac:dyDescent="0.3">
      <c r="A320" s="328"/>
      <c r="B320" s="329"/>
      <c r="C320" s="330"/>
      <c r="D320" s="327"/>
      <c r="E320" s="327"/>
      <c r="F320" s="327"/>
      <c r="G320" s="327"/>
      <c r="H320" s="327"/>
      <c r="I320" s="327"/>
      <c r="J320" s="327"/>
      <c r="K320" s="327"/>
      <c r="L320" s="327"/>
      <c r="M320" s="327"/>
      <c r="N320" s="327"/>
      <c r="O320" s="327"/>
      <c r="P320" s="327"/>
      <c r="Q320" s="327"/>
      <c r="R320" s="327"/>
      <c r="S320" s="327"/>
      <c r="T320" s="327"/>
      <c r="U320" s="327"/>
      <c r="V320" s="327"/>
      <c r="W320" s="327"/>
      <c r="X320" s="327"/>
      <c r="Y320" s="327"/>
      <c r="Z320" s="327"/>
      <c r="AA320" s="327"/>
      <c r="AB320" s="327"/>
      <c r="AC320" s="327"/>
      <c r="AD320" s="327"/>
      <c r="AE320" s="327"/>
      <c r="AF320" s="327"/>
      <c r="AG320" s="327"/>
      <c r="AH320" s="347">
        <f t="shared" si="40"/>
        <v>0</v>
      </c>
    </row>
    <row r="321" spans="1:34" x14ac:dyDescent="0.3">
      <c r="A321" s="328"/>
      <c r="B321" s="329"/>
      <c r="C321" s="330"/>
      <c r="D321" s="327"/>
      <c r="E321" s="327"/>
      <c r="F321" s="327"/>
      <c r="G321" s="327"/>
      <c r="H321" s="327"/>
      <c r="I321" s="327"/>
      <c r="J321" s="327"/>
      <c r="K321" s="327"/>
      <c r="L321" s="327"/>
      <c r="M321" s="327"/>
      <c r="N321" s="327"/>
      <c r="O321" s="327"/>
      <c r="P321" s="327"/>
      <c r="Q321" s="327"/>
      <c r="R321" s="327"/>
      <c r="S321" s="327"/>
      <c r="T321" s="327"/>
      <c r="U321" s="327"/>
      <c r="V321" s="327"/>
      <c r="W321" s="327"/>
      <c r="X321" s="327"/>
      <c r="Y321" s="327"/>
      <c r="Z321" s="327"/>
      <c r="AA321" s="327"/>
      <c r="AB321" s="327"/>
      <c r="AC321" s="327"/>
      <c r="AD321" s="327"/>
      <c r="AE321" s="327"/>
      <c r="AF321" s="327"/>
      <c r="AG321" s="327"/>
      <c r="AH321" s="347">
        <f t="shared" si="40"/>
        <v>0</v>
      </c>
    </row>
    <row r="322" spans="1:34" ht="15" thickBot="1" x14ac:dyDescent="0.35">
      <c r="A322" s="332"/>
      <c r="B322" s="342"/>
      <c r="C322" s="349">
        <f>SUM(C312:C321)</f>
        <v>0</v>
      </c>
      <c r="D322" s="349">
        <f t="shared" ref="D322:AG322" si="41">SUM(D312:D321)</f>
        <v>0</v>
      </c>
      <c r="E322" s="349">
        <f t="shared" si="41"/>
        <v>0</v>
      </c>
      <c r="F322" s="349">
        <f t="shared" si="41"/>
        <v>0</v>
      </c>
      <c r="G322" s="349">
        <f t="shared" si="41"/>
        <v>0</v>
      </c>
      <c r="H322" s="349">
        <f t="shared" si="41"/>
        <v>0</v>
      </c>
      <c r="I322" s="349">
        <f t="shared" si="41"/>
        <v>0</v>
      </c>
      <c r="J322" s="349">
        <f t="shared" si="41"/>
        <v>0</v>
      </c>
      <c r="K322" s="349">
        <f t="shared" si="41"/>
        <v>0</v>
      </c>
      <c r="L322" s="349">
        <f t="shared" si="41"/>
        <v>0</v>
      </c>
      <c r="M322" s="349">
        <f t="shared" si="41"/>
        <v>0</v>
      </c>
      <c r="N322" s="349">
        <f t="shared" si="41"/>
        <v>0</v>
      </c>
      <c r="O322" s="349">
        <f t="shared" si="41"/>
        <v>0</v>
      </c>
      <c r="P322" s="349">
        <f t="shared" si="41"/>
        <v>0</v>
      </c>
      <c r="Q322" s="349">
        <f t="shared" si="41"/>
        <v>0</v>
      </c>
      <c r="R322" s="349">
        <f t="shared" si="41"/>
        <v>0</v>
      </c>
      <c r="S322" s="349">
        <f t="shared" si="41"/>
        <v>0</v>
      </c>
      <c r="T322" s="349">
        <f t="shared" si="41"/>
        <v>0</v>
      </c>
      <c r="U322" s="349">
        <f t="shared" si="41"/>
        <v>0</v>
      </c>
      <c r="V322" s="349">
        <f t="shared" si="41"/>
        <v>0</v>
      </c>
      <c r="W322" s="349">
        <f t="shared" si="41"/>
        <v>0</v>
      </c>
      <c r="X322" s="349">
        <f t="shared" si="41"/>
        <v>0</v>
      </c>
      <c r="Y322" s="349">
        <f t="shared" si="41"/>
        <v>0</v>
      </c>
      <c r="Z322" s="349">
        <f t="shared" si="41"/>
        <v>0</v>
      </c>
      <c r="AA322" s="349">
        <f t="shared" si="41"/>
        <v>0</v>
      </c>
      <c r="AB322" s="349">
        <f t="shared" si="41"/>
        <v>0</v>
      </c>
      <c r="AC322" s="349">
        <f t="shared" si="41"/>
        <v>0</v>
      </c>
      <c r="AD322" s="349">
        <f t="shared" si="41"/>
        <v>0</v>
      </c>
      <c r="AE322" s="349">
        <f t="shared" si="41"/>
        <v>0</v>
      </c>
      <c r="AF322" s="349">
        <f t="shared" si="41"/>
        <v>0</v>
      </c>
      <c r="AG322" s="349">
        <f t="shared" si="41"/>
        <v>0</v>
      </c>
      <c r="AH322" s="348">
        <f>SUM(C322:AG322)</f>
        <v>0</v>
      </c>
    </row>
    <row r="323" spans="1:34" ht="15" thickBot="1" x14ac:dyDescent="0.35">
      <c r="A323" s="334" t="s">
        <v>246</v>
      </c>
      <c r="B323" s="315"/>
      <c r="C323" s="335"/>
      <c r="D323" s="337" t="s">
        <v>347</v>
      </c>
      <c r="E323" s="337"/>
      <c r="F323" s="337"/>
      <c r="G323" s="337"/>
      <c r="H323" s="337"/>
      <c r="I323" s="337"/>
      <c r="J323" s="337"/>
      <c r="K323" s="337"/>
      <c r="L323" s="337"/>
      <c r="M323" s="337"/>
      <c r="N323" s="337"/>
      <c r="O323" s="337"/>
      <c r="P323" s="337"/>
      <c r="Q323" s="337"/>
      <c r="R323" s="337"/>
      <c r="S323" s="337"/>
      <c r="T323" s="337"/>
      <c r="U323" s="337"/>
      <c r="V323" s="337"/>
      <c r="W323" s="337"/>
      <c r="X323" s="337"/>
      <c r="Y323" s="337"/>
      <c r="Z323" s="337"/>
      <c r="AA323" s="337"/>
      <c r="AB323" s="337"/>
      <c r="AC323" s="337"/>
      <c r="AD323" s="337"/>
      <c r="AE323" s="337"/>
      <c r="AF323" s="337"/>
      <c r="AG323" s="338"/>
      <c r="AH323" s="350"/>
    </row>
    <row r="324" spans="1:34" ht="15" thickBot="1" x14ac:dyDescent="0.35">
      <c r="A324" s="316" t="s">
        <v>245</v>
      </c>
      <c r="B324" s="322"/>
      <c r="C324" s="318" t="s">
        <v>427</v>
      </c>
      <c r="D324" s="319"/>
      <c r="E324" s="319"/>
      <c r="F324" s="319"/>
      <c r="G324" s="319"/>
      <c r="H324" s="319"/>
      <c r="I324" s="319"/>
      <c r="J324" s="319"/>
      <c r="K324" s="319"/>
      <c r="L324" s="319"/>
      <c r="M324" s="319"/>
      <c r="N324" s="319"/>
      <c r="O324" s="319"/>
      <c r="P324" s="319"/>
      <c r="Q324" s="319"/>
      <c r="R324" s="319"/>
      <c r="S324" s="319"/>
      <c r="T324" s="319"/>
      <c r="U324" s="319"/>
      <c r="V324" s="319"/>
      <c r="W324" s="319"/>
      <c r="X324" s="319"/>
      <c r="Y324" s="319"/>
      <c r="Z324" s="319"/>
      <c r="AA324" s="319"/>
      <c r="AB324" s="319"/>
      <c r="AC324" s="319"/>
      <c r="AD324" s="319"/>
      <c r="AE324" s="319"/>
      <c r="AF324" s="319"/>
      <c r="AG324" s="320"/>
      <c r="AH324" s="346" t="s">
        <v>14</v>
      </c>
    </row>
    <row r="325" spans="1:34" ht="15" thickBot="1" x14ac:dyDescent="0.35">
      <c r="A325" s="316" t="s">
        <v>422</v>
      </c>
      <c r="B325" s="322"/>
      <c r="C325" s="323">
        <v>1</v>
      </c>
      <c r="D325" s="319">
        <v>2</v>
      </c>
      <c r="E325" s="319">
        <v>3</v>
      </c>
      <c r="F325" s="319">
        <v>4</v>
      </c>
      <c r="G325" s="319">
        <v>5</v>
      </c>
      <c r="H325" s="319">
        <v>6</v>
      </c>
      <c r="I325" s="319">
        <v>7</v>
      </c>
      <c r="J325" s="319">
        <v>8</v>
      </c>
      <c r="K325" s="319">
        <v>9</v>
      </c>
      <c r="L325" s="319">
        <v>10</v>
      </c>
      <c r="M325" s="319">
        <v>11</v>
      </c>
      <c r="N325" s="319">
        <v>12</v>
      </c>
      <c r="O325" s="319">
        <v>13</v>
      </c>
      <c r="P325" s="319">
        <v>14</v>
      </c>
      <c r="Q325" s="319">
        <v>15</v>
      </c>
      <c r="R325" s="319">
        <v>16</v>
      </c>
      <c r="S325" s="319">
        <v>17</v>
      </c>
      <c r="T325" s="319">
        <v>18</v>
      </c>
      <c r="U325" s="319">
        <v>19</v>
      </c>
      <c r="V325" s="319">
        <v>20</v>
      </c>
      <c r="W325" s="319">
        <v>21</v>
      </c>
      <c r="X325" s="319">
        <v>22</v>
      </c>
      <c r="Y325" s="319">
        <v>23</v>
      </c>
      <c r="Z325" s="319">
        <v>24</v>
      </c>
      <c r="AA325" s="319">
        <v>25</v>
      </c>
      <c r="AB325" s="319">
        <v>26</v>
      </c>
      <c r="AC325" s="319">
        <v>27</v>
      </c>
      <c r="AD325" s="319">
        <v>28</v>
      </c>
      <c r="AE325" s="319">
        <v>29</v>
      </c>
      <c r="AF325" s="319">
        <v>30</v>
      </c>
      <c r="AG325" s="320">
        <v>31</v>
      </c>
      <c r="AH325" s="346"/>
    </row>
    <row r="326" spans="1:34" x14ac:dyDescent="0.3">
      <c r="A326" s="339" t="s">
        <v>230</v>
      </c>
      <c r="B326" s="339" t="s">
        <v>231</v>
      </c>
      <c r="C326" s="325"/>
      <c r="D326" s="326"/>
      <c r="E326" s="326"/>
      <c r="F326" s="326"/>
      <c r="G326" s="326"/>
      <c r="H326" s="326"/>
      <c r="I326" s="326"/>
      <c r="J326" s="326"/>
      <c r="K326" s="326"/>
      <c r="L326" s="326"/>
      <c r="M326" s="326"/>
      <c r="N326" s="326"/>
      <c r="O326" s="326"/>
      <c r="P326" s="326"/>
      <c r="Q326" s="326"/>
      <c r="R326" s="326"/>
      <c r="S326" s="326"/>
      <c r="T326" s="326"/>
      <c r="U326" s="326"/>
      <c r="V326" s="326"/>
      <c r="W326" s="326"/>
      <c r="X326" s="326"/>
      <c r="Y326" s="326"/>
      <c r="Z326" s="326"/>
      <c r="AA326" s="326"/>
      <c r="AB326" s="326"/>
      <c r="AC326" s="326"/>
      <c r="AD326" s="326"/>
      <c r="AE326" s="326"/>
      <c r="AF326" s="326"/>
      <c r="AG326" s="326"/>
      <c r="AH326" s="347"/>
    </row>
    <row r="327" spans="1:34" x14ac:dyDescent="0.3">
      <c r="A327" s="328"/>
      <c r="B327" s="329"/>
      <c r="C327" s="330"/>
      <c r="D327" s="327"/>
      <c r="E327" s="327"/>
      <c r="F327" s="327"/>
      <c r="G327" s="327"/>
      <c r="H327" s="327"/>
      <c r="I327" s="327"/>
      <c r="J327" s="327"/>
      <c r="K327" s="327"/>
      <c r="L327" s="327"/>
      <c r="M327" s="327"/>
      <c r="N327" s="327"/>
      <c r="O327" s="327"/>
      <c r="P327" s="327"/>
      <c r="Q327" s="327"/>
      <c r="R327" s="327"/>
      <c r="S327" s="327"/>
      <c r="T327" s="327"/>
      <c r="U327" s="327"/>
      <c r="V327" s="327"/>
      <c r="W327" s="327"/>
      <c r="X327" s="327"/>
      <c r="Y327" s="327"/>
      <c r="Z327" s="327"/>
      <c r="AA327" s="327"/>
      <c r="AB327" s="327"/>
      <c r="AC327" s="327"/>
      <c r="AD327" s="327"/>
      <c r="AE327" s="327"/>
      <c r="AF327" s="327"/>
      <c r="AG327" s="327"/>
      <c r="AH327" s="347">
        <f>SUM(C327:AG327)</f>
        <v>0</v>
      </c>
    </row>
    <row r="328" spans="1:34" x14ac:dyDescent="0.3">
      <c r="A328" s="328"/>
      <c r="B328" s="329"/>
      <c r="C328" s="330"/>
      <c r="D328" s="327"/>
      <c r="E328" s="327"/>
      <c r="F328" s="327"/>
      <c r="G328" s="327"/>
      <c r="H328" s="327"/>
      <c r="I328" s="327"/>
      <c r="J328" s="327"/>
      <c r="K328" s="327"/>
      <c r="L328" s="327"/>
      <c r="M328" s="327"/>
      <c r="N328" s="327"/>
      <c r="O328" s="327"/>
      <c r="P328" s="327"/>
      <c r="Q328" s="327"/>
      <c r="R328" s="327"/>
      <c r="S328" s="327"/>
      <c r="T328" s="327"/>
      <c r="U328" s="327"/>
      <c r="V328" s="327"/>
      <c r="W328" s="327"/>
      <c r="X328" s="327"/>
      <c r="Y328" s="327"/>
      <c r="Z328" s="327"/>
      <c r="AA328" s="327"/>
      <c r="AB328" s="327"/>
      <c r="AC328" s="327"/>
      <c r="AD328" s="327"/>
      <c r="AE328" s="327"/>
      <c r="AF328" s="327"/>
      <c r="AG328" s="327"/>
      <c r="AH328" s="347">
        <f t="shared" ref="AH328:AH336" si="42">SUM(C328:AG328)</f>
        <v>0</v>
      </c>
    </row>
    <row r="329" spans="1:34" x14ac:dyDescent="0.3">
      <c r="A329" s="328"/>
      <c r="B329" s="329"/>
      <c r="C329" s="330"/>
      <c r="D329" s="327"/>
      <c r="E329" s="327"/>
      <c r="F329" s="327"/>
      <c r="G329" s="327"/>
      <c r="H329" s="327"/>
      <c r="I329" s="327"/>
      <c r="J329" s="327"/>
      <c r="K329" s="327"/>
      <c r="L329" s="327"/>
      <c r="M329" s="327"/>
      <c r="N329" s="327"/>
      <c r="O329" s="327"/>
      <c r="P329" s="327"/>
      <c r="Q329" s="327"/>
      <c r="R329" s="327"/>
      <c r="S329" s="327"/>
      <c r="T329" s="327"/>
      <c r="U329" s="327"/>
      <c r="V329" s="327"/>
      <c r="W329" s="327"/>
      <c r="X329" s="327"/>
      <c r="Y329" s="327"/>
      <c r="Z329" s="327"/>
      <c r="AA329" s="327"/>
      <c r="AB329" s="327"/>
      <c r="AC329" s="327"/>
      <c r="AD329" s="327"/>
      <c r="AE329" s="327"/>
      <c r="AF329" s="327"/>
      <c r="AG329" s="327"/>
      <c r="AH329" s="347">
        <f t="shared" si="42"/>
        <v>0</v>
      </c>
    </row>
    <row r="330" spans="1:34" x14ac:dyDescent="0.3">
      <c r="A330" s="328"/>
      <c r="B330" s="329"/>
      <c r="C330" s="330"/>
      <c r="D330" s="327"/>
      <c r="E330" s="327"/>
      <c r="F330" s="327"/>
      <c r="G330" s="327"/>
      <c r="H330" s="327"/>
      <c r="I330" s="327"/>
      <c r="J330" s="327"/>
      <c r="K330" s="327"/>
      <c r="L330" s="327"/>
      <c r="M330" s="327"/>
      <c r="N330" s="327"/>
      <c r="O330" s="327"/>
      <c r="P330" s="327"/>
      <c r="Q330" s="327"/>
      <c r="R330" s="327"/>
      <c r="S330" s="327"/>
      <c r="T330" s="327"/>
      <c r="U330" s="327"/>
      <c r="V330" s="327"/>
      <c r="W330" s="327"/>
      <c r="X330" s="327"/>
      <c r="Y330" s="327"/>
      <c r="Z330" s="327"/>
      <c r="AA330" s="327"/>
      <c r="AB330" s="327"/>
      <c r="AC330" s="327"/>
      <c r="AD330" s="327"/>
      <c r="AE330" s="327"/>
      <c r="AF330" s="327"/>
      <c r="AG330" s="327"/>
      <c r="AH330" s="347">
        <f t="shared" si="42"/>
        <v>0</v>
      </c>
    </row>
    <row r="331" spans="1:34" x14ac:dyDescent="0.3">
      <c r="A331" s="328"/>
      <c r="B331" s="329"/>
      <c r="C331" s="330"/>
      <c r="D331" s="327"/>
      <c r="E331" s="327"/>
      <c r="F331" s="327"/>
      <c r="G331" s="327"/>
      <c r="H331" s="327"/>
      <c r="I331" s="327"/>
      <c r="J331" s="327"/>
      <c r="K331" s="327"/>
      <c r="L331" s="327"/>
      <c r="M331" s="327"/>
      <c r="N331" s="327"/>
      <c r="O331" s="327"/>
      <c r="P331" s="327"/>
      <c r="Q331" s="327"/>
      <c r="R331" s="327"/>
      <c r="S331" s="327"/>
      <c r="T331" s="327"/>
      <c r="U331" s="327"/>
      <c r="V331" s="327"/>
      <c r="W331" s="327"/>
      <c r="X331" s="327"/>
      <c r="Y331" s="327"/>
      <c r="Z331" s="327"/>
      <c r="AA331" s="327"/>
      <c r="AB331" s="327"/>
      <c r="AC331" s="327"/>
      <c r="AD331" s="327"/>
      <c r="AE331" s="327"/>
      <c r="AF331" s="327"/>
      <c r="AG331" s="327"/>
      <c r="AH331" s="347">
        <f t="shared" si="42"/>
        <v>0</v>
      </c>
    </row>
    <row r="332" spans="1:34" x14ac:dyDescent="0.3">
      <c r="A332" s="328"/>
      <c r="B332" s="329"/>
      <c r="C332" s="330"/>
      <c r="D332" s="327"/>
      <c r="E332" s="327"/>
      <c r="F332" s="327"/>
      <c r="G332" s="327"/>
      <c r="H332" s="327"/>
      <c r="I332" s="327"/>
      <c r="J332" s="327"/>
      <c r="K332" s="327"/>
      <c r="L332" s="327"/>
      <c r="M332" s="327"/>
      <c r="N332" s="327"/>
      <c r="O332" s="327"/>
      <c r="P332" s="327"/>
      <c r="Q332" s="327"/>
      <c r="R332" s="327"/>
      <c r="S332" s="327"/>
      <c r="T332" s="327"/>
      <c r="U332" s="327"/>
      <c r="V332" s="327"/>
      <c r="W332" s="327"/>
      <c r="X332" s="327"/>
      <c r="Y332" s="327"/>
      <c r="Z332" s="327"/>
      <c r="AA332" s="327"/>
      <c r="AB332" s="327"/>
      <c r="AC332" s="327"/>
      <c r="AD332" s="327"/>
      <c r="AE332" s="327"/>
      <c r="AF332" s="327"/>
      <c r="AG332" s="327"/>
      <c r="AH332" s="347">
        <f t="shared" si="42"/>
        <v>0</v>
      </c>
    </row>
    <row r="333" spans="1:34" x14ac:dyDescent="0.3">
      <c r="A333" s="328"/>
      <c r="B333" s="329"/>
      <c r="C333" s="330"/>
      <c r="D333" s="327"/>
      <c r="E333" s="327"/>
      <c r="F333" s="327"/>
      <c r="G333" s="327"/>
      <c r="H333" s="327"/>
      <c r="I333" s="327"/>
      <c r="J333" s="327"/>
      <c r="K333" s="327"/>
      <c r="L333" s="327"/>
      <c r="M333" s="327"/>
      <c r="N333" s="327"/>
      <c r="O333" s="327"/>
      <c r="P333" s="327"/>
      <c r="Q333" s="327"/>
      <c r="R333" s="327"/>
      <c r="S333" s="327"/>
      <c r="T333" s="327"/>
      <c r="U333" s="327"/>
      <c r="V333" s="327"/>
      <c r="W333" s="327"/>
      <c r="X333" s="327"/>
      <c r="Y333" s="327"/>
      <c r="Z333" s="327"/>
      <c r="AA333" s="327"/>
      <c r="AB333" s="327"/>
      <c r="AC333" s="327"/>
      <c r="AD333" s="327"/>
      <c r="AE333" s="327"/>
      <c r="AF333" s="327"/>
      <c r="AG333" s="327"/>
      <c r="AH333" s="347">
        <f t="shared" si="42"/>
        <v>0</v>
      </c>
    </row>
    <row r="334" spans="1:34" x14ac:dyDescent="0.3">
      <c r="A334" s="328"/>
      <c r="B334" s="329"/>
      <c r="C334" s="330"/>
      <c r="D334" s="327"/>
      <c r="E334" s="327"/>
      <c r="F334" s="327"/>
      <c r="G334" s="327"/>
      <c r="H334" s="327"/>
      <c r="I334" s="327"/>
      <c r="J334" s="327"/>
      <c r="K334" s="327"/>
      <c r="L334" s="327"/>
      <c r="M334" s="327"/>
      <c r="N334" s="327"/>
      <c r="O334" s="327"/>
      <c r="P334" s="327"/>
      <c r="Q334" s="327"/>
      <c r="R334" s="327"/>
      <c r="S334" s="327"/>
      <c r="T334" s="327"/>
      <c r="U334" s="327"/>
      <c r="V334" s="327"/>
      <c r="W334" s="327"/>
      <c r="X334" s="327"/>
      <c r="Y334" s="327"/>
      <c r="Z334" s="327"/>
      <c r="AA334" s="327"/>
      <c r="AB334" s="327"/>
      <c r="AC334" s="327"/>
      <c r="AD334" s="327"/>
      <c r="AE334" s="327"/>
      <c r="AF334" s="327"/>
      <c r="AG334" s="327"/>
      <c r="AH334" s="347">
        <f t="shared" si="42"/>
        <v>0</v>
      </c>
    </row>
    <row r="335" spans="1:34" x14ac:dyDescent="0.3">
      <c r="A335" s="328"/>
      <c r="B335" s="329"/>
      <c r="C335" s="330"/>
      <c r="D335" s="327"/>
      <c r="E335" s="327"/>
      <c r="F335" s="327"/>
      <c r="G335" s="327"/>
      <c r="H335" s="327"/>
      <c r="I335" s="327"/>
      <c r="J335" s="327"/>
      <c r="K335" s="327"/>
      <c r="L335" s="327"/>
      <c r="M335" s="327"/>
      <c r="N335" s="327"/>
      <c r="O335" s="327"/>
      <c r="P335" s="327"/>
      <c r="Q335" s="327"/>
      <c r="R335" s="327"/>
      <c r="S335" s="327"/>
      <c r="T335" s="327"/>
      <c r="U335" s="327"/>
      <c r="V335" s="327"/>
      <c r="W335" s="327"/>
      <c r="X335" s="327"/>
      <c r="Y335" s="327"/>
      <c r="Z335" s="327"/>
      <c r="AA335" s="327"/>
      <c r="AB335" s="327"/>
      <c r="AC335" s="327"/>
      <c r="AD335" s="327"/>
      <c r="AE335" s="327"/>
      <c r="AF335" s="327"/>
      <c r="AG335" s="327"/>
      <c r="AH335" s="347">
        <f t="shared" si="42"/>
        <v>0</v>
      </c>
    </row>
    <row r="336" spans="1:34" x14ac:dyDescent="0.3">
      <c r="A336" s="328"/>
      <c r="B336" s="329"/>
      <c r="C336" s="330"/>
      <c r="D336" s="327"/>
      <c r="E336" s="327"/>
      <c r="F336" s="327"/>
      <c r="G336" s="327"/>
      <c r="H336" s="327"/>
      <c r="I336" s="327"/>
      <c r="J336" s="327"/>
      <c r="K336" s="327"/>
      <c r="L336" s="327"/>
      <c r="M336" s="327"/>
      <c r="N336" s="327"/>
      <c r="O336" s="327"/>
      <c r="P336" s="327"/>
      <c r="Q336" s="327"/>
      <c r="R336" s="327"/>
      <c r="S336" s="327"/>
      <c r="T336" s="327"/>
      <c r="U336" s="327"/>
      <c r="V336" s="327"/>
      <c r="W336" s="327"/>
      <c r="X336" s="327"/>
      <c r="Y336" s="327"/>
      <c r="Z336" s="327"/>
      <c r="AA336" s="327"/>
      <c r="AB336" s="327"/>
      <c r="AC336" s="327"/>
      <c r="AD336" s="327"/>
      <c r="AE336" s="327"/>
      <c r="AF336" s="327"/>
      <c r="AG336" s="327"/>
      <c r="AH336" s="347">
        <f t="shared" si="42"/>
        <v>0</v>
      </c>
    </row>
    <row r="337" spans="1:34" ht="15" thickBot="1" x14ac:dyDescent="0.35">
      <c r="A337" s="341"/>
      <c r="B337" s="342"/>
      <c r="C337" s="349">
        <f>SUM(C327:C336)</f>
        <v>0</v>
      </c>
      <c r="D337" s="349">
        <f t="shared" ref="D337:AG337" si="43">SUM(D327:D336)</f>
        <v>0</v>
      </c>
      <c r="E337" s="349">
        <f t="shared" si="43"/>
        <v>0</v>
      </c>
      <c r="F337" s="349">
        <f t="shared" si="43"/>
        <v>0</v>
      </c>
      <c r="G337" s="349">
        <f t="shared" si="43"/>
        <v>0</v>
      </c>
      <c r="H337" s="349">
        <f t="shared" si="43"/>
        <v>0</v>
      </c>
      <c r="I337" s="349">
        <f t="shared" si="43"/>
        <v>0</v>
      </c>
      <c r="J337" s="349">
        <f t="shared" si="43"/>
        <v>0</v>
      </c>
      <c r="K337" s="349">
        <f t="shared" si="43"/>
        <v>0</v>
      </c>
      <c r="L337" s="349">
        <f t="shared" si="43"/>
        <v>0</v>
      </c>
      <c r="M337" s="349">
        <f t="shared" si="43"/>
        <v>0</v>
      </c>
      <c r="N337" s="349">
        <f t="shared" si="43"/>
        <v>0</v>
      </c>
      <c r="O337" s="349">
        <f t="shared" si="43"/>
        <v>0</v>
      </c>
      <c r="P337" s="349">
        <f t="shared" si="43"/>
        <v>0</v>
      </c>
      <c r="Q337" s="349">
        <f t="shared" si="43"/>
        <v>0</v>
      </c>
      <c r="R337" s="349">
        <f t="shared" si="43"/>
        <v>0</v>
      </c>
      <c r="S337" s="349">
        <f t="shared" si="43"/>
        <v>0</v>
      </c>
      <c r="T337" s="349">
        <f t="shared" si="43"/>
        <v>0</v>
      </c>
      <c r="U337" s="349">
        <f t="shared" si="43"/>
        <v>0</v>
      </c>
      <c r="V337" s="349">
        <f t="shared" si="43"/>
        <v>0</v>
      </c>
      <c r="W337" s="349">
        <f t="shared" si="43"/>
        <v>0</v>
      </c>
      <c r="X337" s="349">
        <f t="shared" si="43"/>
        <v>0</v>
      </c>
      <c r="Y337" s="349">
        <f t="shared" si="43"/>
        <v>0</v>
      </c>
      <c r="Z337" s="349">
        <f t="shared" si="43"/>
        <v>0</v>
      </c>
      <c r="AA337" s="349">
        <f t="shared" si="43"/>
        <v>0</v>
      </c>
      <c r="AB337" s="349">
        <f t="shared" si="43"/>
        <v>0</v>
      </c>
      <c r="AC337" s="349">
        <f t="shared" si="43"/>
        <v>0</v>
      </c>
      <c r="AD337" s="349">
        <f t="shared" si="43"/>
        <v>0</v>
      </c>
      <c r="AE337" s="349">
        <f t="shared" si="43"/>
        <v>0</v>
      </c>
      <c r="AF337" s="349">
        <f t="shared" si="43"/>
        <v>0</v>
      </c>
      <c r="AG337" s="349">
        <f t="shared" si="43"/>
        <v>0</v>
      </c>
      <c r="AH337" s="348">
        <f>SUM(C337:AG337)</f>
        <v>0</v>
      </c>
    </row>
    <row r="338" spans="1:34" ht="15" thickBot="1" x14ac:dyDescent="0.35">
      <c r="A338" s="334" t="s">
        <v>246</v>
      </c>
      <c r="B338" s="315"/>
      <c r="C338" s="335"/>
      <c r="D338" s="337" t="s">
        <v>348</v>
      </c>
      <c r="E338" s="337"/>
      <c r="F338" s="337"/>
      <c r="G338" s="337"/>
      <c r="H338" s="337"/>
      <c r="I338" s="337"/>
      <c r="J338" s="337"/>
      <c r="K338" s="337"/>
      <c r="L338" s="337"/>
      <c r="M338" s="337"/>
      <c r="N338" s="337"/>
      <c r="O338" s="337"/>
      <c r="P338" s="337"/>
      <c r="Q338" s="337"/>
      <c r="R338" s="337"/>
      <c r="S338" s="337"/>
      <c r="T338" s="337"/>
      <c r="U338" s="337"/>
      <c r="V338" s="337"/>
      <c r="W338" s="337"/>
      <c r="X338" s="337"/>
      <c r="Y338" s="337"/>
      <c r="Z338" s="337"/>
      <c r="AA338" s="337"/>
      <c r="AB338" s="337"/>
      <c r="AC338" s="337"/>
      <c r="AD338" s="337"/>
      <c r="AE338" s="337"/>
      <c r="AF338" s="337"/>
      <c r="AG338" s="338"/>
      <c r="AH338" s="350"/>
    </row>
    <row r="339" spans="1:34" ht="15" thickBot="1" x14ac:dyDescent="0.35">
      <c r="A339" s="316" t="s">
        <v>245</v>
      </c>
      <c r="B339" s="322"/>
      <c r="C339" s="318" t="s">
        <v>427</v>
      </c>
      <c r="D339" s="319"/>
      <c r="E339" s="319"/>
      <c r="F339" s="319"/>
      <c r="G339" s="319"/>
      <c r="H339" s="319"/>
      <c r="I339" s="319"/>
      <c r="J339" s="319"/>
      <c r="K339" s="319"/>
      <c r="L339" s="319"/>
      <c r="M339" s="319"/>
      <c r="N339" s="319"/>
      <c r="O339" s="319"/>
      <c r="P339" s="319"/>
      <c r="Q339" s="319"/>
      <c r="R339" s="319"/>
      <c r="S339" s="319"/>
      <c r="T339" s="319"/>
      <c r="U339" s="319"/>
      <c r="V339" s="319"/>
      <c r="W339" s="319"/>
      <c r="X339" s="319"/>
      <c r="Y339" s="319"/>
      <c r="Z339" s="319"/>
      <c r="AA339" s="319"/>
      <c r="AB339" s="319"/>
      <c r="AC339" s="319"/>
      <c r="AD339" s="319"/>
      <c r="AE339" s="319"/>
      <c r="AF339" s="319"/>
      <c r="AG339" s="320"/>
      <c r="AH339" s="346" t="s">
        <v>14</v>
      </c>
    </row>
    <row r="340" spans="1:34" ht="15" thickBot="1" x14ac:dyDescent="0.35">
      <c r="A340" s="316" t="s">
        <v>422</v>
      </c>
      <c r="B340" s="322"/>
      <c r="C340" s="323">
        <v>1</v>
      </c>
      <c r="D340" s="319">
        <v>2</v>
      </c>
      <c r="E340" s="319">
        <v>3</v>
      </c>
      <c r="F340" s="319">
        <v>4</v>
      </c>
      <c r="G340" s="319">
        <v>5</v>
      </c>
      <c r="H340" s="319">
        <v>6</v>
      </c>
      <c r="I340" s="319">
        <v>7</v>
      </c>
      <c r="J340" s="319">
        <v>8</v>
      </c>
      <c r="K340" s="319">
        <v>9</v>
      </c>
      <c r="L340" s="319">
        <v>10</v>
      </c>
      <c r="M340" s="319">
        <v>11</v>
      </c>
      <c r="N340" s="319">
        <v>12</v>
      </c>
      <c r="O340" s="319">
        <v>13</v>
      </c>
      <c r="P340" s="319">
        <v>14</v>
      </c>
      <c r="Q340" s="319">
        <v>15</v>
      </c>
      <c r="R340" s="319">
        <v>16</v>
      </c>
      <c r="S340" s="319">
        <v>17</v>
      </c>
      <c r="T340" s="319">
        <v>18</v>
      </c>
      <c r="U340" s="319">
        <v>19</v>
      </c>
      <c r="V340" s="319">
        <v>20</v>
      </c>
      <c r="W340" s="319">
        <v>21</v>
      </c>
      <c r="X340" s="319">
        <v>22</v>
      </c>
      <c r="Y340" s="319">
        <v>23</v>
      </c>
      <c r="Z340" s="319">
        <v>24</v>
      </c>
      <c r="AA340" s="319">
        <v>25</v>
      </c>
      <c r="AB340" s="319">
        <v>26</v>
      </c>
      <c r="AC340" s="319">
        <v>27</v>
      </c>
      <c r="AD340" s="319">
        <v>28</v>
      </c>
      <c r="AE340" s="319">
        <v>29</v>
      </c>
      <c r="AF340" s="319">
        <v>30</v>
      </c>
      <c r="AG340" s="320">
        <v>31</v>
      </c>
      <c r="AH340" s="346"/>
    </row>
    <row r="341" spans="1:34" x14ac:dyDescent="0.3">
      <c r="A341" s="339" t="s">
        <v>230</v>
      </c>
      <c r="B341" s="339" t="s">
        <v>231</v>
      </c>
      <c r="C341" s="325"/>
      <c r="D341" s="326"/>
      <c r="E341" s="326"/>
      <c r="F341" s="326"/>
      <c r="G341" s="326"/>
      <c r="H341" s="326"/>
      <c r="I341" s="326"/>
      <c r="J341" s="326"/>
      <c r="K341" s="326"/>
      <c r="L341" s="326"/>
      <c r="M341" s="326"/>
      <c r="N341" s="326"/>
      <c r="O341" s="326"/>
      <c r="P341" s="326"/>
      <c r="Q341" s="326"/>
      <c r="R341" s="326"/>
      <c r="S341" s="326"/>
      <c r="T341" s="326"/>
      <c r="U341" s="326"/>
      <c r="V341" s="326"/>
      <c r="W341" s="326"/>
      <c r="X341" s="326"/>
      <c r="Y341" s="326"/>
      <c r="Z341" s="326"/>
      <c r="AA341" s="326"/>
      <c r="AB341" s="326"/>
      <c r="AC341" s="326"/>
      <c r="AD341" s="326"/>
      <c r="AE341" s="326"/>
      <c r="AF341" s="326"/>
      <c r="AG341" s="326"/>
      <c r="AH341" s="347"/>
    </row>
    <row r="342" spans="1:34" x14ac:dyDescent="0.3">
      <c r="A342" s="328"/>
      <c r="B342" s="329"/>
      <c r="C342" s="330"/>
      <c r="D342" s="327"/>
      <c r="E342" s="327"/>
      <c r="F342" s="327"/>
      <c r="G342" s="327"/>
      <c r="H342" s="327"/>
      <c r="I342" s="327"/>
      <c r="J342" s="327"/>
      <c r="K342" s="327"/>
      <c r="L342" s="327"/>
      <c r="M342" s="327"/>
      <c r="N342" s="327"/>
      <c r="O342" s="327"/>
      <c r="P342" s="327"/>
      <c r="Q342" s="327"/>
      <c r="R342" s="327"/>
      <c r="S342" s="327"/>
      <c r="T342" s="327"/>
      <c r="U342" s="327"/>
      <c r="V342" s="327"/>
      <c r="W342" s="327"/>
      <c r="X342" s="327"/>
      <c r="Y342" s="327"/>
      <c r="Z342" s="327"/>
      <c r="AA342" s="327"/>
      <c r="AB342" s="327"/>
      <c r="AC342" s="327"/>
      <c r="AD342" s="327"/>
      <c r="AE342" s="327"/>
      <c r="AF342" s="327"/>
      <c r="AG342" s="327"/>
      <c r="AH342" s="347">
        <f>SUM(C342:AG342)</f>
        <v>0</v>
      </c>
    </row>
    <row r="343" spans="1:34" x14ac:dyDescent="0.3">
      <c r="A343" s="328"/>
      <c r="B343" s="329"/>
      <c r="C343" s="330"/>
      <c r="D343" s="327"/>
      <c r="E343" s="327"/>
      <c r="F343" s="327"/>
      <c r="G343" s="327"/>
      <c r="H343" s="327"/>
      <c r="I343" s="327"/>
      <c r="J343" s="327"/>
      <c r="K343" s="327"/>
      <c r="L343" s="327"/>
      <c r="M343" s="327"/>
      <c r="N343" s="327"/>
      <c r="O343" s="327"/>
      <c r="P343" s="327"/>
      <c r="Q343" s="327"/>
      <c r="R343" s="327"/>
      <c r="S343" s="327"/>
      <c r="T343" s="327"/>
      <c r="U343" s="327"/>
      <c r="V343" s="327"/>
      <c r="W343" s="327"/>
      <c r="X343" s="327"/>
      <c r="Y343" s="327"/>
      <c r="Z343" s="327"/>
      <c r="AA343" s="327"/>
      <c r="AB343" s="327"/>
      <c r="AC343" s="327"/>
      <c r="AD343" s="327"/>
      <c r="AE343" s="327"/>
      <c r="AF343" s="327"/>
      <c r="AG343" s="327"/>
      <c r="AH343" s="347">
        <f t="shared" ref="AH343:AH351" si="44">SUM(C343:AG343)</f>
        <v>0</v>
      </c>
    </row>
    <row r="344" spans="1:34" x14ac:dyDescent="0.3">
      <c r="A344" s="328"/>
      <c r="B344" s="329"/>
      <c r="C344" s="330"/>
      <c r="D344" s="327"/>
      <c r="E344" s="327"/>
      <c r="F344" s="327"/>
      <c r="G344" s="327"/>
      <c r="H344" s="327"/>
      <c r="I344" s="327"/>
      <c r="J344" s="327"/>
      <c r="K344" s="327"/>
      <c r="L344" s="327"/>
      <c r="M344" s="327"/>
      <c r="N344" s="327"/>
      <c r="O344" s="327"/>
      <c r="P344" s="327"/>
      <c r="Q344" s="327"/>
      <c r="R344" s="327"/>
      <c r="S344" s="327"/>
      <c r="T344" s="327"/>
      <c r="U344" s="327"/>
      <c r="V344" s="327"/>
      <c r="W344" s="327"/>
      <c r="X344" s="327"/>
      <c r="Y344" s="327"/>
      <c r="Z344" s="327"/>
      <c r="AA344" s="327"/>
      <c r="AB344" s="327"/>
      <c r="AC344" s="327"/>
      <c r="AD344" s="327"/>
      <c r="AE344" s="327"/>
      <c r="AF344" s="327"/>
      <c r="AG344" s="327"/>
      <c r="AH344" s="347">
        <f t="shared" si="44"/>
        <v>0</v>
      </c>
    </row>
    <row r="345" spans="1:34" x14ac:dyDescent="0.3">
      <c r="A345" s="328"/>
      <c r="B345" s="329"/>
      <c r="C345" s="330"/>
      <c r="D345" s="327"/>
      <c r="E345" s="327"/>
      <c r="F345" s="327"/>
      <c r="G345" s="327"/>
      <c r="H345" s="327"/>
      <c r="I345" s="327"/>
      <c r="J345" s="327"/>
      <c r="K345" s="327"/>
      <c r="L345" s="327"/>
      <c r="M345" s="327"/>
      <c r="N345" s="327"/>
      <c r="O345" s="327"/>
      <c r="P345" s="327"/>
      <c r="Q345" s="327"/>
      <c r="R345" s="327"/>
      <c r="S345" s="327"/>
      <c r="T345" s="327"/>
      <c r="U345" s="327"/>
      <c r="V345" s="327"/>
      <c r="W345" s="327"/>
      <c r="X345" s="327"/>
      <c r="Y345" s="327"/>
      <c r="Z345" s="327"/>
      <c r="AA345" s="327"/>
      <c r="AB345" s="327"/>
      <c r="AC345" s="327"/>
      <c r="AD345" s="327"/>
      <c r="AE345" s="327"/>
      <c r="AF345" s="327"/>
      <c r="AG345" s="327"/>
      <c r="AH345" s="347">
        <f t="shared" si="44"/>
        <v>0</v>
      </c>
    </row>
    <row r="346" spans="1:34" x14ac:dyDescent="0.3">
      <c r="A346" s="328"/>
      <c r="B346" s="329"/>
      <c r="C346" s="330"/>
      <c r="D346" s="327"/>
      <c r="E346" s="327"/>
      <c r="F346" s="327"/>
      <c r="G346" s="327"/>
      <c r="H346" s="327"/>
      <c r="I346" s="327"/>
      <c r="J346" s="327"/>
      <c r="K346" s="327"/>
      <c r="L346" s="327"/>
      <c r="M346" s="327"/>
      <c r="N346" s="327"/>
      <c r="O346" s="327"/>
      <c r="P346" s="327"/>
      <c r="Q346" s="327"/>
      <c r="R346" s="327"/>
      <c r="S346" s="327"/>
      <c r="T346" s="327"/>
      <c r="U346" s="327"/>
      <c r="V346" s="327"/>
      <c r="W346" s="327"/>
      <c r="X346" s="327"/>
      <c r="Y346" s="327"/>
      <c r="Z346" s="327"/>
      <c r="AA346" s="327"/>
      <c r="AB346" s="327"/>
      <c r="AC346" s="327"/>
      <c r="AD346" s="327"/>
      <c r="AE346" s="327"/>
      <c r="AF346" s="327"/>
      <c r="AG346" s="327"/>
      <c r="AH346" s="347">
        <f t="shared" si="44"/>
        <v>0</v>
      </c>
    </row>
    <row r="347" spans="1:34" x14ac:dyDescent="0.3">
      <c r="A347" s="328"/>
      <c r="B347" s="329"/>
      <c r="C347" s="330"/>
      <c r="D347" s="327"/>
      <c r="E347" s="327"/>
      <c r="F347" s="327"/>
      <c r="G347" s="327"/>
      <c r="H347" s="327"/>
      <c r="I347" s="327"/>
      <c r="J347" s="327"/>
      <c r="K347" s="327"/>
      <c r="L347" s="327"/>
      <c r="M347" s="327"/>
      <c r="N347" s="327"/>
      <c r="O347" s="327"/>
      <c r="P347" s="327"/>
      <c r="Q347" s="327"/>
      <c r="R347" s="327"/>
      <c r="S347" s="327"/>
      <c r="T347" s="327"/>
      <c r="U347" s="327"/>
      <c r="V347" s="327"/>
      <c r="W347" s="327"/>
      <c r="X347" s="327"/>
      <c r="Y347" s="327"/>
      <c r="Z347" s="327"/>
      <c r="AA347" s="327"/>
      <c r="AB347" s="327"/>
      <c r="AC347" s="327"/>
      <c r="AD347" s="327"/>
      <c r="AE347" s="327"/>
      <c r="AF347" s="327"/>
      <c r="AG347" s="327"/>
      <c r="AH347" s="347">
        <f t="shared" si="44"/>
        <v>0</v>
      </c>
    </row>
    <row r="348" spans="1:34" x14ac:dyDescent="0.3">
      <c r="A348" s="328"/>
      <c r="B348" s="329"/>
      <c r="C348" s="330"/>
      <c r="D348" s="327"/>
      <c r="E348" s="327"/>
      <c r="F348" s="327"/>
      <c r="G348" s="327"/>
      <c r="H348" s="327"/>
      <c r="I348" s="327"/>
      <c r="J348" s="327"/>
      <c r="K348" s="327"/>
      <c r="L348" s="327"/>
      <c r="M348" s="327"/>
      <c r="N348" s="327"/>
      <c r="O348" s="327"/>
      <c r="P348" s="327"/>
      <c r="Q348" s="327"/>
      <c r="R348" s="327"/>
      <c r="S348" s="327"/>
      <c r="T348" s="327"/>
      <c r="U348" s="327"/>
      <c r="V348" s="327"/>
      <c r="W348" s="327"/>
      <c r="X348" s="327"/>
      <c r="Y348" s="327"/>
      <c r="Z348" s="327"/>
      <c r="AA348" s="327"/>
      <c r="AB348" s="327"/>
      <c r="AC348" s="327"/>
      <c r="AD348" s="327"/>
      <c r="AE348" s="327"/>
      <c r="AF348" s="327"/>
      <c r="AG348" s="327"/>
      <c r="AH348" s="347">
        <f t="shared" si="44"/>
        <v>0</v>
      </c>
    </row>
    <row r="349" spans="1:34" x14ac:dyDescent="0.3">
      <c r="A349" s="328"/>
      <c r="B349" s="329"/>
      <c r="C349" s="330"/>
      <c r="D349" s="327"/>
      <c r="E349" s="327"/>
      <c r="F349" s="327"/>
      <c r="G349" s="327"/>
      <c r="H349" s="327"/>
      <c r="I349" s="327"/>
      <c r="J349" s="327"/>
      <c r="K349" s="327"/>
      <c r="L349" s="327"/>
      <c r="M349" s="327"/>
      <c r="N349" s="327"/>
      <c r="O349" s="327"/>
      <c r="P349" s="327"/>
      <c r="Q349" s="327"/>
      <c r="R349" s="327"/>
      <c r="S349" s="327"/>
      <c r="T349" s="327"/>
      <c r="U349" s="327"/>
      <c r="V349" s="327"/>
      <c r="W349" s="327"/>
      <c r="X349" s="327"/>
      <c r="Y349" s="327"/>
      <c r="Z349" s="327"/>
      <c r="AA349" s="327"/>
      <c r="AB349" s="327"/>
      <c r="AC349" s="327"/>
      <c r="AD349" s="327"/>
      <c r="AE349" s="327"/>
      <c r="AF349" s="327"/>
      <c r="AG349" s="327"/>
      <c r="AH349" s="347">
        <f t="shared" si="44"/>
        <v>0</v>
      </c>
    </row>
    <row r="350" spans="1:34" x14ac:dyDescent="0.3">
      <c r="A350" s="328"/>
      <c r="B350" s="329"/>
      <c r="C350" s="330"/>
      <c r="D350" s="327"/>
      <c r="E350" s="327"/>
      <c r="F350" s="327"/>
      <c r="G350" s="327"/>
      <c r="H350" s="327"/>
      <c r="I350" s="327"/>
      <c r="J350" s="327"/>
      <c r="K350" s="327"/>
      <c r="L350" s="327"/>
      <c r="M350" s="327"/>
      <c r="N350" s="327"/>
      <c r="O350" s="327"/>
      <c r="P350" s="327"/>
      <c r="Q350" s="327"/>
      <c r="R350" s="327"/>
      <c r="S350" s="327"/>
      <c r="T350" s="327"/>
      <c r="U350" s="327"/>
      <c r="V350" s="327"/>
      <c r="W350" s="327"/>
      <c r="X350" s="327"/>
      <c r="Y350" s="327"/>
      <c r="Z350" s="327"/>
      <c r="AA350" s="327"/>
      <c r="AB350" s="327"/>
      <c r="AC350" s="327"/>
      <c r="AD350" s="327"/>
      <c r="AE350" s="327"/>
      <c r="AF350" s="327"/>
      <c r="AG350" s="327"/>
      <c r="AH350" s="347">
        <f t="shared" si="44"/>
        <v>0</v>
      </c>
    </row>
    <row r="351" spans="1:34" x14ac:dyDescent="0.3">
      <c r="A351" s="328"/>
      <c r="B351" s="329"/>
      <c r="C351" s="330"/>
      <c r="D351" s="327"/>
      <c r="E351" s="327"/>
      <c r="F351" s="327"/>
      <c r="G351" s="327"/>
      <c r="H351" s="327"/>
      <c r="I351" s="327"/>
      <c r="J351" s="327"/>
      <c r="K351" s="327"/>
      <c r="L351" s="327"/>
      <c r="M351" s="327"/>
      <c r="N351" s="327"/>
      <c r="O351" s="327"/>
      <c r="P351" s="327"/>
      <c r="Q351" s="327"/>
      <c r="R351" s="327"/>
      <c r="S351" s="327"/>
      <c r="T351" s="327"/>
      <c r="U351" s="327"/>
      <c r="V351" s="327"/>
      <c r="W351" s="327"/>
      <c r="X351" s="327"/>
      <c r="Y351" s="327"/>
      <c r="Z351" s="327"/>
      <c r="AA351" s="327"/>
      <c r="AB351" s="327"/>
      <c r="AC351" s="327"/>
      <c r="AD351" s="327"/>
      <c r="AE351" s="327"/>
      <c r="AF351" s="327"/>
      <c r="AG351" s="327"/>
      <c r="AH351" s="347">
        <f t="shared" si="44"/>
        <v>0</v>
      </c>
    </row>
    <row r="352" spans="1:34" ht="15" thickBot="1" x14ac:dyDescent="0.35">
      <c r="A352" s="341"/>
      <c r="B352" s="342"/>
      <c r="C352" s="349">
        <f>SUM(C342:C351)</f>
        <v>0</v>
      </c>
      <c r="D352" s="349">
        <f t="shared" ref="D352:AG352" si="45">SUM(D342:D351)</f>
        <v>0</v>
      </c>
      <c r="E352" s="349">
        <f t="shared" si="45"/>
        <v>0</v>
      </c>
      <c r="F352" s="349">
        <f t="shared" si="45"/>
        <v>0</v>
      </c>
      <c r="G352" s="349">
        <f t="shared" si="45"/>
        <v>0</v>
      </c>
      <c r="H352" s="349">
        <f t="shared" si="45"/>
        <v>0</v>
      </c>
      <c r="I352" s="349">
        <f t="shared" si="45"/>
        <v>0</v>
      </c>
      <c r="J352" s="349">
        <f t="shared" si="45"/>
        <v>0</v>
      </c>
      <c r="K352" s="349">
        <f t="shared" si="45"/>
        <v>0</v>
      </c>
      <c r="L352" s="349">
        <f t="shared" si="45"/>
        <v>0</v>
      </c>
      <c r="M352" s="349">
        <f t="shared" si="45"/>
        <v>0</v>
      </c>
      <c r="N352" s="349">
        <f t="shared" si="45"/>
        <v>0</v>
      </c>
      <c r="O352" s="349">
        <f t="shared" si="45"/>
        <v>0</v>
      </c>
      <c r="P352" s="349">
        <f t="shared" si="45"/>
        <v>0</v>
      </c>
      <c r="Q352" s="349">
        <f t="shared" si="45"/>
        <v>0</v>
      </c>
      <c r="R352" s="349">
        <f t="shared" si="45"/>
        <v>0</v>
      </c>
      <c r="S352" s="349">
        <f t="shared" si="45"/>
        <v>0</v>
      </c>
      <c r="T352" s="349">
        <f t="shared" si="45"/>
        <v>0</v>
      </c>
      <c r="U352" s="349">
        <f t="shared" si="45"/>
        <v>0</v>
      </c>
      <c r="V352" s="349">
        <f t="shared" si="45"/>
        <v>0</v>
      </c>
      <c r="W352" s="349">
        <f t="shared" si="45"/>
        <v>0</v>
      </c>
      <c r="X352" s="349">
        <f t="shared" si="45"/>
        <v>0</v>
      </c>
      <c r="Y352" s="349">
        <f t="shared" si="45"/>
        <v>0</v>
      </c>
      <c r="Z352" s="349">
        <f t="shared" si="45"/>
        <v>0</v>
      </c>
      <c r="AA352" s="349">
        <f t="shared" si="45"/>
        <v>0</v>
      </c>
      <c r="AB352" s="349">
        <f t="shared" si="45"/>
        <v>0</v>
      </c>
      <c r="AC352" s="349">
        <f t="shared" si="45"/>
        <v>0</v>
      </c>
      <c r="AD352" s="349">
        <f t="shared" si="45"/>
        <v>0</v>
      </c>
      <c r="AE352" s="349">
        <f t="shared" si="45"/>
        <v>0</v>
      </c>
      <c r="AF352" s="349">
        <f t="shared" si="45"/>
        <v>0</v>
      </c>
      <c r="AG352" s="349">
        <f t="shared" si="45"/>
        <v>0</v>
      </c>
      <c r="AH352" s="348">
        <f>SUM(C352:AG352)</f>
        <v>0</v>
      </c>
    </row>
    <row r="353" spans="1:34" ht="15" thickBot="1" x14ac:dyDescent="0.35">
      <c r="A353" s="334" t="s">
        <v>246</v>
      </c>
      <c r="B353" s="315"/>
      <c r="C353" s="335"/>
      <c r="D353" s="337" t="s">
        <v>349</v>
      </c>
      <c r="E353" s="337"/>
      <c r="F353" s="337"/>
      <c r="G353" s="337"/>
      <c r="H353" s="337"/>
      <c r="I353" s="337"/>
      <c r="J353" s="337"/>
      <c r="K353" s="337"/>
      <c r="L353" s="337"/>
      <c r="M353" s="337"/>
      <c r="N353" s="337"/>
      <c r="O353" s="337"/>
      <c r="P353" s="337"/>
      <c r="Q353" s="337"/>
      <c r="R353" s="337"/>
      <c r="S353" s="337"/>
      <c r="T353" s="337"/>
      <c r="U353" s="337"/>
      <c r="V353" s="337"/>
      <c r="W353" s="337"/>
      <c r="X353" s="337"/>
      <c r="Y353" s="337"/>
      <c r="Z353" s="337"/>
      <c r="AA353" s="337"/>
      <c r="AB353" s="337"/>
      <c r="AC353" s="337"/>
      <c r="AD353" s="337"/>
      <c r="AE353" s="337"/>
      <c r="AF353" s="337"/>
      <c r="AG353" s="338"/>
      <c r="AH353" s="350"/>
    </row>
    <row r="354" spans="1:34" ht="15" thickBot="1" x14ac:dyDescent="0.35">
      <c r="A354" s="316" t="s">
        <v>245</v>
      </c>
      <c r="B354" s="322"/>
      <c r="C354" s="318" t="s">
        <v>427</v>
      </c>
      <c r="D354" s="319"/>
      <c r="E354" s="319"/>
      <c r="F354" s="319"/>
      <c r="G354" s="319"/>
      <c r="H354" s="319"/>
      <c r="I354" s="319"/>
      <c r="J354" s="319"/>
      <c r="K354" s="319"/>
      <c r="L354" s="319"/>
      <c r="M354" s="319"/>
      <c r="N354" s="319"/>
      <c r="O354" s="319"/>
      <c r="P354" s="319"/>
      <c r="Q354" s="319"/>
      <c r="R354" s="319"/>
      <c r="S354" s="319"/>
      <c r="T354" s="319"/>
      <c r="U354" s="319"/>
      <c r="V354" s="319"/>
      <c r="W354" s="319"/>
      <c r="X354" s="319"/>
      <c r="Y354" s="319"/>
      <c r="Z354" s="319"/>
      <c r="AA354" s="319"/>
      <c r="AB354" s="319"/>
      <c r="AC354" s="319"/>
      <c r="AD354" s="319"/>
      <c r="AE354" s="319"/>
      <c r="AF354" s="319"/>
      <c r="AG354" s="320"/>
      <c r="AH354" s="346" t="s">
        <v>14</v>
      </c>
    </row>
    <row r="355" spans="1:34" ht="15" thickBot="1" x14ac:dyDescent="0.35">
      <c r="A355" s="316" t="s">
        <v>422</v>
      </c>
      <c r="B355" s="322"/>
      <c r="C355" s="323">
        <v>1</v>
      </c>
      <c r="D355" s="319">
        <v>2</v>
      </c>
      <c r="E355" s="319">
        <v>3</v>
      </c>
      <c r="F355" s="319">
        <v>4</v>
      </c>
      <c r="G355" s="319">
        <v>5</v>
      </c>
      <c r="H355" s="319">
        <v>6</v>
      </c>
      <c r="I355" s="319">
        <v>7</v>
      </c>
      <c r="J355" s="319">
        <v>8</v>
      </c>
      <c r="K355" s="319">
        <v>9</v>
      </c>
      <c r="L355" s="319">
        <v>10</v>
      </c>
      <c r="M355" s="319">
        <v>11</v>
      </c>
      <c r="N355" s="319">
        <v>12</v>
      </c>
      <c r="O355" s="319">
        <v>13</v>
      </c>
      <c r="P355" s="319">
        <v>14</v>
      </c>
      <c r="Q355" s="319">
        <v>15</v>
      </c>
      <c r="R355" s="319">
        <v>16</v>
      </c>
      <c r="S355" s="319">
        <v>17</v>
      </c>
      <c r="T355" s="319">
        <v>18</v>
      </c>
      <c r="U355" s="319">
        <v>19</v>
      </c>
      <c r="V355" s="319">
        <v>20</v>
      </c>
      <c r="W355" s="319">
        <v>21</v>
      </c>
      <c r="X355" s="319">
        <v>22</v>
      </c>
      <c r="Y355" s="319">
        <v>23</v>
      </c>
      <c r="Z355" s="319">
        <v>24</v>
      </c>
      <c r="AA355" s="319">
        <v>25</v>
      </c>
      <c r="AB355" s="319">
        <v>26</v>
      </c>
      <c r="AC355" s="319">
        <v>27</v>
      </c>
      <c r="AD355" s="319">
        <v>28</v>
      </c>
      <c r="AE355" s="319">
        <v>29</v>
      </c>
      <c r="AF355" s="319">
        <v>30</v>
      </c>
      <c r="AG355" s="320">
        <v>31</v>
      </c>
      <c r="AH355" s="346"/>
    </row>
    <row r="356" spans="1:34" x14ac:dyDescent="0.3">
      <c r="A356" s="339" t="s">
        <v>230</v>
      </c>
      <c r="B356" s="339" t="s">
        <v>231</v>
      </c>
      <c r="C356" s="325"/>
      <c r="D356" s="326"/>
      <c r="E356" s="326"/>
      <c r="F356" s="326"/>
      <c r="G356" s="326"/>
      <c r="H356" s="326"/>
      <c r="I356" s="326"/>
      <c r="J356" s="326"/>
      <c r="K356" s="326"/>
      <c r="L356" s="326"/>
      <c r="M356" s="326"/>
      <c r="N356" s="326"/>
      <c r="O356" s="326"/>
      <c r="P356" s="326"/>
      <c r="Q356" s="326"/>
      <c r="R356" s="326"/>
      <c r="S356" s="326"/>
      <c r="T356" s="326"/>
      <c r="U356" s="326"/>
      <c r="V356" s="326"/>
      <c r="W356" s="326"/>
      <c r="X356" s="326"/>
      <c r="Y356" s="326"/>
      <c r="Z356" s="326"/>
      <c r="AA356" s="326"/>
      <c r="AB356" s="326"/>
      <c r="AC356" s="326"/>
      <c r="AD356" s="326"/>
      <c r="AE356" s="326"/>
      <c r="AF356" s="326"/>
      <c r="AG356" s="326"/>
      <c r="AH356" s="347"/>
    </row>
    <row r="357" spans="1:34" x14ac:dyDescent="0.3">
      <c r="A357" s="328"/>
      <c r="B357" s="329"/>
      <c r="C357" s="330"/>
      <c r="D357" s="327"/>
      <c r="E357" s="327"/>
      <c r="F357" s="327"/>
      <c r="G357" s="327"/>
      <c r="H357" s="327"/>
      <c r="I357" s="327"/>
      <c r="J357" s="327"/>
      <c r="K357" s="327"/>
      <c r="L357" s="327"/>
      <c r="M357" s="327"/>
      <c r="N357" s="327"/>
      <c r="O357" s="327"/>
      <c r="P357" s="327"/>
      <c r="Q357" s="327"/>
      <c r="R357" s="327"/>
      <c r="S357" s="327"/>
      <c r="T357" s="327"/>
      <c r="U357" s="327"/>
      <c r="V357" s="327"/>
      <c r="W357" s="327"/>
      <c r="X357" s="327"/>
      <c r="Y357" s="327"/>
      <c r="Z357" s="327"/>
      <c r="AA357" s="327"/>
      <c r="AB357" s="327"/>
      <c r="AC357" s="327"/>
      <c r="AD357" s="327"/>
      <c r="AE357" s="327"/>
      <c r="AF357" s="327"/>
      <c r="AG357" s="327"/>
      <c r="AH357" s="347">
        <f>SUM(C357:AG357)</f>
        <v>0</v>
      </c>
    </row>
    <row r="358" spans="1:34" x14ac:dyDescent="0.3">
      <c r="A358" s="328"/>
      <c r="B358" s="329"/>
      <c r="C358" s="330"/>
      <c r="D358" s="327"/>
      <c r="E358" s="327"/>
      <c r="F358" s="327"/>
      <c r="G358" s="327"/>
      <c r="H358" s="327"/>
      <c r="I358" s="327"/>
      <c r="J358" s="327"/>
      <c r="K358" s="327"/>
      <c r="L358" s="327"/>
      <c r="M358" s="327"/>
      <c r="N358" s="327"/>
      <c r="O358" s="327"/>
      <c r="P358" s="327"/>
      <c r="Q358" s="327"/>
      <c r="R358" s="327"/>
      <c r="S358" s="327"/>
      <c r="T358" s="327"/>
      <c r="U358" s="327"/>
      <c r="V358" s="327"/>
      <c r="W358" s="327"/>
      <c r="X358" s="327"/>
      <c r="Y358" s="327"/>
      <c r="Z358" s="327"/>
      <c r="AA358" s="327"/>
      <c r="AB358" s="327"/>
      <c r="AC358" s="327"/>
      <c r="AD358" s="327"/>
      <c r="AE358" s="327"/>
      <c r="AF358" s="327"/>
      <c r="AG358" s="327"/>
      <c r="AH358" s="347">
        <f t="shared" ref="AH358:AH366" si="46">SUM(C358:AG358)</f>
        <v>0</v>
      </c>
    </row>
    <row r="359" spans="1:34" x14ac:dyDescent="0.3">
      <c r="A359" s="328"/>
      <c r="B359" s="329"/>
      <c r="C359" s="330"/>
      <c r="D359" s="327"/>
      <c r="E359" s="327"/>
      <c r="F359" s="327"/>
      <c r="G359" s="327"/>
      <c r="H359" s="327"/>
      <c r="I359" s="327"/>
      <c r="J359" s="327"/>
      <c r="K359" s="327"/>
      <c r="L359" s="327"/>
      <c r="M359" s="327"/>
      <c r="N359" s="327"/>
      <c r="O359" s="327"/>
      <c r="P359" s="327"/>
      <c r="Q359" s="327"/>
      <c r="R359" s="327"/>
      <c r="S359" s="327"/>
      <c r="T359" s="327"/>
      <c r="U359" s="327"/>
      <c r="V359" s="327"/>
      <c r="W359" s="327"/>
      <c r="X359" s="327"/>
      <c r="Y359" s="327"/>
      <c r="Z359" s="327"/>
      <c r="AA359" s="327"/>
      <c r="AB359" s="327"/>
      <c r="AC359" s="327"/>
      <c r="AD359" s="327"/>
      <c r="AE359" s="327"/>
      <c r="AF359" s="327"/>
      <c r="AG359" s="327"/>
      <c r="AH359" s="347">
        <f t="shared" si="46"/>
        <v>0</v>
      </c>
    </row>
    <row r="360" spans="1:34" x14ac:dyDescent="0.3">
      <c r="A360" s="328"/>
      <c r="B360" s="329"/>
      <c r="C360" s="330"/>
      <c r="D360" s="327"/>
      <c r="E360" s="327"/>
      <c r="F360" s="327"/>
      <c r="G360" s="327"/>
      <c r="H360" s="327"/>
      <c r="I360" s="327"/>
      <c r="J360" s="327"/>
      <c r="K360" s="327"/>
      <c r="L360" s="327"/>
      <c r="M360" s="327"/>
      <c r="N360" s="327"/>
      <c r="O360" s="327"/>
      <c r="P360" s="327"/>
      <c r="Q360" s="327"/>
      <c r="R360" s="327"/>
      <c r="S360" s="327"/>
      <c r="T360" s="327"/>
      <c r="U360" s="327"/>
      <c r="V360" s="327"/>
      <c r="W360" s="327"/>
      <c r="X360" s="327"/>
      <c r="Y360" s="327"/>
      <c r="Z360" s="327"/>
      <c r="AA360" s="327"/>
      <c r="AB360" s="327"/>
      <c r="AC360" s="327"/>
      <c r="AD360" s="327"/>
      <c r="AE360" s="327"/>
      <c r="AF360" s="327"/>
      <c r="AG360" s="327"/>
      <c r="AH360" s="347">
        <f t="shared" si="46"/>
        <v>0</v>
      </c>
    </row>
    <row r="361" spans="1:34" x14ac:dyDescent="0.3">
      <c r="A361" s="328"/>
      <c r="B361" s="329"/>
      <c r="C361" s="330"/>
      <c r="D361" s="327"/>
      <c r="E361" s="327"/>
      <c r="F361" s="327"/>
      <c r="G361" s="327"/>
      <c r="H361" s="327"/>
      <c r="I361" s="327"/>
      <c r="J361" s="327"/>
      <c r="K361" s="327"/>
      <c r="L361" s="327"/>
      <c r="M361" s="327"/>
      <c r="N361" s="327"/>
      <c r="O361" s="327"/>
      <c r="P361" s="327"/>
      <c r="Q361" s="327"/>
      <c r="R361" s="327"/>
      <c r="S361" s="327"/>
      <c r="T361" s="327"/>
      <c r="U361" s="327"/>
      <c r="V361" s="327"/>
      <c r="W361" s="327"/>
      <c r="X361" s="327"/>
      <c r="Y361" s="327"/>
      <c r="Z361" s="327"/>
      <c r="AA361" s="327"/>
      <c r="AB361" s="327"/>
      <c r="AC361" s="327"/>
      <c r="AD361" s="327"/>
      <c r="AE361" s="327"/>
      <c r="AF361" s="327"/>
      <c r="AG361" s="327"/>
      <c r="AH361" s="347">
        <f t="shared" si="46"/>
        <v>0</v>
      </c>
    </row>
    <row r="362" spans="1:34" x14ac:dyDescent="0.3">
      <c r="A362" s="328"/>
      <c r="B362" s="329"/>
      <c r="C362" s="330"/>
      <c r="D362" s="327"/>
      <c r="E362" s="327"/>
      <c r="F362" s="327"/>
      <c r="G362" s="327"/>
      <c r="H362" s="327"/>
      <c r="I362" s="327"/>
      <c r="J362" s="327"/>
      <c r="K362" s="327"/>
      <c r="L362" s="327"/>
      <c r="M362" s="327"/>
      <c r="N362" s="327"/>
      <c r="O362" s="327"/>
      <c r="P362" s="327"/>
      <c r="Q362" s="327"/>
      <c r="R362" s="327"/>
      <c r="S362" s="327"/>
      <c r="T362" s="327"/>
      <c r="U362" s="327"/>
      <c r="V362" s="327"/>
      <c r="W362" s="327"/>
      <c r="X362" s="327"/>
      <c r="Y362" s="327"/>
      <c r="Z362" s="327"/>
      <c r="AA362" s="327"/>
      <c r="AB362" s="327"/>
      <c r="AC362" s="327"/>
      <c r="AD362" s="327"/>
      <c r="AE362" s="327"/>
      <c r="AF362" s="327"/>
      <c r="AG362" s="327"/>
      <c r="AH362" s="347">
        <f t="shared" si="46"/>
        <v>0</v>
      </c>
    </row>
    <row r="363" spans="1:34" x14ac:dyDescent="0.3">
      <c r="A363" s="328"/>
      <c r="B363" s="329"/>
      <c r="C363" s="330"/>
      <c r="D363" s="327"/>
      <c r="E363" s="327"/>
      <c r="F363" s="327"/>
      <c r="G363" s="327"/>
      <c r="H363" s="327"/>
      <c r="I363" s="327"/>
      <c r="J363" s="327"/>
      <c r="K363" s="327"/>
      <c r="L363" s="327"/>
      <c r="M363" s="327"/>
      <c r="N363" s="327"/>
      <c r="O363" s="327"/>
      <c r="P363" s="327"/>
      <c r="Q363" s="327"/>
      <c r="R363" s="327"/>
      <c r="S363" s="327"/>
      <c r="T363" s="327"/>
      <c r="U363" s="327"/>
      <c r="V363" s="327"/>
      <c r="W363" s="327"/>
      <c r="X363" s="327"/>
      <c r="Y363" s="327"/>
      <c r="Z363" s="327"/>
      <c r="AA363" s="327"/>
      <c r="AB363" s="327"/>
      <c r="AC363" s="327"/>
      <c r="AD363" s="327"/>
      <c r="AE363" s="327"/>
      <c r="AF363" s="327"/>
      <c r="AG363" s="327"/>
      <c r="AH363" s="347">
        <f t="shared" si="46"/>
        <v>0</v>
      </c>
    </row>
    <row r="364" spans="1:34" x14ac:dyDescent="0.3">
      <c r="A364" s="328"/>
      <c r="B364" s="329"/>
      <c r="C364" s="330"/>
      <c r="D364" s="327"/>
      <c r="E364" s="327"/>
      <c r="F364" s="327"/>
      <c r="G364" s="327"/>
      <c r="H364" s="327"/>
      <c r="I364" s="327"/>
      <c r="J364" s="327"/>
      <c r="K364" s="327"/>
      <c r="L364" s="327"/>
      <c r="M364" s="327"/>
      <c r="N364" s="327"/>
      <c r="O364" s="327"/>
      <c r="P364" s="327"/>
      <c r="Q364" s="327"/>
      <c r="R364" s="327"/>
      <c r="S364" s="327"/>
      <c r="T364" s="327"/>
      <c r="U364" s="327"/>
      <c r="V364" s="327"/>
      <c r="W364" s="327"/>
      <c r="X364" s="327"/>
      <c r="Y364" s="327"/>
      <c r="Z364" s="327"/>
      <c r="AA364" s="327"/>
      <c r="AB364" s="327"/>
      <c r="AC364" s="327"/>
      <c r="AD364" s="327"/>
      <c r="AE364" s="327"/>
      <c r="AF364" s="327"/>
      <c r="AG364" s="327"/>
      <c r="AH364" s="347">
        <f t="shared" si="46"/>
        <v>0</v>
      </c>
    </row>
    <row r="365" spans="1:34" x14ac:dyDescent="0.3">
      <c r="A365" s="328"/>
      <c r="B365" s="329"/>
      <c r="C365" s="330"/>
      <c r="D365" s="327"/>
      <c r="E365" s="327"/>
      <c r="F365" s="327"/>
      <c r="G365" s="327"/>
      <c r="H365" s="327"/>
      <c r="I365" s="327"/>
      <c r="J365" s="327"/>
      <c r="K365" s="327"/>
      <c r="L365" s="327"/>
      <c r="M365" s="327"/>
      <c r="N365" s="327"/>
      <c r="O365" s="327"/>
      <c r="P365" s="327"/>
      <c r="Q365" s="327"/>
      <c r="R365" s="327"/>
      <c r="S365" s="327"/>
      <c r="T365" s="327"/>
      <c r="U365" s="327"/>
      <c r="V365" s="327"/>
      <c r="W365" s="327"/>
      <c r="X365" s="327"/>
      <c r="Y365" s="327"/>
      <c r="Z365" s="327"/>
      <c r="AA365" s="327"/>
      <c r="AB365" s="327"/>
      <c r="AC365" s="327"/>
      <c r="AD365" s="327"/>
      <c r="AE365" s="327"/>
      <c r="AF365" s="327"/>
      <c r="AG365" s="327"/>
      <c r="AH365" s="347">
        <f t="shared" si="46"/>
        <v>0</v>
      </c>
    </row>
    <row r="366" spans="1:34" x14ac:dyDescent="0.3">
      <c r="A366" s="328"/>
      <c r="B366" s="329"/>
      <c r="C366" s="330"/>
      <c r="D366" s="327"/>
      <c r="E366" s="327"/>
      <c r="F366" s="327"/>
      <c r="G366" s="327"/>
      <c r="H366" s="327"/>
      <c r="I366" s="327"/>
      <c r="J366" s="327"/>
      <c r="K366" s="327"/>
      <c r="L366" s="327"/>
      <c r="M366" s="327"/>
      <c r="N366" s="327"/>
      <c r="O366" s="327"/>
      <c r="P366" s="327"/>
      <c r="Q366" s="327"/>
      <c r="R366" s="327"/>
      <c r="S366" s="327"/>
      <c r="T366" s="327"/>
      <c r="U366" s="327"/>
      <c r="V366" s="327"/>
      <c r="W366" s="327"/>
      <c r="X366" s="327"/>
      <c r="Y366" s="327"/>
      <c r="Z366" s="327"/>
      <c r="AA366" s="327"/>
      <c r="AB366" s="327"/>
      <c r="AC366" s="327"/>
      <c r="AD366" s="327"/>
      <c r="AE366" s="327"/>
      <c r="AF366" s="327"/>
      <c r="AG366" s="327"/>
      <c r="AH366" s="347">
        <f t="shared" si="46"/>
        <v>0</v>
      </c>
    </row>
    <row r="367" spans="1:34" ht="15" thickBot="1" x14ac:dyDescent="0.35">
      <c r="A367" s="341"/>
      <c r="B367" s="342"/>
      <c r="C367" s="349">
        <f>SUM(C357:C366)</f>
        <v>0</v>
      </c>
      <c r="D367" s="349">
        <f t="shared" ref="D367:AG367" si="47">SUM(D357:D366)</f>
        <v>0</v>
      </c>
      <c r="E367" s="349">
        <f t="shared" si="47"/>
        <v>0</v>
      </c>
      <c r="F367" s="349">
        <f t="shared" si="47"/>
        <v>0</v>
      </c>
      <c r="G367" s="349">
        <f t="shared" si="47"/>
        <v>0</v>
      </c>
      <c r="H367" s="349">
        <f t="shared" si="47"/>
        <v>0</v>
      </c>
      <c r="I367" s="349">
        <f t="shared" si="47"/>
        <v>0</v>
      </c>
      <c r="J367" s="349">
        <f t="shared" si="47"/>
        <v>0</v>
      </c>
      <c r="K367" s="349">
        <f t="shared" si="47"/>
        <v>0</v>
      </c>
      <c r="L367" s="349">
        <f t="shared" si="47"/>
        <v>0</v>
      </c>
      <c r="M367" s="349">
        <f t="shared" si="47"/>
        <v>0</v>
      </c>
      <c r="N367" s="349">
        <f t="shared" si="47"/>
        <v>0</v>
      </c>
      <c r="O367" s="349">
        <f t="shared" si="47"/>
        <v>0</v>
      </c>
      <c r="P367" s="349">
        <f t="shared" si="47"/>
        <v>0</v>
      </c>
      <c r="Q367" s="349">
        <f t="shared" si="47"/>
        <v>0</v>
      </c>
      <c r="R367" s="349">
        <f t="shared" si="47"/>
        <v>0</v>
      </c>
      <c r="S367" s="349">
        <f t="shared" si="47"/>
        <v>0</v>
      </c>
      <c r="T367" s="349">
        <f t="shared" si="47"/>
        <v>0</v>
      </c>
      <c r="U367" s="349">
        <f t="shared" si="47"/>
        <v>0</v>
      </c>
      <c r="V367" s="349">
        <f t="shared" si="47"/>
        <v>0</v>
      </c>
      <c r="W367" s="349">
        <f t="shared" si="47"/>
        <v>0</v>
      </c>
      <c r="X367" s="349">
        <f t="shared" si="47"/>
        <v>0</v>
      </c>
      <c r="Y367" s="349">
        <f t="shared" si="47"/>
        <v>0</v>
      </c>
      <c r="Z367" s="349">
        <f t="shared" si="47"/>
        <v>0</v>
      </c>
      <c r="AA367" s="349">
        <f t="shared" si="47"/>
        <v>0</v>
      </c>
      <c r="AB367" s="349">
        <f t="shared" si="47"/>
        <v>0</v>
      </c>
      <c r="AC367" s="349">
        <f t="shared" si="47"/>
        <v>0</v>
      </c>
      <c r="AD367" s="349">
        <f t="shared" si="47"/>
        <v>0</v>
      </c>
      <c r="AE367" s="349">
        <f t="shared" si="47"/>
        <v>0</v>
      </c>
      <c r="AF367" s="349">
        <f t="shared" si="47"/>
        <v>0</v>
      </c>
      <c r="AG367" s="349">
        <f t="shared" si="47"/>
        <v>0</v>
      </c>
      <c r="AH367" s="348">
        <f>SUM(C367:AG367)</f>
        <v>0</v>
      </c>
    </row>
    <row r="368" spans="1:34" ht="15" thickBot="1" x14ac:dyDescent="0.35">
      <c r="A368" s="334" t="s">
        <v>246</v>
      </c>
      <c r="B368" s="315"/>
      <c r="C368" s="337"/>
      <c r="D368" s="337" t="s">
        <v>350</v>
      </c>
      <c r="E368" s="337"/>
      <c r="F368" s="337"/>
      <c r="G368" s="337"/>
      <c r="H368" s="337"/>
      <c r="I368" s="337"/>
      <c r="J368" s="337"/>
      <c r="K368" s="337"/>
      <c r="L368" s="337"/>
      <c r="M368" s="337"/>
      <c r="N368" s="337"/>
      <c r="O368" s="337"/>
      <c r="P368" s="337"/>
      <c r="Q368" s="337"/>
      <c r="R368" s="337"/>
      <c r="S368" s="337"/>
      <c r="T368" s="337"/>
      <c r="U368" s="337"/>
      <c r="V368" s="337"/>
      <c r="W368" s="337"/>
      <c r="X368" s="337"/>
      <c r="Y368" s="337"/>
      <c r="Z368" s="337"/>
      <c r="AA368" s="337"/>
      <c r="AB368" s="337"/>
      <c r="AC368" s="337"/>
      <c r="AD368" s="337"/>
      <c r="AE368" s="337"/>
      <c r="AF368" s="337"/>
      <c r="AG368" s="338"/>
      <c r="AH368" s="350"/>
    </row>
    <row r="369" spans="1:34" ht="15" thickBot="1" x14ac:dyDescent="0.35">
      <c r="A369" s="316" t="s">
        <v>245</v>
      </c>
      <c r="B369" s="322"/>
      <c r="C369" s="318" t="s">
        <v>427</v>
      </c>
      <c r="D369" s="319"/>
      <c r="E369" s="319"/>
      <c r="F369" s="319"/>
      <c r="G369" s="319"/>
      <c r="H369" s="319"/>
      <c r="I369" s="319"/>
      <c r="J369" s="319"/>
      <c r="K369" s="319"/>
      <c r="L369" s="319"/>
      <c r="M369" s="319"/>
      <c r="N369" s="319"/>
      <c r="O369" s="319"/>
      <c r="P369" s="319"/>
      <c r="Q369" s="319"/>
      <c r="R369" s="319"/>
      <c r="S369" s="319"/>
      <c r="T369" s="319"/>
      <c r="U369" s="319"/>
      <c r="V369" s="319"/>
      <c r="W369" s="319"/>
      <c r="X369" s="319"/>
      <c r="Y369" s="319"/>
      <c r="Z369" s="319"/>
      <c r="AA369" s="319"/>
      <c r="AB369" s="319"/>
      <c r="AC369" s="319"/>
      <c r="AD369" s="319"/>
      <c r="AE369" s="319"/>
      <c r="AF369" s="319"/>
      <c r="AG369" s="320"/>
      <c r="AH369" s="346" t="s">
        <v>14</v>
      </c>
    </row>
    <row r="370" spans="1:34" ht="15" thickBot="1" x14ac:dyDescent="0.35">
      <c r="A370" s="316" t="s">
        <v>422</v>
      </c>
      <c r="B370" s="322"/>
      <c r="C370" s="323">
        <v>1</v>
      </c>
      <c r="D370" s="319">
        <v>2</v>
      </c>
      <c r="E370" s="319">
        <v>3</v>
      </c>
      <c r="F370" s="319">
        <v>4</v>
      </c>
      <c r="G370" s="319">
        <v>5</v>
      </c>
      <c r="H370" s="319">
        <v>6</v>
      </c>
      <c r="I370" s="319">
        <v>7</v>
      </c>
      <c r="J370" s="319">
        <v>8</v>
      </c>
      <c r="K370" s="319">
        <v>9</v>
      </c>
      <c r="L370" s="319">
        <v>10</v>
      </c>
      <c r="M370" s="319">
        <v>11</v>
      </c>
      <c r="N370" s="319">
        <v>12</v>
      </c>
      <c r="O370" s="319">
        <v>13</v>
      </c>
      <c r="P370" s="319">
        <v>14</v>
      </c>
      <c r="Q370" s="319">
        <v>15</v>
      </c>
      <c r="R370" s="319">
        <v>16</v>
      </c>
      <c r="S370" s="319">
        <v>17</v>
      </c>
      <c r="T370" s="319">
        <v>18</v>
      </c>
      <c r="U370" s="319">
        <v>19</v>
      </c>
      <c r="V370" s="319">
        <v>20</v>
      </c>
      <c r="W370" s="319">
        <v>21</v>
      </c>
      <c r="X370" s="319">
        <v>22</v>
      </c>
      <c r="Y370" s="319">
        <v>23</v>
      </c>
      <c r="Z370" s="319">
        <v>24</v>
      </c>
      <c r="AA370" s="319">
        <v>25</v>
      </c>
      <c r="AB370" s="319">
        <v>26</v>
      </c>
      <c r="AC370" s="319">
        <v>27</v>
      </c>
      <c r="AD370" s="319">
        <v>28</v>
      </c>
      <c r="AE370" s="319">
        <v>29</v>
      </c>
      <c r="AF370" s="319">
        <v>30</v>
      </c>
      <c r="AG370" s="320">
        <v>31</v>
      </c>
      <c r="AH370" s="346"/>
    </row>
    <row r="371" spans="1:34" x14ac:dyDescent="0.3">
      <c r="A371" s="339" t="s">
        <v>230</v>
      </c>
      <c r="B371" s="339" t="s">
        <v>231</v>
      </c>
      <c r="C371" s="325"/>
      <c r="D371" s="326"/>
      <c r="E371" s="326"/>
      <c r="F371" s="326"/>
      <c r="G371" s="326"/>
      <c r="H371" s="326"/>
      <c r="I371" s="326"/>
      <c r="J371" s="326"/>
      <c r="K371" s="326"/>
      <c r="L371" s="326"/>
      <c r="M371" s="326"/>
      <c r="N371" s="326"/>
      <c r="O371" s="326"/>
      <c r="P371" s="326"/>
      <c r="Q371" s="326"/>
      <c r="R371" s="326"/>
      <c r="S371" s="326"/>
      <c r="T371" s="326"/>
      <c r="U371" s="326"/>
      <c r="V371" s="326"/>
      <c r="W371" s="326"/>
      <c r="X371" s="326"/>
      <c r="Y371" s="326"/>
      <c r="Z371" s="326"/>
      <c r="AA371" s="326"/>
      <c r="AB371" s="326"/>
      <c r="AC371" s="326"/>
      <c r="AD371" s="326"/>
      <c r="AE371" s="326"/>
      <c r="AF371" s="326"/>
      <c r="AG371" s="326"/>
      <c r="AH371" s="347"/>
    </row>
    <row r="372" spans="1:34" x14ac:dyDescent="0.3">
      <c r="A372" s="328"/>
      <c r="B372" s="329"/>
      <c r="C372" s="330"/>
      <c r="D372" s="327"/>
      <c r="E372" s="327"/>
      <c r="F372" s="327"/>
      <c r="G372" s="327"/>
      <c r="H372" s="327"/>
      <c r="I372" s="327"/>
      <c r="J372" s="327"/>
      <c r="K372" s="327"/>
      <c r="L372" s="327"/>
      <c r="M372" s="327"/>
      <c r="N372" s="327"/>
      <c r="O372" s="327"/>
      <c r="P372" s="327"/>
      <c r="Q372" s="327"/>
      <c r="R372" s="327"/>
      <c r="S372" s="327"/>
      <c r="T372" s="327"/>
      <c r="U372" s="327"/>
      <c r="V372" s="327"/>
      <c r="W372" s="327"/>
      <c r="X372" s="327"/>
      <c r="Y372" s="327"/>
      <c r="Z372" s="327"/>
      <c r="AA372" s="327"/>
      <c r="AB372" s="327"/>
      <c r="AC372" s="327"/>
      <c r="AD372" s="327"/>
      <c r="AE372" s="327"/>
      <c r="AF372" s="327"/>
      <c r="AG372" s="327"/>
      <c r="AH372" s="347">
        <f>SUM(C372:AG372)</f>
        <v>0</v>
      </c>
    </row>
    <row r="373" spans="1:34" x14ac:dyDescent="0.3">
      <c r="A373" s="328"/>
      <c r="B373" s="329"/>
      <c r="C373" s="330"/>
      <c r="D373" s="327"/>
      <c r="E373" s="327"/>
      <c r="F373" s="327"/>
      <c r="G373" s="327"/>
      <c r="H373" s="327"/>
      <c r="I373" s="327"/>
      <c r="J373" s="327"/>
      <c r="K373" s="327"/>
      <c r="L373" s="327"/>
      <c r="M373" s="327"/>
      <c r="N373" s="327"/>
      <c r="O373" s="327"/>
      <c r="P373" s="327"/>
      <c r="Q373" s="327"/>
      <c r="R373" s="327"/>
      <c r="S373" s="327"/>
      <c r="T373" s="327"/>
      <c r="U373" s="327"/>
      <c r="V373" s="327"/>
      <c r="W373" s="327"/>
      <c r="X373" s="327"/>
      <c r="Y373" s="327"/>
      <c r="Z373" s="327"/>
      <c r="AA373" s="327"/>
      <c r="AB373" s="327"/>
      <c r="AC373" s="327"/>
      <c r="AD373" s="327"/>
      <c r="AE373" s="327"/>
      <c r="AF373" s="327"/>
      <c r="AG373" s="327"/>
      <c r="AH373" s="347">
        <f t="shared" ref="AH373:AH381" si="48">SUM(C373:AG373)</f>
        <v>0</v>
      </c>
    </row>
    <row r="374" spans="1:34" x14ac:dyDescent="0.3">
      <c r="A374" s="328"/>
      <c r="B374" s="329"/>
      <c r="C374" s="330"/>
      <c r="D374" s="327"/>
      <c r="E374" s="327"/>
      <c r="F374" s="327"/>
      <c r="G374" s="327"/>
      <c r="H374" s="327"/>
      <c r="I374" s="327"/>
      <c r="J374" s="327"/>
      <c r="K374" s="327"/>
      <c r="L374" s="327"/>
      <c r="M374" s="327"/>
      <c r="N374" s="327"/>
      <c r="O374" s="327"/>
      <c r="P374" s="327"/>
      <c r="Q374" s="327"/>
      <c r="R374" s="327"/>
      <c r="S374" s="327"/>
      <c r="T374" s="327"/>
      <c r="U374" s="327"/>
      <c r="V374" s="327"/>
      <c r="W374" s="327"/>
      <c r="X374" s="327"/>
      <c r="Y374" s="327"/>
      <c r="Z374" s="327"/>
      <c r="AA374" s="327"/>
      <c r="AB374" s="327"/>
      <c r="AC374" s="327"/>
      <c r="AD374" s="327"/>
      <c r="AE374" s="327"/>
      <c r="AF374" s="327"/>
      <c r="AG374" s="327"/>
      <c r="AH374" s="347">
        <f t="shared" si="48"/>
        <v>0</v>
      </c>
    </row>
    <row r="375" spans="1:34" x14ac:dyDescent="0.3">
      <c r="A375" s="328"/>
      <c r="B375" s="329"/>
      <c r="C375" s="330"/>
      <c r="D375" s="327"/>
      <c r="E375" s="327"/>
      <c r="F375" s="327"/>
      <c r="G375" s="327"/>
      <c r="H375" s="327"/>
      <c r="I375" s="327"/>
      <c r="J375" s="327"/>
      <c r="K375" s="327"/>
      <c r="L375" s="327"/>
      <c r="M375" s="327"/>
      <c r="N375" s="327"/>
      <c r="O375" s="327"/>
      <c r="P375" s="327"/>
      <c r="Q375" s="327"/>
      <c r="R375" s="327"/>
      <c r="S375" s="327"/>
      <c r="T375" s="327"/>
      <c r="U375" s="327"/>
      <c r="V375" s="327"/>
      <c r="W375" s="327"/>
      <c r="X375" s="327"/>
      <c r="Y375" s="327"/>
      <c r="Z375" s="327"/>
      <c r="AA375" s="327"/>
      <c r="AB375" s="327"/>
      <c r="AC375" s="327"/>
      <c r="AD375" s="327"/>
      <c r="AE375" s="327"/>
      <c r="AF375" s="327"/>
      <c r="AG375" s="327"/>
      <c r="AH375" s="347">
        <f t="shared" si="48"/>
        <v>0</v>
      </c>
    </row>
    <row r="376" spans="1:34" x14ac:dyDescent="0.3">
      <c r="A376" s="328"/>
      <c r="B376" s="329"/>
      <c r="C376" s="330"/>
      <c r="D376" s="327"/>
      <c r="E376" s="327"/>
      <c r="F376" s="327"/>
      <c r="G376" s="327"/>
      <c r="H376" s="327"/>
      <c r="I376" s="327"/>
      <c r="J376" s="327"/>
      <c r="K376" s="327"/>
      <c r="L376" s="327"/>
      <c r="M376" s="327"/>
      <c r="N376" s="327"/>
      <c r="O376" s="327"/>
      <c r="P376" s="327"/>
      <c r="Q376" s="327"/>
      <c r="R376" s="327"/>
      <c r="S376" s="327"/>
      <c r="T376" s="327"/>
      <c r="U376" s="327"/>
      <c r="V376" s="327"/>
      <c r="W376" s="327"/>
      <c r="X376" s="327"/>
      <c r="Y376" s="327"/>
      <c r="Z376" s="327"/>
      <c r="AA376" s="327"/>
      <c r="AB376" s="327"/>
      <c r="AC376" s="327"/>
      <c r="AD376" s="327"/>
      <c r="AE376" s="327"/>
      <c r="AF376" s="327"/>
      <c r="AG376" s="327"/>
      <c r="AH376" s="347">
        <f t="shared" si="48"/>
        <v>0</v>
      </c>
    </row>
    <row r="377" spans="1:34" x14ac:dyDescent="0.3">
      <c r="A377" s="328"/>
      <c r="B377" s="329"/>
      <c r="C377" s="330"/>
      <c r="D377" s="327"/>
      <c r="E377" s="327"/>
      <c r="F377" s="327"/>
      <c r="G377" s="327"/>
      <c r="H377" s="327"/>
      <c r="I377" s="327"/>
      <c r="J377" s="327"/>
      <c r="K377" s="327"/>
      <c r="L377" s="327"/>
      <c r="M377" s="327"/>
      <c r="N377" s="327"/>
      <c r="O377" s="327"/>
      <c r="P377" s="327"/>
      <c r="Q377" s="327"/>
      <c r="R377" s="327"/>
      <c r="S377" s="327"/>
      <c r="T377" s="327"/>
      <c r="U377" s="327"/>
      <c r="V377" s="327"/>
      <c r="W377" s="327"/>
      <c r="X377" s="327"/>
      <c r="Y377" s="327"/>
      <c r="Z377" s="327"/>
      <c r="AA377" s="327"/>
      <c r="AB377" s="327"/>
      <c r="AC377" s="327"/>
      <c r="AD377" s="327"/>
      <c r="AE377" s="327"/>
      <c r="AF377" s="327"/>
      <c r="AG377" s="327"/>
      <c r="AH377" s="347">
        <f t="shared" si="48"/>
        <v>0</v>
      </c>
    </row>
    <row r="378" spans="1:34" x14ac:dyDescent="0.3">
      <c r="A378" s="328"/>
      <c r="B378" s="329"/>
      <c r="C378" s="330"/>
      <c r="D378" s="327"/>
      <c r="E378" s="327"/>
      <c r="F378" s="327"/>
      <c r="G378" s="327"/>
      <c r="H378" s="327"/>
      <c r="I378" s="327"/>
      <c r="J378" s="327"/>
      <c r="K378" s="327"/>
      <c r="L378" s="327"/>
      <c r="M378" s="327"/>
      <c r="N378" s="327"/>
      <c r="O378" s="327"/>
      <c r="P378" s="327"/>
      <c r="Q378" s="327"/>
      <c r="R378" s="327"/>
      <c r="S378" s="327"/>
      <c r="T378" s="327"/>
      <c r="U378" s="327"/>
      <c r="V378" s="327"/>
      <c r="W378" s="327"/>
      <c r="X378" s="327"/>
      <c r="Y378" s="327"/>
      <c r="Z378" s="327"/>
      <c r="AA378" s="327"/>
      <c r="AB378" s="327"/>
      <c r="AC378" s="327"/>
      <c r="AD378" s="327"/>
      <c r="AE378" s="327"/>
      <c r="AF378" s="327"/>
      <c r="AG378" s="327"/>
      <c r="AH378" s="347">
        <f t="shared" si="48"/>
        <v>0</v>
      </c>
    </row>
    <row r="379" spans="1:34" x14ac:dyDescent="0.3">
      <c r="A379" s="328"/>
      <c r="B379" s="329"/>
      <c r="C379" s="330"/>
      <c r="D379" s="327"/>
      <c r="E379" s="327"/>
      <c r="F379" s="327"/>
      <c r="G379" s="327"/>
      <c r="H379" s="327"/>
      <c r="I379" s="327"/>
      <c r="J379" s="327"/>
      <c r="K379" s="327"/>
      <c r="L379" s="327"/>
      <c r="M379" s="327"/>
      <c r="N379" s="327"/>
      <c r="O379" s="327"/>
      <c r="P379" s="327"/>
      <c r="Q379" s="327"/>
      <c r="R379" s="327"/>
      <c r="S379" s="327"/>
      <c r="T379" s="327"/>
      <c r="U379" s="327"/>
      <c r="V379" s="327"/>
      <c r="W379" s="327"/>
      <c r="X379" s="327"/>
      <c r="Y379" s="327"/>
      <c r="Z379" s="327"/>
      <c r="AA379" s="327"/>
      <c r="AB379" s="327"/>
      <c r="AC379" s="327"/>
      <c r="AD379" s="327"/>
      <c r="AE379" s="327"/>
      <c r="AF379" s="327"/>
      <c r="AG379" s="327"/>
      <c r="AH379" s="347">
        <f t="shared" si="48"/>
        <v>0</v>
      </c>
    </row>
    <row r="380" spans="1:34" x14ac:dyDescent="0.3">
      <c r="A380" s="328"/>
      <c r="B380" s="329"/>
      <c r="C380" s="330"/>
      <c r="D380" s="327"/>
      <c r="E380" s="327"/>
      <c r="F380" s="327"/>
      <c r="G380" s="327"/>
      <c r="H380" s="327"/>
      <c r="I380" s="327"/>
      <c r="J380" s="327"/>
      <c r="K380" s="327"/>
      <c r="L380" s="327"/>
      <c r="M380" s="327"/>
      <c r="N380" s="327"/>
      <c r="O380" s="327"/>
      <c r="P380" s="327"/>
      <c r="Q380" s="327"/>
      <c r="R380" s="327"/>
      <c r="S380" s="327"/>
      <c r="T380" s="327"/>
      <c r="U380" s="327"/>
      <c r="V380" s="327"/>
      <c r="W380" s="327"/>
      <c r="X380" s="327"/>
      <c r="Y380" s="327"/>
      <c r="Z380" s="327"/>
      <c r="AA380" s="327"/>
      <c r="AB380" s="327"/>
      <c r="AC380" s="327"/>
      <c r="AD380" s="327"/>
      <c r="AE380" s="327"/>
      <c r="AF380" s="327"/>
      <c r="AG380" s="327"/>
      <c r="AH380" s="347">
        <f t="shared" si="48"/>
        <v>0</v>
      </c>
    </row>
    <row r="381" spans="1:34" x14ac:dyDescent="0.3">
      <c r="A381" s="328"/>
      <c r="B381" s="329"/>
      <c r="C381" s="330"/>
      <c r="D381" s="327"/>
      <c r="E381" s="327"/>
      <c r="F381" s="327"/>
      <c r="G381" s="327"/>
      <c r="H381" s="327"/>
      <c r="I381" s="327"/>
      <c r="J381" s="327"/>
      <c r="K381" s="327"/>
      <c r="L381" s="327"/>
      <c r="M381" s="327"/>
      <c r="N381" s="327"/>
      <c r="O381" s="327"/>
      <c r="P381" s="327"/>
      <c r="Q381" s="327"/>
      <c r="R381" s="327"/>
      <c r="S381" s="327"/>
      <c r="T381" s="327"/>
      <c r="U381" s="327"/>
      <c r="V381" s="327"/>
      <c r="W381" s="327"/>
      <c r="X381" s="327"/>
      <c r="Y381" s="327"/>
      <c r="Z381" s="327"/>
      <c r="AA381" s="327"/>
      <c r="AB381" s="327"/>
      <c r="AC381" s="327"/>
      <c r="AD381" s="327"/>
      <c r="AE381" s="327"/>
      <c r="AF381" s="327"/>
      <c r="AG381" s="327"/>
      <c r="AH381" s="347">
        <f t="shared" si="48"/>
        <v>0</v>
      </c>
    </row>
    <row r="382" spans="1:34" ht="15" thickBot="1" x14ac:dyDescent="0.35">
      <c r="A382" s="341"/>
      <c r="B382" s="342"/>
      <c r="C382" s="349">
        <f>SUM(C372:C381)</f>
        <v>0</v>
      </c>
      <c r="D382" s="349">
        <f t="shared" ref="D382:AG382" si="49">SUM(D372:D381)</f>
        <v>0</v>
      </c>
      <c r="E382" s="349">
        <f t="shared" si="49"/>
        <v>0</v>
      </c>
      <c r="F382" s="349">
        <f t="shared" si="49"/>
        <v>0</v>
      </c>
      <c r="G382" s="349">
        <f t="shared" si="49"/>
        <v>0</v>
      </c>
      <c r="H382" s="349">
        <f t="shared" si="49"/>
        <v>0</v>
      </c>
      <c r="I382" s="349">
        <f t="shared" si="49"/>
        <v>0</v>
      </c>
      <c r="J382" s="349">
        <f t="shared" si="49"/>
        <v>0</v>
      </c>
      <c r="K382" s="349">
        <f t="shared" si="49"/>
        <v>0</v>
      </c>
      <c r="L382" s="349">
        <f t="shared" si="49"/>
        <v>0</v>
      </c>
      <c r="M382" s="349">
        <f t="shared" si="49"/>
        <v>0</v>
      </c>
      <c r="N382" s="349">
        <f t="shared" si="49"/>
        <v>0</v>
      </c>
      <c r="O382" s="349">
        <f t="shared" si="49"/>
        <v>0</v>
      </c>
      <c r="P382" s="349">
        <f t="shared" si="49"/>
        <v>0</v>
      </c>
      <c r="Q382" s="349">
        <f t="shared" si="49"/>
        <v>0</v>
      </c>
      <c r="R382" s="349">
        <f t="shared" si="49"/>
        <v>0</v>
      </c>
      <c r="S382" s="349">
        <f t="shared" si="49"/>
        <v>0</v>
      </c>
      <c r="T382" s="349">
        <f t="shared" si="49"/>
        <v>0</v>
      </c>
      <c r="U382" s="349">
        <f t="shared" si="49"/>
        <v>0</v>
      </c>
      <c r="V382" s="349">
        <f t="shared" si="49"/>
        <v>0</v>
      </c>
      <c r="W382" s="349">
        <f t="shared" si="49"/>
        <v>0</v>
      </c>
      <c r="X382" s="349">
        <f t="shared" si="49"/>
        <v>0</v>
      </c>
      <c r="Y382" s="349">
        <f t="shared" si="49"/>
        <v>0</v>
      </c>
      <c r="Z382" s="349">
        <f t="shared" si="49"/>
        <v>0</v>
      </c>
      <c r="AA382" s="349">
        <f t="shared" si="49"/>
        <v>0</v>
      </c>
      <c r="AB382" s="349">
        <f t="shared" si="49"/>
        <v>0</v>
      </c>
      <c r="AC382" s="349">
        <f t="shared" si="49"/>
        <v>0</v>
      </c>
      <c r="AD382" s="349">
        <f t="shared" si="49"/>
        <v>0</v>
      </c>
      <c r="AE382" s="349">
        <f t="shared" si="49"/>
        <v>0</v>
      </c>
      <c r="AF382" s="349">
        <f t="shared" si="49"/>
        <v>0</v>
      </c>
      <c r="AG382" s="349">
        <f t="shared" si="49"/>
        <v>0</v>
      </c>
      <c r="AH382" s="348">
        <f>SUM(C382:AG382)</f>
        <v>0</v>
      </c>
    </row>
    <row r="383" spans="1:34" ht="15" thickBot="1" x14ac:dyDescent="0.35">
      <c r="A383" s="334" t="s">
        <v>246</v>
      </c>
      <c r="B383" s="315"/>
      <c r="C383" s="337"/>
      <c r="D383" s="337" t="s">
        <v>351</v>
      </c>
      <c r="E383" s="337"/>
      <c r="F383" s="337"/>
      <c r="G383" s="337"/>
      <c r="H383" s="337"/>
      <c r="I383" s="337"/>
      <c r="J383" s="337"/>
      <c r="K383" s="337"/>
      <c r="L383" s="337"/>
      <c r="M383" s="337"/>
      <c r="N383" s="337"/>
      <c r="O383" s="337"/>
      <c r="P383" s="337"/>
      <c r="Q383" s="337"/>
      <c r="R383" s="337"/>
      <c r="S383" s="337"/>
      <c r="T383" s="337"/>
      <c r="U383" s="337"/>
      <c r="V383" s="337"/>
      <c r="W383" s="337"/>
      <c r="X383" s="337"/>
      <c r="Y383" s="337"/>
      <c r="Z383" s="337"/>
      <c r="AA383" s="337"/>
      <c r="AB383" s="337"/>
      <c r="AC383" s="337"/>
      <c r="AD383" s="337"/>
      <c r="AE383" s="337"/>
      <c r="AF383" s="337"/>
      <c r="AG383" s="338"/>
      <c r="AH383" s="350"/>
    </row>
    <row r="384" spans="1:34" ht="15" thickBot="1" x14ac:dyDescent="0.35">
      <c r="A384" s="316" t="s">
        <v>245</v>
      </c>
      <c r="B384" s="322"/>
      <c r="C384" s="318" t="s">
        <v>427</v>
      </c>
      <c r="D384" s="319"/>
      <c r="E384" s="319"/>
      <c r="F384" s="319"/>
      <c r="G384" s="319"/>
      <c r="H384" s="319"/>
      <c r="I384" s="319"/>
      <c r="J384" s="319"/>
      <c r="K384" s="319"/>
      <c r="L384" s="319"/>
      <c r="M384" s="319"/>
      <c r="N384" s="319"/>
      <c r="O384" s="319"/>
      <c r="P384" s="319"/>
      <c r="Q384" s="319"/>
      <c r="R384" s="319"/>
      <c r="S384" s="319"/>
      <c r="T384" s="319"/>
      <c r="U384" s="319"/>
      <c r="V384" s="319"/>
      <c r="W384" s="319"/>
      <c r="X384" s="319"/>
      <c r="Y384" s="319"/>
      <c r="Z384" s="319"/>
      <c r="AA384" s="319"/>
      <c r="AB384" s="319"/>
      <c r="AC384" s="319"/>
      <c r="AD384" s="319"/>
      <c r="AE384" s="319"/>
      <c r="AF384" s="319"/>
      <c r="AG384" s="320"/>
      <c r="AH384" s="346" t="s">
        <v>14</v>
      </c>
    </row>
    <row r="385" spans="1:34" ht="15" thickBot="1" x14ac:dyDescent="0.35">
      <c r="A385" s="316" t="s">
        <v>422</v>
      </c>
      <c r="B385" s="322"/>
      <c r="C385" s="323">
        <v>1</v>
      </c>
      <c r="D385" s="319">
        <v>2</v>
      </c>
      <c r="E385" s="319">
        <v>3</v>
      </c>
      <c r="F385" s="319">
        <v>4</v>
      </c>
      <c r="G385" s="319">
        <v>5</v>
      </c>
      <c r="H385" s="319">
        <v>6</v>
      </c>
      <c r="I385" s="319">
        <v>7</v>
      </c>
      <c r="J385" s="319">
        <v>8</v>
      </c>
      <c r="K385" s="319">
        <v>9</v>
      </c>
      <c r="L385" s="319">
        <v>10</v>
      </c>
      <c r="M385" s="319">
        <v>11</v>
      </c>
      <c r="N385" s="319">
        <v>12</v>
      </c>
      <c r="O385" s="319">
        <v>13</v>
      </c>
      <c r="P385" s="319">
        <v>14</v>
      </c>
      <c r="Q385" s="319">
        <v>15</v>
      </c>
      <c r="R385" s="319">
        <v>16</v>
      </c>
      <c r="S385" s="319">
        <v>17</v>
      </c>
      <c r="T385" s="319">
        <v>18</v>
      </c>
      <c r="U385" s="319">
        <v>19</v>
      </c>
      <c r="V385" s="319">
        <v>20</v>
      </c>
      <c r="W385" s="319">
        <v>21</v>
      </c>
      <c r="X385" s="319">
        <v>22</v>
      </c>
      <c r="Y385" s="319">
        <v>23</v>
      </c>
      <c r="Z385" s="319">
        <v>24</v>
      </c>
      <c r="AA385" s="319">
        <v>25</v>
      </c>
      <c r="AB385" s="319">
        <v>26</v>
      </c>
      <c r="AC385" s="319">
        <v>27</v>
      </c>
      <c r="AD385" s="319">
        <v>28</v>
      </c>
      <c r="AE385" s="319">
        <v>29</v>
      </c>
      <c r="AF385" s="319">
        <v>30</v>
      </c>
      <c r="AG385" s="320">
        <v>31</v>
      </c>
      <c r="AH385" s="346"/>
    </row>
    <row r="386" spans="1:34" x14ac:dyDescent="0.3">
      <c r="A386" s="339" t="s">
        <v>230</v>
      </c>
      <c r="B386" s="339" t="s">
        <v>231</v>
      </c>
      <c r="C386" s="325"/>
      <c r="D386" s="326"/>
      <c r="E386" s="326"/>
      <c r="F386" s="326"/>
      <c r="G386" s="326"/>
      <c r="H386" s="326"/>
      <c r="I386" s="326"/>
      <c r="J386" s="326"/>
      <c r="K386" s="326"/>
      <c r="L386" s="326"/>
      <c r="M386" s="326"/>
      <c r="N386" s="326"/>
      <c r="O386" s="326"/>
      <c r="P386" s="326"/>
      <c r="Q386" s="326"/>
      <c r="R386" s="326"/>
      <c r="S386" s="326"/>
      <c r="T386" s="326"/>
      <c r="U386" s="326"/>
      <c r="V386" s="326"/>
      <c r="W386" s="326"/>
      <c r="X386" s="326"/>
      <c r="Y386" s="326"/>
      <c r="Z386" s="326"/>
      <c r="AA386" s="326"/>
      <c r="AB386" s="326"/>
      <c r="AC386" s="326"/>
      <c r="AD386" s="326"/>
      <c r="AE386" s="326"/>
      <c r="AF386" s="326"/>
      <c r="AG386" s="326"/>
      <c r="AH386" s="347"/>
    </row>
    <row r="387" spans="1:34" x14ac:dyDescent="0.3">
      <c r="A387" s="328"/>
      <c r="B387" s="329"/>
      <c r="C387" s="330"/>
      <c r="D387" s="327"/>
      <c r="E387" s="327"/>
      <c r="F387" s="327"/>
      <c r="G387" s="327"/>
      <c r="H387" s="327"/>
      <c r="I387" s="327"/>
      <c r="J387" s="327"/>
      <c r="K387" s="327"/>
      <c r="L387" s="327"/>
      <c r="M387" s="327"/>
      <c r="N387" s="327"/>
      <c r="O387" s="327"/>
      <c r="P387" s="327"/>
      <c r="Q387" s="327"/>
      <c r="R387" s="327"/>
      <c r="S387" s="327"/>
      <c r="T387" s="327"/>
      <c r="U387" s="327"/>
      <c r="V387" s="327"/>
      <c r="W387" s="327"/>
      <c r="X387" s="327"/>
      <c r="Y387" s="327"/>
      <c r="Z387" s="327"/>
      <c r="AA387" s="327"/>
      <c r="AB387" s="327"/>
      <c r="AC387" s="327"/>
      <c r="AD387" s="327"/>
      <c r="AE387" s="327"/>
      <c r="AF387" s="327"/>
      <c r="AG387" s="327"/>
      <c r="AH387" s="347">
        <f>SUM(C387:AG387)</f>
        <v>0</v>
      </c>
    </row>
    <row r="388" spans="1:34" x14ac:dyDescent="0.3">
      <c r="A388" s="328"/>
      <c r="B388" s="329"/>
      <c r="C388" s="330"/>
      <c r="D388" s="327"/>
      <c r="E388" s="327"/>
      <c r="F388" s="327"/>
      <c r="G388" s="327"/>
      <c r="H388" s="327"/>
      <c r="I388" s="327"/>
      <c r="J388" s="327"/>
      <c r="K388" s="327"/>
      <c r="L388" s="327"/>
      <c r="M388" s="327"/>
      <c r="N388" s="327"/>
      <c r="O388" s="327"/>
      <c r="P388" s="327"/>
      <c r="Q388" s="327"/>
      <c r="R388" s="327"/>
      <c r="S388" s="327"/>
      <c r="T388" s="327"/>
      <c r="U388" s="327"/>
      <c r="V388" s="327"/>
      <c r="W388" s="327"/>
      <c r="X388" s="327"/>
      <c r="Y388" s="327"/>
      <c r="Z388" s="327"/>
      <c r="AA388" s="327"/>
      <c r="AB388" s="327"/>
      <c r="AC388" s="327"/>
      <c r="AD388" s="327"/>
      <c r="AE388" s="327"/>
      <c r="AF388" s="327"/>
      <c r="AG388" s="327"/>
      <c r="AH388" s="347">
        <f t="shared" ref="AH388:AH396" si="50">SUM(C388:AG388)</f>
        <v>0</v>
      </c>
    </row>
    <row r="389" spans="1:34" x14ac:dyDescent="0.3">
      <c r="A389" s="328"/>
      <c r="B389" s="329"/>
      <c r="C389" s="330"/>
      <c r="D389" s="327"/>
      <c r="E389" s="327"/>
      <c r="F389" s="327"/>
      <c r="G389" s="327"/>
      <c r="H389" s="327"/>
      <c r="I389" s="327"/>
      <c r="J389" s="327"/>
      <c r="K389" s="327"/>
      <c r="L389" s="327"/>
      <c r="M389" s="327"/>
      <c r="N389" s="327"/>
      <c r="O389" s="327"/>
      <c r="P389" s="327"/>
      <c r="Q389" s="327"/>
      <c r="R389" s="327"/>
      <c r="S389" s="327"/>
      <c r="T389" s="327"/>
      <c r="U389" s="327"/>
      <c r="V389" s="327"/>
      <c r="W389" s="327"/>
      <c r="X389" s="327"/>
      <c r="Y389" s="327"/>
      <c r="Z389" s="327"/>
      <c r="AA389" s="327"/>
      <c r="AB389" s="327"/>
      <c r="AC389" s="327"/>
      <c r="AD389" s="327"/>
      <c r="AE389" s="327"/>
      <c r="AF389" s="327"/>
      <c r="AG389" s="327"/>
      <c r="AH389" s="347">
        <f t="shared" si="50"/>
        <v>0</v>
      </c>
    </row>
    <row r="390" spans="1:34" x14ac:dyDescent="0.3">
      <c r="A390" s="328"/>
      <c r="B390" s="329"/>
      <c r="C390" s="330"/>
      <c r="D390" s="327"/>
      <c r="E390" s="327"/>
      <c r="F390" s="327"/>
      <c r="G390" s="327"/>
      <c r="H390" s="327"/>
      <c r="I390" s="327"/>
      <c r="J390" s="327"/>
      <c r="K390" s="327"/>
      <c r="L390" s="327"/>
      <c r="M390" s="327"/>
      <c r="N390" s="327"/>
      <c r="O390" s="327"/>
      <c r="P390" s="327"/>
      <c r="Q390" s="327"/>
      <c r="R390" s="327"/>
      <c r="S390" s="327"/>
      <c r="T390" s="327"/>
      <c r="U390" s="327"/>
      <c r="V390" s="327"/>
      <c r="W390" s="327"/>
      <c r="X390" s="327"/>
      <c r="Y390" s="327"/>
      <c r="Z390" s="327"/>
      <c r="AA390" s="327"/>
      <c r="AB390" s="327"/>
      <c r="AC390" s="327"/>
      <c r="AD390" s="327"/>
      <c r="AE390" s="327"/>
      <c r="AF390" s="327"/>
      <c r="AG390" s="327"/>
      <c r="AH390" s="347">
        <f t="shared" si="50"/>
        <v>0</v>
      </c>
    </row>
    <row r="391" spans="1:34" x14ac:dyDescent="0.3">
      <c r="A391" s="328"/>
      <c r="B391" s="329"/>
      <c r="C391" s="330"/>
      <c r="D391" s="327"/>
      <c r="E391" s="327"/>
      <c r="F391" s="327"/>
      <c r="G391" s="327"/>
      <c r="H391" s="327"/>
      <c r="I391" s="327"/>
      <c r="J391" s="327"/>
      <c r="K391" s="327"/>
      <c r="L391" s="327"/>
      <c r="M391" s="327"/>
      <c r="N391" s="327"/>
      <c r="O391" s="327"/>
      <c r="P391" s="327"/>
      <c r="Q391" s="327"/>
      <c r="R391" s="327"/>
      <c r="S391" s="327"/>
      <c r="T391" s="327"/>
      <c r="U391" s="327"/>
      <c r="V391" s="327"/>
      <c r="W391" s="327"/>
      <c r="X391" s="327"/>
      <c r="Y391" s="327"/>
      <c r="Z391" s="327"/>
      <c r="AA391" s="327"/>
      <c r="AB391" s="327"/>
      <c r="AC391" s="327"/>
      <c r="AD391" s="327"/>
      <c r="AE391" s="327"/>
      <c r="AF391" s="327"/>
      <c r="AG391" s="327"/>
      <c r="AH391" s="347">
        <f t="shared" si="50"/>
        <v>0</v>
      </c>
    </row>
    <row r="392" spans="1:34" x14ac:dyDescent="0.3">
      <c r="A392" s="328"/>
      <c r="B392" s="329"/>
      <c r="C392" s="330"/>
      <c r="D392" s="327"/>
      <c r="E392" s="327"/>
      <c r="F392" s="327"/>
      <c r="G392" s="327"/>
      <c r="H392" s="327"/>
      <c r="I392" s="327"/>
      <c r="J392" s="327"/>
      <c r="K392" s="327"/>
      <c r="L392" s="327"/>
      <c r="M392" s="327"/>
      <c r="N392" s="327"/>
      <c r="O392" s="327"/>
      <c r="P392" s="327"/>
      <c r="Q392" s="327"/>
      <c r="R392" s="327"/>
      <c r="S392" s="327"/>
      <c r="T392" s="327"/>
      <c r="U392" s="327"/>
      <c r="V392" s="327"/>
      <c r="W392" s="327"/>
      <c r="X392" s="327"/>
      <c r="Y392" s="327"/>
      <c r="Z392" s="327"/>
      <c r="AA392" s="327"/>
      <c r="AB392" s="327"/>
      <c r="AC392" s="327"/>
      <c r="AD392" s="327"/>
      <c r="AE392" s="327"/>
      <c r="AF392" s="327"/>
      <c r="AG392" s="327"/>
      <c r="AH392" s="347">
        <f t="shared" si="50"/>
        <v>0</v>
      </c>
    </row>
    <row r="393" spans="1:34" x14ac:dyDescent="0.3">
      <c r="A393" s="328"/>
      <c r="B393" s="329"/>
      <c r="C393" s="330"/>
      <c r="D393" s="327"/>
      <c r="E393" s="327"/>
      <c r="F393" s="327"/>
      <c r="G393" s="327"/>
      <c r="H393" s="327"/>
      <c r="I393" s="327"/>
      <c r="J393" s="327"/>
      <c r="K393" s="327"/>
      <c r="L393" s="327"/>
      <c r="M393" s="327"/>
      <c r="N393" s="327"/>
      <c r="O393" s="327"/>
      <c r="P393" s="327"/>
      <c r="Q393" s="327"/>
      <c r="R393" s="327"/>
      <c r="S393" s="327"/>
      <c r="T393" s="327"/>
      <c r="U393" s="327"/>
      <c r="V393" s="327"/>
      <c r="W393" s="327"/>
      <c r="X393" s="327"/>
      <c r="Y393" s="327"/>
      <c r="Z393" s="327"/>
      <c r="AA393" s="327"/>
      <c r="AB393" s="327"/>
      <c r="AC393" s="327"/>
      <c r="AD393" s="327"/>
      <c r="AE393" s="327"/>
      <c r="AF393" s="327"/>
      <c r="AG393" s="327"/>
      <c r="AH393" s="347">
        <f t="shared" si="50"/>
        <v>0</v>
      </c>
    </row>
    <row r="394" spans="1:34" x14ac:dyDescent="0.3">
      <c r="A394" s="328"/>
      <c r="B394" s="329"/>
      <c r="C394" s="330"/>
      <c r="D394" s="327"/>
      <c r="E394" s="327"/>
      <c r="F394" s="327"/>
      <c r="G394" s="327"/>
      <c r="H394" s="327"/>
      <c r="I394" s="327"/>
      <c r="J394" s="327"/>
      <c r="K394" s="327"/>
      <c r="L394" s="327"/>
      <c r="M394" s="327"/>
      <c r="N394" s="327"/>
      <c r="O394" s="327"/>
      <c r="P394" s="327"/>
      <c r="Q394" s="327"/>
      <c r="R394" s="327"/>
      <c r="S394" s="327"/>
      <c r="T394" s="327"/>
      <c r="U394" s="327"/>
      <c r="V394" s="327"/>
      <c r="W394" s="327"/>
      <c r="X394" s="327"/>
      <c r="Y394" s="327"/>
      <c r="Z394" s="327"/>
      <c r="AA394" s="327"/>
      <c r="AB394" s="327"/>
      <c r="AC394" s="327"/>
      <c r="AD394" s="327"/>
      <c r="AE394" s="327"/>
      <c r="AF394" s="327"/>
      <c r="AG394" s="327"/>
      <c r="AH394" s="347">
        <f t="shared" si="50"/>
        <v>0</v>
      </c>
    </row>
    <row r="395" spans="1:34" x14ac:dyDescent="0.3">
      <c r="A395" s="328"/>
      <c r="B395" s="329"/>
      <c r="C395" s="330"/>
      <c r="D395" s="327"/>
      <c r="E395" s="327"/>
      <c r="F395" s="327"/>
      <c r="G395" s="327"/>
      <c r="H395" s="327"/>
      <c r="I395" s="327"/>
      <c r="J395" s="327"/>
      <c r="K395" s="327"/>
      <c r="L395" s="327"/>
      <c r="M395" s="327"/>
      <c r="N395" s="327"/>
      <c r="O395" s="327"/>
      <c r="P395" s="327"/>
      <c r="Q395" s="327"/>
      <c r="R395" s="327"/>
      <c r="S395" s="327"/>
      <c r="T395" s="327"/>
      <c r="U395" s="327"/>
      <c r="V395" s="327"/>
      <c r="W395" s="327"/>
      <c r="X395" s="327"/>
      <c r="Y395" s="327"/>
      <c r="Z395" s="327"/>
      <c r="AA395" s="327"/>
      <c r="AB395" s="327"/>
      <c r="AC395" s="327"/>
      <c r="AD395" s="327"/>
      <c r="AE395" s="327"/>
      <c r="AF395" s="327"/>
      <c r="AG395" s="327"/>
      <c r="AH395" s="347">
        <f t="shared" si="50"/>
        <v>0</v>
      </c>
    </row>
    <row r="396" spans="1:34" x14ac:dyDescent="0.3">
      <c r="A396" s="328"/>
      <c r="B396" s="329"/>
      <c r="C396" s="330"/>
      <c r="D396" s="327"/>
      <c r="E396" s="327"/>
      <c r="F396" s="327"/>
      <c r="G396" s="327"/>
      <c r="H396" s="327"/>
      <c r="I396" s="327"/>
      <c r="J396" s="327"/>
      <c r="K396" s="327"/>
      <c r="L396" s="327"/>
      <c r="M396" s="327"/>
      <c r="N396" s="327"/>
      <c r="O396" s="327"/>
      <c r="P396" s="327"/>
      <c r="Q396" s="327"/>
      <c r="R396" s="327"/>
      <c r="S396" s="327"/>
      <c r="T396" s="327"/>
      <c r="U396" s="327"/>
      <c r="V396" s="327"/>
      <c r="W396" s="327"/>
      <c r="X396" s="327"/>
      <c r="Y396" s="327"/>
      <c r="Z396" s="327"/>
      <c r="AA396" s="327"/>
      <c r="AB396" s="327"/>
      <c r="AC396" s="327"/>
      <c r="AD396" s="327"/>
      <c r="AE396" s="327"/>
      <c r="AF396" s="327"/>
      <c r="AG396" s="327"/>
      <c r="AH396" s="347">
        <f t="shared" si="50"/>
        <v>0</v>
      </c>
    </row>
    <row r="397" spans="1:34" ht="15" thickBot="1" x14ac:dyDescent="0.35">
      <c r="A397" s="341"/>
      <c r="B397" s="342"/>
      <c r="C397" s="349">
        <f>SUM(C387:C396)</f>
        <v>0</v>
      </c>
      <c r="D397" s="349">
        <f t="shared" ref="D397:AG397" si="51">SUM(D387:D396)</f>
        <v>0</v>
      </c>
      <c r="E397" s="349">
        <f t="shared" si="51"/>
        <v>0</v>
      </c>
      <c r="F397" s="349">
        <f t="shared" si="51"/>
        <v>0</v>
      </c>
      <c r="G397" s="349">
        <f t="shared" si="51"/>
        <v>0</v>
      </c>
      <c r="H397" s="349">
        <f t="shared" si="51"/>
        <v>0</v>
      </c>
      <c r="I397" s="349">
        <f t="shared" si="51"/>
        <v>0</v>
      </c>
      <c r="J397" s="349">
        <f t="shared" si="51"/>
        <v>0</v>
      </c>
      <c r="K397" s="349">
        <f t="shared" si="51"/>
        <v>0</v>
      </c>
      <c r="L397" s="349">
        <f t="shared" si="51"/>
        <v>0</v>
      </c>
      <c r="M397" s="349">
        <f t="shared" si="51"/>
        <v>0</v>
      </c>
      <c r="N397" s="349">
        <f t="shared" si="51"/>
        <v>0</v>
      </c>
      <c r="O397" s="349">
        <f t="shared" si="51"/>
        <v>0</v>
      </c>
      <c r="P397" s="349">
        <f t="shared" si="51"/>
        <v>0</v>
      </c>
      <c r="Q397" s="349">
        <f t="shared" si="51"/>
        <v>0</v>
      </c>
      <c r="R397" s="349">
        <f t="shared" si="51"/>
        <v>0</v>
      </c>
      <c r="S397" s="349">
        <f t="shared" si="51"/>
        <v>0</v>
      </c>
      <c r="T397" s="349">
        <f t="shared" si="51"/>
        <v>0</v>
      </c>
      <c r="U397" s="349">
        <f t="shared" si="51"/>
        <v>0</v>
      </c>
      <c r="V397" s="349">
        <f t="shared" si="51"/>
        <v>0</v>
      </c>
      <c r="W397" s="349">
        <f t="shared" si="51"/>
        <v>0</v>
      </c>
      <c r="X397" s="349">
        <f t="shared" si="51"/>
        <v>0</v>
      </c>
      <c r="Y397" s="349">
        <f t="shared" si="51"/>
        <v>0</v>
      </c>
      <c r="Z397" s="349">
        <f t="shared" si="51"/>
        <v>0</v>
      </c>
      <c r="AA397" s="349">
        <f t="shared" si="51"/>
        <v>0</v>
      </c>
      <c r="AB397" s="349">
        <f t="shared" si="51"/>
        <v>0</v>
      </c>
      <c r="AC397" s="349">
        <f t="shared" si="51"/>
        <v>0</v>
      </c>
      <c r="AD397" s="349">
        <f t="shared" si="51"/>
        <v>0</v>
      </c>
      <c r="AE397" s="349">
        <f t="shared" si="51"/>
        <v>0</v>
      </c>
      <c r="AF397" s="349">
        <f t="shared" si="51"/>
        <v>0</v>
      </c>
      <c r="AG397" s="349">
        <f t="shared" si="51"/>
        <v>0</v>
      </c>
      <c r="AH397" s="348">
        <f>SUM(C397:AG397)</f>
        <v>0</v>
      </c>
    </row>
    <row r="398" spans="1:34" ht="15" thickBot="1" x14ac:dyDescent="0.35">
      <c r="A398" s="334" t="s">
        <v>246</v>
      </c>
      <c r="B398" s="315"/>
      <c r="C398" s="337"/>
      <c r="D398" s="337" t="s">
        <v>352</v>
      </c>
      <c r="E398" s="337"/>
      <c r="F398" s="337"/>
      <c r="G398" s="337"/>
      <c r="H398" s="337"/>
      <c r="I398" s="337"/>
      <c r="J398" s="337"/>
      <c r="K398" s="337"/>
      <c r="L398" s="337"/>
      <c r="M398" s="337"/>
      <c r="N398" s="337"/>
      <c r="O398" s="337"/>
      <c r="P398" s="337"/>
      <c r="Q398" s="337"/>
      <c r="R398" s="337"/>
      <c r="S398" s="337"/>
      <c r="T398" s="337"/>
      <c r="U398" s="337"/>
      <c r="V398" s="337"/>
      <c r="W398" s="337"/>
      <c r="X398" s="337"/>
      <c r="Y398" s="337"/>
      <c r="Z398" s="337"/>
      <c r="AA398" s="337"/>
      <c r="AB398" s="337"/>
      <c r="AC398" s="337"/>
      <c r="AD398" s="337"/>
      <c r="AE398" s="337"/>
      <c r="AF398" s="337"/>
      <c r="AG398" s="338"/>
      <c r="AH398" s="350"/>
    </row>
    <row r="399" spans="1:34" ht="15" thickBot="1" x14ac:dyDescent="0.35">
      <c r="A399" s="316" t="s">
        <v>245</v>
      </c>
      <c r="B399" s="322"/>
      <c r="C399" s="318" t="s">
        <v>427</v>
      </c>
      <c r="D399" s="319"/>
      <c r="E399" s="319"/>
      <c r="F399" s="319"/>
      <c r="G399" s="319"/>
      <c r="H399" s="319"/>
      <c r="I399" s="319"/>
      <c r="J399" s="319"/>
      <c r="K399" s="319"/>
      <c r="L399" s="319"/>
      <c r="M399" s="319"/>
      <c r="N399" s="319"/>
      <c r="O399" s="319"/>
      <c r="P399" s="319"/>
      <c r="Q399" s="319"/>
      <c r="R399" s="319"/>
      <c r="S399" s="319"/>
      <c r="T399" s="319"/>
      <c r="U399" s="319"/>
      <c r="V399" s="319"/>
      <c r="W399" s="319"/>
      <c r="X399" s="319"/>
      <c r="Y399" s="319"/>
      <c r="Z399" s="319"/>
      <c r="AA399" s="319"/>
      <c r="AB399" s="319"/>
      <c r="AC399" s="319"/>
      <c r="AD399" s="319"/>
      <c r="AE399" s="319"/>
      <c r="AF399" s="319"/>
      <c r="AG399" s="320"/>
      <c r="AH399" s="346" t="s">
        <v>14</v>
      </c>
    </row>
    <row r="400" spans="1:34" ht="15" thickBot="1" x14ac:dyDescent="0.35">
      <c r="A400" s="316" t="s">
        <v>422</v>
      </c>
      <c r="B400" s="322"/>
      <c r="C400" s="323">
        <v>1</v>
      </c>
      <c r="D400" s="319">
        <v>2</v>
      </c>
      <c r="E400" s="319">
        <v>3</v>
      </c>
      <c r="F400" s="319">
        <v>4</v>
      </c>
      <c r="G400" s="319">
        <v>5</v>
      </c>
      <c r="H400" s="319">
        <v>6</v>
      </c>
      <c r="I400" s="319">
        <v>7</v>
      </c>
      <c r="J400" s="319">
        <v>8</v>
      </c>
      <c r="K400" s="319">
        <v>9</v>
      </c>
      <c r="L400" s="319">
        <v>10</v>
      </c>
      <c r="M400" s="319">
        <v>11</v>
      </c>
      <c r="N400" s="319">
        <v>12</v>
      </c>
      <c r="O400" s="319">
        <v>13</v>
      </c>
      <c r="P400" s="319">
        <v>14</v>
      </c>
      <c r="Q400" s="319">
        <v>15</v>
      </c>
      <c r="R400" s="319">
        <v>16</v>
      </c>
      <c r="S400" s="319">
        <v>17</v>
      </c>
      <c r="T400" s="319">
        <v>18</v>
      </c>
      <c r="U400" s="319">
        <v>19</v>
      </c>
      <c r="V400" s="319">
        <v>20</v>
      </c>
      <c r="W400" s="319">
        <v>21</v>
      </c>
      <c r="X400" s="319">
        <v>22</v>
      </c>
      <c r="Y400" s="319">
        <v>23</v>
      </c>
      <c r="Z400" s="319">
        <v>24</v>
      </c>
      <c r="AA400" s="319">
        <v>25</v>
      </c>
      <c r="AB400" s="319">
        <v>26</v>
      </c>
      <c r="AC400" s="319">
        <v>27</v>
      </c>
      <c r="AD400" s="319">
        <v>28</v>
      </c>
      <c r="AE400" s="319">
        <v>29</v>
      </c>
      <c r="AF400" s="319">
        <v>30</v>
      </c>
      <c r="AG400" s="320">
        <v>31</v>
      </c>
      <c r="AH400" s="346"/>
    </row>
    <row r="401" spans="1:34" x14ac:dyDescent="0.3">
      <c r="A401" s="339" t="s">
        <v>230</v>
      </c>
      <c r="B401" s="339" t="s">
        <v>231</v>
      </c>
      <c r="C401" s="325"/>
      <c r="D401" s="326"/>
      <c r="E401" s="326"/>
      <c r="F401" s="326"/>
      <c r="G401" s="326"/>
      <c r="H401" s="326"/>
      <c r="I401" s="326"/>
      <c r="J401" s="326"/>
      <c r="K401" s="326"/>
      <c r="L401" s="326"/>
      <c r="M401" s="326"/>
      <c r="N401" s="326"/>
      <c r="O401" s="326"/>
      <c r="P401" s="326"/>
      <c r="Q401" s="326"/>
      <c r="R401" s="326"/>
      <c r="S401" s="326"/>
      <c r="T401" s="326"/>
      <c r="U401" s="326"/>
      <c r="V401" s="326"/>
      <c r="W401" s="326"/>
      <c r="X401" s="326"/>
      <c r="Y401" s="326"/>
      <c r="Z401" s="326"/>
      <c r="AA401" s="326"/>
      <c r="AB401" s="326"/>
      <c r="AC401" s="326"/>
      <c r="AD401" s="326"/>
      <c r="AE401" s="326"/>
      <c r="AF401" s="326"/>
      <c r="AG401" s="326"/>
      <c r="AH401" s="347"/>
    </row>
    <row r="402" spans="1:34" x14ac:dyDescent="0.3">
      <c r="A402" s="328"/>
      <c r="B402" s="329"/>
      <c r="C402" s="330"/>
      <c r="D402" s="327"/>
      <c r="E402" s="327"/>
      <c r="F402" s="327"/>
      <c r="G402" s="327"/>
      <c r="H402" s="327"/>
      <c r="I402" s="327"/>
      <c r="J402" s="327"/>
      <c r="K402" s="327"/>
      <c r="L402" s="327"/>
      <c r="M402" s="327"/>
      <c r="N402" s="327"/>
      <c r="O402" s="327"/>
      <c r="P402" s="327"/>
      <c r="Q402" s="327"/>
      <c r="R402" s="327"/>
      <c r="S402" s="327"/>
      <c r="T402" s="327"/>
      <c r="U402" s="327"/>
      <c r="V402" s="327"/>
      <c r="W402" s="327"/>
      <c r="X402" s="327"/>
      <c r="Y402" s="327"/>
      <c r="Z402" s="327"/>
      <c r="AA402" s="327"/>
      <c r="AB402" s="327"/>
      <c r="AC402" s="327"/>
      <c r="AD402" s="327"/>
      <c r="AE402" s="327"/>
      <c r="AF402" s="327"/>
      <c r="AG402" s="327"/>
      <c r="AH402" s="347">
        <f>SUM(C402:AG402)</f>
        <v>0</v>
      </c>
    </row>
    <row r="403" spans="1:34" x14ac:dyDescent="0.3">
      <c r="A403" s="328"/>
      <c r="B403" s="329"/>
      <c r="C403" s="330"/>
      <c r="D403" s="327"/>
      <c r="E403" s="327"/>
      <c r="F403" s="327"/>
      <c r="G403" s="327"/>
      <c r="H403" s="327"/>
      <c r="I403" s="327"/>
      <c r="J403" s="327"/>
      <c r="K403" s="327"/>
      <c r="L403" s="327"/>
      <c r="M403" s="327"/>
      <c r="N403" s="327"/>
      <c r="O403" s="327"/>
      <c r="P403" s="327"/>
      <c r="Q403" s="327"/>
      <c r="R403" s="327"/>
      <c r="S403" s="327"/>
      <c r="T403" s="327"/>
      <c r="U403" s="327"/>
      <c r="V403" s="327"/>
      <c r="W403" s="327"/>
      <c r="X403" s="327"/>
      <c r="Y403" s="327"/>
      <c r="Z403" s="327"/>
      <c r="AA403" s="327"/>
      <c r="AB403" s="327"/>
      <c r="AC403" s="327"/>
      <c r="AD403" s="327"/>
      <c r="AE403" s="327"/>
      <c r="AF403" s="327"/>
      <c r="AG403" s="327"/>
      <c r="AH403" s="347">
        <f t="shared" ref="AH403:AH411" si="52">SUM(C403:AG403)</f>
        <v>0</v>
      </c>
    </row>
    <row r="404" spans="1:34" x14ac:dyDescent="0.3">
      <c r="A404" s="328"/>
      <c r="B404" s="329"/>
      <c r="C404" s="330"/>
      <c r="D404" s="327"/>
      <c r="E404" s="327"/>
      <c r="F404" s="327"/>
      <c r="G404" s="327"/>
      <c r="H404" s="327"/>
      <c r="I404" s="327"/>
      <c r="J404" s="327"/>
      <c r="K404" s="327"/>
      <c r="L404" s="327"/>
      <c r="M404" s="327"/>
      <c r="N404" s="327"/>
      <c r="O404" s="327"/>
      <c r="P404" s="327"/>
      <c r="Q404" s="327"/>
      <c r="R404" s="327"/>
      <c r="S404" s="327"/>
      <c r="T404" s="327"/>
      <c r="U404" s="327"/>
      <c r="V404" s="327"/>
      <c r="W404" s="327"/>
      <c r="X404" s="327"/>
      <c r="Y404" s="327"/>
      <c r="Z404" s="327"/>
      <c r="AA404" s="327"/>
      <c r="AB404" s="327"/>
      <c r="AC404" s="327"/>
      <c r="AD404" s="327"/>
      <c r="AE404" s="327"/>
      <c r="AF404" s="327"/>
      <c r="AG404" s="327"/>
      <c r="AH404" s="347">
        <f t="shared" si="52"/>
        <v>0</v>
      </c>
    </row>
    <row r="405" spans="1:34" x14ac:dyDescent="0.3">
      <c r="A405" s="328"/>
      <c r="B405" s="329"/>
      <c r="C405" s="330"/>
      <c r="D405" s="327"/>
      <c r="E405" s="327"/>
      <c r="F405" s="327"/>
      <c r="G405" s="327"/>
      <c r="H405" s="327"/>
      <c r="I405" s="327"/>
      <c r="J405" s="327"/>
      <c r="K405" s="327"/>
      <c r="L405" s="327"/>
      <c r="M405" s="327"/>
      <c r="N405" s="327"/>
      <c r="O405" s="327"/>
      <c r="P405" s="327"/>
      <c r="Q405" s="327"/>
      <c r="R405" s="327"/>
      <c r="S405" s="327"/>
      <c r="T405" s="327"/>
      <c r="U405" s="327"/>
      <c r="V405" s="327"/>
      <c r="W405" s="327"/>
      <c r="X405" s="327"/>
      <c r="Y405" s="327"/>
      <c r="Z405" s="327"/>
      <c r="AA405" s="327"/>
      <c r="AB405" s="327"/>
      <c r="AC405" s="327"/>
      <c r="AD405" s="327"/>
      <c r="AE405" s="327"/>
      <c r="AF405" s="327"/>
      <c r="AG405" s="327"/>
      <c r="AH405" s="347">
        <f t="shared" si="52"/>
        <v>0</v>
      </c>
    </row>
    <row r="406" spans="1:34" x14ac:dyDescent="0.3">
      <c r="A406" s="328"/>
      <c r="B406" s="329"/>
      <c r="C406" s="330"/>
      <c r="D406" s="327"/>
      <c r="E406" s="327"/>
      <c r="F406" s="327"/>
      <c r="G406" s="327"/>
      <c r="H406" s="327"/>
      <c r="I406" s="327"/>
      <c r="J406" s="327"/>
      <c r="K406" s="327"/>
      <c r="L406" s="327"/>
      <c r="M406" s="327"/>
      <c r="N406" s="327"/>
      <c r="O406" s="327"/>
      <c r="P406" s="327"/>
      <c r="Q406" s="327"/>
      <c r="R406" s="327"/>
      <c r="S406" s="327"/>
      <c r="T406" s="327"/>
      <c r="U406" s="327"/>
      <c r="V406" s="327"/>
      <c r="W406" s="327"/>
      <c r="X406" s="327"/>
      <c r="Y406" s="327"/>
      <c r="Z406" s="327"/>
      <c r="AA406" s="327"/>
      <c r="AB406" s="327"/>
      <c r="AC406" s="327"/>
      <c r="AD406" s="327"/>
      <c r="AE406" s="327"/>
      <c r="AF406" s="327"/>
      <c r="AG406" s="327"/>
      <c r="AH406" s="347">
        <f t="shared" si="52"/>
        <v>0</v>
      </c>
    </row>
    <row r="407" spans="1:34" x14ac:dyDescent="0.3">
      <c r="A407" s="328"/>
      <c r="B407" s="329"/>
      <c r="C407" s="330"/>
      <c r="D407" s="327"/>
      <c r="E407" s="327"/>
      <c r="F407" s="327"/>
      <c r="G407" s="327"/>
      <c r="H407" s="327"/>
      <c r="I407" s="327"/>
      <c r="J407" s="327"/>
      <c r="K407" s="327"/>
      <c r="L407" s="327"/>
      <c r="M407" s="327"/>
      <c r="N407" s="327"/>
      <c r="O407" s="327"/>
      <c r="P407" s="327"/>
      <c r="Q407" s="327"/>
      <c r="R407" s="327"/>
      <c r="S407" s="327"/>
      <c r="T407" s="327"/>
      <c r="U407" s="327"/>
      <c r="V407" s="327"/>
      <c r="W407" s="327"/>
      <c r="X407" s="327"/>
      <c r="Y407" s="327"/>
      <c r="Z407" s="327"/>
      <c r="AA407" s="327"/>
      <c r="AB407" s="327"/>
      <c r="AC407" s="327"/>
      <c r="AD407" s="327"/>
      <c r="AE407" s="327"/>
      <c r="AF407" s="327"/>
      <c r="AG407" s="327"/>
      <c r="AH407" s="347">
        <f t="shared" si="52"/>
        <v>0</v>
      </c>
    </row>
    <row r="408" spans="1:34" x14ac:dyDescent="0.3">
      <c r="A408" s="328"/>
      <c r="B408" s="329"/>
      <c r="C408" s="330"/>
      <c r="D408" s="327"/>
      <c r="E408" s="327"/>
      <c r="F408" s="327"/>
      <c r="G408" s="327"/>
      <c r="H408" s="327"/>
      <c r="I408" s="327"/>
      <c r="J408" s="327"/>
      <c r="K408" s="327"/>
      <c r="L408" s="327"/>
      <c r="M408" s="327"/>
      <c r="N408" s="327"/>
      <c r="O408" s="327"/>
      <c r="P408" s="327"/>
      <c r="Q408" s="327"/>
      <c r="R408" s="327"/>
      <c r="S408" s="327"/>
      <c r="T408" s="327"/>
      <c r="U408" s="327"/>
      <c r="V408" s="327"/>
      <c r="W408" s="327"/>
      <c r="X408" s="327"/>
      <c r="Y408" s="327"/>
      <c r="Z408" s="327"/>
      <c r="AA408" s="327"/>
      <c r="AB408" s="327"/>
      <c r="AC408" s="327"/>
      <c r="AD408" s="327"/>
      <c r="AE408" s="327"/>
      <c r="AF408" s="327"/>
      <c r="AG408" s="327"/>
      <c r="AH408" s="347">
        <f t="shared" si="52"/>
        <v>0</v>
      </c>
    </row>
    <row r="409" spans="1:34" x14ac:dyDescent="0.3">
      <c r="A409" s="328"/>
      <c r="B409" s="329"/>
      <c r="C409" s="330"/>
      <c r="D409" s="327"/>
      <c r="E409" s="327"/>
      <c r="F409" s="327"/>
      <c r="G409" s="327"/>
      <c r="H409" s="327"/>
      <c r="I409" s="327"/>
      <c r="J409" s="327"/>
      <c r="K409" s="327"/>
      <c r="L409" s="327"/>
      <c r="M409" s="327"/>
      <c r="N409" s="327"/>
      <c r="O409" s="327"/>
      <c r="P409" s="327"/>
      <c r="Q409" s="327"/>
      <c r="R409" s="327"/>
      <c r="S409" s="327"/>
      <c r="T409" s="327"/>
      <c r="U409" s="327"/>
      <c r="V409" s="327"/>
      <c r="W409" s="327"/>
      <c r="X409" s="327"/>
      <c r="Y409" s="327"/>
      <c r="Z409" s="327"/>
      <c r="AA409" s="327"/>
      <c r="AB409" s="327"/>
      <c r="AC409" s="327"/>
      <c r="AD409" s="327"/>
      <c r="AE409" s="327"/>
      <c r="AF409" s="327"/>
      <c r="AG409" s="327"/>
      <c r="AH409" s="347">
        <f t="shared" si="52"/>
        <v>0</v>
      </c>
    </row>
    <row r="410" spans="1:34" x14ac:dyDescent="0.3">
      <c r="A410" s="328"/>
      <c r="B410" s="329"/>
      <c r="C410" s="330"/>
      <c r="D410" s="327"/>
      <c r="E410" s="327"/>
      <c r="F410" s="327"/>
      <c r="G410" s="327"/>
      <c r="H410" s="327"/>
      <c r="I410" s="327"/>
      <c r="J410" s="327"/>
      <c r="K410" s="327"/>
      <c r="L410" s="327"/>
      <c r="M410" s="327"/>
      <c r="N410" s="327"/>
      <c r="O410" s="327"/>
      <c r="P410" s="327"/>
      <c r="Q410" s="327"/>
      <c r="R410" s="327"/>
      <c r="S410" s="327"/>
      <c r="T410" s="327"/>
      <c r="U410" s="327"/>
      <c r="V410" s="327"/>
      <c r="W410" s="327"/>
      <c r="X410" s="327"/>
      <c r="Y410" s="327"/>
      <c r="Z410" s="327"/>
      <c r="AA410" s="327"/>
      <c r="AB410" s="327"/>
      <c r="AC410" s="327"/>
      <c r="AD410" s="327"/>
      <c r="AE410" s="327"/>
      <c r="AF410" s="327"/>
      <c r="AG410" s="327"/>
      <c r="AH410" s="347">
        <f t="shared" si="52"/>
        <v>0</v>
      </c>
    </row>
    <row r="411" spans="1:34" x14ac:dyDescent="0.3">
      <c r="A411" s="328"/>
      <c r="B411" s="329"/>
      <c r="C411" s="330"/>
      <c r="D411" s="327"/>
      <c r="E411" s="327"/>
      <c r="F411" s="327"/>
      <c r="G411" s="327"/>
      <c r="H411" s="327"/>
      <c r="I411" s="327"/>
      <c r="J411" s="327"/>
      <c r="K411" s="327"/>
      <c r="L411" s="327"/>
      <c r="M411" s="327"/>
      <c r="N411" s="327"/>
      <c r="O411" s="327"/>
      <c r="P411" s="327"/>
      <c r="Q411" s="327"/>
      <c r="R411" s="327"/>
      <c r="S411" s="327"/>
      <c r="T411" s="327"/>
      <c r="U411" s="327"/>
      <c r="V411" s="327"/>
      <c r="W411" s="327"/>
      <c r="X411" s="327"/>
      <c r="Y411" s="327"/>
      <c r="Z411" s="327"/>
      <c r="AA411" s="327"/>
      <c r="AB411" s="327"/>
      <c r="AC411" s="327"/>
      <c r="AD411" s="327"/>
      <c r="AE411" s="327"/>
      <c r="AF411" s="327"/>
      <c r="AG411" s="327"/>
      <c r="AH411" s="347">
        <f t="shared" si="52"/>
        <v>0</v>
      </c>
    </row>
    <row r="412" spans="1:34" ht="15" thickBot="1" x14ac:dyDescent="0.35">
      <c r="A412" s="341"/>
      <c r="B412" s="342"/>
      <c r="C412" s="349">
        <f>SUM(C402:C411)</f>
        <v>0</v>
      </c>
      <c r="D412" s="349">
        <f t="shared" ref="D412:AG412" si="53">SUM(D402:D411)</f>
        <v>0</v>
      </c>
      <c r="E412" s="349">
        <f t="shared" si="53"/>
        <v>0</v>
      </c>
      <c r="F412" s="349">
        <f t="shared" si="53"/>
        <v>0</v>
      </c>
      <c r="G412" s="349">
        <f t="shared" si="53"/>
        <v>0</v>
      </c>
      <c r="H412" s="349">
        <f t="shared" si="53"/>
        <v>0</v>
      </c>
      <c r="I412" s="349">
        <f t="shared" si="53"/>
        <v>0</v>
      </c>
      <c r="J412" s="349">
        <f t="shared" si="53"/>
        <v>0</v>
      </c>
      <c r="K412" s="349">
        <f t="shared" si="53"/>
        <v>0</v>
      </c>
      <c r="L412" s="349">
        <f t="shared" si="53"/>
        <v>0</v>
      </c>
      <c r="M412" s="349">
        <f t="shared" si="53"/>
        <v>0</v>
      </c>
      <c r="N412" s="349">
        <f t="shared" si="53"/>
        <v>0</v>
      </c>
      <c r="O412" s="349">
        <f t="shared" si="53"/>
        <v>0</v>
      </c>
      <c r="P412" s="349">
        <f t="shared" si="53"/>
        <v>0</v>
      </c>
      <c r="Q412" s="349">
        <f t="shared" si="53"/>
        <v>0</v>
      </c>
      <c r="R412" s="349">
        <f t="shared" si="53"/>
        <v>0</v>
      </c>
      <c r="S412" s="349">
        <f t="shared" si="53"/>
        <v>0</v>
      </c>
      <c r="T412" s="349">
        <f t="shared" si="53"/>
        <v>0</v>
      </c>
      <c r="U412" s="349">
        <f t="shared" si="53"/>
        <v>0</v>
      </c>
      <c r="V412" s="349">
        <f t="shared" si="53"/>
        <v>0</v>
      </c>
      <c r="W412" s="349">
        <f t="shared" si="53"/>
        <v>0</v>
      </c>
      <c r="X412" s="349">
        <f t="shared" si="53"/>
        <v>0</v>
      </c>
      <c r="Y412" s="349">
        <f t="shared" si="53"/>
        <v>0</v>
      </c>
      <c r="Z412" s="349">
        <f t="shared" si="53"/>
        <v>0</v>
      </c>
      <c r="AA412" s="349">
        <f t="shared" si="53"/>
        <v>0</v>
      </c>
      <c r="AB412" s="349">
        <f t="shared" si="53"/>
        <v>0</v>
      </c>
      <c r="AC412" s="349">
        <f t="shared" si="53"/>
        <v>0</v>
      </c>
      <c r="AD412" s="349">
        <f t="shared" si="53"/>
        <v>0</v>
      </c>
      <c r="AE412" s="349">
        <f t="shared" si="53"/>
        <v>0</v>
      </c>
      <c r="AF412" s="349">
        <f t="shared" si="53"/>
        <v>0</v>
      </c>
      <c r="AG412" s="349">
        <f t="shared" si="53"/>
        <v>0</v>
      </c>
      <c r="AH412" s="348">
        <f>SUM(C412:AG412)</f>
        <v>0</v>
      </c>
    </row>
    <row r="413" spans="1:34" ht="15" thickBot="1" x14ac:dyDescent="0.35">
      <c r="A413" s="334" t="s">
        <v>246</v>
      </c>
      <c r="B413" s="315"/>
      <c r="C413" s="337"/>
      <c r="D413" s="337" t="s">
        <v>353</v>
      </c>
      <c r="E413" s="337"/>
      <c r="F413" s="337"/>
      <c r="G413" s="337"/>
      <c r="H413" s="337"/>
      <c r="I413" s="337"/>
      <c r="J413" s="337"/>
      <c r="K413" s="337"/>
      <c r="L413" s="337"/>
      <c r="M413" s="337"/>
      <c r="N413" s="337"/>
      <c r="O413" s="337"/>
      <c r="P413" s="337"/>
      <c r="Q413" s="337"/>
      <c r="R413" s="337"/>
      <c r="S413" s="337"/>
      <c r="T413" s="337"/>
      <c r="U413" s="337"/>
      <c r="V413" s="337"/>
      <c r="W413" s="337"/>
      <c r="X413" s="337"/>
      <c r="Y413" s="337"/>
      <c r="Z413" s="337"/>
      <c r="AA413" s="337"/>
      <c r="AB413" s="337"/>
      <c r="AC413" s="337"/>
      <c r="AD413" s="337"/>
      <c r="AE413" s="337"/>
      <c r="AF413" s="337"/>
      <c r="AG413" s="338"/>
      <c r="AH413" s="350"/>
    </row>
    <row r="414" spans="1:34" ht="15" thickBot="1" x14ac:dyDescent="0.35">
      <c r="A414" s="316" t="s">
        <v>245</v>
      </c>
      <c r="B414" s="322"/>
      <c r="C414" s="318" t="s">
        <v>427</v>
      </c>
      <c r="D414" s="319"/>
      <c r="E414" s="319"/>
      <c r="F414" s="319"/>
      <c r="G414" s="319"/>
      <c r="H414" s="319"/>
      <c r="I414" s="319"/>
      <c r="J414" s="319"/>
      <c r="K414" s="319"/>
      <c r="L414" s="319"/>
      <c r="M414" s="319"/>
      <c r="N414" s="319"/>
      <c r="O414" s="319"/>
      <c r="P414" s="319"/>
      <c r="Q414" s="319"/>
      <c r="R414" s="319"/>
      <c r="S414" s="319"/>
      <c r="T414" s="319"/>
      <c r="U414" s="319"/>
      <c r="V414" s="319"/>
      <c r="W414" s="319"/>
      <c r="X414" s="319"/>
      <c r="Y414" s="319"/>
      <c r="Z414" s="319"/>
      <c r="AA414" s="319"/>
      <c r="AB414" s="319"/>
      <c r="AC414" s="319"/>
      <c r="AD414" s="319"/>
      <c r="AE414" s="319"/>
      <c r="AF414" s="319"/>
      <c r="AG414" s="320"/>
      <c r="AH414" s="346" t="s">
        <v>14</v>
      </c>
    </row>
    <row r="415" spans="1:34" ht="15" thickBot="1" x14ac:dyDescent="0.35">
      <c r="A415" s="316" t="s">
        <v>422</v>
      </c>
      <c r="B415" s="322"/>
      <c r="C415" s="323">
        <v>1</v>
      </c>
      <c r="D415" s="319">
        <v>2</v>
      </c>
      <c r="E415" s="319">
        <v>3</v>
      </c>
      <c r="F415" s="319">
        <v>4</v>
      </c>
      <c r="G415" s="319">
        <v>5</v>
      </c>
      <c r="H415" s="319">
        <v>6</v>
      </c>
      <c r="I415" s="319">
        <v>7</v>
      </c>
      <c r="J415" s="319">
        <v>8</v>
      </c>
      <c r="K415" s="319">
        <v>9</v>
      </c>
      <c r="L415" s="319">
        <v>10</v>
      </c>
      <c r="M415" s="319">
        <v>11</v>
      </c>
      <c r="N415" s="319">
        <v>12</v>
      </c>
      <c r="O415" s="319">
        <v>13</v>
      </c>
      <c r="P415" s="319">
        <v>14</v>
      </c>
      <c r="Q415" s="319">
        <v>15</v>
      </c>
      <c r="R415" s="319">
        <v>16</v>
      </c>
      <c r="S415" s="319">
        <v>17</v>
      </c>
      <c r="T415" s="319">
        <v>18</v>
      </c>
      <c r="U415" s="319">
        <v>19</v>
      </c>
      <c r="V415" s="319">
        <v>20</v>
      </c>
      <c r="W415" s="319">
        <v>21</v>
      </c>
      <c r="X415" s="319">
        <v>22</v>
      </c>
      <c r="Y415" s="319">
        <v>23</v>
      </c>
      <c r="Z415" s="319">
        <v>24</v>
      </c>
      <c r="AA415" s="319">
        <v>25</v>
      </c>
      <c r="AB415" s="319">
        <v>26</v>
      </c>
      <c r="AC415" s="319">
        <v>27</v>
      </c>
      <c r="AD415" s="319">
        <v>28</v>
      </c>
      <c r="AE415" s="319">
        <v>29</v>
      </c>
      <c r="AF415" s="319">
        <v>30</v>
      </c>
      <c r="AG415" s="320">
        <v>31</v>
      </c>
      <c r="AH415" s="346"/>
    </row>
    <row r="416" spans="1:34" x14ac:dyDescent="0.3">
      <c r="A416" s="339" t="s">
        <v>230</v>
      </c>
      <c r="B416" s="339" t="s">
        <v>231</v>
      </c>
      <c r="C416" s="325"/>
      <c r="D416" s="326"/>
      <c r="E416" s="326"/>
      <c r="F416" s="326"/>
      <c r="G416" s="326"/>
      <c r="H416" s="326"/>
      <c r="I416" s="326"/>
      <c r="J416" s="326"/>
      <c r="K416" s="326"/>
      <c r="L416" s="326"/>
      <c r="M416" s="326"/>
      <c r="N416" s="326"/>
      <c r="O416" s="326"/>
      <c r="P416" s="326"/>
      <c r="Q416" s="326"/>
      <c r="R416" s="326"/>
      <c r="S416" s="326"/>
      <c r="T416" s="326"/>
      <c r="U416" s="326"/>
      <c r="V416" s="326"/>
      <c r="W416" s="326"/>
      <c r="X416" s="326"/>
      <c r="Y416" s="326"/>
      <c r="Z416" s="326"/>
      <c r="AA416" s="326"/>
      <c r="AB416" s="326"/>
      <c r="AC416" s="326"/>
      <c r="AD416" s="326"/>
      <c r="AE416" s="326"/>
      <c r="AF416" s="326"/>
      <c r="AG416" s="326"/>
      <c r="AH416" s="347"/>
    </row>
    <row r="417" spans="1:34" x14ac:dyDescent="0.3">
      <c r="A417" s="328"/>
      <c r="B417" s="329"/>
      <c r="C417" s="330"/>
      <c r="D417" s="327"/>
      <c r="E417" s="327"/>
      <c r="F417" s="327"/>
      <c r="G417" s="327"/>
      <c r="H417" s="327"/>
      <c r="I417" s="327"/>
      <c r="J417" s="327"/>
      <c r="K417" s="327"/>
      <c r="L417" s="327"/>
      <c r="M417" s="327"/>
      <c r="N417" s="327"/>
      <c r="O417" s="327"/>
      <c r="P417" s="327"/>
      <c r="Q417" s="327"/>
      <c r="R417" s="327"/>
      <c r="S417" s="327"/>
      <c r="T417" s="327"/>
      <c r="U417" s="327"/>
      <c r="V417" s="327"/>
      <c r="W417" s="327"/>
      <c r="X417" s="327"/>
      <c r="Y417" s="327"/>
      <c r="Z417" s="327"/>
      <c r="AA417" s="327"/>
      <c r="AB417" s="327"/>
      <c r="AC417" s="327"/>
      <c r="AD417" s="327"/>
      <c r="AE417" s="327"/>
      <c r="AF417" s="327"/>
      <c r="AG417" s="327"/>
      <c r="AH417" s="347">
        <f>SUM(C417:AG417)</f>
        <v>0</v>
      </c>
    </row>
    <row r="418" spans="1:34" x14ac:dyDescent="0.3">
      <c r="A418" s="328"/>
      <c r="B418" s="329"/>
      <c r="C418" s="330"/>
      <c r="D418" s="327"/>
      <c r="E418" s="327"/>
      <c r="F418" s="327"/>
      <c r="G418" s="327"/>
      <c r="H418" s="327"/>
      <c r="I418" s="327"/>
      <c r="J418" s="327"/>
      <c r="K418" s="327"/>
      <c r="L418" s="327"/>
      <c r="M418" s="327"/>
      <c r="N418" s="327"/>
      <c r="O418" s="327"/>
      <c r="P418" s="327"/>
      <c r="Q418" s="327"/>
      <c r="R418" s="327"/>
      <c r="S418" s="327"/>
      <c r="T418" s="327"/>
      <c r="U418" s="327"/>
      <c r="V418" s="327"/>
      <c r="W418" s="327"/>
      <c r="X418" s="327"/>
      <c r="Y418" s="327"/>
      <c r="Z418" s="327"/>
      <c r="AA418" s="327"/>
      <c r="AB418" s="327"/>
      <c r="AC418" s="327"/>
      <c r="AD418" s="327"/>
      <c r="AE418" s="327"/>
      <c r="AF418" s="327"/>
      <c r="AG418" s="327"/>
      <c r="AH418" s="347">
        <f t="shared" ref="AH418:AH426" si="54">SUM(C418:AG418)</f>
        <v>0</v>
      </c>
    </row>
    <row r="419" spans="1:34" x14ac:dyDescent="0.3">
      <c r="A419" s="328"/>
      <c r="B419" s="329"/>
      <c r="C419" s="330"/>
      <c r="D419" s="327"/>
      <c r="E419" s="327"/>
      <c r="F419" s="327"/>
      <c r="G419" s="327"/>
      <c r="H419" s="327"/>
      <c r="I419" s="327"/>
      <c r="J419" s="327"/>
      <c r="K419" s="327"/>
      <c r="L419" s="327"/>
      <c r="M419" s="327"/>
      <c r="N419" s="327"/>
      <c r="O419" s="327"/>
      <c r="P419" s="327"/>
      <c r="Q419" s="327"/>
      <c r="R419" s="327"/>
      <c r="S419" s="327"/>
      <c r="T419" s="327"/>
      <c r="U419" s="327"/>
      <c r="V419" s="327"/>
      <c r="W419" s="327"/>
      <c r="X419" s="327"/>
      <c r="Y419" s="327"/>
      <c r="Z419" s="327"/>
      <c r="AA419" s="327"/>
      <c r="AB419" s="327"/>
      <c r="AC419" s="327"/>
      <c r="AD419" s="327"/>
      <c r="AE419" s="327"/>
      <c r="AF419" s="327"/>
      <c r="AG419" s="327"/>
      <c r="AH419" s="347">
        <f t="shared" si="54"/>
        <v>0</v>
      </c>
    </row>
    <row r="420" spans="1:34" x14ac:dyDescent="0.3">
      <c r="A420" s="328"/>
      <c r="B420" s="329"/>
      <c r="C420" s="330"/>
      <c r="D420" s="327"/>
      <c r="E420" s="327"/>
      <c r="F420" s="327"/>
      <c r="G420" s="327"/>
      <c r="H420" s="327"/>
      <c r="I420" s="327"/>
      <c r="J420" s="327"/>
      <c r="K420" s="327"/>
      <c r="L420" s="327"/>
      <c r="M420" s="327"/>
      <c r="N420" s="327"/>
      <c r="O420" s="327"/>
      <c r="P420" s="327"/>
      <c r="Q420" s="327"/>
      <c r="R420" s="327"/>
      <c r="S420" s="327"/>
      <c r="T420" s="327"/>
      <c r="U420" s="327"/>
      <c r="V420" s="327"/>
      <c r="W420" s="327"/>
      <c r="X420" s="327"/>
      <c r="Y420" s="327"/>
      <c r="Z420" s="327"/>
      <c r="AA420" s="327"/>
      <c r="AB420" s="327"/>
      <c r="AC420" s="327"/>
      <c r="AD420" s="327"/>
      <c r="AE420" s="327"/>
      <c r="AF420" s="327"/>
      <c r="AG420" s="327"/>
      <c r="AH420" s="347">
        <f t="shared" si="54"/>
        <v>0</v>
      </c>
    </row>
    <row r="421" spans="1:34" x14ac:dyDescent="0.3">
      <c r="A421" s="328"/>
      <c r="B421" s="329"/>
      <c r="C421" s="330"/>
      <c r="D421" s="327"/>
      <c r="E421" s="327"/>
      <c r="F421" s="327"/>
      <c r="G421" s="327"/>
      <c r="H421" s="327"/>
      <c r="I421" s="327"/>
      <c r="J421" s="327"/>
      <c r="K421" s="327"/>
      <c r="L421" s="327"/>
      <c r="M421" s="327"/>
      <c r="N421" s="327"/>
      <c r="O421" s="327"/>
      <c r="P421" s="327"/>
      <c r="Q421" s="327"/>
      <c r="R421" s="327"/>
      <c r="S421" s="327"/>
      <c r="T421" s="327"/>
      <c r="U421" s="327"/>
      <c r="V421" s="327"/>
      <c r="W421" s="327"/>
      <c r="X421" s="327"/>
      <c r="Y421" s="327"/>
      <c r="Z421" s="327"/>
      <c r="AA421" s="327"/>
      <c r="AB421" s="327"/>
      <c r="AC421" s="327"/>
      <c r="AD421" s="327"/>
      <c r="AE421" s="327"/>
      <c r="AF421" s="327"/>
      <c r="AG421" s="327"/>
      <c r="AH421" s="347">
        <f t="shared" si="54"/>
        <v>0</v>
      </c>
    </row>
    <row r="422" spans="1:34" x14ac:dyDescent="0.3">
      <c r="A422" s="328"/>
      <c r="B422" s="329"/>
      <c r="C422" s="330"/>
      <c r="D422" s="327"/>
      <c r="E422" s="327"/>
      <c r="F422" s="327"/>
      <c r="G422" s="327"/>
      <c r="H422" s="327"/>
      <c r="I422" s="327"/>
      <c r="J422" s="327"/>
      <c r="K422" s="327"/>
      <c r="L422" s="327"/>
      <c r="M422" s="327"/>
      <c r="N422" s="327"/>
      <c r="O422" s="327"/>
      <c r="P422" s="327"/>
      <c r="Q422" s="327"/>
      <c r="R422" s="327"/>
      <c r="S422" s="327"/>
      <c r="T422" s="327"/>
      <c r="U422" s="327"/>
      <c r="V422" s="327"/>
      <c r="W422" s="327"/>
      <c r="X422" s="327"/>
      <c r="Y422" s="327"/>
      <c r="Z422" s="327"/>
      <c r="AA422" s="327"/>
      <c r="AB422" s="327"/>
      <c r="AC422" s="327"/>
      <c r="AD422" s="327"/>
      <c r="AE422" s="327"/>
      <c r="AF422" s="327"/>
      <c r="AG422" s="327"/>
      <c r="AH422" s="347">
        <f t="shared" si="54"/>
        <v>0</v>
      </c>
    </row>
    <row r="423" spans="1:34" x14ac:dyDescent="0.3">
      <c r="A423" s="328"/>
      <c r="B423" s="329"/>
      <c r="C423" s="330"/>
      <c r="D423" s="327"/>
      <c r="E423" s="327"/>
      <c r="F423" s="327"/>
      <c r="G423" s="327"/>
      <c r="H423" s="327"/>
      <c r="I423" s="327"/>
      <c r="J423" s="327"/>
      <c r="K423" s="327"/>
      <c r="L423" s="327"/>
      <c r="M423" s="327"/>
      <c r="N423" s="327"/>
      <c r="O423" s="327"/>
      <c r="P423" s="327"/>
      <c r="Q423" s="327"/>
      <c r="R423" s="327"/>
      <c r="S423" s="327"/>
      <c r="T423" s="327"/>
      <c r="U423" s="327"/>
      <c r="V423" s="327"/>
      <c r="W423" s="327"/>
      <c r="X423" s="327"/>
      <c r="Y423" s="327"/>
      <c r="Z423" s="327"/>
      <c r="AA423" s="327"/>
      <c r="AB423" s="327"/>
      <c r="AC423" s="327"/>
      <c r="AD423" s="327"/>
      <c r="AE423" s="327"/>
      <c r="AF423" s="327"/>
      <c r="AG423" s="327"/>
      <c r="AH423" s="347">
        <f t="shared" si="54"/>
        <v>0</v>
      </c>
    </row>
    <row r="424" spans="1:34" x14ac:dyDescent="0.3">
      <c r="A424" s="328"/>
      <c r="B424" s="329"/>
      <c r="C424" s="330"/>
      <c r="D424" s="327"/>
      <c r="E424" s="327"/>
      <c r="F424" s="327"/>
      <c r="G424" s="327"/>
      <c r="H424" s="327"/>
      <c r="I424" s="327"/>
      <c r="J424" s="327"/>
      <c r="K424" s="327"/>
      <c r="L424" s="327"/>
      <c r="M424" s="327"/>
      <c r="N424" s="327"/>
      <c r="O424" s="327"/>
      <c r="P424" s="327"/>
      <c r="Q424" s="327"/>
      <c r="R424" s="327"/>
      <c r="S424" s="327"/>
      <c r="T424" s="327"/>
      <c r="U424" s="327"/>
      <c r="V424" s="327"/>
      <c r="W424" s="327"/>
      <c r="X424" s="327"/>
      <c r="Y424" s="327"/>
      <c r="Z424" s="327"/>
      <c r="AA424" s="327"/>
      <c r="AB424" s="327"/>
      <c r="AC424" s="327"/>
      <c r="AD424" s="327"/>
      <c r="AE424" s="327"/>
      <c r="AF424" s="327"/>
      <c r="AG424" s="327"/>
      <c r="AH424" s="347">
        <f t="shared" si="54"/>
        <v>0</v>
      </c>
    </row>
    <row r="425" spans="1:34" x14ac:dyDescent="0.3">
      <c r="A425" s="328"/>
      <c r="B425" s="329"/>
      <c r="C425" s="330"/>
      <c r="D425" s="327"/>
      <c r="E425" s="327"/>
      <c r="F425" s="327"/>
      <c r="G425" s="327"/>
      <c r="H425" s="327"/>
      <c r="I425" s="327"/>
      <c r="J425" s="327"/>
      <c r="K425" s="327"/>
      <c r="L425" s="327"/>
      <c r="M425" s="327"/>
      <c r="N425" s="327"/>
      <c r="O425" s="327"/>
      <c r="P425" s="327"/>
      <c r="Q425" s="327"/>
      <c r="R425" s="327"/>
      <c r="S425" s="327"/>
      <c r="T425" s="327"/>
      <c r="U425" s="327"/>
      <c r="V425" s="327"/>
      <c r="W425" s="327"/>
      <c r="X425" s="327"/>
      <c r="Y425" s="327"/>
      <c r="Z425" s="327"/>
      <c r="AA425" s="327"/>
      <c r="AB425" s="327"/>
      <c r="AC425" s="327"/>
      <c r="AD425" s="327"/>
      <c r="AE425" s="327"/>
      <c r="AF425" s="327"/>
      <c r="AG425" s="327"/>
      <c r="AH425" s="347">
        <f t="shared" si="54"/>
        <v>0</v>
      </c>
    </row>
    <row r="426" spans="1:34" x14ac:dyDescent="0.3">
      <c r="A426" s="328"/>
      <c r="B426" s="329"/>
      <c r="C426" s="330"/>
      <c r="D426" s="327"/>
      <c r="E426" s="327"/>
      <c r="F426" s="327"/>
      <c r="G426" s="327"/>
      <c r="H426" s="327"/>
      <c r="I426" s="327"/>
      <c r="J426" s="327"/>
      <c r="K426" s="327"/>
      <c r="L426" s="327"/>
      <c r="M426" s="327"/>
      <c r="N426" s="327"/>
      <c r="O426" s="327"/>
      <c r="P426" s="327"/>
      <c r="Q426" s="327"/>
      <c r="R426" s="327"/>
      <c r="S426" s="327"/>
      <c r="T426" s="327"/>
      <c r="U426" s="327"/>
      <c r="V426" s="327"/>
      <c r="W426" s="327"/>
      <c r="X426" s="327"/>
      <c r="Y426" s="327"/>
      <c r="Z426" s="327"/>
      <c r="AA426" s="327"/>
      <c r="AB426" s="327"/>
      <c r="AC426" s="327"/>
      <c r="AD426" s="327"/>
      <c r="AE426" s="327"/>
      <c r="AF426" s="327"/>
      <c r="AG426" s="327"/>
      <c r="AH426" s="347">
        <f t="shared" si="54"/>
        <v>0</v>
      </c>
    </row>
    <row r="427" spans="1:34" ht="15" thickBot="1" x14ac:dyDescent="0.35">
      <c r="A427" s="341"/>
      <c r="B427" s="342"/>
      <c r="C427" s="349">
        <f>SUM(C417:C426)</f>
        <v>0</v>
      </c>
      <c r="D427" s="349">
        <f t="shared" ref="D427:AG427" si="55">SUM(D417:D426)</f>
        <v>0</v>
      </c>
      <c r="E427" s="349">
        <f t="shared" si="55"/>
        <v>0</v>
      </c>
      <c r="F427" s="349">
        <f t="shared" si="55"/>
        <v>0</v>
      </c>
      <c r="G427" s="349">
        <f t="shared" si="55"/>
        <v>0</v>
      </c>
      <c r="H427" s="349">
        <f t="shared" si="55"/>
        <v>0</v>
      </c>
      <c r="I427" s="349">
        <f t="shared" si="55"/>
        <v>0</v>
      </c>
      <c r="J427" s="349">
        <f t="shared" si="55"/>
        <v>0</v>
      </c>
      <c r="K427" s="349">
        <f t="shared" si="55"/>
        <v>0</v>
      </c>
      <c r="L427" s="349">
        <f t="shared" si="55"/>
        <v>0</v>
      </c>
      <c r="M427" s="349">
        <f t="shared" si="55"/>
        <v>0</v>
      </c>
      <c r="N427" s="349">
        <f t="shared" si="55"/>
        <v>0</v>
      </c>
      <c r="O427" s="349">
        <f t="shared" si="55"/>
        <v>0</v>
      </c>
      <c r="P427" s="349">
        <f t="shared" si="55"/>
        <v>0</v>
      </c>
      <c r="Q427" s="349">
        <f t="shared" si="55"/>
        <v>0</v>
      </c>
      <c r="R427" s="349">
        <f t="shared" si="55"/>
        <v>0</v>
      </c>
      <c r="S427" s="349">
        <f t="shared" si="55"/>
        <v>0</v>
      </c>
      <c r="T427" s="349">
        <f t="shared" si="55"/>
        <v>0</v>
      </c>
      <c r="U427" s="349">
        <f t="shared" si="55"/>
        <v>0</v>
      </c>
      <c r="V427" s="349">
        <f t="shared" si="55"/>
        <v>0</v>
      </c>
      <c r="W427" s="349">
        <f t="shared" si="55"/>
        <v>0</v>
      </c>
      <c r="X427" s="349">
        <f t="shared" si="55"/>
        <v>0</v>
      </c>
      <c r="Y427" s="349">
        <f t="shared" si="55"/>
        <v>0</v>
      </c>
      <c r="Z427" s="349">
        <f t="shared" si="55"/>
        <v>0</v>
      </c>
      <c r="AA427" s="349">
        <f t="shared" si="55"/>
        <v>0</v>
      </c>
      <c r="AB427" s="349">
        <f t="shared" si="55"/>
        <v>0</v>
      </c>
      <c r="AC427" s="349">
        <f t="shared" si="55"/>
        <v>0</v>
      </c>
      <c r="AD427" s="349">
        <f t="shared" si="55"/>
        <v>0</v>
      </c>
      <c r="AE427" s="349">
        <f t="shared" si="55"/>
        <v>0</v>
      </c>
      <c r="AF427" s="349">
        <f t="shared" si="55"/>
        <v>0</v>
      </c>
      <c r="AG427" s="349">
        <f t="shared" si="55"/>
        <v>0</v>
      </c>
      <c r="AH427" s="348">
        <f>SUM(C427:AG427)</f>
        <v>0</v>
      </c>
    </row>
    <row r="428" spans="1:34" ht="15" thickBot="1" x14ac:dyDescent="0.35">
      <c r="A428" s="334" t="s">
        <v>246</v>
      </c>
      <c r="B428" s="315"/>
      <c r="C428" s="337"/>
      <c r="D428" s="337" t="s">
        <v>354</v>
      </c>
      <c r="E428" s="337"/>
      <c r="F428" s="337"/>
      <c r="G428" s="337"/>
      <c r="H428" s="337"/>
      <c r="I428" s="337"/>
      <c r="J428" s="337"/>
      <c r="K428" s="337"/>
      <c r="L428" s="337"/>
      <c r="M428" s="337"/>
      <c r="N428" s="337"/>
      <c r="O428" s="337"/>
      <c r="P428" s="337"/>
      <c r="Q428" s="337"/>
      <c r="R428" s="337"/>
      <c r="S428" s="337"/>
      <c r="T428" s="337"/>
      <c r="U428" s="337"/>
      <c r="V428" s="337"/>
      <c r="W428" s="337"/>
      <c r="X428" s="337"/>
      <c r="Y428" s="337"/>
      <c r="Z428" s="337"/>
      <c r="AA428" s="337"/>
      <c r="AB428" s="337"/>
      <c r="AC428" s="337"/>
      <c r="AD428" s="337"/>
      <c r="AE428" s="337"/>
      <c r="AF428" s="337"/>
      <c r="AG428" s="338"/>
      <c r="AH428" s="350"/>
    </row>
    <row r="429" spans="1:34" ht="15" thickBot="1" x14ac:dyDescent="0.35">
      <c r="A429" s="316" t="s">
        <v>245</v>
      </c>
      <c r="B429" s="322"/>
      <c r="C429" s="318" t="s">
        <v>427</v>
      </c>
      <c r="D429" s="319"/>
      <c r="E429" s="319"/>
      <c r="F429" s="319"/>
      <c r="G429" s="319"/>
      <c r="H429" s="319"/>
      <c r="I429" s="319"/>
      <c r="J429" s="319"/>
      <c r="K429" s="319"/>
      <c r="L429" s="319"/>
      <c r="M429" s="319"/>
      <c r="N429" s="319"/>
      <c r="O429" s="319"/>
      <c r="P429" s="319"/>
      <c r="Q429" s="319"/>
      <c r="R429" s="319"/>
      <c r="S429" s="319"/>
      <c r="T429" s="319"/>
      <c r="U429" s="319"/>
      <c r="V429" s="319"/>
      <c r="W429" s="319"/>
      <c r="X429" s="319"/>
      <c r="Y429" s="319"/>
      <c r="Z429" s="319"/>
      <c r="AA429" s="319"/>
      <c r="AB429" s="319"/>
      <c r="AC429" s="319"/>
      <c r="AD429" s="319"/>
      <c r="AE429" s="319"/>
      <c r="AF429" s="319"/>
      <c r="AG429" s="320"/>
      <c r="AH429" s="346" t="s">
        <v>14</v>
      </c>
    </row>
    <row r="430" spans="1:34" ht="15" thickBot="1" x14ac:dyDescent="0.35">
      <c r="A430" s="316" t="s">
        <v>422</v>
      </c>
      <c r="B430" s="322"/>
      <c r="C430" s="323">
        <v>1</v>
      </c>
      <c r="D430" s="319">
        <v>2</v>
      </c>
      <c r="E430" s="319">
        <v>3</v>
      </c>
      <c r="F430" s="319">
        <v>4</v>
      </c>
      <c r="G430" s="319">
        <v>5</v>
      </c>
      <c r="H430" s="319">
        <v>6</v>
      </c>
      <c r="I430" s="319">
        <v>7</v>
      </c>
      <c r="J430" s="319">
        <v>8</v>
      </c>
      <c r="K430" s="319">
        <v>9</v>
      </c>
      <c r="L430" s="319">
        <v>10</v>
      </c>
      <c r="M430" s="319">
        <v>11</v>
      </c>
      <c r="N430" s="319">
        <v>12</v>
      </c>
      <c r="O430" s="319">
        <v>13</v>
      </c>
      <c r="P430" s="319">
        <v>14</v>
      </c>
      <c r="Q430" s="319">
        <v>15</v>
      </c>
      <c r="R430" s="319">
        <v>16</v>
      </c>
      <c r="S430" s="319">
        <v>17</v>
      </c>
      <c r="T430" s="319">
        <v>18</v>
      </c>
      <c r="U430" s="319">
        <v>19</v>
      </c>
      <c r="V430" s="319">
        <v>20</v>
      </c>
      <c r="W430" s="319">
        <v>21</v>
      </c>
      <c r="X430" s="319">
        <v>22</v>
      </c>
      <c r="Y430" s="319">
        <v>23</v>
      </c>
      <c r="Z430" s="319">
        <v>24</v>
      </c>
      <c r="AA430" s="319">
        <v>25</v>
      </c>
      <c r="AB430" s="319">
        <v>26</v>
      </c>
      <c r="AC430" s="319">
        <v>27</v>
      </c>
      <c r="AD430" s="319">
        <v>28</v>
      </c>
      <c r="AE430" s="319">
        <v>29</v>
      </c>
      <c r="AF430" s="319">
        <v>30</v>
      </c>
      <c r="AG430" s="320">
        <v>31</v>
      </c>
      <c r="AH430" s="346"/>
    </row>
    <row r="431" spans="1:34" x14ac:dyDescent="0.3">
      <c r="A431" s="339" t="s">
        <v>230</v>
      </c>
      <c r="B431" s="339" t="s">
        <v>231</v>
      </c>
      <c r="C431" s="325"/>
      <c r="D431" s="326"/>
      <c r="E431" s="326"/>
      <c r="F431" s="326"/>
      <c r="G431" s="326"/>
      <c r="H431" s="326"/>
      <c r="I431" s="326"/>
      <c r="J431" s="326"/>
      <c r="K431" s="326"/>
      <c r="L431" s="326"/>
      <c r="M431" s="326"/>
      <c r="N431" s="326"/>
      <c r="O431" s="326"/>
      <c r="P431" s="326"/>
      <c r="Q431" s="326"/>
      <c r="R431" s="326"/>
      <c r="S431" s="326"/>
      <c r="T431" s="326"/>
      <c r="U431" s="326"/>
      <c r="V431" s="326"/>
      <c r="W431" s="326"/>
      <c r="X431" s="326"/>
      <c r="Y431" s="326"/>
      <c r="Z431" s="326"/>
      <c r="AA431" s="326"/>
      <c r="AB431" s="326"/>
      <c r="AC431" s="326"/>
      <c r="AD431" s="326"/>
      <c r="AE431" s="326"/>
      <c r="AF431" s="326"/>
      <c r="AG431" s="326"/>
      <c r="AH431" s="347"/>
    </row>
    <row r="432" spans="1:34" x14ac:dyDescent="0.3">
      <c r="A432" s="328"/>
      <c r="B432" s="329"/>
      <c r="C432" s="330"/>
      <c r="D432" s="327"/>
      <c r="E432" s="327"/>
      <c r="F432" s="327"/>
      <c r="G432" s="327"/>
      <c r="H432" s="327"/>
      <c r="I432" s="327"/>
      <c r="J432" s="327"/>
      <c r="K432" s="327"/>
      <c r="L432" s="327"/>
      <c r="M432" s="327"/>
      <c r="N432" s="327"/>
      <c r="O432" s="327"/>
      <c r="P432" s="327"/>
      <c r="Q432" s="327"/>
      <c r="R432" s="327"/>
      <c r="S432" s="327"/>
      <c r="T432" s="327"/>
      <c r="U432" s="327"/>
      <c r="V432" s="327"/>
      <c r="W432" s="327"/>
      <c r="X432" s="327"/>
      <c r="Y432" s="327"/>
      <c r="Z432" s="327"/>
      <c r="AA432" s="327"/>
      <c r="AB432" s="327"/>
      <c r="AC432" s="327"/>
      <c r="AD432" s="327"/>
      <c r="AE432" s="327"/>
      <c r="AF432" s="327"/>
      <c r="AG432" s="327"/>
      <c r="AH432" s="347">
        <f>SUM(C432:AG432)</f>
        <v>0</v>
      </c>
    </row>
    <row r="433" spans="1:34" x14ac:dyDescent="0.3">
      <c r="A433" s="328"/>
      <c r="B433" s="329"/>
      <c r="C433" s="330"/>
      <c r="D433" s="327"/>
      <c r="E433" s="327"/>
      <c r="F433" s="327"/>
      <c r="G433" s="327"/>
      <c r="H433" s="327"/>
      <c r="I433" s="327"/>
      <c r="J433" s="327"/>
      <c r="K433" s="327"/>
      <c r="L433" s="327"/>
      <c r="M433" s="327"/>
      <c r="N433" s="327"/>
      <c r="O433" s="327"/>
      <c r="P433" s="327"/>
      <c r="Q433" s="327"/>
      <c r="R433" s="327"/>
      <c r="S433" s="327"/>
      <c r="T433" s="327"/>
      <c r="U433" s="327"/>
      <c r="V433" s="327"/>
      <c r="W433" s="327"/>
      <c r="X433" s="327"/>
      <c r="Y433" s="327"/>
      <c r="Z433" s="327"/>
      <c r="AA433" s="327"/>
      <c r="AB433" s="327"/>
      <c r="AC433" s="327"/>
      <c r="AD433" s="327"/>
      <c r="AE433" s="327"/>
      <c r="AF433" s="327"/>
      <c r="AG433" s="327"/>
      <c r="AH433" s="347">
        <f t="shared" ref="AH433:AH441" si="56">SUM(C433:AG433)</f>
        <v>0</v>
      </c>
    </row>
    <row r="434" spans="1:34" x14ac:dyDescent="0.3">
      <c r="A434" s="328"/>
      <c r="B434" s="329"/>
      <c r="C434" s="330"/>
      <c r="D434" s="327"/>
      <c r="E434" s="327"/>
      <c r="F434" s="327"/>
      <c r="G434" s="327"/>
      <c r="H434" s="327"/>
      <c r="I434" s="327"/>
      <c r="J434" s="327"/>
      <c r="K434" s="327"/>
      <c r="L434" s="327"/>
      <c r="M434" s="327"/>
      <c r="N434" s="327"/>
      <c r="O434" s="327"/>
      <c r="P434" s="327"/>
      <c r="Q434" s="327"/>
      <c r="R434" s="327"/>
      <c r="S434" s="327"/>
      <c r="T434" s="327"/>
      <c r="U434" s="327"/>
      <c r="V434" s="327"/>
      <c r="W434" s="327"/>
      <c r="X434" s="327"/>
      <c r="Y434" s="327"/>
      <c r="Z434" s="327"/>
      <c r="AA434" s="327"/>
      <c r="AB434" s="327"/>
      <c r="AC434" s="327"/>
      <c r="AD434" s="327"/>
      <c r="AE434" s="327"/>
      <c r="AF434" s="327"/>
      <c r="AG434" s="327"/>
      <c r="AH434" s="347">
        <f t="shared" si="56"/>
        <v>0</v>
      </c>
    </row>
    <row r="435" spans="1:34" x14ac:dyDescent="0.3">
      <c r="A435" s="328"/>
      <c r="B435" s="329"/>
      <c r="C435" s="330"/>
      <c r="D435" s="327"/>
      <c r="E435" s="327"/>
      <c r="F435" s="327"/>
      <c r="G435" s="327"/>
      <c r="H435" s="327"/>
      <c r="I435" s="327"/>
      <c r="J435" s="327"/>
      <c r="K435" s="327"/>
      <c r="L435" s="327"/>
      <c r="M435" s="327"/>
      <c r="N435" s="327"/>
      <c r="O435" s="327"/>
      <c r="P435" s="327"/>
      <c r="Q435" s="327"/>
      <c r="R435" s="327"/>
      <c r="S435" s="327"/>
      <c r="T435" s="327"/>
      <c r="U435" s="327"/>
      <c r="V435" s="327"/>
      <c r="W435" s="327"/>
      <c r="X435" s="327"/>
      <c r="Y435" s="327"/>
      <c r="Z435" s="327"/>
      <c r="AA435" s="327"/>
      <c r="AB435" s="327"/>
      <c r="AC435" s="327"/>
      <c r="AD435" s="327"/>
      <c r="AE435" s="327"/>
      <c r="AF435" s="327"/>
      <c r="AG435" s="327"/>
      <c r="AH435" s="347">
        <f t="shared" si="56"/>
        <v>0</v>
      </c>
    </row>
    <row r="436" spans="1:34" x14ac:dyDescent="0.3">
      <c r="A436" s="328"/>
      <c r="B436" s="329"/>
      <c r="C436" s="330"/>
      <c r="D436" s="327"/>
      <c r="E436" s="327"/>
      <c r="F436" s="327"/>
      <c r="G436" s="327"/>
      <c r="H436" s="327"/>
      <c r="I436" s="327"/>
      <c r="J436" s="327"/>
      <c r="K436" s="327"/>
      <c r="L436" s="327"/>
      <c r="M436" s="327"/>
      <c r="N436" s="327"/>
      <c r="O436" s="327"/>
      <c r="P436" s="327"/>
      <c r="Q436" s="327"/>
      <c r="R436" s="327"/>
      <c r="S436" s="327"/>
      <c r="T436" s="327"/>
      <c r="U436" s="327"/>
      <c r="V436" s="327"/>
      <c r="W436" s="327"/>
      <c r="X436" s="327"/>
      <c r="Y436" s="327"/>
      <c r="Z436" s="327"/>
      <c r="AA436" s="327"/>
      <c r="AB436" s="327"/>
      <c r="AC436" s="327"/>
      <c r="AD436" s="327"/>
      <c r="AE436" s="327"/>
      <c r="AF436" s="327"/>
      <c r="AG436" s="327"/>
      <c r="AH436" s="347">
        <f t="shared" si="56"/>
        <v>0</v>
      </c>
    </row>
    <row r="437" spans="1:34" x14ac:dyDescent="0.3">
      <c r="A437" s="328"/>
      <c r="B437" s="329"/>
      <c r="C437" s="330"/>
      <c r="D437" s="327"/>
      <c r="E437" s="327"/>
      <c r="F437" s="327"/>
      <c r="G437" s="327"/>
      <c r="H437" s="327"/>
      <c r="I437" s="327"/>
      <c r="J437" s="327"/>
      <c r="K437" s="327"/>
      <c r="L437" s="327"/>
      <c r="M437" s="327"/>
      <c r="N437" s="327"/>
      <c r="O437" s="327"/>
      <c r="P437" s="327"/>
      <c r="Q437" s="327"/>
      <c r="R437" s="327"/>
      <c r="S437" s="327"/>
      <c r="T437" s="327"/>
      <c r="U437" s="327"/>
      <c r="V437" s="327"/>
      <c r="W437" s="327"/>
      <c r="X437" s="327"/>
      <c r="Y437" s="327"/>
      <c r="Z437" s="327"/>
      <c r="AA437" s="327"/>
      <c r="AB437" s="327"/>
      <c r="AC437" s="327"/>
      <c r="AD437" s="327"/>
      <c r="AE437" s="327"/>
      <c r="AF437" s="327"/>
      <c r="AG437" s="327"/>
      <c r="AH437" s="347">
        <f t="shared" si="56"/>
        <v>0</v>
      </c>
    </row>
    <row r="438" spans="1:34" x14ac:dyDescent="0.3">
      <c r="A438" s="328"/>
      <c r="B438" s="329"/>
      <c r="C438" s="330"/>
      <c r="D438" s="327"/>
      <c r="E438" s="327"/>
      <c r="F438" s="327"/>
      <c r="G438" s="327"/>
      <c r="H438" s="327"/>
      <c r="I438" s="327"/>
      <c r="J438" s="327"/>
      <c r="K438" s="327"/>
      <c r="L438" s="327"/>
      <c r="M438" s="327"/>
      <c r="N438" s="327"/>
      <c r="O438" s="327"/>
      <c r="P438" s="327"/>
      <c r="Q438" s="327"/>
      <c r="R438" s="327"/>
      <c r="S438" s="327"/>
      <c r="T438" s="327"/>
      <c r="U438" s="327"/>
      <c r="V438" s="327"/>
      <c r="W438" s="327"/>
      <c r="X438" s="327"/>
      <c r="Y438" s="327"/>
      <c r="Z438" s="327"/>
      <c r="AA438" s="327"/>
      <c r="AB438" s="327"/>
      <c r="AC438" s="327"/>
      <c r="AD438" s="327"/>
      <c r="AE438" s="327"/>
      <c r="AF438" s="327"/>
      <c r="AG438" s="327"/>
      <c r="AH438" s="347">
        <f t="shared" si="56"/>
        <v>0</v>
      </c>
    </row>
    <row r="439" spans="1:34" x14ac:dyDescent="0.3">
      <c r="A439" s="328"/>
      <c r="B439" s="329"/>
      <c r="C439" s="330"/>
      <c r="D439" s="327"/>
      <c r="E439" s="327"/>
      <c r="F439" s="327"/>
      <c r="G439" s="327"/>
      <c r="H439" s="327"/>
      <c r="I439" s="327"/>
      <c r="J439" s="327"/>
      <c r="K439" s="327"/>
      <c r="L439" s="327"/>
      <c r="M439" s="327"/>
      <c r="N439" s="327"/>
      <c r="O439" s="327"/>
      <c r="P439" s="327"/>
      <c r="Q439" s="327"/>
      <c r="R439" s="327"/>
      <c r="S439" s="327"/>
      <c r="T439" s="327"/>
      <c r="U439" s="327"/>
      <c r="V439" s="327"/>
      <c r="W439" s="327"/>
      <c r="X439" s="327"/>
      <c r="Y439" s="327"/>
      <c r="Z439" s="327"/>
      <c r="AA439" s="327"/>
      <c r="AB439" s="327"/>
      <c r="AC439" s="327"/>
      <c r="AD439" s="327"/>
      <c r="AE439" s="327"/>
      <c r="AF439" s="327"/>
      <c r="AG439" s="327"/>
      <c r="AH439" s="347">
        <f t="shared" si="56"/>
        <v>0</v>
      </c>
    </row>
    <row r="440" spans="1:34" x14ac:dyDescent="0.3">
      <c r="A440" s="328"/>
      <c r="B440" s="329"/>
      <c r="C440" s="330"/>
      <c r="D440" s="327"/>
      <c r="E440" s="327"/>
      <c r="F440" s="327"/>
      <c r="G440" s="327"/>
      <c r="H440" s="327"/>
      <c r="I440" s="327"/>
      <c r="J440" s="327"/>
      <c r="K440" s="327"/>
      <c r="L440" s="327"/>
      <c r="M440" s="327"/>
      <c r="N440" s="327"/>
      <c r="O440" s="327"/>
      <c r="P440" s="327"/>
      <c r="Q440" s="327"/>
      <c r="R440" s="327"/>
      <c r="S440" s="327"/>
      <c r="T440" s="327"/>
      <c r="U440" s="327"/>
      <c r="V440" s="327"/>
      <c r="W440" s="327"/>
      <c r="X440" s="327"/>
      <c r="Y440" s="327"/>
      <c r="Z440" s="327"/>
      <c r="AA440" s="327"/>
      <c r="AB440" s="327"/>
      <c r="AC440" s="327"/>
      <c r="AD440" s="327"/>
      <c r="AE440" s="327"/>
      <c r="AF440" s="327"/>
      <c r="AG440" s="327"/>
      <c r="AH440" s="347">
        <f t="shared" si="56"/>
        <v>0</v>
      </c>
    </row>
    <row r="441" spans="1:34" x14ac:dyDescent="0.3">
      <c r="A441" s="328"/>
      <c r="B441" s="329"/>
      <c r="C441" s="330"/>
      <c r="D441" s="327"/>
      <c r="E441" s="327"/>
      <c r="F441" s="327"/>
      <c r="G441" s="327"/>
      <c r="H441" s="327"/>
      <c r="I441" s="327"/>
      <c r="J441" s="327"/>
      <c r="K441" s="327"/>
      <c r="L441" s="327"/>
      <c r="M441" s="327"/>
      <c r="N441" s="327"/>
      <c r="O441" s="327"/>
      <c r="P441" s="327"/>
      <c r="Q441" s="327"/>
      <c r="R441" s="327"/>
      <c r="S441" s="327"/>
      <c r="T441" s="327"/>
      <c r="U441" s="327"/>
      <c r="V441" s="327"/>
      <c r="W441" s="327"/>
      <c r="X441" s="327"/>
      <c r="Y441" s="327"/>
      <c r="Z441" s="327"/>
      <c r="AA441" s="327"/>
      <c r="AB441" s="327"/>
      <c r="AC441" s="327"/>
      <c r="AD441" s="327"/>
      <c r="AE441" s="327"/>
      <c r="AF441" s="327"/>
      <c r="AG441" s="327"/>
      <c r="AH441" s="347">
        <f t="shared" si="56"/>
        <v>0</v>
      </c>
    </row>
    <row r="442" spans="1:34" ht="15" thickBot="1" x14ac:dyDescent="0.35">
      <c r="A442" s="341"/>
      <c r="B442" s="342"/>
      <c r="C442" s="349">
        <f>SUM(C432:C441)</f>
        <v>0</v>
      </c>
      <c r="D442" s="349">
        <f t="shared" ref="D442:AG442" si="57">SUM(D432:D441)</f>
        <v>0</v>
      </c>
      <c r="E442" s="349">
        <f t="shared" si="57"/>
        <v>0</v>
      </c>
      <c r="F442" s="349">
        <f t="shared" si="57"/>
        <v>0</v>
      </c>
      <c r="G442" s="349">
        <f t="shared" si="57"/>
        <v>0</v>
      </c>
      <c r="H442" s="349">
        <f t="shared" si="57"/>
        <v>0</v>
      </c>
      <c r="I442" s="349">
        <f t="shared" si="57"/>
        <v>0</v>
      </c>
      <c r="J442" s="349">
        <f t="shared" si="57"/>
        <v>0</v>
      </c>
      <c r="K442" s="349">
        <f t="shared" si="57"/>
        <v>0</v>
      </c>
      <c r="L442" s="349">
        <f t="shared" si="57"/>
        <v>0</v>
      </c>
      <c r="M442" s="349">
        <f t="shared" si="57"/>
        <v>0</v>
      </c>
      <c r="N442" s="349">
        <f t="shared" si="57"/>
        <v>0</v>
      </c>
      <c r="O442" s="349">
        <f t="shared" si="57"/>
        <v>0</v>
      </c>
      <c r="P442" s="349">
        <f t="shared" si="57"/>
        <v>0</v>
      </c>
      <c r="Q442" s="349">
        <f t="shared" si="57"/>
        <v>0</v>
      </c>
      <c r="R442" s="349">
        <f t="shared" si="57"/>
        <v>0</v>
      </c>
      <c r="S442" s="349">
        <f t="shared" si="57"/>
        <v>0</v>
      </c>
      <c r="T442" s="349">
        <f t="shared" si="57"/>
        <v>0</v>
      </c>
      <c r="U442" s="349">
        <f t="shared" si="57"/>
        <v>0</v>
      </c>
      <c r="V442" s="349">
        <f t="shared" si="57"/>
        <v>0</v>
      </c>
      <c r="W442" s="349">
        <f t="shared" si="57"/>
        <v>0</v>
      </c>
      <c r="X442" s="349">
        <f t="shared" si="57"/>
        <v>0</v>
      </c>
      <c r="Y442" s="349">
        <f t="shared" si="57"/>
        <v>0</v>
      </c>
      <c r="Z442" s="349">
        <f t="shared" si="57"/>
        <v>0</v>
      </c>
      <c r="AA442" s="349">
        <f t="shared" si="57"/>
        <v>0</v>
      </c>
      <c r="AB442" s="349">
        <f t="shared" si="57"/>
        <v>0</v>
      </c>
      <c r="AC442" s="349">
        <f t="shared" si="57"/>
        <v>0</v>
      </c>
      <c r="AD442" s="349">
        <f t="shared" si="57"/>
        <v>0</v>
      </c>
      <c r="AE442" s="349">
        <f t="shared" si="57"/>
        <v>0</v>
      </c>
      <c r="AF442" s="349">
        <f t="shared" si="57"/>
        <v>0</v>
      </c>
      <c r="AG442" s="349">
        <f t="shared" si="57"/>
        <v>0</v>
      </c>
      <c r="AH442" s="348">
        <f>SUM(C442:AG442)</f>
        <v>0</v>
      </c>
    </row>
    <row r="443" spans="1:34" ht="15" thickBot="1" x14ac:dyDescent="0.35">
      <c r="A443" s="334" t="s">
        <v>246</v>
      </c>
      <c r="B443" s="315"/>
      <c r="C443" s="337"/>
      <c r="D443" s="337" t="s">
        <v>355</v>
      </c>
      <c r="E443" s="337"/>
      <c r="F443" s="337"/>
      <c r="G443" s="337"/>
      <c r="H443" s="337"/>
      <c r="I443" s="337"/>
      <c r="J443" s="337"/>
      <c r="K443" s="337"/>
      <c r="L443" s="337"/>
      <c r="M443" s="337"/>
      <c r="N443" s="337"/>
      <c r="O443" s="337"/>
      <c r="P443" s="337"/>
      <c r="Q443" s="337"/>
      <c r="R443" s="337"/>
      <c r="S443" s="337"/>
      <c r="T443" s="337"/>
      <c r="U443" s="337"/>
      <c r="V443" s="337"/>
      <c r="W443" s="337"/>
      <c r="X443" s="337"/>
      <c r="Y443" s="337"/>
      <c r="Z443" s="337"/>
      <c r="AA443" s="337"/>
      <c r="AB443" s="337"/>
      <c r="AC443" s="337"/>
      <c r="AD443" s="337"/>
      <c r="AE443" s="337"/>
      <c r="AF443" s="337"/>
      <c r="AG443" s="338"/>
      <c r="AH443" s="350"/>
    </row>
    <row r="444" spans="1:34" ht="15" thickBot="1" x14ac:dyDescent="0.35">
      <c r="A444" s="316" t="s">
        <v>245</v>
      </c>
      <c r="B444" s="322"/>
      <c r="C444" s="318" t="s">
        <v>427</v>
      </c>
      <c r="D444" s="319"/>
      <c r="E444" s="319"/>
      <c r="F444" s="319"/>
      <c r="G444" s="319"/>
      <c r="H444" s="319"/>
      <c r="I444" s="319"/>
      <c r="J444" s="319"/>
      <c r="K444" s="319"/>
      <c r="L444" s="319"/>
      <c r="M444" s="319"/>
      <c r="N444" s="319"/>
      <c r="O444" s="319"/>
      <c r="P444" s="319"/>
      <c r="Q444" s="319"/>
      <c r="R444" s="319"/>
      <c r="S444" s="319"/>
      <c r="T444" s="319"/>
      <c r="U444" s="319"/>
      <c r="V444" s="319"/>
      <c r="W444" s="319"/>
      <c r="X444" s="319"/>
      <c r="Y444" s="319"/>
      <c r="Z444" s="319"/>
      <c r="AA444" s="319"/>
      <c r="AB444" s="319"/>
      <c r="AC444" s="319"/>
      <c r="AD444" s="319"/>
      <c r="AE444" s="319"/>
      <c r="AF444" s="319"/>
      <c r="AG444" s="320"/>
      <c r="AH444" s="346" t="s">
        <v>14</v>
      </c>
    </row>
    <row r="445" spans="1:34" ht="15" thickBot="1" x14ac:dyDescent="0.35">
      <c r="A445" s="316" t="s">
        <v>422</v>
      </c>
      <c r="B445" s="322"/>
      <c r="C445" s="323">
        <v>1</v>
      </c>
      <c r="D445" s="319">
        <v>2</v>
      </c>
      <c r="E445" s="319">
        <v>3</v>
      </c>
      <c r="F445" s="319">
        <v>4</v>
      </c>
      <c r="G445" s="319">
        <v>5</v>
      </c>
      <c r="H445" s="319">
        <v>6</v>
      </c>
      <c r="I445" s="319">
        <v>7</v>
      </c>
      <c r="J445" s="319">
        <v>8</v>
      </c>
      <c r="K445" s="319">
        <v>9</v>
      </c>
      <c r="L445" s="319">
        <v>10</v>
      </c>
      <c r="M445" s="319">
        <v>11</v>
      </c>
      <c r="N445" s="319">
        <v>12</v>
      </c>
      <c r="O445" s="319">
        <v>13</v>
      </c>
      <c r="P445" s="319">
        <v>14</v>
      </c>
      <c r="Q445" s="319">
        <v>15</v>
      </c>
      <c r="R445" s="319">
        <v>16</v>
      </c>
      <c r="S445" s="319">
        <v>17</v>
      </c>
      <c r="T445" s="319">
        <v>18</v>
      </c>
      <c r="U445" s="319">
        <v>19</v>
      </c>
      <c r="V445" s="319">
        <v>20</v>
      </c>
      <c r="W445" s="319">
        <v>21</v>
      </c>
      <c r="X445" s="319">
        <v>22</v>
      </c>
      <c r="Y445" s="319">
        <v>23</v>
      </c>
      <c r="Z445" s="319">
        <v>24</v>
      </c>
      <c r="AA445" s="319">
        <v>25</v>
      </c>
      <c r="AB445" s="319">
        <v>26</v>
      </c>
      <c r="AC445" s="319">
        <v>27</v>
      </c>
      <c r="AD445" s="319">
        <v>28</v>
      </c>
      <c r="AE445" s="319">
        <v>29</v>
      </c>
      <c r="AF445" s="319">
        <v>30</v>
      </c>
      <c r="AG445" s="320">
        <v>31</v>
      </c>
      <c r="AH445" s="346"/>
    </row>
    <row r="446" spans="1:34" x14ac:dyDescent="0.3">
      <c r="A446" s="339" t="s">
        <v>230</v>
      </c>
      <c r="B446" s="339" t="s">
        <v>231</v>
      </c>
      <c r="C446" s="325"/>
      <c r="D446" s="326"/>
      <c r="E446" s="326"/>
      <c r="F446" s="326"/>
      <c r="G446" s="326"/>
      <c r="H446" s="326"/>
      <c r="I446" s="326"/>
      <c r="J446" s="326"/>
      <c r="K446" s="326"/>
      <c r="L446" s="326"/>
      <c r="M446" s="326"/>
      <c r="N446" s="326"/>
      <c r="O446" s="326"/>
      <c r="P446" s="326"/>
      <c r="Q446" s="326"/>
      <c r="R446" s="326"/>
      <c r="S446" s="326"/>
      <c r="T446" s="326"/>
      <c r="U446" s="326"/>
      <c r="V446" s="326"/>
      <c r="W446" s="326"/>
      <c r="X446" s="326"/>
      <c r="Y446" s="326"/>
      <c r="Z446" s="326"/>
      <c r="AA446" s="326"/>
      <c r="AB446" s="326"/>
      <c r="AC446" s="326"/>
      <c r="AD446" s="326"/>
      <c r="AE446" s="326"/>
      <c r="AF446" s="326"/>
      <c r="AG446" s="326"/>
      <c r="AH446" s="347"/>
    </row>
    <row r="447" spans="1:34" x14ac:dyDescent="0.3">
      <c r="A447" s="328"/>
      <c r="B447" s="329"/>
      <c r="C447" s="330"/>
      <c r="D447" s="327"/>
      <c r="E447" s="327"/>
      <c r="F447" s="327"/>
      <c r="G447" s="327"/>
      <c r="H447" s="327"/>
      <c r="I447" s="327"/>
      <c r="J447" s="327"/>
      <c r="K447" s="327"/>
      <c r="L447" s="327"/>
      <c r="M447" s="327"/>
      <c r="N447" s="327"/>
      <c r="O447" s="327"/>
      <c r="P447" s="327"/>
      <c r="Q447" s="327"/>
      <c r="R447" s="327"/>
      <c r="S447" s="327"/>
      <c r="T447" s="327"/>
      <c r="U447" s="327"/>
      <c r="V447" s="327"/>
      <c r="W447" s="327"/>
      <c r="X447" s="327"/>
      <c r="Y447" s="327"/>
      <c r="Z447" s="327"/>
      <c r="AA447" s="327"/>
      <c r="AB447" s="327"/>
      <c r="AC447" s="327"/>
      <c r="AD447" s="327"/>
      <c r="AE447" s="327"/>
      <c r="AF447" s="327"/>
      <c r="AG447" s="327"/>
      <c r="AH447" s="347">
        <f>SUM(C447:AG447)</f>
        <v>0</v>
      </c>
    </row>
    <row r="448" spans="1:34" x14ac:dyDescent="0.3">
      <c r="A448" s="328"/>
      <c r="B448" s="329"/>
      <c r="C448" s="330"/>
      <c r="D448" s="327"/>
      <c r="E448" s="327"/>
      <c r="F448" s="327"/>
      <c r="G448" s="327"/>
      <c r="H448" s="327"/>
      <c r="I448" s="327"/>
      <c r="J448" s="327"/>
      <c r="K448" s="327"/>
      <c r="L448" s="327"/>
      <c r="M448" s="327"/>
      <c r="N448" s="327"/>
      <c r="O448" s="327"/>
      <c r="P448" s="327"/>
      <c r="Q448" s="327"/>
      <c r="R448" s="327"/>
      <c r="S448" s="327"/>
      <c r="T448" s="327"/>
      <c r="U448" s="327"/>
      <c r="V448" s="327"/>
      <c r="W448" s="327"/>
      <c r="X448" s="327"/>
      <c r="Y448" s="327"/>
      <c r="Z448" s="327"/>
      <c r="AA448" s="327"/>
      <c r="AB448" s="327"/>
      <c r="AC448" s="327"/>
      <c r="AD448" s="327"/>
      <c r="AE448" s="327"/>
      <c r="AF448" s="327"/>
      <c r="AG448" s="327"/>
      <c r="AH448" s="347">
        <f t="shared" ref="AH448:AH456" si="58">SUM(C448:AG448)</f>
        <v>0</v>
      </c>
    </row>
    <row r="449" spans="1:34" x14ac:dyDescent="0.3">
      <c r="A449" s="328"/>
      <c r="B449" s="329"/>
      <c r="C449" s="330"/>
      <c r="D449" s="327"/>
      <c r="E449" s="327"/>
      <c r="F449" s="327"/>
      <c r="G449" s="327"/>
      <c r="H449" s="327"/>
      <c r="I449" s="327"/>
      <c r="J449" s="327"/>
      <c r="K449" s="327"/>
      <c r="L449" s="327"/>
      <c r="M449" s="327"/>
      <c r="N449" s="327"/>
      <c r="O449" s="327"/>
      <c r="P449" s="327"/>
      <c r="Q449" s="327"/>
      <c r="R449" s="327"/>
      <c r="S449" s="327"/>
      <c r="T449" s="327"/>
      <c r="U449" s="327"/>
      <c r="V449" s="327"/>
      <c r="W449" s="327"/>
      <c r="X449" s="327"/>
      <c r="Y449" s="327"/>
      <c r="Z449" s="327"/>
      <c r="AA449" s="327"/>
      <c r="AB449" s="327"/>
      <c r="AC449" s="327"/>
      <c r="AD449" s="327"/>
      <c r="AE449" s="327"/>
      <c r="AF449" s="327"/>
      <c r="AG449" s="327"/>
      <c r="AH449" s="347">
        <f t="shared" si="58"/>
        <v>0</v>
      </c>
    </row>
    <row r="450" spans="1:34" x14ac:dyDescent="0.3">
      <c r="A450" s="328"/>
      <c r="B450" s="329"/>
      <c r="C450" s="330"/>
      <c r="D450" s="327"/>
      <c r="E450" s="327"/>
      <c r="F450" s="327"/>
      <c r="G450" s="327"/>
      <c r="H450" s="327"/>
      <c r="I450" s="327"/>
      <c r="J450" s="327"/>
      <c r="K450" s="327"/>
      <c r="L450" s="327"/>
      <c r="M450" s="327"/>
      <c r="N450" s="327"/>
      <c r="O450" s="327"/>
      <c r="P450" s="327"/>
      <c r="Q450" s="327"/>
      <c r="R450" s="327"/>
      <c r="S450" s="327"/>
      <c r="T450" s="327"/>
      <c r="U450" s="327"/>
      <c r="V450" s="327"/>
      <c r="W450" s="327"/>
      <c r="X450" s="327"/>
      <c r="Y450" s="327"/>
      <c r="Z450" s="327"/>
      <c r="AA450" s="327"/>
      <c r="AB450" s="327"/>
      <c r="AC450" s="327"/>
      <c r="AD450" s="327"/>
      <c r="AE450" s="327"/>
      <c r="AF450" s="327"/>
      <c r="AG450" s="327"/>
      <c r="AH450" s="347">
        <f t="shared" si="58"/>
        <v>0</v>
      </c>
    </row>
    <row r="451" spans="1:34" x14ac:dyDescent="0.3">
      <c r="A451" s="328"/>
      <c r="B451" s="329"/>
      <c r="C451" s="330"/>
      <c r="D451" s="327"/>
      <c r="E451" s="327"/>
      <c r="F451" s="327"/>
      <c r="G451" s="327"/>
      <c r="H451" s="327"/>
      <c r="I451" s="327"/>
      <c r="J451" s="327"/>
      <c r="K451" s="327"/>
      <c r="L451" s="327"/>
      <c r="M451" s="327"/>
      <c r="N451" s="327"/>
      <c r="O451" s="327"/>
      <c r="P451" s="327"/>
      <c r="Q451" s="327"/>
      <c r="R451" s="327"/>
      <c r="S451" s="327"/>
      <c r="T451" s="327"/>
      <c r="U451" s="327"/>
      <c r="V451" s="327"/>
      <c r="W451" s="327"/>
      <c r="X451" s="327"/>
      <c r="Y451" s="327"/>
      <c r="Z451" s="327"/>
      <c r="AA451" s="327"/>
      <c r="AB451" s="327"/>
      <c r="AC451" s="327"/>
      <c r="AD451" s="327"/>
      <c r="AE451" s="327"/>
      <c r="AF451" s="327"/>
      <c r="AG451" s="327"/>
      <c r="AH451" s="347">
        <f t="shared" si="58"/>
        <v>0</v>
      </c>
    </row>
    <row r="452" spans="1:34" x14ac:dyDescent="0.3">
      <c r="A452" s="328"/>
      <c r="B452" s="329"/>
      <c r="C452" s="330"/>
      <c r="D452" s="327"/>
      <c r="E452" s="327"/>
      <c r="F452" s="327"/>
      <c r="G452" s="327"/>
      <c r="H452" s="327"/>
      <c r="I452" s="327"/>
      <c r="J452" s="327"/>
      <c r="K452" s="327"/>
      <c r="L452" s="327"/>
      <c r="M452" s="327"/>
      <c r="N452" s="327"/>
      <c r="O452" s="327"/>
      <c r="P452" s="327"/>
      <c r="Q452" s="327"/>
      <c r="R452" s="327"/>
      <c r="S452" s="327"/>
      <c r="T452" s="327"/>
      <c r="U452" s="327"/>
      <c r="V452" s="327"/>
      <c r="W452" s="327"/>
      <c r="X452" s="327"/>
      <c r="Y452" s="327"/>
      <c r="Z452" s="327"/>
      <c r="AA452" s="327"/>
      <c r="AB452" s="327"/>
      <c r="AC452" s="327"/>
      <c r="AD452" s="327"/>
      <c r="AE452" s="327"/>
      <c r="AF452" s="327"/>
      <c r="AG452" s="327"/>
      <c r="AH452" s="347">
        <f t="shared" si="58"/>
        <v>0</v>
      </c>
    </row>
    <row r="453" spans="1:34" x14ac:dyDescent="0.3">
      <c r="A453" s="328"/>
      <c r="B453" s="329"/>
      <c r="C453" s="330"/>
      <c r="D453" s="327"/>
      <c r="E453" s="327"/>
      <c r="F453" s="327"/>
      <c r="G453" s="327"/>
      <c r="H453" s="327"/>
      <c r="I453" s="327"/>
      <c r="J453" s="327"/>
      <c r="K453" s="327"/>
      <c r="L453" s="327"/>
      <c r="M453" s="327"/>
      <c r="N453" s="327"/>
      <c r="O453" s="327"/>
      <c r="P453" s="327"/>
      <c r="Q453" s="327"/>
      <c r="R453" s="327"/>
      <c r="S453" s="327"/>
      <c r="T453" s="327"/>
      <c r="U453" s="327"/>
      <c r="V453" s="327"/>
      <c r="W453" s="327"/>
      <c r="X453" s="327"/>
      <c r="Y453" s="327"/>
      <c r="Z453" s="327"/>
      <c r="AA453" s="327"/>
      <c r="AB453" s="327"/>
      <c r="AC453" s="327"/>
      <c r="AD453" s="327"/>
      <c r="AE453" s="327"/>
      <c r="AF453" s="327"/>
      <c r="AG453" s="327"/>
      <c r="AH453" s="347">
        <f t="shared" si="58"/>
        <v>0</v>
      </c>
    </row>
    <row r="454" spans="1:34" x14ac:dyDescent="0.3">
      <c r="A454" s="328"/>
      <c r="B454" s="329"/>
      <c r="C454" s="330"/>
      <c r="D454" s="327"/>
      <c r="E454" s="327"/>
      <c r="F454" s="327"/>
      <c r="G454" s="327"/>
      <c r="H454" s="327"/>
      <c r="I454" s="327"/>
      <c r="J454" s="327"/>
      <c r="K454" s="327"/>
      <c r="L454" s="327"/>
      <c r="M454" s="327"/>
      <c r="N454" s="327"/>
      <c r="O454" s="327"/>
      <c r="P454" s="327"/>
      <c r="Q454" s="327"/>
      <c r="R454" s="327"/>
      <c r="S454" s="327"/>
      <c r="T454" s="327"/>
      <c r="U454" s="327"/>
      <c r="V454" s="327"/>
      <c r="W454" s="327"/>
      <c r="X454" s="327"/>
      <c r="Y454" s="327"/>
      <c r="Z454" s="327"/>
      <c r="AA454" s="327"/>
      <c r="AB454" s="327"/>
      <c r="AC454" s="327"/>
      <c r="AD454" s="327"/>
      <c r="AE454" s="327"/>
      <c r="AF454" s="327"/>
      <c r="AG454" s="327"/>
      <c r="AH454" s="347">
        <f t="shared" si="58"/>
        <v>0</v>
      </c>
    </row>
    <row r="455" spans="1:34" x14ac:dyDescent="0.3">
      <c r="A455" s="328"/>
      <c r="B455" s="329"/>
      <c r="C455" s="330"/>
      <c r="D455" s="327"/>
      <c r="E455" s="327"/>
      <c r="F455" s="327"/>
      <c r="G455" s="327"/>
      <c r="H455" s="327"/>
      <c r="I455" s="327"/>
      <c r="J455" s="327"/>
      <c r="K455" s="327"/>
      <c r="L455" s="327"/>
      <c r="M455" s="327"/>
      <c r="N455" s="327"/>
      <c r="O455" s="327"/>
      <c r="P455" s="327"/>
      <c r="Q455" s="327"/>
      <c r="R455" s="327"/>
      <c r="S455" s="327"/>
      <c r="T455" s="327"/>
      <c r="U455" s="327"/>
      <c r="V455" s="327"/>
      <c r="W455" s="327"/>
      <c r="X455" s="327"/>
      <c r="Y455" s="327"/>
      <c r="Z455" s="327"/>
      <c r="AA455" s="327"/>
      <c r="AB455" s="327"/>
      <c r="AC455" s="327"/>
      <c r="AD455" s="327"/>
      <c r="AE455" s="327"/>
      <c r="AF455" s="327"/>
      <c r="AG455" s="327"/>
      <c r="AH455" s="347">
        <f t="shared" si="58"/>
        <v>0</v>
      </c>
    </row>
    <row r="456" spans="1:34" x14ac:dyDescent="0.3">
      <c r="A456" s="328"/>
      <c r="B456" s="329"/>
      <c r="C456" s="330"/>
      <c r="D456" s="327"/>
      <c r="E456" s="327"/>
      <c r="F456" s="327"/>
      <c r="G456" s="327"/>
      <c r="H456" s="327"/>
      <c r="I456" s="327"/>
      <c r="J456" s="327"/>
      <c r="K456" s="327"/>
      <c r="L456" s="327"/>
      <c r="M456" s="327"/>
      <c r="N456" s="327"/>
      <c r="O456" s="327"/>
      <c r="P456" s="327"/>
      <c r="Q456" s="327"/>
      <c r="R456" s="327"/>
      <c r="S456" s="327"/>
      <c r="T456" s="327"/>
      <c r="U456" s="327"/>
      <c r="V456" s="327"/>
      <c r="W456" s="327"/>
      <c r="X456" s="327"/>
      <c r="Y456" s="327"/>
      <c r="Z456" s="327"/>
      <c r="AA456" s="327"/>
      <c r="AB456" s="327"/>
      <c r="AC456" s="327"/>
      <c r="AD456" s="327"/>
      <c r="AE456" s="327"/>
      <c r="AF456" s="327"/>
      <c r="AG456" s="327"/>
      <c r="AH456" s="347">
        <f t="shared" si="58"/>
        <v>0</v>
      </c>
    </row>
    <row r="457" spans="1:34" ht="15" thickBot="1" x14ac:dyDescent="0.35">
      <c r="A457" s="341"/>
      <c r="B457" s="342"/>
      <c r="C457" s="349">
        <f>SUM(C447:C456)</f>
        <v>0</v>
      </c>
      <c r="D457" s="349">
        <f t="shared" ref="D457:AG457" si="59">SUM(D447:D456)</f>
        <v>0</v>
      </c>
      <c r="E457" s="349">
        <f t="shared" si="59"/>
        <v>0</v>
      </c>
      <c r="F457" s="349">
        <f t="shared" si="59"/>
        <v>0</v>
      </c>
      <c r="G457" s="349">
        <f t="shared" si="59"/>
        <v>0</v>
      </c>
      <c r="H457" s="349">
        <f t="shared" si="59"/>
        <v>0</v>
      </c>
      <c r="I457" s="349">
        <f t="shared" si="59"/>
        <v>0</v>
      </c>
      <c r="J457" s="349">
        <f t="shared" si="59"/>
        <v>0</v>
      </c>
      <c r="K457" s="349">
        <f t="shared" si="59"/>
        <v>0</v>
      </c>
      <c r="L457" s="349">
        <f t="shared" si="59"/>
        <v>0</v>
      </c>
      <c r="M457" s="349">
        <f t="shared" si="59"/>
        <v>0</v>
      </c>
      <c r="N457" s="349">
        <f t="shared" si="59"/>
        <v>0</v>
      </c>
      <c r="O457" s="349">
        <f t="shared" si="59"/>
        <v>0</v>
      </c>
      <c r="P457" s="349">
        <f t="shared" si="59"/>
        <v>0</v>
      </c>
      <c r="Q457" s="349">
        <f t="shared" si="59"/>
        <v>0</v>
      </c>
      <c r="R457" s="349">
        <f t="shared" si="59"/>
        <v>0</v>
      </c>
      <c r="S457" s="349">
        <f t="shared" si="59"/>
        <v>0</v>
      </c>
      <c r="T457" s="349">
        <f t="shared" si="59"/>
        <v>0</v>
      </c>
      <c r="U457" s="349">
        <f t="shared" si="59"/>
        <v>0</v>
      </c>
      <c r="V457" s="349">
        <f t="shared" si="59"/>
        <v>0</v>
      </c>
      <c r="W457" s="349">
        <f t="shared" si="59"/>
        <v>0</v>
      </c>
      <c r="X457" s="349">
        <f t="shared" si="59"/>
        <v>0</v>
      </c>
      <c r="Y457" s="349">
        <f t="shared" si="59"/>
        <v>0</v>
      </c>
      <c r="Z457" s="349">
        <f t="shared" si="59"/>
        <v>0</v>
      </c>
      <c r="AA457" s="349">
        <f t="shared" si="59"/>
        <v>0</v>
      </c>
      <c r="AB457" s="349">
        <f t="shared" si="59"/>
        <v>0</v>
      </c>
      <c r="AC457" s="349">
        <f t="shared" si="59"/>
        <v>0</v>
      </c>
      <c r="AD457" s="349">
        <f t="shared" si="59"/>
        <v>0</v>
      </c>
      <c r="AE457" s="349">
        <f t="shared" si="59"/>
        <v>0</v>
      </c>
      <c r="AF457" s="349">
        <f t="shared" si="59"/>
        <v>0</v>
      </c>
      <c r="AG457" s="349">
        <f t="shared" si="59"/>
        <v>0</v>
      </c>
      <c r="AH457" s="348">
        <f>SUM(C457:AG457)</f>
        <v>0</v>
      </c>
    </row>
    <row r="458" spans="1:34" ht="15" thickBot="1" x14ac:dyDescent="0.35">
      <c r="A458" s="334" t="s">
        <v>246</v>
      </c>
      <c r="B458" s="315"/>
      <c r="C458" s="337"/>
      <c r="D458" s="337" t="s">
        <v>356</v>
      </c>
      <c r="E458" s="337"/>
      <c r="F458" s="337"/>
      <c r="G458" s="337"/>
      <c r="H458" s="337"/>
      <c r="I458" s="337"/>
      <c r="J458" s="337"/>
      <c r="K458" s="337"/>
      <c r="L458" s="337"/>
      <c r="M458" s="337"/>
      <c r="N458" s="337"/>
      <c r="O458" s="337"/>
      <c r="P458" s="337"/>
      <c r="Q458" s="337"/>
      <c r="R458" s="337"/>
      <c r="S458" s="337"/>
      <c r="T458" s="337"/>
      <c r="U458" s="337"/>
      <c r="V458" s="337"/>
      <c r="W458" s="337"/>
      <c r="X458" s="337"/>
      <c r="Y458" s="337"/>
      <c r="Z458" s="337"/>
      <c r="AA458" s="337"/>
      <c r="AB458" s="337"/>
      <c r="AC458" s="337"/>
      <c r="AD458" s="337"/>
      <c r="AE458" s="337"/>
      <c r="AF458" s="337"/>
      <c r="AG458" s="338"/>
      <c r="AH458" s="350"/>
    </row>
    <row r="459" spans="1:34" ht="15" thickBot="1" x14ac:dyDescent="0.35">
      <c r="A459" s="316" t="s">
        <v>245</v>
      </c>
      <c r="B459" s="322"/>
      <c r="C459" s="318" t="s">
        <v>427</v>
      </c>
      <c r="D459" s="319"/>
      <c r="E459" s="319"/>
      <c r="F459" s="319"/>
      <c r="G459" s="319"/>
      <c r="H459" s="319"/>
      <c r="I459" s="319"/>
      <c r="J459" s="319"/>
      <c r="K459" s="319"/>
      <c r="L459" s="319"/>
      <c r="M459" s="319"/>
      <c r="N459" s="319"/>
      <c r="O459" s="319"/>
      <c r="P459" s="319"/>
      <c r="Q459" s="319"/>
      <c r="R459" s="319"/>
      <c r="S459" s="319"/>
      <c r="T459" s="319"/>
      <c r="U459" s="319"/>
      <c r="V459" s="319"/>
      <c r="W459" s="319"/>
      <c r="X459" s="319"/>
      <c r="Y459" s="319"/>
      <c r="Z459" s="319"/>
      <c r="AA459" s="319"/>
      <c r="AB459" s="319"/>
      <c r="AC459" s="319"/>
      <c r="AD459" s="319"/>
      <c r="AE459" s="319"/>
      <c r="AF459" s="319"/>
      <c r="AG459" s="320"/>
      <c r="AH459" s="346" t="s">
        <v>14</v>
      </c>
    </row>
    <row r="460" spans="1:34" ht="15" thickBot="1" x14ac:dyDescent="0.35">
      <c r="A460" s="316" t="s">
        <v>422</v>
      </c>
      <c r="B460" s="322"/>
      <c r="C460" s="323">
        <v>1</v>
      </c>
      <c r="D460" s="319">
        <v>2</v>
      </c>
      <c r="E460" s="319">
        <v>3</v>
      </c>
      <c r="F460" s="319">
        <v>4</v>
      </c>
      <c r="G460" s="319">
        <v>5</v>
      </c>
      <c r="H460" s="319">
        <v>6</v>
      </c>
      <c r="I460" s="319">
        <v>7</v>
      </c>
      <c r="J460" s="319">
        <v>8</v>
      </c>
      <c r="K460" s="319">
        <v>9</v>
      </c>
      <c r="L460" s="319">
        <v>10</v>
      </c>
      <c r="M460" s="319">
        <v>11</v>
      </c>
      <c r="N460" s="319">
        <v>12</v>
      </c>
      <c r="O460" s="319">
        <v>13</v>
      </c>
      <c r="P460" s="319">
        <v>14</v>
      </c>
      <c r="Q460" s="319">
        <v>15</v>
      </c>
      <c r="R460" s="319">
        <v>16</v>
      </c>
      <c r="S460" s="319">
        <v>17</v>
      </c>
      <c r="T460" s="319">
        <v>18</v>
      </c>
      <c r="U460" s="319">
        <v>19</v>
      </c>
      <c r="V460" s="319">
        <v>20</v>
      </c>
      <c r="W460" s="319">
        <v>21</v>
      </c>
      <c r="X460" s="319">
        <v>22</v>
      </c>
      <c r="Y460" s="319">
        <v>23</v>
      </c>
      <c r="Z460" s="319">
        <v>24</v>
      </c>
      <c r="AA460" s="319">
        <v>25</v>
      </c>
      <c r="AB460" s="319">
        <v>26</v>
      </c>
      <c r="AC460" s="319">
        <v>27</v>
      </c>
      <c r="AD460" s="319">
        <v>28</v>
      </c>
      <c r="AE460" s="319">
        <v>29</v>
      </c>
      <c r="AF460" s="319">
        <v>30</v>
      </c>
      <c r="AG460" s="320">
        <v>31</v>
      </c>
      <c r="AH460" s="346"/>
    </row>
    <row r="461" spans="1:34" x14ac:dyDescent="0.3">
      <c r="A461" s="339" t="s">
        <v>230</v>
      </c>
      <c r="B461" s="339" t="s">
        <v>231</v>
      </c>
      <c r="C461" s="325"/>
      <c r="D461" s="326"/>
      <c r="E461" s="326"/>
      <c r="F461" s="326"/>
      <c r="G461" s="326"/>
      <c r="H461" s="326"/>
      <c r="I461" s="326"/>
      <c r="J461" s="326"/>
      <c r="K461" s="326"/>
      <c r="L461" s="326"/>
      <c r="M461" s="326"/>
      <c r="N461" s="326"/>
      <c r="O461" s="326"/>
      <c r="P461" s="326"/>
      <c r="Q461" s="326"/>
      <c r="R461" s="326"/>
      <c r="S461" s="326"/>
      <c r="T461" s="326"/>
      <c r="U461" s="326"/>
      <c r="V461" s="326"/>
      <c r="W461" s="326"/>
      <c r="X461" s="326"/>
      <c r="Y461" s="326"/>
      <c r="Z461" s="326"/>
      <c r="AA461" s="326"/>
      <c r="AB461" s="326"/>
      <c r="AC461" s="326"/>
      <c r="AD461" s="326"/>
      <c r="AE461" s="326"/>
      <c r="AF461" s="326"/>
      <c r="AG461" s="326"/>
      <c r="AH461" s="347"/>
    </row>
    <row r="462" spans="1:34" x14ac:dyDescent="0.3">
      <c r="A462" s="328"/>
      <c r="B462" s="329"/>
      <c r="C462" s="330"/>
      <c r="D462" s="327"/>
      <c r="E462" s="327"/>
      <c r="F462" s="327"/>
      <c r="G462" s="327"/>
      <c r="H462" s="327"/>
      <c r="I462" s="327"/>
      <c r="J462" s="327"/>
      <c r="K462" s="327"/>
      <c r="L462" s="327"/>
      <c r="M462" s="327"/>
      <c r="N462" s="327"/>
      <c r="O462" s="327"/>
      <c r="P462" s="327"/>
      <c r="Q462" s="327"/>
      <c r="R462" s="327"/>
      <c r="S462" s="327"/>
      <c r="T462" s="327"/>
      <c r="U462" s="327"/>
      <c r="V462" s="327"/>
      <c r="W462" s="327"/>
      <c r="X462" s="327"/>
      <c r="Y462" s="327"/>
      <c r="Z462" s="327"/>
      <c r="AA462" s="327"/>
      <c r="AB462" s="327"/>
      <c r="AC462" s="327"/>
      <c r="AD462" s="327"/>
      <c r="AE462" s="327"/>
      <c r="AF462" s="327"/>
      <c r="AG462" s="327"/>
      <c r="AH462" s="347">
        <f>SUM(C462:AG462)</f>
        <v>0</v>
      </c>
    </row>
    <row r="463" spans="1:34" x14ac:dyDescent="0.3">
      <c r="A463" s="328"/>
      <c r="B463" s="329"/>
      <c r="C463" s="330"/>
      <c r="D463" s="327"/>
      <c r="E463" s="327"/>
      <c r="F463" s="327"/>
      <c r="G463" s="327"/>
      <c r="H463" s="327"/>
      <c r="I463" s="327"/>
      <c r="J463" s="327"/>
      <c r="K463" s="327"/>
      <c r="L463" s="327"/>
      <c r="M463" s="327"/>
      <c r="N463" s="327"/>
      <c r="O463" s="327"/>
      <c r="P463" s="327"/>
      <c r="Q463" s="327"/>
      <c r="R463" s="327"/>
      <c r="S463" s="327"/>
      <c r="T463" s="327"/>
      <c r="U463" s="327"/>
      <c r="V463" s="327"/>
      <c r="W463" s="327"/>
      <c r="X463" s="327"/>
      <c r="Y463" s="327"/>
      <c r="Z463" s="327"/>
      <c r="AA463" s="327"/>
      <c r="AB463" s="327"/>
      <c r="AC463" s="327"/>
      <c r="AD463" s="327"/>
      <c r="AE463" s="327"/>
      <c r="AF463" s="327"/>
      <c r="AG463" s="327"/>
      <c r="AH463" s="347">
        <f t="shared" ref="AH463:AH471" si="60">SUM(C463:AG463)</f>
        <v>0</v>
      </c>
    </row>
    <row r="464" spans="1:34" x14ac:dyDescent="0.3">
      <c r="A464" s="328"/>
      <c r="B464" s="329"/>
      <c r="C464" s="330"/>
      <c r="D464" s="327"/>
      <c r="E464" s="327"/>
      <c r="F464" s="327"/>
      <c r="G464" s="327"/>
      <c r="H464" s="327"/>
      <c r="I464" s="327"/>
      <c r="J464" s="327"/>
      <c r="K464" s="327"/>
      <c r="L464" s="327"/>
      <c r="M464" s="327"/>
      <c r="N464" s="327"/>
      <c r="O464" s="327"/>
      <c r="P464" s="327"/>
      <c r="Q464" s="327"/>
      <c r="R464" s="327"/>
      <c r="S464" s="327"/>
      <c r="T464" s="327"/>
      <c r="U464" s="327"/>
      <c r="V464" s="327"/>
      <c r="W464" s="327"/>
      <c r="X464" s="327"/>
      <c r="Y464" s="327"/>
      <c r="Z464" s="327"/>
      <c r="AA464" s="327"/>
      <c r="AB464" s="327"/>
      <c r="AC464" s="327"/>
      <c r="AD464" s="327"/>
      <c r="AE464" s="327"/>
      <c r="AF464" s="327"/>
      <c r="AG464" s="327"/>
      <c r="AH464" s="347">
        <f t="shared" si="60"/>
        <v>0</v>
      </c>
    </row>
    <row r="465" spans="1:34" x14ac:dyDescent="0.3">
      <c r="A465" s="328"/>
      <c r="B465" s="329"/>
      <c r="C465" s="330"/>
      <c r="D465" s="327"/>
      <c r="E465" s="327"/>
      <c r="F465" s="327"/>
      <c r="G465" s="327"/>
      <c r="H465" s="327"/>
      <c r="I465" s="327"/>
      <c r="J465" s="327"/>
      <c r="K465" s="327"/>
      <c r="L465" s="327"/>
      <c r="M465" s="327"/>
      <c r="N465" s="327"/>
      <c r="O465" s="327"/>
      <c r="P465" s="327"/>
      <c r="Q465" s="327"/>
      <c r="R465" s="327"/>
      <c r="S465" s="327"/>
      <c r="T465" s="327"/>
      <c r="U465" s="327"/>
      <c r="V465" s="327"/>
      <c r="W465" s="327"/>
      <c r="X465" s="327"/>
      <c r="Y465" s="327"/>
      <c r="Z465" s="327"/>
      <c r="AA465" s="327"/>
      <c r="AB465" s="327"/>
      <c r="AC465" s="327"/>
      <c r="AD465" s="327"/>
      <c r="AE465" s="327"/>
      <c r="AF465" s="327"/>
      <c r="AG465" s="327"/>
      <c r="AH465" s="347">
        <f t="shared" si="60"/>
        <v>0</v>
      </c>
    </row>
    <row r="466" spans="1:34" x14ac:dyDescent="0.3">
      <c r="A466" s="328"/>
      <c r="B466" s="329"/>
      <c r="C466" s="330"/>
      <c r="D466" s="327"/>
      <c r="E466" s="327"/>
      <c r="F466" s="327"/>
      <c r="G466" s="327"/>
      <c r="H466" s="327"/>
      <c r="I466" s="327"/>
      <c r="J466" s="327"/>
      <c r="K466" s="327"/>
      <c r="L466" s="327"/>
      <c r="M466" s="327"/>
      <c r="N466" s="327"/>
      <c r="O466" s="327"/>
      <c r="P466" s="327"/>
      <c r="Q466" s="327"/>
      <c r="R466" s="327"/>
      <c r="S466" s="327"/>
      <c r="T466" s="327"/>
      <c r="U466" s="327"/>
      <c r="V466" s="327"/>
      <c r="W466" s="327"/>
      <c r="X466" s="327"/>
      <c r="Y466" s="327"/>
      <c r="Z466" s="327"/>
      <c r="AA466" s="327"/>
      <c r="AB466" s="327"/>
      <c r="AC466" s="327"/>
      <c r="AD466" s="327"/>
      <c r="AE466" s="327"/>
      <c r="AF466" s="327"/>
      <c r="AG466" s="327"/>
      <c r="AH466" s="347">
        <f t="shared" si="60"/>
        <v>0</v>
      </c>
    </row>
    <row r="467" spans="1:34" x14ac:dyDescent="0.3">
      <c r="A467" s="328"/>
      <c r="B467" s="329"/>
      <c r="C467" s="330"/>
      <c r="D467" s="327"/>
      <c r="E467" s="327"/>
      <c r="F467" s="327"/>
      <c r="G467" s="327"/>
      <c r="H467" s="327"/>
      <c r="I467" s="327"/>
      <c r="J467" s="327"/>
      <c r="K467" s="327"/>
      <c r="L467" s="327"/>
      <c r="M467" s="327"/>
      <c r="N467" s="327"/>
      <c r="O467" s="327"/>
      <c r="P467" s="327"/>
      <c r="Q467" s="327"/>
      <c r="R467" s="327"/>
      <c r="S467" s="327"/>
      <c r="T467" s="327"/>
      <c r="U467" s="327"/>
      <c r="V467" s="327"/>
      <c r="W467" s="327"/>
      <c r="X467" s="327"/>
      <c r="Y467" s="327"/>
      <c r="Z467" s="327"/>
      <c r="AA467" s="327"/>
      <c r="AB467" s="327"/>
      <c r="AC467" s="327"/>
      <c r="AD467" s="327"/>
      <c r="AE467" s="327"/>
      <c r="AF467" s="327"/>
      <c r="AG467" s="327"/>
      <c r="AH467" s="347">
        <f t="shared" si="60"/>
        <v>0</v>
      </c>
    </row>
    <row r="468" spans="1:34" x14ac:dyDescent="0.3">
      <c r="A468" s="328"/>
      <c r="B468" s="329"/>
      <c r="C468" s="330"/>
      <c r="D468" s="327"/>
      <c r="E468" s="327"/>
      <c r="F468" s="327"/>
      <c r="G468" s="327"/>
      <c r="H468" s="327"/>
      <c r="I468" s="327"/>
      <c r="J468" s="327"/>
      <c r="K468" s="327"/>
      <c r="L468" s="327"/>
      <c r="M468" s="327"/>
      <c r="N468" s="327"/>
      <c r="O468" s="327"/>
      <c r="P468" s="327"/>
      <c r="Q468" s="327"/>
      <c r="R468" s="327"/>
      <c r="S468" s="327"/>
      <c r="T468" s="327"/>
      <c r="U468" s="327"/>
      <c r="V468" s="327"/>
      <c r="W468" s="327"/>
      <c r="X468" s="327"/>
      <c r="Y468" s="327"/>
      <c r="Z468" s="327"/>
      <c r="AA468" s="327"/>
      <c r="AB468" s="327"/>
      <c r="AC468" s="327"/>
      <c r="AD468" s="327"/>
      <c r="AE468" s="327"/>
      <c r="AF468" s="327"/>
      <c r="AG468" s="327"/>
      <c r="AH468" s="347">
        <f t="shared" si="60"/>
        <v>0</v>
      </c>
    </row>
    <row r="469" spans="1:34" x14ac:dyDescent="0.3">
      <c r="A469" s="328"/>
      <c r="B469" s="329"/>
      <c r="C469" s="330"/>
      <c r="D469" s="327"/>
      <c r="E469" s="327"/>
      <c r="F469" s="327"/>
      <c r="G469" s="327"/>
      <c r="H469" s="327"/>
      <c r="I469" s="327"/>
      <c r="J469" s="327"/>
      <c r="K469" s="327"/>
      <c r="L469" s="327"/>
      <c r="M469" s="327"/>
      <c r="N469" s="327"/>
      <c r="O469" s="327"/>
      <c r="P469" s="327"/>
      <c r="Q469" s="327"/>
      <c r="R469" s="327"/>
      <c r="S469" s="327"/>
      <c r="T469" s="327"/>
      <c r="U469" s="327"/>
      <c r="V469" s="327"/>
      <c r="W469" s="327"/>
      <c r="X469" s="327"/>
      <c r="Y469" s="327"/>
      <c r="Z469" s="327"/>
      <c r="AA469" s="327"/>
      <c r="AB469" s="327"/>
      <c r="AC469" s="327"/>
      <c r="AD469" s="327"/>
      <c r="AE469" s="327"/>
      <c r="AF469" s="327"/>
      <c r="AG469" s="327"/>
      <c r="AH469" s="347">
        <f t="shared" si="60"/>
        <v>0</v>
      </c>
    </row>
    <row r="470" spans="1:34" x14ac:dyDescent="0.3">
      <c r="A470" s="328"/>
      <c r="B470" s="329"/>
      <c r="C470" s="330"/>
      <c r="D470" s="327"/>
      <c r="E470" s="327"/>
      <c r="F470" s="327"/>
      <c r="G470" s="327"/>
      <c r="H470" s="327"/>
      <c r="I470" s="327"/>
      <c r="J470" s="327"/>
      <c r="K470" s="327"/>
      <c r="L470" s="327"/>
      <c r="M470" s="327"/>
      <c r="N470" s="327"/>
      <c r="O470" s="327"/>
      <c r="P470" s="327"/>
      <c r="Q470" s="327"/>
      <c r="R470" s="327"/>
      <c r="S470" s="327"/>
      <c r="T470" s="327"/>
      <c r="U470" s="327"/>
      <c r="V470" s="327"/>
      <c r="W470" s="327"/>
      <c r="X470" s="327"/>
      <c r="Y470" s="327"/>
      <c r="Z470" s="327"/>
      <c r="AA470" s="327"/>
      <c r="AB470" s="327"/>
      <c r="AC470" s="327"/>
      <c r="AD470" s="327"/>
      <c r="AE470" s="327"/>
      <c r="AF470" s="327"/>
      <c r="AG470" s="327"/>
      <c r="AH470" s="347">
        <f t="shared" si="60"/>
        <v>0</v>
      </c>
    </row>
    <row r="471" spans="1:34" x14ac:dyDescent="0.3">
      <c r="A471" s="328"/>
      <c r="B471" s="329"/>
      <c r="C471" s="330"/>
      <c r="D471" s="327"/>
      <c r="E471" s="327"/>
      <c r="F471" s="327"/>
      <c r="G471" s="327"/>
      <c r="H471" s="327"/>
      <c r="I471" s="327"/>
      <c r="J471" s="327"/>
      <c r="K471" s="327"/>
      <c r="L471" s="327"/>
      <c r="M471" s="327"/>
      <c r="N471" s="327"/>
      <c r="O471" s="327"/>
      <c r="P471" s="327"/>
      <c r="Q471" s="327"/>
      <c r="R471" s="327"/>
      <c r="S471" s="327"/>
      <c r="T471" s="327"/>
      <c r="U471" s="327"/>
      <c r="V471" s="327"/>
      <c r="W471" s="327"/>
      <c r="X471" s="327"/>
      <c r="Y471" s="327"/>
      <c r="Z471" s="327"/>
      <c r="AA471" s="327"/>
      <c r="AB471" s="327"/>
      <c r="AC471" s="327"/>
      <c r="AD471" s="327"/>
      <c r="AE471" s="327"/>
      <c r="AF471" s="327"/>
      <c r="AG471" s="327"/>
      <c r="AH471" s="347">
        <f t="shared" si="60"/>
        <v>0</v>
      </c>
    </row>
    <row r="472" spans="1:34" ht="15" thickBot="1" x14ac:dyDescent="0.35">
      <c r="A472" s="341"/>
      <c r="B472" s="342"/>
      <c r="C472" s="349">
        <f>SUM(C462:C471)</f>
        <v>0</v>
      </c>
      <c r="D472" s="349">
        <f t="shared" ref="D472:AG472" si="61">SUM(D462:D471)</f>
        <v>0</v>
      </c>
      <c r="E472" s="349">
        <f t="shared" si="61"/>
        <v>0</v>
      </c>
      <c r="F472" s="349">
        <f t="shared" si="61"/>
        <v>0</v>
      </c>
      <c r="G472" s="349">
        <f t="shared" si="61"/>
        <v>0</v>
      </c>
      <c r="H472" s="349">
        <f t="shared" si="61"/>
        <v>0</v>
      </c>
      <c r="I472" s="349">
        <f t="shared" si="61"/>
        <v>0</v>
      </c>
      <c r="J472" s="349">
        <f t="shared" si="61"/>
        <v>0</v>
      </c>
      <c r="K472" s="349">
        <f t="shared" si="61"/>
        <v>0</v>
      </c>
      <c r="L472" s="349">
        <f t="shared" si="61"/>
        <v>0</v>
      </c>
      <c r="M472" s="349">
        <f t="shared" si="61"/>
        <v>0</v>
      </c>
      <c r="N472" s="349">
        <f t="shared" si="61"/>
        <v>0</v>
      </c>
      <c r="O472" s="349">
        <f t="shared" si="61"/>
        <v>0</v>
      </c>
      <c r="P472" s="349">
        <f t="shared" si="61"/>
        <v>0</v>
      </c>
      <c r="Q472" s="349">
        <f t="shared" si="61"/>
        <v>0</v>
      </c>
      <c r="R472" s="349">
        <f t="shared" si="61"/>
        <v>0</v>
      </c>
      <c r="S472" s="349">
        <f t="shared" si="61"/>
        <v>0</v>
      </c>
      <c r="T472" s="349">
        <f t="shared" si="61"/>
        <v>0</v>
      </c>
      <c r="U472" s="349">
        <f t="shared" si="61"/>
        <v>0</v>
      </c>
      <c r="V472" s="349">
        <f t="shared" si="61"/>
        <v>0</v>
      </c>
      <c r="W472" s="349">
        <f t="shared" si="61"/>
        <v>0</v>
      </c>
      <c r="X472" s="349">
        <f t="shared" si="61"/>
        <v>0</v>
      </c>
      <c r="Y472" s="349">
        <f t="shared" si="61"/>
        <v>0</v>
      </c>
      <c r="Z472" s="349">
        <f t="shared" si="61"/>
        <v>0</v>
      </c>
      <c r="AA472" s="349">
        <f t="shared" si="61"/>
        <v>0</v>
      </c>
      <c r="AB472" s="349">
        <f t="shared" si="61"/>
        <v>0</v>
      </c>
      <c r="AC472" s="349">
        <f t="shared" si="61"/>
        <v>0</v>
      </c>
      <c r="AD472" s="349">
        <f t="shared" si="61"/>
        <v>0</v>
      </c>
      <c r="AE472" s="349">
        <f t="shared" si="61"/>
        <v>0</v>
      </c>
      <c r="AF472" s="349">
        <f t="shared" si="61"/>
        <v>0</v>
      </c>
      <c r="AG472" s="349">
        <f t="shared" si="61"/>
        <v>0</v>
      </c>
      <c r="AH472" s="348">
        <f>SUM(C472:AG472)</f>
        <v>0</v>
      </c>
    </row>
    <row r="473" spans="1:34" ht="15" thickBot="1" x14ac:dyDescent="0.35">
      <c r="A473" s="334" t="s">
        <v>246</v>
      </c>
      <c r="B473" s="315"/>
      <c r="C473" s="337"/>
      <c r="D473" s="337" t="s">
        <v>357</v>
      </c>
      <c r="E473" s="337"/>
      <c r="F473" s="337"/>
      <c r="G473" s="337"/>
      <c r="H473" s="337"/>
      <c r="I473" s="337"/>
      <c r="J473" s="337"/>
      <c r="K473" s="337"/>
      <c r="L473" s="337"/>
      <c r="M473" s="337"/>
      <c r="N473" s="337"/>
      <c r="O473" s="337"/>
      <c r="P473" s="337"/>
      <c r="Q473" s="337"/>
      <c r="R473" s="337"/>
      <c r="S473" s="337"/>
      <c r="T473" s="337"/>
      <c r="U473" s="337"/>
      <c r="V473" s="337"/>
      <c r="W473" s="337"/>
      <c r="X473" s="337"/>
      <c r="Y473" s="337"/>
      <c r="Z473" s="337"/>
      <c r="AA473" s="337"/>
      <c r="AB473" s="337"/>
      <c r="AC473" s="337"/>
      <c r="AD473" s="337"/>
      <c r="AE473" s="337"/>
      <c r="AF473" s="337"/>
      <c r="AG473" s="338"/>
      <c r="AH473" s="350"/>
    </row>
    <row r="474" spans="1:34" ht="15" thickBot="1" x14ac:dyDescent="0.35">
      <c r="A474" s="316" t="s">
        <v>245</v>
      </c>
      <c r="B474" s="322"/>
      <c r="C474" s="318" t="s">
        <v>427</v>
      </c>
      <c r="D474" s="319"/>
      <c r="E474" s="319"/>
      <c r="F474" s="319"/>
      <c r="G474" s="319"/>
      <c r="H474" s="319"/>
      <c r="I474" s="319"/>
      <c r="J474" s="319"/>
      <c r="K474" s="319"/>
      <c r="L474" s="319"/>
      <c r="M474" s="319"/>
      <c r="N474" s="319"/>
      <c r="O474" s="319"/>
      <c r="P474" s="319"/>
      <c r="Q474" s="319"/>
      <c r="R474" s="319"/>
      <c r="S474" s="319"/>
      <c r="T474" s="319"/>
      <c r="U474" s="319"/>
      <c r="V474" s="319"/>
      <c r="W474" s="319"/>
      <c r="X474" s="319"/>
      <c r="Y474" s="319"/>
      <c r="Z474" s="319"/>
      <c r="AA474" s="319"/>
      <c r="AB474" s="319"/>
      <c r="AC474" s="319"/>
      <c r="AD474" s="319"/>
      <c r="AE474" s="319"/>
      <c r="AF474" s="319"/>
      <c r="AG474" s="320"/>
      <c r="AH474" s="346" t="s">
        <v>14</v>
      </c>
    </row>
    <row r="475" spans="1:34" ht="15" thickBot="1" x14ac:dyDescent="0.35">
      <c r="A475" s="316" t="s">
        <v>422</v>
      </c>
      <c r="B475" s="322"/>
      <c r="C475" s="323">
        <v>1</v>
      </c>
      <c r="D475" s="319">
        <v>2</v>
      </c>
      <c r="E475" s="319">
        <v>3</v>
      </c>
      <c r="F475" s="319">
        <v>4</v>
      </c>
      <c r="G475" s="319">
        <v>5</v>
      </c>
      <c r="H475" s="319">
        <v>6</v>
      </c>
      <c r="I475" s="319">
        <v>7</v>
      </c>
      <c r="J475" s="319">
        <v>8</v>
      </c>
      <c r="K475" s="319">
        <v>9</v>
      </c>
      <c r="L475" s="319">
        <v>10</v>
      </c>
      <c r="M475" s="319">
        <v>11</v>
      </c>
      <c r="N475" s="319">
        <v>12</v>
      </c>
      <c r="O475" s="319">
        <v>13</v>
      </c>
      <c r="P475" s="319">
        <v>14</v>
      </c>
      <c r="Q475" s="319">
        <v>15</v>
      </c>
      <c r="R475" s="319">
        <v>16</v>
      </c>
      <c r="S475" s="319">
        <v>17</v>
      </c>
      <c r="T475" s="319">
        <v>18</v>
      </c>
      <c r="U475" s="319">
        <v>19</v>
      </c>
      <c r="V475" s="319">
        <v>20</v>
      </c>
      <c r="W475" s="319">
        <v>21</v>
      </c>
      <c r="X475" s="319">
        <v>22</v>
      </c>
      <c r="Y475" s="319">
        <v>23</v>
      </c>
      <c r="Z475" s="319">
        <v>24</v>
      </c>
      <c r="AA475" s="319">
        <v>25</v>
      </c>
      <c r="AB475" s="319">
        <v>26</v>
      </c>
      <c r="AC475" s="319">
        <v>27</v>
      </c>
      <c r="AD475" s="319">
        <v>28</v>
      </c>
      <c r="AE475" s="319">
        <v>29</v>
      </c>
      <c r="AF475" s="319">
        <v>30</v>
      </c>
      <c r="AG475" s="320">
        <v>31</v>
      </c>
      <c r="AH475" s="346"/>
    </row>
    <row r="476" spans="1:34" x14ac:dyDescent="0.3">
      <c r="A476" s="339" t="s">
        <v>230</v>
      </c>
      <c r="B476" s="339" t="s">
        <v>231</v>
      </c>
      <c r="C476" s="325"/>
      <c r="D476" s="326"/>
      <c r="E476" s="326"/>
      <c r="F476" s="326"/>
      <c r="G476" s="326"/>
      <c r="H476" s="326"/>
      <c r="I476" s="326"/>
      <c r="J476" s="326"/>
      <c r="K476" s="326"/>
      <c r="L476" s="326"/>
      <c r="M476" s="326"/>
      <c r="N476" s="326"/>
      <c r="O476" s="326"/>
      <c r="P476" s="326"/>
      <c r="Q476" s="326"/>
      <c r="R476" s="326"/>
      <c r="S476" s="326"/>
      <c r="T476" s="326"/>
      <c r="U476" s="326"/>
      <c r="V476" s="326"/>
      <c r="W476" s="326"/>
      <c r="X476" s="326"/>
      <c r="Y476" s="326"/>
      <c r="Z476" s="326"/>
      <c r="AA476" s="326"/>
      <c r="AB476" s="326"/>
      <c r="AC476" s="326"/>
      <c r="AD476" s="326"/>
      <c r="AE476" s="326"/>
      <c r="AF476" s="326"/>
      <c r="AG476" s="326"/>
      <c r="AH476" s="347"/>
    </row>
    <row r="477" spans="1:34" x14ac:dyDescent="0.3">
      <c r="A477" s="328"/>
      <c r="B477" s="329"/>
      <c r="C477" s="330"/>
      <c r="D477" s="327"/>
      <c r="E477" s="327"/>
      <c r="F477" s="327"/>
      <c r="G477" s="327"/>
      <c r="H477" s="327"/>
      <c r="I477" s="327"/>
      <c r="J477" s="327"/>
      <c r="K477" s="327"/>
      <c r="L477" s="327"/>
      <c r="M477" s="327"/>
      <c r="N477" s="327"/>
      <c r="O477" s="327"/>
      <c r="P477" s="327"/>
      <c r="Q477" s="327"/>
      <c r="R477" s="327"/>
      <c r="S477" s="327"/>
      <c r="T477" s="327"/>
      <c r="U477" s="327"/>
      <c r="V477" s="327"/>
      <c r="W477" s="327"/>
      <c r="X477" s="327"/>
      <c r="Y477" s="327"/>
      <c r="Z477" s="327"/>
      <c r="AA477" s="327"/>
      <c r="AB477" s="327"/>
      <c r="AC477" s="327"/>
      <c r="AD477" s="327"/>
      <c r="AE477" s="327"/>
      <c r="AF477" s="327"/>
      <c r="AG477" s="327"/>
      <c r="AH477" s="347">
        <f>SUM(C477:AG477)</f>
        <v>0</v>
      </c>
    </row>
    <row r="478" spans="1:34" x14ac:dyDescent="0.3">
      <c r="A478" s="328"/>
      <c r="B478" s="329"/>
      <c r="C478" s="330"/>
      <c r="D478" s="327"/>
      <c r="E478" s="327"/>
      <c r="F478" s="327"/>
      <c r="G478" s="327"/>
      <c r="H478" s="327"/>
      <c r="I478" s="327"/>
      <c r="J478" s="327"/>
      <c r="K478" s="327"/>
      <c r="L478" s="327"/>
      <c r="M478" s="327"/>
      <c r="N478" s="327"/>
      <c r="O478" s="327"/>
      <c r="P478" s="327"/>
      <c r="Q478" s="327"/>
      <c r="R478" s="327"/>
      <c r="S478" s="327"/>
      <c r="T478" s="327"/>
      <c r="U478" s="327"/>
      <c r="V478" s="327"/>
      <c r="W478" s="327"/>
      <c r="X478" s="327"/>
      <c r="Y478" s="327"/>
      <c r="Z478" s="327"/>
      <c r="AA478" s="327"/>
      <c r="AB478" s="327"/>
      <c r="AC478" s="327"/>
      <c r="AD478" s="327"/>
      <c r="AE478" s="327"/>
      <c r="AF478" s="327"/>
      <c r="AG478" s="327"/>
      <c r="AH478" s="347">
        <f t="shared" ref="AH478:AH486" si="62">SUM(C478:AG478)</f>
        <v>0</v>
      </c>
    </row>
    <row r="479" spans="1:34" x14ac:dyDescent="0.3">
      <c r="A479" s="328"/>
      <c r="B479" s="329"/>
      <c r="C479" s="330"/>
      <c r="D479" s="327"/>
      <c r="E479" s="327"/>
      <c r="F479" s="327"/>
      <c r="G479" s="327"/>
      <c r="H479" s="327"/>
      <c r="I479" s="327"/>
      <c r="J479" s="327"/>
      <c r="K479" s="327"/>
      <c r="L479" s="327"/>
      <c r="M479" s="327"/>
      <c r="N479" s="327"/>
      <c r="O479" s="327"/>
      <c r="P479" s="327"/>
      <c r="Q479" s="327"/>
      <c r="R479" s="327"/>
      <c r="S479" s="327"/>
      <c r="T479" s="327"/>
      <c r="U479" s="327"/>
      <c r="V479" s="327"/>
      <c r="W479" s="327"/>
      <c r="X479" s="327"/>
      <c r="Y479" s="327"/>
      <c r="Z479" s="327"/>
      <c r="AA479" s="327"/>
      <c r="AB479" s="327"/>
      <c r="AC479" s="327"/>
      <c r="AD479" s="327"/>
      <c r="AE479" s="327"/>
      <c r="AF479" s="327"/>
      <c r="AG479" s="327"/>
      <c r="AH479" s="347">
        <f t="shared" si="62"/>
        <v>0</v>
      </c>
    </row>
    <row r="480" spans="1:34" x14ac:dyDescent="0.3">
      <c r="A480" s="328"/>
      <c r="B480" s="329"/>
      <c r="C480" s="330"/>
      <c r="D480" s="327"/>
      <c r="E480" s="327"/>
      <c r="F480" s="327"/>
      <c r="G480" s="327"/>
      <c r="H480" s="327"/>
      <c r="I480" s="327"/>
      <c r="J480" s="327"/>
      <c r="K480" s="327"/>
      <c r="L480" s="327"/>
      <c r="M480" s="327"/>
      <c r="N480" s="327"/>
      <c r="O480" s="327"/>
      <c r="P480" s="327"/>
      <c r="Q480" s="327"/>
      <c r="R480" s="327"/>
      <c r="S480" s="327"/>
      <c r="T480" s="327"/>
      <c r="U480" s="327"/>
      <c r="V480" s="327"/>
      <c r="W480" s="327"/>
      <c r="X480" s="327"/>
      <c r="Y480" s="327"/>
      <c r="Z480" s="327"/>
      <c r="AA480" s="327"/>
      <c r="AB480" s="327"/>
      <c r="AC480" s="327"/>
      <c r="AD480" s="327"/>
      <c r="AE480" s="327"/>
      <c r="AF480" s="327"/>
      <c r="AG480" s="327"/>
      <c r="AH480" s="347">
        <f t="shared" si="62"/>
        <v>0</v>
      </c>
    </row>
    <row r="481" spans="1:34" x14ac:dyDescent="0.3">
      <c r="A481" s="328"/>
      <c r="B481" s="329"/>
      <c r="C481" s="330"/>
      <c r="D481" s="327"/>
      <c r="E481" s="327"/>
      <c r="F481" s="327"/>
      <c r="G481" s="327"/>
      <c r="H481" s="327"/>
      <c r="I481" s="327"/>
      <c r="J481" s="327"/>
      <c r="K481" s="327"/>
      <c r="L481" s="327"/>
      <c r="M481" s="327"/>
      <c r="N481" s="327"/>
      <c r="O481" s="327"/>
      <c r="P481" s="327"/>
      <c r="Q481" s="327"/>
      <c r="R481" s="327"/>
      <c r="S481" s="327"/>
      <c r="T481" s="327"/>
      <c r="U481" s="327"/>
      <c r="V481" s="327"/>
      <c r="W481" s="327"/>
      <c r="X481" s="327"/>
      <c r="Y481" s="327"/>
      <c r="Z481" s="327"/>
      <c r="AA481" s="327"/>
      <c r="AB481" s="327"/>
      <c r="AC481" s="327"/>
      <c r="AD481" s="327"/>
      <c r="AE481" s="327"/>
      <c r="AF481" s="327"/>
      <c r="AG481" s="327"/>
      <c r="AH481" s="347">
        <f t="shared" si="62"/>
        <v>0</v>
      </c>
    </row>
    <row r="482" spans="1:34" x14ac:dyDescent="0.3">
      <c r="A482" s="328"/>
      <c r="B482" s="329"/>
      <c r="C482" s="330"/>
      <c r="D482" s="327"/>
      <c r="E482" s="327"/>
      <c r="F482" s="327"/>
      <c r="G482" s="327"/>
      <c r="H482" s="327"/>
      <c r="I482" s="327"/>
      <c r="J482" s="327"/>
      <c r="K482" s="327"/>
      <c r="L482" s="327"/>
      <c r="M482" s="327"/>
      <c r="N482" s="327"/>
      <c r="O482" s="327"/>
      <c r="P482" s="327"/>
      <c r="Q482" s="327"/>
      <c r="R482" s="327"/>
      <c r="S482" s="327"/>
      <c r="T482" s="327"/>
      <c r="U482" s="327"/>
      <c r="V482" s="327"/>
      <c r="W482" s="327"/>
      <c r="X482" s="327"/>
      <c r="Y482" s="327"/>
      <c r="Z482" s="327"/>
      <c r="AA482" s="327"/>
      <c r="AB482" s="327"/>
      <c r="AC482" s="327"/>
      <c r="AD482" s="327"/>
      <c r="AE482" s="327"/>
      <c r="AF482" s="327"/>
      <c r="AG482" s="327"/>
      <c r="AH482" s="347">
        <f t="shared" si="62"/>
        <v>0</v>
      </c>
    </row>
    <row r="483" spans="1:34" x14ac:dyDescent="0.3">
      <c r="A483" s="328"/>
      <c r="B483" s="329"/>
      <c r="C483" s="330"/>
      <c r="D483" s="327"/>
      <c r="E483" s="327"/>
      <c r="F483" s="327"/>
      <c r="G483" s="327"/>
      <c r="H483" s="327"/>
      <c r="I483" s="327"/>
      <c r="J483" s="327"/>
      <c r="K483" s="327"/>
      <c r="L483" s="327"/>
      <c r="M483" s="327"/>
      <c r="N483" s="327"/>
      <c r="O483" s="327"/>
      <c r="P483" s="327"/>
      <c r="Q483" s="327"/>
      <c r="R483" s="327"/>
      <c r="S483" s="327"/>
      <c r="T483" s="327"/>
      <c r="U483" s="327"/>
      <c r="V483" s="327"/>
      <c r="W483" s="327"/>
      <c r="X483" s="327"/>
      <c r="Y483" s="327"/>
      <c r="Z483" s="327"/>
      <c r="AA483" s="327"/>
      <c r="AB483" s="327"/>
      <c r="AC483" s="327"/>
      <c r="AD483" s="327"/>
      <c r="AE483" s="327"/>
      <c r="AF483" s="327"/>
      <c r="AG483" s="327"/>
      <c r="AH483" s="347">
        <f t="shared" si="62"/>
        <v>0</v>
      </c>
    </row>
    <row r="484" spans="1:34" x14ac:dyDescent="0.3">
      <c r="A484" s="328"/>
      <c r="B484" s="329"/>
      <c r="C484" s="330"/>
      <c r="D484" s="327"/>
      <c r="E484" s="327"/>
      <c r="F484" s="327"/>
      <c r="G484" s="327"/>
      <c r="H484" s="327"/>
      <c r="I484" s="327"/>
      <c r="J484" s="327"/>
      <c r="K484" s="327"/>
      <c r="L484" s="327"/>
      <c r="M484" s="327"/>
      <c r="N484" s="327"/>
      <c r="O484" s="327"/>
      <c r="P484" s="327"/>
      <c r="Q484" s="327"/>
      <c r="R484" s="327"/>
      <c r="S484" s="327"/>
      <c r="T484" s="327"/>
      <c r="U484" s="327"/>
      <c r="V484" s="327"/>
      <c r="W484" s="327"/>
      <c r="X484" s="327"/>
      <c r="Y484" s="327"/>
      <c r="Z484" s="327"/>
      <c r="AA484" s="327"/>
      <c r="AB484" s="327"/>
      <c r="AC484" s="327"/>
      <c r="AD484" s="327"/>
      <c r="AE484" s="327"/>
      <c r="AF484" s="327"/>
      <c r="AG484" s="327"/>
      <c r="AH484" s="347">
        <f t="shared" si="62"/>
        <v>0</v>
      </c>
    </row>
    <row r="485" spans="1:34" x14ac:dyDescent="0.3">
      <c r="A485" s="328"/>
      <c r="B485" s="329"/>
      <c r="C485" s="330"/>
      <c r="D485" s="327"/>
      <c r="E485" s="327"/>
      <c r="F485" s="327"/>
      <c r="G485" s="327"/>
      <c r="H485" s="327"/>
      <c r="I485" s="327"/>
      <c r="J485" s="327"/>
      <c r="K485" s="327"/>
      <c r="L485" s="327"/>
      <c r="M485" s="327"/>
      <c r="N485" s="327"/>
      <c r="O485" s="327"/>
      <c r="P485" s="327"/>
      <c r="Q485" s="327"/>
      <c r="R485" s="327"/>
      <c r="S485" s="327"/>
      <c r="T485" s="327"/>
      <c r="U485" s="327"/>
      <c r="V485" s="327"/>
      <c r="W485" s="327"/>
      <c r="X485" s="327"/>
      <c r="Y485" s="327"/>
      <c r="Z485" s="327"/>
      <c r="AA485" s="327"/>
      <c r="AB485" s="327"/>
      <c r="AC485" s="327"/>
      <c r="AD485" s="327"/>
      <c r="AE485" s="327"/>
      <c r="AF485" s="327"/>
      <c r="AG485" s="327"/>
      <c r="AH485" s="347">
        <f t="shared" si="62"/>
        <v>0</v>
      </c>
    </row>
    <row r="486" spans="1:34" x14ac:dyDescent="0.3">
      <c r="A486" s="328"/>
      <c r="B486" s="329"/>
      <c r="C486" s="330"/>
      <c r="D486" s="327"/>
      <c r="E486" s="327"/>
      <c r="F486" s="327"/>
      <c r="G486" s="327"/>
      <c r="H486" s="327"/>
      <c r="I486" s="327"/>
      <c r="J486" s="327"/>
      <c r="K486" s="327"/>
      <c r="L486" s="327"/>
      <c r="M486" s="327"/>
      <c r="N486" s="327"/>
      <c r="O486" s="327"/>
      <c r="P486" s="327"/>
      <c r="Q486" s="327"/>
      <c r="R486" s="327"/>
      <c r="S486" s="327"/>
      <c r="T486" s="327"/>
      <c r="U486" s="327"/>
      <c r="V486" s="327"/>
      <c r="W486" s="327"/>
      <c r="X486" s="327"/>
      <c r="Y486" s="327"/>
      <c r="Z486" s="327"/>
      <c r="AA486" s="327"/>
      <c r="AB486" s="327"/>
      <c r="AC486" s="327"/>
      <c r="AD486" s="327"/>
      <c r="AE486" s="327"/>
      <c r="AF486" s="327"/>
      <c r="AG486" s="327"/>
      <c r="AH486" s="347">
        <f t="shared" si="62"/>
        <v>0</v>
      </c>
    </row>
    <row r="487" spans="1:34" ht="15" thickBot="1" x14ac:dyDescent="0.35">
      <c r="A487" s="341"/>
      <c r="B487" s="342"/>
      <c r="C487" s="349">
        <f>SUM(C477:C486)</f>
        <v>0</v>
      </c>
      <c r="D487" s="349">
        <f t="shared" ref="D487:AG487" si="63">SUM(D477:D486)</f>
        <v>0</v>
      </c>
      <c r="E487" s="349">
        <f t="shared" si="63"/>
        <v>0</v>
      </c>
      <c r="F487" s="349">
        <f t="shared" si="63"/>
        <v>0</v>
      </c>
      <c r="G487" s="349">
        <f t="shared" si="63"/>
        <v>0</v>
      </c>
      <c r="H487" s="349">
        <f t="shared" si="63"/>
        <v>0</v>
      </c>
      <c r="I487" s="349">
        <f t="shared" si="63"/>
        <v>0</v>
      </c>
      <c r="J487" s="349">
        <f t="shared" si="63"/>
        <v>0</v>
      </c>
      <c r="K487" s="349">
        <f t="shared" si="63"/>
        <v>0</v>
      </c>
      <c r="L487" s="349">
        <f t="shared" si="63"/>
        <v>0</v>
      </c>
      <c r="M487" s="349">
        <f t="shared" si="63"/>
        <v>0</v>
      </c>
      <c r="N487" s="349">
        <f t="shared" si="63"/>
        <v>0</v>
      </c>
      <c r="O487" s="349">
        <f t="shared" si="63"/>
        <v>0</v>
      </c>
      <c r="P487" s="349">
        <f t="shared" si="63"/>
        <v>0</v>
      </c>
      <c r="Q487" s="349">
        <f t="shared" si="63"/>
        <v>0</v>
      </c>
      <c r="R487" s="349">
        <f t="shared" si="63"/>
        <v>0</v>
      </c>
      <c r="S487" s="349">
        <f t="shared" si="63"/>
        <v>0</v>
      </c>
      <c r="T487" s="349">
        <f t="shared" si="63"/>
        <v>0</v>
      </c>
      <c r="U487" s="349">
        <f t="shared" si="63"/>
        <v>0</v>
      </c>
      <c r="V487" s="349">
        <f t="shared" si="63"/>
        <v>0</v>
      </c>
      <c r="W487" s="349">
        <f t="shared" si="63"/>
        <v>0</v>
      </c>
      <c r="X487" s="349">
        <f t="shared" si="63"/>
        <v>0</v>
      </c>
      <c r="Y487" s="349">
        <f t="shared" si="63"/>
        <v>0</v>
      </c>
      <c r="Z487" s="349">
        <f t="shared" si="63"/>
        <v>0</v>
      </c>
      <c r="AA487" s="349">
        <f t="shared" si="63"/>
        <v>0</v>
      </c>
      <c r="AB487" s="349">
        <f t="shared" si="63"/>
        <v>0</v>
      </c>
      <c r="AC487" s="349">
        <f t="shared" si="63"/>
        <v>0</v>
      </c>
      <c r="AD487" s="349">
        <f t="shared" si="63"/>
        <v>0</v>
      </c>
      <c r="AE487" s="349">
        <f t="shared" si="63"/>
        <v>0</v>
      </c>
      <c r="AF487" s="349">
        <f t="shared" si="63"/>
        <v>0</v>
      </c>
      <c r="AG487" s="349">
        <f t="shared" si="63"/>
        <v>0</v>
      </c>
      <c r="AH487" s="348">
        <f>SUM(C487:AG487)</f>
        <v>0</v>
      </c>
    </row>
    <row r="488" spans="1:34" ht="15" thickBot="1" x14ac:dyDescent="0.35">
      <c r="A488" s="334" t="s">
        <v>246</v>
      </c>
      <c r="B488" s="315"/>
      <c r="C488" s="337"/>
      <c r="D488" s="337" t="s">
        <v>358</v>
      </c>
      <c r="E488" s="337"/>
      <c r="F488" s="337"/>
      <c r="G488" s="337"/>
      <c r="H488" s="337"/>
      <c r="I488" s="337"/>
      <c r="J488" s="337"/>
      <c r="K488" s="337"/>
      <c r="L488" s="337"/>
      <c r="M488" s="337"/>
      <c r="N488" s="337"/>
      <c r="O488" s="337"/>
      <c r="P488" s="337"/>
      <c r="Q488" s="337"/>
      <c r="R488" s="337"/>
      <c r="S488" s="337"/>
      <c r="T488" s="337"/>
      <c r="U488" s="337"/>
      <c r="V488" s="337"/>
      <c r="W488" s="337"/>
      <c r="X488" s="337"/>
      <c r="Y488" s="337"/>
      <c r="Z488" s="337"/>
      <c r="AA488" s="337"/>
      <c r="AB488" s="337"/>
      <c r="AC488" s="337"/>
      <c r="AD488" s="337"/>
      <c r="AE488" s="337"/>
      <c r="AF488" s="337"/>
      <c r="AG488" s="338"/>
      <c r="AH488" s="350"/>
    </row>
    <row r="489" spans="1:34" ht="15" thickBot="1" x14ac:dyDescent="0.35">
      <c r="A489" s="316" t="s">
        <v>245</v>
      </c>
      <c r="B489" s="322"/>
      <c r="C489" s="318" t="s">
        <v>427</v>
      </c>
      <c r="D489" s="319"/>
      <c r="E489" s="319"/>
      <c r="F489" s="319"/>
      <c r="G489" s="319"/>
      <c r="H489" s="319"/>
      <c r="I489" s="319"/>
      <c r="J489" s="319"/>
      <c r="K489" s="319"/>
      <c r="L489" s="319"/>
      <c r="M489" s="319"/>
      <c r="N489" s="319"/>
      <c r="O489" s="319"/>
      <c r="P489" s="319"/>
      <c r="Q489" s="319"/>
      <c r="R489" s="319"/>
      <c r="S489" s="319"/>
      <c r="T489" s="319"/>
      <c r="U489" s="319"/>
      <c r="V489" s="319"/>
      <c r="W489" s="319"/>
      <c r="X489" s="319"/>
      <c r="Y489" s="319"/>
      <c r="Z489" s="319"/>
      <c r="AA489" s="319"/>
      <c r="AB489" s="319"/>
      <c r="AC489" s="319"/>
      <c r="AD489" s="319"/>
      <c r="AE489" s="319"/>
      <c r="AF489" s="319"/>
      <c r="AG489" s="320"/>
      <c r="AH489" s="346" t="s">
        <v>14</v>
      </c>
    </row>
    <row r="490" spans="1:34" ht="15" thickBot="1" x14ac:dyDescent="0.35">
      <c r="A490" s="316" t="s">
        <v>422</v>
      </c>
      <c r="B490" s="322"/>
      <c r="C490" s="323">
        <v>1</v>
      </c>
      <c r="D490" s="319">
        <v>2</v>
      </c>
      <c r="E490" s="319">
        <v>3</v>
      </c>
      <c r="F490" s="319">
        <v>4</v>
      </c>
      <c r="G490" s="319">
        <v>5</v>
      </c>
      <c r="H490" s="319">
        <v>6</v>
      </c>
      <c r="I490" s="319">
        <v>7</v>
      </c>
      <c r="J490" s="319">
        <v>8</v>
      </c>
      <c r="K490" s="319">
        <v>9</v>
      </c>
      <c r="L490" s="319">
        <v>10</v>
      </c>
      <c r="M490" s="319">
        <v>11</v>
      </c>
      <c r="N490" s="319">
        <v>12</v>
      </c>
      <c r="O490" s="319">
        <v>13</v>
      </c>
      <c r="P490" s="319">
        <v>14</v>
      </c>
      <c r="Q490" s="319">
        <v>15</v>
      </c>
      <c r="R490" s="319">
        <v>16</v>
      </c>
      <c r="S490" s="319">
        <v>17</v>
      </c>
      <c r="T490" s="319">
        <v>18</v>
      </c>
      <c r="U490" s="319">
        <v>19</v>
      </c>
      <c r="V490" s="319">
        <v>20</v>
      </c>
      <c r="W490" s="319">
        <v>21</v>
      </c>
      <c r="X490" s="319">
        <v>22</v>
      </c>
      <c r="Y490" s="319">
        <v>23</v>
      </c>
      <c r="Z490" s="319">
        <v>24</v>
      </c>
      <c r="AA490" s="319">
        <v>25</v>
      </c>
      <c r="AB490" s="319">
        <v>26</v>
      </c>
      <c r="AC490" s="319">
        <v>27</v>
      </c>
      <c r="AD490" s="319">
        <v>28</v>
      </c>
      <c r="AE490" s="319">
        <v>29</v>
      </c>
      <c r="AF490" s="319">
        <v>30</v>
      </c>
      <c r="AG490" s="320">
        <v>31</v>
      </c>
      <c r="AH490" s="346"/>
    </row>
    <row r="491" spans="1:34" x14ac:dyDescent="0.3">
      <c r="A491" s="339" t="s">
        <v>230</v>
      </c>
      <c r="B491" s="339" t="s">
        <v>231</v>
      </c>
      <c r="C491" s="325"/>
      <c r="D491" s="326"/>
      <c r="E491" s="326"/>
      <c r="F491" s="326"/>
      <c r="G491" s="326"/>
      <c r="H491" s="326"/>
      <c r="I491" s="326"/>
      <c r="J491" s="326"/>
      <c r="K491" s="326"/>
      <c r="L491" s="326"/>
      <c r="M491" s="326"/>
      <c r="N491" s="326"/>
      <c r="O491" s="326"/>
      <c r="P491" s="326"/>
      <c r="Q491" s="326"/>
      <c r="R491" s="326"/>
      <c r="S491" s="326"/>
      <c r="T491" s="326"/>
      <c r="U491" s="326"/>
      <c r="V491" s="326"/>
      <c r="W491" s="326"/>
      <c r="X491" s="326"/>
      <c r="Y491" s="326"/>
      <c r="Z491" s="326"/>
      <c r="AA491" s="326"/>
      <c r="AB491" s="326"/>
      <c r="AC491" s="326"/>
      <c r="AD491" s="326"/>
      <c r="AE491" s="326"/>
      <c r="AF491" s="326"/>
      <c r="AG491" s="326"/>
      <c r="AH491" s="347"/>
    </row>
    <row r="492" spans="1:34" x14ac:dyDescent="0.3">
      <c r="A492" s="328"/>
      <c r="B492" s="329"/>
      <c r="C492" s="330"/>
      <c r="D492" s="327"/>
      <c r="E492" s="327"/>
      <c r="F492" s="327"/>
      <c r="G492" s="327"/>
      <c r="H492" s="327"/>
      <c r="I492" s="327"/>
      <c r="J492" s="327"/>
      <c r="K492" s="327"/>
      <c r="L492" s="327"/>
      <c r="M492" s="327"/>
      <c r="N492" s="327"/>
      <c r="O492" s="327"/>
      <c r="P492" s="327"/>
      <c r="Q492" s="327"/>
      <c r="R492" s="327"/>
      <c r="S492" s="327"/>
      <c r="T492" s="327"/>
      <c r="U492" s="327"/>
      <c r="V492" s="327"/>
      <c r="W492" s="327"/>
      <c r="X492" s="327"/>
      <c r="Y492" s="327"/>
      <c r="Z492" s="327"/>
      <c r="AA492" s="327"/>
      <c r="AB492" s="327"/>
      <c r="AC492" s="327"/>
      <c r="AD492" s="327"/>
      <c r="AE492" s="327"/>
      <c r="AF492" s="327"/>
      <c r="AG492" s="327"/>
      <c r="AH492" s="347">
        <f>SUM(C492:AG492)</f>
        <v>0</v>
      </c>
    </row>
    <row r="493" spans="1:34" x14ac:dyDescent="0.3">
      <c r="A493" s="328"/>
      <c r="B493" s="329"/>
      <c r="C493" s="330"/>
      <c r="D493" s="327"/>
      <c r="E493" s="327"/>
      <c r="F493" s="327"/>
      <c r="G493" s="327"/>
      <c r="H493" s="327"/>
      <c r="I493" s="327"/>
      <c r="J493" s="327"/>
      <c r="K493" s="327"/>
      <c r="L493" s="327"/>
      <c r="M493" s="327"/>
      <c r="N493" s="327"/>
      <c r="O493" s="327"/>
      <c r="P493" s="327"/>
      <c r="Q493" s="327"/>
      <c r="R493" s="327"/>
      <c r="S493" s="327"/>
      <c r="T493" s="327"/>
      <c r="U493" s="327"/>
      <c r="V493" s="327"/>
      <c r="W493" s="327"/>
      <c r="X493" s="327"/>
      <c r="Y493" s="327"/>
      <c r="Z493" s="327"/>
      <c r="AA493" s="327"/>
      <c r="AB493" s="327"/>
      <c r="AC493" s="327"/>
      <c r="AD493" s="327"/>
      <c r="AE493" s="327"/>
      <c r="AF493" s="327"/>
      <c r="AG493" s="327"/>
      <c r="AH493" s="347">
        <f t="shared" ref="AH493:AH501" si="64">SUM(C493:AG493)</f>
        <v>0</v>
      </c>
    </row>
    <row r="494" spans="1:34" x14ac:dyDescent="0.3">
      <c r="A494" s="328"/>
      <c r="B494" s="329"/>
      <c r="C494" s="330"/>
      <c r="D494" s="327"/>
      <c r="E494" s="327"/>
      <c r="F494" s="327"/>
      <c r="G494" s="327"/>
      <c r="H494" s="327"/>
      <c r="I494" s="327"/>
      <c r="J494" s="327"/>
      <c r="K494" s="327"/>
      <c r="L494" s="327"/>
      <c r="M494" s="327"/>
      <c r="N494" s="327"/>
      <c r="O494" s="327"/>
      <c r="P494" s="327"/>
      <c r="Q494" s="327"/>
      <c r="R494" s="327"/>
      <c r="S494" s="327"/>
      <c r="T494" s="327"/>
      <c r="U494" s="327"/>
      <c r="V494" s="327"/>
      <c r="W494" s="327"/>
      <c r="X494" s="327"/>
      <c r="Y494" s="327"/>
      <c r="Z494" s="327"/>
      <c r="AA494" s="327"/>
      <c r="AB494" s="327"/>
      <c r="AC494" s="327"/>
      <c r="AD494" s="327"/>
      <c r="AE494" s="327"/>
      <c r="AF494" s="327"/>
      <c r="AG494" s="327"/>
      <c r="AH494" s="347">
        <f t="shared" si="64"/>
        <v>0</v>
      </c>
    </row>
    <row r="495" spans="1:34" x14ac:dyDescent="0.3">
      <c r="A495" s="328"/>
      <c r="B495" s="329"/>
      <c r="C495" s="330"/>
      <c r="D495" s="327"/>
      <c r="E495" s="327"/>
      <c r="F495" s="327"/>
      <c r="G495" s="327"/>
      <c r="H495" s="327"/>
      <c r="I495" s="327"/>
      <c r="J495" s="327"/>
      <c r="K495" s="327"/>
      <c r="L495" s="327"/>
      <c r="M495" s="327"/>
      <c r="N495" s="327"/>
      <c r="O495" s="327"/>
      <c r="P495" s="327"/>
      <c r="Q495" s="327"/>
      <c r="R495" s="327"/>
      <c r="S495" s="327"/>
      <c r="T495" s="327"/>
      <c r="U495" s="327"/>
      <c r="V495" s="327"/>
      <c r="W495" s="327"/>
      <c r="X495" s="327"/>
      <c r="Y495" s="327"/>
      <c r="Z495" s="327"/>
      <c r="AA495" s="327"/>
      <c r="AB495" s="327"/>
      <c r="AC495" s="327"/>
      <c r="AD495" s="327"/>
      <c r="AE495" s="327"/>
      <c r="AF495" s="327"/>
      <c r="AG495" s="327"/>
      <c r="AH495" s="347">
        <f t="shared" si="64"/>
        <v>0</v>
      </c>
    </row>
    <row r="496" spans="1:34" x14ac:dyDescent="0.3">
      <c r="A496" s="328"/>
      <c r="B496" s="329"/>
      <c r="C496" s="330"/>
      <c r="D496" s="327"/>
      <c r="E496" s="327"/>
      <c r="F496" s="327"/>
      <c r="G496" s="327"/>
      <c r="H496" s="327"/>
      <c r="I496" s="327"/>
      <c r="J496" s="327"/>
      <c r="K496" s="327"/>
      <c r="L496" s="327"/>
      <c r="M496" s="327"/>
      <c r="N496" s="327"/>
      <c r="O496" s="327"/>
      <c r="P496" s="327"/>
      <c r="Q496" s="327"/>
      <c r="R496" s="327"/>
      <c r="S496" s="327"/>
      <c r="T496" s="327"/>
      <c r="U496" s="327"/>
      <c r="V496" s="327"/>
      <c r="W496" s="327"/>
      <c r="X496" s="327"/>
      <c r="Y496" s="327"/>
      <c r="Z496" s="327"/>
      <c r="AA496" s="327"/>
      <c r="AB496" s="327"/>
      <c r="AC496" s="327"/>
      <c r="AD496" s="327"/>
      <c r="AE496" s="327"/>
      <c r="AF496" s="327"/>
      <c r="AG496" s="327"/>
      <c r="AH496" s="347">
        <f t="shared" si="64"/>
        <v>0</v>
      </c>
    </row>
    <row r="497" spans="1:34" x14ac:dyDescent="0.3">
      <c r="A497" s="328"/>
      <c r="B497" s="329"/>
      <c r="C497" s="330"/>
      <c r="D497" s="327"/>
      <c r="E497" s="327"/>
      <c r="F497" s="327"/>
      <c r="G497" s="327"/>
      <c r="H497" s="327"/>
      <c r="I497" s="327"/>
      <c r="J497" s="327"/>
      <c r="K497" s="327"/>
      <c r="L497" s="327"/>
      <c r="M497" s="327"/>
      <c r="N497" s="327"/>
      <c r="O497" s="327"/>
      <c r="P497" s="327"/>
      <c r="Q497" s="327"/>
      <c r="R497" s="327"/>
      <c r="S497" s="327"/>
      <c r="T497" s="327"/>
      <c r="U497" s="327"/>
      <c r="V497" s="327"/>
      <c r="W497" s="327"/>
      <c r="X497" s="327"/>
      <c r="Y497" s="327"/>
      <c r="Z497" s="327"/>
      <c r="AA497" s="327"/>
      <c r="AB497" s="327"/>
      <c r="AC497" s="327"/>
      <c r="AD497" s="327"/>
      <c r="AE497" s="327"/>
      <c r="AF497" s="327"/>
      <c r="AG497" s="327"/>
      <c r="AH497" s="347">
        <f t="shared" si="64"/>
        <v>0</v>
      </c>
    </row>
    <row r="498" spans="1:34" x14ac:dyDescent="0.3">
      <c r="A498" s="328"/>
      <c r="B498" s="329"/>
      <c r="C498" s="330"/>
      <c r="D498" s="327"/>
      <c r="E498" s="327"/>
      <c r="F498" s="327"/>
      <c r="G498" s="327"/>
      <c r="H498" s="327"/>
      <c r="I498" s="327"/>
      <c r="J498" s="327"/>
      <c r="K498" s="327"/>
      <c r="L498" s="327"/>
      <c r="M498" s="327"/>
      <c r="N498" s="327"/>
      <c r="O498" s="327"/>
      <c r="P498" s="327"/>
      <c r="Q498" s="327"/>
      <c r="R498" s="327"/>
      <c r="S498" s="327"/>
      <c r="T498" s="327"/>
      <c r="U498" s="327"/>
      <c r="V498" s="327"/>
      <c r="W498" s="327"/>
      <c r="X498" s="327"/>
      <c r="Y498" s="327"/>
      <c r="Z498" s="327"/>
      <c r="AA498" s="327"/>
      <c r="AB498" s="327"/>
      <c r="AC498" s="327"/>
      <c r="AD498" s="327"/>
      <c r="AE498" s="327"/>
      <c r="AF498" s="327"/>
      <c r="AG498" s="327"/>
      <c r="AH498" s="347">
        <f t="shared" si="64"/>
        <v>0</v>
      </c>
    </row>
    <row r="499" spans="1:34" x14ac:dyDescent="0.3">
      <c r="A499" s="328"/>
      <c r="B499" s="329"/>
      <c r="C499" s="330"/>
      <c r="D499" s="327"/>
      <c r="E499" s="327"/>
      <c r="F499" s="327"/>
      <c r="G499" s="327"/>
      <c r="H499" s="327"/>
      <c r="I499" s="327"/>
      <c r="J499" s="327"/>
      <c r="K499" s="327"/>
      <c r="L499" s="327"/>
      <c r="M499" s="327"/>
      <c r="N499" s="327"/>
      <c r="O499" s="327"/>
      <c r="P499" s="327"/>
      <c r="Q499" s="327"/>
      <c r="R499" s="327"/>
      <c r="S499" s="327"/>
      <c r="T499" s="327"/>
      <c r="U499" s="327"/>
      <c r="V499" s="327"/>
      <c r="W499" s="327"/>
      <c r="X499" s="327"/>
      <c r="Y499" s="327"/>
      <c r="Z499" s="327"/>
      <c r="AA499" s="327"/>
      <c r="AB499" s="327"/>
      <c r="AC499" s="327"/>
      <c r="AD499" s="327"/>
      <c r="AE499" s="327"/>
      <c r="AF499" s="327"/>
      <c r="AG499" s="327"/>
      <c r="AH499" s="347">
        <f t="shared" si="64"/>
        <v>0</v>
      </c>
    </row>
    <row r="500" spans="1:34" x14ac:dyDescent="0.3">
      <c r="A500" s="328"/>
      <c r="B500" s="329"/>
      <c r="C500" s="330"/>
      <c r="D500" s="327"/>
      <c r="E500" s="327"/>
      <c r="F500" s="327"/>
      <c r="G500" s="327"/>
      <c r="H500" s="327"/>
      <c r="I500" s="327"/>
      <c r="J500" s="327"/>
      <c r="K500" s="327"/>
      <c r="L500" s="327"/>
      <c r="M500" s="327"/>
      <c r="N500" s="327"/>
      <c r="O500" s="327"/>
      <c r="P500" s="327"/>
      <c r="Q500" s="327"/>
      <c r="R500" s="327"/>
      <c r="S500" s="327"/>
      <c r="T500" s="327"/>
      <c r="U500" s="327"/>
      <c r="V500" s="327"/>
      <c r="W500" s="327"/>
      <c r="X500" s="327"/>
      <c r="Y500" s="327"/>
      <c r="Z500" s="327"/>
      <c r="AA500" s="327"/>
      <c r="AB500" s="327"/>
      <c r="AC500" s="327"/>
      <c r="AD500" s="327"/>
      <c r="AE500" s="327"/>
      <c r="AF500" s="327"/>
      <c r="AG500" s="327"/>
      <c r="AH500" s="347">
        <f t="shared" si="64"/>
        <v>0</v>
      </c>
    </row>
    <row r="501" spans="1:34" x14ac:dyDescent="0.3">
      <c r="A501" s="328"/>
      <c r="B501" s="329"/>
      <c r="C501" s="330"/>
      <c r="D501" s="327"/>
      <c r="E501" s="327"/>
      <c r="F501" s="327"/>
      <c r="G501" s="327"/>
      <c r="H501" s="327"/>
      <c r="I501" s="327"/>
      <c r="J501" s="327"/>
      <c r="K501" s="327"/>
      <c r="L501" s="327"/>
      <c r="M501" s="327"/>
      <c r="N501" s="327"/>
      <c r="O501" s="327"/>
      <c r="P501" s="327"/>
      <c r="Q501" s="327"/>
      <c r="R501" s="327"/>
      <c r="S501" s="327"/>
      <c r="T501" s="327"/>
      <c r="U501" s="327"/>
      <c r="V501" s="327"/>
      <c r="W501" s="327"/>
      <c r="X501" s="327"/>
      <c r="Y501" s="327"/>
      <c r="Z501" s="327"/>
      <c r="AA501" s="327"/>
      <c r="AB501" s="327"/>
      <c r="AC501" s="327"/>
      <c r="AD501" s="327"/>
      <c r="AE501" s="327"/>
      <c r="AF501" s="327"/>
      <c r="AG501" s="327"/>
      <c r="AH501" s="347">
        <f t="shared" si="64"/>
        <v>0</v>
      </c>
    </row>
    <row r="502" spans="1:34" ht="15" thickBot="1" x14ac:dyDescent="0.35">
      <c r="A502" s="341"/>
      <c r="B502" s="342"/>
      <c r="C502" s="349">
        <f>SUM(C492:C501)</f>
        <v>0</v>
      </c>
      <c r="D502" s="349">
        <f t="shared" ref="D502:AG502" si="65">SUM(D492:D501)</f>
        <v>0</v>
      </c>
      <c r="E502" s="349">
        <f t="shared" si="65"/>
        <v>0</v>
      </c>
      <c r="F502" s="349">
        <f t="shared" si="65"/>
        <v>0</v>
      </c>
      <c r="G502" s="349">
        <f t="shared" si="65"/>
        <v>0</v>
      </c>
      <c r="H502" s="349">
        <f t="shared" si="65"/>
        <v>0</v>
      </c>
      <c r="I502" s="349">
        <f t="shared" si="65"/>
        <v>0</v>
      </c>
      <c r="J502" s="349">
        <f t="shared" si="65"/>
        <v>0</v>
      </c>
      <c r="K502" s="349">
        <f t="shared" si="65"/>
        <v>0</v>
      </c>
      <c r="L502" s="349">
        <f t="shared" si="65"/>
        <v>0</v>
      </c>
      <c r="M502" s="349">
        <f t="shared" si="65"/>
        <v>0</v>
      </c>
      <c r="N502" s="349">
        <f t="shared" si="65"/>
        <v>0</v>
      </c>
      <c r="O502" s="349">
        <f t="shared" si="65"/>
        <v>0</v>
      </c>
      <c r="P502" s="349">
        <f t="shared" si="65"/>
        <v>0</v>
      </c>
      <c r="Q502" s="349">
        <f t="shared" si="65"/>
        <v>0</v>
      </c>
      <c r="R502" s="349">
        <f t="shared" si="65"/>
        <v>0</v>
      </c>
      <c r="S502" s="349">
        <f t="shared" si="65"/>
        <v>0</v>
      </c>
      <c r="T502" s="349">
        <f t="shared" si="65"/>
        <v>0</v>
      </c>
      <c r="U502" s="349">
        <f t="shared" si="65"/>
        <v>0</v>
      </c>
      <c r="V502" s="349">
        <f t="shared" si="65"/>
        <v>0</v>
      </c>
      <c r="W502" s="349">
        <f t="shared" si="65"/>
        <v>0</v>
      </c>
      <c r="X502" s="349">
        <f t="shared" si="65"/>
        <v>0</v>
      </c>
      <c r="Y502" s="349">
        <f t="shared" si="65"/>
        <v>0</v>
      </c>
      <c r="Z502" s="349">
        <f t="shared" si="65"/>
        <v>0</v>
      </c>
      <c r="AA502" s="349">
        <f t="shared" si="65"/>
        <v>0</v>
      </c>
      <c r="AB502" s="349">
        <f t="shared" si="65"/>
        <v>0</v>
      </c>
      <c r="AC502" s="349">
        <f t="shared" si="65"/>
        <v>0</v>
      </c>
      <c r="AD502" s="349">
        <f t="shared" si="65"/>
        <v>0</v>
      </c>
      <c r="AE502" s="349">
        <f t="shared" si="65"/>
        <v>0</v>
      </c>
      <c r="AF502" s="349">
        <f t="shared" si="65"/>
        <v>0</v>
      </c>
      <c r="AG502" s="349">
        <f t="shared" si="65"/>
        <v>0</v>
      </c>
      <c r="AH502" s="348">
        <f>SUM(C502:AG502)</f>
        <v>0</v>
      </c>
    </row>
    <row r="503" spans="1:34" ht="15" thickBot="1" x14ac:dyDescent="0.35">
      <c r="A503" s="334" t="s">
        <v>246</v>
      </c>
      <c r="B503" s="315"/>
      <c r="C503" s="337"/>
      <c r="D503" s="337" t="s">
        <v>359</v>
      </c>
      <c r="E503" s="337"/>
      <c r="F503" s="337"/>
      <c r="G503" s="337"/>
      <c r="H503" s="337"/>
      <c r="I503" s="337"/>
      <c r="J503" s="337"/>
      <c r="K503" s="337"/>
      <c r="L503" s="337"/>
      <c r="M503" s="337"/>
      <c r="N503" s="337"/>
      <c r="O503" s="337"/>
      <c r="P503" s="337"/>
      <c r="Q503" s="337"/>
      <c r="R503" s="337"/>
      <c r="S503" s="337"/>
      <c r="T503" s="337"/>
      <c r="U503" s="337"/>
      <c r="V503" s="337"/>
      <c r="W503" s="337"/>
      <c r="X503" s="337"/>
      <c r="Y503" s="337"/>
      <c r="Z503" s="337"/>
      <c r="AA503" s="337"/>
      <c r="AB503" s="337"/>
      <c r="AC503" s="337"/>
      <c r="AD503" s="337"/>
      <c r="AE503" s="337"/>
      <c r="AF503" s="337"/>
      <c r="AG503" s="338"/>
      <c r="AH503" s="350"/>
    </row>
    <row r="504" spans="1:34" ht="15" thickBot="1" x14ac:dyDescent="0.35">
      <c r="A504" s="316" t="s">
        <v>245</v>
      </c>
      <c r="B504" s="322"/>
      <c r="C504" s="318" t="s">
        <v>427</v>
      </c>
      <c r="D504" s="319"/>
      <c r="E504" s="319"/>
      <c r="F504" s="319"/>
      <c r="G504" s="319"/>
      <c r="H504" s="319"/>
      <c r="I504" s="319"/>
      <c r="J504" s="319"/>
      <c r="K504" s="319"/>
      <c r="L504" s="319"/>
      <c r="M504" s="319"/>
      <c r="N504" s="319"/>
      <c r="O504" s="319"/>
      <c r="P504" s="319"/>
      <c r="Q504" s="319"/>
      <c r="R504" s="319"/>
      <c r="S504" s="319"/>
      <c r="T504" s="319"/>
      <c r="U504" s="319"/>
      <c r="V504" s="319"/>
      <c r="W504" s="319"/>
      <c r="X504" s="319"/>
      <c r="Y504" s="319"/>
      <c r="Z504" s="319"/>
      <c r="AA504" s="319"/>
      <c r="AB504" s="319"/>
      <c r="AC504" s="319"/>
      <c r="AD504" s="319"/>
      <c r="AE504" s="319"/>
      <c r="AF504" s="319"/>
      <c r="AG504" s="320"/>
      <c r="AH504" s="346" t="s">
        <v>14</v>
      </c>
    </row>
    <row r="505" spans="1:34" ht="15" thickBot="1" x14ac:dyDescent="0.35">
      <c r="A505" s="316" t="s">
        <v>422</v>
      </c>
      <c r="B505" s="322"/>
      <c r="C505" s="323">
        <v>1</v>
      </c>
      <c r="D505" s="319">
        <v>2</v>
      </c>
      <c r="E505" s="319">
        <v>3</v>
      </c>
      <c r="F505" s="319">
        <v>4</v>
      </c>
      <c r="G505" s="319">
        <v>5</v>
      </c>
      <c r="H505" s="319">
        <v>6</v>
      </c>
      <c r="I505" s="319">
        <v>7</v>
      </c>
      <c r="J505" s="319">
        <v>8</v>
      </c>
      <c r="K505" s="319">
        <v>9</v>
      </c>
      <c r="L505" s="319">
        <v>10</v>
      </c>
      <c r="M505" s="319">
        <v>11</v>
      </c>
      <c r="N505" s="319">
        <v>12</v>
      </c>
      <c r="O505" s="319">
        <v>13</v>
      </c>
      <c r="P505" s="319">
        <v>14</v>
      </c>
      <c r="Q505" s="319">
        <v>15</v>
      </c>
      <c r="R505" s="319">
        <v>16</v>
      </c>
      <c r="S505" s="319">
        <v>17</v>
      </c>
      <c r="T505" s="319">
        <v>18</v>
      </c>
      <c r="U505" s="319">
        <v>19</v>
      </c>
      <c r="V505" s="319">
        <v>20</v>
      </c>
      <c r="W505" s="319">
        <v>21</v>
      </c>
      <c r="X505" s="319">
        <v>22</v>
      </c>
      <c r="Y505" s="319">
        <v>23</v>
      </c>
      <c r="Z505" s="319">
        <v>24</v>
      </c>
      <c r="AA505" s="319">
        <v>25</v>
      </c>
      <c r="AB505" s="319">
        <v>26</v>
      </c>
      <c r="AC505" s="319">
        <v>27</v>
      </c>
      <c r="AD505" s="319">
        <v>28</v>
      </c>
      <c r="AE505" s="319">
        <v>29</v>
      </c>
      <c r="AF505" s="319">
        <v>30</v>
      </c>
      <c r="AG505" s="320">
        <v>31</v>
      </c>
      <c r="AH505" s="346"/>
    </row>
    <row r="506" spans="1:34" x14ac:dyDescent="0.3">
      <c r="A506" s="339" t="s">
        <v>230</v>
      </c>
      <c r="B506" s="339" t="s">
        <v>231</v>
      </c>
      <c r="C506" s="325"/>
      <c r="D506" s="326"/>
      <c r="E506" s="326"/>
      <c r="F506" s="326"/>
      <c r="G506" s="326"/>
      <c r="H506" s="326"/>
      <c r="I506" s="326"/>
      <c r="J506" s="326"/>
      <c r="K506" s="326"/>
      <c r="L506" s="326"/>
      <c r="M506" s="326"/>
      <c r="N506" s="326"/>
      <c r="O506" s="326"/>
      <c r="P506" s="326"/>
      <c r="Q506" s="326"/>
      <c r="R506" s="326"/>
      <c r="S506" s="326"/>
      <c r="T506" s="326"/>
      <c r="U506" s="326"/>
      <c r="V506" s="326"/>
      <c r="W506" s="326"/>
      <c r="X506" s="326"/>
      <c r="Y506" s="326"/>
      <c r="Z506" s="326"/>
      <c r="AA506" s="326"/>
      <c r="AB506" s="326"/>
      <c r="AC506" s="326"/>
      <c r="AD506" s="326"/>
      <c r="AE506" s="326"/>
      <c r="AF506" s="326"/>
      <c r="AG506" s="326"/>
      <c r="AH506" s="347"/>
    </row>
    <row r="507" spans="1:34" x14ac:dyDescent="0.3">
      <c r="A507" s="328"/>
      <c r="B507" s="329"/>
      <c r="C507" s="330"/>
      <c r="D507" s="327"/>
      <c r="E507" s="327"/>
      <c r="F507" s="327"/>
      <c r="G507" s="327"/>
      <c r="H507" s="327"/>
      <c r="I507" s="327"/>
      <c r="J507" s="327"/>
      <c r="K507" s="327"/>
      <c r="L507" s="327"/>
      <c r="M507" s="327"/>
      <c r="N507" s="327"/>
      <c r="O507" s="327"/>
      <c r="P507" s="327"/>
      <c r="Q507" s="327"/>
      <c r="R507" s="327"/>
      <c r="S507" s="327"/>
      <c r="T507" s="327"/>
      <c r="U507" s="327"/>
      <c r="V507" s="327"/>
      <c r="W507" s="327"/>
      <c r="X507" s="327"/>
      <c r="Y507" s="327"/>
      <c r="Z507" s="327"/>
      <c r="AA507" s="327"/>
      <c r="AB507" s="327"/>
      <c r="AC507" s="327"/>
      <c r="AD507" s="327"/>
      <c r="AE507" s="327"/>
      <c r="AF507" s="327"/>
      <c r="AG507" s="327"/>
      <c r="AH507" s="347">
        <f>SUM(C507:AG507)</f>
        <v>0</v>
      </c>
    </row>
    <row r="508" spans="1:34" x14ac:dyDescent="0.3">
      <c r="A508" s="328"/>
      <c r="B508" s="329"/>
      <c r="C508" s="330"/>
      <c r="D508" s="327"/>
      <c r="E508" s="327"/>
      <c r="F508" s="327"/>
      <c r="G508" s="327"/>
      <c r="H508" s="327"/>
      <c r="I508" s="327"/>
      <c r="J508" s="327"/>
      <c r="K508" s="327"/>
      <c r="L508" s="327"/>
      <c r="M508" s="327"/>
      <c r="N508" s="327"/>
      <c r="O508" s="327"/>
      <c r="P508" s="327"/>
      <c r="Q508" s="327"/>
      <c r="R508" s="327"/>
      <c r="S508" s="327"/>
      <c r="T508" s="327"/>
      <c r="U508" s="327"/>
      <c r="V508" s="327"/>
      <c r="W508" s="327"/>
      <c r="X508" s="327"/>
      <c r="Y508" s="327"/>
      <c r="Z508" s="327"/>
      <c r="AA508" s="327"/>
      <c r="AB508" s="327"/>
      <c r="AC508" s="327"/>
      <c r="AD508" s="327"/>
      <c r="AE508" s="327"/>
      <c r="AF508" s="327"/>
      <c r="AG508" s="327"/>
      <c r="AH508" s="347">
        <f t="shared" ref="AH508:AH516" si="66">SUM(C508:AG508)</f>
        <v>0</v>
      </c>
    </row>
    <row r="509" spans="1:34" x14ac:dyDescent="0.3">
      <c r="A509" s="328"/>
      <c r="B509" s="329"/>
      <c r="C509" s="330"/>
      <c r="D509" s="327"/>
      <c r="E509" s="327"/>
      <c r="F509" s="327"/>
      <c r="G509" s="327"/>
      <c r="H509" s="327"/>
      <c r="I509" s="327"/>
      <c r="J509" s="327"/>
      <c r="K509" s="327"/>
      <c r="L509" s="327"/>
      <c r="M509" s="327"/>
      <c r="N509" s="327"/>
      <c r="O509" s="327"/>
      <c r="P509" s="327"/>
      <c r="Q509" s="327"/>
      <c r="R509" s="327"/>
      <c r="S509" s="327"/>
      <c r="T509" s="327"/>
      <c r="U509" s="327"/>
      <c r="V509" s="327"/>
      <c r="W509" s="327"/>
      <c r="X509" s="327"/>
      <c r="Y509" s="327"/>
      <c r="Z509" s="327"/>
      <c r="AA509" s="327"/>
      <c r="AB509" s="327"/>
      <c r="AC509" s="327"/>
      <c r="AD509" s="327"/>
      <c r="AE509" s="327"/>
      <c r="AF509" s="327"/>
      <c r="AG509" s="327"/>
      <c r="AH509" s="347">
        <f t="shared" si="66"/>
        <v>0</v>
      </c>
    </row>
    <row r="510" spans="1:34" x14ac:dyDescent="0.3">
      <c r="A510" s="328"/>
      <c r="B510" s="329"/>
      <c r="C510" s="330"/>
      <c r="D510" s="327"/>
      <c r="E510" s="327"/>
      <c r="F510" s="327"/>
      <c r="G510" s="327"/>
      <c r="H510" s="327"/>
      <c r="I510" s="327"/>
      <c r="J510" s="327"/>
      <c r="K510" s="327"/>
      <c r="L510" s="327"/>
      <c r="M510" s="327"/>
      <c r="N510" s="327"/>
      <c r="O510" s="327"/>
      <c r="P510" s="327"/>
      <c r="Q510" s="327"/>
      <c r="R510" s="327"/>
      <c r="S510" s="327"/>
      <c r="T510" s="327"/>
      <c r="U510" s="327"/>
      <c r="V510" s="327"/>
      <c r="W510" s="327"/>
      <c r="X510" s="327"/>
      <c r="Y510" s="327"/>
      <c r="Z510" s="327"/>
      <c r="AA510" s="327"/>
      <c r="AB510" s="327"/>
      <c r="AC510" s="327"/>
      <c r="AD510" s="327"/>
      <c r="AE510" s="327"/>
      <c r="AF510" s="327"/>
      <c r="AG510" s="327"/>
      <c r="AH510" s="347">
        <f t="shared" si="66"/>
        <v>0</v>
      </c>
    </row>
    <row r="511" spans="1:34" x14ac:dyDescent="0.3">
      <c r="A511" s="328"/>
      <c r="B511" s="329"/>
      <c r="C511" s="330"/>
      <c r="D511" s="327"/>
      <c r="E511" s="327"/>
      <c r="F511" s="327"/>
      <c r="G511" s="327"/>
      <c r="H511" s="327"/>
      <c r="I511" s="327"/>
      <c r="J511" s="327"/>
      <c r="K511" s="327"/>
      <c r="L511" s="327"/>
      <c r="M511" s="327"/>
      <c r="N511" s="327"/>
      <c r="O511" s="327"/>
      <c r="P511" s="327"/>
      <c r="Q511" s="327"/>
      <c r="R511" s="327"/>
      <c r="S511" s="327"/>
      <c r="T511" s="327"/>
      <c r="U511" s="327"/>
      <c r="V511" s="327"/>
      <c r="W511" s="327"/>
      <c r="X511" s="327"/>
      <c r="Y511" s="327"/>
      <c r="Z511" s="327"/>
      <c r="AA511" s="327"/>
      <c r="AB511" s="327"/>
      <c r="AC511" s="327"/>
      <c r="AD511" s="327"/>
      <c r="AE511" s="327"/>
      <c r="AF511" s="327"/>
      <c r="AG511" s="327"/>
      <c r="AH511" s="347">
        <f t="shared" si="66"/>
        <v>0</v>
      </c>
    </row>
    <row r="512" spans="1:34" x14ac:dyDescent="0.3">
      <c r="A512" s="328"/>
      <c r="B512" s="329"/>
      <c r="C512" s="330"/>
      <c r="D512" s="327"/>
      <c r="E512" s="327"/>
      <c r="F512" s="327"/>
      <c r="G512" s="327"/>
      <c r="H512" s="327"/>
      <c r="I512" s="327"/>
      <c r="J512" s="327"/>
      <c r="K512" s="327"/>
      <c r="L512" s="327"/>
      <c r="M512" s="327"/>
      <c r="N512" s="327"/>
      <c r="O512" s="327"/>
      <c r="P512" s="327"/>
      <c r="Q512" s="327"/>
      <c r="R512" s="327"/>
      <c r="S512" s="327"/>
      <c r="T512" s="327"/>
      <c r="U512" s="327"/>
      <c r="V512" s="327"/>
      <c r="W512" s="327"/>
      <c r="X512" s="327"/>
      <c r="Y512" s="327"/>
      <c r="Z512" s="327"/>
      <c r="AA512" s="327"/>
      <c r="AB512" s="327"/>
      <c r="AC512" s="327"/>
      <c r="AD512" s="327"/>
      <c r="AE512" s="327"/>
      <c r="AF512" s="327"/>
      <c r="AG512" s="327"/>
      <c r="AH512" s="347">
        <f t="shared" si="66"/>
        <v>0</v>
      </c>
    </row>
    <row r="513" spans="1:34" x14ac:dyDescent="0.3">
      <c r="A513" s="328"/>
      <c r="B513" s="329"/>
      <c r="C513" s="330"/>
      <c r="D513" s="327"/>
      <c r="E513" s="327"/>
      <c r="F513" s="327"/>
      <c r="G513" s="327"/>
      <c r="H513" s="327"/>
      <c r="I513" s="327"/>
      <c r="J513" s="327"/>
      <c r="K513" s="327"/>
      <c r="L513" s="327"/>
      <c r="M513" s="327"/>
      <c r="N513" s="327"/>
      <c r="O513" s="327"/>
      <c r="P513" s="327"/>
      <c r="Q513" s="327"/>
      <c r="R513" s="327"/>
      <c r="S513" s="327"/>
      <c r="T513" s="327"/>
      <c r="U513" s="327"/>
      <c r="V513" s="327"/>
      <c r="W513" s="327"/>
      <c r="X513" s="327"/>
      <c r="Y513" s="327"/>
      <c r="Z513" s="327"/>
      <c r="AA513" s="327"/>
      <c r="AB513" s="327"/>
      <c r="AC513" s="327"/>
      <c r="AD513" s="327"/>
      <c r="AE513" s="327"/>
      <c r="AF513" s="327"/>
      <c r="AG513" s="327"/>
      <c r="AH513" s="347">
        <f t="shared" si="66"/>
        <v>0</v>
      </c>
    </row>
    <row r="514" spans="1:34" x14ac:dyDescent="0.3">
      <c r="A514" s="328"/>
      <c r="B514" s="329"/>
      <c r="C514" s="330"/>
      <c r="D514" s="327"/>
      <c r="E514" s="327"/>
      <c r="F514" s="327"/>
      <c r="G514" s="327"/>
      <c r="H514" s="327"/>
      <c r="I514" s="327"/>
      <c r="J514" s="327"/>
      <c r="K514" s="327"/>
      <c r="L514" s="327"/>
      <c r="M514" s="327"/>
      <c r="N514" s="327"/>
      <c r="O514" s="327"/>
      <c r="P514" s="327"/>
      <c r="Q514" s="327"/>
      <c r="R514" s="327"/>
      <c r="S514" s="327"/>
      <c r="T514" s="327"/>
      <c r="U514" s="327"/>
      <c r="V514" s="327"/>
      <c r="W514" s="327"/>
      <c r="X514" s="327"/>
      <c r="Y514" s="327"/>
      <c r="Z514" s="327"/>
      <c r="AA514" s="327"/>
      <c r="AB514" s="327"/>
      <c r="AC514" s="327"/>
      <c r="AD514" s="327"/>
      <c r="AE514" s="327"/>
      <c r="AF514" s="327"/>
      <c r="AG514" s="327"/>
      <c r="AH514" s="347">
        <f t="shared" si="66"/>
        <v>0</v>
      </c>
    </row>
    <row r="515" spans="1:34" x14ac:dyDescent="0.3">
      <c r="A515" s="328"/>
      <c r="B515" s="329"/>
      <c r="C515" s="330"/>
      <c r="D515" s="327"/>
      <c r="E515" s="327"/>
      <c r="F515" s="327"/>
      <c r="G515" s="327"/>
      <c r="H515" s="327"/>
      <c r="I515" s="327"/>
      <c r="J515" s="327"/>
      <c r="K515" s="327"/>
      <c r="L515" s="327"/>
      <c r="M515" s="327"/>
      <c r="N515" s="327"/>
      <c r="O515" s="327"/>
      <c r="P515" s="327"/>
      <c r="Q515" s="327"/>
      <c r="R515" s="327"/>
      <c r="S515" s="327"/>
      <c r="T515" s="327"/>
      <c r="U515" s="327"/>
      <c r="V515" s="327"/>
      <c r="W515" s="327"/>
      <c r="X515" s="327"/>
      <c r="Y515" s="327"/>
      <c r="Z515" s="327"/>
      <c r="AA515" s="327"/>
      <c r="AB515" s="327"/>
      <c r="AC515" s="327"/>
      <c r="AD515" s="327"/>
      <c r="AE515" s="327"/>
      <c r="AF515" s="327"/>
      <c r="AG515" s="327"/>
      <c r="AH515" s="347">
        <f t="shared" si="66"/>
        <v>0</v>
      </c>
    </row>
    <row r="516" spans="1:34" x14ac:dyDescent="0.3">
      <c r="A516" s="328"/>
      <c r="B516" s="329"/>
      <c r="C516" s="330"/>
      <c r="D516" s="327"/>
      <c r="E516" s="327"/>
      <c r="F516" s="327"/>
      <c r="G516" s="327"/>
      <c r="H516" s="327"/>
      <c r="I516" s="327"/>
      <c r="J516" s="327"/>
      <c r="K516" s="327"/>
      <c r="L516" s="327"/>
      <c r="M516" s="327"/>
      <c r="N516" s="327"/>
      <c r="O516" s="327"/>
      <c r="P516" s="327"/>
      <c r="Q516" s="327"/>
      <c r="R516" s="327"/>
      <c r="S516" s="327"/>
      <c r="T516" s="327"/>
      <c r="U516" s="327"/>
      <c r="V516" s="327"/>
      <c r="W516" s="327"/>
      <c r="X516" s="327"/>
      <c r="Y516" s="327"/>
      <c r="Z516" s="327"/>
      <c r="AA516" s="327"/>
      <c r="AB516" s="327"/>
      <c r="AC516" s="327"/>
      <c r="AD516" s="327"/>
      <c r="AE516" s="327"/>
      <c r="AF516" s="327"/>
      <c r="AG516" s="327"/>
      <c r="AH516" s="347">
        <f t="shared" si="66"/>
        <v>0</v>
      </c>
    </row>
    <row r="517" spans="1:34" ht="15" thickBot="1" x14ac:dyDescent="0.35">
      <c r="A517" s="341"/>
      <c r="B517" s="342"/>
      <c r="C517" s="349">
        <f>SUM(C507:C516)</f>
        <v>0</v>
      </c>
      <c r="D517" s="349">
        <f t="shared" ref="D517:AG517" si="67">SUM(D507:D516)</f>
        <v>0</v>
      </c>
      <c r="E517" s="349">
        <f t="shared" si="67"/>
        <v>0</v>
      </c>
      <c r="F517" s="349">
        <f t="shared" si="67"/>
        <v>0</v>
      </c>
      <c r="G517" s="349">
        <f t="shared" si="67"/>
        <v>0</v>
      </c>
      <c r="H517" s="349">
        <f t="shared" si="67"/>
        <v>0</v>
      </c>
      <c r="I517" s="349">
        <f t="shared" si="67"/>
        <v>0</v>
      </c>
      <c r="J517" s="349">
        <f t="shared" si="67"/>
        <v>0</v>
      </c>
      <c r="K517" s="349">
        <f t="shared" si="67"/>
        <v>0</v>
      </c>
      <c r="L517" s="349">
        <f t="shared" si="67"/>
        <v>0</v>
      </c>
      <c r="M517" s="349">
        <f t="shared" si="67"/>
        <v>0</v>
      </c>
      <c r="N517" s="349">
        <f t="shared" si="67"/>
        <v>0</v>
      </c>
      <c r="O517" s="349">
        <f t="shared" si="67"/>
        <v>0</v>
      </c>
      <c r="P517" s="349">
        <f t="shared" si="67"/>
        <v>0</v>
      </c>
      <c r="Q517" s="349">
        <f t="shared" si="67"/>
        <v>0</v>
      </c>
      <c r="R517" s="349">
        <f t="shared" si="67"/>
        <v>0</v>
      </c>
      <c r="S517" s="349">
        <f t="shared" si="67"/>
        <v>0</v>
      </c>
      <c r="T517" s="349">
        <f t="shared" si="67"/>
        <v>0</v>
      </c>
      <c r="U517" s="349">
        <f t="shared" si="67"/>
        <v>0</v>
      </c>
      <c r="V517" s="349">
        <f t="shared" si="67"/>
        <v>0</v>
      </c>
      <c r="W517" s="349">
        <f t="shared" si="67"/>
        <v>0</v>
      </c>
      <c r="X517" s="349">
        <f t="shared" si="67"/>
        <v>0</v>
      </c>
      <c r="Y517" s="349">
        <f t="shared" si="67"/>
        <v>0</v>
      </c>
      <c r="Z517" s="349">
        <f t="shared" si="67"/>
        <v>0</v>
      </c>
      <c r="AA517" s="349">
        <f t="shared" si="67"/>
        <v>0</v>
      </c>
      <c r="AB517" s="349">
        <f t="shared" si="67"/>
        <v>0</v>
      </c>
      <c r="AC517" s="349">
        <f t="shared" si="67"/>
        <v>0</v>
      </c>
      <c r="AD517" s="349">
        <f t="shared" si="67"/>
        <v>0</v>
      </c>
      <c r="AE517" s="349">
        <f t="shared" si="67"/>
        <v>0</v>
      </c>
      <c r="AF517" s="349">
        <f t="shared" si="67"/>
        <v>0</v>
      </c>
      <c r="AG517" s="349">
        <f t="shared" si="67"/>
        <v>0</v>
      </c>
      <c r="AH517" s="348">
        <f>SUM(C517:AG517)</f>
        <v>0</v>
      </c>
    </row>
    <row r="518" spans="1:34" ht="15" thickBot="1" x14ac:dyDescent="0.35">
      <c r="A518" s="334" t="s">
        <v>246</v>
      </c>
      <c r="B518" s="315"/>
      <c r="C518" s="337"/>
      <c r="D518" s="337" t="s">
        <v>360</v>
      </c>
      <c r="E518" s="337"/>
      <c r="F518" s="337"/>
      <c r="G518" s="337"/>
      <c r="H518" s="337"/>
      <c r="I518" s="337"/>
      <c r="J518" s="337"/>
      <c r="K518" s="337"/>
      <c r="L518" s="337"/>
      <c r="M518" s="337"/>
      <c r="N518" s="337"/>
      <c r="O518" s="337"/>
      <c r="P518" s="337"/>
      <c r="Q518" s="337"/>
      <c r="R518" s="337"/>
      <c r="S518" s="337"/>
      <c r="T518" s="337"/>
      <c r="U518" s="337"/>
      <c r="V518" s="337"/>
      <c r="W518" s="337"/>
      <c r="X518" s="337"/>
      <c r="Y518" s="337"/>
      <c r="Z518" s="337"/>
      <c r="AA518" s="337"/>
      <c r="AB518" s="337"/>
      <c r="AC518" s="337"/>
      <c r="AD518" s="337"/>
      <c r="AE518" s="337"/>
      <c r="AF518" s="337"/>
      <c r="AG518" s="338"/>
      <c r="AH518" s="350"/>
    </row>
    <row r="519" spans="1:34" ht="15" thickBot="1" x14ac:dyDescent="0.35">
      <c r="A519" s="316" t="s">
        <v>245</v>
      </c>
      <c r="B519" s="322"/>
      <c r="C519" s="318" t="s">
        <v>427</v>
      </c>
      <c r="D519" s="319"/>
      <c r="E519" s="319"/>
      <c r="F519" s="319"/>
      <c r="G519" s="319"/>
      <c r="H519" s="319"/>
      <c r="I519" s="319"/>
      <c r="J519" s="319"/>
      <c r="K519" s="319"/>
      <c r="L519" s="319"/>
      <c r="M519" s="319"/>
      <c r="N519" s="319"/>
      <c r="O519" s="319"/>
      <c r="P519" s="319"/>
      <c r="Q519" s="319"/>
      <c r="R519" s="319"/>
      <c r="S519" s="319"/>
      <c r="T519" s="319"/>
      <c r="U519" s="319"/>
      <c r="V519" s="319"/>
      <c r="W519" s="319"/>
      <c r="X519" s="319"/>
      <c r="Y519" s="319"/>
      <c r="Z519" s="319"/>
      <c r="AA519" s="319"/>
      <c r="AB519" s="319"/>
      <c r="AC519" s="319"/>
      <c r="AD519" s="319"/>
      <c r="AE519" s="319"/>
      <c r="AF519" s="319"/>
      <c r="AG519" s="320"/>
      <c r="AH519" s="346" t="s">
        <v>14</v>
      </c>
    </row>
    <row r="520" spans="1:34" ht="15" thickBot="1" x14ac:dyDescent="0.35">
      <c r="A520" s="316" t="s">
        <v>422</v>
      </c>
      <c r="B520" s="322"/>
      <c r="C520" s="323">
        <v>1</v>
      </c>
      <c r="D520" s="319">
        <v>2</v>
      </c>
      <c r="E520" s="319">
        <v>3</v>
      </c>
      <c r="F520" s="319">
        <v>4</v>
      </c>
      <c r="G520" s="319">
        <v>5</v>
      </c>
      <c r="H520" s="319">
        <v>6</v>
      </c>
      <c r="I520" s="319">
        <v>7</v>
      </c>
      <c r="J520" s="319">
        <v>8</v>
      </c>
      <c r="K520" s="319">
        <v>9</v>
      </c>
      <c r="L520" s="319">
        <v>10</v>
      </c>
      <c r="M520" s="319">
        <v>11</v>
      </c>
      <c r="N520" s="319">
        <v>12</v>
      </c>
      <c r="O520" s="319">
        <v>13</v>
      </c>
      <c r="P520" s="319">
        <v>14</v>
      </c>
      <c r="Q520" s="319">
        <v>15</v>
      </c>
      <c r="R520" s="319">
        <v>16</v>
      </c>
      <c r="S520" s="319">
        <v>17</v>
      </c>
      <c r="T520" s="319">
        <v>18</v>
      </c>
      <c r="U520" s="319">
        <v>19</v>
      </c>
      <c r="V520" s="319">
        <v>20</v>
      </c>
      <c r="W520" s="319">
        <v>21</v>
      </c>
      <c r="X520" s="319">
        <v>22</v>
      </c>
      <c r="Y520" s="319">
        <v>23</v>
      </c>
      <c r="Z520" s="319">
        <v>24</v>
      </c>
      <c r="AA520" s="319">
        <v>25</v>
      </c>
      <c r="AB520" s="319">
        <v>26</v>
      </c>
      <c r="AC520" s="319">
        <v>27</v>
      </c>
      <c r="AD520" s="319">
        <v>28</v>
      </c>
      <c r="AE520" s="319">
        <v>29</v>
      </c>
      <c r="AF520" s="319">
        <v>30</v>
      </c>
      <c r="AG520" s="320">
        <v>31</v>
      </c>
      <c r="AH520" s="346"/>
    </row>
    <row r="521" spans="1:34" x14ac:dyDescent="0.3">
      <c r="A521" s="339" t="s">
        <v>230</v>
      </c>
      <c r="B521" s="339" t="s">
        <v>231</v>
      </c>
      <c r="C521" s="325"/>
      <c r="D521" s="326"/>
      <c r="E521" s="326"/>
      <c r="F521" s="326"/>
      <c r="G521" s="326"/>
      <c r="H521" s="326"/>
      <c r="I521" s="326"/>
      <c r="J521" s="326"/>
      <c r="K521" s="326"/>
      <c r="L521" s="326"/>
      <c r="M521" s="326"/>
      <c r="N521" s="326"/>
      <c r="O521" s="326"/>
      <c r="P521" s="326"/>
      <c r="Q521" s="326"/>
      <c r="R521" s="326"/>
      <c r="S521" s="326"/>
      <c r="T521" s="326"/>
      <c r="U521" s="326"/>
      <c r="V521" s="326"/>
      <c r="W521" s="326"/>
      <c r="X521" s="326"/>
      <c r="Y521" s="326"/>
      <c r="Z521" s="326"/>
      <c r="AA521" s="326"/>
      <c r="AB521" s="326"/>
      <c r="AC521" s="326"/>
      <c r="AD521" s="326"/>
      <c r="AE521" s="326"/>
      <c r="AF521" s="326"/>
      <c r="AG521" s="326"/>
      <c r="AH521" s="347"/>
    </row>
    <row r="522" spans="1:34" x14ac:dyDescent="0.3">
      <c r="A522" s="328"/>
      <c r="B522" s="329"/>
      <c r="C522" s="330"/>
      <c r="D522" s="327"/>
      <c r="E522" s="327"/>
      <c r="F522" s="327"/>
      <c r="G522" s="327"/>
      <c r="H522" s="327"/>
      <c r="I522" s="327"/>
      <c r="J522" s="327"/>
      <c r="K522" s="327"/>
      <c r="L522" s="327"/>
      <c r="M522" s="327"/>
      <c r="N522" s="327"/>
      <c r="O522" s="327"/>
      <c r="P522" s="327"/>
      <c r="Q522" s="327"/>
      <c r="R522" s="327"/>
      <c r="S522" s="327"/>
      <c r="T522" s="327"/>
      <c r="U522" s="327"/>
      <c r="V522" s="327"/>
      <c r="W522" s="327"/>
      <c r="X522" s="327"/>
      <c r="Y522" s="327"/>
      <c r="Z522" s="327"/>
      <c r="AA522" s="327"/>
      <c r="AB522" s="327"/>
      <c r="AC522" s="327"/>
      <c r="AD522" s="327"/>
      <c r="AE522" s="327"/>
      <c r="AF522" s="327"/>
      <c r="AG522" s="327"/>
      <c r="AH522" s="347">
        <f>SUM(C522:AG522)</f>
        <v>0</v>
      </c>
    </row>
    <row r="523" spans="1:34" x14ac:dyDescent="0.3">
      <c r="A523" s="328"/>
      <c r="B523" s="329"/>
      <c r="C523" s="330"/>
      <c r="D523" s="327"/>
      <c r="E523" s="327"/>
      <c r="F523" s="327"/>
      <c r="G523" s="327"/>
      <c r="H523" s="327"/>
      <c r="I523" s="327"/>
      <c r="J523" s="327"/>
      <c r="K523" s="327"/>
      <c r="L523" s="327"/>
      <c r="M523" s="327"/>
      <c r="N523" s="327"/>
      <c r="O523" s="327"/>
      <c r="P523" s="327"/>
      <c r="Q523" s="327"/>
      <c r="R523" s="327"/>
      <c r="S523" s="327"/>
      <c r="T523" s="327"/>
      <c r="U523" s="327"/>
      <c r="V523" s="327"/>
      <c r="W523" s="327"/>
      <c r="X523" s="327"/>
      <c r="Y523" s="327"/>
      <c r="Z523" s="327"/>
      <c r="AA523" s="327"/>
      <c r="AB523" s="327"/>
      <c r="AC523" s="327"/>
      <c r="AD523" s="327"/>
      <c r="AE523" s="327"/>
      <c r="AF523" s="327"/>
      <c r="AG523" s="327"/>
      <c r="AH523" s="347">
        <f t="shared" ref="AH523:AH531" si="68">SUM(C523:AG523)</f>
        <v>0</v>
      </c>
    </row>
    <row r="524" spans="1:34" x14ac:dyDescent="0.3">
      <c r="A524" s="328"/>
      <c r="B524" s="329"/>
      <c r="C524" s="330"/>
      <c r="D524" s="327"/>
      <c r="E524" s="327"/>
      <c r="F524" s="327"/>
      <c r="G524" s="327"/>
      <c r="H524" s="327"/>
      <c r="I524" s="327"/>
      <c r="J524" s="327"/>
      <c r="K524" s="327"/>
      <c r="L524" s="327"/>
      <c r="M524" s="327"/>
      <c r="N524" s="327"/>
      <c r="O524" s="327"/>
      <c r="P524" s="327"/>
      <c r="Q524" s="327"/>
      <c r="R524" s="327"/>
      <c r="S524" s="327"/>
      <c r="T524" s="327"/>
      <c r="U524" s="327"/>
      <c r="V524" s="327"/>
      <c r="W524" s="327"/>
      <c r="X524" s="327"/>
      <c r="Y524" s="327"/>
      <c r="Z524" s="327"/>
      <c r="AA524" s="327"/>
      <c r="AB524" s="327"/>
      <c r="AC524" s="327"/>
      <c r="AD524" s="327"/>
      <c r="AE524" s="327"/>
      <c r="AF524" s="327"/>
      <c r="AG524" s="327"/>
      <c r="AH524" s="347">
        <f t="shared" si="68"/>
        <v>0</v>
      </c>
    </row>
    <row r="525" spans="1:34" x14ac:dyDescent="0.3">
      <c r="A525" s="328"/>
      <c r="B525" s="329"/>
      <c r="C525" s="330"/>
      <c r="D525" s="327"/>
      <c r="E525" s="327"/>
      <c r="F525" s="327"/>
      <c r="G525" s="327"/>
      <c r="H525" s="327"/>
      <c r="I525" s="327"/>
      <c r="J525" s="327"/>
      <c r="K525" s="327"/>
      <c r="L525" s="327"/>
      <c r="M525" s="327"/>
      <c r="N525" s="327"/>
      <c r="O525" s="327"/>
      <c r="P525" s="327"/>
      <c r="Q525" s="327"/>
      <c r="R525" s="327"/>
      <c r="S525" s="327"/>
      <c r="T525" s="327"/>
      <c r="U525" s="327"/>
      <c r="V525" s="327"/>
      <c r="W525" s="327"/>
      <c r="X525" s="327"/>
      <c r="Y525" s="327"/>
      <c r="Z525" s="327"/>
      <c r="AA525" s="327"/>
      <c r="AB525" s="327"/>
      <c r="AC525" s="327"/>
      <c r="AD525" s="327"/>
      <c r="AE525" s="327"/>
      <c r="AF525" s="327"/>
      <c r="AG525" s="327"/>
      <c r="AH525" s="347">
        <f t="shared" si="68"/>
        <v>0</v>
      </c>
    </row>
    <row r="526" spans="1:34" x14ac:dyDescent="0.3">
      <c r="A526" s="328"/>
      <c r="B526" s="329"/>
      <c r="C526" s="330"/>
      <c r="D526" s="327"/>
      <c r="E526" s="327"/>
      <c r="F526" s="327"/>
      <c r="G526" s="327"/>
      <c r="H526" s="327"/>
      <c r="I526" s="327"/>
      <c r="J526" s="327"/>
      <c r="K526" s="327"/>
      <c r="L526" s="327"/>
      <c r="M526" s="327"/>
      <c r="N526" s="327"/>
      <c r="O526" s="327"/>
      <c r="P526" s="327"/>
      <c r="Q526" s="327"/>
      <c r="R526" s="327"/>
      <c r="S526" s="327"/>
      <c r="T526" s="327"/>
      <c r="U526" s="327"/>
      <c r="V526" s="327"/>
      <c r="W526" s="327"/>
      <c r="X526" s="327"/>
      <c r="Y526" s="327"/>
      <c r="Z526" s="327"/>
      <c r="AA526" s="327"/>
      <c r="AB526" s="327"/>
      <c r="AC526" s="327"/>
      <c r="AD526" s="327"/>
      <c r="AE526" s="327"/>
      <c r="AF526" s="327"/>
      <c r="AG526" s="327"/>
      <c r="AH526" s="347">
        <f t="shared" si="68"/>
        <v>0</v>
      </c>
    </row>
    <row r="527" spans="1:34" x14ac:dyDescent="0.3">
      <c r="A527" s="328"/>
      <c r="B527" s="329"/>
      <c r="C527" s="330"/>
      <c r="D527" s="327"/>
      <c r="E527" s="327"/>
      <c r="F527" s="327"/>
      <c r="G527" s="327"/>
      <c r="H527" s="327"/>
      <c r="I527" s="327"/>
      <c r="J527" s="327"/>
      <c r="K527" s="327"/>
      <c r="L527" s="327"/>
      <c r="M527" s="327"/>
      <c r="N527" s="327"/>
      <c r="O527" s="327"/>
      <c r="P527" s="327"/>
      <c r="Q527" s="327"/>
      <c r="R527" s="327"/>
      <c r="S527" s="327"/>
      <c r="T527" s="327"/>
      <c r="U527" s="327"/>
      <c r="V527" s="327"/>
      <c r="W527" s="327"/>
      <c r="X527" s="327"/>
      <c r="Y527" s="327"/>
      <c r="Z527" s="327"/>
      <c r="AA527" s="327"/>
      <c r="AB527" s="327"/>
      <c r="AC527" s="327"/>
      <c r="AD527" s="327"/>
      <c r="AE527" s="327"/>
      <c r="AF527" s="327"/>
      <c r="AG527" s="327"/>
      <c r="AH527" s="347">
        <f t="shared" si="68"/>
        <v>0</v>
      </c>
    </row>
    <row r="528" spans="1:34" x14ac:dyDescent="0.3">
      <c r="A528" s="328"/>
      <c r="B528" s="329"/>
      <c r="C528" s="330"/>
      <c r="D528" s="327"/>
      <c r="E528" s="327"/>
      <c r="F528" s="327"/>
      <c r="G528" s="327"/>
      <c r="H528" s="327"/>
      <c r="I528" s="327"/>
      <c r="J528" s="327"/>
      <c r="K528" s="327"/>
      <c r="L528" s="327"/>
      <c r="M528" s="327"/>
      <c r="N528" s="327"/>
      <c r="O528" s="327"/>
      <c r="P528" s="327"/>
      <c r="Q528" s="327"/>
      <c r="R528" s="327"/>
      <c r="S528" s="327"/>
      <c r="T528" s="327"/>
      <c r="U528" s="327"/>
      <c r="V528" s="327"/>
      <c r="W528" s="327"/>
      <c r="X528" s="327"/>
      <c r="Y528" s="327"/>
      <c r="Z528" s="327"/>
      <c r="AA528" s="327"/>
      <c r="AB528" s="327"/>
      <c r="AC528" s="327"/>
      <c r="AD528" s="327"/>
      <c r="AE528" s="327"/>
      <c r="AF528" s="327"/>
      <c r="AG528" s="327"/>
      <c r="AH528" s="347">
        <f t="shared" si="68"/>
        <v>0</v>
      </c>
    </row>
    <row r="529" spans="1:34" x14ac:dyDescent="0.3">
      <c r="A529" s="328"/>
      <c r="B529" s="329"/>
      <c r="C529" s="330"/>
      <c r="D529" s="327"/>
      <c r="E529" s="327"/>
      <c r="F529" s="327"/>
      <c r="G529" s="327"/>
      <c r="H529" s="327"/>
      <c r="I529" s="327"/>
      <c r="J529" s="327"/>
      <c r="K529" s="327"/>
      <c r="L529" s="327"/>
      <c r="M529" s="327"/>
      <c r="N529" s="327"/>
      <c r="O529" s="327"/>
      <c r="P529" s="327"/>
      <c r="Q529" s="327"/>
      <c r="R529" s="327"/>
      <c r="S529" s="327"/>
      <c r="T529" s="327"/>
      <c r="U529" s="327"/>
      <c r="V529" s="327"/>
      <c r="W529" s="327"/>
      <c r="X529" s="327"/>
      <c r="Y529" s="327"/>
      <c r="Z529" s="327"/>
      <c r="AA529" s="327"/>
      <c r="AB529" s="327"/>
      <c r="AC529" s="327"/>
      <c r="AD529" s="327"/>
      <c r="AE529" s="327"/>
      <c r="AF529" s="327"/>
      <c r="AG529" s="327"/>
      <c r="AH529" s="347">
        <f t="shared" si="68"/>
        <v>0</v>
      </c>
    </row>
    <row r="530" spans="1:34" x14ac:dyDescent="0.3">
      <c r="A530" s="328"/>
      <c r="B530" s="329"/>
      <c r="C530" s="330"/>
      <c r="D530" s="327"/>
      <c r="E530" s="327"/>
      <c r="F530" s="327"/>
      <c r="G530" s="327"/>
      <c r="H530" s="327"/>
      <c r="I530" s="327"/>
      <c r="J530" s="327"/>
      <c r="K530" s="327"/>
      <c r="L530" s="327"/>
      <c r="M530" s="327"/>
      <c r="N530" s="327"/>
      <c r="O530" s="327"/>
      <c r="P530" s="327"/>
      <c r="Q530" s="327"/>
      <c r="R530" s="327"/>
      <c r="S530" s="327"/>
      <c r="T530" s="327"/>
      <c r="U530" s="327"/>
      <c r="V530" s="327"/>
      <c r="W530" s="327"/>
      <c r="X530" s="327"/>
      <c r="Y530" s="327"/>
      <c r="Z530" s="327"/>
      <c r="AA530" s="327"/>
      <c r="AB530" s="327"/>
      <c r="AC530" s="327"/>
      <c r="AD530" s="327"/>
      <c r="AE530" s="327"/>
      <c r="AF530" s="327"/>
      <c r="AG530" s="327"/>
      <c r="AH530" s="347">
        <f t="shared" si="68"/>
        <v>0</v>
      </c>
    </row>
    <row r="531" spans="1:34" x14ac:dyDescent="0.3">
      <c r="A531" s="328"/>
      <c r="B531" s="329"/>
      <c r="C531" s="330"/>
      <c r="D531" s="327"/>
      <c r="E531" s="327"/>
      <c r="F531" s="327"/>
      <c r="G531" s="327"/>
      <c r="H531" s="327"/>
      <c r="I531" s="327"/>
      <c r="J531" s="327"/>
      <c r="K531" s="327"/>
      <c r="L531" s="327"/>
      <c r="M531" s="327"/>
      <c r="N531" s="327"/>
      <c r="O531" s="327"/>
      <c r="P531" s="327"/>
      <c r="Q531" s="327"/>
      <c r="R531" s="327"/>
      <c r="S531" s="327"/>
      <c r="T531" s="327"/>
      <c r="U531" s="327"/>
      <c r="V531" s="327"/>
      <c r="W531" s="327"/>
      <c r="X531" s="327"/>
      <c r="Y531" s="327"/>
      <c r="Z531" s="327"/>
      <c r="AA531" s="327"/>
      <c r="AB531" s="327"/>
      <c r="AC531" s="327"/>
      <c r="AD531" s="327"/>
      <c r="AE531" s="327"/>
      <c r="AF531" s="327"/>
      <c r="AG531" s="327"/>
      <c r="AH531" s="347">
        <f t="shared" si="68"/>
        <v>0</v>
      </c>
    </row>
    <row r="532" spans="1:34" ht="15" thickBot="1" x14ac:dyDescent="0.35">
      <c r="A532" s="341"/>
      <c r="B532" s="342"/>
      <c r="C532" s="349">
        <f>SUM(C522:C531)</f>
        <v>0</v>
      </c>
      <c r="D532" s="349">
        <f t="shared" ref="D532:AG532" si="69">SUM(D522:D531)</f>
        <v>0</v>
      </c>
      <c r="E532" s="349">
        <f t="shared" si="69"/>
        <v>0</v>
      </c>
      <c r="F532" s="349">
        <f t="shared" si="69"/>
        <v>0</v>
      </c>
      <c r="G532" s="349">
        <f t="shared" si="69"/>
        <v>0</v>
      </c>
      <c r="H532" s="349">
        <f t="shared" si="69"/>
        <v>0</v>
      </c>
      <c r="I532" s="349">
        <f t="shared" si="69"/>
        <v>0</v>
      </c>
      <c r="J532" s="349">
        <f t="shared" si="69"/>
        <v>0</v>
      </c>
      <c r="K532" s="349">
        <f t="shared" si="69"/>
        <v>0</v>
      </c>
      <c r="L532" s="349">
        <f t="shared" si="69"/>
        <v>0</v>
      </c>
      <c r="M532" s="349">
        <f t="shared" si="69"/>
        <v>0</v>
      </c>
      <c r="N532" s="349">
        <f t="shared" si="69"/>
        <v>0</v>
      </c>
      <c r="O532" s="349">
        <f t="shared" si="69"/>
        <v>0</v>
      </c>
      <c r="P532" s="349">
        <f t="shared" si="69"/>
        <v>0</v>
      </c>
      <c r="Q532" s="349">
        <f t="shared" si="69"/>
        <v>0</v>
      </c>
      <c r="R532" s="349">
        <f t="shared" si="69"/>
        <v>0</v>
      </c>
      <c r="S532" s="349">
        <f t="shared" si="69"/>
        <v>0</v>
      </c>
      <c r="T532" s="349">
        <f t="shared" si="69"/>
        <v>0</v>
      </c>
      <c r="U532" s="349">
        <f t="shared" si="69"/>
        <v>0</v>
      </c>
      <c r="V532" s="349">
        <f t="shared" si="69"/>
        <v>0</v>
      </c>
      <c r="W532" s="349">
        <f t="shared" si="69"/>
        <v>0</v>
      </c>
      <c r="X532" s="349">
        <f t="shared" si="69"/>
        <v>0</v>
      </c>
      <c r="Y532" s="349">
        <f t="shared" si="69"/>
        <v>0</v>
      </c>
      <c r="Z532" s="349">
        <f t="shared" si="69"/>
        <v>0</v>
      </c>
      <c r="AA532" s="349">
        <f t="shared" si="69"/>
        <v>0</v>
      </c>
      <c r="AB532" s="349">
        <f t="shared" si="69"/>
        <v>0</v>
      </c>
      <c r="AC532" s="349">
        <f t="shared" si="69"/>
        <v>0</v>
      </c>
      <c r="AD532" s="349">
        <f t="shared" si="69"/>
        <v>0</v>
      </c>
      <c r="AE532" s="349">
        <f t="shared" si="69"/>
        <v>0</v>
      </c>
      <c r="AF532" s="349">
        <f t="shared" si="69"/>
        <v>0</v>
      </c>
      <c r="AG532" s="349">
        <f t="shared" si="69"/>
        <v>0</v>
      </c>
      <c r="AH532" s="348">
        <f>SUM(C532:AG532)</f>
        <v>0</v>
      </c>
    </row>
    <row r="533" spans="1:34" ht="15" thickBot="1" x14ac:dyDescent="0.35">
      <c r="A533" s="334" t="s">
        <v>246</v>
      </c>
      <c r="B533" s="315"/>
      <c r="C533" s="337"/>
      <c r="D533" s="337" t="s">
        <v>361</v>
      </c>
      <c r="E533" s="337"/>
      <c r="F533" s="337"/>
      <c r="G533" s="337"/>
      <c r="H533" s="337"/>
      <c r="I533" s="337"/>
      <c r="J533" s="337"/>
      <c r="K533" s="337"/>
      <c r="L533" s="337"/>
      <c r="M533" s="337"/>
      <c r="N533" s="337"/>
      <c r="O533" s="337"/>
      <c r="P533" s="337"/>
      <c r="Q533" s="337"/>
      <c r="R533" s="337"/>
      <c r="S533" s="337"/>
      <c r="T533" s="337"/>
      <c r="U533" s="337"/>
      <c r="V533" s="337"/>
      <c r="W533" s="337"/>
      <c r="X533" s="337"/>
      <c r="Y533" s="337"/>
      <c r="Z533" s="337"/>
      <c r="AA533" s="337"/>
      <c r="AB533" s="337"/>
      <c r="AC533" s="337"/>
      <c r="AD533" s="337"/>
      <c r="AE533" s="337"/>
      <c r="AF533" s="337"/>
      <c r="AG533" s="338"/>
      <c r="AH533" s="350"/>
    </row>
    <row r="534" spans="1:34" ht="15" thickBot="1" x14ac:dyDescent="0.35">
      <c r="A534" s="316" t="s">
        <v>245</v>
      </c>
      <c r="B534" s="322"/>
      <c r="C534" s="318" t="s">
        <v>427</v>
      </c>
      <c r="D534" s="319"/>
      <c r="E534" s="319"/>
      <c r="F534" s="319"/>
      <c r="G534" s="319"/>
      <c r="H534" s="319"/>
      <c r="I534" s="319"/>
      <c r="J534" s="319"/>
      <c r="K534" s="319"/>
      <c r="L534" s="319"/>
      <c r="M534" s="319"/>
      <c r="N534" s="319"/>
      <c r="O534" s="319"/>
      <c r="P534" s="319"/>
      <c r="Q534" s="319"/>
      <c r="R534" s="319"/>
      <c r="S534" s="319"/>
      <c r="T534" s="319"/>
      <c r="U534" s="319"/>
      <c r="V534" s="319"/>
      <c r="W534" s="319"/>
      <c r="X534" s="319"/>
      <c r="Y534" s="319"/>
      <c r="Z534" s="319"/>
      <c r="AA534" s="319"/>
      <c r="AB534" s="319"/>
      <c r="AC534" s="319"/>
      <c r="AD534" s="319"/>
      <c r="AE534" s="319"/>
      <c r="AF534" s="319"/>
      <c r="AG534" s="320"/>
      <c r="AH534" s="346" t="s">
        <v>14</v>
      </c>
    </row>
    <row r="535" spans="1:34" ht="15" thickBot="1" x14ac:dyDescent="0.35">
      <c r="A535" s="316" t="s">
        <v>422</v>
      </c>
      <c r="B535" s="322"/>
      <c r="C535" s="323">
        <v>1</v>
      </c>
      <c r="D535" s="319">
        <v>2</v>
      </c>
      <c r="E535" s="319">
        <v>3</v>
      </c>
      <c r="F535" s="319">
        <v>4</v>
      </c>
      <c r="G535" s="319">
        <v>5</v>
      </c>
      <c r="H535" s="319">
        <v>6</v>
      </c>
      <c r="I535" s="319">
        <v>7</v>
      </c>
      <c r="J535" s="319">
        <v>8</v>
      </c>
      <c r="K535" s="319">
        <v>9</v>
      </c>
      <c r="L535" s="319">
        <v>10</v>
      </c>
      <c r="M535" s="319">
        <v>11</v>
      </c>
      <c r="N535" s="319">
        <v>12</v>
      </c>
      <c r="O535" s="319">
        <v>13</v>
      </c>
      <c r="P535" s="319">
        <v>14</v>
      </c>
      <c r="Q535" s="319">
        <v>15</v>
      </c>
      <c r="R535" s="319">
        <v>16</v>
      </c>
      <c r="S535" s="319">
        <v>17</v>
      </c>
      <c r="T535" s="319">
        <v>18</v>
      </c>
      <c r="U535" s="319">
        <v>19</v>
      </c>
      <c r="V535" s="319">
        <v>20</v>
      </c>
      <c r="W535" s="319">
        <v>21</v>
      </c>
      <c r="X535" s="319">
        <v>22</v>
      </c>
      <c r="Y535" s="319">
        <v>23</v>
      </c>
      <c r="Z535" s="319">
        <v>24</v>
      </c>
      <c r="AA535" s="319">
        <v>25</v>
      </c>
      <c r="AB535" s="319">
        <v>26</v>
      </c>
      <c r="AC535" s="319">
        <v>27</v>
      </c>
      <c r="AD535" s="319">
        <v>28</v>
      </c>
      <c r="AE535" s="319">
        <v>29</v>
      </c>
      <c r="AF535" s="319">
        <v>30</v>
      </c>
      <c r="AG535" s="320">
        <v>31</v>
      </c>
      <c r="AH535" s="346"/>
    </row>
    <row r="536" spans="1:34" x14ac:dyDescent="0.3">
      <c r="A536" s="339" t="s">
        <v>230</v>
      </c>
      <c r="B536" s="339" t="s">
        <v>231</v>
      </c>
      <c r="C536" s="325"/>
      <c r="D536" s="326"/>
      <c r="E536" s="326"/>
      <c r="F536" s="326"/>
      <c r="G536" s="326"/>
      <c r="H536" s="326"/>
      <c r="I536" s="326"/>
      <c r="J536" s="326"/>
      <c r="K536" s="326"/>
      <c r="L536" s="326"/>
      <c r="M536" s="326"/>
      <c r="N536" s="326"/>
      <c r="O536" s="326"/>
      <c r="P536" s="326"/>
      <c r="Q536" s="326"/>
      <c r="R536" s="326"/>
      <c r="S536" s="326"/>
      <c r="T536" s="326"/>
      <c r="U536" s="326"/>
      <c r="V536" s="326"/>
      <c r="W536" s="326"/>
      <c r="X536" s="326"/>
      <c r="Y536" s="326"/>
      <c r="Z536" s="326"/>
      <c r="AA536" s="326"/>
      <c r="AB536" s="326"/>
      <c r="AC536" s="326"/>
      <c r="AD536" s="326"/>
      <c r="AE536" s="326"/>
      <c r="AF536" s="326"/>
      <c r="AG536" s="326"/>
      <c r="AH536" s="347"/>
    </row>
    <row r="537" spans="1:34" x14ac:dyDescent="0.3">
      <c r="A537" s="328"/>
      <c r="B537" s="329"/>
      <c r="C537" s="330"/>
      <c r="D537" s="327"/>
      <c r="E537" s="327"/>
      <c r="F537" s="327"/>
      <c r="G537" s="327"/>
      <c r="H537" s="327"/>
      <c r="I537" s="327"/>
      <c r="J537" s="327"/>
      <c r="K537" s="327"/>
      <c r="L537" s="327"/>
      <c r="M537" s="327"/>
      <c r="N537" s="327"/>
      <c r="O537" s="327"/>
      <c r="P537" s="327"/>
      <c r="Q537" s="327"/>
      <c r="R537" s="327"/>
      <c r="S537" s="327"/>
      <c r="T537" s="327"/>
      <c r="U537" s="327"/>
      <c r="V537" s="327"/>
      <c r="W537" s="327"/>
      <c r="X537" s="327"/>
      <c r="Y537" s="327"/>
      <c r="Z537" s="327"/>
      <c r="AA537" s="327"/>
      <c r="AB537" s="327"/>
      <c r="AC537" s="327"/>
      <c r="AD537" s="327"/>
      <c r="AE537" s="327"/>
      <c r="AF537" s="327"/>
      <c r="AG537" s="327"/>
      <c r="AH537" s="347">
        <f>SUM(C537:AG537)</f>
        <v>0</v>
      </c>
    </row>
    <row r="538" spans="1:34" x14ac:dyDescent="0.3">
      <c r="A538" s="328"/>
      <c r="B538" s="329"/>
      <c r="C538" s="330"/>
      <c r="D538" s="327"/>
      <c r="E538" s="327"/>
      <c r="F538" s="327"/>
      <c r="G538" s="327"/>
      <c r="H538" s="327"/>
      <c r="I538" s="327"/>
      <c r="J538" s="327"/>
      <c r="K538" s="327"/>
      <c r="L538" s="327"/>
      <c r="M538" s="327"/>
      <c r="N538" s="327"/>
      <c r="O538" s="327"/>
      <c r="P538" s="327"/>
      <c r="Q538" s="327"/>
      <c r="R538" s="327"/>
      <c r="S538" s="327"/>
      <c r="T538" s="327"/>
      <c r="U538" s="327"/>
      <c r="V538" s="327"/>
      <c r="W538" s="327"/>
      <c r="X538" s="327"/>
      <c r="Y538" s="327"/>
      <c r="Z538" s="327"/>
      <c r="AA538" s="327"/>
      <c r="AB538" s="327"/>
      <c r="AC538" s="327"/>
      <c r="AD538" s="327"/>
      <c r="AE538" s="327"/>
      <c r="AF538" s="327"/>
      <c r="AG538" s="327"/>
      <c r="AH538" s="347">
        <f t="shared" ref="AH538:AH546" si="70">SUM(C538:AG538)</f>
        <v>0</v>
      </c>
    </row>
    <row r="539" spans="1:34" x14ac:dyDescent="0.3">
      <c r="A539" s="328"/>
      <c r="B539" s="329"/>
      <c r="C539" s="330"/>
      <c r="D539" s="327"/>
      <c r="E539" s="327"/>
      <c r="F539" s="327"/>
      <c r="G539" s="327"/>
      <c r="H539" s="327"/>
      <c r="I539" s="327"/>
      <c r="J539" s="327"/>
      <c r="K539" s="327"/>
      <c r="L539" s="327"/>
      <c r="M539" s="327"/>
      <c r="N539" s="327"/>
      <c r="O539" s="327"/>
      <c r="P539" s="327"/>
      <c r="Q539" s="327"/>
      <c r="R539" s="327"/>
      <c r="S539" s="327"/>
      <c r="T539" s="327"/>
      <c r="U539" s="327"/>
      <c r="V539" s="327"/>
      <c r="W539" s="327"/>
      <c r="X539" s="327"/>
      <c r="Y539" s="327"/>
      <c r="Z539" s="327"/>
      <c r="AA539" s="327"/>
      <c r="AB539" s="327"/>
      <c r="AC539" s="327"/>
      <c r="AD539" s="327"/>
      <c r="AE539" s="327"/>
      <c r="AF539" s="327"/>
      <c r="AG539" s="327"/>
      <c r="AH539" s="347">
        <f t="shared" si="70"/>
        <v>0</v>
      </c>
    </row>
    <row r="540" spans="1:34" x14ac:dyDescent="0.3">
      <c r="A540" s="328"/>
      <c r="B540" s="329"/>
      <c r="C540" s="330"/>
      <c r="D540" s="327"/>
      <c r="E540" s="327"/>
      <c r="F540" s="327"/>
      <c r="G540" s="327"/>
      <c r="H540" s="327"/>
      <c r="I540" s="327"/>
      <c r="J540" s="327"/>
      <c r="K540" s="327"/>
      <c r="L540" s="327"/>
      <c r="M540" s="327"/>
      <c r="N540" s="327"/>
      <c r="O540" s="327"/>
      <c r="P540" s="327"/>
      <c r="Q540" s="327"/>
      <c r="R540" s="327"/>
      <c r="S540" s="327"/>
      <c r="T540" s="327"/>
      <c r="U540" s="327"/>
      <c r="V540" s="327"/>
      <c r="W540" s="327"/>
      <c r="X540" s="327"/>
      <c r="Y540" s="327"/>
      <c r="Z540" s="327"/>
      <c r="AA540" s="327"/>
      <c r="AB540" s="327"/>
      <c r="AC540" s="327"/>
      <c r="AD540" s="327"/>
      <c r="AE540" s="327"/>
      <c r="AF540" s="327"/>
      <c r="AG540" s="327"/>
      <c r="AH540" s="347">
        <f t="shared" si="70"/>
        <v>0</v>
      </c>
    </row>
    <row r="541" spans="1:34" x14ac:dyDescent="0.3">
      <c r="A541" s="328"/>
      <c r="B541" s="329"/>
      <c r="C541" s="330"/>
      <c r="D541" s="327"/>
      <c r="E541" s="327"/>
      <c r="F541" s="327"/>
      <c r="G541" s="327"/>
      <c r="H541" s="327"/>
      <c r="I541" s="327"/>
      <c r="J541" s="327"/>
      <c r="K541" s="327"/>
      <c r="L541" s="327"/>
      <c r="M541" s="327"/>
      <c r="N541" s="327"/>
      <c r="O541" s="327"/>
      <c r="P541" s="327"/>
      <c r="Q541" s="327"/>
      <c r="R541" s="327"/>
      <c r="S541" s="327"/>
      <c r="T541" s="327"/>
      <c r="U541" s="327"/>
      <c r="V541" s="327"/>
      <c r="W541" s="327"/>
      <c r="X541" s="327"/>
      <c r="Y541" s="327"/>
      <c r="Z541" s="327"/>
      <c r="AA541" s="327"/>
      <c r="AB541" s="327"/>
      <c r="AC541" s="327"/>
      <c r="AD541" s="327"/>
      <c r="AE541" s="327"/>
      <c r="AF541" s="327"/>
      <c r="AG541" s="327"/>
      <c r="AH541" s="347">
        <f t="shared" si="70"/>
        <v>0</v>
      </c>
    </row>
    <row r="542" spans="1:34" x14ac:dyDescent="0.3">
      <c r="A542" s="328"/>
      <c r="B542" s="329"/>
      <c r="C542" s="330"/>
      <c r="D542" s="327"/>
      <c r="E542" s="327"/>
      <c r="F542" s="327"/>
      <c r="G542" s="327"/>
      <c r="H542" s="327"/>
      <c r="I542" s="327"/>
      <c r="J542" s="327"/>
      <c r="K542" s="327"/>
      <c r="L542" s="327"/>
      <c r="M542" s="327"/>
      <c r="N542" s="327"/>
      <c r="O542" s="327"/>
      <c r="P542" s="327"/>
      <c r="Q542" s="327"/>
      <c r="R542" s="327"/>
      <c r="S542" s="327"/>
      <c r="T542" s="327"/>
      <c r="U542" s="327"/>
      <c r="V542" s="327"/>
      <c r="W542" s="327"/>
      <c r="X542" s="327"/>
      <c r="Y542" s="327"/>
      <c r="Z542" s="327"/>
      <c r="AA542" s="327"/>
      <c r="AB542" s="327"/>
      <c r="AC542" s="327"/>
      <c r="AD542" s="327"/>
      <c r="AE542" s="327"/>
      <c r="AF542" s="327"/>
      <c r="AG542" s="327"/>
      <c r="AH542" s="347">
        <f t="shared" si="70"/>
        <v>0</v>
      </c>
    </row>
    <row r="543" spans="1:34" x14ac:dyDescent="0.3">
      <c r="A543" s="328"/>
      <c r="B543" s="329"/>
      <c r="C543" s="330"/>
      <c r="D543" s="327"/>
      <c r="E543" s="327"/>
      <c r="F543" s="327"/>
      <c r="G543" s="327"/>
      <c r="H543" s="327"/>
      <c r="I543" s="327"/>
      <c r="J543" s="327"/>
      <c r="K543" s="327"/>
      <c r="L543" s="327"/>
      <c r="M543" s="327"/>
      <c r="N543" s="327"/>
      <c r="O543" s="327"/>
      <c r="P543" s="327"/>
      <c r="Q543" s="327"/>
      <c r="R543" s="327"/>
      <c r="S543" s="327"/>
      <c r="T543" s="327"/>
      <c r="U543" s="327"/>
      <c r="V543" s="327"/>
      <c r="W543" s="327"/>
      <c r="X543" s="327"/>
      <c r="Y543" s="327"/>
      <c r="Z543" s="327"/>
      <c r="AA543" s="327"/>
      <c r="AB543" s="327"/>
      <c r="AC543" s="327"/>
      <c r="AD543" s="327"/>
      <c r="AE543" s="327"/>
      <c r="AF543" s="327"/>
      <c r="AG543" s="327"/>
      <c r="AH543" s="347">
        <f t="shared" si="70"/>
        <v>0</v>
      </c>
    </row>
    <row r="544" spans="1:34" x14ac:dyDescent="0.3">
      <c r="A544" s="328"/>
      <c r="B544" s="329"/>
      <c r="C544" s="330"/>
      <c r="D544" s="327"/>
      <c r="E544" s="327"/>
      <c r="F544" s="327"/>
      <c r="G544" s="327"/>
      <c r="H544" s="327"/>
      <c r="I544" s="327"/>
      <c r="J544" s="327"/>
      <c r="K544" s="327"/>
      <c r="L544" s="327"/>
      <c r="M544" s="327"/>
      <c r="N544" s="327"/>
      <c r="O544" s="327"/>
      <c r="P544" s="327"/>
      <c r="Q544" s="327"/>
      <c r="R544" s="327"/>
      <c r="S544" s="327"/>
      <c r="T544" s="327"/>
      <c r="U544" s="327"/>
      <c r="V544" s="327"/>
      <c r="W544" s="327"/>
      <c r="X544" s="327"/>
      <c r="Y544" s="327"/>
      <c r="Z544" s="327"/>
      <c r="AA544" s="327"/>
      <c r="AB544" s="327"/>
      <c r="AC544" s="327"/>
      <c r="AD544" s="327"/>
      <c r="AE544" s="327"/>
      <c r="AF544" s="327"/>
      <c r="AG544" s="327"/>
      <c r="AH544" s="347">
        <f t="shared" si="70"/>
        <v>0</v>
      </c>
    </row>
    <row r="545" spans="1:34" x14ac:dyDescent="0.3">
      <c r="A545" s="328"/>
      <c r="B545" s="329"/>
      <c r="C545" s="330"/>
      <c r="D545" s="327"/>
      <c r="E545" s="327"/>
      <c r="F545" s="327"/>
      <c r="G545" s="327"/>
      <c r="H545" s="327"/>
      <c r="I545" s="327"/>
      <c r="J545" s="327"/>
      <c r="K545" s="327"/>
      <c r="L545" s="327"/>
      <c r="M545" s="327"/>
      <c r="N545" s="327"/>
      <c r="O545" s="327"/>
      <c r="P545" s="327"/>
      <c r="Q545" s="327"/>
      <c r="R545" s="327"/>
      <c r="S545" s="327"/>
      <c r="T545" s="327"/>
      <c r="U545" s="327"/>
      <c r="V545" s="327"/>
      <c r="W545" s="327"/>
      <c r="X545" s="327"/>
      <c r="Y545" s="327"/>
      <c r="Z545" s="327"/>
      <c r="AA545" s="327"/>
      <c r="AB545" s="327"/>
      <c r="AC545" s="327"/>
      <c r="AD545" s="327"/>
      <c r="AE545" s="327"/>
      <c r="AF545" s="327"/>
      <c r="AG545" s="327"/>
      <c r="AH545" s="347">
        <f t="shared" si="70"/>
        <v>0</v>
      </c>
    </row>
    <row r="546" spans="1:34" x14ac:dyDescent="0.3">
      <c r="A546" s="328"/>
      <c r="B546" s="329"/>
      <c r="C546" s="330"/>
      <c r="D546" s="327"/>
      <c r="E546" s="327"/>
      <c r="F546" s="327"/>
      <c r="G546" s="327"/>
      <c r="H546" s="327"/>
      <c r="I546" s="327"/>
      <c r="J546" s="327"/>
      <c r="K546" s="327"/>
      <c r="L546" s="327"/>
      <c r="M546" s="327"/>
      <c r="N546" s="327"/>
      <c r="O546" s="327"/>
      <c r="P546" s="327"/>
      <c r="Q546" s="327"/>
      <c r="R546" s="327"/>
      <c r="S546" s="327"/>
      <c r="T546" s="327"/>
      <c r="U546" s="327"/>
      <c r="V546" s="327"/>
      <c r="W546" s="327"/>
      <c r="X546" s="327"/>
      <c r="Y546" s="327"/>
      <c r="Z546" s="327"/>
      <c r="AA546" s="327"/>
      <c r="AB546" s="327"/>
      <c r="AC546" s="327"/>
      <c r="AD546" s="327"/>
      <c r="AE546" s="327"/>
      <c r="AF546" s="327"/>
      <c r="AG546" s="327"/>
      <c r="AH546" s="347">
        <f t="shared" si="70"/>
        <v>0</v>
      </c>
    </row>
    <row r="547" spans="1:34" ht="15" thickBot="1" x14ac:dyDescent="0.35">
      <c r="A547" s="341"/>
      <c r="B547" s="342"/>
      <c r="C547" s="349">
        <f>SUM(C537:C546)</f>
        <v>0</v>
      </c>
      <c r="D547" s="349">
        <f t="shared" ref="D547:AG547" si="71">SUM(D537:D546)</f>
        <v>0</v>
      </c>
      <c r="E547" s="349">
        <f t="shared" si="71"/>
        <v>0</v>
      </c>
      <c r="F547" s="349">
        <f t="shared" si="71"/>
        <v>0</v>
      </c>
      <c r="G547" s="349">
        <f t="shared" si="71"/>
        <v>0</v>
      </c>
      <c r="H547" s="349">
        <f t="shared" si="71"/>
        <v>0</v>
      </c>
      <c r="I547" s="349">
        <f t="shared" si="71"/>
        <v>0</v>
      </c>
      <c r="J547" s="349">
        <f t="shared" si="71"/>
        <v>0</v>
      </c>
      <c r="K547" s="349">
        <f t="shared" si="71"/>
        <v>0</v>
      </c>
      <c r="L547" s="349">
        <f t="shared" si="71"/>
        <v>0</v>
      </c>
      <c r="M547" s="349">
        <f t="shared" si="71"/>
        <v>0</v>
      </c>
      <c r="N547" s="349">
        <f t="shared" si="71"/>
        <v>0</v>
      </c>
      <c r="O547" s="349">
        <f t="shared" si="71"/>
        <v>0</v>
      </c>
      <c r="P547" s="349">
        <f t="shared" si="71"/>
        <v>0</v>
      </c>
      <c r="Q547" s="349">
        <f t="shared" si="71"/>
        <v>0</v>
      </c>
      <c r="R547" s="349">
        <f t="shared" si="71"/>
        <v>0</v>
      </c>
      <c r="S547" s="349">
        <f t="shared" si="71"/>
        <v>0</v>
      </c>
      <c r="T547" s="349">
        <f t="shared" si="71"/>
        <v>0</v>
      </c>
      <c r="U547" s="349">
        <f t="shared" si="71"/>
        <v>0</v>
      </c>
      <c r="V547" s="349">
        <f t="shared" si="71"/>
        <v>0</v>
      </c>
      <c r="W547" s="349">
        <f t="shared" si="71"/>
        <v>0</v>
      </c>
      <c r="X547" s="349">
        <f t="shared" si="71"/>
        <v>0</v>
      </c>
      <c r="Y547" s="349">
        <f t="shared" si="71"/>
        <v>0</v>
      </c>
      <c r="Z547" s="349">
        <f t="shared" si="71"/>
        <v>0</v>
      </c>
      <c r="AA547" s="349">
        <f t="shared" si="71"/>
        <v>0</v>
      </c>
      <c r="AB547" s="349">
        <f t="shared" si="71"/>
        <v>0</v>
      </c>
      <c r="AC547" s="349">
        <f t="shared" si="71"/>
        <v>0</v>
      </c>
      <c r="AD547" s="349">
        <f t="shared" si="71"/>
        <v>0</v>
      </c>
      <c r="AE547" s="349">
        <f t="shared" si="71"/>
        <v>0</v>
      </c>
      <c r="AF547" s="349">
        <f t="shared" si="71"/>
        <v>0</v>
      </c>
      <c r="AG547" s="349">
        <f t="shared" si="71"/>
        <v>0</v>
      </c>
      <c r="AH547" s="348">
        <f>SUM(C547:AG547)</f>
        <v>0</v>
      </c>
    </row>
    <row r="548" spans="1:34" ht="15" thickBot="1" x14ac:dyDescent="0.35">
      <c r="A548" s="334" t="s">
        <v>246</v>
      </c>
      <c r="B548" s="315"/>
      <c r="C548" s="337"/>
      <c r="D548" s="337" t="s">
        <v>362</v>
      </c>
      <c r="E548" s="337"/>
      <c r="F548" s="337"/>
      <c r="G548" s="337"/>
      <c r="H548" s="337"/>
      <c r="I548" s="337"/>
      <c r="J548" s="337"/>
      <c r="K548" s="337"/>
      <c r="L548" s="337"/>
      <c r="M548" s="337"/>
      <c r="N548" s="337"/>
      <c r="O548" s="337"/>
      <c r="P548" s="337"/>
      <c r="Q548" s="337"/>
      <c r="R548" s="337"/>
      <c r="S548" s="337"/>
      <c r="T548" s="337"/>
      <c r="U548" s="337"/>
      <c r="V548" s="337"/>
      <c r="W548" s="337"/>
      <c r="X548" s="337"/>
      <c r="Y548" s="337"/>
      <c r="Z548" s="337"/>
      <c r="AA548" s="337"/>
      <c r="AB548" s="337"/>
      <c r="AC548" s="337"/>
      <c r="AD548" s="337"/>
      <c r="AE548" s="337"/>
      <c r="AF548" s="337"/>
      <c r="AG548" s="338"/>
      <c r="AH548" s="350"/>
    </row>
    <row r="549" spans="1:34" ht="15" thickBot="1" x14ac:dyDescent="0.35">
      <c r="A549" s="316" t="s">
        <v>245</v>
      </c>
      <c r="B549" s="322"/>
      <c r="C549" s="318" t="s">
        <v>427</v>
      </c>
      <c r="D549" s="319"/>
      <c r="E549" s="319"/>
      <c r="F549" s="319"/>
      <c r="G549" s="319"/>
      <c r="H549" s="319"/>
      <c r="I549" s="319"/>
      <c r="J549" s="319"/>
      <c r="K549" s="319"/>
      <c r="L549" s="319"/>
      <c r="M549" s="319"/>
      <c r="N549" s="319"/>
      <c r="O549" s="319"/>
      <c r="P549" s="319"/>
      <c r="Q549" s="319"/>
      <c r="R549" s="319"/>
      <c r="S549" s="319"/>
      <c r="T549" s="319"/>
      <c r="U549" s="319"/>
      <c r="V549" s="319"/>
      <c r="W549" s="319"/>
      <c r="X549" s="319"/>
      <c r="Y549" s="319"/>
      <c r="Z549" s="319"/>
      <c r="AA549" s="319"/>
      <c r="AB549" s="319"/>
      <c r="AC549" s="319"/>
      <c r="AD549" s="319"/>
      <c r="AE549" s="319"/>
      <c r="AF549" s="319"/>
      <c r="AG549" s="320"/>
      <c r="AH549" s="346" t="s">
        <v>14</v>
      </c>
    </row>
    <row r="550" spans="1:34" ht="15" thickBot="1" x14ac:dyDescent="0.35">
      <c r="A550" s="316" t="s">
        <v>422</v>
      </c>
      <c r="B550" s="322"/>
      <c r="C550" s="323">
        <v>1</v>
      </c>
      <c r="D550" s="319">
        <v>2</v>
      </c>
      <c r="E550" s="319">
        <v>3</v>
      </c>
      <c r="F550" s="319">
        <v>4</v>
      </c>
      <c r="G550" s="319">
        <v>5</v>
      </c>
      <c r="H550" s="319">
        <v>6</v>
      </c>
      <c r="I550" s="319">
        <v>7</v>
      </c>
      <c r="J550" s="319">
        <v>8</v>
      </c>
      <c r="K550" s="319">
        <v>9</v>
      </c>
      <c r="L550" s="319">
        <v>10</v>
      </c>
      <c r="M550" s="319">
        <v>11</v>
      </c>
      <c r="N550" s="319">
        <v>12</v>
      </c>
      <c r="O550" s="319">
        <v>13</v>
      </c>
      <c r="P550" s="319">
        <v>14</v>
      </c>
      <c r="Q550" s="319">
        <v>15</v>
      </c>
      <c r="R550" s="319">
        <v>16</v>
      </c>
      <c r="S550" s="319">
        <v>17</v>
      </c>
      <c r="T550" s="319">
        <v>18</v>
      </c>
      <c r="U550" s="319">
        <v>19</v>
      </c>
      <c r="V550" s="319">
        <v>20</v>
      </c>
      <c r="W550" s="319">
        <v>21</v>
      </c>
      <c r="X550" s="319">
        <v>22</v>
      </c>
      <c r="Y550" s="319">
        <v>23</v>
      </c>
      <c r="Z550" s="319">
        <v>24</v>
      </c>
      <c r="AA550" s="319">
        <v>25</v>
      </c>
      <c r="AB550" s="319">
        <v>26</v>
      </c>
      <c r="AC550" s="319">
        <v>27</v>
      </c>
      <c r="AD550" s="319">
        <v>28</v>
      </c>
      <c r="AE550" s="319">
        <v>29</v>
      </c>
      <c r="AF550" s="319">
        <v>30</v>
      </c>
      <c r="AG550" s="320">
        <v>31</v>
      </c>
      <c r="AH550" s="346"/>
    </row>
    <row r="551" spans="1:34" x14ac:dyDescent="0.3">
      <c r="A551" s="339" t="s">
        <v>230</v>
      </c>
      <c r="B551" s="339" t="s">
        <v>231</v>
      </c>
      <c r="C551" s="325"/>
      <c r="D551" s="326"/>
      <c r="E551" s="326"/>
      <c r="F551" s="326"/>
      <c r="G551" s="326"/>
      <c r="H551" s="326"/>
      <c r="I551" s="326"/>
      <c r="J551" s="326"/>
      <c r="K551" s="326"/>
      <c r="L551" s="326"/>
      <c r="M551" s="326"/>
      <c r="N551" s="326"/>
      <c r="O551" s="326"/>
      <c r="P551" s="326"/>
      <c r="Q551" s="326"/>
      <c r="R551" s="326"/>
      <c r="S551" s="326"/>
      <c r="T551" s="326"/>
      <c r="U551" s="326"/>
      <c r="V551" s="326"/>
      <c r="W551" s="326"/>
      <c r="X551" s="326"/>
      <c r="Y551" s="326"/>
      <c r="Z551" s="326"/>
      <c r="AA551" s="326"/>
      <c r="AB551" s="326"/>
      <c r="AC551" s="326"/>
      <c r="AD551" s="326"/>
      <c r="AE551" s="326"/>
      <c r="AF551" s="326"/>
      <c r="AG551" s="326"/>
      <c r="AH551" s="347"/>
    </row>
    <row r="552" spans="1:34" x14ac:dyDescent="0.3">
      <c r="A552" s="328"/>
      <c r="B552" s="329"/>
      <c r="C552" s="330"/>
      <c r="D552" s="327"/>
      <c r="E552" s="327"/>
      <c r="F552" s="327"/>
      <c r="G552" s="327"/>
      <c r="H552" s="327"/>
      <c r="I552" s="327"/>
      <c r="J552" s="327"/>
      <c r="K552" s="327"/>
      <c r="L552" s="327"/>
      <c r="M552" s="327"/>
      <c r="N552" s="327"/>
      <c r="O552" s="327"/>
      <c r="P552" s="327"/>
      <c r="Q552" s="327"/>
      <c r="R552" s="327"/>
      <c r="S552" s="327"/>
      <c r="T552" s="327"/>
      <c r="U552" s="327"/>
      <c r="V552" s="327"/>
      <c r="W552" s="327"/>
      <c r="X552" s="327"/>
      <c r="Y552" s="327"/>
      <c r="Z552" s="327"/>
      <c r="AA552" s="327"/>
      <c r="AB552" s="327"/>
      <c r="AC552" s="327"/>
      <c r="AD552" s="327"/>
      <c r="AE552" s="327"/>
      <c r="AF552" s="327"/>
      <c r="AG552" s="327"/>
      <c r="AH552" s="347">
        <f>SUM(C552:AG552)</f>
        <v>0</v>
      </c>
    </row>
    <row r="553" spans="1:34" x14ac:dyDescent="0.3">
      <c r="A553" s="328"/>
      <c r="B553" s="329"/>
      <c r="C553" s="330"/>
      <c r="D553" s="327"/>
      <c r="E553" s="327"/>
      <c r="F553" s="327"/>
      <c r="G553" s="327"/>
      <c r="H553" s="327"/>
      <c r="I553" s="327"/>
      <c r="J553" s="327"/>
      <c r="K553" s="327"/>
      <c r="L553" s="327"/>
      <c r="M553" s="327"/>
      <c r="N553" s="327"/>
      <c r="O553" s="327"/>
      <c r="P553" s="327"/>
      <c r="Q553" s="327"/>
      <c r="R553" s="327"/>
      <c r="S553" s="327"/>
      <c r="T553" s="327"/>
      <c r="U553" s="327"/>
      <c r="V553" s="327"/>
      <c r="W553" s="327"/>
      <c r="X553" s="327"/>
      <c r="Y553" s="327"/>
      <c r="Z553" s="327"/>
      <c r="AA553" s="327"/>
      <c r="AB553" s="327"/>
      <c r="AC553" s="327"/>
      <c r="AD553" s="327"/>
      <c r="AE553" s="327"/>
      <c r="AF553" s="327"/>
      <c r="AG553" s="327"/>
      <c r="AH553" s="347">
        <f t="shared" ref="AH553:AH561" si="72">SUM(C553:AG553)</f>
        <v>0</v>
      </c>
    </row>
    <row r="554" spans="1:34" x14ac:dyDescent="0.3">
      <c r="A554" s="328"/>
      <c r="B554" s="329"/>
      <c r="C554" s="330"/>
      <c r="D554" s="327"/>
      <c r="E554" s="327"/>
      <c r="F554" s="327"/>
      <c r="G554" s="327"/>
      <c r="H554" s="327"/>
      <c r="I554" s="327"/>
      <c r="J554" s="327"/>
      <c r="K554" s="327"/>
      <c r="L554" s="327"/>
      <c r="M554" s="327"/>
      <c r="N554" s="327"/>
      <c r="O554" s="327"/>
      <c r="P554" s="327"/>
      <c r="Q554" s="327"/>
      <c r="R554" s="327"/>
      <c r="S554" s="327"/>
      <c r="T554" s="327"/>
      <c r="U554" s="327"/>
      <c r="V554" s="327"/>
      <c r="W554" s="327"/>
      <c r="X554" s="327"/>
      <c r="Y554" s="327"/>
      <c r="Z554" s="327"/>
      <c r="AA554" s="327"/>
      <c r="AB554" s="327"/>
      <c r="AC554" s="327"/>
      <c r="AD554" s="327"/>
      <c r="AE554" s="327"/>
      <c r="AF554" s="327"/>
      <c r="AG554" s="327"/>
      <c r="AH554" s="347">
        <f t="shared" si="72"/>
        <v>0</v>
      </c>
    </row>
    <row r="555" spans="1:34" x14ac:dyDescent="0.3">
      <c r="A555" s="328"/>
      <c r="B555" s="329"/>
      <c r="C555" s="330"/>
      <c r="D555" s="327"/>
      <c r="E555" s="327"/>
      <c r="F555" s="327"/>
      <c r="G555" s="327"/>
      <c r="H555" s="327"/>
      <c r="I555" s="327"/>
      <c r="J555" s="327"/>
      <c r="K555" s="327"/>
      <c r="L555" s="327"/>
      <c r="M555" s="327"/>
      <c r="N555" s="327"/>
      <c r="O555" s="327"/>
      <c r="P555" s="327"/>
      <c r="Q555" s="327"/>
      <c r="R555" s="327"/>
      <c r="S555" s="327"/>
      <c r="T555" s="327"/>
      <c r="U555" s="327"/>
      <c r="V555" s="327"/>
      <c r="W555" s="327"/>
      <c r="X555" s="327"/>
      <c r="Y555" s="327"/>
      <c r="Z555" s="327"/>
      <c r="AA555" s="327"/>
      <c r="AB555" s="327"/>
      <c r="AC555" s="327"/>
      <c r="AD555" s="327"/>
      <c r="AE555" s="327"/>
      <c r="AF555" s="327"/>
      <c r="AG555" s="327"/>
      <c r="AH555" s="347">
        <f t="shared" si="72"/>
        <v>0</v>
      </c>
    </row>
    <row r="556" spans="1:34" x14ac:dyDescent="0.3">
      <c r="A556" s="328"/>
      <c r="B556" s="329"/>
      <c r="C556" s="330"/>
      <c r="D556" s="327"/>
      <c r="E556" s="327"/>
      <c r="F556" s="327"/>
      <c r="G556" s="327"/>
      <c r="H556" s="327"/>
      <c r="I556" s="327"/>
      <c r="J556" s="327"/>
      <c r="K556" s="327"/>
      <c r="L556" s="327"/>
      <c r="M556" s="327"/>
      <c r="N556" s="327"/>
      <c r="O556" s="327"/>
      <c r="P556" s="327"/>
      <c r="Q556" s="327"/>
      <c r="R556" s="327"/>
      <c r="S556" s="327"/>
      <c r="T556" s="327"/>
      <c r="U556" s="327"/>
      <c r="V556" s="327"/>
      <c r="W556" s="327"/>
      <c r="X556" s="327"/>
      <c r="Y556" s="327"/>
      <c r="Z556" s="327"/>
      <c r="AA556" s="327"/>
      <c r="AB556" s="327"/>
      <c r="AC556" s="327"/>
      <c r="AD556" s="327"/>
      <c r="AE556" s="327"/>
      <c r="AF556" s="327"/>
      <c r="AG556" s="327"/>
      <c r="AH556" s="347">
        <f t="shared" si="72"/>
        <v>0</v>
      </c>
    </row>
    <row r="557" spans="1:34" x14ac:dyDescent="0.3">
      <c r="A557" s="328"/>
      <c r="B557" s="329"/>
      <c r="C557" s="330"/>
      <c r="D557" s="327"/>
      <c r="E557" s="327"/>
      <c r="F557" s="327"/>
      <c r="G557" s="327"/>
      <c r="H557" s="327"/>
      <c r="I557" s="327"/>
      <c r="J557" s="327"/>
      <c r="K557" s="327"/>
      <c r="L557" s="327"/>
      <c r="M557" s="327"/>
      <c r="N557" s="327"/>
      <c r="O557" s="327"/>
      <c r="P557" s="327"/>
      <c r="Q557" s="327"/>
      <c r="R557" s="327"/>
      <c r="S557" s="327"/>
      <c r="T557" s="327"/>
      <c r="U557" s="327"/>
      <c r="V557" s="327"/>
      <c r="W557" s="327"/>
      <c r="X557" s="327"/>
      <c r="Y557" s="327"/>
      <c r="Z557" s="327"/>
      <c r="AA557" s="327"/>
      <c r="AB557" s="327"/>
      <c r="AC557" s="327"/>
      <c r="AD557" s="327"/>
      <c r="AE557" s="327"/>
      <c r="AF557" s="327"/>
      <c r="AG557" s="327"/>
      <c r="AH557" s="347">
        <f t="shared" si="72"/>
        <v>0</v>
      </c>
    </row>
    <row r="558" spans="1:34" x14ac:dyDescent="0.3">
      <c r="A558" s="328"/>
      <c r="B558" s="329"/>
      <c r="C558" s="330"/>
      <c r="D558" s="327"/>
      <c r="E558" s="327"/>
      <c r="F558" s="327"/>
      <c r="G558" s="327"/>
      <c r="H558" s="327"/>
      <c r="I558" s="327"/>
      <c r="J558" s="327"/>
      <c r="K558" s="327"/>
      <c r="L558" s="327"/>
      <c r="M558" s="327"/>
      <c r="N558" s="327"/>
      <c r="O558" s="327"/>
      <c r="P558" s="327"/>
      <c r="Q558" s="327"/>
      <c r="R558" s="327"/>
      <c r="S558" s="327"/>
      <c r="T558" s="327"/>
      <c r="U558" s="327"/>
      <c r="V558" s="327"/>
      <c r="W558" s="327"/>
      <c r="X558" s="327"/>
      <c r="Y558" s="327"/>
      <c r="Z558" s="327"/>
      <c r="AA558" s="327"/>
      <c r="AB558" s="327"/>
      <c r="AC558" s="327"/>
      <c r="AD558" s="327"/>
      <c r="AE558" s="327"/>
      <c r="AF558" s="327"/>
      <c r="AG558" s="327"/>
      <c r="AH558" s="347">
        <f t="shared" si="72"/>
        <v>0</v>
      </c>
    </row>
    <row r="559" spans="1:34" x14ac:dyDescent="0.3">
      <c r="A559" s="328"/>
      <c r="B559" s="329"/>
      <c r="C559" s="330"/>
      <c r="D559" s="327"/>
      <c r="E559" s="327"/>
      <c r="F559" s="327"/>
      <c r="G559" s="327"/>
      <c r="H559" s="327"/>
      <c r="I559" s="327"/>
      <c r="J559" s="327"/>
      <c r="K559" s="327"/>
      <c r="L559" s="327"/>
      <c r="M559" s="327"/>
      <c r="N559" s="327"/>
      <c r="O559" s="327"/>
      <c r="P559" s="327"/>
      <c r="Q559" s="327"/>
      <c r="R559" s="327"/>
      <c r="S559" s="327"/>
      <c r="T559" s="327"/>
      <c r="U559" s="327"/>
      <c r="V559" s="327"/>
      <c r="W559" s="327"/>
      <c r="X559" s="327"/>
      <c r="Y559" s="327"/>
      <c r="Z559" s="327"/>
      <c r="AA559" s="327"/>
      <c r="AB559" s="327"/>
      <c r="AC559" s="327"/>
      <c r="AD559" s="327"/>
      <c r="AE559" s="327"/>
      <c r="AF559" s="327"/>
      <c r="AG559" s="327"/>
      <c r="AH559" s="347">
        <f t="shared" si="72"/>
        <v>0</v>
      </c>
    </row>
    <row r="560" spans="1:34" x14ac:dyDescent="0.3">
      <c r="A560" s="328"/>
      <c r="B560" s="329"/>
      <c r="C560" s="330"/>
      <c r="D560" s="327"/>
      <c r="E560" s="327"/>
      <c r="F560" s="327"/>
      <c r="G560" s="327"/>
      <c r="H560" s="327"/>
      <c r="I560" s="327"/>
      <c r="J560" s="327"/>
      <c r="K560" s="327"/>
      <c r="L560" s="327"/>
      <c r="M560" s="327"/>
      <c r="N560" s="327"/>
      <c r="O560" s="327"/>
      <c r="P560" s="327"/>
      <c r="Q560" s="327"/>
      <c r="R560" s="327"/>
      <c r="S560" s="327"/>
      <c r="T560" s="327"/>
      <c r="U560" s="327"/>
      <c r="V560" s="327"/>
      <c r="W560" s="327"/>
      <c r="X560" s="327"/>
      <c r="Y560" s="327"/>
      <c r="Z560" s="327"/>
      <c r="AA560" s="327"/>
      <c r="AB560" s="327"/>
      <c r="AC560" s="327"/>
      <c r="AD560" s="327"/>
      <c r="AE560" s="327"/>
      <c r="AF560" s="327"/>
      <c r="AG560" s="327"/>
      <c r="AH560" s="347">
        <f t="shared" si="72"/>
        <v>0</v>
      </c>
    </row>
    <row r="561" spans="1:34" x14ac:dyDescent="0.3">
      <c r="A561" s="328"/>
      <c r="B561" s="329"/>
      <c r="C561" s="330"/>
      <c r="D561" s="327"/>
      <c r="E561" s="327"/>
      <c r="F561" s="327"/>
      <c r="G561" s="327"/>
      <c r="H561" s="327"/>
      <c r="I561" s="327"/>
      <c r="J561" s="327"/>
      <c r="K561" s="327"/>
      <c r="L561" s="327"/>
      <c r="M561" s="327"/>
      <c r="N561" s="327"/>
      <c r="O561" s="327"/>
      <c r="P561" s="327"/>
      <c r="Q561" s="327"/>
      <c r="R561" s="327"/>
      <c r="S561" s="327"/>
      <c r="T561" s="327"/>
      <c r="U561" s="327"/>
      <c r="V561" s="327"/>
      <c r="W561" s="327"/>
      <c r="X561" s="327"/>
      <c r="Y561" s="327"/>
      <c r="Z561" s="327"/>
      <c r="AA561" s="327"/>
      <c r="AB561" s="327"/>
      <c r="AC561" s="327"/>
      <c r="AD561" s="327"/>
      <c r="AE561" s="327"/>
      <c r="AF561" s="327"/>
      <c r="AG561" s="327"/>
      <c r="AH561" s="347">
        <f t="shared" si="72"/>
        <v>0</v>
      </c>
    </row>
    <row r="562" spans="1:34" ht="15" thickBot="1" x14ac:dyDescent="0.35">
      <c r="A562" s="341"/>
      <c r="B562" s="342"/>
      <c r="C562" s="349">
        <f>SUM(C552:C561)</f>
        <v>0</v>
      </c>
      <c r="D562" s="349">
        <f t="shared" ref="D562:AG562" si="73">SUM(D552:D561)</f>
        <v>0</v>
      </c>
      <c r="E562" s="349">
        <f t="shared" si="73"/>
        <v>0</v>
      </c>
      <c r="F562" s="349">
        <f t="shared" si="73"/>
        <v>0</v>
      </c>
      <c r="G562" s="349">
        <f t="shared" si="73"/>
        <v>0</v>
      </c>
      <c r="H562" s="349">
        <f t="shared" si="73"/>
        <v>0</v>
      </c>
      <c r="I562" s="349">
        <f t="shared" si="73"/>
        <v>0</v>
      </c>
      <c r="J562" s="349">
        <f t="shared" si="73"/>
        <v>0</v>
      </c>
      <c r="K562" s="349">
        <f t="shared" si="73"/>
        <v>0</v>
      </c>
      <c r="L562" s="349">
        <f t="shared" si="73"/>
        <v>0</v>
      </c>
      <c r="M562" s="349">
        <f t="shared" si="73"/>
        <v>0</v>
      </c>
      <c r="N562" s="349">
        <f t="shared" si="73"/>
        <v>0</v>
      </c>
      <c r="O562" s="349">
        <f t="shared" si="73"/>
        <v>0</v>
      </c>
      <c r="P562" s="349">
        <f t="shared" si="73"/>
        <v>0</v>
      </c>
      <c r="Q562" s="349">
        <f t="shared" si="73"/>
        <v>0</v>
      </c>
      <c r="R562" s="349">
        <f t="shared" si="73"/>
        <v>0</v>
      </c>
      <c r="S562" s="349">
        <f t="shared" si="73"/>
        <v>0</v>
      </c>
      <c r="T562" s="349">
        <f t="shared" si="73"/>
        <v>0</v>
      </c>
      <c r="U562" s="349">
        <f t="shared" si="73"/>
        <v>0</v>
      </c>
      <c r="V562" s="349">
        <f t="shared" si="73"/>
        <v>0</v>
      </c>
      <c r="W562" s="349">
        <f t="shared" si="73"/>
        <v>0</v>
      </c>
      <c r="X562" s="349">
        <f t="shared" si="73"/>
        <v>0</v>
      </c>
      <c r="Y562" s="349">
        <f t="shared" si="73"/>
        <v>0</v>
      </c>
      <c r="Z562" s="349">
        <f t="shared" si="73"/>
        <v>0</v>
      </c>
      <c r="AA562" s="349">
        <f t="shared" si="73"/>
        <v>0</v>
      </c>
      <c r="AB562" s="349">
        <f t="shared" si="73"/>
        <v>0</v>
      </c>
      <c r="AC562" s="349">
        <f t="shared" si="73"/>
        <v>0</v>
      </c>
      <c r="AD562" s="349">
        <f t="shared" si="73"/>
        <v>0</v>
      </c>
      <c r="AE562" s="349">
        <f t="shared" si="73"/>
        <v>0</v>
      </c>
      <c r="AF562" s="349">
        <f t="shared" si="73"/>
        <v>0</v>
      </c>
      <c r="AG562" s="349">
        <f t="shared" si="73"/>
        <v>0</v>
      </c>
      <c r="AH562" s="348">
        <f>SUM(C562:AG562)</f>
        <v>0</v>
      </c>
    </row>
    <row r="563" spans="1:34" ht="15" thickBot="1" x14ac:dyDescent="0.35">
      <c r="A563" s="334" t="s">
        <v>246</v>
      </c>
      <c r="B563" s="344"/>
      <c r="C563" s="337"/>
      <c r="D563" s="337" t="s">
        <v>363</v>
      </c>
      <c r="E563" s="337"/>
      <c r="F563" s="337"/>
      <c r="G563" s="337"/>
      <c r="H563" s="337"/>
      <c r="I563" s="337"/>
      <c r="J563" s="337"/>
      <c r="K563" s="337"/>
      <c r="L563" s="337"/>
      <c r="M563" s="337"/>
      <c r="N563" s="337"/>
      <c r="O563" s="337"/>
      <c r="P563" s="337"/>
      <c r="Q563" s="337"/>
      <c r="R563" s="337"/>
      <c r="S563" s="337"/>
      <c r="T563" s="337"/>
      <c r="U563" s="337"/>
      <c r="V563" s="337"/>
      <c r="W563" s="337"/>
      <c r="X563" s="337"/>
      <c r="Y563" s="337"/>
      <c r="Z563" s="337"/>
      <c r="AA563" s="337"/>
      <c r="AB563" s="337"/>
      <c r="AC563" s="337"/>
      <c r="AD563" s="337"/>
      <c r="AE563" s="337"/>
      <c r="AF563" s="337"/>
      <c r="AG563" s="338"/>
      <c r="AH563" s="350"/>
    </row>
    <row r="564" spans="1:34" ht="15" thickBot="1" x14ac:dyDescent="0.35">
      <c r="A564" s="316" t="s">
        <v>245</v>
      </c>
      <c r="B564" s="322"/>
      <c r="C564" s="318" t="s">
        <v>427</v>
      </c>
      <c r="D564" s="319"/>
      <c r="E564" s="319"/>
      <c r="F564" s="319"/>
      <c r="G564" s="319"/>
      <c r="H564" s="319"/>
      <c r="I564" s="319"/>
      <c r="J564" s="319"/>
      <c r="K564" s="319"/>
      <c r="L564" s="319"/>
      <c r="M564" s="319"/>
      <c r="N564" s="319"/>
      <c r="O564" s="319"/>
      <c r="P564" s="319"/>
      <c r="Q564" s="319"/>
      <c r="R564" s="319"/>
      <c r="S564" s="319"/>
      <c r="T564" s="319"/>
      <c r="U564" s="319"/>
      <c r="V564" s="319"/>
      <c r="W564" s="319"/>
      <c r="X564" s="319"/>
      <c r="Y564" s="319"/>
      <c r="Z564" s="319"/>
      <c r="AA564" s="319"/>
      <c r="AB564" s="319"/>
      <c r="AC564" s="319"/>
      <c r="AD564" s="319"/>
      <c r="AE564" s="319"/>
      <c r="AF564" s="319"/>
      <c r="AG564" s="320"/>
      <c r="AH564" s="346" t="s">
        <v>14</v>
      </c>
    </row>
    <row r="565" spans="1:34" ht="15" thickBot="1" x14ac:dyDescent="0.35">
      <c r="A565" s="316" t="s">
        <v>422</v>
      </c>
      <c r="B565" s="322"/>
      <c r="C565" s="323">
        <v>1</v>
      </c>
      <c r="D565" s="319">
        <v>2</v>
      </c>
      <c r="E565" s="319">
        <v>3</v>
      </c>
      <c r="F565" s="319">
        <v>4</v>
      </c>
      <c r="G565" s="319">
        <v>5</v>
      </c>
      <c r="H565" s="319">
        <v>6</v>
      </c>
      <c r="I565" s="319">
        <v>7</v>
      </c>
      <c r="J565" s="319">
        <v>8</v>
      </c>
      <c r="K565" s="319">
        <v>9</v>
      </c>
      <c r="L565" s="319">
        <v>10</v>
      </c>
      <c r="M565" s="319">
        <v>11</v>
      </c>
      <c r="N565" s="319">
        <v>12</v>
      </c>
      <c r="O565" s="319">
        <v>13</v>
      </c>
      <c r="P565" s="319">
        <v>14</v>
      </c>
      <c r="Q565" s="319">
        <v>15</v>
      </c>
      <c r="R565" s="319">
        <v>16</v>
      </c>
      <c r="S565" s="319">
        <v>17</v>
      </c>
      <c r="T565" s="319">
        <v>18</v>
      </c>
      <c r="U565" s="319">
        <v>19</v>
      </c>
      <c r="V565" s="319">
        <v>20</v>
      </c>
      <c r="W565" s="319">
        <v>21</v>
      </c>
      <c r="X565" s="319">
        <v>22</v>
      </c>
      <c r="Y565" s="319">
        <v>23</v>
      </c>
      <c r="Z565" s="319">
        <v>24</v>
      </c>
      <c r="AA565" s="319">
        <v>25</v>
      </c>
      <c r="AB565" s="319">
        <v>26</v>
      </c>
      <c r="AC565" s="319">
        <v>27</v>
      </c>
      <c r="AD565" s="319">
        <v>28</v>
      </c>
      <c r="AE565" s="319">
        <v>29</v>
      </c>
      <c r="AF565" s="319">
        <v>30</v>
      </c>
      <c r="AG565" s="320">
        <v>31</v>
      </c>
      <c r="AH565" s="346"/>
    </row>
    <row r="566" spans="1:34" x14ac:dyDescent="0.3">
      <c r="A566" s="339" t="s">
        <v>230</v>
      </c>
      <c r="B566" s="339" t="s">
        <v>231</v>
      </c>
      <c r="C566" s="325"/>
      <c r="D566" s="326"/>
      <c r="E566" s="326"/>
      <c r="F566" s="326"/>
      <c r="G566" s="326"/>
      <c r="H566" s="326"/>
      <c r="I566" s="326"/>
      <c r="J566" s="326"/>
      <c r="K566" s="326"/>
      <c r="L566" s="326"/>
      <c r="M566" s="326"/>
      <c r="N566" s="326"/>
      <c r="O566" s="326"/>
      <c r="P566" s="326"/>
      <c r="Q566" s="326"/>
      <c r="R566" s="326"/>
      <c r="S566" s="326"/>
      <c r="T566" s="326"/>
      <c r="U566" s="326"/>
      <c r="V566" s="326"/>
      <c r="W566" s="326"/>
      <c r="X566" s="326"/>
      <c r="Y566" s="326"/>
      <c r="Z566" s="326"/>
      <c r="AA566" s="326"/>
      <c r="AB566" s="326"/>
      <c r="AC566" s="326"/>
      <c r="AD566" s="326"/>
      <c r="AE566" s="326"/>
      <c r="AF566" s="326"/>
      <c r="AG566" s="326"/>
      <c r="AH566" s="347"/>
    </row>
    <row r="567" spans="1:34" x14ac:dyDescent="0.3">
      <c r="A567" s="328"/>
      <c r="B567" s="329"/>
      <c r="C567" s="330"/>
      <c r="D567" s="327"/>
      <c r="E567" s="327"/>
      <c r="F567" s="327"/>
      <c r="G567" s="327"/>
      <c r="H567" s="327"/>
      <c r="I567" s="327"/>
      <c r="J567" s="327"/>
      <c r="K567" s="327"/>
      <c r="L567" s="327"/>
      <c r="M567" s="327"/>
      <c r="N567" s="327"/>
      <c r="O567" s="327"/>
      <c r="P567" s="327"/>
      <c r="Q567" s="327"/>
      <c r="R567" s="327"/>
      <c r="S567" s="327"/>
      <c r="T567" s="327"/>
      <c r="U567" s="327"/>
      <c r="V567" s="327"/>
      <c r="W567" s="327"/>
      <c r="X567" s="327"/>
      <c r="Y567" s="327"/>
      <c r="Z567" s="327"/>
      <c r="AA567" s="327"/>
      <c r="AB567" s="327"/>
      <c r="AC567" s="327"/>
      <c r="AD567" s="327"/>
      <c r="AE567" s="327"/>
      <c r="AF567" s="327"/>
      <c r="AG567" s="327"/>
      <c r="AH567" s="347">
        <f>SUM(C567:AG567)</f>
        <v>0</v>
      </c>
    </row>
    <row r="568" spans="1:34" x14ac:dyDescent="0.3">
      <c r="A568" s="328"/>
      <c r="B568" s="329"/>
      <c r="C568" s="330"/>
      <c r="D568" s="327"/>
      <c r="E568" s="327"/>
      <c r="F568" s="327"/>
      <c r="G568" s="327"/>
      <c r="H568" s="327"/>
      <c r="I568" s="327"/>
      <c r="J568" s="327"/>
      <c r="K568" s="327"/>
      <c r="L568" s="327"/>
      <c r="M568" s="327"/>
      <c r="N568" s="327"/>
      <c r="O568" s="327"/>
      <c r="P568" s="327"/>
      <c r="Q568" s="327"/>
      <c r="R568" s="327"/>
      <c r="S568" s="327"/>
      <c r="T568" s="327"/>
      <c r="U568" s="327"/>
      <c r="V568" s="327"/>
      <c r="W568" s="327"/>
      <c r="X568" s="327"/>
      <c r="Y568" s="327"/>
      <c r="Z568" s="327"/>
      <c r="AA568" s="327"/>
      <c r="AB568" s="327"/>
      <c r="AC568" s="327"/>
      <c r="AD568" s="327"/>
      <c r="AE568" s="327"/>
      <c r="AF568" s="327"/>
      <c r="AG568" s="327"/>
      <c r="AH568" s="347">
        <f t="shared" ref="AH568:AH576" si="74">SUM(C568:AG568)</f>
        <v>0</v>
      </c>
    </row>
    <row r="569" spans="1:34" x14ac:dyDescent="0.3">
      <c r="A569" s="328"/>
      <c r="B569" s="329"/>
      <c r="C569" s="330"/>
      <c r="D569" s="327"/>
      <c r="E569" s="327"/>
      <c r="F569" s="327"/>
      <c r="G569" s="327"/>
      <c r="H569" s="327"/>
      <c r="I569" s="327"/>
      <c r="J569" s="327"/>
      <c r="K569" s="327"/>
      <c r="L569" s="327"/>
      <c r="M569" s="327"/>
      <c r="N569" s="327"/>
      <c r="O569" s="327"/>
      <c r="P569" s="327"/>
      <c r="Q569" s="327"/>
      <c r="R569" s="327"/>
      <c r="S569" s="327"/>
      <c r="T569" s="327"/>
      <c r="U569" s="327"/>
      <c r="V569" s="327"/>
      <c r="W569" s="327"/>
      <c r="X569" s="327"/>
      <c r="Y569" s="327"/>
      <c r="Z569" s="327"/>
      <c r="AA569" s="327"/>
      <c r="AB569" s="327"/>
      <c r="AC569" s="327"/>
      <c r="AD569" s="327"/>
      <c r="AE569" s="327"/>
      <c r="AF569" s="327"/>
      <c r="AG569" s="327"/>
      <c r="AH569" s="347">
        <f t="shared" si="74"/>
        <v>0</v>
      </c>
    </row>
    <row r="570" spans="1:34" x14ac:dyDescent="0.3">
      <c r="A570" s="328"/>
      <c r="B570" s="329"/>
      <c r="C570" s="330"/>
      <c r="D570" s="327"/>
      <c r="E570" s="327"/>
      <c r="F570" s="327"/>
      <c r="G570" s="327"/>
      <c r="H570" s="327"/>
      <c r="I570" s="327"/>
      <c r="J570" s="327"/>
      <c r="K570" s="327"/>
      <c r="L570" s="327"/>
      <c r="M570" s="327"/>
      <c r="N570" s="327"/>
      <c r="O570" s="327"/>
      <c r="P570" s="327"/>
      <c r="Q570" s="327"/>
      <c r="R570" s="327"/>
      <c r="S570" s="327"/>
      <c r="T570" s="327"/>
      <c r="U570" s="327"/>
      <c r="V570" s="327"/>
      <c r="W570" s="327"/>
      <c r="X570" s="327"/>
      <c r="Y570" s="327"/>
      <c r="Z570" s="327"/>
      <c r="AA570" s="327"/>
      <c r="AB570" s="327"/>
      <c r="AC570" s="327"/>
      <c r="AD570" s="327"/>
      <c r="AE570" s="327"/>
      <c r="AF570" s="327"/>
      <c r="AG570" s="327"/>
      <c r="AH570" s="347">
        <f t="shared" si="74"/>
        <v>0</v>
      </c>
    </row>
    <row r="571" spans="1:34" x14ac:dyDescent="0.3">
      <c r="A571" s="328"/>
      <c r="B571" s="329"/>
      <c r="C571" s="330"/>
      <c r="D571" s="327"/>
      <c r="E571" s="327"/>
      <c r="F571" s="327"/>
      <c r="G571" s="327"/>
      <c r="H571" s="327"/>
      <c r="I571" s="327"/>
      <c r="J571" s="327"/>
      <c r="K571" s="327"/>
      <c r="L571" s="327"/>
      <c r="M571" s="327"/>
      <c r="N571" s="327"/>
      <c r="O571" s="327"/>
      <c r="P571" s="327"/>
      <c r="Q571" s="327"/>
      <c r="R571" s="327"/>
      <c r="S571" s="327"/>
      <c r="T571" s="327"/>
      <c r="U571" s="327"/>
      <c r="V571" s="327"/>
      <c r="W571" s="327"/>
      <c r="X571" s="327"/>
      <c r="Y571" s="327"/>
      <c r="Z571" s="327"/>
      <c r="AA571" s="327"/>
      <c r="AB571" s="327"/>
      <c r="AC571" s="327"/>
      <c r="AD571" s="327"/>
      <c r="AE571" s="327"/>
      <c r="AF571" s="327"/>
      <c r="AG571" s="327"/>
      <c r="AH571" s="347">
        <f t="shared" si="74"/>
        <v>0</v>
      </c>
    </row>
    <row r="572" spans="1:34" x14ac:dyDescent="0.3">
      <c r="A572" s="328"/>
      <c r="B572" s="329"/>
      <c r="C572" s="330"/>
      <c r="D572" s="327"/>
      <c r="E572" s="327"/>
      <c r="F572" s="327"/>
      <c r="G572" s="327"/>
      <c r="H572" s="327"/>
      <c r="I572" s="327"/>
      <c r="J572" s="327"/>
      <c r="K572" s="327"/>
      <c r="L572" s="327"/>
      <c r="M572" s="327"/>
      <c r="N572" s="327"/>
      <c r="O572" s="327"/>
      <c r="P572" s="327"/>
      <c r="Q572" s="327"/>
      <c r="R572" s="327"/>
      <c r="S572" s="327"/>
      <c r="T572" s="327"/>
      <c r="U572" s="327"/>
      <c r="V572" s="327"/>
      <c r="W572" s="327"/>
      <c r="X572" s="327"/>
      <c r="Y572" s="327"/>
      <c r="Z572" s="327"/>
      <c r="AA572" s="327"/>
      <c r="AB572" s="327"/>
      <c r="AC572" s="327"/>
      <c r="AD572" s="327"/>
      <c r="AE572" s="327"/>
      <c r="AF572" s="327"/>
      <c r="AG572" s="327"/>
      <c r="AH572" s="347">
        <f t="shared" si="74"/>
        <v>0</v>
      </c>
    </row>
    <row r="573" spans="1:34" x14ac:dyDescent="0.3">
      <c r="A573" s="328"/>
      <c r="B573" s="329"/>
      <c r="C573" s="330"/>
      <c r="D573" s="327"/>
      <c r="E573" s="327"/>
      <c r="F573" s="327"/>
      <c r="G573" s="327"/>
      <c r="H573" s="327"/>
      <c r="I573" s="327"/>
      <c r="J573" s="327"/>
      <c r="K573" s="327"/>
      <c r="L573" s="327"/>
      <c r="M573" s="327"/>
      <c r="N573" s="327"/>
      <c r="O573" s="327"/>
      <c r="P573" s="327"/>
      <c r="Q573" s="327"/>
      <c r="R573" s="327"/>
      <c r="S573" s="327"/>
      <c r="T573" s="327"/>
      <c r="U573" s="327"/>
      <c r="V573" s="327"/>
      <c r="W573" s="327"/>
      <c r="X573" s="327"/>
      <c r="Y573" s="327"/>
      <c r="Z573" s="327"/>
      <c r="AA573" s="327"/>
      <c r="AB573" s="327"/>
      <c r="AC573" s="327"/>
      <c r="AD573" s="327"/>
      <c r="AE573" s="327"/>
      <c r="AF573" s="327"/>
      <c r="AG573" s="327"/>
      <c r="AH573" s="347">
        <f t="shared" si="74"/>
        <v>0</v>
      </c>
    </row>
    <row r="574" spans="1:34" x14ac:dyDescent="0.3">
      <c r="A574" s="328"/>
      <c r="B574" s="329"/>
      <c r="C574" s="330"/>
      <c r="D574" s="327"/>
      <c r="E574" s="327"/>
      <c r="F574" s="327"/>
      <c r="G574" s="327"/>
      <c r="H574" s="327"/>
      <c r="I574" s="327"/>
      <c r="J574" s="327"/>
      <c r="K574" s="327"/>
      <c r="L574" s="327"/>
      <c r="M574" s="327"/>
      <c r="N574" s="327"/>
      <c r="O574" s="327"/>
      <c r="P574" s="327"/>
      <c r="Q574" s="327"/>
      <c r="R574" s="327"/>
      <c r="S574" s="327"/>
      <c r="T574" s="327"/>
      <c r="U574" s="327"/>
      <c r="V574" s="327"/>
      <c r="W574" s="327"/>
      <c r="X574" s="327"/>
      <c r="Y574" s="327"/>
      <c r="Z574" s="327"/>
      <c r="AA574" s="327"/>
      <c r="AB574" s="327"/>
      <c r="AC574" s="327"/>
      <c r="AD574" s="327"/>
      <c r="AE574" s="327"/>
      <c r="AF574" s="327"/>
      <c r="AG574" s="327"/>
      <c r="AH574" s="347">
        <f t="shared" si="74"/>
        <v>0</v>
      </c>
    </row>
    <row r="575" spans="1:34" x14ac:dyDescent="0.3">
      <c r="A575" s="328"/>
      <c r="B575" s="329"/>
      <c r="C575" s="330"/>
      <c r="D575" s="327"/>
      <c r="E575" s="327"/>
      <c r="F575" s="327"/>
      <c r="G575" s="327"/>
      <c r="H575" s="327"/>
      <c r="I575" s="327"/>
      <c r="J575" s="327"/>
      <c r="K575" s="327"/>
      <c r="L575" s="327"/>
      <c r="M575" s="327"/>
      <c r="N575" s="327"/>
      <c r="O575" s="327"/>
      <c r="P575" s="327"/>
      <c r="Q575" s="327"/>
      <c r="R575" s="327"/>
      <c r="S575" s="327"/>
      <c r="T575" s="327"/>
      <c r="U575" s="327"/>
      <c r="V575" s="327"/>
      <c r="W575" s="327"/>
      <c r="X575" s="327"/>
      <c r="Y575" s="327"/>
      <c r="Z575" s="327"/>
      <c r="AA575" s="327"/>
      <c r="AB575" s="327"/>
      <c r="AC575" s="327"/>
      <c r="AD575" s="327"/>
      <c r="AE575" s="327"/>
      <c r="AF575" s="327"/>
      <c r="AG575" s="327"/>
      <c r="AH575" s="347">
        <f t="shared" si="74"/>
        <v>0</v>
      </c>
    </row>
    <row r="576" spans="1:34" x14ac:dyDescent="0.3">
      <c r="A576" s="328"/>
      <c r="B576" s="329"/>
      <c r="C576" s="330"/>
      <c r="D576" s="327"/>
      <c r="E576" s="327"/>
      <c r="F576" s="327"/>
      <c r="G576" s="327"/>
      <c r="H576" s="327"/>
      <c r="I576" s="327"/>
      <c r="J576" s="327"/>
      <c r="K576" s="327"/>
      <c r="L576" s="327"/>
      <c r="M576" s="327"/>
      <c r="N576" s="327"/>
      <c r="O576" s="327"/>
      <c r="P576" s="327"/>
      <c r="Q576" s="327"/>
      <c r="R576" s="327"/>
      <c r="S576" s="327"/>
      <c r="T576" s="327"/>
      <c r="U576" s="327"/>
      <c r="V576" s="327"/>
      <c r="W576" s="327"/>
      <c r="X576" s="327"/>
      <c r="Y576" s="327"/>
      <c r="Z576" s="327"/>
      <c r="AA576" s="327"/>
      <c r="AB576" s="327"/>
      <c r="AC576" s="327"/>
      <c r="AD576" s="327"/>
      <c r="AE576" s="327"/>
      <c r="AF576" s="327"/>
      <c r="AG576" s="327"/>
      <c r="AH576" s="347">
        <f t="shared" si="74"/>
        <v>0</v>
      </c>
    </row>
    <row r="577" spans="1:34" ht="15" thickBot="1" x14ac:dyDescent="0.35">
      <c r="A577" s="341"/>
      <c r="B577" s="342"/>
      <c r="C577" s="349">
        <f>SUM(C567:C576)</f>
        <v>0</v>
      </c>
      <c r="D577" s="349">
        <f t="shared" ref="D577:AG577" si="75">SUM(D567:D576)</f>
        <v>0</v>
      </c>
      <c r="E577" s="349">
        <f t="shared" si="75"/>
        <v>0</v>
      </c>
      <c r="F577" s="349">
        <f t="shared" si="75"/>
        <v>0</v>
      </c>
      <c r="G577" s="349">
        <f t="shared" si="75"/>
        <v>0</v>
      </c>
      <c r="H577" s="349">
        <f t="shared" si="75"/>
        <v>0</v>
      </c>
      <c r="I577" s="349">
        <f t="shared" si="75"/>
        <v>0</v>
      </c>
      <c r="J577" s="349">
        <f t="shared" si="75"/>
        <v>0</v>
      </c>
      <c r="K577" s="349">
        <f t="shared" si="75"/>
        <v>0</v>
      </c>
      <c r="L577" s="349">
        <f t="shared" si="75"/>
        <v>0</v>
      </c>
      <c r="M577" s="349">
        <f t="shared" si="75"/>
        <v>0</v>
      </c>
      <c r="N577" s="349">
        <f t="shared" si="75"/>
        <v>0</v>
      </c>
      <c r="O577" s="349">
        <f t="shared" si="75"/>
        <v>0</v>
      </c>
      <c r="P577" s="349">
        <f t="shared" si="75"/>
        <v>0</v>
      </c>
      <c r="Q577" s="349">
        <f t="shared" si="75"/>
        <v>0</v>
      </c>
      <c r="R577" s="349">
        <f t="shared" si="75"/>
        <v>0</v>
      </c>
      <c r="S577" s="349">
        <f t="shared" si="75"/>
        <v>0</v>
      </c>
      <c r="T577" s="349">
        <f t="shared" si="75"/>
        <v>0</v>
      </c>
      <c r="U577" s="349">
        <f t="shared" si="75"/>
        <v>0</v>
      </c>
      <c r="V577" s="349">
        <f t="shared" si="75"/>
        <v>0</v>
      </c>
      <c r="W577" s="349">
        <f t="shared" si="75"/>
        <v>0</v>
      </c>
      <c r="X577" s="349">
        <f t="shared" si="75"/>
        <v>0</v>
      </c>
      <c r="Y577" s="349">
        <f t="shared" si="75"/>
        <v>0</v>
      </c>
      <c r="Z577" s="349">
        <f t="shared" si="75"/>
        <v>0</v>
      </c>
      <c r="AA577" s="349">
        <f t="shared" si="75"/>
        <v>0</v>
      </c>
      <c r="AB577" s="349">
        <f t="shared" si="75"/>
        <v>0</v>
      </c>
      <c r="AC577" s="349">
        <f t="shared" si="75"/>
        <v>0</v>
      </c>
      <c r="AD577" s="349">
        <f t="shared" si="75"/>
        <v>0</v>
      </c>
      <c r="AE577" s="349">
        <f t="shared" si="75"/>
        <v>0</v>
      </c>
      <c r="AF577" s="349">
        <f t="shared" si="75"/>
        <v>0</v>
      </c>
      <c r="AG577" s="349">
        <f t="shared" si="75"/>
        <v>0</v>
      </c>
      <c r="AH577" s="348">
        <f>SUM(C577:AG577)</f>
        <v>0</v>
      </c>
    </row>
    <row r="578" spans="1:34" ht="15" thickBot="1" x14ac:dyDescent="0.35">
      <c r="A578" s="334" t="s">
        <v>246</v>
      </c>
      <c r="B578" s="315"/>
      <c r="C578" s="337"/>
      <c r="D578" s="337" t="s">
        <v>364</v>
      </c>
      <c r="E578" s="337"/>
      <c r="F578" s="337"/>
      <c r="G578" s="337"/>
      <c r="H578" s="337"/>
      <c r="I578" s="337"/>
      <c r="J578" s="337"/>
      <c r="K578" s="337"/>
      <c r="L578" s="337"/>
      <c r="M578" s="337"/>
      <c r="N578" s="337"/>
      <c r="O578" s="337"/>
      <c r="P578" s="337"/>
      <c r="Q578" s="337"/>
      <c r="R578" s="337"/>
      <c r="S578" s="337"/>
      <c r="T578" s="337"/>
      <c r="U578" s="337"/>
      <c r="V578" s="337"/>
      <c r="W578" s="337"/>
      <c r="X578" s="337"/>
      <c r="Y578" s="337"/>
      <c r="Z578" s="337"/>
      <c r="AA578" s="337"/>
      <c r="AB578" s="337"/>
      <c r="AC578" s="337"/>
      <c r="AD578" s="337"/>
      <c r="AE578" s="337"/>
      <c r="AF578" s="337"/>
      <c r="AG578" s="338"/>
      <c r="AH578" s="350"/>
    </row>
    <row r="579" spans="1:34" ht="15" thickBot="1" x14ac:dyDescent="0.35">
      <c r="A579" s="316" t="s">
        <v>245</v>
      </c>
      <c r="B579" s="322"/>
      <c r="C579" s="318" t="s">
        <v>427</v>
      </c>
      <c r="D579" s="319"/>
      <c r="E579" s="319"/>
      <c r="F579" s="319"/>
      <c r="G579" s="319"/>
      <c r="H579" s="319"/>
      <c r="I579" s="319"/>
      <c r="J579" s="319"/>
      <c r="K579" s="319"/>
      <c r="L579" s="319"/>
      <c r="M579" s="319"/>
      <c r="N579" s="319"/>
      <c r="O579" s="319"/>
      <c r="P579" s="319"/>
      <c r="Q579" s="319"/>
      <c r="R579" s="319"/>
      <c r="S579" s="319"/>
      <c r="T579" s="319"/>
      <c r="U579" s="319"/>
      <c r="V579" s="319"/>
      <c r="W579" s="319"/>
      <c r="X579" s="319"/>
      <c r="Y579" s="319"/>
      <c r="Z579" s="319"/>
      <c r="AA579" s="319"/>
      <c r="AB579" s="319"/>
      <c r="AC579" s="319"/>
      <c r="AD579" s="319"/>
      <c r="AE579" s="319"/>
      <c r="AF579" s="319"/>
      <c r="AG579" s="320"/>
      <c r="AH579" s="346" t="s">
        <v>14</v>
      </c>
    </row>
    <row r="580" spans="1:34" ht="15" thickBot="1" x14ac:dyDescent="0.35">
      <c r="A580" s="316" t="s">
        <v>422</v>
      </c>
      <c r="B580" s="322"/>
      <c r="C580" s="323">
        <v>1</v>
      </c>
      <c r="D580" s="319">
        <v>2</v>
      </c>
      <c r="E580" s="319">
        <v>3</v>
      </c>
      <c r="F580" s="319">
        <v>4</v>
      </c>
      <c r="G580" s="319">
        <v>5</v>
      </c>
      <c r="H580" s="319">
        <v>6</v>
      </c>
      <c r="I580" s="319">
        <v>7</v>
      </c>
      <c r="J580" s="319">
        <v>8</v>
      </c>
      <c r="K580" s="319">
        <v>9</v>
      </c>
      <c r="L580" s="319">
        <v>10</v>
      </c>
      <c r="M580" s="319">
        <v>11</v>
      </c>
      <c r="N580" s="319">
        <v>12</v>
      </c>
      <c r="O580" s="319">
        <v>13</v>
      </c>
      <c r="P580" s="319">
        <v>14</v>
      </c>
      <c r="Q580" s="319">
        <v>15</v>
      </c>
      <c r="R580" s="319">
        <v>16</v>
      </c>
      <c r="S580" s="319">
        <v>17</v>
      </c>
      <c r="T580" s="319">
        <v>18</v>
      </c>
      <c r="U580" s="319">
        <v>19</v>
      </c>
      <c r="V580" s="319">
        <v>20</v>
      </c>
      <c r="W580" s="319">
        <v>21</v>
      </c>
      <c r="X580" s="319">
        <v>22</v>
      </c>
      <c r="Y580" s="319">
        <v>23</v>
      </c>
      <c r="Z580" s="319">
        <v>24</v>
      </c>
      <c r="AA580" s="319">
        <v>25</v>
      </c>
      <c r="AB580" s="319">
        <v>26</v>
      </c>
      <c r="AC580" s="319">
        <v>27</v>
      </c>
      <c r="AD580" s="319">
        <v>28</v>
      </c>
      <c r="AE580" s="319">
        <v>29</v>
      </c>
      <c r="AF580" s="319">
        <v>30</v>
      </c>
      <c r="AG580" s="320">
        <v>31</v>
      </c>
      <c r="AH580" s="346"/>
    </row>
    <row r="581" spans="1:34" x14ac:dyDescent="0.3">
      <c r="A581" s="339" t="s">
        <v>230</v>
      </c>
      <c r="B581" s="339" t="s">
        <v>231</v>
      </c>
      <c r="C581" s="325"/>
      <c r="D581" s="326"/>
      <c r="E581" s="326"/>
      <c r="F581" s="326"/>
      <c r="G581" s="326"/>
      <c r="H581" s="326"/>
      <c r="I581" s="326"/>
      <c r="J581" s="326"/>
      <c r="K581" s="326"/>
      <c r="L581" s="326"/>
      <c r="M581" s="326"/>
      <c r="N581" s="326"/>
      <c r="O581" s="326"/>
      <c r="P581" s="326"/>
      <c r="Q581" s="326"/>
      <c r="R581" s="326"/>
      <c r="S581" s="326"/>
      <c r="T581" s="326"/>
      <c r="U581" s="326"/>
      <c r="V581" s="326"/>
      <c r="W581" s="326"/>
      <c r="X581" s="326"/>
      <c r="Y581" s="326"/>
      <c r="Z581" s="326"/>
      <c r="AA581" s="326"/>
      <c r="AB581" s="326"/>
      <c r="AC581" s="326"/>
      <c r="AD581" s="326"/>
      <c r="AE581" s="326"/>
      <c r="AF581" s="326"/>
      <c r="AG581" s="326"/>
      <c r="AH581" s="347"/>
    </row>
    <row r="582" spans="1:34" x14ac:dyDescent="0.3">
      <c r="A582" s="328"/>
      <c r="B582" s="329"/>
      <c r="C582" s="330"/>
      <c r="D582" s="327"/>
      <c r="E582" s="327"/>
      <c r="F582" s="327"/>
      <c r="G582" s="327"/>
      <c r="H582" s="327"/>
      <c r="I582" s="327"/>
      <c r="J582" s="327"/>
      <c r="K582" s="327"/>
      <c r="L582" s="327"/>
      <c r="M582" s="327"/>
      <c r="N582" s="327"/>
      <c r="O582" s="327"/>
      <c r="P582" s="327"/>
      <c r="Q582" s="327"/>
      <c r="R582" s="327"/>
      <c r="S582" s="327"/>
      <c r="T582" s="327"/>
      <c r="U582" s="327"/>
      <c r="V582" s="327"/>
      <c r="W582" s="327"/>
      <c r="X582" s="327"/>
      <c r="Y582" s="327"/>
      <c r="Z582" s="327"/>
      <c r="AA582" s="327"/>
      <c r="AB582" s="327"/>
      <c r="AC582" s="327"/>
      <c r="AD582" s="327"/>
      <c r="AE582" s="327"/>
      <c r="AF582" s="327"/>
      <c r="AG582" s="327"/>
      <c r="AH582" s="347">
        <f>SUM(C582:AG582)</f>
        <v>0</v>
      </c>
    </row>
    <row r="583" spans="1:34" x14ac:dyDescent="0.3">
      <c r="A583" s="328"/>
      <c r="B583" s="329"/>
      <c r="C583" s="330"/>
      <c r="D583" s="327"/>
      <c r="E583" s="327"/>
      <c r="F583" s="327"/>
      <c r="G583" s="327"/>
      <c r="H583" s="327"/>
      <c r="I583" s="327"/>
      <c r="J583" s="327"/>
      <c r="K583" s="327"/>
      <c r="L583" s="327"/>
      <c r="M583" s="327"/>
      <c r="N583" s="327"/>
      <c r="O583" s="327"/>
      <c r="P583" s="327"/>
      <c r="Q583" s="327"/>
      <c r="R583" s="327"/>
      <c r="S583" s="327"/>
      <c r="T583" s="327"/>
      <c r="U583" s="327"/>
      <c r="V583" s="327"/>
      <c r="W583" s="327"/>
      <c r="X583" s="327"/>
      <c r="Y583" s="327"/>
      <c r="Z583" s="327"/>
      <c r="AA583" s="327"/>
      <c r="AB583" s="327"/>
      <c r="AC583" s="327"/>
      <c r="AD583" s="327"/>
      <c r="AE583" s="327"/>
      <c r="AF583" s="327"/>
      <c r="AG583" s="327"/>
      <c r="AH583" s="347">
        <f t="shared" ref="AH583:AH591" si="76">SUM(C583:AG583)</f>
        <v>0</v>
      </c>
    </row>
    <row r="584" spans="1:34" x14ac:dyDescent="0.3">
      <c r="A584" s="328"/>
      <c r="B584" s="329"/>
      <c r="C584" s="330"/>
      <c r="D584" s="327"/>
      <c r="E584" s="327"/>
      <c r="F584" s="327"/>
      <c r="G584" s="327"/>
      <c r="H584" s="327"/>
      <c r="I584" s="327"/>
      <c r="J584" s="327"/>
      <c r="K584" s="327"/>
      <c r="L584" s="327"/>
      <c r="M584" s="327"/>
      <c r="N584" s="327"/>
      <c r="O584" s="327"/>
      <c r="P584" s="327"/>
      <c r="Q584" s="327"/>
      <c r="R584" s="327"/>
      <c r="S584" s="327"/>
      <c r="T584" s="327"/>
      <c r="U584" s="327"/>
      <c r="V584" s="327"/>
      <c r="W584" s="327"/>
      <c r="X584" s="327"/>
      <c r="Y584" s="327"/>
      <c r="Z584" s="327"/>
      <c r="AA584" s="327"/>
      <c r="AB584" s="327"/>
      <c r="AC584" s="327"/>
      <c r="AD584" s="327"/>
      <c r="AE584" s="327"/>
      <c r="AF584" s="327"/>
      <c r="AG584" s="327"/>
      <c r="AH584" s="347">
        <f t="shared" si="76"/>
        <v>0</v>
      </c>
    </row>
    <row r="585" spans="1:34" x14ac:dyDescent="0.3">
      <c r="A585" s="328"/>
      <c r="B585" s="329"/>
      <c r="C585" s="330"/>
      <c r="D585" s="327"/>
      <c r="E585" s="327"/>
      <c r="F585" s="327"/>
      <c r="G585" s="327"/>
      <c r="H585" s="327"/>
      <c r="I585" s="327"/>
      <c r="J585" s="327"/>
      <c r="K585" s="327"/>
      <c r="L585" s="327"/>
      <c r="M585" s="327"/>
      <c r="N585" s="327"/>
      <c r="O585" s="327"/>
      <c r="P585" s="327"/>
      <c r="Q585" s="327"/>
      <c r="R585" s="327"/>
      <c r="S585" s="327"/>
      <c r="T585" s="327"/>
      <c r="U585" s="327"/>
      <c r="V585" s="327"/>
      <c r="W585" s="327"/>
      <c r="X585" s="327"/>
      <c r="Y585" s="327"/>
      <c r="Z585" s="327"/>
      <c r="AA585" s="327"/>
      <c r="AB585" s="327"/>
      <c r="AC585" s="327"/>
      <c r="AD585" s="327"/>
      <c r="AE585" s="327"/>
      <c r="AF585" s="327"/>
      <c r="AG585" s="327"/>
      <c r="AH585" s="347">
        <f t="shared" si="76"/>
        <v>0</v>
      </c>
    </row>
    <row r="586" spans="1:34" x14ac:dyDescent="0.3">
      <c r="A586" s="328"/>
      <c r="B586" s="329"/>
      <c r="C586" s="330"/>
      <c r="D586" s="327"/>
      <c r="E586" s="327"/>
      <c r="F586" s="327"/>
      <c r="G586" s="327"/>
      <c r="H586" s="327"/>
      <c r="I586" s="327"/>
      <c r="J586" s="327"/>
      <c r="K586" s="327"/>
      <c r="L586" s="327"/>
      <c r="M586" s="327"/>
      <c r="N586" s="327"/>
      <c r="O586" s="327"/>
      <c r="P586" s="327"/>
      <c r="Q586" s="327"/>
      <c r="R586" s="327"/>
      <c r="S586" s="327"/>
      <c r="T586" s="327"/>
      <c r="U586" s="327"/>
      <c r="V586" s="327"/>
      <c r="W586" s="327"/>
      <c r="X586" s="327"/>
      <c r="Y586" s="327"/>
      <c r="Z586" s="327"/>
      <c r="AA586" s="327"/>
      <c r="AB586" s="327"/>
      <c r="AC586" s="327"/>
      <c r="AD586" s="327"/>
      <c r="AE586" s="327"/>
      <c r="AF586" s="327"/>
      <c r="AG586" s="327"/>
      <c r="AH586" s="347">
        <f t="shared" si="76"/>
        <v>0</v>
      </c>
    </row>
    <row r="587" spans="1:34" x14ac:dyDescent="0.3">
      <c r="A587" s="328"/>
      <c r="B587" s="329"/>
      <c r="C587" s="330"/>
      <c r="D587" s="327"/>
      <c r="E587" s="327"/>
      <c r="F587" s="327"/>
      <c r="G587" s="327"/>
      <c r="H587" s="327"/>
      <c r="I587" s="327"/>
      <c r="J587" s="327"/>
      <c r="K587" s="327"/>
      <c r="L587" s="327"/>
      <c r="M587" s="327"/>
      <c r="N587" s="327"/>
      <c r="O587" s="327"/>
      <c r="P587" s="327"/>
      <c r="Q587" s="327"/>
      <c r="R587" s="327"/>
      <c r="S587" s="327"/>
      <c r="T587" s="327"/>
      <c r="U587" s="327"/>
      <c r="V587" s="327"/>
      <c r="W587" s="327"/>
      <c r="X587" s="327"/>
      <c r="Y587" s="327"/>
      <c r="Z587" s="327"/>
      <c r="AA587" s="327"/>
      <c r="AB587" s="327"/>
      <c r="AC587" s="327"/>
      <c r="AD587" s="327"/>
      <c r="AE587" s="327"/>
      <c r="AF587" s="327"/>
      <c r="AG587" s="327"/>
      <c r="AH587" s="347">
        <f t="shared" si="76"/>
        <v>0</v>
      </c>
    </row>
    <row r="588" spans="1:34" x14ac:dyDescent="0.3">
      <c r="A588" s="328"/>
      <c r="B588" s="329"/>
      <c r="C588" s="330"/>
      <c r="D588" s="327"/>
      <c r="E588" s="327"/>
      <c r="F588" s="327"/>
      <c r="G588" s="327"/>
      <c r="H588" s="327"/>
      <c r="I588" s="327"/>
      <c r="J588" s="327"/>
      <c r="K588" s="327"/>
      <c r="L588" s="327"/>
      <c r="M588" s="327"/>
      <c r="N588" s="327"/>
      <c r="O588" s="327"/>
      <c r="P588" s="327"/>
      <c r="Q588" s="327"/>
      <c r="R588" s="327"/>
      <c r="S588" s="327"/>
      <c r="T588" s="327"/>
      <c r="U588" s="327"/>
      <c r="V588" s="327"/>
      <c r="W588" s="327"/>
      <c r="X588" s="327"/>
      <c r="Y588" s="327"/>
      <c r="Z588" s="327"/>
      <c r="AA588" s="327"/>
      <c r="AB588" s="327"/>
      <c r="AC588" s="327"/>
      <c r="AD588" s="327"/>
      <c r="AE588" s="327"/>
      <c r="AF588" s="327"/>
      <c r="AG588" s="327"/>
      <c r="AH588" s="347">
        <f t="shared" si="76"/>
        <v>0</v>
      </c>
    </row>
    <row r="589" spans="1:34" x14ac:dyDescent="0.3">
      <c r="A589" s="328"/>
      <c r="B589" s="329"/>
      <c r="C589" s="330"/>
      <c r="D589" s="327"/>
      <c r="E589" s="327"/>
      <c r="F589" s="327"/>
      <c r="G589" s="327"/>
      <c r="H589" s="327"/>
      <c r="I589" s="327"/>
      <c r="J589" s="327"/>
      <c r="K589" s="327"/>
      <c r="L589" s="327"/>
      <c r="M589" s="327"/>
      <c r="N589" s="327"/>
      <c r="O589" s="327"/>
      <c r="P589" s="327"/>
      <c r="Q589" s="327"/>
      <c r="R589" s="327"/>
      <c r="S589" s="327"/>
      <c r="T589" s="327"/>
      <c r="U589" s="327"/>
      <c r="V589" s="327"/>
      <c r="W589" s="327"/>
      <c r="X589" s="327"/>
      <c r="Y589" s="327"/>
      <c r="Z589" s="327"/>
      <c r="AA589" s="327"/>
      <c r="AB589" s="327"/>
      <c r="AC589" s="327"/>
      <c r="AD589" s="327"/>
      <c r="AE589" s="327"/>
      <c r="AF589" s="327"/>
      <c r="AG589" s="327"/>
      <c r="AH589" s="347">
        <f t="shared" si="76"/>
        <v>0</v>
      </c>
    </row>
    <row r="590" spans="1:34" x14ac:dyDescent="0.3">
      <c r="A590" s="328"/>
      <c r="B590" s="329"/>
      <c r="C590" s="330"/>
      <c r="D590" s="327"/>
      <c r="E590" s="327"/>
      <c r="F590" s="327"/>
      <c r="G590" s="327"/>
      <c r="H590" s="327"/>
      <c r="I590" s="327"/>
      <c r="J590" s="327"/>
      <c r="K590" s="327"/>
      <c r="L590" s="327"/>
      <c r="M590" s="327"/>
      <c r="N590" s="327"/>
      <c r="O590" s="327"/>
      <c r="P590" s="327"/>
      <c r="Q590" s="327"/>
      <c r="R590" s="327"/>
      <c r="S590" s="327"/>
      <c r="T590" s="327"/>
      <c r="U590" s="327"/>
      <c r="V590" s="327"/>
      <c r="W590" s="327"/>
      <c r="X590" s="327"/>
      <c r="Y590" s="327"/>
      <c r="Z590" s="327"/>
      <c r="AA590" s="327"/>
      <c r="AB590" s="327"/>
      <c r="AC590" s="327"/>
      <c r="AD590" s="327"/>
      <c r="AE590" s="327"/>
      <c r="AF590" s="327"/>
      <c r="AG590" s="327"/>
      <c r="AH590" s="347">
        <f t="shared" si="76"/>
        <v>0</v>
      </c>
    </row>
    <row r="591" spans="1:34" x14ac:dyDescent="0.3">
      <c r="A591" s="328"/>
      <c r="B591" s="329"/>
      <c r="C591" s="330"/>
      <c r="D591" s="327"/>
      <c r="E591" s="327"/>
      <c r="F591" s="327"/>
      <c r="G591" s="327"/>
      <c r="H591" s="327"/>
      <c r="I591" s="327"/>
      <c r="J591" s="327"/>
      <c r="K591" s="327"/>
      <c r="L591" s="327"/>
      <c r="M591" s="327"/>
      <c r="N591" s="327"/>
      <c r="O591" s="327"/>
      <c r="P591" s="327"/>
      <c r="Q591" s="327"/>
      <c r="R591" s="327"/>
      <c r="S591" s="327"/>
      <c r="T591" s="327"/>
      <c r="U591" s="327"/>
      <c r="V591" s="327"/>
      <c r="W591" s="327"/>
      <c r="X591" s="327"/>
      <c r="Y591" s="327"/>
      <c r="Z591" s="327"/>
      <c r="AA591" s="327"/>
      <c r="AB591" s="327"/>
      <c r="AC591" s="327"/>
      <c r="AD591" s="327"/>
      <c r="AE591" s="327"/>
      <c r="AF591" s="327"/>
      <c r="AG591" s="327"/>
      <c r="AH591" s="347">
        <f t="shared" si="76"/>
        <v>0</v>
      </c>
    </row>
    <row r="592" spans="1:34" ht="15" thickBot="1" x14ac:dyDescent="0.35">
      <c r="A592" s="341"/>
      <c r="B592" s="342"/>
      <c r="C592" s="349">
        <f>SUM(C582:C591)</f>
        <v>0</v>
      </c>
      <c r="D592" s="349">
        <f t="shared" ref="D592:AG592" si="77">SUM(D582:D591)</f>
        <v>0</v>
      </c>
      <c r="E592" s="349">
        <f t="shared" si="77"/>
        <v>0</v>
      </c>
      <c r="F592" s="349">
        <f t="shared" si="77"/>
        <v>0</v>
      </c>
      <c r="G592" s="349">
        <f t="shared" si="77"/>
        <v>0</v>
      </c>
      <c r="H592" s="349">
        <f t="shared" si="77"/>
        <v>0</v>
      </c>
      <c r="I592" s="349">
        <f t="shared" si="77"/>
        <v>0</v>
      </c>
      <c r="J592" s="349">
        <f t="shared" si="77"/>
        <v>0</v>
      </c>
      <c r="K592" s="349">
        <f t="shared" si="77"/>
        <v>0</v>
      </c>
      <c r="L592" s="349">
        <f t="shared" si="77"/>
        <v>0</v>
      </c>
      <c r="M592" s="349">
        <f t="shared" si="77"/>
        <v>0</v>
      </c>
      <c r="N592" s="349">
        <f t="shared" si="77"/>
        <v>0</v>
      </c>
      <c r="O592" s="349">
        <f t="shared" si="77"/>
        <v>0</v>
      </c>
      <c r="P592" s="349">
        <f t="shared" si="77"/>
        <v>0</v>
      </c>
      <c r="Q592" s="349">
        <f t="shared" si="77"/>
        <v>0</v>
      </c>
      <c r="R592" s="349">
        <f t="shared" si="77"/>
        <v>0</v>
      </c>
      <c r="S592" s="349">
        <f t="shared" si="77"/>
        <v>0</v>
      </c>
      <c r="T592" s="349">
        <f t="shared" si="77"/>
        <v>0</v>
      </c>
      <c r="U592" s="349">
        <f t="shared" si="77"/>
        <v>0</v>
      </c>
      <c r="V592" s="349">
        <f t="shared" si="77"/>
        <v>0</v>
      </c>
      <c r="W592" s="349">
        <f t="shared" si="77"/>
        <v>0</v>
      </c>
      <c r="X592" s="349">
        <f t="shared" si="77"/>
        <v>0</v>
      </c>
      <c r="Y592" s="349">
        <f t="shared" si="77"/>
        <v>0</v>
      </c>
      <c r="Z592" s="349">
        <f t="shared" si="77"/>
        <v>0</v>
      </c>
      <c r="AA592" s="349">
        <f t="shared" si="77"/>
        <v>0</v>
      </c>
      <c r="AB592" s="349">
        <f t="shared" si="77"/>
        <v>0</v>
      </c>
      <c r="AC592" s="349">
        <f t="shared" si="77"/>
        <v>0</v>
      </c>
      <c r="AD592" s="349">
        <f t="shared" si="77"/>
        <v>0</v>
      </c>
      <c r="AE592" s="349">
        <f t="shared" si="77"/>
        <v>0</v>
      </c>
      <c r="AF592" s="349">
        <f t="shared" si="77"/>
        <v>0</v>
      </c>
      <c r="AG592" s="349">
        <f t="shared" si="77"/>
        <v>0</v>
      </c>
      <c r="AH592" s="348">
        <f>SUM(C592:AG592)</f>
        <v>0</v>
      </c>
    </row>
    <row r="593" spans="1:34" ht="15" thickBot="1" x14ac:dyDescent="0.35">
      <c r="A593" s="334" t="s">
        <v>246</v>
      </c>
      <c r="B593" s="315"/>
      <c r="C593" s="337"/>
      <c r="D593" s="337" t="s">
        <v>365</v>
      </c>
      <c r="E593" s="337"/>
      <c r="F593" s="337"/>
      <c r="G593" s="337"/>
      <c r="H593" s="337"/>
      <c r="I593" s="337"/>
      <c r="J593" s="337"/>
      <c r="K593" s="337"/>
      <c r="L593" s="337"/>
      <c r="M593" s="337"/>
      <c r="N593" s="337"/>
      <c r="O593" s="337"/>
      <c r="P593" s="337"/>
      <c r="Q593" s="337"/>
      <c r="R593" s="337"/>
      <c r="S593" s="337"/>
      <c r="T593" s="337"/>
      <c r="U593" s="337"/>
      <c r="V593" s="337"/>
      <c r="W593" s="337"/>
      <c r="X593" s="337"/>
      <c r="Y593" s="337"/>
      <c r="Z593" s="337"/>
      <c r="AA593" s="337"/>
      <c r="AB593" s="337"/>
      <c r="AC593" s="337"/>
      <c r="AD593" s="337"/>
      <c r="AE593" s="337"/>
      <c r="AF593" s="337"/>
      <c r="AG593" s="338"/>
      <c r="AH593" s="350"/>
    </row>
    <row r="594" spans="1:34" ht="15" thickBot="1" x14ac:dyDescent="0.35">
      <c r="A594" s="316" t="s">
        <v>245</v>
      </c>
      <c r="B594" s="322"/>
      <c r="C594" s="318" t="s">
        <v>427</v>
      </c>
      <c r="D594" s="319"/>
      <c r="E594" s="319"/>
      <c r="F594" s="319"/>
      <c r="G594" s="319"/>
      <c r="H594" s="319"/>
      <c r="I594" s="319"/>
      <c r="J594" s="319"/>
      <c r="K594" s="319"/>
      <c r="L594" s="319"/>
      <c r="M594" s="319"/>
      <c r="N594" s="319"/>
      <c r="O594" s="319"/>
      <c r="P594" s="319"/>
      <c r="Q594" s="319"/>
      <c r="R594" s="319"/>
      <c r="S594" s="319"/>
      <c r="T594" s="319"/>
      <c r="U594" s="319"/>
      <c r="V594" s="319"/>
      <c r="W594" s="319"/>
      <c r="X594" s="319"/>
      <c r="Y594" s="319"/>
      <c r="Z594" s="319"/>
      <c r="AA594" s="319"/>
      <c r="AB594" s="319"/>
      <c r="AC594" s="319"/>
      <c r="AD594" s="319"/>
      <c r="AE594" s="319"/>
      <c r="AF594" s="319"/>
      <c r="AG594" s="320"/>
      <c r="AH594" s="346" t="s">
        <v>14</v>
      </c>
    </row>
    <row r="595" spans="1:34" ht="15" thickBot="1" x14ac:dyDescent="0.35">
      <c r="A595" s="316" t="s">
        <v>422</v>
      </c>
      <c r="B595" s="322"/>
      <c r="C595" s="323">
        <v>1</v>
      </c>
      <c r="D595" s="319">
        <v>2</v>
      </c>
      <c r="E595" s="319">
        <v>3</v>
      </c>
      <c r="F595" s="319">
        <v>4</v>
      </c>
      <c r="G595" s="319">
        <v>5</v>
      </c>
      <c r="H595" s="319">
        <v>6</v>
      </c>
      <c r="I595" s="319">
        <v>7</v>
      </c>
      <c r="J595" s="319">
        <v>8</v>
      </c>
      <c r="K595" s="319">
        <v>9</v>
      </c>
      <c r="L595" s="319">
        <v>10</v>
      </c>
      <c r="M595" s="319">
        <v>11</v>
      </c>
      <c r="N595" s="319">
        <v>12</v>
      </c>
      <c r="O595" s="319">
        <v>13</v>
      </c>
      <c r="P595" s="319">
        <v>14</v>
      </c>
      <c r="Q595" s="319">
        <v>15</v>
      </c>
      <c r="R595" s="319">
        <v>16</v>
      </c>
      <c r="S595" s="319">
        <v>17</v>
      </c>
      <c r="T595" s="319">
        <v>18</v>
      </c>
      <c r="U595" s="319">
        <v>19</v>
      </c>
      <c r="V595" s="319">
        <v>20</v>
      </c>
      <c r="W595" s="319">
        <v>21</v>
      </c>
      <c r="X595" s="319">
        <v>22</v>
      </c>
      <c r="Y595" s="319">
        <v>23</v>
      </c>
      <c r="Z595" s="319">
        <v>24</v>
      </c>
      <c r="AA595" s="319">
        <v>25</v>
      </c>
      <c r="AB595" s="319">
        <v>26</v>
      </c>
      <c r="AC595" s="319">
        <v>27</v>
      </c>
      <c r="AD595" s="319">
        <v>28</v>
      </c>
      <c r="AE595" s="319">
        <v>29</v>
      </c>
      <c r="AF595" s="319">
        <v>30</v>
      </c>
      <c r="AG595" s="320">
        <v>31</v>
      </c>
      <c r="AH595" s="346"/>
    </row>
    <row r="596" spans="1:34" x14ac:dyDescent="0.3">
      <c r="A596" s="339" t="s">
        <v>230</v>
      </c>
      <c r="B596" s="339" t="s">
        <v>231</v>
      </c>
      <c r="C596" s="325"/>
      <c r="D596" s="326"/>
      <c r="E596" s="326"/>
      <c r="F596" s="326"/>
      <c r="G596" s="326"/>
      <c r="H596" s="326"/>
      <c r="I596" s="326"/>
      <c r="J596" s="326"/>
      <c r="K596" s="326"/>
      <c r="L596" s="326"/>
      <c r="M596" s="326"/>
      <c r="N596" s="326"/>
      <c r="O596" s="326"/>
      <c r="P596" s="326"/>
      <c r="Q596" s="326"/>
      <c r="R596" s="326"/>
      <c r="S596" s="326"/>
      <c r="T596" s="326"/>
      <c r="U596" s="326"/>
      <c r="V596" s="326"/>
      <c r="W596" s="326"/>
      <c r="X596" s="326"/>
      <c r="Y596" s="326"/>
      <c r="Z596" s="326"/>
      <c r="AA596" s="326"/>
      <c r="AB596" s="326"/>
      <c r="AC596" s="326"/>
      <c r="AD596" s="326"/>
      <c r="AE596" s="326"/>
      <c r="AF596" s="326"/>
      <c r="AG596" s="326"/>
      <c r="AH596" s="347"/>
    </row>
    <row r="597" spans="1:34" x14ac:dyDescent="0.3">
      <c r="A597" s="328"/>
      <c r="B597" s="329"/>
      <c r="C597" s="330"/>
      <c r="D597" s="327"/>
      <c r="E597" s="327"/>
      <c r="F597" s="327"/>
      <c r="G597" s="327"/>
      <c r="H597" s="327"/>
      <c r="I597" s="327"/>
      <c r="J597" s="327"/>
      <c r="K597" s="327"/>
      <c r="L597" s="327"/>
      <c r="M597" s="327"/>
      <c r="N597" s="327"/>
      <c r="O597" s="327"/>
      <c r="P597" s="327"/>
      <c r="Q597" s="327"/>
      <c r="R597" s="327"/>
      <c r="S597" s="327"/>
      <c r="T597" s="327"/>
      <c r="U597" s="327"/>
      <c r="V597" s="327"/>
      <c r="W597" s="327"/>
      <c r="X597" s="327"/>
      <c r="Y597" s="327"/>
      <c r="Z597" s="327"/>
      <c r="AA597" s="327"/>
      <c r="AB597" s="327"/>
      <c r="AC597" s="327"/>
      <c r="AD597" s="327"/>
      <c r="AE597" s="327"/>
      <c r="AF597" s="327"/>
      <c r="AG597" s="327"/>
      <c r="AH597" s="347">
        <f>SUM(C597:AG597)</f>
        <v>0</v>
      </c>
    </row>
    <row r="598" spans="1:34" x14ac:dyDescent="0.3">
      <c r="A598" s="328"/>
      <c r="B598" s="329"/>
      <c r="C598" s="330"/>
      <c r="D598" s="327"/>
      <c r="E598" s="327"/>
      <c r="F598" s="327"/>
      <c r="G598" s="327"/>
      <c r="H598" s="327"/>
      <c r="I598" s="327"/>
      <c r="J598" s="327"/>
      <c r="K598" s="327"/>
      <c r="L598" s="327"/>
      <c r="M598" s="327"/>
      <c r="N598" s="327"/>
      <c r="O598" s="327"/>
      <c r="P598" s="327"/>
      <c r="Q598" s="327"/>
      <c r="R598" s="327"/>
      <c r="S598" s="327"/>
      <c r="T598" s="327"/>
      <c r="U598" s="327"/>
      <c r="V598" s="327"/>
      <c r="W598" s="327"/>
      <c r="X598" s="327"/>
      <c r="Y598" s="327"/>
      <c r="Z598" s="327"/>
      <c r="AA598" s="327"/>
      <c r="AB598" s="327"/>
      <c r="AC598" s="327"/>
      <c r="AD598" s="327"/>
      <c r="AE598" s="327"/>
      <c r="AF598" s="327"/>
      <c r="AG598" s="327"/>
      <c r="AH598" s="347">
        <f t="shared" ref="AH598:AH606" si="78">SUM(C598:AG598)</f>
        <v>0</v>
      </c>
    </row>
    <row r="599" spans="1:34" x14ac:dyDescent="0.3">
      <c r="A599" s="328"/>
      <c r="B599" s="329"/>
      <c r="C599" s="330"/>
      <c r="D599" s="327"/>
      <c r="E599" s="327"/>
      <c r="F599" s="327"/>
      <c r="G599" s="327"/>
      <c r="H599" s="327"/>
      <c r="I599" s="327"/>
      <c r="J599" s="327"/>
      <c r="K599" s="327"/>
      <c r="L599" s="327"/>
      <c r="M599" s="327"/>
      <c r="N599" s="327"/>
      <c r="O599" s="327"/>
      <c r="P599" s="327"/>
      <c r="Q599" s="327"/>
      <c r="R599" s="327"/>
      <c r="S599" s="327"/>
      <c r="T599" s="327"/>
      <c r="U599" s="327"/>
      <c r="V599" s="327"/>
      <c r="W599" s="327"/>
      <c r="X599" s="327"/>
      <c r="Y599" s="327"/>
      <c r="Z599" s="327"/>
      <c r="AA599" s="327"/>
      <c r="AB599" s="327"/>
      <c r="AC599" s="327"/>
      <c r="AD599" s="327"/>
      <c r="AE599" s="327"/>
      <c r="AF599" s="327"/>
      <c r="AG599" s="327"/>
      <c r="AH599" s="347">
        <f t="shared" si="78"/>
        <v>0</v>
      </c>
    </row>
    <row r="600" spans="1:34" x14ac:dyDescent="0.3">
      <c r="A600" s="328"/>
      <c r="B600" s="329"/>
      <c r="C600" s="330"/>
      <c r="D600" s="327"/>
      <c r="E600" s="327"/>
      <c r="F600" s="327"/>
      <c r="G600" s="327"/>
      <c r="H600" s="327"/>
      <c r="I600" s="327"/>
      <c r="J600" s="327"/>
      <c r="K600" s="327"/>
      <c r="L600" s="327"/>
      <c r="M600" s="327"/>
      <c r="N600" s="327"/>
      <c r="O600" s="327"/>
      <c r="P600" s="327"/>
      <c r="Q600" s="327"/>
      <c r="R600" s="327"/>
      <c r="S600" s="327"/>
      <c r="T600" s="327"/>
      <c r="U600" s="327"/>
      <c r="V600" s="327"/>
      <c r="W600" s="327"/>
      <c r="X600" s="327"/>
      <c r="Y600" s="327"/>
      <c r="Z600" s="327"/>
      <c r="AA600" s="327"/>
      <c r="AB600" s="327"/>
      <c r="AC600" s="327"/>
      <c r="AD600" s="327"/>
      <c r="AE600" s="327"/>
      <c r="AF600" s="327"/>
      <c r="AG600" s="327"/>
      <c r="AH600" s="347">
        <f t="shared" si="78"/>
        <v>0</v>
      </c>
    </row>
    <row r="601" spans="1:34" x14ac:dyDescent="0.3">
      <c r="A601" s="328"/>
      <c r="B601" s="329"/>
      <c r="C601" s="330"/>
      <c r="D601" s="327"/>
      <c r="E601" s="327"/>
      <c r="F601" s="327"/>
      <c r="G601" s="327"/>
      <c r="H601" s="327"/>
      <c r="I601" s="327"/>
      <c r="J601" s="327"/>
      <c r="K601" s="327"/>
      <c r="L601" s="327"/>
      <c r="M601" s="327"/>
      <c r="N601" s="327"/>
      <c r="O601" s="327"/>
      <c r="P601" s="327"/>
      <c r="Q601" s="327"/>
      <c r="R601" s="327"/>
      <c r="S601" s="327"/>
      <c r="T601" s="327"/>
      <c r="U601" s="327"/>
      <c r="V601" s="327"/>
      <c r="W601" s="327"/>
      <c r="X601" s="327"/>
      <c r="Y601" s="327"/>
      <c r="Z601" s="327"/>
      <c r="AA601" s="327"/>
      <c r="AB601" s="327"/>
      <c r="AC601" s="327"/>
      <c r="AD601" s="327"/>
      <c r="AE601" s="327"/>
      <c r="AF601" s="327"/>
      <c r="AG601" s="327"/>
      <c r="AH601" s="347">
        <f t="shared" si="78"/>
        <v>0</v>
      </c>
    </row>
    <row r="602" spans="1:34" x14ac:dyDescent="0.3">
      <c r="A602" s="328"/>
      <c r="B602" s="329"/>
      <c r="C602" s="330"/>
      <c r="D602" s="327"/>
      <c r="E602" s="327"/>
      <c r="F602" s="327"/>
      <c r="G602" s="327"/>
      <c r="H602" s="327"/>
      <c r="I602" s="327"/>
      <c r="J602" s="327"/>
      <c r="K602" s="327"/>
      <c r="L602" s="327"/>
      <c r="M602" s="327"/>
      <c r="N602" s="327"/>
      <c r="O602" s="327"/>
      <c r="P602" s="327"/>
      <c r="Q602" s="327"/>
      <c r="R602" s="327"/>
      <c r="S602" s="327"/>
      <c r="T602" s="327"/>
      <c r="U602" s="327"/>
      <c r="V602" s="327"/>
      <c r="W602" s="327"/>
      <c r="X602" s="327"/>
      <c r="Y602" s="327"/>
      <c r="Z602" s="327"/>
      <c r="AA602" s="327"/>
      <c r="AB602" s="327"/>
      <c r="AC602" s="327"/>
      <c r="AD602" s="327"/>
      <c r="AE602" s="327"/>
      <c r="AF602" s="327"/>
      <c r="AG602" s="327"/>
      <c r="AH602" s="347">
        <f t="shared" si="78"/>
        <v>0</v>
      </c>
    </row>
    <row r="603" spans="1:34" x14ac:dyDescent="0.3">
      <c r="A603" s="328"/>
      <c r="B603" s="329"/>
      <c r="C603" s="330"/>
      <c r="D603" s="327"/>
      <c r="E603" s="327"/>
      <c r="F603" s="327"/>
      <c r="G603" s="327"/>
      <c r="H603" s="327"/>
      <c r="I603" s="327"/>
      <c r="J603" s="327"/>
      <c r="K603" s="327"/>
      <c r="L603" s="327"/>
      <c r="M603" s="327"/>
      <c r="N603" s="327"/>
      <c r="O603" s="327"/>
      <c r="P603" s="327"/>
      <c r="Q603" s="327"/>
      <c r="R603" s="327"/>
      <c r="S603" s="327"/>
      <c r="T603" s="327"/>
      <c r="U603" s="327"/>
      <c r="V603" s="327"/>
      <c r="W603" s="327"/>
      <c r="X603" s="327"/>
      <c r="Y603" s="327"/>
      <c r="Z603" s="327"/>
      <c r="AA603" s="327"/>
      <c r="AB603" s="327"/>
      <c r="AC603" s="327"/>
      <c r="AD603" s="327"/>
      <c r="AE603" s="327"/>
      <c r="AF603" s="327"/>
      <c r="AG603" s="327"/>
      <c r="AH603" s="347">
        <f t="shared" si="78"/>
        <v>0</v>
      </c>
    </row>
    <row r="604" spans="1:34" x14ac:dyDescent="0.3">
      <c r="A604" s="328"/>
      <c r="B604" s="329"/>
      <c r="C604" s="330"/>
      <c r="D604" s="327"/>
      <c r="E604" s="327"/>
      <c r="F604" s="327"/>
      <c r="G604" s="327"/>
      <c r="H604" s="327"/>
      <c r="I604" s="327"/>
      <c r="J604" s="327"/>
      <c r="K604" s="327"/>
      <c r="L604" s="327"/>
      <c r="M604" s="327"/>
      <c r="N604" s="327"/>
      <c r="O604" s="327"/>
      <c r="P604" s="327"/>
      <c r="Q604" s="327"/>
      <c r="R604" s="327"/>
      <c r="S604" s="327"/>
      <c r="T604" s="327"/>
      <c r="U604" s="327"/>
      <c r="V604" s="327"/>
      <c r="W604" s="327"/>
      <c r="X604" s="327"/>
      <c r="Y604" s="327"/>
      <c r="Z604" s="327"/>
      <c r="AA604" s="327"/>
      <c r="AB604" s="327"/>
      <c r="AC604" s="327"/>
      <c r="AD604" s="327"/>
      <c r="AE604" s="327"/>
      <c r="AF604" s="327"/>
      <c r="AG604" s="327"/>
      <c r="AH604" s="347">
        <f t="shared" si="78"/>
        <v>0</v>
      </c>
    </row>
    <row r="605" spans="1:34" x14ac:dyDescent="0.3">
      <c r="A605" s="328"/>
      <c r="B605" s="329"/>
      <c r="C605" s="330"/>
      <c r="D605" s="327"/>
      <c r="E605" s="327"/>
      <c r="F605" s="327"/>
      <c r="G605" s="327"/>
      <c r="H605" s="327"/>
      <c r="I605" s="327"/>
      <c r="J605" s="327"/>
      <c r="K605" s="327"/>
      <c r="L605" s="327"/>
      <c r="M605" s="327"/>
      <c r="N605" s="327"/>
      <c r="O605" s="327"/>
      <c r="P605" s="327"/>
      <c r="Q605" s="327"/>
      <c r="R605" s="327"/>
      <c r="S605" s="327"/>
      <c r="T605" s="327"/>
      <c r="U605" s="327"/>
      <c r="V605" s="327"/>
      <c r="W605" s="327"/>
      <c r="X605" s="327"/>
      <c r="Y605" s="327"/>
      <c r="Z605" s="327"/>
      <c r="AA605" s="327"/>
      <c r="AB605" s="327"/>
      <c r="AC605" s="327"/>
      <c r="AD605" s="327"/>
      <c r="AE605" s="327"/>
      <c r="AF605" s="327"/>
      <c r="AG605" s="327"/>
      <c r="AH605" s="347">
        <f t="shared" si="78"/>
        <v>0</v>
      </c>
    </row>
    <row r="606" spans="1:34" x14ac:dyDescent="0.3">
      <c r="A606" s="328"/>
      <c r="B606" s="329"/>
      <c r="C606" s="330"/>
      <c r="D606" s="327"/>
      <c r="E606" s="327"/>
      <c r="F606" s="327"/>
      <c r="G606" s="327"/>
      <c r="H606" s="327"/>
      <c r="I606" s="327"/>
      <c r="J606" s="327"/>
      <c r="K606" s="327"/>
      <c r="L606" s="327"/>
      <c r="M606" s="327"/>
      <c r="N606" s="327"/>
      <c r="O606" s="327"/>
      <c r="P606" s="327"/>
      <c r="Q606" s="327"/>
      <c r="R606" s="327"/>
      <c r="S606" s="327"/>
      <c r="T606" s="327"/>
      <c r="U606" s="327"/>
      <c r="V606" s="327"/>
      <c r="W606" s="327"/>
      <c r="X606" s="327"/>
      <c r="Y606" s="327"/>
      <c r="Z606" s="327"/>
      <c r="AA606" s="327"/>
      <c r="AB606" s="327"/>
      <c r="AC606" s="327"/>
      <c r="AD606" s="327"/>
      <c r="AE606" s="327"/>
      <c r="AF606" s="327"/>
      <c r="AG606" s="327"/>
      <c r="AH606" s="347">
        <f t="shared" si="78"/>
        <v>0</v>
      </c>
    </row>
    <row r="607" spans="1:34" ht="15" thickBot="1" x14ac:dyDescent="0.35">
      <c r="A607" s="341"/>
      <c r="B607" s="342"/>
      <c r="C607" s="349">
        <f>SUM(C597:C606)</f>
        <v>0</v>
      </c>
      <c r="D607" s="349">
        <f t="shared" ref="D607:AG607" si="79">SUM(D597:D606)</f>
        <v>0</v>
      </c>
      <c r="E607" s="349">
        <f t="shared" si="79"/>
        <v>0</v>
      </c>
      <c r="F607" s="349">
        <f t="shared" si="79"/>
        <v>0</v>
      </c>
      <c r="G607" s="349">
        <f t="shared" si="79"/>
        <v>0</v>
      </c>
      <c r="H607" s="349">
        <f t="shared" si="79"/>
        <v>0</v>
      </c>
      <c r="I607" s="349">
        <f t="shared" si="79"/>
        <v>0</v>
      </c>
      <c r="J607" s="349">
        <f t="shared" si="79"/>
        <v>0</v>
      </c>
      <c r="K607" s="349">
        <f t="shared" si="79"/>
        <v>0</v>
      </c>
      <c r="L607" s="349">
        <f t="shared" si="79"/>
        <v>0</v>
      </c>
      <c r="M607" s="349">
        <f t="shared" si="79"/>
        <v>0</v>
      </c>
      <c r="N607" s="349">
        <f t="shared" si="79"/>
        <v>0</v>
      </c>
      <c r="O607" s="349">
        <f t="shared" si="79"/>
        <v>0</v>
      </c>
      <c r="P607" s="349">
        <f t="shared" si="79"/>
        <v>0</v>
      </c>
      <c r="Q607" s="349">
        <f t="shared" si="79"/>
        <v>0</v>
      </c>
      <c r="R607" s="349">
        <f t="shared" si="79"/>
        <v>0</v>
      </c>
      <c r="S607" s="349">
        <f t="shared" si="79"/>
        <v>0</v>
      </c>
      <c r="T607" s="349">
        <f t="shared" si="79"/>
        <v>0</v>
      </c>
      <c r="U607" s="349">
        <f t="shared" si="79"/>
        <v>0</v>
      </c>
      <c r="V607" s="349">
        <f t="shared" si="79"/>
        <v>0</v>
      </c>
      <c r="W607" s="349">
        <f t="shared" si="79"/>
        <v>0</v>
      </c>
      <c r="X607" s="349">
        <f t="shared" si="79"/>
        <v>0</v>
      </c>
      <c r="Y607" s="349">
        <f t="shared" si="79"/>
        <v>0</v>
      </c>
      <c r="Z607" s="349">
        <f t="shared" si="79"/>
        <v>0</v>
      </c>
      <c r="AA607" s="349">
        <f t="shared" si="79"/>
        <v>0</v>
      </c>
      <c r="AB607" s="349">
        <f t="shared" si="79"/>
        <v>0</v>
      </c>
      <c r="AC607" s="349">
        <f t="shared" si="79"/>
        <v>0</v>
      </c>
      <c r="AD607" s="349">
        <f t="shared" si="79"/>
        <v>0</v>
      </c>
      <c r="AE607" s="349">
        <f t="shared" si="79"/>
        <v>0</v>
      </c>
      <c r="AF607" s="349">
        <f t="shared" si="79"/>
        <v>0</v>
      </c>
      <c r="AG607" s="349">
        <f t="shared" si="79"/>
        <v>0</v>
      </c>
      <c r="AH607" s="348">
        <f>SUM(C607:AG607)</f>
        <v>0</v>
      </c>
    </row>
    <row r="608" spans="1:34" ht="15" thickBot="1" x14ac:dyDescent="0.35">
      <c r="A608" s="334" t="s">
        <v>246</v>
      </c>
      <c r="B608" s="315"/>
      <c r="C608" s="337"/>
      <c r="D608" s="337" t="s">
        <v>366</v>
      </c>
      <c r="E608" s="337"/>
      <c r="F608" s="337"/>
      <c r="G608" s="337"/>
      <c r="H608" s="337"/>
      <c r="I608" s="337"/>
      <c r="J608" s="337"/>
      <c r="K608" s="337"/>
      <c r="L608" s="337"/>
      <c r="M608" s="337"/>
      <c r="N608" s="337"/>
      <c r="O608" s="337"/>
      <c r="P608" s="337"/>
      <c r="Q608" s="337"/>
      <c r="R608" s="337"/>
      <c r="S608" s="337"/>
      <c r="T608" s="337"/>
      <c r="U608" s="337"/>
      <c r="V608" s="337"/>
      <c r="W608" s="337"/>
      <c r="X608" s="337"/>
      <c r="Y608" s="337"/>
      <c r="Z608" s="337"/>
      <c r="AA608" s="337"/>
      <c r="AB608" s="337"/>
      <c r="AC608" s="337"/>
      <c r="AD608" s="337"/>
      <c r="AE608" s="337"/>
      <c r="AF608" s="337"/>
      <c r="AG608" s="338"/>
      <c r="AH608" s="350"/>
    </row>
    <row r="609" spans="1:34" ht="15" thickBot="1" x14ac:dyDescent="0.35">
      <c r="A609" s="316" t="s">
        <v>245</v>
      </c>
      <c r="B609" s="322"/>
      <c r="C609" s="318" t="s">
        <v>427</v>
      </c>
      <c r="D609" s="319"/>
      <c r="E609" s="319"/>
      <c r="F609" s="319"/>
      <c r="G609" s="319"/>
      <c r="H609" s="319"/>
      <c r="I609" s="319"/>
      <c r="J609" s="319"/>
      <c r="K609" s="319"/>
      <c r="L609" s="319"/>
      <c r="M609" s="319"/>
      <c r="N609" s="319"/>
      <c r="O609" s="319"/>
      <c r="P609" s="319"/>
      <c r="Q609" s="319"/>
      <c r="R609" s="319"/>
      <c r="S609" s="319"/>
      <c r="T609" s="319"/>
      <c r="U609" s="319"/>
      <c r="V609" s="319"/>
      <c r="W609" s="319"/>
      <c r="X609" s="319"/>
      <c r="Y609" s="319"/>
      <c r="Z609" s="319"/>
      <c r="AA609" s="319"/>
      <c r="AB609" s="319"/>
      <c r="AC609" s="319"/>
      <c r="AD609" s="319"/>
      <c r="AE609" s="319"/>
      <c r="AF609" s="319"/>
      <c r="AG609" s="320"/>
      <c r="AH609" s="346" t="s">
        <v>14</v>
      </c>
    </row>
    <row r="610" spans="1:34" ht="15" thickBot="1" x14ac:dyDescent="0.35">
      <c r="A610" s="316" t="s">
        <v>422</v>
      </c>
      <c r="B610" s="322"/>
      <c r="C610" s="323">
        <v>1</v>
      </c>
      <c r="D610" s="319">
        <v>2</v>
      </c>
      <c r="E610" s="319">
        <v>3</v>
      </c>
      <c r="F610" s="319">
        <v>4</v>
      </c>
      <c r="G610" s="319">
        <v>5</v>
      </c>
      <c r="H610" s="319">
        <v>6</v>
      </c>
      <c r="I610" s="319">
        <v>7</v>
      </c>
      <c r="J610" s="319">
        <v>8</v>
      </c>
      <c r="K610" s="319">
        <v>9</v>
      </c>
      <c r="L610" s="319">
        <v>10</v>
      </c>
      <c r="M610" s="319">
        <v>11</v>
      </c>
      <c r="N610" s="319">
        <v>12</v>
      </c>
      <c r="O610" s="319">
        <v>13</v>
      </c>
      <c r="P610" s="319">
        <v>14</v>
      </c>
      <c r="Q610" s="319">
        <v>15</v>
      </c>
      <c r="R610" s="319">
        <v>16</v>
      </c>
      <c r="S610" s="319">
        <v>17</v>
      </c>
      <c r="T610" s="319">
        <v>18</v>
      </c>
      <c r="U610" s="319">
        <v>19</v>
      </c>
      <c r="V610" s="319">
        <v>20</v>
      </c>
      <c r="W610" s="319">
        <v>21</v>
      </c>
      <c r="X610" s="319">
        <v>22</v>
      </c>
      <c r="Y610" s="319">
        <v>23</v>
      </c>
      <c r="Z610" s="319">
        <v>24</v>
      </c>
      <c r="AA610" s="319">
        <v>25</v>
      </c>
      <c r="AB610" s="319">
        <v>26</v>
      </c>
      <c r="AC610" s="319">
        <v>27</v>
      </c>
      <c r="AD610" s="319">
        <v>28</v>
      </c>
      <c r="AE610" s="319">
        <v>29</v>
      </c>
      <c r="AF610" s="319">
        <v>30</v>
      </c>
      <c r="AG610" s="320">
        <v>31</v>
      </c>
      <c r="AH610" s="346"/>
    </row>
    <row r="611" spans="1:34" x14ac:dyDescent="0.3">
      <c r="A611" s="339" t="s">
        <v>230</v>
      </c>
      <c r="B611" s="339" t="s">
        <v>231</v>
      </c>
      <c r="C611" s="325"/>
      <c r="D611" s="326"/>
      <c r="E611" s="326"/>
      <c r="F611" s="326"/>
      <c r="G611" s="326"/>
      <c r="H611" s="326"/>
      <c r="I611" s="326"/>
      <c r="J611" s="326"/>
      <c r="K611" s="326"/>
      <c r="L611" s="326"/>
      <c r="M611" s="326"/>
      <c r="N611" s="326"/>
      <c r="O611" s="326"/>
      <c r="P611" s="326"/>
      <c r="Q611" s="326"/>
      <c r="R611" s="326"/>
      <c r="S611" s="326"/>
      <c r="T611" s="326"/>
      <c r="U611" s="326"/>
      <c r="V611" s="326"/>
      <c r="W611" s="326"/>
      <c r="X611" s="326"/>
      <c r="Y611" s="326"/>
      <c r="Z611" s="326"/>
      <c r="AA611" s="326"/>
      <c r="AB611" s="326"/>
      <c r="AC611" s="326"/>
      <c r="AD611" s="326"/>
      <c r="AE611" s="326"/>
      <c r="AF611" s="326"/>
      <c r="AG611" s="326"/>
      <c r="AH611" s="347"/>
    </row>
    <row r="612" spans="1:34" x14ac:dyDescent="0.3">
      <c r="A612" s="328"/>
      <c r="B612" s="329"/>
      <c r="C612" s="330"/>
      <c r="D612" s="327"/>
      <c r="E612" s="327"/>
      <c r="F612" s="327"/>
      <c r="G612" s="327"/>
      <c r="H612" s="327"/>
      <c r="I612" s="327"/>
      <c r="J612" s="327"/>
      <c r="K612" s="327"/>
      <c r="L612" s="327"/>
      <c r="M612" s="327"/>
      <c r="N612" s="327"/>
      <c r="O612" s="327"/>
      <c r="P612" s="327"/>
      <c r="Q612" s="327"/>
      <c r="R612" s="327"/>
      <c r="S612" s="327"/>
      <c r="T612" s="327"/>
      <c r="U612" s="327"/>
      <c r="V612" s="327"/>
      <c r="W612" s="327"/>
      <c r="X612" s="327"/>
      <c r="Y612" s="327"/>
      <c r="Z612" s="327"/>
      <c r="AA612" s="327"/>
      <c r="AB612" s="327"/>
      <c r="AC612" s="327"/>
      <c r="AD612" s="327"/>
      <c r="AE612" s="327"/>
      <c r="AF612" s="327"/>
      <c r="AG612" s="327"/>
      <c r="AH612" s="347">
        <f>SUM(C612:AG612)</f>
        <v>0</v>
      </c>
    </row>
    <row r="613" spans="1:34" x14ac:dyDescent="0.3">
      <c r="A613" s="328"/>
      <c r="B613" s="329"/>
      <c r="C613" s="330"/>
      <c r="D613" s="327"/>
      <c r="E613" s="327"/>
      <c r="F613" s="327"/>
      <c r="G613" s="327"/>
      <c r="H613" s="327"/>
      <c r="I613" s="327"/>
      <c r="J613" s="327"/>
      <c r="K613" s="327"/>
      <c r="L613" s="327"/>
      <c r="M613" s="327"/>
      <c r="N613" s="327"/>
      <c r="O613" s="327"/>
      <c r="P613" s="327"/>
      <c r="Q613" s="327"/>
      <c r="R613" s="327"/>
      <c r="S613" s="327"/>
      <c r="T613" s="327"/>
      <c r="U613" s="327"/>
      <c r="V613" s="327"/>
      <c r="W613" s="327"/>
      <c r="X613" s="327"/>
      <c r="Y613" s="327"/>
      <c r="Z613" s="327"/>
      <c r="AA613" s="327"/>
      <c r="AB613" s="327"/>
      <c r="AC613" s="327"/>
      <c r="AD613" s="327"/>
      <c r="AE613" s="327"/>
      <c r="AF613" s="327"/>
      <c r="AG613" s="327"/>
      <c r="AH613" s="347">
        <f t="shared" ref="AH613:AH621" si="80">SUM(C613:AG613)</f>
        <v>0</v>
      </c>
    </row>
    <row r="614" spans="1:34" x14ac:dyDescent="0.3">
      <c r="A614" s="328"/>
      <c r="B614" s="329"/>
      <c r="C614" s="330"/>
      <c r="D614" s="327"/>
      <c r="E614" s="327"/>
      <c r="F614" s="327"/>
      <c r="G614" s="327"/>
      <c r="H614" s="327"/>
      <c r="I614" s="327"/>
      <c r="J614" s="327"/>
      <c r="K614" s="327"/>
      <c r="L614" s="327"/>
      <c r="M614" s="327"/>
      <c r="N614" s="327"/>
      <c r="O614" s="327"/>
      <c r="P614" s="327"/>
      <c r="Q614" s="327"/>
      <c r="R614" s="327"/>
      <c r="S614" s="327"/>
      <c r="T614" s="327"/>
      <c r="U614" s="327"/>
      <c r="V614" s="327"/>
      <c r="W614" s="327"/>
      <c r="X614" s="327"/>
      <c r="Y614" s="327"/>
      <c r="Z614" s="327"/>
      <c r="AA614" s="327"/>
      <c r="AB614" s="327"/>
      <c r="AC614" s="327"/>
      <c r="AD614" s="327"/>
      <c r="AE614" s="327"/>
      <c r="AF614" s="327"/>
      <c r="AG614" s="327"/>
      <c r="AH614" s="347">
        <f t="shared" si="80"/>
        <v>0</v>
      </c>
    </row>
    <row r="615" spans="1:34" x14ac:dyDescent="0.3">
      <c r="A615" s="328"/>
      <c r="B615" s="329"/>
      <c r="C615" s="330"/>
      <c r="D615" s="327"/>
      <c r="E615" s="327"/>
      <c r="F615" s="327"/>
      <c r="G615" s="327"/>
      <c r="H615" s="327"/>
      <c r="I615" s="327"/>
      <c r="J615" s="327"/>
      <c r="K615" s="327"/>
      <c r="L615" s="327"/>
      <c r="M615" s="327"/>
      <c r="N615" s="327"/>
      <c r="O615" s="327"/>
      <c r="P615" s="327"/>
      <c r="Q615" s="327"/>
      <c r="R615" s="327"/>
      <c r="S615" s="327"/>
      <c r="T615" s="327"/>
      <c r="U615" s="327"/>
      <c r="V615" s="327"/>
      <c r="W615" s="327"/>
      <c r="X615" s="327"/>
      <c r="Y615" s="327"/>
      <c r="Z615" s="327"/>
      <c r="AA615" s="327"/>
      <c r="AB615" s="327"/>
      <c r="AC615" s="327"/>
      <c r="AD615" s="327"/>
      <c r="AE615" s="327"/>
      <c r="AF615" s="327"/>
      <c r="AG615" s="327"/>
      <c r="AH615" s="347">
        <f t="shared" si="80"/>
        <v>0</v>
      </c>
    </row>
    <row r="616" spans="1:34" x14ac:dyDescent="0.3">
      <c r="A616" s="328"/>
      <c r="B616" s="329"/>
      <c r="C616" s="330"/>
      <c r="D616" s="327"/>
      <c r="E616" s="327"/>
      <c r="F616" s="327"/>
      <c r="G616" s="327"/>
      <c r="H616" s="327"/>
      <c r="I616" s="327"/>
      <c r="J616" s="327"/>
      <c r="K616" s="327"/>
      <c r="L616" s="327"/>
      <c r="M616" s="327"/>
      <c r="N616" s="327"/>
      <c r="O616" s="327"/>
      <c r="P616" s="327"/>
      <c r="Q616" s="327"/>
      <c r="R616" s="327"/>
      <c r="S616" s="327"/>
      <c r="T616" s="327"/>
      <c r="U616" s="327"/>
      <c r="V616" s="327"/>
      <c r="W616" s="327"/>
      <c r="X616" s="327"/>
      <c r="Y616" s="327"/>
      <c r="Z616" s="327"/>
      <c r="AA616" s="327"/>
      <c r="AB616" s="327"/>
      <c r="AC616" s="327"/>
      <c r="AD616" s="327"/>
      <c r="AE616" s="327"/>
      <c r="AF616" s="327"/>
      <c r="AG616" s="327"/>
      <c r="AH616" s="347">
        <f t="shared" si="80"/>
        <v>0</v>
      </c>
    </row>
    <row r="617" spans="1:34" x14ac:dyDescent="0.3">
      <c r="A617" s="328"/>
      <c r="B617" s="329"/>
      <c r="C617" s="330"/>
      <c r="D617" s="327"/>
      <c r="E617" s="327"/>
      <c r="F617" s="327"/>
      <c r="G617" s="327"/>
      <c r="H617" s="327"/>
      <c r="I617" s="327"/>
      <c r="J617" s="327"/>
      <c r="K617" s="327"/>
      <c r="L617" s="327"/>
      <c r="M617" s="327"/>
      <c r="N617" s="327"/>
      <c r="O617" s="327"/>
      <c r="P617" s="327"/>
      <c r="Q617" s="327"/>
      <c r="R617" s="327"/>
      <c r="S617" s="327"/>
      <c r="T617" s="327"/>
      <c r="U617" s="327"/>
      <c r="V617" s="327"/>
      <c r="W617" s="327"/>
      <c r="X617" s="327"/>
      <c r="Y617" s="327"/>
      <c r="Z617" s="327"/>
      <c r="AA617" s="327"/>
      <c r="AB617" s="327"/>
      <c r="AC617" s="327"/>
      <c r="AD617" s="327"/>
      <c r="AE617" s="327"/>
      <c r="AF617" s="327"/>
      <c r="AG617" s="327"/>
      <c r="AH617" s="347">
        <f t="shared" si="80"/>
        <v>0</v>
      </c>
    </row>
    <row r="618" spans="1:34" x14ac:dyDescent="0.3">
      <c r="A618" s="328"/>
      <c r="B618" s="329"/>
      <c r="C618" s="330"/>
      <c r="D618" s="327"/>
      <c r="E618" s="327"/>
      <c r="F618" s="327"/>
      <c r="G618" s="327"/>
      <c r="H618" s="327"/>
      <c r="I618" s="327"/>
      <c r="J618" s="327"/>
      <c r="K618" s="327"/>
      <c r="L618" s="327"/>
      <c r="M618" s="327"/>
      <c r="N618" s="327"/>
      <c r="O618" s="327"/>
      <c r="P618" s="327"/>
      <c r="Q618" s="327"/>
      <c r="R618" s="327"/>
      <c r="S618" s="327"/>
      <c r="T618" s="327"/>
      <c r="U618" s="327"/>
      <c r="V618" s="327"/>
      <c r="W618" s="327"/>
      <c r="X618" s="327"/>
      <c r="Y618" s="327"/>
      <c r="Z618" s="327"/>
      <c r="AA618" s="327"/>
      <c r="AB618" s="327"/>
      <c r="AC618" s="327"/>
      <c r="AD618" s="327"/>
      <c r="AE618" s="327"/>
      <c r="AF618" s="327"/>
      <c r="AG618" s="327"/>
      <c r="AH618" s="347">
        <f t="shared" si="80"/>
        <v>0</v>
      </c>
    </row>
    <row r="619" spans="1:34" x14ac:dyDescent="0.3">
      <c r="A619" s="328"/>
      <c r="B619" s="329"/>
      <c r="C619" s="330"/>
      <c r="D619" s="327"/>
      <c r="E619" s="327"/>
      <c r="F619" s="327"/>
      <c r="G619" s="327"/>
      <c r="H619" s="327"/>
      <c r="I619" s="327"/>
      <c r="J619" s="327"/>
      <c r="K619" s="327"/>
      <c r="L619" s="327"/>
      <c r="M619" s="327"/>
      <c r="N619" s="327"/>
      <c r="O619" s="327"/>
      <c r="P619" s="327"/>
      <c r="Q619" s="327"/>
      <c r="R619" s="327"/>
      <c r="S619" s="327"/>
      <c r="T619" s="327"/>
      <c r="U619" s="327"/>
      <c r="V619" s="327"/>
      <c r="W619" s="327"/>
      <c r="X619" s="327"/>
      <c r="Y619" s="327"/>
      <c r="Z619" s="327"/>
      <c r="AA619" s="327"/>
      <c r="AB619" s="327"/>
      <c r="AC619" s="327"/>
      <c r="AD619" s="327"/>
      <c r="AE619" s="327"/>
      <c r="AF619" s="327"/>
      <c r="AG619" s="327"/>
      <c r="AH619" s="347">
        <f t="shared" si="80"/>
        <v>0</v>
      </c>
    </row>
    <row r="620" spans="1:34" x14ac:dyDescent="0.3">
      <c r="A620" s="328"/>
      <c r="B620" s="329"/>
      <c r="C620" s="330"/>
      <c r="D620" s="327"/>
      <c r="E620" s="327"/>
      <c r="F620" s="327"/>
      <c r="G620" s="327"/>
      <c r="H620" s="327"/>
      <c r="I620" s="327"/>
      <c r="J620" s="327"/>
      <c r="K620" s="327"/>
      <c r="L620" s="327"/>
      <c r="M620" s="327"/>
      <c r="N620" s="327"/>
      <c r="O620" s="327"/>
      <c r="P620" s="327"/>
      <c r="Q620" s="327"/>
      <c r="R620" s="327"/>
      <c r="S620" s="327"/>
      <c r="T620" s="327"/>
      <c r="U620" s="327"/>
      <c r="V620" s="327"/>
      <c r="W620" s="327"/>
      <c r="X620" s="327"/>
      <c r="Y620" s="327"/>
      <c r="Z620" s="327"/>
      <c r="AA620" s="327"/>
      <c r="AB620" s="327"/>
      <c r="AC620" s="327"/>
      <c r="AD620" s="327"/>
      <c r="AE620" s="327"/>
      <c r="AF620" s="327"/>
      <c r="AG620" s="327"/>
      <c r="AH620" s="347">
        <f t="shared" si="80"/>
        <v>0</v>
      </c>
    </row>
    <row r="621" spans="1:34" x14ac:dyDescent="0.3">
      <c r="A621" s="328"/>
      <c r="B621" s="329"/>
      <c r="C621" s="330"/>
      <c r="D621" s="327"/>
      <c r="E621" s="327"/>
      <c r="F621" s="327"/>
      <c r="G621" s="327"/>
      <c r="H621" s="327"/>
      <c r="I621" s="327"/>
      <c r="J621" s="327"/>
      <c r="K621" s="327"/>
      <c r="L621" s="327"/>
      <c r="M621" s="327"/>
      <c r="N621" s="327"/>
      <c r="O621" s="327"/>
      <c r="P621" s="327"/>
      <c r="Q621" s="327"/>
      <c r="R621" s="327"/>
      <c r="S621" s="327"/>
      <c r="T621" s="327"/>
      <c r="U621" s="327"/>
      <c r="V621" s="327"/>
      <c r="W621" s="327"/>
      <c r="X621" s="327"/>
      <c r="Y621" s="327"/>
      <c r="Z621" s="327"/>
      <c r="AA621" s="327"/>
      <c r="AB621" s="327"/>
      <c r="AC621" s="327"/>
      <c r="AD621" s="327"/>
      <c r="AE621" s="327"/>
      <c r="AF621" s="327"/>
      <c r="AG621" s="327"/>
      <c r="AH621" s="347">
        <f t="shared" si="80"/>
        <v>0</v>
      </c>
    </row>
    <row r="622" spans="1:34" ht="15" thickBot="1" x14ac:dyDescent="0.35">
      <c r="A622" s="341"/>
      <c r="B622" s="342"/>
      <c r="C622" s="349">
        <f>SUM(C612:C621)</f>
        <v>0</v>
      </c>
      <c r="D622" s="349">
        <f t="shared" ref="D622:AG622" si="81">SUM(D612:D621)</f>
        <v>0</v>
      </c>
      <c r="E622" s="349">
        <f t="shared" si="81"/>
        <v>0</v>
      </c>
      <c r="F622" s="349">
        <f t="shared" si="81"/>
        <v>0</v>
      </c>
      <c r="G622" s="349">
        <f t="shared" si="81"/>
        <v>0</v>
      </c>
      <c r="H622" s="349">
        <f t="shared" si="81"/>
        <v>0</v>
      </c>
      <c r="I622" s="349">
        <f t="shared" si="81"/>
        <v>0</v>
      </c>
      <c r="J622" s="349">
        <f t="shared" si="81"/>
        <v>0</v>
      </c>
      <c r="K622" s="349">
        <f t="shared" si="81"/>
        <v>0</v>
      </c>
      <c r="L622" s="349">
        <f t="shared" si="81"/>
        <v>0</v>
      </c>
      <c r="M622" s="349">
        <f t="shared" si="81"/>
        <v>0</v>
      </c>
      <c r="N622" s="349">
        <f t="shared" si="81"/>
        <v>0</v>
      </c>
      <c r="O622" s="349">
        <f t="shared" si="81"/>
        <v>0</v>
      </c>
      <c r="P622" s="349">
        <f t="shared" si="81"/>
        <v>0</v>
      </c>
      <c r="Q622" s="349">
        <f t="shared" si="81"/>
        <v>0</v>
      </c>
      <c r="R622" s="349">
        <f t="shared" si="81"/>
        <v>0</v>
      </c>
      <c r="S622" s="349">
        <f t="shared" si="81"/>
        <v>0</v>
      </c>
      <c r="T622" s="349">
        <f t="shared" si="81"/>
        <v>0</v>
      </c>
      <c r="U622" s="349">
        <f t="shared" si="81"/>
        <v>0</v>
      </c>
      <c r="V622" s="349">
        <f t="shared" si="81"/>
        <v>0</v>
      </c>
      <c r="W622" s="349">
        <f t="shared" si="81"/>
        <v>0</v>
      </c>
      <c r="X622" s="349">
        <f t="shared" si="81"/>
        <v>0</v>
      </c>
      <c r="Y622" s="349">
        <f t="shared" si="81"/>
        <v>0</v>
      </c>
      <c r="Z622" s="349">
        <f t="shared" si="81"/>
        <v>0</v>
      </c>
      <c r="AA622" s="349">
        <f t="shared" si="81"/>
        <v>0</v>
      </c>
      <c r="AB622" s="349">
        <f t="shared" si="81"/>
        <v>0</v>
      </c>
      <c r="AC622" s="349">
        <f t="shared" si="81"/>
        <v>0</v>
      </c>
      <c r="AD622" s="349">
        <f t="shared" si="81"/>
        <v>0</v>
      </c>
      <c r="AE622" s="349">
        <f t="shared" si="81"/>
        <v>0</v>
      </c>
      <c r="AF622" s="349">
        <f t="shared" si="81"/>
        <v>0</v>
      </c>
      <c r="AG622" s="349">
        <f t="shared" si="81"/>
        <v>0</v>
      </c>
      <c r="AH622" s="348">
        <f>SUM(C622:AG622)</f>
        <v>0</v>
      </c>
    </row>
    <row r="623" spans="1:34" ht="15" thickBot="1" x14ac:dyDescent="0.35">
      <c r="A623" s="334" t="s">
        <v>246</v>
      </c>
      <c r="B623" s="315"/>
      <c r="C623" s="337"/>
      <c r="D623" s="337" t="s">
        <v>367</v>
      </c>
      <c r="E623" s="337"/>
      <c r="F623" s="337"/>
      <c r="G623" s="337"/>
      <c r="H623" s="337"/>
      <c r="I623" s="337"/>
      <c r="J623" s="337"/>
      <c r="K623" s="337"/>
      <c r="L623" s="337"/>
      <c r="M623" s="337"/>
      <c r="N623" s="337"/>
      <c r="O623" s="337"/>
      <c r="P623" s="337"/>
      <c r="Q623" s="337"/>
      <c r="R623" s="337"/>
      <c r="S623" s="337"/>
      <c r="T623" s="337"/>
      <c r="U623" s="337"/>
      <c r="V623" s="337"/>
      <c r="W623" s="337"/>
      <c r="X623" s="337"/>
      <c r="Y623" s="337"/>
      <c r="Z623" s="337"/>
      <c r="AA623" s="337"/>
      <c r="AB623" s="337"/>
      <c r="AC623" s="337"/>
      <c r="AD623" s="337"/>
      <c r="AE623" s="337"/>
      <c r="AF623" s="337"/>
      <c r="AG623" s="338"/>
      <c r="AH623" s="350"/>
    </row>
    <row r="624" spans="1:34" ht="15" thickBot="1" x14ac:dyDescent="0.35">
      <c r="A624" s="316" t="s">
        <v>245</v>
      </c>
      <c r="B624" s="322"/>
      <c r="C624" s="318" t="s">
        <v>427</v>
      </c>
      <c r="D624" s="319"/>
      <c r="E624" s="319"/>
      <c r="F624" s="319"/>
      <c r="G624" s="319"/>
      <c r="H624" s="319"/>
      <c r="I624" s="319"/>
      <c r="J624" s="319"/>
      <c r="K624" s="319"/>
      <c r="L624" s="319"/>
      <c r="M624" s="319"/>
      <c r="N624" s="319"/>
      <c r="O624" s="319"/>
      <c r="P624" s="319"/>
      <c r="Q624" s="319"/>
      <c r="R624" s="319"/>
      <c r="S624" s="319"/>
      <c r="T624" s="319"/>
      <c r="U624" s="319"/>
      <c r="V624" s="319"/>
      <c r="W624" s="319"/>
      <c r="X624" s="319"/>
      <c r="Y624" s="319"/>
      <c r="Z624" s="319"/>
      <c r="AA624" s="319"/>
      <c r="AB624" s="319"/>
      <c r="AC624" s="319"/>
      <c r="AD624" s="319"/>
      <c r="AE624" s="319"/>
      <c r="AF624" s="319"/>
      <c r="AG624" s="320"/>
      <c r="AH624" s="346" t="s">
        <v>14</v>
      </c>
    </row>
    <row r="625" spans="1:34" ht="15" thickBot="1" x14ac:dyDescent="0.35">
      <c r="A625" s="316" t="s">
        <v>422</v>
      </c>
      <c r="B625" s="322"/>
      <c r="C625" s="323">
        <v>1</v>
      </c>
      <c r="D625" s="319">
        <v>2</v>
      </c>
      <c r="E625" s="319">
        <v>3</v>
      </c>
      <c r="F625" s="319">
        <v>4</v>
      </c>
      <c r="G625" s="319">
        <v>5</v>
      </c>
      <c r="H625" s="319">
        <v>6</v>
      </c>
      <c r="I625" s="319">
        <v>7</v>
      </c>
      <c r="J625" s="319">
        <v>8</v>
      </c>
      <c r="K625" s="319">
        <v>9</v>
      </c>
      <c r="L625" s="319">
        <v>10</v>
      </c>
      <c r="M625" s="319">
        <v>11</v>
      </c>
      <c r="N625" s="319">
        <v>12</v>
      </c>
      <c r="O625" s="319">
        <v>13</v>
      </c>
      <c r="P625" s="319">
        <v>14</v>
      </c>
      <c r="Q625" s="319">
        <v>15</v>
      </c>
      <c r="R625" s="319">
        <v>16</v>
      </c>
      <c r="S625" s="319">
        <v>17</v>
      </c>
      <c r="T625" s="319">
        <v>18</v>
      </c>
      <c r="U625" s="319">
        <v>19</v>
      </c>
      <c r="V625" s="319">
        <v>20</v>
      </c>
      <c r="W625" s="319">
        <v>21</v>
      </c>
      <c r="X625" s="319">
        <v>22</v>
      </c>
      <c r="Y625" s="319">
        <v>23</v>
      </c>
      <c r="Z625" s="319">
        <v>24</v>
      </c>
      <c r="AA625" s="319">
        <v>25</v>
      </c>
      <c r="AB625" s="319">
        <v>26</v>
      </c>
      <c r="AC625" s="319">
        <v>27</v>
      </c>
      <c r="AD625" s="319">
        <v>28</v>
      </c>
      <c r="AE625" s="319">
        <v>29</v>
      </c>
      <c r="AF625" s="319">
        <v>30</v>
      </c>
      <c r="AG625" s="320">
        <v>31</v>
      </c>
      <c r="AH625" s="346"/>
    </row>
    <row r="626" spans="1:34" x14ac:dyDescent="0.3">
      <c r="A626" s="339" t="s">
        <v>230</v>
      </c>
      <c r="B626" s="339" t="s">
        <v>231</v>
      </c>
      <c r="C626" s="325"/>
      <c r="D626" s="326"/>
      <c r="E626" s="326"/>
      <c r="F626" s="326"/>
      <c r="G626" s="326"/>
      <c r="H626" s="326"/>
      <c r="I626" s="326"/>
      <c r="J626" s="326"/>
      <c r="K626" s="326"/>
      <c r="L626" s="326"/>
      <c r="M626" s="326"/>
      <c r="N626" s="326"/>
      <c r="O626" s="326"/>
      <c r="P626" s="326"/>
      <c r="Q626" s="326"/>
      <c r="R626" s="326"/>
      <c r="S626" s="326"/>
      <c r="T626" s="326"/>
      <c r="U626" s="326"/>
      <c r="V626" s="326"/>
      <c r="W626" s="326"/>
      <c r="X626" s="326"/>
      <c r="Y626" s="326"/>
      <c r="Z626" s="326"/>
      <c r="AA626" s="326"/>
      <c r="AB626" s="326"/>
      <c r="AC626" s="326"/>
      <c r="AD626" s="326"/>
      <c r="AE626" s="326"/>
      <c r="AF626" s="326"/>
      <c r="AG626" s="326"/>
      <c r="AH626" s="347"/>
    </row>
    <row r="627" spans="1:34" x14ac:dyDescent="0.3">
      <c r="A627" s="328"/>
      <c r="B627" s="329"/>
      <c r="C627" s="330"/>
      <c r="D627" s="327"/>
      <c r="E627" s="327"/>
      <c r="F627" s="327"/>
      <c r="G627" s="327"/>
      <c r="H627" s="327"/>
      <c r="I627" s="327"/>
      <c r="J627" s="327"/>
      <c r="K627" s="327"/>
      <c r="L627" s="327"/>
      <c r="M627" s="327"/>
      <c r="N627" s="327"/>
      <c r="O627" s="327"/>
      <c r="P627" s="327"/>
      <c r="Q627" s="327"/>
      <c r="R627" s="327"/>
      <c r="S627" s="327"/>
      <c r="T627" s="327"/>
      <c r="U627" s="327"/>
      <c r="V627" s="327"/>
      <c r="W627" s="327"/>
      <c r="X627" s="327"/>
      <c r="Y627" s="327"/>
      <c r="Z627" s="327"/>
      <c r="AA627" s="327"/>
      <c r="AB627" s="327"/>
      <c r="AC627" s="327"/>
      <c r="AD627" s="327"/>
      <c r="AE627" s="327"/>
      <c r="AF627" s="327"/>
      <c r="AG627" s="327"/>
      <c r="AH627" s="347">
        <f>SUM(C627:AG627)</f>
        <v>0</v>
      </c>
    </row>
    <row r="628" spans="1:34" x14ac:dyDescent="0.3">
      <c r="A628" s="328"/>
      <c r="B628" s="329"/>
      <c r="C628" s="330"/>
      <c r="D628" s="327"/>
      <c r="E628" s="327"/>
      <c r="F628" s="327"/>
      <c r="G628" s="327"/>
      <c r="H628" s="327"/>
      <c r="I628" s="327"/>
      <c r="J628" s="327"/>
      <c r="K628" s="327"/>
      <c r="L628" s="327"/>
      <c r="M628" s="327"/>
      <c r="N628" s="327"/>
      <c r="O628" s="327"/>
      <c r="P628" s="327"/>
      <c r="Q628" s="327"/>
      <c r="R628" s="327"/>
      <c r="S628" s="327"/>
      <c r="T628" s="327"/>
      <c r="U628" s="327"/>
      <c r="V628" s="327"/>
      <c r="W628" s="327"/>
      <c r="X628" s="327"/>
      <c r="Y628" s="327"/>
      <c r="Z628" s="327"/>
      <c r="AA628" s="327"/>
      <c r="AB628" s="327"/>
      <c r="AC628" s="327"/>
      <c r="AD628" s="327"/>
      <c r="AE628" s="327"/>
      <c r="AF628" s="327"/>
      <c r="AG628" s="327"/>
      <c r="AH628" s="347">
        <f t="shared" ref="AH628:AH636" si="82">SUM(C628:AG628)</f>
        <v>0</v>
      </c>
    </row>
    <row r="629" spans="1:34" x14ac:dyDescent="0.3">
      <c r="A629" s="328"/>
      <c r="B629" s="329"/>
      <c r="C629" s="330"/>
      <c r="D629" s="327"/>
      <c r="E629" s="327"/>
      <c r="F629" s="327"/>
      <c r="G629" s="327"/>
      <c r="H629" s="327"/>
      <c r="I629" s="327"/>
      <c r="J629" s="327"/>
      <c r="K629" s="327"/>
      <c r="L629" s="327"/>
      <c r="M629" s="327"/>
      <c r="N629" s="327"/>
      <c r="O629" s="327"/>
      <c r="P629" s="327"/>
      <c r="Q629" s="327"/>
      <c r="R629" s="327"/>
      <c r="S629" s="327"/>
      <c r="T629" s="327"/>
      <c r="U629" s="327"/>
      <c r="V629" s="327"/>
      <c r="W629" s="327"/>
      <c r="X629" s="327"/>
      <c r="Y629" s="327"/>
      <c r="Z629" s="327"/>
      <c r="AA629" s="327"/>
      <c r="AB629" s="327"/>
      <c r="AC629" s="327"/>
      <c r="AD629" s="327"/>
      <c r="AE629" s="327"/>
      <c r="AF629" s="327"/>
      <c r="AG629" s="327"/>
      <c r="AH629" s="347">
        <f t="shared" si="82"/>
        <v>0</v>
      </c>
    </row>
    <row r="630" spans="1:34" x14ac:dyDescent="0.3">
      <c r="A630" s="328"/>
      <c r="B630" s="329"/>
      <c r="C630" s="330"/>
      <c r="D630" s="327"/>
      <c r="E630" s="327"/>
      <c r="F630" s="327"/>
      <c r="G630" s="327"/>
      <c r="H630" s="327"/>
      <c r="I630" s="327"/>
      <c r="J630" s="327"/>
      <c r="K630" s="327"/>
      <c r="L630" s="327"/>
      <c r="M630" s="327"/>
      <c r="N630" s="327"/>
      <c r="O630" s="327"/>
      <c r="P630" s="327"/>
      <c r="Q630" s="327"/>
      <c r="R630" s="327"/>
      <c r="S630" s="327"/>
      <c r="T630" s="327"/>
      <c r="U630" s="327"/>
      <c r="V630" s="327"/>
      <c r="W630" s="327"/>
      <c r="X630" s="327"/>
      <c r="Y630" s="327"/>
      <c r="Z630" s="327"/>
      <c r="AA630" s="327"/>
      <c r="AB630" s="327"/>
      <c r="AC630" s="327"/>
      <c r="AD630" s="327"/>
      <c r="AE630" s="327"/>
      <c r="AF630" s="327"/>
      <c r="AG630" s="327"/>
      <c r="AH630" s="347">
        <f t="shared" si="82"/>
        <v>0</v>
      </c>
    </row>
    <row r="631" spans="1:34" x14ac:dyDescent="0.3">
      <c r="A631" s="328"/>
      <c r="B631" s="329"/>
      <c r="C631" s="330"/>
      <c r="D631" s="327"/>
      <c r="E631" s="327"/>
      <c r="F631" s="327"/>
      <c r="G631" s="327"/>
      <c r="H631" s="327"/>
      <c r="I631" s="327"/>
      <c r="J631" s="327"/>
      <c r="K631" s="327"/>
      <c r="L631" s="327"/>
      <c r="M631" s="327"/>
      <c r="N631" s="327"/>
      <c r="O631" s="327"/>
      <c r="P631" s="327"/>
      <c r="Q631" s="327"/>
      <c r="R631" s="327"/>
      <c r="S631" s="327"/>
      <c r="T631" s="327"/>
      <c r="U631" s="327"/>
      <c r="V631" s="327"/>
      <c r="W631" s="327"/>
      <c r="X631" s="327"/>
      <c r="Y631" s="327"/>
      <c r="Z631" s="327"/>
      <c r="AA631" s="327"/>
      <c r="AB631" s="327"/>
      <c r="AC631" s="327"/>
      <c r="AD631" s="327"/>
      <c r="AE631" s="327"/>
      <c r="AF631" s="327"/>
      <c r="AG631" s="327"/>
      <c r="AH631" s="347">
        <f t="shared" si="82"/>
        <v>0</v>
      </c>
    </row>
    <row r="632" spans="1:34" x14ac:dyDescent="0.3">
      <c r="A632" s="328"/>
      <c r="B632" s="329"/>
      <c r="C632" s="330"/>
      <c r="D632" s="327"/>
      <c r="E632" s="327"/>
      <c r="F632" s="327"/>
      <c r="G632" s="327"/>
      <c r="H632" s="327"/>
      <c r="I632" s="327"/>
      <c r="J632" s="327"/>
      <c r="K632" s="327"/>
      <c r="L632" s="327"/>
      <c r="M632" s="327"/>
      <c r="N632" s="327"/>
      <c r="O632" s="327"/>
      <c r="P632" s="327"/>
      <c r="Q632" s="327"/>
      <c r="R632" s="327"/>
      <c r="S632" s="327"/>
      <c r="T632" s="327"/>
      <c r="U632" s="327"/>
      <c r="V632" s="327"/>
      <c r="W632" s="327"/>
      <c r="X632" s="327"/>
      <c r="Y632" s="327"/>
      <c r="Z632" s="327"/>
      <c r="AA632" s="327"/>
      <c r="AB632" s="327"/>
      <c r="AC632" s="327"/>
      <c r="AD632" s="327"/>
      <c r="AE632" s="327"/>
      <c r="AF632" s="327"/>
      <c r="AG632" s="327"/>
      <c r="AH632" s="347">
        <f t="shared" si="82"/>
        <v>0</v>
      </c>
    </row>
    <row r="633" spans="1:34" x14ac:dyDescent="0.3">
      <c r="A633" s="328"/>
      <c r="B633" s="329"/>
      <c r="C633" s="330"/>
      <c r="D633" s="327"/>
      <c r="E633" s="327"/>
      <c r="F633" s="327"/>
      <c r="G633" s="327"/>
      <c r="H633" s="327"/>
      <c r="I633" s="327"/>
      <c r="J633" s="327"/>
      <c r="K633" s="327"/>
      <c r="L633" s="327"/>
      <c r="M633" s="327"/>
      <c r="N633" s="327"/>
      <c r="O633" s="327"/>
      <c r="P633" s="327"/>
      <c r="Q633" s="327"/>
      <c r="R633" s="327"/>
      <c r="S633" s="327"/>
      <c r="T633" s="327"/>
      <c r="U633" s="327"/>
      <c r="V633" s="327"/>
      <c r="W633" s="327"/>
      <c r="X633" s="327"/>
      <c r="Y633" s="327"/>
      <c r="Z633" s="327"/>
      <c r="AA633" s="327"/>
      <c r="AB633" s="327"/>
      <c r="AC633" s="327"/>
      <c r="AD633" s="327"/>
      <c r="AE633" s="327"/>
      <c r="AF633" s="327"/>
      <c r="AG633" s="327"/>
      <c r="AH633" s="347">
        <f t="shared" si="82"/>
        <v>0</v>
      </c>
    </row>
    <row r="634" spans="1:34" x14ac:dyDescent="0.3">
      <c r="A634" s="328"/>
      <c r="B634" s="329"/>
      <c r="C634" s="330"/>
      <c r="D634" s="327"/>
      <c r="E634" s="327"/>
      <c r="F634" s="327"/>
      <c r="G634" s="327"/>
      <c r="H634" s="327"/>
      <c r="I634" s="327"/>
      <c r="J634" s="327"/>
      <c r="K634" s="327"/>
      <c r="L634" s="327"/>
      <c r="M634" s="327"/>
      <c r="N634" s="327"/>
      <c r="O634" s="327"/>
      <c r="P634" s="327"/>
      <c r="Q634" s="327"/>
      <c r="R634" s="327"/>
      <c r="S634" s="327"/>
      <c r="T634" s="327"/>
      <c r="U634" s="327"/>
      <c r="V634" s="327"/>
      <c r="W634" s="327"/>
      <c r="X634" s="327"/>
      <c r="Y634" s="327"/>
      <c r="Z634" s="327"/>
      <c r="AA634" s="327"/>
      <c r="AB634" s="327"/>
      <c r="AC634" s="327"/>
      <c r="AD634" s="327"/>
      <c r="AE634" s="327"/>
      <c r="AF634" s="327"/>
      <c r="AG634" s="327"/>
      <c r="AH634" s="347">
        <f t="shared" si="82"/>
        <v>0</v>
      </c>
    </row>
    <row r="635" spans="1:34" x14ac:dyDescent="0.3">
      <c r="A635" s="328"/>
      <c r="B635" s="329"/>
      <c r="C635" s="330"/>
      <c r="D635" s="327"/>
      <c r="E635" s="327"/>
      <c r="F635" s="327"/>
      <c r="G635" s="327"/>
      <c r="H635" s="327"/>
      <c r="I635" s="327"/>
      <c r="J635" s="327"/>
      <c r="K635" s="327"/>
      <c r="L635" s="327"/>
      <c r="M635" s="327"/>
      <c r="N635" s="327"/>
      <c r="O635" s="327"/>
      <c r="P635" s="327"/>
      <c r="Q635" s="327"/>
      <c r="R635" s="327"/>
      <c r="S635" s="327"/>
      <c r="T635" s="327"/>
      <c r="U635" s="327"/>
      <c r="V635" s="327"/>
      <c r="W635" s="327"/>
      <c r="X635" s="327"/>
      <c r="Y635" s="327"/>
      <c r="Z635" s="327"/>
      <c r="AA635" s="327"/>
      <c r="AB635" s="327"/>
      <c r="AC635" s="327"/>
      <c r="AD635" s="327"/>
      <c r="AE635" s="327"/>
      <c r="AF635" s="327"/>
      <c r="AG635" s="327"/>
      <c r="AH635" s="347">
        <f t="shared" si="82"/>
        <v>0</v>
      </c>
    </row>
    <row r="636" spans="1:34" x14ac:dyDescent="0.3">
      <c r="A636" s="328"/>
      <c r="B636" s="329"/>
      <c r="C636" s="330"/>
      <c r="D636" s="327"/>
      <c r="E636" s="327"/>
      <c r="F636" s="327"/>
      <c r="G636" s="327"/>
      <c r="H636" s="327"/>
      <c r="I636" s="327"/>
      <c r="J636" s="327"/>
      <c r="K636" s="327"/>
      <c r="L636" s="327"/>
      <c r="M636" s="327"/>
      <c r="N636" s="327"/>
      <c r="O636" s="327"/>
      <c r="P636" s="327"/>
      <c r="Q636" s="327"/>
      <c r="R636" s="327"/>
      <c r="S636" s="327"/>
      <c r="T636" s="327"/>
      <c r="U636" s="327"/>
      <c r="V636" s="327"/>
      <c r="W636" s="327"/>
      <c r="X636" s="327"/>
      <c r="Y636" s="327"/>
      <c r="Z636" s="327"/>
      <c r="AA636" s="327"/>
      <c r="AB636" s="327"/>
      <c r="AC636" s="327"/>
      <c r="AD636" s="327"/>
      <c r="AE636" s="327"/>
      <c r="AF636" s="327"/>
      <c r="AG636" s="327"/>
      <c r="AH636" s="347">
        <f t="shared" si="82"/>
        <v>0</v>
      </c>
    </row>
    <row r="637" spans="1:34" ht="15" thickBot="1" x14ac:dyDescent="0.35">
      <c r="A637" s="341"/>
      <c r="B637" s="342"/>
      <c r="C637" s="349">
        <f>SUM(C627:C636)</f>
        <v>0</v>
      </c>
      <c r="D637" s="349">
        <f t="shared" ref="D637:AG637" si="83">SUM(D627:D636)</f>
        <v>0</v>
      </c>
      <c r="E637" s="349">
        <f t="shared" si="83"/>
        <v>0</v>
      </c>
      <c r="F637" s="349">
        <f t="shared" si="83"/>
        <v>0</v>
      </c>
      <c r="G637" s="349">
        <f t="shared" si="83"/>
        <v>0</v>
      </c>
      <c r="H637" s="349">
        <f t="shared" si="83"/>
        <v>0</v>
      </c>
      <c r="I637" s="349">
        <f t="shared" si="83"/>
        <v>0</v>
      </c>
      <c r="J637" s="349">
        <f t="shared" si="83"/>
        <v>0</v>
      </c>
      <c r="K637" s="349">
        <f t="shared" si="83"/>
        <v>0</v>
      </c>
      <c r="L637" s="349">
        <f t="shared" si="83"/>
        <v>0</v>
      </c>
      <c r="M637" s="349">
        <f t="shared" si="83"/>
        <v>0</v>
      </c>
      <c r="N637" s="349">
        <f t="shared" si="83"/>
        <v>0</v>
      </c>
      <c r="O637" s="349">
        <f t="shared" si="83"/>
        <v>0</v>
      </c>
      <c r="P637" s="349">
        <f t="shared" si="83"/>
        <v>0</v>
      </c>
      <c r="Q637" s="349">
        <f t="shared" si="83"/>
        <v>0</v>
      </c>
      <c r="R637" s="349">
        <f t="shared" si="83"/>
        <v>0</v>
      </c>
      <c r="S637" s="349">
        <f t="shared" si="83"/>
        <v>0</v>
      </c>
      <c r="T637" s="349">
        <f t="shared" si="83"/>
        <v>0</v>
      </c>
      <c r="U637" s="349">
        <f t="shared" si="83"/>
        <v>0</v>
      </c>
      <c r="V637" s="349">
        <f t="shared" si="83"/>
        <v>0</v>
      </c>
      <c r="W637" s="349">
        <f t="shared" si="83"/>
        <v>0</v>
      </c>
      <c r="X637" s="349">
        <f t="shared" si="83"/>
        <v>0</v>
      </c>
      <c r="Y637" s="349">
        <f t="shared" si="83"/>
        <v>0</v>
      </c>
      <c r="Z637" s="349">
        <f t="shared" si="83"/>
        <v>0</v>
      </c>
      <c r="AA637" s="349">
        <f t="shared" si="83"/>
        <v>0</v>
      </c>
      <c r="AB637" s="349">
        <f t="shared" si="83"/>
        <v>0</v>
      </c>
      <c r="AC637" s="349">
        <f t="shared" si="83"/>
        <v>0</v>
      </c>
      <c r="AD637" s="349">
        <f t="shared" si="83"/>
        <v>0</v>
      </c>
      <c r="AE637" s="349">
        <f t="shared" si="83"/>
        <v>0</v>
      </c>
      <c r="AF637" s="349">
        <f t="shared" si="83"/>
        <v>0</v>
      </c>
      <c r="AG637" s="349">
        <f t="shared" si="83"/>
        <v>0</v>
      </c>
      <c r="AH637" s="348">
        <f>SUM(C637:AG637)</f>
        <v>0</v>
      </c>
    </row>
    <row r="638" spans="1:34" ht="15" thickBot="1" x14ac:dyDescent="0.35">
      <c r="A638" s="334" t="s">
        <v>246</v>
      </c>
      <c r="B638" s="315"/>
      <c r="C638" s="337"/>
      <c r="D638" s="337" t="s">
        <v>368</v>
      </c>
      <c r="E638" s="337"/>
      <c r="F638" s="337"/>
      <c r="G638" s="337"/>
      <c r="H638" s="337"/>
      <c r="I638" s="337"/>
      <c r="J638" s="337"/>
      <c r="K638" s="337"/>
      <c r="L638" s="337"/>
      <c r="M638" s="337"/>
      <c r="N638" s="337"/>
      <c r="O638" s="337"/>
      <c r="P638" s="337"/>
      <c r="Q638" s="337"/>
      <c r="R638" s="337"/>
      <c r="S638" s="337"/>
      <c r="T638" s="337"/>
      <c r="U638" s="337"/>
      <c r="V638" s="337"/>
      <c r="W638" s="337"/>
      <c r="X638" s="337"/>
      <c r="Y638" s="337"/>
      <c r="Z638" s="337"/>
      <c r="AA638" s="337"/>
      <c r="AB638" s="337"/>
      <c r="AC638" s="337"/>
      <c r="AD638" s="337"/>
      <c r="AE638" s="337"/>
      <c r="AF638" s="337"/>
      <c r="AG638" s="338"/>
      <c r="AH638" s="350"/>
    </row>
    <row r="639" spans="1:34" ht="15" thickBot="1" x14ac:dyDescent="0.35">
      <c r="A639" s="316" t="s">
        <v>245</v>
      </c>
      <c r="B639" s="322"/>
      <c r="C639" s="318" t="s">
        <v>427</v>
      </c>
      <c r="D639" s="319"/>
      <c r="E639" s="319"/>
      <c r="F639" s="319"/>
      <c r="G639" s="319"/>
      <c r="H639" s="319"/>
      <c r="I639" s="319"/>
      <c r="J639" s="319"/>
      <c r="K639" s="319"/>
      <c r="L639" s="319"/>
      <c r="M639" s="319"/>
      <c r="N639" s="319"/>
      <c r="O639" s="319"/>
      <c r="P639" s="319"/>
      <c r="Q639" s="319"/>
      <c r="R639" s="319"/>
      <c r="S639" s="319"/>
      <c r="T639" s="319"/>
      <c r="U639" s="319"/>
      <c r="V639" s="319"/>
      <c r="W639" s="319"/>
      <c r="X639" s="319"/>
      <c r="Y639" s="319"/>
      <c r="Z639" s="319"/>
      <c r="AA639" s="319"/>
      <c r="AB639" s="319"/>
      <c r="AC639" s="319"/>
      <c r="AD639" s="319"/>
      <c r="AE639" s="319"/>
      <c r="AF639" s="319"/>
      <c r="AG639" s="320"/>
      <c r="AH639" s="346" t="s">
        <v>14</v>
      </c>
    </row>
    <row r="640" spans="1:34" ht="15" thickBot="1" x14ac:dyDescent="0.35">
      <c r="A640" s="316" t="s">
        <v>422</v>
      </c>
      <c r="B640" s="322"/>
      <c r="C640" s="323">
        <v>1</v>
      </c>
      <c r="D640" s="319">
        <v>2</v>
      </c>
      <c r="E640" s="319">
        <v>3</v>
      </c>
      <c r="F640" s="319">
        <v>4</v>
      </c>
      <c r="G640" s="319">
        <v>5</v>
      </c>
      <c r="H640" s="319">
        <v>6</v>
      </c>
      <c r="I640" s="319">
        <v>7</v>
      </c>
      <c r="J640" s="319">
        <v>8</v>
      </c>
      <c r="K640" s="319">
        <v>9</v>
      </c>
      <c r="L640" s="319">
        <v>10</v>
      </c>
      <c r="M640" s="319">
        <v>11</v>
      </c>
      <c r="N640" s="319">
        <v>12</v>
      </c>
      <c r="O640" s="319">
        <v>13</v>
      </c>
      <c r="P640" s="319">
        <v>14</v>
      </c>
      <c r="Q640" s="319">
        <v>15</v>
      </c>
      <c r="R640" s="319">
        <v>16</v>
      </c>
      <c r="S640" s="319">
        <v>17</v>
      </c>
      <c r="T640" s="319">
        <v>18</v>
      </c>
      <c r="U640" s="319">
        <v>19</v>
      </c>
      <c r="V640" s="319">
        <v>20</v>
      </c>
      <c r="W640" s="319">
        <v>21</v>
      </c>
      <c r="X640" s="319">
        <v>22</v>
      </c>
      <c r="Y640" s="319">
        <v>23</v>
      </c>
      <c r="Z640" s="319">
        <v>24</v>
      </c>
      <c r="AA640" s="319">
        <v>25</v>
      </c>
      <c r="AB640" s="319">
        <v>26</v>
      </c>
      <c r="AC640" s="319">
        <v>27</v>
      </c>
      <c r="AD640" s="319">
        <v>28</v>
      </c>
      <c r="AE640" s="319">
        <v>29</v>
      </c>
      <c r="AF640" s="319">
        <v>30</v>
      </c>
      <c r="AG640" s="320">
        <v>31</v>
      </c>
      <c r="AH640" s="346"/>
    </row>
    <row r="641" spans="1:34" x14ac:dyDescent="0.3">
      <c r="A641" s="339" t="s">
        <v>230</v>
      </c>
      <c r="B641" s="339" t="s">
        <v>231</v>
      </c>
      <c r="C641" s="325"/>
      <c r="D641" s="326"/>
      <c r="E641" s="326"/>
      <c r="F641" s="326"/>
      <c r="G641" s="326"/>
      <c r="H641" s="326"/>
      <c r="I641" s="326"/>
      <c r="J641" s="326"/>
      <c r="K641" s="326"/>
      <c r="L641" s="326"/>
      <c r="M641" s="326"/>
      <c r="N641" s="326"/>
      <c r="O641" s="326"/>
      <c r="P641" s="326"/>
      <c r="Q641" s="326"/>
      <c r="R641" s="326"/>
      <c r="S641" s="326"/>
      <c r="T641" s="326"/>
      <c r="U641" s="326"/>
      <c r="V641" s="326"/>
      <c r="W641" s="326"/>
      <c r="X641" s="326"/>
      <c r="Y641" s="326"/>
      <c r="Z641" s="326"/>
      <c r="AA641" s="326"/>
      <c r="AB641" s="326"/>
      <c r="AC641" s="326"/>
      <c r="AD641" s="326"/>
      <c r="AE641" s="326"/>
      <c r="AF641" s="326"/>
      <c r="AG641" s="326"/>
      <c r="AH641" s="347"/>
    </row>
    <row r="642" spans="1:34" x14ac:dyDescent="0.3">
      <c r="A642" s="328"/>
      <c r="B642" s="329"/>
      <c r="C642" s="330"/>
      <c r="D642" s="327"/>
      <c r="E642" s="327"/>
      <c r="F642" s="327"/>
      <c r="G642" s="327"/>
      <c r="H642" s="327"/>
      <c r="I642" s="327"/>
      <c r="J642" s="327"/>
      <c r="K642" s="327"/>
      <c r="L642" s="327"/>
      <c r="M642" s="327"/>
      <c r="N642" s="327"/>
      <c r="O642" s="327"/>
      <c r="P642" s="327"/>
      <c r="Q642" s="327"/>
      <c r="R642" s="327"/>
      <c r="S642" s="327"/>
      <c r="T642" s="327"/>
      <c r="U642" s="327"/>
      <c r="V642" s="327"/>
      <c r="W642" s="327"/>
      <c r="X642" s="327"/>
      <c r="Y642" s="327"/>
      <c r="Z642" s="327"/>
      <c r="AA642" s="327"/>
      <c r="AB642" s="327"/>
      <c r="AC642" s="327"/>
      <c r="AD642" s="327"/>
      <c r="AE642" s="327"/>
      <c r="AF642" s="327"/>
      <c r="AG642" s="327"/>
      <c r="AH642" s="347">
        <f>SUM(C642:AG642)</f>
        <v>0</v>
      </c>
    </row>
    <row r="643" spans="1:34" x14ac:dyDescent="0.3">
      <c r="A643" s="328"/>
      <c r="B643" s="329"/>
      <c r="C643" s="330"/>
      <c r="D643" s="327"/>
      <c r="E643" s="327"/>
      <c r="F643" s="327"/>
      <c r="G643" s="327"/>
      <c r="H643" s="327"/>
      <c r="I643" s="327"/>
      <c r="J643" s="327"/>
      <c r="K643" s="327"/>
      <c r="L643" s="327"/>
      <c r="M643" s="327"/>
      <c r="N643" s="327"/>
      <c r="O643" s="327"/>
      <c r="P643" s="327"/>
      <c r="Q643" s="327"/>
      <c r="R643" s="327"/>
      <c r="S643" s="327"/>
      <c r="T643" s="327"/>
      <c r="U643" s="327"/>
      <c r="V643" s="327"/>
      <c r="W643" s="327"/>
      <c r="X643" s="327"/>
      <c r="Y643" s="327"/>
      <c r="Z643" s="327"/>
      <c r="AA643" s="327"/>
      <c r="AB643" s="327"/>
      <c r="AC643" s="327"/>
      <c r="AD643" s="327"/>
      <c r="AE643" s="327"/>
      <c r="AF643" s="327"/>
      <c r="AG643" s="327"/>
      <c r="AH643" s="347">
        <f t="shared" ref="AH643:AH651" si="84">SUM(C643:AG643)</f>
        <v>0</v>
      </c>
    </row>
    <row r="644" spans="1:34" x14ac:dyDescent="0.3">
      <c r="A644" s="328"/>
      <c r="B644" s="329"/>
      <c r="C644" s="330"/>
      <c r="D644" s="327"/>
      <c r="E644" s="327"/>
      <c r="F644" s="327"/>
      <c r="G644" s="327"/>
      <c r="H644" s="327"/>
      <c r="I644" s="327"/>
      <c r="J644" s="327"/>
      <c r="K644" s="327"/>
      <c r="L644" s="327"/>
      <c r="M644" s="327"/>
      <c r="N644" s="327"/>
      <c r="O644" s="327"/>
      <c r="P644" s="327"/>
      <c r="Q644" s="327"/>
      <c r="R644" s="327"/>
      <c r="S644" s="327"/>
      <c r="T644" s="327"/>
      <c r="U644" s="327"/>
      <c r="V644" s="327"/>
      <c r="W644" s="327"/>
      <c r="X644" s="327"/>
      <c r="Y644" s="327"/>
      <c r="Z644" s="327"/>
      <c r="AA644" s="327"/>
      <c r="AB644" s="327"/>
      <c r="AC644" s="327"/>
      <c r="AD644" s="327"/>
      <c r="AE644" s="327"/>
      <c r="AF644" s="327"/>
      <c r="AG644" s="327"/>
      <c r="AH644" s="347">
        <f t="shared" si="84"/>
        <v>0</v>
      </c>
    </row>
    <row r="645" spans="1:34" x14ac:dyDescent="0.3">
      <c r="A645" s="328"/>
      <c r="B645" s="329"/>
      <c r="C645" s="330"/>
      <c r="D645" s="327"/>
      <c r="E645" s="327"/>
      <c r="F645" s="327"/>
      <c r="G645" s="327"/>
      <c r="H645" s="327"/>
      <c r="I645" s="327"/>
      <c r="J645" s="327"/>
      <c r="K645" s="327"/>
      <c r="L645" s="327"/>
      <c r="M645" s="327"/>
      <c r="N645" s="327"/>
      <c r="O645" s="327"/>
      <c r="P645" s="327"/>
      <c r="Q645" s="327"/>
      <c r="R645" s="327"/>
      <c r="S645" s="327"/>
      <c r="T645" s="327"/>
      <c r="U645" s="327"/>
      <c r="V645" s="327"/>
      <c r="W645" s="327"/>
      <c r="X645" s="327"/>
      <c r="Y645" s="327"/>
      <c r="Z645" s="327"/>
      <c r="AA645" s="327"/>
      <c r="AB645" s="327"/>
      <c r="AC645" s="327"/>
      <c r="AD645" s="327"/>
      <c r="AE645" s="327"/>
      <c r="AF645" s="327"/>
      <c r="AG645" s="327"/>
      <c r="AH645" s="347">
        <f t="shared" si="84"/>
        <v>0</v>
      </c>
    </row>
    <row r="646" spans="1:34" x14ac:dyDescent="0.3">
      <c r="A646" s="328"/>
      <c r="B646" s="329"/>
      <c r="C646" s="330"/>
      <c r="D646" s="327"/>
      <c r="E646" s="327"/>
      <c r="F646" s="327"/>
      <c r="G646" s="327"/>
      <c r="H646" s="327"/>
      <c r="I646" s="327"/>
      <c r="J646" s="327"/>
      <c r="K646" s="327"/>
      <c r="L646" s="327"/>
      <c r="M646" s="327"/>
      <c r="N646" s="327"/>
      <c r="O646" s="327"/>
      <c r="P646" s="327"/>
      <c r="Q646" s="327"/>
      <c r="R646" s="327"/>
      <c r="S646" s="327"/>
      <c r="T646" s="327"/>
      <c r="U646" s="327"/>
      <c r="V646" s="327"/>
      <c r="W646" s="327"/>
      <c r="X646" s="327"/>
      <c r="Y646" s="327"/>
      <c r="Z646" s="327"/>
      <c r="AA646" s="327"/>
      <c r="AB646" s="327"/>
      <c r="AC646" s="327"/>
      <c r="AD646" s="327"/>
      <c r="AE646" s="327"/>
      <c r="AF646" s="327"/>
      <c r="AG646" s="327"/>
      <c r="AH646" s="347">
        <f t="shared" si="84"/>
        <v>0</v>
      </c>
    </row>
    <row r="647" spans="1:34" x14ac:dyDescent="0.3">
      <c r="A647" s="328"/>
      <c r="B647" s="329"/>
      <c r="C647" s="330"/>
      <c r="D647" s="327"/>
      <c r="E647" s="327"/>
      <c r="F647" s="327"/>
      <c r="G647" s="327"/>
      <c r="H647" s="327"/>
      <c r="I647" s="327"/>
      <c r="J647" s="327"/>
      <c r="K647" s="327"/>
      <c r="L647" s="327"/>
      <c r="M647" s="327"/>
      <c r="N647" s="327"/>
      <c r="O647" s="327"/>
      <c r="P647" s="327"/>
      <c r="Q647" s="327"/>
      <c r="R647" s="327"/>
      <c r="S647" s="327"/>
      <c r="T647" s="327"/>
      <c r="U647" s="327"/>
      <c r="V647" s="327"/>
      <c r="W647" s="327"/>
      <c r="X647" s="327"/>
      <c r="Y647" s="327"/>
      <c r="Z647" s="327"/>
      <c r="AA647" s="327"/>
      <c r="AB647" s="327"/>
      <c r="AC647" s="327"/>
      <c r="AD647" s="327"/>
      <c r="AE647" s="327"/>
      <c r="AF647" s="327"/>
      <c r="AG647" s="327"/>
      <c r="AH647" s="347">
        <f t="shared" si="84"/>
        <v>0</v>
      </c>
    </row>
    <row r="648" spans="1:34" x14ac:dyDescent="0.3">
      <c r="A648" s="328"/>
      <c r="B648" s="329"/>
      <c r="C648" s="330"/>
      <c r="D648" s="327"/>
      <c r="E648" s="327"/>
      <c r="F648" s="327"/>
      <c r="G648" s="327"/>
      <c r="H648" s="327"/>
      <c r="I648" s="327"/>
      <c r="J648" s="327"/>
      <c r="K648" s="327"/>
      <c r="L648" s="327"/>
      <c r="M648" s="327"/>
      <c r="N648" s="327"/>
      <c r="O648" s="327"/>
      <c r="P648" s="327"/>
      <c r="Q648" s="327"/>
      <c r="R648" s="327"/>
      <c r="S648" s="327"/>
      <c r="T648" s="327"/>
      <c r="U648" s="327"/>
      <c r="V648" s="327"/>
      <c r="W648" s="327"/>
      <c r="X648" s="327"/>
      <c r="Y648" s="327"/>
      <c r="Z648" s="327"/>
      <c r="AA648" s="327"/>
      <c r="AB648" s="327"/>
      <c r="AC648" s="327"/>
      <c r="AD648" s="327"/>
      <c r="AE648" s="327"/>
      <c r="AF648" s="327"/>
      <c r="AG648" s="327"/>
      <c r="AH648" s="347">
        <f t="shared" si="84"/>
        <v>0</v>
      </c>
    </row>
    <row r="649" spans="1:34" x14ac:dyDescent="0.3">
      <c r="A649" s="328"/>
      <c r="B649" s="329"/>
      <c r="C649" s="330"/>
      <c r="D649" s="327"/>
      <c r="E649" s="327"/>
      <c r="F649" s="327"/>
      <c r="G649" s="327"/>
      <c r="H649" s="327"/>
      <c r="I649" s="327"/>
      <c r="J649" s="327"/>
      <c r="K649" s="327"/>
      <c r="L649" s="327"/>
      <c r="M649" s="327"/>
      <c r="N649" s="327"/>
      <c r="O649" s="327"/>
      <c r="P649" s="327"/>
      <c r="Q649" s="327"/>
      <c r="R649" s="327"/>
      <c r="S649" s="327"/>
      <c r="T649" s="327"/>
      <c r="U649" s="327"/>
      <c r="V649" s="327"/>
      <c r="W649" s="327"/>
      <c r="X649" s="327"/>
      <c r="Y649" s="327"/>
      <c r="Z649" s="327"/>
      <c r="AA649" s="327"/>
      <c r="AB649" s="327"/>
      <c r="AC649" s="327"/>
      <c r="AD649" s="327"/>
      <c r="AE649" s="327"/>
      <c r="AF649" s="327"/>
      <c r="AG649" s="327"/>
      <c r="AH649" s="347">
        <f t="shared" si="84"/>
        <v>0</v>
      </c>
    </row>
    <row r="650" spans="1:34" x14ac:dyDescent="0.3">
      <c r="A650" s="328"/>
      <c r="B650" s="329"/>
      <c r="C650" s="330"/>
      <c r="D650" s="327"/>
      <c r="E650" s="327"/>
      <c r="F650" s="327"/>
      <c r="G650" s="327"/>
      <c r="H650" s="327"/>
      <c r="I650" s="327"/>
      <c r="J650" s="327"/>
      <c r="K650" s="327"/>
      <c r="L650" s="327"/>
      <c r="M650" s="327"/>
      <c r="N650" s="327"/>
      <c r="O650" s="327"/>
      <c r="P650" s="327"/>
      <c r="Q650" s="327"/>
      <c r="R650" s="327"/>
      <c r="S650" s="327"/>
      <c r="T650" s="327"/>
      <c r="U650" s="327"/>
      <c r="V650" s="327"/>
      <c r="W650" s="327"/>
      <c r="X650" s="327"/>
      <c r="Y650" s="327"/>
      <c r="Z650" s="327"/>
      <c r="AA650" s="327"/>
      <c r="AB650" s="327"/>
      <c r="AC650" s="327"/>
      <c r="AD650" s="327"/>
      <c r="AE650" s="327"/>
      <c r="AF650" s="327"/>
      <c r="AG650" s="327"/>
      <c r="AH650" s="347">
        <f t="shared" si="84"/>
        <v>0</v>
      </c>
    </row>
    <row r="651" spans="1:34" x14ac:dyDescent="0.3">
      <c r="A651" s="328"/>
      <c r="B651" s="329"/>
      <c r="C651" s="330"/>
      <c r="D651" s="327"/>
      <c r="E651" s="327"/>
      <c r="F651" s="327"/>
      <c r="G651" s="327"/>
      <c r="H651" s="327"/>
      <c r="I651" s="327"/>
      <c r="J651" s="327"/>
      <c r="K651" s="327"/>
      <c r="L651" s="327"/>
      <c r="M651" s="327"/>
      <c r="N651" s="327"/>
      <c r="O651" s="327"/>
      <c r="P651" s="327"/>
      <c r="Q651" s="327"/>
      <c r="R651" s="327"/>
      <c r="S651" s="327"/>
      <c r="T651" s="327"/>
      <c r="U651" s="327"/>
      <c r="V651" s="327"/>
      <c r="W651" s="327"/>
      <c r="X651" s="327"/>
      <c r="Y651" s="327"/>
      <c r="Z651" s="327"/>
      <c r="AA651" s="327"/>
      <c r="AB651" s="327"/>
      <c r="AC651" s="327"/>
      <c r="AD651" s="327"/>
      <c r="AE651" s="327"/>
      <c r="AF651" s="327"/>
      <c r="AG651" s="327"/>
      <c r="AH651" s="347">
        <f t="shared" si="84"/>
        <v>0</v>
      </c>
    </row>
    <row r="652" spans="1:34" ht="15" thickBot="1" x14ac:dyDescent="0.35">
      <c r="A652" s="341"/>
      <c r="B652" s="342"/>
      <c r="C652" s="349">
        <f>SUM(C642:C651)</f>
        <v>0</v>
      </c>
      <c r="D652" s="349">
        <f t="shared" ref="D652:AG652" si="85">SUM(D642:D651)</f>
        <v>0</v>
      </c>
      <c r="E652" s="349">
        <f t="shared" si="85"/>
        <v>0</v>
      </c>
      <c r="F652" s="349">
        <f t="shared" si="85"/>
        <v>0</v>
      </c>
      <c r="G652" s="349">
        <f t="shared" si="85"/>
        <v>0</v>
      </c>
      <c r="H652" s="349">
        <f t="shared" si="85"/>
        <v>0</v>
      </c>
      <c r="I652" s="349">
        <f t="shared" si="85"/>
        <v>0</v>
      </c>
      <c r="J652" s="349">
        <f t="shared" si="85"/>
        <v>0</v>
      </c>
      <c r="K652" s="349">
        <f t="shared" si="85"/>
        <v>0</v>
      </c>
      <c r="L652" s="349">
        <f t="shared" si="85"/>
        <v>0</v>
      </c>
      <c r="M652" s="349">
        <f t="shared" si="85"/>
        <v>0</v>
      </c>
      <c r="N652" s="349">
        <f t="shared" si="85"/>
        <v>0</v>
      </c>
      <c r="O652" s="349">
        <f t="shared" si="85"/>
        <v>0</v>
      </c>
      <c r="P652" s="349">
        <f t="shared" si="85"/>
        <v>0</v>
      </c>
      <c r="Q652" s="349">
        <f t="shared" si="85"/>
        <v>0</v>
      </c>
      <c r="R652" s="349">
        <f t="shared" si="85"/>
        <v>0</v>
      </c>
      <c r="S652" s="349">
        <f t="shared" si="85"/>
        <v>0</v>
      </c>
      <c r="T652" s="349">
        <f t="shared" si="85"/>
        <v>0</v>
      </c>
      <c r="U652" s="349">
        <f t="shared" si="85"/>
        <v>0</v>
      </c>
      <c r="V652" s="349">
        <f t="shared" si="85"/>
        <v>0</v>
      </c>
      <c r="W652" s="349">
        <f t="shared" si="85"/>
        <v>0</v>
      </c>
      <c r="X652" s="349">
        <f t="shared" si="85"/>
        <v>0</v>
      </c>
      <c r="Y652" s="349">
        <f t="shared" si="85"/>
        <v>0</v>
      </c>
      <c r="Z652" s="349">
        <f t="shared" si="85"/>
        <v>0</v>
      </c>
      <c r="AA652" s="349">
        <f t="shared" si="85"/>
        <v>0</v>
      </c>
      <c r="AB652" s="349">
        <f t="shared" si="85"/>
        <v>0</v>
      </c>
      <c r="AC652" s="349">
        <f t="shared" si="85"/>
        <v>0</v>
      </c>
      <c r="AD652" s="349">
        <f t="shared" si="85"/>
        <v>0</v>
      </c>
      <c r="AE652" s="349">
        <f t="shared" si="85"/>
        <v>0</v>
      </c>
      <c r="AF652" s="349">
        <f t="shared" si="85"/>
        <v>0</v>
      </c>
      <c r="AG652" s="349">
        <f t="shared" si="85"/>
        <v>0</v>
      </c>
      <c r="AH652" s="348">
        <f>SUM(C652:AG652)</f>
        <v>0</v>
      </c>
    </row>
    <row r="653" spans="1:34" ht="15" thickBot="1" x14ac:dyDescent="0.35">
      <c r="A653" s="334" t="s">
        <v>246</v>
      </c>
      <c r="B653" s="315"/>
      <c r="C653" s="337"/>
      <c r="D653" s="337" t="s">
        <v>369</v>
      </c>
      <c r="E653" s="337"/>
      <c r="F653" s="337"/>
      <c r="G653" s="337"/>
      <c r="H653" s="337"/>
      <c r="I653" s="337"/>
      <c r="J653" s="337"/>
      <c r="K653" s="337"/>
      <c r="L653" s="337"/>
      <c r="M653" s="337"/>
      <c r="N653" s="337"/>
      <c r="O653" s="337"/>
      <c r="P653" s="337"/>
      <c r="Q653" s="337"/>
      <c r="R653" s="337"/>
      <c r="S653" s="337"/>
      <c r="T653" s="337"/>
      <c r="U653" s="337"/>
      <c r="V653" s="337"/>
      <c r="W653" s="337"/>
      <c r="X653" s="337"/>
      <c r="Y653" s="337"/>
      <c r="Z653" s="337"/>
      <c r="AA653" s="337"/>
      <c r="AB653" s="337"/>
      <c r="AC653" s="337"/>
      <c r="AD653" s="337"/>
      <c r="AE653" s="337"/>
      <c r="AF653" s="337"/>
      <c r="AG653" s="338"/>
      <c r="AH653" s="350"/>
    </row>
    <row r="654" spans="1:34" ht="15" thickBot="1" x14ac:dyDescent="0.35">
      <c r="A654" s="316" t="s">
        <v>245</v>
      </c>
      <c r="B654" s="322"/>
      <c r="C654" s="318" t="s">
        <v>427</v>
      </c>
      <c r="D654" s="319"/>
      <c r="E654" s="319"/>
      <c r="F654" s="319"/>
      <c r="G654" s="319"/>
      <c r="H654" s="319"/>
      <c r="I654" s="319"/>
      <c r="J654" s="319"/>
      <c r="K654" s="319"/>
      <c r="L654" s="319"/>
      <c r="M654" s="319"/>
      <c r="N654" s="319"/>
      <c r="O654" s="319"/>
      <c r="P654" s="319"/>
      <c r="Q654" s="319"/>
      <c r="R654" s="319"/>
      <c r="S654" s="319"/>
      <c r="T654" s="319"/>
      <c r="U654" s="319"/>
      <c r="V654" s="319"/>
      <c r="W654" s="319"/>
      <c r="X654" s="319"/>
      <c r="Y654" s="319"/>
      <c r="Z654" s="319"/>
      <c r="AA654" s="319"/>
      <c r="AB654" s="319"/>
      <c r="AC654" s="319"/>
      <c r="AD654" s="319"/>
      <c r="AE654" s="319"/>
      <c r="AF654" s="319"/>
      <c r="AG654" s="320"/>
      <c r="AH654" s="346" t="s">
        <v>14</v>
      </c>
    </row>
    <row r="655" spans="1:34" ht="15" thickBot="1" x14ac:dyDescent="0.35">
      <c r="A655" s="316" t="s">
        <v>422</v>
      </c>
      <c r="B655" s="322"/>
      <c r="C655" s="323">
        <v>1</v>
      </c>
      <c r="D655" s="319">
        <v>2</v>
      </c>
      <c r="E655" s="319">
        <v>3</v>
      </c>
      <c r="F655" s="319">
        <v>4</v>
      </c>
      <c r="G655" s="319">
        <v>5</v>
      </c>
      <c r="H655" s="319">
        <v>6</v>
      </c>
      <c r="I655" s="319">
        <v>7</v>
      </c>
      <c r="J655" s="319">
        <v>8</v>
      </c>
      <c r="K655" s="319">
        <v>9</v>
      </c>
      <c r="L655" s="319">
        <v>10</v>
      </c>
      <c r="M655" s="319">
        <v>11</v>
      </c>
      <c r="N655" s="319">
        <v>12</v>
      </c>
      <c r="O655" s="319">
        <v>13</v>
      </c>
      <c r="P655" s="319">
        <v>14</v>
      </c>
      <c r="Q655" s="319">
        <v>15</v>
      </c>
      <c r="R655" s="319">
        <v>16</v>
      </c>
      <c r="S655" s="319">
        <v>17</v>
      </c>
      <c r="T655" s="319">
        <v>18</v>
      </c>
      <c r="U655" s="319">
        <v>19</v>
      </c>
      <c r="V655" s="319">
        <v>20</v>
      </c>
      <c r="W655" s="319">
        <v>21</v>
      </c>
      <c r="X655" s="319">
        <v>22</v>
      </c>
      <c r="Y655" s="319">
        <v>23</v>
      </c>
      <c r="Z655" s="319">
        <v>24</v>
      </c>
      <c r="AA655" s="319">
        <v>25</v>
      </c>
      <c r="AB655" s="319">
        <v>26</v>
      </c>
      <c r="AC655" s="319">
        <v>27</v>
      </c>
      <c r="AD655" s="319">
        <v>28</v>
      </c>
      <c r="AE655" s="319">
        <v>29</v>
      </c>
      <c r="AF655" s="319">
        <v>30</v>
      </c>
      <c r="AG655" s="320">
        <v>31</v>
      </c>
      <c r="AH655" s="346"/>
    </row>
    <row r="656" spans="1:34" x14ac:dyDescent="0.3">
      <c r="A656" s="339" t="s">
        <v>230</v>
      </c>
      <c r="B656" s="339" t="s">
        <v>231</v>
      </c>
      <c r="C656" s="325"/>
      <c r="D656" s="326"/>
      <c r="E656" s="326"/>
      <c r="F656" s="326"/>
      <c r="G656" s="326"/>
      <c r="H656" s="326"/>
      <c r="I656" s="326"/>
      <c r="J656" s="326"/>
      <c r="K656" s="326"/>
      <c r="L656" s="326"/>
      <c r="M656" s="326"/>
      <c r="N656" s="326"/>
      <c r="O656" s="326"/>
      <c r="P656" s="326"/>
      <c r="Q656" s="326"/>
      <c r="R656" s="326"/>
      <c r="S656" s="326"/>
      <c r="T656" s="326"/>
      <c r="U656" s="326"/>
      <c r="V656" s="326"/>
      <c r="W656" s="326"/>
      <c r="X656" s="326"/>
      <c r="Y656" s="326"/>
      <c r="Z656" s="326"/>
      <c r="AA656" s="326"/>
      <c r="AB656" s="326"/>
      <c r="AC656" s="326"/>
      <c r="AD656" s="326"/>
      <c r="AE656" s="326"/>
      <c r="AF656" s="326"/>
      <c r="AG656" s="326"/>
      <c r="AH656" s="347"/>
    </row>
    <row r="657" spans="1:34" x14ac:dyDescent="0.3">
      <c r="A657" s="328"/>
      <c r="B657" s="329"/>
      <c r="C657" s="330"/>
      <c r="D657" s="327"/>
      <c r="E657" s="327"/>
      <c r="F657" s="327"/>
      <c r="G657" s="327"/>
      <c r="H657" s="327"/>
      <c r="I657" s="327"/>
      <c r="J657" s="327"/>
      <c r="K657" s="327"/>
      <c r="L657" s="327"/>
      <c r="M657" s="327"/>
      <c r="N657" s="327"/>
      <c r="O657" s="327"/>
      <c r="P657" s="327"/>
      <c r="Q657" s="327"/>
      <c r="R657" s="327"/>
      <c r="S657" s="327"/>
      <c r="T657" s="327"/>
      <c r="U657" s="327"/>
      <c r="V657" s="327"/>
      <c r="W657" s="327"/>
      <c r="X657" s="327"/>
      <c r="Y657" s="327"/>
      <c r="Z657" s="327"/>
      <c r="AA657" s="327"/>
      <c r="AB657" s="327"/>
      <c r="AC657" s="327"/>
      <c r="AD657" s="327"/>
      <c r="AE657" s="327"/>
      <c r="AF657" s="327"/>
      <c r="AG657" s="327"/>
      <c r="AH657" s="347">
        <f>SUM(C657:AG657)</f>
        <v>0</v>
      </c>
    </row>
    <row r="658" spans="1:34" x14ac:dyDescent="0.3">
      <c r="A658" s="328"/>
      <c r="B658" s="329"/>
      <c r="C658" s="330"/>
      <c r="D658" s="327"/>
      <c r="E658" s="327"/>
      <c r="F658" s="327"/>
      <c r="G658" s="327"/>
      <c r="H658" s="327"/>
      <c r="I658" s="327"/>
      <c r="J658" s="327"/>
      <c r="K658" s="327"/>
      <c r="L658" s="327"/>
      <c r="M658" s="327"/>
      <c r="N658" s="327"/>
      <c r="O658" s="327"/>
      <c r="P658" s="327"/>
      <c r="Q658" s="327"/>
      <c r="R658" s="327"/>
      <c r="S658" s="327"/>
      <c r="T658" s="327"/>
      <c r="U658" s="327"/>
      <c r="V658" s="327"/>
      <c r="W658" s="327"/>
      <c r="X658" s="327"/>
      <c r="Y658" s="327"/>
      <c r="Z658" s="327"/>
      <c r="AA658" s="327"/>
      <c r="AB658" s="327"/>
      <c r="AC658" s="327"/>
      <c r="AD658" s="327"/>
      <c r="AE658" s="327"/>
      <c r="AF658" s="327"/>
      <c r="AG658" s="327"/>
      <c r="AH658" s="347">
        <f t="shared" ref="AH658:AH666" si="86">SUM(C658:AG658)</f>
        <v>0</v>
      </c>
    </row>
    <row r="659" spans="1:34" x14ac:dyDescent="0.3">
      <c r="A659" s="328"/>
      <c r="B659" s="329"/>
      <c r="C659" s="330"/>
      <c r="D659" s="327"/>
      <c r="E659" s="327"/>
      <c r="F659" s="327"/>
      <c r="G659" s="327"/>
      <c r="H659" s="327"/>
      <c r="I659" s="327"/>
      <c r="J659" s="327"/>
      <c r="K659" s="327"/>
      <c r="L659" s="327"/>
      <c r="M659" s="327"/>
      <c r="N659" s="327"/>
      <c r="O659" s="327"/>
      <c r="P659" s="327"/>
      <c r="Q659" s="327"/>
      <c r="R659" s="327"/>
      <c r="S659" s="327"/>
      <c r="T659" s="327"/>
      <c r="U659" s="327"/>
      <c r="V659" s="327"/>
      <c r="W659" s="327"/>
      <c r="X659" s="327"/>
      <c r="Y659" s="327"/>
      <c r="Z659" s="327"/>
      <c r="AA659" s="327"/>
      <c r="AB659" s="327"/>
      <c r="AC659" s="327"/>
      <c r="AD659" s="327"/>
      <c r="AE659" s="327"/>
      <c r="AF659" s="327"/>
      <c r="AG659" s="327"/>
      <c r="AH659" s="347">
        <f t="shared" si="86"/>
        <v>0</v>
      </c>
    </row>
    <row r="660" spans="1:34" x14ac:dyDescent="0.3">
      <c r="A660" s="328"/>
      <c r="B660" s="329"/>
      <c r="C660" s="330"/>
      <c r="D660" s="327"/>
      <c r="E660" s="327"/>
      <c r="F660" s="327"/>
      <c r="G660" s="327"/>
      <c r="H660" s="327"/>
      <c r="I660" s="327"/>
      <c r="J660" s="327"/>
      <c r="K660" s="327"/>
      <c r="L660" s="327"/>
      <c r="M660" s="327"/>
      <c r="N660" s="327"/>
      <c r="O660" s="327"/>
      <c r="P660" s="327"/>
      <c r="Q660" s="327"/>
      <c r="R660" s="327"/>
      <c r="S660" s="327"/>
      <c r="T660" s="327"/>
      <c r="U660" s="327"/>
      <c r="V660" s="327"/>
      <c r="W660" s="327"/>
      <c r="X660" s="327"/>
      <c r="Y660" s="327"/>
      <c r="Z660" s="327"/>
      <c r="AA660" s="327"/>
      <c r="AB660" s="327"/>
      <c r="AC660" s="327"/>
      <c r="AD660" s="327"/>
      <c r="AE660" s="327"/>
      <c r="AF660" s="327"/>
      <c r="AG660" s="327"/>
      <c r="AH660" s="347">
        <f t="shared" si="86"/>
        <v>0</v>
      </c>
    </row>
    <row r="661" spans="1:34" x14ac:dyDescent="0.3">
      <c r="A661" s="328"/>
      <c r="B661" s="329"/>
      <c r="C661" s="330"/>
      <c r="D661" s="327"/>
      <c r="E661" s="327"/>
      <c r="F661" s="327"/>
      <c r="G661" s="327"/>
      <c r="H661" s="327"/>
      <c r="I661" s="327"/>
      <c r="J661" s="327"/>
      <c r="K661" s="327"/>
      <c r="L661" s="327"/>
      <c r="M661" s="327"/>
      <c r="N661" s="327"/>
      <c r="O661" s="327"/>
      <c r="P661" s="327"/>
      <c r="Q661" s="327"/>
      <c r="R661" s="327"/>
      <c r="S661" s="327"/>
      <c r="T661" s="327"/>
      <c r="U661" s="327"/>
      <c r="V661" s="327"/>
      <c r="W661" s="327"/>
      <c r="X661" s="327"/>
      <c r="Y661" s="327"/>
      <c r="Z661" s="327"/>
      <c r="AA661" s="327"/>
      <c r="AB661" s="327"/>
      <c r="AC661" s="327"/>
      <c r="AD661" s="327"/>
      <c r="AE661" s="327"/>
      <c r="AF661" s="327"/>
      <c r="AG661" s="327"/>
      <c r="AH661" s="347">
        <f t="shared" si="86"/>
        <v>0</v>
      </c>
    </row>
    <row r="662" spans="1:34" x14ac:dyDescent="0.3">
      <c r="A662" s="328"/>
      <c r="B662" s="329"/>
      <c r="C662" s="330"/>
      <c r="D662" s="327"/>
      <c r="E662" s="327"/>
      <c r="F662" s="327"/>
      <c r="G662" s="327"/>
      <c r="H662" s="327"/>
      <c r="I662" s="327"/>
      <c r="J662" s="327"/>
      <c r="K662" s="327"/>
      <c r="L662" s="327"/>
      <c r="M662" s="327"/>
      <c r="N662" s="327"/>
      <c r="O662" s="327"/>
      <c r="P662" s="327"/>
      <c r="Q662" s="327"/>
      <c r="R662" s="327"/>
      <c r="S662" s="327"/>
      <c r="T662" s="327"/>
      <c r="U662" s="327"/>
      <c r="V662" s="327"/>
      <c r="W662" s="327"/>
      <c r="X662" s="327"/>
      <c r="Y662" s="327"/>
      <c r="Z662" s="327"/>
      <c r="AA662" s="327"/>
      <c r="AB662" s="327"/>
      <c r="AC662" s="327"/>
      <c r="AD662" s="327"/>
      <c r="AE662" s="327"/>
      <c r="AF662" s="327"/>
      <c r="AG662" s="327"/>
      <c r="AH662" s="347">
        <f t="shared" si="86"/>
        <v>0</v>
      </c>
    </row>
    <row r="663" spans="1:34" x14ac:dyDescent="0.3">
      <c r="A663" s="328"/>
      <c r="B663" s="329"/>
      <c r="C663" s="330"/>
      <c r="D663" s="327"/>
      <c r="E663" s="327"/>
      <c r="F663" s="327"/>
      <c r="G663" s="327"/>
      <c r="H663" s="327"/>
      <c r="I663" s="327"/>
      <c r="J663" s="327"/>
      <c r="K663" s="327"/>
      <c r="L663" s="327"/>
      <c r="M663" s="327"/>
      <c r="N663" s="327"/>
      <c r="O663" s="327"/>
      <c r="P663" s="327"/>
      <c r="Q663" s="327"/>
      <c r="R663" s="327"/>
      <c r="S663" s="327"/>
      <c r="T663" s="327"/>
      <c r="U663" s="327"/>
      <c r="V663" s="327"/>
      <c r="W663" s="327"/>
      <c r="X663" s="327"/>
      <c r="Y663" s="327"/>
      <c r="Z663" s="327"/>
      <c r="AA663" s="327"/>
      <c r="AB663" s="327"/>
      <c r="AC663" s="327"/>
      <c r="AD663" s="327"/>
      <c r="AE663" s="327"/>
      <c r="AF663" s="327"/>
      <c r="AG663" s="327"/>
      <c r="AH663" s="347">
        <f t="shared" si="86"/>
        <v>0</v>
      </c>
    </row>
    <row r="664" spans="1:34" x14ac:dyDescent="0.3">
      <c r="A664" s="328"/>
      <c r="B664" s="329"/>
      <c r="C664" s="330"/>
      <c r="D664" s="327"/>
      <c r="E664" s="327"/>
      <c r="F664" s="327"/>
      <c r="G664" s="327"/>
      <c r="H664" s="327"/>
      <c r="I664" s="327"/>
      <c r="J664" s="327"/>
      <c r="K664" s="327"/>
      <c r="L664" s="327"/>
      <c r="M664" s="327"/>
      <c r="N664" s="327"/>
      <c r="O664" s="327"/>
      <c r="P664" s="327"/>
      <c r="Q664" s="327"/>
      <c r="R664" s="327"/>
      <c r="S664" s="327"/>
      <c r="T664" s="327"/>
      <c r="U664" s="327"/>
      <c r="V664" s="327"/>
      <c r="W664" s="327"/>
      <c r="X664" s="327"/>
      <c r="Y664" s="327"/>
      <c r="Z664" s="327"/>
      <c r="AA664" s="327"/>
      <c r="AB664" s="327"/>
      <c r="AC664" s="327"/>
      <c r="AD664" s="327"/>
      <c r="AE664" s="327"/>
      <c r="AF664" s="327"/>
      <c r="AG664" s="327"/>
      <c r="AH664" s="347">
        <f t="shared" si="86"/>
        <v>0</v>
      </c>
    </row>
    <row r="665" spans="1:34" x14ac:dyDescent="0.3">
      <c r="A665" s="328"/>
      <c r="B665" s="329"/>
      <c r="C665" s="330"/>
      <c r="D665" s="327"/>
      <c r="E665" s="327"/>
      <c r="F665" s="327"/>
      <c r="G665" s="327"/>
      <c r="H665" s="327"/>
      <c r="I665" s="327"/>
      <c r="J665" s="327"/>
      <c r="K665" s="327"/>
      <c r="L665" s="327"/>
      <c r="M665" s="327"/>
      <c r="N665" s="327"/>
      <c r="O665" s="327"/>
      <c r="P665" s="327"/>
      <c r="Q665" s="327"/>
      <c r="R665" s="327"/>
      <c r="S665" s="327"/>
      <c r="T665" s="327"/>
      <c r="U665" s="327"/>
      <c r="V665" s="327"/>
      <c r="W665" s="327"/>
      <c r="X665" s="327"/>
      <c r="Y665" s="327"/>
      <c r="Z665" s="327"/>
      <c r="AA665" s="327"/>
      <c r="AB665" s="327"/>
      <c r="AC665" s="327"/>
      <c r="AD665" s="327"/>
      <c r="AE665" s="327"/>
      <c r="AF665" s="327"/>
      <c r="AG665" s="327"/>
      <c r="AH665" s="347">
        <f t="shared" si="86"/>
        <v>0</v>
      </c>
    </row>
    <row r="666" spans="1:34" x14ac:dyDescent="0.3">
      <c r="A666" s="328"/>
      <c r="B666" s="329"/>
      <c r="C666" s="330"/>
      <c r="D666" s="327"/>
      <c r="E666" s="327"/>
      <c r="F666" s="327"/>
      <c r="G666" s="327"/>
      <c r="H666" s="327"/>
      <c r="I666" s="327"/>
      <c r="J666" s="327"/>
      <c r="K666" s="327"/>
      <c r="L666" s="327"/>
      <c r="M666" s="327"/>
      <c r="N666" s="327"/>
      <c r="O666" s="327"/>
      <c r="P666" s="327"/>
      <c r="Q666" s="327"/>
      <c r="R666" s="327"/>
      <c r="S666" s="327"/>
      <c r="T666" s="327"/>
      <c r="U666" s="327"/>
      <c r="V666" s="327"/>
      <c r="W666" s="327"/>
      <c r="X666" s="327"/>
      <c r="Y666" s="327"/>
      <c r="Z666" s="327"/>
      <c r="AA666" s="327"/>
      <c r="AB666" s="327"/>
      <c r="AC666" s="327"/>
      <c r="AD666" s="327"/>
      <c r="AE666" s="327"/>
      <c r="AF666" s="327"/>
      <c r="AG666" s="327"/>
      <c r="AH666" s="347">
        <f t="shared" si="86"/>
        <v>0</v>
      </c>
    </row>
    <row r="667" spans="1:34" ht="15" thickBot="1" x14ac:dyDescent="0.35">
      <c r="A667" s="341"/>
      <c r="B667" s="342"/>
      <c r="C667" s="349">
        <f>SUM(C657:C666)</f>
        <v>0</v>
      </c>
      <c r="D667" s="349">
        <f t="shared" ref="D667:AG667" si="87">SUM(D657:D666)</f>
        <v>0</v>
      </c>
      <c r="E667" s="349">
        <f t="shared" si="87"/>
        <v>0</v>
      </c>
      <c r="F667" s="349">
        <f t="shared" si="87"/>
        <v>0</v>
      </c>
      <c r="G667" s="349">
        <f t="shared" si="87"/>
        <v>0</v>
      </c>
      <c r="H667" s="349">
        <f t="shared" si="87"/>
        <v>0</v>
      </c>
      <c r="I667" s="349">
        <f t="shared" si="87"/>
        <v>0</v>
      </c>
      <c r="J667" s="349">
        <f t="shared" si="87"/>
        <v>0</v>
      </c>
      <c r="K667" s="349">
        <f t="shared" si="87"/>
        <v>0</v>
      </c>
      <c r="L667" s="349">
        <f t="shared" si="87"/>
        <v>0</v>
      </c>
      <c r="M667" s="349">
        <f t="shared" si="87"/>
        <v>0</v>
      </c>
      <c r="N667" s="349">
        <f t="shared" si="87"/>
        <v>0</v>
      </c>
      <c r="O667" s="349">
        <f t="shared" si="87"/>
        <v>0</v>
      </c>
      <c r="P667" s="349">
        <f t="shared" si="87"/>
        <v>0</v>
      </c>
      <c r="Q667" s="349">
        <f t="shared" si="87"/>
        <v>0</v>
      </c>
      <c r="R667" s="349">
        <f t="shared" si="87"/>
        <v>0</v>
      </c>
      <c r="S667" s="349">
        <f t="shared" si="87"/>
        <v>0</v>
      </c>
      <c r="T667" s="349">
        <f t="shared" si="87"/>
        <v>0</v>
      </c>
      <c r="U667" s="349">
        <f t="shared" si="87"/>
        <v>0</v>
      </c>
      <c r="V667" s="349">
        <f t="shared" si="87"/>
        <v>0</v>
      </c>
      <c r="W667" s="349">
        <f t="shared" si="87"/>
        <v>0</v>
      </c>
      <c r="X667" s="349">
        <f t="shared" si="87"/>
        <v>0</v>
      </c>
      <c r="Y667" s="349">
        <f t="shared" si="87"/>
        <v>0</v>
      </c>
      <c r="Z667" s="349">
        <f t="shared" si="87"/>
        <v>0</v>
      </c>
      <c r="AA667" s="349">
        <f t="shared" si="87"/>
        <v>0</v>
      </c>
      <c r="AB667" s="349">
        <f t="shared" si="87"/>
        <v>0</v>
      </c>
      <c r="AC667" s="349">
        <f t="shared" si="87"/>
        <v>0</v>
      </c>
      <c r="AD667" s="349">
        <f t="shared" si="87"/>
        <v>0</v>
      </c>
      <c r="AE667" s="349">
        <f t="shared" si="87"/>
        <v>0</v>
      </c>
      <c r="AF667" s="349">
        <f t="shared" si="87"/>
        <v>0</v>
      </c>
      <c r="AG667" s="349">
        <f t="shared" si="87"/>
        <v>0</v>
      </c>
      <c r="AH667" s="348">
        <f>SUM(C667:AG667)</f>
        <v>0</v>
      </c>
    </row>
    <row r="668" spans="1:34" ht="15" thickBot="1" x14ac:dyDescent="0.35">
      <c r="A668" s="334" t="s">
        <v>246</v>
      </c>
      <c r="B668" s="315"/>
      <c r="C668" s="337"/>
      <c r="D668" s="337" t="s">
        <v>370</v>
      </c>
      <c r="E668" s="337"/>
      <c r="F668" s="337"/>
      <c r="G668" s="337"/>
      <c r="H668" s="337"/>
      <c r="I668" s="337"/>
      <c r="J668" s="337"/>
      <c r="K668" s="337"/>
      <c r="L668" s="337"/>
      <c r="M668" s="337"/>
      <c r="N668" s="337"/>
      <c r="O668" s="337"/>
      <c r="P668" s="337"/>
      <c r="Q668" s="337"/>
      <c r="R668" s="337"/>
      <c r="S668" s="337"/>
      <c r="T668" s="337"/>
      <c r="U668" s="337"/>
      <c r="V668" s="337"/>
      <c r="W668" s="337"/>
      <c r="X668" s="337"/>
      <c r="Y668" s="337"/>
      <c r="Z668" s="337"/>
      <c r="AA668" s="337"/>
      <c r="AB668" s="337"/>
      <c r="AC668" s="337"/>
      <c r="AD668" s="337"/>
      <c r="AE668" s="337"/>
      <c r="AF668" s="337"/>
      <c r="AG668" s="338"/>
      <c r="AH668" s="350"/>
    </row>
    <row r="669" spans="1:34" ht="15" thickBot="1" x14ac:dyDescent="0.35">
      <c r="A669" s="316" t="s">
        <v>245</v>
      </c>
      <c r="B669" s="322"/>
      <c r="C669" s="318" t="s">
        <v>427</v>
      </c>
      <c r="D669" s="319"/>
      <c r="E669" s="319"/>
      <c r="F669" s="319"/>
      <c r="G669" s="319"/>
      <c r="H669" s="319"/>
      <c r="I669" s="319"/>
      <c r="J669" s="319"/>
      <c r="K669" s="319"/>
      <c r="L669" s="319"/>
      <c r="M669" s="319"/>
      <c r="N669" s="319"/>
      <c r="O669" s="319"/>
      <c r="P669" s="319"/>
      <c r="Q669" s="319"/>
      <c r="R669" s="319"/>
      <c r="S669" s="319"/>
      <c r="T669" s="319"/>
      <c r="U669" s="319"/>
      <c r="V669" s="319"/>
      <c r="W669" s="319"/>
      <c r="X669" s="319"/>
      <c r="Y669" s="319"/>
      <c r="Z669" s="319"/>
      <c r="AA669" s="319"/>
      <c r="AB669" s="319"/>
      <c r="AC669" s="319"/>
      <c r="AD669" s="319"/>
      <c r="AE669" s="319"/>
      <c r="AF669" s="319"/>
      <c r="AG669" s="320"/>
      <c r="AH669" s="346" t="s">
        <v>14</v>
      </c>
    </row>
    <row r="670" spans="1:34" ht="15" thickBot="1" x14ac:dyDescent="0.35">
      <c r="A670" s="316" t="s">
        <v>422</v>
      </c>
      <c r="B670" s="322"/>
      <c r="C670" s="323">
        <v>1</v>
      </c>
      <c r="D670" s="319">
        <v>2</v>
      </c>
      <c r="E670" s="319">
        <v>3</v>
      </c>
      <c r="F670" s="319">
        <v>4</v>
      </c>
      <c r="G670" s="319">
        <v>5</v>
      </c>
      <c r="H670" s="319">
        <v>6</v>
      </c>
      <c r="I670" s="319">
        <v>7</v>
      </c>
      <c r="J670" s="319">
        <v>8</v>
      </c>
      <c r="K670" s="319">
        <v>9</v>
      </c>
      <c r="L670" s="319">
        <v>10</v>
      </c>
      <c r="M670" s="319">
        <v>11</v>
      </c>
      <c r="N670" s="319">
        <v>12</v>
      </c>
      <c r="O670" s="319">
        <v>13</v>
      </c>
      <c r="P670" s="319">
        <v>14</v>
      </c>
      <c r="Q670" s="319">
        <v>15</v>
      </c>
      <c r="R670" s="319">
        <v>16</v>
      </c>
      <c r="S670" s="319">
        <v>17</v>
      </c>
      <c r="T670" s="319">
        <v>18</v>
      </c>
      <c r="U670" s="319">
        <v>19</v>
      </c>
      <c r="V670" s="319">
        <v>20</v>
      </c>
      <c r="W670" s="319">
        <v>21</v>
      </c>
      <c r="X670" s="319">
        <v>22</v>
      </c>
      <c r="Y670" s="319">
        <v>23</v>
      </c>
      <c r="Z670" s="319">
        <v>24</v>
      </c>
      <c r="AA670" s="319">
        <v>25</v>
      </c>
      <c r="AB670" s="319">
        <v>26</v>
      </c>
      <c r="AC670" s="319">
        <v>27</v>
      </c>
      <c r="AD670" s="319">
        <v>28</v>
      </c>
      <c r="AE670" s="319">
        <v>29</v>
      </c>
      <c r="AF670" s="319">
        <v>30</v>
      </c>
      <c r="AG670" s="320">
        <v>31</v>
      </c>
      <c r="AH670" s="346"/>
    </row>
    <row r="671" spans="1:34" x14ac:dyDescent="0.3">
      <c r="A671" s="339" t="s">
        <v>230</v>
      </c>
      <c r="B671" s="339" t="s">
        <v>231</v>
      </c>
      <c r="C671" s="325"/>
      <c r="D671" s="326"/>
      <c r="E671" s="326"/>
      <c r="F671" s="326"/>
      <c r="G671" s="326"/>
      <c r="H671" s="326"/>
      <c r="I671" s="326"/>
      <c r="J671" s="326"/>
      <c r="K671" s="326"/>
      <c r="L671" s="326"/>
      <c r="M671" s="326"/>
      <c r="N671" s="326"/>
      <c r="O671" s="326"/>
      <c r="P671" s="326"/>
      <c r="Q671" s="326"/>
      <c r="R671" s="326"/>
      <c r="S671" s="326"/>
      <c r="T671" s="326"/>
      <c r="U671" s="326"/>
      <c r="V671" s="326"/>
      <c r="W671" s="326"/>
      <c r="X671" s="326"/>
      <c r="Y671" s="326"/>
      <c r="Z671" s="326"/>
      <c r="AA671" s="326"/>
      <c r="AB671" s="326"/>
      <c r="AC671" s="326"/>
      <c r="AD671" s="326"/>
      <c r="AE671" s="326"/>
      <c r="AF671" s="326"/>
      <c r="AG671" s="326"/>
      <c r="AH671" s="347"/>
    </row>
    <row r="672" spans="1:34" x14ac:dyDescent="0.3">
      <c r="A672" s="328"/>
      <c r="B672" s="329"/>
      <c r="C672" s="330"/>
      <c r="D672" s="327"/>
      <c r="E672" s="327"/>
      <c r="F672" s="327"/>
      <c r="G672" s="327"/>
      <c r="H672" s="327"/>
      <c r="I672" s="327"/>
      <c r="J672" s="327"/>
      <c r="K672" s="327"/>
      <c r="L672" s="327"/>
      <c r="M672" s="327"/>
      <c r="N672" s="327"/>
      <c r="O672" s="327"/>
      <c r="P672" s="327"/>
      <c r="Q672" s="327"/>
      <c r="R672" s="327"/>
      <c r="S672" s="327"/>
      <c r="T672" s="327"/>
      <c r="U672" s="327"/>
      <c r="V672" s="327"/>
      <c r="W672" s="327"/>
      <c r="X672" s="327"/>
      <c r="Y672" s="327"/>
      <c r="Z672" s="327"/>
      <c r="AA672" s="327"/>
      <c r="AB672" s="327"/>
      <c r="AC672" s="327"/>
      <c r="AD672" s="327"/>
      <c r="AE672" s="327"/>
      <c r="AF672" s="327"/>
      <c r="AG672" s="327"/>
      <c r="AH672" s="347">
        <f>SUM(C672:AG672)</f>
        <v>0</v>
      </c>
    </row>
    <row r="673" spans="1:34" x14ac:dyDescent="0.3">
      <c r="A673" s="328"/>
      <c r="B673" s="329"/>
      <c r="C673" s="330"/>
      <c r="D673" s="327"/>
      <c r="E673" s="327"/>
      <c r="F673" s="327"/>
      <c r="G673" s="327"/>
      <c r="H673" s="327"/>
      <c r="I673" s="327"/>
      <c r="J673" s="327"/>
      <c r="K673" s="327"/>
      <c r="L673" s="327"/>
      <c r="M673" s="327"/>
      <c r="N673" s="327"/>
      <c r="O673" s="327"/>
      <c r="P673" s="327"/>
      <c r="Q673" s="327"/>
      <c r="R673" s="327"/>
      <c r="S673" s="327"/>
      <c r="T673" s="327"/>
      <c r="U673" s="327"/>
      <c r="V673" s="327"/>
      <c r="W673" s="327"/>
      <c r="X673" s="327"/>
      <c r="Y673" s="327"/>
      <c r="Z673" s="327"/>
      <c r="AA673" s="327"/>
      <c r="AB673" s="327"/>
      <c r="AC673" s="327"/>
      <c r="AD673" s="327"/>
      <c r="AE673" s="327"/>
      <c r="AF673" s="327"/>
      <c r="AG673" s="327"/>
      <c r="AH673" s="347">
        <f t="shared" ref="AH673:AH681" si="88">SUM(C673:AG673)</f>
        <v>0</v>
      </c>
    </row>
    <row r="674" spans="1:34" x14ac:dyDescent="0.3">
      <c r="A674" s="328"/>
      <c r="B674" s="329"/>
      <c r="C674" s="330"/>
      <c r="D674" s="327"/>
      <c r="E674" s="327"/>
      <c r="F674" s="327"/>
      <c r="G674" s="327"/>
      <c r="H674" s="327"/>
      <c r="I674" s="327"/>
      <c r="J674" s="327"/>
      <c r="K674" s="327"/>
      <c r="L674" s="327"/>
      <c r="M674" s="327"/>
      <c r="N674" s="327"/>
      <c r="O674" s="327"/>
      <c r="P674" s="327"/>
      <c r="Q674" s="327"/>
      <c r="R674" s="327"/>
      <c r="S674" s="327"/>
      <c r="T674" s="327"/>
      <c r="U674" s="327"/>
      <c r="V674" s="327"/>
      <c r="W674" s="327"/>
      <c r="X674" s="327"/>
      <c r="Y674" s="327"/>
      <c r="Z674" s="327"/>
      <c r="AA674" s="327"/>
      <c r="AB674" s="327"/>
      <c r="AC674" s="327"/>
      <c r="AD674" s="327"/>
      <c r="AE674" s="327"/>
      <c r="AF674" s="327"/>
      <c r="AG674" s="327"/>
      <c r="AH674" s="347">
        <f t="shared" si="88"/>
        <v>0</v>
      </c>
    </row>
    <row r="675" spans="1:34" x14ac:dyDescent="0.3">
      <c r="A675" s="328"/>
      <c r="B675" s="329"/>
      <c r="C675" s="330"/>
      <c r="D675" s="327"/>
      <c r="E675" s="327"/>
      <c r="F675" s="327"/>
      <c r="G675" s="327"/>
      <c r="H675" s="327"/>
      <c r="I675" s="327"/>
      <c r="J675" s="327"/>
      <c r="K675" s="327"/>
      <c r="L675" s="327"/>
      <c r="M675" s="327"/>
      <c r="N675" s="327"/>
      <c r="O675" s="327"/>
      <c r="P675" s="327"/>
      <c r="Q675" s="327"/>
      <c r="R675" s="327"/>
      <c r="S675" s="327"/>
      <c r="T675" s="327"/>
      <c r="U675" s="327"/>
      <c r="V675" s="327"/>
      <c r="W675" s="327"/>
      <c r="X675" s="327"/>
      <c r="Y675" s="327"/>
      <c r="Z675" s="327"/>
      <c r="AA675" s="327"/>
      <c r="AB675" s="327"/>
      <c r="AC675" s="327"/>
      <c r="AD675" s="327"/>
      <c r="AE675" s="327"/>
      <c r="AF675" s="327"/>
      <c r="AG675" s="327"/>
      <c r="AH675" s="347">
        <f t="shared" si="88"/>
        <v>0</v>
      </c>
    </row>
    <row r="676" spans="1:34" x14ac:dyDescent="0.3">
      <c r="A676" s="328"/>
      <c r="B676" s="329"/>
      <c r="C676" s="330"/>
      <c r="D676" s="327"/>
      <c r="E676" s="327"/>
      <c r="F676" s="327"/>
      <c r="G676" s="327"/>
      <c r="H676" s="327"/>
      <c r="I676" s="327"/>
      <c r="J676" s="327"/>
      <c r="K676" s="327"/>
      <c r="L676" s="327"/>
      <c r="M676" s="327"/>
      <c r="N676" s="327"/>
      <c r="O676" s="327"/>
      <c r="P676" s="327"/>
      <c r="Q676" s="327"/>
      <c r="R676" s="327"/>
      <c r="S676" s="327"/>
      <c r="T676" s="327"/>
      <c r="U676" s="327"/>
      <c r="V676" s="327"/>
      <c r="W676" s="327"/>
      <c r="X676" s="327"/>
      <c r="Y676" s="327"/>
      <c r="Z676" s="327"/>
      <c r="AA676" s="327"/>
      <c r="AB676" s="327"/>
      <c r="AC676" s="327"/>
      <c r="AD676" s="327"/>
      <c r="AE676" s="327"/>
      <c r="AF676" s="327"/>
      <c r="AG676" s="327"/>
      <c r="AH676" s="347">
        <f t="shared" si="88"/>
        <v>0</v>
      </c>
    </row>
    <row r="677" spans="1:34" x14ac:dyDescent="0.3">
      <c r="A677" s="328"/>
      <c r="B677" s="329"/>
      <c r="C677" s="330"/>
      <c r="D677" s="327"/>
      <c r="E677" s="327"/>
      <c r="F677" s="327"/>
      <c r="G677" s="327"/>
      <c r="H677" s="327"/>
      <c r="I677" s="327"/>
      <c r="J677" s="327"/>
      <c r="K677" s="327"/>
      <c r="L677" s="327"/>
      <c r="M677" s="327"/>
      <c r="N677" s="327"/>
      <c r="O677" s="327"/>
      <c r="P677" s="327"/>
      <c r="Q677" s="327"/>
      <c r="R677" s="327"/>
      <c r="S677" s="327"/>
      <c r="T677" s="327"/>
      <c r="U677" s="327"/>
      <c r="V677" s="327"/>
      <c r="W677" s="327"/>
      <c r="X677" s="327"/>
      <c r="Y677" s="327"/>
      <c r="Z677" s="327"/>
      <c r="AA677" s="327"/>
      <c r="AB677" s="327"/>
      <c r="AC677" s="327"/>
      <c r="AD677" s="327"/>
      <c r="AE677" s="327"/>
      <c r="AF677" s="327"/>
      <c r="AG677" s="327"/>
      <c r="AH677" s="347">
        <f t="shared" si="88"/>
        <v>0</v>
      </c>
    </row>
    <row r="678" spans="1:34" x14ac:dyDescent="0.3">
      <c r="A678" s="328"/>
      <c r="B678" s="329"/>
      <c r="C678" s="330"/>
      <c r="D678" s="327"/>
      <c r="E678" s="327"/>
      <c r="F678" s="327"/>
      <c r="G678" s="327"/>
      <c r="H678" s="327"/>
      <c r="I678" s="327"/>
      <c r="J678" s="327"/>
      <c r="K678" s="327"/>
      <c r="L678" s="327"/>
      <c r="M678" s="327"/>
      <c r="N678" s="327"/>
      <c r="O678" s="327"/>
      <c r="P678" s="327"/>
      <c r="Q678" s="327"/>
      <c r="R678" s="327"/>
      <c r="S678" s="327"/>
      <c r="T678" s="327"/>
      <c r="U678" s="327"/>
      <c r="V678" s="327"/>
      <c r="W678" s="327"/>
      <c r="X678" s="327"/>
      <c r="Y678" s="327"/>
      <c r="Z678" s="327"/>
      <c r="AA678" s="327"/>
      <c r="AB678" s="327"/>
      <c r="AC678" s="327"/>
      <c r="AD678" s="327"/>
      <c r="AE678" s="327"/>
      <c r="AF678" s="327"/>
      <c r="AG678" s="327"/>
      <c r="AH678" s="347">
        <f t="shared" si="88"/>
        <v>0</v>
      </c>
    </row>
    <row r="679" spans="1:34" x14ac:dyDescent="0.3">
      <c r="A679" s="328"/>
      <c r="B679" s="329"/>
      <c r="C679" s="330"/>
      <c r="D679" s="327"/>
      <c r="E679" s="327"/>
      <c r="F679" s="327"/>
      <c r="G679" s="327"/>
      <c r="H679" s="327"/>
      <c r="I679" s="327"/>
      <c r="J679" s="327"/>
      <c r="K679" s="327"/>
      <c r="L679" s="327"/>
      <c r="M679" s="327"/>
      <c r="N679" s="327"/>
      <c r="O679" s="327"/>
      <c r="P679" s="327"/>
      <c r="Q679" s="327"/>
      <c r="R679" s="327"/>
      <c r="S679" s="327"/>
      <c r="T679" s="327"/>
      <c r="U679" s="327"/>
      <c r="V679" s="327"/>
      <c r="W679" s="327"/>
      <c r="X679" s="327"/>
      <c r="Y679" s="327"/>
      <c r="Z679" s="327"/>
      <c r="AA679" s="327"/>
      <c r="AB679" s="327"/>
      <c r="AC679" s="327"/>
      <c r="AD679" s="327"/>
      <c r="AE679" s="327"/>
      <c r="AF679" s="327"/>
      <c r="AG679" s="327"/>
      <c r="AH679" s="347">
        <f t="shared" si="88"/>
        <v>0</v>
      </c>
    </row>
    <row r="680" spans="1:34" x14ac:dyDescent="0.3">
      <c r="A680" s="328"/>
      <c r="B680" s="329"/>
      <c r="C680" s="330"/>
      <c r="D680" s="327"/>
      <c r="E680" s="327"/>
      <c r="F680" s="327"/>
      <c r="G680" s="327"/>
      <c r="H680" s="327"/>
      <c r="I680" s="327"/>
      <c r="J680" s="327"/>
      <c r="K680" s="327"/>
      <c r="L680" s="327"/>
      <c r="M680" s="327"/>
      <c r="N680" s="327"/>
      <c r="O680" s="327"/>
      <c r="P680" s="327"/>
      <c r="Q680" s="327"/>
      <c r="R680" s="327"/>
      <c r="S680" s="327"/>
      <c r="T680" s="327"/>
      <c r="U680" s="327"/>
      <c r="V680" s="327"/>
      <c r="W680" s="327"/>
      <c r="X680" s="327"/>
      <c r="Y680" s="327"/>
      <c r="Z680" s="327"/>
      <c r="AA680" s="327"/>
      <c r="AB680" s="327"/>
      <c r="AC680" s="327"/>
      <c r="AD680" s="327"/>
      <c r="AE680" s="327"/>
      <c r="AF680" s="327"/>
      <c r="AG680" s="327"/>
      <c r="AH680" s="347">
        <f t="shared" si="88"/>
        <v>0</v>
      </c>
    </row>
    <row r="681" spans="1:34" x14ac:dyDescent="0.3">
      <c r="A681" s="328"/>
      <c r="B681" s="329"/>
      <c r="C681" s="330"/>
      <c r="D681" s="327"/>
      <c r="E681" s="327"/>
      <c r="F681" s="327"/>
      <c r="G681" s="327"/>
      <c r="H681" s="327"/>
      <c r="I681" s="327"/>
      <c r="J681" s="327"/>
      <c r="K681" s="327"/>
      <c r="L681" s="327"/>
      <c r="M681" s="327"/>
      <c r="N681" s="327"/>
      <c r="O681" s="327"/>
      <c r="P681" s="327"/>
      <c r="Q681" s="327"/>
      <c r="R681" s="327"/>
      <c r="S681" s="327"/>
      <c r="T681" s="327"/>
      <c r="U681" s="327"/>
      <c r="V681" s="327"/>
      <c r="W681" s="327"/>
      <c r="X681" s="327"/>
      <c r="Y681" s="327"/>
      <c r="Z681" s="327"/>
      <c r="AA681" s="327"/>
      <c r="AB681" s="327"/>
      <c r="AC681" s="327"/>
      <c r="AD681" s="327"/>
      <c r="AE681" s="327"/>
      <c r="AF681" s="327"/>
      <c r="AG681" s="327"/>
      <c r="AH681" s="347">
        <f t="shared" si="88"/>
        <v>0</v>
      </c>
    </row>
    <row r="682" spans="1:34" ht="15" thickBot="1" x14ac:dyDescent="0.35">
      <c r="A682" s="341"/>
      <c r="B682" s="342"/>
      <c r="C682" s="349">
        <f>SUM(C672:C681)</f>
        <v>0</v>
      </c>
      <c r="D682" s="349">
        <f t="shared" ref="D682:AG682" si="89">SUM(D672:D681)</f>
        <v>0</v>
      </c>
      <c r="E682" s="349">
        <f t="shared" si="89"/>
        <v>0</v>
      </c>
      <c r="F682" s="349">
        <f t="shared" si="89"/>
        <v>0</v>
      </c>
      <c r="G682" s="349">
        <f t="shared" si="89"/>
        <v>0</v>
      </c>
      <c r="H682" s="349">
        <f t="shared" si="89"/>
        <v>0</v>
      </c>
      <c r="I682" s="349">
        <f t="shared" si="89"/>
        <v>0</v>
      </c>
      <c r="J682" s="349">
        <f t="shared" si="89"/>
        <v>0</v>
      </c>
      <c r="K682" s="349">
        <f t="shared" si="89"/>
        <v>0</v>
      </c>
      <c r="L682" s="349">
        <f t="shared" si="89"/>
        <v>0</v>
      </c>
      <c r="M682" s="349">
        <f t="shared" si="89"/>
        <v>0</v>
      </c>
      <c r="N682" s="349">
        <f t="shared" si="89"/>
        <v>0</v>
      </c>
      <c r="O682" s="349">
        <f t="shared" si="89"/>
        <v>0</v>
      </c>
      <c r="P682" s="349">
        <f t="shared" si="89"/>
        <v>0</v>
      </c>
      <c r="Q682" s="349">
        <f t="shared" si="89"/>
        <v>0</v>
      </c>
      <c r="R682" s="349">
        <f t="shared" si="89"/>
        <v>0</v>
      </c>
      <c r="S682" s="349">
        <f t="shared" si="89"/>
        <v>0</v>
      </c>
      <c r="T682" s="349">
        <f t="shared" si="89"/>
        <v>0</v>
      </c>
      <c r="U682" s="349">
        <f t="shared" si="89"/>
        <v>0</v>
      </c>
      <c r="V682" s="349">
        <f t="shared" si="89"/>
        <v>0</v>
      </c>
      <c r="W682" s="349">
        <f t="shared" si="89"/>
        <v>0</v>
      </c>
      <c r="X682" s="349">
        <f t="shared" si="89"/>
        <v>0</v>
      </c>
      <c r="Y682" s="349">
        <f t="shared" si="89"/>
        <v>0</v>
      </c>
      <c r="Z682" s="349">
        <f t="shared" si="89"/>
        <v>0</v>
      </c>
      <c r="AA682" s="349">
        <f t="shared" si="89"/>
        <v>0</v>
      </c>
      <c r="AB682" s="349">
        <f t="shared" si="89"/>
        <v>0</v>
      </c>
      <c r="AC682" s="349">
        <f t="shared" si="89"/>
        <v>0</v>
      </c>
      <c r="AD682" s="349">
        <f t="shared" si="89"/>
        <v>0</v>
      </c>
      <c r="AE682" s="349">
        <f t="shared" si="89"/>
        <v>0</v>
      </c>
      <c r="AF682" s="349">
        <f t="shared" si="89"/>
        <v>0</v>
      </c>
      <c r="AG682" s="349">
        <f t="shared" si="89"/>
        <v>0</v>
      </c>
      <c r="AH682" s="348">
        <f>SUM(C682:AG682)</f>
        <v>0</v>
      </c>
    </row>
    <row r="683" spans="1:34" ht="15" thickBot="1" x14ac:dyDescent="0.35">
      <c r="A683" s="334" t="s">
        <v>246</v>
      </c>
      <c r="B683" s="315"/>
      <c r="C683" s="337"/>
      <c r="D683" s="337" t="s">
        <v>371</v>
      </c>
      <c r="E683" s="337"/>
      <c r="F683" s="337"/>
      <c r="G683" s="337"/>
      <c r="H683" s="337"/>
      <c r="I683" s="337"/>
      <c r="J683" s="337"/>
      <c r="K683" s="337"/>
      <c r="L683" s="337"/>
      <c r="M683" s="337"/>
      <c r="N683" s="337"/>
      <c r="O683" s="337"/>
      <c r="P683" s="337"/>
      <c r="Q683" s="337"/>
      <c r="R683" s="337"/>
      <c r="S683" s="337"/>
      <c r="T683" s="337"/>
      <c r="U683" s="337"/>
      <c r="V683" s="337"/>
      <c r="W683" s="337"/>
      <c r="X683" s="337"/>
      <c r="Y683" s="337"/>
      <c r="Z683" s="337"/>
      <c r="AA683" s="337"/>
      <c r="AB683" s="337"/>
      <c r="AC683" s="337"/>
      <c r="AD683" s="337"/>
      <c r="AE683" s="337"/>
      <c r="AF683" s="337"/>
      <c r="AG683" s="338"/>
      <c r="AH683" s="350"/>
    </row>
    <row r="684" spans="1:34" ht="15" thickBot="1" x14ac:dyDescent="0.35">
      <c r="A684" s="316" t="s">
        <v>245</v>
      </c>
      <c r="B684" s="322"/>
      <c r="C684" s="318" t="s">
        <v>427</v>
      </c>
      <c r="D684" s="319"/>
      <c r="E684" s="319"/>
      <c r="F684" s="319"/>
      <c r="G684" s="319"/>
      <c r="H684" s="319"/>
      <c r="I684" s="319"/>
      <c r="J684" s="319"/>
      <c r="K684" s="319"/>
      <c r="L684" s="319"/>
      <c r="M684" s="319"/>
      <c r="N684" s="319"/>
      <c r="O684" s="319"/>
      <c r="P684" s="319"/>
      <c r="Q684" s="319"/>
      <c r="R684" s="319"/>
      <c r="S684" s="319"/>
      <c r="T684" s="319"/>
      <c r="U684" s="319"/>
      <c r="V684" s="319"/>
      <c r="W684" s="319"/>
      <c r="X684" s="319"/>
      <c r="Y684" s="319"/>
      <c r="Z684" s="319"/>
      <c r="AA684" s="319"/>
      <c r="AB684" s="319"/>
      <c r="AC684" s="319"/>
      <c r="AD684" s="319"/>
      <c r="AE684" s="319"/>
      <c r="AF684" s="319"/>
      <c r="AG684" s="320"/>
      <c r="AH684" s="346" t="s">
        <v>14</v>
      </c>
    </row>
    <row r="685" spans="1:34" ht="15" thickBot="1" x14ac:dyDescent="0.35">
      <c r="A685" s="316" t="s">
        <v>422</v>
      </c>
      <c r="B685" s="322"/>
      <c r="C685" s="323">
        <v>1</v>
      </c>
      <c r="D685" s="319">
        <v>2</v>
      </c>
      <c r="E685" s="319">
        <v>3</v>
      </c>
      <c r="F685" s="319">
        <v>4</v>
      </c>
      <c r="G685" s="319">
        <v>5</v>
      </c>
      <c r="H685" s="319">
        <v>6</v>
      </c>
      <c r="I685" s="319">
        <v>7</v>
      </c>
      <c r="J685" s="319">
        <v>8</v>
      </c>
      <c r="K685" s="319">
        <v>9</v>
      </c>
      <c r="L685" s="319">
        <v>10</v>
      </c>
      <c r="M685" s="319">
        <v>11</v>
      </c>
      <c r="N685" s="319">
        <v>12</v>
      </c>
      <c r="O685" s="319">
        <v>13</v>
      </c>
      <c r="P685" s="319">
        <v>14</v>
      </c>
      <c r="Q685" s="319">
        <v>15</v>
      </c>
      <c r="R685" s="319">
        <v>16</v>
      </c>
      <c r="S685" s="319">
        <v>17</v>
      </c>
      <c r="T685" s="319">
        <v>18</v>
      </c>
      <c r="U685" s="319">
        <v>19</v>
      </c>
      <c r="V685" s="319">
        <v>20</v>
      </c>
      <c r="W685" s="319">
        <v>21</v>
      </c>
      <c r="X685" s="319">
        <v>22</v>
      </c>
      <c r="Y685" s="319">
        <v>23</v>
      </c>
      <c r="Z685" s="319">
        <v>24</v>
      </c>
      <c r="AA685" s="319">
        <v>25</v>
      </c>
      <c r="AB685" s="319">
        <v>26</v>
      </c>
      <c r="AC685" s="319">
        <v>27</v>
      </c>
      <c r="AD685" s="319">
        <v>28</v>
      </c>
      <c r="AE685" s="319">
        <v>29</v>
      </c>
      <c r="AF685" s="319">
        <v>30</v>
      </c>
      <c r="AG685" s="320">
        <v>31</v>
      </c>
      <c r="AH685" s="346"/>
    </row>
    <row r="686" spans="1:34" x14ac:dyDescent="0.3">
      <c r="A686" s="339" t="s">
        <v>230</v>
      </c>
      <c r="B686" s="339" t="s">
        <v>231</v>
      </c>
      <c r="C686" s="325"/>
      <c r="D686" s="326"/>
      <c r="E686" s="326"/>
      <c r="F686" s="326"/>
      <c r="G686" s="326"/>
      <c r="H686" s="326"/>
      <c r="I686" s="326"/>
      <c r="J686" s="326"/>
      <c r="K686" s="326"/>
      <c r="L686" s="326"/>
      <c r="M686" s="326"/>
      <c r="N686" s="326"/>
      <c r="O686" s="326"/>
      <c r="P686" s="326"/>
      <c r="Q686" s="326"/>
      <c r="R686" s="326"/>
      <c r="S686" s="326"/>
      <c r="T686" s="326"/>
      <c r="U686" s="326"/>
      <c r="V686" s="326"/>
      <c r="W686" s="326"/>
      <c r="X686" s="326"/>
      <c r="Y686" s="326"/>
      <c r="Z686" s="326"/>
      <c r="AA686" s="326"/>
      <c r="AB686" s="326"/>
      <c r="AC686" s="326"/>
      <c r="AD686" s="326"/>
      <c r="AE686" s="326"/>
      <c r="AF686" s="326"/>
      <c r="AG686" s="326"/>
      <c r="AH686" s="347"/>
    </row>
    <row r="687" spans="1:34" x14ac:dyDescent="0.3">
      <c r="A687" s="328"/>
      <c r="B687" s="329"/>
      <c r="C687" s="330"/>
      <c r="D687" s="327"/>
      <c r="E687" s="327"/>
      <c r="F687" s="327"/>
      <c r="G687" s="327"/>
      <c r="H687" s="327"/>
      <c r="I687" s="327"/>
      <c r="J687" s="327"/>
      <c r="K687" s="327"/>
      <c r="L687" s="327"/>
      <c r="M687" s="327"/>
      <c r="N687" s="327"/>
      <c r="O687" s="327"/>
      <c r="P687" s="327"/>
      <c r="Q687" s="327"/>
      <c r="R687" s="327"/>
      <c r="S687" s="327"/>
      <c r="T687" s="327"/>
      <c r="U687" s="327"/>
      <c r="V687" s="327"/>
      <c r="W687" s="327"/>
      <c r="X687" s="327"/>
      <c r="Y687" s="327"/>
      <c r="Z687" s="327"/>
      <c r="AA687" s="327"/>
      <c r="AB687" s="327"/>
      <c r="AC687" s="327"/>
      <c r="AD687" s="327"/>
      <c r="AE687" s="327"/>
      <c r="AF687" s="327"/>
      <c r="AG687" s="327"/>
      <c r="AH687" s="347">
        <f>SUM(C687:AG687)</f>
        <v>0</v>
      </c>
    </row>
    <row r="688" spans="1:34" x14ac:dyDescent="0.3">
      <c r="A688" s="328"/>
      <c r="B688" s="329"/>
      <c r="C688" s="330"/>
      <c r="D688" s="327"/>
      <c r="E688" s="327"/>
      <c r="F688" s="327"/>
      <c r="G688" s="327"/>
      <c r="H688" s="327"/>
      <c r="I688" s="327"/>
      <c r="J688" s="327"/>
      <c r="K688" s="327"/>
      <c r="L688" s="327"/>
      <c r="M688" s="327"/>
      <c r="N688" s="327"/>
      <c r="O688" s="327"/>
      <c r="P688" s="327"/>
      <c r="Q688" s="327"/>
      <c r="R688" s="327"/>
      <c r="S688" s="327"/>
      <c r="T688" s="327"/>
      <c r="U688" s="327"/>
      <c r="V688" s="327"/>
      <c r="W688" s="327"/>
      <c r="X688" s="327"/>
      <c r="Y688" s="327"/>
      <c r="Z688" s="327"/>
      <c r="AA688" s="327"/>
      <c r="AB688" s="327"/>
      <c r="AC688" s="327"/>
      <c r="AD688" s="327"/>
      <c r="AE688" s="327"/>
      <c r="AF688" s="327"/>
      <c r="AG688" s="327"/>
      <c r="AH688" s="347">
        <f t="shared" ref="AH688:AH696" si="90">SUM(C688:AG688)</f>
        <v>0</v>
      </c>
    </row>
    <row r="689" spans="1:34" x14ac:dyDescent="0.3">
      <c r="A689" s="328"/>
      <c r="B689" s="329"/>
      <c r="C689" s="330"/>
      <c r="D689" s="327"/>
      <c r="E689" s="327"/>
      <c r="F689" s="327"/>
      <c r="G689" s="327"/>
      <c r="H689" s="327"/>
      <c r="I689" s="327"/>
      <c r="J689" s="327"/>
      <c r="K689" s="327"/>
      <c r="L689" s="327"/>
      <c r="M689" s="327"/>
      <c r="N689" s="327"/>
      <c r="O689" s="327"/>
      <c r="P689" s="327"/>
      <c r="Q689" s="327"/>
      <c r="R689" s="327"/>
      <c r="S689" s="327"/>
      <c r="T689" s="327"/>
      <c r="U689" s="327"/>
      <c r="V689" s="327"/>
      <c r="W689" s="327"/>
      <c r="X689" s="327"/>
      <c r="Y689" s="327"/>
      <c r="Z689" s="327"/>
      <c r="AA689" s="327"/>
      <c r="AB689" s="327"/>
      <c r="AC689" s="327"/>
      <c r="AD689" s="327"/>
      <c r="AE689" s="327"/>
      <c r="AF689" s="327"/>
      <c r="AG689" s="327"/>
      <c r="AH689" s="347">
        <f t="shared" si="90"/>
        <v>0</v>
      </c>
    </row>
    <row r="690" spans="1:34" x14ac:dyDescent="0.3">
      <c r="A690" s="328"/>
      <c r="B690" s="329"/>
      <c r="C690" s="330"/>
      <c r="D690" s="327"/>
      <c r="E690" s="327"/>
      <c r="F690" s="327"/>
      <c r="G690" s="327"/>
      <c r="H690" s="327"/>
      <c r="I690" s="327"/>
      <c r="J690" s="327"/>
      <c r="K690" s="327"/>
      <c r="L690" s="327"/>
      <c r="M690" s="327"/>
      <c r="N690" s="327"/>
      <c r="O690" s="327"/>
      <c r="P690" s="327"/>
      <c r="Q690" s="327"/>
      <c r="R690" s="327"/>
      <c r="S690" s="327"/>
      <c r="T690" s="327"/>
      <c r="U690" s="327"/>
      <c r="V690" s="327"/>
      <c r="W690" s="327"/>
      <c r="X690" s="327"/>
      <c r="Y690" s="327"/>
      <c r="Z690" s="327"/>
      <c r="AA690" s="327"/>
      <c r="AB690" s="327"/>
      <c r="AC690" s="327"/>
      <c r="AD690" s="327"/>
      <c r="AE690" s="327"/>
      <c r="AF690" s="327"/>
      <c r="AG690" s="327"/>
      <c r="AH690" s="347">
        <f t="shared" si="90"/>
        <v>0</v>
      </c>
    </row>
    <row r="691" spans="1:34" x14ac:dyDescent="0.3">
      <c r="A691" s="328"/>
      <c r="B691" s="329"/>
      <c r="C691" s="330"/>
      <c r="D691" s="327"/>
      <c r="E691" s="327"/>
      <c r="F691" s="327"/>
      <c r="G691" s="327"/>
      <c r="H691" s="327"/>
      <c r="I691" s="327"/>
      <c r="J691" s="327"/>
      <c r="K691" s="327"/>
      <c r="L691" s="327"/>
      <c r="M691" s="327"/>
      <c r="N691" s="327"/>
      <c r="O691" s="327"/>
      <c r="P691" s="327"/>
      <c r="Q691" s="327"/>
      <c r="R691" s="327"/>
      <c r="S691" s="327"/>
      <c r="T691" s="327"/>
      <c r="U691" s="327"/>
      <c r="V691" s="327"/>
      <c r="W691" s="327"/>
      <c r="X691" s="327"/>
      <c r="Y691" s="327"/>
      <c r="Z691" s="327"/>
      <c r="AA691" s="327"/>
      <c r="AB691" s="327"/>
      <c r="AC691" s="327"/>
      <c r="AD691" s="327"/>
      <c r="AE691" s="327"/>
      <c r="AF691" s="327"/>
      <c r="AG691" s="327"/>
      <c r="AH691" s="347">
        <f t="shared" si="90"/>
        <v>0</v>
      </c>
    </row>
    <row r="692" spans="1:34" x14ac:dyDescent="0.3">
      <c r="A692" s="328"/>
      <c r="B692" s="329"/>
      <c r="C692" s="330"/>
      <c r="D692" s="327"/>
      <c r="E692" s="327"/>
      <c r="F692" s="327"/>
      <c r="G692" s="327"/>
      <c r="H692" s="327"/>
      <c r="I692" s="327"/>
      <c r="J692" s="327"/>
      <c r="K692" s="327"/>
      <c r="L692" s="327"/>
      <c r="M692" s="327"/>
      <c r="N692" s="327"/>
      <c r="O692" s="327"/>
      <c r="P692" s="327"/>
      <c r="Q692" s="327"/>
      <c r="R692" s="327"/>
      <c r="S692" s="327"/>
      <c r="T692" s="327"/>
      <c r="U692" s="327"/>
      <c r="V692" s="327"/>
      <c r="W692" s="327"/>
      <c r="X692" s="327"/>
      <c r="Y692" s="327"/>
      <c r="Z692" s="327"/>
      <c r="AA692" s="327"/>
      <c r="AB692" s="327"/>
      <c r="AC692" s="327"/>
      <c r="AD692" s="327"/>
      <c r="AE692" s="327"/>
      <c r="AF692" s="327"/>
      <c r="AG692" s="327"/>
      <c r="AH692" s="347">
        <f t="shared" si="90"/>
        <v>0</v>
      </c>
    </row>
    <row r="693" spans="1:34" x14ac:dyDescent="0.3">
      <c r="A693" s="328"/>
      <c r="B693" s="329"/>
      <c r="C693" s="330"/>
      <c r="D693" s="327"/>
      <c r="E693" s="327"/>
      <c r="F693" s="327"/>
      <c r="G693" s="327"/>
      <c r="H693" s="327"/>
      <c r="I693" s="327"/>
      <c r="J693" s="327"/>
      <c r="K693" s="327"/>
      <c r="L693" s="327"/>
      <c r="M693" s="327"/>
      <c r="N693" s="327"/>
      <c r="O693" s="327"/>
      <c r="P693" s="327"/>
      <c r="Q693" s="327"/>
      <c r="R693" s="327"/>
      <c r="S693" s="327"/>
      <c r="T693" s="327"/>
      <c r="U693" s="327"/>
      <c r="V693" s="327"/>
      <c r="W693" s="327"/>
      <c r="X693" s="327"/>
      <c r="Y693" s="327"/>
      <c r="Z693" s="327"/>
      <c r="AA693" s="327"/>
      <c r="AB693" s="327"/>
      <c r="AC693" s="327"/>
      <c r="AD693" s="327"/>
      <c r="AE693" s="327"/>
      <c r="AF693" s="327"/>
      <c r="AG693" s="327"/>
      <c r="AH693" s="347">
        <f t="shared" si="90"/>
        <v>0</v>
      </c>
    </row>
    <row r="694" spans="1:34" x14ac:dyDescent="0.3">
      <c r="A694" s="328"/>
      <c r="B694" s="329"/>
      <c r="C694" s="330"/>
      <c r="D694" s="327"/>
      <c r="E694" s="327"/>
      <c r="F694" s="327"/>
      <c r="G694" s="327"/>
      <c r="H694" s="327"/>
      <c r="I694" s="327"/>
      <c r="J694" s="327"/>
      <c r="K694" s="327"/>
      <c r="L694" s="327"/>
      <c r="M694" s="327"/>
      <c r="N694" s="327"/>
      <c r="O694" s="327"/>
      <c r="P694" s="327"/>
      <c r="Q694" s="327"/>
      <c r="R694" s="327"/>
      <c r="S694" s="327"/>
      <c r="T694" s="327"/>
      <c r="U694" s="327"/>
      <c r="V694" s="327"/>
      <c r="W694" s="327"/>
      <c r="X694" s="327"/>
      <c r="Y694" s="327"/>
      <c r="Z694" s="327"/>
      <c r="AA694" s="327"/>
      <c r="AB694" s="327"/>
      <c r="AC694" s="327"/>
      <c r="AD694" s="327"/>
      <c r="AE694" s="327"/>
      <c r="AF694" s="327"/>
      <c r="AG694" s="327"/>
      <c r="AH694" s="347">
        <f t="shared" si="90"/>
        <v>0</v>
      </c>
    </row>
    <row r="695" spans="1:34" x14ac:dyDescent="0.3">
      <c r="A695" s="328"/>
      <c r="B695" s="329"/>
      <c r="C695" s="330"/>
      <c r="D695" s="327"/>
      <c r="E695" s="327"/>
      <c r="F695" s="327"/>
      <c r="G695" s="327"/>
      <c r="H695" s="327"/>
      <c r="I695" s="327"/>
      <c r="J695" s="327"/>
      <c r="K695" s="327"/>
      <c r="L695" s="327"/>
      <c r="M695" s="327"/>
      <c r="N695" s="327"/>
      <c r="O695" s="327"/>
      <c r="P695" s="327"/>
      <c r="Q695" s="327"/>
      <c r="R695" s="327"/>
      <c r="S695" s="327"/>
      <c r="T695" s="327"/>
      <c r="U695" s="327"/>
      <c r="V695" s="327"/>
      <c r="W695" s="327"/>
      <c r="X695" s="327"/>
      <c r="Y695" s="327"/>
      <c r="Z695" s="327"/>
      <c r="AA695" s="327"/>
      <c r="AB695" s="327"/>
      <c r="AC695" s="327"/>
      <c r="AD695" s="327"/>
      <c r="AE695" s="327"/>
      <c r="AF695" s="327"/>
      <c r="AG695" s="327"/>
      <c r="AH695" s="347">
        <f t="shared" si="90"/>
        <v>0</v>
      </c>
    </row>
    <row r="696" spans="1:34" x14ac:dyDescent="0.3">
      <c r="A696" s="328"/>
      <c r="B696" s="329"/>
      <c r="C696" s="330"/>
      <c r="D696" s="327"/>
      <c r="E696" s="327"/>
      <c r="F696" s="327"/>
      <c r="G696" s="327"/>
      <c r="H696" s="327"/>
      <c r="I696" s="327"/>
      <c r="J696" s="327"/>
      <c r="K696" s="327"/>
      <c r="L696" s="327"/>
      <c r="M696" s="327"/>
      <c r="N696" s="327"/>
      <c r="O696" s="327"/>
      <c r="P696" s="327"/>
      <c r="Q696" s="327"/>
      <c r="R696" s="327"/>
      <c r="S696" s="327"/>
      <c r="T696" s="327"/>
      <c r="U696" s="327"/>
      <c r="V696" s="327"/>
      <c r="W696" s="327"/>
      <c r="X696" s="327"/>
      <c r="Y696" s="327"/>
      <c r="Z696" s="327"/>
      <c r="AA696" s="327"/>
      <c r="AB696" s="327"/>
      <c r="AC696" s="327"/>
      <c r="AD696" s="327"/>
      <c r="AE696" s="327"/>
      <c r="AF696" s="327"/>
      <c r="AG696" s="327"/>
      <c r="AH696" s="347">
        <f t="shared" si="90"/>
        <v>0</v>
      </c>
    </row>
    <row r="697" spans="1:34" ht="15" thickBot="1" x14ac:dyDescent="0.35">
      <c r="A697" s="341"/>
      <c r="B697" s="342"/>
      <c r="C697" s="349">
        <f>SUM(C687:C696)</f>
        <v>0</v>
      </c>
      <c r="D697" s="349">
        <f t="shared" ref="D697:AG697" si="91">SUM(D687:D696)</f>
        <v>0</v>
      </c>
      <c r="E697" s="349">
        <f t="shared" si="91"/>
        <v>0</v>
      </c>
      <c r="F697" s="349">
        <f t="shared" si="91"/>
        <v>0</v>
      </c>
      <c r="G697" s="349">
        <f t="shared" si="91"/>
        <v>0</v>
      </c>
      <c r="H697" s="349">
        <f t="shared" si="91"/>
        <v>0</v>
      </c>
      <c r="I697" s="349">
        <f t="shared" si="91"/>
        <v>0</v>
      </c>
      <c r="J697" s="349">
        <f t="shared" si="91"/>
        <v>0</v>
      </c>
      <c r="K697" s="349">
        <f t="shared" si="91"/>
        <v>0</v>
      </c>
      <c r="L697" s="349">
        <f t="shared" si="91"/>
        <v>0</v>
      </c>
      <c r="M697" s="349">
        <f t="shared" si="91"/>
        <v>0</v>
      </c>
      <c r="N697" s="349">
        <f t="shared" si="91"/>
        <v>0</v>
      </c>
      <c r="O697" s="349">
        <f t="shared" si="91"/>
        <v>0</v>
      </c>
      <c r="P697" s="349">
        <f t="shared" si="91"/>
        <v>0</v>
      </c>
      <c r="Q697" s="349">
        <f t="shared" si="91"/>
        <v>0</v>
      </c>
      <c r="R697" s="349">
        <f t="shared" si="91"/>
        <v>0</v>
      </c>
      <c r="S697" s="349">
        <f t="shared" si="91"/>
        <v>0</v>
      </c>
      <c r="T697" s="349">
        <f t="shared" si="91"/>
        <v>0</v>
      </c>
      <c r="U697" s="349">
        <f t="shared" si="91"/>
        <v>0</v>
      </c>
      <c r="V697" s="349">
        <f t="shared" si="91"/>
        <v>0</v>
      </c>
      <c r="W697" s="349">
        <f t="shared" si="91"/>
        <v>0</v>
      </c>
      <c r="X697" s="349">
        <f t="shared" si="91"/>
        <v>0</v>
      </c>
      <c r="Y697" s="349">
        <f t="shared" si="91"/>
        <v>0</v>
      </c>
      <c r="Z697" s="349">
        <f t="shared" si="91"/>
        <v>0</v>
      </c>
      <c r="AA697" s="349">
        <f t="shared" si="91"/>
        <v>0</v>
      </c>
      <c r="AB697" s="349">
        <f t="shared" si="91"/>
        <v>0</v>
      </c>
      <c r="AC697" s="349">
        <f t="shared" si="91"/>
        <v>0</v>
      </c>
      <c r="AD697" s="349">
        <f t="shared" si="91"/>
        <v>0</v>
      </c>
      <c r="AE697" s="349">
        <f t="shared" si="91"/>
        <v>0</v>
      </c>
      <c r="AF697" s="349">
        <f t="shared" si="91"/>
        <v>0</v>
      </c>
      <c r="AG697" s="349">
        <f t="shared" si="91"/>
        <v>0</v>
      </c>
      <c r="AH697" s="348">
        <f>SUM(C697:AG697)</f>
        <v>0</v>
      </c>
    </row>
    <row r="698" spans="1:34" ht="15" thickBot="1" x14ac:dyDescent="0.35">
      <c r="A698" s="334" t="s">
        <v>246</v>
      </c>
      <c r="B698" s="315"/>
      <c r="C698" s="337"/>
      <c r="D698" s="337" t="s">
        <v>372</v>
      </c>
      <c r="E698" s="337"/>
      <c r="F698" s="337"/>
      <c r="G698" s="337"/>
      <c r="H698" s="337"/>
      <c r="I698" s="337"/>
      <c r="J698" s="337"/>
      <c r="K698" s="337"/>
      <c r="L698" s="337"/>
      <c r="M698" s="337"/>
      <c r="N698" s="337"/>
      <c r="O698" s="337"/>
      <c r="P698" s="337"/>
      <c r="Q698" s="337"/>
      <c r="R698" s="337"/>
      <c r="S698" s="337"/>
      <c r="T698" s="337"/>
      <c r="U698" s="337"/>
      <c r="V698" s="337"/>
      <c r="W698" s="337"/>
      <c r="X698" s="337"/>
      <c r="Y698" s="337"/>
      <c r="Z698" s="337"/>
      <c r="AA698" s="337"/>
      <c r="AB698" s="337"/>
      <c r="AC698" s="337"/>
      <c r="AD698" s="337"/>
      <c r="AE698" s="337"/>
      <c r="AF698" s="337"/>
      <c r="AG698" s="338"/>
      <c r="AH698" s="350"/>
    </row>
    <row r="699" spans="1:34" ht="15" thickBot="1" x14ac:dyDescent="0.35">
      <c r="A699" s="316" t="s">
        <v>245</v>
      </c>
      <c r="B699" s="322"/>
      <c r="C699" s="318" t="s">
        <v>427</v>
      </c>
      <c r="D699" s="319"/>
      <c r="E699" s="319"/>
      <c r="F699" s="319"/>
      <c r="G699" s="319"/>
      <c r="H699" s="319"/>
      <c r="I699" s="319"/>
      <c r="J699" s="319"/>
      <c r="K699" s="319"/>
      <c r="L699" s="319"/>
      <c r="M699" s="319"/>
      <c r="N699" s="319"/>
      <c r="O699" s="319"/>
      <c r="P699" s="319"/>
      <c r="Q699" s="319"/>
      <c r="R699" s="319"/>
      <c r="S699" s="319"/>
      <c r="T699" s="319"/>
      <c r="U699" s="319"/>
      <c r="V699" s="319"/>
      <c r="W699" s="319"/>
      <c r="X699" s="319"/>
      <c r="Y699" s="319"/>
      <c r="Z699" s="319"/>
      <c r="AA699" s="319"/>
      <c r="AB699" s="319"/>
      <c r="AC699" s="319"/>
      <c r="AD699" s="319"/>
      <c r="AE699" s="319"/>
      <c r="AF699" s="319"/>
      <c r="AG699" s="320"/>
      <c r="AH699" s="346" t="s">
        <v>14</v>
      </c>
    </row>
    <row r="700" spans="1:34" ht="15" thickBot="1" x14ac:dyDescent="0.35">
      <c r="A700" s="316" t="s">
        <v>422</v>
      </c>
      <c r="B700" s="322"/>
      <c r="C700" s="323">
        <v>1</v>
      </c>
      <c r="D700" s="319">
        <v>2</v>
      </c>
      <c r="E700" s="319">
        <v>3</v>
      </c>
      <c r="F700" s="319">
        <v>4</v>
      </c>
      <c r="G700" s="319">
        <v>5</v>
      </c>
      <c r="H700" s="319">
        <v>6</v>
      </c>
      <c r="I700" s="319">
        <v>7</v>
      </c>
      <c r="J700" s="319">
        <v>8</v>
      </c>
      <c r="K700" s="319">
        <v>9</v>
      </c>
      <c r="L700" s="319">
        <v>10</v>
      </c>
      <c r="M700" s="319">
        <v>11</v>
      </c>
      <c r="N700" s="319">
        <v>12</v>
      </c>
      <c r="O700" s="319">
        <v>13</v>
      </c>
      <c r="P700" s="319">
        <v>14</v>
      </c>
      <c r="Q700" s="319">
        <v>15</v>
      </c>
      <c r="R700" s="319">
        <v>16</v>
      </c>
      <c r="S700" s="319">
        <v>17</v>
      </c>
      <c r="T700" s="319">
        <v>18</v>
      </c>
      <c r="U700" s="319">
        <v>19</v>
      </c>
      <c r="V700" s="319">
        <v>20</v>
      </c>
      <c r="W700" s="319">
        <v>21</v>
      </c>
      <c r="X700" s="319">
        <v>22</v>
      </c>
      <c r="Y700" s="319">
        <v>23</v>
      </c>
      <c r="Z700" s="319">
        <v>24</v>
      </c>
      <c r="AA700" s="319">
        <v>25</v>
      </c>
      <c r="AB700" s="319">
        <v>26</v>
      </c>
      <c r="AC700" s="319">
        <v>27</v>
      </c>
      <c r="AD700" s="319">
        <v>28</v>
      </c>
      <c r="AE700" s="319">
        <v>29</v>
      </c>
      <c r="AF700" s="319">
        <v>30</v>
      </c>
      <c r="AG700" s="320">
        <v>31</v>
      </c>
      <c r="AH700" s="346"/>
    </row>
    <row r="701" spans="1:34" x14ac:dyDescent="0.3">
      <c r="A701" s="339" t="s">
        <v>230</v>
      </c>
      <c r="B701" s="339" t="s">
        <v>231</v>
      </c>
      <c r="C701" s="325"/>
      <c r="D701" s="326"/>
      <c r="E701" s="326"/>
      <c r="F701" s="326"/>
      <c r="G701" s="326"/>
      <c r="H701" s="326"/>
      <c r="I701" s="326"/>
      <c r="J701" s="326"/>
      <c r="K701" s="326"/>
      <c r="L701" s="326"/>
      <c r="M701" s="326"/>
      <c r="N701" s="326"/>
      <c r="O701" s="326"/>
      <c r="P701" s="326"/>
      <c r="Q701" s="326"/>
      <c r="R701" s="326"/>
      <c r="S701" s="326"/>
      <c r="T701" s="326"/>
      <c r="U701" s="326"/>
      <c r="V701" s="326"/>
      <c r="W701" s="326"/>
      <c r="X701" s="326"/>
      <c r="Y701" s="326"/>
      <c r="Z701" s="326"/>
      <c r="AA701" s="326"/>
      <c r="AB701" s="326"/>
      <c r="AC701" s="326"/>
      <c r="AD701" s="326"/>
      <c r="AE701" s="326"/>
      <c r="AF701" s="326"/>
      <c r="AG701" s="326"/>
      <c r="AH701" s="347"/>
    </row>
    <row r="702" spans="1:34" x14ac:dyDescent="0.3">
      <c r="A702" s="328"/>
      <c r="B702" s="329"/>
      <c r="C702" s="330"/>
      <c r="D702" s="327"/>
      <c r="E702" s="327"/>
      <c r="F702" s="327"/>
      <c r="G702" s="327"/>
      <c r="H702" s="327"/>
      <c r="I702" s="327"/>
      <c r="J702" s="327"/>
      <c r="K702" s="327"/>
      <c r="L702" s="327"/>
      <c r="M702" s="327"/>
      <c r="N702" s="327"/>
      <c r="O702" s="327"/>
      <c r="P702" s="327"/>
      <c r="Q702" s="327"/>
      <c r="R702" s="327"/>
      <c r="S702" s="327"/>
      <c r="T702" s="327"/>
      <c r="U702" s="327"/>
      <c r="V702" s="327"/>
      <c r="W702" s="327"/>
      <c r="X702" s="327"/>
      <c r="Y702" s="327"/>
      <c r="Z702" s="327"/>
      <c r="AA702" s="327"/>
      <c r="AB702" s="327"/>
      <c r="AC702" s="327"/>
      <c r="AD702" s="327"/>
      <c r="AE702" s="327"/>
      <c r="AF702" s="327"/>
      <c r="AG702" s="327"/>
      <c r="AH702" s="347">
        <f>SUM(C702:AG702)</f>
        <v>0</v>
      </c>
    </row>
    <row r="703" spans="1:34" x14ac:dyDescent="0.3">
      <c r="A703" s="328"/>
      <c r="B703" s="329"/>
      <c r="C703" s="330"/>
      <c r="D703" s="327"/>
      <c r="E703" s="327"/>
      <c r="F703" s="327"/>
      <c r="G703" s="327"/>
      <c r="H703" s="327"/>
      <c r="I703" s="327"/>
      <c r="J703" s="327"/>
      <c r="K703" s="327"/>
      <c r="L703" s="327"/>
      <c r="M703" s="327"/>
      <c r="N703" s="327"/>
      <c r="O703" s="327"/>
      <c r="P703" s="327"/>
      <c r="Q703" s="327"/>
      <c r="R703" s="327"/>
      <c r="S703" s="327"/>
      <c r="T703" s="327"/>
      <c r="U703" s="327"/>
      <c r="V703" s="327"/>
      <c r="W703" s="327"/>
      <c r="X703" s="327"/>
      <c r="Y703" s="327"/>
      <c r="Z703" s="327"/>
      <c r="AA703" s="327"/>
      <c r="AB703" s="327"/>
      <c r="AC703" s="327"/>
      <c r="AD703" s="327"/>
      <c r="AE703" s="327"/>
      <c r="AF703" s="327"/>
      <c r="AG703" s="327"/>
      <c r="AH703" s="347">
        <f t="shared" ref="AH703:AH711" si="92">SUM(C703:AG703)</f>
        <v>0</v>
      </c>
    </row>
    <row r="704" spans="1:34" x14ac:dyDescent="0.3">
      <c r="A704" s="328"/>
      <c r="B704" s="329"/>
      <c r="C704" s="330"/>
      <c r="D704" s="327"/>
      <c r="E704" s="327"/>
      <c r="F704" s="327"/>
      <c r="G704" s="327"/>
      <c r="H704" s="327"/>
      <c r="I704" s="327"/>
      <c r="J704" s="327"/>
      <c r="K704" s="327"/>
      <c r="L704" s="327"/>
      <c r="M704" s="327"/>
      <c r="N704" s="327"/>
      <c r="O704" s="327"/>
      <c r="P704" s="327"/>
      <c r="Q704" s="327"/>
      <c r="R704" s="327"/>
      <c r="S704" s="327"/>
      <c r="T704" s="327"/>
      <c r="U704" s="327"/>
      <c r="V704" s="327"/>
      <c r="W704" s="327"/>
      <c r="X704" s="327"/>
      <c r="Y704" s="327"/>
      <c r="Z704" s="327"/>
      <c r="AA704" s="327"/>
      <c r="AB704" s="327"/>
      <c r="AC704" s="327"/>
      <c r="AD704" s="327"/>
      <c r="AE704" s="327"/>
      <c r="AF704" s="327"/>
      <c r="AG704" s="327"/>
      <c r="AH704" s="347">
        <f t="shared" si="92"/>
        <v>0</v>
      </c>
    </row>
    <row r="705" spans="1:34" x14ac:dyDescent="0.3">
      <c r="A705" s="328"/>
      <c r="B705" s="329"/>
      <c r="C705" s="330"/>
      <c r="D705" s="327"/>
      <c r="E705" s="327"/>
      <c r="F705" s="327"/>
      <c r="G705" s="327"/>
      <c r="H705" s="327"/>
      <c r="I705" s="327"/>
      <c r="J705" s="327"/>
      <c r="K705" s="327"/>
      <c r="L705" s="327"/>
      <c r="M705" s="327"/>
      <c r="N705" s="327"/>
      <c r="O705" s="327"/>
      <c r="P705" s="327"/>
      <c r="Q705" s="327"/>
      <c r="R705" s="327"/>
      <c r="S705" s="327"/>
      <c r="T705" s="327"/>
      <c r="U705" s="327"/>
      <c r="V705" s="327"/>
      <c r="W705" s="327"/>
      <c r="X705" s="327"/>
      <c r="Y705" s="327"/>
      <c r="Z705" s="327"/>
      <c r="AA705" s="327"/>
      <c r="AB705" s="327"/>
      <c r="AC705" s="327"/>
      <c r="AD705" s="327"/>
      <c r="AE705" s="327"/>
      <c r="AF705" s="327"/>
      <c r="AG705" s="327"/>
      <c r="AH705" s="347">
        <f t="shared" si="92"/>
        <v>0</v>
      </c>
    </row>
    <row r="706" spans="1:34" x14ac:dyDescent="0.3">
      <c r="A706" s="328"/>
      <c r="B706" s="329"/>
      <c r="C706" s="330"/>
      <c r="D706" s="327"/>
      <c r="E706" s="327"/>
      <c r="F706" s="327"/>
      <c r="G706" s="327"/>
      <c r="H706" s="327"/>
      <c r="I706" s="327"/>
      <c r="J706" s="327"/>
      <c r="K706" s="327"/>
      <c r="L706" s="327"/>
      <c r="M706" s="327"/>
      <c r="N706" s="327"/>
      <c r="O706" s="327"/>
      <c r="P706" s="327"/>
      <c r="Q706" s="327"/>
      <c r="R706" s="327"/>
      <c r="S706" s="327"/>
      <c r="T706" s="327"/>
      <c r="U706" s="327"/>
      <c r="V706" s="327"/>
      <c r="W706" s="327"/>
      <c r="X706" s="327"/>
      <c r="Y706" s="327"/>
      <c r="Z706" s="327"/>
      <c r="AA706" s="327"/>
      <c r="AB706" s="327"/>
      <c r="AC706" s="327"/>
      <c r="AD706" s="327"/>
      <c r="AE706" s="327"/>
      <c r="AF706" s="327"/>
      <c r="AG706" s="327"/>
      <c r="AH706" s="347">
        <f t="shared" si="92"/>
        <v>0</v>
      </c>
    </row>
    <row r="707" spans="1:34" x14ac:dyDescent="0.3">
      <c r="A707" s="328"/>
      <c r="B707" s="329"/>
      <c r="C707" s="330"/>
      <c r="D707" s="327"/>
      <c r="E707" s="327"/>
      <c r="F707" s="327"/>
      <c r="G707" s="327"/>
      <c r="H707" s="327"/>
      <c r="I707" s="327"/>
      <c r="J707" s="327"/>
      <c r="K707" s="327"/>
      <c r="L707" s="327"/>
      <c r="M707" s="327"/>
      <c r="N707" s="327"/>
      <c r="O707" s="327"/>
      <c r="P707" s="327"/>
      <c r="Q707" s="327"/>
      <c r="R707" s="327"/>
      <c r="S707" s="327"/>
      <c r="T707" s="327"/>
      <c r="U707" s="327"/>
      <c r="V707" s="327"/>
      <c r="W707" s="327"/>
      <c r="X707" s="327"/>
      <c r="Y707" s="327"/>
      <c r="Z707" s="327"/>
      <c r="AA707" s="327"/>
      <c r="AB707" s="327"/>
      <c r="AC707" s="327"/>
      <c r="AD707" s="327"/>
      <c r="AE707" s="327"/>
      <c r="AF707" s="327"/>
      <c r="AG707" s="327"/>
      <c r="AH707" s="347">
        <f t="shared" si="92"/>
        <v>0</v>
      </c>
    </row>
    <row r="708" spans="1:34" x14ac:dyDescent="0.3">
      <c r="A708" s="328"/>
      <c r="B708" s="329"/>
      <c r="C708" s="330"/>
      <c r="D708" s="327"/>
      <c r="E708" s="327"/>
      <c r="F708" s="327"/>
      <c r="G708" s="327"/>
      <c r="H708" s="327"/>
      <c r="I708" s="327"/>
      <c r="J708" s="327"/>
      <c r="K708" s="327"/>
      <c r="L708" s="327"/>
      <c r="M708" s="327"/>
      <c r="N708" s="327"/>
      <c r="O708" s="327"/>
      <c r="P708" s="327"/>
      <c r="Q708" s="327"/>
      <c r="R708" s="327"/>
      <c r="S708" s="327"/>
      <c r="T708" s="327"/>
      <c r="U708" s="327"/>
      <c r="V708" s="327"/>
      <c r="W708" s="327"/>
      <c r="X708" s="327"/>
      <c r="Y708" s="327"/>
      <c r="Z708" s="327"/>
      <c r="AA708" s="327"/>
      <c r="AB708" s="327"/>
      <c r="AC708" s="327"/>
      <c r="AD708" s="327"/>
      <c r="AE708" s="327"/>
      <c r="AF708" s="327"/>
      <c r="AG708" s="327"/>
      <c r="AH708" s="347">
        <f t="shared" si="92"/>
        <v>0</v>
      </c>
    </row>
    <row r="709" spans="1:34" x14ac:dyDescent="0.3">
      <c r="A709" s="328"/>
      <c r="B709" s="329"/>
      <c r="C709" s="330"/>
      <c r="D709" s="327"/>
      <c r="E709" s="327"/>
      <c r="F709" s="327"/>
      <c r="G709" s="327"/>
      <c r="H709" s="327"/>
      <c r="I709" s="327"/>
      <c r="J709" s="327"/>
      <c r="K709" s="327"/>
      <c r="L709" s="327"/>
      <c r="M709" s="327"/>
      <c r="N709" s="327"/>
      <c r="O709" s="327"/>
      <c r="P709" s="327"/>
      <c r="Q709" s="327"/>
      <c r="R709" s="327"/>
      <c r="S709" s="327"/>
      <c r="T709" s="327"/>
      <c r="U709" s="327"/>
      <c r="V709" s="327"/>
      <c r="W709" s="327"/>
      <c r="X709" s="327"/>
      <c r="Y709" s="327"/>
      <c r="Z709" s="327"/>
      <c r="AA709" s="327"/>
      <c r="AB709" s="327"/>
      <c r="AC709" s="327"/>
      <c r="AD709" s="327"/>
      <c r="AE709" s="327"/>
      <c r="AF709" s="327"/>
      <c r="AG709" s="327"/>
      <c r="AH709" s="347">
        <f t="shared" si="92"/>
        <v>0</v>
      </c>
    </row>
    <row r="710" spans="1:34" x14ac:dyDescent="0.3">
      <c r="A710" s="328"/>
      <c r="B710" s="329"/>
      <c r="C710" s="330"/>
      <c r="D710" s="327"/>
      <c r="E710" s="327"/>
      <c r="F710" s="327"/>
      <c r="G710" s="327"/>
      <c r="H710" s="327"/>
      <c r="I710" s="327"/>
      <c r="J710" s="327"/>
      <c r="K710" s="327"/>
      <c r="L710" s="327"/>
      <c r="M710" s="327"/>
      <c r="N710" s="327"/>
      <c r="O710" s="327"/>
      <c r="P710" s="327"/>
      <c r="Q710" s="327"/>
      <c r="R710" s="327"/>
      <c r="S710" s="327"/>
      <c r="T710" s="327"/>
      <c r="U710" s="327"/>
      <c r="V710" s="327"/>
      <c r="W710" s="327"/>
      <c r="X710" s="327"/>
      <c r="Y710" s="327"/>
      <c r="Z710" s="327"/>
      <c r="AA710" s="327"/>
      <c r="AB710" s="327"/>
      <c r="AC710" s="327"/>
      <c r="AD710" s="327"/>
      <c r="AE710" s="327"/>
      <c r="AF710" s="327"/>
      <c r="AG710" s="327"/>
      <c r="AH710" s="347">
        <f t="shared" si="92"/>
        <v>0</v>
      </c>
    </row>
    <row r="711" spans="1:34" x14ac:dyDescent="0.3">
      <c r="A711" s="328"/>
      <c r="B711" s="329"/>
      <c r="C711" s="330"/>
      <c r="D711" s="327"/>
      <c r="E711" s="327"/>
      <c r="F711" s="327"/>
      <c r="G711" s="327"/>
      <c r="H711" s="327"/>
      <c r="I711" s="327"/>
      <c r="J711" s="327"/>
      <c r="K711" s="327"/>
      <c r="L711" s="327"/>
      <c r="M711" s="327"/>
      <c r="N711" s="327"/>
      <c r="O711" s="327"/>
      <c r="P711" s="327"/>
      <c r="Q711" s="327"/>
      <c r="R711" s="327"/>
      <c r="S711" s="327"/>
      <c r="T711" s="327"/>
      <c r="U711" s="327"/>
      <c r="V711" s="327"/>
      <c r="W711" s="327"/>
      <c r="X711" s="327"/>
      <c r="Y711" s="327"/>
      <c r="Z711" s="327"/>
      <c r="AA711" s="327"/>
      <c r="AB711" s="327"/>
      <c r="AC711" s="327"/>
      <c r="AD711" s="327"/>
      <c r="AE711" s="327"/>
      <c r="AF711" s="327"/>
      <c r="AG711" s="327"/>
      <c r="AH711" s="347">
        <f t="shared" si="92"/>
        <v>0</v>
      </c>
    </row>
    <row r="712" spans="1:34" ht="15" thickBot="1" x14ac:dyDescent="0.35">
      <c r="A712" s="341"/>
      <c r="B712" s="342"/>
      <c r="C712" s="349">
        <f>SUM(C702:C711)</f>
        <v>0</v>
      </c>
      <c r="D712" s="349">
        <f t="shared" ref="D712:AG712" si="93">SUM(D702:D711)</f>
        <v>0</v>
      </c>
      <c r="E712" s="349">
        <f t="shared" si="93"/>
        <v>0</v>
      </c>
      <c r="F712" s="349">
        <f t="shared" si="93"/>
        <v>0</v>
      </c>
      <c r="G712" s="349">
        <f t="shared" si="93"/>
        <v>0</v>
      </c>
      <c r="H712" s="349">
        <f t="shared" si="93"/>
        <v>0</v>
      </c>
      <c r="I712" s="349">
        <f t="shared" si="93"/>
        <v>0</v>
      </c>
      <c r="J712" s="349">
        <f t="shared" si="93"/>
        <v>0</v>
      </c>
      <c r="K712" s="349">
        <f t="shared" si="93"/>
        <v>0</v>
      </c>
      <c r="L712" s="349">
        <f t="shared" si="93"/>
        <v>0</v>
      </c>
      <c r="M712" s="349">
        <f t="shared" si="93"/>
        <v>0</v>
      </c>
      <c r="N712" s="349">
        <f t="shared" si="93"/>
        <v>0</v>
      </c>
      <c r="O712" s="349">
        <f t="shared" si="93"/>
        <v>0</v>
      </c>
      <c r="P712" s="349">
        <f t="shared" si="93"/>
        <v>0</v>
      </c>
      <c r="Q712" s="349">
        <f t="shared" si="93"/>
        <v>0</v>
      </c>
      <c r="R712" s="349">
        <f t="shared" si="93"/>
        <v>0</v>
      </c>
      <c r="S712" s="349">
        <f t="shared" si="93"/>
        <v>0</v>
      </c>
      <c r="T712" s="349">
        <f t="shared" si="93"/>
        <v>0</v>
      </c>
      <c r="U712" s="349">
        <f t="shared" si="93"/>
        <v>0</v>
      </c>
      <c r="V712" s="349">
        <f t="shared" si="93"/>
        <v>0</v>
      </c>
      <c r="W712" s="349">
        <f t="shared" si="93"/>
        <v>0</v>
      </c>
      <c r="X712" s="349">
        <f t="shared" si="93"/>
        <v>0</v>
      </c>
      <c r="Y712" s="349">
        <f t="shared" si="93"/>
        <v>0</v>
      </c>
      <c r="Z712" s="349">
        <f t="shared" si="93"/>
        <v>0</v>
      </c>
      <c r="AA712" s="349">
        <f t="shared" si="93"/>
        <v>0</v>
      </c>
      <c r="AB712" s="349">
        <f t="shared" si="93"/>
        <v>0</v>
      </c>
      <c r="AC712" s="349">
        <f t="shared" si="93"/>
        <v>0</v>
      </c>
      <c r="AD712" s="349">
        <f t="shared" si="93"/>
        <v>0</v>
      </c>
      <c r="AE712" s="349">
        <f t="shared" si="93"/>
        <v>0</v>
      </c>
      <c r="AF712" s="349">
        <f t="shared" si="93"/>
        <v>0</v>
      </c>
      <c r="AG712" s="349">
        <f t="shared" si="93"/>
        <v>0</v>
      </c>
      <c r="AH712" s="348">
        <f>SUM(C712:AG712)</f>
        <v>0</v>
      </c>
    </row>
    <row r="713" spans="1:34" ht="15" thickBot="1" x14ac:dyDescent="0.35">
      <c r="A713" s="334" t="s">
        <v>246</v>
      </c>
      <c r="B713" s="315"/>
      <c r="C713" s="337"/>
      <c r="D713" s="337" t="s">
        <v>373</v>
      </c>
      <c r="E713" s="337"/>
      <c r="F713" s="337"/>
      <c r="G713" s="337"/>
      <c r="H713" s="337"/>
      <c r="I713" s="337"/>
      <c r="J713" s="337"/>
      <c r="K713" s="337"/>
      <c r="L713" s="337"/>
      <c r="M713" s="337"/>
      <c r="N713" s="337"/>
      <c r="O713" s="337"/>
      <c r="P713" s="337"/>
      <c r="Q713" s="337"/>
      <c r="R713" s="337"/>
      <c r="S713" s="337"/>
      <c r="T713" s="337"/>
      <c r="U713" s="337"/>
      <c r="V713" s="337"/>
      <c r="W713" s="337"/>
      <c r="X713" s="337"/>
      <c r="Y713" s="337"/>
      <c r="Z713" s="337"/>
      <c r="AA713" s="337"/>
      <c r="AB713" s="337"/>
      <c r="AC713" s="337"/>
      <c r="AD713" s="337"/>
      <c r="AE713" s="337"/>
      <c r="AF713" s="337"/>
      <c r="AG713" s="338"/>
      <c r="AH713" s="350"/>
    </row>
    <row r="714" spans="1:34" ht="15" thickBot="1" x14ac:dyDescent="0.35">
      <c r="A714" s="316" t="s">
        <v>245</v>
      </c>
      <c r="B714" s="322"/>
      <c r="C714" s="318" t="s">
        <v>427</v>
      </c>
      <c r="D714" s="319"/>
      <c r="E714" s="319"/>
      <c r="F714" s="319"/>
      <c r="G714" s="319"/>
      <c r="H714" s="319"/>
      <c r="I714" s="319"/>
      <c r="J714" s="319"/>
      <c r="K714" s="319"/>
      <c r="L714" s="319"/>
      <c r="M714" s="319"/>
      <c r="N714" s="319"/>
      <c r="O714" s="319"/>
      <c r="P714" s="319"/>
      <c r="Q714" s="319"/>
      <c r="R714" s="319"/>
      <c r="S714" s="319"/>
      <c r="T714" s="319"/>
      <c r="U714" s="319"/>
      <c r="V714" s="319"/>
      <c r="W714" s="319"/>
      <c r="X714" s="319"/>
      <c r="Y714" s="319"/>
      <c r="Z714" s="319"/>
      <c r="AA714" s="319"/>
      <c r="AB714" s="319"/>
      <c r="AC714" s="319"/>
      <c r="AD714" s="319"/>
      <c r="AE714" s="319"/>
      <c r="AF714" s="319"/>
      <c r="AG714" s="320"/>
      <c r="AH714" s="346" t="s">
        <v>14</v>
      </c>
    </row>
    <row r="715" spans="1:34" ht="15" thickBot="1" x14ac:dyDescent="0.35">
      <c r="A715" s="316" t="s">
        <v>422</v>
      </c>
      <c r="B715" s="322"/>
      <c r="C715" s="323">
        <v>1</v>
      </c>
      <c r="D715" s="319">
        <v>2</v>
      </c>
      <c r="E715" s="319">
        <v>3</v>
      </c>
      <c r="F715" s="319">
        <v>4</v>
      </c>
      <c r="G715" s="319">
        <v>5</v>
      </c>
      <c r="H715" s="319">
        <v>6</v>
      </c>
      <c r="I715" s="319">
        <v>7</v>
      </c>
      <c r="J715" s="319">
        <v>8</v>
      </c>
      <c r="K715" s="319">
        <v>9</v>
      </c>
      <c r="L715" s="319">
        <v>10</v>
      </c>
      <c r="M715" s="319">
        <v>11</v>
      </c>
      <c r="N715" s="319">
        <v>12</v>
      </c>
      <c r="O715" s="319">
        <v>13</v>
      </c>
      <c r="P715" s="319">
        <v>14</v>
      </c>
      <c r="Q715" s="319">
        <v>15</v>
      </c>
      <c r="R715" s="319">
        <v>16</v>
      </c>
      <c r="S715" s="319">
        <v>17</v>
      </c>
      <c r="T715" s="319">
        <v>18</v>
      </c>
      <c r="U715" s="319">
        <v>19</v>
      </c>
      <c r="V715" s="319">
        <v>20</v>
      </c>
      <c r="W715" s="319">
        <v>21</v>
      </c>
      <c r="X715" s="319">
        <v>22</v>
      </c>
      <c r="Y715" s="319">
        <v>23</v>
      </c>
      <c r="Z715" s="319">
        <v>24</v>
      </c>
      <c r="AA715" s="319">
        <v>25</v>
      </c>
      <c r="AB715" s="319">
        <v>26</v>
      </c>
      <c r="AC715" s="319">
        <v>27</v>
      </c>
      <c r="AD715" s="319">
        <v>28</v>
      </c>
      <c r="AE715" s="319">
        <v>29</v>
      </c>
      <c r="AF715" s="319">
        <v>30</v>
      </c>
      <c r="AG715" s="320">
        <v>31</v>
      </c>
      <c r="AH715" s="346"/>
    </row>
    <row r="716" spans="1:34" x14ac:dyDescent="0.3">
      <c r="A716" s="339" t="s">
        <v>230</v>
      </c>
      <c r="B716" s="339" t="s">
        <v>231</v>
      </c>
      <c r="C716" s="325"/>
      <c r="D716" s="326"/>
      <c r="E716" s="326"/>
      <c r="F716" s="326"/>
      <c r="G716" s="326"/>
      <c r="H716" s="326"/>
      <c r="I716" s="326"/>
      <c r="J716" s="326"/>
      <c r="K716" s="326"/>
      <c r="L716" s="326"/>
      <c r="M716" s="326"/>
      <c r="N716" s="326"/>
      <c r="O716" s="326"/>
      <c r="P716" s="326"/>
      <c r="Q716" s="326"/>
      <c r="R716" s="326"/>
      <c r="S716" s="326"/>
      <c r="T716" s="326"/>
      <c r="U716" s="326"/>
      <c r="V716" s="326"/>
      <c r="W716" s="326"/>
      <c r="X716" s="326"/>
      <c r="Y716" s="326"/>
      <c r="Z716" s="326"/>
      <c r="AA716" s="326"/>
      <c r="AB716" s="326"/>
      <c r="AC716" s="326"/>
      <c r="AD716" s="326"/>
      <c r="AE716" s="326"/>
      <c r="AF716" s="326"/>
      <c r="AG716" s="326"/>
      <c r="AH716" s="347"/>
    </row>
    <row r="717" spans="1:34" x14ac:dyDescent="0.3">
      <c r="A717" s="328"/>
      <c r="B717" s="329"/>
      <c r="C717" s="330"/>
      <c r="D717" s="327"/>
      <c r="E717" s="327"/>
      <c r="F717" s="327"/>
      <c r="G717" s="327"/>
      <c r="H717" s="327"/>
      <c r="I717" s="327"/>
      <c r="J717" s="327"/>
      <c r="K717" s="327"/>
      <c r="L717" s="327"/>
      <c r="M717" s="327"/>
      <c r="N717" s="327"/>
      <c r="O717" s="327"/>
      <c r="P717" s="327"/>
      <c r="Q717" s="327"/>
      <c r="R717" s="327"/>
      <c r="S717" s="327"/>
      <c r="T717" s="327"/>
      <c r="U717" s="327"/>
      <c r="V717" s="327"/>
      <c r="W717" s="327"/>
      <c r="X717" s="327"/>
      <c r="Y717" s="327"/>
      <c r="Z717" s="327"/>
      <c r="AA717" s="327"/>
      <c r="AB717" s="327"/>
      <c r="AC717" s="327"/>
      <c r="AD717" s="327"/>
      <c r="AE717" s="327"/>
      <c r="AF717" s="327"/>
      <c r="AG717" s="327"/>
      <c r="AH717" s="347">
        <f>SUM(C717:AG717)</f>
        <v>0</v>
      </c>
    </row>
    <row r="718" spans="1:34" x14ac:dyDescent="0.3">
      <c r="A718" s="328"/>
      <c r="B718" s="329"/>
      <c r="C718" s="330"/>
      <c r="D718" s="327"/>
      <c r="E718" s="327"/>
      <c r="F718" s="327"/>
      <c r="G718" s="327"/>
      <c r="H718" s="327"/>
      <c r="I718" s="327"/>
      <c r="J718" s="327"/>
      <c r="K718" s="327"/>
      <c r="L718" s="327"/>
      <c r="M718" s="327"/>
      <c r="N718" s="327"/>
      <c r="O718" s="327"/>
      <c r="P718" s="327"/>
      <c r="Q718" s="327"/>
      <c r="R718" s="327"/>
      <c r="S718" s="327"/>
      <c r="T718" s="327"/>
      <c r="U718" s="327"/>
      <c r="V718" s="327"/>
      <c r="W718" s="327"/>
      <c r="X718" s="327"/>
      <c r="Y718" s="327"/>
      <c r="Z718" s="327"/>
      <c r="AA718" s="327"/>
      <c r="AB718" s="327"/>
      <c r="AC718" s="327"/>
      <c r="AD718" s="327"/>
      <c r="AE718" s="327"/>
      <c r="AF718" s="327"/>
      <c r="AG718" s="327"/>
      <c r="AH718" s="347">
        <f t="shared" ref="AH718:AH726" si="94">SUM(C718:AG718)</f>
        <v>0</v>
      </c>
    </row>
    <row r="719" spans="1:34" x14ac:dyDescent="0.3">
      <c r="A719" s="328"/>
      <c r="B719" s="329"/>
      <c r="C719" s="330"/>
      <c r="D719" s="327"/>
      <c r="E719" s="327"/>
      <c r="F719" s="327"/>
      <c r="G719" s="327"/>
      <c r="H719" s="327"/>
      <c r="I719" s="327"/>
      <c r="J719" s="327"/>
      <c r="K719" s="327"/>
      <c r="L719" s="327"/>
      <c r="M719" s="327"/>
      <c r="N719" s="327"/>
      <c r="O719" s="327"/>
      <c r="P719" s="327"/>
      <c r="Q719" s="327"/>
      <c r="R719" s="327"/>
      <c r="S719" s="327"/>
      <c r="T719" s="327"/>
      <c r="U719" s="327"/>
      <c r="V719" s="327"/>
      <c r="W719" s="327"/>
      <c r="X719" s="327"/>
      <c r="Y719" s="327"/>
      <c r="Z719" s="327"/>
      <c r="AA719" s="327"/>
      <c r="AB719" s="327"/>
      <c r="AC719" s="327"/>
      <c r="AD719" s="327"/>
      <c r="AE719" s="327"/>
      <c r="AF719" s="327"/>
      <c r="AG719" s="327"/>
      <c r="AH719" s="347">
        <f t="shared" si="94"/>
        <v>0</v>
      </c>
    </row>
    <row r="720" spans="1:34" x14ac:dyDescent="0.3">
      <c r="A720" s="328"/>
      <c r="B720" s="329"/>
      <c r="C720" s="330"/>
      <c r="D720" s="327"/>
      <c r="E720" s="327"/>
      <c r="F720" s="327"/>
      <c r="G720" s="327"/>
      <c r="H720" s="327"/>
      <c r="I720" s="327"/>
      <c r="J720" s="327"/>
      <c r="K720" s="327"/>
      <c r="L720" s="327"/>
      <c r="M720" s="327"/>
      <c r="N720" s="327"/>
      <c r="O720" s="327"/>
      <c r="P720" s="327"/>
      <c r="Q720" s="327"/>
      <c r="R720" s="327"/>
      <c r="S720" s="327"/>
      <c r="T720" s="327"/>
      <c r="U720" s="327"/>
      <c r="V720" s="327"/>
      <c r="W720" s="327"/>
      <c r="X720" s="327"/>
      <c r="Y720" s="327"/>
      <c r="Z720" s="327"/>
      <c r="AA720" s="327"/>
      <c r="AB720" s="327"/>
      <c r="AC720" s="327"/>
      <c r="AD720" s="327"/>
      <c r="AE720" s="327"/>
      <c r="AF720" s="327"/>
      <c r="AG720" s="327"/>
      <c r="AH720" s="347">
        <f t="shared" si="94"/>
        <v>0</v>
      </c>
    </row>
    <row r="721" spans="1:34" x14ac:dyDescent="0.3">
      <c r="A721" s="328"/>
      <c r="B721" s="329"/>
      <c r="C721" s="330"/>
      <c r="D721" s="327"/>
      <c r="E721" s="327"/>
      <c r="F721" s="327"/>
      <c r="G721" s="327"/>
      <c r="H721" s="327"/>
      <c r="I721" s="327"/>
      <c r="J721" s="327"/>
      <c r="K721" s="327"/>
      <c r="L721" s="327"/>
      <c r="M721" s="327"/>
      <c r="N721" s="327"/>
      <c r="O721" s="327"/>
      <c r="P721" s="327"/>
      <c r="Q721" s="327"/>
      <c r="R721" s="327"/>
      <c r="S721" s="327"/>
      <c r="T721" s="327"/>
      <c r="U721" s="327"/>
      <c r="V721" s="327"/>
      <c r="W721" s="327"/>
      <c r="X721" s="327"/>
      <c r="Y721" s="327"/>
      <c r="Z721" s="327"/>
      <c r="AA721" s="327"/>
      <c r="AB721" s="327"/>
      <c r="AC721" s="327"/>
      <c r="AD721" s="327"/>
      <c r="AE721" s="327"/>
      <c r="AF721" s="327"/>
      <c r="AG721" s="327"/>
      <c r="AH721" s="347">
        <f t="shared" si="94"/>
        <v>0</v>
      </c>
    </row>
    <row r="722" spans="1:34" x14ac:dyDescent="0.3">
      <c r="A722" s="328"/>
      <c r="B722" s="329"/>
      <c r="C722" s="330"/>
      <c r="D722" s="327"/>
      <c r="E722" s="327"/>
      <c r="F722" s="327"/>
      <c r="G722" s="327"/>
      <c r="H722" s="327"/>
      <c r="I722" s="327"/>
      <c r="J722" s="327"/>
      <c r="K722" s="327"/>
      <c r="L722" s="327"/>
      <c r="M722" s="327"/>
      <c r="N722" s="327"/>
      <c r="O722" s="327"/>
      <c r="P722" s="327"/>
      <c r="Q722" s="327"/>
      <c r="R722" s="327"/>
      <c r="S722" s="327"/>
      <c r="T722" s="327"/>
      <c r="U722" s="327"/>
      <c r="V722" s="327"/>
      <c r="W722" s="327"/>
      <c r="X722" s="327"/>
      <c r="Y722" s="327"/>
      <c r="Z722" s="327"/>
      <c r="AA722" s="327"/>
      <c r="AB722" s="327"/>
      <c r="AC722" s="327"/>
      <c r="AD722" s="327"/>
      <c r="AE722" s="327"/>
      <c r="AF722" s="327"/>
      <c r="AG722" s="327"/>
      <c r="AH722" s="347">
        <f t="shared" si="94"/>
        <v>0</v>
      </c>
    </row>
    <row r="723" spans="1:34" x14ac:dyDescent="0.3">
      <c r="A723" s="328"/>
      <c r="B723" s="329"/>
      <c r="C723" s="330"/>
      <c r="D723" s="327"/>
      <c r="E723" s="327"/>
      <c r="F723" s="327"/>
      <c r="G723" s="327"/>
      <c r="H723" s="327"/>
      <c r="I723" s="327"/>
      <c r="J723" s="327"/>
      <c r="K723" s="327"/>
      <c r="L723" s="327"/>
      <c r="M723" s="327"/>
      <c r="N723" s="327"/>
      <c r="O723" s="327"/>
      <c r="P723" s="327"/>
      <c r="Q723" s="327"/>
      <c r="R723" s="327"/>
      <c r="S723" s="327"/>
      <c r="T723" s="327"/>
      <c r="U723" s="327"/>
      <c r="V723" s="327"/>
      <c r="W723" s="327"/>
      <c r="X723" s="327"/>
      <c r="Y723" s="327"/>
      <c r="Z723" s="327"/>
      <c r="AA723" s="327"/>
      <c r="AB723" s="327"/>
      <c r="AC723" s="327"/>
      <c r="AD723" s="327"/>
      <c r="AE723" s="327"/>
      <c r="AF723" s="327"/>
      <c r="AG723" s="327"/>
      <c r="AH723" s="347">
        <f t="shared" si="94"/>
        <v>0</v>
      </c>
    </row>
    <row r="724" spans="1:34" x14ac:dyDescent="0.3">
      <c r="A724" s="328"/>
      <c r="B724" s="329"/>
      <c r="C724" s="330"/>
      <c r="D724" s="327"/>
      <c r="E724" s="327"/>
      <c r="F724" s="327"/>
      <c r="G724" s="327"/>
      <c r="H724" s="327"/>
      <c r="I724" s="327"/>
      <c r="J724" s="327"/>
      <c r="K724" s="327"/>
      <c r="L724" s="327"/>
      <c r="M724" s="327"/>
      <c r="N724" s="327"/>
      <c r="O724" s="327"/>
      <c r="P724" s="327"/>
      <c r="Q724" s="327"/>
      <c r="R724" s="327"/>
      <c r="S724" s="327"/>
      <c r="T724" s="327"/>
      <c r="U724" s="327"/>
      <c r="V724" s="327"/>
      <c r="W724" s="327"/>
      <c r="X724" s="327"/>
      <c r="Y724" s="327"/>
      <c r="Z724" s="327"/>
      <c r="AA724" s="327"/>
      <c r="AB724" s="327"/>
      <c r="AC724" s="327"/>
      <c r="AD724" s="327"/>
      <c r="AE724" s="327"/>
      <c r="AF724" s="327"/>
      <c r="AG724" s="327"/>
      <c r="AH724" s="347">
        <f t="shared" si="94"/>
        <v>0</v>
      </c>
    </row>
    <row r="725" spans="1:34" x14ac:dyDescent="0.3">
      <c r="A725" s="328"/>
      <c r="B725" s="329"/>
      <c r="C725" s="330"/>
      <c r="D725" s="327"/>
      <c r="E725" s="327"/>
      <c r="F725" s="327"/>
      <c r="G725" s="327"/>
      <c r="H725" s="327"/>
      <c r="I725" s="327"/>
      <c r="J725" s="327"/>
      <c r="K725" s="327"/>
      <c r="L725" s="327"/>
      <c r="M725" s="327"/>
      <c r="N725" s="327"/>
      <c r="O725" s="327"/>
      <c r="P725" s="327"/>
      <c r="Q725" s="327"/>
      <c r="R725" s="327"/>
      <c r="S725" s="327"/>
      <c r="T725" s="327"/>
      <c r="U725" s="327"/>
      <c r="V725" s="327"/>
      <c r="W725" s="327"/>
      <c r="X725" s="327"/>
      <c r="Y725" s="327"/>
      <c r="Z725" s="327"/>
      <c r="AA725" s="327"/>
      <c r="AB725" s="327"/>
      <c r="AC725" s="327"/>
      <c r="AD725" s="327"/>
      <c r="AE725" s="327"/>
      <c r="AF725" s="327"/>
      <c r="AG725" s="327"/>
      <c r="AH725" s="347">
        <f t="shared" si="94"/>
        <v>0</v>
      </c>
    </row>
    <row r="726" spans="1:34" x14ac:dyDescent="0.3">
      <c r="A726" s="328"/>
      <c r="B726" s="329"/>
      <c r="C726" s="330"/>
      <c r="D726" s="327"/>
      <c r="E726" s="327"/>
      <c r="F726" s="327"/>
      <c r="G726" s="327"/>
      <c r="H726" s="327"/>
      <c r="I726" s="327"/>
      <c r="J726" s="327"/>
      <c r="K726" s="327"/>
      <c r="L726" s="327"/>
      <c r="M726" s="327"/>
      <c r="N726" s="327"/>
      <c r="O726" s="327"/>
      <c r="P726" s="327"/>
      <c r="Q726" s="327"/>
      <c r="R726" s="327"/>
      <c r="S726" s="327"/>
      <c r="T726" s="327"/>
      <c r="U726" s="327"/>
      <c r="V726" s="327"/>
      <c r="W726" s="327"/>
      <c r="X726" s="327"/>
      <c r="Y726" s="327"/>
      <c r="Z726" s="327"/>
      <c r="AA726" s="327"/>
      <c r="AB726" s="327"/>
      <c r="AC726" s="327"/>
      <c r="AD726" s="327"/>
      <c r="AE726" s="327"/>
      <c r="AF726" s="327"/>
      <c r="AG726" s="327"/>
      <c r="AH726" s="347">
        <f t="shared" si="94"/>
        <v>0</v>
      </c>
    </row>
    <row r="727" spans="1:34" ht="15" thickBot="1" x14ac:dyDescent="0.35">
      <c r="A727" s="341"/>
      <c r="B727" s="342"/>
      <c r="C727" s="349">
        <f>SUM(C717:C726)</f>
        <v>0</v>
      </c>
      <c r="D727" s="349">
        <f t="shared" ref="D727:AG727" si="95">SUM(D717:D726)</f>
        <v>0</v>
      </c>
      <c r="E727" s="349">
        <f t="shared" si="95"/>
        <v>0</v>
      </c>
      <c r="F727" s="349">
        <f t="shared" si="95"/>
        <v>0</v>
      </c>
      <c r="G727" s="349">
        <f t="shared" si="95"/>
        <v>0</v>
      </c>
      <c r="H727" s="349">
        <f t="shared" si="95"/>
        <v>0</v>
      </c>
      <c r="I727" s="349">
        <f t="shared" si="95"/>
        <v>0</v>
      </c>
      <c r="J727" s="349">
        <f t="shared" si="95"/>
        <v>0</v>
      </c>
      <c r="K727" s="349">
        <f t="shared" si="95"/>
        <v>0</v>
      </c>
      <c r="L727" s="349">
        <f t="shared" si="95"/>
        <v>0</v>
      </c>
      <c r="M727" s="349">
        <f t="shared" si="95"/>
        <v>0</v>
      </c>
      <c r="N727" s="349">
        <f t="shared" si="95"/>
        <v>0</v>
      </c>
      <c r="O727" s="349">
        <f t="shared" si="95"/>
        <v>0</v>
      </c>
      <c r="P727" s="349">
        <f t="shared" si="95"/>
        <v>0</v>
      </c>
      <c r="Q727" s="349">
        <f t="shared" si="95"/>
        <v>0</v>
      </c>
      <c r="R727" s="349">
        <f t="shared" si="95"/>
        <v>0</v>
      </c>
      <c r="S727" s="349">
        <f t="shared" si="95"/>
        <v>0</v>
      </c>
      <c r="T727" s="349">
        <f t="shared" si="95"/>
        <v>0</v>
      </c>
      <c r="U727" s="349">
        <f t="shared" si="95"/>
        <v>0</v>
      </c>
      <c r="V727" s="349">
        <f t="shared" si="95"/>
        <v>0</v>
      </c>
      <c r="W727" s="349">
        <f t="shared" si="95"/>
        <v>0</v>
      </c>
      <c r="X727" s="349">
        <f t="shared" si="95"/>
        <v>0</v>
      </c>
      <c r="Y727" s="349">
        <f t="shared" si="95"/>
        <v>0</v>
      </c>
      <c r="Z727" s="349">
        <f t="shared" si="95"/>
        <v>0</v>
      </c>
      <c r="AA727" s="349">
        <f t="shared" si="95"/>
        <v>0</v>
      </c>
      <c r="AB727" s="349">
        <f t="shared" si="95"/>
        <v>0</v>
      </c>
      <c r="AC727" s="349">
        <f t="shared" si="95"/>
        <v>0</v>
      </c>
      <c r="AD727" s="349">
        <f t="shared" si="95"/>
        <v>0</v>
      </c>
      <c r="AE727" s="349">
        <f t="shared" si="95"/>
        <v>0</v>
      </c>
      <c r="AF727" s="349">
        <f t="shared" si="95"/>
        <v>0</v>
      </c>
      <c r="AG727" s="349">
        <f t="shared" si="95"/>
        <v>0</v>
      </c>
      <c r="AH727" s="348">
        <f>SUM(C727:AG727)</f>
        <v>0</v>
      </c>
    </row>
    <row r="728" spans="1:34" ht="15" thickBot="1" x14ac:dyDescent="0.35">
      <c r="A728" s="334" t="s">
        <v>246</v>
      </c>
      <c r="B728" s="315"/>
      <c r="C728" s="337"/>
      <c r="D728" s="337" t="s">
        <v>374</v>
      </c>
      <c r="E728" s="337"/>
      <c r="F728" s="337"/>
      <c r="G728" s="337"/>
      <c r="H728" s="337"/>
      <c r="I728" s="337"/>
      <c r="J728" s="337"/>
      <c r="K728" s="337"/>
      <c r="L728" s="337"/>
      <c r="M728" s="337"/>
      <c r="N728" s="337"/>
      <c r="O728" s="337"/>
      <c r="P728" s="337"/>
      <c r="Q728" s="337"/>
      <c r="R728" s="337"/>
      <c r="S728" s="337"/>
      <c r="T728" s="337"/>
      <c r="U728" s="337"/>
      <c r="V728" s="337"/>
      <c r="W728" s="337"/>
      <c r="X728" s="337"/>
      <c r="Y728" s="337"/>
      <c r="Z728" s="337"/>
      <c r="AA728" s="337"/>
      <c r="AB728" s="337"/>
      <c r="AC728" s="337"/>
      <c r="AD728" s="337"/>
      <c r="AE728" s="337"/>
      <c r="AF728" s="337"/>
      <c r="AG728" s="338"/>
      <c r="AH728" s="350"/>
    </row>
    <row r="729" spans="1:34" ht="15" thickBot="1" x14ac:dyDescent="0.35">
      <c r="A729" s="316" t="s">
        <v>245</v>
      </c>
      <c r="B729" s="322"/>
      <c r="C729" s="318" t="s">
        <v>427</v>
      </c>
      <c r="D729" s="319"/>
      <c r="E729" s="319"/>
      <c r="F729" s="319"/>
      <c r="G729" s="319"/>
      <c r="H729" s="319"/>
      <c r="I729" s="319"/>
      <c r="J729" s="319"/>
      <c r="K729" s="319"/>
      <c r="L729" s="319"/>
      <c r="M729" s="319"/>
      <c r="N729" s="319"/>
      <c r="O729" s="319"/>
      <c r="P729" s="319"/>
      <c r="Q729" s="319"/>
      <c r="R729" s="319"/>
      <c r="S729" s="319"/>
      <c r="T729" s="319"/>
      <c r="U729" s="319"/>
      <c r="V729" s="319"/>
      <c r="W729" s="319"/>
      <c r="X729" s="319"/>
      <c r="Y729" s="319"/>
      <c r="Z729" s="319"/>
      <c r="AA729" s="319"/>
      <c r="AB729" s="319"/>
      <c r="AC729" s="319"/>
      <c r="AD729" s="319"/>
      <c r="AE729" s="319"/>
      <c r="AF729" s="319"/>
      <c r="AG729" s="320"/>
      <c r="AH729" s="346" t="s">
        <v>14</v>
      </c>
    </row>
    <row r="730" spans="1:34" ht="15" thickBot="1" x14ac:dyDescent="0.35">
      <c r="A730" s="316" t="s">
        <v>422</v>
      </c>
      <c r="B730" s="322"/>
      <c r="C730" s="323">
        <v>1</v>
      </c>
      <c r="D730" s="319">
        <v>2</v>
      </c>
      <c r="E730" s="319">
        <v>3</v>
      </c>
      <c r="F730" s="319">
        <v>4</v>
      </c>
      <c r="G730" s="319">
        <v>5</v>
      </c>
      <c r="H730" s="319">
        <v>6</v>
      </c>
      <c r="I730" s="319">
        <v>7</v>
      </c>
      <c r="J730" s="319">
        <v>8</v>
      </c>
      <c r="K730" s="319">
        <v>9</v>
      </c>
      <c r="L730" s="319">
        <v>10</v>
      </c>
      <c r="M730" s="319">
        <v>11</v>
      </c>
      <c r="N730" s="319">
        <v>12</v>
      </c>
      <c r="O730" s="319">
        <v>13</v>
      </c>
      <c r="P730" s="319">
        <v>14</v>
      </c>
      <c r="Q730" s="319">
        <v>15</v>
      </c>
      <c r="R730" s="319">
        <v>16</v>
      </c>
      <c r="S730" s="319">
        <v>17</v>
      </c>
      <c r="T730" s="319">
        <v>18</v>
      </c>
      <c r="U730" s="319">
        <v>19</v>
      </c>
      <c r="V730" s="319">
        <v>20</v>
      </c>
      <c r="W730" s="319">
        <v>21</v>
      </c>
      <c r="X730" s="319">
        <v>22</v>
      </c>
      <c r="Y730" s="319">
        <v>23</v>
      </c>
      <c r="Z730" s="319">
        <v>24</v>
      </c>
      <c r="AA730" s="319">
        <v>25</v>
      </c>
      <c r="AB730" s="319">
        <v>26</v>
      </c>
      <c r="AC730" s="319">
        <v>27</v>
      </c>
      <c r="AD730" s="319">
        <v>28</v>
      </c>
      <c r="AE730" s="319">
        <v>29</v>
      </c>
      <c r="AF730" s="319">
        <v>30</v>
      </c>
      <c r="AG730" s="320">
        <v>31</v>
      </c>
      <c r="AH730" s="346"/>
    </row>
    <row r="731" spans="1:34" x14ac:dyDescent="0.3">
      <c r="A731" s="339" t="s">
        <v>230</v>
      </c>
      <c r="B731" s="339" t="s">
        <v>231</v>
      </c>
      <c r="C731" s="325"/>
      <c r="D731" s="326"/>
      <c r="E731" s="326"/>
      <c r="F731" s="326"/>
      <c r="G731" s="326"/>
      <c r="H731" s="326"/>
      <c r="I731" s="326"/>
      <c r="J731" s="326"/>
      <c r="K731" s="326"/>
      <c r="L731" s="326"/>
      <c r="M731" s="326"/>
      <c r="N731" s="326"/>
      <c r="O731" s="326"/>
      <c r="P731" s="326"/>
      <c r="Q731" s="326"/>
      <c r="R731" s="326"/>
      <c r="S731" s="326"/>
      <c r="T731" s="326"/>
      <c r="U731" s="326"/>
      <c r="V731" s="326"/>
      <c r="W731" s="326"/>
      <c r="X731" s="326"/>
      <c r="Y731" s="326"/>
      <c r="Z731" s="326"/>
      <c r="AA731" s="326"/>
      <c r="AB731" s="326"/>
      <c r="AC731" s="326"/>
      <c r="AD731" s="326"/>
      <c r="AE731" s="326"/>
      <c r="AF731" s="326"/>
      <c r="AG731" s="326"/>
      <c r="AH731" s="347"/>
    </row>
    <row r="732" spans="1:34" x14ac:dyDescent="0.3">
      <c r="A732" s="328"/>
      <c r="B732" s="329"/>
      <c r="C732" s="330"/>
      <c r="D732" s="327"/>
      <c r="E732" s="327"/>
      <c r="F732" s="327"/>
      <c r="G732" s="327"/>
      <c r="H732" s="327"/>
      <c r="I732" s="327"/>
      <c r="J732" s="327"/>
      <c r="K732" s="327"/>
      <c r="L732" s="327"/>
      <c r="M732" s="327"/>
      <c r="N732" s="327"/>
      <c r="O732" s="327"/>
      <c r="P732" s="327"/>
      <c r="Q732" s="327"/>
      <c r="R732" s="327"/>
      <c r="S732" s="327"/>
      <c r="T732" s="327"/>
      <c r="U732" s="327"/>
      <c r="V732" s="327"/>
      <c r="W732" s="327"/>
      <c r="X732" s="327"/>
      <c r="Y732" s="327"/>
      <c r="Z732" s="327"/>
      <c r="AA732" s="327"/>
      <c r="AB732" s="327"/>
      <c r="AC732" s="327"/>
      <c r="AD732" s="327"/>
      <c r="AE732" s="327"/>
      <c r="AF732" s="327"/>
      <c r="AG732" s="327"/>
      <c r="AH732" s="347">
        <f>SUM(C732:AG732)</f>
        <v>0</v>
      </c>
    </row>
    <row r="733" spans="1:34" x14ac:dyDescent="0.3">
      <c r="A733" s="328"/>
      <c r="B733" s="329"/>
      <c r="C733" s="330"/>
      <c r="D733" s="327"/>
      <c r="E733" s="327"/>
      <c r="F733" s="327"/>
      <c r="G733" s="327"/>
      <c r="H733" s="327"/>
      <c r="I733" s="327"/>
      <c r="J733" s="327"/>
      <c r="K733" s="327"/>
      <c r="L733" s="327"/>
      <c r="M733" s="327"/>
      <c r="N733" s="327"/>
      <c r="O733" s="327"/>
      <c r="P733" s="327"/>
      <c r="Q733" s="327"/>
      <c r="R733" s="327"/>
      <c r="S733" s="327"/>
      <c r="T733" s="327"/>
      <c r="U733" s="327"/>
      <c r="V733" s="327"/>
      <c r="W733" s="327"/>
      <c r="X733" s="327"/>
      <c r="Y733" s="327"/>
      <c r="Z733" s="327"/>
      <c r="AA733" s="327"/>
      <c r="AB733" s="327"/>
      <c r="AC733" s="327"/>
      <c r="AD733" s="327"/>
      <c r="AE733" s="327"/>
      <c r="AF733" s="327"/>
      <c r="AG733" s="327"/>
      <c r="AH733" s="347">
        <f t="shared" ref="AH733:AH741" si="96">SUM(C733:AG733)</f>
        <v>0</v>
      </c>
    </row>
    <row r="734" spans="1:34" x14ac:dyDescent="0.3">
      <c r="A734" s="328"/>
      <c r="B734" s="329"/>
      <c r="C734" s="330"/>
      <c r="D734" s="327"/>
      <c r="E734" s="327"/>
      <c r="F734" s="327"/>
      <c r="G734" s="327"/>
      <c r="H734" s="327"/>
      <c r="I734" s="327"/>
      <c r="J734" s="327"/>
      <c r="K734" s="327"/>
      <c r="L734" s="327"/>
      <c r="M734" s="327"/>
      <c r="N734" s="327"/>
      <c r="O734" s="327"/>
      <c r="P734" s="327"/>
      <c r="Q734" s="327"/>
      <c r="R734" s="327"/>
      <c r="S734" s="327"/>
      <c r="T734" s="327"/>
      <c r="U734" s="327"/>
      <c r="V734" s="327"/>
      <c r="W734" s="327"/>
      <c r="X734" s="327"/>
      <c r="Y734" s="327"/>
      <c r="Z734" s="327"/>
      <c r="AA734" s="327"/>
      <c r="AB734" s="327"/>
      <c r="AC734" s="327"/>
      <c r="AD734" s="327"/>
      <c r="AE734" s="327"/>
      <c r="AF734" s="327"/>
      <c r="AG734" s="327"/>
      <c r="AH734" s="347">
        <f t="shared" si="96"/>
        <v>0</v>
      </c>
    </row>
    <row r="735" spans="1:34" x14ac:dyDescent="0.3">
      <c r="A735" s="328"/>
      <c r="B735" s="329"/>
      <c r="C735" s="330"/>
      <c r="D735" s="327"/>
      <c r="E735" s="327"/>
      <c r="F735" s="327"/>
      <c r="G735" s="327"/>
      <c r="H735" s="327"/>
      <c r="I735" s="327"/>
      <c r="J735" s="327"/>
      <c r="K735" s="327"/>
      <c r="L735" s="327"/>
      <c r="M735" s="327"/>
      <c r="N735" s="327"/>
      <c r="O735" s="327"/>
      <c r="P735" s="327"/>
      <c r="Q735" s="327"/>
      <c r="R735" s="327"/>
      <c r="S735" s="327"/>
      <c r="T735" s="327"/>
      <c r="U735" s="327"/>
      <c r="V735" s="327"/>
      <c r="W735" s="327"/>
      <c r="X735" s="327"/>
      <c r="Y735" s="327"/>
      <c r="Z735" s="327"/>
      <c r="AA735" s="327"/>
      <c r="AB735" s="327"/>
      <c r="AC735" s="327"/>
      <c r="AD735" s="327"/>
      <c r="AE735" s="327"/>
      <c r="AF735" s="327"/>
      <c r="AG735" s="327"/>
      <c r="AH735" s="347">
        <f t="shared" si="96"/>
        <v>0</v>
      </c>
    </row>
    <row r="736" spans="1:34" x14ac:dyDescent="0.3">
      <c r="A736" s="328"/>
      <c r="B736" s="329"/>
      <c r="C736" s="330"/>
      <c r="D736" s="327"/>
      <c r="E736" s="327"/>
      <c r="F736" s="327"/>
      <c r="G736" s="327"/>
      <c r="H736" s="327"/>
      <c r="I736" s="327"/>
      <c r="J736" s="327"/>
      <c r="K736" s="327"/>
      <c r="L736" s="327"/>
      <c r="M736" s="327"/>
      <c r="N736" s="327"/>
      <c r="O736" s="327"/>
      <c r="P736" s="327"/>
      <c r="Q736" s="327"/>
      <c r="R736" s="327"/>
      <c r="S736" s="327"/>
      <c r="T736" s="327"/>
      <c r="U736" s="327"/>
      <c r="V736" s="327"/>
      <c r="W736" s="327"/>
      <c r="X736" s="327"/>
      <c r="Y736" s="327"/>
      <c r="Z736" s="327"/>
      <c r="AA736" s="327"/>
      <c r="AB736" s="327"/>
      <c r="AC736" s="327"/>
      <c r="AD736" s="327"/>
      <c r="AE736" s="327"/>
      <c r="AF736" s="327"/>
      <c r="AG736" s="327"/>
      <c r="AH736" s="347">
        <f t="shared" si="96"/>
        <v>0</v>
      </c>
    </row>
    <row r="737" spans="1:34" x14ac:dyDescent="0.3">
      <c r="A737" s="328"/>
      <c r="B737" s="329"/>
      <c r="C737" s="330"/>
      <c r="D737" s="327"/>
      <c r="E737" s="327"/>
      <c r="F737" s="327"/>
      <c r="G737" s="327"/>
      <c r="H737" s="327"/>
      <c r="I737" s="327"/>
      <c r="J737" s="327"/>
      <c r="K737" s="327"/>
      <c r="L737" s="327"/>
      <c r="M737" s="327"/>
      <c r="N737" s="327"/>
      <c r="O737" s="327"/>
      <c r="P737" s="327"/>
      <c r="Q737" s="327"/>
      <c r="R737" s="327"/>
      <c r="S737" s="327"/>
      <c r="T737" s="327"/>
      <c r="U737" s="327"/>
      <c r="V737" s="327"/>
      <c r="W737" s="327"/>
      <c r="X737" s="327"/>
      <c r="Y737" s="327"/>
      <c r="Z737" s="327"/>
      <c r="AA737" s="327"/>
      <c r="AB737" s="327"/>
      <c r="AC737" s="327"/>
      <c r="AD737" s="327"/>
      <c r="AE737" s="327"/>
      <c r="AF737" s="327"/>
      <c r="AG737" s="327"/>
      <c r="AH737" s="347">
        <f t="shared" si="96"/>
        <v>0</v>
      </c>
    </row>
    <row r="738" spans="1:34" x14ac:dyDescent="0.3">
      <c r="A738" s="328"/>
      <c r="B738" s="329"/>
      <c r="C738" s="330"/>
      <c r="D738" s="327"/>
      <c r="E738" s="327"/>
      <c r="F738" s="327"/>
      <c r="G738" s="327"/>
      <c r="H738" s="327"/>
      <c r="I738" s="327"/>
      <c r="J738" s="327"/>
      <c r="K738" s="327"/>
      <c r="L738" s="327"/>
      <c r="M738" s="327"/>
      <c r="N738" s="327"/>
      <c r="O738" s="327"/>
      <c r="P738" s="327"/>
      <c r="Q738" s="327"/>
      <c r="R738" s="327"/>
      <c r="S738" s="327"/>
      <c r="T738" s="327"/>
      <c r="U738" s="327"/>
      <c r="V738" s="327"/>
      <c r="W738" s="327"/>
      <c r="X738" s="327"/>
      <c r="Y738" s="327"/>
      <c r="Z738" s="327"/>
      <c r="AA738" s="327"/>
      <c r="AB738" s="327"/>
      <c r="AC738" s="327"/>
      <c r="AD738" s="327"/>
      <c r="AE738" s="327"/>
      <c r="AF738" s="327"/>
      <c r="AG738" s="327"/>
      <c r="AH738" s="347">
        <f t="shared" si="96"/>
        <v>0</v>
      </c>
    </row>
    <row r="739" spans="1:34" x14ac:dyDescent="0.3">
      <c r="A739" s="328"/>
      <c r="B739" s="329"/>
      <c r="C739" s="330"/>
      <c r="D739" s="327"/>
      <c r="E739" s="327"/>
      <c r="F739" s="327"/>
      <c r="G739" s="327"/>
      <c r="H739" s="327"/>
      <c r="I739" s="327"/>
      <c r="J739" s="327"/>
      <c r="K739" s="327"/>
      <c r="L739" s="327"/>
      <c r="M739" s="327"/>
      <c r="N739" s="327"/>
      <c r="O739" s="327"/>
      <c r="P739" s="327"/>
      <c r="Q739" s="327"/>
      <c r="R739" s="327"/>
      <c r="S739" s="327"/>
      <c r="T739" s="327"/>
      <c r="U739" s="327"/>
      <c r="V739" s="327"/>
      <c r="W739" s="327"/>
      <c r="X739" s="327"/>
      <c r="Y739" s="327"/>
      <c r="Z739" s="327"/>
      <c r="AA739" s="327"/>
      <c r="AB739" s="327"/>
      <c r="AC739" s="327"/>
      <c r="AD739" s="327"/>
      <c r="AE739" s="327"/>
      <c r="AF739" s="327"/>
      <c r="AG739" s="327"/>
      <c r="AH739" s="347">
        <f t="shared" si="96"/>
        <v>0</v>
      </c>
    </row>
    <row r="740" spans="1:34" x14ac:dyDescent="0.3">
      <c r="A740" s="328"/>
      <c r="B740" s="329"/>
      <c r="C740" s="330"/>
      <c r="D740" s="327"/>
      <c r="E740" s="327"/>
      <c r="F740" s="327"/>
      <c r="G740" s="327"/>
      <c r="H740" s="327"/>
      <c r="I740" s="327"/>
      <c r="J740" s="327"/>
      <c r="K740" s="327"/>
      <c r="L740" s="327"/>
      <c r="M740" s="327"/>
      <c r="N740" s="327"/>
      <c r="O740" s="327"/>
      <c r="P740" s="327"/>
      <c r="Q740" s="327"/>
      <c r="R740" s="327"/>
      <c r="S740" s="327"/>
      <c r="T740" s="327"/>
      <c r="U740" s="327"/>
      <c r="V740" s="327"/>
      <c r="W740" s="327"/>
      <c r="X740" s="327"/>
      <c r="Y740" s="327"/>
      <c r="Z740" s="327"/>
      <c r="AA740" s="327"/>
      <c r="AB740" s="327"/>
      <c r="AC740" s="327"/>
      <c r="AD740" s="327"/>
      <c r="AE740" s="327"/>
      <c r="AF740" s="327"/>
      <c r="AG740" s="327"/>
      <c r="AH740" s="347">
        <f t="shared" si="96"/>
        <v>0</v>
      </c>
    </row>
    <row r="741" spans="1:34" x14ac:dyDescent="0.3">
      <c r="A741" s="328"/>
      <c r="B741" s="329"/>
      <c r="C741" s="330"/>
      <c r="D741" s="327"/>
      <c r="E741" s="327"/>
      <c r="F741" s="327"/>
      <c r="G741" s="327"/>
      <c r="H741" s="327"/>
      <c r="I741" s="327"/>
      <c r="J741" s="327"/>
      <c r="K741" s="327"/>
      <c r="L741" s="327"/>
      <c r="M741" s="327"/>
      <c r="N741" s="327"/>
      <c r="O741" s="327"/>
      <c r="P741" s="327"/>
      <c r="Q741" s="327"/>
      <c r="R741" s="327"/>
      <c r="S741" s="327"/>
      <c r="T741" s="327"/>
      <c r="U741" s="327"/>
      <c r="V741" s="327"/>
      <c r="W741" s="327"/>
      <c r="X741" s="327"/>
      <c r="Y741" s="327"/>
      <c r="Z741" s="327"/>
      <c r="AA741" s="327"/>
      <c r="AB741" s="327"/>
      <c r="AC741" s="327"/>
      <c r="AD741" s="327"/>
      <c r="AE741" s="327"/>
      <c r="AF741" s="327"/>
      <c r="AG741" s="327"/>
      <c r="AH741" s="347">
        <f t="shared" si="96"/>
        <v>0</v>
      </c>
    </row>
    <row r="742" spans="1:34" ht="15" thickBot="1" x14ac:dyDescent="0.35">
      <c r="A742" s="341"/>
      <c r="B742" s="342"/>
      <c r="C742" s="349">
        <f>SUM(C732:C741)</f>
        <v>0</v>
      </c>
      <c r="D742" s="349">
        <f t="shared" ref="D742:AG742" si="97">SUM(D732:D741)</f>
        <v>0</v>
      </c>
      <c r="E742" s="349">
        <f t="shared" si="97"/>
        <v>0</v>
      </c>
      <c r="F742" s="349">
        <f t="shared" si="97"/>
        <v>0</v>
      </c>
      <c r="G742" s="349">
        <f t="shared" si="97"/>
        <v>0</v>
      </c>
      <c r="H742" s="349">
        <f t="shared" si="97"/>
        <v>0</v>
      </c>
      <c r="I742" s="349">
        <f t="shared" si="97"/>
        <v>0</v>
      </c>
      <c r="J742" s="349">
        <f t="shared" si="97"/>
        <v>0</v>
      </c>
      <c r="K742" s="349">
        <f t="shared" si="97"/>
        <v>0</v>
      </c>
      <c r="L742" s="349">
        <f t="shared" si="97"/>
        <v>0</v>
      </c>
      <c r="M742" s="349">
        <f t="shared" si="97"/>
        <v>0</v>
      </c>
      <c r="N742" s="349">
        <f t="shared" si="97"/>
        <v>0</v>
      </c>
      <c r="O742" s="349">
        <f t="shared" si="97"/>
        <v>0</v>
      </c>
      <c r="P742" s="349">
        <f t="shared" si="97"/>
        <v>0</v>
      </c>
      <c r="Q742" s="349">
        <f t="shared" si="97"/>
        <v>0</v>
      </c>
      <c r="R742" s="349">
        <f t="shared" si="97"/>
        <v>0</v>
      </c>
      <c r="S742" s="349">
        <f t="shared" si="97"/>
        <v>0</v>
      </c>
      <c r="T742" s="349">
        <f t="shared" si="97"/>
        <v>0</v>
      </c>
      <c r="U742" s="349">
        <f t="shared" si="97"/>
        <v>0</v>
      </c>
      <c r="V742" s="349">
        <f t="shared" si="97"/>
        <v>0</v>
      </c>
      <c r="W742" s="349">
        <f t="shared" si="97"/>
        <v>0</v>
      </c>
      <c r="X742" s="349">
        <f t="shared" si="97"/>
        <v>0</v>
      </c>
      <c r="Y742" s="349">
        <f t="shared" si="97"/>
        <v>0</v>
      </c>
      <c r="Z742" s="349">
        <f t="shared" si="97"/>
        <v>0</v>
      </c>
      <c r="AA742" s="349">
        <f t="shared" si="97"/>
        <v>0</v>
      </c>
      <c r="AB742" s="349">
        <f t="shared" si="97"/>
        <v>0</v>
      </c>
      <c r="AC742" s="349">
        <f t="shared" si="97"/>
        <v>0</v>
      </c>
      <c r="AD742" s="349">
        <f t="shared" si="97"/>
        <v>0</v>
      </c>
      <c r="AE742" s="349">
        <f t="shared" si="97"/>
        <v>0</v>
      </c>
      <c r="AF742" s="349">
        <f t="shared" si="97"/>
        <v>0</v>
      </c>
      <c r="AG742" s="349">
        <f t="shared" si="97"/>
        <v>0</v>
      </c>
      <c r="AH742" s="348">
        <f>SUM(C742:AG742)</f>
        <v>0</v>
      </c>
    </row>
    <row r="743" spans="1:34" ht="15" thickBot="1" x14ac:dyDescent="0.35">
      <c r="A743" s="334" t="s">
        <v>246</v>
      </c>
      <c r="B743" s="315"/>
      <c r="C743" s="337"/>
      <c r="D743" s="337" t="s">
        <v>375</v>
      </c>
      <c r="E743" s="337"/>
      <c r="F743" s="337"/>
      <c r="G743" s="337"/>
      <c r="H743" s="337"/>
      <c r="I743" s="337"/>
      <c r="J743" s="337"/>
      <c r="K743" s="337"/>
      <c r="L743" s="337"/>
      <c r="M743" s="337"/>
      <c r="N743" s="337"/>
      <c r="O743" s="337"/>
      <c r="P743" s="337"/>
      <c r="Q743" s="337"/>
      <c r="R743" s="337"/>
      <c r="S743" s="337"/>
      <c r="T743" s="337"/>
      <c r="U743" s="337"/>
      <c r="V743" s="337"/>
      <c r="W743" s="337"/>
      <c r="X743" s="337"/>
      <c r="Y743" s="337"/>
      <c r="Z743" s="337"/>
      <c r="AA743" s="337"/>
      <c r="AB743" s="337"/>
      <c r="AC743" s="337"/>
      <c r="AD743" s="337"/>
      <c r="AE743" s="337"/>
      <c r="AF743" s="337"/>
      <c r="AG743" s="338"/>
      <c r="AH743" s="350"/>
    </row>
    <row r="744" spans="1:34" ht="15" thickBot="1" x14ac:dyDescent="0.35">
      <c r="A744" s="316" t="s">
        <v>245</v>
      </c>
      <c r="B744" s="322"/>
      <c r="C744" s="318" t="s">
        <v>427</v>
      </c>
      <c r="D744" s="319"/>
      <c r="E744" s="319"/>
      <c r="F744" s="319"/>
      <c r="G744" s="319"/>
      <c r="H744" s="319"/>
      <c r="I744" s="319"/>
      <c r="J744" s="319"/>
      <c r="K744" s="319"/>
      <c r="L744" s="319"/>
      <c r="M744" s="319"/>
      <c r="N744" s="319"/>
      <c r="O744" s="319"/>
      <c r="P744" s="319"/>
      <c r="Q744" s="319"/>
      <c r="R744" s="319"/>
      <c r="S744" s="319"/>
      <c r="T744" s="319"/>
      <c r="U744" s="319"/>
      <c r="V744" s="319"/>
      <c r="W744" s="319"/>
      <c r="X744" s="319"/>
      <c r="Y744" s="319"/>
      <c r="Z744" s="319"/>
      <c r="AA744" s="319"/>
      <c r="AB744" s="319"/>
      <c r="AC744" s="319"/>
      <c r="AD744" s="319"/>
      <c r="AE744" s="319"/>
      <c r="AF744" s="319"/>
      <c r="AG744" s="320"/>
      <c r="AH744" s="346" t="s">
        <v>14</v>
      </c>
    </row>
    <row r="745" spans="1:34" ht="15" thickBot="1" x14ac:dyDescent="0.35">
      <c r="A745" s="316" t="s">
        <v>422</v>
      </c>
      <c r="B745" s="322"/>
      <c r="C745" s="323">
        <v>1</v>
      </c>
      <c r="D745" s="319">
        <v>2</v>
      </c>
      <c r="E745" s="319">
        <v>3</v>
      </c>
      <c r="F745" s="319">
        <v>4</v>
      </c>
      <c r="G745" s="319">
        <v>5</v>
      </c>
      <c r="H745" s="319">
        <v>6</v>
      </c>
      <c r="I745" s="319">
        <v>7</v>
      </c>
      <c r="J745" s="319">
        <v>8</v>
      </c>
      <c r="K745" s="319">
        <v>9</v>
      </c>
      <c r="L745" s="319">
        <v>10</v>
      </c>
      <c r="M745" s="319">
        <v>11</v>
      </c>
      <c r="N745" s="319">
        <v>12</v>
      </c>
      <c r="O745" s="319">
        <v>13</v>
      </c>
      <c r="P745" s="319">
        <v>14</v>
      </c>
      <c r="Q745" s="319">
        <v>15</v>
      </c>
      <c r="R745" s="319">
        <v>16</v>
      </c>
      <c r="S745" s="319">
        <v>17</v>
      </c>
      <c r="T745" s="319">
        <v>18</v>
      </c>
      <c r="U745" s="319">
        <v>19</v>
      </c>
      <c r="V745" s="319">
        <v>20</v>
      </c>
      <c r="W745" s="319">
        <v>21</v>
      </c>
      <c r="X745" s="319">
        <v>22</v>
      </c>
      <c r="Y745" s="319">
        <v>23</v>
      </c>
      <c r="Z745" s="319">
        <v>24</v>
      </c>
      <c r="AA745" s="319">
        <v>25</v>
      </c>
      <c r="AB745" s="319">
        <v>26</v>
      </c>
      <c r="AC745" s="319">
        <v>27</v>
      </c>
      <c r="AD745" s="319">
        <v>28</v>
      </c>
      <c r="AE745" s="319">
        <v>29</v>
      </c>
      <c r="AF745" s="319">
        <v>30</v>
      </c>
      <c r="AG745" s="320">
        <v>31</v>
      </c>
      <c r="AH745" s="346"/>
    </row>
    <row r="746" spans="1:34" x14ac:dyDescent="0.3">
      <c r="A746" s="339" t="s">
        <v>230</v>
      </c>
      <c r="B746" s="339" t="s">
        <v>231</v>
      </c>
      <c r="C746" s="325"/>
      <c r="D746" s="326"/>
      <c r="E746" s="326"/>
      <c r="F746" s="326"/>
      <c r="G746" s="326"/>
      <c r="H746" s="326"/>
      <c r="I746" s="326"/>
      <c r="J746" s="326"/>
      <c r="K746" s="326"/>
      <c r="L746" s="326"/>
      <c r="M746" s="326"/>
      <c r="N746" s="326"/>
      <c r="O746" s="326"/>
      <c r="P746" s="326"/>
      <c r="Q746" s="326"/>
      <c r="R746" s="326"/>
      <c r="S746" s="326"/>
      <c r="T746" s="326"/>
      <c r="U746" s="326"/>
      <c r="V746" s="326"/>
      <c r="W746" s="326"/>
      <c r="X746" s="326"/>
      <c r="Y746" s="326"/>
      <c r="Z746" s="326"/>
      <c r="AA746" s="326"/>
      <c r="AB746" s="326"/>
      <c r="AC746" s="326"/>
      <c r="AD746" s="326"/>
      <c r="AE746" s="326"/>
      <c r="AF746" s="326"/>
      <c r="AG746" s="326"/>
      <c r="AH746" s="347"/>
    </row>
    <row r="747" spans="1:34" x14ac:dyDescent="0.3">
      <c r="A747" s="328"/>
      <c r="B747" s="329"/>
      <c r="C747" s="330"/>
      <c r="D747" s="327"/>
      <c r="E747" s="327"/>
      <c r="F747" s="327"/>
      <c r="G747" s="327"/>
      <c r="H747" s="327"/>
      <c r="I747" s="327"/>
      <c r="J747" s="327"/>
      <c r="K747" s="327"/>
      <c r="L747" s="327"/>
      <c r="M747" s="327"/>
      <c r="N747" s="327"/>
      <c r="O747" s="327"/>
      <c r="P747" s="327"/>
      <c r="Q747" s="327"/>
      <c r="R747" s="327"/>
      <c r="S747" s="327"/>
      <c r="T747" s="327"/>
      <c r="U747" s="327"/>
      <c r="V747" s="327"/>
      <c r="W747" s="327"/>
      <c r="X747" s="327"/>
      <c r="Y747" s="327"/>
      <c r="Z747" s="327"/>
      <c r="AA747" s="327"/>
      <c r="AB747" s="327"/>
      <c r="AC747" s="327"/>
      <c r="AD747" s="327"/>
      <c r="AE747" s="327"/>
      <c r="AF747" s="327"/>
      <c r="AG747" s="327"/>
      <c r="AH747" s="347">
        <f>SUM(C747:AG747)</f>
        <v>0</v>
      </c>
    </row>
    <row r="748" spans="1:34" x14ac:dyDescent="0.3">
      <c r="A748" s="328"/>
      <c r="B748" s="329"/>
      <c r="C748" s="330"/>
      <c r="D748" s="327"/>
      <c r="E748" s="327"/>
      <c r="F748" s="327"/>
      <c r="G748" s="327"/>
      <c r="H748" s="327"/>
      <c r="I748" s="327"/>
      <c r="J748" s="327"/>
      <c r="K748" s="327"/>
      <c r="L748" s="327"/>
      <c r="M748" s="327"/>
      <c r="N748" s="327"/>
      <c r="O748" s="327"/>
      <c r="P748" s="327"/>
      <c r="Q748" s="327"/>
      <c r="R748" s="327"/>
      <c r="S748" s="327"/>
      <c r="T748" s="327"/>
      <c r="U748" s="327"/>
      <c r="V748" s="327"/>
      <c r="W748" s="327"/>
      <c r="X748" s="327"/>
      <c r="Y748" s="327"/>
      <c r="Z748" s="327"/>
      <c r="AA748" s="327"/>
      <c r="AB748" s="327"/>
      <c r="AC748" s="327"/>
      <c r="AD748" s="327"/>
      <c r="AE748" s="327"/>
      <c r="AF748" s="327"/>
      <c r="AG748" s="327"/>
      <c r="AH748" s="347">
        <f t="shared" ref="AH748:AH756" si="98">SUM(C748:AG748)</f>
        <v>0</v>
      </c>
    </row>
    <row r="749" spans="1:34" x14ac:dyDescent="0.3">
      <c r="A749" s="328"/>
      <c r="B749" s="329"/>
      <c r="C749" s="330"/>
      <c r="D749" s="327"/>
      <c r="E749" s="327"/>
      <c r="F749" s="327"/>
      <c r="G749" s="327"/>
      <c r="H749" s="327"/>
      <c r="I749" s="327"/>
      <c r="J749" s="327"/>
      <c r="K749" s="327"/>
      <c r="L749" s="327"/>
      <c r="M749" s="327"/>
      <c r="N749" s="327"/>
      <c r="O749" s="327"/>
      <c r="P749" s="327"/>
      <c r="Q749" s="327"/>
      <c r="R749" s="327"/>
      <c r="S749" s="327"/>
      <c r="T749" s="327"/>
      <c r="U749" s="327"/>
      <c r="V749" s="327"/>
      <c r="W749" s="327"/>
      <c r="X749" s="327"/>
      <c r="Y749" s="327"/>
      <c r="Z749" s="327"/>
      <c r="AA749" s="327"/>
      <c r="AB749" s="327"/>
      <c r="AC749" s="327"/>
      <c r="AD749" s="327"/>
      <c r="AE749" s="327"/>
      <c r="AF749" s="327"/>
      <c r="AG749" s="327"/>
      <c r="AH749" s="347">
        <f t="shared" si="98"/>
        <v>0</v>
      </c>
    </row>
    <row r="750" spans="1:34" x14ac:dyDescent="0.3">
      <c r="A750" s="328"/>
      <c r="B750" s="329"/>
      <c r="C750" s="330"/>
      <c r="D750" s="327"/>
      <c r="E750" s="327"/>
      <c r="F750" s="327"/>
      <c r="G750" s="327"/>
      <c r="H750" s="327"/>
      <c r="I750" s="327"/>
      <c r="J750" s="327"/>
      <c r="K750" s="327"/>
      <c r="L750" s="327"/>
      <c r="M750" s="327"/>
      <c r="N750" s="327"/>
      <c r="O750" s="327"/>
      <c r="P750" s="327"/>
      <c r="Q750" s="327"/>
      <c r="R750" s="327"/>
      <c r="S750" s="327"/>
      <c r="T750" s="327"/>
      <c r="U750" s="327"/>
      <c r="V750" s="327"/>
      <c r="W750" s="327"/>
      <c r="X750" s="327"/>
      <c r="Y750" s="327"/>
      <c r="Z750" s="327"/>
      <c r="AA750" s="327"/>
      <c r="AB750" s="327"/>
      <c r="AC750" s="327"/>
      <c r="AD750" s="327"/>
      <c r="AE750" s="327"/>
      <c r="AF750" s="327"/>
      <c r="AG750" s="327"/>
      <c r="AH750" s="347">
        <f t="shared" si="98"/>
        <v>0</v>
      </c>
    </row>
    <row r="751" spans="1:34" x14ac:dyDescent="0.3">
      <c r="A751" s="328"/>
      <c r="B751" s="329"/>
      <c r="C751" s="330"/>
      <c r="D751" s="327"/>
      <c r="E751" s="327"/>
      <c r="F751" s="327"/>
      <c r="G751" s="327"/>
      <c r="H751" s="327"/>
      <c r="I751" s="327"/>
      <c r="J751" s="327"/>
      <c r="K751" s="327"/>
      <c r="L751" s="327"/>
      <c r="M751" s="327"/>
      <c r="N751" s="327"/>
      <c r="O751" s="327"/>
      <c r="P751" s="327"/>
      <c r="Q751" s="327"/>
      <c r="R751" s="327"/>
      <c r="S751" s="327"/>
      <c r="T751" s="327"/>
      <c r="U751" s="327"/>
      <c r="V751" s="327"/>
      <c r="W751" s="327"/>
      <c r="X751" s="327"/>
      <c r="Y751" s="327"/>
      <c r="Z751" s="327"/>
      <c r="AA751" s="327"/>
      <c r="AB751" s="327"/>
      <c r="AC751" s="327"/>
      <c r="AD751" s="327"/>
      <c r="AE751" s="327"/>
      <c r="AF751" s="327"/>
      <c r="AG751" s="327"/>
      <c r="AH751" s="347">
        <f t="shared" si="98"/>
        <v>0</v>
      </c>
    </row>
    <row r="752" spans="1:34" x14ac:dyDescent="0.3">
      <c r="A752" s="328"/>
      <c r="B752" s="329"/>
      <c r="C752" s="330"/>
      <c r="D752" s="327"/>
      <c r="E752" s="327"/>
      <c r="F752" s="327"/>
      <c r="G752" s="327"/>
      <c r="H752" s="327"/>
      <c r="I752" s="327"/>
      <c r="J752" s="327"/>
      <c r="K752" s="327"/>
      <c r="L752" s="327"/>
      <c r="M752" s="327"/>
      <c r="N752" s="327"/>
      <c r="O752" s="327"/>
      <c r="P752" s="327"/>
      <c r="Q752" s="327"/>
      <c r="R752" s="327"/>
      <c r="S752" s="327"/>
      <c r="T752" s="327"/>
      <c r="U752" s="327"/>
      <c r="V752" s="327"/>
      <c r="W752" s="327"/>
      <c r="X752" s="327"/>
      <c r="Y752" s="327"/>
      <c r="Z752" s="327"/>
      <c r="AA752" s="327"/>
      <c r="AB752" s="327"/>
      <c r="AC752" s="327"/>
      <c r="AD752" s="327"/>
      <c r="AE752" s="327"/>
      <c r="AF752" s="327"/>
      <c r="AG752" s="327"/>
      <c r="AH752" s="347">
        <f t="shared" si="98"/>
        <v>0</v>
      </c>
    </row>
    <row r="753" spans="1:34" x14ac:dyDescent="0.3">
      <c r="A753" s="328"/>
      <c r="B753" s="329"/>
      <c r="C753" s="330"/>
      <c r="D753" s="327"/>
      <c r="E753" s="327"/>
      <c r="F753" s="327"/>
      <c r="G753" s="327"/>
      <c r="H753" s="327"/>
      <c r="I753" s="327"/>
      <c r="J753" s="327"/>
      <c r="K753" s="327"/>
      <c r="L753" s="327"/>
      <c r="M753" s="327"/>
      <c r="N753" s="327"/>
      <c r="O753" s="327"/>
      <c r="P753" s="327"/>
      <c r="Q753" s="327"/>
      <c r="R753" s="327"/>
      <c r="S753" s="327"/>
      <c r="T753" s="327"/>
      <c r="U753" s="327"/>
      <c r="V753" s="327"/>
      <c r="W753" s="327"/>
      <c r="X753" s="327"/>
      <c r="Y753" s="327"/>
      <c r="Z753" s="327"/>
      <c r="AA753" s="327"/>
      <c r="AB753" s="327"/>
      <c r="AC753" s="327"/>
      <c r="AD753" s="327"/>
      <c r="AE753" s="327"/>
      <c r="AF753" s="327"/>
      <c r="AG753" s="327"/>
      <c r="AH753" s="347">
        <f t="shared" si="98"/>
        <v>0</v>
      </c>
    </row>
    <row r="754" spans="1:34" x14ac:dyDescent="0.3">
      <c r="A754" s="328"/>
      <c r="B754" s="329"/>
      <c r="C754" s="330"/>
      <c r="D754" s="327"/>
      <c r="E754" s="327"/>
      <c r="F754" s="327"/>
      <c r="G754" s="327"/>
      <c r="H754" s="327"/>
      <c r="I754" s="327"/>
      <c r="J754" s="327"/>
      <c r="K754" s="327"/>
      <c r="L754" s="327"/>
      <c r="M754" s="327"/>
      <c r="N754" s="327"/>
      <c r="O754" s="327"/>
      <c r="P754" s="327"/>
      <c r="Q754" s="327"/>
      <c r="R754" s="327"/>
      <c r="S754" s="327"/>
      <c r="T754" s="327"/>
      <c r="U754" s="327"/>
      <c r="V754" s="327"/>
      <c r="W754" s="327"/>
      <c r="X754" s="327"/>
      <c r="Y754" s="327"/>
      <c r="Z754" s="327"/>
      <c r="AA754" s="327"/>
      <c r="AB754" s="327"/>
      <c r="AC754" s="327"/>
      <c r="AD754" s="327"/>
      <c r="AE754" s="327"/>
      <c r="AF754" s="327"/>
      <c r="AG754" s="327"/>
      <c r="AH754" s="347">
        <f t="shared" si="98"/>
        <v>0</v>
      </c>
    </row>
    <row r="755" spans="1:34" x14ac:dyDescent="0.3">
      <c r="A755" s="328"/>
      <c r="B755" s="329"/>
      <c r="C755" s="330"/>
      <c r="D755" s="327"/>
      <c r="E755" s="327"/>
      <c r="F755" s="327"/>
      <c r="G755" s="327"/>
      <c r="H755" s="327"/>
      <c r="I755" s="327"/>
      <c r="J755" s="327"/>
      <c r="K755" s="327"/>
      <c r="L755" s="327"/>
      <c r="M755" s="327"/>
      <c r="N755" s="327"/>
      <c r="O755" s="327"/>
      <c r="P755" s="327"/>
      <c r="Q755" s="327"/>
      <c r="R755" s="327"/>
      <c r="S755" s="327"/>
      <c r="T755" s="327"/>
      <c r="U755" s="327"/>
      <c r="V755" s="327"/>
      <c r="W755" s="327"/>
      <c r="X755" s="327"/>
      <c r="Y755" s="327"/>
      <c r="Z755" s="327"/>
      <c r="AA755" s="327"/>
      <c r="AB755" s="327"/>
      <c r="AC755" s="327"/>
      <c r="AD755" s="327"/>
      <c r="AE755" s="327"/>
      <c r="AF755" s="327"/>
      <c r="AG755" s="327"/>
      <c r="AH755" s="347">
        <f t="shared" si="98"/>
        <v>0</v>
      </c>
    </row>
    <row r="756" spans="1:34" x14ac:dyDescent="0.3">
      <c r="A756" s="328"/>
      <c r="B756" s="329"/>
      <c r="C756" s="330"/>
      <c r="D756" s="327"/>
      <c r="E756" s="327"/>
      <c r="F756" s="327"/>
      <c r="G756" s="327"/>
      <c r="H756" s="327"/>
      <c r="I756" s="327"/>
      <c r="J756" s="327"/>
      <c r="K756" s="327"/>
      <c r="L756" s="327"/>
      <c r="M756" s="327"/>
      <c r="N756" s="327"/>
      <c r="O756" s="327"/>
      <c r="P756" s="327"/>
      <c r="Q756" s="327"/>
      <c r="R756" s="327"/>
      <c r="S756" s="327"/>
      <c r="T756" s="327"/>
      <c r="U756" s="327"/>
      <c r="V756" s="327"/>
      <c r="W756" s="327"/>
      <c r="X756" s="327"/>
      <c r="Y756" s="327"/>
      <c r="Z756" s="327"/>
      <c r="AA756" s="327"/>
      <c r="AB756" s="327"/>
      <c r="AC756" s="327"/>
      <c r="AD756" s="327"/>
      <c r="AE756" s="327"/>
      <c r="AF756" s="327"/>
      <c r="AG756" s="327"/>
      <c r="AH756" s="347">
        <f t="shared" si="98"/>
        <v>0</v>
      </c>
    </row>
    <row r="757" spans="1:34" x14ac:dyDescent="0.3">
      <c r="A757" s="341"/>
      <c r="B757" s="342"/>
      <c r="C757" s="349">
        <f>SUM(C747:C756)</f>
        <v>0</v>
      </c>
      <c r="D757" s="349">
        <f t="shared" ref="D757:AG757" si="99">SUM(D747:D756)</f>
        <v>0</v>
      </c>
      <c r="E757" s="349">
        <f t="shared" si="99"/>
        <v>0</v>
      </c>
      <c r="F757" s="349">
        <f t="shared" si="99"/>
        <v>0</v>
      </c>
      <c r="G757" s="349">
        <f t="shared" si="99"/>
        <v>0</v>
      </c>
      <c r="H757" s="349">
        <f t="shared" si="99"/>
        <v>0</v>
      </c>
      <c r="I757" s="349">
        <f t="shared" si="99"/>
        <v>0</v>
      </c>
      <c r="J757" s="349">
        <f t="shared" si="99"/>
        <v>0</v>
      </c>
      <c r="K757" s="349">
        <f t="shared" si="99"/>
        <v>0</v>
      </c>
      <c r="L757" s="349">
        <f t="shared" si="99"/>
        <v>0</v>
      </c>
      <c r="M757" s="349">
        <f t="shared" si="99"/>
        <v>0</v>
      </c>
      <c r="N757" s="349">
        <f t="shared" si="99"/>
        <v>0</v>
      </c>
      <c r="O757" s="349">
        <f t="shared" si="99"/>
        <v>0</v>
      </c>
      <c r="P757" s="349">
        <f t="shared" si="99"/>
        <v>0</v>
      </c>
      <c r="Q757" s="349">
        <f t="shared" si="99"/>
        <v>0</v>
      </c>
      <c r="R757" s="349">
        <f t="shared" si="99"/>
        <v>0</v>
      </c>
      <c r="S757" s="349">
        <f t="shared" si="99"/>
        <v>0</v>
      </c>
      <c r="T757" s="349">
        <f t="shared" si="99"/>
        <v>0</v>
      </c>
      <c r="U757" s="349">
        <f t="shared" si="99"/>
        <v>0</v>
      </c>
      <c r="V757" s="349">
        <f t="shared" si="99"/>
        <v>0</v>
      </c>
      <c r="W757" s="349">
        <f t="shared" si="99"/>
        <v>0</v>
      </c>
      <c r="X757" s="349">
        <f t="shared" si="99"/>
        <v>0</v>
      </c>
      <c r="Y757" s="349">
        <f t="shared" si="99"/>
        <v>0</v>
      </c>
      <c r="Z757" s="349">
        <f t="shared" si="99"/>
        <v>0</v>
      </c>
      <c r="AA757" s="349">
        <f t="shared" si="99"/>
        <v>0</v>
      </c>
      <c r="AB757" s="349">
        <f t="shared" si="99"/>
        <v>0</v>
      </c>
      <c r="AC757" s="349">
        <f t="shared" si="99"/>
        <v>0</v>
      </c>
      <c r="AD757" s="349">
        <f t="shared" si="99"/>
        <v>0</v>
      </c>
      <c r="AE757" s="349">
        <f t="shared" si="99"/>
        <v>0</v>
      </c>
      <c r="AF757" s="349">
        <f t="shared" si="99"/>
        <v>0</v>
      </c>
      <c r="AG757" s="349">
        <f t="shared" si="99"/>
        <v>0</v>
      </c>
      <c r="AH757" s="348">
        <f>SUM(C757:AG757)</f>
        <v>0</v>
      </c>
    </row>
    <row r="758" spans="1:34" x14ac:dyDescent="0.3">
      <c r="A758" s="300"/>
      <c r="D758" s="301" t="s">
        <v>378</v>
      </c>
      <c r="AH758" s="345"/>
    </row>
    <row r="759" spans="1:34" x14ac:dyDescent="0.3">
      <c r="A759" s="300"/>
    </row>
    <row r="760" spans="1:34" x14ac:dyDescent="0.3">
      <c r="A760" s="300"/>
    </row>
    <row r="761" spans="1:34" x14ac:dyDescent="0.3">
      <c r="A761" s="300"/>
    </row>
    <row r="762" spans="1:34" x14ac:dyDescent="0.3">
      <c r="A762" s="300"/>
    </row>
    <row r="763" spans="1:34" x14ac:dyDescent="0.3">
      <c r="A763" s="300"/>
    </row>
    <row r="764" spans="1:34" x14ac:dyDescent="0.3">
      <c r="A764" s="300"/>
    </row>
    <row r="765" spans="1:34" x14ac:dyDescent="0.3">
      <c r="A765" s="300"/>
    </row>
    <row r="766" spans="1:34" x14ac:dyDescent="0.3">
      <c r="A766" s="300"/>
    </row>
    <row r="767" spans="1:34" x14ac:dyDescent="0.3">
      <c r="A767" s="300"/>
    </row>
    <row r="768" spans="1:34" x14ac:dyDescent="0.3">
      <c r="A768" s="300"/>
    </row>
    <row r="769" spans="1:1" x14ac:dyDescent="0.3">
      <c r="A769" s="300"/>
    </row>
    <row r="770" spans="1:1" x14ac:dyDescent="0.3">
      <c r="A770" s="300"/>
    </row>
    <row r="771" spans="1:1" x14ac:dyDescent="0.3">
      <c r="A771" s="300"/>
    </row>
    <row r="772" spans="1:1" x14ac:dyDescent="0.3">
      <c r="A772" s="300"/>
    </row>
    <row r="773" spans="1:1" x14ac:dyDescent="0.3">
      <c r="A773" s="300"/>
    </row>
    <row r="774" spans="1:1" x14ac:dyDescent="0.3">
      <c r="A774" s="300"/>
    </row>
    <row r="775" spans="1:1" x14ac:dyDescent="0.3">
      <c r="A775" s="300"/>
    </row>
    <row r="776" spans="1:1" x14ac:dyDescent="0.3">
      <c r="A776" s="300"/>
    </row>
    <row r="777" spans="1:1" x14ac:dyDescent="0.3">
      <c r="A777" s="300"/>
    </row>
    <row r="778" spans="1:1" x14ac:dyDescent="0.3">
      <c r="A778" s="300"/>
    </row>
    <row r="779" spans="1:1" x14ac:dyDescent="0.3">
      <c r="A779" s="300"/>
    </row>
    <row r="780" spans="1:1" x14ac:dyDescent="0.3">
      <c r="A780" s="300"/>
    </row>
    <row r="781" spans="1:1" x14ac:dyDescent="0.3">
      <c r="A781" s="300"/>
    </row>
    <row r="782" spans="1:1" x14ac:dyDescent="0.3">
      <c r="A782" s="300"/>
    </row>
  </sheetData>
  <sheetProtection algorithmName="SHA-512" hashValue="JBnd+pk5JfQPPBc1jD2he48MmXwfbO3skm6hZQPDVJDa10AxrzK9Dwdx+mlGtd6+iAVV/tlcqlVaUAq045zsNA==" saltValue="lAfg6CMSDA+60To9czPx7A==" spinCount="100000" sheet="1" objects="1" scenarios="1"/>
  <dataConsolidate>
    <dataRefs count="2">
      <dataRef ref="A1:AH1048576" sheet="Timereg. Navn 1"/>
      <dataRef ref="A1:XFD1048576" sheet="Timereg. Navn 1"/>
    </dataRefs>
  </dataConsolidate>
  <mergeCells count="6">
    <mergeCell ref="A2:L2"/>
    <mergeCell ref="AJ12:AM18"/>
    <mergeCell ref="AJ1:AU1"/>
    <mergeCell ref="O7:U7"/>
    <mergeCell ref="V7:AB7"/>
    <mergeCell ref="AC7:AG7"/>
  </mergeCells>
  <conditionalFormatting sqref="A12:A21">
    <cfRule type="expression" dxfId="861" priority="981">
      <formula>AND(AH12&gt;0,A12=0)</formula>
    </cfRule>
  </conditionalFormatting>
  <conditionalFormatting sqref="A27:A36">
    <cfRule type="expression" dxfId="860" priority="961">
      <formula>AND(AH27&gt;0,A27=0)</formula>
    </cfRule>
  </conditionalFormatting>
  <conditionalFormatting sqref="A42:A51">
    <cfRule type="expression" dxfId="859" priority="941">
      <formula>AND(AH42&gt;0,A42=0)</formula>
    </cfRule>
  </conditionalFormatting>
  <conditionalFormatting sqref="A57:A66">
    <cfRule type="expression" dxfId="858" priority="921">
      <formula>AND(AH57&gt;0,A57=0)</formula>
    </cfRule>
  </conditionalFormatting>
  <conditionalFormatting sqref="A72:A81">
    <cfRule type="expression" dxfId="857" priority="901">
      <formula>AND(AH72&gt;0,A72=0)</formula>
    </cfRule>
  </conditionalFormatting>
  <conditionalFormatting sqref="A87:A96">
    <cfRule type="expression" dxfId="856" priority="881">
      <formula>AND(AH87&gt;0,A87=0)</formula>
    </cfRule>
  </conditionalFormatting>
  <conditionalFormatting sqref="A102:A111">
    <cfRule type="expression" dxfId="855" priority="1">
      <formula>AND(AH102&gt;0,A102=0)</formula>
    </cfRule>
  </conditionalFormatting>
  <conditionalFormatting sqref="A117:A126">
    <cfRule type="expression" dxfId="854" priority="861">
      <formula>AND(AH117&gt;0,A117=0)</formula>
    </cfRule>
  </conditionalFormatting>
  <conditionalFormatting sqref="A132:A141">
    <cfRule type="expression" dxfId="853" priority="841">
      <formula>AND(AH132&gt;0,A132=0)</formula>
    </cfRule>
  </conditionalFormatting>
  <conditionalFormatting sqref="A147:A156">
    <cfRule type="expression" dxfId="852" priority="821">
      <formula>AND(AH147&gt;0,A147=0)</formula>
    </cfRule>
  </conditionalFormatting>
  <conditionalFormatting sqref="A162:A171">
    <cfRule type="expression" dxfId="851" priority="801">
      <formula>AND(AH162&gt;0,A162=0)</formula>
    </cfRule>
  </conditionalFormatting>
  <conditionalFormatting sqref="A177:A186">
    <cfRule type="expression" dxfId="850" priority="781">
      <formula>AND(AH177&gt;0,A177=0)</formula>
    </cfRule>
  </conditionalFormatting>
  <conditionalFormatting sqref="A192:A201">
    <cfRule type="expression" dxfId="849" priority="761">
      <formula>AND(AH192&gt;0,A192=0)</formula>
    </cfRule>
  </conditionalFormatting>
  <conditionalFormatting sqref="A207:A216">
    <cfRule type="expression" dxfId="848" priority="741">
      <formula>AND(AH207&gt;0,A207=0)</formula>
    </cfRule>
  </conditionalFormatting>
  <conditionalFormatting sqref="A222:A231">
    <cfRule type="expression" dxfId="847" priority="721">
      <formula>AND(AH222&gt;0,A222=0)</formula>
    </cfRule>
  </conditionalFormatting>
  <conditionalFormatting sqref="A237:A246">
    <cfRule type="expression" dxfId="846" priority="701">
      <formula>AND(AH237&gt;0,A237=0)</formula>
    </cfRule>
  </conditionalFormatting>
  <conditionalFormatting sqref="A252:A261">
    <cfRule type="expression" dxfId="845" priority="681">
      <formula>AND(AH252&gt;0,A252=0)</formula>
    </cfRule>
  </conditionalFormatting>
  <conditionalFormatting sqref="A267:A276">
    <cfRule type="expression" dxfId="844" priority="661">
      <formula>AND(AH267&gt;0,A267=0)</formula>
    </cfRule>
  </conditionalFormatting>
  <conditionalFormatting sqref="A282:A291">
    <cfRule type="expression" dxfId="843" priority="641">
      <formula>AND(AH282&gt;0,A282=0)</formula>
    </cfRule>
  </conditionalFormatting>
  <conditionalFormatting sqref="A297:A306">
    <cfRule type="expression" dxfId="842" priority="621">
      <formula>AND(AH297&gt;0,A297=0)</formula>
    </cfRule>
  </conditionalFormatting>
  <conditionalFormatting sqref="A312:A321">
    <cfRule type="expression" dxfId="841" priority="601">
      <formula>AND(AH312&gt;0,A312=0)</formula>
    </cfRule>
  </conditionalFormatting>
  <conditionalFormatting sqref="A327:A336">
    <cfRule type="expression" dxfId="840" priority="581">
      <formula>AND(AH327&gt;0,A327=0)</formula>
    </cfRule>
  </conditionalFormatting>
  <conditionalFormatting sqref="A342:A351">
    <cfRule type="expression" dxfId="839" priority="561">
      <formula>AND(AH342&gt;0,A342=0)</formula>
    </cfRule>
  </conditionalFormatting>
  <conditionalFormatting sqref="A357:A366">
    <cfRule type="expression" dxfId="838" priority="541">
      <formula>AND(AH357&gt;0,A357=0)</formula>
    </cfRule>
  </conditionalFormatting>
  <conditionalFormatting sqref="A372:A381">
    <cfRule type="expression" dxfId="837" priority="521">
      <formula>AND(AH372&gt;0,A372=0)</formula>
    </cfRule>
  </conditionalFormatting>
  <conditionalFormatting sqref="A387:A396">
    <cfRule type="expression" dxfId="836" priority="501">
      <formula>AND(AH387&gt;0,A387=0)</formula>
    </cfRule>
  </conditionalFormatting>
  <conditionalFormatting sqref="A402:A411">
    <cfRule type="expression" dxfId="835" priority="481">
      <formula>AND(AH402&gt;0,A402=0)</formula>
    </cfRule>
  </conditionalFormatting>
  <conditionalFormatting sqref="A417:A426">
    <cfRule type="expression" dxfId="834" priority="461">
      <formula>AND(AH417&gt;0,A417=0)</formula>
    </cfRule>
  </conditionalFormatting>
  <conditionalFormatting sqref="A432:A441">
    <cfRule type="expression" dxfId="833" priority="441">
      <formula>AND(AH432&gt;0,A432=0)</formula>
    </cfRule>
  </conditionalFormatting>
  <conditionalFormatting sqref="A447:A456">
    <cfRule type="expression" dxfId="832" priority="421">
      <formula>AND(AH447&gt;0,A447=0)</formula>
    </cfRule>
  </conditionalFormatting>
  <conditionalFormatting sqref="A462:A471">
    <cfRule type="expression" dxfId="831" priority="401">
      <formula>AND(AH462&gt;0,A462=0)</formula>
    </cfRule>
  </conditionalFormatting>
  <conditionalFormatting sqref="A477:A486">
    <cfRule type="expression" dxfId="830" priority="381">
      <formula>AND(AH477&gt;0,A477=0)</formula>
    </cfRule>
  </conditionalFormatting>
  <conditionalFormatting sqref="A492:A501">
    <cfRule type="expression" dxfId="829" priority="361">
      <formula>AND(AH492&gt;0,A492=0)</formula>
    </cfRule>
  </conditionalFormatting>
  <conditionalFormatting sqref="A507:A516">
    <cfRule type="expression" dxfId="828" priority="341">
      <formula>AND(AH507&gt;0,A507=0)</formula>
    </cfRule>
  </conditionalFormatting>
  <conditionalFormatting sqref="A522:A531">
    <cfRule type="expression" dxfId="827" priority="321">
      <formula>AND(AH522&gt;0,A522=0)</formula>
    </cfRule>
  </conditionalFormatting>
  <conditionalFormatting sqref="A537:A546">
    <cfRule type="expression" dxfId="826" priority="301">
      <formula>AND(AH537&gt;0,A537=0)</formula>
    </cfRule>
  </conditionalFormatting>
  <conditionalFormatting sqref="A552:A561">
    <cfRule type="expression" dxfId="825" priority="281">
      <formula>AND(AH552&gt;0,A552=0)</formula>
    </cfRule>
  </conditionalFormatting>
  <conditionalFormatting sqref="A567:A576">
    <cfRule type="expression" dxfId="824" priority="261">
      <formula>AND(AH567&gt;0,A567=0)</formula>
    </cfRule>
  </conditionalFormatting>
  <conditionalFormatting sqref="A582:A591">
    <cfRule type="expression" dxfId="823" priority="241">
      <formula>AND(AH582&gt;0,A582=0)</formula>
    </cfRule>
  </conditionalFormatting>
  <conditionalFormatting sqref="A597:A606">
    <cfRule type="expression" dxfId="822" priority="221">
      <formula>AND(AH597&gt;0,A597=0)</formula>
    </cfRule>
  </conditionalFormatting>
  <conditionalFormatting sqref="A612:A621">
    <cfRule type="expression" dxfId="821" priority="201">
      <formula>AND(AH612&gt;0,A612=0)</formula>
    </cfRule>
  </conditionalFormatting>
  <conditionalFormatting sqref="A627:A636">
    <cfRule type="expression" dxfId="820" priority="181">
      <formula>AND(AH627&gt;0,A627=0)</formula>
    </cfRule>
  </conditionalFormatting>
  <conditionalFormatting sqref="A642:A651">
    <cfRule type="expression" dxfId="819" priority="161">
      <formula>AND(AH642&gt;0,A642=0)</formula>
    </cfRule>
  </conditionalFormatting>
  <conditionalFormatting sqref="A657:A666">
    <cfRule type="expression" dxfId="818" priority="141">
      <formula>AND(AH657&gt;0,A657=0)</formula>
    </cfRule>
  </conditionalFormatting>
  <conditionalFormatting sqref="A672:A681">
    <cfRule type="expression" dxfId="817" priority="121">
      <formula>AND(AH672&gt;0,A672=0)</formula>
    </cfRule>
  </conditionalFormatting>
  <conditionalFormatting sqref="A687:A696">
    <cfRule type="expression" dxfId="816" priority="101">
      <formula>AND(AH687&gt;0,A687=0)</formula>
    </cfRule>
  </conditionalFormatting>
  <conditionalFormatting sqref="A702:A711">
    <cfRule type="expression" dxfId="815" priority="81">
      <formula>AND(AH702&gt;0,A702=0)</formula>
    </cfRule>
  </conditionalFormatting>
  <conditionalFormatting sqref="A717:A726">
    <cfRule type="expression" dxfId="814" priority="61">
      <formula>AND(AH717&gt;0,A717=0)</formula>
    </cfRule>
  </conditionalFormatting>
  <conditionalFormatting sqref="A732:A741">
    <cfRule type="expression" dxfId="813" priority="41">
      <formula>AND(AH732&gt;0,A732=0)</formula>
    </cfRule>
  </conditionalFormatting>
  <conditionalFormatting sqref="A747:A756">
    <cfRule type="expression" dxfId="812" priority="21">
      <formula>AND(AH747&gt;0,A747=0)</formula>
    </cfRule>
  </conditionalFormatting>
  <conditionalFormatting sqref="B5">
    <cfRule type="expression" dxfId="811" priority="999">
      <formula>IF(ISBLANK(B5),"Udfyld felt")</formula>
    </cfRule>
  </conditionalFormatting>
  <conditionalFormatting sqref="B12:B21">
    <cfRule type="expression" dxfId="810" priority="982">
      <formula>AND(AH12&gt;0,B12=0)</formula>
    </cfRule>
  </conditionalFormatting>
  <conditionalFormatting sqref="B27:B36">
    <cfRule type="expression" dxfId="809" priority="962">
      <formula>AND(AH27&gt;0,B27=0)</formula>
    </cfRule>
  </conditionalFormatting>
  <conditionalFormatting sqref="B42:B51">
    <cfRule type="expression" dxfId="808" priority="942">
      <formula>AND(AH42&gt;0,B42=0)</formula>
    </cfRule>
  </conditionalFormatting>
  <conditionalFormatting sqref="B57:B66">
    <cfRule type="expression" dxfId="807" priority="922">
      <formula>AND(AH57&gt;0,B57=0)</formula>
    </cfRule>
  </conditionalFormatting>
  <conditionalFormatting sqref="B72:B81">
    <cfRule type="expression" dxfId="806" priority="902">
      <formula>AND(AH72&gt;0,B72=0)</formula>
    </cfRule>
  </conditionalFormatting>
  <conditionalFormatting sqref="B87:B96">
    <cfRule type="expression" dxfId="805" priority="882">
      <formula>AND(AH87&gt;0,B87=0)</formula>
    </cfRule>
  </conditionalFormatting>
  <conditionalFormatting sqref="B102:B111">
    <cfRule type="expression" dxfId="804" priority="2">
      <formula>AND(AH102&gt;0,B102=0)</formula>
    </cfRule>
  </conditionalFormatting>
  <conditionalFormatting sqref="B117:B126">
    <cfRule type="expression" dxfId="803" priority="862">
      <formula>AND(AH117&gt;0,B117=0)</formula>
    </cfRule>
  </conditionalFormatting>
  <conditionalFormatting sqref="B132:B141">
    <cfRule type="expression" dxfId="802" priority="842">
      <formula>AND(AH132&gt;0,B132=0)</formula>
    </cfRule>
  </conditionalFormatting>
  <conditionalFormatting sqref="B147:B156">
    <cfRule type="expression" dxfId="801" priority="822">
      <formula>AND(AH147&gt;0,B147=0)</formula>
    </cfRule>
  </conditionalFormatting>
  <conditionalFormatting sqref="B162:B171">
    <cfRule type="expression" dxfId="800" priority="802">
      <formula>AND(AH162&gt;0,B162=0)</formula>
    </cfRule>
  </conditionalFormatting>
  <conditionalFormatting sqref="B177:B186">
    <cfRule type="expression" dxfId="799" priority="782">
      <formula>AND(AH177&gt;0,B177=0)</formula>
    </cfRule>
  </conditionalFormatting>
  <conditionalFormatting sqref="B192:B201">
    <cfRule type="expression" dxfId="798" priority="762">
      <formula>AND(AH192&gt;0,B192=0)</formula>
    </cfRule>
  </conditionalFormatting>
  <conditionalFormatting sqref="B207:B216">
    <cfRule type="expression" dxfId="797" priority="742">
      <formula>AND(AH207&gt;0,B207=0)</formula>
    </cfRule>
  </conditionalFormatting>
  <conditionalFormatting sqref="B222:B231">
    <cfRule type="expression" dxfId="796" priority="722">
      <formula>AND(AH222&gt;0,B222=0)</formula>
    </cfRule>
  </conditionalFormatting>
  <conditionalFormatting sqref="B237:B246">
    <cfRule type="expression" dxfId="795" priority="702">
      <formula>AND(AH237&gt;0,B237=0)</formula>
    </cfRule>
  </conditionalFormatting>
  <conditionalFormatting sqref="B252:B261">
    <cfRule type="expression" dxfId="794" priority="682">
      <formula>AND(AH252&gt;0,B252=0)</formula>
    </cfRule>
  </conditionalFormatting>
  <conditionalFormatting sqref="B267:B276">
    <cfRule type="expression" dxfId="793" priority="662">
      <formula>AND(AH267&gt;0,B267=0)</formula>
    </cfRule>
  </conditionalFormatting>
  <conditionalFormatting sqref="B282:B291">
    <cfRule type="expression" dxfId="792" priority="642">
      <formula>AND(AH282&gt;0,B282=0)</formula>
    </cfRule>
  </conditionalFormatting>
  <conditionalFormatting sqref="B297:B306">
    <cfRule type="expression" dxfId="791" priority="622">
      <formula>AND(AH297&gt;0,B297=0)</formula>
    </cfRule>
  </conditionalFormatting>
  <conditionalFormatting sqref="B312:B321">
    <cfRule type="expression" dxfId="790" priority="602">
      <formula>AND(AH312&gt;0,B312=0)</formula>
    </cfRule>
  </conditionalFormatting>
  <conditionalFormatting sqref="B327:B336">
    <cfRule type="expression" dxfId="789" priority="582">
      <formula>AND(AH327&gt;0,B327=0)</formula>
    </cfRule>
  </conditionalFormatting>
  <conditionalFormatting sqref="B342:B351">
    <cfRule type="expression" dxfId="788" priority="562">
      <formula>AND(AH342&gt;0,B342=0)</formula>
    </cfRule>
  </conditionalFormatting>
  <conditionalFormatting sqref="B357:B366">
    <cfRule type="expression" dxfId="787" priority="542">
      <formula>AND(AH357&gt;0,B357=0)</formula>
    </cfRule>
  </conditionalFormatting>
  <conditionalFormatting sqref="B372:B381">
    <cfRule type="expression" dxfId="786" priority="522">
      <formula>AND(AH372&gt;0,B372=0)</formula>
    </cfRule>
  </conditionalFormatting>
  <conditionalFormatting sqref="B387:B396">
    <cfRule type="expression" dxfId="785" priority="502">
      <formula>AND(AH387&gt;0,B387=0)</formula>
    </cfRule>
  </conditionalFormatting>
  <conditionalFormatting sqref="B402:B411">
    <cfRule type="expression" dxfId="784" priority="482">
      <formula>AND(AH402&gt;0,B402=0)</formula>
    </cfRule>
  </conditionalFormatting>
  <conditionalFormatting sqref="B417:B426">
    <cfRule type="expression" dxfId="783" priority="462">
      <formula>AND(AH417&gt;0,B417=0)</formula>
    </cfRule>
  </conditionalFormatting>
  <conditionalFormatting sqref="B432:B441">
    <cfRule type="expression" dxfId="782" priority="442">
      <formula>AND(AH432&gt;0,B432=0)</formula>
    </cfRule>
  </conditionalFormatting>
  <conditionalFormatting sqref="B447:B456">
    <cfRule type="expression" dxfId="781" priority="422">
      <formula>AND(AH447&gt;0,B447=0)</formula>
    </cfRule>
  </conditionalFormatting>
  <conditionalFormatting sqref="B462:B471">
    <cfRule type="expression" dxfId="780" priority="402">
      <formula>AND(AH462&gt;0,B462=0)</formula>
    </cfRule>
  </conditionalFormatting>
  <conditionalFormatting sqref="B477:B486">
    <cfRule type="expression" dxfId="779" priority="382">
      <formula>AND(AH477&gt;0,B477=0)</formula>
    </cfRule>
  </conditionalFormatting>
  <conditionalFormatting sqref="B492:B501">
    <cfRule type="expression" dxfId="778" priority="362">
      <formula>AND(AH492&gt;0,B492=0)</formula>
    </cfRule>
  </conditionalFormatting>
  <conditionalFormatting sqref="B507:B516">
    <cfRule type="expression" dxfId="777" priority="342">
      <formula>AND(AH507&gt;0,B507=0)</formula>
    </cfRule>
  </conditionalFormatting>
  <conditionalFormatting sqref="B522:B531">
    <cfRule type="expression" dxfId="776" priority="322">
      <formula>AND(AH522&gt;0,B522=0)</formula>
    </cfRule>
  </conditionalFormatting>
  <conditionalFormatting sqref="B537:B546">
    <cfRule type="expression" dxfId="775" priority="302">
      <formula>AND(AH537&gt;0,B537=0)</formula>
    </cfRule>
  </conditionalFormatting>
  <conditionalFormatting sqref="B552:B561">
    <cfRule type="expression" dxfId="774" priority="282">
      <formula>AND(AH552&gt;0,B552=0)</formula>
    </cfRule>
  </conditionalFormatting>
  <conditionalFormatting sqref="B567:B576">
    <cfRule type="expression" dxfId="773" priority="262">
      <formula>AND(AH567&gt;0,B567=0)</formula>
    </cfRule>
  </conditionalFormatting>
  <conditionalFormatting sqref="B582:B591">
    <cfRule type="expression" dxfId="772" priority="242">
      <formula>AND(AH582&gt;0,B582=0)</formula>
    </cfRule>
  </conditionalFormatting>
  <conditionalFormatting sqref="B597:B606">
    <cfRule type="expression" dxfId="771" priority="222">
      <formula>AND(AH597&gt;0,B597=0)</formula>
    </cfRule>
  </conditionalFormatting>
  <conditionalFormatting sqref="B612:B621">
    <cfRule type="expression" dxfId="770" priority="202">
      <formula>AND(AH612&gt;0,B612=0)</formula>
    </cfRule>
  </conditionalFormatting>
  <conditionalFormatting sqref="B627:B636">
    <cfRule type="expression" dxfId="769" priority="182">
      <formula>AND(AH627&gt;0,B627=0)</formula>
    </cfRule>
  </conditionalFormatting>
  <conditionalFormatting sqref="B642:B651">
    <cfRule type="expression" dxfId="768" priority="162">
      <formula>AND(AH642&gt;0,B642=0)</formula>
    </cfRule>
  </conditionalFormatting>
  <conditionalFormatting sqref="B657:B666">
    <cfRule type="expression" dxfId="767" priority="142">
      <formula>AND(AH657&gt;0,B657=0)</formula>
    </cfRule>
  </conditionalFormatting>
  <conditionalFormatting sqref="B672:B681">
    <cfRule type="expression" dxfId="766" priority="122">
      <formula>AND(AH672&gt;0,B672=0)</formula>
    </cfRule>
  </conditionalFormatting>
  <conditionalFormatting sqref="B687:B696">
    <cfRule type="expression" dxfId="765" priority="102">
      <formula>AND(AH687&gt;0,B687=0)</formula>
    </cfRule>
  </conditionalFormatting>
  <conditionalFormatting sqref="B702:B711">
    <cfRule type="expression" dxfId="764" priority="82">
      <formula>AND(AH702&gt;0,B702=0)</formula>
    </cfRule>
  </conditionalFormatting>
  <conditionalFormatting sqref="B717:B726">
    <cfRule type="expression" dxfId="763" priority="62">
      <formula>AND(AH717&gt;0,B717=0)</formula>
    </cfRule>
  </conditionalFormatting>
  <conditionalFormatting sqref="B732:B741">
    <cfRule type="expression" dxfId="762" priority="42">
      <formula>AND(AH732&gt;0,B732=0)</formula>
    </cfRule>
  </conditionalFormatting>
  <conditionalFormatting sqref="B747:B756">
    <cfRule type="expression" dxfId="761" priority="22">
      <formula>AND(AH747&gt;0,B747=0)</formula>
    </cfRule>
  </conditionalFormatting>
  <dataValidations count="1">
    <dataValidation type="decimal" allowBlank="1" showInputMessage="1" showErrorMessage="1" error="Du skal indtaste en værdi fra og med 1 til og med 37." sqref="B10 B25 B40 B55 B70 B85 B100 B115 B130 B145 B160 B175 B190 B205 B220 B235 B250 B265 B280 B295 B310 B325 B340 B355 B370 B385 B400 B415 B430 B445 B460 B475 B490 B505 B520 B535 B550 B565 B580 B595 B610 B640 B655 B670 B685 B700 B715 B730 B745" xr:uid="{B0916B9F-E19A-43CD-9AB5-8769E46ED9B8}">
      <formula1>1</formula1>
      <formula2>37</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FE282AA9-C94C-4136-AC16-571D025AFB86}">
          <x14:formula1>
            <xm:f>Datavalidering!$A$19:$A$20</xm:f>
          </x14:formula1>
          <xm:sqref>B4</xm:sqref>
        </x14:dataValidation>
        <x14:dataValidation type="list" allowBlank="1" showInputMessage="1" showErrorMessage="1" xr:uid="{34A47171-B744-498D-B1DD-04E91B366212}">
          <x14:formula1>
            <xm:f>'Data til tidsreg.'!$B$2:$B$13</xm:f>
          </x14:formula1>
          <xm:sqref>B729 B144 B9 B24 B39 B54 B69 B84 B99 B114 B129 B159 B174 B189 B204 B219 B234 B249 B264 B279 B294 B444 B309 B324 B339 B354 B369 B384 B399 B414 B429 B459 B474 B489 B504 B519 B534 B549 B564 B579 B594 B624:B625 B609 B639 B654 B669 B684 B699 B714 B744</xm:sqref>
        </x14:dataValidation>
        <x14:dataValidation type="list" allowBlank="1" showInputMessage="1" showErrorMessage="1" xr:uid="{7E164CC6-9358-495C-B6FA-DEB629EFE527}">
          <x14:formula1>
            <xm:f>'Data til tidsreg.'!$A$2:$A$17</xm:f>
          </x14:formula1>
          <xm:sqref>B143 B8 B128 B23 B53 B83 B113 B743 B38 B68 B98 B158 B188 B203 B218 B233 B248 B263 B278 B293 B458 B308 B443 B338 B368 B398 B428 B323 B353 B383 B413 B473 B488 B503 B173 B518 B548 B563 B533 B578 B593 B608 B623 B638 B653 B668 B683 B698 B728 B713</xm:sqref>
        </x14:dataValidation>
        <x14:dataValidation type="list" allowBlank="1" showInputMessage="1" showErrorMessage="1" xr:uid="{D79B6675-C3F7-497B-A2FF-BEDB6D6E7291}">
          <x14:formula1>
            <xm:f>'Data til tidsreg.'!$E$2:$E$38</xm:f>
          </x14:formula1>
          <xm:sqref>B282:B291 B672:B681 B57:B66 B12:B21 B27:B36 B42:B51 B72:B81 B747:B756 B87:B96 B117:B126 B132:B141 B147:B156 B162:B171 B177:B186 B192:B201 B207:B216 B222:B231 B237:B246 B252:B261 B267:B276 B297:B306 B312:B321 B327:B336 B342:B351 B357:B366 B372:B381 B387:B396 B402:B411 B417:B426 B432:B441 B447:B456 B462:B471 B477:B486 B492:B501 B507:B516 B522:B531 B537:B546 B552:B561 B567:B576 B582:B591 B597:B606 B612:B621 B627:B636 B642:B651 B657:B666 B687:B696 B702:B711 B717:B726 B732:B741 B102:B111</xm:sqref>
        </x14:dataValidation>
        <x14:dataValidation type="list" allowBlank="1" showInputMessage="1" showErrorMessage="1" xr:uid="{52ACEF80-13ED-476D-B5CF-BFD5D6EC8CBB}">
          <x14:formula1>
            <xm:f>'Data til tidsreg.'!$C$2:$C$12</xm:f>
          </x14:formula1>
          <xm:sqref>A282:A291 A672:A681 A57:A66 A12:A21 A27:A36 A42:A51 A72:A81 A747:A756 A87:A96 A117:A126 A132:A141 A147:A156 A162:A171 A177:A186 A192:A201 A207:A216 A222:A231 A237:A246 A252:A261 A267:A276 A297:A306 A312:A321 A327:A336 A342:A351 A357:A366 A372:A381 A387:A396 A402:A411 A417:A426 A432:A441 A447:A456 A462:A471 A477:A486 A492:A501 A507:A516 A522:A531 A537:A546 A552:A561 A567:A576 A582:A591 A597:A606 A612:A621 A627:A636 A642:A651 A657:A666 A687:A696 A702:A711 A717:A726 A732:A741 A102:A111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DEF07-ED85-4D8A-8F70-85EB2C12DBBC}">
  <sheetPr codeName="Ark11"/>
  <dimension ref="A1:AU782"/>
  <sheetViews>
    <sheetView topLeftCell="A689" zoomScale="80" zoomScaleNormal="80" workbookViewId="0">
      <pane xSplit="2" topLeftCell="R1" activePane="topRight" state="frozen"/>
      <selection activeCell="A4" sqref="A4"/>
      <selection pane="topRight" activeCell="AH752" sqref="AH752"/>
    </sheetView>
  </sheetViews>
  <sheetFormatPr defaultColWidth="8.88671875" defaultRowHeight="14.4" x14ac:dyDescent="0.3"/>
  <cols>
    <col min="1" max="1" width="27.33203125" style="301" customWidth="1"/>
    <col min="2" max="2" width="31.88671875" style="300" customWidth="1"/>
    <col min="3" max="3" width="8.88671875" style="301"/>
    <col min="4" max="4" width="9.5546875" style="301" customWidth="1"/>
    <col min="5" max="33" width="8.88671875" style="301" customWidth="1"/>
    <col min="34" max="34" width="13.6640625" style="301" customWidth="1"/>
    <col min="35" max="35" width="8.88671875" style="301"/>
    <col min="36" max="47" width="8.88671875" style="301" hidden="1" customWidth="1"/>
    <col min="48" max="16384" width="8.88671875" style="301"/>
  </cols>
  <sheetData>
    <row r="1" spans="1:47" x14ac:dyDescent="0.3">
      <c r="A1" s="299"/>
      <c r="AJ1" s="591" t="s">
        <v>426</v>
      </c>
      <c r="AK1" s="591"/>
      <c r="AL1" s="591"/>
      <c r="AM1" s="591"/>
      <c r="AN1" s="591"/>
      <c r="AO1" s="591"/>
      <c r="AP1" s="591"/>
      <c r="AQ1" s="591"/>
      <c r="AR1" s="591"/>
      <c r="AS1" s="591"/>
      <c r="AT1" s="591"/>
      <c r="AU1" s="591"/>
    </row>
    <row r="2" spans="1:47" ht="318" customHeight="1" x14ac:dyDescent="0.3">
      <c r="A2" s="588" t="s">
        <v>469</v>
      </c>
      <c r="B2" s="589"/>
      <c r="C2" s="589"/>
      <c r="D2" s="589"/>
      <c r="E2" s="589"/>
      <c r="F2" s="589"/>
      <c r="G2" s="589"/>
      <c r="H2" s="589"/>
      <c r="I2" s="590"/>
      <c r="J2" s="590"/>
      <c r="K2" s="590"/>
      <c r="L2" s="590"/>
    </row>
    <row r="3" spans="1:47" s="302" customFormat="1" ht="15" thickBot="1" x14ac:dyDescent="0.35">
      <c r="B3" s="300"/>
    </row>
    <row r="4" spans="1:47" s="302" customFormat="1" ht="54" customHeight="1" thickBot="1" x14ac:dyDescent="0.35">
      <c r="A4" s="303" t="s">
        <v>409</v>
      </c>
      <c r="B4" s="304"/>
      <c r="AI4" s="305"/>
      <c r="AJ4" s="305"/>
    </row>
    <row r="5" spans="1:47" ht="15" thickBot="1" x14ac:dyDescent="0.35">
      <c r="A5" s="306" t="s">
        <v>419</v>
      </c>
      <c r="B5" s="307"/>
      <c r="C5" s="302"/>
      <c r="E5" s="302"/>
      <c r="AF5" s="302"/>
    </row>
    <row r="6" spans="1:47" ht="15" thickBot="1" x14ac:dyDescent="0.35">
      <c r="A6" s="308" t="s">
        <v>420</v>
      </c>
      <c r="B6" s="304"/>
      <c r="C6" s="302"/>
      <c r="AF6" s="302"/>
    </row>
    <row r="7" spans="1:47" ht="15" thickBot="1" x14ac:dyDescent="0.35">
      <c r="A7" s="309" t="s">
        <v>247</v>
      </c>
      <c r="B7" s="307"/>
      <c r="C7" s="302"/>
      <c r="D7" s="310"/>
      <c r="E7" s="311"/>
      <c r="F7" s="311"/>
      <c r="G7" s="311"/>
      <c r="H7" s="311"/>
      <c r="I7" s="311"/>
      <c r="J7" s="311"/>
      <c r="K7" s="311"/>
      <c r="L7" s="311"/>
      <c r="M7" s="311"/>
      <c r="N7" s="311"/>
      <c r="O7" s="593"/>
      <c r="P7" s="593"/>
      <c r="Q7" s="593"/>
      <c r="R7" s="593"/>
      <c r="S7" s="593"/>
      <c r="T7" s="593"/>
      <c r="U7" s="593"/>
      <c r="V7" s="593"/>
      <c r="W7" s="593"/>
      <c r="X7" s="593"/>
      <c r="Y7" s="593"/>
      <c r="Z7" s="593"/>
      <c r="AA7" s="593"/>
      <c r="AB7" s="593"/>
      <c r="AC7" s="593"/>
      <c r="AD7" s="593"/>
      <c r="AE7" s="593"/>
      <c r="AF7" s="593"/>
      <c r="AG7" s="594"/>
      <c r="AH7" s="312"/>
      <c r="AI7" s="313"/>
      <c r="AJ7" s="313"/>
      <c r="AK7" s="313"/>
      <c r="AL7" s="313"/>
      <c r="AM7" s="313"/>
      <c r="AN7" s="313"/>
      <c r="AO7" s="313"/>
    </row>
    <row r="8" spans="1:47" ht="15" thickBot="1" x14ac:dyDescent="0.35">
      <c r="A8" s="314" t="s">
        <v>246</v>
      </c>
      <c r="B8" s="315"/>
      <c r="C8" s="452"/>
      <c r="D8" s="453" t="s">
        <v>326</v>
      </c>
      <c r="E8" s="343"/>
      <c r="F8" s="343"/>
      <c r="G8" s="343"/>
      <c r="H8" s="343"/>
      <c r="I8" s="343"/>
      <c r="J8" s="343"/>
      <c r="K8" s="343"/>
      <c r="L8" s="343"/>
      <c r="M8" s="343"/>
      <c r="N8" s="343"/>
      <c r="O8" s="343"/>
      <c r="P8" s="343"/>
      <c r="Q8" s="343"/>
      <c r="R8" s="343"/>
      <c r="S8" s="343"/>
      <c r="T8" s="343"/>
      <c r="U8" s="343"/>
      <c r="V8" s="343"/>
      <c r="W8" s="343"/>
      <c r="X8" s="343"/>
      <c r="Y8" s="343"/>
      <c r="Z8" s="343"/>
      <c r="AA8" s="343"/>
      <c r="AB8" s="343"/>
      <c r="AC8" s="343"/>
      <c r="AD8" s="343"/>
      <c r="AE8" s="343"/>
      <c r="AF8" s="343"/>
      <c r="AG8" s="454"/>
      <c r="AH8" s="455"/>
      <c r="AI8" s="313"/>
      <c r="AJ8" s="313"/>
      <c r="AK8" s="313"/>
      <c r="AL8" s="313"/>
      <c r="AM8" s="313"/>
      <c r="AN8" s="313"/>
      <c r="AO8" s="313"/>
    </row>
    <row r="9" spans="1:47" s="313" customFormat="1" ht="15" thickBot="1" x14ac:dyDescent="0.35">
      <c r="A9" s="316" t="s">
        <v>245</v>
      </c>
      <c r="B9" s="317"/>
      <c r="C9" s="318" t="s">
        <v>427</v>
      </c>
      <c r="D9" s="319"/>
      <c r="E9" s="319"/>
      <c r="F9" s="319"/>
      <c r="G9" s="319"/>
      <c r="H9" s="319"/>
      <c r="I9" s="319"/>
      <c r="J9" s="319"/>
      <c r="K9" s="319"/>
      <c r="L9" s="319"/>
      <c r="M9" s="319"/>
      <c r="N9" s="319"/>
      <c r="O9" s="319"/>
      <c r="P9" s="319"/>
      <c r="Q9" s="319"/>
      <c r="R9" s="319"/>
      <c r="S9" s="319"/>
      <c r="T9" s="319"/>
      <c r="U9" s="319"/>
      <c r="V9" s="319"/>
      <c r="W9" s="319"/>
      <c r="X9" s="319"/>
      <c r="Y9" s="319"/>
      <c r="Z9" s="319"/>
      <c r="AA9" s="319"/>
      <c r="AB9" s="319"/>
      <c r="AC9" s="319"/>
      <c r="AD9" s="319"/>
      <c r="AE9" s="319"/>
      <c r="AF9" s="319"/>
      <c r="AG9" s="320"/>
      <c r="AH9" s="346" t="s">
        <v>14</v>
      </c>
      <c r="AJ9" s="321" t="s">
        <v>405</v>
      </c>
    </row>
    <row r="10" spans="1:47" s="313" customFormat="1" ht="15" thickBot="1" x14ac:dyDescent="0.35">
      <c r="A10" s="316" t="s">
        <v>422</v>
      </c>
      <c r="B10" s="322"/>
      <c r="C10" s="323">
        <v>1</v>
      </c>
      <c r="D10" s="319">
        <v>2</v>
      </c>
      <c r="E10" s="319">
        <v>3</v>
      </c>
      <c r="F10" s="319">
        <v>4</v>
      </c>
      <c r="G10" s="319">
        <v>5</v>
      </c>
      <c r="H10" s="319">
        <v>6</v>
      </c>
      <c r="I10" s="319">
        <v>7</v>
      </c>
      <c r="J10" s="319">
        <v>8</v>
      </c>
      <c r="K10" s="319">
        <v>9</v>
      </c>
      <c r="L10" s="319">
        <v>10</v>
      </c>
      <c r="M10" s="319">
        <v>11</v>
      </c>
      <c r="N10" s="319">
        <v>12</v>
      </c>
      <c r="O10" s="319">
        <v>13</v>
      </c>
      <c r="P10" s="319">
        <v>14</v>
      </c>
      <c r="Q10" s="319">
        <v>15</v>
      </c>
      <c r="R10" s="319">
        <v>16</v>
      </c>
      <c r="S10" s="319">
        <v>17</v>
      </c>
      <c r="T10" s="319">
        <v>18</v>
      </c>
      <c r="U10" s="319">
        <v>19</v>
      </c>
      <c r="V10" s="319">
        <v>20</v>
      </c>
      <c r="W10" s="319">
        <v>21</v>
      </c>
      <c r="X10" s="319">
        <v>22</v>
      </c>
      <c r="Y10" s="319">
        <v>23</v>
      </c>
      <c r="Z10" s="319">
        <v>24</v>
      </c>
      <c r="AA10" s="319">
        <v>25</v>
      </c>
      <c r="AB10" s="319">
        <v>26</v>
      </c>
      <c r="AC10" s="319">
        <v>27</v>
      </c>
      <c r="AD10" s="319">
        <v>28</v>
      </c>
      <c r="AE10" s="319">
        <v>29</v>
      </c>
      <c r="AF10" s="319">
        <v>30</v>
      </c>
      <c r="AG10" s="320">
        <v>31</v>
      </c>
      <c r="AH10" s="346"/>
      <c r="AJ10" s="321"/>
    </row>
    <row r="11" spans="1:47" x14ac:dyDescent="0.3">
      <c r="A11" s="324" t="s">
        <v>230</v>
      </c>
      <c r="B11" s="324" t="s">
        <v>231</v>
      </c>
      <c r="C11" s="325"/>
      <c r="D11" s="326"/>
      <c r="E11" s="326"/>
      <c r="F11" s="326"/>
      <c r="G11" s="326"/>
      <c r="H11" s="326"/>
      <c r="I11" s="326"/>
      <c r="J11" s="326"/>
      <c r="K11" s="326"/>
      <c r="L11" s="326"/>
      <c r="M11" s="326"/>
      <c r="N11" s="326"/>
      <c r="O11" s="326"/>
      <c r="P11" s="326"/>
      <c r="Q11" s="326"/>
      <c r="R11" s="326"/>
      <c r="S11" s="326"/>
      <c r="T11" s="326"/>
      <c r="U11" s="326"/>
      <c r="V11" s="326"/>
      <c r="W11" s="326"/>
      <c r="X11" s="326"/>
      <c r="Y11" s="326"/>
      <c r="Z11" s="326"/>
      <c r="AA11" s="326"/>
      <c r="AB11" s="326"/>
      <c r="AC11" s="326"/>
      <c r="AD11" s="326"/>
      <c r="AE11" s="326"/>
      <c r="AF11" s="326"/>
      <c r="AG11" s="326"/>
      <c r="AH11" s="347"/>
      <c r="AI11" s="327"/>
    </row>
    <row r="12" spans="1:47" x14ac:dyDescent="0.3">
      <c r="A12" s="328"/>
      <c r="B12" s="329"/>
      <c r="C12" s="330"/>
      <c r="D12" s="327"/>
      <c r="E12" s="327"/>
      <c r="F12" s="327"/>
      <c r="G12" s="327"/>
      <c r="H12" s="327"/>
      <c r="I12" s="327"/>
      <c r="J12" s="327"/>
      <c r="K12" s="327"/>
      <c r="L12" s="327"/>
      <c r="M12" s="327"/>
      <c r="N12" s="327"/>
      <c r="O12" s="327"/>
      <c r="P12" s="327"/>
      <c r="Q12" s="327"/>
      <c r="R12" s="327"/>
      <c r="S12" s="327"/>
      <c r="T12" s="327"/>
      <c r="U12" s="327"/>
      <c r="V12" s="327"/>
      <c r="W12" s="327"/>
      <c r="X12" s="327"/>
      <c r="Y12" s="327"/>
      <c r="Z12" s="327"/>
      <c r="AA12" s="327"/>
      <c r="AB12" s="327"/>
      <c r="AC12" s="327"/>
      <c r="AD12" s="327"/>
      <c r="AE12" s="327"/>
      <c r="AF12" s="327"/>
      <c r="AG12" s="327"/>
      <c r="AH12" s="347">
        <f>SUM(C12:AG12)</f>
        <v>0</v>
      </c>
      <c r="AI12" s="327"/>
      <c r="AJ12" s="592" t="s">
        <v>234</v>
      </c>
      <c r="AK12" s="592"/>
      <c r="AL12" s="592"/>
      <c r="AM12" s="592"/>
    </row>
    <row r="13" spans="1:47" x14ac:dyDescent="0.3">
      <c r="A13" s="328"/>
      <c r="B13" s="329"/>
      <c r="C13" s="330"/>
      <c r="D13" s="327"/>
      <c r="E13" s="327"/>
      <c r="F13" s="327"/>
      <c r="G13" s="327"/>
      <c r="H13" s="327"/>
      <c r="I13" s="327"/>
      <c r="J13" s="327"/>
      <c r="K13" s="327"/>
      <c r="L13" s="327"/>
      <c r="M13" s="327"/>
      <c r="N13" s="327"/>
      <c r="O13" s="327"/>
      <c r="P13" s="327"/>
      <c r="Q13" s="327"/>
      <c r="R13" s="327"/>
      <c r="S13" s="327"/>
      <c r="T13" s="327"/>
      <c r="U13" s="327"/>
      <c r="V13" s="327"/>
      <c r="W13" s="327"/>
      <c r="X13" s="327"/>
      <c r="Y13" s="327"/>
      <c r="Z13" s="327"/>
      <c r="AA13" s="327"/>
      <c r="AB13" s="327"/>
      <c r="AC13" s="327"/>
      <c r="AD13" s="327"/>
      <c r="AE13" s="327"/>
      <c r="AF13" s="327"/>
      <c r="AG13" s="327"/>
      <c r="AH13" s="347">
        <f t="shared" ref="AH13:AH21" si="0">SUM(C13:AG13)</f>
        <v>0</v>
      </c>
      <c r="AI13" s="327"/>
      <c r="AJ13" s="592"/>
      <c r="AK13" s="592"/>
      <c r="AL13" s="592"/>
      <c r="AM13" s="592"/>
      <c r="AO13" s="302"/>
    </row>
    <row r="14" spans="1:47" x14ac:dyDescent="0.3">
      <c r="A14" s="328"/>
      <c r="B14" s="329"/>
      <c r="C14" s="330"/>
      <c r="D14" s="327"/>
      <c r="E14" s="327"/>
      <c r="F14" s="327"/>
      <c r="G14" s="327"/>
      <c r="H14" s="327"/>
      <c r="I14" s="327"/>
      <c r="J14" s="327"/>
      <c r="K14" s="327"/>
      <c r="L14" s="327"/>
      <c r="M14" s="327"/>
      <c r="N14" s="327"/>
      <c r="O14" s="327"/>
      <c r="P14" s="327"/>
      <c r="Q14" s="327"/>
      <c r="R14" s="327"/>
      <c r="S14" s="327"/>
      <c r="T14" s="327"/>
      <c r="U14" s="327"/>
      <c r="V14" s="327"/>
      <c r="W14" s="327"/>
      <c r="X14" s="327"/>
      <c r="Y14" s="327"/>
      <c r="Z14" s="327"/>
      <c r="AA14" s="327"/>
      <c r="AB14" s="327"/>
      <c r="AC14" s="327"/>
      <c r="AD14" s="327"/>
      <c r="AE14" s="327"/>
      <c r="AF14" s="327"/>
      <c r="AG14" s="327"/>
      <c r="AH14" s="347">
        <f t="shared" si="0"/>
        <v>0</v>
      </c>
      <c r="AI14" s="327"/>
      <c r="AJ14" s="592"/>
      <c r="AK14" s="592"/>
      <c r="AL14" s="592"/>
      <c r="AM14" s="592"/>
      <c r="AO14" s="302"/>
    </row>
    <row r="15" spans="1:47" x14ac:dyDescent="0.3">
      <c r="A15" s="328"/>
      <c r="B15" s="329"/>
      <c r="C15" s="330"/>
      <c r="D15" s="327"/>
      <c r="E15" s="327"/>
      <c r="F15" s="327"/>
      <c r="G15" s="327"/>
      <c r="H15" s="327"/>
      <c r="I15" s="327"/>
      <c r="J15" s="327"/>
      <c r="K15" s="327"/>
      <c r="L15" s="327"/>
      <c r="M15" s="327"/>
      <c r="N15" s="327"/>
      <c r="O15" s="327"/>
      <c r="P15" s="327"/>
      <c r="Q15" s="327"/>
      <c r="R15" s="327"/>
      <c r="S15" s="327"/>
      <c r="T15" s="327"/>
      <c r="U15" s="327"/>
      <c r="V15" s="327"/>
      <c r="W15" s="327"/>
      <c r="X15" s="327"/>
      <c r="Y15" s="327"/>
      <c r="Z15" s="327"/>
      <c r="AA15" s="327"/>
      <c r="AB15" s="327"/>
      <c r="AC15" s="327"/>
      <c r="AD15" s="327"/>
      <c r="AE15" s="327"/>
      <c r="AF15" s="327"/>
      <c r="AG15" s="327"/>
      <c r="AH15" s="347">
        <f t="shared" si="0"/>
        <v>0</v>
      </c>
      <c r="AI15" s="327"/>
      <c r="AJ15" s="592"/>
      <c r="AK15" s="592"/>
      <c r="AL15" s="592"/>
      <c r="AM15" s="592"/>
      <c r="AO15" s="302"/>
    </row>
    <row r="16" spans="1:47" x14ac:dyDescent="0.3">
      <c r="A16" s="328"/>
      <c r="B16" s="329"/>
      <c r="C16" s="330"/>
      <c r="D16" s="327"/>
      <c r="E16" s="327"/>
      <c r="F16" s="327"/>
      <c r="G16" s="327"/>
      <c r="H16" s="327"/>
      <c r="I16" s="327"/>
      <c r="J16" s="327"/>
      <c r="K16" s="327"/>
      <c r="L16" s="327"/>
      <c r="M16" s="327"/>
      <c r="N16" s="327"/>
      <c r="O16" s="327"/>
      <c r="P16" s="327"/>
      <c r="Q16" s="327"/>
      <c r="R16" s="327"/>
      <c r="S16" s="327"/>
      <c r="T16" s="327"/>
      <c r="U16" s="327"/>
      <c r="V16" s="327"/>
      <c r="W16" s="327"/>
      <c r="X16" s="327"/>
      <c r="Y16" s="327"/>
      <c r="Z16" s="327"/>
      <c r="AA16" s="327"/>
      <c r="AB16" s="327"/>
      <c r="AC16" s="327"/>
      <c r="AD16" s="327"/>
      <c r="AE16" s="327"/>
      <c r="AF16" s="327"/>
      <c r="AG16" s="327"/>
      <c r="AH16" s="347">
        <f t="shared" si="0"/>
        <v>0</v>
      </c>
      <c r="AI16" s="327"/>
      <c r="AJ16" s="592"/>
      <c r="AK16" s="592"/>
      <c r="AL16" s="592"/>
      <c r="AM16" s="592"/>
      <c r="AO16" s="302"/>
    </row>
    <row r="17" spans="1:39" x14ac:dyDescent="0.3">
      <c r="A17" s="328"/>
      <c r="B17" s="329"/>
      <c r="C17" s="330"/>
      <c r="D17" s="327"/>
      <c r="E17" s="327"/>
      <c r="F17" s="327"/>
      <c r="G17" s="327"/>
      <c r="H17" s="327"/>
      <c r="I17" s="327"/>
      <c r="J17" s="327"/>
      <c r="K17" s="327"/>
      <c r="L17" s="327"/>
      <c r="M17" s="327"/>
      <c r="N17" s="327"/>
      <c r="O17" s="327"/>
      <c r="P17" s="327"/>
      <c r="Q17" s="327"/>
      <c r="R17" s="327"/>
      <c r="S17" s="327"/>
      <c r="T17" s="327"/>
      <c r="U17" s="327"/>
      <c r="V17" s="327"/>
      <c r="W17" s="327"/>
      <c r="X17" s="327"/>
      <c r="Y17" s="327"/>
      <c r="Z17" s="327"/>
      <c r="AA17" s="327"/>
      <c r="AB17" s="327"/>
      <c r="AC17" s="327"/>
      <c r="AD17" s="327"/>
      <c r="AE17" s="327"/>
      <c r="AF17" s="327"/>
      <c r="AG17" s="327"/>
      <c r="AH17" s="347">
        <f t="shared" si="0"/>
        <v>0</v>
      </c>
      <c r="AI17" s="327"/>
      <c r="AJ17" s="592"/>
      <c r="AK17" s="592"/>
      <c r="AL17" s="592"/>
      <c r="AM17" s="592"/>
    </row>
    <row r="18" spans="1:39" x14ac:dyDescent="0.3">
      <c r="A18" s="328"/>
      <c r="B18" s="329"/>
      <c r="C18" s="330"/>
      <c r="D18" s="327"/>
      <c r="E18" s="327"/>
      <c r="F18" s="327"/>
      <c r="G18" s="327"/>
      <c r="H18" s="327"/>
      <c r="I18" s="327"/>
      <c r="J18" s="327"/>
      <c r="K18" s="327"/>
      <c r="L18" s="327"/>
      <c r="M18" s="327"/>
      <c r="N18" s="327"/>
      <c r="O18" s="327"/>
      <c r="P18" s="327"/>
      <c r="Q18" s="327"/>
      <c r="R18" s="327"/>
      <c r="S18" s="327"/>
      <c r="T18" s="327"/>
      <c r="U18" s="327"/>
      <c r="V18" s="327"/>
      <c r="W18" s="327"/>
      <c r="X18" s="327"/>
      <c r="Y18" s="327"/>
      <c r="Z18" s="327"/>
      <c r="AA18" s="327"/>
      <c r="AB18" s="327"/>
      <c r="AC18" s="327"/>
      <c r="AD18" s="327"/>
      <c r="AE18" s="327"/>
      <c r="AF18" s="327"/>
      <c r="AG18" s="327"/>
      <c r="AH18" s="347">
        <f t="shared" si="0"/>
        <v>0</v>
      </c>
      <c r="AI18" s="327"/>
      <c r="AJ18" s="592"/>
      <c r="AK18" s="592"/>
      <c r="AL18" s="592"/>
      <c r="AM18" s="592"/>
    </row>
    <row r="19" spans="1:39" x14ac:dyDescent="0.3">
      <c r="A19" s="328"/>
      <c r="B19" s="329"/>
      <c r="C19" s="330"/>
      <c r="D19" s="327"/>
      <c r="E19" s="327"/>
      <c r="F19" s="327"/>
      <c r="G19" s="327"/>
      <c r="H19" s="327"/>
      <c r="I19" s="327"/>
      <c r="J19" s="327"/>
      <c r="K19" s="327"/>
      <c r="L19" s="327"/>
      <c r="M19" s="327"/>
      <c r="N19" s="327"/>
      <c r="O19" s="327"/>
      <c r="P19" s="327"/>
      <c r="Q19" s="327"/>
      <c r="R19" s="327"/>
      <c r="S19" s="327"/>
      <c r="T19" s="327"/>
      <c r="U19" s="327"/>
      <c r="V19" s="327"/>
      <c r="W19" s="327"/>
      <c r="X19" s="327"/>
      <c r="Y19" s="327"/>
      <c r="Z19" s="327"/>
      <c r="AA19" s="327"/>
      <c r="AB19" s="327"/>
      <c r="AC19" s="327"/>
      <c r="AD19" s="327"/>
      <c r="AE19" s="327"/>
      <c r="AF19" s="327"/>
      <c r="AG19" s="327"/>
      <c r="AH19" s="347">
        <f t="shared" si="0"/>
        <v>0</v>
      </c>
      <c r="AI19" s="327"/>
      <c r="AJ19" s="331"/>
      <c r="AK19" s="331"/>
      <c r="AL19" s="331"/>
      <c r="AM19" s="331"/>
    </row>
    <row r="20" spans="1:39" x14ac:dyDescent="0.3">
      <c r="A20" s="328"/>
      <c r="B20" s="329"/>
      <c r="C20" s="330"/>
      <c r="D20" s="327"/>
      <c r="E20" s="327"/>
      <c r="F20" s="327"/>
      <c r="G20" s="327"/>
      <c r="H20" s="327"/>
      <c r="I20" s="327"/>
      <c r="J20" s="327"/>
      <c r="K20" s="327"/>
      <c r="L20" s="327"/>
      <c r="M20" s="327"/>
      <c r="N20" s="327"/>
      <c r="O20" s="327"/>
      <c r="P20" s="327"/>
      <c r="Q20" s="327"/>
      <c r="R20" s="327"/>
      <c r="S20" s="327"/>
      <c r="T20" s="327"/>
      <c r="U20" s="327"/>
      <c r="V20" s="327"/>
      <c r="W20" s="327"/>
      <c r="X20" s="327"/>
      <c r="Y20" s="327"/>
      <c r="Z20" s="327"/>
      <c r="AA20" s="327"/>
      <c r="AB20" s="327"/>
      <c r="AC20" s="327"/>
      <c r="AD20" s="327"/>
      <c r="AE20" s="327"/>
      <c r="AF20" s="327"/>
      <c r="AG20" s="327"/>
      <c r="AH20" s="347">
        <f t="shared" si="0"/>
        <v>0</v>
      </c>
      <c r="AI20" s="327"/>
      <c r="AJ20" s="331"/>
      <c r="AK20" s="331"/>
      <c r="AL20" s="331"/>
      <c r="AM20" s="331"/>
    </row>
    <row r="21" spans="1:39" x14ac:dyDescent="0.3">
      <c r="A21" s="328"/>
      <c r="B21" s="329"/>
      <c r="C21" s="330"/>
      <c r="D21" s="327"/>
      <c r="E21" s="327"/>
      <c r="F21" s="327"/>
      <c r="G21" s="327"/>
      <c r="H21" s="327"/>
      <c r="I21" s="327"/>
      <c r="J21" s="327"/>
      <c r="K21" s="327"/>
      <c r="L21" s="327"/>
      <c r="M21" s="327"/>
      <c r="N21" s="327"/>
      <c r="O21" s="327"/>
      <c r="P21" s="327"/>
      <c r="Q21" s="327"/>
      <c r="R21" s="327"/>
      <c r="S21" s="327"/>
      <c r="T21" s="327"/>
      <c r="U21" s="327"/>
      <c r="V21" s="327"/>
      <c r="W21" s="327"/>
      <c r="X21" s="327"/>
      <c r="Y21" s="327"/>
      <c r="Z21" s="327"/>
      <c r="AA21" s="327"/>
      <c r="AB21" s="327"/>
      <c r="AC21" s="327"/>
      <c r="AD21" s="327"/>
      <c r="AE21" s="327"/>
      <c r="AF21" s="327"/>
      <c r="AG21" s="327"/>
      <c r="AH21" s="347">
        <f t="shared" si="0"/>
        <v>0</v>
      </c>
      <c r="AI21" s="327"/>
      <c r="AJ21" s="331"/>
      <c r="AK21" s="331"/>
      <c r="AL21" s="331"/>
      <c r="AM21" s="331"/>
    </row>
    <row r="22" spans="1:39" ht="15" thickBot="1" x14ac:dyDescent="0.35">
      <c r="A22" s="332"/>
      <c r="B22" s="333"/>
      <c r="C22" s="349">
        <f>SUM(C12:C21)</f>
        <v>0</v>
      </c>
      <c r="D22" s="349">
        <f t="shared" ref="D22:AG22" si="1">SUM(D12:D21)</f>
        <v>0</v>
      </c>
      <c r="E22" s="349">
        <f t="shared" si="1"/>
        <v>0</v>
      </c>
      <c r="F22" s="349">
        <f t="shared" si="1"/>
        <v>0</v>
      </c>
      <c r="G22" s="349">
        <f t="shared" si="1"/>
        <v>0</v>
      </c>
      <c r="H22" s="349">
        <f t="shared" si="1"/>
        <v>0</v>
      </c>
      <c r="I22" s="349">
        <f t="shared" si="1"/>
        <v>0</v>
      </c>
      <c r="J22" s="349">
        <f t="shared" si="1"/>
        <v>0</v>
      </c>
      <c r="K22" s="349">
        <f t="shared" si="1"/>
        <v>0</v>
      </c>
      <c r="L22" s="349">
        <f t="shared" si="1"/>
        <v>0</v>
      </c>
      <c r="M22" s="349">
        <f t="shared" si="1"/>
        <v>0</v>
      </c>
      <c r="N22" s="349">
        <f t="shared" si="1"/>
        <v>0</v>
      </c>
      <c r="O22" s="349">
        <f t="shared" si="1"/>
        <v>0</v>
      </c>
      <c r="P22" s="349">
        <f t="shared" si="1"/>
        <v>0</v>
      </c>
      <c r="Q22" s="349">
        <f t="shared" si="1"/>
        <v>0</v>
      </c>
      <c r="R22" s="349">
        <f t="shared" si="1"/>
        <v>0</v>
      </c>
      <c r="S22" s="349">
        <f t="shared" si="1"/>
        <v>0</v>
      </c>
      <c r="T22" s="349">
        <f t="shared" si="1"/>
        <v>0</v>
      </c>
      <c r="U22" s="349">
        <f t="shared" si="1"/>
        <v>0</v>
      </c>
      <c r="V22" s="349">
        <f t="shared" si="1"/>
        <v>0</v>
      </c>
      <c r="W22" s="349">
        <f t="shared" si="1"/>
        <v>0</v>
      </c>
      <c r="X22" s="349">
        <f t="shared" si="1"/>
        <v>0</v>
      </c>
      <c r="Y22" s="349">
        <f t="shared" si="1"/>
        <v>0</v>
      </c>
      <c r="Z22" s="349">
        <f t="shared" si="1"/>
        <v>0</v>
      </c>
      <c r="AA22" s="349">
        <f t="shared" si="1"/>
        <v>0</v>
      </c>
      <c r="AB22" s="349">
        <f t="shared" si="1"/>
        <v>0</v>
      </c>
      <c r="AC22" s="349">
        <f t="shared" si="1"/>
        <v>0</v>
      </c>
      <c r="AD22" s="349">
        <f t="shared" si="1"/>
        <v>0</v>
      </c>
      <c r="AE22" s="349">
        <f t="shared" si="1"/>
        <v>0</v>
      </c>
      <c r="AF22" s="349">
        <f t="shared" si="1"/>
        <v>0</v>
      </c>
      <c r="AG22" s="349">
        <f t="shared" si="1"/>
        <v>0</v>
      </c>
      <c r="AH22" s="348">
        <f>SUM(C22:AG22)</f>
        <v>0</v>
      </c>
      <c r="AI22" s="327"/>
    </row>
    <row r="23" spans="1:39" ht="15" thickBot="1" x14ac:dyDescent="0.35">
      <c r="A23" s="334" t="s">
        <v>246</v>
      </c>
      <c r="B23" s="315"/>
      <c r="C23" s="335"/>
      <c r="D23" s="336" t="s">
        <v>327</v>
      </c>
      <c r="E23" s="337"/>
      <c r="F23" s="337"/>
      <c r="G23" s="337"/>
      <c r="H23" s="337"/>
      <c r="I23" s="337"/>
      <c r="J23" s="337"/>
      <c r="K23" s="337"/>
      <c r="L23" s="337"/>
      <c r="M23" s="337"/>
      <c r="N23" s="337"/>
      <c r="O23" s="337"/>
      <c r="P23" s="337"/>
      <c r="Q23" s="337"/>
      <c r="R23" s="337"/>
      <c r="S23" s="337"/>
      <c r="T23" s="337"/>
      <c r="U23" s="337"/>
      <c r="V23" s="337"/>
      <c r="W23" s="337"/>
      <c r="X23" s="337"/>
      <c r="Y23" s="337"/>
      <c r="Z23" s="337"/>
      <c r="AA23" s="337"/>
      <c r="AB23" s="337"/>
      <c r="AC23" s="337"/>
      <c r="AD23" s="337"/>
      <c r="AE23" s="337"/>
      <c r="AF23" s="337"/>
      <c r="AG23" s="338"/>
      <c r="AH23" s="350"/>
      <c r="AI23" s="327"/>
    </row>
    <row r="24" spans="1:39" s="313" customFormat="1" ht="15" thickBot="1" x14ac:dyDescent="0.35">
      <c r="A24" s="316" t="s">
        <v>245</v>
      </c>
      <c r="B24" s="322"/>
      <c r="C24" s="318" t="s">
        <v>427</v>
      </c>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C24" s="319"/>
      <c r="AD24" s="319"/>
      <c r="AE24" s="319"/>
      <c r="AF24" s="319"/>
      <c r="AG24" s="320"/>
      <c r="AH24" s="346" t="s">
        <v>14</v>
      </c>
    </row>
    <row r="25" spans="1:39" s="313" customFormat="1" ht="15" thickBot="1" x14ac:dyDescent="0.35">
      <c r="A25" s="316" t="s">
        <v>422</v>
      </c>
      <c r="B25" s="322"/>
      <c r="C25" s="323">
        <v>1</v>
      </c>
      <c r="D25" s="319">
        <v>2</v>
      </c>
      <c r="E25" s="319">
        <v>3</v>
      </c>
      <c r="F25" s="319">
        <v>4</v>
      </c>
      <c r="G25" s="319">
        <v>5</v>
      </c>
      <c r="H25" s="319">
        <v>6</v>
      </c>
      <c r="I25" s="319">
        <v>7</v>
      </c>
      <c r="J25" s="319">
        <v>8</v>
      </c>
      <c r="K25" s="319">
        <v>9</v>
      </c>
      <c r="L25" s="319">
        <v>10</v>
      </c>
      <c r="M25" s="319">
        <v>11</v>
      </c>
      <c r="N25" s="319">
        <v>12</v>
      </c>
      <c r="O25" s="319">
        <v>13</v>
      </c>
      <c r="P25" s="319">
        <v>14</v>
      </c>
      <c r="Q25" s="319">
        <v>15</v>
      </c>
      <c r="R25" s="319">
        <v>16</v>
      </c>
      <c r="S25" s="319">
        <v>17</v>
      </c>
      <c r="T25" s="319">
        <v>18</v>
      </c>
      <c r="U25" s="319">
        <v>19</v>
      </c>
      <c r="V25" s="319">
        <v>20</v>
      </c>
      <c r="W25" s="319">
        <v>21</v>
      </c>
      <c r="X25" s="319">
        <v>22</v>
      </c>
      <c r="Y25" s="319">
        <v>23</v>
      </c>
      <c r="Z25" s="319">
        <v>24</v>
      </c>
      <c r="AA25" s="319">
        <v>25</v>
      </c>
      <c r="AB25" s="319">
        <v>26</v>
      </c>
      <c r="AC25" s="319">
        <v>27</v>
      </c>
      <c r="AD25" s="319">
        <v>28</v>
      </c>
      <c r="AE25" s="319">
        <v>29</v>
      </c>
      <c r="AF25" s="319">
        <v>30</v>
      </c>
      <c r="AG25" s="320">
        <v>31</v>
      </c>
      <c r="AH25" s="346"/>
      <c r="AJ25" s="321"/>
    </row>
    <row r="26" spans="1:39" s="340" customFormat="1" x14ac:dyDescent="0.3">
      <c r="A26" s="339" t="s">
        <v>230</v>
      </c>
      <c r="B26" s="339" t="s">
        <v>231</v>
      </c>
      <c r="C26" s="325"/>
      <c r="D26" s="326"/>
      <c r="E26" s="326"/>
      <c r="F26" s="326"/>
      <c r="G26" s="326"/>
      <c r="H26" s="326"/>
      <c r="I26" s="326"/>
      <c r="J26" s="326"/>
      <c r="K26" s="326"/>
      <c r="L26" s="326"/>
      <c r="M26" s="326"/>
      <c r="N26" s="326"/>
      <c r="O26" s="326"/>
      <c r="P26" s="326"/>
      <c r="Q26" s="326"/>
      <c r="R26" s="326"/>
      <c r="S26" s="326"/>
      <c r="T26" s="326"/>
      <c r="U26" s="326"/>
      <c r="V26" s="326"/>
      <c r="W26" s="326"/>
      <c r="X26" s="326"/>
      <c r="Y26" s="326"/>
      <c r="Z26" s="326"/>
      <c r="AA26" s="326"/>
      <c r="AB26" s="326"/>
      <c r="AC26" s="326"/>
      <c r="AD26" s="326"/>
      <c r="AE26" s="326"/>
      <c r="AF26" s="326"/>
      <c r="AG26" s="326"/>
      <c r="AH26" s="347"/>
      <c r="AI26" s="327"/>
    </row>
    <row r="27" spans="1:39" x14ac:dyDescent="0.3">
      <c r="A27" s="328"/>
      <c r="B27" s="329"/>
      <c r="C27" s="330"/>
      <c r="D27" s="327"/>
      <c r="E27" s="327"/>
      <c r="F27" s="327"/>
      <c r="G27" s="327"/>
      <c r="H27" s="327"/>
      <c r="I27" s="327"/>
      <c r="J27" s="327"/>
      <c r="K27" s="327"/>
      <c r="L27" s="327"/>
      <c r="M27" s="327"/>
      <c r="N27" s="327"/>
      <c r="O27" s="327"/>
      <c r="P27" s="327"/>
      <c r="Q27" s="327"/>
      <c r="R27" s="327"/>
      <c r="S27" s="327"/>
      <c r="T27" s="327"/>
      <c r="U27" s="327"/>
      <c r="V27" s="327"/>
      <c r="W27" s="327"/>
      <c r="X27" s="327"/>
      <c r="Y27" s="327"/>
      <c r="Z27" s="327"/>
      <c r="AA27" s="327"/>
      <c r="AB27" s="327"/>
      <c r="AC27" s="327"/>
      <c r="AD27" s="327"/>
      <c r="AE27" s="327"/>
      <c r="AF27" s="327"/>
      <c r="AG27" s="327"/>
      <c r="AH27" s="347">
        <f>SUM(C27:AG27)</f>
        <v>0</v>
      </c>
      <c r="AI27" s="327"/>
    </row>
    <row r="28" spans="1:39" x14ac:dyDescent="0.3">
      <c r="A28" s="328"/>
      <c r="B28" s="329"/>
      <c r="C28" s="330"/>
      <c r="D28" s="327"/>
      <c r="E28" s="327"/>
      <c r="F28" s="327"/>
      <c r="G28" s="327"/>
      <c r="H28" s="327"/>
      <c r="I28" s="327"/>
      <c r="J28" s="327"/>
      <c r="K28" s="327"/>
      <c r="L28" s="327"/>
      <c r="M28" s="327"/>
      <c r="N28" s="327"/>
      <c r="O28" s="327"/>
      <c r="P28" s="327"/>
      <c r="Q28" s="327"/>
      <c r="R28" s="327"/>
      <c r="S28" s="327"/>
      <c r="T28" s="327"/>
      <c r="U28" s="327"/>
      <c r="V28" s="327"/>
      <c r="W28" s="327"/>
      <c r="X28" s="327"/>
      <c r="Y28" s="327"/>
      <c r="Z28" s="327"/>
      <c r="AA28" s="327"/>
      <c r="AB28" s="327"/>
      <c r="AC28" s="327"/>
      <c r="AD28" s="327"/>
      <c r="AE28" s="327"/>
      <c r="AF28" s="327"/>
      <c r="AG28" s="327"/>
      <c r="AH28" s="347">
        <f t="shared" ref="AH28:AH36" si="2">SUM(C28:AG28)</f>
        <v>0</v>
      </c>
      <c r="AI28" s="327"/>
    </row>
    <row r="29" spans="1:39" x14ac:dyDescent="0.3">
      <c r="A29" s="328"/>
      <c r="B29" s="329"/>
      <c r="C29" s="330"/>
      <c r="D29" s="327"/>
      <c r="E29" s="327"/>
      <c r="F29" s="327"/>
      <c r="G29" s="327"/>
      <c r="H29" s="327"/>
      <c r="I29" s="327"/>
      <c r="J29" s="327"/>
      <c r="K29" s="327"/>
      <c r="L29" s="327"/>
      <c r="M29" s="327"/>
      <c r="N29" s="327"/>
      <c r="O29" s="327"/>
      <c r="P29" s="327"/>
      <c r="Q29" s="327"/>
      <c r="R29" s="327"/>
      <c r="S29" s="327"/>
      <c r="T29" s="327"/>
      <c r="U29" s="327"/>
      <c r="V29" s="327"/>
      <c r="W29" s="327"/>
      <c r="X29" s="327"/>
      <c r="Y29" s="327"/>
      <c r="Z29" s="327"/>
      <c r="AA29" s="327"/>
      <c r="AB29" s="327"/>
      <c r="AC29" s="327"/>
      <c r="AD29" s="327"/>
      <c r="AE29" s="327"/>
      <c r="AF29" s="327"/>
      <c r="AG29" s="327"/>
      <c r="AH29" s="347">
        <f t="shared" si="2"/>
        <v>0</v>
      </c>
      <c r="AI29" s="327"/>
    </row>
    <row r="30" spans="1:39" x14ac:dyDescent="0.3">
      <c r="A30" s="328"/>
      <c r="B30" s="329"/>
      <c r="C30" s="330"/>
      <c r="D30" s="327"/>
      <c r="E30" s="327"/>
      <c r="F30" s="327"/>
      <c r="G30" s="327"/>
      <c r="H30" s="327"/>
      <c r="I30" s="327"/>
      <c r="J30" s="327"/>
      <c r="K30" s="327"/>
      <c r="L30" s="327"/>
      <c r="M30" s="327"/>
      <c r="N30" s="327"/>
      <c r="O30" s="327"/>
      <c r="P30" s="327"/>
      <c r="Q30" s="327"/>
      <c r="R30" s="327"/>
      <c r="S30" s="327"/>
      <c r="T30" s="327"/>
      <c r="U30" s="327"/>
      <c r="V30" s="327"/>
      <c r="W30" s="327"/>
      <c r="X30" s="327"/>
      <c r="Y30" s="327"/>
      <c r="Z30" s="327"/>
      <c r="AA30" s="327"/>
      <c r="AB30" s="327"/>
      <c r="AC30" s="327"/>
      <c r="AD30" s="327"/>
      <c r="AE30" s="327"/>
      <c r="AF30" s="327"/>
      <c r="AG30" s="327"/>
      <c r="AH30" s="347">
        <f t="shared" si="2"/>
        <v>0</v>
      </c>
      <c r="AI30" s="327"/>
    </row>
    <row r="31" spans="1:39" x14ac:dyDescent="0.3">
      <c r="A31" s="328"/>
      <c r="B31" s="329"/>
      <c r="C31" s="330"/>
      <c r="D31" s="327"/>
      <c r="E31" s="327"/>
      <c r="F31" s="327"/>
      <c r="G31" s="327"/>
      <c r="H31" s="327"/>
      <c r="I31" s="327"/>
      <c r="J31" s="327"/>
      <c r="K31" s="327"/>
      <c r="L31" s="327"/>
      <c r="M31" s="327"/>
      <c r="N31" s="327"/>
      <c r="O31" s="327"/>
      <c r="P31" s="327"/>
      <c r="Q31" s="327"/>
      <c r="R31" s="327"/>
      <c r="S31" s="327"/>
      <c r="T31" s="327"/>
      <c r="U31" s="327"/>
      <c r="V31" s="327"/>
      <c r="W31" s="327"/>
      <c r="X31" s="327"/>
      <c r="Y31" s="327"/>
      <c r="Z31" s="327"/>
      <c r="AA31" s="327"/>
      <c r="AB31" s="327"/>
      <c r="AC31" s="327"/>
      <c r="AD31" s="327"/>
      <c r="AE31" s="327"/>
      <c r="AF31" s="327"/>
      <c r="AG31" s="327"/>
      <c r="AH31" s="347">
        <f t="shared" si="2"/>
        <v>0</v>
      </c>
      <c r="AI31" s="327"/>
    </row>
    <row r="32" spans="1:39" x14ac:dyDescent="0.3">
      <c r="A32" s="328"/>
      <c r="B32" s="329"/>
      <c r="C32" s="330"/>
      <c r="D32" s="327"/>
      <c r="E32" s="327"/>
      <c r="F32" s="327"/>
      <c r="G32" s="327"/>
      <c r="H32" s="327"/>
      <c r="I32" s="327"/>
      <c r="J32" s="327"/>
      <c r="K32" s="327"/>
      <c r="L32" s="327"/>
      <c r="M32" s="327"/>
      <c r="N32" s="327"/>
      <c r="O32" s="327"/>
      <c r="P32" s="327"/>
      <c r="Q32" s="327"/>
      <c r="R32" s="327"/>
      <c r="S32" s="327"/>
      <c r="T32" s="327"/>
      <c r="U32" s="327"/>
      <c r="V32" s="327"/>
      <c r="W32" s="327"/>
      <c r="X32" s="327"/>
      <c r="Y32" s="327"/>
      <c r="Z32" s="327"/>
      <c r="AA32" s="327"/>
      <c r="AB32" s="327"/>
      <c r="AC32" s="327"/>
      <c r="AD32" s="327"/>
      <c r="AE32" s="327"/>
      <c r="AF32" s="327"/>
      <c r="AG32" s="327"/>
      <c r="AH32" s="347">
        <f t="shared" si="2"/>
        <v>0</v>
      </c>
      <c r="AI32" s="327"/>
    </row>
    <row r="33" spans="1:36" x14ac:dyDescent="0.3">
      <c r="A33" s="328"/>
      <c r="B33" s="329"/>
      <c r="C33" s="330"/>
      <c r="D33" s="327"/>
      <c r="E33" s="327"/>
      <c r="F33" s="327"/>
      <c r="G33" s="327"/>
      <c r="H33" s="327"/>
      <c r="I33" s="327"/>
      <c r="J33" s="327"/>
      <c r="K33" s="327"/>
      <c r="L33" s="327"/>
      <c r="M33" s="327"/>
      <c r="N33" s="327"/>
      <c r="O33" s="327"/>
      <c r="P33" s="327"/>
      <c r="Q33" s="327"/>
      <c r="R33" s="327"/>
      <c r="S33" s="327"/>
      <c r="T33" s="327"/>
      <c r="U33" s="327"/>
      <c r="V33" s="327"/>
      <c r="W33" s="327"/>
      <c r="X33" s="327"/>
      <c r="Y33" s="327"/>
      <c r="Z33" s="327"/>
      <c r="AA33" s="327"/>
      <c r="AB33" s="327"/>
      <c r="AC33" s="327"/>
      <c r="AD33" s="327"/>
      <c r="AE33" s="327"/>
      <c r="AF33" s="327"/>
      <c r="AG33" s="327"/>
      <c r="AH33" s="347">
        <f t="shared" si="2"/>
        <v>0</v>
      </c>
      <c r="AI33" s="327"/>
    </row>
    <row r="34" spans="1:36" x14ac:dyDescent="0.3">
      <c r="A34" s="328"/>
      <c r="B34" s="329"/>
      <c r="C34" s="330"/>
      <c r="D34" s="327"/>
      <c r="E34" s="327"/>
      <c r="F34" s="327"/>
      <c r="G34" s="327"/>
      <c r="H34" s="327"/>
      <c r="I34" s="327"/>
      <c r="J34" s="327"/>
      <c r="K34" s="327"/>
      <c r="L34" s="327"/>
      <c r="M34" s="327"/>
      <c r="N34" s="327"/>
      <c r="O34" s="327"/>
      <c r="P34" s="327"/>
      <c r="Q34" s="327"/>
      <c r="R34" s="327"/>
      <c r="S34" s="327"/>
      <c r="T34" s="327"/>
      <c r="U34" s="327"/>
      <c r="V34" s="327"/>
      <c r="W34" s="327"/>
      <c r="X34" s="327"/>
      <c r="Y34" s="327"/>
      <c r="Z34" s="327"/>
      <c r="AA34" s="327"/>
      <c r="AB34" s="327"/>
      <c r="AC34" s="327"/>
      <c r="AD34" s="327"/>
      <c r="AE34" s="327"/>
      <c r="AF34" s="327"/>
      <c r="AG34" s="327"/>
      <c r="AH34" s="347">
        <f t="shared" si="2"/>
        <v>0</v>
      </c>
      <c r="AI34" s="327"/>
    </row>
    <row r="35" spans="1:36" x14ac:dyDescent="0.3">
      <c r="A35" s="328"/>
      <c r="B35" s="329"/>
      <c r="C35" s="330"/>
      <c r="D35" s="327"/>
      <c r="E35" s="327"/>
      <c r="F35" s="327"/>
      <c r="G35" s="327"/>
      <c r="H35" s="327"/>
      <c r="I35" s="327"/>
      <c r="J35" s="327"/>
      <c r="K35" s="327"/>
      <c r="L35" s="327"/>
      <c r="M35" s="327"/>
      <c r="N35" s="327"/>
      <c r="O35" s="327"/>
      <c r="P35" s="327"/>
      <c r="Q35" s="327"/>
      <c r="R35" s="327"/>
      <c r="S35" s="327"/>
      <c r="T35" s="327"/>
      <c r="U35" s="327"/>
      <c r="V35" s="327"/>
      <c r="W35" s="327"/>
      <c r="X35" s="327"/>
      <c r="Y35" s="327"/>
      <c r="Z35" s="327"/>
      <c r="AA35" s="327"/>
      <c r="AB35" s="327"/>
      <c r="AC35" s="327"/>
      <c r="AD35" s="327"/>
      <c r="AE35" s="327"/>
      <c r="AF35" s="327"/>
      <c r="AG35" s="327"/>
      <c r="AH35" s="347">
        <f t="shared" si="2"/>
        <v>0</v>
      </c>
      <c r="AI35" s="327"/>
    </row>
    <row r="36" spans="1:36" x14ac:dyDescent="0.3">
      <c r="A36" s="328"/>
      <c r="B36" s="329"/>
      <c r="C36" s="330"/>
      <c r="D36" s="327"/>
      <c r="E36" s="327"/>
      <c r="F36" s="327"/>
      <c r="G36" s="327"/>
      <c r="H36" s="327"/>
      <c r="I36" s="327"/>
      <c r="J36" s="327"/>
      <c r="K36" s="327"/>
      <c r="L36" s="327"/>
      <c r="M36" s="327"/>
      <c r="N36" s="327"/>
      <c r="O36" s="327"/>
      <c r="P36" s="327"/>
      <c r="Q36" s="327"/>
      <c r="R36" s="327"/>
      <c r="S36" s="327"/>
      <c r="T36" s="327"/>
      <c r="U36" s="327"/>
      <c r="V36" s="327"/>
      <c r="W36" s="327"/>
      <c r="X36" s="327"/>
      <c r="Y36" s="327"/>
      <c r="Z36" s="327"/>
      <c r="AA36" s="327"/>
      <c r="AB36" s="327"/>
      <c r="AC36" s="327"/>
      <c r="AD36" s="327"/>
      <c r="AE36" s="327"/>
      <c r="AF36" s="327"/>
      <c r="AG36" s="327"/>
      <c r="AH36" s="347">
        <f t="shared" si="2"/>
        <v>0</v>
      </c>
      <c r="AI36" s="327"/>
    </row>
    <row r="37" spans="1:36" ht="15" thickBot="1" x14ac:dyDescent="0.35">
      <c r="A37" s="341"/>
      <c r="B37" s="342"/>
      <c r="C37" s="349">
        <f>SUM(C27:C36)</f>
        <v>0</v>
      </c>
      <c r="D37" s="349">
        <f t="shared" ref="D37:AG37" si="3">SUM(D27:D36)</f>
        <v>0</v>
      </c>
      <c r="E37" s="349">
        <f t="shared" si="3"/>
        <v>0</v>
      </c>
      <c r="F37" s="349">
        <f t="shared" si="3"/>
        <v>0</v>
      </c>
      <c r="G37" s="349">
        <f t="shared" si="3"/>
        <v>0</v>
      </c>
      <c r="H37" s="349">
        <f t="shared" si="3"/>
        <v>0</v>
      </c>
      <c r="I37" s="349">
        <f t="shared" si="3"/>
        <v>0</v>
      </c>
      <c r="J37" s="349">
        <f t="shared" si="3"/>
        <v>0</v>
      </c>
      <c r="K37" s="349">
        <f t="shared" si="3"/>
        <v>0</v>
      </c>
      <c r="L37" s="349">
        <f t="shared" si="3"/>
        <v>0</v>
      </c>
      <c r="M37" s="349">
        <f t="shared" si="3"/>
        <v>0</v>
      </c>
      <c r="N37" s="349">
        <f t="shared" si="3"/>
        <v>0</v>
      </c>
      <c r="O37" s="349">
        <f t="shared" si="3"/>
        <v>0</v>
      </c>
      <c r="P37" s="349">
        <f t="shared" si="3"/>
        <v>0</v>
      </c>
      <c r="Q37" s="349">
        <f t="shared" si="3"/>
        <v>0</v>
      </c>
      <c r="R37" s="349">
        <f t="shared" si="3"/>
        <v>0</v>
      </c>
      <c r="S37" s="349">
        <f t="shared" si="3"/>
        <v>0</v>
      </c>
      <c r="T37" s="349">
        <f t="shared" si="3"/>
        <v>0</v>
      </c>
      <c r="U37" s="349">
        <f t="shared" si="3"/>
        <v>0</v>
      </c>
      <c r="V37" s="349">
        <f t="shared" si="3"/>
        <v>0</v>
      </c>
      <c r="W37" s="349">
        <f t="shared" si="3"/>
        <v>0</v>
      </c>
      <c r="X37" s="349">
        <f t="shared" si="3"/>
        <v>0</v>
      </c>
      <c r="Y37" s="349">
        <f t="shared" si="3"/>
        <v>0</v>
      </c>
      <c r="Z37" s="349">
        <f t="shared" si="3"/>
        <v>0</v>
      </c>
      <c r="AA37" s="349">
        <f t="shared" si="3"/>
        <v>0</v>
      </c>
      <c r="AB37" s="349">
        <f t="shared" si="3"/>
        <v>0</v>
      </c>
      <c r="AC37" s="349">
        <f t="shared" si="3"/>
        <v>0</v>
      </c>
      <c r="AD37" s="349">
        <f t="shared" si="3"/>
        <v>0</v>
      </c>
      <c r="AE37" s="349">
        <f t="shared" si="3"/>
        <v>0</v>
      </c>
      <c r="AF37" s="349">
        <f t="shared" si="3"/>
        <v>0</v>
      </c>
      <c r="AG37" s="349">
        <f t="shared" si="3"/>
        <v>0</v>
      </c>
      <c r="AH37" s="348">
        <f>SUM(C37:AG37)</f>
        <v>0</v>
      </c>
      <c r="AI37" s="327"/>
    </row>
    <row r="38" spans="1:36" ht="15" thickBot="1" x14ac:dyDescent="0.35">
      <c r="A38" s="334" t="s">
        <v>246</v>
      </c>
      <c r="B38" s="315"/>
      <c r="C38" s="335"/>
      <c r="D38" s="336" t="s">
        <v>328</v>
      </c>
      <c r="E38" s="337"/>
      <c r="F38" s="337"/>
      <c r="G38" s="337"/>
      <c r="H38" s="337"/>
      <c r="I38" s="337"/>
      <c r="J38" s="337"/>
      <c r="K38" s="337"/>
      <c r="L38" s="337"/>
      <c r="M38" s="337"/>
      <c r="N38" s="337"/>
      <c r="O38" s="337"/>
      <c r="P38" s="337"/>
      <c r="Q38" s="337"/>
      <c r="R38" s="337"/>
      <c r="S38" s="337"/>
      <c r="T38" s="337"/>
      <c r="U38" s="337"/>
      <c r="V38" s="337"/>
      <c r="W38" s="337"/>
      <c r="X38" s="337"/>
      <c r="Y38" s="337"/>
      <c r="Z38" s="337"/>
      <c r="AA38" s="337"/>
      <c r="AB38" s="337"/>
      <c r="AC38" s="337"/>
      <c r="AD38" s="337"/>
      <c r="AE38" s="337"/>
      <c r="AF38" s="337"/>
      <c r="AG38" s="338"/>
      <c r="AH38" s="350"/>
      <c r="AI38" s="327"/>
    </row>
    <row r="39" spans="1:36" s="313" customFormat="1" ht="15" thickBot="1" x14ac:dyDescent="0.35">
      <c r="A39" s="316" t="s">
        <v>245</v>
      </c>
      <c r="B39" s="322"/>
      <c r="C39" s="318" t="s">
        <v>427</v>
      </c>
      <c r="D39" s="319"/>
      <c r="E39" s="319"/>
      <c r="F39" s="319"/>
      <c r="G39" s="319"/>
      <c r="H39" s="319"/>
      <c r="I39" s="319"/>
      <c r="J39" s="319"/>
      <c r="K39" s="319"/>
      <c r="L39" s="319"/>
      <c r="M39" s="319"/>
      <c r="N39" s="319"/>
      <c r="O39" s="319"/>
      <c r="P39" s="319"/>
      <c r="Q39" s="319"/>
      <c r="R39" s="319"/>
      <c r="S39" s="319"/>
      <c r="T39" s="319"/>
      <c r="U39" s="319"/>
      <c r="V39" s="319"/>
      <c r="W39" s="319"/>
      <c r="X39" s="319"/>
      <c r="Y39" s="319"/>
      <c r="Z39" s="319"/>
      <c r="AA39" s="319"/>
      <c r="AB39" s="319"/>
      <c r="AC39" s="319"/>
      <c r="AD39" s="319"/>
      <c r="AE39" s="319"/>
      <c r="AF39" s="319"/>
      <c r="AG39" s="320"/>
      <c r="AH39" s="346" t="s">
        <v>14</v>
      </c>
    </row>
    <row r="40" spans="1:36" s="313" customFormat="1" ht="15" thickBot="1" x14ac:dyDescent="0.35">
      <c r="A40" s="316" t="s">
        <v>422</v>
      </c>
      <c r="B40" s="322"/>
      <c r="C40" s="323">
        <v>1</v>
      </c>
      <c r="D40" s="319">
        <v>2</v>
      </c>
      <c r="E40" s="319">
        <v>3</v>
      </c>
      <c r="F40" s="319">
        <v>4</v>
      </c>
      <c r="G40" s="319">
        <v>5</v>
      </c>
      <c r="H40" s="319">
        <v>6</v>
      </c>
      <c r="I40" s="319">
        <v>7</v>
      </c>
      <c r="J40" s="319">
        <v>8</v>
      </c>
      <c r="K40" s="319">
        <v>9</v>
      </c>
      <c r="L40" s="319">
        <v>10</v>
      </c>
      <c r="M40" s="319">
        <v>11</v>
      </c>
      <c r="N40" s="319">
        <v>12</v>
      </c>
      <c r="O40" s="319">
        <v>13</v>
      </c>
      <c r="P40" s="319">
        <v>14</v>
      </c>
      <c r="Q40" s="319">
        <v>15</v>
      </c>
      <c r="R40" s="319">
        <v>16</v>
      </c>
      <c r="S40" s="319">
        <v>17</v>
      </c>
      <c r="T40" s="319">
        <v>18</v>
      </c>
      <c r="U40" s="319">
        <v>19</v>
      </c>
      <c r="V40" s="319">
        <v>20</v>
      </c>
      <c r="W40" s="319">
        <v>21</v>
      </c>
      <c r="X40" s="319">
        <v>22</v>
      </c>
      <c r="Y40" s="319">
        <v>23</v>
      </c>
      <c r="Z40" s="319">
        <v>24</v>
      </c>
      <c r="AA40" s="319">
        <v>25</v>
      </c>
      <c r="AB40" s="319">
        <v>26</v>
      </c>
      <c r="AC40" s="319">
        <v>27</v>
      </c>
      <c r="AD40" s="319">
        <v>28</v>
      </c>
      <c r="AE40" s="319">
        <v>29</v>
      </c>
      <c r="AF40" s="319">
        <v>30</v>
      </c>
      <c r="AG40" s="320">
        <v>31</v>
      </c>
      <c r="AH40" s="346"/>
      <c r="AJ40" s="321"/>
    </row>
    <row r="41" spans="1:36" x14ac:dyDescent="0.3">
      <c r="A41" s="339" t="s">
        <v>230</v>
      </c>
      <c r="B41" s="339" t="s">
        <v>231</v>
      </c>
      <c r="C41" s="325"/>
      <c r="D41" s="326"/>
      <c r="E41" s="326"/>
      <c r="F41" s="326"/>
      <c r="G41" s="326"/>
      <c r="H41" s="326"/>
      <c r="I41" s="326"/>
      <c r="J41" s="326"/>
      <c r="K41" s="326"/>
      <c r="L41" s="326"/>
      <c r="M41" s="326"/>
      <c r="N41" s="326"/>
      <c r="O41" s="326"/>
      <c r="P41" s="326"/>
      <c r="Q41" s="326"/>
      <c r="R41" s="326"/>
      <c r="S41" s="326"/>
      <c r="T41" s="326"/>
      <c r="U41" s="326"/>
      <c r="V41" s="326"/>
      <c r="W41" s="326"/>
      <c r="X41" s="326"/>
      <c r="Y41" s="326"/>
      <c r="Z41" s="326"/>
      <c r="AA41" s="326"/>
      <c r="AB41" s="326"/>
      <c r="AC41" s="326"/>
      <c r="AD41" s="326"/>
      <c r="AE41" s="326"/>
      <c r="AF41" s="326"/>
      <c r="AG41" s="326"/>
      <c r="AH41" s="347"/>
      <c r="AI41" s="327"/>
    </row>
    <row r="42" spans="1:36" x14ac:dyDescent="0.3">
      <c r="A42" s="328"/>
      <c r="B42" s="329"/>
      <c r="C42" s="330"/>
      <c r="D42" s="327"/>
      <c r="E42" s="327"/>
      <c r="F42" s="327"/>
      <c r="G42" s="327"/>
      <c r="H42" s="327"/>
      <c r="I42" s="327"/>
      <c r="J42" s="327"/>
      <c r="K42" s="327"/>
      <c r="L42" s="327"/>
      <c r="M42" s="327"/>
      <c r="N42" s="327"/>
      <c r="O42" s="327"/>
      <c r="P42" s="327"/>
      <c r="Q42" s="327"/>
      <c r="R42" s="327"/>
      <c r="S42" s="327"/>
      <c r="T42" s="327"/>
      <c r="U42" s="327"/>
      <c r="V42" s="327"/>
      <c r="W42" s="327"/>
      <c r="X42" s="327"/>
      <c r="Y42" s="327"/>
      <c r="Z42" s="327"/>
      <c r="AA42" s="327"/>
      <c r="AB42" s="327"/>
      <c r="AC42" s="327"/>
      <c r="AD42" s="327"/>
      <c r="AE42" s="327"/>
      <c r="AF42" s="327"/>
      <c r="AG42" s="327"/>
      <c r="AH42" s="347">
        <f>SUM(C42:AG42)</f>
        <v>0</v>
      </c>
      <c r="AI42" s="327"/>
    </row>
    <row r="43" spans="1:36" x14ac:dyDescent="0.3">
      <c r="A43" s="328"/>
      <c r="B43" s="329"/>
      <c r="C43" s="330"/>
      <c r="D43" s="327"/>
      <c r="E43" s="327"/>
      <c r="F43" s="327"/>
      <c r="G43" s="327"/>
      <c r="H43" s="327"/>
      <c r="I43" s="327"/>
      <c r="J43" s="327"/>
      <c r="K43" s="327"/>
      <c r="L43" s="327"/>
      <c r="M43" s="327"/>
      <c r="N43" s="327"/>
      <c r="O43" s="327"/>
      <c r="P43" s="327"/>
      <c r="Q43" s="327"/>
      <c r="R43" s="327"/>
      <c r="S43" s="327"/>
      <c r="T43" s="327"/>
      <c r="U43" s="327"/>
      <c r="V43" s="327"/>
      <c r="W43" s="327"/>
      <c r="X43" s="327"/>
      <c r="Y43" s="327"/>
      <c r="Z43" s="327"/>
      <c r="AA43" s="327"/>
      <c r="AB43" s="327"/>
      <c r="AC43" s="327"/>
      <c r="AD43" s="327"/>
      <c r="AE43" s="327"/>
      <c r="AF43" s="327"/>
      <c r="AG43" s="327"/>
      <c r="AH43" s="347">
        <f t="shared" ref="AH43:AH51" si="4">SUM(C43:AG43)</f>
        <v>0</v>
      </c>
      <c r="AI43" s="327"/>
    </row>
    <row r="44" spans="1:36" x14ac:dyDescent="0.3">
      <c r="A44" s="328"/>
      <c r="B44" s="329"/>
      <c r="C44" s="330"/>
      <c r="D44" s="327"/>
      <c r="E44" s="327"/>
      <c r="F44" s="327"/>
      <c r="G44" s="327"/>
      <c r="H44" s="327"/>
      <c r="I44" s="327"/>
      <c r="J44" s="327"/>
      <c r="K44" s="327"/>
      <c r="L44" s="327"/>
      <c r="M44" s="327"/>
      <c r="N44" s="327"/>
      <c r="O44" s="327"/>
      <c r="P44" s="327"/>
      <c r="Q44" s="327"/>
      <c r="R44" s="327"/>
      <c r="S44" s="327"/>
      <c r="T44" s="327"/>
      <c r="U44" s="327"/>
      <c r="V44" s="327"/>
      <c r="W44" s="327"/>
      <c r="X44" s="327"/>
      <c r="Y44" s="327"/>
      <c r="Z44" s="327"/>
      <c r="AA44" s="327"/>
      <c r="AB44" s="327"/>
      <c r="AC44" s="327"/>
      <c r="AD44" s="327"/>
      <c r="AE44" s="327"/>
      <c r="AF44" s="327"/>
      <c r="AG44" s="327"/>
      <c r="AH44" s="347">
        <f t="shared" si="4"/>
        <v>0</v>
      </c>
      <c r="AI44" s="327"/>
    </row>
    <row r="45" spans="1:36" x14ac:dyDescent="0.3">
      <c r="A45" s="328"/>
      <c r="B45" s="329"/>
      <c r="C45" s="330"/>
      <c r="D45" s="327"/>
      <c r="E45" s="327"/>
      <c r="F45" s="327"/>
      <c r="G45" s="327"/>
      <c r="H45" s="327"/>
      <c r="I45" s="327"/>
      <c r="J45" s="327"/>
      <c r="K45" s="327"/>
      <c r="L45" s="327"/>
      <c r="M45" s="327"/>
      <c r="N45" s="327"/>
      <c r="O45" s="327"/>
      <c r="P45" s="327"/>
      <c r="Q45" s="327"/>
      <c r="R45" s="327"/>
      <c r="S45" s="327"/>
      <c r="T45" s="327"/>
      <c r="U45" s="327"/>
      <c r="V45" s="327"/>
      <c r="W45" s="327"/>
      <c r="X45" s="327"/>
      <c r="Y45" s="327"/>
      <c r="Z45" s="327"/>
      <c r="AA45" s="327"/>
      <c r="AB45" s="327"/>
      <c r="AC45" s="327"/>
      <c r="AD45" s="327"/>
      <c r="AE45" s="327"/>
      <c r="AF45" s="327"/>
      <c r="AG45" s="327"/>
      <c r="AH45" s="347">
        <f t="shared" si="4"/>
        <v>0</v>
      </c>
      <c r="AI45" s="327"/>
    </row>
    <row r="46" spans="1:36" x14ac:dyDescent="0.3">
      <c r="A46" s="328"/>
      <c r="B46" s="329"/>
      <c r="C46" s="330"/>
      <c r="D46" s="327"/>
      <c r="E46" s="327"/>
      <c r="F46" s="327"/>
      <c r="G46" s="327"/>
      <c r="H46" s="327"/>
      <c r="I46" s="327"/>
      <c r="J46" s="327"/>
      <c r="K46" s="327"/>
      <c r="L46" s="327"/>
      <c r="M46" s="327"/>
      <c r="N46" s="327"/>
      <c r="O46" s="327"/>
      <c r="P46" s="327"/>
      <c r="Q46" s="327"/>
      <c r="R46" s="327"/>
      <c r="S46" s="327"/>
      <c r="T46" s="327"/>
      <c r="U46" s="327"/>
      <c r="V46" s="327"/>
      <c r="W46" s="327"/>
      <c r="X46" s="327"/>
      <c r="Y46" s="327"/>
      <c r="Z46" s="327"/>
      <c r="AA46" s="327"/>
      <c r="AB46" s="327"/>
      <c r="AC46" s="327"/>
      <c r="AD46" s="327"/>
      <c r="AE46" s="327"/>
      <c r="AF46" s="327"/>
      <c r="AG46" s="327"/>
      <c r="AH46" s="347">
        <f t="shared" si="4"/>
        <v>0</v>
      </c>
      <c r="AI46" s="327"/>
    </row>
    <row r="47" spans="1:36" x14ac:dyDescent="0.3">
      <c r="A47" s="328"/>
      <c r="B47" s="329"/>
      <c r="C47" s="330"/>
      <c r="D47" s="327"/>
      <c r="E47" s="327"/>
      <c r="F47" s="327"/>
      <c r="G47" s="327"/>
      <c r="H47" s="327"/>
      <c r="I47" s="327"/>
      <c r="J47" s="327"/>
      <c r="K47" s="327"/>
      <c r="L47" s="327"/>
      <c r="M47" s="327"/>
      <c r="N47" s="327"/>
      <c r="O47" s="327"/>
      <c r="P47" s="327"/>
      <c r="Q47" s="327"/>
      <c r="R47" s="327"/>
      <c r="S47" s="327"/>
      <c r="T47" s="327"/>
      <c r="U47" s="327"/>
      <c r="V47" s="327"/>
      <c r="W47" s="327"/>
      <c r="X47" s="327"/>
      <c r="Y47" s="327"/>
      <c r="Z47" s="327"/>
      <c r="AA47" s="327"/>
      <c r="AB47" s="327"/>
      <c r="AC47" s="327"/>
      <c r="AD47" s="327"/>
      <c r="AE47" s="327"/>
      <c r="AF47" s="327"/>
      <c r="AG47" s="327"/>
      <c r="AH47" s="347">
        <f t="shared" si="4"/>
        <v>0</v>
      </c>
      <c r="AI47" s="327"/>
    </row>
    <row r="48" spans="1:36" x14ac:dyDescent="0.3">
      <c r="A48" s="328"/>
      <c r="B48" s="329"/>
      <c r="C48" s="330"/>
      <c r="D48" s="327"/>
      <c r="E48" s="327"/>
      <c r="F48" s="327"/>
      <c r="G48" s="327"/>
      <c r="H48" s="327"/>
      <c r="I48" s="327"/>
      <c r="J48" s="327"/>
      <c r="K48" s="327"/>
      <c r="L48" s="327"/>
      <c r="M48" s="327"/>
      <c r="N48" s="327"/>
      <c r="O48" s="327"/>
      <c r="P48" s="327"/>
      <c r="Q48" s="327"/>
      <c r="R48" s="327"/>
      <c r="S48" s="327"/>
      <c r="T48" s="327"/>
      <c r="U48" s="327"/>
      <c r="V48" s="327"/>
      <c r="W48" s="327"/>
      <c r="X48" s="327"/>
      <c r="Y48" s="327"/>
      <c r="Z48" s="327"/>
      <c r="AA48" s="327"/>
      <c r="AB48" s="327"/>
      <c r="AC48" s="327"/>
      <c r="AD48" s="327"/>
      <c r="AE48" s="327"/>
      <c r="AF48" s="327"/>
      <c r="AG48" s="327"/>
      <c r="AH48" s="347">
        <f t="shared" si="4"/>
        <v>0</v>
      </c>
      <c r="AI48" s="327"/>
    </row>
    <row r="49" spans="1:35" x14ac:dyDescent="0.3">
      <c r="A49" s="328"/>
      <c r="B49" s="329"/>
      <c r="C49" s="330"/>
      <c r="D49" s="327"/>
      <c r="E49" s="327"/>
      <c r="F49" s="327"/>
      <c r="G49" s="327"/>
      <c r="H49" s="327"/>
      <c r="I49" s="327"/>
      <c r="J49" s="327"/>
      <c r="K49" s="327"/>
      <c r="L49" s="327"/>
      <c r="M49" s="327"/>
      <c r="N49" s="327"/>
      <c r="O49" s="327"/>
      <c r="P49" s="327"/>
      <c r="Q49" s="327"/>
      <c r="R49" s="327"/>
      <c r="S49" s="327"/>
      <c r="T49" s="327"/>
      <c r="U49" s="327"/>
      <c r="V49" s="327"/>
      <c r="W49" s="327"/>
      <c r="X49" s="327"/>
      <c r="Y49" s="327"/>
      <c r="Z49" s="327"/>
      <c r="AA49" s="327"/>
      <c r="AB49" s="327"/>
      <c r="AC49" s="327"/>
      <c r="AD49" s="327"/>
      <c r="AE49" s="327"/>
      <c r="AF49" s="327"/>
      <c r="AG49" s="327"/>
      <c r="AH49" s="347">
        <f t="shared" si="4"/>
        <v>0</v>
      </c>
      <c r="AI49" s="327"/>
    </row>
    <row r="50" spans="1:35" x14ac:dyDescent="0.3">
      <c r="A50" s="328"/>
      <c r="B50" s="329"/>
      <c r="C50" s="330"/>
      <c r="D50" s="327"/>
      <c r="E50" s="327"/>
      <c r="F50" s="327"/>
      <c r="G50" s="327"/>
      <c r="H50" s="327"/>
      <c r="I50" s="327"/>
      <c r="J50" s="327"/>
      <c r="K50" s="327"/>
      <c r="L50" s="327"/>
      <c r="M50" s="327"/>
      <c r="N50" s="327"/>
      <c r="O50" s="327"/>
      <c r="P50" s="327"/>
      <c r="Q50" s="327"/>
      <c r="R50" s="327"/>
      <c r="S50" s="327"/>
      <c r="T50" s="327"/>
      <c r="U50" s="327"/>
      <c r="V50" s="327"/>
      <c r="W50" s="327"/>
      <c r="X50" s="327"/>
      <c r="Y50" s="327"/>
      <c r="Z50" s="327"/>
      <c r="AA50" s="327"/>
      <c r="AB50" s="327"/>
      <c r="AC50" s="327"/>
      <c r="AD50" s="327"/>
      <c r="AE50" s="327"/>
      <c r="AF50" s="327"/>
      <c r="AG50" s="327"/>
      <c r="AH50" s="347">
        <f t="shared" si="4"/>
        <v>0</v>
      </c>
      <c r="AI50" s="327"/>
    </row>
    <row r="51" spans="1:35" x14ac:dyDescent="0.3">
      <c r="A51" s="328"/>
      <c r="B51" s="329"/>
      <c r="C51" s="330"/>
      <c r="D51" s="327"/>
      <c r="E51" s="327"/>
      <c r="F51" s="327"/>
      <c r="G51" s="327"/>
      <c r="H51" s="327"/>
      <c r="I51" s="327"/>
      <c r="J51" s="327"/>
      <c r="K51" s="327"/>
      <c r="L51" s="327"/>
      <c r="M51" s="327"/>
      <c r="N51" s="327"/>
      <c r="O51" s="327"/>
      <c r="P51" s="327"/>
      <c r="Q51" s="327"/>
      <c r="R51" s="327"/>
      <c r="S51" s="327"/>
      <c r="T51" s="327"/>
      <c r="U51" s="327"/>
      <c r="V51" s="327"/>
      <c r="W51" s="327"/>
      <c r="X51" s="327"/>
      <c r="Y51" s="327"/>
      <c r="Z51" s="327"/>
      <c r="AA51" s="327"/>
      <c r="AB51" s="327"/>
      <c r="AC51" s="327"/>
      <c r="AD51" s="327"/>
      <c r="AE51" s="327"/>
      <c r="AF51" s="327"/>
      <c r="AG51" s="327"/>
      <c r="AH51" s="347">
        <f t="shared" si="4"/>
        <v>0</v>
      </c>
      <c r="AI51" s="327"/>
    </row>
    <row r="52" spans="1:35" ht="15" thickBot="1" x14ac:dyDescent="0.35">
      <c r="A52" s="341"/>
      <c r="B52" s="342"/>
      <c r="C52" s="349">
        <f>SUM(C42:C51)</f>
        <v>0</v>
      </c>
      <c r="D52" s="349">
        <f t="shared" ref="D52:AG52" si="5">SUM(D42:D51)</f>
        <v>0</v>
      </c>
      <c r="E52" s="349">
        <f t="shared" si="5"/>
        <v>0</v>
      </c>
      <c r="F52" s="349">
        <f t="shared" si="5"/>
        <v>0</v>
      </c>
      <c r="G52" s="349">
        <f t="shared" si="5"/>
        <v>0</v>
      </c>
      <c r="H52" s="349">
        <f t="shared" si="5"/>
        <v>0</v>
      </c>
      <c r="I52" s="349">
        <f t="shared" si="5"/>
        <v>0</v>
      </c>
      <c r="J52" s="349">
        <f t="shared" si="5"/>
        <v>0</v>
      </c>
      <c r="K52" s="349">
        <f t="shared" si="5"/>
        <v>0</v>
      </c>
      <c r="L52" s="349">
        <f t="shared" si="5"/>
        <v>0</v>
      </c>
      <c r="M52" s="349">
        <f t="shared" si="5"/>
        <v>0</v>
      </c>
      <c r="N52" s="349">
        <f t="shared" si="5"/>
        <v>0</v>
      </c>
      <c r="O52" s="349">
        <f t="shared" si="5"/>
        <v>0</v>
      </c>
      <c r="P52" s="349">
        <f t="shared" si="5"/>
        <v>0</v>
      </c>
      <c r="Q52" s="349">
        <f t="shared" si="5"/>
        <v>0</v>
      </c>
      <c r="R52" s="349">
        <f t="shared" si="5"/>
        <v>0</v>
      </c>
      <c r="S52" s="349">
        <f t="shared" si="5"/>
        <v>0</v>
      </c>
      <c r="T52" s="349">
        <f t="shared" si="5"/>
        <v>0</v>
      </c>
      <c r="U52" s="349">
        <f t="shared" si="5"/>
        <v>0</v>
      </c>
      <c r="V52" s="349">
        <f t="shared" si="5"/>
        <v>0</v>
      </c>
      <c r="W52" s="349">
        <f t="shared" si="5"/>
        <v>0</v>
      </c>
      <c r="X52" s="349">
        <f t="shared" si="5"/>
        <v>0</v>
      </c>
      <c r="Y52" s="349">
        <f t="shared" si="5"/>
        <v>0</v>
      </c>
      <c r="Z52" s="349">
        <f t="shared" si="5"/>
        <v>0</v>
      </c>
      <c r="AA52" s="349">
        <f t="shared" si="5"/>
        <v>0</v>
      </c>
      <c r="AB52" s="349">
        <f t="shared" si="5"/>
        <v>0</v>
      </c>
      <c r="AC52" s="349">
        <f t="shared" si="5"/>
        <v>0</v>
      </c>
      <c r="AD52" s="349">
        <f t="shared" si="5"/>
        <v>0</v>
      </c>
      <c r="AE52" s="349">
        <f t="shared" si="5"/>
        <v>0</v>
      </c>
      <c r="AF52" s="349">
        <f t="shared" si="5"/>
        <v>0</v>
      </c>
      <c r="AG52" s="349">
        <f t="shared" si="5"/>
        <v>0</v>
      </c>
      <c r="AH52" s="348">
        <f>SUM(C52:AG52)</f>
        <v>0</v>
      </c>
      <c r="AI52" s="327"/>
    </row>
    <row r="53" spans="1:35" ht="15" thickBot="1" x14ac:dyDescent="0.35">
      <c r="A53" s="334" t="s">
        <v>246</v>
      </c>
      <c r="B53" s="315"/>
      <c r="C53" s="335"/>
      <c r="D53" s="337" t="s">
        <v>329</v>
      </c>
      <c r="E53" s="337"/>
      <c r="F53" s="337"/>
      <c r="G53" s="337"/>
      <c r="H53" s="337"/>
      <c r="I53" s="337"/>
      <c r="J53" s="337"/>
      <c r="K53" s="337"/>
      <c r="L53" s="337"/>
      <c r="M53" s="337"/>
      <c r="N53" s="337"/>
      <c r="O53" s="337"/>
      <c r="P53" s="337"/>
      <c r="Q53" s="337"/>
      <c r="R53" s="337"/>
      <c r="S53" s="337"/>
      <c r="T53" s="337"/>
      <c r="U53" s="337"/>
      <c r="V53" s="337"/>
      <c r="W53" s="337"/>
      <c r="X53" s="337"/>
      <c r="Y53" s="337"/>
      <c r="Z53" s="337"/>
      <c r="AA53" s="337"/>
      <c r="AB53" s="337"/>
      <c r="AC53" s="337"/>
      <c r="AD53" s="337"/>
      <c r="AE53" s="337"/>
      <c r="AF53" s="337"/>
      <c r="AG53" s="338"/>
      <c r="AH53" s="350"/>
      <c r="AI53" s="327"/>
    </row>
    <row r="54" spans="1:35" s="313" customFormat="1" ht="15" thickBot="1" x14ac:dyDescent="0.35">
      <c r="A54" s="316" t="s">
        <v>245</v>
      </c>
      <c r="B54" s="322"/>
      <c r="C54" s="318" t="s">
        <v>427</v>
      </c>
      <c r="D54" s="319"/>
      <c r="E54" s="319"/>
      <c r="F54" s="319"/>
      <c r="G54" s="319"/>
      <c r="H54" s="319"/>
      <c r="I54" s="319"/>
      <c r="J54" s="319"/>
      <c r="K54" s="319"/>
      <c r="L54" s="319"/>
      <c r="M54" s="319"/>
      <c r="N54" s="319"/>
      <c r="O54" s="319"/>
      <c r="P54" s="319"/>
      <c r="Q54" s="319"/>
      <c r="R54" s="319"/>
      <c r="S54" s="319"/>
      <c r="T54" s="319"/>
      <c r="U54" s="319"/>
      <c r="V54" s="319"/>
      <c r="W54" s="319"/>
      <c r="X54" s="319"/>
      <c r="Y54" s="319"/>
      <c r="Z54" s="319"/>
      <c r="AA54" s="319"/>
      <c r="AB54" s="319"/>
      <c r="AC54" s="319"/>
      <c r="AD54" s="319"/>
      <c r="AE54" s="319"/>
      <c r="AF54" s="319"/>
      <c r="AG54" s="320"/>
      <c r="AH54" s="346" t="s">
        <v>14</v>
      </c>
    </row>
    <row r="55" spans="1:35" s="313" customFormat="1" ht="15" thickBot="1" x14ac:dyDescent="0.35">
      <c r="A55" s="316" t="s">
        <v>422</v>
      </c>
      <c r="B55" s="322"/>
      <c r="C55" s="323">
        <v>1</v>
      </c>
      <c r="D55" s="319">
        <v>2</v>
      </c>
      <c r="E55" s="319">
        <v>3</v>
      </c>
      <c r="F55" s="319">
        <v>4</v>
      </c>
      <c r="G55" s="319">
        <v>5</v>
      </c>
      <c r="H55" s="319">
        <v>6</v>
      </c>
      <c r="I55" s="319">
        <v>7</v>
      </c>
      <c r="J55" s="319">
        <v>8</v>
      </c>
      <c r="K55" s="319">
        <v>9</v>
      </c>
      <c r="L55" s="319">
        <v>10</v>
      </c>
      <c r="M55" s="319">
        <v>11</v>
      </c>
      <c r="N55" s="319">
        <v>12</v>
      </c>
      <c r="O55" s="319">
        <v>13</v>
      </c>
      <c r="P55" s="319">
        <v>14</v>
      </c>
      <c r="Q55" s="319">
        <v>15</v>
      </c>
      <c r="R55" s="319">
        <v>16</v>
      </c>
      <c r="S55" s="319">
        <v>17</v>
      </c>
      <c r="T55" s="319">
        <v>18</v>
      </c>
      <c r="U55" s="319">
        <v>19</v>
      </c>
      <c r="V55" s="319">
        <v>20</v>
      </c>
      <c r="W55" s="319">
        <v>21</v>
      </c>
      <c r="X55" s="319">
        <v>22</v>
      </c>
      <c r="Y55" s="319">
        <v>23</v>
      </c>
      <c r="Z55" s="319">
        <v>24</v>
      </c>
      <c r="AA55" s="319">
        <v>25</v>
      </c>
      <c r="AB55" s="319">
        <v>26</v>
      </c>
      <c r="AC55" s="319">
        <v>27</v>
      </c>
      <c r="AD55" s="319">
        <v>28</v>
      </c>
      <c r="AE55" s="319">
        <v>29</v>
      </c>
      <c r="AF55" s="319">
        <v>30</v>
      </c>
      <c r="AG55" s="320">
        <v>31</v>
      </c>
      <c r="AH55" s="346"/>
    </row>
    <row r="56" spans="1:35" x14ac:dyDescent="0.3">
      <c r="A56" s="339" t="s">
        <v>230</v>
      </c>
      <c r="B56" s="339" t="s">
        <v>231</v>
      </c>
      <c r="C56" s="325"/>
      <c r="D56" s="326"/>
      <c r="E56" s="326"/>
      <c r="F56" s="326"/>
      <c r="G56" s="326"/>
      <c r="H56" s="326"/>
      <c r="I56" s="326"/>
      <c r="J56" s="326"/>
      <c r="K56" s="326"/>
      <c r="L56" s="326"/>
      <c r="M56" s="326"/>
      <c r="N56" s="326"/>
      <c r="O56" s="326"/>
      <c r="P56" s="326"/>
      <c r="Q56" s="326"/>
      <c r="R56" s="326"/>
      <c r="S56" s="326"/>
      <c r="T56" s="326"/>
      <c r="U56" s="326"/>
      <c r="V56" s="326"/>
      <c r="W56" s="326"/>
      <c r="X56" s="326"/>
      <c r="Y56" s="326"/>
      <c r="Z56" s="326"/>
      <c r="AA56" s="326"/>
      <c r="AB56" s="326"/>
      <c r="AC56" s="326"/>
      <c r="AD56" s="326"/>
      <c r="AE56" s="326"/>
      <c r="AF56" s="326"/>
      <c r="AG56" s="326"/>
      <c r="AH56" s="347"/>
      <c r="AI56" s="327"/>
    </row>
    <row r="57" spans="1:35" x14ac:dyDescent="0.3">
      <c r="A57" s="328"/>
      <c r="B57" s="329"/>
      <c r="C57" s="330"/>
      <c r="D57" s="327"/>
      <c r="E57" s="327"/>
      <c r="F57" s="327"/>
      <c r="G57" s="327"/>
      <c r="H57" s="327"/>
      <c r="I57" s="327"/>
      <c r="J57" s="327"/>
      <c r="K57" s="327"/>
      <c r="L57" s="327"/>
      <c r="M57" s="327"/>
      <c r="N57" s="327"/>
      <c r="O57" s="327"/>
      <c r="P57" s="327"/>
      <c r="Q57" s="327"/>
      <c r="R57" s="327"/>
      <c r="S57" s="327"/>
      <c r="T57" s="327"/>
      <c r="U57" s="327"/>
      <c r="V57" s="327"/>
      <c r="W57" s="327"/>
      <c r="X57" s="327"/>
      <c r="Y57" s="327"/>
      <c r="Z57" s="327"/>
      <c r="AA57" s="327"/>
      <c r="AB57" s="327"/>
      <c r="AC57" s="327"/>
      <c r="AD57" s="327"/>
      <c r="AE57" s="327"/>
      <c r="AF57" s="327"/>
      <c r="AG57" s="327"/>
      <c r="AH57" s="347">
        <f>SUM(C57:AG57)</f>
        <v>0</v>
      </c>
      <c r="AI57" s="327"/>
    </row>
    <row r="58" spans="1:35" x14ac:dyDescent="0.3">
      <c r="A58" s="328"/>
      <c r="B58" s="329"/>
      <c r="C58" s="330"/>
      <c r="D58" s="327"/>
      <c r="E58" s="327"/>
      <c r="F58" s="327"/>
      <c r="G58" s="327"/>
      <c r="H58" s="327"/>
      <c r="I58" s="327"/>
      <c r="J58" s="327"/>
      <c r="K58" s="327"/>
      <c r="L58" s="327"/>
      <c r="M58" s="327"/>
      <c r="N58" s="327"/>
      <c r="O58" s="327"/>
      <c r="P58" s="327"/>
      <c r="Q58" s="327"/>
      <c r="R58" s="327"/>
      <c r="S58" s="327"/>
      <c r="T58" s="327"/>
      <c r="U58" s="327"/>
      <c r="V58" s="327"/>
      <c r="W58" s="327"/>
      <c r="X58" s="327"/>
      <c r="Y58" s="327"/>
      <c r="Z58" s="327"/>
      <c r="AA58" s="327"/>
      <c r="AB58" s="327"/>
      <c r="AC58" s="327"/>
      <c r="AD58" s="327"/>
      <c r="AE58" s="327"/>
      <c r="AF58" s="327"/>
      <c r="AG58" s="327"/>
      <c r="AH58" s="347">
        <f t="shared" ref="AH58:AH66" si="6">SUM(C58:AG58)</f>
        <v>0</v>
      </c>
      <c r="AI58" s="327"/>
    </row>
    <row r="59" spans="1:35" x14ac:dyDescent="0.3">
      <c r="A59" s="328"/>
      <c r="B59" s="329"/>
      <c r="C59" s="330"/>
      <c r="D59" s="327"/>
      <c r="E59" s="327"/>
      <c r="F59" s="327"/>
      <c r="G59" s="327"/>
      <c r="H59" s="327"/>
      <c r="I59" s="327"/>
      <c r="J59" s="327"/>
      <c r="K59" s="327"/>
      <c r="L59" s="327"/>
      <c r="M59" s="327"/>
      <c r="N59" s="327"/>
      <c r="O59" s="327"/>
      <c r="P59" s="327"/>
      <c r="Q59" s="327"/>
      <c r="R59" s="327"/>
      <c r="S59" s="327"/>
      <c r="T59" s="327"/>
      <c r="U59" s="327"/>
      <c r="V59" s="327"/>
      <c r="W59" s="327"/>
      <c r="X59" s="327"/>
      <c r="Y59" s="327"/>
      <c r="Z59" s="327"/>
      <c r="AA59" s="327"/>
      <c r="AB59" s="327"/>
      <c r="AC59" s="327"/>
      <c r="AD59" s="327"/>
      <c r="AE59" s="327"/>
      <c r="AF59" s="327"/>
      <c r="AG59" s="327"/>
      <c r="AH59" s="347">
        <f t="shared" si="6"/>
        <v>0</v>
      </c>
      <c r="AI59" s="327"/>
    </row>
    <row r="60" spans="1:35" x14ac:dyDescent="0.3">
      <c r="A60" s="328"/>
      <c r="B60" s="329"/>
      <c r="C60" s="330"/>
      <c r="D60" s="327"/>
      <c r="E60" s="327"/>
      <c r="F60" s="327"/>
      <c r="G60" s="327"/>
      <c r="H60" s="327"/>
      <c r="I60" s="327"/>
      <c r="J60" s="327"/>
      <c r="K60" s="327"/>
      <c r="L60" s="327"/>
      <c r="M60" s="327"/>
      <c r="N60" s="327"/>
      <c r="O60" s="327"/>
      <c r="P60" s="327"/>
      <c r="Q60" s="327"/>
      <c r="R60" s="327"/>
      <c r="S60" s="327"/>
      <c r="T60" s="327"/>
      <c r="U60" s="327"/>
      <c r="V60" s="327"/>
      <c r="W60" s="327"/>
      <c r="X60" s="327"/>
      <c r="Y60" s="327"/>
      <c r="Z60" s="327"/>
      <c r="AA60" s="327"/>
      <c r="AB60" s="327"/>
      <c r="AC60" s="327"/>
      <c r="AD60" s="327"/>
      <c r="AE60" s="327"/>
      <c r="AF60" s="327"/>
      <c r="AG60" s="327"/>
      <c r="AH60" s="347">
        <f t="shared" si="6"/>
        <v>0</v>
      </c>
      <c r="AI60" s="327"/>
    </row>
    <row r="61" spans="1:35" x14ac:dyDescent="0.3">
      <c r="A61" s="328"/>
      <c r="B61" s="329"/>
      <c r="C61" s="330"/>
      <c r="D61" s="327"/>
      <c r="E61" s="327"/>
      <c r="F61" s="327"/>
      <c r="G61" s="327"/>
      <c r="H61" s="327"/>
      <c r="I61" s="327"/>
      <c r="J61" s="327"/>
      <c r="K61" s="327"/>
      <c r="L61" s="327"/>
      <c r="M61" s="327"/>
      <c r="N61" s="327"/>
      <c r="O61" s="327"/>
      <c r="P61" s="327"/>
      <c r="Q61" s="327"/>
      <c r="R61" s="327"/>
      <c r="S61" s="327"/>
      <c r="T61" s="327"/>
      <c r="U61" s="327"/>
      <c r="V61" s="327"/>
      <c r="W61" s="327"/>
      <c r="X61" s="327"/>
      <c r="Y61" s="327"/>
      <c r="Z61" s="327"/>
      <c r="AA61" s="327"/>
      <c r="AB61" s="327"/>
      <c r="AC61" s="327"/>
      <c r="AD61" s="327"/>
      <c r="AE61" s="327"/>
      <c r="AF61" s="327"/>
      <c r="AG61" s="327"/>
      <c r="AH61" s="347">
        <f t="shared" si="6"/>
        <v>0</v>
      </c>
      <c r="AI61" s="327"/>
    </row>
    <row r="62" spans="1:35" x14ac:dyDescent="0.3">
      <c r="A62" s="328"/>
      <c r="B62" s="329"/>
      <c r="C62" s="330"/>
      <c r="D62" s="327"/>
      <c r="E62" s="327"/>
      <c r="F62" s="327"/>
      <c r="G62" s="327"/>
      <c r="H62" s="327"/>
      <c r="I62" s="327"/>
      <c r="J62" s="327"/>
      <c r="K62" s="327"/>
      <c r="L62" s="327"/>
      <c r="M62" s="327"/>
      <c r="N62" s="327"/>
      <c r="O62" s="327"/>
      <c r="P62" s="327"/>
      <c r="Q62" s="327"/>
      <c r="R62" s="327"/>
      <c r="S62" s="327"/>
      <c r="T62" s="327"/>
      <c r="U62" s="327"/>
      <c r="V62" s="327"/>
      <c r="W62" s="327"/>
      <c r="X62" s="327"/>
      <c r="Y62" s="327"/>
      <c r="Z62" s="327"/>
      <c r="AA62" s="327"/>
      <c r="AB62" s="327"/>
      <c r="AC62" s="327"/>
      <c r="AD62" s="327"/>
      <c r="AE62" s="327"/>
      <c r="AF62" s="327"/>
      <c r="AG62" s="327"/>
      <c r="AH62" s="347">
        <f t="shared" si="6"/>
        <v>0</v>
      </c>
      <c r="AI62" s="327"/>
    </row>
    <row r="63" spans="1:35" x14ac:dyDescent="0.3">
      <c r="A63" s="328"/>
      <c r="B63" s="329"/>
      <c r="C63" s="330"/>
      <c r="D63" s="327"/>
      <c r="E63" s="327"/>
      <c r="F63" s="327"/>
      <c r="G63" s="327"/>
      <c r="H63" s="327"/>
      <c r="I63" s="327"/>
      <c r="J63" s="327"/>
      <c r="K63" s="327"/>
      <c r="L63" s="327"/>
      <c r="M63" s="327"/>
      <c r="N63" s="327"/>
      <c r="O63" s="327"/>
      <c r="P63" s="327"/>
      <c r="Q63" s="327"/>
      <c r="R63" s="327"/>
      <c r="S63" s="327"/>
      <c r="T63" s="327"/>
      <c r="U63" s="327"/>
      <c r="V63" s="327"/>
      <c r="W63" s="327"/>
      <c r="X63" s="327"/>
      <c r="Y63" s="327"/>
      <c r="Z63" s="327"/>
      <c r="AA63" s="327"/>
      <c r="AB63" s="327"/>
      <c r="AC63" s="327"/>
      <c r="AD63" s="327"/>
      <c r="AE63" s="327"/>
      <c r="AF63" s="327"/>
      <c r="AG63" s="327"/>
      <c r="AH63" s="347">
        <f t="shared" si="6"/>
        <v>0</v>
      </c>
      <c r="AI63" s="327"/>
    </row>
    <row r="64" spans="1:35" x14ac:dyDescent="0.3">
      <c r="A64" s="328"/>
      <c r="B64" s="329"/>
      <c r="C64" s="330"/>
      <c r="D64" s="327"/>
      <c r="E64" s="327"/>
      <c r="F64" s="327"/>
      <c r="G64" s="327"/>
      <c r="H64" s="327"/>
      <c r="I64" s="327"/>
      <c r="J64" s="327"/>
      <c r="K64" s="327"/>
      <c r="L64" s="327"/>
      <c r="M64" s="327"/>
      <c r="N64" s="327"/>
      <c r="O64" s="327"/>
      <c r="P64" s="327"/>
      <c r="Q64" s="327"/>
      <c r="R64" s="327"/>
      <c r="S64" s="327"/>
      <c r="T64" s="327"/>
      <c r="U64" s="327"/>
      <c r="V64" s="327"/>
      <c r="W64" s="327"/>
      <c r="X64" s="327"/>
      <c r="Y64" s="327"/>
      <c r="Z64" s="327"/>
      <c r="AA64" s="327"/>
      <c r="AB64" s="327"/>
      <c r="AC64" s="327"/>
      <c r="AD64" s="327"/>
      <c r="AE64" s="327"/>
      <c r="AF64" s="327"/>
      <c r="AG64" s="327"/>
      <c r="AH64" s="347">
        <f t="shared" si="6"/>
        <v>0</v>
      </c>
      <c r="AI64" s="327"/>
    </row>
    <row r="65" spans="1:35" x14ac:dyDescent="0.3">
      <c r="A65" s="328"/>
      <c r="B65" s="329"/>
      <c r="C65" s="330"/>
      <c r="D65" s="327"/>
      <c r="E65" s="327"/>
      <c r="F65" s="327"/>
      <c r="G65" s="327"/>
      <c r="H65" s="327"/>
      <c r="I65" s="327"/>
      <c r="J65" s="327"/>
      <c r="K65" s="327"/>
      <c r="L65" s="327"/>
      <c r="M65" s="327"/>
      <c r="N65" s="327"/>
      <c r="O65" s="327"/>
      <c r="P65" s="327"/>
      <c r="Q65" s="327"/>
      <c r="R65" s="327"/>
      <c r="S65" s="327"/>
      <c r="T65" s="327"/>
      <c r="U65" s="327"/>
      <c r="V65" s="327"/>
      <c r="W65" s="327"/>
      <c r="X65" s="327"/>
      <c r="Y65" s="327"/>
      <c r="Z65" s="327"/>
      <c r="AA65" s="327"/>
      <c r="AB65" s="327"/>
      <c r="AC65" s="327"/>
      <c r="AD65" s="327"/>
      <c r="AE65" s="327"/>
      <c r="AF65" s="327"/>
      <c r="AG65" s="327"/>
      <c r="AH65" s="347">
        <f t="shared" si="6"/>
        <v>0</v>
      </c>
      <c r="AI65" s="327"/>
    </row>
    <row r="66" spans="1:35" x14ac:dyDescent="0.3">
      <c r="A66" s="328"/>
      <c r="B66" s="329"/>
      <c r="C66" s="330"/>
      <c r="D66" s="327"/>
      <c r="E66" s="327"/>
      <c r="F66" s="327"/>
      <c r="G66" s="327"/>
      <c r="H66" s="327"/>
      <c r="I66" s="327"/>
      <c r="J66" s="327"/>
      <c r="K66" s="327"/>
      <c r="L66" s="327"/>
      <c r="M66" s="327"/>
      <c r="N66" s="327"/>
      <c r="O66" s="327"/>
      <c r="P66" s="327"/>
      <c r="Q66" s="327"/>
      <c r="R66" s="327"/>
      <c r="S66" s="327"/>
      <c r="T66" s="327"/>
      <c r="U66" s="327"/>
      <c r="V66" s="327"/>
      <c r="W66" s="327"/>
      <c r="X66" s="327"/>
      <c r="Y66" s="327"/>
      <c r="Z66" s="327"/>
      <c r="AA66" s="327"/>
      <c r="AB66" s="327"/>
      <c r="AC66" s="327"/>
      <c r="AD66" s="327"/>
      <c r="AE66" s="327"/>
      <c r="AF66" s="327"/>
      <c r="AG66" s="327"/>
      <c r="AH66" s="347">
        <f t="shared" si="6"/>
        <v>0</v>
      </c>
      <c r="AI66" s="327"/>
    </row>
    <row r="67" spans="1:35" ht="15" thickBot="1" x14ac:dyDescent="0.35">
      <c r="A67" s="341"/>
      <c r="B67" s="342"/>
      <c r="C67" s="349">
        <f>SUM(C57:C66)</f>
        <v>0</v>
      </c>
      <c r="D67" s="349">
        <f t="shared" ref="D67:AG67" si="7">SUM(D57:D66)</f>
        <v>0</v>
      </c>
      <c r="E67" s="349">
        <f t="shared" si="7"/>
        <v>0</v>
      </c>
      <c r="F67" s="349">
        <f t="shared" si="7"/>
        <v>0</v>
      </c>
      <c r="G67" s="349">
        <f t="shared" si="7"/>
        <v>0</v>
      </c>
      <c r="H67" s="349">
        <f t="shared" si="7"/>
        <v>0</v>
      </c>
      <c r="I67" s="349">
        <f t="shared" si="7"/>
        <v>0</v>
      </c>
      <c r="J67" s="349">
        <f t="shared" si="7"/>
        <v>0</v>
      </c>
      <c r="K67" s="349">
        <f t="shared" si="7"/>
        <v>0</v>
      </c>
      <c r="L67" s="349">
        <f t="shared" si="7"/>
        <v>0</v>
      </c>
      <c r="M67" s="349">
        <f t="shared" si="7"/>
        <v>0</v>
      </c>
      <c r="N67" s="349">
        <f t="shared" si="7"/>
        <v>0</v>
      </c>
      <c r="O67" s="349">
        <f t="shared" si="7"/>
        <v>0</v>
      </c>
      <c r="P67" s="349">
        <f t="shared" si="7"/>
        <v>0</v>
      </c>
      <c r="Q67" s="349">
        <f t="shared" si="7"/>
        <v>0</v>
      </c>
      <c r="R67" s="349">
        <f t="shared" si="7"/>
        <v>0</v>
      </c>
      <c r="S67" s="349">
        <f t="shared" si="7"/>
        <v>0</v>
      </c>
      <c r="T67" s="349">
        <f t="shared" si="7"/>
        <v>0</v>
      </c>
      <c r="U67" s="349">
        <f t="shared" si="7"/>
        <v>0</v>
      </c>
      <c r="V67" s="349">
        <f t="shared" si="7"/>
        <v>0</v>
      </c>
      <c r="W67" s="349">
        <f t="shared" si="7"/>
        <v>0</v>
      </c>
      <c r="X67" s="349">
        <f t="shared" si="7"/>
        <v>0</v>
      </c>
      <c r="Y67" s="349">
        <f t="shared" si="7"/>
        <v>0</v>
      </c>
      <c r="Z67" s="349">
        <f t="shared" si="7"/>
        <v>0</v>
      </c>
      <c r="AA67" s="349">
        <f t="shared" si="7"/>
        <v>0</v>
      </c>
      <c r="AB67" s="349">
        <f t="shared" si="7"/>
        <v>0</v>
      </c>
      <c r="AC67" s="349">
        <f t="shared" si="7"/>
        <v>0</v>
      </c>
      <c r="AD67" s="349">
        <f t="shared" si="7"/>
        <v>0</v>
      </c>
      <c r="AE67" s="349">
        <f t="shared" si="7"/>
        <v>0</v>
      </c>
      <c r="AF67" s="349">
        <f t="shared" si="7"/>
        <v>0</v>
      </c>
      <c r="AG67" s="349">
        <f t="shared" si="7"/>
        <v>0</v>
      </c>
      <c r="AH67" s="348">
        <f>SUM(C67:AG67)</f>
        <v>0</v>
      </c>
      <c r="AI67" s="327"/>
    </row>
    <row r="68" spans="1:35" ht="15" thickBot="1" x14ac:dyDescent="0.35">
      <c r="A68" s="334" t="s">
        <v>246</v>
      </c>
      <c r="B68" s="315"/>
      <c r="C68" s="337"/>
      <c r="D68" s="337" t="s">
        <v>330</v>
      </c>
      <c r="E68" s="337"/>
      <c r="F68" s="337"/>
      <c r="G68" s="337"/>
      <c r="H68" s="337"/>
      <c r="I68" s="337"/>
      <c r="J68" s="337"/>
      <c r="K68" s="337"/>
      <c r="L68" s="337"/>
      <c r="M68" s="337"/>
      <c r="N68" s="337"/>
      <c r="O68" s="337"/>
      <c r="P68" s="337"/>
      <c r="Q68" s="337"/>
      <c r="R68" s="337"/>
      <c r="S68" s="337"/>
      <c r="T68" s="337"/>
      <c r="U68" s="337"/>
      <c r="V68" s="337"/>
      <c r="W68" s="337"/>
      <c r="X68" s="337"/>
      <c r="Y68" s="337"/>
      <c r="Z68" s="337"/>
      <c r="AA68" s="337"/>
      <c r="AB68" s="337"/>
      <c r="AC68" s="337"/>
      <c r="AD68" s="337"/>
      <c r="AE68" s="337"/>
      <c r="AF68" s="337"/>
      <c r="AG68" s="338"/>
      <c r="AH68" s="350"/>
      <c r="AI68" s="327"/>
    </row>
    <row r="69" spans="1:35" s="313" customFormat="1" ht="15" thickBot="1" x14ac:dyDescent="0.35">
      <c r="A69" s="316" t="s">
        <v>245</v>
      </c>
      <c r="B69" s="322"/>
      <c r="C69" s="318" t="s">
        <v>427</v>
      </c>
      <c r="D69" s="319"/>
      <c r="E69" s="319"/>
      <c r="F69" s="319"/>
      <c r="G69" s="319"/>
      <c r="H69" s="319"/>
      <c r="I69" s="319"/>
      <c r="J69" s="319"/>
      <c r="K69" s="319"/>
      <c r="L69" s="319"/>
      <c r="M69" s="319"/>
      <c r="N69" s="319"/>
      <c r="O69" s="319"/>
      <c r="P69" s="319"/>
      <c r="Q69" s="319"/>
      <c r="R69" s="319"/>
      <c r="S69" s="319"/>
      <c r="T69" s="319"/>
      <c r="U69" s="319"/>
      <c r="V69" s="319"/>
      <c r="W69" s="319"/>
      <c r="X69" s="319"/>
      <c r="Y69" s="319"/>
      <c r="Z69" s="319"/>
      <c r="AA69" s="319"/>
      <c r="AB69" s="319"/>
      <c r="AC69" s="319"/>
      <c r="AD69" s="319"/>
      <c r="AE69" s="319"/>
      <c r="AF69" s="319"/>
      <c r="AG69" s="320"/>
      <c r="AH69" s="346" t="s">
        <v>14</v>
      </c>
    </row>
    <row r="70" spans="1:35" s="313" customFormat="1" ht="15" thickBot="1" x14ac:dyDescent="0.35">
      <c r="A70" s="316" t="s">
        <v>422</v>
      </c>
      <c r="B70" s="322"/>
      <c r="C70" s="323">
        <v>1</v>
      </c>
      <c r="D70" s="319">
        <v>2</v>
      </c>
      <c r="E70" s="319">
        <v>3</v>
      </c>
      <c r="F70" s="319">
        <v>4</v>
      </c>
      <c r="G70" s="319">
        <v>5</v>
      </c>
      <c r="H70" s="319">
        <v>6</v>
      </c>
      <c r="I70" s="319">
        <v>7</v>
      </c>
      <c r="J70" s="319">
        <v>8</v>
      </c>
      <c r="K70" s="319">
        <v>9</v>
      </c>
      <c r="L70" s="319">
        <v>10</v>
      </c>
      <c r="M70" s="319">
        <v>11</v>
      </c>
      <c r="N70" s="319">
        <v>12</v>
      </c>
      <c r="O70" s="319">
        <v>13</v>
      </c>
      <c r="P70" s="319">
        <v>14</v>
      </c>
      <c r="Q70" s="319">
        <v>15</v>
      </c>
      <c r="R70" s="319">
        <v>16</v>
      </c>
      <c r="S70" s="319">
        <v>17</v>
      </c>
      <c r="T70" s="319">
        <v>18</v>
      </c>
      <c r="U70" s="319">
        <v>19</v>
      </c>
      <c r="V70" s="319">
        <v>20</v>
      </c>
      <c r="W70" s="319">
        <v>21</v>
      </c>
      <c r="X70" s="319">
        <v>22</v>
      </c>
      <c r="Y70" s="319">
        <v>23</v>
      </c>
      <c r="Z70" s="319">
        <v>24</v>
      </c>
      <c r="AA70" s="319">
        <v>25</v>
      </c>
      <c r="AB70" s="319">
        <v>26</v>
      </c>
      <c r="AC70" s="319">
        <v>27</v>
      </c>
      <c r="AD70" s="319">
        <v>28</v>
      </c>
      <c r="AE70" s="319">
        <v>29</v>
      </c>
      <c r="AF70" s="319">
        <v>30</v>
      </c>
      <c r="AG70" s="320">
        <v>31</v>
      </c>
      <c r="AH70" s="346"/>
    </row>
    <row r="71" spans="1:35" x14ac:dyDescent="0.3">
      <c r="A71" s="339" t="s">
        <v>230</v>
      </c>
      <c r="B71" s="339" t="s">
        <v>231</v>
      </c>
      <c r="C71" s="325"/>
      <c r="D71" s="326"/>
      <c r="E71" s="326"/>
      <c r="F71" s="326"/>
      <c r="G71" s="326"/>
      <c r="H71" s="326"/>
      <c r="I71" s="326"/>
      <c r="J71" s="326"/>
      <c r="K71" s="326"/>
      <c r="L71" s="326"/>
      <c r="M71" s="326"/>
      <c r="N71" s="326"/>
      <c r="O71" s="326"/>
      <c r="P71" s="326"/>
      <c r="Q71" s="326"/>
      <c r="R71" s="326"/>
      <c r="S71" s="326"/>
      <c r="T71" s="326"/>
      <c r="U71" s="326"/>
      <c r="V71" s="326"/>
      <c r="W71" s="326"/>
      <c r="X71" s="326"/>
      <c r="Y71" s="326"/>
      <c r="Z71" s="326"/>
      <c r="AA71" s="326"/>
      <c r="AB71" s="326"/>
      <c r="AC71" s="326"/>
      <c r="AD71" s="326"/>
      <c r="AE71" s="326"/>
      <c r="AF71" s="326"/>
      <c r="AG71" s="326"/>
      <c r="AH71" s="347"/>
      <c r="AI71" s="327"/>
    </row>
    <row r="72" spans="1:35" x14ac:dyDescent="0.3">
      <c r="A72" s="328"/>
      <c r="B72" s="329"/>
      <c r="C72" s="330"/>
      <c r="D72" s="327"/>
      <c r="E72" s="327"/>
      <c r="F72" s="327"/>
      <c r="G72" s="327"/>
      <c r="H72" s="327"/>
      <c r="I72" s="327"/>
      <c r="J72" s="327"/>
      <c r="K72" s="327"/>
      <c r="L72" s="327"/>
      <c r="M72" s="327"/>
      <c r="N72" s="327"/>
      <c r="O72" s="327"/>
      <c r="P72" s="327"/>
      <c r="Q72" s="327"/>
      <c r="R72" s="327"/>
      <c r="S72" s="327"/>
      <c r="T72" s="327"/>
      <c r="U72" s="327"/>
      <c r="V72" s="327"/>
      <c r="W72" s="327"/>
      <c r="X72" s="327"/>
      <c r="Y72" s="327"/>
      <c r="Z72" s="327"/>
      <c r="AA72" s="327"/>
      <c r="AB72" s="327"/>
      <c r="AC72" s="327"/>
      <c r="AD72" s="327"/>
      <c r="AE72" s="327"/>
      <c r="AF72" s="327"/>
      <c r="AG72" s="327"/>
      <c r="AH72" s="347">
        <f>SUM(C72:AG72)</f>
        <v>0</v>
      </c>
      <c r="AI72" s="327"/>
    </row>
    <row r="73" spans="1:35" x14ac:dyDescent="0.3">
      <c r="A73" s="328"/>
      <c r="B73" s="329"/>
      <c r="C73" s="330"/>
      <c r="D73" s="327"/>
      <c r="E73" s="327"/>
      <c r="F73" s="327"/>
      <c r="G73" s="327"/>
      <c r="H73" s="327"/>
      <c r="I73" s="327"/>
      <c r="J73" s="327"/>
      <c r="K73" s="327"/>
      <c r="L73" s="327"/>
      <c r="M73" s="327"/>
      <c r="N73" s="327"/>
      <c r="O73" s="327"/>
      <c r="P73" s="327"/>
      <c r="Q73" s="327"/>
      <c r="R73" s="327"/>
      <c r="S73" s="327"/>
      <c r="T73" s="327"/>
      <c r="U73" s="327"/>
      <c r="V73" s="327"/>
      <c r="W73" s="327"/>
      <c r="X73" s="327"/>
      <c r="Y73" s="327"/>
      <c r="Z73" s="327"/>
      <c r="AA73" s="327"/>
      <c r="AB73" s="327"/>
      <c r="AC73" s="327"/>
      <c r="AD73" s="327"/>
      <c r="AE73" s="327"/>
      <c r="AF73" s="327"/>
      <c r="AG73" s="327"/>
      <c r="AH73" s="347">
        <f t="shared" ref="AH73:AH81" si="8">SUM(C73:AG73)</f>
        <v>0</v>
      </c>
      <c r="AI73" s="327"/>
    </row>
    <row r="74" spans="1:35" x14ac:dyDescent="0.3">
      <c r="A74" s="328"/>
      <c r="B74" s="329"/>
      <c r="C74" s="330"/>
      <c r="D74" s="327"/>
      <c r="E74" s="327"/>
      <c r="F74" s="327"/>
      <c r="G74" s="327"/>
      <c r="H74" s="327"/>
      <c r="I74" s="327"/>
      <c r="J74" s="327"/>
      <c r="K74" s="327"/>
      <c r="L74" s="327"/>
      <c r="M74" s="327"/>
      <c r="N74" s="327"/>
      <c r="O74" s="327"/>
      <c r="P74" s="327"/>
      <c r="Q74" s="327"/>
      <c r="R74" s="327"/>
      <c r="S74" s="327"/>
      <c r="T74" s="327"/>
      <c r="U74" s="327"/>
      <c r="V74" s="327"/>
      <c r="W74" s="327"/>
      <c r="X74" s="327"/>
      <c r="Y74" s="327"/>
      <c r="Z74" s="327"/>
      <c r="AA74" s="327"/>
      <c r="AB74" s="327"/>
      <c r="AC74" s="327"/>
      <c r="AD74" s="327"/>
      <c r="AE74" s="327"/>
      <c r="AF74" s="327"/>
      <c r="AG74" s="327"/>
      <c r="AH74" s="347">
        <f t="shared" si="8"/>
        <v>0</v>
      </c>
      <c r="AI74" s="327"/>
    </row>
    <row r="75" spans="1:35" x14ac:dyDescent="0.3">
      <c r="A75" s="328"/>
      <c r="B75" s="329"/>
      <c r="C75" s="330"/>
      <c r="D75" s="327"/>
      <c r="E75" s="327"/>
      <c r="F75" s="327"/>
      <c r="G75" s="327"/>
      <c r="H75" s="327"/>
      <c r="I75" s="327"/>
      <c r="J75" s="327"/>
      <c r="K75" s="327"/>
      <c r="L75" s="327"/>
      <c r="M75" s="327"/>
      <c r="N75" s="327"/>
      <c r="O75" s="327"/>
      <c r="P75" s="327"/>
      <c r="Q75" s="327"/>
      <c r="R75" s="327"/>
      <c r="S75" s="327"/>
      <c r="T75" s="327"/>
      <c r="U75" s="327"/>
      <c r="V75" s="327"/>
      <c r="W75" s="327"/>
      <c r="X75" s="327"/>
      <c r="Y75" s="327"/>
      <c r="Z75" s="327"/>
      <c r="AA75" s="327"/>
      <c r="AB75" s="327"/>
      <c r="AC75" s="327"/>
      <c r="AD75" s="327"/>
      <c r="AE75" s="327"/>
      <c r="AF75" s="327"/>
      <c r="AG75" s="327"/>
      <c r="AH75" s="347">
        <f t="shared" si="8"/>
        <v>0</v>
      </c>
      <c r="AI75" s="327"/>
    </row>
    <row r="76" spans="1:35" x14ac:dyDescent="0.3">
      <c r="A76" s="328"/>
      <c r="B76" s="329"/>
      <c r="C76" s="330"/>
      <c r="D76" s="327"/>
      <c r="E76" s="327"/>
      <c r="F76" s="327"/>
      <c r="G76" s="327"/>
      <c r="H76" s="327"/>
      <c r="I76" s="327"/>
      <c r="J76" s="327"/>
      <c r="K76" s="327"/>
      <c r="L76" s="327"/>
      <c r="M76" s="327"/>
      <c r="N76" s="327"/>
      <c r="O76" s="327"/>
      <c r="P76" s="327"/>
      <c r="Q76" s="327"/>
      <c r="R76" s="327"/>
      <c r="S76" s="327"/>
      <c r="T76" s="327"/>
      <c r="U76" s="327"/>
      <c r="V76" s="327"/>
      <c r="W76" s="327"/>
      <c r="X76" s="327"/>
      <c r="Y76" s="327"/>
      <c r="Z76" s="327"/>
      <c r="AA76" s="327"/>
      <c r="AB76" s="327"/>
      <c r="AC76" s="327"/>
      <c r="AD76" s="327"/>
      <c r="AE76" s="327"/>
      <c r="AF76" s="327"/>
      <c r="AG76" s="327"/>
      <c r="AH76" s="347">
        <f t="shared" si="8"/>
        <v>0</v>
      </c>
      <c r="AI76" s="327"/>
    </row>
    <row r="77" spans="1:35" x14ac:dyDescent="0.3">
      <c r="A77" s="328"/>
      <c r="B77" s="329"/>
      <c r="C77" s="330"/>
      <c r="D77" s="327"/>
      <c r="E77" s="327"/>
      <c r="F77" s="327"/>
      <c r="G77" s="327"/>
      <c r="H77" s="327"/>
      <c r="I77" s="327"/>
      <c r="J77" s="327"/>
      <c r="K77" s="327"/>
      <c r="L77" s="327"/>
      <c r="M77" s="327"/>
      <c r="N77" s="327"/>
      <c r="O77" s="327"/>
      <c r="P77" s="327"/>
      <c r="Q77" s="327"/>
      <c r="R77" s="327"/>
      <c r="S77" s="327"/>
      <c r="T77" s="327"/>
      <c r="U77" s="327"/>
      <c r="V77" s="327"/>
      <c r="W77" s="327"/>
      <c r="X77" s="327"/>
      <c r="Y77" s="327"/>
      <c r="Z77" s="327"/>
      <c r="AA77" s="327"/>
      <c r="AB77" s="327"/>
      <c r="AC77" s="327"/>
      <c r="AD77" s="327"/>
      <c r="AE77" s="327"/>
      <c r="AF77" s="327"/>
      <c r="AG77" s="327"/>
      <c r="AH77" s="347">
        <f t="shared" si="8"/>
        <v>0</v>
      </c>
      <c r="AI77" s="327"/>
    </row>
    <row r="78" spans="1:35" x14ac:dyDescent="0.3">
      <c r="A78" s="328"/>
      <c r="B78" s="329"/>
      <c r="C78" s="330"/>
      <c r="D78" s="327"/>
      <c r="E78" s="327"/>
      <c r="F78" s="327"/>
      <c r="G78" s="327"/>
      <c r="H78" s="327"/>
      <c r="I78" s="327"/>
      <c r="J78" s="327"/>
      <c r="K78" s="327"/>
      <c r="L78" s="327"/>
      <c r="M78" s="327"/>
      <c r="N78" s="327"/>
      <c r="O78" s="327"/>
      <c r="P78" s="327"/>
      <c r="Q78" s="327"/>
      <c r="R78" s="327"/>
      <c r="S78" s="327"/>
      <c r="T78" s="327"/>
      <c r="U78" s="327"/>
      <c r="V78" s="327"/>
      <c r="W78" s="327"/>
      <c r="X78" s="327"/>
      <c r="Y78" s="327"/>
      <c r="Z78" s="327"/>
      <c r="AA78" s="327"/>
      <c r="AB78" s="327"/>
      <c r="AC78" s="327"/>
      <c r="AD78" s="327"/>
      <c r="AE78" s="327"/>
      <c r="AF78" s="327"/>
      <c r="AG78" s="327"/>
      <c r="AH78" s="347">
        <f t="shared" si="8"/>
        <v>0</v>
      </c>
      <c r="AI78" s="327"/>
    </row>
    <row r="79" spans="1:35" x14ac:dyDescent="0.3">
      <c r="A79" s="328"/>
      <c r="B79" s="329"/>
      <c r="C79" s="330"/>
      <c r="D79" s="327"/>
      <c r="E79" s="327"/>
      <c r="F79" s="327"/>
      <c r="G79" s="327"/>
      <c r="H79" s="327"/>
      <c r="I79" s="327"/>
      <c r="J79" s="327"/>
      <c r="K79" s="327"/>
      <c r="L79" s="327"/>
      <c r="M79" s="327"/>
      <c r="N79" s="327"/>
      <c r="O79" s="327"/>
      <c r="P79" s="327"/>
      <c r="Q79" s="327"/>
      <c r="R79" s="327"/>
      <c r="S79" s="327"/>
      <c r="T79" s="327"/>
      <c r="U79" s="327"/>
      <c r="V79" s="327"/>
      <c r="W79" s="327"/>
      <c r="X79" s="327"/>
      <c r="Y79" s="327"/>
      <c r="Z79" s="327"/>
      <c r="AA79" s="327"/>
      <c r="AB79" s="327"/>
      <c r="AC79" s="327"/>
      <c r="AD79" s="327"/>
      <c r="AE79" s="327"/>
      <c r="AF79" s="327"/>
      <c r="AG79" s="327"/>
      <c r="AH79" s="347">
        <f t="shared" si="8"/>
        <v>0</v>
      </c>
      <c r="AI79" s="327"/>
    </row>
    <row r="80" spans="1:35" x14ac:dyDescent="0.3">
      <c r="A80" s="328"/>
      <c r="B80" s="329"/>
      <c r="C80" s="330"/>
      <c r="D80" s="327"/>
      <c r="E80" s="327"/>
      <c r="F80" s="327"/>
      <c r="G80" s="327"/>
      <c r="H80" s="327"/>
      <c r="I80" s="327"/>
      <c r="J80" s="327"/>
      <c r="K80" s="327"/>
      <c r="L80" s="327"/>
      <c r="M80" s="327"/>
      <c r="N80" s="327"/>
      <c r="O80" s="327"/>
      <c r="P80" s="327"/>
      <c r="Q80" s="327"/>
      <c r="R80" s="327"/>
      <c r="S80" s="327"/>
      <c r="T80" s="327"/>
      <c r="U80" s="327"/>
      <c r="V80" s="327"/>
      <c r="W80" s="327"/>
      <c r="X80" s="327"/>
      <c r="Y80" s="327"/>
      <c r="Z80" s="327"/>
      <c r="AA80" s="327"/>
      <c r="AB80" s="327"/>
      <c r="AC80" s="327"/>
      <c r="AD80" s="327"/>
      <c r="AE80" s="327"/>
      <c r="AF80" s="327"/>
      <c r="AG80" s="327"/>
      <c r="AH80" s="347">
        <f t="shared" si="8"/>
        <v>0</v>
      </c>
      <c r="AI80" s="327"/>
    </row>
    <row r="81" spans="1:35" x14ac:dyDescent="0.3">
      <c r="A81" s="328"/>
      <c r="B81" s="329"/>
      <c r="C81" s="330"/>
      <c r="D81" s="327"/>
      <c r="E81" s="327"/>
      <c r="F81" s="327"/>
      <c r="G81" s="327"/>
      <c r="H81" s="327"/>
      <c r="I81" s="327"/>
      <c r="J81" s="327"/>
      <c r="K81" s="327"/>
      <c r="L81" s="327"/>
      <c r="M81" s="327"/>
      <c r="N81" s="327"/>
      <c r="O81" s="327"/>
      <c r="P81" s="327"/>
      <c r="Q81" s="327"/>
      <c r="R81" s="327"/>
      <c r="S81" s="327"/>
      <c r="T81" s="327"/>
      <c r="U81" s="327"/>
      <c r="V81" s="327"/>
      <c r="W81" s="327"/>
      <c r="X81" s="327"/>
      <c r="Y81" s="327"/>
      <c r="Z81" s="327"/>
      <c r="AA81" s="327"/>
      <c r="AB81" s="327"/>
      <c r="AC81" s="327"/>
      <c r="AD81" s="327"/>
      <c r="AE81" s="327"/>
      <c r="AF81" s="327"/>
      <c r="AG81" s="327"/>
      <c r="AH81" s="347">
        <f t="shared" si="8"/>
        <v>0</v>
      </c>
      <c r="AI81" s="327"/>
    </row>
    <row r="82" spans="1:35" ht="15" thickBot="1" x14ac:dyDescent="0.35">
      <c r="A82" s="341"/>
      <c r="B82" s="342"/>
      <c r="C82" s="349">
        <f>SUM(C72:C81)</f>
        <v>0</v>
      </c>
      <c r="D82" s="349">
        <f t="shared" ref="D82:AG82" si="9">SUM(D72:D81)</f>
        <v>0</v>
      </c>
      <c r="E82" s="349">
        <f t="shared" si="9"/>
        <v>0</v>
      </c>
      <c r="F82" s="349">
        <f t="shared" si="9"/>
        <v>0</v>
      </c>
      <c r="G82" s="349">
        <f t="shared" si="9"/>
        <v>0</v>
      </c>
      <c r="H82" s="349">
        <f t="shared" si="9"/>
        <v>0</v>
      </c>
      <c r="I82" s="349">
        <f t="shared" si="9"/>
        <v>0</v>
      </c>
      <c r="J82" s="349">
        <f t="shared" si="9"/>
        <v>0</v>
      </c>
      <c r="K82" s="349">
        <f t="shared" si="9"/>
        <v>0</v>
      </c>
      <c r="L82" s="349">
        <f t="shared" si="9"/>
        <v>0</v>
      </c>
      <c r="M82" s="349">
        <f t="shared" si="9"/>
        <v>0</v>
      </c>
      <c r="N82" s="349">
        <f t="shared" si="9"/>
        <v>0</v>
      </c>
      <c r="O82" s="349">
        <f t="shared" si="9"/>
        <v>0</v>
      </c>
      <c r="P82" s="349">
        <f t="shared" si="9"/>
        <v>0</v>
      </c>
      <c r="Q82" s="349">
        <f t="shared" si="9"/>
        <v>0</v>
      </c>
      <c r="R82" s="349">
        <f t="shared" si="9"/>
        <v>0</v>
      </c>
      <c r="S82" s="349">
        <f t="shared" si="9"/>
        <v>0</v>
      </c>
      <c r="T82" s="349">
        <f t="shared" si="9"/>
        <v>0</v>
      </c>
      <c r="U82" s="349">
        <f t="shared" si="9"/>
        <v>0</v>
      </c>
      <c r="V82" s="349">
        <f t="shared" si="9"/>
        <v>0</v>
      </c>
      <c r="W82" s="349">
        <f t="shared" si="9"/>
        <v>0</v>
      </c>
      <c r="X82" s="349">
        <f t="shared" si="9"/>
        <v>0</v>
      </c>
      <c r="Y82" s="349">
        <f t="shared" si="9"/>
        <v>0</v>
      </c>
      <c r="Z82" s="349">
        <f t="shared" si="9"/>
        <v>0</v>
      </c>
      <c r="AA82" s="349">
        <f t="shared" si="9"/>
        <v>0</v>
      </c>
      <c r="AB82" s="349">
        <f t="shared" si="9"/>
        <v>0</v>
      </c>
      <c r="AC82" s="349">
        <f t="shared" si="9"/>
        <v>0</v>
      </c>
      <c r="AD82" s="349">
        <f t="shared" si="9"/>
        <v>0</v>
      </c>
      <c r="AE82" s="349">
        <f t="shared" si="9"/>
        <v>0</v>
      </c>
      <c r="AF82" s="349">
        <f t="shared" si="9"/>
        <v>0</v>
      </c>
      <c r="AG82" s="349">
        <f t="shared" si="9"/>
        <v>0</v>
      </c>
      <c r="AH82" s="348">
        <f>SUM(C82:AG82)</f>
        <v>0</v>
      </c>
      <c r="AI82" s="327"/>
    </row>
    <row r="83" spans="1:35" ht="15" thickBot="1" x14ac:dyDescent="0.35">
      <c r="A83" s="334" t="s">
        <v>246</v>
      </c>
      <c r="B83" s="315"/>
      <c r="C83" s="337"/>
      <c r="D83" s="337" t="s">
        <v>331</v>
      </c>
      <c r="E83" s="337"/>
      <c r="F83" s="337"/>
      <c r="G83" s="337"/>
      <c r="H83" s="337"/>
      <c r="I83" s="337"/>
      <c r="J83" s="337"/>
      <c r="K83" s="337"/>
      <c r="L83" s="337"/>
      <c r="M83" s="337"/>
      <c r="N83" s="337"/>
      <c r="O83" s="337"/>
      <c r="P83" s="337"/>
      <c r="Q83" s="337"/>
      <c r="R83" s="337"/>
      <c r="S83" s="337"/>
      <c r="T83" s="337"/>
      <c r="U83" s="337"/>
      <c r="V83" s="337"/>
      <c r="W83" s="337"/>
      <c r="X83" s="337"/>
      <c r="Y83" s="337"/>
      <c r="Z83" s="337"/>
      <c r="AA83" s="337"/>
      <c r="AB83" s="337"/>
      <c r="AC83" s="337"/>
      <c r="AD83" s="337"/>
      <c r="AE83" s="337"/>
      <c r="AF83" s="337"/>
      <c r="AG83" s="338"/>
      <c r="AH83" s="350"/>
      <c r="AI83" s="327"/>
    </row>
    <row r="84" spans="1:35" s="313" customFormat="1" ht="15" thickBot="1" x14ac:dyDescent="0.35">
      <c r="A84" s="316" t="s">
        <v>245</v>
      </c>
      <c r="B84" s="322"/>
      <c r="C84" s="318" t="s">
        <v>427</v>
      </c>
      <c r="D84" s="319"/>
      <c r="E84" s="319"/>
      <c r="F84" s="319"/>
      <c r="G84" s="319"/>
      <c r="H84" s="319"/>
      <c r="I84" s="319"/>
      <c r="J84" s="319"/>
      <c r="K84" s="319"/>
      <c r="L84" s="319"/>
      <c r="M84" s="319"/>
      <c r="N84" s="319"/>
      <c r="O84" s="319"/>
      <c r="P84" s="319"/>
      <c r="Q84" s="319"/>
      <c r="R84" s="319"/>
      <c r="S84" s="319"/>
      <c r="T84" s="319"/>
      <c r="U84" s="319"/>
      <c r="V84" s="319"/>
      <c r="W84" s="319"/>
      <c r="X84" s="319"/>
      <c r="Y84" s="319"/>
      <c r="Z84" s="319"/>
      <c r="AA84" s="319"/>
      <c r="AB84" s="319"/>
      <c r="AC84" s="319"/>
      <c r="AD84" s="319"/>
      <c r="AE84" s="319"/>
      <c r="AF84" s="319"/>
      <c r="AG84" s="320"/>
      <c r="AH84" s="346" t="s">
        <v>14</v>
      </c>
    </row>
    <row r="85" spans="1:35" s="313" customFormat="1" ht="15" thickBot="1" x14ac:dyDescent="0.35">
      <c r="A85" s="316" t="s">
        <v>422</v>
      </c>
      <c r="B85" s="322"/>
      <c r="C85" s="323">
        <v>1</v>
      </c>
      <c r="D85" s="319">
        <v>2</v>
      </c>
      <c r="E85" s="319">
        <v>3</v>
      </c>
      <c r="F85" s="319">
        <v>4</v>
      </c>
      <c r="G85" s="319">
        <v>5</v>
      </c>
      <c r="H85" s="319">
        <v>6</v>
      </c>
      <c r="I85" s="319">
        <v>7</v>
      </c>
      <c r="J85" s="319">
        <v>8</v>
      </c>
      <c r="K85" s="319">
        <v>9</v>
      </c>
      <c r="L85" s="319">
        <v>10</v>
      </c>
      <c r="M85" s="319">
        <v>11</v>
      </c>
      <c r="N85" s="319">
        <v>12</v>
      </c>
      <c r="O85" s="319">
        <v>13</v>
      </c>
      <c r="P85" s="319">
        <v>14</v>
      </c>
      <c r="Q85" s="319">
        <v>15</v>
      </c>
      <c r="R85" s="319">
        <v>16</v>
      </c>
      <c r="S85" s="319">
        <v>17</v>
      </c>
      <c r="T85" s="319">
        <v>18</v>
      </c>
      <c r="U85" s="319">
        <v>19</v>
      </c>
      <c r="V85" s="319">
        <v>20</v>
      </c>
      <c r="W85" s="319">
        <v>21</v>
      </c>
      <c r="X85" s="319">
        <v>22</v>
      </c>
      <c r="Y85" s="319">
        <v>23</v>
      </c>
      <c r="Z85" s="319">
        <v>24</v>
      </c>
      <c r="AA85" s="319">
        <v>25</v>
      </c>
      <c r="AB85" s="319">
        <v>26</v>
      </c>
      <c r="AC85" s="319">
        <v>27</v>
      </c>
      <c r="AD85" s="319">
        <v>28</v>
      </c>
      <c r="AE85" s="319">
        <v>29</v>
      </c>
      <c r="AF85" s="319">
        <v>30</v>
      </c>
      <c r="AG85" s="320">
        <v>31</v>
      </c>
      <c r="AH85" s="346"/>
    </row>
    <row r="86" spans="1:35" x14ac:dyDescent="0.3">
      <c r="A86" s="339" t="s">
        <v>230</v>
      </c>
      <c r="B86" s="339" t="s">
        <v>231</v>
      </c>
      <c r="C86" s="325"/>
      <c r="D86" s="326"/>
      <c r="E86" s="326"/>
      <c r="F86" s="326"/>
      <c r="G86" s="326"/>
      <c r="H86" s="326"/>
      <c r="I86" s="326"/>
      <c r="J86" s="326"/>
      <c r="K86" s="326"/>
      <c r="L86" s="326"/>
      <c r="M86" s="326"/>
      <c r="N86" s="326"/>
      <c r="O86" s="326"/>
      <c r="P86" s="326"/>
      <c r="Q86" s="326"/>
      <c r="R86" s="326"/>
      <c r="S86" s="326"/>
      <c r="T86" s="326"/>
      <c r="U86" s="326"/>
      <c r="V86" s="326"/>
      <c r="W86" s="326"/>
      <c r="X86" s="326"/>
      <c r="Y86" s="326"/>
      <c r="Z86" s="326"/>
      <c r="AA86" s="326"/>
      <c r="AB86" s="326"/>
      <c r="AC86" s="326"/>
      <c r="AD86" s="326"/>
      <c r="AE86" s="326"/>
      <c r="AF86" s="326"/>
      <c r="AG86" s="326"/>
      <c r="AH86" s="347"/>
      <c r="AI86" s="327"/>
    </row>
    <row r="87" spans="1:35" x14ac:dyDescent="0.3">
      <c r="A87" s="328"/>
      <c r="B87" s="329"/>
      <c r="C87" s="330"/>
      <c r="D87" s="327"/>
      <c r="E87" s="327"/>
      <c r="F87" s="327"/>
      <c r="G87" s="327"/>
      <c r="H87" s="327"/>
      <c r="I87" s="327"/>
      <c r="J87" s="327"/>
      <c r="K87" s="327"/>
      <c r="L87" s="327"/>
      <c r="M87" s="327"/>
      <c r="N87" s="327"/>
      <c r="O87" s="327"/>
      <c r="P87" s="327"/>
      <c r="Q87" s="327"/>
      <c r="R87" s="327"/>
      <c r="S87" s="327"/>
      <c r="T87" s="327"/>
      <c r="U87" s="327"/>
      <c r="V87" s="327"/>
      <c r="W87" s="327"/>
      <c r="X87" s="327"/>
      <c r="Y87" s="327"/>
      <c r="Z87" s="327"/>
      <c r="AA87" s="327"/>
      <c r="AB87" s="327"/>
      <c r="AC87" s="327"/>
      <c r="AD87" s="327"/>
      <c r="AE87" s="327"/>
      <c r="AF87" s="327"/>
      <c r="AG87" s="327"/>
      <c r="AH87" s="347">
        <f>SUM(C87:AG87)</f>
        <v>0</v>
      </c>
      <c r="AI87" s="327"/>
    </row>
    <row r="88" spans="1:35" x14ac:dyDescent="0.3">
      <c r="A88" s="328"/>
      <c r="B88" s="329"/>
      <c r="C88" s="330"/>
      <c r="D88" s="327"/>
      <c r="E88" s="327"/>
      <c r="F88" s="327"/>
      <c r="G88" s="327"/>
      <c r="H88" s="327"/>
      <c r="I88" s="327"/>
      <c r="J88" s="327"/>
      <c r="K88" s="327"/>
      <c r="L88" s="327"/>
      <c r="M88" s="327"/>
      <c r="N88" s="327"/>
      <c r="O88" s="327"/>
      <c r="P88" s="327"/>
      <c r="Q88" s="327"/>
      <c r="R88" s="327"/>
      <c r="S88" s="327"/>
      <c r="T88" s="327"/>
      <c r="U88" s="327"/>
      <c r="V88" s="327"/>
      <c r="W88" s="327"/>
      <c r="X88" s="327"/>
      <c r="Y88" s="327"/>
      <c r="Z88" s="327"/>
      <c r="AA88" s="327"/>
      <c r="AB88" s="327"/>
      <c r="AC88" s="327"/>
      <c r="AD88" s="327"/>
      <c r="AE88" s="327"/>
      <c r="AF88" s="327"/>
      <c r="AG88" s="327"/>
      <c r="AH88" s="347">
        <f t="shared" ref="AH88:AH96" si="10">SUM(C88:AG88)</f>
        <v>0</v>
      </c>
      <c r="AI88" s="327"/>
    </row>
    <row r="89" spans="1:35" x14ac:dyDescent="0.3">
      <c r="A89" s="328"/>
      <c r="B89" s="329"/>
      <c r="C89" s="330"/>
      <c r="D89" s="327"/>
      <c r="E89" s="327"/>
      <c r="F89" s="327"/>
      <c r="G89" s="327"/>
      <c r="H89" s="327"/>
      <c r="I89" s="327"/>
      <c r="J89" s="327"/>
      <c r="K89" s="327"/>
      <c r="L89" s="327"/>
      <c r="M89" s="327"/>
      <c r="N89" s="327"/>
      <c r="O89" s="327"/>
      <c r="P89" s="327"/>
      <c r="Q89" s="327"/>
      <c r="R89" s="327"/>
      <c r="S89" s="327"/>
      <c r="T89" s="327"/>
      <c r="U89" s="327"/>
      <c r="V89" s="327"/>
      <c r="W89" s="327"/>
      <c r="X89" s="327"/>
      <c r="Y89" s="327"/>
      <c r="Z89" s="327"/>
      <c r="AA89" s="327"/>
      <c r="AB89" s="327"/>
      <c r="AC89" s="327"/>
      <c r="AD89" s="327"/>
      <c r="AE89" s="327"/>
      <c r="AF89" s="327"/>
      <c r="AG89" s="327"/>
      <c r="AH89" s="347">
        <f t="shared" si="10"/>
        <v>0</v>
      </c>
      <c r="AI89" s="327"/>
    </row>
    <row r="90" spans="1:35" x14ac:dyDescent="0.3">
      <c r="A90" s="328"/>
      <c r="B90" s="329"/>
      <c r="C90" s="330"/>
      <c r="D90" s="327"/>
      <c r="E90" s="327"/>
      <c r="F90" s="327"/>
      <c r="G90" s="327"/>
      <c r="H90" s="327"/>
      <c r="I90" s="327"/>
      <c r="J90" s="327"/>
      <c r="K90" s="327"/>
      <c r="L90" s="327"/>
      <c r="M90" s="327"/>
      <c r="N90" s="327"/>
      <c r="O90" s="327"/>
      <c r="P90" s="327"/>
      <c r="Q90" s="327"/>
      <c r="R90" s="327"/>
      <c r="S90" s="327"/>
      <c r="T90" s="327"/>
      <c r="U90" s="327"/>
      <c r="V90" s="327"/>
      <c r="W90" s="327"/>
      <c r="X90" s="327"/>
      <c r="Y90" s="327"/>
      <c r="Z90" s="327"/>
      <c r="AA90" s="327"/>
      <c r="AB90" s="327"/>
      <c r="AC90" s="327"/>
      <c r="AD90" s="327"/>
      <c r="AE90" s="327"/>
      <c r="AF90" s="327"/>
      <c r="AG90" s="327"/>
      <c r="AH90" s="347">
        <f t="shared" si="10"/>
        <v>0</v>
      </c>
      <c r="AI90" s="327"/>
    </row>
    <row r="91" spans="1:35" x14ac:dyDescent="0.3">
      <c r="A91" s="328"/>
      <c r="B91" s="329"/>
      <c r="C91" s="330"/>
      <c r="D91" s="327"/>
      <c r="E91" s="327"/>
      <c r="F91" s="327"/>
      <c r="G91" s="327"/>
      <c r="H91" s="327"/>
      <c r="I91" s="327"/>
      <c r="J91" s="327"/>
      <c r="K91" s="327"/>
      <c r="L91" s="327"/>
      <c r="M91" s="327"/>
      <c r="N91" s="327"/>
      <c r="O91" s="327"/>
      <c r="P91" s="327"/>
      <c r="Q91" s="327"/>
      <c r="R91" s="327"/>
      <c r="S91" s="327"/>
      <c r="T91" s="327"/>
      <c r="U91" s="327"/>
      <c r="V91" s="327"/>
      <c r="W91" s="327"/>
      <c r="X91" s="327"/>
      <c r="Y91" s="327"/>
      <c r="Z91" s="327"/>
      <c r="AA91" s="327"/>
      <c r="AB91" s="327"/>
      <c r="AC91" s="327"/>
      <c r="AD91" s="327"/>
      <c r="AE91" s="327"/>
      <c r="AF91" s="327"/>
      <c r="AG91" s="327"/>
      <c r="AH91" s="347">
        <f t="shared" si="10"/>
        <v>0</v>
      </c>
      <c r="AI91" s="327"/>
    </row>
    <row r="92" spans="1:35" x14ac:dyDescent="0.3">
      <c r="A92" s="328"/>
      <c r="B92" s="329"/>
      <c r="C92" s="330"/>
      <c r="D92" s="327"/>
      <c r="E92" s="327"/>
      <c r="F92" s="327"/>
      <c r="G92" s="327"/>
      <c r="H92" s="327"/>
      <c r="I92" s="327"/>
      <c r="J92" s="327"/>
      <c r="K92" s="327"/>
      <c r="L92" s="327"/>
      <c r="M92" s="327"/>
      <c r="N92" s="327"/>
      <c r="O92" s="327"/>
      <c r="P92" s="327"/>
      <c r="Q92" s="327"/>
      <c r="R92" s="327"/>
      <c r="S92" s="327"/>
      <c r="T92" s="327"/>
      <c r="U92" s="327"/>
      <c r="V92" s="327"/>
      <c r="W92" s="327"/>
      <c r="X92" s="327"/>
      <c r="Y92" s="327"/>
      <c r="Z92" s="327"/>
      <c r="AA92" s="327"/>
      <c r="AB92" s="327"/>
      <c r="AC92" s="327"/>
      <c r="AD92" s="327"/>
      <c r="AE92" s="327"/>
      <c r="AF92" s="327"/>
      <c r="AG92" s="327"/>
      <c r="AH92" s="347">
        <f t="shared" si="10"/>
        <v>0</v>
      </c>
      <c r="AI92" s="327"/>
    </row>
    <row r="93" spans="1:35" x14ac:dyDescent="0.3">
      <c r="A93" s="328"/>
      <c r="B93" s="329"/>
      <c r="C93" s="330"/>
      <c r="D93" s="327"/>
      <c r="E93" s="327"/>
      <c r="F93" s="327"/>
      <c r="G93" s="327"/>
      <c r="H93" s="327"/>
      <c r="I93" s="327"/>
      <c r="J93" s="327"/>
      <c r="K93" s="327"/>
      <c r="L93" s="327"/>
      <c r="M93" s="327"/>
      <c r="N93" s="327"/>
      <c r="O93" s="327"/>
      <c r="P93" s="327"/>
      <c r="Q93" s="327"/>
      <c r="R93" s="327"/>
      <c r="S93" s="327"/>
      <c r="T93" s="327"/>
      <c r="U93" s="327"/>
      <c r="V93" s="327"/>
      <c r="W93" s="327"/>
      <c r="X93" s="327"/>
      <c r="Y93" s="327"/>
      <c r="Z93" s="327"/>
      <c r="AA93" s="327"/>
      <c r="AB93" s="327"/>
      <c r="AC93" s="327"/>
      <c r="AD93" s="327"/>
      <c r="AE93" s="327"/>
      <c r="AF93" s="327"/>
      <c r="AG93" s="327"/>
      <c r="AH93" s="347">
        <f t="shared" si="10"/>
        <v>0</v>
      </c>
      <c r="AI93" s="327"/>
    </row>
    <row r="94" spans="1:35" x14ac:dyDescent="0.3">
      <c r="A94" s="328"/>
      <c r="B94" s="329"/>
      <c r="C94" s="330"/>
      <c r="D94" s="327"/>
      <c r="E94" s="327"/>
      <c r="F94" s="327"/>
      <c r="G94" s="327"/>
      <c r="H94" s="327"/>
      <c r="I94" s="327"/>
      <c r="J94" s="327"/>
      <c r="K94" s="327"/>
      <c r="L94" s="327"/>
      <c r="M94" s="327"/>
      <c r="N94" s="327"/>
      <c r="O94" s="327"/>
      <c r="P94" s="327"/>
      <c r="Q94" s="327"/>
      <c r="R94" s="327"/>
      <c r="S94" s="327"/>
      <c r="T94" s="327"/>
      <c r="U94" s="327"/>
      <c r="V94" s="327"/>
      <c r="W94" s="327"/>
      <c r="X94" s="327"/>
      <c r="Y94" s="327"/>
      <c r="Z94" s="327"/>
      <c r="AA94" s="327"/>
      <c r="AB94" s="327"/>
      <c r="AC94" s="327"/>
      <c r="AD94" s="327"/>
      <c r="AE94" s="327"/>
      <c r="AF94" s="327"/>
      <c r="AG94" s="327"/>
      <c r="AH94" s="347">
        <f t="shared" si="10"/>
        <v>0</v>
      </c>
      <c r="AI94" s="327"/>
    </row>
    <row r="95" spans="1:35" x14ac:dyDescent="0.3">
      <c r="A95" s="328"/>
      <c r="B95" s="329"/>
      <c r="C95" s="330"/>
      <c r="D95" s="327"/>
      <c r="E95" s="327"/>
      <c r="F95" s="327"/>
      <c r="G95" s="327"/>
      <c r="H95" s="327"/>
      <c r="I95" s="327"/>
      <c r="J95" s="327"/>
      <c r="K95" s="327"/>
      <c r="L95" s="327"/>
      <c r="M95" s="327"/>
      <c r="N95" s="327"/>
      <c r="O95" s="327"/>
      <c r="P95" s="327"/>
      <c r="Q95" s="327"/>
      <c r="R95" s="327"/>
      <c r="S95" s="327"/>
      <c r="T95" s="327"/>
      <c r="U95" s="327"/>
      <c r="V95" s="327"/>
      <c r="W95" s="327"/>
      <c r="X95" s="327"/>
      <c r="Y95" s="327"/>
      <c r="Z95" s="327"/>
      <c r="AA95" s="327"/>
      <c r="AB95" s="327"/>
      <c r="AC95" s="327"/>
      <c r="AD95" s="327"/>
      <c r="AE95" s="327"/>
      <c r="AF95" s="327"/>
      <c r="AG95" s="327"/>
      <c r="AH95" s="347">
        <f t="shared" si="10"/>
        <v>0</v>
      </c>
      <c r="AI95" s="327"/>
    </row>
    <row r="96" spans="1:35" x14ac:dyDescent="0.3">
      <c r="A96" s="328"/>
      <c r="B96" s="329"/>
      <c r="C96" s="330"/>
      <c r="D96" s="327"/>
      <c r="E96" s="327"/>
      <c r="F96" s="327"/>
      <c r="G96" s="327"/>
      <c r="H96" s="327"/>
      <c r="I96" s="327"/>
      <c r="J96" s="327"/>
      <c r="K96" s="327"/>
      <c r="L96" s="327"/>
      <c r="M96" s="327"/>
      <c r="N96" s="327"/>
      <c r="O96" s="327"/>
      <c r="P96" s="327"/>
      <c r="Q96" s="327"/>
      <c r="R96" s="327"/>
      <c r="S96" s="327"/>
      <c r="T96" s="327"/>
      <c r="U96" s="327"/>
      <c r="V96" s="327"/>
      <c r="W96" s="327"/>
      <c r="X96" s="327"/>
      <c r="Y96" s="327"/>
      <c r="Z96" s="327"/>
      <c r="AA96" s="327"/>
      <c r="AB96" s="327"/>
      <c r="AC96" s="327"/>
      <c r="AD96" s="327"/>
      <c r="AE96" s="327"/>
      <c r="AF96" s="327"/>
      <c r="AG96" s="327"/>
      <c r="AH96" s="347">
        <f t="shared" si="10"/>
        <v>0</v>
      </c>
      <c r="AI96" s="327"/>
    </row>
    <row r="97" spans="1:35" ht="15" thickBot="1" x14ac:dyDescent="0.35">
      <c r="A97" s="341"/>
      <c r="B97" s="342"/>
      <c r="C97" s="349">
        <f>SUM(C87:C96)</f>
        <v>0</v>
      </c>
      <c r="D97" s="349">
        <f t="shared" ref="D97:AG97" si="11">SUM(D87:D96)</f>
        <v>0</v>
      </c>
      <c r="E97" s="349">
        <f t="shared" si="11"/>
        <v>0</v>
      </c>
      <c r="F97" s="349">
        <f t="shared" si="11"/>
        <v>0</v>
      </c>
      <c r="G97" s="349">
        <f t="shared" si="11"/>
        <v>0</v>
      </c>
      <c r="H97" s="349">
        <f t="shared" si="11"/>
        <v>0</v>
      </c>
      <c r="I97" s="349">
        <f t="shared" si="11"/>
        <v>0</v>
      </c>
      <c r="J97" s="349">
        <f t="shared" si="11"/>
        <v>0</v>
      </c>
      <c r="K97" s="349">
        <f t="shared" si="11"/>
        <v>0</v>
      </c>
      <c r="L97" s="349">
        <f t="shared" si="11"/>
        <v>0</v>
      </c>
      <c r="M97" s="349">
        <f t="shared" si="11"/>
        <v>0</v>
      </c>
      <c r="N97" s="349">
        <f t="shared" si="11"/>
        <v>0</v>
      </c>
      <c r="O97" s="349">
        <f t="shared" si="11"/>
        <v>0</v>
      </c>
      <c r="P97" s="349">
        <f t="shared" si="11"/>
        <v>0</v>
      </c>
      <c r="Q97" s="349">
        <f t="shared" si="11"/>
        <v>0</v>
      </c>
      <c r="R97" s="349">
        <f t="shared" si="11"/>
        <v>0</v>
      </c>
      <c r="S97" s="349">
        <f t="shared" si="11"/>
        <v>0</v>
      </c>
      <c r="T97" s="349">
        <f t="shared" si="11"/>
        <v>0</v>
      </c>
      <c r="U97" s="349">
        <f t="shared" si="11"/>
        <v>0</v>
      </c>
      <c r="V97" s="349">
        <f t="shared" si="11"/>
        <v>0</v>
      </c>
      <c r="W97" s="349">
        <f t="shared" si="11"/>
        <v>0</v>
      </c>
      <c r="X97" s="349">
        <f t="shared" si="11"/>
        <v>0</v>
      </c>
      <c r="Y97" s="349">
        <f t="shared" si="11"/>
        <v>0</v>
      </c>
      <c r="Z97" s="349">
        <f t="shared" si="11"/>
        <v>0</v>
      </c>
      <c r="AA97" s="349">
        <f t="shared" si="11"/>
        <v>0</v>
      </c>
      <c r="AB97" s="349">
        <f t="shared" si="11"/>
        <v>0</v>
      </c>
      <c r="AC97" s="349">
        <f t="shared" si="11"/>
        <v>0</v>
      </c>
      <c r="AD97" s="349">
        <f t="shared" si="11"/>
        <v>0</v>
      </c>
      <c r="AE97" s="349">
        <f t="shared" si="11"/>
        <v>0</v>
      </c>
      <c r="AF97" s="349">
        <f t="shared" si="11"/>
        <v>0</v>
      </c>
      <c r="AG97" s="349">
        <f t="shared" si="11"/>
        <v>0</v>
      </c>
      <c r="AH97" s="348">
        <f>SUM(C97:AG97)</f>
        <v>0</v>
      </c>
      <c r="AI97" s="327"/>
    </row>
    <row r="98" spans="1:35" ht="15" thickBot="1" x14ac:dyDescent="0.35">
      <c r="A98" s="334" t="s">
        <v>246</v>
      </c>
      <c r="B98" s="315"/>
      <c r="C98" s="337"/>
      <c r="D98" s="337" t="s">
        <v>332</v>
      </c>
      <c r="E98" s="337"/>
      <c r="F98" s="337"/>
      <c r="G98" s="337"/>
      <c r="H98" s="337"/>
      <c r="I98" s="337"/>
      <c r="J98" s="337"/>
      <c r="K98" s="337"/>
      <c r="L98" s="337"/>
      <c r="M98" s="337"/>
      <c r="N98" s="337"/>
      <c r="O98" s="337"/>
      <c r="P98" s="337"/>
      <c r="Q98" s="337"/>
      <c r="R98" s="337"/>
      <c r="S98" s="337"/>
      <c r="T98" s="337"/>
      <c r="U98" s="337"/>
      <c r="V98" s="337"/>
      <c r="W98" s="337"/>
      <c r="X98" s="337"/>
      <c r="Y98" s="337"/>
      <c r="Z98" s="337"/>
      <c r="AA98" s="337"/>
      <c r="AB98" s="337"/>
      <c r="AC98" s="337"/>
      <c r="AD98" s="337"/>
      <c r="AE98" s="337"/>
      <c r="AF98" s="337"/>
      <c r="AG98" s="338"/>
      <c r="AH98" s="350"/>
      <c r="AI98" s="327"/>
    </row>
    <row r="99" spans="1:35" s="313" customFormat="1" ht="15" thickBot="1" x14ac:dyDescent="0.35">
      <c r="A99" s="316" t="s">
        <v>245</v>
      </c>
      <c r="B99" s="322"/>
      <c r="C99" s="318" t="s">
        <v>427</v>
      </c>
      <c r="D99" s="319"/>
      <c r="E99" s="319"/>
      <c r="F99" s="319"/>
      <c r="G99" s="319"/>
      <c r="H99" s="319"/>
      <c r="I99" s="319"/>
      <c r="J99" s="319"/>
      <c r="K99" s="319"/>
      <c r="L99" s="319"/>
      <c r="M99" s="319"/>
      <c r="N99" s="319"/>
      <c r="O99" s="319"/>
      <c r="P99" s="319"/>
      <c r="Q99" s="319"/>
      <c r="R99" s="319"/>
      <c r="S99" s="319"/>
      <c r="T99" s="319"/>
      <c r="U99" s="319"/>
      <c r="V99" s="319"/>
      <c r="W99" s="319"/>
      <c r="X99" s="319"/>
      <c r="Y99" s="319"/>
      <c r="Z99" s="319"/>
      <c r="AA99" s="319"/>
      <c r="AB99" s="319"/>
      <c r="AC99" s="319"/>
      <c r="AD99" s="319"/>
      <c r="AE99" s="319"/>
      <c r="AF99" s="319"/>
      <c r="AG99" s="320"/>
      <c r="AH99" s="346" t="s">
        <v>14</v>
      </c>
    </row>
    <row r="100" spans="1:35" s="313" customFormat="1" ht="15" thickBot="1" x14ac:dyDescent="0.35">
      <c r="A100" s="316" t="s">
        <v>422</v>
      </c>
      <c r="B100" s="322"/>
      <c r="C100" s="323">
        <v>1</v>
      </c>
      <c r="D100" s="319">
        <v>2</v>
      </c>
      <c r="E100" s="319">
        <v>3</v>
      </c>
      <c r="F100" s="319">
        <v>4</v>
      </c>
      <c r="G100" s="319">
        <v>5</v>
      </c>
      <c r="H100" s="319">
        <v>6</v>
      </c>
      <c r="I100" s="319">
        <v>7</v>
      </c>
      <c r="J100" s="319">
        <v>8</v>
      </c>
      <c r="K100" s="319">
        <v>9</v>
      </c>
      <c r="L100" s="319">
        <v>10</v>
      </c>
      <c r="M100" s="319">
        <v>11</v>
      </c>
      <c r="N100" s="319">
        <v>12</v>
      </c>
      <c r="O100" s="319">
        <v>13</v>
      </c>
      <c r="P100" s="319">
        <v>14</v>
      </c>
      <c r="Q100" s="319">
        <v>15</v>
      </c>
      <c r="R100" s="319">
        <v>16</v>
      </c>
      <c r="S100" s="319">
        <v>17</v>
      </c>
      <c r="T100" s="319">
        <v>18</v>
      </c>
      <c r="U100" s="319">
        <v>19</v>
      </c>
      <c r="V100" s="319">
        <v>20</v>
      </c>
      <c r="W100" s="319">
        <v>21</v>
      </c>
      <c r="X100" s="319">
        <v>22</v>
      </c>
      <c r="Y100" s="319">
        <v>23</v>
      </c>
      <c r="Z100" s="319">
        <v>24</v>
      </c>
      <c r="AA100" s="319">
        <v>25</v>
      </c>
      <c r="AB100" s="319">
        <v>26</v>
      </c>
      <c r="AC100" s="319">
        <v>27</v>
      </c>
      <c r="AD100" s="319">
        <v>28</v>
      </c>
      <c r="AE100" s="319">
        <v>29</v>
      </c>
      <c r="AF100" s="319">
        <v>30</v>
      </c>
      <c r="AG100" s="320">
        <v>31</v>
      </c>
      <c r="AH100" s="346"/>
    </row>
    <row r="101" spans="1:35" x14ac:dyDescent="0.3">
      <c r="A101" s="339" t="s">
        <v>230</v>
      </c>
      <c r="B101" s="339" t="s">
        <v>231</v>
      </c>
      <c r="C101" s="325"/>
      <c r="D101" s="326"/>
      <c r="E101" s="326"/>
      <c r="F101" s="326"/>
      <c r="G101" s="326"/>
      <c r="H101" s="326"/>
      <c r="I101" s="326"/>
      <c r="J101" s="326"/>
      <c r="K101" s="326"/>
      <c r="L101" s="326"/>
      <c r="M101" s="326"/>
      <c r="N101" s="326"/>
      <c r="O101" s="326"/>
      <c r="P101" s="326"/>
      <c r="Q101" s="326"/>
      <c r="R101" s="326"/>
      <c r="S101" s="326"/>
      <c r="T101" s="326"/>
      <c r="U101" s="326"/>
      <c r="V101" s="326"/>
      <c r="W101" s="326"/>
      <c r="X101" s="326"/>
      <c r="Y101" s="326"/>
      <c r="Z101" s="326"/>
      <c r="AA101" s="326"/>
      <c r="AB101" s="326"/>
      <c r="AC101" s="326"/>
      <c r="AD101" s="326"/>
      <c r="AE101" s="326"/>
      <c r="AF101" s="326"/>
      <c r="AG101" s="326"/>
      <c r="AH101" s="347"/>
      <c r="AI101" s="327"/>
    </row>
    <row r="102" spans="1:35" x14ac:dyDescent="0.3">
      <c r="A102" s="328"/>
      <c r="B102" s="329"/>
      <c r="C102" s="330"/>
      <c r="D102" s="327"/>
      <c r="E102" s="327"/>
      <c r="F102" s="327"/>
      <c r="G102" s="327"/>
      <c r="H102" s="327"/>
      <c r="I102" s="327"/>
      <c r="J102" s="327"/>
      <c r="K102" s="327"/>
      <c r="L102" s="327"/>
      <c r="M102" s="327"/>
      <c r="N102" s="327"/>
      <c r="O102" s="327"/>
      <c r="P102" s="327"/>
      <c r="Q102" s="327"/>
      <c r="R102" s="327"/>
      <c r="S102" s="327"/>
      <c r="T102" s="327"/>
      <c r="U102" s="327"/>
      <c r="V102" s="327"/>
      <c r="W102" s="327"/>
      <c r="X102" s="327"/>
      <c r="Y102" s="327"/>
      <c r="Z102" s="327"/>
      <c r="AA102" s="327"/>
      <c r="AB102" s="327"/>
      <c r="AC102" s="327"/>
      <c r="AD102" s="327"/>
      <c r="AE102" s="327"/>
      <c r="AF102" s="327"/>
      <c r="AG102" s="327"/>
      <c r="AH102" s="347">
        <f>SUM(C102:AG102)</f>
        <v>0</v>
      </c>
      <c r="AI102" s="327"/>
    </row>
    <row r="103" spans="1:35" x14ac:dyDescent="0.3">
      <c r="A103" s="328"/>
      <c r="B103" s="329"/>
      <c r="C103" s="330"/>
      <c r="D103" s="327"/>
      <c r="E103" s="327"/>
      <c r="F103" s="327"/>
      <c r="G103" s="327"/>
      <c r="H103" s="327"/>
      <c r="I103" s="327"/>
      <c r="J103" s="327"/>
      <c r="K103" s="327"/>
      <c r="L103" s="327"/>
      <c r="M103" s="327"/>
      <c r="N103" s="327"/>
      <c r="O103" s="327"/>
      <c r="P103" s="327"/>
      <c r="Q103" s="327"/>
      <c r="R103" s="327"/>
      <c r="S103" s="327"/>
      <c r="T103" s="327"/>
      <c r="U103" s="327"/>
      <c r="V103" s="327"/>
      <c r="W103" s="327"/>
      <c r="X103" s="327"/>
      <c r="Y103" s="327"/>
      <c r="Z103" s="327"/>
      <c r="AA103" s="327"/>
      <c r="AB103" s="327"/>
      <c r="AC103" s="327"/>
      <c r="AD103" s="327"/>
      <c r="AE103" s="327"/>
      <c r="AF103" s="327"/>
      <c r="AG103" s="327"/>
      <c r="AH103" s="347">
        <f t="shared" ref="AH103:AH111" si="12">SUM(C103:AG103)</f>
        <v>0</v>
      </c>
      <c r="AI103" s="327"/>
    </row>
    <row r="104" spans="1:35" x14ac:dyDescent="0.3">
      <c r="A104" s="328"/>
      <c r="B104" s="329"/>
      <c r="C104" s="330"/>
      <c r="D104" s="327"/>
      <c r="E104" s="327"/>
      <c r="F104" s="327"/>
      <c r="G104" s="327"/>
      <c r="H104" s="327"/>
      <c r="I104" s="327"/>
      <c r="J104" s="327"/>
      <c r="K104" s="327"/>
      <c r="L104" s="327"/>
      <c r="M104" s="327"/>
      <c r="N104" s="327"/>
      <c r="O104" s="327"/>
      <c r="P104" s="327"/>
      <c r="Q104" s="327"/>
      <c r="R104" s="327"/>
      <c r="S104" s="327"/>
      <c r="T104" s="327"/>
      <c r="U104" s="327"/>
      <c r="V104" s="327"/>
      <c r="W104" s="327"/>
      <c r="X104" s="327"/>
      <c r="Y104" s="327"/>
      <c r="Z104" s="327"/>
      <c r="AA104" s="327"/>
      <c r="AB104" s="327"/>
      <c r="AC104" s="327"/>
      <c r="AD104" s="327"/>
      <c r="AE104" s="327"/>
      <c r="AF104" s="327"/>
      <c r="AG104" s="327"/>
      <c r="AH104" s="347">
        <f t="shared" si="12"/>
        <v>0</v>
      </c>
      <c r="AI104" s="327"/>
    </row>
    <row r="105" spans="1:35" x14ac:dyDescent="0.3">
      <c r="A105" s="328"/>
      <c r="B105" s="329"/>
      <c r="C105" s="330"/>
      <c r="D105" s="327"/>
      <c r="E105" s="327"/>
      <c r="F105" s="327"/>
      <c r="G105" s="327"/>
      <c r="H105" s="327"/>
      <c r="I105" s="327"/>
      <c r="J105" s="327"/>
      <c r="K105" s="327"/>
      <c r="L105" s="327"/>
      <c r="M105" s="327"/>
      <c r="N105" s="327"/>
      <c r="O105" s="327"/>
      <c r="P105" s="327"/>
      <c r="Q105" s="327"/>
      <c r="R105" s="327"/>
      <c r="S105" s="327"/>
      <c r="T105" s="327"/>
      <c r="U105" s="327"/>
      <c r="V105" s="327"/>
      <c r="W105" s="327"/>
      <c r="X105" s="327"/>
      <c r="Y105" s="327"/>
      <c r="Z105" s="327"/>
      <c r="AA105" s="327"/>
      <c r="AB105" s="327"/>
      <c r="AC105" s="327"/>
      <c r="AD105" s="327"/>
      <c r="AE105" s="327"/>
      <c r="AF105" s="327"/>
      <c r="AG105" s="327"/>
      <c r="AH105" s="347">
        <f t="shared" si="12"/>
        <v>0</v>
      </c>
      <c r="AI105" s="327"/>
    </row>
    <row r="106" spans="1:35" x14ac:dyDescent="0.3">
      <c r="A106" s="328"/>
      <c r="B106" s="329"/>
      <c r="C106" s="330"/>
      <c r="D106" s="327"/>
      <c r="E106" s="327"/>
      <c r="F106" s="327"/>
      <c r="G106" s="327"/>
      <c r="H106" s="327"/>
      <c r="I106" s="327"/>
      <c r="J106" s="327"/>
      <c r="K106" s="327"/>
      <c r="L106" s="327"/>
      <c r="M106" s="327"/>
      <c r="N106" s="327"/>
      <c r="O106" s="327"/>
      <c r="P106" s="327"/>
      <c r="Q106" s="327"/>
      <c r="R106" s="327"/>
      <c r="S106" s="327"/>
      <c r="T106" s="327"/>
      <c r="U106" s="327"/>
      <c r="V106" s="327"/>
      <c r="W106" s="327"/>
      <c r="X106" s="327"/>
      <c r="Y106" s="327"/>
      <c r="Z106" s="327"/>
      <c r="AA106" s="327"/>
      <c r="AB106" s="327"/>
      <c r="AC106" s="327"/>
      <c r="AD106" s="327"/>
      <c r="AE106" s="327"/>
      <c r="AF106" s="327"/>
      <c r="AG106" s="327"/>
      <c r="AH106" s="347">
        <f t="shared" si="12"/>
        <v>0</v>
      </c>
      <c r="AI106" s="327"/>
    </row>
    <row r="107" spans="1:35" x14ac:dyDescent="0.3">
      <c r="A107" s="328"/>
      <c r="B107" s="329"/>
      <c r="C107" s="330"/>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c r="AE107" s="327"/>
      <c r="AF107" s="327"/>
      <c r="AG107" s="327"/>
      <c r="AH107" s="347">
        <f t="shared" si="12"/>
        <v>0</v>
      </c>
      <c r="AI107" s="327"/>
    </row>
    <row r="108" spans="1:35" x14ac:dyDescent="0.3">
      <c r="A108" s="328"/>
      <c r="B108" s="329"/>
      <c r="C108" s="330"/>
      <c r="D108" s="327"/>
      <c r="E108" s="327"/>
      <c r="F108" s="327"/>
      <c r="G108" s="327"/>
      <c r="H108" s="327"/>
      <c r="I108" s="327"/>
      <c r="J108" s="327"/>
      <c r="K108" s="327"/>
      <c r="L108" s="327"/>
      <c r="M108" s="327"/>
      <c r="N108" s="327"/>
      <c r="O108" s="327"/>
      <c r="P108" s="327"/>
      <c r="Q108" s="327"/>
      <c r="R108" s="327"/>
      <c r="S108" s="327"/>
      <c r="T108" s="327"/>
      <c r="U108" s="327"/>
      <c r="V108" s="327"/>
      <c r="W108" s="327"/>
      <c r="X108" s="327"/>
      <c r="Y108" s="327"/>
      <c r="Z108" s="327"/>
      <c r="AA108" s="327"/>
      <c r="AB108" s="327"/>
      <c r="AC108" s="327"/>
      <c r="AD108" s="327"/>
      <c r="AE108" s="327"/>
      <c r="AF108" s="327"/>
      <c r="AG108" s="327"/>
      <c r="AH108" s="347">
        <f t="shared" si="12"/>
        <v>0</v>
      </c>
      <c r="AI108" s="327"/>
    </row>
    <row r="109" spans="1:35" x14ac:dyDescent="0.3">
      <c r="A109" s="328"/>
      <c r="B109" s="329"/>
      <c r="C109" s="330"/>
      <c r="D109" s="327"/>
      <c r="E109" s="327"/>
      <c r="F109" s="327"/>
      <c r="G109" s="327"/>
      <c r="H109" s="327"/>
      <c r="I109" s="327"/>
      <c r="J109" s="327"/>
      <c r="K109" s="327"/>
      <c r="L109" s="327"/>
      <c r="M109" s="327"/>
      <c r="N109" s="327"/>
      <c r="O109" s="327"/>
      <c r="P109" s="327"/>
      <c r="Q109" s="327"/>
      <c r="R109" s="327"/>
      <c r="S109" s="327"/>
      <c r="T109" s="327"/>
      <c r="U109" s="327"/>
      <c r="V109" s="327"/>
      <c r="W109" s="327"/>
      <c r="X109" s="327"/>
      <c r="Y109" s="327"/>
      <c r="Z109" s="327"/>
      <c r="AA109" s="327"/>
      <c r="AB109" s="327"/>
      <c r="AC109" s="327"/>
      <c r="AD109" s="327"/>
      <c r="AE109" s="327"/>
      <c r="AF109" s="327"/>
      <c r="AG109" s="327"/>
      <c r="AH109" s="347">
        <f t="shared" si="12"/>
        <v>0</v>
      </c>
      <c r="AI109" s="327"/>
    </row>
    <row r="110" spans="1:35" x14ac:dyDescent="0.3">
      <c r="A110" s="328"/>
      <c r="B110" s="329"/>
      <c r="C110" s="330"/>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c r="AE110" s="327"/>
      <c r="AF110" s="327"/>
      <c r="AG110" s="327"/>
      <c r="AH110" s="347">
        <f t="shared" si="12"/>
        <v>0</v>
      </c>
      <c r="AI110" s="327"/>
    </row>
    <row r="111" spans="1:35" x14ac:dyDescent="0.3">
      <c r="A111" s="328"/>
      <c r="B111" s="329"/>
      <c r="C111" s="330"/>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c r="AB111" s="327"/>
      <c r="AC111" s="327"/>
      <c r="AD111" s="327"/>
      <c r="AE111" s="327"/>
      <c r="AF111" s="327"/>
      <c r="AG111" s="327"/>
      <c r="AH111" s="347">
        <f t="shared" si="12"/>
        <v>0</v>
      </c>
      <c r="AI111" s="327"/>
    </row>
    <row r="112" spans="1:35" ht="15" thickBot="1" x14ac:dyDescent="0.35">
      <c r="A112" s="341"/>
      <c r="B112" s="342"/>
      <c r="C112" s="349">
        <f>SUM(C102:C111)</f>
        <v>0</v>
      </c>
      <c r="D112" s="349">
        <f t="shared" ref="D112:AG112" si="13">SUM(D102:D111)</f>
        <v>0</v>
      </c>
      <c r="E112" s="349">
        <f t="shared" si="13"/>
        <v>0</v>
      </c>
      <c r="F112" s="349">
        <f t="shared" si="13"/>
        <v>0</v>
      </c>
      <c r="G112" s="349">
        <f t="shared" si="13"/>
        <v>0</v>
      </c>
      <c r="H112" s="349">
        <f t="shared" si="13"/>
        <v>0</v>
      </c>
      <c r="I112" s="349">
        <f t="shared" si="13"/>
        <v>0</v>
      </c>
      <c r="J112" s="349">
        <f t="shared" si="13"/>
        <v>0</v>
      </c>
      <c r="K112" s="349">
        <f t="shared" si="13"/>
        <v>0</v>
      </c>
      <c r="L112" s="349">
        <f t="shared" si="13"/>
        <v>0</v>
      </c>
      <c r="M112" s="349">
        <f t="shared" si="13"/>
        <v>0</v>
      </c>
      <c r="N112" s="349">
        <f t="shared" si="13"/>
        <v>0</v>
      </c>
      <c r="O112" s="349">
        <f t="shared" si="13"/>
        <v>0</v>
      </c>
      <c r="P112" s="349">
        <f t="shared" si="13"/>
        <v>0</v>
      </c>
      <c r="Q112" s="349">
        <f t="shared" si="13"/>
        <v>0</v>
      </c>
      <c r="R112" s="349">
        <f t="shared" si="13"/>
        <v>0</v>
      </c>
      <c r="S112" s="349">
        <f t="shared" si="13"/>
        <v>0</v>
      </c>
      <c r="T112" s="349">
        <f t="shared" si="13"/>
        <v>0</v>
      </c>
      <c r="U112" s="349">
        <f t="shared" si="13"/>
        <v>0</v>
      </c>
      <c r="V112" s="349">
        <f t="shared" si="13"/>
        <v>0</v>
      </c>
      <c r="W112" s="349">
        <f t="shared" si="13"/>
        <v>0</v>
      </c>
      <c r="X112" s="349">
        <f t="shared" si="13"/>
        <v>0</v>
      </c>
      <c r="Y112" s="349">
        <f t="shared" si="13"/>
        <v>0</v>
      </c>
      <c r="Z112" s="349">
        <f t="shared" si="13"/>
        <v>0</v>
      </c>
      <c r="AA112" s="349">
        <f t="shared" si="13"/>
        <v>0</v>
      </c>
      <c r="AB112" s="349">
        <f t="shared" si="13"/>
        <v>0</v>
      </c>
      <c r="AC112" s="349">
        <f t="shared" si="13"/>
        <v>0</v>
      </c>
      <c r="AD112" s="349">
        <f t="shared" si="13"/>
        <v>0</v>
      </c>
      <c r="AE112" s="349">
        <f t="shared" si="13"/>
        <v>0</v>
      </c>
      <c r="AF112" s="349">
        <f t="shared" si="13"/>
        <v>0</v>
      </c>
      <c r="AG112" s="349">
        <f t="shared" si="13"/>
        <v>0</v>
      </c>
      <c r="AH112" s="348">
        <f>SUM(C112:AG112)</f>
        <v>0</v>
      </c>
      <c r="AI112" s="327"/>
    </row>
    <row r="113" spans="1:35" ht="15" thickBot="1" x14ac:dyDescent="0.35">
      <c r="A113" s="334" t="s">
        <v>246</v>
      </c>
      <c r="B113" s="315"/>
      <c r="C113" s="337"/>
      <c r="D113" s="337" t="s">
        <v>333</v>
      </c>
      <c r="E113" s="337"/>
      <c r="F113" s="337"/>
      <c r="G113" s="337"/>
      <c r="H113" s="337"/>
      <c r="I113" s="337"/>
      <c r="J113" s="337"/>
      <c r="K113" s="337"/>
      <c r="L113" s="337"/>
      <c r="M113" s="337"/>
      <c r="N113" s="337"/>
      <c r="O113" s="337"/>
      <c r="P113" s="337"/>
      <c r="Q113" s="337"/>
      <c r="R113" s="337"/>
      <c r="S113" s="337"/>
      <c r="T113" s="337"/>
      <c r="U113" s="337"/>
      <c r="V113" s="337"/>
      <c r="W113" s="337"/>
      <c r="X113" s="337"/>
      <c r="Y113" s="337"/>
      <c r="Z113" s="337"/>
      <c r="AA113" s="337"/>
      <c r="AB113" s="337"/>
      <c r="AC113" s="337"/>
      <c r="AD113" s="337"/>
      <c r="AE113" s="337"/>
      <c r="AF113" s="337"/>
      <c r="AG113" s="338"/>
      <c r="AH113" s="350"/>
      <c r="AI113" s="327"/>
    </row>
    <row r="114" spans="1:35" s="313" customFormat="1" ht="15" thickBot="1" x14ac:dyDescent="0.35">
      <c r="A114" s="316" t="s">
        <v>245</v>
      </c>
      <c r="B114" s="322"/>
      <c r="C114" s="318" t="s">
        <v>427</v>
      </c>
      <c r="D114" s="319"/>
      <c r="E114" s="319"/>
      <c r="F114" s="319"/>
      <c r="G114" s="319"/>
      <c r="H114" s="319"/>
      <c r="I114" s="319"/>
      <c r="J114" s="319"/>
      <c r="K114" s="319"/>
      <c r="L114" s="319"/>
      <c r="M114" s="319"/>
      <c r="N114" s="319"/>
      <c r="O114" s="319"/>
      <c r="P114" s="319"/>
      <c r="Q114" s="319"/>
      <c r="R114" s="319"/>
      <c r="S114" s="319"/>
      <c r="T114" s="319"/>
      <c r="U114" s="319"/>
      <c r="V114" s="319"/>
      <c r="W114" s="319"/>
      <c r="X114" s="319"/>
      <c r="Y114" s="319"/>
      <c r="Z114" s="319"/>
      <c r="AA114" s="319"/>
      <c r="AB114" s="319"/>
      <c r="AC114" s="319"/>
      <c r="AD114" s="319"/>
      <c r="AE114" s="319"/>
      <c r="AF114" s="319"/>
      <c r="AG114" s="320"/>
      <c r="AH114" s="346" t="s">
        <v>14</v>
      </c>
    </row>
    <row r="115" spans="1:35" s="313" customFormat="1" ht="15" thickBot="1" x14ac:dyDescent="0.35">
      <c r="A115" s="316" t="s">
        <v>422</v>
      </c>
      <c r="B115" s="322"/>
      <c r="C115" s="323">
        <v>1</v>
      </c>
      <c r="D115" s="319">
        <v>2</v>
      </c>
      <c r="E115" s="319">
        <v>3</v>
      </c>
      <c r="F115" s="319">
        <v>4</v>
      </c>
      <c r="G115" s="319">
        <v>5</v>
      </c>
      <c r="H115" s="319">
        <v>6</v>
      </c>
      <c r="I115" s="319">
        <v>7</v>
      </c>
      <c r="J115" s="319">
        <v>8</v>
      </c>
      <c r="K115" s="319">
        <v>9</v>
      </c>
      <c r="L115" s="319">
        <v>10</v>
      </c>
      <c r="M115" s="319">
        <v>11</v>
      </c>
      <c r="N115" s="319">
        <v>12</v>
      </c>
      <c r="O115" s="319">
        <v>13</v>
      </c>
      <c r="P115" s="319">
        <v>14</v>
      </c>
      <c r="Q115" s="319">
        <v>15</v>
      </c>
      <c r="R115" s="319">
        <v>16</v>
      </c>
      <c r="S115" s="319">
        <v>17</v>
      </c>
      <c r="T115" s="319">
        <v>18</v>
      </c>
      <c r="U115" s="319">
        <v>19</v>
      </c>
      <c r="V115" s="319">
        <v>20</v>
      </c>
      <c r="W115" s="319">
        <v>21</v>
      </c>
      <c r="X115" s="319">
        <v>22</v>
      </c>
      <c r="Y115" s="319">
        <v>23</v>
      </c>
      <c r="Z115" s="319">
        <v>24</v>
      </c>
      <c r="AA115" s="319">
        <v>25</v>
      </c>
      <c r="AB115" s="319">
        <v>26</v>
      </c>
      <c r="AC115" s="319">
        <v>27</v>
      </c>
      <c r="AD115" s="319">
        <v>28</v>
      </c>
      <c r="AE115" s="319">
        <v>29</v>
      </c>
      <c r="AF115" s="319">
        <v>30</v>
      </c>
      <c r="AG115" s="320">
        <v>31</v>
      </c>
      <c r="AH115" s="346"/>
    </row>
    <row r="116" spans="1:35" x14ac:dyDescent="0.3">
      <c r="A116" s="339" t="s">
        <v>230</v>
      </c>
      <c r="B116" s="339" t="s">
        <v>231</v>
      </c>
      <c r="C116" s="325"/>
      <c r="D116" s="326"/>
      <c r="E116" s="326"/>
      <c r="F116" s="326"/>
      <c r="G116" s="326"/>
      <c r="H116" s="326"/>
      <c r="I116" s="326"/>
      <c r="J116" s="326"/>
      <c r="K116" s="326"/>
      <c r="L116" s="326"/>
      <c r="M116" s="326"/>
      <c r="N116" s="326"/>
      <c r="O116" s="326"/>
      <c r="P116" s="326"/>
      <c r="Q116" s="326"/>
      <c r="R116" s="326"/>
      <c r="S116" s="326"/>
      <c r="T116" s="326"/>
      <c r="U116" s="326"/>
      <c r="V116" s="326"/>
      <c r="W116" s="326"/>
      <c r="X116" s="326"/>
      <c r="Y116" s="326"/>
      <c r="Z116" s="326"/>
      <c r="AA116" s="326"/>
      <c r="AB116" s="326"/>
      <c r="AC116" s="326"/>
      <c r="AD116" s="326"/>
      <c r="AE116" s="326"/>
      <c r="AF116" s="326"/>
      <c r="AG116" s="326"/>
      <c r="AH116" s="347"/>
      <c r="AI116" s="327"/>
    </row>
    <row r="117" spans="1:35" x14ac:dyDescent="0.3">
      <c r="A117" s="328"/>
      <c r="B117" s="329"/>
      <c r="C117" s="330"/>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c r="AA117" s="327"/>
      <c r="AB117" s="327"/>
      <c r="AC117" s="327"/>
      <c r="AD117" s="327"/>
      <c r="AE117" s="327"/>
      <c r="AF117" s="327"/>
      <c r="AG117" s="327"/>
      <c r="AH117" s="347">
        <f>SUM(C117:AG117)</f>
        <v>0</v>
      </c>
      <c r="AI117" s="327"/>
    </row>
    <row r="118" spans="1:35" x14ac:dyDescent="0.3">
      <c r="A118" s="328"/>
      <c r="B118" s="329"/>
      <c r="C118" s="330"/>
      <c r="D118" s="327"/>
      <c r="E118" s="327"/>
      <c r="F118" s="327"/>
      <c r="G118" s="327"/>
      <c r="H118" s="327"/>
      <c r="I118" s="327"/>
      <c r="J118" s="327"/>
      <c r="K118" s="327"/>
      <c r="L118" s="327"/>
      <c r="M118" s="327"/>
      <c r="N118" s="327"/>
      <c r="O118" s="327"/>
      <c r="P118" s="327"/>
      <c r="Q118" s="327"/>
      <c r="R118" s="327"/>
      <c r="S118" s="327"/>
      <c r="T118" s="327"/>
      <c r="U118" s="327"/>
      <c r="V118" s="327"/>
      <c r="W118" s="327"/>
      <c r="X118" s="327"/>
      <c r="Y118" s="327"/>
      <c r="Z118" s="327"/>
      <c r="AA118" s="327"/>
      <c r="AB118" s="327"/>
      <c r="AC118" s="327"/>
      <c r="AD118" s="327"/>
      <c r="AE118" s="327"/>
      <c r="AF118" s="327"/>
      <c r="AG118" s="327"/>
      <c r="AH118" s="347">
        <f t="shared" ref="AH118:AH126" si="14">SUM(C118:AG118)</f>
        <v>0</v>
      </c>
      <c r="AI118" s="327"/>
    </row>
    <row r="119" spans="1:35" x14ac:dyDescent="0.3">
      <c r="A119" s="328"/>
      <c r="B119" s="329"/>
      <c r="C119" s="330"/>
      <c r="D119" s="327"/>
      <c r="E119" s="327"/>
      <c r="F119" s="327"/>
      <c r="G119" s="327"/>
      <c r="H119" s="327"/>
      <c r="I119" s="327"/>
      <c r="J119" s="327"/>
      <c r="K119" s="327"/>
      <c r="L119" s="327"/>
      <c r="M119" s="327"/>
      <c r="N119" s="327"/>
      <c r="O119" s="327"/>
      <c r="P119" s="327"/>
      <c r="Q119" s="327"/>
      <c r="R119" s="327"/>
      <c r="S119" s="327"/>
      <c r="T119" s="327"/>
      <c r="U119" s="327"/>
      <c r="V119" s="327"/>
      <c r="W119" s="327"/>
      <c r="X119" s="327"/>
      <c r="Y119" s="327"/>
      <c r="Z119" s="327"/>
      <c r="AA119" s="327"/>
      <c r="AB119" s="327"/>
      <c r="AC119" s="327"/>
      <c r="AD119" s="327"/>
      <c r="AE119" s="327"/>
      <c r="AF119" s="327"/>
      <c r="AG119" s="327"/>
      <c r="AH119" s="347">
        <f t="shared" si="14"/>
        <v>0</v>
      </c>
      <c r="AI119" s="327"/>
    </row>
    <row r="120" spans="1:35" x14ac:dyDescent="0.3">
      <c r="A120" s="328"/>
      <c r="B120" s="329"/>
      <c r="C120" s="330"/>
      <c r="D120" s="327"/>
      <c r="E120" s="327"/>
      <c r="F120" s="327"/>
      <c r="G120" s="327"/>
      <c r="H120" s="327"/>
      <c r="I120" s="327"/>
      <c r="J120" s="327"/>
      <c r="K120" s="327"/>
      <c r="L120" s="327"/>
      <c r="M120" s="327"/>
      <c r="N120" s="327"/>
      <c r="O120" s="327"/>
      <c r="P120" s="327"/>
      <c r="Q120" s="327"/>
      <c r="R120" s="327"/>
      <c r="S120" s="327"/>
      <c r="T120" s="327"/>
      <c r="U120" s="327"/>
      <c r="V120" s="327"/>
      <c r="W120" s="327"/>
      <c r="X120" s="327"/>
      <c r="Y120" s="327"/>
      <c r="Z120" s="327"/>
      <c r="AA120" s="327"/>
      <c r="AB120" s="327"/>
      <c r="AC120" s="327"/>
      <c r="AD120" s="327"/>
      <c r="AE120" s="327"/>
      <c r="AF120" s="327"/>
      <c r="AG120" s="327"/>
      <c r="AH120" s="347">
        <f t="shared" si="14"/>
        <v>0</v>
      </c>
      <c r="AI120" s="327"/>
    </row>
    <row r="121" spans="1:35" x14ac:dyDescent="0.3">
      <c r="A121" s="328"/>
      <c r="B121" s="329"/>
      <c r="C121" s="330"/>
      <c r="D121" s="327"/>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c r="AA121" s="327"/>
      <c r="AB121" s="327"/>
      <c r="AC121" s="327"/>
      <c r="AD121" s="327"/>
      <c r="AE121" s="327"/>
      <c r="AF121" s="327"/>
      <c r="AG121" s="327"/>
      <c r="AH121" s="347">
        <f t="shared" si="14"/>
        <v>0</v>
      </c>
      <c r="AI121" s="327"/>
    </row>
    <row r="122" spans="1:35" x14ac:dyDescent="0.3">
      <c r="A122" s="328"/>
      <c r="B122" s="329"/>
      <c r="C122" s="330"/>
      <c r="D122" s="327"/>
      <c r="E122" s="327"/>
      <c r="F122" s="327"/>
      <c r="G122" s="327"/>
      <c r="H122" s="327"/>
      <c r="I122" s="327"/>
      <c r="J122" s="327"/>
      <c r="K122" s="327"/>
      <c r="L122" s="327"/>
      <c r="M122" s="327"/>
      <c r="N122" s="327"/>
      <c r="O122" s="327"/>
      <c r="P122" s="327"/>
      <c r="Q122" s="327"/>
      <c r="R122" s="327"/>
      <c r="S122" s="327"/>
      <c r="T122" s="327"/>
      <c r="U122" s="327"/>
      <c r="V122" s="327"/>
      <c r="W122" s="327"/>
      <c r="X122" s="327"/>
      <c r="Y122" s="327"/>
      <c r="Z122" s="327"/>
      <c r="AA122" s="327"/>
      <c r="AB122" s="327"/>
      <c r="AC122" s="327"/>
      <c r="AD122" s="327"/>
      <c r="AE122" s="327"/>
      <c r="AF122" s="327"/>
      <c r="AG122" s="327"/>
      <c r="AH122" s="347">
        <f t="shared" si="14"/>
        <v>0</v>
      </c>
      <c r="AI122" s="327"/>
    </row>
    <row r="123" spans="1:35" x14ac:dyDescent="0.3">
      <c r="A123" s="328"/>
      <c r="B123" s="329"/>
      <c r="C123" s="330"/>
      <c r="D123" s="327"/>
      <c r="E123" s="327"/>
      <c r="F123" s="327"/>
      <c r="G123" s="327"/>
      <c r="H123" s="327"/>
      <c r="I123" s="327"/>
      <c r="J123" s="327"/>
      <c r="K123" s="327"/>
      <c r="L123" s="327"/>
      <c r="M123" s="327"/>
      <c r="N123" s="327"/>
      <c r="O123" s="327"/>
      <c r="P123" s="327"/>
      <c r="Q123" s="327"/>
      <c r="R123" s="327"/>
      <c r="S123" s="327"/>
      <c r="T123" s="327"/>
      <c r="U123" s="327"/>
      <c r="V123" s="327"/>
      <c r="W123" s="327"/>
      <c r="X123" s="327"/>
      <c r="Y123" s="327"/>
      <c r="Z123" s="327"/>
      <c r="AA123" s="327"/>
      <c r="AB123" s="327"/>
      <c r="AC123" s="327"/>
      <c r="AD123" s="327"/>
      <c r="AE123" s="327"/>
      <c r="AF123" s="327"/>
      <c r="AG123" s="327"/>
      <c r="AH123" s="347">
        <f t="shared" si="14"/>
        <v>0</v>
      </c>
      <c r="AI123" s="327"/>
    </row>
    <row r="124" spans="1:35" x14ac:dyDescent="0.3">
      <c r="A124" s="328"/>
      <c r="B124" s="329"/>
      <c r="C124" s="330"/>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c r="AB124" s="327"/>
      <c r="AC124" s="327"/>
      <c r="AD124" s="327"/>
      <c r="AE124" s="327"/>
      <c r="AF124" s="327"/>
      <c r="AG124" s="327"/>
      <c r="AH124" s="347">
        <f t="shared" si="14"/>
        <v>0</v>
      </c>
      <c r="AI124" s="327"/>
    </row>
    <row r="125" spans="1:35" x14ac:dyDescent="0.3">
      <c r="A125" s="328"/>
      <c r="B125" s="329"/>
      <c r="C125" s="330"/>
      <c r="D125" s="327"/>
      <c r="E125" s="327"/>
      <c r="F125" s="327"/>
      <c r="G125" s="327"/>
      <c r="H125" s="327"/>
      <c r="I125" s="327"/>
      <c r="J125" s="327"/>
      <c r="K125" s="327"/>
      <c r="L125" s="327"/>
      <c r="M125" s="327"/>
      <c r="N125" s="327"/>
      <c r="O125" s="327"/>
      <c r="P125" s="327"/>
      <c r="Q125" s="327"/>
      <c r="R125" s="327"/>
      <c r="S125" s="327"/>
      <c r="T125" s="327"/>
      <c r="U125" s="327"/>
      <c r="V125" s="327"/>
      <c r="W125" s="327"/>
      <c r="X125" s="327"/>
      <c r="Y125" s="327"/>
      <c r="Z125" s="327"/>
      <c r="AA125" s="327"/>
      <c r="AB125" s="327"/>
      <c r="AC125" s="327"/>
      <c r="AD125" s="327"/>
      <c r="AE125" s="327"/>
      <c r="AF125" s="327"/>
      <c r="AG125" s="327"/>
      <c r="AH125" s="347">
        <f t="shared" si="14"/>
        <v>0</v>
      </c>
      <c r="AI125" s="327"/>
    </row>
    <row r="126" spans="1:35" x14ac:dyDescent="0.3">
      <c r="A126" s="328"/>
      <c r="B126" s="329"/>
      <c r="C126" s="330"/>
      <c r="D126" s="327"/>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c r="AA126" s="327"/>
      <c r="AB126" s="327"/>
      <c r="AC126" s="327"/>
      <c r="AD126" s="327"/>
      <c r="AE126" s="327"/>
      <c r="AF126" s="327"/>
      <c r="AG126" s="327"/>
      <c r="AH126" s="347">
        <f t="shared" si="14"/>
        <v>0</v>
      </c>
      <c r="AI126" s="327"/>
    </row>
    <row r="127" spans="1:35" ht="15" thickBot="1" x14ac:dyDescent="0.35">
      <c r="A127" s="341"/>
      <c r="B127" s="342"/>
      <c r="C127" s="349">
        <f>SUM(C117:C126)</f>
        <v>0</v>
      </c>
      <c r="D127" s="349">
        <f t="shared" ref="D127:AG127" si="15">SUM(D117:D126)</f>
        <v>0</v>
      </c>
      <c r="E127" s="349">
        <f t="shared" si="15"/>
        <v>0</v>
      </c>
      <c r="F127" s="349">
        <f t="shared" si="15"/>
        <v>0</v>
      </c>
      <c r="G127" s="349">
        <f t="shared" si="15"/>
        <v>0</v>
      </c>
      <c r="H127" s="349">
        <f t="shared" si="15"/>
        <v>0</v>
      </c>
      <c r="I127" s="349">
        <f t="shared" si="15"/>
        <v>0</v>
      </c>
      <c r="J127" s="349">
        <f t="shared" si="15"/>
        <v>0</v>
      </c>
      <c r="K127" s="349">
        <f t="shared" si="15"/>
        <v>0</v>
      </c>
      <c r="L127" s="349">
        <f t="shared" si="15"/>
        <v>0</v>
      </c>
      <c r="M127" s="349">
        <f t="shared" si="15"/>
        <v>0</v>
      </c>
      <c r="N127" s="349">
        <f t="shared" si="15"/>
        <v>0</v>
      </c>
      <c r="O127" s="349">
        <f t="shared" si="15"/>
        <v>0</v>
      </c>
      <c r="P127" s="349">
        <f t="shared" si="15"/>
        <v>0</v>
      </c>
      <c r="Q127" s="349">
        <f t="shared" si="15"/>
        <v>0</v>
      </c>
      <c r="R127" s="349">
        <f t="shared" si="15"/>
        <v>0</v>
      </c>
      <c r="S127" s="349">
        <f t="shared" si="15"/>
        <v>0</v>
      </c>
      <c r="T127" s="349">
        <f t="shared" si="15"/>
        <v>0</v>
      </c>
      <c r="U127" s="349">
        <f t="shared" si="15"/>
        <v>0</v>
      </c>
      <c r="V127" s="349">
        <f t="shared" si="15"/>
        <v>0</v>
      </c>
      <c r="W127" s="349">
        <f t="shared" si="15"/>
        <v>0</v>
      </c>
      <c r="X127" s="349">
        <f t="shared" si="15"/>
        <v>0</v>
      </c>
      <c r="Y127" s="349">
        <f t="shared" si="15"/>
        <v>0</v>
      </c>
      <c r="Z127" s="349">
        <f t="shared" si="15"/>
        <v>0</v>
      </c>
      <c r="AA127" s="349">
        <f t="shared" si="15"/>
        <v>0</v>
      </c>
      <c r="AB127" s="349">
        <f t="shared" si="15"/>
        <v>0</v>
      </c>
      <c r="AC127" s="349">
        <f t="shared" si="15"/>
        <v>0</v>
      </c>
      <c r="AD127" s="349">
        <f t="shared" si="15"/>
        <v>0</v>
      </c>
      <c r="AE127" s="349">
        <f t="shared" si="15"/>
        <v>0</v>
      </c>
      <c r="AF127" s="349">
        <f t="shared" si="15"/>
        <v>0</v>
      </c>
      <c r="AG127" s="349">
        <f t="shared" si="15"/>
        <v>0</v>
      </c>
      <c r="AH127" s="348">
        <f>SUM(C127:AG127)</f>
        <v>0</v>
      </c>
      <c r="AI127" s="327"/>
    </row>
    <row r="128" spans="1:35" ht="15" thickBot="1" x14ac:dyDescent="0.35">
      <c r="A128" s="334" t="s">
        <v>246</v>
      </c>
      <c r="B128" s="315"/>
      <c r="C128" s="337"/>
      <c r="D128" s="337" t="s">
        <v>334</v>
      </c>
      <c r="E128" s="337"/>
      <c r="F128" s="337"/>
      <c r="G128" s="337"/>
      <c r="H128" s="337"/>
      <c r="I128" s="337"/>
      <c r="J128" s="337"/>
      <c r="K128" s="337"/>
      <c r="L128" s="337"/>
      <c r="M128" s="337"/>
      <c r="N128" s="337"/>
      <c r="O128" s="337"/>
      <c r="P128" s="337"/>
      <c r="Q128" s="337"/>
      <c r="R128" s="337"/>
      <c r="S128" s="337"/>
      <c r="T128" s="337"/>
      <c r="U128" s="337"/>
      <c r="V128" s="337"/>
      <c r="W128" s="337"/>
      <c r="X128" s="337"/>
      <c r="Y128" s="337"/>
      <c r="Z128" s="337"/>
      <c r="AA128" s="337"/>
      <c r="AB128" s="337"/>
      <c r="AC128" s="337"/>
      <c r="AD128" s="337"/>
      <c r="AE128" s="337"/>
      <c r="AF128" s="337"/>
      <c r="AG128" s="338"/>
      <c r="AH128" s="350"/>
      <c r="AI128" s="327"/>
    </row>
    <row r="129" spans="1:35" s="313" customFormat="1" ht="15" thickBot="1" x14ac:dyDescent="0.35">
      <c r="A129" s="316" t="s">
        <v>245</v>
      </c>
      <c r="B129" s="322"/>
      <c r="C129" s="318" t="s">
        <v>427</v>
      </c>
      <c r="D129" s="319"/>
      <c r="E129" s="319"/>
      <c r="F129" s="319"/>
      <c r="G129" s="319"/>
      <c r="H129" s="319"/>
      <c r="I129" s="319"/>
      <c r="J129" s="319"/>
      <c r="K129" s="319"/>
      <c r="L129" s="319"/>
      <c r="M129" s="319"/>
      <c r="N129" s="319"/>
      <c r="O129" s="319"/>
      <c r="P129" s="319"/>
      <c r="Q129" s="319"/>
      <c r="R129" s="319"/>
      <c r="S129" s="319"/>
      <c r="T129" s="319"/>
      <c r="U129" s="319"/>
      <c r="V129" s="319"/>
      <c r="W129" s="319"/>
      <c r="X129" s="319"/>
      <c r="Y129" s="319"/>
      <c r="Z129" s="319"/>
      <c r="AA129" s="319"/>
      <c r="AB129" s="319"/>
      <c r="AC129" s="319"/>
      <c r="AD129" s="319"/>
      <c r="AE129" s="319"/>
      <c r="AF129" s="319"/>
      <c r="AG129" s="320"/>
      <c r="AH129" s="346" t="s">
        <v>14</v>
      </c>
    </row>
    <row r="130" spans="1:35" s="313" customFormat="1" ht="15" thickBot="1" x14ac:dyDescent="0.35">
      <c r="A130" s="316" t="s">
        <v>422</v>
      </c>
      <c r="B130" s="322"/>
      <c r="C130" s="323">
        <v>1</v>
      </c>
      <c r="D130" s="319">
        <v>2</v>
      </c>
      <c r="E130" s="319">
        <v>3</v>
      </c>
      <c r="F130" s="319">
        <v>4</v>
      </c>
      <c r="G130" s="319">
        <v>5</v>
      </c>
      <c r="H130" s="319">
        <v>6</v>
      </c>
      <c r="I130" s="319">
        <v>7</v>
      </c>
      <c r="J130" s="319">
        <v>8</v>
      </c>
      <c r="K130" s="319">
        <v>9</v>
      </c>
      <c r="L130" s="319">
        <v>10</v>
      </c>
      <c r="M130" s="319">
        <v>11</v>
      </c>
      <c r="N130" s="319">
        <v>12</v>
      </c>
      <c r="O130" s="319">
        <v>13</v>
      </c>
      <c r="P130" s="319">
        <v>14</v>
      </c>
      <c r="Q130" s="319">
        <v>15</v>
      </c>
      <c r="R130" s="319">
        <v>16</v>
      </c>
      <c r="S130" s="319">
        <v>17</v>
      </c>
      <c r="T130" s="319">
        <v>18</v>
      </c>
      <c r="U130" s="319">
        <v>19</v>
      </c>
      <c r="V130" s="319">
        <v>20</v>
      </c>
      <c r="W130" s="319">
        <v>21</v>
      </c>
      <c r="X130" s="319">
        <v>22</v>
      </c>
      <c r="Y130" s="319">
        <v>23</v>
      </c>
      <c r="Z130" s="319">
        <v>24</v>
      </c>
      <c r="AA130" s="319">
        <v>25</v>
      </c>
      <c r="AB130" s="319">
        <v>26</v>
      </c>
      <c r="AC130" s="319">
        <v>27</v>
      </c>
      <c r="AD130" s="319">
        <v>28</v>
      </c>
      <c r="AE130" s="319">
        <v>29</v>
      </c>
      <c r="AF130" s="319">
        <v>30</v>
      </c>
      <c r="AG130" s="320">
        <v>31</v>
      </c>
      <c r="AH130" s="346"/>
    </row>
    <row r="131" spans="1:35" x14ac:dyDescent="0.3">
      <c r="A131" s="339" t="s">
        <v>230</v>
      </c>
      <c r="B131" s="339" t="s">
        <v>231</v>
      </c>
      <c r="C131" s="325"/>
      <c r="D131" s="326"/>
      <c r="E131" s="326"/>
      <c r="F131" s="326"/>
      <c r="G131" s="326"/>
      <c r="H131" s="326"/>
      <c r="I131" s="326"/>
      <c r="J131" s="326"/>
      <c r="K131" s="326"/>
      <c r="L131" s="326"/>
      <c r="M131" s="326"/>
      <c r="N131" s="326"/>
      <c r="O131" s="326"/>
      <c r="P131" s="326"/>
      <c r="Q131" s="326"/>
      <c r="R131" s="326"/>
      <c r="S131" s="326"/>
      <c r="T131" s="326"/>
      <c r="U131" s="326"/>
      <c r="V131" s="326"/>
      <c r="W131" s="326"/>
      <c r="X131" s="326"/>
      <c r="Y131" s="326"/>
      <c r="Z131" s="326"/>
      <c r="AA131" s="326"/>
      <c r="AB131" s="326"/>
      <c r="AC131" s="326"/>
      <c r="AD131" s="326"/>
      <c r="AE131" s="326"/>
      <c r="AF131" s="326"/>
      <c r="AG131" s="326"/>
      <c r="AH131" s="347"/>
      <c r="AI131" s="327"/>
    </row>
    <row r="132" spans="1:35" x14ac:dyDescent="0.3">
      <c r="A132" s="328"/>
      <c r="B132" s="329"/>
      <c r="C132" s="330"/>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c r="AE132" s="327"/>
      <c r="AF132" s="327"/>
      <c r="AG132" s="327"/>
      <c r="AH132" s="347">
        <f>SUM(C132:AG132)</f>
        <v>0</v>
      </c>
      <c r="AI132" s="327"/>
    </row>
    <row r="133" spans="1:35" x14ac:dyDescent="0.3">
      <c r="A133" s="328"/>
      <c r="B133" s="329"/>
      <c r="C133" s="330"/>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c r="AE133" s="327"/>
      <c r="AF133" s="327"/>
      <c r="AG133" s="327"/>
      <c r="AH133" s="347">
        <f t="shared" ref="AH133:AH141" si="16">SUM(C133:AG133)</f>
        <v>0</v>
      </c>
      <c r="AI133" s="327"/>
    </row>
    <row r="134" spans="1:35" x14ac:dyDescent="0.3">
      <c r="A134" s="328"/>
      <c r="B134" s="329"/>
      <c r="C134" s="330"/>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c r="AE134" s="327"/>
      <c r="AF134" s="327"/>
      <c r="AG134" s="327"/>
      <c r="AH134" s="347">
        <f t="shared" si="16"/>
        <v>0</v>
      </c>
      <c r="AI134" s="327"/>
    </row>
    <row r="135" spans="1:35" x14ac:dyDescent="0.3">
      <c r="A135" s="328"/>
      <c r="B135" s="329"/>
      <c r="C135" s="330"/>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c r="AE135" s="327"/>
      <c r="AF135" s="327"/>
      <c r="AG135" s="327"/>
      <c r="AH135" s="347">
        <f t="shared" si="16"/>
        <v>0</v>
      </c>
      <c r="AI135" s="327"/>
    </row>
    <row r="136" spans="1:35" x14ac:dyDescent="0.3">
      <c r="A136" s="328"/>
      <c r="B136" s="329"/>
      <c r="C136" s="330"/>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c r="AE136" s="327"/>
      <c r="AF136" s="327"/>
      <c r="AG136" s="327"/>
      <c r="AH136" s="347">
        <f t="shared" si="16"/>
        <v>0</v>
      </c>
      <c r="AI136" s="327"/>
    </row>
    <row r="137" spans="1:35" x14ac:dyDescent="0.3">
      <c r="A137" s="328"/>
      <c r="B137" s="329"/>
      <c r="C137" s="330"/>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c r="AE137" s="327"/>
      <c r="AF137" s="327"/>
      <c r="AG137" s="327"/>
      <c r="AH137" s="347">
        <f t="shared" si="16"/>
        <v>0</v>
      </c>
      <c r="AI137" s="327"/>
    </row>
    <row r="138" spans="1:35" x14ac:dyDescent="0.3">
      <c r="A138" s="328"/>
      <c r="B138" s="329"/>
      <c r="C138" s="330"/>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c r="AE138" s="327"/>
      <c r="AF138" s="327"/>
      <c r="AG138" s="327"/>
      <c r="AH138" s="347">
        <f t="shared" si="16"/>
        <v>0</v>
      </c>
      <c r="AI138" s="327"/>
    </row>
    <row r="139" spans="1:35" x14ac:dyDescent="0.3">
      <c r="A139" s="328"/>
      <c r="B139" s="329"/>
      <c r="C139" s="330"/>
      <c r="D139" s="327"/>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c r="AE139" s="327"/>
      <c r="AF139" s="327"/>
      <c r="AG139" s="327"/>
      <c r="AH139" s="347">
        <f t="shared" si="16"/>
        <v>0</v>
      </c>
      <c r="AI139" s="327"/>
    </row>
    <row r="140" spans="1:35" x14ac:dyDescent="0.3">
      <c r="A140" s="328"/>
      <c r="B140" s="329"/>
      <c r="C140" s="330"/>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c r="AE140" s="327"/>
      <c r="AF140" s="327"/>
      <c r="AG140" s="327"/>
      <c r="AH140" s="347">
        <f t="shared" si="16"/>
        <v>0</v>
      </c>
      <c r="AI140" s="327"/>
    </row>
    <row r="141" spans="1:35" x14ac:dyDescent="0.3">
      <c r="A141" s="328"/>
      <c r="B141" s="329"/>
      <c r="C141" s="330"/>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c r="AE141" s="327"/>
      <c r="AF141" s="327"/>
      <c r="AG141" s="327"/>
      <c r="AH141" s="347">
        <f t="shared" si="16"/>
        <v>0</v>
      </c>
      <c r="AI141" s="327"/>
    </row>
    <row r="142" spans="1:35" ht="15" thickBot="1" x14ac:dyDescent="0.35">
      <c r="A142" s="341"/>
      <c r="B142" s="342"/>
      <c r="C142" s="349">
        <f>SUM(C132:C141)</f>
        <v>0</v>
      </c>
      <c r="D142" s="349">
        <f t="shared" ref="D142:AG142" si="17">SUM(D132:D141)</f>
        <v>0</v>
      </c>
      <c r="E142" s="349">
        <f t="shared" si="17"/>
        <v>0</v>
      </c>
      <c r="F142" s="349">
        <f t="shared" si="17"/>
        <v>0</v>
      </c>
      <c r="G142" s="349">
        <f t="shared" si="17"/>
        <v>0</v>
      </c>
      <c r="H142" s="349">
        <f t="shared" si="17"/>
        <v>0</v>
      </c>
      <c r="I142" s="349">
        <f t="shared" si="17"/>
        <v>0</v>
      </c>
      <c r="J142" s="349">
        <f t="shared" si="17"/>
        <v>0</v>
      </c>
      <c r="K142" s="349">
        <f t="shared" si="17"/>
        <v>0</v>
      </c>
      <c r="L142" s="349">
        <f t="shared" si="17"/>
        <v>0</v>
      </c>
      <c r="M142" s="349">
        <f t="shared" si="17"/>
        <v>0</v>
      </c>
      <c r="N142" s="349">
        <f t="shared" si="17"/>
        <v>0</v>
      </c>
      <c r="O142" s="349">
        <f t="shared" si="17"/>
        <v>0</v>
      </c>
      <c r="P142" s="349">
        <f t="shared" si="17"/>
        <v>0</v>
      </c>
      <c r="Q142" s="349">
        <f t="shared" si="17"/>
        <v>0</v>
      </c>
      <c r="R142" s="349">
        <f t="shared" si="17"/>
        <v>0</v>
      </c>
      <c r="S142" s="349">
        <f t="shared" si="17"/>
        <v>0</v>
      </c>
      <c r="T142" s="349">
        <f t="shared" si="17"/>
        <v>0</v>
      </c>
      <c r="U142" s="349">
        <f t="shared" si="17"/>
        <v>0</v>
      </c>
      <c r="V142" s="349">
        <f t="shared" si="17"/>
        <v>0</v>
      </c>
      <c r="W142" s="349">
        <f t="shared" si="17"/>
        <v>0</v>
      </c>
      <c r="X142" s="349">
        <f t="shared" si="17"/>
        <v>0</v>
      </c>
      <c r="Y142" s="349">
        <f t="shared" si="17"/>
        <v>0</v>
      </c>
      <c r="Z142" s="349">
        <f t="shared" si="17"/>
        <v>0</v>
      </c>
      <c r="AA142" s="349">
        <f t="shared" si="17"/>
        <v>0</v>
      </c>
      <c r="AB142" s="349">
        <f t="shared" si="17"/>
        <v>0</v>
      </c>
      <c r="AC142" s="349">
        <f t="shared" si="17"/>
        <v>0</v>
      </c>
      <c r="AD142" s="349">
        <f t="shared" si="17"/>
        <v>0</v>
      </c>
      <c r="AE142" s="349">
        <f t="shared" si="17"/>
        <v>0</v>
      </c>
      <c r="AF142" s="349">
        <f t="shared" si="17"/>
        <v>0</v>
      </c>
      <c r="AG142" s="349">
        <f t="shared" si="17"/>
        <v>0</v>
      </c>
      <c r="AH142" s="348">
        <f>SUM(C142:AG142)</f>
        <v>0</v>
      </c>
      <c r="AI142" s="327"/>
    </row>
    <row r="143" spans="1:35" ht="15" thickBot="1" x14ac:dyDescent="0.35">
      <c r="A143" s="334" t="s">
        <v>246</v>
      </c>
      <c r="B143" s="315"/>
      <c r="C143" s="337"/>
      <c r="D143" s="337" t="s">
        <v>335</v>
      </c>
      <c r="E143" s="337"/>
      <c r="F143" s="337"/>
      <c r="G143" s="337"/>
      <c r="H143" s="337"/>
      <c r="I143" s="337"/>
      <c r="J143" s="337"/>
      <c r="K143" s="337"/>
      <c r="L143" s="337"/>
      <c r="M143" s="337"/>
      <c r="N143" s="337"/>
      <c r="O143" s="337"/>
      <c r="P143" s="337"/>
      <c r="Q143" s="337"/>
      <c r="R143" s="337"/>
      <c r="S143" s="337"/>
      <c r="T143" s="337"/>
      <c r="U143" s="337"/>
      <c r="V143" s="337"/>
      <c r="W143" s="337"/>
      <c r="X143" s="337"/>
      <c r="Y143" s="337"/>
      <c r="Z143" s="337"/>
      <c r="AA143" s="337"/>
      <c r="AB143" s="337"/>
      <c r="AC143" s="337"/>
      <c r="AD143" s="337"/>
      <c r="AE143" s="337"/>
      <c r="AF143" s="337"/>
      <c r="AG143" s="338"/>
      <c r="AH143" s="350"/>
      <c r="AI143" s="327"/>
    </row>
    <row r="144" spans="1:35" s="313" customFormat="1" ht="15" thickBot="1" x14ac:dyDescent="0.35">
      <c r="A144" s="316" t="s">
        <v>245</v>
      </c>
      <c r="B144" s="322"/>
      <c r="C144" s="318" t="s">
        <v>427</v>
      </c>
      <c r="D144" s="319"/>
      <c r="E144" s="319"/>
      <c r="F144" s="319"/>
      <c r="G144" s="319"/>
      <c r="H144" s="319"/>
      <c r="I144" s="319"/>
      <c r="J144" s="319"/>
      <c r="K144" s="319"/>
      <c r="L144" s="319"/>
      <c r="M144" s="319"/>
      <c r="N144" s="319"/>
      <c r="O144" s="319"/>
      <c r="P144" s="319"/>
      <c r="Q144" s="319"/>
      <c r="R144" s="319"/>
      <c r="S144" s="319"/>
      <c r="T144" s="319"/>
      <c r="U144" s="319"/>
      <c r="V144" s="319"/>
      <c r="W144" s="319"/>
      <c r="X144" s="319"/>
      <c r="Y144" s="319"/>
      <c r="Z144" s="319"/>
      <c r="AA144" s="319"/>
      <c r="AB144" s="319"/>
      <c r="AC144" s="319"/>
      <c r="AD144" s="319"/>
      <c r="AE144" s="319"/>
      <c r="AF144" s="319"/>
      <c r="AG144" s="320"/>
      <c r="AH144" s="346" t="s">
        <v>14</v>
      </c>
    </row>
    <row r="145" spans="1:35" s="313" customFormat="1" ht="15" thickBot="1" x14ac:dyDescent="0.35">
      <c r="A145" s="316" t="s">
        <v>422</v>
      </c>
      <c r="B145" s="322"/>
      <c r="C145" s="323">
        <v>1</v>
      </c>
      <c r="D145" s="319">
        <v>2</v>
      </c>
      <c r="E145" s="319">
        <v>3</v>
      </c>
      <c r="F145" s="319">
        <v>4</v>
      </c>
      <c r="G145" s="319">
        <v>5</v>
      </c>
      <c r="H145" s="319">
        <v>6</v>
      </c>
      <c r="I145" s="319">
        <v>7</v>
      </c>
      <c r="J145" s="319">
        <v>8</v>
      </c>
      <c r="K145" s="319">
        <v>9</v>
      </c>
      <c r="L145" s="319">
        <v>10</v>
      </c>
      <c r="M145" s="319">
        <v>11</v>
      </c>
      <c r="N145" s="319">
        <v>12</v>
      </c>
      <c r="O145" s="319">
        <v>13</v>
      </c>
      <c r="P145" s="319">
        <v>14</v>
      </c>
      <c r="Q145" s="319">
        <v>15</v>
      </c>
      <c r="R145" s="319">
        <v>16</v>
      </c>
      <c r="S145" s="319">
        <v>17</v>
      </c>
      <c r="T145" s="319">
        <v>18</v>
      </c>
      <c r="U145" s="319">
        <v>19</v>
      </c>
      <c r="V145" s="319">
        <v>20</v>
      </c>
      <c r="W145" s="319">
        <v>21</v>
      </c>
      <c r="X145" s="319">
        <v>22</v>
      </c>
      <c r="Y145" s="319">
        <v>23</v>
      </c>
      <c r="Z145" s="319">
        <v>24</v>
      </c>
      <c r="AA145" s="319">
        <v>25</v>
      </c>
      <c r="AB145" s="319">
        <v>26</v>
      </c>
      <c r="AC145" s="319">
        <v>27</v>
      </c>
      <c r="AD145" s="319">
        <v>28</v>
      </c>
      <c r="AE145" s="319">
        <v>29</v>
      </c>
      <c r="AF145" s="319">
        <v>30</v>
      </c>
      <c r="AG145" s="320">
        <v>31</v>
      </c>
      <c r="AH145" s="346"/>
    </row>
    <row r="146" spans="1:35" x14ac:dyDescent="0.3">
      <c r="A146" s="339" t="s">
        <v>230</v>
      </c>
      <c r="B146" s="339" t="s">
        <v>231</v>
      </c>
      <c r="C146" s="325"/>
      <c r="D146" s="326"/>
      <c r="E146" s="326"/>
      <c r="F146" s="326"/>
      <c r="G146" s="326"/>
      <c r="H146" s="326"/>
      <c r="I146" s="326"/>
      <c r="J146" s="326"/>
      <c r="K146" s="326"/>
      <c r="L146" s="326"/>
      <c r="M146" s="326"/>
      <c r="N146" s="326"/>
      <c r="O146" s="326"/>
      <c r="P146" s="326"/>
      <c r="Q146" s="326"/>
      <c r="R146" s="326"/>
      <c r="S146" s="326"/>
      <c r="T146" s="326"/>
      <c r="U146" s="326"/>
      <c r="V146" s="326"/>
      <c r="W146" s="326"/>
      <c r="X146" s="326"/>
      <c r="Y146" s="326"/>
      <c r="Z146" s="326"/>
      <c r="AA146" s="326"/>
      <c r="AB146" s="326"/>
      <c r="AC146" s="326"/>
      <c r="AD146" s="326"/>
      <c r="AE146" s="326"/>
      <c r="AF146" s="326"/>
      <c r="AG146" s="326"/>
      <c r="AH146" s="347"/>
      <c r="AI146" s="327"/>
    </row>
    <row r="147" spans="1:35" x14ac:dyDescent="0.3">
      <c r="A147" s="328"/>
      <c r="B147" s="329"/>
      <c r="C147" s="330"/>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c r="AE147" s="327"/>
      <c r="AF147" s="327"/>
      <c r="AG147" s="327"/>
      <c r="AH147" s="347">
        <f>SUM(C147:AG147)</f>
        <v>0</v>
      </c>
      <c r="AI147" s="327"/>
    </row>
    <row r="148" spans="1:35" x14ac:dyDescent="0.3">
      <c r="A148" s="328"/>
      <c r="B148" s="329"/>
      <c r="C148" s="330"/>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c r="AE148" s="327"/>
      <c r="AF148" s="327"/>
      <c r="AG148" s="327"/>
      <c r="AH148" s="347">
        <f t="shared" ref="AH148:AH156" si="18">SUM(C148:AG148)</f>
        <v>0</v>
      </c>
      <c r="AI148" s="327"/>
    </row>
    <row r="149" spans="1:35" x14ac:dyDescent="0.3">
      <c r="A149" s="328"/>
      <c r="B149" s="329"/>
      <c r="C149" s="330"/>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c r="AE149" s="327"/>
      <c r="AF149" s="327"/>
      <c r="AG149" s="327"/>
      <c r="AH149" s="347">
        <f t="shared" si="18"/>
        <v>0</v>
      </c>
      <c r="AI149" s="327"/>
    </row>
    <row r="150" spans="1:35" x14ac:dyDescent="0.3">
      <c r="A150" s="328"/>
      <c r="B150" s="329"/>
      <c r="C150" s="330"/>
      <c r="D150" s="327"/>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c r="AD150" s="327"/>
      <c r="AE150" s="327"/>
      <c r="AF150" s="327"/>
      <c r="AG150" s="327"/>
      <c r="AH150" s="347">
        <f t="shared" si="18"/>
        <v>0</v>
      </c>
      <c r="AI150" s="327"/>
    </row>
    <row r="151" spans="1:35" x14ac:dyDescent="0.3">
      <c r="A151" s="328"/>
      <c r="B151" s="329"/>
      <c r="C151" s="330"/>
      <c r="D151" s="327"/>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c r="AE151" s="327"/>
      <c r="AF151" s="327"/>
      <c r="AG151" s="327"/>
      <c r="AH151" s="347">
        <f t="shared" si="18"/>
        <v>0</v>
      </c>
      <c r="AI151" s="327"/>
    </row>
    <row r="152" spans="1:35" x14ac:dyDescent="0.3">
      <c r="A152" s="328"/>
      <c r="B152" s="329"/>
      <c r="C152" s="330"/>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c r="AE152" s="327"/>
      <c r="AF152" s="327"/>
      <c r="AG152" s="327"/>
      <c r="AH152" s="347">
        <f t="shared" si="18"/>
        <v>0</v>
      </c>
      <c r="AI152" s="327"/>
    </row>
    <row r="153" spans="1:35" x14ac:dyDescent="0.3">
      <c r="A153" s="328"/>
      <c r="B153" s="329"/>
      <c r="C153" s="330"/>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c r="AE153" s="327"/>
      <c r="AF153" s="327"/>
      <c r="AG153" s="327"/>
      <c r="AH153" s="347">
        <f t="shared" si="18"/>
        <v>0</v>
      </c>
      <c r="AI153" s="327"/>
    </row>
    <row r="154" spans="1:35" x14ac:dyDescent="0.3">
      <c r="A154" s="328"/>
      <c r="B154" s="329"/>
      <c r="C154" s="330"/>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c r="AE154" s="327"/>
      <c r="AF154" s="327"/>
      <c r="AG154" s="327"/>
      <c r="AH154" s="347">
        <f t="shared" si="18"/>
        <v>0</v>
      </c>
      <c r="AI154" s="327"/>
    </row>
    <row r="155" spans="1:35" x14ac:dyDescent="0.3">
      <c r="A155" s="328"/>
      <c r="B155" s="329"/>
      <c r="C155" s="330"/>
      <c r="D155" s="327"/>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c r="AD155" s="327"/>
      <c r="AE155" s="327"/>
      <c r="AF155" s="327"/>
      <c r="AG155" s="327"/>
      <c r="AH155" s="347">
        <f t="shared" si="18"/>
        <v>0</v>
      </c>
      <c r="AI155" s="327"/>
    </row>
    <row r="156" spans="1:35" x14ac:dyDescent="0.3">
      <c r="A156" s="328"/>
      <c r="B156" s="329"/>
      <c r="C156" s="330"/>
      <c r="D156" s="327"/>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c r="AE156" s="327"/>
      <c r="AF156" s="327"/>
      <c r="AG156" s="327"/>
      <c r="AH156" s="347">
        <f t="shared" si="18"/>
        <v>0</v>
      </c>
      <c r="AI156" s="327"/>
    </row>
    <row r="157" spans="1:35" ht="15" thickBot="1" x14ac:dyDescent="0.35">
      <c r="A157" s="341"/>
      <c r="B157" s="342"/>
      <c r="C157" s="349">
        <f>SUM(C147:C156)</f>
        <v>0</v>
      </c>
      <c r="D157" s="349">
        <f t="shared" ref="D157:AG157" si="19">SUM(D147:D156)</f>
        <v>0</v>
      </c>
      <c r="E157" s="349">
        <f t="shared" si="19"/>
        <v>0</v>
      </c>
      <c r="F157" s="349">
        <f t="shared" si="19"/>
        <v>0</v>
      </c>
      <c r="G157" s="349">
        <f t="shared" si="19"/>
        <v>0</v>
      </c>
      <c r="H157" s="349">
        <f t="shared" si="19"/>
        <v>0</v>
      </c>
      <c r="I157" s="349">
        <f t="shared" si="19"/>
        <v>0</v>
      </c>
      <c r="J157" s="349">
        <f t="shared" si="19"/>
        <v>0</v>
      </c>
      <c r="K157" s="349">
        <f t="shared" si="19"/>
        <v>0</v>
      </c>
      <c r="L157" s="349">
        <f t="shared" si="19"/>
        <v>0</v>
      </c>
      <c r="M157" s="349">
        <f t="shared" si="19"/>
        <v>0</v>
      </c>
      <c r="N157" s="349">
        <f t="shared" si="19"/>
        <v>0</v>
      </c>
      <c r="O157" s="349">
        <f t="shared" si="19"/>
        <v>0</v>
      </c>
      <c r="P157" s="349">
        <f t="shared" si="19"/>
        <v>0</v>
      </c>
      <c r="Q157" s="349">
        <f t="shared" si="19"/>
        <v>0</v>
      </c>
      <c r="R157" s="349">
        <f t="shared" si="19"/>
        <v>0</v>
      </c>
      <c r="S157" s="349">
        <f t="shared" si="19"/>
        <v>0</v>
      </c>
      <c r="T157" s="349">
        <f t="shared" si="19"/>
        <v>0</v>
      </c>
      <c r="U157" s="349">
        <f t="shared" si="19"/>
        <v>0</v>
      </c>
      <c r="V157" s="349">
        <f t="shared" si="19"/>
        <v>0</v>
      </c>
      <c r="W157" s="349">
        <f t="shared" si="19"/>
        <v>0</v>
      </c>
      <c r="X157" s="349">
        <f t="shared" si="19"/>
        <v>0</v>
      </c>
      <c r="Y157" s="349">
        <f t="shared" si="19"/>
        <v>0</v>
      </c>
      <c r="Z157" s="349">
        <f t="shared" si="19"/>
        <v>0</v>
      </c>
      <c r="AA157" s="349">
        <f t="shared" si="19"/>
        <v>0</v>
      </c>
      <c r="AB157" s="349">
        <f t="shared" si="19"/>
        <v>0</v>
      </c>
      <c r="AC157" s="349">
        <f t="shared" si="19"/>
        <v>0</v>
      </c>
      <c r="AD157" s="349">
        <f t="shared" si="19"/>
        <v>0</v>
      </c>
      <c r="AE157" s="349">
        <f t="shared" si="19"/>
        <v>0</v>
      </c>
      <c r="AF157" s="349">
        <f t="shared" si="19"/>
        <v>0</v>
      </c>
      <c r="AG157" s="349">
        <f t="shared" si="19"/>
        <v>0</v>
      </c>
      <c r="AH157" s="348">
        <f>SUM(C157:AG157)</f>
        <v>0</v>
      </c>
      <c r="AI157" s="327"/>
    </row>
    <row r="158" spans="1:35" ht="15" thickBot="1" x14ac:dyDescent="0.35">
      <c r="A158" s="334" t="s">
        <v>246</v>
      </c>
      <c r="B158" s="315"/>
      <c r="C158" s="337"/>
      <c r="D158" s="337" t="s">
        <v>336</v>
      </c>
      <c r="E158" s="337"/>
      <c r="F158" s="337"/>
      <c r="G158" s="337"/>
      <c r="H158" s="337"/>
      <c r="I158" s="337"/>
      <c r="J158" s="337"/>
      <c r="K158" s="337"/>
      <c r="L158" s="337"/>
      <c r="M158" s="337"/>
      <c r="N158" s="337"/>
      <c r="O158" s="337"/>
      <c r="P158" s="337"/>
      <c r="Q158" s="337"/>
      <c r="R158" s="337"/>
      <c r="S158" s="337"/>
      <c r="T158" s="337"/>
      <c r="U158" s="337"/>
      <c r="V158" s="337"/>
      <c r="W158" s="337"/>
      <c r="X158" s="337"/>
      <c r="Y158" s="337"/>
      <c r="Z158" s="337"/>
      <c r="AA158" s="337"/>
      <c r="AB158" s="337"/>
      <c r="AC158" s="337"/>
      <c r="AD158" s="337"/>
      <c r="AE158" s="337"/>
      <c r="AF158" s="337"/>
      <c r="AG158" s="338"/>
      <c r="AH158" s="350"/>
      <c r="AI158" s="327"/>
    </row>
    <row r="159" spans="1:35" s="313" customFormat="1" ht="15" thickBot="1" x14ac:dyDescent="0.35">
      <c r="A159" s="316" t="s">
        <v>245</v>
      </c>
      <c r="B159" s="322"/>
      <c r="C159" s="318" t="s">
        <v>427</v>
      </c>
      <c r="D159" s="319"/>
      <c r="E159" s="319"/>
      <c r="F159" s="319"/>
      <c r="G159" s="319"/>
      <c r="H159" s="319"/>
      <c r="I159" s="319"/>
      <c r="J159" s="319"/>
      <c r="K159" s="319"/>
      <c r="L159" s="319"/>
      <c r="M159" s="319"/>
      <c r="N159" s="319"/>
      <c r="O159" s="319"/>
      <c r="P159" s="319"/>
      <c r="Q159" s="319"/>
      <c r="R159" s="319"/>
      <c r="S159" s="319"/>
      <c r="T159" s="319"/>
      <c r="U159" s="319"/>
      <c r="V159" s="319"/>
      <c r="W159" s="319"/>
      <c r="X159" s="319"/>
      <c r="Y159" s="319"/>
      <c r="Z159" s="319"/>
      <c r="AA159" s="319"/>
      <c r="AB159" s="319"/>
      <c r="AC159" s="319"/>
      <c r="AD159" s="319"/>
      <c r="AE159" s="319"/>
      <c r="AF159" s="319"/>
      <c r="AG159" s="320"/>
      <c r="AH159" s="346" t="s">
        <v>14</v>
      </c>
    </row>
    <row r="160" spans="1:35" s="313" customFormat="1" ht="15" thickBot="1" x14ac:dyDescent="0.35">
      <c r="A160" s="316" t="s">
        <v>422</v>
      </c>
      <c r="B160" s="322"/>
      <c r="C160" s="323">
        <v>1</v>
      </c>
      <c r="D160" s="319">
        <v>2</v>
      </c>
      <c r="E160" s="319">
        <v>3</v>
      </c>
      <c r="F160" s="319">
        <v>4</v>
      </c>
      <c r="G160" s="319">
        <v>5</v>
      </c>
      <c r="H160" s="319">
        <v>6</v>
      </c>
      <c r="I160" s="319">
        <v>7</v>
      </c>
      <c r="J160" s="319">
        <v>8</v>
      </c>
      <c r="K160" s="319">
        <v>9</v>
      </c>
      <c r="L160" s="319">
        <v>10</v>
      </c>
      <c r="M160" s="319">
        <v>11</v>
      </c>
      <c r="N160" s="319">
        <v>12</v>
      </c>
      <c r="O160" s="319">
        <v>13</v>
      </c>
      <c r="P160" s="319">
        <v>14</v>
      </c>
      <c r="Q160" s="319">
        <v>15</v>
      </c>
      <c r="R160" s="319">
        <v>16</v>
      </c>
      <c r="S160" s="319">
        <v>17</v>
      </c>
      <c r="T160" s="319">
        <v>18</v>
      </c>
      <c r="U160" s="319">
        <v>19</v>
      </c>
      <c r="V160" s="319">
        <v>20</v>
      </c>
      <c r="W160" s="319">
        <v>21</v>
      </c>
      <c r="X160" s="319">
        <v>22</v>
      </c>
      <c r="Y160" s="319">
        <v>23</v>
      </c>
      <c r="Z160" s="319">
        <v>24</v>
      </c>
      <c r="AA160" s="319">
        <v>25</v>
      </c>
      <c r="AB160" s="319">
        <v>26</v>
      </c>
      <c r="AC160" s="319">
        <v>27</v>
      </c>
      <c r="AD160" s="319">
        <v>28</v>
      </c>
      <c r="AE160" s="319">
        <v>29</v>
      </c>
      <c r="AF160" s="319">
        <v>30</v>
      </c>
      <c r="AG160" s="320">
        <v>31</v>
      </c>
      <c r="AH160" s="346"/>
    </row>
    <row r="161" spans="1:35" x14ac:dyDescent="0.3">
      <c r="A161" s="339" t="s">
        <v>230</v>
      </c>
      <c r="B161" s="339" t="s">
        <v>231</v>
      </c>
      <c r="C161" s="325"/>
      <c r="D161" s="326"/>
      <c r="E161" s="326"/>
      <c r="F161" s="326"/>
      <c r="G161" s="326"/>
      <c r="H161" s="326"/>
      <c r="I161" s="326"/>
      <c r="J161" s="326"/>
      <c r="K161" s="326"/>
      <c r="L161" s="326"/>
      <c r="M161" s="326"/>
      <c r="N161" s="326"/>
      <c r="O161" s="326"/>
      <c r="P161" s="326"/>
      <c r="Q161" s="326"/>
      <c r="R161" s="326"/>
      <c r="S161" s="326"/>
      <c r="T161" s="326"/>
      <c r="U161" s="326"/>
      <c r="V161" s="326"/>
      <c r="W161" s="326"/>
      <c r="X161" s="326"/>
      <c r="Y161" s="326"/>
      <c r="Z161" s="326"/>
      <c r="AA161" s="326"/>
      <c r="AB161" s="326"/>
      <c r="AC161" s="326"/>
      <c r="AD161" s="326"/>
      <c r="AE161" s="326"/>
      <c r="AF161" s="326"/>
      <c r="AG161" s="326"/>
      <c r="AH161" s="347"/>
      <c r="AI161" s="327"/>
    </row>
    <row r="162" spans="1:35" x14ac:dyDescent="0.3">
      <c r="A162" s="328"/>
      <c r="B162" s="329"/>
      <c r="C162" s="330"/>
      <c r="D162" s="327"/>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c r="AE162" s="327"/>
      <c r="AF162" s="327"/>
      <c r="AG162" s="327"/>
      <c r="AH162" s="347">
        <f>SUM(C162:AG162)</f>
        <v>0</v>
      </c>
      <c r="AI162" s="327"/>
    </row>
    <row r="163" spans="1:35" x14ac:dyDescent="0.3">
      <c r="A163" s="328"/>
      <c r="B163" s="329"/>
      <c r="C163" s="330"/>
      <c r="D163" s="327"/>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c r="AD163" s="327"/>
      <c r="AE163" s="327"/>
      <c r="AF163" s="327"/>
      <c r="AG163" s="327"/>
      <c r="AH163" s="347">
        <f t="shared" ref="AH163:AH171" si="20">SUM(C163:AG163)</f>
        <v>0</v>
      </c>
      <c r="AI163" s="327"/>
    </row>
    <row r="164" spans="1:35" x14ac:dyDescent="0.3">
      <c r="A164" s="328"/>
      <c r="B164" s="329"/>
      <c r="C164" s="330"/>
      <c r="D164" s="327"/>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c r="AD164" s="327"/>
      <c r="AE164" s="327"/>
      <c r="AF164" s="327"/>
      <c r="AG164" s="327"/>
      <c r="AH164" s="347">
        <f t="shared" si="20"/>
        <v>0</v>
      </c>
      <c r="AI164" s="327"/>
    </row>
    <row r="165" spans="1:35" x14ac:dyDescent="0.3">
      <c r="A165" s="328"/>
      <c r="B165" s="329"/>
      <c r="C165" s="330"/>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c r="AA165" s="327"/>
      <c r="AB165" s="327"/>
      <c r="AC165" s="327"/>
      <c r="AD165" s="327"/>
      <c r="AE165" s="327"/>
      <c r="AF165" s="327"/>
      <c r="AG165" s="327"/>
      <c r="AH165" s="347">
        <f t="shared" si="20"/>
        <v>0</v>
      </c>
      <c r="AI165" s="327"/>
    </row>
    <row r="166" spans="1:35" x14ac:dyDescent="0.3">
      <c r="A166" s="328"/>
      <c r="B166" s="329"/>
      <c r="C166" s="330"/>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c r="AA166" s="327"/>
      <c r="AB166" s="327"/>
      <c r="AC166" s="327"/>
      <c r="AD166" s="327"/>
      <c r="AE166" s="327"/>
      <c r="AF166" s="327"/>
      <c r="AG166" s="327"/>
      <c r="AH166" s="347">
        <f t="shared" si="20"/>
        <v>0</v>
      </c>
      <c r="AI166" s="327"/>
    </row>
    <row r="167" spans="1:35" x14ac:dyDescent="0.3">
      <c r="A167" s="328"/>
      <c r="B167" s="329"/>
      <c r="C167" s="330"/>
      <c r="D167" s="327"/>
      <c r="E167" s="327"/>
      <c r="F167" s="327"/>
      <c r="G167" s="327"/>
      <c r="H167" s="327"/>
      <c r="I167" s="327"/>
      <c r="J167" s="327"/>
      <c r="K167" s="327"/>
      <c r="L167" s="327"/>
      <c r="M167" s="327"/>
      <c r="N167" s="327"/>
      <c r="O167" s="327"/>
      <c r="P167" s="327"/>
      <c r="Q167" s="327"/>
      <c r="R167" s="327"/>
      <c r="S167" s="327"/>
      <c r="T167" s="327"/>
      <c r="U167" s="327"/>
      <c r="V167" s="327"/>
      <c r="W167" s="327"/>
      <c r="X167" s="327"/>
      <c r="Y167" s="327"/>
      <c r="Z167" s="327"/>
      <c r="AA167" s="327"/>
      <c r="AB167" s="327"/>
      <c r="AC167" s="327"/>
      <c r="AD167" s="327"/>
      <c r="AE167" s="327"/>
      <c r="AF167" s="327"/>
      <c r="AG167" s="327"/>
      <c r="AH167" s="347">
        <f t="shared" si="20"/>
        <v>0</v>
      </c>
      <c r="AI167" s="327"/>
    </row>
    <row r="168" spans="1:35" x14ac:dyDescent="0.3">
      <c r="A168" s="328"/>
      <c r="B168" s="329"/>
      <c r="C168" s="330"/>
      <c r="D168" s="327"/>
      <c r="E168" s="327"/>
      <c r="F168" s="327"/>
      <c r="G168" s="327"/>
      <c r="H168" s="327"/>
      <c r="I168" s="327"/>
      <c r="J168" s="327"/>
      <c r="K168" s="327"/>
      <c r="L168" s="327"/>
      <c r="M168" s="327"/>
      <c r="N168" s="327"/>
      <c r="O168" s="327"/>
      <c r="P168" s="327"/>
      <c r="Q168" s="327"/>
      <c r="R168" s="327"/>
      <c r="S168" s="327"/>
      <c r="T168" s="327"/>
      <c r="U168" s="327"/>
      <c r="V168" s="327"/>
      <c r="W168" s="327"/>
      <c r="X168" s="327"/>
      <c r="Y168" s="327"/>
      <c r="Z168" s="327"/>
      <c r="AA168" s="327"/>
      <c r="AB168" s="327"/>
      <c r="AC168" s="327"/>
      <c r="AD168" s="327"/>
      <c r="AE168" s="327"/>
      <c r="AF168" s="327"/>
      <c r="AG168" s="327"/>
      <c r="AH168" s="347">
        <f t="shared" si="20"/>
        <v>0</v>
      </c>
      <c r="AI168" s="327"/>
    </row>
    <row r="169" spans="1:35" x14ac:dyDescent="0.3">
      <c r="A169" s="328"/>
      <c r="B169" s="329"/>
      <c r="C169" s="330"/>
      <c r="D169" s="327"/>
      <c r="E169" s="327"/>
      <c r="F169" s="327"/>
      <c r="G169" s="327"/>
      <c r="H169" s="327"/>
      <c r="I169" s="327"/>
      <c r="J169" s="327"/>
      <c r="K169" s="327"/>
      <c r="L169" s="327"/>
      <c r="M169" s="327"/>
      <c r="N169" s="327"/>
      <c r="O169" s="327"/>
      <c r="P169" s="327"/>
      <c r="Q169" s="327"/>
      <c r="R169" s="327"/>
      <c r="S169" s="327"/>
      <c r="T169" s="327"/>
      <c r="U169" s="327"/>
      <c r="V169" s="327"/>
      <c r="W169" s="327"/>
      <c r="X169" s="327"/>
      <c r="Y169" s="327"/>
      <c r="Z169" s="327"/>
      <c r="AA169" s="327"/>
      <c r="AB169" s="327"/>
      <c r="AC169" s="327"/>
      <c r="AD169" s="327"/>
      <c r="AE169" s="327"/>
      <c r="AF169" s="327"/>
      <c r="AG169" s="327"/>
      <c r="AH169" s="347">
        <f t="shared" si="20"/>
        <v>0</v>
      </c>
      <c r="AI169" s="327"/>
    </row>
    <row r="170" spans="1:35" x14ac:dyDescent="0.3">
      <c r="A170" s="328"/>
      <c r="B170" s="329"/>
      <c r="C170" s="330"/>
      <c r="D170" s="327"/>
      <c r="E170" s="327"/>
      <c r="F170" s="327"/>
      <c r="G170" s="327"/>
      <c r="H170" s="327"/>
      <c r="I170" s="327"/>
      <c r="J170" s="327"/>
      <c r="K170" s="327"/>
      <c r="L170" s="327"/>
      <c r="M170" s="327"/>
      <c r="N170" s="327"/>
      <c r="O170" s="327"/>
      <c r="P170" s="327"/>
      <c r="Q170" s="327"/>
      <c r="R170" s="327"/>
      <c r="S170" s="327"/>
      <c r="T170" s="327"/>
      <c r="U170" s="327"/>
      <c r="V170" s="327"/>
      <c r="W170" s="327"/>
      <c r="X170" s="327"/>
      <c r="Y170" s="327"/>
      <c r="Z170" s="327"/>
      <c r="AA170" s="327"/>
      <c r="AB170" s="327"/>
      <c r="AC170" s="327"/>
      <c r="AD170" s="327"/>
      <c r="AE170" s="327"/>
      <c r="AF170" s="327"/>
      <c r="AG170" s="327"/>
      <c r="AH170" s="347">
        <f t="shared" si="20"/>
        <v>0</v>
      </c>
      <c r="AI170" s="327"/>
    </row>
    <row r="171" spans="1:35" x14ac:dyDescent="0.3">
      <c r="A171" s="328"/>
      <c r="B171" s="329"/>
      <c r="C171" s="330"/>
      <c r="D171" s="327"/>
      <c r="E171" s="327"/>
      <c r="F171" s="327"/>
      <c r="G171" s="327"/>
      <c r="H171" s="327"/>
      <c r="I171" s="327"/>
      <c r="J171" s="327"/>
      <c r="K171" s="327"/>
      <c r="L171" s="327"/>
      <c r="M171" s="327"/>
      <c r="N171" s="327"/>
      <c r="O171" s="327"/>
      <c r="P171" s="327"/>
      <c r="Q171" s="327"/>
      <c r="R171" s="327"/>
      <c r="S171" s="327"/>
      <c r="T171" s="327"/>
      <c r="U171" s="327"/>
      <c r="V171" s="327"/>
      <c r="W171" s="327"/>
      <c r="X171" s="327"/>
      <c r="Y171" s="327"/>
      <c r="Z171" s="327"/>
      <c r="AA171" s="327"/>
      <c r="AB171" s="327"/>
      <c r="AC171" s="327"/>
      <c r="AD171" s="327"/>
      <c r="AE171" s="327"/>
      <c r="AF171" s="327"/>
      <c r="AG171" s="327"/>
      <c r="AH171" s="347">
        <f t="shared" si="20"/>
        <v>0</v>
      </c>
      <c r="AI171" s="327"/>
    </row>
    <row r="172" spans="1:35" ht="15" thickBot="1" x14ac:dyDescent="0.35">
      <c r="A172" s="341"/>
      <c r="B172" s="342"/>
      <c r="C172" s="349">
        <f>SUM(C162:C171)</f>
        <v>0</v>
      </c>
      <c r="D172" s="349">
        <f t="shared" ref="D172:AG172" si="21">SUM(D162:D171)</f>
        <v>0</v>
      </c>
      <c r="E172" s="349">
        <f t="shared" si="21"/>
        <v>0</v>
      </c>
      <c r="F172" s="349">
        <f t="shared" si="21"/>
        <v>0</v>
      </c>
      <c r="G172" s="349">
        <f t="shared" si="21"/>
        <v>0</v>
      </c>
      <c r="H172" s="349">
        <f t="shared" si="21"/>
        <v>0</v>
      </c>
      <c r="I172" s="349">
        <f t="shared" si="21"/>
        <v>0</v>
      </c>
      <c r="J172" s="349">
        <f t="shared" si="21"/>
        <v>0</v>
      </c>
      <c r="K172" s="349">
        <f t="shared" si="21"/>
        <v>0</v>
      </c>
      <c r="L172" s="349">
        <f t="shared" si="21"/>
        <v>0</v>
      </c>
      <c r="M172" s="349">
        <f t="shared" si="21"/>
        <v>0</v>
      </c>
      <c r="N172" s="349">
        <f t="shared" si="21"/>
        <v>0</v>
      </c>
      <c r="O172" s="349">
        <f t="shared" si="21"/>
        <v>0</v>
      </c>
      <c r="P172" s="349">
        <f t="shared" si="21"/>
        <v>0</v>
      </c>
      <c r="Q172" s="349">
        <f t="shared" si="21"/>
        <v>0</v>
      </c>
      <c r="R172" s="349">
        <f t="shared" si="21"/>
        <v>0</v>
      </c>
      <c r="S172" s="349">
        <f t="shared" si="21"/>
        <v>0</v>
      </c>
      <c r="T172" s="349">
        <f t="shared" si="21"/>
        <v>0</v>
      </c>
      <c r="U172" s="349">
        <f t="shared" si="21"/>
        <v>0</v>
      </c>
      <c r="V172" s="349">
        <f t="shared" si="21"/>
        <v>0</v>
      </c>
      <c r="W172" s="349">
        <f t="shared" si="21"/>
        <v>0</v>
      </c>
      <c r="X172" s="349">
        <f t="shared" si="21"/>
        <v>0</v>
      </c>
      <c r="Y172" s="349">
        <f t="shared" si="21"/>
        <v>0</v>
      </c>
      <c r="Z172" s="349">
        <f t="shared" si="21"/>
        <v>0</v>
      </c>
      <c r="AA172" s="349">
        <f t="shared" si="21"/>
        <v>0</v>
      </c>
      <c r="AB172" s="349">
        <f t="shared" si="21"/>
        <v>0</v>
      </c>
      <c r="AC172" s="349">
        <f t="shared" si="21"/>
        <v>0</v>
      </c>
      <c r="AD172" s="349">
        <f t="shared" si="21"/>
        <v>0</v>
      </c>
      <c r="AE172" s="349">
        <f t="shared" si="21"/>
        <v>0</v>
      </c>
      <c r="AF172" s="349">
        <f t="shared" si="21"/>
        <v>0</v>
      </c>
      <c r="AG172" s="349">
        <f t="shared" si="21"/>
        <v>0</v>
      </c>
      <c r="AH172" s="348">
        <f>SUM(C172:AG172)</f>
        <v>0</v>
      </c>
      <c r="AI172" s="327"/>
    </row>
    <row r="173" spans="1:35" ht="15" thickBot="1" x14ac:dyDescent="0.35">
      <c r="A173" s="334" t="s">
        <v>246</v>
      </c>
      <c r="B173" s="315"/>
      <c r="C173" s="337"/>
      <c r="D173" s="337" t="s">
        <v>337</v>
      </c>
      <c r="E173" s="337"/>
      <c r="F173" s="337"/>
      <c r="G173" s="337"/>
      <c r="H173" s="337"/>
      <c r="I173" s="337"/>
      <c r="J173" s="337"/>
      <c r="K173" s="337"/>
      <c r="L173" s="337"/>
      <c r="M173" s="337"/>
      <c r="N173" s="337"/>
      <c r="O173" s="337"/>
      <c r="P173" s="337"/>
      <c r="Q173" s="337"/>
      <c r="R173" s="337"/>
      <c r="S173" s="337"/>
      <c r="T173" s="337"/>
      <c r="U173" s="337"/>
      <c r="V173" s="337"/>
      <c r="W173" s="337"/>
      <c r="X173" s="337"/>
      <c r="Y173" s="337"/>
      <c r="Z173" s="337"/>
      <c r="AA173" s="337"/>
      <c r="AB173" s="337"/>
      <c r="AC173" s="337"/>
      <c r="AD173" s="337"/>
      <c r="AE173" s="337"/>
      <c r="AF173" s="337"/>
      <c r="AG173" s="338"/>
      <c r="AH173" s="350"/>
      <c r="AI173" s="327"/>
    </row>
    <row r="174" spans="1:35" s="313" customFormat="1" ht="15" thickBot="1" x14ac:dyDescent="0.35">
      <c r="A174" s="316" t="s">
        <v>245</v>
      </c>
      <c r="B174" s="322"/>
      <c r="C174" s="318" t="s">
        <v>427</v>
      </c>
      <c r="D174" s="319"/>
      <c r="E174" s="319"/>
      <c r="F174" s="319"/>
      <c r="G174" s="319"/>
      <c r="H174" s="319"/>
      <c r="I174" s="319"/>
      <c r="J174" s="319"/>
      <c r="K174" s="319"/>
      <c r="L174" s="319"/>
      <c r="M174" s="319"/>
      <c r="N174" s="319"/>
      <c r="O174" s="319"/>
      <c r="P174" s="319"/>
      <c r="Q174" s="319"/>
      <c r="R174" s="319"/>
      <c r="S174" s="319"/>
      <c r="T174" s="319"/>
      <c r="U174" s="319"/>
      <c r="V174" s="319"/>
      <c r="W174" s="319"/>
      <c r="X174" s="319"/>
      <c r="Y174" s="319"/>
      <c r="Z174" s="319"/>
      <c r="AA174" s="319"/>
      <c r="AB174" s="319"/>
      <c r="AC174" s="319"/>
      <c r="AD174" s="319"/>
      <c r="AE174" s="319"/>
      <c r="AF174" s="319"/>
      <c r="AG174" s="320"/>
      <c r="AH174" s="346" t="s">
        <v>14</v>
      </c>
    </row>
    <row r="175" spans="1:35" s="313" customFormat="1" ht="15" thickBot="1" x14ac:dyDescent="0.35">
      <c r="A175" s="316" t="s">
        <v>422</v>
      </c>
      <c r="B175" s="322"/>
      <c r="C175" s="323">
        <v>1</v>
      </c>
      <c r="D175" s="319">
        <v>2</v>
      </c>
      <c r="E175" s="319">
        <v>3</v>
      </c>
      <c r="F175" s="319">
        <v>4</v>
      </c>
      <c r="G175" s="319">
        <v>5</v>
      </c>
      <c r="H175" s="319">
        <v>6</v>
      </c>
      <c r="I175" s="319">
        <v>7</v>
      </c>
      <c r="J175" s="319">
        <v>8</v>
      </c>
      <c r="K175" s="319">
        <v>9</v>
      </c>
      <c r="L175" s="319">
        <v>10</v>
      </c>
      <c r="M175" s="319">
        <v>11</v>
      </c>
      <c r="N175" s="319">
        <v>12</v>
      </c>
      <c r="O175" s="319">
        <v>13</v>
      </c>
      <c r="P175" s="319">
        <v>14</v>
      </c>
      <c r="Q175" s="319">
        <v>15</v>
      </c>
      <c r="R175" s="319">
        <v>16</v>
      </c>
      <c r="S175" s="319">
        <v>17</v>
      </c>
      <c r="T175" s="319">
        <v>18</v>
      </c>
      <c r="U175" s="319">
        <v>19</v>
      </c>
      <c r="V175" s="319">
        <v>20</v>
      </c>
      <c r="W175" s="319">
        <v>21</v>
      </c>
      <c r="X175" s="319">
        <v>22</v>
      </c>
      <c r="Y175" s="319">
        <v>23</v>
      </c>
      <c r="Z175" s="319">
        <v>24</v>
      </c>
      <c r="AA175" s="319">
        <v>25</v>
      </c>
      <c r="AB175" s="319">
        <v>26</v>
      </c>
      <c r="AC175" s="319">
        <v>27</v>
      </c>
      <c r="AD175" s="319">
        <v>28</v>
      </c>
      <c r="AE175" s="319">
        <v>29</v>
      </c>
      <c r="AF175" s="319">
        <v>30</v>
      </c>
      <c r="AG175" s="320">
        <v>31</v>
      </c>
      <c r="AH175" s="346"/>
    </row>
    <row r="176" spans="1:35" x14ac:dyDescent="0.3">
      <c r="A176" s="339" t="s">
        <v>230</v>
      </c>
      <c r="B176" s="339" t="s">
        <v>231</v>
      </c>
      <c r="C176" s="325"/>
      <c r="D176" s="326"/>
      <c r="E176" s="326"/>
      <c r="F176" s="326"/>
      <c r="G176" s="326"/>
      <c r="H176" s="326"/>
      <c r="I176" s="326"/>
      <c r="J176" s="326"/>
      <c r="K176" s="326"/>
      <c r="L176" s="326"/>
      <c r="M176" s="326"/>
      <c r="N176" s="326"/>
      <c r="O176" s="326"/>
      <c r="P176" s="326"/>
      <c r="Q176" s="326"/>
      <c r="R176" s="326"/>
      <c r="S176" s="326"/>
      <c r="T176" s="326"/>
      <c r="U176" s="326"/>
      <c r="V176" s="326"/>
      <c r="W176" s="326"/>
      <c r="X176" s="326"/>
      <c r="Y176" s="326"/>
      <c r="Z176" s="326"/>
      <c r="AA176" s="326"/>
      <c r="AB176" s="326"/>
      <c r="AC176" s="326"/>
      <c r="AD176" s="326"/>
      <c r="AE176" s="326"/>
      <c r="AF176" s="326"/>
      <c r="AG176" s="326"/>
      <c r="AH176" s="347"/>
      <c r="AI176" s="327"/>
    </row>
    <row r="177" spans="1:35" x14ac:dyDescent="0.3">
      <c r="A177" s="328"/>
      <c r="B177" s="329"/>
      <c r="C177" s="330"/>
      <c r="D177" s="327"/>
      <c r="E177" s="327"/>
      <c r="F177" s="327"/>
      <c r="G177" s="327"/>
      <c r="H177" s="327"/>
      <c r="I177" s="327"/>
      <c r="J177" s="327"/>
      <c r="K177" s="327"/>
      <c r="L177" s="327"/>
      <c r="M177" s="327"/>
      <c r="N177" s="327"/>
      <c r="O177" s="327"/>
      <c r="P177" s="327"/>
      <c r="Q177" s="327"/>
      <c r="R177" s="327"/>
      <c r="S177" s="327"/>
      <c r="T177" s="327"/>
      <c r="U177" s="327"/>
      <c r="V177" s="327"/>
      <c r="W177" s="327"/>
      <c r="X177" s="327"/>
      <c r="Y177" s="327"/>
      <c r="Z177" s="327"/>
      <c r="AA177" s="327"/>
      <c r="AB177" s="327"/>
      <c r="AC177" s="327"/>
      <c r="AD177" s="327"/>
      <c r="AE177" s="327"/>
      <c r="AF177" s="327"/>
      <c r="AG177" s="327"/>
      <c r="AH177" s="347">
        <f>SUM(C177:AG177)</f>
        <v>0</v>
      </c>
      <c r="AI177" s="327"/>
    </row>
    <row r="178" spans="1:35" x14ac:dyDescent="0.3">
      <c r="A178" s="328"/>
      <c r="B178" s="329"/>
      <c r="C178" s="330"/>
      <c r="D178" s="327"/>
      <c r="E178" s="327"/>
      <c r="F178" s="327"/>
      <c r="G178" s="327"/>
      <c r="H178" s="327"/>
      <c r="I178" s="327"/>
      <c r="J178" s="327"/>
      <c r="K178" s="327"/>
      <c r="L178" s="327"/>
      <c r="M178" s="327"/>
      <c r="N178" s="327"/>
      <c r="O178" s="327"/>
      <c r="P178" s="327"/>
      <c r="Q178" s="327"/>
      <c r="R178" s="327"/>
      <c r="S178" s="327"/>
      <c r="T178" s="327"/>
      <c r="U178" s="327"/>
      <c r="V178" s="327"/>
      <c r="W178" s="327"/>
      <c r="X178" s="327"/>
      <c r="Y178" s="327"/>
      <c r="Z178" s="327"/>
      <c r="AA178" s="327"/>
      <c r="AB178" s="327"/>
      <c r="AC178" s="327"/>
      <c r="AD178" s="327"/>
      <c r="AE178" s="327"/>
      <c r="AF178" s="327"/>
      <c r="AG178" s="327"/>
      <c r="AH178" s="347">
        <f t="shared" ref="AH178:AH186" si="22">SUM(C178:AG178)</f>
        <v>0</v>
      </c>
      <c r="AI178" s="327"/>
    </row>
    <row r="179" spans="1:35" x14ac:dyDescent="0.3">
      <c r="A179" s="328"/>
      <c r="B179" s="329"/>
      <c r="C179" s="330"/>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7"/>
      <c r="AC179" s="327"/>
      <c r="AD179" s="327"/>
      <c r="AE179" s="327"/>
      <c r="AF179" s="327"/>
      <c r="AG179" s="327"/>
      <c r="AH179" s="347">
        <f t="shared" si="22"/>
        <v>0</v>
      </c>
      <c r="AI179" s="327"/>
    </row>
    <row r="180" spans="1:35" x14ac:dyDescent="0.3">
      <c r="A180" s="328"/>
      <c r="B180" s="329"/>
      <c r="C180" s="330"/>
      <c r="D180" s="327"/>
      <c r="E180" s="327"/>
      <c r="F180" s="327"/>
      <c r="G180" s="327"/>
      <c r="H180" s="327"/>
      <c r="I180" s="327"/>
      <c r="J180" s="327"/>
      <c r="K180" s="327"/>
      <c r="L180" s="327"/>
      <c r="M180" s="327"/>
      <c r="N180" s="327"/>
      <c r="O180" s="327"/>
      <c r="P180" s="327"/>
      <c r="Q180" s="327"/>
      <c r="R180" s="327"/>
      <c r="S180" s="327"/>
      <c r="T180" s="327"/>
      <c r="U180" s="327"/>
      <c r="V180" s="327"/>
      <c r="W180" s="327"/>
      <c r="X180" s="327"/>
      <c r="Y180" s="327"/>
      <c r="Z180" s="327"/>
      <c r="AA180" s="327"/>
      <c r="AB180" s="327"/>
      <c r="AC180" s="327"/>
      <c r="AD180" s="327"/>
      <c r="AE180" s="327"/>
      <c r="AF180" s="327"/>
      <c r="AG180" s="327"/>
      <c r="AH180" s="347">
        <f t="shared" si="22"/>
        <v>0</v>
      </c>
      <c r="AI180" s="327"/>
    </row>
    <row r="181" spans="1:35" x14ac:dyDescent="0.3">
      <c r="A181" s="328"/>
      <c r="B181" s="329"/>
      <c r="C181" s="330"/>
      <c r="D181" s="327"/>
      <c r="E181" s="327"/>
      <c r="F181" s="327"/>
      <c r="G181" s="327"/>
      <c r="H181" s="327"/>
      <c r="I181" s="327"/>
      <c r="J181" s="327"/>
      <c r="K181" s="327"/>
      <c r="L181" s="327"/>
      <c r="M181" s="327"/>
      <c r="N181" s="327"/>
      <c r="O181" s="327"/>
      <c r="P181" s="327"/>
      <c r="Q181" s="327"/>
      <c r="R181" s="327"/>
      <c r="S181" s="327"/>
      <c r="T181" s="327"/>
      <c r="U181" s="327"/>
      <c r="V181" s="327"/>
      <c r="W181" s="327"/>
      <c r="X181" s="327"/>
      <c r="Y181" s="327"/>
      <c r="Z181" s="327"/>
      <c r="AA181" s="327"/>
      <c r="AB181" s="327"/>
      <c r="AC181" s="327"/>
      <c r="AD181" s="327"/>
      <c r="AE181" s="327"/>
      <c r="AF181" s="327"/>
      <c r="AG181" s="327"/>
      <c r="AH181" s="347">
        <f t="shared" si="22"/>
        <v>0</v>
      </c>
      <c r="AI181" s="327"/>
    </row>
    <row r="182" spans="1:35" x14ac:dyDescent="0.3">
      <c r="A182" s="328"/>
      <c r="B182" s="329"/>
      <c r="C182" s="330"/>
      <c r="D182" s="327"/>
      <c r="E182" s="327"/>
      <c r="F182" s="327"/>
      <c r="G182" s="327"/>
      <c r="H182" s="327"/>
      <c r="I182" s="327"/>
      <c r="J182" s="327"/>
      <c r="K182" s="327"/>
      <c r="L182" s="327"/>
      <c r="M182" s="327"/>
      <c r="N182" s="327"/>
      <c r="O182" s="327"/>
      <c r="P182" s="327"/>
      <c r="Q182" s="327"/>
      <c r="R182" s="327"/>
      <c r="S182" s="327"/>
      <c r="T182" s="327"/>
      <c r="U182" s="327"/>
      <c r="V182" s="327"/>
      <c r="W182" s="327"/>
      <c r="X182" s="327"/>
      <c r="Y182" s="327"/>
      <c r="Z182" s="327"/>
      <c r="AA182" s="327"/>
      <c r="AB182" s="327"/>
      <c r="AC182" s="327"/>
      <c r="AD182" s="327"/>
      <c r="AE182" s="327"/>
      <c r="AF182" s="327"/>
      <c r="AG182" s="327"/>
      <c r="AH182" s="347">
        <f t="shared" si="22"/>
        <v>0</v>
      </c>
      <c r="AI182" s="327"/>
    </row>
    <row r="183" spans="1:35" x14ac:dyDescent="0.3">
      <c r="A183" s="328"/>
      <c r="B183" s="329"/>
      <c r="C183" s="330"/>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c r="AA183" s="327"/>
      <c r="AB183" s="327"/>
      <c r="AC183" s="327"/>
      <c r="AD183" s="327"/>
      <c r="AE183" s="327"/>
      <c r="AF183" s="327"/>
      <c r="AG183" s="327"/>
      <c r="AH183" s="347">
        <f t="shared" si="22"/>
        <v>0</v>
      </c>
      <c r="AI183" s="327"/>
    </row>
    <row r="184" spans="1:35" x14ac:dyDescent="0.3">
      <c r="A184" s="328"/>
      <c r="B184" s="329"/>
      <c r="C184" s="330"/>
      <c r="D184" s="327"/>
      <c r="E184" s="327"/>
      <c r="F184" s="327"/>
      <c r="G184" s="327"/>
      <c r="H184" s="327"/>
      <c r="I184" s="327"/>
      <c r="J184" s="327"/>
      <c r="K184" s="327"/>
      <c r="L184" s="327"/>
      <c r="M184" s="327"/>
      <c r="N184" s="327"/>
      <c r="O184" s="327"/>
      <c r="P184" s="327"/>
      <c r="Q184" s="327"/>
      <c r="R184" s="327"/>
      <c r="S184" s="327"/>
      <c r="T184" s="327"/>
      <c r="U184" s="327"/>
      <c r="V184" s="327"/>
      <c r="W184" s="327"/>
      <c r="X184" s="327"/>
      <c r="Y184" s="327"/>
      <c r="Z184" s="327"/>
      <c r="AA184" s="327"/>
      <c r="AB184" s="327"/>
      <c r="AC184" s="327"/>
      <c r="AD184" s="327"/>
      <c r="AE184" s="327"/>
      <c r="AF184" s="327"/>
      <c r="AG184" s="327"/>
      <c r="AH184" s="347">
        <f t="shared" si="22"/>
        <v>0</v>
      </c>
      <c r="AI184" s="327"/>
    </row>
    <row r="185" spans="1:35" x14ac:dyDescent="0.3">
      <c r="A185" s="328"/>
      <c r="B185" s="329"/>
      <c r="C185" s="330"/>
      <c r="D185" s="327"/>
      <c r="E185" s="327"/>
      <c r="F185" s="327"/>
      <c r="G185" s="327"/>
      <c r="H185" s="327"/>
      <c r="I185" s="327"/>
      <c r="J185" s="327"/>
      <c r="K185" s="327"/>
      <c r="L185" s="327"/>
      <c r="M185" s="327"/>
      <c r="N185" s="327"/>
      <c r="O185" s="327"/>
      <c r="P185" s="327"/>
      <c r="Q185" s="327"/>
      <c r="R185" s="327"/>
      <c r="S185" s="327"/>
      <c r="T185" s="327"/>
      <c r="U185" s="327"/>
      <c r="V185" s="327"/>
      <c r="W185" s="327"/>
      <c r="X185" s="327"/>
      <c r="Y185" s="327"/>
      <c r="Z185" s="327"/>
      <c r="AA185" s="327"/>
      <c r="AB185" s="327"/>
      <c r="AC185" s="327"/>
      <c r="AD185" s="327"/>
      <c r="AE185" s="327"/>
      <c r="AF185" s="327"/>
      <c r="AG185" s="327"/>
      <c r="AH185" s="347">
        <f t="shared" si="22"/>
        <v>0</v>
      </c>
      <c r="AI185" s="327"/>
    </row>
    <row r="186" spans="1:35" x14ac:dyDescent="0.3">
      <c r="A186" s="328"/>
      <c r="B186" s="329"/>
      <c r="C186" s="330"/>
      <c r="D186" s="327"/>
      <c r="E186" s="327"/>
      <c r="F186" s="327"/>
      <c r="G186" s="327"/>
      <c r="H186" s="327"/>
      <c r="I186" s="327"/>
      <c r="J186" s="327"/>
      <c r="K186" s="327"/>
      <c r="L186" s="327"/>
      <c r="M186" s="327"/>
      <c r="N186" s="327"/>
      <c r="O186" s="327"/>
      <c r="P186" s="327"/>
      <c r="Q186" s="327"/>
      <c r="R186" s="327"/>
      <c r="S186" s="327"/>
      <c r="T186" s="327"/>
      <c r="U186" s="327"/>
      <c r="V186" s="327"/>
      <c r="W186" s="327"/>
      <c r="X186" s="327"/>
      <c r="Y186" s="327"/>
      <c r="Z186" s="327"/>
      <c r="AA186" s="327"/>
      <c r="AB186" s="327"/>
      <c r="AC186" s="327"/>
      <c r="AD186" s="327"/>
      <c r="AE186" s="327"/>
      <c r="AF186" s="327"/>
      <c r="AG186" s="327"/>
      <c r="AH186" s="347">
        <f t="shared" si="22"/>
        <v>0</v>
      </c>
      <c r="AI186" s="327"/>
    </row>
    <row r="187" spans="1:35" ht="15" thickBot="1" x14ac:dyDescent="0.35">
      <c r="A187" s="341"/>
      <c r="B187" s="342"/>
      <c r="C187" s="349">
        <f>SUM(C177:C186)</f>
        <v>0</v>
      </c>
      <c r="D187" s="349">
        <f t="shared" ref="D187:AG187" si="23">SUM(D177:D186)</f>
        <v>0</v>
      </c>
      <c r="E187" s="349">
        <f t="shared" si="23"/>
        <v>0</v>
      </c>
      <c r="F187" s="349">
        <f t="shared" si="23"/>
        <v>0</v>
      </c>
      <c r="G187" s="349">
        <f t="shared" si="23"/>
        <v>0</v>
      </c>
      <c r="H187" s="349">
        <f t="shared" si="23"/>
        <v>0</v>
      </c>
      <c r="I187" s="349">
        <f t="shared" si="23"/>
        <v>0</v>
      </c>
      <c r="J187" s="349">
        <f t="shared" si="23"/>
        <v>0</v>
      </c>
      <c r="K187" s="349">
        <f t="shared" si="23"/>
        <v>0</v>
      </c>
      <c r="L187" s="349">
        <f t="shared" si="23"/>
        <v>0</v>
      </c>
      <c r="M187" s="349">
        <f t="shared" si="23"/>
        <v>0</v>
      </c>
      <c r="N187" s="349">
        <f t="shared" si="23"/>
        <v>0</v>
      </c>
      <c r="O187" s="349">
        <f t="shared" si="23"/>
        <v>0</v>
      </c>
      <c r="P187" s="349">
        <f t="shared" si="23"/>
        <v>0</v>
      </c>
      <c r="Q187" s="349">
        <f t="shared" si="23"/>
        <v>0</v>
      </c>
      <c r="R187" s="349">
        <f t="shared" si="23"/>
        <v>0</v>
      </c>
      <c r="S187" s="349">
        <f t="shared" si="23"/>
        <v>0</v>
      </c>
      <c r="T187" s="349">
        <f t="shared" si="23"/>
        <v>0</v>
      </c>
      <c r="U187" s="349">
        <f t="shared" si="23"/>
        <v>0</v>
      </c>
      <c r="V187" s="349">
        <f t="shared" si="23"/>
        <v>0</v>
      </c>
      <c r="W187" s="349">
        <f t="shared" si="23"/>
        <v>0</v>
      </c>
      <c r="X187" s="349">
        <f t="shared" si="23"/>
        <v>0</v>
      </c>
      <c r="Y187" s="349">
        <f t="shared" si="23"/>
        <v>0</v>
      </c>
      <c r="Z187" s="349">
        <f t="shared" si="23"/>
        <v>0</v>
      </c>
      <c r="AA187" s="349">
        <f t="shared" si="23"/>
        <v>0</v>
      </c>
      <c r="AB187" s="349">
        <f t="shared" si="23"/>
        <v>0</v>
      </c>
      <c r="AC187" s="349">
        <f t="shared" si="23"/>
        <v>0</v>
      </c>
      <c r="AD187" s="349">
        <f t="shared" si="23"/>
        <v>0</v>
      </c>
      <c r="AE187" s="349">
        <f t="shared" si="23"/>
        <v>0</v>
      </c>
      <c r="AF187" s="349">
        <f t="shared" si="23"/>
        <v>0</v>
      </c>
      <c r="AG187" s="349">
        <f t="shared" si="23"/>
        <v>0</v>
      </c>
      <c r="AH187" s="348">
        <f>SUM(C187:AG187)</f>
        <v>0</v>
      </c>
      <c r="AI187" s="327"/>
    </row>
    <row r="188" spans="1:35" ht="15" thickBot="1" x14ac:dyDescent="0.35">
      <c r="A188" s="334" t="s">
        <v>246</v>
      </c>
      <c r="B188" s="315"/>
      <c r="C188" s="337"/>
      <c r="D188" s="337" t="s">
        <v>338</v>
      </c>
      <c r="E188" s="337"/>
      <c r="F188" s="337"/>
      <c r="G188" s="337"/>
      <c r="H188" s="337"/>
      <c r="I188" s="337"/>
      <c r="J188" s="337"/>
      <c r="K188" s="337"/>
      <c r="L188" s="337"/>
      <c r="M188" s="337"/>
      <c r="N188" s="337"/>
      <c r="O188" s="337"/>
      <c r="P188" s="337"/>
      <c r="Q188" s="337"/>
      <c r="R188" s="337"/>
      <c r="S188" s="337"/>
      <c r="T188" s="337"/>
      <c r="U188" s="337"/>
      <c r="V188" s="337"/>
      <c r="W188" s="337"/>
      <c r="X188" s="337"/>
      <c r="Y188" s="337"/>
      <c r="Z188" s="337"/>
      <c r="AA188" s="337"/>
      <c r="AB188" s="337"/>
      <c r="AC188" s="337"/>
      <c r="AD188" s="337"/>
      <c r="AE188" s="337"/>
      <c r="AF188" s="337"/>
      <c r="AG188" s="338"/>
      <c r="AH188" s="350"/>
    </row>
    <row r="189" spans="1:35" ht="15" thickBot="1" x14ac:dyDescent="0.35">
      <c r="A189" s="316" t="s">
        <v>245</v>
      </c>
      <c r="B189" s="322"/>
      <c r="C189" s="318" t="s">
        <v>427</v>
      </c>
      <c r="D189" s="319"/>
      <c r="E189" s="319"/>
      <c r="F189" s="319"/>
      <c r="G189" s="319"/>
      <c r="H189" s="319"/>
      <c r="I189" s="319"/>
      <c r="J189" s="319"/>
      <c r="K189" s="319"/>
      <c r="L189" s="319"/>
      <c r="M189" s="319"/>
      <c r="N189" s="319"/>
      <c r="O189" s="319"/>
      <c r="P189" s="319"/>
      <c r="Q189" s="319"/>
      <c r="R189" s="319"/>
      <c r="S189" s="319"/>
      <c r="T189" s="319"/>
      <c r="U189" s="319"/>
      <c r="V189" s="319"/>
      <c r="W189" s="319"/>
      <c r="X189" s="319"/>
      <c r="Y189" s="319"/>
      <c r="Z189" s="319"/>
      <c r="AA189" s="319"/>
      <c r="AB189" s="319"/>
      <c r="AC189" s="319"/>
      <c r="AD189" s="319"/>
      <c r="AE189" s="319"/>
      <c r="AF189" s="319"/>
      <c r="AG189" s="320"/>
      <c r="AH189" s="346" t="s">
        <v>14</v>
      </c>
    </row>
    <row r="190" spans="1:35" ht="15" thickBot="1" x14ac:dyDescent="0.35">
      <c r="A190" s="316" t="s">
        <v>422</v>
      </c>
      <c r="B190" s="322"/>
      <c r="C190" s="323">
        <v>1</v>
      </c>
      <c r="D190" s="319">
        <v>2</v>
      </c>
      <c r="E190" s="319">
        <v>3</v>
      </c>
      <c r="F190" s="319">
        <v>4</v>
      </c>
      <c r="G190" s="319">
        <v>5</v>
      </c>
      <c r="H190" s="319">
        <v>6</v>
      </c>
      <c r="I190" s="319">
        <v>7</v>
      </c>
      <c r="J190" s="319">
        <v>8</v>
      </c>
      <c r="K190" s="319">
        <v>9</v>
      </c>
      <c r="L190" s="319">
        <v>10</v>
      </c>
      <c r="M190" s="319">
        <v>11</v>
      </c>
      <c r="N190" s="319">
        <v>12</v>
      </c>
      <c r="O190" s="319">
        <v>13</v>
      </c>
      <c r="P190" s="319">
        <v>14</v>
      </c>
      <c r="Q190" s="319">
        <v>15</v>
      </c>
      <c r="R190" s="319">
        <v>16</v>
      </c>
      <c r="S190" s="319">
        <v>17</v>
      </c>
      <c r="T190" s="319">
        <v>18</v>
      </c>
      <c r="U190" s="319">
        <v>19</v>
      </c>
      <c r="V190" s="319">
        <v>20</v>
      </c>
      <c r="W190" s="319">
        <v>21</v>
      </c>
      <c r="X190" s="319">
        <v>22</v>
      </c>
      <c r="Y190" s="319">
        <v>23</v>
      </c>
      <c r="Z190" s="319">
        <v>24</v>
      </c>
      <c r="AA190" s="319">
        <v>25</v>
      </c>
      <c r="AB190" s="319">
        <v>26</v>
      </c>
      <c r="AC190" s="319">
        <v>27</v>
      </c>
      <c r="AD190" s="319">
        <v>28</v>
      </c>
      <c r="AE190" s="319">
        <v>29</v>
      </c>
      <c r="AF190" s="319">
        <v>30</v>
      </c>
      <c r="AG190" s="320">
        <v>31</v>
      </c>
      <c r="AH190" s="346"/>
    </row>
    <row r="191" spans="1:35" x14ac:dyDescent="0.3">
      <c r="A191" s="339" t="s">
        <v>230</v>
      </c>
      <c r="B191" s="339" t="s">
        <v>231</v>
      </c>
      <c r="C191" s="325"/>
      <c r="D191" s="326"/>
      <c r="E191" s="326"/>
      <c r="F191" s="326"/>
      <c r="G191" s="326"/>
      <c r="H191" s="326"/>
      <c r="I191" s="326"/>
      <c r="J191" s="326"/>
      <c r="K191" s="326"/>
      <c r="L191" s="326"/>
      <c r="M191" s="326"/>
      <c r="N191" s="326"/>
      <c r="O191" s="326"/>
      <c r="P191" s="326"/>
      <c r="Q191" s="326"/>
      <c r="R191" s="326"/>
      <c r="S191" s="326"/>
      <c r="T191" s="326"/>
      <c r="U191" s="326"/>
      <c r="V191" s="326"/>
      <c r="W191" s="326"/>
      <c r="X191" s="326"/>
      <c r="Y191" s="326"/>
      <c r="Z191" s="326"/>
      <c r="AA191" s="326"/>
      <c r="AB191" s="326"/>
      <c r="AC191" s="326"/>
      <c r="AD191" s="326"/>
      <c r="AE191" s="326"/>
      <c r="AF191" s="326"/>
      <c r="AG191" s="326"/>
      <c r="AH191" s="347"/>
    </row>
    <row r="192" spans="1:35" x14ac:dyDescent="0.3">
      <c r="A192" s="328"/>
      <c r="B192" s="329"/>
      <c r="C192" s="330"/>
      <c r="D192" s="327"/>
      <c r="E192" s="327"/>
      <c r="F192" s="327"/>
      <c r="G192" s="327"/>
      <c r="H192" s="327"/>
      <c r="I192" s="327"/>
      <c r="J192" s="327"/>
      <c r="K192" s="327"/>
      <c r="L192" s="327"/>
      <c r="M192" s="327"/>
      <c r="N192" s="327"/>
      <c r="O192" s="327"/>
      <c r="P192" s="327"/>
      <c r="Q192" s="327"/>
      <c r="R192" s="327"/>
      <c r="S192" s="327"/>
      <c r="T192" s="327"/>
      <c r="U192" s="327"/>
      <c r="V192" s="327"/>
      <c r="W192" s="327"/>
      <c r="X192" s="327"/>
      <c r="Y192" s="327"/>
      <c r="Z192" s="327"/>
      <c r="AA192" s="327"/>
      <c r="AB192" s="327"/>
      <c r="AC192" s="327"/>
      <c r="AD192" s="327"/>
      <c r="AE192" s="327"/>
      <c r="AF192" s="327"/>
      <c r="AG192" s="327"/>
      <c r="AH192" s="347">
        <f>SUM(C192:AG192)</f>
        <v>0</v>
      </c>
    </row>
    <row r="193" spans="1:34" x14ac:dyDescent="0.3">
      <c r="A193" s="328"/>
      <c r="B193" s="329"/>
      <c r="C193" s="330"/>
      <c r="D193" s="327"/>
      <c r="E193" s="327"/>
      <c r="F193" s="327"/>
      <c r="G193" s="327"/>
      <c r="H193" s="327"/>
      <c r="I193" s="327"/>
      <c r="J193" s="327"/>
      <c r="K193" s="327"/>
      <c r="L193" s="327"/>
      <c r="M193" s="327"/>
      <c r="N193" s="327"/>
      <c r="O193" s="327"/>
      <c r="P193" s="327"/>
      <c r="Q193" s="327"/>
      <c r="R193" s="327"/>
      <c r="S193" s="327"/>
      <c r="T193" s="327"/>
      <c r="U193" s="327"/>
      <c r="V193" s="327"/>
      <c r="W193" s="327"/>
      <c r="X193" s="327"/>
      <c r="Y193" s="327"/>
      <c r="Z193" s="327"/>
      <c r="AA193" s="327"/>
      <c r="AB193" s="327"/>
      <c r="AC193" s="327"/>
      <c r="AD193" s="327"/>
      <c r="AE193" s="327"/>
      <c r="AF193" s="327"/>
      <c r="AG193" s="327"/>
      <c r="AH193" s="347">
        <f t="shared" ref="AH193:AH201" si="24">SUM(C193:AG193)</f>
        <v>0</v>
      </c>
    </row>
    <row r="194" spans="1:34" x14ac:dyDescent="0.3">
      <c r="A194" s="328"/>
      <c r="B194" s="329"/>
      <c r="C194" s="330"/>
      <c r="D194" s="327"/>
      <c r="E194" s="327"/>
      <c r="F194" s="327"/>
      <c r="G194" s="327"/>
      <c r="H194" s="327"/>
      <c r="I194" s="327"/>
      <c r="J194" s="327"/>
      <c r="K194" s="327"/>
      <c r="L194" s="327"/>
      <c r="M194" s="327"/>
      <c r="N194" s="327"/>
      <c r="O194" s="327"/>
      <c r="P194" s="327"/>
      <c r="Q194" s="327"/>
      <c r="R194" s="327"/>
      <c r="S194" s="327"/>
      <c r="T194" s="327"/>
      <c r="U194" s="327"/>
      <c r="V194" s="327"/>
      <c r="W194" s="327"/>
      <c r="X194" s="327"/>
      <c r="Y194" s="327"/>
      <c r="Z194" s="327"/>
      <c r="AA194" s="327"/>
      <c r="AB194" s="327"/>
      <c r="AC194" s="327"/>
      <c r="AD194" s="327"/>
      <c r="AE194" s="327"/>
      <c r="AF194" s="327"/>
      <c r="AG194" s="327"/>
      <c r="AH194" s="347">
        <f t="shared" si="24"/>
        <v>0</v>
      </c>
    </row>
    <row r="195" spans="1:34" x14ac:dyDescent="0.3">
      <c r="A195" s="328"/>
      <c r="B195" s="329"/>
      <c r="C195" s="330"/>
      <c r="D195" s="327"/>
      <c r="E195" s="327"/>
      <c r="F195" s="327"/>
      <c r="G195" s="327"/>
      <c r="H195" s="327"/>
      <c r="I195" s="327"/>
      <c r="J195" s="327"/>
      <c r="K195" s="327"/>
      <c r="L195" s="327"/>
      <c r="M195" s="327"/>
      <c r="N195" s="327"/>
      <c r="O195" s="327"/>
      <c r="P195" s="327"/>
      <c r="Q195" s="327"/>
      <c r="R195" s="327"/>
      <c r="S195" s="327"/>
      <c r="T195" s="327"/>
      <c r="U195" s="327"/>
      <c r="V195" s="327"/>
      <c r="W195" s="327"/>
      <c r="X195" s="327"/>
      <c r="Y195" s="327"/>
      <c r="Z195" s="327"/>
      <c r="AA195" s="327"/>
      <c r="AB195" s="327"/>
      <c r="AC195" s="327"/>
      <c r="AD195" s="327"/>
      <c r="AE195" s="327"/>
      <c r="AF195" s="327"/>
      <c r="AG195" s="327"/>
      <c r="AH195" s="347">
        <f t="shared" si="24"/>
        <v>0</v>
      </c>
    </row>
    <row r="196" spans="1:34" x14ac:dyDescent="0.3">
      <c r="A196" s="328"/>
      <c r="B196" s="329"/>
      <c r="C196" s="330"/>
      <c r="D196" s="327"/>
      <c r="E196" s="327"/>
      <c r="F196" s="327"/>
      <c r="G196" s="327"/>
      <c r="H196" s="327"/>
      <c r="I196" s="327"/>
      <c r="J196" s="327"/>
      <c r="K196" s="327"/>
      <c r="L196" s="327"/>
      <c r="M196" s="327"/>
      <c r="N196" s="327"/>
      <c r="O196" s="327"/>
      <c r="P196" s="327"/>
      <c r="Q196" s="327"/>
      <c r="R196" s="327"/>
      <c r="S196" s="327"/>
      <c r="T196" s="327"/>
      <c r="U196" s="327"/>
      <c r="V196" s="327"/>
      <c r="W196" s="327"/>
      <c r="X196" s="327"/>
      <c r="Y196" s="327"/>
      <c r="Z196" s="327"/>
      <c r="AA196" s="327"/>
      <c r="AB196" s="327"/>
      <c r="AC196" s="327"/>
      <c r="AD196" s="327"/>
      <c r="AE196" s="327"/>
      <c r="AF196" s="327"/>
      <c r="AG196" s="327"/>
      <c r="AH196" s="347">
        <f t="shared" si="24"/>
        <v>0</v>
      </c>
    </row>
    <row r="197" spans="1:34" x14ac:dyDescent="0.3">
      <c r="A197" s="328"/>
      <c r="B197" s="329"/>
      <c r="C197" s="330"/>
      <c r="D197" s="327"/>
      <c r="E197" s="327"/>
      <c r="F197" s="327"/>
      <c r="G197" s="327"/>
      <c r="H197" s="327"/>
      <c r="I197" s="327"/>
      <c r="J197" s="327"/>
      <c r="K197" s="327"/>
      <c r="L197" s="327"/>
      <c r="M197" s="327"/>
      <c r="N197" s="327"/>
      <c r="O197" s="327"/>
      <c r="P197" s="327"/>
      <c r="Q197" s="327"/>
      <c r="R197" s="327"/>
      <c r="S197" s="327"/>
      <c r="T197" s="327"/>
      <c r="U197" s="327"/>
      <c r="V197" s="327"/>
      <c r="W197" s="327"/>
      <c r="X197" s="327"/>
      <c r="Y197" s="327"/>
      <c r="Z197" s="327"/>
      <c r="AA197" s="327"/>
      <c r="AB197" s="327"/>
      <c r="AC197" s="327"/>
      <c r="AD197" s="327"/>
      <c r="AE197" s="327"/>
      <c r="AF197" s="327"/>
      <c r="AG197" s="327"/>
      <c r="AH197" s="347">
        <f t="shared" si="24"/>
        <v>0</v>
      </c>
    </row>
    <row r="198" spans="1:34" x14ac:dyDescent="0.3">
      <c r="A198" s="328"/>
      <c r="B198" s="329"/>
      <c r="C198" s="330"/>
      <c r="D198" s="327"/>
      <c r="E198" s="327"/>
      <c r="F198" s="327"/>
      <c r="G198" s="327"/>
      <c r="H198" s="327"/>
      <c r="I198" s="327"/>
      <c r="J198" s="327"/>
      <c r="K198" s="327"/>
      <c r="L198" s="327"/>
      <c r="M198" s="327"/>
      <c r="N198" s="327"/>
      <c r="O198" s="327"/>
      <c r="P198" s="327"/>
      <c r="Q198" s="327"/>
      <c r="R198" s="327"/>
      <c r="S198" s="327"/>
      <c r="T198" s="327"/>
      <c r="U198" s="327"/>
      <c r="V198" s="327"/>
      <c r="W198" s="327"/>
      <c r="X198" s="327"/>
      <c r="Y198" s="327"/>
      <c r="Z198" s="327"/>
      <c r="AA198" s="327"/>
      <c r="AB198" s="327"/>
      <c r="AC198" s="327"/>
      <c r="AD198" s="327"/>
      <c r="AE198" s="327"/>
      <c r="AF198" s="327"/>
      <c r="AG198" s="327"/>
      <c r="AH198" s="347">
        <f t="shared" si="24"/>
        <v>0</v>
      </c>
    </row>
    <row r="199" spans="1:34" x14ac:dyDescent="0.3">
      <c r="A199" s="328"/>
      <c r="B199" s="329"/>
      <c r="C199" s="330"/>
      <c r="D199" s="327"/>
      <c r="E199" s="327"/>
      <c r="F199" s="327"/>
      <c r="G199" s="327"/>
      <c r="H199" s="327"/>
      <c r="I199" s="327"/>
      <c r="J199" s="327"/>
      <c r="K199" s="327"/>
      <c r="L199" s="327"/>
      <c r="M199" s="327"/>
      <c r="N199" s="327"/>
      <c r="O199" s="327"/>
      <c r="P199" s="327"/>
      <c r="Q199" s="327"/>
      <c r="R199" s="327"/>
      <c r="S199" s="327"/>
      <c r="T199" s="327"/>
      <c r="U199" s="327"/>
      <c r="V199" s="327"/>
      <c r="W199" s="327"/>
      <c r="X199" s="327"/>
      <c r="Y199" s="327"/>
      <c r="Z199" s="327"/>
      <c r="AA199" s="327"/>
      <c r="AB199" s="327"/>
      <c r="AC199" s="327"/>
      <c r="AD199" s="327"/>
      <c r="AE199" s="327"/>
      <c r="AF199" s="327"/>
      <c r="AG199" s="327"/>
      <c r="AH199" s="347">
        <f t="shared" si="24"/>
        <v>0</v>
      </c>
    </row>
    <row r="200" spans="1:34" x14ac:dyDescent="0.3">
      <c r="A200" s="328"/>
      <c r="B200" s="329"/>
      <c r="C200" s="330"/>
      <c r="D200" s="327"/>
      <c r="E200" s="327"/>
      <c r="F200" s="327"/>
      <c r="G200" s="327"/>
      <c r="H200" s="327"/>
      <c r="I200" s="327"/>
      <c r="J200" s="327"/>
      <c r="K200" s="327"/>
      <c r="L200" s="327"/>
      <c r="M200" s="327"/>
      <c r="N200" s="327"/>
      <c r="O200" s="327"/>
      <c r="P200" s="327"/>
      <c r="Q200" s="327"/>
      <c r="R200" s="327"/>
      <c r="S200" s="327"/>
      <c r="T200" s="327"/>
      <c r="U200" s="327"/>
      <c r="V200" s="327"/>
      <c r="W200" s="327"/>
      <c r="X200" s="327"/>
      <c r="Y200" s="327"/>
      <c r="Z200" s="327"/>
      <c r="AA200" s="327"/>
      <c r="AB200" s="327"/>
      <c r="AC200" s="327"/>
      <c r="AD200" s="327"/>
      <c r="AE200" s="327"/>
      <c r="AF200" s="327"/>
      <c r="AG200" s="327"/>
      <c r="AH200" s="347">
        <f t="shared" si="24"/>
        <v>0</v>
      </c>
    </row>
    <row r="201" spans="1:34" x14ac:dyDescent="0.3">
      <c r="A201" s="328"/>
      <c r="B201" s="329"/>
      <c r="C201" s="330"/>
      <c r="D201" s="327"/>
      <c r="E201" s="327"/>
      <c r="F201" s="327"/>
      <c r="G201" s="327"/>
      <c r="H201" s="327"/>
      <c r="I201" s="327"/>
      <c r="J201" s="327"/>
      <c r="K201" s="327"/>
      <c r="L201" s="327"/>
      <c r="M201" s="327"/>
      <c r="N201" s="327"/>
      <c r="O201" s="327"/>
      <c r="P201" s="327"/>
      <c r="Q201" s="327"/>
      <c r="R201" s="327"/>
      <c r="S201" s="327"/>
      <c r="T201" s="327"/>
      <c r="U201" s="327"/>
      <c r="V201" s="327"/>
      <c r="W201" s="327"/>
      <c r="X201" s="327"/>
      <c r="Y201" s="327"/>
      <c r="Z201" s="327"/>
      <c r="AA201" s="327"/>
      <c r="AB201" s="327"/>
      <c r="AC201" s="327"/>
      <c r="AD201" s="327"/>
      <c r="AE201" s="327"/>
      <c r="AF201" s="327"/>
      <c r="AG201" s="327"/>
      <c r="AH201" s="347">
        <f t="shared" si="24"/>
        <v>0</v>
      </c>
    </row>
    <row r="202" spans="1:34" ht="15" thickBot="1" x14ac:dyDescent="0.35">
      <c r="A202" s="341"/>
      <c r="B202" s="342"/>
      <c r="C202" s="349">
        <f>SUM(C192:C201)</f>
        <v>0</v>
      </c>
      <c r="D202" s="349">
        <f t="shared" ref="D202:AG202" si="25">SUM(D192:D201)</f>
        <v>0</v>
      </c>
      <c r="E202" s="349">
        <f t="shared" si="25"/>
        <v>0</v>
      </c>
      <c r="F202" s="349">
        <f t="shared" si="25"/>
        <v>0</v>
      </c>
      <c r="G202" s="349">
        <f t="shared" si="25"/>
        <v>0</v>
      </c>
      <c r="H202" s="349">
        <f t="shared" si="25"/>
        <v>0</v>
      </c>
      <c r="I202" s="349">
        <f t="shared" si="25"/>
        <v>0</v>
      </c>
      <c r="J202" s="349">
        <f t="shared" si="25"/>
        <v>0</v>
      </c>
      <c r="K202" s="349">
        <f t="shared" si="25"/>
        <v>0</v>
      </c>
      <c r="L202" s="349">
        <f t="shared" si="25"/>
        <v>0</v>
      </c>
      <c r="M202" s="349">
        <f t="shared" si="25"/>
        <v>0</v>
      </c>
      <c r="N202" s="349">
        <f t="shared" si="25"/>
        <v>0</v>
      </c>
      <c r="O202" s="349">
        <f t="shared" si="25"/>
        <v>0</v>
      </c>
      <c r="P202" s="349">
        <f t="shared" si="25"/>
        <v>0</v>
      </c>
      <c r="Q202" s="349">
        <f t="shared" si="25"/>
        <v>0</v>
      </c>
      <c r="R202" s="349">
        <f t="shared" si="25"/>
        <v>0</v>
      </c>
      <c r="S202" s="349">
        <f t="shared" si="25"/>
        <v>0</v>
      </c>
      <c r="T202" s="349">
        <f t="shared" si="25"/>
        <v>0</v>
      </c>
      <c r="U202" s="349">
        <f t="shared" si="25"/>
        <v>0</v>
      </c>
      <c r="V202" s="349">
        <f t="shared" si="25"/>
        <v>0</v>
      </c>
      <c r="W202" s="349">
        <f t="shared" si="25"/>
        <v>0</v>
      </c>
      <c r="X202" s="349">
        <f t="shared" si="25"/>
        <v>0</v>
      </c>
      <c r="Y202" s="349">
        <f t="shared" si="25"/>
        <v>0</v>
      </c>
      <c r="Z202" s="349">
        <f t="shared" si="25"/>
        <v>0</v>
      </c>
      <c r="AA202" s="349">
        <f t="shared" si="25"/>
        <v>0</v>
      </c>
      <c r="AB202" s="349">
        <f t="shared" si="25"/>
        <v>0</v>
      </c>
      <c r="AC202" s="349">
        <f t="shared" si="25"/>
        <v>0</v>
      </c>
      <c r="AD202" s="349">
        <f t="shared" si="25"/>
        <v>0</v>
      </c>
      <c r="AE202" s="349">
        <f t="shared" si="25"/>
        <v>0</v>
      </c>
      <c r="AF202" s="349">
        <f t="shared" si="25"/>
        <v>0</v>
      </c>
      <c r="AG202" s="349">
        <f t="shared" si="25"/>
        <v>0</v>
      </c>
      <c r="AH202" s="348">
        <f>SUM(C202:AG202)</f>
        <v>0</v>
      </c>
    </row>
    <row r="203" spans="1:34" ht="15" thickBot="1" x14ac:dyDescent="0.35">
      <c r="A203" s="334" t="s">
        <v>246</v>
      </c>
      <c r="B203" s="315"/>
      <c r="C203" s="337"/>
      <c r="D203" s="337" t="s">
        <v>339</v>
      </c>
      <c r="E203" s="337"/>
      <c r="F203" s="337"/>
      <c r="G203" s="337"/>
      <c r="H203" s="337"/>
      <c r="I203" s="337"/>
      <c r="J203" s="337"/>
      <c r="K203" s="337"/>
      <c r="L203" s="337"/>
      <c r="M203" s="337"/>
      <c r="N203" s="337"/>
      <c r="O203" s="337"/>
      <c r="P203" s="337"/>
      <c r="Q203" s="337"/>
      <c r="R203" s="337"/>
      <c r="S203" s="337"/>
      <c r="T203" s="337"/>
      <c r="U203" s="337"/>
      <c r="V203" s="337"/>
      <c r="W203" s="337"/>
      <c r="X203" s="337"/>
      <c r="Y203" s="337"/>
      <c r="Z203" s="337"/>
      <c r="AA203" s="337"/>
      <c r="AB203" s="337"/>
      <c r="AC203" s="337"/>
      <c r="AD203" s="337"/>
      <c r="AE203" s="337"/>
      <c r="AF203" s="337"/>
      <c r="AG203" s="338"/>
      <c r="AH203" s="350"/>
    </row>
    <row r="204" spans="1:34" ht="15" thickBot="1" x14ac:dyDescent="0.35">
      <c r="A204" s="316" t="s">
        <v>245</v>
      </c>
      <c r="B204" s="322"/>
      <c r="C204" s="318" t="s">
        <v>427</v>
      </c>
      <c r="D204" s="319"/>
      <c r="E204" s="319"/>
      <c r="F204" s="319"/>
      <c r="G204" s="319"/>
      <c r="H204" s="319"/>
      <c r="I204" s="319"/>
      <c r="J204" s="319"/>
      <c r="K204" s="319"/>
      <c r="L204" s="319"/>
      <c r="M204" s="319"/>
      <c r="N204" s="319"/>
      <c r="O204" s="319"/>
      <c r="P204" s="319"/>
      <c r="Q204" s="319"/>
      <c r="R204" s="319"/>
      <c r="S204" s="319"/>
      <c r="T204" s="319"/>
      <c r="U204" s="319"/>
      <c r="V204" s="319"/>
      <c r="W204" s="319"/>
      <c r="X204" s="319"/>
      <c r="Y204" s="319"/>
      <c r="Z204" s="319"/>
      <c r="AA204" s="319"/>
      <c r="AB204" s="319"/>
      <c r="AC204" s="319"/>
      <c r="AD204" s="319"/>
      <c r="AE204" s="319"/>
      <c r="AF204" s="319"/>
      <c r="AG204" s="320"/>
      <c r="AH204" s="346" t="s">
        <v>14</v>
      </c>
    </row>
    <row r="205" spans="1:34" ht="15" thickBot="1" x14ac:dyDescent="0.35">
      <c r="A205" s="316" t="s">
        <v>422</v>
      </c>
      <c r="B205" s="322"/>
      <c r="C205" s="323">
        <v>1</v>
      </c>
      <c r="D205" s="319">
        <v>2</v>
      </c>
      <c r="E205" s="319">
        <v>3</v>
      </c>
      <c r="F205" s="319">
        <v>4</v>
      </c>
      <c r="G205" s="319">
        <v>5</v>
      </c>
      <c r="H205" s="319">
        <v>6</v>
      </c>
      <c r="I205" s="319">
        <v>7</v>
      </c>
      <c r="J205" s="319">
        <v>8</v>
      </c>
      <c r="K205" s="319">
        <v>9</v>
      </c>
      <c r="L205" s="319">
        <v>10</v>
      </c>
      <c r="M205" s="319">
        <v>11</v>
      </c>
      <c r="N205" s="319">
        <v>12</v>
      </c>
      <c r="O205" s="319">
        <v>13</v>
      </c>
      <c r="P205" s="319">
        <v>14</v>
      </c>
      <c r="Q205" s="319">
        <v>15</v>
      </c>
      <c r="R205" s="319">
        <v>16</v>
      </c>
      <c r="S205" s="319">
        <v>17</v>
      </c>
      <c r="T205" s="319">
        <v>18</v>
      </c>
      <c r="U205" s="319">
        <v>19</v>
      </c>
      <c r="V205" s="319">
        <v>20</v>
      </c>
      <c r="W205" s="319">
        <v>21</v>
      </c>
      <c r="X205" s="319">
        <v>22</v>
      </c>
      <c r="Y205" s="319">
        <v>23</v>
      </c>
      <c r="Z205" s="319">
        <v>24</v>
      </c>
      <c r="AA205" s="319">
        <v>25</v>
      </c>
      <c r="AB205" s="319">
        <v>26</v>
      </c>
      <c r="AC205" s="319">
        <v>27</v>
      </c>
      <c r="AD205" s="319">
        <v>28</v>
      </c>
      <c r="AE205" s="319">
        <v>29</v>
      </c>
      <c r="AF205" s="319">
        <v>30</v>
      </c>
      <c r="AG205" s="320">
        <v>31</v>
      </c>
      <c r="AH205" s="346"/>
    </row>
    <row r="206" spans="1:34" x14ac:dyDescent="0.3">
      <c r="A206" s="339" t="s">
        <v>230</v>
      </c>
      <c r="B206" s="339" t="s">
        <v>231</v>
      </c>
      <c r="C206" s="325"/>
      <c r="D206" s="326"/>
      <c r="E206" s="326"/>
      <c r="F206" s="326"/>
      <c r="G206" s="326"/>
      <c r="H206" s="326"/>
      <c r="I206" s="326"/>
      <c r="J206" s="326"/>
      <c r="K206" s="326"/>
      <c r="L206" s="326"/>
      <c r="M206" s="326"/>
      <c r="N206" s="326"/>
      <c r="O206" s="326"/>
      <c r="P206" s="326"/>
      <c r="Q206" s="326"/>
      <c r="R206" s="326"/>
      <c r="S206" s="326"/>
      <c r="T206" s="326"/>
      <c r="U206" s="326"/>
      <c r="V206" s="326"/>
      <c r="W206" s="326"/>
      <c r="X206" s="326"/>
      <c r="Y206" s="326"/>
      <c r="Z206" s="326"/>
      <c r="AA206" s="326"/>
      <c r="AB206" s="326"/>
      <c r="AC206" s="326"/>
      <c r="AD206" s="326"/>
      <c r="AE206" s="326"/>
      <c r="AF206" s="326"/>
      <c r="AG206" s="326"/>
      <c r="AH206" s="347"/>
    </row>
    <row r="207" spans="1:34" x14ac:dyDescent="0.3">
      <c r="A207" s="328"/>
      <c r="B207" s="329"/>
      <c r="C207" s="330"/>
      <c r="D207" s="327"/>
      <c r="E207" s="327"/>
      <c r="F207" s="327"/>
      <c r="G207" s="327"/>
      <c r="H207" s="327"/>
      <c r="I207" s="327"/>
      <c r="J207" s="327"/>
      <c r="K207" s="327"/>
      <c r="L207" s="327"/>
      <c r="M207" s="327"/>
      <c r="N207" s="327"/>
      <c r="O207" s="327"/>
      <c r="P207" s="327"/>
      <c r="Q207" s="327"/>
      <c r="R207" s="327"/>
      <c r="S207" s="327"/>
      <c r="T207" s="327"/>
      <c r="U207" s="327"/>
      <c r="V207" s="327"/>
      <c r="W207" s="327"/>
      <c r="X207" s="327"/>
      <c r="Y207" s="327"/>
      <c r="Z207" s="327"/>
      <c r="AA207" s="327"/>
      <c r="AB207" s="327"/>
      <c r="AC207" s="327"/>
      <c r="AD207" s="327"/>
      <c r="AE207" s="327"/>
      <c r="AF207" s="327"/>
      <c r="AG207" s="327"/>
      <c r="AH207" s="347">
        <f>SUM(C207:AG207)</f>
        <v>0</v>
      </c>
    </row>
    <row r="208" spans="1:34" x14ac:dyDescent="0.3">
      <c r="A208" s="328"/>
      <c r="B208" s="329"/>
      <c r="C208" s="330"/>
      <c r="D208" s="327"/>
      <c r="E208" s="327"/>
      <c r="F208" s="327"/>
      <c r="G208" s="327"/>
      <c r="H208" s="327"/>
      <c r="I208" s="327"/>
      <c r="J208" s="327"/>
      <c r="K208" s="327"/>
      <c r="L208" s="327"/>
      <c r="M208" s="327"/>
      <c r="N208" s="327"/>
      <c r="O208" s="327"/>
      <c r="P208" s="327"/>
      <c r="Q208" s="327"/>
      <c r="R208" s="327"/>
      <c r="S208" s="327"/>
      <c r="T208" s="327"/>
      <c r="U208" s="327"/>
      <c r="V208" s="327"/>
      <c r="W208" s="327"/>
      <c r="X208" s="327"/>
      <c r="Y208" s="327"/>
      <c r="Z208" s="327"/>
      <c r="AA208" s="327"/>
      <c r="AB208" s="327"/>
      <c r="AC208" s="327"/>
      <c r="AD208" s="327"/>
      <c r="AE208" s="327"/>
      <c r="AF208" s="327"/>
      <c r="AG208" s="327"/>
      <c r="AH208" s="347">
        <f t="shared" ref="AH208:AH216" si="26">SUM(C208:AG208)</f>
        <v>0</v>
      </c>
    </row>
    <row r="209" spans="1:34" x14ac:dyDescent="0.3">
      <c r="A209" s="328"/>
      <c r="B209" s="329"/>
      <c r="C209" s="330"/>
      <c r="D209" s="327"/>
      <c r="E209" s="327"/>
      <c r="F209" s="327"/>
      <c r="G209" s="327"/>
      <c r="H209" s="327"/>
      <c r="I209" s="327"/>
      <c r="J209" s="327"/>
      <c r="K209" s="327"/>
      <c r="L209" s="327"/>
      <c r="M209" s="327"/>
      <c r="N209" s="327"/>
      <c r="O209" s="327"/>
      <c r="P209" s="327"/>
      <c r="Q209" s="327"/>
      <c r="R209" s="327"/>
      <c r="S209" s="327"/>
      <c r="T209" s="327"/>
      <c r="U209" s="327"/>
      <c r="V209" s="327"/>
      <c r="W209" s="327"/>
      <c r="X209" s="327"/>
      <c r="Y209" s="327"/>
      <c r="Z209" s="327"/>
      <c r="AA209" s="327"/>
      <c r="AB209" s="327"/>
      <c r="AC209" s="327"/>
      <c r="AD209" s="327"/>
      <c r="AE209" s="327"/>
      <c r="AF209" s="327"/>
      <c r="AG209" s="327"/>
      <c r="AH209" s="347">
        <f t="shared" si="26"/>
        <v>0</v>
      </c>
    </row>
    <row r="210" spans="1:34" x14ac:dyDescent="0.3">
      <c r="A210" s="328"/>
      <c r="B210" s="329"/>
      <c r="C210" s="330"/>
      <c r="D210" s="327"/>
      <c r="E210" s="327"/>
      <c r="F210" s="327"/>
      <c r="G210" s="327"/>
      <c r="H210" s="327"/>
      <c r="I210" s="327"/>
      <c r="J210" s="327"/>
      <c r="K210" s="327"/>
      <c r="L210" s="327"/>
      <c r="M210" s="327"/>
      <c r="N210" s="327"/>
      <c r="O210" s="327"/>
      <c r="P210" s="327"/>
      <c r="Q210" s="327"/>
      <c r="R210" s="327"/>
      <c r="S210" s="327"/>
      <c r="T210" s="327"/>
      <c r="U210" s="327"/>
      <c r="V210" s="327"/>
      <c r="W210" s="327"/>
      <c r="X210" s="327"/>
      <c r="Y210" s="327"/>
      <c r="Z210" s="327"/>
      <c r="AA210" s="327"/>
      <c r="AB210" s="327"/>
      <c r="AC210" s="327"/>
      <c r="AD210" s="327"/>
      <c r="AE210" s="327"/>
      <c r="AF210" s="327"/>
      <c r="AG210" s="327"/>
      <c r="AH210" s="347">
        <f t="shared" si="26"/>
        <v>0</v>
      </c>
    </row>
    <row r="211" spans="1:34" x14ac:dyDescent="0.3">
      <c r="A211" s="328"/>
      <c r="B211" s="329"/>
      <c r="C211" s="330"/>
      <c r="D211" s="327"/>
      <c r="E211" s="327"/>
      <c r="F211" s="327"/>
      <c r="G211" s="327"/>
      <c r="H211" s="327"/>
      <c r="I211" s="327"/>
      <c r="J211" s="327"/>
      <c r="K211" s="327"/>
      <c r="L211" s="327"/>
      <c r="M211" s="327"/>
      <c r="N211" s="327"/>
      <c r="O211" s="327"/>
      <c r="P211" s="327"/>
      <c r="Q211" s="327"/>
      <c r="R211" s="327"/>
      <c r="S211" s="327"/>
      <c r="T211" s="327"/>
      <c r="U211" s="327"/>
      <c r="V211" s="327"/>
      <c r="W211" s="327"/>
      <c r="X211" s="327"/>
      <c r="Y211" s="327"/>
      <c r="Z211" s="327"/>
      <c r="AA211" s="327"/>
      <c r="AB211" s="327"/>
      <c r="AC211" s="327"/>
      <c r="AD211" s="327"/>
      <c r="AE211" s="327"/>
      <c r="AF211" s="327"/>
      <c r="AG211" s="327"/>
      <c r="AH211" s="347">
        <f t="shared" si="26"/>
        <v>0</v>
      </c>
    </row>
    <row r="212" spans="1:34" x14ac:dyDescent="0.3">
      <c r="A212" s="328"/>
      <c r="B212" s="329"/>
      <c r="C212" s="330"/>
      <c r="D212" s="327"/>
      <c r="E212" s="327"/>
      <c r="F212" s="327"/>
      <c r="G212" s="327"/>
      <c r="H212" s="327"/>
      <c r="I212" s="327"/>
      <c r="J212" s="327"/>
      <c r="K212" s="327"/>
      <c r="L212" s="327"/>
      <c r="M212" s="327"/>
      <c r="N212" s="327"/>
      <c r="O212" s="327"/>
      <c r="P212" s="327"/>
      <c r="Q212" s="327"/>
      <c r="R212" s="327"/>
      <c r="S212" s="327"/>
      <c r="T212" s="327"/>
      <c r="U212" s="327"/>
      <c r="V212" s="327"/>
      <c r="W212" s="327"/>
      <c r="X212" s="327"/>
      <c r="Y212" s="327"/>
      <c r="Z212" s="327"/>
      <c r="AA212" s="327"/>
      <c r="AB212" s="327"/>
      <c r="AC212" s="327"/>
      <c r="AD212" s="327"/>
      <c r="AE212" s="327"/>
      <c r="AF212" s="327"/>
      <c r="AG212" s="327"/>
      <c r="AH212" s="347">
        <f t="shared" si="26"/>
        <v>0</v>
      </c>
    </row>
    <row r="213" spans="1:34" x14ac:dyDescent="0.3">
      <c r="A213" s="328"/>
      <c r="B213" s="329"/>
      <c r="C213" s="330"/>
      <c r="D213" s="327"/>
      <c r="E213" s="327"/>
      <c r="F213" s="327"/>
      <c r="G213" s="327"/>
      <c r="H213" s="327"/>
      <c r="I213" s="327"/>
      <c r="J213" s="327"/>
      <c r="K213" s="327"/>
      <c r="L213" s="327"/>
      <c r="M213" s="327"/>
      <c r="N213" s="327"/>
      <c r="O213" s="327"/>
      <c r="P213" s="327"/>
      <c r="Q213" s="327"/>
      <c r="R213" s="327"/>
      <c r="S213" s="327"/>
      <c r="T213" s="327"/>
      <c r="U213" s="327"/>
      <c r="V213" s="327"/>
      <c r="W213" s="327"/>
      <c r="X213" s="327"/>
      <c r="Y213" s="327"/>
      <c r="Z213" s="327"/>
      <c r="AA213" s="327"/>
      <c r="AB213" s="327"/>
      <c r="AC213" s="327"/>
      <c r="AD213" s="327"/>
      <c r="AE213" s="327"/>
      <c r="AF213" s="327"/>
      <c r="AG213" s="327"/>
      <c r="AH213" s="347">
        <f t="shared" si="26"/>
        <v>0</v>
      </c>
    </row>
    <row r="214" spans="1:34" x14ac:dyDescent="0.3">
      <c r="A214" s="328"/>
      <c r="B214" s="329"/>
      <c r="C214" s="330"/>
      <c r="D214" s="327"/>
      <c r="E214" s="327"/>
      <c r="F214" s="327"/>
      <c r="G214" s="327"/>
      <c r="H214" s="327"/>
      <c r="I214" s="327"/>
      <c r="J214" s="327"/>
      <c r="K214" s="327"/>
      <c r="L214" s="327"/>
      <c r="M214" s="327"/>
      <c r="N214" s="327"/>
      <c r="O214" s="327"/>
      <c r="P214" s="327"/>
      <c r="Q214" s="327"/>
      <c r="R214" s="327"/>
      <c r="S214" s="327"/>
      <c r="T214" s="327"/>
      <c r="U214" s="327"/>
      <c r="V214" s="327"/>
      <c r="W214" s="327"/>
      <c r="X214" s="327"/>
      <c r="Y214" s="327"/>
      <c r="Z214" s="327"/>
      <c r="AA214" s="327"/>
      <c r="AB214" s="327"/>
      <c r="AC214" s="327"/>
      <c r="AD214" s="327"/>
      <c r="AE214" s="327"/>
      <c r="AF214" s="327"/>
      <c r="AG214" s="327"/>
      <c r="AH214" s="347">
        <f t="shared" si="26"/>
        <v>0</v>
      </c>
    </row>
    <row r="215" spans="1:34" x14ac:dyDescent="0.3">
      <c r="A215" s="328"/>
      <c r="B215" s="329"/>
      <c r="C215" s="330"/>
      <c r="D215" s="327"/>
      <c r="E215" s="327"/>
      <c r="F215" s="327"/>
      <c r="G215" s="327"/>
      <c r="H215" s="327"/>
      <c r="I215" s="327"/>
      <c r="J215" s="327"/>
      <c r="K215" s="327"/>
      <c r="L215" s="327"/>
      <c r="M215" s="327"/>
      <c r="N215" s="327"/>
      <c r="O215" s="327"/>
      <c r="P215" s="327"/>
      <c r="Q215" s="327"/>
      <c r="R215" s="327"/>
      <c r="S215" s="327"/>
      <c r="T215" s="327"/>
      <c r="U215" s="327"/>
      <c r="V215" s="327"/>
      <c r="W215" s="327"/>
      <c r="X215" s="327"/>
      <c r="Y215" s="327"/>
      <c r="Z215" s="327"/>
      <c r="AA215" s="327"/>
      <c r="AB215" s="327"/>
      <c r="AC215" s="327"/>
      <c r="AD215" s="327"/>
      <c r="AE215" s="327"/>
      <c r="AF215" s="327"/>
      <c r="AG215" s="327"/>
      <c r="AH215" s="347">
        <f t="shared" si="26"/>
        <v>0</v>
      </c>
    </row>
    <row r="216" spans="1:34" x14ac:dyDescent="0.3">
      <c r="A216" s="328"/>
      <c r="B216" s="329"/>
      <c r="C216" s="330"/>
      <c r="D216" s="327"/>
      <c r="E216" s="327"/>
      <c r="F216" s="327"/>
      <c r="G216" s="327"/>
      <c r="H216" s="327"/>
      <c r="I216" s="327"/>
      <c r="J216" s="327"/>
      <c r="K216" s="327"/>
      <c r="L216" s="327"/>
      <c r="M216" s="327"/>
      <c r="N216" s="327"/>
      <c r="O216" s="327"/>
      <c r="P216" s="327"/>
      <c r="Q216" s="327"/>
      <c r="R216" s="327"/>
      <c r="S216" s="327"/>
      <c r="T216" s="327"/>
      <c r="U216" s="327"/>
      <c r="V216" s="327"/>
      <c r="W216" s="327"/>
      <c r="X216" s="327"/>
      <c r="Y216" s="327"/>
      <c r="Z216" s="327"/>
      <c r="AA216" s="327"/>
      <c r="AB216" s="327"/>
      <c r="AC216" s="327"/>
      <c r="AD216" s="327"/>
      <c r="AE216" s="327"/>
      <c r="AF216" s="327"/>
      <c r="AG216" s="327"/>
      <c r="AH216" s="347">
        <f t="shared" si="26"/>
        <v>0</v>
      </c>
    </row>
    <row r="217" spans="1:34" ht="15" thickBot="1" x14ac:dyDescent="0.35">
      <c r="A217" s="341"/>
      <c r="B217" s="342"/>
      <c r="C217" s="349">
        <f>SUM(C207:C216)</f>
        <v>0</v>
      </c>
      <c r="D217" s="349">
        <f t="shared" ref="D217:AG217" si="27">SUM(D207:D216)</f>
        <v>0</v>
      </c>
      <c r="E217" s="349">
        <f t="shared" si="27"/>
        <v>0</v>
      </c>
      <c r="F217" s="349">
        <f t="shared" si="27"/>
        <v>0</v>
      </c>
      <c r="G217" s="349">
        <f t="shared" si="27"/>
        <v>0</v>
      </c>
      <c r="H217" s="349">
        <f t="shared" si="27"/>
        <v>0</v>
      </c>
      <c r="I217" s="349">
        <f t="shared" si="27"/>
        <v>0</v>
      </c>
      <c r="J217" s="349">
        <f t="shared" si="27"/>
        <v>0</v>
      </c>
      <c r="K217" s="349">
        <f t="shared" si="27"/>
        <v>0</v>
      </c>
      <c r="L217" s="349">
        <f t="shared" si="27"/>
        <v>0</v>
      </c>
      <c r="M217" s="349">
        <f t="shared" si="27"/>
        <v>0</v>
      </c>
      <c r="N217" s="349">
        <f t="shared" si="27"/>
        <v>0</v>
      </c>
      <c r="O217" s="349">
        <f t="shared" si="27"/>
        <v>0</v>
      </c>
      <c r="P217" s="349">
        <f t="shared" si="27"/>
        <v>0</v>
      </c>
      <c r="Q217" s="349">
        <f t="shared" si="27"/>
        <v>0</v>
      </c>
      <c r="R217" s="349">
        <f t="shared" si="27"/>
        <v>0</v>
      </c>
      <c r="S217" s="349">
        <f t="shared" si="27"/>
        <v>0</v>
      </c>
      <c r="T217" s="349">
        <f t="shared" si="27"/>
        <v>0</v>
      </c>
      <c r="U217" s="349">
        <f t="shared" si="27"/>
        <v>0</v>
      </c>
      <c r="V217" s="349">
        <f t="shared" si="27"/>
        <v>0</v>
      </c>
      <c r="W217" s="349">
        <f t="shared" si="27"/>
        <v>0</v>
      </c>
      <c r="X217" s="349">
        <f t="shared" si="27"/>
        <v>0</v>
      </c>
      <c r="Y217" s="349">
        <f t="shared" si="27"/>
        <v>0</v>
      </c>
      <c r="Z217" s="349">
        <f t="shared" si="27"/>
        <v>0</v>
      </c>
      <c r="AA217" s="349">
        <f t="shared" si="27"/>
        <v>0</v>
      </c>
      <c r="AB217" s="349">
        <f t="shared" si="27"/>
        <v>0</v>
      </c>
      <c r="AC217" s="349">
        <f t="shared" si="27"/>
        <v>0</v>
      </c>
      <c r="AD217" s="349">
        <f t="shared" si="27"/>
        <v>0</v>
      </c>
      <c r="AE217" s="349">
        <f t="shared" si="27"/>
        <v>0</v>
      </c>
      <c r="AF217" s="349">
        <f t="shared" si="27"/>
        <v>0</v>
      </c>
      <c r="AG217" s="349">
        <f t="shared" si="27"/>
        <v>0</v>
      </c>
      <c r="AH217" s="348">
        <f>SUM(C217:AG217)</f>
        <v>0</v>
      </c>
    </row>
    <row r="218" spans="1:34" ht="15" thickBot="1" x14ac:dyDescent="0.35">
      <c r="A218" s="334" t="s">
        <v>246</v>
      </c>
      <c r="B218" s="315"/>
      <c r="C218" s="337"/>
      <c r="D218" s="337" t="s">
        <v>340</v>
      </c>
      <c r="E218" s="337"/>
      <c r="F218" s="337"/>
      <c r="G218" s="337"/>
      <c r="H218" s="337"/>
      <c r="I218" s="337"/>
      <c r="J218" s="337"/>
      <c r="K218" s="337"/>
      <c r="L218" s="337"/>
      <c r="M218" s="337"/>
      <c r="N218" s="337"/>
      <c r="O218" s="337"/>
      <c r="P218" s="337"/>
      <c r="Q218" s="337"/>
      <c r="R218" s="337"/>
      <c r="S218" s="337"/>
      <c r="T218" s="337"/>
      <c r="U218" s="337"/>
      <c r="V218" s="337"/>
      <c r="W218" s="337"/>
      <c r="X218" s="337"/>
      <c r="Y218" s="337"/>
      <c r="Z218" s="337"/>
      <c r="AA218" s="337"/>
      <c r="AB218" s="337"/>
      <c r="AC218" s="337"/>
      <c r="AD218" s="337"/>
      <c r="AE218" s="337"/>
      <c r="AF218" s="337"/>
      <c r="AG218" s="338"/>
      <c r="AH218" s="350"/>
    </row>
    <row r="219" spans="1:34" ht="15" thickBot="1" x14ac:dyDescent="0.35">
      <c r="A219" s="316" t="s">
        <v>245</v>
      </c>
      <c r="B219" s="322"/>
      <c r="C219" s="318" t="s">
        <v>427</v>
      </c>
      <c r="D219" s="319"/>
      <c r="E219" s="319"/>
      <c r="F219" s="319"/>
      <c r="G219" s="319"/>
      <c r="H219" s="319"/>
      <c r="I219" s="319"/>
      <c r="J219" s="319"/>
      <c r="K219" s="319"/>
      <c r="L219" s="319"/>
      <c r="M219" s="319"/>
      <c r="N219" s="319"/>
      <c r="O219" s="319"/>
      <c r="P219" s="319"/>
      <c r="Q219" s="319"/>
      <c r="R219" s="319"/>
      <c r="S219" s="319"/>
      <c r="T219" s="319"/>
      <c r="U219" s="319"/>
      <c r="V219" s="319"/>
      <c r="W219" s="319"/>
      <c r="X219" s="319"/>
      <c r="Y219" s="319"/>
      <c r="Z219" s="319"/>
      <c r="AA219" s="319"/>
      <c r="AB219" s="319"/>
      <c r="AC219" s="319"/>
      <c r="AD219" s="319"/>
      <c r="AE219" s="319"/>
      <c r="AF219" s="319"/>
      <c r="AG219" s="320"/>
      <c r="AH219" s="346" t="s">
        <v>14</v>
      </c>
    </row>
    <row r="220" spans="1:34" ht="15" thickBot="1" x14ac:dyDescent="0.35">
      <c r="A220" s="316" t="s">
        <v>422</v>
      </c>
      <c r="B220" s="322"/>
      <c r="C220" s="323">
        <v>1</v>
      </c>
      <c r="D220" s="319">
        <v>2</v>
      </c>
      <c r="E220" s="319">
        <v>3</v>
      </c>
      <c r="F220" s="319">
        <v>4</v>
      </c>
      <c r="G220" s="319">
        <v>5</v>
      </c>
      <c r="H220" s="319">
        <v>6</v>
      </c>
      <c r="I220" s="319">
        <v>7</v>
      </c>
      <c r="J220" s="319">
        <v>8</v>
      </c>
      <c r="K220" s="319">
        <v>9</v>
      </c>
      <c r="L220" s="319">
        <v>10</v>
      </c>
      <c r="M220" s="319">
        <v>11</v>
      </c>
      <c r="N220" s="319">
        <v>12</v>
      </c>
      <c r="O220" s="319">
        <v>13</v>
      </c>
      <c r="P220" s="319">
        <v>14</v>
      </c>
      <c r="Q220" s="319">
        <v>15</v>
      </c>
      <c r="R220" s="319">
        <v>16</v>
      </c>
      <c r="S220" s="319">
        <v>17</v>
      </c>
      <c r="T220" s="319">
        <v>18</v>
      </c>
      <c r="U220" s="319">
        <v>19</v>
      </c>
      <c r="V220" s="319">
        <v>20</v>
      </c>
      <c r="W220" s="319">
        <v>21</v>
      </c>
      <c r="X220" s="319">
        <v>22</v>
      </c>
      <c r="Y220" s="319">
        <v>23</v>
      </c>
      <c r="Z220" s="319">
        <v>24</v>
      </c>
      <c r="AA220" s="319">
        <v>25</v>
      </c>
      <c r="AB220" s="319">
        <v>26</v>
      </c>
      <c r="AC220" s="319">
        <v>27</v>
      </c>
      <c r="AD220" s="319">
        <v>28</v>
      </c>
      <c r="AE220" s="319">
        <v>29</v>
      </c>
      <c r="AF220" s="319">
        <v>30</v>
      </c>
      <c r="AG220" s="320">
        <v>31</v>
      </c>
      <c r="AH220" s="346"/>
    </row>
    <row r="221" spans="1:34" x14ac:dyDescent="0.3">
      <c r="A221" s="339" t="s">
        <v>230</v>
      </c>
      <c r="B221" s="339" t="s">
        <v>231</v>
      </c>
      <c r="C221" s="325"/>
      <c r="D221" s="326"/>
      <c r="E221" s="326"/>
      <c r="F221" s="326"/>
      <c r="G221" s="326"/>
      <c r="H221" s="326"/>
      <c r="I221" s="326"/>
      <c r="J221" s="326"/>
      <c r="K221" s="326"/>
      <c r="L221" s="326"/>
      <c r="M221" s="326"/>
      <c r="N221" s="326"/>
      <c r="O221" s="326"/>
      <c r="P221" s="326"/>
      <c r="Q221" s="326"/>
      <c r="R221" s="326"/>
      <c r="S221" s="326"/>
      <c r="T221" s="326"/>
      <c r="U221" s="326"/>
      <c r="V221" s="326"/>
      <c r="W221" s="326"/>
      <c r="X221" s="326"/>
      <c r="Y221" s="326"/>
      <c r="Z221" s="326"/>
      <c r="AA221" s="326"/>
      <c r="AB221" s="326"/>
      <c r="AC221" s="326"/>
      <c r="AD221" s="326"/>
      <c r="AE221" s="326"/>
      <c r="AF221" s="326"/>
      <c r="AG221" s="326"/>
      <c r="AH221" s="347"/>
    </row>
    <row r="222" spans="1:34" x14ac:dyDescent="0.3">
      <c r="A222" s="328"/>
      <c r="B222" s="329"/>
      <c r="C222" s="330"/>
      <c r="D222" s="327"/>
      <c r="E222" s="327"/>
      <c r="F222" s="327"/>
      <c r="G222" s="327"/>
      <c r="H222" s="327"/>
      <c r="I222" s="327"/>
      <c r="J222" s="327"/>
      <c r="K222" s="327"/>
      <c r="L222" s="327"/>
      <c r="M222" s="327"/>
      <c r="N222" s="327"/>
      <c r="O222" s="327"/>
      <c r="P222" s="327"/>
      <c r="Q222" s="327"/>
      <c r="R222" s="327"/>
      <c r="S222" s="327"/>
      <c r="T222" s="327"/>
      <c r="U222" s="327"/>
      <c r="V222" s="327"/>
      <c r="W222" s="327"/>
      <c r="X222" s="327"/>
      <c r="Y222" s="327"/>
      <c r="Z222" s="327"/>
      <c r="AA222" s="327"/>
      <c r="AB222" s="327"/>
      <c r="AC222" s="327"/>
      <c r="AD222" s="327"/>
      <c r="AE222" s="327"/>
      <c r="AF222" s="327"/>
      <c r="AG222" s="327"/>
      <c r="AH222" s="347">
        <f>SUM(C222:AG222)</f>
        <v>0</v>
      </c>
    </row>
    <row r="223" spans="1:34" x14ac:dyDescent="0.3">
      <c r="A223" s="328"/>
      <c r="B223" s="329"/>
      <c r="C223" s="330"/>
      <c r="D223" s="327"/>
      <c r="E223" s="327"/>
      <c r="F223" s="327"/>
      <c r="G223" s="327"/>
      <c r="H223" s="327"/>
      <c r="I223" s="327"/>
      <c r="J223" s="327"/>
      <c r="K223" s="327"/>
      <c r="L223" s="327"/>
      <c r="M223" s="327"/>
      <c r="N223" s="327"/>
      <c r="O223" s="327"/>
      <c r="P223" s="327"/>
      <c r="Q223" s="327"/>
      <c r="R223" s="327"/>
      <c r="S223" s="327"/>
      <c r="T223" s="327"/>
      <c r="U223" s="327"/>
      <c r="V223" s="327"/>
      <c r="W223" s="327"/>
      <c r="X223" s="327"/>
      <c r="Y223" s="327"/>
      <c r="Z223" s="327"/>
      <c r="AA223" s="327"/>
      <c r="AB223" s="327"/>
      <c r="AC223" s="327"/>
      <c r="AD223" s="327"/>
      <c r="AE223" s="327"/>
      <c r="AF223" s="327"/>
      <c r="AG223" s="327"/>
      <c r="AH223" s="347">
        <f t="shared" ref="AH223:AH231" si="28">SUM(C223:AG223)</f>
        <v>0</v>
      </c>
    </row>
    <row r="224" spans="1:34" x14ac:dyDescent="0.3">
      <c r="A224" s="328"/>
      <c r="B224" s="329"/>
      <c r="C224" s="330"/>
      <c r="D224" s="327"/>
      <c r="E224" s="327"/>
      <c r="F224" s="327"/>
      <c r="G224" s="327"/>
      <c r="H224" s="327"/>
      <c r="I224" s="327"/>
      <c r="J224" s="327"/>
      <c r="K224" s="327"/>
      <c r="L224" s="327"/>
      <c r="M224" s="327"/>
      <c r="N224" s="327"/>
      <c r="O224" s="327"/>
      <c r="P224" s="327"/>
      <c r="Q224" s="327"/>
      <c r="R224" s="327"/>
      <c r="S224" s="327"/>
      <c r="T224" s="327"/>
      <c r="U224" s="327"/>
      <c r="V224" s="327"/>
      <c r="W224" s="327"/>
      <c r="X224" s="327"/>
      <c r="Y224" s="327"/>
      <c r="Z224" s="327"/>
      <c r="AA224" s="327"/>
      <c r="AB224" s="327"/>
      <c r="AC224" s="327"/>
      <c r="AD224" s="327"/>
      <c r="AE224" s="327"/>
      <c r="AF224" s="327"/>
      <c r="AG224" s="327"/>
      <c r="AH224" s="347">
        <f t="shared" si="28"/>
        <v>0</v>
      </c>
    </row>
    <row r="225" spans="1:34" x14ac:dyDescent="0.3">
      <c r="A225" s="328"/>
      <c r="B225" s="329"/>
      <c r="C225" s="330"/>
      <c r="D225" s="327"/>
      <c r="E225" s="327"/>
      <c r="F225" s="327"/>
      <c r="G225" s="327"/>
      <c r="H225" s="327"/>
      <c r="I225" s="327"/>
      <c r="J225" s="327"/>
      <c r="K225" s="327"/>
      <c r="L225" s="327"/>
      <c r="M225" s="327"/>
      <c r="N225" s="327"/>
      <c r="O225" s="327"/>
      <c r="P225" s="327"/>
      <c r="Q225" s="327"/>
      <c r="R225" s="327"/>
      <c r="S225" s="327"/>
      <c r="T225" s="327"/>
      <c r="U225" s="327"/>
      <c r="V225" s="327"/>
      <c r="W225" s="327"/>
      <c r="X225" s="327"/>
      <c r="Y225" s="327"/>
      <c r="Z225" s="327"/>
      <c r="AA225" s="327"/>
      <c r="AB225" s="327"/>
      <c r="AC225" s="327"/>
      <c r="AD225" s="327"/>
      <c r="AE225" s="327"/>
      <c r="AF225" s="327"/>
      <c r="AG225" s="327"/>
      <c r="AH225" s="347">
        <f t="shared" si="28"/>
        <v>0</v>
      </c>
    </row>
    <row r="226" spans="1:34" x14ac:dyDescent="0.3">
      <c r="A226" s="328"/>
      <c r="B226" s="329"/>
      <c r="C226" s="330"/>
      <c r="D226" s="327"/>
      <c r="E226" s="327"/>
      <c r="F226" s="327"/>
      <c r="G226" s="327"/>
      <c r="H226" s="327"/>
      <c r="I226" s="327"/>
      <c r="J226" s="327"/>
      <c r="K226" s="327"/>
      <c r="L226" s="327"/>
      <c r="M226" s="327"/>
      <c r="N226" s="327"/>
      <c r="O226" s="327"/>
      <c r="P226" s="327"/>
      <c r="Q226" s="327"/>
      <c r="R226" s="327"/>
      <c r="S226" s="327"/>
      <c r="T226" s="327"/>
      <c r="U226" s="327"/>
      <c r="V226" s="327"/>
      <c r="W226" s="327"/>
      <c r="X226" s="327"/>
      <c r="Y226" s="327"/>
      <c r="Z226" s="327"/>
      <c r="AA226" s="327"/>
      <c r="AB226" s="327"/>
      <c r="AC226" s="327"/>
      <c r="AD226" s="327"/>
      <c r="AE226" s="327"/>
      <c r="AF226" s="327"/>
      <c r="AG226" s="327"/>
      <c r="AH226" s="347">
        <f t="shared" si="28"/>
        <v>0</v>
      </c>
    </row>
    <row r="227" spans="1:34" x14ac:dyDescent="0.3">
      <c r="A227" s="328"/>
      <c r="B227" s="329"/>
      <c r="C227" s="330"/>
      <c r="D227" s="327"/>
      <c r="E227" s="327"/>
      <c r="F227" s="327"/>
      <c r="G227" s="327"/>
      <c r="H227" s="327"/>
      <c r="I227" s="327"/>
      <c r="J227" s="327"/>
      <c r="K227" s="327"/>
      <c r="L227" s="327"/>
      <c r="M227" s="327"/>
      <c r="N227" s="327"/>
      <c r="O227" s="327"/>
      <c r="P227" s="327"/>
      <c r="Q227" s="327"/>
      <c r="R227" s="327"/>
      <c r="S227" s="327"/>
      <c r="T227" s="327"/>
      <c r="U227" s="327"/>
      <c r="V227" s="327"/>
      <c r="W227" s="327"/>
      <c r="X227" s="327"/>
      <c r="Y227" s="327"/>
      <c r="Z227" s="327"/>
      <c r="AA227" s="327"/>
      <c r="AB227" s="327"/>
      <c r="AC227" s="327"/>
      <c r="AD227" s="327"/>
      <c r="AE227" s="327"/>
      <c r="AF227" s="327"/>
      <c r="AG227" s="327"/>
      <c r="AH227" s="347">
        <f t="shared" si="28"/>
        <v>0</v>
      </c>
    </row>
    <row r="228" spans="1:34" x14ac:dyDescent="0.3">
      <c r="A228" s="328"/>
      <c r="B228" s="329"/>
      <c r="C228" s="330"/>
      <c r="D228" s="327"/>
      <c r="E228" s="327"/>
      <c r="F228" s="327"/>
      <c r="G228" s="327"/>
      <c r="H228" s="327"/>
      <c r="I228" s="327"/>
      <c r="J228" s="327"/>
      <c r="K228" s="327"/>
      <c r="L228" s="327"/>
      <c r="M228" s="327"/>
      <c r="N228" s="327"/>
      <c r="O228" s="327"/>
      <c r="P228" s="327"/>
      <c r="Q228" s="327"/>
      <c r="R228" s="327"/>
      <c r="S228" s="327"/>
      <c r="T228" s="327"/>
      <c r="U228" s="327"/>
      <c r="V228" s="327"/>
      <c r="W228" s="327"/>
      <c r="X228" s="327"/>
      <c r="Y228" s="327"/>
      <c r="Z228" s="327"/>
      <c r="AA228" s="327"/>
      <c r="AB228" s="327"/>
      <c r="AC228" s="327"/>
      <c r="AD228" s="327"/>
      <c r="AE228" s="327"/>
      <c r="AF228" s="327"/>
      <c r="AG228" s="327"/>
      <c r="AH228" s="347">
        <f t="shared" si="28"/>
        <v>0</v>
      </c>
    </row>
    <row r="229" spans="1:34" x14ac:dyDescent="0.3">
      <c r="A229" s="328"/>
      <c r="B229" s="329"/>
      <c r="C229" s="330"/>
      <c r="D229" s="327"/>
      <c r="E229" s="327"/>
      <c r="F229" s="327"/>
      <c r="G229" s="327"/>
      <c r="H229" s="327"/>
      <c r="I229" s="327"/>
      <c r="J229" s="327"/>
      <c r="K229" s="327"/>
      <c r="L229" s="327"/>
      <c r="M229" s="327"/>
      <c r="N229" s="327"/>
      <c r="O229" s="327"/>
      <c r="P229" s="327"/>
      <c r="Q229" s="327"/>
      <c r="R229" s="327"/>
      <c r="S229" s="327"/>
      <c r="T229" s="327"/>
      <c r="U229" s="327"/>
      <c r="V229" s="327"/>
      <c r="W229" s="327"/>
      <c r="X229" s="327"/>
      <c r="Y229" s="327"/>
      <c r="Z229" s="327"/>
      <c r="AA229" s="327"/>
      <c r="AB229" s="327"/>
      <c r="AC229" s="327"/>
      <c r="AD229" s="327"/>
      <c r="AE229" s="327"/>
      <c r="AF229" s="327"/>
      <c r="AG229" s="327"/>
      <c r="AH229" s="347">
        <f t="shared" si="28"/>
        <v>0</v>
      </c>
    </row>
    <row r="230" spans="1:34" x14ac:dyDescent="0.3">
      <c r="A230" s="328"/>
      <c r="B230" s="329"/>
      <c r="C230" s="330"/>
      <c r="D230" s="327"/>
      <c r="E230" s="327"/>
      <c r="F230" s="327"/>
      <c r="G230" s="327"/>
      <c r="H230" s="327"/>
      <c r="I230" s="327"/>
      <c r="J230" s="327"/>
      <c r="K230" s="327"/>
      <c r="L230" s="327"/>
      <c r="M230" s="327"/>
      <c r="N230" s="327"/>
      <c r="O230" s="327"/>
      <c r="P230" s="327"/>
      <c r="Q230" s="327"/>
      <c r="R230" s="327"/>
      <c r="S230" s="327"/>
      <c r="T230" s="327"/>
      <c r="U230" s="327"/>
      <c r="V230" s="327"/>
      <c r="W230" s="327"/>
      <c r="X230" s="327"/>
      <c r="Y230" s="327"/>
      <c r="Z230" s="327"/>
      <c r="AA230" s="327"/>
      <c r="AB230" s="327"/>
      <c r="AC230" s="327"/>
      <c r="AD230" s="327"/>
      <c r="AE230" s="327"/>
      <c r="AF230" s="327"/>
      <c r="AG230" s="327"/>
      <c r="AH230" s="347">
        <f t="shared" si="28"/>
        <v>0</v>
      </c>
    </row>
    <row r="231" spans="1:34" x14ac:dyDescent="0.3">
      <c r="A231" s="328"/>
      <c r="B231" s="329"/>
      <c r="C231" s="330"/>
      <c r="D231" s="327"/>
      <c r="E231" s="327"/>
      <c r="F231" s="327"/>
      <c r="G231" s="327"/>
      <c r="H231" s="327"/>
      <c r="I231" s="327"/>
      <c r="J231" s="327"/>
      <c r="K231" s="327"/>
      <c r="L231" s="327"/>
      <c r="M231" s="327"/>
      <c r="N231" s="327"/>
      <c r="O231" s="327"/>
      <c r="P231" s="327"/>
      <c r="Q231" s="327"/>
      <c r="R231" s="327"/>
      <c r="S231" s="327"/>
      <c r="T231" s="327"/>
      <c r="U231" s="327"/>
      <c r="V231" s="327"/>
      <c r="W231" s="327"/>
      <c r="X231" s="327"/>
      <c r="Y231" s="327"/>
      <c r="Z231" s="327"/>
      <c r="AA231" s="327"/>
      <c r="AB231" s="327"/>
      <c r="AC231" s="327"/>
      <c r="AD231" s="327"/>
      <c r="AE231" s="327"/>
      <c r="AF231" s="327"/>
      <c r="AG231" s="327"/>
      <c r="AH231" s="347">
        <f t="shared" si="28"/>
        <v>0</v>
      </c>
    </row>
    <row r="232" spans="1:34" ht="15" thickBot="1" x14ac:dyDescent="0.35">
      <c r="A232" s="341"/>
      <c r="B232" s="342"/>
      <c r="C232" s="349">
        <f>SUM(C222:C231)</f>
        <v>0</v>
      </c>
      <c r="D232" s="349">
        <f t="shared" ref="D232:AG232" si="29">SUM(D222:D231)</f>
        <v>0</v>
      </c>
      <c r="E232" s="349">
        <f t="shared" si="29"/>
        <v>0</v>
      </c>
      <c r="F232" s="349">
        <f t="shared" si="29"/>
        <v>0</v>
      </c>
      <c r="G232" s="349">
        <f t="shared" si="29"/>
        <v>0</v>
      </c>
      <c r="H232" s="349">
        <f t="shared" si="29"/>
        <v>0</v>
      </c>
      <c r="I232" s="349">
        <f t="shared" si="29"/>
        <v>0</v>
      </c>
      <c r="J232" s="349">
        <f t="shared" si="29"/>
        <v>0</v>
      </c>
      <c r="K232" s="349">
        <f t="shared" si="29"/>
        <v>0</v>
      </c>
      <c r="L232" s="349">
        <f t="shared" si="29"/>
        <v>0</v>
      </c>
      <c r="M232" s="349">
        <f t="shared" si="29"/>
        <v>0</v>
      </c>
      <c r="N232" s="349">
        <f t="shared" si="29"/>
        <v>0</v>
      </c>
      <c r="O232" s="349">
        <f t="shared" si="29"/>
        <v>0</v>
      </c>
      <c r="P232" s="349">
        <f t="shared" si="29"/>
        <v>0</v>
      </c>
      <c r="Q232" s="349">
        <f t="shared" si="29"/>
        <v>0</v>
      </c>
      <c r="R232" s="349">
        <f t="shared" si="29"/>
        <v>0</v>
      </c>
      <c r="S232" s="349">
        <f t="shared" si="29"/>
        <v>0</v>
      </c>
      <c r="T232" s="349">
        <f t="shared" si="29"/>
        <v>0</v>
      </c>
      <c r="U232" s="349">
        <f t="shared" si="29"/>
        <v>0</v>
      </c>
      <c r="V232" s="349">
        <f t="shared" si="29"/>
        <v>0</v>
      </c>
      <c r="W232" s="349">
        <f t="shared" si="29"/>
        <v>0</v>
      </c>
      <c r="X232" s="349">
        <f t="shared" si="29"/>
        <v>0</v>
      </c>
      <c r="Y232" s="349">
        <f t="shared" si="29"/>
        <v>0</v>
      </c>
      <c r="Z232" s="349">
        <f t="shared" si="29"/>
        <v>0</v>
      </c>
      <c r="AA232" s="349">
        <f t="shared" si="29"/>
        <v>0</v>
      </c>
      <c r="AB232" s="349">
        <f t="shared" si="29"/>
        <v>0</v>
      </c>
      <c r="AC232" s="349">
        <f t="shared" si="29"/>
        <v>0</v>
      </c>
      <c r="AD232" s="349">
        <f t="shared" si="29"/>
        <v>0</v>
      </c>
      <c r="AE232" s="349">
        <f t="shared" si="29"/>
        <v>0</v>
      </c>
      <c r="AF232" s="349">
        <f t="shared" si="29"/>
        <v>0</v>
      </c>
      <c r="AG232" s="349">
        <f t="shared" si="29"/>
        <v>0</v>
      </c>
      <c r="AH232" s="348">
        <f>SUM(C232:AG232)</f>
        <v>0</v>
      </c>
    </row>
    <row r="233" spans="1:34" ht="15" thickBot="1" x14ac:dyDescent="0.35">
      <c r="A233" s="334" t="s">
        <v>246</v>
      </c>
      <c r="B233" s="315"/>
      <c r="C233" s="337"/>
      <c r="D233" s="337" t="s">
        <v>341</v>
      </c>
      <c r="E233" s="337"/>
      <c r="F233" s="337"/>
      <c r="G233" s="337"/>
      <c r="H233" s="337"/>
      <c r="I233" s="337"/>
      <c r="J233" s="337"/>
      <c r="K233" s="337"/>
      <c r="L233" s="337"/>
      <c r="M233" s="337"/>
      <c r="N233" s="337"/>
      <c r="O233" s="337"/>
      <c r="P233" s="337"/>
      <c r="Q233" s="337"/>
      <c r="R233" s="337"/>
      <c r="S233" s="337"/>
      <c r="T233" s="337"/>
      <c r="U233" s="337"/>
      <c r="V233" s="337"/>
      <c r="W233" s="337"/>
      <c r="X233" s="337"/>
      <c r="Y233" s="337"/>
      <c r="Z233" s="337"/>
      <c r="AA233" s="337"/>
      <c r="AB233" s="337"/>
      <c r="AC233" s="337"/>
      <c r="AD233" s="337"/>
      <c r="AE233" s="337"/>
      <c r="AF233" s="337"/>
      <c r="AG233" s="338"/>
      <c r="AH233" s="350"/>
    </row>
    <row r="234" spans="1:34" ht="15" thickBot="1" x14ac:dyDescent="0.35">
      <c r="A234" s="316" t="s">
        <v>245</v>
      </c>
      <c r="B234" s="322"/>
      <c r="C234" s="318" t="s">
        <v>427</v>
      </c>
      <c r="D234" s="319"/>
      <c r="E234" s="319"/>
      <c r="F234" s="319"/>
      <c r="G234" s="319"/>
      <c r="H234" s="319"/>
      <c r="I234" s="319"/>
      <c r="J234" s="319"/>
      <c r="K234" s="319"/>
      <c r="L234" s="319"/>
      <c r="M234" s="319"/>
      <c r="N234" s="319"/>
      <c r="O234" s="319"/>
      <c r="P234" s="319"/>
      <c r="Q234" s="319"/>
      <c r="R234" s="319"/>
      <c r="S234" s="319"/>
      <c r="T234" s="319"/>
      <c r="U234" s="319"/>
      <c r="V234" s="319"/>
      <c r="W234" s="319"/>
      <c r="X234" s="319"/>
      <c r="Y234" s="319"/>
      <c r="Z234" s="319"/>
      <c r="AA234" s="319"/>
      <c r="AB234" s="319"/>
      <c r="AC234" s="319"/>
      <c r="AD234" s="319"/>
      <c r="AE234" s="319"/>
      <c r="AF234" s="319"/>
      <c r="AG234" s="320"/>
      <c r="AH234" s="346" t="s">
        <v>14</v>
      </c>
    </row>
    <row r="235" spans="1:34" ht="15" thickBot="1" x14ac:dyDescent="0.35">
      <c r="A235" s="316" t="s">
        <v>422</v>
      </c>
      <c r="B235" s="322"/>
      <c r="C235" s="323">
        <v>1</v>
      </c>
      <c r="D235" s="319">
        <v>2</v>
      </c>
      <c r="E235" s="319">
        <v>3</v>
      </c>
      <c r="F235" s="319">
        <v>4</v>
      </c>
      <c r="G235" s="319">
        <v>5</v>
      </c>
      <c r="H235" s="319">
        <v>6</v>
      </c>
      <c r="I235" s="319">
        <v>7</v>
      </c>
      <c r="J235" s="319">
        <v>8</v>
      </c>
      <c r="K235" s="319">
        <v>9</v>
      </c>
      <c r="L235" s="319">
        <v>10</v>
      </c>
      <c r="M235" s="319">
        <v>11</v>
      </c>
      <c r="N235" s="319">
        <v>12</v>
      </c>
      <c r="O235" s="319">
        <v>13</v>
      </c>
      <c r="P235" s="319">
        <v>14</v>
      </c>
      <c r="Q235" s="319">
        <v>15</v>
      </c>
      <c r="R235" s="319">
        <v>16</v>
      </c>
      <c r="S235" s="319">
        <v>17</v>
      </c>
      <c r="T235" s="319">
        <v>18</v>
      </c>
      <c r="U235" s="319">
        <v>19</v>
      </c>
      <c r="V235" s="319">
        <v>20</v>
      </c>
      <c r="W235" s="319">
        <v>21</v>
      </c>
      <c r="X235" s="319">
        <v>22</v>
      </c>
      <c r="Y235" s="319">
        <v>23</v>
      </c>
      <c r="Z235" s="319">
        <v>24</v>
      </c>
      <c r="AA235" s="319">
        <v>25</v>
      </c>
      <c r="AB235" s="319">
        <v>26</v>
      </c>
      <c r="AC235" s="319">
        <v>27</v>
      </c>
      <c r="AD235" s="319">
        <v>28</v>
      </c>
      <c r="AE235" s="319">
        <v>29</v>
      </c>
      <c r="AF235" s="319">
        <v>30</v>
      </c>
      <c r="AG235" s="320">
        <v>31</v>
      </c>
      <c r="AH235" s="346"/>
    </row>
    <row r="236" spans="1:34" x14ac:dyDescent="0.3">
      <c r="A236" s="339" t="s">
        <v>230</v>
      </c>
      <c r="B236" s="339" t="s">
        <v>231</v>
      </c>
      <c r="C236" s="325"/>
      <c r="D236" s="326"/>
      <c r="E236" s="326"/>
      <c r="F236" s="326"/>
      <c r="G236" s="326"/>
      <c r="H236" s="326"/>
      <c r="I236" s="326"/>
      <c r="J236" s="326"/>
      <c r="K236" s="326"/>
      <c r="L236" s="326"/>
      <c r="M236" s="326"/>
      <c r="N236" s="326"/>
      <c r="O236" s="326"/>
      <c r="P236" s="326"/>
      <c r="Q236" s="326"/>
      <c r="R236" s="326"/>
      <c r="S236" s="326"/>
      <c r="T236" s="326"/>
      <c r="U236" s="326"/>
      <c r="V236" s="326"/>
      <c r="W236" s="326"/>
      <c r="X236" s="326"/>
      <c r="Y236" s="326"/>
      <c r="Z236" s="326"/>
      <c r="AA236" s="326"/>
      <c r="AB236" s="326"/>
      <c r="AC236" s="326"/>
      <c r="AD236" s="326"/>
      <c r="AE236" s="326"/>
      <c r="AF236" s="326"/>
      <c r="AG236" s="326"/>
      <c r="AH236" s="347"/>
    </row>
    <row r="237" spans="1:34" x14ac:dyDescent="0.3">
      <c r="A237" s="328"/>
      <c r="B237" s="329"/>
      <c r="C237" s="330"/>
      <c r="D237" s="327"/>
      <c r="E237" s="327"/>
      <c r="F237" s="327"/>
      <c r="G237" s="327"/>
      <c r="H237" s="327"/>
      <c r="I237" s="327"/>
      <c r="J237" s="327"/>
      <c r="K237" s="327"/>
      <c r="L237" s="327"/>
      <c r="M237" s="327"/>
      <c r="N237" s="327"/>
      <c r="O237" s="327"/>
      <c r="P237" s="327"/>
      <c r="Q237" s="327"/>
      <c r="R237" s="327"/>
      <c r="S237" s="327"/>
      <c r="T237" s="327"/>
      <c r="U237" s="327"/>
      <c r="V237" s="327"/>
      <c r="W237" s="327"/>
      <c r="X237" s="327"/>
      <c r="Y237" s="327"/>
      <c r="Z237" s="327"/>
      <c r="AA237" s="327"/>
      <c r="AB237" s="327"/>
      <c r="AC237" s="327"/>
      <c r="AD237" s="327"/>
      <c r="AE237" s="327"/>
      <c r="AF237" s="327"/>
      <c r="AG237" s="327"/>
      <c r="AH237" s="347">
        <f>SUM(C237:AG237)</f>
        <v>0</v>
      </c>
    </row>
    <row r="238" spans="1:34" x14ac:dyDescent="0.3">
      <c r="A238" s="328"/>
      <c r="B238" s="329"/>
      <c r="C238" s="330"/>
      <c r="D238" s="327"/>
      <c r="E238" s="327"/>
      <c r="F238" s="327"/>
      <c r="G238" s="327"/>
      <c r="H238" s="327"/>
      <c r="I238" s="327"/>
      <c r="J238" s="327"/>
      <c r="K238" s="327"/>
      <c r="L238" s="327"/>
      <c r="M238" s="327"/>
      <c r="N238" s="327"/>
      <c r="O238" s="327"/>
      <c r="P238" s="327"/>
      <c r="Q238" s="327"/>
      <c r="R238" s="327"/>
      <c r="S238" s="327"/>
      <c r="T238" s="327"/>
      <c r="U238" s="327"/>
      <c r="V238" s="327"/>
      <c r="W238" s="327"/>
      <c r="X238" s="327"/>
      <c r="Y238" s="327"/>
      <c r="Z238" s="327"/>
      <c r="AA238" s="327"/>
      <c r="AB238" s="327"/>
      <c r="AC238" s="327"/>
      <c r="AD238" s="327"/>
      <c r="AE238" s="327"/>
      <c r="AF238" s="327"/>
      <c r="AG238" s="327"/>
      <c r="AH238" s="347">
        <f t="shared" ref="AH238:AH246" si="30">SUM(C238:AG238)</f>
        <v>0</v>
      </c>
    </row>
    <row r="239" spans="1:34" x14ac:dyDescent="0.3">
      <c r="A239" s="328"/>
      <c r="B239" s="329"/>
      <c r="C239" s="330"/>
      <c r="D239" s="327"/>
      <c r="E239" s="327"/>
      <c r="F239" s="327"/>
      <c r="G239" s="327"/>
      <c r="H239" s="327"/>
      <c r="I239" s="327"/>
      <c r="J239" s="327"/>
      <c r="K239" s="327"/>
      <c r="L239" s="327"/>
      <c r="M239" s="327"/>
      <c r="N239" s="327"/>
      <c r="O239" s="327"/>
      <c r="P239" s="327"/>
      <c r="Q239" s="327"/>
      <c r="R239" s="327"/>
      <c r="S239" s="327"/>
      <c r="T239" s="327"/>
      <c r="U239" s="327"/>
      <c r="V239" s="327"/>
      <c r="W239" s="327"/>
      <c r="X239" s="327"/>
      <c r="Y239" s="327"/>
      <c r="Z239" s="327"/>
      <c r="AA239" s="327"/>
      <c r="AB239" s="327"/>
      <c r="AC239" s="327"/>
      <c r="AD239" s="327"/>
      <c r="AE239" s="327"/>
      <c r="AF239" s="327"/>
      <c r="AG239" s="327"/>
      <c r="AH239" s="347">
        <f t="shared" si="30"/>
        <v>0</v>
      </c>
    </row>
    <row r="240" spans="1:34" x14ac:dyDescent="0.3">
      <c r="A240" s="328"/>
      <c r="B240" s="329"/>
      <c r="C240" s="330"/>
      <c r="D240" s="327"/>
      <c r="E240" s="327"/>
      <c r="F240" s="327"/>
      <c r="G240" s="327"/>
      <c r="H240" s="327"/>
      <c r="I240" s="327"/>
      <c r="J240" s="327"/>
      <c r="K240" s="327"/>
      <c r="L240" s="327"/>
      <c r="M240" s="327"/>
      <c r="N240" s="327"/>
      <c r="O240" s="327"/>
      <c r="P240" s="327"/>
      <c r="Q240" s="327"/>
      <c r="R240" s="327"/>
      <c r="S240" s="327"/>
      <c r="T240" s="327"/>
      <c r="U240" s="327"/>
      <c r="V240" s="327"/>
      <c r="W240" s="327"/>
      <c r="X240" s="327"/>
      <c r="Y240" s="327"/>
      <c r="Z240" s="327"/>
      <c r="AA240" s="327"/>
      <c r="AB240" s="327"/>
      <c r="AC240" s="327"/>
      <c r="AD240" s="327"/>
      <c r="AE240" s="327"/>
      <c r="AF240" s="327"/>
      <c r="AG240" s="327"/>
      <c r="AH240" s="347">
        <f t="shared" si="30"/>
        <v>0</v>
      </c>
    </row>
    <row r="241" spans="1:34" x14ac:dyDescent="0.3">
      <c r="A241" s="328"/>
      <c r="B241" s="329"/>
      <c r="C241" s="330"/>
      <c r="D241" s="327"/>
      <c r="E241" s="327"/>
      <c r="F241" s="327"/>
      <c r="G241" s="327"/>
      <c r="H241" s="327"/>
      <c r="I241" s="327"/>
      <c r="J241" s="327"/>
      <c r="K241" s="327"/>
      <c r="L241" s="327"/>
      <c r="M241" s="327"/>
      <c r="N241" s="327"/>
      <c r="O241" s="327"/>
      <c r="P241" s="327"/>
      <c r="Q241" s="327"/>
      <c r="R241" s="327"/>
      <c r="S241" s="327"/>
      <c r="T241" s="327"/>
      <c r="U241" s="327"/>
      <c r="V241" s="327"/>
      <c r="W241" s="327"/>
      <c r="X241" s="327"/>
      <c r="Y241" s="327"/>
      <c r="Z241" s="327"/>
      <c r="AA241" s="327"/>
      <c r="AB241" s="327"/>
      <c r="AC241" s="327"/>
      <c r="AD241" s="327"/>
      <c r="AE241" s="327"/>
      <c r="AF241" s="327"/>
      <c r="AG241" s="327"/>
      <c r="AH241" s="347">
        <f t="shared" si="30"/>
        <v>0</v>
      </c>
    </row>
    <row r="242" spans="1:34" x14ac:dyDescent="0.3">
      <c r="A242" s="328"/>
      <c r="B242" s="329"/>
      <c r="C242" s="330"/>
      <c r="D242" s="327"/>
      <c r="E242" s="327"/>
      <c r="F242" s="327"/>
      <c r="G242" s="327"/>
      <c r="H242" s="327"/>
      <c r="I242" s="327"/>
      <c r="J242" s="327"/>
      <c r="K242" s="327"/>
      <c r="L242" s="327"/>
      <c r="M242" s="327"/>
      <c r="N242" s="327"/>
      <c r="O242" s="327"/>
      <c r="P242" s="327"/>
      <c r="Q242" s="327"/>
      <c r="R242" s="327"/>
      <c r="S242" s="327"/>
      <c r="T242" s="327"/>
      <c r="U242" s="327"/>
      <c r="V242" s="327"/>
      <c r="W242" s="327"/>
      <c r="X242" s="327"/>
      <c r="Y242" s="327"/>
      <c r="Z242" s="327"/>
      <c r="AA242" s="327"/>
      <c r="AB242" s="327"/>
      <c r="AC242" s="327"/>
      <c r="AD242" s="327"/>
      <c r="AE242" s="327"/>
      <c r="AF242" s="327"/>
      <c r="AG242" s="327"/>
      <c r="AH242" s="347">
        <f t="shared" si="30"/>
        <v>0</v>
      </c>
    </row>
    <row r="243" spans="1:34" x14ac:dyDescent="0.3">
      <c r="A243" s="328"/>
      <c r="B243" s="329"/>
      <c r="C243" s="330"/>
      <c r="D243" s="327"/>
      <c r="E243" s="327"/>
      <c r="F243" s="327"/>
      <c r="G243" s="327"/>
      <c r="H243" s="327"/>
      <c r="I243" s="327"/>
      <c r="J243" s="327"/>
      <c r="K243" s="327"/>
      <c r="L243" s="327"/>
      <c r="M243" s="327"/>
      <c r="N243" s="327"/>
      <c r="O243" s="327"/>
      <c r="P243" s="327"/>
      <c r="Q243" s="327"/>
      <c r="R243" s="327"/>
      <c r="S243" s="327"/>
      <c r="T243" s="327"/>
      <c r="U243" s="327"/>
      <c r="V243" s="327"/>
      <c r="W243" s="327"/>
      <c r="X243" s="327"/>
      <c r="Y243" s="327"/>
      <c r="Z243" s="327"/>
      <c r="AA243" s="327"/>
      <c r="AB243" s="327"/>
      <c r="AC243" s="327"/>
      <c r="AD243" s="327"/>
      <c r="AE243" s="327"/>
      <c r="AF243" s="327"/>
      <c r="AG243" s="327"/>
      <c r="AH243" s="347">
        <f t="shared" si="30"/>
        <v>0</v>
      </c>
    </row>
    <row r="244" spans="1:34" x14ac:dyDescent="0.3">
      <c r="A244" s="328"/>
      <c r="B244" s="329"/>
      <c r="C244" s="330"/>
      <c r="D244" s="327"/>
      <c r="E244" s="327"/>
      <c r="F244" s="327"/>
      <c r="G244" s="327"/>
      <c r="H244" s="327"/>
      <c r="I244" s="327"/>
      <c r="J244" s="327"/>
      <c r="K244" s="327"/>
      <c r="L244" s="327"/>
      <c r="M244" s="327"/>
      <c r="N244" s="327"/>
      <c r="O244" s="327"/>
      <c r="P244" s="327"/>
      <c r="Q244" s="327"/>
      <c r="R244" s="327"/>
      <c r="S244" s="327"/>
      <c r="T244" s="327"/>
      <c r="U244" s="327"/>
      <c r="V244" s="327"/>
      <c r="W244" s="327"/>
      <c r="X244" s="327"/>
      <c r="Y244" s="327"/>
      <c r="Z244" s="327"/>
      <c r="AA244" s="327"/>
      <c r="AB244" s="327"/>
      <c r="AC244" s="327"/>
      <c r="AD244" s="327"/>
      <c r="AE244" s="327"/>
      <c r="AF244" s="327"/>
      <c r="AG244" s="327"/>
      <c r="AH244" s="347">
        <f t="shared" si="30"/>
        <v>0</v>
      </c>
    </row>
    <row r="245" spans="1:34" x14ac:dyDescent="0.3">
      <c r="A245" s="328"/>
      <c r="B245" s="329"/>
      <c r="C245" s="330"/>
      <c r="D245" s="327"/>
      <c r="E245" s="327"/>
      <c r="F245" s="327"/>
      <c r="G245" s="327"/>
      <c r="H245" s="327"/>
      <c r="I245" s="327"/>
      <c r="J245" s="327"/>
      <c r="K245" s="327"/>
      <c r="L245" s="327"/>
      <c r="M245" s="327"/>
      <c r="N245" s="327"/>
      <c r="O245" s="327"/>
      <c r="P245" s="327"/>
      <c r="Q245" s="327"/>
      <c r="R245" s="327"/>
      <c r="S245" s="327"/>
      <c r="T245" s="327"/>
      <c r="U245" s="327"/>
      <c r="V245" s="327"/>
      <c r="W245" s="327"/>
      <c r="X245" s="327"/>
      <c r="Y245" s="327"/>
      <c r="Z245" s="327"/>
      <c r="AA245" s="327"/>
      <c r="AB245" s="327"/>
      <c r="AC245" s="327"/>
      <c r="AD245" s="327"/>
      <c r="AE245" s="327"/>
      <c r="AF245" s="327"/>
      <c r="AG245" s="327"/>
      <c r="AH245" s="347">
        <f t="shared" si="30"/>
        <v>0</v>
      </c>
    </row>
    <row r="246" spans="1:34" x14ac:dyDescent="0.3">
      <c r="A246" s="328"/>
      <c r="B246" s="329"/>
      <c r="C246" s="330"/>
      <c r="D246" s="327"/>
      <c r="E246" s="327"/>
      <c r="F246" s="327"/>
      <c r="G246" s="327"/>
      <c r="H246" s="327"/>
      <c r="I246" s="327"/>
      <c r="J246" s="327"/>
      <c r="K246" s="327"/>
      <c r="L246" s="327"/>
      <c r="M246" s="327"/>
      <c r="N246" s="327"/>
      <c r="O246" s="327"/>
      <c r="P246" s="327"/>
      <c r="Q246" s="327"/>
      <c r="R246" s="327"/>
      <c r="S246" s="327"/>
      <c r="T246" s="327"/>
      <c r="U246" s="327"/>
      <c r="V246" s="327"/>
      <c r="W246" s="327"/>
      <c r="X246" s="327"/>
      <c r="Y246" s="327"/>
      <c r="Z246" s="327"/>
      <c r="AA246" s="327"/>
      <c r="AB246" s="327"/>
      <c r="AC246" s="327"/>
      <c r="AD246" s="327"/>
      <c r="AE246" s="327"/>
      <c r="AF246" s="327"/>
      <c r="AG246" s="327"/>
      <c r="AH246" s="347">
        <f t="shared" si="30"/>
        <v>0</v>
      </c>
    </row>
    <row r="247" spans="1:34" ht="15" thickBot="1" x14ac:dyDescent="0.35">
      <c r="A247" s="341"/>
      <c r="B247" s="342"/>
      <c r="C247" s="349">
        <f>SUM(C237:C246)</f>
        <v>0</v>
      </c>
      <c r="D247" s="349">
        <f t="shared" ref="D247:AG247" si="31">SUM(D237:D246)</f>
        <v>0</v>
      </c>
      <c r="E247" s="349">
        <f t="shared" si="31"/>
        <v>0</v>
      </c>
      <c r="F247" s="349">
        <f t="shared" si="31"/>
        <v>0</v>
      </c>
      <c r="G247" s="349">
        <f t="shared" si="31"/>
        <v>0</v>
      </c>
      <c r="H247" s="349">
        <f t="shared" si="31"/>
        <v>0</v>
      </c>
      <c r="I247" s="349">
        <f t="shared" si="31"/>
        <v>0</v>
      </c>
      <c r="J247" s="349">
        <f t="shared" si="31"/>
        <v>0</v>
      </c>
      <c r="K247" s="349">
        <f t="shared" si="31"/>
        <v>0</v>
      </c>
      <c r="L247" s="349">
        <f t="shared" si="31"/>
        <v>0</v>
      </c>
      <c r="M247" s="349">
        <f t="shared" si="31"/>
        <v>0</v>
      </c>
      <c r="N247" s="349">
        <f t="shared" si="31"/>
        <v>0</v>
      </c>
      <c r="O247" s="349">
        <f t="shared" si="31"/>
        <v>0</v>
      </c>
      <c r="P247" s="349">
        <f t="shared" si="31"/>
        <v>0</v>
      </c>
      <c r="Q247" s="349">
        <f t="shared" si="31"/>
        <v>0</v>
      </c>
      <c r="R247" s="349">
        <f t="shared" si="31"/>
        <v>0</v>
      </c>
      <c r="S247" s="349">
        <f t="shared" si="31"/>
        <v>0</v>
      </c>
      <c r="T247" s="349">
        <f t="shared" si="31"/>
        <v>0</v>
      </c>
      <c r="U247" s="349">
        <f t="shared" si="31"/>
        <v>0</v>
      </c>
      <c r="V247" s="349">
        <f t="shared" si="31"/>
        <v>0</v>
      </c>
      <c r="W247" s="349">
        <f t="shared" si="31"/>
        <v>0</v>
      </c>
      <c r="X247" s="349">
        <f t="shared" si="31"/>
        <v>0</v>
      </c>
      <c r="Y247" s="349">
        <f t="shared" si="31"/>
        <v>0</v>
      </c>
      <c r="Z247" s="349">
        <f t="shared" si="31"/>
        <v>0</v>
      </c>
      <c r="AA247" s="349">
        <f t="shared" si="31"/>
        <v>0</v>
      </c>
      <c r="AB247" s="349">
        <f t="shared" si="31"/>
        <v>0</v>
      </c>
      <c r="AC247" s="349">
        <f t="shared" si="31"/>
        <v>0</v>
      </c>
      <c r="AD247" s="349">
        <f t="shared" si="31"/>
        <v>0</v>
      </c>
      <c r="AE247" s="349">
        <f t="shared" si="31"/>
        <v>0</v>
      </c>
      <c r="AF247" s="349">
        <f t="shared" si="31"/>
        <v>0</v>
      </c>
      <c r="AG247" s="349">
        <f t="shared" si="31"/>
        <v>0</v>
      </c>
      <c r="AH247" s="348">
        <f>SUM(C247:AG247)</f>
        <v>0</v>
      </c>
    </row>
    <row r="248" spans="1:34" ht="15" thickBot="1" x14ac:dyDescent="0.35">
      <c r="A248" s="334" t="s">
        <v>246</v>
      </c>
      <c r="B248" s="315"/>
      <c r="C248" s="337"/>
      <c r="D248" s="337" t="s">
        <v>342</v>
      </c>
      <c r="E248" s="337"/>
      <c r="F248" s="337"/>
      <c r="G248" s="337"/>
      <c r="H248" s="337"/>
      <c r="I248" s="337"/>
      <c r="J248" s="337"/>
      <c r="K248" s="337"/>
      <c r="L248" s="337"/>
      <c r="M248" s="337"/>
      <c r="N248" s="337"/>
      <c r="O248" s="337"/>
      <c r="P248" s="337"/>
      <c r="Q248" s="337"/>
      <c r="R248" s="337"/>
      <c r="S248" s="337"/>
      <c r="T248" s="337"/>
      <c r="U248" s="337"/>
      <c r="V248" s="337"/>
      <c r="W248" s="337"/>
      <c r="X248" s="337"/>
      <c r="Y248" s="337"/>
      <c r="Z248" s="337"/>
      <c r="AA248" s="337"/>
      <c r="AB248" s="337"/>
      <c r="AC248" s="337"/>
      <c r="AD248" s="337"/>
      <c r="AE248" s="337"/>
      <c r="AF248" s="337"/>
      <c r="AG248" s="338"/>
      <c r="AH248" s="350"/>
    </row>
    <row r="249" spans="1:34" ht="15" thickBot="1" x14ac:dyDescent="0.35">
      <c r="A249" s="316" t="s">
        <v>245</v>
      </c>
      <c r="B249" s="322"/>
      <c r="C249" s="318" t="s">
        <v>427</v>
      </c>
      <c r="D249" s="319"/>
      <c r="E249" s="319"/>
      <c r="F249" s="319"/>
      <c r="G249" s="319"/>
      <c r="H249" s="319"/>
      <c r="I249" s="319"/>
      <c r="J249" s="319"/>
      <c r="K249" s="319"/>
      <c r="L249" s="319"/>
      <c r="M249" s="319"/>
      <c r="N249" s="319"/>
      <c r="O249" s="319"/>
      <c r="P249" s="319"/>
      <c r="Q249" s="319"/>
      <c r="R249" s="319"/>
      <c r="S249" s="319"/>
      <c r="T249" s="319"/>
      <c r="U249" s="319"/>
      <c r="V249" s="319"/>
      <c r="W249" s="319"/>
      <c r="X249" s="319"/>
      <c r="Y249" s="319"/>
      <c r="Z249" s="319"/>
      <c r="AA249" s="319"/>
      <c r="AB249" s="319"/>
      <c r="AC249" s="319"/>
      <c r="AD249" s="319"/>
      <c r="AE249" s="319"/>
      <c r="AF249" s="319"/>
      <c r="AG249" s="320"/>
      <c r="AH249" s="346" t="s">
        <v>14</v>
      </c>
    </row>
    <row r="250" spans="1:34" ht="15" thickBot="1" x14ac:dyDescent="0.35">
      <c r="A250" s="316" t="s">
        <v>422</v>
      </c>
      <c r="B250" s="322"/>
      <c r="C250" s="323">
        <v>1</v>
      </c>
      <c r="D250" s="319">
        <v>2</v>
      </c>
      <c r="E250" s="319">
        <v>3</v>
      </c>
      <c r="F250" s="319">
        <v>4</v>
      </c>
      <c r="G250" s="319">
        <v>5</v>
      </c>
      <c r="H250" s="319">
        <v>6</v>
      </c>
      <c r="I250" s="319">
        <v>7</v>
      </c>
      <c r="J250" s="319">
        <v>8</v>
      </c>
      <c r="K250" s="319">
        <v>9</v>
      </c>
      <c r="L250" s="319">
        <v>10</v>
      </c>
      <c r="M250" s="319">
        <v>11</v>
      </c>
      <c r="N250" s="319">
        <v>12</v>
      </c>
      <c r="O250" s="319">
        <v>13</v>
      </c>
      <c r="P250" s="319">
        <v>14</v>
      </c>
      <c r="Q250" s="319">
        <v>15</v>
      </c>
      <c r="R250" s="319">
        <v>16</v>
      </c>
      <c r="S250" s="319">
        <v>17</v>
      </c>
      <c r="T250" s="319">
        <v>18</v>
      </c>
      <c r="U250" s="319">
        <v>19</v>
      </c>
      <c r="V250" s="319">
        <v>20</v>
      </c>
      <c r="W250" s="319">
        <v>21</v>
      </c>
      <c r="X250" s="319">
        <v>22</v>
      </c>
      <c r="Y250" s="319">
        <v>23</v>
      </c>
      <c r="Z250" s="319">
        <v>24</v>
      </c>
      <c r="AA250" s="319">
        <v>25</v>
      </c>
      <c r="AB250" s="319">
        <v>26</v>
      </c>
      <c r="AC250" s="319">
        <v>27</v>
      </c>
      <c r="AD250" s="319">
        <v>28</v>
      </c>
      <c r="AE250" s="319">
        <v>29</v>
      </c>
      <c r="AF250" s="319">
        <v>30</v>
      </c>
      <c r="AG250" s="320">
        <v>31</v>
      </c>
      <c r="AH250" s="346"/>
    </row>
    <row r="251" spans="1:34" x14ac:dyDescent="0.3">
      <c r="A251" s="339" t="s">
        <v>230</v>
      </c>
      <c r="B251" s="339" t="s">
        <v>231</v>
      </c>
      <c r="C251" s="325"/>
      <c r="D251" s="326"/>
      <c r="E251" s="326"/>
      <c r="F251" s="326"/>
      <c r="G251" s="326"/>
      <c r="H251" s="326"/>
      <c r="I251" s="326"/>
      <c r="J251" s="326"/>
      <c r="K251" s="326"/>
      <c r="L251" s="326"/>
      <c r="M251" s="326"/>
      <c r="N251" s="326"/>
      <c r="O251" s="326"/>
      <c r="P251" s="326"/>
      <c r="Q251" s="326"/>
      <c r="R251" s="326"/>
      <c r="S251" s="326"/>
      <c r="T251" s="326"/>
      <c r="U251" s="326"/>
      <c r="V251" s="326"/>
      <c r="W251" s="326"/>
      <c r="X251" s="326"/>
      <c r="Y251" s="326"/>
      <c r="Z251" s="326"/>
      <c r="AA251" s="326"/>
      <c r="AB251" s="326"/>
      <c r="AC251" s="326"/>
      <c r="AD251" s="326"/>
      <c r="AE251" s="326"/>
      <c r="AF251" s="326"/>
      <c r="AG251" s="326"/>
      <c r="AH251" s="347"/>
    </row>
    <row r="252" spans="1:34" x14ac:dyDescent="0.3">
      <c r="A252" s="328"/>
      <c r="B252" s="329"/>
      <c r="C252" s="330"/>
      <c r="D252" s="327"/>
      <c r="E252" s="327"/>
      <c r="F252" s="327"/>
      <c r="G252" s="327"/>
      <c r="H252" s="327"/>
      <c r="I252" s="327"/>
      <c r="J252" s="327"/>
      <c r="K252" s="327"/>
      <c r="L252" s="327"/>
      <c r="M252" s="327"/>
      <c r="N252" s="327"/>
      <c r="O252" s="327"/>
      <c r="P252" s="327"/>
      <c r="Q252" s="327"/>
      <c r="R252" s="327"/>
      <c r="S252" s="327"/>
      <c r="T252" s="327"/>
      <c r="U252" s="327"/>
      <c r="V252" s="327"/>
      <c r="W252" s="327"/>
      <c r="X252" s="327"/>
      <c r="Y252" s="327"/>
      <c r="Z252" s="327"/>
      <c r="AA252" s="327"/>
      <c r="AB252" s="327"/>
      <c r="AC252" s="327"/>
      <c r="AD252" s="327"/>
      <c r="AE252" s="327"/>
      <c r="AF252" s="327"/>
      <c r="AG252" s="327"/>
      <c r="AH252" s="347">
        <f>SUM(C252:AG252)</f>
        <v>0</v>
      </c>
    </row>
    <row r="253" spans="1:34" x14ac:dyDescent="0.3">
      <c r="A253" s="328"/>
      <c r="B253" s="329"/>
      <c r="C253" s="330"/>
      <c r="D253" s="327"/>
      <c r="E253" s="327"/>
      <c r="F253" s="327"/>
      <c r="G253" s="327"/>
      <c r="H253" s="327"/>
      <c r="I253" s="327"/>
      <c r="J253" s="327"/>
      <c r="K253" s="327"/>
      <c r="L253" s="327"/>
      <c r="M253" s="327"/>
      <c r="N253" s="327"/>
      <c r="O253" s="327"/>
      <c r="P253" s="327"/>
      <c r="Q253" s="327"/>
      <c r="R253" s="327"/>
      <c r="S253" s="327"/>
      <c r="T253" s="327"/>
      <c r="U253" s="327"/>
      <c r="V253" s="327"/>
      <c r="W253" s="327"/>
      <c r="X253" s="327"/>
      <c r="Y253" s="327"/>
      <c r="Z253" s="327"/>
      <c r="AA253" s="327"/>
      <c r="AB253" s="327"/>
      <c r="AC253" s="327"/>
      <c r="AD253" s="327"/>
      <c r="AE253" s="327"/>
      <c r="AF253" s="327"/>
      <c r="AG253" s="327"/>
      <c r="AH253" s="347">
        <f t="shared" ref="AH253:AH261" si="32">SUM(C253:AG253)</f>
        <v>0</v>
      </c>
    </row>
    <row r="254" spans="1:34" x14ac:dyDescent="0.3">
      <c r="A254" s="328"/>
      <c r="B254" s="329"/>
      <c r="C254" s="330"/>
      <c r="D254" s="327"/>
      <c r="E254" s="327"/>
      <c r="F254" s="327"/>
      <c r="G254" s="327"/>
      <c r="H254" s="327"/>
      <c r="I254" s="327"/>
      <c r="J254" s="327"/>
      <c r="K254" s="327"/>
      <c r="L254" s="327"/>
      <c r="M254" s="327"/>
      <c r="N254" s="327"/>
      <c r="O254" s="327"/>
      <c r="P254" s="327"/>
      <c r="Q254" s="327"/>
      <c r="R254" s="327"/>
      <c r="S254" s="327"/>
      <c r="T254" s="327"/>
      <c r="U254" s="327"/>
      <c r="V254" s="327"/>
      <c r="W254" s="327"/>
      <c r="X254" s="327"/>
      <c r="Y254" s="327"/>
      <c r="Z254" s="327"/>
      <c r="AA254" s="327"/>
      <c r="AB254" s="327"/>
      <c r="AC254" s="327"/>
      <c r="AD254" s="327"/>
      <c r="AE254" s="327"/>
      <c r="AF254" s="327"/>
      <c r="AG254" s="327"/>
      <c r="AH254" s="347">
        <f t="shared" si="32"/>
        <v>0</v>
      </c>
    </row>
    <row r="255" spans="1:34" x14ac:dyDescent="0.3">
      <c r="A255" s="328"/>
      <c r="B255" s="329"/>
      <c r="C255" s="330"/>
      <c r="D255" s="327"/>
      <c r="E255" s="327"/>
      <c r="F255" s="327"/>
      <c r="G255" s="327"/>
      <c r="H255" s="327"/>
      <c r="I255" s="327"/>
      <c r="J255" s="327"/>
      <c r="K255" s="327"/>
      <c r="L255" s="327"/>
      <c r="M255" s="327"/>
      <c r="N255" s="327"/>
      <c r="O255" s="327"/>
      <c r="P255" s="327"/>
      <c r="Q255" s="327"/>
      <c r="R255" s="327"/>
      <c r="S255" s="327"/>
      <c r="T255" s="327"/>
      <c r="U255" s="327"/>
      <c r="V255" s="327"/>
      <c r="W255" s="327"/>
      <c r="X255" s="327"/>
      <c r="Y255" s="327"/>
      <c r="Z255" s="327"/>
      <c r="AA255" s="327"/>
      <c r="AB255" s="327"/>
      <c r="AC255" s="327"/>
      <c r="AD255" s="327"/>
      <c r="AE255" s="327"/>
      <c r="AF255" s="327"/>
      <c r="AG255" s="327"/>
      <c r="AH255" s="347">
        <f t="shared" si="32"/>
        <v>0</v>
      </c>
    </row>
    <row r="256" spans="1:34" x14ac:dyDescent="0.3">
      <c r="A256" s="328"/>
      <c r="B256" s="329"/>
      <c r="C256" s="330"/>
      <c r="D256" s="327"/>
      <c r="E256" s="327"/>
      <c r="F256" s="327"/>
      <c r="G256" s="327"/>
      <c r="H256" s="327"/>
      <c r="I256" s="327"/>
      <c r="J256" s="327"/>
      <c r="K256" s="327"/>
      <c r="L256" s="327"/>
      <c r="M256" s="327"/>
      <c r="N256" s="327"/>
      <c r="O256" s="327"/>
      <c r="P256" s="327"/>
      <c r="Q256" s="327"/>
      <c r="R256" s="327"/>
      <c r="S256" s="327"/>
      <c r="T256" s="327"/>
      <c r="U256" s="327"/>
      <c r="V256" s="327"/>
      <c r="W256" s="327"/>
      <c r="X256" s="327"/>
      <c r="Y256" s="327"/>
      <c r="Z256" s="327"/>
      <c r="AA256" s="327"/>
      <c r="AB256" s="327"/>
      <c r="AC256" s="327"/>
      <c r="AD256" s="327"/>
      <c r="AE256" s="327"/>
      <c r="AF256" s="327"/>
      <c r="AG256" s="327"/>
      <c r="AH256" s="347">
        <f t="shared" si="32"/>
        <v>0</v>
      </c>
    </row>
    <row r="257" spans="1:34" x14ac:dyDescent="0.3">
      <c r="A257" s="328"/>
      <c r="B257" s="329"/>
      <c r="C257" s="330"/>
      <c r="D257" s="327"/>
      <c r="E257" s="327"/>
      <c r="F257" s="327"/>
      <c r="G257" s="327"/>
      <c r="H257" s="327"/>
      <c r="I257" s="327"/>
      <c r="J257" s="327"/>
      <c r="K257" s="327"/>
      <c r="L257" s="327"/>
      <c r="M257" s="327"/>
      <c r="N257" s="327"/>
      <c r="O257" s="327"/>
      <c r="P257" s="327"/>
      <c r="Q257" s="327"/>
      <c r="R257" s="327"/>
      <c r="S257" s="327"/>
      <c r="T257" s="327"/>
      <c r="U257" s="327"/>
      <c r="V257" s="327"/>
      <c r="W257" s="327"/>
      <c r="X257" s="327"/>
      <c r="Y257" s="327"/>
      <c r="Z257" s="327"/>
      <c r="AA257" s="327"/>
      <c r="AB257" s="327"/>
      <c r="AC257" s="327"/>
      <c r="AD257" s="327"/>
      <c r="AE257" s="327"/>
      <c r="AF257" s="327"/>
      <c r="AG257" s="327"/>
      <c r="AH257" s="347">
        <f t="shared" si="32"/>
        <v>0</v>
      </c>
    </row>
    <row r="258" spans="1:34" x14ac:dyDescent="0.3">
      <c r="A258" s="328"/>
      <c r="B258" s="329"/>
      <c r="C258" s="330"/>
      <c r="D258" s="327"/>
      <c r="E258" s="327"/>
      <c r="F258" s="327"/>
      <c r="G258" s="327"/>
      <c r="H258" s="327"/>
      <c r="I258" s="327"/>
      <c r="J258" s="327"/>
      <c r="K258" s="327"/>
      <c r="L258" s="327"/>
      <c r="M258" s="327"/>
      <c r="N258" s="327"/>
      <c r="O258" s="327"/>
      <c r="P258" s="327"/>
      <c r="Q258" s="327"/>
      <c r="R258" s="327"/>
      <c r="S258" s="327"/>
      <c r="T258" s="327"/>
      <c r="U258" s="327"/>
      <c r="V258" s="327"/>
      <c r="W258" s="327"/>
      <c r="X258" s="327"/>
      <c r="Y258" s="327"/>
      <c r="Z258" s="327"/>
      <c r="AA258" s="327"/>
      <c r="AB258" s="327"/>
      <c r="AC258" s="327"/>
      <c r="AD258" s="327"/>
      <c r="AE258" s="327"/>
      <c r="AF258" s="327"/>
      <c r="AG258" s="327"/>
      <c r="AH258" s="347">
        <f t="shared" si="32"/>
        <v>0</v>
      </c>
    </row>
    <row r="259" spans="1:34" x14ac:dyDescent="0.3">
      <c r="A259" s="328"/>
      <c r="B259" s="329"/>
      <c r="C259" s="330"/>
      <c r="D259" s="327"/>
      <c r="E259" s="327"/>
      <c r="F259" s="327"/>
      <c r="G259" s="327"/>
      <c r="H259" s="327"/>
      <c r="I259" s="327"/>
      <c r="J259" s="327"/>
      <c r="K259" s="327"/>
      <c r="L259" s="327"/>
      <c r="M259" s="327"/>
      <c r="N259" s="327"/>
      <c r="O259" s="327"/>
      <c r="P259" s="327"/>
      <c r="Q259" s="327"/>
      <c r="R259" s="327"/>
      <c r="S259" s="327"/>
      <c r="T259" s="327"/>
      <c r="U259" s="327"/>
      <c r="V259" s="327"/>
      <c r="W259" s="327"/>
      <c r="X259" s="327"/>
      <c r="Y259" s="327"/>
      <c r="Z259" s="327"/>
      <c r="AA259" s="327"/>
      <c r="AB259" s="327"/>
      <c r="AC259" s="327"/>
      <c r="AD259" s="327"/>
      <c r="AE259" s="327"/>
      <c r="AF259" s="327"/>
      <c r="AG259" s="327"/>
      <c r="AH259" s="347">
        <f t="shared" si="32"/>
        <v>0</v>
      </c>
    </row>
    <row r="260" spans="1:34" x14ac:dyDescent="0.3">
      <c r="A260" s="328"/>
      <c r="B260" s="329"/>
      <c r="C260" s="330"/>
      <c r="D260" s="327"/>
      <c r="E260" s="327"/>
      <c r="F260" s="327"/>
      <c r="G260" s="327"/>
      <c r="H260" s="327"/>
      <c r="I260" s="327"/>
      <c r="J260" s="327"/>
      <c r="K260" s="327"/>
      <c r="L260" s="327"/>
      <c r="M260" s="327"/>
      <c r="N260" s="327"/>
      <c r="O260" s="327"/>
      <c r="P260" s="327"/>
      <c r="Q260" s="327"/>
      <c r="R260" s="327"/>
      <c r="S260" s="327"/>
      <c r="T260" s="327"/>
      <c r="U260" s="327"/>
      <c r="V260" s="327"/>
      <c r="W260" s="327"/>
      <c r="X260" s="327"/>
      <c r="Y260" s="327"/>
      <c r="Z260" s="327"/>
      <c r="AA260" s="327"/>
      <c r="AB260" s="327"/>
      <c r="AC260" s="327"/>
      <c r="AD260" s="327"/>
      <c r="AE260" s="327"/>
      <c r="AF260" s="327"/>
      <c r="AG260" s="327"/>
      <c r="AH260" s="347">
        <f t="shared" si="32"/>
        <v>0</v>
      </c>
    </row>
    <row r="261" spans="1:34" x14ac:dyDescent="0.3">
      <c r="A261" s="328"/>
      <c r="B261" s="329"/>
      <c r="C261" s="330"/>
      <c r="D261" s="327"/>
      <c r="E261" s="327"/>
      <c r="F261" s="327"/>
      <c r="G261" s="327"/>
      <c r="H261" s="327"/>
      <c r="I261" s="327"/>
      <c r="J261" s="327"/>
      <c r="K261" s="327"/>
      <c r="L261" s="327"/>
      <c r="M261" s="327"/>
      <c r="N261" s="327"/>
      <c r="O261" s="327"/>
      <c r="P261" s="327"/>
      <c r="Q261" s="327"/>
      <c r="R261" s="327"/>
      <c r="S261" s="327"/>
      <c r="T261" s="327"/>
      <c r="U261" s="327"/>
      <c r="V261" s="327"/>
      <c r="W261" s="327"/>
      <c r="X261" s="327"/>
      <c r="Y261" s="327"/>
      <c r="Z261" s="327"/>
      <c r="AA261" s="327"/>
      <c r="AB261" s="327"/>
      <c r="AC261" s="327"/>
      <c r="AD261" s="327"/>
      <c r="AE261" s="327"/>
      <c r="AF261" s="327"/>
      <c r="AG261" s="327"/>
      <c r="AH261" s="347">
        <f t="shared" si="32"/>
        <v>0</v>
      </c>
    </row>
    <row r="262" spans="1:34" ht="15" thickBot="1" x14ac:dyDescent="0.35">
      <c r="A262" s="341"/>
      <c r="B262" s="342"/>
      <c r="C262" s="349">
        <f>SUM(C252:C261)</f>
        <v>0</v>
      </c>
      <c r="D262" s="349">
        <f t="shared" ref="D262:AG262" si="33">SUM(D252:D261)</f>
        <v>0</v>
      </c>
      <c r="E262" s="349">
        <f t="shared" si="33"/>
        <v>0</v>
      </c>
      <c r="F262" s="349">
        <f t="shared" si="33"/>
        <v>0</v>
      </c>
      <c r="G262" s="349">
        <f t="shared" si="33"/>
        <v>0</v>
      </c>
      <c r="H262" s="349">
        <f t="shared" si="33"/>
        <v>0</v>
      </c>
      <c r="I262" s="349">
        <f t="shared" si="33"/>
        <v>0</v>
      </c>
      <c r="J262" s="349">
        <f t="shared" si="33"/>
        <v>0</v>
      </c>
      <c r="K262" s="349">
        <f t="shared" si="33"/>
        <v>0</v>
      </c>
      <c r="L262" s="349">
        <f t="shared" si="33"/>
        <v>0</v>
      </c>
      <c r="M262" s="349">
        <f t="shared" si="33"/>
        <v>0</v>
      </c>
      <c r="N262" s="349">
        <f t="shared" si="33"/>
        <v>0</v>
      </c>
      <c r="O262" s="349">
        <f t="shared" si="33"/>
        <v>0</v>
      </c>
      <c r="P262" s="349">
        <f t="shared" si="33"/>
        <v>0</v>
      </c>
      <c r="Q262" s="349">
        <f t="shared" si="33"/>
        <v>0</v>
      </c>
      <c r="R262" s="349">
        <f t="shared" si="33"/>
        <v>0</v>
      </c>
      <c r="S262" s="349">
        <f t="shared" si="33"/>
        <v>0</v>
      </c>
      <c r="T262" s="349">
        <f t="shared" si="33"/>
        <v>0</v>
      </c>
      <c r="U262" s="349">
        <f t="shared" si="33"/>
        <v>0</v>
      </c>
      <c r="V262" s="349">
        <f t="shared" si="33"/>
        <v>0</v>
      </c>
      <c r="W262" s="349">
        <f t="shared" si="33"/>
        <v>0</v>
      </c>
      <c r="X262" s="349">
        <f t="shared" si="33"/>
        <v>0</v>
      </c>
      <c r="Y262" s="349">
        <f t="shared" si="33"/>
        <v>0</v>
      </c>
      <c r="Z262" s="349">
        <f t="shared" si="33"/>
        <v>0</v>
      </c>
      <c r="AA262" s="349">
        <f t="shared" si="33"/>
        <v>0</v>
      </c>
      <c r="AB262" s="349">
        <f t="shared" si="33"/>
        <v>0</v>
      </c>
      <c r="AC262" s="349">
        <f t="shared" si="33"/>
        <v>0</v>
      </c>
      <c r="AD262" s="349">
        <f t="shared" si="33"/>
        <v>0</v>
      </c>
      <c r="AE262" s="349">
        <f t="shared" si="33"/>
        <v>0</v>
      </c>
      <c r="AF262" s="349">
        <f t="shared" si="33"/>
        <v>0</v>
      </c>
      <c r="AG262" s="349">
        <f t="shared" si="33"/>
        <v>0</v>
      </c>
      <c r="AH262" s="348">
        <f>SUM(C262:AG262)</f>
        <v>0</v>
      </c>
    </row>
    <row r="263" spans="1:34" ht="15" thickBot="1" x14ac:dyDescent="0.35">
      <c r="A263" s="334" t="s">
        <v>246</v>
      </c>
      <c r="B263" s="315"/>
      <c r="C263" s="337"/>
      <c r="D263" s="337" t="s">
        <v>343</v>
      </c>
      <c r="E263" s="337"/>
      <c r="F263" s="337"/>
      <c r="G263" s="337"/>
      <c r="H263" s="337"/>
      <c r="I263" s="337"/>
      <c r="J263" s="337"/>
      <c r="K263" s="337"/>
      <c r="L263" s="337"/>
      <c r="M263" s="337"/>
      <c r="N263" s="337"/>
      <c r="O263" s="337"/>
      <c r="P263" s="337"/>
      <c r="Q263" s="337"/>
      <c r="R263" s="337"/>
      <c r="S263" s="337"/>
      <c r="T263" s="337"/>
      <c r="U263" s="337"/>
      <c r="V263" s="337"/>
      <c r="W263" s="337"/>
      <c r="X263" s="337"/>
      <c r="Y263" s="337"/>
      <c r="Z263" s="337"/>
      <c r="AA263" s="337"/>
      <c r="AB263" s="337"/>
      <c r="AC263" s="337"/>
      <c r="AD263" s="337"/>
      <c r="AE263" s="337"/>
      <c r="AF263" s="337"/>
      <c r="AG263" s="338"/>
      <c r="AH263" s="350"/>
    </row>
    <row r="264" spans="1:34" ht="15" thickBot="1" x14ac:dyDescent="0.35">
      <c r="A264" s="316" t="s">
        <v>245</v>
      </c>
      <c r="B264" s="322"/>
      <c r="C264" s="318" t="s">
        <v>427</v>
      </c>
      <c r="D264" s="319"/>
      <c r="E264" s="319"/>
      <c r="F264" s="319"/>
      <c r="G264" s="319"/>
      <c r="H264" s="319"/>
      <c r="I264" s="319"/>
      <c r="J264" s="319"/>
      <c r="K264" s="319"/>
      <c r="L264" s="319"/>
      <c r="M264" s="319"/>
      <c r="N264" s="319"/>
      <c r="O264" s="319"/>
      <c r="P264" s="319"/>
      <c r="Q264" s="319"/>
      <c r="R264" s="319"/>
      <c r="S264" s="319"/>
      <c r="T264" s="319"/>
      <c r="U264" s="319"/>
      <c r="V264" s="319"/>
      <c r="W264" s="319"/>
      <c r="X264" s="319"/>
      <c r="Y264" s="319"/>
      <c r="Z264" s="319"/>
      <c r="AA264" s="319"/>
      <c r="AB264" s="319"/>
      <c r="AC264" s="319"/>
      <c r="AD264" s="319"/>
      <c r="AE264" s="319"/>
      <c r="AF264" s="319"/>
      <c r="AG264" s="320"/>
      <c r="AH264" s="346" t="s">
        <v>14</v>
      </c>
    </row>
    <row r="265" spans="1:34" ht="15" thickBot="1" x14ac:dyDescent="0.35">
      <c r="A265" s="316" t="s">
        <v>422</v>
      </c>
      <c r="B265" s="322"/>
      <c r="C265" s="323">
        <v>1</v>
      </c>
      <c r="D265" s="319">
        <v>2</v>
      </c>
      <c r="E265" s="319">
        <v>3</v>
      </c>
      <c r="F265" s="319">
        <v>4</v>
      </c>
      <c r="G265" s="319">
        <v>5</v>
      </c>
      <c r="H265" s="319">
        <v>6</v>
      </c>
      <c r="I265" s="319">
        <v>7</v>
      </c>
      <c r="J265" s="319">
        <v>8</v>
      </c>
      <c r="K265" s="319">
        <v>9</v>
      </c>
      <c r="L265" s="319">
        <v>10</v>
      </c>
      <c r="M265" s="319">
        <v>11</v>
      </c>
      <c r="N265" s="319">
        <v>12</v>
      </c>
      <c r="O265" s="319">
        <v>13</v>
      </c>
      <c r="P265" s="319">
        <v>14</v>
      </c>
      <c r="Q265" s="319">
        <v>15</v>
      </c>
      <c r="R265" s="319">
        <v>16</v>
      </c>
      <c r="S265" s="319">
        <v>17</v>
      </c>
      <c r="T265" s="319">
        <v>18</v>
      </c>
      <c r="U265" s="319">
        <v>19</v>
      </c>
      <c r="V265" s="319">
        <v>20</v>
      </c>
      <c r="W265" s="319">
        <v>21</v>
      </c>
      <c r="X265" s="319">
        <v>22</v>
      </c>
      <c r="Y265" s="319">
        <v>23</v>
      </c>
      <c r="Z265" s="319">
        <v>24</v>
      </c>
      <c r="AA265" s="319">
        <v>25</v>
      </c>
      <c r="AB265" s="319">
        <v>26</v>
      </c>
      <c r="AC265" s="319">
        <v>27</v>
      </c>
      <c r="AD265" s="319">
        <v>28</v>
      </c>
      <c r="AE265" s="319">
        <v>29</v>
      </c>
      <c r="AF265" s="319">
        <v>30</v>
      </c>
      <c r="AG265" s="320">
        <v>31</v>
      </c>
      <c r="AH265" s="346"/>
    </row>
    <row r="266" spans="1:34" x14ac:dyDescent="0.3">
      <c r="A266" s="339" t="s">
        <v>230</v>
      </c>
      <c r="B266" s="339" t="s">
        <v>231</v>
      </c>
      <c r="C266" s="325"/>
      <c r="D266" s="326"/>
      <c r="E266" s="326"/>
      <c r="F266" s="326"/>
      <c r="G266" s="326"/>
      <c r="H266" s="326"/>
      <c r="I266" s="326"/>
      <c r="J266" s="326"/>
      <c r="K266" s="326"/>
      <c r="L266" s="326"/>
      <c r="M266" s="326"/>
      <c r="N266" s="326"/>
      <c r="O266" s="326"/>
      <c r="P266" s="326"/>
      <c r="Q266" s="326"/>
      <c r="R266" s="326"/>
      <c r="S266" s="326"/>
      <c r="T266" s="326"/>
      <c r="U266" s="326"/>
      <c r="V266" s="326"/>
      <c r="W266" s="326"/>
      <c r="X266" s="326"/>
      <c r="Y266" s="326"/>
      <c r="Z266" s="326"/>
      <c r="AA266" s="326"/>
      <c r="AB266" s="326"/>
      <c r="AC266" s="326"/>
      <c r="AD266" s="326"/>
      <c r="AE266" s="326"/>
      <c r="AF266" s="326"/>
      <c r="AG266" s="326"/>
      <c r="AH266" s="347"/>
    </row>
    <row r="267" spans="1:34" x14ac:dyDescent="0.3">
      <c r="A267" s="328"/>
      <c r="B267" s="329"/>
      <c r="C267" s="330"/>
      <c r="D267" s="327"/>
      <c r="E267" s="327"/>
      <c r="F267" s="327"/>
      <c r="G267" s="327"/>
      <c r="H267" s="327"/>
      <c r="I267" s="327"/>
      <c r="J267" s="327"/>
      <c r="K267" s="327"/>
      <c r="L267" s="327"/>
      <c r="M267" s="327"/>
      <c r="N267" s="327"/>
      <c r="O267" s="327"/>
      <c r="P267" s="327"/>
      <c r="Q267" s="327"/>
      <c r="R267" s="327"/>
      <c r="S267" s="327"/>
      <c r="T267" s="327"/>
      <c r="U267" s="327"/>
      <c r="V267" s="327"/>
      <c r="W267" s="327"/>
      <c r="X267" s="327"/>
      <c r="Y267" s="327"/>
      <c r="Z267" s="327"/>
      <c r="AA267" s="327"/>
      <c r="AB267" s="327"/>
      <c r="AC267" s="327"/>
      <c r="AD267" s="327"/>
      <c r="AE267" s="327"/>
      <c r="AF267" s="327"/>
      <c r="AG267" s="327"/>
      <c r="AH267" s="347">
        <f>SUM(C267:AG267)</f>
        <v>0</v>
      </c>
    </row>
    <row r="268" spans="1:34" x14ac:dyDescent="0.3">
      <c r="A268" s="328"/>
      <c r="B268" s="329"/>
      <c r="C268" s="330"/>
      <c r="D268" s="327"/>
      <c r="E268" s="327"/>
      <c r="F268" s="327"/>
      <c r="G268" s="327"/>
      <c r="H268" s="327"/>
      <c r="I268" s="327"/>
      <c r="J268" s="327"/>
      <c r="K268" s="327"/>
      <c r="L268" s="327"/>
      <c r="M268" s="327"/>
      <c r="N268" s="327"/>
      <c r="O268" s="327"/>
      <c r="P268" s="327"/>
      <c r="Q268" s="327"/>
      <c r="R268" s="327"/>
      <c r="S268" s="327"/>
      <c r="T268" s="327"/>
      <c r="U268" s="327"/>
      <c r="V268" s="327"/>
      <c r="W268" s="327"/>
      <c r="X268" s="327"/>
      <c r="Y268" s="327"/>
      <c r="Z268" s="327"/>
      <c r="AA268" s="327"/>
      <c r="AB268" s="327"/>
      <c r="AC268" s="327"/>
      <c r="AD268" s="327"/>
      <c r="AE268" s="327"/>
      <c r="AF268" s="327"/>
      <c r="AG268" s="327"/>
      <c r="AH268" s="347">
        <f t="shared" ref="AH268:AH276" si="34">SUM(C268:AG268)</f>
        <v>0</v>
      </c>
    </row>
    <row r="269" spans="1:34" x14ac:dyDescent="0.3">
      <c r="A269" s="328"/>
      <c r="B269" s="329"/>
      <c r="C269" s="330"/>
      <c r="D269" s="327"/>
      <c r="E269" s="327"/>
      <c r="F269" s="327"/>
      <c r="G269" s="327"/>
      <c r="H269" s="327"/>
      <c r="I269" s="327"/>
      <c r="J269" s="327"/>
      <c r="K269" s="327"/>
      <c r="L269" s="327"/>
      <c r="M269" s="327"/>
      <c r="N269" s="327"/>
      <c r="O269" s="327"/>
      <c r="P269" s="327"/>
      <c r="Q269" s="327"/>
      <c r="R269" s="327"/>
      <c r="S269" s="327"/>
      <c r="T269" s="327"/>
      <c r="U269" s="327"/>
      <c r="V269" s="327"/>
      <c r="W269" s="327"/>
      <c r="X269" s="327"/>
      <c r="Y269" s="327"/>
      <c r="Z269" s="327"/>
      <c r="AA269" s="327"/>
      <c r="AB269" s="327"/>
      <c r="AC269" s="327"/>
      <c r="AD269" s="327"/>
      <c r="AE269" s="327"/>
      <c r="AF269" s="327"/>
      <c r="AG269" s="327"/>
      <c r="AH269" s="347">
        <f t="shared" si="34"/>
        <v>0</v>
      </c>
    </row>
    <row r="270" spans="1:34" x14ac:dyDescent="0.3">
      <c r="A270" s="328"/>
      <c r="B270" s="329"/>
      <c r="C270" s="330"/>
      <c r="D270" s="327"/>
      <c r="E270" s="327"/>
      <c r="F270" s="327"/>
      <c r="G270" s="327"/>
      <c r="H270" s="327"/>
      <c r="I270" s="327"/>
      <c r="J270" s="327"/>
      <c r="K270" s="327"/>
      <c r="L270" s="327"/>
      <c r="M270" s="327"/>
      <c r="N270" s="327"/>
      <c r="O270" s="327"/>
      <c r="P270" s="327"/>
      <c r="Q270" s="327"/>
      <c r="R270" s="327"/>
      <c r="S270" s="327"/>
      <c r="T270" s="327"/>
      <c r="U270" s="327"/>
      <c r="V270" s="327"/>
      <c r="W270" s="327"/>
      <c r="X270" s="327"/>
      <c r="Y270" s="327"/>
      <c r="Z270" s="327"/>
      <c r="AA270" s="327"/>
      <c r="AB270" s="327"/>
      <c r="AC270" s="327"/>
      <c r="AD270" s="327"/>
      <c r="AE270" s="327"/>
      <c r="AF270" s="327"/>
      <c r="AG270" s="327"/>
      <c r="AH270" s="347">
        <f t="shared" si="34"/>
        <v>0</v>
      </c>
    </row>
    <row r="271" spans="1:34" x14ac:dyDescent="0.3">
      <c r="A271" s="328"/>
      <c r="B271" s="329"/>
      <c r="C271" s="330"/>
      <c r="D271" s="327"/>
      <c r="E271" s="327"/>
      <c r="F271" s="327"/>
      <c r="G271" s="327"/>
      <c r="H271" s="327"/>
      <c r="I271" s="327"/>
      <c r="J271" s="327"/>
      <c r="K271" s="327"/>
      <c r="L271" s="327"/>
      <c r="M271" s="327"/>
      <c r="N271" s="327"/>
      <c r="O271" s="327"/>
      <c r="P271" s="327"/>
      <c r="Q271" s="327"/>
      <c r="R271" s="327"/>
      <c r="S271" s="327"/>
      <c r="T271" s="327"/>
      <c r="U271" s="327"/>
      <c r="V271" s="327"/>
      <c r="W271" s="327"/>
      <c r="X271" s="327"/>
      <c r="Y271" s="327"/>
      <c r="Z271" s="327"/>
      <c r="AA271" s="327"/>
      <c r="AB271" s="327"/>
      <c r="AC271" s="327"/>
      <c r="AD271" s="327"/>
      <c r="AE271" s="327"/>
      <c r="AF271" s="327"/>
      <c r="AG271" s="327"/>
      <c r="AH271" s="347">
        <f t="shared" si="34"/>
        <v>0</v>
      </c>
    </row>
    <row r="272" spans="1:34" x14ac:dyDescent="0.3">
      <c r="A272" s="328"/>
      <c r="B272" s="329"/>
      <c r="C272" s="330"/>
      <c r="D272" s="327"/>
      <c r="E272" s="327"/>
      <c r="F272" s="327"/>
      <c r="G272" s="327"/>
      <c r="H272" s="327"/>
      <c r="I272" s="327"/>
      <c r="J272" s="327"/>
      <c r="K272" s="327"/>
      <c r="L272" s="327"/>
      <c r="M272" s="327"/>
      <c r="N272" s="327"/>
      <c r="O272" s="327"/>
      <c r="P272" s="327"/>
      <c r="Q272" s="327"/>
      <c r="R272" s="327"/>
      <c r="S272" s="327"/>
      <c r="T272" s="327"/>
      <c r="U272" s="327"/>
      <c r="V272" s="327"/>
      <c r="W272" s="327"/>
      <c r="X272" s="327"/>
      <c r="Y272" s="327"/>
      <c r="Z272" s="327"/>
      <c r="AA272" s="327"/>
      <c r="AB272" s="327"/>
      <c r="AC272" s="327"/>
      <c r="AD272" s="327"/>
      <c r="AE272" s="327"/>
      <c r="AF272" s="327"/>
      <c r="AG272" s="327"/>
      <c r="AH272" s="347">
        <f t="shared" si="34"/>
        <v>0</v>
      </c>
    </row>
    <row r="273" spans="1:34" x14ac:dyDescent="0.3">
      <c r="A273" s="328"/>
      <c r="B273" s="329"/>
      <c r="C273" s="330"/>
      <c r="D273" s="327"/>
      <c r="E273" s="327"/>
      <c r="F273" s="327"/>
      <c r="G273" s="327"/>
      <c r="H273" s="327"/>
      <c r="I273" s="327"/>
      <c r="J273" s="327"/>
      <c r="K273" s="327"/>
      <c r="L273" s="327"/>
      <c r="M273" s="327"/>
      <c r="N273" s="327"/>
      <c r="O273" s="327"/>
      <c r="P273" s="327"/>
      <c r="Q273" s="327"/>
      <c r="R273" s="327"/>
      <c r="S273" s="327"/>
      <c r="T273" s="327"/>
      <c r="U273" s="327"/>
      <c r="V273" s="327"/>
      <c r="W273" s="327"/>
      <c r="X273" s="327"/>
      <c r="Y273" s="327"/>
      <c r="Z273" s="327"/>
      <c r="AA273" s="327"/>
      <c r="AB273" s="327"/>
      <c r="AC273" s="327"/>
      <c r="AD273" s="327"/>
      <c r="AE273" s="327"/>
      <c r="AF273" s="327"/>
      <c r="AG273" s="327"/>
      <c r="AH273" s="347">
        <f t="shared" si="34"/>
        <v>0</v>
      </c>
    </row>
    <row r="274" spans="1:34" x14ac:dyDescent="0.3">
      <c r="A274" s="328"/>
      <c r="B274" s="329"/>
      <c r="C274" s="330"/>
      <c r="D274" s="327"/>
      <c r="E274" s="327"/>
      <c r="F274" s="327"/>
      <c r="G274" s="327"/>
      <c r="H274" s="327"/>
      <c r="I274" s="327"/>
      <c r="J274" s="327"/>
      <c r="K274" s="327"/>
      <c r="L274" s="327"/>
      <c r="M274" s="327"/>
      <c r="N274" s="327"/>
      <c r="O274" s="327"/>
      <c r="P274" s="327"/>
      <c r="Q274" s="327"/>
      <c r="R274" s="327"/>
      <c r="S274" s="327"/>
      <c r="T274" s="327"/>
      <c r="U274" s="327"/>
      <c r="V274" s="327"/>
      <c r="W274" s="327"/>
      <c r="X274" s="327"/>
      <c r="Y274" s="327"/>
      <c r="Z274" s="327"/>
      <c r="AA274" s="327"/>
      <c r="AB274" s="327"/>
      <c r="AC274" s="327"/>
      <c r="AD274" s="327"/>
      <c r="AE274" s="327"/>
      <c r="AF274" s="327"/>
      <c r="AG274" s="327"/>
      <c r="AH274" s="347">
        <f t="shared" si="34"/>
        <v>0</v>
      </c>
    </row>
    <row r="275" spans="1:34" x14ac:dyDescent="0.3">
      <c r="A275" s="328"/>
      <c r="B275" s="329"/>
      <c r="C275" s="330"/>
      <c r="D275" s="327"/>
      <c r="E275" s="327"/>
      <c r="F275" s="327"/>
      <c r="G275" s="327"/>
      <c r="H275" s="327"/>
      <c r="I275" s="327"/>
      <c r="J275" s="327"/>
      <c r="K275" s="327"/>
      <c r="L275" s="327"/>
      <c r="M275" s="327"/>
      <c r="N275" s="327"/>
      <c r="O275" s="327"/>
      <c r="P275" s="327"/>
      <c r="Q275" s="327"/>
      <c r="R275" s="327"/>
      <c r="S275" s="327"/>
      <c r="T275" s="327"/>
      <c r="U275" s="327"/>
      <c r="V275" s="327"/>
      <c r="W275" s="327"/>
      <c r="X275" s="327"/>
      <c r="Y275" s="327"/>
      <c r="Z275" s="327"/>
      <c r="AA275" s="327"/>
      <c r="AB275" s="327"/>
      <c r="AC275" s="327"/>
      <c r="AD275" s="327"/>
      <c r="AE275" s="327"/>
      <c r="AF275" s="327"/>
      <c r="AG275" s="327"/>
      <c r="AH275" s="347">
        <f t="shared" si="34"/>
        <v>0</v>
      </c>
    </row>
    <row r="276" spans="1:34" x14ac:dyDescent="0.3">
      <c r="A276" s="328"/>
      <c r="B276" s="329"/>
      <c r="C276" s="330"/>
      <c r="D276" s="327"/>
      <c r="E276" s="327"/>
      <c r="F276" s="327"/>
      <c r="G276" s="327"/>
      <c r="H276" s="327"/>
      <c r="I276" s="327"/>
      <c r="J276" s="327"/>
      <c r="K276" s="327"/>
      <c r="L276" s="327"/>
      <c r="M276" s="327"/>
      <c r="N276" s="327"/>
      <c r="O276" s="327"/>
      <c r="P276" s="327"/>
      <c r="Q276" s="327"/>
      <c r="R276" s="327"/>
      <c r="S276" s="327"/>
      <c r="T276" s="327"/>
      <c r="U276" s="327"/>
      <c r="V276" s="327"/>
      <c r="W276" s="327"/>
      <c r="X276" s="327"/>
      <c r="Y276" s="327"/>
      <c r="Z276" s="327"/>
      <c r="AA276" s="327"/>
      <c r="AB276" s="327"/>
      <c r="AC276" s="327"/>
      <c r="AD276" s="327"/>
      <c r="AE276" s="327"/>
      <c r="AF276" s="327"/>
      <c r="AG276" s="327"/>
      <c r="AH276" s="347">
        <f t="shared" si="34"/>
        <v>0</v>
      </c>
    </row>
    <row r="277" spans="1:34" ht="15" thickBot="1" x14ac:dyDescent="0.35">
      <c r="A277" s="341"/>
      <c r="B277" s="342"/>
      <c r="C277" s="349">
        <f>SUM(C267:C276)</f>
        <v>0</v>
      </c>
      <c r="D277" s="349">
        <f t="shared" ref="D277:AG277" si="35">SUM(D267:D276)</f>
        <v>0</v>
      </c>
      <c r="E277" s="349">
        <f t="shared" si="35"/>
        <v>0</v>
      </c>
      <c r="F277" s="349">
        <f t="shared" si="35"/>
        <v>0</v>
      </c>
      <c r="G277" s="349">
        <f t="shared" si="35"/>
        <v>0</v>
      </c>
      <c r="H277" s="349">
        <f t="shared" si="35"/>
        <v>0</v>
      </c>
      <c r="I277" s="349">
        <f t="shared" si="35"/>
        <v>0</v>
      </c>
      <c r="J277" s="349">
        <f t="shared" si="35"/>
        <v>0</v>
      </c>
      <c r="K277" s="349">
        <f t="shared" si="35"/>
        <v>0</v>
      </c>
      <c r="L277" s="349">
        <f t="shared" si="35"/>
        <v>0</v>
      </c>
      <c r="M277" s="349">
        <f t="shared" si="35"/>
        <v>0</v>
      </c>
      <c r="N277" s="349">
        <f t="shared" si="35"/>
        <v>0</v>
      </c>
      <c r="O277" s="349">
        <f t="shared" si="35"/>
        <v>0</v>
      </c>
      <c r="P277" s="349">
        <f t="shared" si="35"/>
        <v>0</v>
      </c>
      <c r="Q277" s="349">
        <f t="shared" si="35"/>
        <v>0</v>
      </c>
      <c r="R277" s="349">
        <f t="shared" si="35"/>
        <v>0</v>
      </c>
      <c r="S277" s="349">
        <f t="shared" si="35"/>
        <v>0</v>
      </c>
      <c r="T277" s="349">
        <f t="shared" si="35"/>
        <v>0</v>
      </c>
      <c r="U277" s="349">
        <f t="shared" si="35"/>
        <v>0</v>
      </c>
      <c r="V277" s="349">
        <f t="shared" si="35"/>
        <v>0</v>
      </c>
      <c r="W277" s="349">
        <f t="shared" si="35"/>
        <v>0</v>
      </c>
      <c r="X277" s="349">
        <f t="shared" si="35"/>
        <v>0</v>
      </c>
      <c r="Y277" s="349">
        <f t="shared" si="35"/>
        <v>0</v>
      </c>
      <c r="Z277" s="349">
        <f t="shared" si="35"/>
        <v>0</v>
      </c>
      <c r="AA277" s="349">
        <f t="shared" si="35"/>
        <v>0</v>
      </c>
      <c r="AB277" s="349">
        <f t="shared" si="35"/>
        <v>0</v>
      </c>
      <c r="AC277" s="349">
        <f t="shared" si="35"/>
        <v>0</v>
      </c>
      <c r="AD277" s="349">
        <f t="shared" si="35"/>
        <v>0</v>
      </c>
      <c r="AE277" s="349">
        <f t="shared" si="35"/>
        <v>0</v>
      </c>
      <c r="AF277" s="349">
        <f t="shared" si="35"/>
        <v>0</v>
      </c>
      <c r="AG277" s="349">
        <f t="shared" si="35"/>
        <v>0</v>
      </c>
      <c r="AH277" s="348">
        <f>SUM(C277:AG277)</f>
        <v>0</v>
      </c>
    </row>
    <row r="278" spans="1:34" ht="15" thickBot="1" x14ac:dyDescent="0.35">
      <c r="A278" s="334" t="s">
        <v>246</v>
      </c>
      <c r="B278" s="315"/>
      <c r="C278" s="337"/>
      <c r="D278" s="337" t="s">
        <v>344</v>
      </c>
      <c r="E278" s="337"/>
      <c r="F278" s="337"/>
      <c r="G278" s="337"/>
      <c r="H278" s="337"/>
      <c r="I278" s="337"/>
      <c r="J278" s="337"/>
      <c r="K278" s="337"/>
      <c r="L278" s="337"/>
      <c r="M278" s="337"/>
      <c r="N278" s="337"/>
      <c r="O278" s="337"/>
      <c r="P278" s="337"/>
      <c r="Q278" s="337"/>
      <c r="R278" s="337"/>
      <c r="S278" s="337"/>
      <c r="T278" s="337"/>
      <c r="U278" s="337"/>
      <c r="V278" s="337"/>
      <c r="W278" s="337"/>
      <c r="X278" s="337"/>
      <c r="Y278" s="337"/>
      <c r="Z278" s="337"/>
      <c r="AA278" s="337"/>
      <c r="AB278" s="337"/>
      <c r="AC278" s="337"/>
      <c r="AD278" s="337"/>
      <c r="AE278" s="337"/>
      <c r="AF278" s="337"/>
      <c r="AG278" s="338"/>
      <c r="AH278" s="350"/>
    </row>
    <row r="279" spans="1:34" ht="15" thickBot="1" x14ac:dyDescent="0.35">
      <c r="A279" s="316" t="s">
        <v>245</v>
      </c>
      <c r="B279" s="322"/>
      <c r="C279" s="318" t="s">
        <v>427</v>
      </c>
      <c r="D279" s="319"/>
      <c r="E279" s="319"/>
      <c r="F279" s="319"/>
      <c r="G279" s="319"/>
      <c r="H279" s="319"/>
      <c r="I279" s="319"/>
      <c r="J279" s="319"/>
      <c r="K279" s="319"/>
      <c r="L279" s="319"/>
      <c r="M279" s="319"/>
      <c r="N279" s="319"/>
      <c r="O279" s="319"/>
      <c r="P279" s="319"/>
      <c r="Q279" s="319"/>
      <c r="R279" s="319"/>
      <c r="S279" s="319"/>
      <c r="T279" s="319"/>
      <c r="U279" s="319"/>
      <c r="V279" s="319"/>
      <c r="W279" s="319"/>
      <c r="X279" s="319"/>
      <c r="Y279" s="319"/>
      <c r="Z279" s="319"/>
      <c r="AA279" s="319"/>
      <c r="AB279" s="319"/>
      <c r="AC279" s="319"/>
      <c r="AD279" s="319"/>
      <c r="AE279" s="319"/>
      <c r="AF279" s="319"/>
      <c r="AG279" s="320"/>
      <c r="AH279" s="346" t="s">
        <v>14</v>
      </c>
    </row>
    <row r="280" spans="1:34" ht="15" thickBot="1" x14ac:dyDescent="0.35">
      <c r="A280" s="316" t="s">
        <v>422</v>
      </c>
      <c r="B280" s="322"/>
      <c r="C280" s="323">
        <v>1</v>
      </c>
      <c r="D280" s="319">
        <v>2</v>
      </c>
      <c r="E280" s="319">
        <v>3</v>
      </c>
      <c r="F280" s="319">
        <v>4</v>
      </c>
      <c r="G280" s="319">
        <v>5</v>
      </c>
      <c r="H280" s="319">
        <v>6</v>
      </c>
      <c r="I280" s="319">
        <v>7</v>
      </c>
      <c r="J280" s="319">
        <v>8</v>
      </c>
      <c r="K280" s="319">
        <v>9</v>
      </c>
      <c r="L280" s="319">
        <v>10</v>
      </c>
      <c r="M280" s="319">
        <v>11</v>
      </c>
      <c r="N280" s="319">
        <v>12</v>
      </c>
      <c r="O280" s="319">
        <v>13</v>
      </c>
      <c r="P280" s="319">
        <v>14</v>
      </c>
      <c r="Q280" s="319">
        <v>15</v>
      </c>
      <c r="R280" s="319">
        <v>16</v>
      </c>
      <c r="S280" s="319">
        <v>17</v>
      </c>
      <c r="T280" s="319">
        <v>18</v>
      </c>
      <c r="U280" s="319">
        <v>19</v>
      </c>
      <c r="V280" s="319">
        <v>20</v>
      </c>
      <c r="W280" s="319">
        <v>21</v>
      </c>
      <c r="X280" s="319">
        <v>22</v>
      </c>
      <c r="Y280" s="319">
        <v>23</v>
      </c>
      <c r="Z280" s="319">
        <v>24</v>
      </c>
      <c r="AA280" s="319">
        <v>25</v>
      </c>
      <c r="AB280" s="319">
        <v>26</v>
      </c>
      <c r="AC280" s="319">
        <v>27</v>
      </c>
      <c r="AD280" s="319">
        <v>28</v>
      </c>
      <c r="AE280" s="319">
        <v>29</v>
      </c>
      <c r="AF280" s="319">
        <v>30</v>
      </c>
      <c r="AG280" s="320">
        <v>31</v>
      </c>
      <c r="AH280" s="346"/>
    </row>
    <row r="281" spans="1:34" x14ac:dyDescent="0.3">
      <c r="A281" s="339" t="s">
        <v>230</v>
      </c>
      <c r="B281" s="339" t="s">
        <v>231</v>
      </c>
      <c r="C281" s="325"/>
      <c r="D281" s="326"/>
      <c r="E281" s="326"/>
      <c r="F281" s="326"/>
      <c r="G281" s="326"/>
      <c r="H281" s="326"/>
      <c r="I281" s="326"/>
      <c r="J281" s="326"/>
      <c r="K281" s="326"/>
      <c r="L281" s="326"/>
      <c r="M281" s="326"/>
      <c r="N281" s="326"/>
      <c r="O281" s="326"/>
      <c r="P281" s="326"/>
      <c r="Q281" s="326"/>
      <c r="R281" s="326"/>
      <c r="S281" s="326"/>
      <c r="T281" s="326"/>
      <c r="U281" s="326"/>
      <c r="V281" s="326"/>
      <c r="W281" s="326"/>
      <c r="X281" s="326"/>
      <c r="Y281" s="326"/>
      <c r="Z281" s="326"/>
      <c r="AA281" s="326"/>
      <c r="AB281" s="326"/>
      <c r="AC281" s="326"/>
      <c r="AD281" s="326"/>
      <c r="AE281" s="326"/>
      <c r="AF281" s="326"/>
      <c r="AG281" s="326"/>
      <c r="AH281" s="347"/>
    </row>
    <row r="282" spans="1:34" x14ac:dyDescent="0.3">
      <c r="A282" s="328"/>
      <c r="B282" s="329"/>
      <c r="C282" s="330"/>
      <c r="D282" s="327"/>
      <c r="E282" s="327"/>
      <c r="F282" s="327"/>
      <c r="G282" s="327"/>
      <c r="H282" s="327"/>
      <c r="I282" s="327"/>
      <c r="J282" s="327"/>
      <c r="K282" s="327"/>
      <c r="L282" s="327"/>
      <c r="M282" s="327"/>
      <c r="N282" s="327"/>
      <c r="O282" s="327"/>
      <c r="P282" s="327"/>
      <c r="Q282" s="327"/>
      <c r="R282" s="327"/>
      <c r="S282" s="327"/>
      <c r="T282" s="327"/>
      <c r="U282" s="327"/>
      <c r="V282" s="327"/>
      <c r="W282" s="327"/>
      <c r="X282" s="327"/>
      <c r="Y282" s="327"/>
      <c r="Z282" s="327"/>
      <c r="AA282" s="327"/>
      <c r="AB282" s="327"/>
      <c r="AC282" s="327"/>
      <c r="AD282" s="327"/>
      <c r="AE282" s="327"/>
      <c r="AF282" s="327"/>
      <c r="AG282" s="327"/>
      <c r="AH282" s="347">
        <f>SUM(C282:AG282)</f>
        <v>0</v>
      </c>
    </row>
    <row r="283" spans="1:34" x14ac:dyDescent="0.3">
      <c r="A283" s="328"/>
      <c r="B283" s="329"/>
      <c r="C283" s="330"/>
      <c r="D283" s="327"/>
      <c r="E283" s="327"/>
      <c r="F283" s="327"/>
      <c r="G283" s="327"/>
      <c r="H283" s="327"/>
      <c r="I283" s="327"/>
      <c r="J283" s="327"/>
      <c r="K283" s="327"/>
      <c r="L283" s="327"/>
      <c r="M283" s="327"/>
      <c r="N283" s="327"/>
      <c r="O283" s="327"/>
      <c r="P283" s="327"/>
      <c r="Q283" s="327"/>
      <c r="R283" s="327"/>
      <c r="S283" s="327"/>
      <c r="T283" s="327"/>
      <c r="U283" s="327"/>
      <c r="V283" s="327"/>
      <c r="W283" s="327"/>
      <c r="X283" s="327"/>
      <c r="Y283" s="327"/>
      <c r="Z283" s="327"/>
      <c r="AA283" s="327"/>
      <c r="AB283" s="327"/>
      <c r="AC283" s="327"/>
      <c r="AD283" s="327"/>
      <c r="AE283" s="327"/>
      <c r="AF283" s="327"/>
      <c r="AG283" s="327"/>
      <c r="AH283" s="347">
        <f t="shared" ref="AH283:AH291" si="36">SUM(C283:AG283)</f>
        <v>0</v>
      </c>
    </row>
    <row r="284" spans="1:34" x14ac:dyDescent="0.3">
      <c r="A284" s="328"/>
      <c r="B284" s="329"/>
      <c r="C284" s="330"/>
      <c r="D284" s="327"/>
      <c r="E284" s="327"/>
      <c r="F284" s="327"/>
      <c r="G284" s="327"/>
      <c r="H284" s="327"/>
      <c r="I284" s="327"/>
      <c r="J284" s="327"/>
      <c r="K284" s="327"/>
      <c r="L284" s="327"/>
      <c r="M284" s="327"/>
      <c r="N284" s="327"/>
      <c r="O284" s="327"/>
      <c r="P284" s="327"/>
      <c r="Q284" s="327"/>
      <c r="R284" s="327"/>
      <c r="S284" s="327"/>
      <c r="T284" s="327"/>
      <c r="U284" s="327"/>
      <c r="V284" s="327"/>
      <c r="W284" s="327"/>
      <c r="X284" s="327"/>
      <c r="Y284" s="327"/>
      <c r="Z284" s="327"/>
      <c r="AA284" s="327"/>
      <c r="AB284" s="327"/>
      <c r="AC284" s="327"/>
      <c r="AD284" s="327"/>
      <c r="AE284" s="327"/>
      <c r="AF284" s="327"/>
      <c r="AG284" s="327"/>
      <c r="AH284" s="347">
        <f t="shared" si="36"/>
        <v>0</v>
      </c>
    </row>
    <row r="285" spans="1:34" x14ac:dyDescent="0.3">
      <c r="A285" s="328"/>
      <c r="B285" s="329"/>
      <c r="C285" s="330"/>
      <c r="D285" s="327"/>
      <c r="E285" s="327"/>
      <c r="F285" s="327"/>
      <c r="G285" s="327"/>
      <c r="H285" s="327"/>
      <c r="I285" s="327"/>
      <c r="J285" s="327"/>
      <c r="K285" s="327"/>
      <c r="L285" s="327"/>
      <c r="M285" s="327"/>
      <c r="N285" s="327"/>
      <c r="O285" s="327"/>
      <c r="P285" s="327"/>
      <c r="Q285" s="327"/>
      <c r="R285" s="327"/>
      <c r="S285" s="327"/>
      <c r="T285" s="327"/>
      <c r="U285" s="327"/>
      <c r="V285" s="327"/>
      <c r="W285" s="327"/>
      <c r="X285" s="327"/>
      <c r="Y285" s="327"/>
      <c r="Z285" s="327"/>
      <c r="AA285" s="327"/>
      <c r="AB285" s="327"/>
      <c r="AC285" s="327"/>
      <c r="AD285" s="327"/>
      <c r="AE285" s="327"/>
      <c r="AF285" s="327"/>
      <c r="AG285" s="327"/>
      <c r="AH285" s="347">
        <f t="shared" si="36"/>
        <v>0</v>
      </c>
    </row>
    <row r="286" spans="1:34" x14ac:dyDescent="0.3">
      <c r="A286" s="328"/>
      <c r="B286" s="329"/>
      <c r="C286" s="330"/>
      <c r="D286" s="327"/>
      <c r="E286" s="327"/>
      <c r="F286" s="327"/>
      <c r="G286" s="327"/>
      <c r="H286" s="327"/>
      <c r="I286" s="327"/>
      <c r="J286" s="327"/>
      <c r="K286" s="327"/>
      <c r="L286" s="327"/>
      <c r="M286" s="327"/>
      <c r="N286" s="327"/>
      <c r="O286" s="327"/>
      <c r="P286" s="327"/>
      <c r="Q286" s="327"/>
      <c r="R286" s="327"/>
      <c r="S286" s="327"/>
      <c r="T286" s="327"/>
      <c r="U286" s="327"/>
      <c r="V286" s="327"/>
      <c r="W286" s="327"/>
      <c r="X286" s="327"/>
      <c r="Y286" s="327"/>
      <c r="Z286" s="327"/>
      <c r="AA286" s="327"/>
      <c r="AB286" s="327"/>
      <c r="AC286" s="327"/>
      <c r="AD286" s="327"/>
      <c r="AE286" s="327"/>
      <c r="AF286" s="327"/>
      <c r="AG286" s="327"/>
      <c r="AH286" s="347">
        <f t="shared" si="36"/>
        <v>0</v>
      </c>
    </row>
    <row r="287" spans="1:34" x14ac:dyDescent="0.3">
      <c r="A287" s="328"/>
      <c r="B287" s="329"/>
      <c r="C287" s="330"/>
      <c r="D287" s="327"/>
      <c r="E287" s="327"/>
      <c r="F287" s="327"/>
      <c r="G287" s="327"/>
      <c r="H287" s="327"/>
      <c r="I287" s="327"/>
      <c r="J287" s="327"/>
      <c r="K287" s="327"/>
      <c r="L287" s="327"/>
      <c r="M287" s="327"/>
      <c r="N287" s="327"/>
      <c r="O287" s="327"/>
      <c r="P287" s="327"/>
      <c r="Q287" s="327"/>
      <c r="R287" s="327"/>
      <c r="S287" s="327"/>
      <c r="T287" s="327"/>
      <c r="U287" s="327"/>
      <c r="V287" s="327"/>
      <c r="W287" s="327"/>
      <c r="X287" s="327"/>
      <c r="Y287" s="327"/>
      <c r="Z287" s="327"/>
      <c r="AA287" s="327"/>
      <c r="AB287" s="327"/>
      <c r="AC287" s="327"/>
      <c r="AD287" s="327"/>
      <c r="AE287" s="327"/>
      <c r="AF287" s="327"/>
      <c r="AG287" s="327"/>
      <c r="AH287" s="347">
        <f t="shared" si="36"/>
        <v>0</v>
      </c>
    </row>
    <row r="288" spans="1:34" x14ac:dyDescent="0.3">
      <c r="A288" s="328"/>
      <c r="B288" s="329"/>
      <c r="C288" s="330"/>
      <c r="D288" s="327"/>
      <c r="E288" s="327"/>
      <c r="F288" s="327"/>
      <c r="G288" s="327"/>
      <c r="H288" s="327"/>
      <c r="I288" s="327"/>
      <c r="J288" s="327"/>
      <c r="K288" s="327"/>
      <c r="L288" s="327"/>
      <c r="M288" s="327"/>
      <c r="N288" s="327"/>
      <c r="O288" s="327"/>
      <c r="P288" s="327"/>
      <c r="Q288" s="327"/>
      <c r="R288" s="327"/>
      <c r="S288" s="327"/>
      <c r="T288" s="327"/>
      <c r="U288" s="327"/>
      <c r="V288" s="327"/>
      <c r="W288" s="327"/>
      <c r="X288" s="327"/>
      <c r="Y288" s="327"/>
      <c r="Z288" s="327"/>
      <c r="AA288" s="327"/>
      <c r="AB288" s="327"/>
      <c r="AC288" s="327"/>
      <c r="AD288" s="327"/>
      <c r="AE288" s="327"/>
      <c r="AF288" s="327"/>
      <c r="AG288" s="327"/>
      <c r="AH288" s="347">
        <f t="shared" si="36"/>
        <v>0</v>
      </c>
    </row>
    <row r="289" spans="1:34" x14ac:dyDescent="0.3">
      <c r="A289" s="328"/>
      <c r="B289" s="329"/>
      <c r="C289" s="330"/>
      <c r="D289" s="327"/>
      <c r="E289" s="327"/>
      <c r="F289" s="327"/>
      <c r="G289" s="327"/>
      <c r="H289" s="327"/>
      <c r="I289" s="327"/>
      <c r="J289" s="327"/>
      <c r="K289" s="327"/>
      <c r="L289" s="327"/>
      <c r="M289" s="327"/>
      <c r="N289" s="327"/>
      <c r="O289" s="327"/>
      <c r="P289" s="327"/>
      <c r="Q289" s="327"/>
      <c r="R289" s="327"/>
      <c r="S289" s="327"/>
      <c r="T289" s="327"/>
      <c r="U289" s="327"/>
      <c r="V289" s="327"/>
      <c r="W289" s="327"/>
      <c r="X289" s="327"/>
      <c r="Y289" s="327"/>
      <c r="Z289" s="327"/>
      <c r="AA289" s="327"/>
      <c r="AB289" s="327"/>
      <c r="AC289" s="327"/>
      <c r="AD289" s="327"/>
      <c r="AE289" s="327"/>
      <c r="AF289" s="327"/>
      <c r="AG289" s="327"/>
      <c r="AH289" s="347">
        <f t="shared" si="36"/>
        <v>0</v>
      </c>
    </row>
    <row r="290" spans="1:34" x14ac:dyDescent="0.3">
      <c r="A290" s="328"/>
      <c r="B290" s="329"/>
      <c r="C290" s="330"/>
      <c r="D290" s="327"/>
      <c r="E290" s="327"/>
      <c r="F290" s="327"/>
      <c r="G290" s="327"/>
      <c r="H290" s="327"/>
      <c r="I290" s="327"/>
      <c r="J290" s="327"/>
      <c r="K290" s="327"/>
      <c r="L290" s="327"/>
      <c r="M290" s="327"/>
      <c r="N290" s="327"/>
      <c r="O290" s="327"/>
      <c r="P290" s="327"/>
      <c r="Q290" s="327"/>
      <c r="R290" s="327"/>
      <c r="S290" s="327"/>
      <c r="T290" s="327"/>
      <c r="U290" s="327"/>
      <c r="V290" s="327"/>
      <c r="W290" s="327"/>
      <c r="X290" s="327"/>
      <c r="Y290" s="327"/>
      <c r="Z290" s="327"/>
      <c r="AA290" s="327"/>
      <c r="AB290" s="327"/>
      <c r="AC290" s="327"/>
      <c r="AD290" s="327"/>
      <c r="AE290" s="327"/>
      <c r="AF290" s="327"/>
      <c r="AG290" s="327"/>
      <c r="AH290" s="347">
        <f t="shared" si="36"/>
        <v>0</v>
      </c>
    </row>
    <row r="291" spans="1:34" x14ac:dyDescent="0.3">
      <c r="A291" s="328"/>
      <c r="B291" s="329"/>
      <c r="C291" s="330"/>
      <c r="D291" s="327"/>
      <c r="E291" s="327"/>
      <c r="F291" s="327"/>
      <c r="G291" s="327"/>
      <c r="H291" s="327"/>
      <c r="I291" s="327"/>
      <c r="J291" s="327"/>
      <c r="K291" s="327"/>
      <c r="L291" s="327"/>
      <c r="M291" s="327"/>
      <c r="N291" s="327"/>
      <c r="O291" s="327"/>
      <c r="P291" s="327"/>
      <c r="Q291" s="327"/>
      <c r="R291" s="327"/>
      <c r="S291" s="327"/>
      <c r="T291" s="327"/>
      <c r="U291" s="327"/>
      <c r="V291" s="327"/>
      <c r="W291" s="327"/>
      <c r="X291" s="327"/>
      <c r="Y291" s="327"/>
      <c r="Z291" s="327"/>
      <c r="AA291" s="327"/>
      <c r="AB291" s="327"/>
      <c r="AC291" s="327"/>
      <c r="AD291" s="327"/>
      <c r="AE291" s="327"/>
      <c r="AF291" s="327"/>
      <c r="AG291" s="327"/>
      <c r="AH291" s="347">
        <f t="shared" si="36"/>
        <v>0</v>
      </c>
    </row>
    <row r="292" spans="1:34" ht="15" thickBot="1" x14ac:dyDescent="0.35">
      <c r="A292" s="341"/>
      <c r="B292" s="342"/>
      <c r="C292" s="349">
        <f>SUM(C282:C291)</f>
        <v>0</v>
      </c>
      <c r="D292" s="349">
        <f t="shared" ref="D292:AG292" si="37">SUM(D282:D291)</f>
        <v>0</v>
      </c>
      <c r="E292" s="349">
        <f t="shared" si="37"/>
        <v>0</v>
      </c>
      <c r="F292" s="349">
        <f t="shared" si="37"/>
        <v>0</v>
      </c>
      <c r="G292" s="349">
        <f t="shared" si="37"/>
        <v>0</v>
      </c>
      <c r="H292" s="349">
        <f t="shared" si="37"/>
        <v>0</v>
      </c>
      <c r="I292" s="349">
        <f t="shared" si="37"/>
        <v>0</v>
      </c>
      <c r="J292" s="349">
        <f t="shared" si="37"/>
        <v>0</v>
      </c>
      <c r="K292" s="349">
        <f t="shared" si="37"/>
        <v>0</v>
      </c>
      <c r="L292" s="349">
        <f t="shared" si="37"/>
        <v>0</v>
      </c>
      <c r="M292" s="349">
        <f t="shared" si="37"/>
        <v>0</v>
      </c>
      <c r="N292" s="349">
        <f t="shared" si="37"/>
        <v>0</v>
      </c>
      <c r="O292" s="349">
        <f t="shared" si="37"/>
        <v>0</v>
      </c>
      <c r="P292" s="349">
        <f t="shared" si="37"/>
        <v>0</v>
      </c>
      <c r="Q292" s="349">
        <f t="shared" si="37"/>
        <v>0</v>
      </c>
      <c r="R292" s="349">
        <f t="shared" si="37"/>
        <v>0</v>
      </c>
      <c r="S292" s="349">
        <f t="shared" si="37"/>
        <v>0</v>
      </c>
      <c r="T292" s="349">
        <f t="shared" si="37"/>
        <v>0</v>
      </c>
      <c r="U292" s="349">
        <f t="shared" si="37"/>
        <v>0</v>
      </c>
      <c r="V292" s="349">
        <f t="shared" si="37"/>
        <v>0</v>
      </c>
      <c r="W292" s="349">
        <f t="shared" si="37"/>
        <v>0</v>
      </c>
      <c r="X292" s="349">
        <f t="shared" si="37"/>
        <v>0</v>
      </c>
      <c r="Y292" s="349">
        <f t="shared" si="37"/>
        <v>0</v>
      </c>
      <c r="Z292" s="349">
        <f t="shared" si="37"/>
        <v>0</v>
      </c>
      <c r="AA292" s="349">
        <f t="shared" si="37"/>
        <v>0</v>
      </c>
      <c r="AB292" s="349">
        <f t="shared" si="37"/>
        <v>0</v>
      </c>
      <c r="AC292" s="349">
        <f t="shared" si="37"/>
        <v>0</v>
      </c>
      <c r="AD292" s="349">
        <f t="shared" si="37"/>
        <v>0</v>
      </c>
      <c r="AE292" s="349">
        <f t="shared" si="37"/>
        <v>0</v>
      </c>
      <c r="AF292" s="349">
        <f t="shared" si="37"/>
        <v>0</v>
      </c>
      <c r="AG292" s="349">
        <f t="shared" si="37"/>
        <v>0</v>
      </c>
      <c r="AH292" s="348">
        <f>SUM(C292:AG292)</f>
        <v>0</v>
      </c>
    </row>
    <row r="293" spans="1:34" ht="15" thickBot="1" x14ac:dyDescent="0.35">
      <c r="A293" s="334" t="s">
        <v>246</v>
      </c>
      <c r="B293" s="315"/>
      <c r="C293" s="337"/>
      <c r="D293" s="337" t="s">
        <v>345</v>
      </c>
      <c r="E293" s="337"/>
      <c r="F293" s="337"/>
      <c r="G293" s="337"/>
      <c r="H293" s="337"/>
      <c r="I293" s="337"/>
      <c r="J293" s="337"/>
      <c r="K293" s="337"/>
      <c r="L293" s="337"/>
      <c r="M293" s="337"/>
      <c r="N293" s="337"/>
      <c r="O293" s="337"/>
      <c r="P293" s="337"/>
      <c r="Q293" s="337"/>
      <c r="R293" s="337"/>
      <c r="S293" s="337"/>
      <c r="T293" s="337"/>
      <c r="U293" s="337"/>
      <c r="V293" s="337"/>
      <c r="W293" s="337"/>
      <c r="X293" s="337"/>
      <c r="Y293" s="337"/>
      <c r="Z293" s="337"/>
      <c r="AA293" s="337"/>
      <c r="AB293" s="337"/>
      <c r="AC293" s="337"/>
      <c r="AD293" s="337"/>
      <c r="AE293" s="337"/>
      <c r="AF293" s="337"/>
      <c r="AG293" s="338"/>
      <c r="AH293" s="350"/>
    </row>
    <row r="294" spans="1:34" ht="15" thickBot="1" x14ac:dyDescent="0.35">
      <c r="A294" s="316" t="s">
        <v>245</v>
      </c>
      <c r="B294" s="322"/>
      <c r="C294" s="318" t="s">
        <v>427</v>
      </c>
      <c r="D294" s="319"/>
      <c r="E294" s="319"/>
      <c r="F294" s="319"/>
      <c r="G294" s="319"/>
      <c r="H294" s="319"/>
      <c r="I294" s="319"/>
      <c r="J294" s="319"/>
      <c r="K294" s="319"/>
      <c r="L294" s="319"/>
      <c r="M294" s="319"/>
      <c r="N294" s="319"/>
      <c r="O294" s="319"/>
      <c r="P294" s="319"/>
      <c r="Q294" s="319"/>
      <c r="R294" s="319"/>
      <c r="S294" s="319"/>
      <c r="T294" s="319"/>
      <c r="U294" s="319"/>
      <c r="V294" s="319"/>
      <c r="W294" s="319"/>
      <c r="X294" s="319"/>
      <c r="Y294" s="319"/>
      <c r="Z294" s="319"/>
      <c r="AA294" s="319"/>
      <c r="AB294" s="319"/>
      <c r="AC294" s="319"/>
      <c r="AD294" s="319"/>
      <c r="AE294" s="319"/>
      <c r="AF294" s="319"/>
      <c r="AG294" s="320"/>
      <c r="AH294" s="346" t="s">
        <v>14</v>
      </c>
    </row>
    <row r="295" spans="1:34" ht="15" thickBot="1" x14ac:dyDescent="0.35">
      <c r="A295" s="316" t="s">
        <v>422</v>
      </c>
      <c r="B295" s="322"/>
      <c r="C295" s="323">
        <v>1</v>
      </c>
      <c r="D295" s="319">
        <v>2</v>
      </c>
      <c r="E295" s="319">
        <v>3</v>
      </c>
      <c r="F295" s="319">
        <v>4</v>
      </c>
      <c r="G295" s="319">
        <v>5</v>
      </c>
      <c r="H295" s="319">
        <v>6</v>
      </c>
      <c r="I295" s="319">
        <v>7</v>
      </c>
      <c r="J295" s="319">
        <v>8</v>
      </c>
      <c r="K295" s="319">
        <v>9</v>
      </c>
      <c r="L295" s="319">
        <v>10</v>
      </c>
      <c r="M295" s="319">
        <v>11</v>
      </c>
      <c r="N295" s="319">
        <v>12</v>
      </c>
      <c r="O295" s="319">
        <v>13</v>
      </c>
      <c r="P295" s="319">
        <v>14</v>
      </c>
      <c r="Q295" s="319">
        <v>15</v>
      </c>
      <c r="R295" s="319">
        <v>16</v>
      </c>
      <c r="S295" s="319">
        <v>17</v>
      </c>
      <c r="T295" s="319">
        <v>18</v>
      </c>
      <c r="U295" s="319">
        <v>19</v>
      </c>
      <c r="V295" s="319">
        <v>20</v>
      </c>
      <c r="W295" s="319">
        <v>21</v>
      </c>
      <c r="X295" s="319">
        <v>22</v>
      </c>
      <c r="Y295" s="319">
        <v>23</v>
      </c>
      <c r="Z295" s="319">
        <v>24</v>
      </c>
      <c r="AA295" s="319">
        <v>25</v>
      </c>
      <c r="AB295" s="319">
        <v>26</v>
      </c>
      <c r="AC295" s="319">
        <v>27</v>
      </c>
      <c r="AD295" s="319">
        <v>28</v>
      </c>
      <c r="AE295" s="319">
        <v>29</v>
      </c>
      <c r="AF295" s="319">
        <v>30</v>
      </c>
      <c r="AG295" s="320">
        <v>31</v>
      </c>
      <c r="AH295" s="346"/>
    </row>
    <row r="296" spans="1:34" x14ac:dyDescent="0.3">
      <c r="A296" s="339" t="s">
        <v>230</v>
      </c>
      <c r="B296" s="339" t="s">
        <v>231</v>
      </c>
      <c r="C296" s="325"/>
      <c r="D296" s="326"/>
      <c r="E296" s="326"/>
      <c r="F296" s="326"/>
      <c r="G296" s="326"/>
      <c r="H296" s="326"/>
      <c r="I296" s="326"/>
      <c r="J296" s="326"/>
      <c r="K296" s="326"/>
      <c r="L296" s="326"/>
      <c r="M296" s="326"/>
      <c r="N296" s="326"/>
      <c r="O296" s="326"/>
      <c r="P296" s="326"/>
      <c r="Q296" s="326"/>
      <c r="R296" s="326"/>
      <c r="S296" s="326"/>
      <c r="T296" s="326"/>
      <c r="U296" s="326"/>
      <c r="V296" s="326"/>
      <c r="W296" s="326"/>
      <c r="X296" s="326"/>
      <c r="Y296" s="326"/>
      <c r="Z296" s="326"/>
      <c r="AA296" s="326"/>
      <c r="AB296" s="326"/>
      <c r="AC296" s="326"/>
      <c r="AD296" s="326"/>
      <c r="AE296" s="326"/>
      <c r="AF296" s="326"/>
      <c r="AG296" s="326"/>
      <c r="AH296" s="347"/>
    </row>
    <row r="297" spans="1:34" x14ac:dyDescent="0.3">
      <c r="A297" s="328"/>
      <c r="B297" s="329"/>
      <c r="C297" s="330"/>
      <c r="D297" s="327"/>
      <c r="E297" s="327"/>
      <c r="F297" s="327"/>
      <c r="G297" s="327"/>
      <c r="H297" s="327"/>
      <c r="I297" s="327"/>
      <c r="J297" s="327"/>
      <c r="K297" s="327"/>
      <c r="L297" s="327"/>
      <c r="M297" s="327"/>
      <c r="N297" s="327"/>
      <c r="O297" s="327"/>
      <c r="P297" s="327"/>
      <c r="Q297" s="327"/>
      <c r="R297" s="327"/>
      <c r="S297" s="327"/>
      <c r="T297" s="327"/>
      <c r="U297" s="327"/>
      <c r="V297" s="327"/>
      <c r="W297" s="327"/>
      <c r="X297" s="327"/>
      <c r="Y297" s="327"/>
      <c r="Z297" s="327"/>
      <c r="AA297" s="327"/>
      <c r="AB297" s="327"/>
      <c r="AC297" s="327"/>
      <c r="AD297" s="327"/>
      <c r="AE297" s="327"/>
      <c r="AF297" s="327"/>
      <c r="AG297" s="327"/>
      <c r="AH297" s="347">
        <f>SUM(C297:AG297)</f>
        <v>0</v>
      </c>
    </row>
    <row r="298" spans="1:34" x14ac:dyDescent="0.3">
      <c r="A298" s="328"/>
      <c r="B298" s="329"/>
      <c r="C298" s="330"/>
      <c r="D298" s="327"/>
      <c r="E298" s="327"/>
      <c r="F298" s="327"/>
      <c r="G298" s="327"/>
      <c r="H298" s="327"/>
      <c r="I298" s="327"/>
      <c r="J298" s="327"/>
      <c r="K298" s="327"/>
      <c r="L298" s="327"/>
      <c r="M298" s="327"/>
      <c r="N298" s="327"/>
      <c r="O298" s="327"/>
      <c r="P298" s="327"/>
      <c r="Q298" s="327"/>
      <c r="R298" s="327"/>
      <c r="S298" s="327"/>
      <c r="T298" s="327"/>
      <c r="U298" s="327"/>
      <c r="V298" s="327"/>
      <c r="W298" s="327"/>
      <c r="X298" s="327"/>
      <c r="Y298" s="327"/>
      <c r="Z298" s="327"/>
      <c r="AA298" s="327"/>
      <c r="AB298" s="327"/>
      <c r="AC298" s="327"/>
      <c r="AD298" s="327"/>
      <c r="AE298" s="327"/>
      <c r="AF298" s="327"/>
      <c r="AG298" s="327"/>
      <c r="AH298" s="347">
        <f t="shared" ref="AH298:AH306" si="38">SUM(C298:AG298)</f>
        <v>0</v>
      </c>
    </row>
    <row r="299" spans="1:34" x14ac:dyDescent="0.3">
      <c r="A299" s="328"/>
      <c r="B299" s="329"/>
      <c r="C299" s="330"/>
      <c r="D299" s="327"/>
      <c r="E299" s="327"/>
      <c r="F299" s="327"/>
      <c r="G299" s="327"/>
      <c r="H299" s="327"/>
      <c r="I299" s="327"/>
      <c r="J299" s="327"/>
      <c r="K299" s="327"/>
      <c r="L299" s="327"/>
      <c r="M299" s="327"/>
      <c r="N299" s="327"/>
      <c r="O299" s="327"/>
      <c r="P299" s="327"/>
      <c r="Q299" s="327"/>
      <c r="R299" s="327"/>
      <c r="S299" s="327"/>
      <c r="T299" s="327"/>
      <c r="U299" s="327"/>
      <c r="V299" s="327"/>
      <c r="W299" s="327"/>
      <c r="X299" s="327"/>
      <c r="Y299" s="327"/>
      <c r="Z299" s="327"/>
      <c r="AA299" s="327"/>
      <c r="AB299" s="327"/>
      <c r="AC299" s="327"/>
      <c r="AD299" s="327"/>
      <c r="AE299" s="327"/>
      <c r="AF299" s="327"/>
      <c r="AG299" s="327"/>
      <c r="AH299" s="347">
        <f t="shared" si="38"/>
        <v>0</v>
      </c>
    </row>
    <row r="300" spans="1:34" x14ac:dyDescent="0.3">
      <c r="A300" s="328"/>
      <c r="B300" s="329"/>
      <c r="C300" s="330"/>
      <c r="D300" s="327"/>
      <c r="E300" s="327"/>
      <c r="F300" s="327"/>
      <c r="G300" s="327"/>
      <c r="H300" s="327"/>
      <c r="I300" s="327"/>
      <c r="J300" s="327"/>
      <c r="K300" s="327"/>
      <c r="L300" s="327"/>
      <c r="M300" s="327"/>
      <c r="N300" s="327"/>
      <c r="O300" s="327"/>
      <c r="P300" s="327"/>
      <c r="Q300" s="327"/>
      <c r="R300" s="327"/>
      <c r="S300" s="327"/>
      <c r="T300" s="327"/>
      <c r="U300" s="327"/>
      <c r="V300" s="327"/>
      <c r="W300" s="327"/>
      <c r="X300" s="327"/>
      <c r="Y300" s="327"/>
      <c r="Z300" s="327"/>
      <c r="AA300" s="327"/>
      <c r="AB300" s="327"/>
      <c r="AC300" s="327"/>
      <c r="AD300" s="327"/>
      <c r="AE300" s="327"/>
      <c r="AF300" s="327"/>
      <c r="AG300" s="327"/>
      <c r="AH300" s="347">
        <f t="shared" si="38"/>
        <v>0</v>
      </c>
    </row>
    <row r="301" spans="1:34" x14ac:dyDescent="0.3">
      <c r="A301" s="328"/>
      <c r="B301" s="329"/>
      <c r="C301" s="330"/>
      <c r="D301" s="327"/>
      <c r="E301" s="327"/>
      <c r="F301" s="327"/>
      <c r="G301" s="327"/>
      <c r="H301" s="327"/>
      <c r="I301" s="327"/>
      <c r="J301" s="327"/>
      <c r="K301" s="327"/>
      <c r="L301" s="327"/>
      <c r="M301" s="327"/>
      <c r="N301" s="327"/>
      <c r="O301" s="327"/>
      <c r="P301" s="327"/>
      <c r="Q301" s="327"/>
      <c r="R301" s="327"/>
      <c r="S301" s="327"/>
      <c r="T301" s="327"/>
      <c r="U301" s="327"/>
      <c r="V301" s="327"/>
      <c r="W301" s="327"/>
      <c r="X301" s="327"/>
      <c r="Y301" s="327"/>
      <c r="Z301" s="327"/>
      <c r="AA301" s="327"/>
      <c r="AB301" s="327"/>
      <c r="AC301" s="327"/>
      <c r="AD301" s="327"/>
      <c r="AE301" s="327"/>
      <c r="AF301" s="327"/>
      <c r="AG301" s="327"/>
      <c r="AH301" s="347">
        <f t="shared" si="38"/>
        <v>0</v>
      </c>
    </row>
    <row r="302" spans="1:34" x14ac:dyDescent="0.3">
      <c r="A302" s="328"/>
      <c r="B302" s="329"/>
      <c r="C302" s="330"/>
      <c r="D302" s="327"/>
      <c r="E302" s="327"/>
      <c r="F302" s="327"/>
      <c r="G302" s="327"/>
      <c r="H302" s="327"/>
      <c r="I302" s="327"/>
      <c r="J302" s="327"/>
      <c r="K302" s="327"/>
      <c r="L302" s="327"/>
      <c r="M302" s="327"/>
      <c r="N302" s="327"/>
      <c r="O302" s="327"/>
      <c r="P302" s="327"/>
      <c r="Q302" s="327"/>
      <c r="R302" s="327"/>
      <c r="S302" s="327"/>
      <c r="T302" s="327"/>
      <c r="U302" s="327"/>
      <c r="V302" s="327"/>
      <c r="W302" s="327"/>
      <c r="X302" s="327"/>
      <c r="Y302" s="327"/>
      <c r="Z302" s="327"/>
      <c r="AA302" s="327"/>
      <c r="AB302" s="327"/>
      <c r="AC302" s="327"/>
      <c r="AD302" s="327"/>
      <c r="AE302" s="327"/>
      <c r="AF302" s="327"/>
      <c r="AG302" s="327"/>
      <c r="AH302" s="347">
        <f t="shared" si="38"/>
        <v>0</v>
      </c>
    </row>
    <row r="303" spans="1:34" x14ac:dyDescent="0.3">
      <c r="A303" s="328"/>
      <c r="B303" s="329"/>
      <c r="C303" s="330"/>
      <c r="D303" s="327"/>
      <c r="E303" s="327"/>
      <c r="F303" s="327"/>
      <c r="G303" s="327"/>
      <c r="H303" s="327"/>
      <c r="I303" s="327"/>
      <c r="J303" s="327"/>
      <c r="K303" s="327"/>
      <c r="L303" s="327"/>
      <c r="M303" s="327"/>
      <c r="N303" s="327"/>
      <c r="O303" s="327"/>
      <c r="P303" s="327"/>
      <c r="Q303" s="327"/>
      <c r="R303" s="327"/>
      <c r="S303" s="327"/>
      <c r="T303" s="327"/>
      <c r="U303" s="327"/>
      <c r="V303" s="327"/>
      <c r="W303" s="327"/>
      <c r="X303" s="327"/>
      <c r="Y303" s="327"/>
      <c r="Z303" s="327"/>
      <c r="AA303" s="327"/>
      <c r="AB303" s="327"/>
      <c r="AC303" s="327"/>
      <c r="AD303" s="327"/>
      <c r="AE303" s="327"/>
      <c r="AF303" s="327"/>
      <c r="AG303" s="327"/>
      <c r="AH303" s="347">
        <f t="shared" si="38"/>
        <v>0</v>
      </c>
    </row>
    <row r="304" spans="1:34" x14ac:dyDescent="0.3">
      <c r="A304" s="328"/>
      <c r="B304" s="329"/>
      <c r="C304" s="330"/>
      <c r="D304" s="327"/>
      <c r="E304" s="327"/>
      <c r="F304" s="327"/>
      <c r="G304" s="327"/>
      <c r="H304" s="327"/>
      <c r="I304" s="327"/>
      <c r="J304" s="327"/>
      <c r="K304" s="327"/>
      <c r="L304" s="327"/>
      <c r="M304" s="327"/>
      <c r="N304" s="327"/>
      <c r="O304" s="327"/>
      <c r="P304" s="327"/>
      <c r="Q304" s="327"/>
      <c r="R304" s="327"/>
      <c r="S304" s="327"/>
      <c r="T304" s="327"/>
      <c r="U304" s="327"/>
      <c r="V304" s="327"/>
      <c r="W304" s="327"/>
      <c r="X304" s="327"/>
      <c r="Y304" s="327"/>
      <c r="Z304" s="327"/>
      <c r="AA304" s="327"/>
      <c r="AB304" s="327"/>
      <c r="AC304" s="327"/>
      <c r="AD304" s="327"/>
      <c r="AE304" s="327"/>
      <c r="AF304" s="327"/>
      <c r="AG304" s="327"/>
      <c r="AH304" s="347">
        <f t="shared" si="38"/>
        <v>0</v>
      </c>
    </row>
    <row r="305" spans="1:34" x14ac:dyDescent="0.3">
      <c r="A305" s="328"/>
      <c r="B305" s="329"/>
      <c r="C305" s="330"/>
      <c r="D305" s="327"/>
      <c r="E305" s="327"/>
      <c r="F305" s="327"/>
      <c r="G305" s="327"/>
      <c r="H305" s="327"/>
      <c r="I305" s="327"/>
      <c r="J305" s="327"/>
      <c r="K305" s="327"/>
      <c r="L305" s="327"/>
      <c r="M305" s="327"/>
      <c r="N305" s="327"/>
      <c r="O305" s="327"/>
      <c r="P305" s="327"/>
      <c r="Q305" s="327"/>
      <c r="R305" s="327"/>
      <c r="S305" s="327"/>
      <c r="T305" s="327"/>
      <c r="U305" s="327"/>
      <c r="V305" s="327"/>
      <c r="W305" s="327"/>
      <c r="X305" s="327"/>
      <c r="Y305" s="327"/>
      <c r="Z305" s="327"/>
      <c r="AA305" s="327"/>
      <c r="AB305" s="327"/>
      <c r="AC305" s="327"/>
      <c r="AD305" s="327"/>
      <c r="AE305" s="327"/>
      <c r="AF305" s="327"/>
      <c r="AG305" s="327"/>
      <c r="AH305" s="347">
        <f t="shared" si="38"/>
        <v>0</v>
      </c>
    </row>
    <row r="306" spans="1:34" x14ac:dyDescent="0.3">
      <c r="A306" s="328"/>
      <c r="B306" s="329"/>
      <c r="C306" s="330"/>
      <c r="D306" s="327"/>
      <c r="E306" s="327"/>
      <c r="F306" s="327"/>
      <c r="G306" s="327"/>
      <c r="H306" s="327"/>
      <c r="I306" s="327"/>
      <c r="J306" s="327"/>
      <c r="K306" s="327"/>
      <c r="L306" s="327"/>
      <c r="M306" s="327"/>
      <c r="N306" s="327"/>
      <c r="O306" s="327"/>
      <c r="P306" s="327"/>
      <c r="Q306" s="327"/>
      <c r="R306" s="327"/>
      <c r="S306" s="327"/>
      <c r="T306" s="327"/>
      <c r="U306" s="327"/>
      <c r="V306" s="327"/>
      <c r="W306" s="327"/>
      <c r="X306" s="327"/>
      <c r="Y306" s="327"/>
      <c r="Z306" s="327"/>
      <c r="AA306" s="327"/>
      <c r="AB306" s="327"/>
      <c r="AC306" s="327"/>
      <c r="AD306" s="327"/>
      <c r="AE306" s="327"/>
      <c r="AF306" s="327"/>
      <c r="AG306" s="327"/>
      <c r="AH306" s="347">
        <f t="shared" si="38"/>
        <v>0</v>
      </c>
    </row>
    <row r="307" spans="1:34" ht="15" thickBot="1" x14ac:dyDescent="0.35">
      <c r="A307" s="341"/>
      <c r="B307" s="342"/>
      <c r="C307" s="349">
        <f>SUM(C297:C306)</f>
        <v>0</v>
      </c>
      <c r="D307" s="349">
        <f t="shared" ref="D307:AG307" si="39">SUM(D297:D306)</f>
        <v>0</v>
      </c>
      <c r="E307" s="349">
        <f t="shared" si="39"/>
        <v>0</v>
      </c>
      <c r="F307" s="349">
        <f t="shared" si="39"/>
        <v>0</v>
      </c>
      <c r="G307" s="349">
        <f t="shared" si="39"/>
        <v>0</v>
      </c>
      <c r="H307" s="349">
        <f t="shared" si="39"/>
        <v>0</v>
      </c>
      <c r="I307" s="349">
        <f t="shared" si="39"/>
        <v>0</v>
      </c>
      <c r="J307" s="349">
        <f t="shared" si="39"/>
        <v>0</v>
      </c>
      <c r="K307" s="349">
        <f t="shared" si="39"/>
        <v>0</v>
      </c>
      <c r="L307" s="349">
        <f t="shared" si="39"/>
        <v>0</v>
      </c>
      <c r="M307" s="349">
        <f t="shared" si="39"/>
        <v>0</v>
      </c>
      <c r="N307" s="349">
        <f t="shared" si="39"/>
        <v>0</v>
      </c>
      <c r="O307" s="349">
        <f t="shared" si="39"/>
        <v>0</v>
      </c>
      <c r="P307" s="349">
        <f t="shared" si="39"/>
        <v>0</v>
      </c>
      <c r="Q307" s="349">
        <f t="shared" si="39"/>
        <v>0</v>
      </c>
      <c r="R307" s="349">
        <f t="shared" si="39"/>
        <v>0</v>
      </c>
      <c r="S307" s="349">
        <f t="shared" si="39"/>
        <v>0</v>
      </c>
      <c r="T307" s="349">
        <f t="shared" si="39"/>
        <v>0</v>
      </c>
      <c r="U307" s="349">
        <f t="shared" si="39"/>
        <v>0</v>
      </c>
      <c r="V307" s="349">
        <f t="shared" si="39"/>
        <v>0</v>
      </c>
      <c r="W307" s="349">
        <f t="shared" si="39"/>
        <v>0</v>
      </c>
      <c r="X307" s="349">
        <f t="shared" si="39"/>
        <v>0</v>
      </c>
      <c r="Y307" s="349">
        <f t="shared" si="39"/>
        <v>0</v>
      </c>
      <c r="Z307" s="349">
        <f t="shared" si="39"/>
        <v>0</v>
      </c>
      <c r="AA307" s="349">
        <f t="shared" si="39"/>
        <v>0</v>
      </c>
      <c r="AB307" s="349">
        <f t="shared" si="39"/>
        <v>0</v>
      </c>
      <c r="AC307" s="349">
        <f t="shared" si="39"/>
        <v>0</v>
      </c>
      <c r="AD307" s="349">
        <f t="shared" si="39"/>
        <v>0</v>
      </c>
      <c r="AE307" s="349">
        <f t="shared" si="39"/>
        <v>0</v>
      </c>
      <c r="AF307" s="349">
        <f t="shared" si="39"/>
        <v>0</v>
      </c>
      <c r="AG307" s="349">
        <f t="shared" si="39"/>
        <v>0</v>
      </c>
      <c r="AH307" s="348">
        <f>SUM(C307:AG307)</f>
        <v>0</v>
      </c>
    </row>
    <row r="308" spans="1:34" ht="15" thickBot="1" x14ac:dyDescent="0.35">
      <c r="A308" s="314" t="s">
        <v>246</v>
      </c>
      <c r="B308" s="315"/>
      <c r="C308" s="337"/>
      <c r="D308" s="337" t="s">
        <v>346</v>
      </c>
      <c r="E308" s="343"/>
      <c r="F308" s="343"/>
      <c r="G308" s="343"/>
      <c r="H308" s="343"/>
      <c r="I308" s="343"/>
      <c r="J308" s="343"/>
      <c r="K308" s="343"/>
      <c r="L308" s="343"/>
      <c r="M308" s="343"/>
      <c r="N308" s="343"/>
      <c r="O308" s="343"/>
      <c r="P308" s="343"/>
      <c r="Q308" s="343"/>
      <c r="R308" s="343"/>
      <c r="S308" s="343"/>
      <c r="T308" s="343"/>
      <c r="U308" s="343"/>
      <c r="V308" s="343"/>
      <c r="W308" s="343"/>
      <c r="X308" s="343"/>
      <c r="Y308" s="343"/>
      <c r="Z308" s="343"/>
      <c r="AA308" s="343"/>
      <c r="AB308" s="343"/>
      <c r="AC308" s="343"/>
      <c r="AD308" s="343"/>
      <c r="AE308" s="343"/>
      <c r="AF308" s="343"/>
      <c r="AG308" s="338"/>
      <c r="AH308" s="350"/>
    </row>
    <row r="309" spans="1:34" ht="15" thickBot="1" x14ac:dyDescent="0.35">
      <c r="A309" s="316" t="s">
        <v>245</v>
      </c>
      <c r="B309" s="322"/>
      <c r="C309" s="318" t="s">
        <v>427</v>
      </c>
      <c r="D309" s="319"/>
      <c r="E309" s="319"/>
      <c r="F309" s="319"/>
      <c r="G309" s="319"/>
      <c r="H309" s="319"/>
      <c r="I309" s="319"/>
      <c r="J309" s="319"/>
      <c r="K309" s="319"/>
      <c r="L309" s="319"/>
      <c r="M309" s="319"/>
      <c r="N309" s="319"/>
      <c r="O309" s="319"/>
      <c r="P309" s="319"/>
      <c r="Q309" s="319"/>
      <c r="R309" s="319"/>
      <c r="S309" s="319"/>
      <c r="T309" s="319"/>
      <c r="U309" s="319"/>
      <c r="V309" s="319"/>
      <c r="W309" s="319"/>
      <c r="X309" s="319"/>
      <c r="Y309" s="319"/>
      <c r="Z309" s="319"/>
      <c r="AA309" s="319"/>
      <c r="AB309" s="319"/>
      <c r="AC309" s="319"/>
      <c r="AD309" s="319"/>
      <c r="AE309" s="319"/>
      <c r="AF309" s="319"/>
      <c r="AG309" s="320"/>
      <c r="AH309" s="346" t="s">
        <v>14</v>
      </c>
    </row>
    <row r="310" spans="1:34" ht="15" thickBot="1" x14ac:dyDescent="0.35">
      <c r="A310" s="316" t="s">
        <v>422</v>
      </c>
      <c r="B310" s="322"/>
      <c r="C310" s="323">
        <v>1</v>
      </c>
      <c r="D310" s="319">
        <v>2</v>
      </c>
      <c r="E310" s="319">
        <v>3</v>
      </c>
      <c r="F310" s="319">
        <v>4</v>
      </c>
      <c r="G310" s="319">
        <v>5</v>
      </c>
      <c r="H310" s="319">
        <v>6</v>
      </c>
      <c r="I310" s="319">
        <v>7</v>
      </c>
      <c r="J310" s="319">
        <v>8</v>
      </c>
      <c r="K310" s="319">
        <v>9</v>
      </c>
      <c r="L310" s="319">
        <v>10</v>
      </c>
      <c r="M310" s="319">
        <v>11</v>
      </c>
      <c r="N310" s="319">
        <v>12</v>
      </c>
      <c r="O310" s="319">
        <v>13</v>
      </c>
      <c r="P310" s="319">
        <v>14</v>
      </c>
      <c r="Q310" s="319">
        <v>15</v>
      </c>
      <c r="R310" s="319">
        <v>16</v>
      </c>
      <c r="S310" s="319">
        <v>17</v>
      </c>
      <c r="T310" s="319">
        <v>18</v>
      </c>
      <c r="U310" s="319">
        <v>19</v>
      </c>
      <c r="V310" s="319">
        <v>20</v>
      </c>
      <c r="W310" s="319">
        <v>21</v>
      </c>
      <c r="X310" s="319">
        <v>22</v>
      </c>
      <c r="Y310" s="319">
        <v>23</v>
      </c>
      <c r="Z310" s="319">
        <v>24</v>
      </c>
      <c r="AA310" s="319">
        <v>25</v>
      </c>
      <c r="AB310" s="319">
        <v>26</v>
      </c>
      <c r="AC310" s="319">
        <v>27</v>
      </c>
      <c r="AD310" s="319">
        <v>28</v>
      </c>
      <c r="AE310" s="319">
        <v>29</v>
      </c>
      <c r="AF310" s="319">
        <v>30</v>
      </c>
      <c r="AG310" s="320">
        <v>31</v>
      </c>
      <c r="AH310" s="346"/>
    </row>
    <row r="311" spans="1:34" x14ac:dyDescent="0.3">
      <c r="A311" s="324" t="s">
        <v>230</v>
      </c>
      <c r="B311" s="324" t="s">
        <v>231</v>
      </c>
      <c r="C311" s="325"/>
      <c r="D311" s="326"/>
      <c r="E311" s="326"/>
      <c r="F311" s="326"/>
      <c r="G311" s="326"/>
      <c r="H311" s="326"/>
      <c r="I311" s="326"/>
      <c r="J311" s="326"/>
      <c r="K311" s="326"/>
      <c r="L311" s="326"/>
      <c r="M311" s="326"/>
      <c r="N311" s="326"/>
      <c r="O311" s="326"/>
      <c r="P311" s="326"/>
      <c r="Q311" s="326"/>
      <c r="R311" s="326"/>
      <c r="S311" s="326"/>
      <c r="T311" s="326"/>
      <c r="U311" s="326"/>
      <c r="V311" s="326"/>
      <c r="W311" s="326"/>
      <c r="X311" s="326"/>
      <c r="Y311" s="326"/>
      <c r="Z311" s="326"/>
      <c r="AA311" s="326"/>
      <c r="AB311" s="326"/>
      <c r="AC311" s="326"/>
      <c r="AD311" s="326"/>
      <c r="AE311" s="326"/>
      <c r="AF311" s="326"/>
      <c r="AG311" s="326"/>
      <c r="AH311" s="347"/>
    </row>
    <row r="312" spans="1:34" x14ac:dyDescent="0.3">
      <c r="A312" s="328"/>
      <c r="B312" s="329"/>
      <c r="C312" s="330"/>
      <c r="D312" s="327"/>
      <c r="E312" s="327"/>
      <c r="F312" s="327"/>
      <c r="G312" s="327"/>
      <c r="H312" s="327"/>
      <c r="I312" s="327"/>
      <c r="J312" s="327"/>
      <c r="K312" s="327"/>
      <c r="L312" s="327"/>
      <c r="M312" s="327"/>
      <c r="N312" s="327"/>
      <c r="O312" s="327"/>
      <c r="P312" s="327"/>
      <c r="Q312" s="327"/>
      <c r="R312" s="327"/>
      <c r="S312" s="327"/>
      <c r="T312" s="327"/>
      <c r="U312" s="327"/>
      <c r="V312" s="327"/>
      <c r="W312" s="327"/>
      <c r="X312" s="327"/>
      <c r="Y312" s="327"/>
      <c r="Z312" s="327"/>
      <c r="AA312" s="327"/>
      <c r="AB312" s="327"/>
      <c r="AC312" s="327"/>
      <c r="AD312" s="327"/>
      <c r="AE312" s="327"/>
      <c r="AF312" s="327"/>
      <c r="AG312" s="327"/>
      <c r="AH312" s="347">
        <f>SUM(C312:AG312)</f>
        <v>0</v>
      </c>
    </row>
    <row r="313" spans="1:34" x14ac:dyDescent="0.3">
      <c r="A313" s="328"/>
      <c r="B313" s="329"/>
      <c r="C313" s="330"/>
      <c r="D313" s="327"/>
      <c r="E313" s="327"/>
      <c r="F313" s="327"/>
      <c r="G313" s="327"/>
      <c r="H313" s="327"/>
      <c r="I313" s="327"/>
      <c r="J313" s="327"/>
      <c r="K313" s="327"/>
      <c r="L313" s="327"/>
      <c r="M313" s="327"/>
      <c r="N313" s="327"/>
      <c r="O313" s="327"/>
      <c r="P313" s="327"/>
      <c r="Q313" s="327"/>
      <c r="R313" s="327"/>
      <c r="S313" s="327"/>
      <c r="T313" s="327"/>
      <c r="U313" s="327"/>
      <c r="V313" s="327"/>
      <c r="W313" s="327"/>
      <c r="X313" s="327"/>
      <c r="Y313" s="327"/>
      <c r="Z313" s="327"/>
      <c r="AA313" s="327"/>
      <c r="AB313" s="327"/>
      <c r="AC313" s="327"/>
      <c r="AD313" s="327"/>
      <c r="AE313" s="327"/>
      <c r="AF313" s="327"/>
      <c r="AG313" s="327"/>
      <c r="AH313" s="347">
        <f t="shared" ref="AH313:AH321" si="40">SUM(C313:AG313)</f>
        <v>0</v>
      </c>
    </row>
    <row r="314" spans="1:34" x14ac:dyDescent="0.3">
      <c r="A314" s="328"/>
      <c r="B314" s="329"/>
      <c r="C314" s="330"/>
      <c r="D314" s="327"/>
      <c r="E314" s="327"/>
      <c r="F314" s="327"/>
      <c r="G314" s="327"/>
      <c r="H314" s="327"/>
      <c r="I314" s="327"/>
      <c r="J314" s="327"/>
      <c r="K314" s="327"/>
      <c r="L314" s="327"/>
      <c r="M314" s="327"/>
      <c r="N314" s="327"/>
      <c r="O314" s="327"/>
      <c r="P314" s="327"/>
      <c r="Q314" s="327"/>
      <c r="R314" s="327"/>
      <c r="S314" s="327"/>
      <c r="T314" s="327"/>
      <c r="U314" s="327"/>
      <c r="V314" s="327"/>
      <c r="W314" s="327"/>
      <c r="X314" s="327"/>
      <c r="Y314" s="327"/>
      <c r="Z314" s="327"/>
      <c r="AA314" s="327"/>
      <c r="AB314" s="327"/>
      <c r="AC314" s="327"/>
      <c r="AD314" s="327"/>
      <c r="AE314" s="327"/>
      <c r="AF314" s="327"/>
      <c r="AG314" s="327"/>
      <c r="AH314" s="347">
        <f t="shared" si="40"/>
        <v>0</v>
      </c>
    </row>
    <row r="315" spans="1:34" x14ac:dyDescent="0.3">
      <c r="A315" s="328"/>
      <c r="B315" s="329"/>
      <c r="C315" s="330"/>
      <c r="D315" s="327"/>
      <c r="E315" s="327"/>
      <c r="F315" s="327"/>
      <c r="G315" s="327"/>
      <c r="H315" s="327"/>
      <c r="I315" s="327"/>
      <c r="J315" s="327"/>
      <c r="K315" s="327"/>
      <c r="L315" s="327"/>
      <c r="M315" s="327"/>
      <c r="N315" s="327"/>
      <c r="O315" s="327"/>
      <c r="P315" s="327"/>
      <c r="Q315" s="327"/>
      <c r="R315" s="327"/>
      <c r="S315" s="327"/>
      <c r="T315" s="327"/>
      <c r="U315" s="327"/>
      <c r="V315" s="327"/>
      <c r="W315" s="327"/>
      <c r="X315" s="327"/>
      <c r="Y315" s="327"/>
      <c r="Z315" s="327"/>
      <c r="AA315" s="327"/>
      <c r="AB315" s="327"/>
      <c r="AC315" s="327"/>
      <c r="AD315" s="327"/>
      <c r="AE315" s="327"/>
      <c r="AF315" s="327"/>
      <c r="AG315" s="327"/>
      <c r="AH315" s="347">
        <f t="shared" si="40"/>
        <v>0</v>
      </c>
    </row>
    <row r="316" spans="1:34" x14ac:dyDescent="0.3">
      <c r="A316" s="328"/>
      <c r="B316" s="329"/>
      <c r="C316" s="330"/>
      <c r="D316" s="327"/>
      <c r="E316" s="327"/>
      <c r="F316" s="327"/>
      <c r="G316" s="327"/>
      <c r="H316" s="327"/>
      <c r="I316" s="327"/>
      <c r="J316" s="327"/>
      <c r="K316" s="327"/>
      <c r="L316" s="327"/>
      <c r="M316" s="327"/>
      <c r="N316" s="327"/>
      <c r="O316" s="327"/>
      <c r="P316" s="327"/>
      <c r="Q316" s="327"/>
      <c r="R316" s="327"/>
      <c r="S316" s="327"/>
      <c r="T316" s="327"/>
      <c r="U316" s="327"/>
      <c r="V316" s="327"/>
      <c r="W316" s="327"/>
      <c r="X316" s="327"/>
      <c r="Y316" s="327"/>
      <c r="Z316" s="327"/>
      <c r="AA316" s="327"/>
      <c r="AB316" s="327"/>
      <c r="AC316" s="327"/>
      <c r="AD316" s="327"/>
      <c r="AE316" s="327"/>
      <c r="AF316" s="327"/>
      <c r="AG316" s="327"/>
      <c r="AH316" s="347">
        <f t="shared" si="40"/>
        <v>0</v>
      </c>
    </row>
    <row r="317" spans="1:34" x14ac:dyDescent="0.3">
      <c r="A317" s="328"/>
      <c r="B317" s="329"/>
      <c r="C317" s="330"/>
      <c r="D317" s="327"/>
      <c r="E317" s="327"/>
      <c r="F317" s="327"/>
      <c r="G317" s="327"/>
      <c r="H317" s="327"/>
      <c r="I317" s="327"/>
      <c r="J317" s="327"/>
      <c r="K317" s="327"/>
      <c r="L317" s="327"/>
      <c r="M317" s="327"/>
      <c r="N317" s="327"/>
      <c r="O317" s="327"/>
      <c r="P317" s="327"/>
      <c r="Q317" s="327"/>
      <c r="R317" s="327"/>
      <c r="S317" s="327"/>
      <c r="T317" s="327"/>
      <c r="U317" s="327"/>
      <c r="V317" s="327"/>
      <c r="W317" s="327"/>
      <c r="X317" s="327"/>
      <c r="Y317" s="327"/>
      <c r="Z317" s="327"/>
      <c r="AA317" s="327"/>
      <c r="AB317" s="327"/>
      <c r="AC317" s="327"/>
      <c r="AD317" s="327"/>
      <c r="AE317" s="327"/>
      <c r="AF317" s="327"/>
      <c r="AG317" s="327"/>
      <c r="AH317" s="347">
        <f t="shared" si="40"/>
        <v>0</v>
      </c>
    </row>
    <row r="318" spans="1:34" x14ac:dyDescent="0.3">
      <c r="A318" s="328"/>
      <c r="B318" s="329"/>
      <c r="C318" s="330"/>
      <c r="D318" s="327"/>
      <c r="E318" s="327"/>
      <c r="F318" s="327"/>
      <c r="G318" s="327"/>
      <c r="H318" s="327"/>
      <c r="I318" s="327"/>
      <c r="J318" s="327"/>
      <c r="K318" s="327"/>
      <c r="L318" s="327"/>
      <c r="M318" s="327"/>
      <c r="N318" s="327"/>
      <c r="O318" s="327"/>
      <c r="P318" s="327"/>
      <c r="Q318" s="327"/>
      <c r="R318" s="327"/>
      <c r="S318" s="327"/>
      <c r="T318" s="327"/>
      <c r="U318" s="327"/>
      <c r="V318" s="327"/>
      <c r="W318" s="327"/>
      <c r="X318" s="327"/>
      <c r="Y318" s="327"/>
      <c r="Z318" s="327"/>
      <c r="AA318" s="327"/>
      <c r="AB318" s="327"/>
      <c r="AC318" s="327"/>
      <c r="AD318" s="327"/>
      <c r="AE318" s="327"/>
      <c r="AF318" s="327"/>
      <c r="AG318" s="327"/>
      <c r="AH318" s="347">
        <f t="shared" si="40"/>
        <v>0</v>
      </c>
    </row>
    <row r="319" spans="1:34" x14ac:dyDescent="0.3">
      <c r="A319" s="328"/>
      <c r="B319" s="329"/>
      <c r="C319" s="330"/>
      <c r="D319" s="327"/>
      <c r="E319" s="327"/>
      <c r="F319" s="327"/>
      <c r="G319" s="327"/>
      <c r="H319" s="327"/>
      <c r="I319" s="327"/>
      <c r="J319" s="327"/>
      <c r="K319" s="327"/>
      <c r="L319" s="327"/>
      <c r="M319" s="327"/>
      <c r="N319" s="327"/>
      <c r="O319" s="327"/>
      <c r="P319" s="327"/>
      <c r="Q319" s="327"/>
      <c r="R319" s="327"/>
      <c r="S319" s="327"/>
      <c r="T319" s="327"/>
      <c r="U319" s="327"/>
      <c r="V319" s="327"/>
      <c r="W319" s="327"/>
      <c r="X319" s="327"/>
      <c r="Y319" s="327"/>
      <c r="Z319" s="327"/>
      <c r="AA319" s="327"/>
      <c r="AB319" s="327"/>
      <c r="AC319" s="327"/>
      <c r="AD319" s="327"/>
      <c r="AE319" s="327"/>
      <c r="AF319" s="327"/>
      <c r="AG319" s="327"/>
      <c r="AH319" s="347">
        <f t="shared" si="40"/>
        <v>0</v>
      </c>
    </row>
    <row r="320" spans="1:34" x14ac:dyDescent="0.3">
      <c r="A320" s="328"/>
      <c r="B320" s="329"/>
      <c r="C320" s="330"/>
      <c r="D320" s="327"/>
      <c r="E320" s="327"/>
      <c r="F320" s="327"/>
      <c r="G320" s="327"/>
      <c r="H320" s="327"/>
      <c r="I320" s="327"/>
      <c r="J320" s="327"/>
      <c r="K320" s="327"/>
      <c r="L320" s="327"/>
      <c r="M320" s="327"/>
      <c r="N320" s="327"/>
      <c r="O320" s="327"/>
      <c r="P320" s="327"/>
      <c r="Q320" s="327"/>
      <c r="R320" s="327"/>
      <c r="S320" s="327"/>
      <c r="T320" s="327"/>
      <c r="U320" s="327"/>
      <c r="V320" s="327"/>
      <c r="W320" s="327"/>
      <c r="X320" s="327"/>
      <c r="Y320" s="327"/>
      <c r="Z320" s="327"/>
      <c r="AA320" s="327"/>
      <c r="AB320" s="327"/>
      <c r="AC320" s="327"/>
      <c r="AD320" s="327"/>
      <c r="AE320" s="327"/>
      <c r="AF320" s="327"/>
      <c r="AG320" s="327"/>
      <c r="AH320" s="347">
        <f t="shared" si="40"/>
        <v>0</v>
      </c>
    </row>
    <row r="321" spans="1:34" x14ac:dyDescent="0.3">
      <c r="A321" s="328"/>
      <c r="B321" s="329"/>
      <c r="C321" s="330"/>
      <c r="D321" s="327"/>
      <c r="E321" s="327"/>
      <c r="F321" s="327"/>
      <c r="G321" s="327"/>
      <c r="H321" s="327"/>
      <c r="I321" s="327"/>
      <c r="J321" s="327"/>
      <c r="K321" s="327"/>
      <c r="L321" s="327"/>
      <c r="M321" s="327"/>
      <c r="N321" s="327"/>
      <c r="O321" s="327"/>
      <c r="P321" s="327"/>
      <c r="Q321" s="327"/>
      <c r="R321" s="327"/>
      <c r="S321" s="327"/>
      <c r="T321" s="327"/>
      <c r="U321" s="327"/>
      <c r="V321" s="327"/>
      <c r="W321" s="327"/>
      <c r="X321" s="327"/>
      <c r="Y321" s="327"/>
      <c r="Z321" s="327"/>
      <c r="AA321" s="327"/>
      <c r="AB321" s="327"/>
      <c r="AC321" s="327"/>
      <c r="AD321" s="327"/>
      <c r="AE321" s="327"/>
      <c r="AF321" s="327"/>
      <c r="AG321" s="327"/>
      <c r="AH321" s="347">
        <f t="shared" si="40"/>
        <v>0</v>
      </c>
    </row>
    <row r="322" spans="1:34" ht="15" thickBot="1" x14ac:dyDescent="0.35">
      <c r="A322" s="332"/>
      <c r="B322" s="342"/>
      <c r="C322" s="349">
        <f>SUM(C312:C321)</f>
        <v>0</v>
      </c>
      <c r="D322" s="349">
        <f t="shared" ref="D322:AG322" si="41">SUM(D312:D321)</f>
        <v>0</v>
      </c>
      <c r="E322" s="349">
        <f t="shared" si="41"/>
        <v>0</v>
      </c>
      <c r="F322" s="349">
        <f t="shared" si="41"/>
        <v>0</v>
      </c>
      <c r="G322" s="349">
        <f t="shared" si="41"/>
        <v>0</v>
      </c>
      <c r="H322" s="349">
        <f t="shared" si="41"/>
        <v>0</v>
      </c>
      <c r="I322" s="349">
        <f t="shared" si="41"/>
        <v>0</v>
      </c>
      <c r="J322" s="349">
        <f t="shared" si="41"/>
        <v>0</v>
      </c>
      <c r="K322" s="349">
        <f t="shared" si="41"/>
        <v>0</v>
      </c>
      <c r="L322" s="349">
        <f t="shared" si="41"/>
        <v>0</v>
      </c>
      <c r="M322" s="349">
        <f t="shared" si="41"/>
        <v>0</v>
      </c>
      <c r="N322" s="349">
        <f t="shared" si="41"/>
        <v>0</v>
      </c>
      <c r="O322" s="349">
        <f t="shared" si="41"/>
        <v>0</v>
      </c>
      <c r="P322" s="349">
        <f t="shared" si="41"/>
        <v>0</v>
      </c>
      <c r="Q322" s="349">
        <f t="shared" si="41"/>
        <v>0</v>
      </c>
      <c r="R322" s="349">
        <f t="shared" si="41"/>
        <v>0</v>
      </c>
      <c r="S322" s="349">
        <f t="shared" si="41"/>
        <v>0</v>
      </c>
      <c r="T322" s="349">
        <f t="shared" si="41"/>
        <v>0</v>
      </c>
      <c r="U322" s="349">
        <f t="shared" si="41"/>
        <v>0</v>
      </c>
      <c r="V322" s="349">
        <f t="shared" si="41"/>
        <v>0</v>
      </c>
      <c r="W322" s="349">
        <f t="shared" si="41"/>
        <v>0</v>
      </c>
      <c r="X322" s="349">
        <f t="shared" si="41"/>
        <v>0</v>
      </c>
      <c r="Y322" s="349">
        <f t="shared" si="41"/>
        <v>0</v>
      </c>
      <c r="Z322" s="349">
        <f t="shared" si="41"/>
        <v>0</v>
      </c>
      <c r="AA322" s="349">
        <f t="shared" si="41"/>
        <v>0</v>
      </c>
      <c r="AB322" s="349">
        <f t="shared" si="41"/>
        <v>0</v>
      </c>
      <c r="AC322" s="349">
        <f t="shared" si="41"/>
        <v>0</v>
      </c>
      <c r="AD322" s="349">
        <f t="shared" si="41"/>
        <v>0</v>
      </c>
      <c r="AE322" s="349">
        <f t="shared" si="41"/>
        <v>0</v>
      </c>
      <c r="AF322" s="349">
        <f t="shared" si="41"/>
        <v>0</v>
      </c>
      <c r="AG322" s="349">
        <f t="shared" si="41"/>
        <v>0</v>
      </c>
      <c r="AH322" s="348">
        <f>SUM(C322:AG322)</f>
        <v>0</v>
      </c>
    </row>
    <row r="323" spans="1:34" ht="15" thickBot="1" x14ac:dyDescent="0.35">
      <c r="A323" s="334" t="s">
        <v>246</v>
      </c>
      <c r="B323" s="315"/>
      <c r="C323" s="335"/>
      <c r="D323" s="337" t="s">
        <v>347</v>
      </c>
      <c r="E323" s="337"/>
      <c r="F323" s="337"/>
      <c r="G323" s="337"/>
      <c r="H323" s="337"/>
      <c r="I323" s="337"/>
      <c r="J323" s="337"/>
      <c r="K323" s="337"/>
      <c r="L323" s="337"/>
      <c r="M323" s="337"/>
      <c r="N323" s="337"/>
      <c r="O323" s="337"/>
      <c r="P323" s="337"/>
      <c r="Q323" s="337"/>
      <c r="R323" s="337"/>
      <c r="S323" s="337"/>
      <c r="T323" s="337"/>
      <c r="U323" s="337"/>
      <c r="V323" s="337"/>
      <c r="W323" s="337"/>
      <c r="X323" s="337"/>
      <c r="Y323" s="337"/>
      <c r="Z323" s="337"/>
      <c r="AA323" s="337"/>
      <c r="AB323" s="337"/>
      <c r="AC323" s="337"/>
      <c r="AD323" s="337"/>
      <c r="AE323" s="337"/>
      <c r="AF323" s="337"/>
      <c r="AG323" s="338"/>
      <c r="AH323" s="350"/>
    </row>
    <row r="324" spans="1:34" ht="15" thickBot="1" x14ac:dyDescent="0.35">
      <c r="A324" s="316" t="s">
        <v>245</v>
      </c>
      <c r="B324" s="322"/>
      <c r="C324" s="318" t="s">
        <v>427</v>
      </c>
      <c r="D324" s="319"/>
      <c r="E324" s="319"/>
      <c r="F324" s="319"/>
      <c r="G324" s="319"/>
      <c r="H324" s="319"/>
      <c r="I324" s="319"/>
      <c r="J324" s="319"/>
      <c r="K324" s="319"/>
      <c r="L324" s="319"/>
      <c r="M324" s="319"/>
      <c r="N324" s="319"/>
      <c r="O324" s="319"/>
      <c r="P324" s="319"/>
      <c r="Q324" s="319"/>
      <c r="R324" s="319"/>
      <c r="S324" s="319"/>
      <c r="T324" s="319"/>
      <c r="U324" s="319"/>
      <c r="V324" s="319"/>
      <c r="W324" s="319"/>
      <c r="X324" s="319"/>
      <c r="Y324" s="319"/>
      <c r="Z324" s="319"/>
      <c r="AA324" s="319"/>
      <c r="AB324" s="319"/>
      <c r="AC324" s="319"/>
      <c r="AD324" s="319"/>
      <c r="AE324" s="319"/>
      <c r="AF324" s="319"/>
      <c r="AG324" s="320"/>
      <c r="AH324" s="346" t="s">
        <v>14</v>
      </c>
    </row>
    <row r="325" spans="1:34" ht="15" thickBot="1" x14ac:dyDescent="0.35">
      <c r="A325" s="316" t="s">
        <v>422</v>
      </c>
      <c r="B325" s="322"/>
      <c r="C325" s="323">
        <v>1</v>
      </c>
      <c r="D325" s="319">
        <v>2</v>
      </c>
      <c r="E325" s="319">
        <v>3</v>
      </c>
      <c r="F325" s="319">
        <v>4</v>
      </c>
      <c r="G325" s="319">
        <v>5</v>
      </c>
      <c r="H325" s="319">
        <v>6</v>
      </c>
      <c r="I325" s="319">
        <v>7</v>
      </c>
      <c r="J325" s="319">
        <v>8</v>
      </c>
      <c r="K325" s="319">
        <v>9</v>
      </c>
      <c r="L325" s="319">
        <v>10</v>
      </c>
      <c r="M325" s="319">
        <v>11</v>
      </c>
      <c r="N325" s="319">
        <v>12</v>
      </c>
      <c r="O325" s="319">
        <v>13</v>
      </c>
      <c r="P325" s="319">
        <v>14</v>
      </c>
      <c r="Q325" s="319">
        <v>15</v>
      </c>
      <c r="R325" s="319">
        <v>16</v>
      </c>
      <c r="S325" s="319">
        <v>17</v>
      </c>
      <c r="T325" s="319">
        <v>18</v>
      </c>
      <c r="U325" s="319">
        <v>19</v>
      </c>
      <c r="V325" s="319">
        <v>20</v>
      </c>
      <c r="W325" s="319">
        <v>21</v>
      </c>
      <c r="X325" s="319">
        <v>22</v>
      </c>
      <c r="Y325" s="319">
        <v>23</v>
      </c>
      <c r="Z325" s="319">
        <v>24</v>
      </c>
      <c r="AA325" s="319">
        <v>25</v>
      </c>
      <c r="AB325" s="319">
        <v>26</v>
      </c>
      <c r="AC325" s="319">
        <v>27</v>
      </c>
      <c r="AD325" s="319">
        <v>28</v>
      </c>
      <c r="AE325" s="319">
        <v>29</v>
      </c>
      <c r="AF325" s="319">
        <v>30</v>
      </c>
      <c r="AG325" s="320">
        <v>31</v>
      </c>
      <c r="AH325" s="346"/>
    </row>
    <row r="326" spans="1:34" x14ac:dyDescent="0.3">
      <c r="A326" s="339" t="s">
        <v>230</v>
      </c>
      <c r="B326" s="339" t="s">
        <v>231</v>
      </c>
      <c r="C326" s="325"/>
      <c r="D326" s="326"/>
      <c r="E326" s="326"/>
      <c r="F326" s="326"/>
      <c r="G326" s="326"/>
      <c r="H326" s="326"/>
      <c r="I326" s="326"/>
      <c r="J326" s="326"/>
      <c r="K326" s="326"/>
      <c r="L326" s="326"/>
      <c r="M326" s="326"/>
      <c r="N326" s="326"/>
      <c r="O326" s="326"/>
      <c r="P326" s="326"/>
      <c r="Q326" s="326"/>
      <c r="R326" s="326"/>
      <c r="S326" s="326"/>
      <c r="T326" s="326"/>
      <c r="U326" s="326"/>
      <c r="V326" s="326"/>
      <c r="W326" s="326"/>
      <c r="X326" s="326"/>
      <c r="Y326" s="326"/>
      <c r="Z326" s="326"/>
      <c r="AA326" s="326"/>
      <c r="AB326" s="326"/>
      <c r="AC326" s="326"/>
      <c r="AD326" s="326"/>
      <c r="AE326" s="326"/>
      <c r="AF326" s="326"/>
      <c r="AG326" s="326"/>
      <c r="AH326" s="347"/>
    </row>
    <row r="327" spans="1:34" x14ac:dyDescent="0.3">
      <c r="A327" s="328"/>
      <c r="B327" s="329"/>
      <c r="C327" s="330"/>
      <c r="D327" s="327"/>
      <c r="E327" s="327"/>
      <c r="F327" s="327"/>
      <c r="G327" s="327"/>
      <c r="H327" s="327"/>
      <c r="I327" s="327"/>
      <c r="J327" s="327"/>
      <c r="K327" s="327"/>
      <c r="L327" s="327"/>
      <c r="M327" s="327"/>
      <c r="N327" s="327"/>
      <c r="O327" s="327"/>
      <c r="P327" s="327"/>
      <c r="Q327" s="327"/>
      <c r="R327" s="327"/>
      <c r="S327" s="327"/>
      <c r="T327" s="327"/>
      <c r="U327" s="327"/>
      <c r="V327" s="327"/>
      <c r="W327" s="327"/>
      <c r="X327" s="327"/>
      <c r="Y327" s="327"/>
      <c r="Z327" s="327"/>
      <c r="AA327" s="327"/>
      <c r="AB327" s="327"/>
      <c r="AC327" s="327"/>
      <c r="AD327" s="327"/>
      <c r="AE327" s="327"/>
      <c r="AF327" s="327"/>
      <c r="AG327" s="327"/>
      <c r="AH327" s="347">
        <f>SUM(C327:AG327)</f>
        <v>0</v>
      </c>
    </row>
    <row r="328" spans="1:34" x14ac:dyDescent="0.3">
      <c r="A328" s="328"/>
      <c r="B328" s="329"/>
      <c r="C328" s="330"/>
      <c r="D328" s="327"/>
      <c r="E328" s="327"/>
      <c r="F328" s="327"/>
      <c r="G328" s="327"/>
      <c r="H328" s="327"/>
      <c r="I328" s="327"/>
      <c r="J328" s="327"/>
      <c r="K328" s="327"/>
      <c r="L328" s="327"/>
      <c r="M328" s="327"/>
      <c r="N328" s="327"/>
      <c r="O328" s="327"/>
      <c r="P328" s="327"/>
      <c r="Q328" s="327"/>
      <c r="R328" s="327"/>
      <c r="S328" s="327"/>
      <c r="T328" s="327"/>
      <c r="U328" s="327"/>
      <c r="V328" s="327"/>
      <c r="W328" s="327"/>
      <c r="X328" s="327"/>
      <c r="Y328" s="327"/>
      <c r="Z328" s="327"/>
      <c r="AA328" s="327"/>
      <c r="AB328" s="327"/>
      <c r="AC328" s="327"/>
      <c r="AD328" s="327"/>
      <c r="AE328" s="327"/>
      <c r="AF328" s="327"/>
      <c r="AG328" s="327"/>
      <c r="AH328" s="347">
        <f t="shared" ref="AH328:AH336" si="42">SUM(C328:AG328)</f>
        <v>0</v>
      </c>
    </row>
    <row r="329" spans="1:34" x14ac:dyDescent="0.3">
      <c r="A329" s="328"/>
      <c r="B329" s="329"/>
      <c r="C329" s="330"/>
      <c r="D329" s="327"/>
      <c r="E329" s="327"/>
      <c r="F329" s="327"/>
      <c r="G329" s="327"/>
      <c r="H329" s="327"/>
      <c r="I329" s="327"/>
      <c r="J329" s="327"/>
      <c r="K329" s="327"/>
      <c r="L329" s="327"/>
      <c r="M329" s="327"/>
      <c r="N329" s="327"/>
      <c r="O329" s="327"/>
      <c r="P329" s="327"/>
      <c r="Q329" s="327"/>
      <c r="R329" s="327"/>
      <c r="S329" s="327"/>
      <c r="T329" s="327"/>
      <c r="U329" s="327"/>
      <c r="V329" s="327"/>
      <c r="W329" s="327"/>
      <c r="X329" s="327"/>
      <c r="Y329" s="327"/>
      <c r="Z329" s="327"/>
      <c r="AA329" s="327"/>
      <c r="AB329" s="327"/>
      <c r="AC329" s="327"/>
      <c r="AD329" s="327"/>
      <c r="AE329" s="327"/>
      <c r="AF329" s="327"/>
      <c r="AG329" s="327"/>
      <c r="AH329" s="347">
        <f t="shared" si="42"/>
        <v>0</v>
      </c>
    </row>
    <row r="330" spans="1:34" x14ac:dyDescent="0.3">
      <c r="A330" s="328"/>
      <c r="B330" s="329"/>
      <c r="C330" s="330"/>
      <c r="D330" s="327"/>
      <c r="E330" s="327"/>
      <c r="F330" s="327"/>
      <c r="G330" s="327"/>
      <c r="H330" s="327"/>
      <c r="I330" s="327"/>
      <c r="J330" s="327"/>
      <c r="K330" s="327"/>
      <c r="L330" s="327"/>
      <c r="M330" s="327"/>
      <c r="N330" s="327"/>
      <c r="O330" s="327"/>
      <c r="P330" s="327"/>
      <c r="Q330" s="327"/>
      <c r="R330" s="327"/>
      <c r="S330" s="327"/>
      <c r="T330" s="327"/>
      <c r="U330" s="327"/>
      <c r="V330" s="327"/>
      <c r="W330" s="327"/>
      <c r="X330" s="327"/>
      <c r="Y330" s="327"/>
      <c r="Z330" s="327"/>
      <c r="AA330" s="327"/>
      <c r="AB330" s="327"/>
      <c r="AC330" s="327"/>
      <c r="AD330" s="327"/>
      <c r="AE330" s="327"/>
      <c r="AF330" s="327"/>
      <c r="AG330" s="327"/>
      <c r="AH330" s="347">
        <f t="shared" si="42"/>
        <v>0</v>
      </c>
    </row>
    <row r="331" spans="1:34" x14ac:dyDescent="0.3">
      <c r="A331" s="328"/>
      <c r="B331" s="329"/>
      <c r="C331" s="330"/>
      <c r="D331" s="327"/>
      <c r="E331" s="327"/>
      <c r="F331" s="327"/>
      <c r="G331" s="327"/>
      <c r="H331" s="327"/>
      <c r="I331" s="327"/>
      <c r="J331" s="327"/>
      <c r="K331" s="327"/>
      <c r="L331" s="327"/>
      <c r="M331" s="327"/>
      <c r="N331" s="327"/>
      <c r="O331" s="327"/>
      <c r="P331" s="327"/>
      <c r="Q331" s="327"/>
      <c r="R331" s="327"/>
      <c r="S331" s="327"/>
      <c r="T331" s="327"/>
      <c r="U331" s="327"/>
      <c r="V331" s="327"/>
      <c r="W331" s="327"/>
      <c r="X331" s="327"/>
      <c r="Y331" s="327"/>
      <c r="Z331" s="327"/>
      <c r="AA331" s="327"/>
      <c r="AB331" s="327"/>
      <c r="AC331" s="327"/>
      <c r="AD331" s="327"/>
      <c r="AE331" s="327"/>
      <c r="AF331" s="327"/>
      <c r="AG331" s="327"/>
      <c r="AH331" s="347">
        <f t="shared" si="42"/>
        <v>0</v>
      </c>
    </row>
    <row r="332" spans="1:34" x14ac:dyDescent="0.3">
      <c r="A332" s="328"/>
      <c r="B332" s="329"/>
      <c r="C332" s="330"/>
      <c r="D332" s="327"/>
      <c r="E332" s="327"/>
      <c r="F332" s="327"/>
      <c r="G332" s="327"/>
      <c r="H332" s="327"/>
      <c r="I332" s="327"/>
      <c r="J332" s="327"/>
      <c r="K332" s="327"/>
      <c r="L332" s="327"/>
      <c r="M332" s="327"/>
      <c r="N332" s="327"/>
      <c r="O332" s="327"/>
      <c r="P332" s="327"/>
      <c r="Q332" s="327"/>
      <c r="R332" s="327"/>
      <c r="S332" s="327"/>
      <c r="T332" s="327"/>
      <c r="U332" s="327"/>
      <c r="V332" s="327"/>
      <c r="W332" s="327"/>
      <c r="X332" s="327"/>
      <c r="Y332" s="327"/>
      <c r="Z332" s="327"/>
      <c r="AA332" s="327"/>
      <c r="AB332" s="327"/>
      <c r="AC332" s="327"/>
      <c r="AD332" s="327"/>
      <c r="AE332" s="327"/>
      <c r="AF332" s="327"/>
      <c r="AG332" s="327"/>
      <c r="AH332" s="347">
        <f t="shared" si="42"/>
        <v>0</v>
      </c>
    </row>
    <row r="333" spans="1:34" x14ac:dyDescent="0.3">
      <c r="A333" s="328"/>
      <c r="B333" s="329"/>
      <c r="C333" s="330"/>
      <c r="D333" s="327"/>
      <c r="E333" s="327"/>
      <c r="F333" s="327"/>
      <c r="G333" s="327"/>
      <c r="H333" s="327"/>
      <c r="I333" s="327"/>
      <c r="J333" s="327"/>
      <c r="K333" s="327"/>
      <c r="L333" s="327"/>
      <c r="M333" s="327"/>
      <c r="N333" s="327"/>
      <c r="O333" s="327"/>
      <c r="P333" s="327"/>
      <c r="Q333" s="327"/>
      <c r="R333" s="327"/>
      <c r="S333" s="327"/>
      <c r="T333" s="327"/>
      <c r="U333" s="327"/>
      <c r="V333" s="327"/>
      <c r="W333" s="327"/>
      <c r="X333" s="327"/>
      <c r="Y333" s="327"/>
      <c r="Z333" s="327"/>
      <c r="AA333" s="327"/>
      <c r="AB333" s="327"/>
      <c r="AC333" s="327"/>
      <c r="AD333" s="327"/>
      <c r="AE333" s="327"/>
      <c r="AF333" s="327"/>
      <c r="AG333" s="327"/>
      <c r="AH333" s="347">
        <f t="shared" si="42"/>
        <v>0</v>
      </c>
    </row>
    <row r="334" spans="1:34" x14ac:dyDescent="0.3">
      <c r="A334" s="328"/>
      <c r="B334" s="329"/>
      <c r="C334" s="330"/>
      <c r="D334" s="327"/>
      <c r="E334" s="327"/>
      <c r="F334" s="327"/>
      <c r="G334" s="327"/>
      <c r="H334" s="327"/>
      <c r="I334" s="327"/>
      <c r="J334" s="327"/>
      <c r="K334" s="327"/>
      <c r="L334" s="327"/>
      <c r="M334" s="327"/>
      <c r="N334" s="327"/>
      <c r="O334" s="327"/>
      <c r="P334" s="327"/>
      <c r="Q334" s="327"/>
      <c r="R334" s="327"/>
      <c r="S334" s="327"/>
      <c r="T334" s="327"/>
      <c r="U334" s="327"/>
      <c r="V334" s="327"/>
      <c r="W334" s="327"/>
      <c r="X334" s="327"/>
      <c r="Y334" s="327"/>
      <c r="Z334" s="327"/>
      <c r="AA334" s="327"/>
      <c r="AB334" s="327"/>
      <c r="AC334" s="327"/>
      <c r="AD334" s="327"/>
      <c r="AE334" s="327"/>
      <c r="AF334" s="327"/>
      <c r="AG334" s="327"/>
      <c r="AH334" s="347">
        <f t="shared" si="42"/>
        <v>0</v>
      </c>
    </row>
    <row r="335" spans="1:34" x14ac:dyDescent="0.3">
      <c r="A335" s="328"/>
      <c r="B335" s="329"/>
      <c r="C335" s="330"/>
      <c r="D335" s="327"/>
      <c r="E335" s="327"/>
      <c r="F335" s="327"/>
      <c r="G335" s="327"/>
      <c r="H335" s="327"/>
      <c r="I335" s="327"/>
      <c r="J335" s="327"/>
      <c r="K335" s="327"/>
      <c r="L335" s="327"/>
      <c r="M335" s="327"/>
      <c r="N335" s="327"/>
      <c r="O335" s="327"/>
      <c r="P335" s="327"/>
      <c r="Q335" s="327"/>
      <c r="R335" s="327"/>
      <c r="S335" s="327"/>
      <c r="T335" s="327"/>
      <c r="U335" s="327"/>
      <c r="V335" s="327"/>
      <c r="W335" s="327"/>
      <c r="X335" s="327"/>
      <c r="Y335" s="327"/>
      <c r="Z335" s="327"/>
      <c r="AA335" s="327"/>
      <c r="AB335" s="327"/>
      <c r="AC335" s="327"/>
      <c r="AD335" s="327"/>
      <c r="AE335" s="327"/>
      <c r="AF335" s="327"/>
      <c r="AG335" s="327"/>
      <c r="AH335" s="347">
        <f t="shared" si="42"/>
        <v>0</v>
      </c>
    </row>
    <row r="336" spans="1:34" x14ac:dyDescent="0.3">
      <c r="A336" s="328"/>
      <c r="B336" s="329"/>
      <c r="C336" s="330"/>
      <c r="D336" s="327"/>
      <c r="E336" s="327"/>
      <c r="F336" s="327"/>
      <c r="G336" s="327"/>
      <c r="H336" s="327"/>
      <c r="I336" s="327"/>
      <c r="J336" s="327"/>
      <c r="K336" s="327"/>
      <c r="L336" s="327"/>
      <c r="M336" s="327"/>
      <c r="N336" s="327"/>
      <c r="O336" s="327"/>
      <c r="P336" s="327"/>
      <c r="Q336" s="327"/>
      <c r="R336" s="327"/>
      <c r="S336" s="327"/>
      <c r="T336" s="327"/>
      <c r="U336" s="327"/>
      <c r="V336" s="327"/>
      <c r="W336" s="327"/>
      <c r="X336" s="327"/>
      <c r="Y336" s="327"/>
      <c r="Z336" s="327"/>
      <c r="AA336" s="327"/>
      <c r="AB336" s="327"/>
      <c r="AC336" s="327"/>
      <c r="AD336" s="327"/>
      <c r="AE336" s="327"/>
      <c r="AF336" s="327"/>
      <c r="AG336" s="327"/>
      <c r="AH336" s="347">
        <f t="shared" si="42"/>
        <v>0</v>
      </c>
    </row>
    <row r="337" spans="1:34" ht="15" thickBot="1" x14ac:dyDescent="0.35">
      <c r="A337" s="341"/>
      <c r="B337" s="342"/>
      <c r="C337" s="349">
        <f>SUM(C327:C336)</f>
        <v>0</v>
      </c>
      <c r="D337" s="349">
        <f t="shared" ref="D337:AG337" si="43">SUM(D327:D336)</f>
        <v>0</v>
      </c>
      <c r="E337" s="349">
        <f t="shared" si="43"/>
        <v>0</v>
      </c>
      <c r="F337" s="349">
        <f t="shared" si="43"/>
        <v>0</v>
      </c>
      <c r="G337" s="349">
        <f t="shared" si="43"/>
        <v>0</v>
      </c>
      <c r="H337" s="349">
        <f t="shared" si="43"/>
        <v>0</v>
      </c>
      <c r="I337" s="349">
        <f t="shared" si="43"/>
        <v>0</v>
      </c>
      <c r="J337" s="349">
        <f t="shared" si="43"/>
        <v>0</v>
      </c>
      <c r="K337" s="349">
        <f t="shared" si="43"/>
        <v>0</v>
      </c>
      <c r="L337" s="349">
        <f t="shared" si="43"/>
        <v>0</v>
      </c>
      <c r="M337" s="349">
        <f t="shared" si="43"/>
        <v>0</v>
      </c>
      <c r="N337" s="349">
        <f t="shared" si="43"/>
        <v>0</v>
      </c>
      <c r="O337" s="349">
        <f t="shared" si="43"/>
        <v>0</v>
      </c>
      <c r="P337" s="349">
        <f t="shared" si="43"/>
        <v>0</v>
      </c>
      <c r="Q337" s="349">
        <f t="shared" si="43"/>
        <v>0</v>
      </c>
      <c r="R337" s="349">
        <f t="shared" si="43"/>
        <v>0</v>
      </c>
      <c r="S337" s="349">
        <f t="shared" si="43"/>
        <v>0</v>
      </c>
      <c r="T337" s="349">
        <f t="shared" si="43"/>
        <v>0</v>
      </c>
      <c r="U337" s="349">
        <f t="shared" si="43"/>
        <v>0</v>
      </c>
      <c r="V337" s="349">
        <f t="shared" si="43"/>
        <v>0</v>
      </c>
      <c r="W337" s="349">
        <f t="shared" si="43"/>
        <v>0</v>
      </c>
      <c r="X337" s="349">
        <f t="shared" si="43"/>
        <v>0</v>
      </c>
      <c r="Y337" s="349">
        <f t="shared" si="43"/>
        <v>0</v>
      </c>
      <c r="Z337" s="349">
        <f t="shared" si="43"/>
        <v>0</v>
      </c>
      <c r="AA337" s="349">
        <f t="shared" si="43"/>
        <v>0</v>
      </c>
      <c r="AB337" s="349">
        <f t="shared" si="43"/>
        <v>0</v>
      </c>
      <c r="AC337" s="349">
        <f t="shared" si="43"/>
        <v>0</v>
      </c>
      <c r="AD337" s="349">
        <f t="shared" si="43"/>
        <v>0</v>
      </c>
      <c r="AE337" s="349">
        <f t="shared" si="43"/>
        <v>0</v>
      </c>
      <c r="AF337" s="349">
        <f t="shared" si="43"/>
        <v>0</v>
      </c>
      <c r="AG337" s="349">
        <f t="shared" si="43"/>
        <v>0</v>
      </c>
      <c r="AH337" s="348">
        <f>SUM(C337:AG337)</f>
        <v>0</v>
      </c>
    </row>
    <row r="338" spans="1:34" ht="15" thickBot="1" x14ac:dyDescent="0.35">
      <c r="A338" s="334" t="s">
        <v>246</v>
      </c>
      <c r="B338" s="315"/>
      <c r="C338" s="335"/>
      <c r="D338" s="337" t="s">
        <v>348</v>
      </c>
      <c r="E338" s="337"/>
      <c r="F338" s="337"/>
      <c r="G338" s="337"/>
      <c r="H338" s="337"/>
      <c r="I338" s="337"/>
      <c r="J338" s="337"/>
      <c r="K338" s="337"/>
      <c r="L338" s="337"/>
      <c r="M338" s="337"/>
      <c r="N338" s="337"/>
      <c r="O338" s="337"/>
      <c r="P338" s="337"/>
      <c r="Q338" s="337"/>
      <c r="R338" s="337"/>
      <c r="S338" s="337"/>
      <c r="T338" s="337"/>
      <c r="U338" s="337"/>
      <c r="V338" s="337"/>
      <c r="W338" s="337"/>
      <c r="X338" s="337"/>
      <c r="Y338" s="337"/>
      <c r="Z338" s="337"/>
      <c r="AA338" s="337"/>
      <c r="AB338" s="337"/>
      <c r="AC338" s="337"/>
      <c r="AD338" s="337"/>
      <c r="AE338" s="337"/>
      <c r="AF338" s="337"/>
      <c r="AG338" s="338"/>
      <c r="AH338" s="350"/>
    </row>
    <row r="339" spans="1:34" ht="15" thickBot="1" x14ac:dyDescent="0.35">
      <c r="A339" s="316" t="s">
        <v>245</v>
      </c>
      <c r="B339" s="322"/>
      <c r="C339" s="318" t="s">
        <v>427</v>
      </c>
      <c r="D339" s="319"/>
      <c r="E339" s="319"/>
      <c r="F339" s="319"/>
      <c r="G339" s="319"/>
      <c r="H339" s="319"/>
      <c r="I339" s="319"/>
      <c r="J339" s="319"/>
      <c r="K339" s="319"/>
      <c r="L339" s="319"/>
      <c r="M339" s="319"/>
      <c r="N339" s="319"/>
      <c r="O339" s="319"/>
      <c r="P339" s="319"/>
      <c r="Q339" s="319"/>
      <c r="R339" s="319"/>
      <c r="S339" s="319"/>
      <c r="T339" s="319"/>
      <c r="U339" s="319"/>
      <c r="V339" s="319"/>
      <c r="W339" s="319"/>
      <c r="X339" s="319"/>
      <c r="Y339" s="319"/>
      <c r="Z339" s="319"/>
      <c r="AA339" s="319"/>
      <c r="AB339" s="319"/>
      <c r="AC339" s="319"/>
      <c r="AD339" s="319"/>
      <c r="AE339" s="319"/>
      <c r="AF339" s="319"/>
      <c r="AG339" s="320"/>
      <c r="AH339" s="346" t="s">
        <v>14</v>
      </c>
    </row>
    <row r="340" spans="1:34" ht="15" thickBot="1" x14ac:dyDescent="0.35">
      <c r="A340" s="316" t="s">
        <v>422</v>
      </c>
      <c r="B340" s="322"/>
      <c r="C340" s="323">
        <v>1</v>
      </c>
      <c r="D340" s="319">
        <v>2</v>
      </c>
      <c r="E340" s="319">
        <v>3</v>
      </c>
      <c r="F340" s="319">
        <v>4</v>
      </c>
      <c r="G340" s="319">
        <v>5</v>
      </c>
      <c r="H340" s="319">
        <v>6</v>
      </c>
      <c r="I340" s="319">
        <v>7</v>
      </c>
      <c r="J340" s="319">
        <v>8</v>
      </c>
      <c r="K340" s="319">
        <v>9</v>
      </c>
      <c r="L340" s="319">
        <v>10</v>
      </c>
      <c r="M340" s="319">
        <v>11</v>
      </c>
      <c r="N340" s="319">
        <v>12</v>
      </c>
      <c r="O340" s="319">
        <v>13</v>
      </c>
      <c r="P340" s="319">
        <v>14</v>
      </c>
      <c r="Q340" s="319">
        <v>15</v>
      </c>
      <c r="R340" s="319">
        <v>16</v>
      </c>
      <c r="S340" s="319">
        <v>17</v>
      </c>
      <c r="T340" s="319">
        <v>18</v>
      </c>
      <c r="U340" s="319">
        <v>19</v>
      </c>
      <c r="V340" s="319">
        <v>20</v>
      </c>
      <c r="W340" s="319">
        <v>21</v>
      </c>
      <c r="X340" s="319">
        <v>22</v>
      </c>
      <c r="Y340" s="319">
        <v>23</v>
      </c>
      <c r="Z340" s="319">
        <v>24</v>
      </c>
      <c r="AA340" s="319">
        <v>25</v>
      </c>
      <c r="AB340" s="319">
        <v>26</v>
      </c>
      <c r="AC340" s="319">
        <v>27</v>
      </c>
      <c r="AD340" s="319">
        <v>28</v>
      </c>
      <c r="AE340" s="319">
        <v>29</v>
      </c>
      <c r="AF340" s="319">
        <v>30</v>
      </c>
      <c r="AG340" s="320">
        <v>31</v>
      </c>
      <c r="AH340" s="346"/>
    </row>
    <row r="341" spans="1:34" x14ac:dyDescent="0.3">
      <c r="A341" s="339" t="s">
        <v>230</v>
      </c>
      <c r="B341" s="339" t="s">
        <v>231</v>
      </c>
      <c r="C341" s="325"/>
      <c r="D341" s="326"/>
      <c r="E341" s="326"/>
      <c r="F341" s="326"/>
      <c r="G341" s="326"/>
      <c r="H341" s="326"/>
      <c r="I341" s="326"/>
      <c r="J341" s="326"/>
      <c r="K341" s="326"/>
      <c r="L341" s="326"/>
      <c r="M341" s="326"/>
      <c r="N341" s="326"/>
      <c r="O341" s="326"/>
      <c r="P341" s="326"/>
      <c r="Q341" s="326"/>
      <c r="R341" s="326"/>
      <c r="S341" s="326"/>
      <c r="T341" s="326"/>
      <c r="U341" s="326"/>
      <c r="V341" s="326"/>
      <c r="W341" s="326"/>
      <c r="X341" s="326"/>
      <c r="Y341" s="326"/>
      <c r="Z341" s="326"/>
      <c r="AA341" s="326"/>
      <c r="AB341" s="326"/>
      <c r="AC341" s="326"/>
      <c r="AD341" s="326"/>
      <c r="AE341" s="326"/>
      <c r="AF341" s="326"/>
      <c r="AG341" s="326"/>
      <c r="AH341" s="347"/>
    </row>
    <row r="342" spans="1:34" x14ac:dyDescent="0.3">
      <c r="A342" s="328"/>
      <c r="B342" s="329"/>
      <c r="C342" s="330"/>
      <c r="D342" s="327"/>
      <c r="E342" s="327"/>
      <c r="F342" s="327"/>
      <c r="G342" s="327"/>
      <c r="H342" s="327"/>
      <c r="I342" s="327"/>
      <c r="J342" s="327"/>
      <c r="K342" s="327"/>
      <c r="L342" s="327"/>
      <c r="M342" s="327"/>
      <c r="N342" s="327"/>
      <c r="O342" s="327"/>
      <c r="P342" s="327"/>
      <c r="Q342" s="327"/>
      <c r="R342" s="327"/>
      <c r="S342" s="327"/>
      <c r="T342" s="327"/>
      <c r="U342" s="327"/>
      <c r="V342" s="327"/>
      <c r="W342" s="327"/>
      <c r="X342" s="327"/>
      <c r="Y342" s="327"/>
      <c r="Z342" s="327"/>
      <c r="AA342" s="327"/>
      <c r="AB342" s="327"/>
      <c r="AC342" s="327"/>
      <c r="AD342" s="327"/>
      <c r="AE342" s="327"/>
      <c r="AF342" s="327"/>
      <c r="AG342" s="327"/>
      <c r="AH342" s="347">
        <f>SUM(C342:AG342)</f>
        <v>0</v>
      </c>
    </row>
    <row r="343" spans="1:34" x14ac:dyDescent="0.3">
      <c r="A343" s="328"/>
      <c r="B343" s="329"/>
      <c r="C343" s="330"/>
      <c r="D343" s="327"/>
      <c r="E343" s="327"/>
      <c r="F343" s="327"/>
      <c r="G343" s="327"/>
      <c r="H343" s="327"/>
      <c r="I343" s="327"/>
      <c r="J343" s="327"/>
      <c r="K343" s="327"/>
      <c r="L343" s="327"/>
      <c r="M343" s="327"/>
      <c r="N343" s="327"/>
      <c r="O343" s="327"/>
      <c r="P343" s="327"/>
      <c r="Q343" s="327"/>
      <c r="R343" s="327"/>
      <c r="S343" s="327"/>
      <c r="T343" s="327"/>
      <c r="U343" s="327"/>
      <c r="V343" s="327"/>
      <c r="W343" s="327"/>
      <c r="X343" s="327"/>
      <c r="Y343" s="327"/>
      <c r="Z343" s="327"/>
      <c r="AA343" s="327"/>
      <c r="AB343" s="327"/>
      <c r="AC343" s="327"/>
      <c r="AD343" s="327"/>
      <c r="AE343" s="327"/>
      <c r="AF343" s="327"/>
      <c r="AG343" s="327"/>
      <c r="AH343" s="347">
        <f t="shared" ref="AH343:AH351" si="44">SUM(C343:AG343)</f>
        <v>0</v>
      </c>
    </row>
    <row r="344" spans="1:34" x14ac:dyDescent="0.3">
      <c r="A344" s="328"/>
      <c r="B344" s="329"/>
      <c r="C344" s="330"/>
      <c r="D344" s="327"/>
      <c r="E344" s="327"/>
      <c r="F344" s="327"/>
      <c r="G344" s="327"/>
      <c r="H344" s="327"/>
      <c r="I344" s="327"/>
      <c r="J344" s="327"/>
      <c r="K344" s="327"/>
      <c r="L344" s="327"/>
      <c r="M344" s="327"/>
      <c r="N344" s="327"/>
      <c r="O344" s="327"/>
      <c r="P344" s="327"/>
      <c r="Q344" s="327"/>
      <c r="R344" s="327"/>
      <c r="S344" s="327"/>
      <c r="T344" s="327"/>
      <c r="U344" s="327"/>
      <c r="V344" s="327"/>
      <c r="W344" s="327"/>
      <c r="X344" s="327"/>
      <c r="Y344" s="327"/>
      <c r="Z344" s="327"/>
      <c r="AA344" s="327"/>
      <c r="AB344" s="327"/>
      <c r="AC344" s="327"/>
      <c r="AD344" s="327"/>
      <c r="AE344" s="327"/>
      <c r="AF344" s="327"/>
      <c r="AG344" s="327"/>
      <c r="AH344" s="347">
        <f t="shared" si="44"/>
        <v>0</v>
      </c>
    </row>
    <row r="345" spans="1:34" x14ac:dyDescent="0.3">
      <c r="A345" s="328"/>
      <c r="B345" s="329"/>
      <c r="C345" s="330"/>
      <c r="D345" s="327"/>
      <c r="E345" s="327"/>
      <c r="F345" s="327"/>
      <c r="G345" s="327"/>
      <c r="H345" s="327"/>
      <c r="I345" s="327"/>
      <c r="J345" s="327"/>
      <c r="K345" s="327"/>
      <c r="L345" s="327"/>
      <c r="M345" s="327"/>
      <c r="N345" s="327"/>
      <c r="O345" s="327"/>
      <c r="P345" s="327"/>
      <c r="Q345" s="327"/>
      <c r="R345" s="327"/>
      <c r="S345" s="327"/>
      <c r="T345" s="327"/>
      <c r="U345" s="327"/>
      <c r="V345" s="327"/>
      <c r="W345" s="327"/>
      <c r="X345" s="327"/>
      <c r="Y345" s="327"/>
      <c r="Z345" s="327"/>
      <c r="AA345" s="327"/>
      <c r="AB345" s="327"/>
      <c r="AC345" s="327"/>
      <c r="AD345" s="327"/>
      <c r="AE345" s="327"/>
      <c r="AF345" s="327"/>
      <c r="AG345" s="327"/>
      <c r="AH345" s="347">
        <f t="shared" si="44"/>
        <v>0</v>
      </c>
    </row>
    <row r="346" spans="1:34" x14ac:dyDescent="0.3">
      <c r="A346" s="328"/>
      <c r="B346" s="329"/>
      <c r="C346" s="330"/>
      <c r="D346" s="327"/>
      <c r="E346" s="327"/>
      <c r="F346" s="327"/>
      <c r="G346" s="327"/>
      <c r="H346" s="327"/>
      <c r="I346" s="327"/>
      <c r="J346" s="327"/>
      <c r="K346" s="327"/>
      <c r="L346" s="327"/>
      <c r="M346" s="327"/>
      <c r="N346" s="327"/>
      <c r="O346" s="327"/>
      <c r="P346" s="327"/>
      <c r="Q346" s="327"/>
      <c r="R346" s="327"/>
      <c r="S346" s="327"/>
      <c r="T346" s="327"/>
      <c r="U346" s="327"/>
      <c r="V346" s="327"/>
      <c r="W346" s="327"/>
      <c r="X346" s="327"/>
      <c r="Y346" s="327"/>
      <c r="Z346" s="327"/>
      <c r="AA346" s="327"/>
      <c r="AB346" s="327"/>
      <c r="AC346" s="327"/>
      <c r="AD346" s="327"/>
      <c r="AE346" s="327"/>
      <c r="AF346" s="327"/>
      <c r="AG346" s="327"/>
      <c r="AH346" s="347">
        <f t="shared" si="44"/>
        <v>0</v>
      </c>
    </row>
    <row r="347" spans="1:34" x14ac:dyDescent="0.3">
      <c r="A347" s="328"/>
      <c r="B347" s="329"/>
      <c r="C347" s="330"/>
      <c r="D347" s="327"/>
      <c r="E347" s="327"/>
      <c r="F347" s="327"/>
      <c r="G347" s="327"/>
      <c r="H347" s="327"/>
      <c r="I347" s="327"/>
      <c r="J347" s="327"/>
      <c r="K347" s="327"/>
      <c r="L347" s="327"/>
      <c r="M347" s="327"/>
      <c r="N347" s="327"/>
      <c r="O347" s="327"/>
      <c r="P347" s="327"/>
      <c r="Q347" s="327"/>
      <c r="R347" s="327"/>
      <c r="S347" s="327"/>
      <c r="T347" s="327"/>
      <c r="U347" s="327"/>
      <c r="V347" s="327"/>
      <c r="W347" s="327"/>
      <c r="X347" s="327"/>
      <c r="Y347" s="327"/>
      <c r="Z347" s="327"/>
      <c r="AA347" s="327"/>
      <c r="AB347" s="327"/>
      <c r="AC347" s="327"/>
      <c r="AD347" s="327"/>
      <c r="AE347" s="327"/>
      <c r="AF347" s="327"/>
      <c r="AG347" s="327"/>
      <c r="AH347" s="347">
        <f t="shared" si="44"/>
        <v>0</v>
      </c>
    </row>
    <row r="348" spans="1:34" x14ac:dyDescent="0.3">
      <c r="A348" s="328"/>
      <c r="B348" s="329"/>
      <c r="C348" s="330"/>
      <c r="D348" s="327"/>
      <c r="E348" s="327"/>
      <c r="F348" s="327"/>
      <c r="G348" s="327"/>
      <c r="H348" s="327"/>
      <c r="I348" s="327"/>
      <c r="J348" s="327"/>
      <c r="K348" s="327"/>
      <c r="L348" s="327"/>
      <c r="M348" s="327"/>
      <c r="N348" s="327"/>
      <c r="O348" s="327"/>
      <c r="P348" s="327"/>
      <c r="Q348" s="327"/>
      <c r="R348" s="327"/>
      <c r="S348" s="327"/>
      <c r="T348" s="327"/>
      <c r="U348" s="327"/>
      <c r="V348" s="327"/>
      <c r="W348" s="327"/>
      <c r="X348" s="327"/>
      <c r="Y348" s="327"/>
      <c r="Z348" s="327"/>
      <c r="AA348" s="327"/>
      <c r="AB348" s="327"/>
      <c r="AC348" s="327"/>
      <c r="AD348" s="327"/>
      <c r="AE348" s="327"/>
      <c r="AF348" s="327"/>
      <c r="AG348" s="327"/>
      <c r="AH348" s="347">
        <f t="shared" si="44"/>
        <v>0</v>
      </c>
    </row>
    <row r="349" spans="1:34" x14ac:dyDescent="0.3">
      <c r="A349" s="328"/>
      <c r="B349" s="329"/>
      <c r="C349" s="330"/>
      <c r="D349" s="327"/>
      <c r="E349" s="327"/>
      <c r="F349" s="327"/>
      <c r="G349" s="327"/>
      <c r="H349" s="327"/>
      <c r="I349" s="327"/>
      <c r="J349" s="327"/>
      <c r="K349" s="327"/>
      <c r="L349" s="327"/>
      <c r="M349" s="327"/>
      <c r="N349" s="327"/>
      <c r="O349" s="327"/>
      <c r="P349" s="327"/>
      <c r="Q349" s="327"/>
      <c r="R349" s="327"/>
      <c r="S349" s="327"/>
      <c r="T349" s="327"/>
      <c r="U349" s="327"/>
      <c r="V349" s="327"/>
      <c r="W349" s="327"/>
      <c r="X349" s="327"/>
      <c r="Y349" s="327"/>
      <c r="Z349" s="327"/>
      <c r="AA349" s="327"/>
      <c r="AB349" s="327"/>
      <c r="AC349" s="327"/>
      <c r="AD349" s="327"/>
      <c r="AE349" s="327"/>
      <c r="AF349" s="327"/>
      <c r="AG349" s="327"/>
      <c r="AH349" s="347">
        <f t="shared" si="44"/>
        <v>0</v>
      </c>
    </row>
    <row r="350" spans="1:34" x14ac:dyDescent="0.3">
      <c r="A350" s="328"/>
      <c r="B350" s="329"/>
      <c r="C350" s="330"/>
      <c r="D350" s="327"/>
      <c r="E350" s="327"/>
      <c r="F350" s="327"/>
      <c r="G350" s="327"/>
      <c r="H350" s="327"/>
      <c r="I350" s="327"/>
      <c r="J350" s="327"/>
      <c r="K350" s="327"/>
      <c r="L350" s="327"/>
      <c r="M350" s="327"/>
      <c r="N350" s="327"/>
      <c r="O350" s="327"/>
      <c r="P350" s="327"/>
      <c r="Q350" s="327"/>
      <c r="R350" s="327"/>
      <c r="S350" s="327"/>
      <c r="T350" s="327"/>
      <c r="U350" s="327"/>
      <c r="V350" s="327"/>
      <c r="W350" s="327"/>
      <c r="X350" s="327"/>
      <c r="Y350" s="327"/>
      <c r="Z350" s="327"/>
      <c r="AA350" s="327"/>
      <c r="AB350" s="327"/>
      <c r="AC350" s="327"/>
      <c r="AD350" s="327"/>
      <c r="AE350" s="327"/>
      <c r="AF350" s="327"/>
      <c r="AG350" s="327"/>
      <c r="AH350" s="347">
        <f t="shared" si="44"/>
        <v>0</v>
      </c>
    </row>
    <row r="351" spans="1:34" x14ac:dyDescent="0.3">
      <c r="A351" s="328"/>
      <c r="B351" s="329"/>
      <c r="C351" s="330"/>
      <c r="D351" s="327"/>
      <c r="E351" s="327"/>
      <c r="F351" s="327"/>
      <c r="G351" s="327"/>
      <c r="H351" s="327"/>
      <c r="I351" s="327"/>
      <c r="J351" s="327"/>
      <c r="K351" s="327"/>
      <c r="L351" s="327"/>
      <c r="M351" s="327"/>
      <c r="N351" s="327"/>
      <c r="O351" s="327"/>
      <c r="P351" s="327"/>
      <c r="Q351" s="327"/>
      <c r="R351" s="327"/>
      <c r="S351" s="327"/>
      <c r="T351" s="327"/>
      <c r="U351" s="327"/>
      <c r="V351" s="327"/>
      <c r="W351" s="327"/>
      <c r="X351" s="327"/>
      <c r="Y351" s="327"/>
      <c r="Z351" s="327"/>
      <c r="AA351" s="327"/>
      <c r="AB351" s="327"/>
      <c r="AC351" s="327"/>
      <c r="AD351" s="327"/>
      <c r="AE351" s="327"/>
      <c r="AF351" s="327"/>
      <c r="AG351" s="327"/>
      <c r="AH351" s="347">
        <f t="shared" si="44"/>
        <v>0</v>
      </c>
    </row>
    <row r="352" spans="1:34" ht="15" thickBot="1" x14ac:dyDescent="0.35">
      <c r="A352" s="341"/>
      <c r="B352" s="342"/>
      <c r="C352" s="349">
        <f>SUM(C342:C351)</f>
        <v>0</v>
      </c>
      <c r="D352" s="349">
        <f t="shared" ref="D352:AG352" si="45">SUM(D342:D351)</f>
        <v>0</v>
      </c>
      <c r="E352" s="349">
        <f t="shared" si="45"/>
        <v>0</v>
      </c>
      <c r="F352" s="349">
        <f t="shared" si="45"/>
        <v>0</v>
      </c>
      <c r="G352" s="349">
        <f t="shared" si="45"/>
        <v>0</v>
      </c>
      <c r="H352" s="349">
        <f t="shared" si="45"/>
        <v>0</v>
      </c>
      <c r="I352" s="349">
        <f t="shared" si="45"/>
        <v>0</v>
      </c>
      <c r="J352" s="349">
        <f t="shared" si="45"/>
        <v>0</v>
      </c>
      <c r="K352" s="349">
        <f t="shared" si="45"/>
        <v>0</v>
      </c>
      <c r="L352" s="349">
        <f t="shared" si="45"/>
        <v>0</v>
      </c>
      <c r="M352" s="349">
        <f t="shared" si="45"/>
        <v>0</v>
      </c>
      <c r="N352" s="349">
        <f t="shared" si="45"/>
        <v>0</v>
      </c>
      <c r="O352" s="349">
        <f t="shared" si="45"/>
        <v>0</v>
      </c>
      <c r="P352" s="349">
        <f t="shared" si="45"/>
        <v>0</v>
      </c>
      <c r="Q352" s="349">
        <f t="shared" si="45"/>
        <v>0</v>
      </c>
      <c r="R352" s="349">
        <f t="shared" si="45"/>
        <v>0</v>
      </c>
      <c r="S352" s="349">
        <f t="shared" si="45"/>
        <v>0</v>
      </c>
      <c r="T352" s="349">
        <f t="shared" si="45"/>
        <v>0</v>
      </c>
      <c r="U352" s="349">
        <f t="shared" si="45"/>
        <v>0</v>
      </c>
      <c r="V352" s="349">
        <f t="shared" si="45"/>
        <v>0</v>
      </c>
      <c r="W352" s="349">
        <f t="shared" si="45"/>
        <v>0</v>
      </c>
      <c r="X352" s="349">
        <f t="shared" si="45"/>
        <v>0</v>
      </c>
      <c r="Y352" s="349">
        <f t="shared" si="45"/>
        <v>0</v>
      </c>
      <c r="Z352" s="349">
        <f t="shared" si="45"/>
        <v>0</v>
      </c>
      <c r="AA352" s="349">
        <f t="shared" si="45"/>
        <v>0</v>
      </c>
      <c r="AB352" s="349">
        <f t="shared" si="45"/>
        <v>0</v>
      </c>
      <c r="AC352" s="349">
        <f t="shared" si="45"/>
        <v>0</v>
      </c>
      <c r="AD352" s="349">
        <f t="shared" si="45"/>
        <v>0</v>
      </c>
      <c r="AE352" s="349">
        <f t="shared" si="45"/>
        <v>0</v>
      </c>
      <c r="AF352" s="349">
        <f t="shared" si="45"/>
        <v>0</v>
      </c>
      <c r="AG352" s="349">
        <f t="shared" si="45"/>
        <v>0</v>
      </c>
      <c r="AH352" s="348">
        <f>SUM(C352:AG352)</f>
        <v>0</v>
      </c>
    </row>
    <row r="353" spans="1:34" ht="15" thickBot="1" x14ac:dyDescent="0.35">
      <c r="A353" s="334" t="s">
        <v>246</v>
      </c>
      <c r="B353" s="315"/>
      <c r="C353" s="335"/>
      <c r="D353" s="337" t="s">
        <v>349</v>
      </c>
      <c r="E353" s="337"/>
      <c r="F353" s="337"/>
      <c r="G353" s="337"/>
      <c r="H353" s="337"/>
      <c r="I353" s="337"/>
      <c r="J353" s="337"/>
      <c r="K353" s="337"/>
      <c r="L353" s="337"/>
      <c r="M353" s="337"/>
      <c r="N353" s="337"/>
      <c r="O353" s="337"/>
      <c r="P353" s="337"/>
      <c r="Q353" s="337"/>
      <c r="R353" s="337"/>
      <c r="S353" s="337"/>
      <c r="T353" s="337"/>
      <c r="U353" s="337"/>
      <c r="V353" s="337"/>
      <c r="W353" s="337"/>
      <c r="X353" s="337"/>
      <c r="Y353" s="337"/>
      <c r="Z353" s="337"/>
      <c r="AA353" s="337"/>
      <c r="AB353" s="337"/>
      <c r="AC353" s="337"/>
      <c r="AD353" s="337"/>
      <c r="AE353" s="337"/>
      <c r="AF353" s="337"/>
      <c r="AG353" s="338"/>
      <c r="AH353" s="350"/>
    </row>
    <row r="354" spans="1:34" ht="15" thickBot="1" x14ac:dyDescent="0.35">
      <c r="A354" s="316" t="s">
        <v>245</v>
      </c>
      <c r="B354" s="322"/>
      <c r="C354" s="318" t="s">
        <v>427</v>
      </c>
      <c r="D354" s="319"/>
      <c r="E354" s="319"/>
      <c r="F354" s="319"/>
      <c r="G354" s="319"/>
      <c r="H354" s="319"/>
      <c r="I354" s="319"/>
      <c r="J354" s="319"/>
      <c r="K354" s="319"/>
      <c r="L354" s="319"/>
      <c r="M354" s="319"/>
      <c r="N354" s="319"/>
      <c r="O354" s="319"/>
      <c r="P354" s="319"/>
      <c r="Q354" s="319"/>
      <c r="R354" s="319"/>
      <c r="S354" s="319"/>
      <c r="T354" s="319"/>
      <c r="U354" s="319"/>
      <c r="V354" s="319"/>
      <c r="W354" s="319"/>
      <c r="X354" s="319"/>
      <c r="Y354" s="319"/>
      <c r="Z354" s="319"/>
      <c r="AA354" s="319"/>
      <c r="AB354" s="319"/>
      <c r="AC354" s="319"/>
      <c r="AD354" s="319"/>
      <c r="AE354" s="319"/>
      <c r="AF354" s="319"/>
      <c r="AG354" s="320"/>
      <c r="AH354" s="346" t="s">
        <v>14</v>
      </c>
    </row>
    <row r="355" spans="1:34" ht="15" thickBot="1" x14ac:dyDescent="0.35">
      <c r="A355" s="316" t="s">
        <v>422</v>
      </c>
      <c r="B355" s="322"/>
      <c r="C355" s="323">
        <v>1</v>
      </c>
      <c r="D355" s="319">
        <v>2</v>
      </c>
      <c r="E355" s="319">
        <v>3</v>
      </c>
      <c r="F355" s="319">
        <v>4</v>
      </c>
      <c r="G355" s="319">
        <v>5</v>
      </c>
      <c r="H355" s="319">
        <v>6</v>
      </c>
      <c r="I355" s="319">
        <v>7</v>
      </c>
      <c r="J355" s="319">
        <v>8</v>
      </c>
      <c r="K355" s="319">
        <v>9</v>
      </c>
      <c r="L355" s="319">
        <v>10</v>
      </c>
      <c r="M355" s="319">
        <v>11</v>
      </c>
      <c r="N355" s="319">
        <v>12</v>
      </c>
      <c r="O355" s="319">
        <v>13</v>
      </c>
      <c r="P355" s="319">
        <v>14</v>
      </c>
      <c r="Q355" s="319">
        <v>15</v>
      </c>
      <c r="R355" s="319">
        <v>16</v>
      </c>
      <c r="S355" s="319">
        <v>17</v>
      </c>
      <c r="T355" s="319">
        <v>18</v>
      </c>
      <c r="U355" s="319">
        <v>19</v>
      </c>
      <c r="V355" s="319">
        <v>20</v>
      </c>
      <c r="W355" s="319">
        <v>21</v>
      </c>
      <c r="X355" s="319">
        <v>22</v>
      </c>
      <c r="Y355" s="319">
        <v>23</v>
      </c>
      <c r="Z355" s="319">
        <v>24</v>
      </c>
      <c r="AA355" s="319">
        <v>25</v>
      </c>
      <c r="AB355" s="319">
        <v>26</v>
      </c>
      <c r="AC355" s="319">
        <v>27</v>
      </c>
      <c r="AD355" s="319">
        <v>28</v>
      </c>
      <c r="AE355" s="319">
        <v>29</v>
      </c>
      <c r="AF355" s="319">
        <v>30</v>
      </c>
      <c r="AG355" s="320">
        <v>31</v>
      </c>
      <c r="AH355" s="346"/>
    </row>
    <row r="356" spans="1:34" x14ac:dyDescent="0.3">
      <c r="A356" s="339" t="s">
        <v>230</v>
      </c>
      <c r="B356" s="339" t="s">
        <v>231</v>
      </c>
      <c r="C356" s="325"/>
      <c r="D356" s="326"/>
      <c r="E356" s="326"/>
      <c r="F356" s="326"/>
      <c r="G356" s="326"/>
      <c r="H356" s="326"/>
      <c r="I356" s="326"/>
      <c r="J356" s="326"/>
      <c r="K356" s="326"/>
      <c r="L356" s="326"/>
      <c r="M356" s="326"/>
      <c r="N356" s="326"/>
      <c r="O356" s="326"/>
      <c r="P356" s="326"/>
      <c r="Q356" s="326"/>
      <c r="R356" s="326"/>
      <c r="S356" s="326"/>
      <c r="T356" s="326"/>
      <c r="U356" s="326"/>
      <c r="V356" s="326"/>
      <c r="W356" s="326"/>
      <c r="X356" s="326"/>
      <c r="Y356" s="326"/>
      <c r="Z356" s="326"/>
      <c r="AA356" s="326"/>
      <c r="AB356" s="326"/>
      <c r="AC356" s="326"/>
      <c r="AD356" s="326"/>
      <c r="AE356" s="326"/>
      <c r="AF356" s="326"/>
      <c r="AG356" s="326"/>
      <c r="AH356" s="347"/>
    </row>
    <row r="357" spans="1:34" x14ac:dyDescent="0.3">
      <c r="A357" s="328"/>
      <c r="B357" s="329"/>
      <c r="C357" s="330"/>
      <c r="D357" s="327"/>
      <c r="E357" s="327"/>
      <c r="F357" s="327"/>
      <c r="G357" s="327"/>
      <c r="H357" s="327"/>
      <c r="I357" s="327"/>
      <c r="J357" s="327"/>
      <c r="K357" s="327"/>
      <c r="L357" s="327"/>
      <c r="M357" s="327"/>
      <c r="N357" s="327"/>
      <c r="O357" s="327"/>
      <c r="P357" s="327"/>
      <c r="Q357" s="327"/>
      <c r="R357" s="327"/>
      <c r="S357" s="327"/>
      <c r="T357" s="327"/>
      <c r="U357" s="327"/>
      <c r="V357" s="327"/>
      <c r="W357" s="327"/>
      <c r="X357" s="327"/>
      <c r="Y357" s="327"/>
      <c r="Z357" s="327"/>
      <c r="AA357" s="327"/>
      <c r="AB357" s="327"/>
      <c r="AC357" s="327"/>
      <c r="AD357" s="327"/>
      <c r="AE357" s="327"/>
      <c r="AF357" s="327"/>
      <c r="AG357" s="327"/>
      <c r="AH357" s="347">
        <f>SUM(C357:AG357)</f>
        <v>0</v>
      </c>
    </row>
    <row r="358" spans="1:34" x14ac:dyDescent="0.3">
      <c r="A358" s="328"/>
      <c r="B358" s="329"/>
      <c r="C358" s="330"/>
      <c r="D358" s="327"/>
      <c r="E358" s="327"/>
      <c r="F358" s="327"/>
      <c r="G358" s="327"/>
      <c r="H358" s="327"/>
      <c r="I358" s="327"/>
      <c r="J358" s="327"/>
      <c r="K358" s="327"/>
      <c r="L358" s="327"/>
      <c r="M358" s="327"/>
      <c r="N358" s="327"/>
      <c r="O358" s="327"/>
      <c r="P358" s="327"/>
      <c r="Q358" s="327"/>
      <c r="R358" s="327"/>
      <c r="S358" s="327"/>
      <c r="T358" s="327"/>
      <c r="U358" s="327"/>
      <c r="V358" s="327"/>
      <c r="W358" s="327"/>
      <c r="X358" s="327"/>
      <c r="Y358" s="327"/>
      <c r="Z358" s="327"/>
      <c r="AA358" s="327"/>
      <c r="AB358" s="327"/>
      <c r="AC358" s="327"/>
      <c r="AD358" s="327"/>
      <c r="AE358" s="327"/>
      <c r="AF358" s="327"/>
      <c r="AG358" s="327"/>
      <c r="AH358" s="347">
        <f t="shared" ref="AH358:AH366" si="46">SUM(C358:AG358)</f>
        <v>0</v>
      </c>
    </row>
    <row r="359" spans="1:34" x14ac:dyDescent="0.3">
      <c r="A359" s="328"/>
      <c r="B359" s="329"/>
      <c r="C359" s="330"/>
      <c r="D359" s="327"/>
      <c r="E359" s="327"/>
      <c r="F359" s="327"/>
      <c r="G359" s="327"/>
      <c r="H359" s="327"/>
      <c r="I359" s="327"/>
      <c r="J359" s="327"/>
      <c r="K359" s="327"/>
      <c r="L359" s="327"/>
      <c r="M359" s="327"/>
      <c r="N359" s="327"/>
      <c r="O359" s="327"/>
      <c r="P359" s="327"/>
      <c r="Q359" s="327"/>
      <c r="R359" s="327"/>
      <c r="S359" s="327"/>
      <c r="T359" s="327"/>
      <c r="U359" s="327"/>
      <c r="V359" s="327"/>
      <c r="W359" s="327"/>
      <c r="X359" s="327"/>
      <c r="Y359" s="327"/>
      <c r="Z359" s="327"/>
      <c r="AA359" s="327"/>
      <c r="AB359" s="327"/>
      <c r="AC359" s="327"/>
      <c r="AD359" s="327"/>
      <c r="AE359" s="327"/>
      <c r="AF359" s="327"/>
      <c r="AG359" s="327"/>
      <c r="AH359" s="347">
        <f t="shared" si="46"/>
        <v>0</v>
      </c>
    </row>
    <row r="360" spans="1:34" x14ac:dyDescent="0.3">
      <c r="A360" s="328"/>
      <c r="B360" s="329"/>
      <c r="C360" s="330"/>
      <c r="D360" s="327"/>
      <c r="E360" s="327"/>
      <c r="F360" s="327"/>
      <c r="G360" s="327"/>
      <c r="H360" s="327"/>
      <c r="I360" s="327"/>
      <c r="J360" s="327"/>
      <c r="K360" s="327"/>
      <c r="L360" s="327"/>
      <c r="M360" s="327"/>
      <c r="N360" s="327"/>
      <c r="O360" s="327"/>
      <c r="P360" s="327"/>
      <c r="Q360" s="327"/>
      <c r="R360" s="327"/>
      <c r="S360" s="327"/>
      <c r="T360" s="327"/>
      <c r="U360" s="327"/>
      <c r="V360" s="327"/>
      <c r="W360" s="327"/>
      <c r="X360" s="327"/>
      <c r="Y360" s="327"/>
      <c r="Z360" s="327"/>
      <c r="AA360" s="327"/>
      <c r="AB360" s="327"/>
      <c r="AC360" s="327"/>
      <c r="AD360" s="327"/>
      <c r="AE360" s="327"/>
      <c r="AF360" s="327"/>
      <c r="AG360" s="327"/>
      <c r="AH360" s="347">
        <f t="shared" si="46"/>
        <v>0</v>
      </c>
    </row>
    <row r="361" spans="1:34" x14ac:dyDescent="0.3">
      <c r="A361" s="328"/>
      <c r="B361" s="329"/>
      <c r="C361" s="330"/>
      <c r="D361" s="327"/>
      <c r="E361" s="327"/>
      <c r="F361" s="327"/>
      <c r="G361" s="327"/>
      <c r="H361" s="327"/>
      <c r="I361" s="327"/>
      <c r="J361" s="327"/>
      <c r="K361" s="327"/>
      <c r="L361" s="327"/>
      <c r="M361" s="327"/>
      <c r="N361" s="327"/>
      <c r="O361" s="327"/>
      <c r="P361" s="327"/>
      <c r="Q361" s="327"/>
      <c r="R361" s="327"/>
      <c r="S361" s="327"/>
      <c r="T361" s="327"/>
      <c r="U361" s="327"/>
      <c r="V361" s="327"/>
      <c r="W361" s="327"/>
      <c r="X361" s="327"/>
      <c r="Y361" s="327"/>
      <c r="Z361" s="327"/>
      <c r="AA361" s="327"/>
      <c r="AB361" s="327"/>
      <c r="AC361" s="327"/>
      <c r="AD361" s="327"/>
      <c r="AE361" s="327"/>
      <c r="AF361" s="327"/>
      <c r="AG361" s="327"/>
      <c r="AH361" s="347">
        <f t="shared" si="46"/>
        <v>0</v>
      </c>
    </row>
    <row r="362" spans="1:34" x14ac:dyDescent="0.3">
      <c r="A362" s="328"/>
      <c r="B362" s="329"/>
      <c r="C362" s="330"/>
      <c r="D362" s="327"/>
      <c r="E362" s="327"/>
      <c r="F362" s="327"/>
      <c r="G362" s="327"/>
      <c r="H362" s="327"/>
      <c r="I362" s="327"/>
      <c r="J362" s="327"/>
      <c r="K362" s="327"/>
      <c r="L362" s="327"/>
      <c r="M362" s="327"/>
      <c r="N362" s="327"/>
      <c r="O362" s="327"/>
      <c r="P362" s="327"/>
      <c r="Q362" s="327"/>
      <c r="R362" s="327"/>
      <c r="S362" s="327"/>
      <c r="T362" s="327"/>
      <c r="U362" s="327"/>
      <c r="V362" s="327"/>
      <c r="W362" s="327"/>
      <c r="X362" s="327"/>
      <c r="Y362" s="327"/>
      <c r="Z362" s="327"/>
      <c r="AA362" s="327"/>
      <c r="AB362" s="327"/>
      <c r="AC362" s="327"/>
      <c r="AD362" s="327"/>
      <c r="AE362" s="327"/>
      <c r="AF362" s="327"/>
      <c r="AG362" s="327"/>
      <c r="AH362" s="347">
        <f t="shared" si="46"/>
        <v>0</v>
      </c>
    </row>
    <row r="363" spans="1:34" x14ac:dyDescent="0.3">
      <c r="A363" s="328"/>
      <c r="B363" s="329"/>
      <c r="C363" s="330"/>
      <c r="D363" s="327"/>
      <c r="E363" s="327"/>
      <c r="F363" s="327"/>
      <c r="G363" s="327"/>
      <c r="H363" s="327"/>
      <c r="I363" s="327"/>
      <c r="J363" s="327"/>
      <c r="K363" s="327"/>
      <c r="L363" s="327"/>
      <c r="M363" s="327"/>
      <c r="N363" s="327"/>
      <c r="O363" s="327"/>
      <c r="P363" s="327"/>
      <c r="Q363" s="327"/>
      <c r="R363" s="327"/>
      <c r="S363" s="327"/>
      <c r="T363" s="327"/>
      <c r="U363" s="327"/>
      <c r="V363" s="327"/>
      <c r="W363" s="327"/>
      <c r="X363" s="327"/>
      <c r="Y363" s="327"/>
      <c r="Z363" s="327"/>
      <c r="AA363" s="327"/>
      <c r="AB363" s="327"/>
      <c r="AC363" s="327"/>
      <c r="AD363" s="327"/>
      <c r="AE363" s="327"/>
      <c r="AF363" s="327"/>
      <c r="AG363" s="327"/>
      <c r="AH363" s="347">
        <f t="shared" si="46"/>
        <v>0</v>
      </c>
    </row>
    <row r="364" spans="1:34" x14ac:dyDescent="0.3">
      <c r="A364" s="328"/>
      <c r="B364" s="329"/>
      <c r="C364" s="330"/>
      <c r="D364" s="327"/>
      <c r="E364" s="327"/>
      <c r="F364" s="327"/>
      <c r="G364" s="327"/>
      <c r="H364" s="327"/>
      <c r="I364" s="327"/>
      <c r="J364" s="327"/>
      <c r="K364" s="327"/>
      <c r="L364" s="327"/>
      <c r="M364" s="327"/>
      <c r="N364" s="327"/>
      <c r="O364" s="327"/>
      <c r="P364" s="327"/>
      <c r="Q364" s="327"/>
      <c r="R364" s="327"/>
      <c r="S364" s="327"/>
      <c r="T364" s="327"/>
      <c r="U364" s="327"/>
      <c r="V364" s="327"/>
      <c r="W364" s="327"/>
      <c r="X364" s="327"/>
      <c r="Y364" s="327"/>
      <c r="Z364" s="327"/>
      <c r="AA364" s="327"/>
      <c r="AB364" s="327"/>
      <c r="AC364" s="327"/>
      <c r="AD364" s="327"/>
      <c r="AE364" s="327"/>
      <c r="AF364" s="327"/>
      <c r="AG364" s="327"/>
      <c r="AH364" s="347">
        <f t="shared" si="46"/>
        <v>0</v>
      </c>
    </row>
    <row r="365" spans="1:34" x14ac:dyDescent="0.3">
      <c r="A365" s="328"/>
      <c r="B365" s="329"/>
      <c r="C365" s="330"/>
      <c r="D365" s="327"/>
      <c r="E365" s="327"/>
      <c r="F365" s="327"/>
      <c r="G365" s="327"/>
      <c r="H365" s="327"/>
      <c r="I365" s="327"/>
      <c r="J365" s="327"/>
      <c r="K365" s="327"/>
      <c r="L365" s="327"/>
      <c r="M365" s="327"/>
      <c r="N365" s="327"/>
      <c r="O365" s="327"/>
      <c r="P365" s="327"/>
      <c r="Q365" s="327"/>
      <c r="R365" s="327"/>
      <c r="S365" s="327"/>
      <c r="T365" s="327"/>
      <c r="U365" s="327"/>
      <c r="V365" s="327"/>
      <c r="W365" s="327"/>
      <c r="X365" s="327"/>
      <c r="Y365" s="327"/>
      <c r="Z365" s="327"/>
      <c r="AA365" s="327"/>
      <c r="AB365" s="327"/>
      <c r="AC365" s="327"/>
      <c r="AD365" s="327"/>
      <c r="AE365" s="327"/>
      <c r="AF365" s="327"/>
      <c r="AG365" s="327"/>
      <c r="AH365" s="347">
        <f t="shared" si="46"/>
        <v>0</v>
      </c>
    </row>
    <row r="366" spans="1:34" x14ac:dyDescent="0.3">
      <c r="A366" s="328"/>
      <c r="B366" s="329"/>
      <c r="C366" s="330"/>
      <c r="D366" s="327"/>
      <c r="E366" s="327"/>
      <c r="F366" s="327"/>
      <c r="G366" s="327"/>
      <c r="H366" s="327"/>
      <c r="I366" s="327"/>
      <c r="J366" s="327"/>
      <c r="K366" s="327"/>
      <c r="L366" s="327"/>
      <c r="M366" s="327"/>
      <c r="N366" s="327"/>
      <c r="O366" s="327"/>
      <c r="P366" s="327"/>
      <c r="Q366" s="327"/>
      <c r="R366" s="327"/>
      <c r="S366" s="327"/>
      <c r="T366" s="327"/>
      <c r="U366" s="327"/>
      <c r="V366" s="327"/>
      <c r="W366" s="327"/>
      <c r="X366" s="327"/>
      <c r="Y366" s="327"/>
      <c r="Z366" s="327"/>
      <c r="AA366" s="327"/>
      <c r="AB366" s="327"/>
      <c r="AC366" s="327"/>
      <c r="AD366" s="327"/>
      <c r="AE366" s="327"/>
      <c r="AF366" s="327"/>
      <c r="AG366" s="327"/>
      <c r="AH366" s="347">
        <f t="shared" si="46"/>
        <v>0</v>
      </c>
    </row>
    <row r="367" spans="1:34" ht="15" thickBot="1" x14ac:dyDescent="0.35">
      <c r="A367" s="341"/>
      <c r="B367" s="342"/>
      <c r="C367" s="349">
        <f>SUM(C357:C366)</f>
        <v>0</v>
      </c>
      <c r="D367" s="349">
        <f t="shared" ref="D367:AG367" si="47">SUM(D357:D366)</f>
        <v>0</v>
      </c>
      <c r="E367" s="349">
        <f t="shared" si="47"/>
        <v>0</v>
      </c>
      <c r="F367" s="349">
        <f t="shared" si="47"/>
        <v>0</v>
      </c>
      <c r="G367" s="349">
        <f t="shared" si="47"/>
        <v>0</v>
      </c>
      <c r="H367" s="349">
        <f t="shared" si="47"/>
        <v>0</v>
      </c>
      <c r="I367" s="349">
        <f t="shared" si="47"/>
        <v>0</v>
      </c>
      <c r="J367" s="349">
        <f t="shared" si="47"/>
        <v>0</v>
      </c>
      <c r="K367" s="349">
        <f t="shared" si="47"/>
        <v>0</v>
      </c>
      <c r="L367" s="349">
        <f t="shared" si="47"/>
        <v>0</v>
      </c>
      <c r="M367" s="349">
        <f t="shared" si="47"/>
        <v>0</v>
      </c>
      <c r="N367" s="349">
        <f t="shared" si="47"/>
        <v>0</v>
      </c>
      <c r="O367" s="349">
        <f t="shared" si="47"/>
        <v>0</v>
      </c>
      <c r="P367" s="349">
        <f t="shared" si="47"/>
        <v>0</v>
      </c>
      <c r="Q367" s="349">
        <f t="shared" si="47"/>
        <v>0</v>
      </c>
      <c r="R367" s="349">
        <f t="shared" si="47"/>
        <v>0</v>
      </c>
      <c r="S367" s="349">
        <f t="shared" si="47"/>
        <v>0</v>
      </c>
      <c r="T367" s="349">
        <f t="shared" si="47"/>
        <v>0</v>
      </c>
      <c r="U367" s="349">
        <f t="shared" si="47"/>
        <v>0</v>
      </c>
      <c r="V367" s="349">
        <f t="shared" si="47"/>
        <v>0</v>
      </c>
      <c r="W367" s="349">
        <f t="shared" si="47"/>
        <v>0</v>
      </c>
      <c r="X367" s="349">
        <f t="shared" si="47"/>
        <v>0</v>
      </c>
      <c r="Y367" s="349">
        <f t="shared" si="47"/>
        <v>0</v>
      </c>
      <c r="Z367" s="349">
        <f t="shared" si="47"/>
        <v>0</v>
      </c>
      <c r="AA367" s="349">
        <f t="shared" si="47"/>
        <v>0</v>
      </c>
      <c r="AB367" s="349">
        <f t="shared" si="47"/>
        <v>0</v>
      </c>
      <c r="AC367" s="349">
        <f t="shared" si="47"/>
        <v>0</v>
      </c>
      <c r="AD367" s="349">
        <f t="shared" si="47"/>
        <v>0</v>
      </c>
      <c r="AE367" s="349">
        <f t="shared" si="47"/>
        <v>0</v>
      </c>
      <c r="AF367" s="349">
        <f t="shared" si="47"/>
        <v>0</v>
      </c>
      <c r="AG367" s="349">
        <f t="shared" si="47"/>
        <v>0</v>
      </c>
      <c r="AH367" s="348">
        <f>SUM(C367:AG367)</f>
        <v>0</v>
      </c>
    </row>
    <row r="368" spans="1:34" ht="15" thickBot="1" x14ac:dyDescent="0.35">
      <c r="A368" s="334" t="s">
        <v>246</v>
      </c>
      <c r="B368" s="315"/>
      <c r="C368" s="337"/>
      <c r="D368" s="337" t="s">
        <v>350</v>
      </c>
      <c r="E368" s="337"/>
      <c r="F368" s="337"/>
      <c r="G368" s="337"/>
      <c r="H368" s="337"/>
      <c r="I368" s="337"/>
      <c r="J368" s="337"/>
      <c r="K368" s="337"/>
      <c r="L368" s="337"/>
      <c r="M368" s="337"/>
      <c r="N368" s="337"/>
      <c r="O368" s="337"/>
      <c r="P368" s="337"/>
      <c r="Q368" s="337"/>
      <c r="R368" s="337"/>
      <c r="S368" s="337"/>
      <c r="T368" s="337"/>
      <c r="U368" s="337"/>
      <c r="V368" s="337"/>
      <c r="W368" s="337"/>
      <c r="X368" s="337"/>
      <c r="Y368" s="337"/>
      <c r="Z368" s="337"/>
      <c r="AA368" s="337"/>
      <c r="AB368" s="337"/>
      <c r="AC368" s="337"/>
      <c r="AD368" s="337"/>
      <c r="AE368" s="337"/>
      <c r="AF368" s="337"/>
      <c r="AG368" s="338"/>
      <c r="AH368" s="350"/>
    </row>
    <row r="369" spans="1:34" ht="15" thickBot="1" x14ac:dyDescent="0.35">
      <c r="A369" s="316" t="s">
        <v>245</v>
      </c>
      <c r="B369" s="322"/>
      <c r="C369" s="318" t="s">
        <v>427</v>
      </c>
      <c r="D369" s="319"/>
      <c r="E369" s="319"/>
      <c r="F369" s="319"/>
      <c r="G369" s="319"/>
      <c r="H369" s="319"/>
      <c r="I369" s="319"/>
      <c r="J369" s="319"/>
      <c r="K369" s="319"/>
      <c r="L369" s="319"/>
      <c r="M369" s="319"/>
      <c r="N369" s="319"/>
      <c r="O369" s="319"/>
      <c r="P369" s="319"/>
      <c r="Q369" s="319"/>
      <c r="R369" s="319"/>
      <c r="S369" s="319"/>
      <c r="T369" s="319"/>
      <c r="U369" s="319"/>
      <c r="V369" s="319"/>
      <c r="W369" s="319"/>
      <c r="X369" s="319"/>
      <c r="Y369" s="319"/>
      <c r="Z369" s="319"/>
      <c r="AA369" s="319"/>
      <c r="AB369" s="319"/>
      <c r="AC369" s="319"/>
      <c r="AD369" s="319"/>
      <c r="AE369" s="319"/>
      <c r="AF369" s="319"/>
      <c r="AG369" s="320"/>
      <c r="AH369" s="346" t="s">
        <v>14</v>
      </c>
    </row>
    <row r="370" spans="1:34" ht="15" thickBot="1" x14ac:dyDescent="0.35">
      <c r="A370" s="316" t="s">
        <v>422</v>
      </c>
      <c r="B370" s="322"/>
      <c r="C370" s="323">
        <v>1</v>
      </c>
      <c r="D370" s="319">
        <v>2</v>
      </c>
      <c r="E370" s="319">
        <v>3</v>
      </c>
      <c r="F370" s="319">
        <v>4</v>
      </c>
      <c r="G370" s="319">
        <v>5</v>
      </c>
      <c r="H370" s="319">
        <v>6</v>
      </c>
      <c r="I370" s="319">
        <v>7</v>
      </c>
      <c r="J370" s="319">
        <v>8</v>
      </c>
      <c r="K370" s="319">
        <v>9</v>
      </c>
      <c r="L370" s="319">
        <v>10</v>
      </c>
      <c r="M370" s="319">
        <v>11</v>
      </c>
      <c r="N370" s="319">
        <v>12</v>
      </c>
      <c r="O370" s="319">
        <v>13</v>
      </c>
      <c r="P370" s="319">
        <v>14</v>
      </c>
      <c r="Q370" s="319">
        <v>15</v>
      </c>
      <c r="R370" s="319">
        <v>16</v>
      </c>
      <c r="S370" s="319">
        <v>17</v>
      </c>
      <c r="T370" s="319">
        <v>18</v>
      </c>
      <c r="U370" s="319">
        <v>19</v>
      </c>
      <c r="V370" s="319">
        <v>20</v>
      </c>
      <c r="W370" s="319">
        <v>21</v>
      </c>
      <c r="X370" s="319">
        <v>22</v>
      </c>
      <c r="Y370" s="319">
        <v>23</v>
      </c>
      <c r="Z370" s="319">
        <v>24</v>
      </c>
      <c r="AA370" s="319">
        <v>25</v>
      </c>
      <c r="AB370" s="319">
        <v>26</v>
      </c>
      <c r="AC370" s="319">
        <v>27</v>
      </c>
      <c r="AD370" s="319">
        <v>28</v>
      </c>
      <c r="AE370" s="319">
        <v>29</v>
      </c>
      <c r="AF370" s="319">
        <v>30</v>
      </c>
      <c r="AG370" s="320">
        <v>31</v>
      </c>
      <c r="AH370" s="346"/>
    </row>
    <row r="371" spans="1:34" x14ac:dyDescent="0.3">
      <c r="A371" s="339" t="s">
        <v>230</v>
      </c>
      <c r="B371" s="339" t="s">
        <v>231</v>
      </c>
      <c r="C371" s="325"/>
      <c r="D371" s="326"/>
      <c r="E371" s="326"/>
      <c r="F371" s="326"/>
      <c r="G371" s="326"/>
      <c r="H371" s="326"/>
      <c r="I371" s="326"/>
      <c r="J371" s="326"/>
      <c r="K371" s="326"/>
      <c r="L371" s="326"/>
      <c r="M371" s="326"/>
      <c r="N371" s="326"/>
      <c r="O371" s="326"/>
      <c r="P371" s="326"/>
      <c r="Q371" s="326"/>
      <c r="R371" s="326"/>
      <c r="S371" s="326"/>
      <c r="T371" s="326"/>
      <c r="U371" s="326"/>
      <c r="V371" s="326"/>
      <c r="W371" s="326"/>
      <c r="X371" s="326"/>
      <c r="Y371" s="326"/>
      <c r="Z371" s="326"/>
      <c r="AA371" s="326"/>
      <c r="AB371" s="326"/>
      <c r="AC371" s="326"/>
      <c r="AD371" s="326"/>
      <c r="AE371" s="326"/>
      <c r="AF371" s="326"/>
      <c r="AG371" s="326"/>
      <c r="AH371" s="347"/>
    </row>
    <row r="372" spans="1:34" x14ac:dyDescent="0.3">
      <c r="A372" s="328"/>
      <c r="B372" s="329"/>
      <c r="C372" s="330"/>
      <c r="D372" s="327"/>
      <c r="E372" s="327"/>
      <c r="F372" s="327"/>
      <c r="G372" s="327"/>
      <c r="H372" s="327"/>
      <c r="I372" s="327"/>
      <c r="J372" s="327"/>
      <c r="K372" s="327"/>
      <c r="L372" s="327"/>
      <c r="M372" s="327"/>
      <c r="N372" s="327"/>
      <c r="O372" s="327"/>
      <c r="P372" s="327"/>
      <c r="Q372" s="327"/>
      <c r="R372" s="327"/>
      <c r="S372" s="327"/>
      <c r="T372" s="327"/>
      <c r="U372" s="327"/>
      <c r="V372" s="327"/>
      <c r="W372" s="327"/>
      <c r="X372" s="327"/>
      <c r="Y372" s="327"/>
      <c r="Z372" s="327"/>
      <c r="AA372" s="327"/>
      <c r="AB372" s="327"/>
      <c r="AC372" s="327"/>
      <c r="AD372" s="327"/>
      <c r="AE372" s="327"/>
      <c r="AF372" s="327"/>
      <c r="AG372" s="327"/>
      <c r="AH372" s="347">
        <f>SUM(C372:AG372)</f>
        <v>0</v>
      </c>
    </row>
    <row r="373" spans="1:34" x14ac:dyDescent="0.3">
      <c r="A373" s="328"/>
      <c r="B373" s="329"/>
      <c r="C373" s="330"/>
      <c r="D373" s="327"/>
      <c r="E373" s="327"/>
      <c r="F373" s="327"/>
      <c r="G373" s="327"/>
      <c r="H373" s="327"/>
      <c r="I373" s="327"/>
      <c r="J373" s="327"/>
      <c r="K373" s="327"/>
      <c r="L373" s="327"/>
      <c r="M373" s="327"/>
      <c r="N373" s="327"/>
      <c r="O373" s="327"/>
      <c r="P373" s="327"/>
      <c r="Q373" s="327"/>
      <c r="R373" s="327"/>
      <c r="S373" s="327"/>
      <c r="T373" s="327"/>
      <c r="U373" s="327"/>
      <c r="V373" s="327"/>
      <c r="W373" s="327"/>
      <c r="X373" s="327"/>
      <c r="Y373" s="327"/>
      <c r="Z373" s="327"/>
      <c r="AA373" s="327"/>
      <c r="AB373" s="327"/>
      <c r="AC373" s="327"/>
      <c r="AD373" s="327"/>
      <c r="AE373" s="327"/>
      <c r="AF373" s="327"/>
      <c r="AG373" s="327"/>
      <c r="AH373" s="347">
        <f t="shared" ref="AH373:AH381" si="48">SUM(C373:AG373)</f>
        <v>0</v>
      </c>
    </row>
    <row r="374" spans="1:34" x14ac:dyDescent="0.3">
      <c r="A374" s="328"/>
      <c r="B374" s="329"/>
      <c r="C374" s="330"/>
      <c r="D374" s="327"/>
      <c r="E374" s="327"/>
      <c r="F374" s="327"/>
      <c r="G374" s="327"/>
      <c r="H374" s="327"/>
      <c r="I374" s="327"/>
      <c r="J374" s="327"/>
      <c r="K374" s="327"/>
      <c r="L374" s="327"/>
      <c r="M374" s="327"/>
      <c r="N374" s="327"/>
      <c r="O374" s="327"/>
      <c r="P374" s="327"/>
      <c r="Q374" s="327"/>
      <c r="R374" s="327"/>
      <c r="S374" s="327"/>
      <c r="T374" s="327"/>
      <c r="U374" s="327"/>
      <c r="V374" s="327"/>
      <c r="W374" s="327"/>
      <c r="X374" s="327"/>
      <c r="Y374" s="327"/>
      <c r="Z374" s="327"/>
      <c r="AA374" s="327"/>
      <c r="AB374" s="327"/>
      <c r="AC374" s="327"/>
      <c r="AD374" s="327"/>
      <c r="AE374" s="327"/>
      <c r="AF374" s="327"/>
      <c r="AG374" s="327"/>
      <c r="AH374" s="347">
        <f t="shared" si="48"/>
        <v>0</v>
      </c>
    </row>
    <row r="375" spans="1:34" x14ac:dyDescent="0.3">
      <c r="A375" s="328"/>
      <c r="B375" s="329"/>
      <c r="C375" s="330"/>
      <c r="D375" s="327"/>
      <c r="E375" s="327"/>
      <c r="F375" s="327"/>
      <c r="G375" s="327"/>
      <c r="H375" s="327"/>
      <c r="I375" s="327"/>
      <c r="J375" s="327"/>
      <c r="K375" s="327"/>
      <c r="L375" s="327"/>
      <c r="M375" s="327"/>
      <c r="N375" s="327"/>
      <c r="O375" s="327"/>
      <c r="P375" s="327"/>
      <c r="Q375" s="327"/>
      <c r="R375" s="327"/>
      <c r="S375" s="327"/>
      <c r="T375" s="327"/>
      <c r="U375" s="327"/>
      <c r="V375" s="327"/>
      <c r="W375" s="327"/>
      <c r="X375" s="327"/>
      <c r="Y375" s="327"/>
      <c r="Z375" s="327"/>
      <c r="AA375" s="327"/>
      <c r="AB375" s="327"/>
      <c r="AC375" s="327"/>
      <c r="AD375" s="327"/>
      <c r="AE375" s="327"/>
      <c r="AF375" s="327"/>
      <c r="AG375" s="327"/>
      <c r="AH375" s="347">
        <f t="shared" si="48"/>
        <v>0</v>
      </c>
    </row>
    <row r="376" spans="1:34" x14ac:dyDescent="0.3">
      <c r="A376" s="328"/>
      <c r="B376" s="329"/>
      <c r="C376" s="330"/>
      <c r="D376" s="327"/>
      <c r="E376" s="327"/>
      <c r="F376" s="327"/>
      <c r="G376" s="327"/>
      <c r="H376" s="327"/>
      <c r="I376" s="327"/>
      <c r="J376" s="327"/>
      <c r="K376" s="327"/>
      <c r="L376" s="327"/>
      <c r="M376" s="327"/>
      <c r="N376" s="327"/>
      <c r="O376" s="327"/>
      <c r="P376" s="327"/>
      <c r="Q376" s="327"/>
      <c r="R376" s="327"/>
      <c r="S376" s="327"/>
      <c r="T376" s="327"/>
      <c r="U376" s="327"/>
      <c r="V376" s="327"/>
      <c r="W376" s="327"/>
      <c r="X376" s="327"/>
      <c r="Y376" s="327"/>
      <c r="Z376" s="327"/>
      <c r="AA376" s="327"/>
      <c r="AB376" s="327"/>
      <c r="AC376" s="327"/>
      <c r="AD376" s="327"/>
      <c r="AE376" s="327"/>
      <c r="AF376" s="327"/>
      <c r="AG376" s="327"/>
      <c r="AH376" s="347">
        <f t="shared" si="48"/>
        <v>0</v>
      </c>
    </row>
    <row r="377" spans="1:34" x14ac:dyDescent="0.3">
      <c r="A377" s="328"/>
      <c r="B377" s="329"/>
      <c r="C377" s="330"/>
      <c r="D377" s="327"/>
      <c r="E377" s="327"/>
      <c r="F377" s="327"/>
      <c r="G377" s="327"/>
      <c r="H377" s="327"/>
      <c r="I377" s="327"/>
      <c r="J377" s="327"/>
      <c r="K377" s="327"/>
      <c r="L377" s="327"/>
      <c r="M377" s="327"/>
      <c r="N377" s="327"/>
      <c r="O377" s="327"/>
      <c r="P377" s="327"/>
      <c r="Q377" s="327"/>
      <c r="R377" s="327"/>
      <c r="S377" s="327"/>
      <c r="T377" s="327"/>
      <c r="U377" s="327"/>
      <c r="V377" s="327"/>
      <c r="W377" s="327"/>
      <c r="X377" s="327"/>
      <c r="Y377" s="327"/>
      <c r="Z377" s="327"/>
      <c r="AA377" s="327"/>
      <c r="AB377" s="327"/>
      <c r="AC377" s="327"/>
      <c r="AD377" s="327"/>
      <c r="AE377" s="327"/>
      <c r="AF377" s="327"/>
      <c r="AG377" s="327"/>
      <c r="AH377" s="347">
        <f t="shared" si="48"/>
        <v>0</v>
      </c>
    </row>
    <row r="378" spans="1:34" x14ac:dyDescent="0.3">
      <c r="A378" s="328"/>
      <c r="B378" s="329"/>
      <c r="C378" s="330"/>
      <c r="D378" s="327"/>
      <c r="E378" s="327"/>
      <c r="F378" s="327"/>
      <c r="G378" s="327"/>
      <c r="H378" s="327"/>
      <c r="I378" s="327"/>
      <c r="J378" s="327"/>
      <c r="K378" s="327"/>
      <c r="L378" s="327"/>
      <c r="M378" s="327"/>
      <c r="N378" s="327"/>
      <c r="O378" s="327"/>
      <c r="P378" s="327"/>
      <c r="Q378" s="327"/>
      <c r="R378" s="327"/>
      <c r="S378" s="327"/>
      <c r="T378" s="327"/>
      <c r="U378" s="327"/>
      <c r="V378" s="327"/>
      <c r="W378" s="327"/>
      <c r="X378" s="327"/>
      <c r="Y378" s="327"/>
      <c r="Z378" s="327"/>
      <c r="AA378" s="327"/>
      <c r="AB378" s="327"/>
      <c r="AC378" s="327"/>
      <c r="AD378" s="327"/>
      <c r="AE378" s="327"/>
      <c r="AF378" s="327"/>
      <c r="AG378" s="327"/>
      <c r="AH378" s="347">
        <f t="shared" si="48"/>
        <v>0</v>
      </c>
    </row>
    <row r="379" spans="1:34" x14ac:dyDescent="0.3">
      <c r="A379" s="328"/>
      <c r="B379" s="329"/>
      <c r="C379" s="330"/>
      <c r="D379" s="327"/>
      <c r="E379" s="327"/>
      <c r="F379" s="327"/>
      <c r="G379" s="327"/>
      <c r="H379" s="327"/>
      <c r="I379" s="327"/>
      <c r="J379" s="327"/>
      <c r="K379" s="327"/>
      <c r="L379" s="327"/>
      <c r="M379" s="327"/>
      <c r="N379" s="327"/>
      <c r="O379" s="327"/>
      <c r="P379" s="327"/>
      <c r="Q379" s="327"/>
      <c r="R379" s="327"/>
      <c r="S379" s="327"/>
      <c r="T379" s="327"/>
      <c r="U379" s="327"/>
      <c r="V379" s="327"/>
      <c r="W379" s="327"/>
      <c r="X379" s="327"/>
      <c r="Y379" s="327"/>
      <c r="Z379" s="327"/>
      <c r="AA379" s="327"/>
      <c r="AB379" s="327"/>
      <c r="AC379" s="327"/>
      <c r="AD379" s="327"/>
      <c r="AE379" s="327"/>
      <c r="AF379" s="327"/>
      <c r="AG379" s="327"/>
      <c r="AH379" s="347">
        <f t="shared" si="48"/>
        <v>0</v>
      </c>
    </row>
    <row r="380" spans="1:34" x14ac:dyDescent="0.3">
      <c r="A380" s="328"/>
      <c r="B380" s="329"/>
      <c r="C380" s="330"/>
      <c r="D380" s="327"/>
      <c r="E380" s="327"/>
      <c r="F380" s="327"/>
      <c r="G380" s="327"/>
      <c r="H380" s="327"/>
      <c r="I380" s="327"/>
      <c r="J380" s="327"/>
      <c r="K380" s="327"/>
      <c r="L380" s="327"/>
      <c r="M380" s="327"/>
      <c r="N380" s="327"/>
      <c r="O380" s="327"/>
      <c r="P380" s="327"/>
      <c r="Q380" s="327"/>
      <c r="R380" s="327"/>
      <c r="S380" s="327"/>
      <c r="T380" s="327"/>
      <c r="U380" s="327"/>
      <c r="V380" s="327"/>
      <c r="W380" s="327"/>
      <c r="X380" s="327"/>
      <c r="Y380" s="327"/>
      <c r="Z380" s="327"/>
      <c r="AA380" s="327"/>
      <c r="AB380" s="327"/>
      <c r="AC380" s="327"/>
      <c r="AD380" s="327"/>
      <c r="AE380" s="327"/>
      <c r="AF380" s="327"/>
      <c r="AG380" s="327"/>
      <c r="AH380" s="347">
        <f t="shared" si="48"/>
        <v>0</v>
      </c>
    </row>
    <row r="381" spans="1:34" x14ac:dyDescent="0.3">
      <c r="A381" s="328"/>
      <c r="B381" s="329"/>
      <c r="C381" s="330"/>
      <c r="D381" s="327"/>
      <c r="E381" s="327"/>
      <c r="F381" s="327"/>
      <c r="G381" s="327"/>
      <c r="H381" s="327"/>
      <c r="I381" s="327"/>
      <c r="J381" s="327"/>
      <c r="K381" s="327"/>
      <c r="L381" s="327"/>
      <c r="M381" s="327"/>
      <c r="N381" s="327"/>
      <c r="O381" s="327"/>
      <c r="P381" s="327"/>
      <c r="Q381" s="327"/>
      <c r="R381" s="327"/>
      <c r="S381" s="327"/>
      <c r="T381" s="327"/>
      <c r="U381" s="327"/>
      <c r="V381" s="327"/>
      <c r="W381" s="327"/>
      <c r="X381" s="327"/>
      <c r="Y381" s="327"/>
      <c r="Z381" s="327"/>
      <c r="AA381" s="327"/>
      <c r="AB381" s="327"/>
      <c r="AC381" s="327"/>
      <c r="AD381" s="327"/>
      <c r="AE381" s="327"/>
      <c r="AF381" s="327"/>
      <c r="AG381" s="327"/>
      <c r="AH381" s="347">
        <f t="shared" si="48"/>
        <v>0</v>
      </c>
    </row>
    <row r="382" spans="1:34" ht="15" thickBot="1" x14ac:dyDescent="0.35">
      <c r="A382" s="341"/>
      <c r="B382" s="342"/>
      <c r="C382" s="349">
        <f>SUM(C372:C381)</f>
        <v>0</v>
      </c>
      <c r="D382" s="349">
        <f t="shared" ref="D382:AG382" si="49">SUM(D372:D381)</f>
        <v>0</v>
      </c>
      <c r="E382" s="349">
        <f t="shared" si="49"/>
        <v>0</v>
      </c>
      <c r="F382" s="349">
        <f t="shared" si="49"/>
        <v>0</v>
      </c>
      <c r="G382" s="349">
        <f t="shared" si="49"/>
        <v>0</v>
      </c>
      <c r="H382" s="349">
        <f t="shared" si="49"/>
        <v>0</v>
      </c>
      <c r="I382" s="349">
        <f t="shared" si="49"/>
        <v>0</v>
      </c>
      <c r="J382" s="349">
        <f t="shared" si="49"/>
        <v>0</v>
      </c>
      <c r="K382" s="349">
        <f t="shared" si="49"/>
        <v>0</v>
      </c>
      <c r="L382" s="349">
        <f t="shared" si="49"/>
        <v>0</v>
      </c>
      <c r="M382" s="349">
        <f t="shared" si="49"/>
        <v>0</v>
      </c>
      <c r="N382" s="349">
        <f t="shared" si="49"/>
        <v>0</v>
      </c>
      <c r="O382" s="349">
        <f t="shared" si="49"/>
        <v>0</v>
      </c>
      <c r="P382" s="349">
        <f t="shared" si="49"/>
        <v>0</v>
      </c>
      <c r="Q382" s="349">
        <f t="shared" si="49"/>
        <v>0</v>
      </c>
      <c r="R382" s="349">
        <f t="shared" si="49"/>
        <v>0</v>
      </c>
      <c r="S382" s="349">
        <f t="shared" si="49"/>
        <v>0</v>
      </c>
      <c r="T382" s="349">
        <f t="shared" si="49"/>
        <v>0</v>
      </c>
      <c r="U382" s="349">
        <f t="shared" si="49"/>
        <v>0</v>
      </c>
      <c r="V382" s="349">
        <f t="shared" si="49"/>
        <v>0</v>
      </c>
      <c r="W382" s="349">
        <f t="shared" si="49"/>
        <v>0</v>
      </c>
      <c r="X382" s="349">
        <f t="shared" si="49"/>
        <v>0</v>
      </c>
      <c r="Y382" s="349">
        <f t="shared" si="49"/>
        <v>0</v>
      </c>
      <c r="Z382" s="349">
        <f t="shared" si="49"/>
        <v>0</v>
      </c>
      <c r="AA382" s="349">
        <f t="shared" si="49"/>
        <v>0</v>
      </c>
      <c r="AB382" s="349">
        <f t="shared" si="49"/>
        <v>0</v>
      </c>
      <c r="AC382" s="349">
        <f t="shared" si="49"/>
        <v>0</v>
      </c>
      <c r="AD382" s="349">
        <f t="shared" si="49"/>
        <v>0</v>
      </c>
      <c r="AE382" s="349">
        <f t="shared" si="49"/>
        <v>0</v>
      </c>
      <c r="AF382" s="349">
        <f t="shared" si="49"/>
        <v>0</v>
      </c>
      <c r="AG382" s="349">
        <f t="shared" si="49"/>
        <v>0</v>
      </c>
      <c r="AH382" s="348">
        <f>SUM(C382:AG382)</f>
        <v>0</v>
      </c>
    </row>
    <row r="383" spans="1:34" ht="15" thickBot="1" x14ac:dyDescent="0.35">
      <c r="A383" s="334" t="s">
        <v>246</v>
      </c>
      <c r="B383" s="315"/>
      <c r="C383" s="337"/>
      <c r="D383" s="337" t="s">
        <v>351</v>
      </c>
      <c r="E383" s="337"/>
      <c r="F383" s="337"/>
      <c r="G383" s="337"/>
      <c r="H383" s="337"/>
      <c r="I383" s="337"/>
      <c r="J383" s="337"/>
      <c r="K383" s="337"/>
      <c r="L383" s="337"/>
      <c r="M383" s="337"/>
      <c r="N383" s="337"/>
      <c r="O383" s="337"/>
      <c r="P383" s="337"/>
      <c r="Q383" s="337"/>
      <c r="R383" s="337"/>
      <c r="S383" s="337"/>
      <c r="T383" s="337"/>
      <c r="U383" s="337"/>
      <c r="V383" s="337"/>
      <c r="W383" s="337"/>
      <c r="X383" s="337"/>
      <c r="Y383" s="337"/>
      <c r="Z383" s="337"/>
      <c r="AA383" s="337"/>
      <c r="AB383" s="337"/>
      <c r="AC383" s="337"/>
      <c r="AD383" s="337"/>
      <c r="AE383" s="337"/>
      <c r="AF383" s="337"/>
      <c r="AG383" s="338"/>
      <c r="AH383" s="350"/>
    </row>
    <row r="384" spans="1:34" ht="15" thickBot="1" x14ac:dyDescent="0.35">
      <c r="A384" s="316" t="s">
        <v>245</v>
      </c>
      <c r="B384" s="322"/>
      <c r="C384" s="318" t="s">
        <v>427</v>
      </c>
      <c r="D384" s="319"/>
      <c r="E384" s="319"/>
      <c r="F384" s="319"/>
      <c r="G384" s="319"/>
      <c r="H384" s="319"/>
      <c r="I384" s="319"/>
      <c r="J384" s="319"/>
      <c r="K384" s="319"/>
      <c r="L384" s="319"/>
      <c r="M384" s="319"/>
      <c r="N384" s="319"/>
      <c r="O384" s="319"/>
      <c r="P384" s="319"/>
      <c r="Q384" s="319"/>
      <c r="R384" s="319"/>
      <c r="S384" s="319"/>
      <c r="T384" s="319"/>
      <c r="U384" s="319"/>
      <c r="V384" s="319"/>
      <c r="W384" s="319"/>
      <c r="X384" s="319"/>
      <c r="Y384" s="319"/>
      <c r="Z384" s="319"/>
      <c r="AA384" s="319"/>
      <c r="AB384" s="319"/>
      <c r="AC384" s="319"/>
      <c r="AD384" s="319"/>
      <c r="AE384" s="319"/>
      <c r="AF384" s="319"/>
      <c r="AG384" s="320"/>
      <c r="AH384" s="346" t="s">
        <v>14</v>
      </c>
    </row>
    <row r="385" spans="1:34" ht="15" thickBot="1" x14ac:dyDescent="0.35">
      <c r="A385" s="316" t="s">
        <v>422</v>
      </c>
      <c r="B385" s="322"/>
      <c r="C385" s="323">
        <v>1</v>
      </c>
      <c r="D385" s="319">
        <v>2</v>
      </c>
      <c r="E385" s="319">
        <v>3</v>
      </c>
      <c r="F385" s="319">
        <v>4</v>
      </c>
      <c r="G385" s="319">
        <v>5</v>
      </c>
      <c r="H385" s="319">
        <v>6</v>
      </c>
      <c r="I385" s="319">
        <v>7</v>
      </c>
      <c r="J385" s="319">
        <v>8</v>
      </c>
      <c r="K385" s="319">
        <v>9</v>
      </c>
      <c r="L385" s="319">
        <v>10</v>
      </c>
      <c r="M385" s="319">
        <v>11</v>
      </c>
      <c r="N385" s="319">
        <v>12</v>
      </c>
      <c r="O385" s="319">
        <v>13</v>
      </c>
      <c r="P385" s="319">
        <v>14</v>
      </c>
      <c r="Q385" s="319">
        <v>15</v>
      </c>
      <c r="R385" s="319">
        <v>16</v>
      </c>
      <c r="S385" s="319">
        <v>17</v>
      </c>
      <c r="T385" s="319">
        <v>18</v>
      </c>
      <c r="U385" s="319">
        <v>19</v>
      </c>
      <c r="V385" s="319">
        <v>20</v>
      </c>
      <c r="W385" s="319">
        <v>21</v>
      </c>
      <c r="X385" s="319">
        <v>22</v>
      </c>
      <c r="Y385" s="319">
        <v>23</v>
      </c>
      <c r="Z385" s="319">
        <v>24</v>
      </c>
      <c r="AA385" s="319">
        <v>25</v>
      </c>
      <c r="AB385" s="319">
        <v>26</v>
      </c>
      <c r="AC385" s="319">
        <v>27</v>
      </c>
      <c r="AD385" s="319">
        <v>28</v>
      </c>
      <c r="AE385" s="319">
        <v>29</v>
      </c>
      <c r="AF385" s="319">
        <v>30</v>
      </c>
      <c r="AG385" s="320">
        <v>31</v>
      </c>
      <c r="AH385" s="346"/>
    </row>
    <row r="386" spans="1:34" x14ac:dyDescent="0.3">
      <c r="A386" s="339" t="s">
        <v>230</v>
      </c>
      <c r="B386" s="339" t="s">
        <v>231</v>
      </c>
      <c r="C386" s="325"/>
      <c r="D386" s="326"/>
      <c r="E386" s="326"/>
      <c r="F386" s="326"/>
      <c r="G386" s="326"/>
      <c r="H386" s="326"/>
      <c r="I386" s="326"/>
      <c r="J386" s="326"/>
      <c r="K386" s="326"/>
      <c r="L386" s="326"/>
      <c r="M386" s="326"/>
      <c r="N386" s="326"/>
      <c r="O386" s="326"/>
      <c r="P386" s="326"/>
      <c r="Q386" s="326"/>
      <c r="R386" s="326"/>
      <c r="S386" s="326"/>
      <c r="T386" s="326"/>
      <c r="U386" s="326"/>
      <c r="V386" s="326"/>
      <c r="W386" s="326"/>
      <c r="X386" s="326"/>
      <c r="Y386" s="326"/>
      <c r="Z386" s="326"/>
      <c r="AA386" s="326"/>
      <c r="AB386" s="326"/>
      <c r="AC386" s="326"/>
      <c r="AD386" s="326"/>
      <c r="AE386" s="326"/>
      <c r="AF386" s="326"/>
      <c r="AG386" s="326"/>
      <c r="AH386" s="347"/>
    </row>
    <row r="387" spans="1:34" x14ac:dyDescent="0.3">
      <c r="A387" s="328"/>
      <c r="B387" s="329"/>
      <c r="C387" s="330"/>
      <c r="D387" s="327"/>
      <c r="E387" s="327"/>
      <c r="F387" s="327"/>
      <c r="G387" s="327"/>
      <c r="H387" s="327"/>
      <c r="I387" s="327"/>
      <c r="J387" s="327"/>
      <c r="K387" s="327"/>
      <c r="L387" s="327"/>
      <c r="M387" s="327"/>
      <c r="N387" s="327"/>
      <c r="O387" s="327"/>
      <c r="P387" s="327"/>
      <c r="Q387" s="327"/>
      <c r="R387" s="327"/>
      <c r="S387" s="327"/>
      <c r="T387" s="327"/>
      <c r="U387" s="327"/>
      <c r="V387" s="327"/>
      <c r="W387" s="327"/>
      <c r="X387" s="327"/>
      <c r="Y387" s="327"/>
      <c r="Z387" s="327"/>
      <c r="AA387" s="327"/>
      <c r="AB387" s="327"/>
      <c r="AC387" s="327"/>
      <c r="AD387" s="327"/>
      <c r="AE387" s="327"/>
      <c r="AF387" s="327"/>
      <c r="AG387" s="327"/>
      <c r="AH387" s="347">
        <f>SUM(C387:AG387)</f>
        <v>0</v>
      </c>
    </row>
    <row r="388" spans="1:34" x14ac:dyDescent="0.3">
      <c r="A388" s="328"/>
      <c r="B388" s="329"/>
      <c r="C388" s="330"/>
      <c r="D388" s="327"/>
      <c r="E388" s="327"/>
      <c r="F388" s="327"/>
      <c r="G388" s="327"/>
      <c r="H388" s="327"/>
      <c r="I388" s="327"/>
      <c r="J388" s="327"/>
      <c r="K388" s="327"/>
      <c r="L388" s="327"/>
      <c r="M388" s="327"/>
      <c r="N388" s="327"/>
      <c r="O388" s="327"/>
      <c r="P388" s="327"/>
      <c r="Q388" s="327"/>
      <c r="R388" s="327"/>
      <c r="S388" s="327"/>
      <c r="T388" s="327"/>
      <c r="U388" s="327"/>
      <c r="V388" s="327"/>
      <c r="W388" s="327"/>
      <c r="X388" s="327"/>
      <c r="Y388" s="327"/>
      <c r="Z388" s="327"/>
      <c r="AA388" s="327"/>
      <c r="AB388" s="327"/>
      <c r="AC388" s="327"/>
      <c r="AD388" s="327"/>
      <c r="AE388" s="327"/>
      <c r="AF388" s="327"/>
      <c r="AG388" s="327"/>
      <c r="AH388" s="347">
        <f t="shared" ref="AH388:AH396" si="50">SUM(C388:AG388)</f>
        <v>0</v>
      </c>
    </row>
    <row r="389" spans="1:34" x14ac:dyDescent="0.3">
      <c r="A389" s="328"/>
      <c r="B389" s="329"/>
      <c r="C389" s="330"/>
      <c r="D389" s="327"/>
      <c r="E389" s="327"/>
      <c r="F389" s="327"/>
      <c r="G389" s="327"/>
      <c r="H389" s="327"/>
      <c r="I389" s="327"/>
      <c r="J389" s="327"/>
      <c r="K389" s="327"/>
      <c r="L389" s="327"/>
      <c r="M389" s="327"/>
      <c r="N389" s="327"/>
      <c r="O389" s="327"/>
      <c r="P389" s="327"/>
      <c r="Q389" s="327"/>
      <c r="R389" s="327"/>
      <c r="S389" s="327"/>
      <c r="T389" s="327"/>
      <c r="U389" s="327"/>
      <c r="V389" s="327"/>
      <c r="W389" s="327"/>
      <c r="X389" s="327"/>
      <c r="Y389" s="327"/>
      <c r="Z389" s="327"/>
      <c r="AA389" s="327"/>
      <c r="AB389" s="327"/>
      <c r="AC389" s="327"/>
      <c r="AD389" s="327"/>
      <c r="AE389" s="327"/>
      <c r="AF389" s="327"/>
      <c r="AG389" s="327"/>
      <c r="AH389" s="347">
        <f t="shared" si="50"/>
        <v>0</v>
      </c>
    </row>
    <row r="390" spans="1:34" x14ac:dyDescent="0.3">
      <c r="A390" s="328"/>
      <c r="B390" s="329"/>
      <c r="C390" s="330"/>
      <c r="D390" s="327"/>
      <c r="E390" s="327"/>
      <c r="F390" s="327"/>
      <c r="G390" s="327"/>
      <c r="H390" s="327"/>
      <c r="I390" s="327"/>
      <c r="J390" s="327"/>
      <c r="K390" s="327"/>
      <c r="L390" s="327"/>
      <c r="M390" s="327"/>
      <c r="N390" s="327"/>
      <c r="O390" s="327"/>
      <c r="P390" s="327"/>
      <c r="Q390" s="327"/>
      <c r="R390" s="327"/>
      <c r="S390" s="327"/>
      <c r="T390" s="327"/>
      <c r="U390" s="327"/>
      <c r="V390" s="327"/>
      <c r="W390" s="327"/>
      <c r="X390" s="327"/>
      <c r="Y390" s="327"/>
      <c r="Z390" s="327"/>
      <c r="AA390" s="327"/>
      <c r="AB390" s="327"/>
      <c r="AC390" s="327"/>
      <c r="AD390" s="327"/>
      <c r="AE390" s="327"/>
      <c r="AF390" s="327"/>
      <c r="AG390" s="327"/>
      <c r="AH390" s="347">
        <f t="shared" si="50"/>
        <v>0</v>
      </c>
    </row>
    <row r="391" spans="1:34" x14ac:dyDescent="0.3">
      <c r="A391" s="328"/>
      <c r="B391" s="329"/>
      <c r="C391" s="330"/>
      <c r="D391" s="327"/>
      <c r="E391" s="327"/>
      <c r="F391" s="327"/>
      <c r="G391" s="327"/>
      <c r="H391" s="327"/>
      <c r="I391" s="327"/>
      <c r="J391" s="327"/>
      <c r="K391" s="327"/>
      <c r="L391" s="327"/>
      <c r="M391" s="327"/>
      <c r="N391" s="327"/>
      <c r="O391" s="327"/>
      <c r="P391" s="327"/>
      <c r="Q391" s="327"/>
      <c r="R391" s="327"/>
      <c r="S391" s="327"/>
      <c r="T391" s="327"/>
      <c r="U391" s="327"/>
      <c r="V391" s="327"/>
      <c r="W391" s="327"/>
      <c r="X391" s="327"/>
      <c r="Y391" s="327"/>
      <c r="Z391" s="327"/>
      <c r="AA391" s="327"/>
      <c r="AB391" s="327"/>
      <c r="AC391" s="327"/>
      <c r="AD391" s="327"/>
      <c r="AE391" s="327"/>
      <c r="AF391" s="327"/>
      <c r="AG391" s="327"/>
      <c r="AH391" s="347">
        <f t="shared" si="50"/>
        <v>0</v>
      </c>
    </row>
    <row r="392" spans="1:34" x14ac:dyDescent="0.3">
      <c r="A392" s="328"/>
      <c r="B392" s="329"/>
      <c r="C392" s="330"/>
      <c r="D392" s="327"/>
      <c r="E392" s="327"/>
      <c r="F392" s="327"/>
      <c r="G392" s="327"/>
      <c r="H392" s="327"/>
      <c r="I392" s="327"/>
      <c r="J392" s="327"/>
      <c r="K392" s="327"/>
      <c r="L392" s="327"/>
      <c r="M392" s="327"/>
      <c r="N392" s="327"/>
      <c r="O392" s="327"/>
      <c r="P392" s="327"/>
      <c r="Q392" s="327"/>
      <c r="R392" s="327"/>
      <c r="S392" s="327"/>
      <c r="T392" s="327"/>
      <c r="U392" s="327"/>
      <c r="V392" s="327"/>
      <c r="W392" s="327"/>
      <c r="X392" s="327"/>
      <c r="Y392" s="327"/>
      <c r="Z392" s="327"/>
      <c r="AA392" s="327"/>
      <c r="AB392" s="327"/>
      <c r="AC392" s="327"/>
      <c r="AD392" s="327"/>
      <c r="AE392" s="327"/>
      <c r="AF392" s="327"/>
      <c r="AG392" s="327"/>
      <c r="AH392" s="347">
        <f t="shared" si="50"/>
        <v>0</v>
      </c>
    </row>
    <row r="393" spans="1:34" x14ac:dyDescent="0.3">
      <c r="A393" s="328"/>
      <c r="B393" s="329"/>
      <c r="C393" s="330"/>
      <c r="D393" s="327"/>
      <c r="E393" s="327"/>
      <c r="F393" s="327"/>
      <c r="G393" s="327"/>
      <c r="H393" s="327"/>
      <c r="I393" s="327"/>
      <c r="J393" s="327"/>
      <c r="K393" s="327"/>
      <c r="L393" s="327"/>
      <c r="M393" s="327"/>
      <c r="N393" s="327"/>
      <c r="O393" s="327"/>
      <c r="P393" s="327"/>
      <c r="Q393" s="327"/>
      <c r="R393" s="327"/>
      <c r="S393" s="327"/>
      <c r="T393" s="327"/>
      <c r="U393" s="327"/>
      <c r="V393" s="327"/>
      <c r="W393" s="327"/>
      <c r="X393" s="327"/>
      <c r="Y393" s="327"/>
      <c r="Z393" s="327"/>
      <c r="AA393" s="327"/>
      <c r="AB393" s="327"/>
      <c r="AC393" s="327"/>
      <c r="AD393" s="327"/>
      <c r="AE393" s="327"/>
      <c r="AF393" s="327"/>
      <c r="AG393" s="327"/>
      <c r="AH393" s="347">
        <f t="shared" si="50"/>
        <v>0</v>
      </c>
    </row>
    <row r="394" spans="1:34" x14ac:dyDescent="0.3">
      <c r="A394" s="328"/>
      <c r="B394" s="329"/>
      <c r="C394" s="330"/>
      <c r="D394" s="327"/>
      <c r="E394" s="327"/>
      <c r="F394" s="327"/>
      <c r="G394" s="327"/>
      <c r="H394" s="327"/>
      <c r="I394" s="327"/>
      <c r="J394" s="327"/>
      <c r="K394" s="327"/>
      <c r="L394" s="327"/>
      <c r="M394" s="327"/>
      <c r="N394" s="327"/>
      <c r="O394" s="327"/>
      <c r="P394" s="327"/>
      <c r="Q394" s="327"/>
      <c r="R394" s="327"/>
      <c r="S394" s="327"/>
      <c r="T394" s="327"/>
      <c r="U394" s="327"/>
      <c r="V394" s="327"/>
      <c r="W394" s="327"/>
      <c r="X394" s="327"/>
      <c r="Y394" s="327"/>
      <c r="Z394" s="327"/>
      <c r="AA394" s="327"/>
      <c r="AB394" s="327"/>
      <c r="AC394" s="327"/>
      <c r="AD394" s="327"/>
      <c r="AE394" s="327"/>
      <c r="AF394" s="327"/>
      <c r="AG394" s="327"/>
      <c r="AH394" s="347">
        <f t="shared" si="50"/>
        <v>0</v>
      </c>
    </row>
    <row r="395" spans="1:34" x14ac:dyDescent="0.3">
      <c r="A395" s="328"/>
      <c r="B395" s="329"/>
      <c r="C395" s="330"/>
      <c r="D395" s="327"/>
      <c r="E395" s="327"/>
      <c r="F395" s="327"/>
      <c r="G395" s="327"/>
      <c r="H395" s="327"/>
      <c r="I395" s="327"/>
      <c r="J395" s="327"/>
      <c r="K395" s="327"/>
      <c r="L395" s="327"/>
      <c r="M395" s="327"/>
      <c r="N395" s="327"/>
      <c r="O395" s="327"/>
      <c r="P395" s="327"/>
      <c r="Q395" s="327"/>
      <c r="R395" s="327"/>
      <c r="S395" s="327"/>
      <c r="T395" s="327"/>
      <c r="U395" s="327"/>
      <c r="V395" s="327"/>
      <c r="W395" s="327"/>
      <c r="X395" s="327"/>
      <c r="Y395" s="327"/>
      <c r="Z395" s="327"/>
      <c r="AA395" s="327"/>
      <c r="AB395" s="327"/>
      <c r="AC395" s="327"/>
      <c r="AD395" s="327"/>
      <c r="AE395" s="327"/>
      <c r="AF395" s="327"/>
      <c r="AG395" s="327"/>
      <c r="AH395" s="347">
        <f t="shared" si="50"/>
        <v>0</v>
      </c>
    </row>
    <row r="396" spans="1:34" x14ac:dyDescent="0.3">
      <c r="A396" s="328"/>
      <c r="B396" s="329"/>
      <c r="C396" s="330"/>
      <c r="D396" s="327"/>
      <c r="E396" s="327"/>
      <c r="F396" s="327"/>
      <c r="G396" s="327"/>
      <c r="H396" s="327"/>
      <c r="I396" s="327"/>
      <c r="J396" s="327"/>
      <c r="K396" s="327"/>
      <c r="L396" s="327"/>
      <c r="M396" s="327"/>
      <c r="N396" s="327"/>
      <c r="O396" s="327"/>
      <c r="P396" s="327"/>
      <c r="Q396" s="327"/>
      <c r="R396" s="327"/>
      <c r="S396" s="327"/>
      <c r="T396" s="327"/>
      <c r="U396" s="327"/>
      <c r="V396" s="327"/>
      <c r="W396" s="327"/>
      <c r="X396" s="327"/>
      <c r="Y396" s="327"/>
      <c r="Z396" s="327"/>
      <c r="AA396" s="327"/>
      <c r="AB396" s="327"/>
      <c r="AC396" s="327"/>
      <c r="AD396" s="327"/>
      <c r="AE396" s="327"/>
      <c r="AF396" s="327"/>
      <c r="AG396" s="327"/>
      <c r="AH396" s="347">
        <f t="shared" si="50"/>
        <v>0</v>
      </c>
    </row>
    <row r="397" spans="1:34" ht="15" thickBot="1" x14ac:dyDescent="0.35">
      <c r="A397" s="341"/>
      <c r="B397" s="342"/>
      <c r="C397" s="349">
        <f>SUM(C387:C396)</f>
        <v>0</v>
      </c>
      <c r="D397" s="349">
        <f t="shared" ref="D397:AG397" si="51">SUM(D387:D396)</f>
        <v>0</v>
      </c>
      <c r="E397" s="349">
        <f t="shared" si="51"/>
        <v>0</v>
      </c>
      <c r="F397" s="349">
        <f t="shared" si="51"/>
        <v>0</v>
      </c>
      <c r="G397" s="349">
        <f t="shared" si="51"/>
        <v>0</v>
      </c>
      <c r="H397" s="349">
        <f t="shared" si="51"/>
        <v>0</v>
      </c>
      <c r="I397" s="349">
        <f t="shared" si="51"/>
        <v>0</v>
      </c>
      <c r="J397" s="349">
        <f t="shared" si="51"/>
        <v>0</v>
      </c>
      <c r="K397" s="349">
        <f t="shared" si="51"/>
        <v>0</v>
      </c>
      <c r="L397" s="349">
        <f t="shared" si="51"/>
        <v>0</v>
      </c>
      <c r="M397" s="349">
        <f t="shared" si="51"/>
        <v>0</v>
      </c>
      <c r="N397" s="349">
        <f t="shared" si="51"/>
        <v>0</v>
      </c>
      <c r="O397" s="349">
        <f t="shared" si="51"/>
        <v>0</v>
      </c>
      <c r="P397" s="349">
        <f t="shared" si="51"/>
        <v>0</v>
      </c>
      <c r="Q397" s="349">
        <f t="shared" si="51"/>
        <v>0</v>
      </c>
      <c r="R397" s="349">
        <f t="shared" si="51"/>
        <v>0</v>
      </c>
      <c r="S397" s="349">
        <f t="shared" si="51"/>
        <v>0</v>
      </c>
      <c r="T397" s="349">
        <f t="shared" si="51"/>
        <v>0</v>
      </c>
      <c r="U397" s="349">
        <f t="shared" si="51"/>
        <v>0</v>
      </c>
      <c r="V397" s="349">
        <f t="shared" si="51"/>
        <v>0</v>
      </c>
      <c r="W397" s="349">
        <f t="shared" si="51"/>
        <v>0</v>
      </c>
      <c r="X397" s="349">
        <f t="shared" si="51"/>
        <v>0</v>
      </c>
      <c r="Y397" s="349">
        <f t="shared" si="51"/>
        <v>0</v>
      </c>
      <c r="Z397" s="349">
        <f t="shared" si="51"/>
        <v>0</v>
      </c>
      <c r="AA397" s="349">
        <f t="shared" si="51"/>
        <v>0</v>
      </c>
      <c r="AB397" s="349">
        <f t="shared" si="51"/>
        <v>0</v>
      </c>
      <c r="AC397" s="349">
        <f t="shared" si="51"/>
        <v>0</v>
      </c>
      <c r="AD397" s="349">
        <f t="shared" si="51"/>
        <v>0</v>
      </c>
      <c r="AE397" s="349">
        <f t="shared" si="51"/>
        <v>0</v>
      </c>
      <c r="AF397" s="349">
        <f t="shared" si="51"/>
        <v>0</v>
      </c>
      <c r="AG397" s="349">
        <f t="shared" si="51"/>
        <v>0</v>
      </c>
      <c r="AH397" s="348">
        <f>SUM(C397:AG397)</f>
        <v>0</v>
      </c>
    </row>
    <row r="398" spans="1:34" ht="15" thickBot="1" x14ac:dyDescent="0.35">
      <c r="A398" s="334" t="s">
        <v>246</v>
      </c>
      <c r="B398" s="315"/>
      <c r="C398" s="337"/>
      <c r="D398" s="337" t="s">
        <v>352</v>
      </c>
      <c r="E398" s="337"/>
      <c r="F398" s="337"/>
      <c r="G398" s="337"/>
      <c r="H398" s="337"/>
      <c r="I398" s="337"/>
      <c r="J398" s="337"/>
      <c r="K398" s="337"/>
      <c r="L398" s="337"/>
      <c r="M398" s="337"/>
      <c r="N398" s="337"/>
      <c r="O398" s="337"/>
      <c r="P398" s="337"/>
      <c r="Q398" s="337"/>
      <c r="R398" s="337"/>
      <c r="S398" s="337"/>
      <c r="T398" s="337"/>
      <c r="U398" s="337"/>
      <c r="V398" s="337"/>
      <c r="W398" s="337"/>
      <c r="X398" s="337"/>
      <c r="Y398" s="337"/>
      <c r="Z398" s="337"/>
      <c r="AA398" s="337"/>
      <c r="AB398" s="337"/>
      <c r="AC398" s="337"/>
      <c r="AD398" s="337"/>
      <c r="AE398" s="337"/>
      <c r="AF398" s="337"/>
      <c r="AG398" s="338"/>
      <c r="AH398" s="350"/>
    </row>
    <row r="399" spans="1:34" ht="15" thickBot="1" x14ac:dyDescent="0.35">
      <c r="A399" s="316" t="s">
        <v>245</v>
      </c>
      <c r="B399" s="322"/>
      <c r="C399" s="318" t="s">
        <v>427</v>
      </c>
      <c r="D399" s="319"/>
      <c r="E399" s="319"/>
      <c r="F399" s="319"/>
      <c r="G399" s="319"/>
      <c r="H399" s="319"/>
      <c r="I399" s="319"/>
      <c r="J399" s="319"/>
      <c r="K399" s="319"/>
      <c r="L399" s="319"/>
      <c r="M399" s="319"/>
      <c r="N399" s="319"/>
      <c r="O399" s="319"/>
      <c r="P399" s="319"/>
      <c r="Q399" s="319"/>
      <c r="R399" s="319"/>
      <c r="S399" s="319"/>
      <c r="T399" s="319"/>
      <c r="U399" s="319"/>
      <c r="V399" s="319"/>
      <c r="W399" s="319"/>
      <c r="X399" s="319"/>
      <c r="Y399" s="319"/>
      <c r="Z399" s="319"/>
      <c r="AA399" s="319"/>
      <c r="AB399" s="319"/>
      <c r="AC399" s="319"/>
      <c r="AD399" s="319"/>
      <c r="AE399" s="319"/>
      <c r="AF399" s="319"/>
      <c r="AG399" s="320"/>
      <c r="AH399" s="346" t="s">
        <v>14</v>
      </c>
    </row>
    <row r="400" spans="1:34" ht="15" thickBot="1" x14ac:dyDescent="0.35">
      <c r="A400" s="316" t="s">
        <v>422</v>
      </c>
      <c r="B400" s="322"/>
      <c r="C400" s="323">
        <v>1</v>
      </c>
      <c r="D400" s="319">
        <v>2</v>
      </c>
      <c r="E400" s="319">
        <v>3</v>
      </c>
      <c r="F400" s="319">
        <v>4</v>
      </c>
      <c r="G400" s="319">
        <v>5</v>
      </c>
      <c r="H400" s="319">
        <v>6</v>
      </c>
      <c r="I400" s="319">
        <v>7</v>
      </c>
      <c r="J400" s="319">
        <v>8</v>
      </c>
      <c r="K400" s="319">
        <v>9</v>
      </c>
      <c r="L400" s="319">
        <v>10</v>
      </c>
      <c r="M400" s="319">
        <v>11</v>
      </c>
      <c r="N400" s="319">
        <v>12</v>
      </c>
      <c r="O400" s="319">
        <v>13</v>
      </c>
      <c r="P400" s="319">
        <v>14</v>
      </c>
      <c r="Q400" s="319">
        <v>15</v>
      </c>
      <c r="R400" s="319">
        <v>16</v>
      </c>
      <c r="S400" s="319">
        <v>17</v>
      </c>
      <c r="T400" s="319">
        <v>18</v>
      </c>
      <c r="U400" s="319">
        <v>19</v>
      </c>
      <c r="V400" s="319">
        <v>20</v>
      </c>
      <c r="W400" s="319">
        <v>21</v>
      </c>
      <c r="X400" s="319">
        <v>22</v>
      </c>
      <c r="Y400" s="319">
        <v>23</v>
      </c>
      <c r="Z400" s="319">
        <v>24</v>
      </c>
      <c r="AA400" s="319">
        <v>25</v>
      </c>
      <c r="AB400" s="319">
        <v>26</v>
      </c>
      <c r="AC400" s="319">
        <v>27</v>
      </c>
      <c r="AD400" s="319">
        <v>28</v>
      </c>
      <c r="AE400" s="319">
        <v>29</v>
      </c>
      <c r="AF400" s="319">
        <v>30</v>
      </c>
      <c r="AG400" s="320">
        <v>31</v>
      </c>
      <c r="AH400" s="346"/>
    </row>
    <row r="401" spans="1:34" x14ac:dyDescent="0.3">
      <c r="A401" s="339" t="s">
        <v>230</v>
      </c>
      <c r="B401" s="339" t="s">
        <v>231</v>
      </c>
      <c r="C401" s="325"/>
      <c r="D401" s="326"/>
      <c r="E401" s="326"/>
      <c r="F401" s="326"/>
      <c r="G401" s="326"/>
      <c r="H401" s="326"/>
      <c r="I401" s="326"/>
      <c r="J401" s="326"/>
      <c r="K401" s="326"/>
      <c r="L401" s="326"/>
      <c r="M401" s="326"/>
      <c r="N401" s="326"/>
      <c r="O401" s="326"/>
      <c r="P401" s="326"/>
      <c r="Q401" s="326"/>
      <c r="R401" s="326"/>
      <c r="S401" s="326"/>
      <c r="T401" s="326"/>
      <c r="U401" s="326"/>
      <c r="V401" s="326"/>
      <c r="W401" s="326"/>
      <c r="X401" s="326"/>
      <c r="Y401" s="326"/>
      <c r="Z401" s="326"/>
      <c r="AA401" s="326"/>
      <c r="AB401" s="326"/>
      <c r="AC401" s="326"/>
      <c r="AD401" s="326"/>
      <c r="AE401" s="326"/>
      <c r="AF401" s="326"/>
      <c r="AG401" s="326"/>
      <c r="AH401" s="347"/>
    </row>
    <row r="402" spans="1:34" x14ac:dyDescent="0.3">
      <c r="A402" s="328"/>
      <c r="B402" s="329"/>
      <c r="C402" s="330"/>
      <c r="D402" s="327"/>
      <c r="E402" s="327"/>
      <c r="F402" s="327"/>
      <c r="G402" s="327"/>
      <c r="H402" s="327"/>
      <c r="I402" s="327"/>
      <c r="J402" s="327"/>
      <c r="K402" s="327"/>
      <c r="L402" s="327"/>
      <c r="M402" s="327"/>
      <c r="N402" s="327"/>
      <c r="O402" s="327"/>
      <c r="P402" s="327"/>
      <c r="Q402" s="327"/>
      <c r="R402" s="327"/>
      <c r="S402" s="327"/>
      <c r="T402" s="327"/>
      <c r="U402" s="327"/>
      <c r="V402" s="327"/>
      <c r="W402" s="327"/>
      <c r="X402" s="327"/>
      <c r="Y402" s="327"/>
      <c r="Z402" s="327"/>
      <c r="AA402" s="327"/>
      <c r="AB402" s="327"/>
      <c r="AC402" s="327"/>
      <c r="AD402" s="327"/>
      <c r="AE402" s="327"/>
      <c r="AF402" s="327"/>
      <c r="AG402" s="327"/>
      <c r="AH402" s="347">
        <f>SUM(C402:AG402)</f>
        <v>0</v>
      </c>
    </row>
    <row r="403" spans="1:34" x14ac:dyDescent="0.3">
      <c r="A403" s="328"/>
      <c r="B403" s="329"/>
      <c r="C403" s="330"/>
      <c r="D403" s="327"/>
      <c r="E403" s="327"/>
      <c r="F403" s="327"/>
      <c r="G403" s="327"/>
      <c r="H403" s="327"/>
      <c r="I403" s="327"/>
      <c r="J403" s="327"/>
      <c r="K403" s="327"/>
      <c r="L403" s="327"/>
      <c r="M403" s="327"/>
      <c r="N403" s="327"/>
      <c r="O403" s="327"/>
      <c r="P403" s="327"/>
      <c r="Q403" s="327"/>
      <c r="R403" s="327"/>
      <c r="S403" s="327"/>
      <c r="T403" s="327"/>
      <c r="U403" s="327"/>
      <c r="V403" s="327"/>
      <c r="W403" s="327"/>
      <c r="X403" s="327"/>
      <c r="Y403" s="327"/>
      <c r="Z403" s="327"/>
      <c r="AA403" s="327"/>
      <c r="AB403" s="327"/>
      <c r="AC403" s="327"/>
      <c r="AD403" s="327"/>
      <c r="AE403" s="327"/>
      <c r="AF403" s="327"/>
      <c r="AG403" s="327"/>
      <c r="AH403" s="347">
        <f t="shared" ref="AH403:AH411" si="52">SUM(C403:AG403)</f>
        <v>0</v>
      </c>
    </row>
    <row r="404" spans="1:34" x14ac:dyDescent="0.3">
      <c r="A404" s="328"/>
      <c r="B404" s="329"/>
      <c r="C404" s="330"/>
      <c r="D404" s="327"/>
      <c r="E404" s="327"/>
      <c r="F404" s="327"/>
      <c r="G404" s="327"/>
      <c r="H404" s="327"/>
      <c r="I404" s="327"/>
      <c r="J404" s="327"/>
      <c r="K404" s="327"/>
      <c r="L404" s="327"/>
      <c r="M404" s="327"/>
      <c r="N404" s="327"/>
      <c r="O404" s="327"/>
      <c r="P404" s="327"/>
      <c r="Q404" s="327"/>
      <c r="R404" s="327"/>
      <c r="S404" s="327"/>
      <c r="T404" s="327"/>
      <c r="U404" s="327"/>
      <c r="V404" s="327"/>
      <c r="W404" s="327"/>
      <c r="X404" s="327"/>
      <c r="Y404" s="327"/>
      <c r="Z404" s="327"/>
      <c r="AA404" s="327"/>
      <c r="AB404" s="327"/>
      <c r="AC404" s="327"/>
      <c r="AD404" s="327"/>
      <c r="AE404" s="327"/>
      <c r="AF404" s="327"/>
      <c r="AG404" s="327"/>
      <c r="AH404" s="347">
        <f t="shared" si="52"/>
        <v>0</v>
      </c>
    </row>
    <row r="405" spans="1:34" x14ac:dyDescent="0.3">
      <c r="A405" s="328"/>
      <c r="B405" s="329"/>
      <c r="C405" s="330"/>
      <c r="D405" s="327"/>
      <c r="E405" s="327"/>
      <c r="F405" s="327"/>
      <c r="G405" s="327"/>
      <c r="H405" s="327"/>
      <c r="I405" s="327"/>
      <c r="J405" s="327"/>
      <c r="K405" s="327"/>
      <c r="L405" s="327"/>
      <c r="M405" s="327"/>
      <c r="N405" s="327"/>
      <c r="O405" s="327"/>
      <c r="P405" s="327"/>
      <c r="Q405" s="327"/>
      <c r="R405" s="327"/>
      <c r="S405" s="327"/>
      <c r="T405" s="327"/>
      <c r="U405" s="327"/>
      <c r="V405" s="327"/>
      <c r="W405" s="327"/>
      <c r="X405" s="327"/>
      <c r="Y405" s="327"/>
      <c r="Z405" s="327"/>
      <c r="AA405" s="327"/>
      <c r="AB405" s="327"/>
      <c r="AC405" s="327"/>
      <c r="AD405" s="327"/>
      <c r="AE405" s="327"/>
      <c r="AF405" s="327"/>
      <c r="AG405" s="327"/>
      <c r="AH405" s="347">
        <f t="shared" si="52"/>
        <v>0</v>
      </c>
    </row>
    <row r="406" spans="1:34" x14ac:dyDescent="0.3">
      <c r="A406" s="328"/>
      <c r="B406" s="329"/>
      <c r="C406" s="330"/>
      <c r="D406" s="327"/>
      <c r="E406" s="327"/>
      <c r="F406" s="327"/>
      <c r="G406" s="327"/>
      <c r="H406" s="327"/>
      <c r="I406" s="327"/>
      <c r="J406" s="327"/>
      <c r="K406" s="327"/>
      <c r="L406" s="327"/>
      <c r="M406" s="327"/>
      <c r="N406" s="327"/>
      <c r="O406" s="327"/>
      <c r="P406" s="327"/>
      <c r="Q406" s="327"/>
      <c r="R406" s="327"/>
      <c r="S406" s="327"/>
      <c r="T406" s="327"/>
      <c r="U406" s="327"/>
      <c r="V406" s="327"/>
      <c r="W406" s="327"/>
      <c r="X406" s="327"/>
      <c r="Y406" s="327"/>
      <c r="Z406" s="327"/>
      <c r="AA406" s="327"/>
      <c r="AB406" s="327"/>
      <c r="AC406" s="327"/>
      <c r="AD406" s="327"/>
      <c r="AE406" s="327"/>
      <c r="AF406" s="327"/>
      <c r="AG406" s="327"/>
      <c r="AH406" s="347">
        <f t="shared" si="52"/>
        <v>0</v>
      </c>
    </row>
    <row r="407" spans="1:34" x14ac:dyDescent="0.3">
      <c r="A407" s="328"/>
      <c r="B407" s="329"/>
      <c r="C407" s="330"/>
      <c r="D407" s="327"/>
      <c r="E407" s="327"/>
      <c r="F407" s="327"/>
      <c r="G407" s="327"/>
      <c r="H407" s="327"/>
      <c r="I407" s="327"/>
      <c r="J407" s="327"/>
      <c r="K407" s="327"/>
      <c r="L407" s="327"/>
      <c r="M407" s="327"/>
      <c r="N407" s="327"/>
      <c r="O407" s="327"/>
      <c r="P407" s="327"/>
      <c r="Q407" s="327"/>
      <c r="R407" s="327"/>
      <c r="S407" s="327"/>
      <c r="T407" s="327"/>
      <c r="U407" s="327"/>
      <c r="V407" s="327"/>
      <c r="W407" s="327"/>
      <c r="X407" s="327"/>
      <c r="Y407" s="327"/>
      <c r="Z407" s="327"/>
      <c r="AA407" s="327"/>
      <c r="AB407" s="327"/>
      <c r="AC407" s="327"/>
      <c r="AD407" s="327"/>
      <c r="AE407" s="327"/>
      <c r="AF407" s="327"/>
      <c r="AG407" s="327"/>
      <c r="AH407" s="347">
        <f t="shared" si="52"/>
        <v>0</v>
      </c>
    </row>
    <row r="408" spans="1:34" x14ac:dyDescent="0.3">
      <c r="A408" s="328"/>
      <c r="B408" s="329"/>
      <c r="C408" s="330"/>
      <c r="D408" s="327"/>
      <c r="E408" s="327"/>
      <c r="F408" s="327"/>
      <c r="G408" s="327"/>
      <c r="H408" s="327"/>
      <c r="I408" s="327"/>
      <c r="J408" s="327"/>
      <c r="K408" s="327"/>
      <c r="L408" s="327"/>
      <c r="M408" s="327"/>
      <c r="N408" s="327"/>
      <c r="O408" s="327"/>
      <c r="P408" s="327"/>
      <c r="Q408" s="327"/>
      <c r="R408" s="327"/>
      <c r="S408" s="327"/>
      <c r="T408" s="327"/>
      <c r="U408" s="327"/>
      <c r="V408" s="327"/>
      <c r="W408" s="327"/>
      <c r="X408" s="327"/>
      <c r="Y408" s="327"/>
      <c r="Z408" s="327"/>
      <c r="AA408" s="327"/>
      <c r="AB408" s="327"/>
      <c r="AC408" s="327"/>
      <c r="AD408" s="327"/>
      <c r="AE408" s="327"/>
      <c r="AF408" s="327"/>
      <c r="AG408" s="327"/>
      <c r="AH408" s="347">
        <f t="shared" si="52"/>
        <v>0</v>
      </c>
    </row>
    <row r="409" spans="1:34" x14ac:dyDescent="0.3">
      <c r="A409" s="328"/>
      <c r="B409" s="329"/>
      <c r="C409" s="330"/>
      <c r="D409" s="327"/>
      <c r="E409" s="327"/>
      <c r="F409" s="327"/>
      <c r="G409" s="327"/>
      <c r="H409" s="327"/>
      <c r="I409" s="327"/>
      <c r="J409" s="327"/>
      <c r="K409" s="327"/>
      <c r="L409" s="327"/>
      <c r="M409" s="327"/>
      <c r="N409" s="327"/>
      <c r="O409" s="327"/>
      <c r="P409" s="327"/>
      <c r="Q409" s="327"/>
      <c r="R409" s="327"/>
      <c r="S409" s="327"/>
      <c r="T409" s="327"/>
      <c r="U409" s="327"/>
      <c r="V409" s="327"/>
      <c r="W409" s="327"/>
      <c r="X409" s="327"/>
      <c r="Y409" s="327"/>
      <c r="Z409" s="327"/>
      <c r="AA409" s="327"/>
      <c r="AB409" s="327"/>
      <c r="AC409" s="327"/>
      <c r="AD409" s="327"/>
      <c r="AE409" s="327"/>
      <c r="AF409" s="327"/>
      <c r="AG409" s="327"/>
      <c r="AH409" s="347">
        <f t="shared" si="52"/>
        <v>0</v>
      </c>
    </row>
    <row r="410" spans="1:34" x14ac:dyDescent="0.3">
      <c r="A410" s="328"/>
      <c r="B410" s="329"/>
      <c r="C410" s="330"/>
      <c r="D410" s="327"/>
      <c r="E410" s="327"/>
      <c r="F410" s="327"/>
      <c r="G410" s="327"/>
      <c r="H410" s="327"/>
      <c r="I410" s="327"/>
      <c r="J410" s="327"/>
      <c r="K410" s="327"/>
      <c r="L410" s="327"/>
      <c r="M410" s="327"/>
      <c r="N410" s="327"/>
      <c r="O410" s="327"/>
      <c r="P410" s="327"/>
      <c r="Q410" s="327"/>
      <c r="R410" s="327"/>
      <c r="S410" s="327"/>
      <c r="T410" s="327"/>
      <c r="U410" s="327"/>
      <c r="V410" s="327"/>
      <c r="W410" s="327"/>
      <c r="X410" s="327"/>
      <c r="Y410" s="327"/>
      <c r="Z410" s="327"/>
      <c r="AA410" s="327"/>
      <c r="AB410" s="327"/>
      <c r="AC410" s="327"/>
      <c r="AD410" s="327"/>
      <c r="AE410" s="327"/>
      <c r="AF410" s="327"/>
      <c r="AG410" s="327"/>
      <c r="AH410" s="347">
        <f t="shared" si="52"/>
        <v>0</v>
      </c>
    </row>
    <row r="411" spans="1:34" x14ac:dyDescent="0.3">
      <c r="A411" s="328"/>
      <c r="B411" s="329"/>
      <c r="C411" s="330"/>
      <c r="D411" s="327"/>
      <c r="E411" s="327"/>
      <c r="F411" s="327"/>
      <c r="G411" s="327"/>
      <c r="H411" s="327"/>
      <c r="I411" s="327"/>
      <c r="J411" s="327"/>
      <c r="K411" s="327"/>
      <c r="L411" s="327"/>
      <c r="M411" s="327"/>
      <c r="N411" s="327"/>
      <c r="O411" s="327"/>
      <c r="P411" s="327"/>
      <c r="Q411" s="327"/>
      <c r="R411" s="327"/>
      <c r="S411" s="327"/>
      <c r="T411" s="327"/>
      <c r="U411" s="327"/>
      <c r="V411" s="327"/>
      <c r="W411" s="327"/>
      <c r="X411" s="327"/>
      <c r="Y411" s="327"/>
      <c r="Z411" s="327"/>
      <c r="AA411" s="327"/>
      <c r="AB411" s="327"/>
      <c r="AC411" s="327"/>
      <c r="AD411" s="327"/>
      <c r="AE411" s="327"/>
      <c r="AF411" s="327"/>
      <c r="AG411" s="327"/>
      <c r="AH411" s="347">
        <f t="shared" si="52"/>
        <v>0</v>
      </c>
    </row>
    <row r="412" spans="1:34" ht="15" thickBot="1" x14ac:dyDescent="0.35">
      <c r="A412" s="341"/>
      <c r="B412" s="342"/>
      <c r="C412" s="349">
        <f>SUM(C402:C411)</f>
        <v>0</v>
      </c>
      <c r="D412" s="349">
        <f t="shared" ref="D412:AG412" si="53">SUM(D402:D411)</f>
        <v>0</v>
      </c>
      <c r="E412" s="349">
        <f t="shared" si="53"/>
        <v>0</v>
      </c>
      <c r="F412" s="349">
        <f t="shared" si="53"/>
        <v>0</v>
      </c>
      <c r="G412" s="349">
        <f t="shared" si="53"/>
        <v>0</v>
      </c>
      <c r="H412" s="349">
        <f t="shared" si="53"/>
        <v>0</v>
      </c>
      <c r="I412" s="349">
        <f t="shared" si="53"/>
        <v>0</v>
      </c>
      <c r="J412" s="349">
        <f t="shared" si="53"/>
        <v>0</v>
      </c>
      <c r="K412" s="349">
        <f t="shared" si="53"/>
        <v>0</v>
      </c>
      <c r="L412" s="349">
        <f t="shared" si="53"/>
        <v>0</v>
      </c>
      <c r="M412" s="349">
        <f t="shared" si="53"/>
        <v>0</v>
      </c>
      <c r="N412" s="349">
        <f t="shared" si="53"/>
        <v>0</v>
      </c>
      <c r="O412" s="349">
        <f t="shared" si="53"/>
        <v>0</v>
      </c>
      <c r="P412" s="349">
        <f t="shared" si="53"/>
        <v>0</v>
      </c>
      <c r="Q412" s="349">
        <f t="shared" si="53"/>
        <v>0</v>
      </c>
      <c r="R412" s="349">
        <f t="shared" si="53"/>
        <v>0</v>
      </c>
      <c r="S412" s="349">
        <f t="shared" si="53"/>
        <v>0</v>
      </c>
      <c r="T412" s="349">
        <f t="shared" si="53"/>
        <v>0</v>
      </c>
      <c r="U412" s="349">
        <f t="shared" si="53"/>
        <v>0</v>
      </c>
      <c r="V412" s="349">
        <f t="shared" si="53"/>
        <v>0</v>
      </c>
      <c r="W412" s="349">
        <f t="shared" si="53"/>
        <v>0</v>
      </c>
      <c r="X412" s="349">
        <f t="shared" si="53"/>
        <v>0</v>
      </c>
      <c r="Y412" s="349">
        <f t="shared" si="53"/>
        <v>0</v>
      </c>
      <c r="Z412" s="349">
        <f t="shared" si="53"/>
        <v>0</v>
      </c>
      <c r="AA412" s="349">
        <f t="shared" si="53"/>
        <v>0</v>
      </c>
      <c r="AB412" s="349">
        <f t="shared" si="53"/>
        <v>0</v>
      </c>
      <c r="AC412" s="349">
        <f t="shared" si="53"/>
        <v>0</v>
      </c>
      <c r="AD412" s="349">
        <f t="shared" si="53"/>
        <v>0</v>
      </c>
      <c r="AE412" s="349">
        <f t="shared" si="53"/>
        <v>0</v>
      </c>
      <c r="AF412" s="349">
        <f t="shared" si="53"/>
        <v>0</v>
      </c>
      <c r="AG412" s="349">
        <f t="shared" si="53"/>
        <v>0</v>
      </c>
      <c r="AH412" s="348">
        <f>SUM(C412:AG412)</f>
        <v>0</v>
      </c>
    </row>
    <row r="413" spans="1:34" ht="15" thickBot="1" x14ac:dyDescent="0.35">
      <c r="A413" s="334" t="s">
        <v>246</v>
      </c>
      <c r="B413" s="315"/>
      <c r="C413" s="337"/>
      <c r="D413" s="337" t="s">
        <v>353</v>
      </c>
      <c r="E413" s="337"/>
      <c r="F413" s="337"/>
      <c r="G413" s="337"/>
      <c r="H413" s="337"/>
      <c r="I413" s="337"/>
      <c r="J413" s="337"/>
      <c r="K413" s="337"/>
      <c r="L413" s="337"/>
      <c r="M413" s="337"/>
      <c r="N413" s="337"/>
      <c r="O413" s="337"/>
      <c r="P413" s="337"/>
      <c r="Q413" s="337"/>
      <c r="R413" s="337"/>
      <c r="S413" s="337"/>
      <c r="T413" s="337"/>
      <c r="U413" s="337"/>
      <c r="V413" s="337"/>
      <c r="W413" s="337"/>
      <c r="X413" s="337"/>
      <c r="Y413" s="337"/>
      <c r="Z413" s="337"/>
      <c r="AA413" s="337"/>
      <c r="AB413" s="337"/>
      <c r="AC413" s="337"/>
      <c r="AD413" s="337"/>
      <c r="AE413" s="337"/>
      <c r="AF413" s="337"/>
      <c r="AG413" s="338"/>
      <c r="AH413" s="350"/>
    </row>
    <row r="414" spans="1:34" ht="15" thickBot="1" x14ac:dyDescent="0.35">
      <c r="A414" s="316" t="s">
        <v>245</v>
      </c>
      <c r="B414" s="322"/>
      <c r="C414" s="318" t="s">
        <v>427</v>
      </c>
      <c r="D414" s="319"/>
      <c r="E414" s="319"/>
      <c r="F414" s="319"/>
      <c r="G414" s="319"/>
      <c r="H414" s="319"/>
      <c r="I414" s="319"/>
      <c r="J414" s="319"/>
      <c r="K414" s="319"/>
      <c r="L414" s="319"/>
      <c r="M414" s="319"/>
      <c r="N414" s="319"/>
      <c r="O414" s="319"/>
      <c r="P414" s="319"/>
      <c r="Q414" s="319"/>
      <c r="R414" s="319"/>
      <c r="S414" s="319"/>
      <c r="T414" s="319"/>
      <c r="U414" s="319"/>
      <c r="V414" s="319"/>
      <c r="W414" s="319"/>
      <c r="X414" s="319"/>
      <c r="Y414" s="319"/>
      <c r="Z414" s="319"/>
      <c r="AA414" s="319"/>
      <c r="AB414" s="319"/>
      <c r="AC414" s="319"/>
      <c r="AD414" s="319"/>
      <c r="AE414" s="319"/>
      <c r="AF414" s="319"/>
      <c r="AG414" s="320"/>
      <c r="AH414" s="346" t="s">
        <v>14</v>
      </c>
    </row>
    <row r="415" spans="1:34" ht="15" thickBot="1" x14ac:dyDescent="0.35">
      <c r="A415" s="316" t="s">
        <v>422</v>
      </c>
      <c r="B415" s="322"/>
      <c r="C415" s="323">
        <v>1</v>
      </c>
      <c r="D415" s="319">
        <v>2</v>
      </c>
      <c r="E415" s="319">
        <v>3</v>
      </c>
      <c r="F415" s="319">
        <v>4</v>
      </c>
      <c r="G415" s="319">
        <v>5</v>
      </c>
      <c r="H415" s="319">
        <v>6</v>
      </c>
      <c r="I415" s="319">
        <v>7</v>
      </c>
      <c r="J415" s="319">
        <v>8</v>
      </c>
      <c r="K415" s="319">
        <v>9</v>
      </c>
      <c r="L415" s="319">
        <v>10</v>
      </c>
      <c r="M415" s="319">
        <v>11</v>
      </c>
      <c r="N415" s="319">
        <v>12</v>
      </c>
      <c r="O415" s="319">
        <v>13</v>
      </c>
      <c r="P415" s="319">
        <v>14</v>
      </c>
      <c r="Q415" s="319">
        <v>15</v>
      </c>
      <c r="R415" s="319">
        <v>16</v>
      </c>
      <c r="S415" s="319">
        <v>17</v>
      </c>
      <c r="T415" s="319">
        <v>18</v>
      </c>
      <c r="U415" s="319">
        <v>19</v>
      </c>
      <c r="V415" s="319">
        <v>20</v>
      </c>
      <c r="W415" s="319">
        <v>21</v>
      </c>
      <c r="X415" s="319">
        <v>22</v>
      </c>
      <c r="Y415" s="319">
        <v>23</v>
      </c>
      <c r="Z415" s="319">
        <v>24</v>
      </c>
      <c r="AA415" s="319">
        <v>25</v>
      </c>
      <c r="AB415" s="319">
        <v>26</v>
      </c>
      <c r="AC415" s="319">
        <v>27</v>
      </c>
      <c r="AD415" s="319">
        <v>28</v>
      </c>
      <c r="AE415" s="319">
        <v>29</v>
      </c>
      <c r="AF415" s="319">
        <v>30</v>
      </c>
      <c r="AG415" s="320">
        <v>31</v>
      </c>
      <c r="AH415" s="346"/>
    </row>
    <row r="416" spans="1:34" x14ac:dyDescent="0.3">
      <c r="A416" s="339" t="s">
        <v>230</v>
      </c>
      <c r="B416" s="339" t="s">
        <v>231</v>
      </c>
      <c r="C416" s="325"/>
      <c r="D416" s="326"/>
      <c r="E416" s="326"/>
      <c r="F416" s="326"/>
      <c r="G416" s="326"/>
      <c r="H416" s="326"/>
      <c r="I416" s="326"/>
      <c r="J416" s="326"/>
      <c r="K416" s="326"/>
      <c r="L416" s="326"/>
      <c r="M416" s="326"/>
      <c r="N416" s="326"/>
      <c r="O416" s="326"/>
      <c r="P416" s="326"/>
      <c r="Q416" s="326"/>
      <c r="R416" s="326"/>
      <c r="S416" s="326"/>
      <c r="T416" s="326"/>
      <c r="U416" s="326"/>
      <c r="V416" s="326"/>
      <c r="W416" s="326"/>
      <c r="X416" s="326"/>
      <c r="Y416" s="326"/>
      <c r="Z416" s="326"/>
      <c r="AA416" s="326"/>
      <c r="AB416" s="326"/>
      <c r="AC416" s="326"/>
      <c r="AD416" s="326"/>
      <c r="AE416" s="326"/>
      <c r="AF416" s="326"/>
      <c r="AG416" s="326"/>
      <c r="AH416" s="347"/>
    </row>
    <row r="417" spans="1:34" x14ac:dyDescent="0.3">
      <c r="A417" s="328"/>
      <c r="B417" s="329"/>
      <c r="C417" s="330"/>
      <c r="D417" s="327"/>
      <c r="E417" s="327"/>
      <c r="F417" s="327"/>
      <c r="G417" s="327"/>
      <c r="H417" s="327"/>
      <c r="I417" s="327"/>
      <c r="J417" s="327"/>
      <c r="K417" s="327"/>
      <c r="L417" s="327"/>
      <c r="M417" s="327"/>
      <c r="N417" s="327"/>
      <c r="O417" s="327"/>
      <c r="P417" s="327"/>
      <c r="Q417" s="327"/>
      <c r="R417" s="327"/>
      <c r="S417" s="327"/>
      <c r="T417" s="327"/>
      <c r="U417" s="327"/>
      <c r="V417" s="327"/>
      <c r="W417" s="327"/>
      <c r="X417" s="327"/>
      <c r="Y417" s="327"/>
      <c r="Z417" s="327"/>
      <c r="AA417" s="327"/>
      <c r="AB417" s="327"/>
      <c r="AC417" s="327"/>
      <c r="AD417" s="327"/>
      <c r="AE417" s="327"/>
      <c r="AF417" s="327"/>
      <c r="AG417" s="327"/>
      <c r="AH417" s="347">
        <f>SUM(C417:AG417)</f>
        <v>0</v>
      </c>
    </row>
    <row r="418" spans="1:34" x14ac:dyDescent="0.3">
      <c r="A418" s="328"/>
      <c r="B418" s="329"/>
      <c r="C418" s="330"/>
      <c r="D418" s="327"/>
      <c r="E418" s="327"/>
      <c r="F418" s="327"/>
      <c r="G418" s="327"/>
      <c r="H418" s="327"/>
      <c r="I418" s="327"/>
      <c r="J418" s="327"/>
      <c r="K418" s="327"/>
      <c r="L418" s="327"/>
      <c r="M418" s="327"/>
      <c r="N418" s="327"/>
      <c r="O418" s="327"/>
      <c r="P418" s="327"/>
      <c r="Q418" s="327"/>
      <c r="R418" s="327"/>
      <c r="S418" s="327"/>
      <c r="T418" s="327"/>
      <c r="U418" s="327"/>
      <c r="V418" s="327"/>
      <c r="W418" s="327"/>
      <c r="X418" s="327"/>
      <c r="Y418" s="327"/>
      <c r="Z418" s="327"/>
      <c r="AA418" s="327"/>
      <c r="AB418" s="327"/>
      <c r="AC418" s="327"/>
      <c r="AD418" s="327"/>
      <c r="AE418" s="327"/>
      <c r="AF418" s="327"/>
      <c r="AG418" s="327"/>
      <c r="AH418" s="347">
        <f t="shared" ref="AH418:AH426" si="54">SUM(C418:AG418)</f>
        <v>0</v>
      </c>
    </row>
    <row r="419" spans="1:34" x14ac:dyDescent="0.3">
      <c r="A419" s="328"/>
      <c r="B419" s="329"/>
      <c r="C419" s="330"/>
      <c r="D419" s="327"/>
      <c r="E419" s="327"/>
      <c r="F419" s="327"/>
      <c r="G419" s="327"/>
      <c r="H419" s="327"/>
      <c r="I419" s="327"/>
      <c r="J419" s="327"/>
      <c r="K419" s="327"/>
      <c r="L419" s="327"/>
      <c r="M419" s="327"/>
      <c r="N419" s="327"/>
      <c r="O419" s="327"/>
      <c r="P419" s="327"/>
      <c r="Q419" s="327"/>
      <c r="R419" s="327"/>
      <c r="S419" s="327"/>
      <c r="T419" s="327"/>
      <c r="U419" s="327"/>
      <c r="V419" s="327"/>
      <c r="W419" s="327"/>
      <c r="X419" s="327"/>
      <c r="Y419" s="327"/>
      <c r="Z419" s="327"/>
      <c r="AA419" s="327"/>
      <c r="AB419" s="327"/>
      <c r="AC419" s="327"/>
      <c r="AD419" s="327"/>
      <c r="AE419" s="327"/>
      <c r="AF419" s="327"/>
      <c r="AG419" s="327"/>
      <c r="AH419" s="347">
        <f t="shared" si="54"/>
        <v>0</v>
      </c>
    </row>
    <row r="420" spans="1:34" x14ac:dyDescent="0.3">
      <c r="A420" s="328"/>
      <c r="B420" s="329"/>
      <c r="C420" s="330"/>
      <c r="D420" s="327"/>
      <c r="E420" s="327"/>
      <c r="F420" s="327"/>
      <c r="G420" s="327"/>
      <c r="H420" s="327"/>
      <c r="I420" s="327"/>
      <c r="J420" s="327"/>
      <c r="K420" s="327"/>
      <c r="L420" s="327"/>
      <c r="M420" s="327"/>
      <c r="N420" s="327"/>
      <c r="O420" s="327"/>
      <c r="P420" s="327"/>
      <c r="Q420" s="327"/>
      <c r="R420" s="327"/>
      <c r="S420" s="327"/>
      <c r="T420" s="327"/>
      <c r="U420" s="327"/>
      <c r="V420" s="327"/>
      <c r="W420" s="327"/>
      <c r="X420" s="327"/>
      <c r="Y420" s="327"/>
      <c r="Z420" s="327"/>
      <c r="AA420" s="327"/>
      <c r="AB420" s="327"/>
      <c r="AC420" s="327"/>
      <c r="AD420" s="327"/>
      <c r="AE420" s="327"/>
      <c r="AF420" s="327"/>
      <c r="AG420" s="327"/>
      <c r="AH420" s="347">
        <f t="shared" si="54"/>
        <v>0</v>
      </c>
    </row>
    <row r="421" spans="1:34" x14ac:dyDescent="0.3">
      <c r="A421" s="328"/>
      <c r="B421" s="329"/>
      <c r="C421" s="330"/>
      <c r="D421" s="327"/>
      <c r="E421" s="327"/>
      <c r="F421" s="327"/>
      <c r="G421" s="327"/>
      <c r="H421" s="327"/>
      <c r="I421" s="327"/>
      <c r="J421" s="327"/>
      <c r="K421" s="327"/>
      <c r="L421" s="327"/>
      <c r="M421" s="327"/>
      <c r="N421" s="327"/>
      <c r="O421" s="327"/>
      <c r="P421" s="327"/>
      <c r="Q421" s="327"/>
      <c r="R421" s="327"/>
      <c r="S421" s="327"/>
      <c r="T421" s="327"/>
      <c r="U421" s="327"/>
      <c r="V421" s="327"/>
      <c r="W421" s="327"/>
      <c r="X421" s="327"/>
      <c r="Y421" s="327"/>
      <c r="Z421" s="327"/>
      <c r="AA421" s="327"/>
      <c r="AB421" s="327"/>
      <c r="AC421" s="327"/>
      <c r="AD421" s="327"/>
      <c r="AE421" s="327"/>
      <c r="AF421" s="327"/>
      <c r="AG421" s="327"/>
      <c r="AH421" s="347">
        <f t="shared" si="54"/>
        <v>0</v>
      </c>
    </row>
    <row r="422" spans="1:34" x14ac:dyDescent="0.3">
      <c r="A422" s="328"/>
      <c r="B422" s="329"/>
      <c r="C422" s="330"/>
      <c r="D422" s="327"/>
      <c r="E422" s="327"/>
      <c r="F422" s="327"/>
      <c r="G422" s="327"/>
      <c r="H422" s="327"/>
      <c r="I422" s="327"/>
      <c r="J422" s="327"/>
      <c r="K422" s="327"/>
      <c r="L422" s="327"/>
      <c r="M422" s="327"/>
      <c r="N422" s="327"/>
      <c r="O422" s="327"/>
      <c r="P422" s="327"/>
      <c r="Q422" s="327"/>
      <c r="R422" s="327"/>
      <c r="S422" s="327"/>
      <c r="T422" s="327"/>
      <c r="U422" s="327"/>
      <c r="V422" s="327"/>
      <c r="W422" s="327"/>
      <c r="X422" s="327"/>
      <c r="Y422" s="327"/>
      <c r="Z422" s="327"/>
      <c r="AA422" s="327"/>
      <c r="AB422" s="327"/>
      <c r="AC422" s="327"/>
      <c r="AD422" s="327"/>
      <c r="AE422" s="327"/>
      <c r="AF422" s="327"/>
      <c r="AG422" s="327"/>
      <c r="AH422" s="347">
        <f t="shared" si="54"/>
        <v>0</v>
      </c>
    </row>
    <row r="423" spans="1:34" x14ac:dyDescent="0.3">
      <c r="A423" s="328"/>
      <c r="B423" s="329"/>
      <c r="C423" s="330"/>
      <c r="D423" s="327"/>
      <c r="E423" s="327"/>
      <c r="F423" s="327"/>
      <c r="G423" s="327"/>
      <c r="H423" s="327"/>
      <c r="I423" s="327"/>
      <c r="J423" s="327"/>
      <c r="K423" s="327"/>
      <c r="L423" s="327"/>
      <c r="M423" s="327"/>
      <c r="N423" s="327"/>
      <c r="O423" s="327"/>
      <c r="P423" s="327"/>
      <c r="Q423" s="327"/>
      <c r="R423" s="327"/>
      <c r="S423" s="327"/>
      <c r="T423" s="327"/>
      <c r="U423" s="327"/>
      <c r="V423" s="327"/>
      <c r="W423" s="327"/>
      <c r="X423" s="327"/>
      <c r="Y423" s="327"/>
      <c r="Z423" s="327"/>
      <c r="AA423" s="327"/>
      <c r="AB423" s="327"/>
      <c r="AC423" s="327"/>
      <c r="AD423" s="327"/>
      <c r="AE423" s="327"/>
      <c r="AF423" s="327"/>
      <c r="AG423" s="327"/>
      <c r="AH423" s="347">
        <f t="shared" si="54"/>
        <v>0</v>
      </c>
    </row>
    <row r="424" spans="1:34" x14ac:dyDescent="0.3">
      <c r="A424" s="328"/>
      <c r="B424" s="329"/>
      <c r="C424" s="330"/>
      <c r="D424" s="327"/>
      <c r="E424" s="327"/>
      <c r="F424" s="327"/>
      <c r="G424" s="327"/>
      <c r="H424" s="327"/>
      <c r="I424" s="327"/>
      <c r="J424" s="327"/>
      <c r="K424" s="327"/>
      <c r="L424" s="327"/>
      <c r="M424" s="327"/>
      <c r="N424" s="327"/>
      <c r="O424" s="327"/>
      <c r="P424" s="327"/>
      <c r="Q424" s="327"/>
      <c r="R424" s="327"/>
      <c r="S424" s="327"/>
      <c r="T424" s="327"/>
      <c r="U424" s="327"/>
      <c r="V424" s="327"/>
      <c r="W424" s="327"/>
      <c r="X424" s="327"/>
      <c r="Y424" s="327"/>
      <c r="Z424" s="327"/>
      <c r="AA424" s="327"/>
      <c r="AB424" s="327"/>
      <c r="AC424" s="327"/>
      <c r="AD424" s="327"/>
      <c r="AE424" s="327"/>
      <c r="AF424" s="327"/>
      <c r="AG424" s="327"/>
      <c r="AH424" s="347">
        <f t="shared" si="54"/>
        <v>0</v>
      </c>
    </row>
    <row r="425" spans="1:34" x14ac:dyDescent="0.3">
      <c r="A425" s="328"/>
      <c r="B425" s="329"/>
      <c r="C425" s="330"/>
      <c r="D425" s="327"/>
      <c r="E425" s="327"/>
      <c r="F425" s="327"/>
      <c r="G425" s="327"/>
      <c r="H425" s="327"/>
      <c r="I425" s="327"/>
      <c r="J425" s="327"/>
      <c r="K425" s="327"/>
      <c r="L425" s="327"/>
      <c r="M425" s="327"/>
      <c r="N425" s="327"/>
      <c r="O425" s="327"/>
      <c r="P425" s="327"/>
      <c r="Q425" s="327"/>
      <c r="R425" s="327"/>
      <c r="S425" s="327"/>
      <c r="T425" s="327"/>
      <c r="U425" s="327"/>
      <c r="V425" s="327"/>
      <c r="W425" s="327"/>
      <c r="X425" s="327"/>
      <c r="Y425" s="327"/>
      <c r="Z425" s="327"/>
      <c r="AA425" s="327"/>
      <c r="AB425" s="327"/>
      <c r="AC425" s="327"/>
      <c r="AD425" s="327"/>
      <c r="AE425" s="327"/>
      <c r="AF425" s="327"/>
      <c r="AG425" s="327"/>
      <c r="AH425" s="347">
        <f t="shared" si="54"/>
        <v>0</v>
      </c>
    </row>
    <row r="426" spans="1:34" x14ac:dyDescent="0.3">
      <c r="A426" s="328"/>
      <c r="B426" s="329"/>
      <c r="C426" s="330"/>
      <c r="D426" s="327"/>
      <c r="E426" s="327"/>
      <c r="F426" s="327"/>
      <c r="G426" s="327"/>
      <c r="H426" s="327"/>
      <c r="I426" s="327"/>
      <c r="J426" s="327"/>
      <c r="K426" s="327"/>
      <c r="L426" s="327"/>
      <c r="M426" s="327"/>
      <c r="N426" s="327"/>
      <c r="O426" s="327"/>
      <c r="P426" s="327"/>
      <c r="Q426" s="327"/>
      <c r="R426" s="327"/>
      <c r="S426" s="327"/>
      <c r="T426" s="327"/>
      <c r="U426" s="327"/>
      <c r="V426" s="327"/>
      <c r="W426" s="327"/>
      <c r="X426" s="327"/>
      <c r="Y426" s="327"/>
      <c r="Z426" s="327"/>
      <c r="AA426" s="327"/>
      <c r="AB426" s="327"/>
      <c r="AC426" s="327"/>
      <c r="AD426" s="327"/>
      <c r="AE426" s="327"/>
      <c r="AF426" s="327"/>
      <c r="AG426" s="327"/>
      <c r="AH426" s="347">
        <f t="shared" si="54"/>
        <v>0</v>
      </c>
    </row>
    <row r="427" spans="1:34" ht="15" thickBot="1" x14ac:dyDescent="0.35">
      <c r="A427" s="341"/>
      <c r="B427" s="342"/>
      <c r="C427" s="349">
        <f>SUM(C417:C426)</f>
        <v>0</v>
      </c>
      <c r="D427" s="349">
        <f t="shared" ref="D427:AG427" si="55">SUM(D417:D426)</f>
        <v>0</v>
      </c>
      <c r="E427" s="349">
        <f t="shared" si="55"/>
        <v>0</v>
      </c>
      <c r="F427" s="349">
        <f t="shared" si="55"/>
        <v>0</v>
      </c>
      <c r="G427" s="349">
        <f t="shared" si="55"/>
        <v>0</v>
      </c>
      <c r="H427" s="349">
        <f t="shared" si="55"/>
        <v>0</v>
      </c>
      <c r="I427" s="349">
        <f t="shared" si="55"/>
        <v>0</v>
      </c>
      <c r="J427" s="349">
        <f t="shared" si="55"/>
        <v>0</v>
      </c>
      <c r="K427" s="349">
        <f t="shared" si="55"/>
        <v>0</v>
      </c>
      <c r="L427" s="349">
        <f t="shared" si="55"/>
        <v>0</v>
      </c>
      <c r="M427" s="349">
        <f t="shared" si="55"/>
        <v>0</v>
      </c>
      <c r="N427" s="349">
        <f t="shared" si="55"/>
        <v>0</v>
      </c>
      <c r="O427" s="349">
        <f t="shared" si="55"/>
        <v>0</v>
      </c>
      <c r="P427" s="349">
        <f t="shared" si="55"/>
        <v>0</v>
      </c>
      <c r="Q427" s="349">
        <f t="shared" si="55"/>
        <v>0</v>
      </c>
      <c r="R427" s="349">
        <f t="shared" si="55"/>
        <v>0</v>
      </c>
      <c r="S427" s="349">
        <f t="shared" si="55"/>
        <v>0</v>
      </c>
      <c r="T427" s="349">
        <f t="shared" si="55"/>
        <v>0</v>
      </c>
      <c r="U427" s="349">
        <f t="shared" si="55"/>
        <v>0</v>
      </c>
      <c r="V427" s="349">
        <f t="shared" si="55"/>
        <v>0</v>
      </c>
      <c r="W427" s="349">
        <f t="shared" si="55"/>
        <v>0</v>
      </c>
      <c r="X427" s="349">
        <f t="shared" si="55"/>
        <v>0</v>
      </c>
      <c r="Y427" s="349">
        <f t="shared" si="55"/>
        <v>0</v>
      </c>
      <c r="Z427" s="349">
        <f t="shared" si="55"/>
        <v>0</v>
      </c>
      <c r="AA427" s="349">
        <f t="shared" si="55"/>
        <v>0</v>
      </c>
      <c r="AB427" s="349">
        <f t="shared" si="55"/>
        <v>0</v>
      </c>
      <c r="AC427" s="349">
        <f t="shared" si="55"/>
        <v>0</v>
      </c>
      <c r="AD427" s="349">
        <f t="shared" si="55"/>
        <v>0</v>
      </c>
      <c r="AE427" s="349">
        <f t="shared" si="55"/>
        <v>0</v>
      </c>
      <c r="AF427" s="349">
        <f t="shared" si="55"/>
        <v>0</v>
      </c>
      <c r="AG427" s="349">
        <f t="shared" si="55"/>
        <v>0</v>
      </c>
      <c r="AH427" s="348">
        <f>SUM(C427:AG427)</f>
        <v>0</v>
      </c>
    </row>
    <row r="428" spans="1:34" ht="15" thickBot="1" x14ac:dyDescent="0.35">
      <c r="A428" s="334" t="s">
        <v>246</v>
      </c>
      <c r="B428" s="315"/>
      <c r="C428" s="337"/>
      <c r="D428" s="337" t="s">
        <v>354</v>
      </c>
      <c r="E428" s="337"/>
      <c r="F428" s="337"/>
      <c r="G428" s="337"/>
      <c r="H428" s="337"/>
      <c r="I428" s="337"/>
      <c r="J428" s="337"/>
      <c r="K428" s="337"/>
      <c r="L428" s="337"/>
      <c r="M428" s="337"/>
      <c r="N428" s="337"/>
      <c r="O428" s="337"/>
      <c r="P428" s="337"/>
      <c r="Q428" s="337"/>
      <c r="R428" s="337"/>
      <c r="S428" s="337"/>
      <c r="T428" s="337"/>
      <c r="U428" s="337"/>
      <c r="V428" s="337"/>
      <c r="W428" s="337"/>
      <c r="X428" s="337"/>
      <c r="Y428" s="337"/>
      <c r="Z428" s="337"/>
      <c r="AA428" s="337"/>
      <c r="AB428" s="337"/>
      <c r="AC428" s="337"/>
      <c r="AD428" s="337"/>
      <c r="AE428" s="337"/>
      <c r="AF428" s="337"/>
      <c r="AG428" s="338"/>
      <c r="AH428" s="350"/>
    </row>
    <row r="429" spans="1:34" ht="15" thickBot="1" x14ac:dyDescent="0.35">
      <c r="A429" s="316" t="s">
        <v>245</v>
      </c>
      <c r="B429" s="322"/>
      <c r="C429" s="318" t="s">
        <v>427</v>
      </c>
      <c r="D429" s="319"/>
      <c r="E429" s="319"/>
      <c r="F429" s="319"/>
      <c r="G429" s="319"/>
      <c r="H429" s="319"/>
      <c r="I429" s="319"/>
      <c r="J429" s="319"/>
      <c r="K429" s="319"/>
      <c r="L429" s="319"/>
      <c r="M429" s="319"/>
      <c r="N429" s="319"/>
      <c r="O429" s="319"/>
      <c r="P429" s="319"/>
      <c r="Q429" s="319"/>
      <c r="R429" s="319"/>
      <c r="S429" s="319"/>
      <c r="T429" s="319"/>
      <c r="U429" s="319"/>
      <c r="V429" s="319"/>
      <c r="W429" s="319"/>
      <c r="X429" s="319"/>
      <c r="Y429" s="319"/>
      <c r="Z429" s="319"/>
      <c r="AA429" s="319"/>
      <c r="AB429" s="319"/>
      <c r="AC429" s="319"/>
      <c r="AD429" s="319"/>
      <c r="AE429" s="319"/>
      <c r="AF429" s="319"/>
      <c r="AG429" s="320"/>
      <c r="AH429" s="346" t="s">
        <v>14</v>
      </c>
    </row>
    <row r="430" spans="1:34" ht="15" thickBot="1" x14ac:dyDescent="0.35">
      <c r="A430" s="316" t="s">
        <v>422</v>
      </c>
      <c r="B430" s="322"/>
      <c r="C430" s="323">
        <v>1</v>
      </c>
      <c r="D430" s="319">
        <v>2</v>
      </c>
      <c r="E430" s="319">
        <v>3</v>
      </c>
      <c r="F430" s="319">
        <v>4</v>
      </c>
      <c r="G430" s="319">
        <v>5</v>
      </c>
      <c r="H430" s="319">
        <v>6</v>
      </c>
      <c r="I430" s="319">
        <v>7</v>
      </c>
      <c r="J430" s="319">
        <v>8</v>
      </c>
      <c r="K430" s="319">
        <v>9</v>
      </c>
      <c r="L430" s="319">
        <v>10</v>
      </c>
      <c r="M430" s="319">
        <v>11</v>
      </c>
      <c r="N430" s="319">
        <v>12</v>
      </c>
      <c r="O430" s="319">
        <v>13</v>
      </c>
      <c r="P430" s="319">
        <v>14</v>
      </c>
      <c r="Q430" s="319">
        <v>15</v>
      </c>
      <c r="R430" s="319">
        <v>16</v>
      </c>
      <c r="S430" s="319">
        <v>17</v>
      </c>
      <c r="T430" s="319">
        <v>18</v>
      </c>
      <c r="U430" s="319">
        <v>19</v>
      </c>
      <c r="V430" s="319">
        <v>20</v>
      </c>
      <c r="W430" s="319">
        <v>21</v>
      </c>
      <c r="X430" s="319">
        <v>22</v>
      </c>
      <c r="Y430" s="319">
        <v>23</v>
      </c>
      <c r="Z430" s="319">
        <v>24</v>
      </c>
      <c r="AA430" s="319">
        <v>25</v>
      </c>
      <c r="AB430" s="319">
        <v>26</v>
      </c>
      <c r="AC430" s="319">
        <v>27</v>
      </c>
      <c r="AD430" s="319">
        <v>28</v>
      </c>
      <c r="AE430" s="319">
        <v>29</v>
      </c>
      <c r="AF430" s="319">
        <v>30</v>
      </c>
      <c r="AG430" s="320">
        <v>31</v>
      </c>
      <c r="AH430" s="346"/>
    </row>
    <row r="431" spans="1:34" x14ac:dyDescent="0.3">
      <c r="A431" s="339" t="s">
        <v>230</v>
      </c>
      <c r="B431" s="339" t="s">
        <v>231</v>
      </c>
      <c r="C431" s="325"/>
      <c r="D431" s="326"/>
      <c r="E431" s="326"/>
      <c r="F431" s="326"/>
      <c r="G431" s="326"/>
      <c r="H431" s="326"/>
      <c r="I431" s="326"/>
      <c r="J431" s="326"/>
      <c r="K431" s="326"/>
      <c r="L431" s="326"/>
      <c r="M431" s="326"/>
      <c r="N431" s="326"/>
      <c r="O431" s="326"/>
      <c r="P431" s="326"/>
      <c r="Q431" s="326"/>
      <c r="R431" s="326"/>
      <c r="S431" s="326"/>
      <c r="T431" s="326"/>
      <c r="U431" s="326"/>
      <c r="V431" s="326"/>
      <c r="W431" s="326"/>
      <c r="X431" s="326"/>
      <c r="Y431" s="326"/>
      <c r="Z431" s="326"/>
      <c r="AA431" s="326"/>
      <c r="AB431" s="326"/>
      <c r="AC431" s="326"/>
      <c r="AD431" s="326"/>
      <c r="AE431" s="326"/>
      <c r="AF431" s="326"/>
      <c r="AG431" s="326"/>
      <c r="AH431" s="347"/>
    </row>
    <row r="432" spans="1:34" x14ac:dyDescent="0.3">
      <c r="A432" s="328"/>
      <c r="B432" s="329"/>
      <c r="C432" s="330"/>
      <c r="D432" s="327"/>
      <c r="E432" s="327"/>
      <c r="F432" s="327"/>
      <c r="G432" s="327"/>
      <c r="H432" s="327"/>
      <c r="I432" s="327"/>
      <c r="J432" s="327"/>
      <c r="K432" s="327"/>
      <c r="L432" s="327"/>
      <c r="M432" s="327"/>
      <c r="N432" s="327"/>
      <c r="O432" s="327"/>
      <c r="P432" s="327"/>
      <c r="Q432" s="327"/>
      <c r="R432" s="327"/>
      <c r="S432" s="327"/>
      <c r="T432" s="327"/>
      <c r="U432" s="327"/>
      <c r="V432" s="327"/>
      <c r="W432" s="327"/>
      <c r="X432" s="327"/>
      <c r="Y432" s="327"/>
      <c r="Z432" s="327"/>
      <c r="AA432" s="327"/>
      <c r="AB432" s="327"/>
      <c r="AC432" s="327"/>
      <c r="AD432" s="327"/>
      <c r="AE432" s="327"/>
      <c r="AF432" s="327"/>
      <c r="AG432" s="327"/>
      <c r="AH432" s="347">
        <f>SUM(C432:AG432)</f>
        <v>0</v>
      </c>
    </row>
    <row r="433" spans="1:34" x14ac:dyDescent="0.3">
      <c r="A433" s="328"/>
      <c r="B433" s="329"/>
      <c r="C433" s="330"/>
      <c r="D433" s="327"/>
      <c r="E433" s="327"/>
      <c r="F433" s="327"/>
      <c r="G433" s="327"/>
      <c r="H433" s="327"/>
      <c r="I433" s="327"/>
      <c r="J433" s="327"/>
      <c r="K433" s="327"/>
      <c r="L433" s="327"/>
      <c r="M433" s="327"/>
      <c r="N433" s="327"/>
      <c r="O433" s="327"/>
      <c r="P433" s="327"/>
      <c r="Q433" s="327"/>
      <c r="R433" s="327"/>
      <c r="S433" s="327"/>
      <c r="T433" s="327"/>
      <c r="U433" s="327"/>
      <c r="V433" s="327"/>
      <c r="W433" s="327"/>
      <c r="X433" s="327"/>
      <c r="Y433" s="327"/>
      <c r="Z433" s="327"/>
      <c r="AA433" s="327"/>
      <c r="AB433" s="327"/>
      <c r="AC433" s="327"/>
      <c r="AD433" s="327"/>
      <c r="AE433" s="327"/>
      <c r="AF433" s="327"/>
      <c r="AG433" s="327"/>
      <c r="AH433" s="347">
        <f t="shared" ref="AH433:AH441" si="56">SUM(C433:AG433)</f>
        <v>0</v>
      </c>
    </row>
    <row r="434" spans="1:34" x14ac:dyDescent="0.3">
      <c r="A434" s="328"/>
      <c r="B434" s="329"/>
      <c r="C434" s="330"/>
      <c r="D434" s="327"/>
      <c r="E434" s="327"/>
      <c r="F434" s="327"/>
      <c r="G434" s="327"/>
      <c r="H434" s="327"/>
      <c r="I434" s="327"/>
      <c r="J434" s="327"/>
      <c r="K434" s="327"/>
      <c r="L434" s="327"/>
      <c r="M434" s="327"/>
      <c r="N434" s="327"/>
      <c r="O434" s="327"/>
      <c r="P434" s="327"/>
      <c r="Q434" s="327"/>
      <c r="R434" s="327"/>
      <c r="S434" s="327"/>
      <c r="T434" s="327"/>
      <c r="U434" s="327"/>
      <c r="V434" s="327"/>
      <c r="W434" s="327"/>
      <c r="X434" s="327"/>
      <c r="Y434" s="327"/>
      <c r="Z434" s="327"/>
      <c r="AA434" s="327"/>
      <c r="AB434" s="327"/>
      <c r="AC434" s="327"/>
      <c r="AD434" s="327"/>
      <c r="AE434" s="327"/>
      <c r="AF434" s="327"/>
      <c r="AG434" s="327"/>
      <c r="AH434" s="347">
        <f t="shared" si="56"/>
        <v>0</v>
      </c>
    </row>
    <row r="435" spans="1:34" x14ac:dyDescent="0.3">
      <c r="A435" s="328"/>
      <c r="B435" s="329"/>
      <c r="C435" s="330"/>
      <c r="D435" s="327"/>
      <c r="E435" s="327"/>
      <c r="F435" s="327"/>
      <c r="G435" s="327"/>
      <c r="H435" s="327"/>
      <c r="I435" s="327"/>
      <c r="J435" s="327"/>
      <c r="K435" s="327"/>
      <c r="L435" s="327"/>
      <c r="M435" s="327"/>
      <c r="N435" s="327"/>
      <c r="O435" s="327"/>
      <c r="P435" s="327"/>
      <c r="Q435" s="327"/>
      <c r="R435" s="327"/>
      <c r="S435" s="327"/>
      <c r="T435" s="327"/>
      <c r="U435" s="327"/>
      <c r="V435" s="327"/>
      <c r="W435" s="327"/>
      <c r="X435" s="327"/>
      <c r="Y435" s="327"/>
      <c r="Z435" s="327"/>
      <c r="AA435" s="327"/>
      <c r="AB435" s="327"/>
      <c r="AC435" s="327"/>
      <c r="AD435" s="327"/>
      <c r="AE435" s="327"/>
      <c r="AF435" s="327"/>
      <c r="AG435" s="327"/>
      <c r="AH435" s="347">
        <f t="shared" si="56"/>
        <v>0</v>
      </c>
    </row>
    <row r="436" spans="1:34" x14ac:dyDescent="0.3">
      <c r="A436" s="328"/>
      <c r="B436" s="329"/>
      <c r="C436" s="330"/>
      <c r="D436" s="327"/>
      <c r="E436" s="327"/>
      <c r="F436" s="327"/>
      <c r="G436" s="327"/>
      <c r="H436" s="327"/>
      <c r="I436" s="327"/>
      <c r="J436" s="327"/>
      <c r="K436" s="327"/>
      <c r="L436" s="327"/>
      <c r="M436" s="327"/>
      <c r="N436" s="327"/>
      <c r="O436" s="327"/>
      <c r="P436" s="327"/>
      <c r="Q436" s="327"/>
      <c r="R436" s="327"/>
      <c r="S436" s="327"/>
      <c r="T436" s="327"/>
      <c r="U436" s="327"/>
      <c r="V436" s="327"/>
      <c r="W436" s="327"/>
      <c r="X436" s="327"/>
      <c r="Y436" s="327"/>
      <c r="Z436" s="327"/>
      <c r="AA436" s="327"/>
      <c r="AB436" s="327"/>
      <c r="AC436" s="327"/>
      <c r="AD436" s="327"/>
      <c r="AE436" s="327"/>
      <c r="AF436" s="327"/>
      <c r="AG436" s="327"/>
      <c r="AH436" s="347">
        <f t="shared" si="56"/>
        <v>0</v>
      </c>
    </row>
    <row r="437" spans="1:34" x14ac:dyDescent="0.3">
      <c r="A437" s="328"/>
      <c r="B437" s="329"/>
      <c r="C437" s="330"/>
      <c r="D437" s="327"/>
      <c r="E437" s="327"/>
      <c r="F437" s="327"/>
      <c r="G437" s="327"/>
      <c r="H437" s="327"/>
      <c r="I437" s="327"/>
      <c r="J437" s="327"/>
      <c r="K437" s="327"/>
      <c r="L437" s="327"/>
      <c r="M437" s="327"/>
      <c r="N437" s="327"/>
      <c r="O437" s="327"/>
      <c r="P437" s="327"/>
      <c r="Q437" s="327"/>
      <c r="R437" s="327"/>
      <c r="S437" s="327"/>
      <c r="T437" s="327"/>
      <c r="U437" s="327"/>
      <c r="V437" s="327"/>
      <c r="W437" s="327"/>
      <c r="X437" s="327"/>
      <c r="Y437" s="327"/>
      <c r="Z437" s="327"/>
      <c r="AA437" s="327"/>
      <c r="AB437" s="327"/>
      <c r="AC437" s="327"/>
      <c r="AD437" s="327"/>
      <c r="AE437" s="327"/>
      <c r="AF437" s="327"/>
      <c r="AG437" s="327"/>
      <c r="AH437" s="347">
        <f t="shared" si="56"/>
        <v>0</v>
      </c>
    </row>
    <row r="438" spans="1:34" x14ac:dyDescent="0.3">
      <c r="A438" s="328"/>
      <c r="B438" s="329"/>
      <c r="C438" s="330"/>
      <c r="D438" s="327"/>
      <c r="E438" s="327"/>
      <c r="F438" s="327"/>
      <c r="G438" s="327"/>
      <c r="H438" s="327"/>
      <c r="I438" s="327"/>
      <c r="J438" s="327"/>
      <c r="K438" s="327"/>
      <c r="L438" s="327"/>
      <c r="M438" s="327"/>
      <c r="N438" s="327"/>
      <c r="O438" s="327"/>
      <c r="P438" s="327"/>
      <c r="Q438" s="327"/>
      <c r="R438" s="327"/>
      <c r="S438" s="327"/>
      <c r="T438" s="327"/>
      <c r="U438" s="327"/>
      <c r="V438" s="327"/>
      <c r="W438" s="327"/>
      <c r="X438" s="327"/>
      <c r="Y438" s="327"/>
      <c r="Z438" s="327"/>
      <c r="AA438" s="327"/>
      <c r="AB438" s="327"/>
      <c r="AC438" s="327"/>
      <c r="AD438" s="327"/>
      <c r="AE438" s="327"/>
      <c r="AF438" s="327"/>
      <c r="AG438" s="327"/>
      <c r="AH438" s="347">
        <f t="shared" si="56"/>
        <v>0</v>
      </c>
    </row>
    <row r="439" spans="1:34" x14ac:dyDescent="0.3">
      <c r="A439" s="328"/>
      <c r="B439" s="329"/>
      <c r="C439" s="330"/>
      <c r="D439" s="327"/>
      <c r="E439" s="327"/>
      <c r="F439" s="327"/>
      <c r="G439" s="327"/>
      <c r="H439" s="327"/>
      <c r="I439" s="327"/>
      <c r="J439" s="327"/>
      <c r="K439" s="327"/>
      <c r="L439" s="327"/>
      <c r="M439" s="327"/>
      <c r="N439" s="327"/>
      <c r="O439" s="327"/>
      <c r="P439" s="327"/>
      <c r="Q439" s="327"/>
      <c r="R439" s="327"/>
      <c r="S439" s="327"/>
      <c r="T439" s="327"/>
      <c r="U439" s="327"/>
      <c r="V439" s="327"/>
      <c r="W439" s="327"/>
      <c r="X439" s="327"/>
      <c r="Y439" s="327"/>
      <c r="Z439" s="327"/>
      <c r="AA439" s="327"/>
      <c r="AB439" s="327"/>
      <c r="AC439" s="327"/>
      <c r="AD439" s="327"/>
      <c r="AE439" s="327"/>
      <c r="AF439" s="327"/>
      <c r="AG439" s="327"/>
      <c r="AH439" s="347">
        <f t="shared" si="56"/>
        <v>0</v>
      </c>
    </row>
    <row r="440" spans="1:34" x14ac:dyDescent="0.3">
      <c r="A440" s="328"/>
      <c r="B440" s="329"/>
      <c r="C440" s="330"/>
      <c r="D440" s="327"/>
      <c r="E440" s="327"/>
      <c r="F440" s="327"/>
      <c r="G440" s="327"/>
      <c r="H440" s="327"/>
      <c r="I440" s="327"/>
      <c r="J440" s="327"/>
      <c r="K440" s="327"/>
      <c r="L440" s="327"/>
      <c r="M440" s="327"/>
      <c r="N440" s="327"/>
      <c r="O440" s="327"/>
      <c r="P440" s="327"/>
      <c r="Q440" s="327"/>
      <c r="R440" s="327"/>
      <c r="S440" s="327"/>
      <c r="T440" s="327"/>
      <c r="U440" s="327"/>
      <c r="V440" s="327"/>
      <c r="W440" s="327"/>
      <c r="X440" s="327"/>
      <c r="Y440" s="327"/>
      <c r="Z440" s="327"/>
      <c r="AA440" s="327"/>
      <c r="AB440" s="327"/>
      <c r="AC440" s="327"/>
      <c r="AD440" s="327"/>
      <c r="AE440" s="327"/>
      <c r="AF440" s="327"/>
      <c r="AG440" s="327"/>
      <c r="AH440" s="347">
        <f t="shared" si="56"/>
        <v>0</v>
      </c>
    </row>
    <row r="441" spans="1:34" x14ac:dyDescent="0.3">
      <c r="A441" s="328"/>
      <c r="B441" s="329"/>
      <c r="C441" s="330"/>
      <c r="D441" s="327"/>
      <c r="E441" s="327"/>
      <c r="F441" s="327"/>
      <c r="G441" s="327"/>
      <c r="H441" s="327"/>
      <c r="I441" s="327"/>
      <c r="J441" s="327"/>
      <c r="K441" s="327"/>
      <c r="L441" s="327"/>
      <c r="M441" s="327"/>
      <c r="N441" s="327"/>
      <c r="O441" s="327"/>
      <c r="P441" s="327"/>
      <c r="Q441" s="327"/>
      <c r="R441" s="327"/>
      <c r="S441" s="327"/>
      <c r="T441" s="327"/>
      <c r="U441" s="327"/>
      <c r="V441" s="327"/>
      <c r="W441" s="327"/>
      <c r="X441" s="327"/>
      <c r="Y441" s="327"/>
      <c r="Z441" s="327"/>
      <c r="AA441" s="327"/>
      <c r="AB441" s="327"/>
      <c r="AC441" s="327"/>
      <c r="AD441" s="327"/>
      <c r="AE441" s="327"/>
      <c r="AF441" s="327"/>
      <c r="AG441" s="327"/>
      <c r="AH441" s="347">
        <f t="shared" si="56"/>
        <v>0</v>
      </c>
    </row>
    <row r="442" spans="1:34" ht="15" thickBot="1" x14ac:dyDescent="0.35">
      <c r="A442" s="341"/>
      <c r="B442" s="342"/>
      <c r="C442" s="349">
        <f>SUM(C432:C441)</f>
        <v>0</v>
      </c>
      <c r="D442" s="349">
        <f t="shared" ref="D442:AG442" si="57">SUM(D432:D441)</f>
        <v>0</v>
      </c>
      <c r="E442" s="349">
        <f t="shared" si="57"/>
        <v>0</v>
      </c>
      <c r="F442" s="349">
        <f t="shared" si="57"/>
        <v>0</v>
      </c>
      <c r="G442" s="349">
        <f t="shared" si="57"/>
        <v>0</v>
      </c>
      <c r="H442" s="349">
        <f t="shared" si="57"/>
        <v>0</v>
      </c>
      <c r="I442" s="349">
        <f t="shared" si="57"/>
        <v>0</v>
      </c>
      <c r="J442" s="349">
        <f t="shared" si="57"/>
        <v>0</v>
      </c>
      <c r="K442" s="349">
        <f t="shared" si="57"/>
        <v>0</v>
      </c>
      <c r="L442" s="349">
        <f t="shared" si="57"/>
        <v>0</v>
      </c>
      <c r="M442" s="349">
        <f t="shared" si="57"/>
        <v>0</v>
      </c>
      <c r="N442" s="349">
        <f t="shared" si="57"/>
        <v>0</v>
      </c>
      <c r="O442" s="349">
        <f t="shared" si="57"/>
        <v>0</v>
      </c>
      <c r="P442" s="349">
        <f t="shared" si="57"/>
        <v>0</v>
      </c>
      <c r="Q442" s="349">
        <f t="shared" si="57"/>
        <v>0</v>
      </c>
      <c r="R442" s="349">
        <f t="shared" si="57"/>
        <v>0</v>
      </c>
      <c r="S442" s="349">
        <f t="shared" si="57"/>
        <v>0</v>
      </c>
      <c r="T442" s="349">
        <f t="shared" si="57"/>
        <v>0</v>
      </c>
      <c r="U442" s="349">
        <f t="shared" si="57"/>
        <v>0</v>
      </c>
      <c r="V442" s="349">
        <f t="shared" si="57"/>
        <v>0</v>
      </c>
      <c r="W442" s="349">
        <f t="shared" si="57"/>
        <v>0</v>
      </c>
      <c r="X442" s="349">
        <f t="shared" si="57"/>
        <v>0</v>
      </c>
      <c r="Y442" s="349">
        <f t="shared" si="57"/>
        <v>0</v>
      </c>
      <c r="Z442" s="349">
        <f t="shared" si="57"/>
        <v>0</v>
      </c>
      <c r="AA442" s="349">
        <f t="shared" si="57"/>
        <v>0</v>
      </c>
      <c r="AB442" s="349">
        <f t="shared" si="57"/>
        <v>0</v>
      </c>
      <c r="AC442" s="349">
        <f t="shared" si="57"/>
        <v>0</v>
      </c>
      <c r="AD442" s="349">
        <f t="shared" si="57"/>
        <v>0</v>
      </c>
      <c r="AE442" s="349">
        <f t="shared" si="57"/>
        <v>0</v>
      </c>
      <c r="AF442" s="349">
        <f t="shared" si="57"/>
        <v>0</v>
      </c>
      <c r="AG442" s="349">
        <f t="shared" si="57"/>
        <v>0</v>
      </c>
      <c r="AH442" s="348">
        <f>SUM(C442:AG442)</f>
        <v>0</v>
      </c>
    </row>
    <row r="443" spans="1:34" ht="15" thickBot="1" x14ac:dyDescent="0.35">
      <c r="A443" s="334" t="s">
        <v>246</v>
      </c>
      <c r="B443" s="315"/>
      <c r="C443" s="337"/>
      <c r="D443" s="337" t="s">
        <v>355</v>
      </c>
      <c r="E443" s="337"/>
      <c r="F443" s="337"/>
      <c r="G443" s="337"/>
      <c r="H443" s="337"/>
      <c r="I443" s="337"/>
      <c r="J443" s="337"/>
      <c r="K443" s="337"/>
      <c r="L443" s="337"/>
      <c r="M443" s="337"/>
      <c r="N443" s="337"/>
      <c r="O443" s="337"/>
      <c r="P443" s="337"/>
      <c r="Q443" s="337"/>
      <c r="R443" s="337"/>
      <c r="S443" s="337"/>
      <c r="T443" s="337"/>
      <c r="U443" s="337"/>
      <c r="V443" s="337"/>
      <c r="W443" s="337"/>
      <c r="X443" s="337"/>
      <c r="Y443" s="337"/>
      <c r="Z443" s="337"/>
      <c r="AA443" s="337"/>
      <c r="AB443" s="337"/>
      <c r="AC443" s="337"/>
      <c r="AD443" s="337"/>
      <c r="AE443" s="337"/>
      <c r="AF443" s="337"/>
      <c r="AG443" s="338"/>
      <c r="AH443" s="350"/>
    </row>
    <row r="444" spans="1:34" ht="15" thickBot="1" x14ac:dyDescent="0.35">
      <c r="A444" s="316" t="s">
        <v>245</v>
      </c>
      <c r="B444" s="322"/>
      <c r="C444" s="318" t="s">
        <v>427</v>
      </c>
      <c r="D444" s="319"/>
      <c r="E444" s="319"/>
      <c r="F444" s="319"/>
      <c r="G444" s="319"/>
      <c r="H444" s="319"/>
      <c r="I444" s="319"/>
      <c r="J444" s="319"/>
      <c r="K444" s="319"/>
      <c r="L444" s="319"/>
      <c r="M444" s="319"/>
      <c r="N444" s="319"/>
      <c r="O444" s="319"/>
      <c r="P444" s="319"/>
      <c r="Q444" s="319"/>
      <c r="R444" s="319"/>
      <c r="S444" s="319"/>
      <c r="T444" s="319"/>
      <c r="U444" s="319"/>
      <c r="V444" s="319"/>
      <c r="W444" s="319"/>
      <c r="X444" s="319"/>
      <c r="Y444" s="319"/>
      <c r="Z444" s="319"/>
      <c r="AA444" s="319"/>
      <c r="AB444" s="319"/>
      <c r="AC444" s="319"/>
      <c r="AD444" s="319"/>
      <c r="AE444" s="319"/>
      <c r="AF444" s="319"/>
      <c r="AG444" s="320"/>
      <c r="AH444" s="346" t="s">
        <v>14</v>
      </c>
    </row>
    <row r="445" spans="1:34" ht="15" thickBot="1" x14ac:dyDescent="0.35">
      <c r="A445" s="316" t="s">
        <v>422</v>
      </c>
      <c r="B445" s="322"/>
      <c r="C445" s="323">
        <v>1</v>
      </c>
      <c r="D445" s="319">
        <v>2</v>
      </c>
      <c r="E445" s="319">
        <v>3</v>
      </c>
      <c r="F445" s="319">
        <v>4</v>
      </c>
      <c r="G445" s="319">
        <v>5</v>
      </c>
      <c r="H445" s="319">
        <v>6</v>
      </c>
      <c r="I445" s="319">
        <v>7</v>
      </c>
      <c r="J445" s="319">
        <v>8</v>
      </c>
      <c r="K445" s="319">
        <v>9</v>
      </c>
      <c r="L445" s="319">
        <v>10</v>
      </c>
      <c r="M445" s="319">
        <v>11</v>
      </c>
      <c r="N445" s="319">
        <v>12</v>
      </c>
      <c r="O445" s="319">
        <v>13</v>
      </c>
      <c r="P445" s="319">
        <v>14</v>
      </c>
      <c r="Q445" s="319">
        <v>15</v>
      </c>
      <c r="R445" s="319">
        <v>16</v>
      </c>
      <c r="S445" s="319">
        <v>17</v>
      </c>
      <c r="T445" s="319">
        <v>18</v>
      </c>
      <c r="U445" s="319">
        <v>19</v>
      </c>
      <c r="V445" s="319">
        <v>20</v>
      </c>
      <c r="W445" s="319">
        <v>21</v>
      </c>
      <c r="X445" s="319">
        <v>22</v>
      </c>
      <c r="Y445" s="319">
        <v>23</v>
      </c>
      <c r="Z445" s="319">
        <v>24</v>
      </c>
      <c r="AA445" s="319">
        <v>25</v>
      </c>
      <c r="AB445" s="319">
        <v>26</v>
      </c>
      <c r="AC445" s="319">
        <v>27</v>
      </c>
      <c r="AD445" s="319">
        <v>28</v>
      </c>
      <c r="AE445" s="319">
        <v>29</v>
      </c>
      <c r="AF445" s="319">
        <v>30</v>
      </c>
      <c r="AG445" s="320">
        <v>31</v>
      </c>
      <c r="AH445" s="346"/>
    </row>
    <row r="446" spans="1:34" x14ac:dyDescent="0.3">
      <c r="A446" s="339" t="s">
        <v>230</v>
      </c>
      <c r="B446" s="339" t="s">
        <v>231</v>
      </c>
      <c r="C446" s="325"/>
      <c r="D446" s="326"/>
      <c r="E446" s="326"/>
      <c r="F446" s="326"/>
      <c r="G446" s="326"/>
      <c r="H446" s="326"/>
      <c r="I446" s="326"/>
      <c r="J446" s="326"/>
      <c r="K446" s="326"/>
      <c r="L446" s="326"/>
      <c r="M446" s="326"/>
      <c r="N446" s="326"/>
      <c r="O446" s="326"/>
      <c r="P446" s="326"/>
      <c r="Q446" s="326"/>
      <c r="R446" s="326"/>
      <c r="S446" s="326"/>
      <c r="T446" s="326"/>
      <c r="U446" s="326"/>
      <c r="V446" s="326"/>
      <c r="W446" s="326"/>
      <c r="X446" s="326"/>
      <c r="Y446" s="326"/>
      <c r="Z446" s="326"/>
      <c r="AA446" s="326"/>
      <c r="AB446" s="326"/>
      <c r="AC446" s="326"/>
      <c r="AD446" s="326"/>
      <c r="AE446" s="326"/>
      <c r="AF446" s="326"/>
      <c r="AG446" s="326"/>
      <c r="AH446" s="347"/>
    </row>
    <row r="447" spans="1:34" x14ac:dyDescent="0.3">
      <c r="A447" s="328"/>
      <c r="B447" s="329"/>
      <c r="C447" s="330"/>
      <c r="D447" s="327"/>
      <c r="E447" s="327"/>
      <c r="F447" s="327"/>
      <c r="G447" s="327"/>
      <c r="H447" s="327"/>
      <c r="I447" s="327"/>
      <c r="J447" s="327"/>
      <c r="K447" s="327"/>
      <c r="L447" s="327"/>
      <c r="M447" s="327"/>
      <c r="N447" s="327"/>
      <c r="O447" s="327"/>
      <c r="P447" s="327"/>
      <c r="Q447" s="327"/>
      <c r="R447" s="327"/>
      <c r="S447" s="327"/>
      <c r="T447" s="327"/>
      <c r="U447" s="327"/>
      <c r="V447" s="327"/>
      <c r="W447" s="327"/>
      <c r="X447" s="327"/>
      <c r="Y447" s="327"/>
      <c r="Z447" s="327"/>
      <c r="AA447" s="327"/>
      <c r="AB447" s="327"/>
      <c r="AC447" s="327"/>
      <c r="AD447" s="327"/>
      <c r="AE447" s="327"/>
      <c r="AF447" s="327"/>
      <c r="AG447" s="327"/>
      <c r="AH447" s="347">
        <f>SUM(C447:AG447)</f>
        <v>0</v>
      </c>
    </row>
    <row r="448" spans="1:34" x14ac:dyDescent="0.3">
      <c r="A448" s="328"/>
      <c r="B448" s="329"/>
      <c r="C448" s="330"/>
      <c r="D448" s="327"/>
      <c r="E448" s="327"/>
      <c r="F448" s="327"/>
      <c r="G448" s="327"/>
      <c r="H448" s="327"/>
      <c r="I448" s="327"/>
      <c r="J448" s="327"/>
      <c r="K448" s="327"/>
      <c r="L448" s="327"/>
      <c r="M448" s="327"/>
      <c r="N448" s="327"/>
      <c r="O448" s="327"/>
      <c r="P448" s="327"/>
      <c r="Q448" s="327"/>
      <c r="R448" s="327"/>
      <c r="S448" s="327"/>
      <c r="T448" s="327"/>
      <c r="U448" s="327"/>
      <c r="V448" s="327"/>
      <c r="W448" s="327"/>
      <c r="X448" s="327"/>
      <c r="Y448" s="327"/>
      <c r="Z448" s="327"/>
      <c r="AA448" s="327"/>
      <c r="AB448" s="327"/>
      <c r="AC448" s="327"/>
      <c r="AD448" s="327"/>
      <c r="AE448" s="327"/>
      <c r="AF448" s="327"/>
      <c r="AG448" s="327"/>
      <c r="AH448" s="347">
        <f t="shared" ref="AH448:AH456" si="58">SUM(C448:AG448)</f>
        <v>0</v>
      </c>
    </row>
    <row r="449" spans="1:34" x14ac:dyDescent="0.3">
      <c r="A449" s="328"/>
      <c r="B449" s="329"/>
      <c r="C449" s="330"/>
      <c r="D449" s="327"/>
      <c r="E449" s="327"/>
      <c r="F449" s="327"/>
      <c r="G449" s="327"/>
      <c r="H449" s="327"/>
      <c r="I449" s="327"/>
      <c r="J449" s="327"/>
      <c r="K449" s="327"/>
      <c r="L449" s="327"/>
      <c r="M449" s="327"/>
      <c r="N449" s="327"/>
      <c r="O449" s="327"/>
      <c r="P449" s="327"/>
      <c r="Q449" s="327"/>
      <c r="R449" s="327"/>
      <c r="S449" s="327"/>
      <c r="T449" s="327"/>
      <c r="U449" s="327"/>
      <c r="V449" s="327"/>
      <c r="W449" s="327"/>
      <c r="X449" s="327"/>
      <c r="Y449" s="327"/>
      <c r="Z449" s="327"/>
      <c r="AA449" s="327"/>
      <c r="AB449" s="327"/>
      <c r="AC449" s="327"/>
      <c r="AD449" s="327"/>
      <c r="AE449" s="327"/>
      <c r="AF449" s="327"/>
      <c r="AG449" s="327"/>
      <c r="AH449" s="347">
        <f t="shared" si="58"/>
        <v>0</v>
      </c>
    </row>
    <row r="450" spans="1:34" x14ac:dyDescent="0.3">
      <c r="A450" s="328"/>
      <c r="B450" s="329"/>
      <c r="C450" s="330"/>
      <c r="D450" s="327"/>
      <c r="E450" s="327"/>
      <c r="F450" s="327"/>
      <c r="G450" s="327"/>
      <c r="H450" s="327"/>
      <c r="I450" s="327"/>
      <c r="J450" s="327"/>
      <c r="K450" s="327"/>
      <c r="L450" s="327"/>
      <c r="M450" s="327"/>
      <c r="N450" s="327"/>
      <c r="O450" s="327"/>
      <c r="P450" s="327"/>
      <c r="Q450" s="327"/>
      <c r="R450" s="327"/>
      <c r="S450" s="327"/>
      <c r="T450" s="327"/>
      <c r="U450" s="327"/>
      <c r="V450" s="327"/>
      <c r="W450" s="327"/>
      <c r="X450" s="327"/>
      <c r="Y450" s="327"/>
      <c r="Z450" s="327"/>
      <c r="AA450" s="327"/>
      <c r="AB450" s="327"/>
      <c r="AC450" s="327"/>
      <c r="AD450" s="327"/>
      <c r="AE450" s="327"/>
      <c r="AF450" s="327"/>
      <c r="AG450" s="327"/>
      <c r="AH450" s="347">
        <f t="shared" si="58"/>
        <v>0</v>
      </c>
    </row>
    <row r="451" spans="1:34" x14ac:dyDescent="0.3">
      <c r="A451" s="328"/>
      <c r="B451" s="329"/>
      <c r="C451" s="330"/>
      <c r="D451" s="327"/>
      <c r="E451" s="327"/>
      <c r="F451" s="327"/>
      <c r="G451" s="327"/>
      <c r="H451" s="327"/>
      <c r="I451" s="327"/>
      <c r="J451" s="327"/>
      <c r="K451" s="327"/>
      <c r="L451" s="327"/>
      <c r="M451" s="327"/>
      <c r="N451" s="327"/>
      <c r="O451" s="327"/>
      <c r="P451" s="327"/>
      <c r="Q451" s="327"/>
      <c r="R451" s="327"/>
      <c r="S451" s="327"/>
      <c r="T451" s="327"/>
      <c r="U451" s="327"/>
      <c r="V451" s="327"/>
      <c r="W451" s="327"/>
      <c r="X451" s="327"/>
      <c r="Y451" s="327"/>
      <c r="Z451" s="327"/>
      <c r="AA451" s="327"/>
      <c r="AB451" s="327"/>
      <c r="AC451" s="327"/>
      <c r="AD451" s="327"/>
      <c r="AE451" s="327"/>
      <c r="AF451" s="327"/>
      <c r="AG451" s="327"/>
      <c r="AH451" s="347">
        <f t="shared" si="58"/>
        <v>0</v>
      </c>
    </row>
    <row r="452" spans="1:34" x14ac:dyDescent="0.3">
      <c r="A452" s="328"/>
      <c r="B452" s="329"/>
      <c r="C452" s="330"/>
      <c r="D452" s="327"/>
      <c r="E452" s="327"/>
      <c r="F452" s="327"/>
      <c r="G452" s="327"/>
      <c r="H452" s="327"/>
      <c r="I452" s="327"/>
      <c r="J452" s="327"/>
      <c r="K452" s="327"/>
      <c r="L452" s="327"/>
      <c r="M452" s="327"/>
      <c r="N452" s="327"/>
      <c r="O452" s="327"/>
      <c r="P452" s="327"/>
      <c r="Q452" s="327"/>
      <c r="R452" s="327"/>
      <c r="S452" s="327"/>
      <c r="T452" s="327"/>
      <c r="U452" s="327"/>
      <c r="V452" s="327"/>
      <c r="W452" s="327"/>
      <c r="X452" s="327"/>
      <c r="Y452" s="327"/>
      <c r="Z452" s="327"/>
      <c r="AA452" s="327"/>
      <c r="AB452" s="327"/>
      <c r="AC452" s="327"/>
      <c r="AD452" s="327"/>
      <c r="AE452" s="327"/>
      <c r="AF452" s="327"/>
      <c r="AG452" s="327"/>
      <c r="AH452" s="347">
        <f t="shared" si="58"/>
        <v>0</v>
      </c>
    </row>
    <row r="453" spans="1:34" x14ac:dyDescent="0.3">
      <c r="A453" s="328"/>
      <c r="B453" s="329"/>
      <c r="C453" s="330"/>
      <c r="D453" s="327"/>
      <c r="E453" s="327"/>
      <c r="F453" s="327"/>
      <c r="G453" s="327"/>
      <c r="H453" s="327"/>
      <c r="I453" s="327"/>
      <c r="J453" s="327"/>
      <c r="K453" s="327"/>
      <c r="L453" s="327"/>
      <c r="M453" s="327"/>
      <c r="N453" s="327"/>
      <c r="O453" s="327"/>
      <c r="P453" s="327"/>
      <c r="Q453" s="327"/>
      <c r="R453" s="327"/>
      <c r="S453" s="327"/>
      <c r="T453" s="327"/>
      <c r="U453" s="327"/>
      <c r="V453" s="327"/>
      <c r="W453" s="327"/>
      <c r="X453" s="327"/>
      <c r="Y453" s="327"/>
      <c r="Z453" s="327"/>
      <c r="AA453" s="327"/>
      <c r="AB453" s="327"/>
      <c r="AC453" s="327"/>
      <c r="AD453" s="327"/>
      <c r="AE453" s="327"/>
      <c r="AF453" s="327"/>
      <c r="AG453" s="327"/>
      <c r="AH453" s="347">
        <f t="shared" si="58"/>
        <v>0</v>
      </c>
    </row>
    <row r="454" spans="1:34" x14ac:dyDescent="0.3">
      <c r="A454" s="328"/>
      <c r="B454" s="329"/>
      <c r="C454" s="330"/>
      <c r="D454" s="327"/>
      <c r="E454" s="327"/>
      <c r="F454" s="327"/>
      <c r="G454" s="327"/>
      <c r="H454" s="327"/>
      <c r="I454" s="327"/>
      <c r="J454" s="327"/>
      <c r="K454" s="327"/>
      <c r="L454" s="327"/>
      <c r="M454" s="327"/>
      <c r="N454" s="327"/>
      <c r="O454" s="327"/>
      <c r="P454" s="327"/>
      <c r="Q454" s="327"/>
      <c r="R454" s="327"/>
      <c r="S454" s="327"/>
      <c r="T454" s="327"/>
      <c r="U454" s="327"/>
      <c r="V454" s="327"/>
      <c r="W454" s="327"/>
      <c r="X454" s="327"/>
      <c r="Y454" s="327"/>
      <c r="Z454" s="327"/>
      <c r="AA454" s="327"/>
      <c r="AB454" s="327"/>
      <c r="AC454" s="327"/>
      <c r="AD454" s="327"/>
      <c r="AE454" s="327"/>
      <c r="AF454" s="327"/>
      <c r="AG454" s="327"/>
      <c r="AH454" s="347">
        <f t="shared" si="58"/>
        <v>0</v>
      </c>
    </row>
    <row r="455" spans="1:34" x14ac:dyDescent="0.3">
      <c r="A455" s="328"/>
      <c r="B455" s="329"/>
      <c r="C455" s="330"/>
      <c r="D455" s="327"/>
      <c r="E455" s="327"/>
      <c r="F455" s="327"/>
      <c r="G455" s="327"/>
      <c r="H455" s="327"/>
      <c r="I455" s="327"/>
      <c r="J455" s="327"/>
      <c r="K455" s="327"/>
      <c r="L455" s="327"/>
      <c r="M455" s="327"/>
      <c r="N455" s="327"/>
      <c r="O455" s="327"/>
      <c r="P455" s="327"/>
      <c r="Q455" s="327"/>
      <c r="R455" s="327"/>
      <c r="S455" s="327"/>
      <c r="T455" s="327"/>
      <c r="U455" s="327"/>
      <c r="V455" s="327"/>
      <c r="W455" s="327"/>
      <c r="X455" s="327"/>
      <c r="Y455" s="327"/>
      <c r="Z455" s="327"/>
      <c r="AA455" s="327"/>
      <c r="AB455" s="327"/>
      <c r="AC455" s="327"/>
      <c r="AD455" s="327"/>
      <c r="AE455" s="327"/>
      <c r="AF455" s="327"/>
      <c r="AG455" s="327"/>
      <c r="AH455" s="347">
        <f t="shared" si="58"/>
        <v>0</v>
      </c>
    </row>
    <row r="456" spans="1:34" x14ac:dyDescent="0.3">
      <c r="A456" s="328"/>
      <c r="B456" s="329"/>
      <c r="C456" s="330"/>
      <c r="D456" s="327"/>
      <c r="E456" s="327"/>
      <c r="F456" s="327"/>
      <c r="G456" s="327"/>
      <c r="H456" s="327"/>
      <c r="I456" s="327"/>
      <c r="J456" s="327"/>
      <c r="K456" s="327"/>
      <c r="L456" s="327"/>
      <c r="M456" s="327"/>
      <c r="N456" s="327"/>
      <c r="O456" s="327"/>
      <c r="P456" s="327"/>
      <c r="Q456" s="327"/>
      <c r="R456" s="327"/>
      <c r="S456" s="327"/>
      <c r="T456" s="327"/>
      <c r="U456" s="327"/>
      <c r="V456" s="327"/>
      <c r="W456" s="327"/>
      <c r="X456" s="327"/>
      <c r="Y456" s="327"/>
      <c r="Z456" s="327"/>
      <c r="AA456" s="327"/>
      <c r="AB456" s="327"/>
      <c r="AC456" s="327"/>
      <c r="AD456" s="327"/>
      <c r="AE456" s="327"/>
      <c r="AF456" s="327"/>
      <c r="AG456" s="327"/>
      <c r="AH456" s="347">
        <f t="shared" si="58"/>
        <v>0</v>
      </c>
    </row>
    <row r="457" spans="1:34" ht="15" thickBot="1" x14ac:dyDescent="0.35">
      <c r="A457" s="341"/>
      <c r="B457" s="342"/>
      <c r="C457" s="349">
        <f>SUM(C447:C456)</f>
        <v>0</v>
      </c>
      <c r="D457" s="349">
        <f t="shared" ref="D457:AG457" si="59">SUM(D447:D456)</f>
        <v>0</v>
      </c>
      <c r="E457" s="349">
        <f t="shared" si="59"/>
        <v>0</v>
      </c>
      <c r="F457" s="349">
        <f t="shared" si="59"/>
        <v>0</v>
      </c>
      <c r="G457" s="349">
        <f t="shared" si="59"/>
        <v>0</v>
      </c>
      <c r="H457" s="349">
        <f t="shared" si="59"/>
        <v>0</v>
      </c>
      <c r="I457" s="349">
        <f t="shared" si="59"/>
        <v>0</v>
      </c>
      <c r="J457" s="349">
        <f t="shared" si="59"/>
        <v>0</v>
      </c>
      <c r="K457" s="349">
        <f t="shared" si="59"/>
        <v>0</v>
      </c>
      <c r="L457" s="349">
        <f t="shared" si="59"/>
        <v>0</v>
      </c>
      <c r="M457" s="349">
        <f t="shared" si="59"/>
        <v>0</v>
      </c>
      <c r="N457" s="349">
        <f t="shared" si="59"/>
        <v>0</v>
      </c>
      <c r="O457" s="349">
        <f t="shared" si="59"/>
        <v>0</v>
      </c>
      <c r="P457" s="349">
        <f t="shared" si="59"/>
        <v>0</v>
      </c>
      <c r="Q457" s="349">
        <f t="shared" si="59"/>
        <v>0</v>
      </c>
      <c r="R457" s="349">
        <f t="shared" si="59"/>
        <v>0</v>
      </c>
      <c r="S457" s="349">
        <f t="shared" si="59"/>
        <v>0</v>
      </c>
      <c r="T457" s="349">
        <f t="shared" si="59"/>
        <v>0</v>
      </c>
      <c r="U457" s="349">
        <f t="shared" si="59"/>
        <v>0</v>
      </c>
      <c r="V457" s="349">
        <f t="shared" si="59"/>
        <v>0</v>
      </c>
      <c r="W457" s="349">
        <f t="shared" si="59"/>
        <v>0</v>
      </c>
      <c r="X457" s="349">
        <f t="shared" si="59"/>
        <v>0</v>
      </c>
      <c r="Y457" s="349">
        <f t="shared" si="59"/>
        <v>0</v>
      </c>
      <c r="Z457" s="349">
        <f t="shared" si="59"/>
        <v>0</v>
      </c>
      <c r="AA457" s="349">
        <f t="shared" si="59"/>
        <v>0</v>
      </c>
      <c r="AB457" s="349">
        <f t="shared" si="59"/>
        <v>0</v>
      </c>
      <c r="AC457" s="349">
        <f t="shared" si="59"/>
        <v>0</v>
      </c>
      <c r="AD457" s="349">
        <f t="shared" si="59"/>
        <v>0</v>
      </c>
      <c r="AE457" s="349">
        <f t="shared" si="59"/>
        <v>0</v>
      </c>
      <c r="AF457" s="349">
        <f t="shared" si="59"/>
        <v>0</v>
      </c>
      <c r="AG457" s="349">
        <f t="shared" si="59"/>
        <v>0</v>
      </c>
      <c r="AH457" s="348">
        <f>SUM(C457:AG457)</f>
        <v>0</v>
      </c>
    </row>
    <row r="458" spans="1:34" ht="15" thickBot="1" x14ac:dyDescent="0.35">
      <c r="A458" s="334" t="s">
        <v>246</v>
      </c>
      <c r="B458" s="315"/>
      <c r="C458" s="337"/>
      <c r="D458" s="337" t="s">
        <v>356</v>
      </c>
      <c r="E458" s="337"/>
      <c r="F458" s="337"/>
      <c r="G458" s="337"/>
      <c r="H458" s="337"/>
      <c r="I458" s="337"/>
      <c r="J458" s="337"/>
      <c r="K458" s="337"/>
      <c r="L458" s="337"/>
      <c r="M458" s="337"/>
      <c r="N458" s="337"/>
      <c r="O458" s="337"/>
      <c r="P458" s="337"/>
      <c r="Q458" s="337"/>
      <c r="R458" s="337"/>
      <c r="S458" s="337"/>
      <c r="T458" s="337"/>
      <c r="U458" s="337"/>
      <c r="V458" s="337"/>
      <c r="W458" s="337"/>
      <c r="X458" s="337"/>
      <c r="Y458" s="337"/>
      <c r="Z458" s="337"/>
      <c r="AA458" s="337"/>
      <c r="AB458" s="337"/>
      <c r="AC458" s="337"/>
      <c r="AD458" s="337"/>
      <c r="AE458" s="337"/>
      <c r="AF458" s="337"/>
      <c r="AG458" s="338"/>
      <c r="AH458" s="350"/>
    </row>
    <row r="459" spans="1:34" ht="15" thickBot="1" x14ac:dyDescent="0.35">
      <c r="A459" s="316" t="s">
        <v>245</v>
      </c>
      <c r="B459" s="322"/>
      <c r="C459" s="318" t="s">
        <v>427</v>
      </c>
      <c r="D459" s="319"/>
      <c r="E459" s="319"/>
      <c r="F459" s="319"/>
      <c r="G459" s="319"/>
      <c r="H459" s="319"/>
      <c r="I459" s="319"/>
      <c r="J459" s="319"/>
      <c r="K459" s="319"/>
      <c r="L459" s="319"/>
      <c r="M459" s="319"/>
      <c r="N459" s="319"/>
      <c r="O459" s="319"/>
      <c r="P459" s="319"/>
      <c r="Q459" s="319"/>
      <c r="R459" s="319"/>
      <c r="S459" s="319"/>
      <c r="T459" s="319"/>
      <c r="U459" s="319"/>
      <c r="V459" s="319"/>
      <c r="W459" s="319"/>
      <c r="X459" s="319"/>
      <c r="Y459" s="319"/>
      <c r="Z459" s="319"/>
      <c r="AA459" s="319"/>
      <c r="AB459" s="319"/>
      <c r="AC459" s="319"/>
      <c r="AD459" s="319"/>
      <c r="AE459" s="319"/>
      <c r="AF459" s="319"/>
      <c r="AG459" s="320"/>
      <c r="AH459" s="346" t="s">
        <v>14</v>
      </c>
    </row>
    <row r="460" spans="1:34" ht="15" thickBot="1" x14ac:dyDescent="0.35">
      <c r="A460" s="316" t="s">
        <v>422</v>
      </c>
      <c r="B460" s="322"/>
      <c r="C460" s="323">
        <v>1</v>
      </c>
      <c r="D460" s="319">
        <v>2</v>
      </c>
      <c r="E460" s="319">
        <v>3</v>
      </c>
      <c r="F460" s="319">
        <v>4</v>
      </c>
      <c r="G460" s="319">
        <v>5</v>
      </c>
      <c r="H460" s="319">
        <v>6</v>
      </c>
      <c r="I460" s="319">
        <v>7</v>
      </c>
      <c r="J460" s="319">
        <v>8</v>
      </c>
      <c r="K460" s="319">
        <v>9</v>
      </c>
      <c r="L460" s="319">
        <v>10</v>
      </c>
      <c r="M460" s="319">
        <v>11</v>
      </c>
      <c r="N460" s="319">
        <v>12</v>
      </c>
      <c r="O460" s="319">
        <v>13</v>
      </c>
      <c r="P460" s="319">
        <v>14</v>
      </c>
      <c r="Q460" s="319">
        <v>15</v>
      </c>
      <c r="R460" s="319">
        <v>16</v>
      </c>
      <c r="S460" s="319">
        <v>17</v>
      </c>
      <c r="T460" s="319">
        <v>18</v>
      </c>
      <c r="U460" s="319">
        <v>19</v>
      </c>
      <c r="V460" s="319">
        <v>20</v>
      </c>
      <c r="W460" s="319">
        <v>21</v>
      </c>
      <c r="X460" s="319">
        <v>22</v>
      </c>
      <c r="Y460" s="319">
        <v>23</v>
      </c>
      <c r="Z460" s="319">
        <v>24</v>
      </c>
      <c r="AA460" s="319">
        <v>25</v>
      </c>
      <c r="AB460" s="319">
        <v>26</v>
      </c>
      <c r="AC460" s="319">
        <v>27</v>
      </c>
      <c r="AD460" s="319">
        <v>28</v>
      </c>
      <c r="AE460" s="319">
        <v>29</v>
      </c>
      <c r="AF460" s="319">
        <v>30</v>
      </c>
      <c r="AG460" s="320">
        <v>31</v>
      </c>
      <c r="AH460" s="346"/>
    </row>
    <row r="461" spans="1:34" x14ac:dyDescent="0.3">
      <c r="A461" s="339" t="s">
        <v>230</v>
      </c>
      <c r="B461" s="339" t="s">
        <v>231</v>
      </c>
      <c r="C461" s="325"/>
      <c r="D461" s="326"/>
      <c r="E461" s="326"/>
      <c r="F461" s="326"/>
      <c r="G461" s="326"/>
      <c r="H461" s="326"/>
      <c r="I461" s="326"/>
      <c r="J461" s="326"/>
      <c r="K461" s="326"/>
      <c r="L461" s="326"/>
      <c r="M461" s="326"/>
      <c r="N461" s="326"/>
      <c r="O461" s="326"/>
      <c r="P461" s="326"/>
      <c r="Q461" s="326"/>
      <c r="R461" s="326"/>
      <c r="S461" s="326"/>
      <c r="T461" s="326"/>
      <c r="U461" s="326"/>
      <c r="V461" s="326"/>
      <c r="W461" s="326"/>
      <c r="X461" s="326"/>
      <c r="Y461" s="326"/>
      <c r="Z461" s="326"/>
      <c r="AA461" s="326"/>
      <c r="AB461" s="326"/>
      <c r="AC461" s="326"/>
      <c r="AD461" s="326"/>
      <c r="AE461" s="326"/>
      <c r="AF461" s="326"/>
      <c r="AG461" s="326"/>
      <c r="AH461" s="347"/>
    </row>
    <row r="462" spans="1:34" x14ac:dyDescent="0.3">
      <c r="A462" s="328"/>
      <c r="B462" s="329"/>
      <c r="C462" s="330"/>
      <c r="D462" s="327"/>
      <c r="E462" s="327"/>
      <c r="F462" s="327"/>
      <c r="G462" s="327"/>
      <c r="H462" s="327"/>
      <c r="I462" s="327"/>
      <c r="J462" s="327"/>
      <c r="K462" s="327"/>
      <c r="L462" s="327"/>
      <c r="M462" s="327"/>
      <c r="N462" s="327"/>
      <c r="O462" s="327"/>
      <c r="P462" s="327"/>
      <c r="Q462" s="327"/>
      <c r="R462" s="327"/>
      <c r="S462" s="327"/>
      <c r="T462" s="327"/>
      <c r="U462" s="327"/>
      <c r="V462" s="327"/>
      <c r="W462" s="327"/>
      <c r="X462" s="327"/>
      <c r="Y462" s="327"/>
      <c r="Z462" s="327"/>
      <c r="AA462" s="327"/>
      <c r="AB462" s="327"/>
      <c r="AC462" s="327"/>
      <c r="AD462" s="327"/>
      <c r="AE462" s="327"/>
      <c r="AF462" s="327"/>
      <c r="AG462" s="327"/>
      <c r="AH462" s="347">
        <f>SUM(C462:AG462)</f>
        <v>0</v>
      </c>
    </row>
    <row r="463" spans="1:34" x14ac:dyDescent="0.3">
      <c r="A463" s="328"/>
      <c r="B463" s="329"/>
      <c r="C463" s="330"/>
      <c r="D463" s="327"/>
      <c r="E463" s="327"/>
      <c r="F463" s="327"/>
      <c r="G463" s="327"/>
      <c r="H463" s="327"/>
      <c r="I463" s="327"/>
      <c r="J463" s="327"/>
      <c r="K463" s="327"/>
      <c r="L463" s="327"/>
      <c r="M463" s="327"/>
      <c r="N463" s="327"/>
      <c r="O463" s="327"/>
      <c r="P463" s="327"/>
      <c r="Q463" s="327"/>
      <c r="R463" s="327"/>
      <c r="S463" s="327"/>
      <c r="T463" s="327"/>
      <c r="U463" s="327"/>
      <c r="V463" s="327"/>
      <c r="W463" s="327"/>
      <c r="X463" s="327"/>
      <c r="Y463" s="327"/>
      <c r="Z463" s="327"/>
      <c r="AA463" s="327"/>
      <c r="AB463" s="327"/>
      <c r="AC463" s="327"/>
      <c r="AD463" s="327"/>
      <c r="AE463" s="327"/>
      <c r="AF463" s="327"/>
      <c r="AG463" s="327"/>
      <c r="AH463" s="347">
        <f t="shared" ref="AH463:AH471" si="60">SUM(C463:AG463)</f>
        <v>0</v>
      </c>
    </row>
    <row r="464" spans="1:34" x14ac:dyDescent="0.3">
      <c r="A464" s="328"/>
      <c r="B464" s="329"/>
      <c r="C464" s="330"/>
      <c r="D464" s="327"/>
      <c r="E464" s="327"/>
      <c r="F464" s="327"/>
      <c r="G464" s="327"/>
      <c r="H464" s="327"/>
      <c r="I464" s="327"/>
      <c r="J464" s="327"/>
      <c r="K464" s="327"/>
      <c r="L464" s="327"/>
      <c r="M464" s="327"/>
      <c r="N464" s="327"/>
      <c r="O464" s="327"/>
      <c r="P464" s="327"/>
      <c r="Q464" s="327"/>
      <c r="R464" s="327"/>
      <c r="S464" s="327"/>
      <c r="T464" s="327"/>
      <c r="U464" s="327"/>
      <c r="V464" s="327"/>
      <c r="W464" s="327"/>
      <c r="X464" s="327"/>
      <c r="Y464" s="327"/>
      <c r="Z464" s="327"/>
      <c r="AA464" s="327"/>
      <c r="AB464" s="327"/>
      <c r="AC464" s="327"/>
      <c r="AD464" s="327"/>
      <c r="AE464" s="327"/>
      <c r="AF464" s="327"/>
      <c r="AG464" s="327"/>
      <c r="AH464" s="347">
        <f t="shared" si="60"/>
        <v>0</v>
      </c>
    </row>
    <row r="465" spans="1:34" x14ac:dyDescent="0.3">
      <c r="A465" s="328"/>
      <c r="B465" s="329"/>
      <c r="C465" s="330"/>
      <c r="D465" s="327"/>
      <c r="E465" s="327"/>
      <c r="F465" s="327"/>
      <c r="G465" s="327"/>
      <c r="H465" s="327"/>
      <c r="I465" s="327"/>
      <c r="J465" s="327"/>
      <c r="K465" s="327"/>
      <c r="L465" s="327"/>
      <c r="M465" s="327"/>
      <c r="N465" s="327"/>
      <c r="O465" s="327"/>
      <c r="P465" s="327"/>
      <c r="Q465" s="327"/>
      <c r="R465" s="327"/>
      <c r="S465" s="327"/>
      <c r="T465" s="327"/>
      <c r="U465" s="327"/>
      <c r="V465" s="327"/>
      <c r="W465" s="327"/>
      <c r="X465" s="327"/>
      <c r="Y465" s="327"/>
      <c r="Z465" s="327"/>
      <c r="AA465" s="327"/>
      <c r="AB465" s="327"/>
      <c r="AC465" s="327"/>
      <c r="AD465" s="327"/>
      <c r="AE465" s="327"/>
      <c r="AF465" s="327"/>
      <c r="AG465" s="327"/>
      <c r="AH465" s="347">
        <f t="shared" si="60"/>
        <v>0</v>
      </c>
    </row>
    <row r="466" spans="1:34" x14ac:dyDescent="0.3">
      <c r="A466" s="328"/>
      <c r="B466" s="329"/>
      <c r="C466" s="330"/>
      <c r="D466" s="327"/>
      <c r="E466" s="327"/>
      <c r="F466" s="327"/>
      <c r="G466" s="327"/>
      <c r="H466" s="327"/>
      <c r="I466" s="327"/>
      <c r="J466" s="327"/>
      <c r="K466" s="327"/>
      <c r="L466" s="327"/>
      <c r="M466" s="327"/>
      <c r="N466" s="327"/>
      <c r="O466" s="327"/>
      <c r="P466" s="327"/>
      <c r="Q466" s="327"/>
      <c r="R466" s="327"/>
      <c r="S466" s="327"/>
      <c r="T466" s="327"/>
      <c r="U466" s="327"/>
      <c r="V466" s="327"/>
      <c r="W466" s="327"/>
      <c r="X466" s="327"/>
      <c r="Y466" s="327"/>
      <c r="Z466" s="327"/>
      <c r="AA466" s="327"/>
      <c r="AB466" s="327"/>
      <c r="AC466" s="327"/>
      <c r="AD466" s="327"/>
      <c r="AE466" s="327"/>
      <c r="AF466" s="327"/>
      <c r="AG466" s="327"/>
      <c r="AH466" s="347">
        <f t="shared" si="60"/>
        <v>0</v>
      </c>
    </row>
    <row r="467" spans="1:34" x14ac:dyDescent="0.3">
      <c r="A467" s="328"/>
      <c r="B467" s="329"/>
      <c r="C467" s="330"/>
      <c r="D467" s="327"/>
      <c r="E467" s="327"/>
      <c r="F467" s="327"/>
      <c r="G467" s="327"/>
      <c r="H467" s="327"/>
      <c r="I467" s="327"/>
      <c r="J467" s="327"/>
      <c r="K467" s="327"/>
      <c r="L467" s="327"/>
      <c r="M467" s="327"/>
      <c r="N467" s="327"/>
      <c r="O467" s="327"/>
      <c r="P467" s="327"/>
      <c r="Q467" s="327"/>
      <c r="R467" s="327"/>
      <c r="S467" s="327"/>
      <c r="T467" s="327"/>
      <c r="U467" s="327"/>
      <c r="V467" s="327"/>
      <c r="W467" s="327"/>
      <c r="X467" s="327"/>
      <c r="Y467" s="327"/>
      <c r="Z467" s="327"/>
      <c r="AA467" s="327"/>
      <c r="AB467" s="327"/>
      <c r="AC467" s="327"/>
      <c r="AD467" s="327"/>
      <c r="AE467" s="327"/>
      <c r="AF467" s="327"/>
      <c r="AG467" s="327"/>
      <c r="AH467" s="347">
        <f t="shared" si="60"/>
        <v>0</v>
      </c>
    </row>
    <row r="468" spans="1:34" x14ac:dyDescent="0.3">
      <c r="A468" s="328"/>
      <c r="B468" s="329"/>
      <c r="C468" s="330"/>
      <c r="D468" s="327"/>
      <c r="E468" s="327"/>
      <c r="F468" s="327"/>
      <c r="G468" s="327"/>
      <c r="H468" s="327"/>
      <c r="I468" s="327"/>
      <c r="J468" s="327"/>
      <c r="K468" s="327"/>
      <c r="L468" s="327"/>
      <c r="M468" s="327"/>
      <c r="N468" s="327"/>
      <c r="O468" s="327"/>
      <c r="P468" s="327"/>
      <c r="Q468" s="327"/>
      <c r="R468" s="327"/>
      <c r="S468" s="327"/>
      <c r="T468" s="327"/>
      <c r="U468" s="327"/>
      <c r="V468" s="327"/>
      <c r="W468" s="327"/>
      <c r="X468" s="327"/>
      <c r="Y468" s="327"/>
      <c r="Z468" s="327"/>
      <c r="AA468" s="327"/>
      <c r="AB468" s="327"/>
      <c r="AC468" s="327"/>
      <c r="AD468" s="327"/>
      <c r="AE468" s="327"/>
      <c r="AF468" s="327"/>
      <c r="AG468" s="327"/>
      <c r="AH468" s="347">
        <f t="shared" si="60"/>
        <v>0</v>
      </c>
    </row>
    <row r="469" spans="1:34" x14ac:dyDescent="0.3">
      <c r="A469" s="328"/>
      <c r="B469" s="329"/>
      <c r="C469" s="330"/>
      <c r="D469" s="327"/>
      <c r="E469" s="327"/>
      <c r="F469" s="327"/>
      <c r="G469" s="327"/>
      <c r="H469" s="327"/>
      <c r="I469" s="327"/>
      <c r="J469" s="327"/>
      <c r="K469" s="327"/>
      <c r="L469" s="327"/>
      <c r="M469" s="327"/>
      <c r="N469" s="327"/>
      <c r="O469" s="327"/>
      <c r="P469" s="327"/>
      <c r="Q469" s="327"/>
      <c r="R469" s="327"/>
      <c r="S469" s="327"/>
      <c r="T469" s="327"/>
      <c r="U469" s="327"/>
      <c r="V469" s="327"/>
      <c r="W469" s="327"/>
      <c r="X469" s="327"/>
      <c r="Y469" s="327"/>
      <c r="Z469" s="327"/>
      <c r="AA469" s="327"/>
      <c r="AB469" s="327"/>
      <c r="AC469" s="327"/>
      <c r="AD469" s="327"/>
      <c r="AE469" s="327"/>
      <c r="AF469" s="327"/>
      <c r="AG469" s="327"/>
      <c r="AH469" s="347">
        <f t="shared" si="60"/>
        <v>0</v>
      </c>
    </row>
    <row r="470" spans="1:34" x14ac:dyDescent="0.3">
      <c r="A470" s="328"/>
      <c r="B470" s="329"/>
      <c r="C470" s="330"/>
      <c r="D470" s="327"/>
      <c r="E470" s="327"/>
      <c r="F470" s="327"/>
      <c r="G470" s="327"/>
      <c r="H470" s="327"/>
      <c r="I470" s="327"/>
      <c r="J470" s="327"/>
      <c r="K470" s="327"/>
      <c r="L470" s="327"/>
      <c r="M470" s="327"/>
      <c r="N470" s="327"/>
      <c r="O470" s="327"/>
      <c r="P470" s="327"/>
      <c r="Q470" s="327"/>
      <c r="R470" s="327"/>
      <c r="S470" s="327"/>
      <c r="T470" s="327"/>
      <c r="U470" s="327"/>
      <c r="V470" s="327"/>
      <c r="W470" s="327"/>
      <c r="X470" s="327"/>
      <c r="Y470" s="327"/>
      <c r="Z470" s="327"/>
      <c r="AA470" s="327"/>
      <c r="AB470" s="327"/>
      <c r="AC470" s="327"/>
      <c r="AD470" s="327"/>
      <c r="AE470" s="327"/>
      <c r="AF470" s="327"/>
      <c r="AG470" s="327"/>
      <c r="AH470" s="347">
        <f t="shared" si="60"/>
        <v>0</v>
      </c>
    </row>
    <row r="471" spans="1:34" x14ac:dyDescent="0.3">
      <c r="A471" s="328"/>
      <c r="B471" s="329"/>
      <c r="C471" s="330"/>
      <c r="D471" s="327"/>
      <c r="E471" s="327"/>
      <c r="F471" s="327"/>
      <c r="G471" s="327"/>
      <c r="H471" s="327"/>
      <c r="I471" s="327"/>
      <c r="J471" s="327"/>
      <c r="K471" s="327"/>
      <c r="L471" s="327"/>
      <c r="M471" s="327"/>
      <c r="N471" s="327"/>
      <c r="O471" s="327"/>
      <c r="P471" s="327"/>
      <c r="Q471" s="327"/>
      <c r="R471" s="327"/>
      <c r="S471" s="327"/>
      <c r="T471" s="327"/>
      <c r="U471" s="327"/>
      <c r="V471" s="327"/>
      <c r="W471" s="327"/>
      <c r="X471" s="327"/>
      <c r="Y471" s="327"/>
      <c r="Z471" s="327"/>
      <c r="AA471" s="327"/>
      <c r="AB471" s="327"/>
      <c r="AC471" s="327"/>
      <c r="AD471" s="327"/>
      <c r="AE471" s="327"/>
      <c r="AF471" s="327"/>
      <c r="AG471" s="327"/>
      <c r="AH471" s="347">
        <f t="shared" si="60"/>
        <v>0</v>
      </c>
    </row>
    <row r="472" spans="1:34" ht="15" thickBot="1" x14ac:dyDescent="0.35">
      <c r="A472" s="341"/>
      <c r="B472" s="342"/>
      <c r="C472" s="349">
        <f>SUM(C462:C471)</f>
        <v>0</v>
      </c>
      <c r="D472" s="349">
        <f t="shared" ref="D472:AG472" si="61">SUM(D462:D471)</f>
        <v>0</v>
      </c>
      <c r="E472" s="349">
        <f t="shared" si="61"/>
        <v>0</v>
      </c>
      <c r="F472" s="349">
        <f t="shared" si="61"/>
        <v>0</v>
      </c>
      <c r="G472" s="349">
        <f t="shared" si="61"/>
        <v>0</v>
      </c>
      <c r="H472" s="349">
        <f t="shared" si="61"/>
        <v>0</v>
      </c>
      <c r="I472" s="349">
        <f t="shared" si="61"/>
        <v>0</v>
      </c>
      <c r="J472" s="349">
        <f t="shared" si="61"/>
        <v>0</v>
      </c>
      <c r="K472" s="349">
        <f t="shared" si="61"/>
        <v>0</v>
      </c>
      <c r="L472" s="349">
        <f t="shared" si="61"/>
        <v>0</v>
      </c>
      <c r="M472" s="349">
        <f t="shared" si="61"/>
        <v>0</v>
      </c>
      <c r="N472" s="349">
        <f t="shared" si="61"/>
        <v>0</v>
      </c>
      <c r="O472" s="349">
        <f t="shared" si="61"/>
        <v>0</v>
      </c>
      <c r="P472" s="349">
        <f t="shared" si="61"/>
        <v>0</v>
      </c>
      <c r="Q472" s="349">
        <f t="shared" si="61"/>
        <v>0</v>
      </c>
      <c r="R472" s="349">
        <f t="shared" si="61"/>
        <v>0</v>
      </c>
      <c r="S472" s="349">
        <f t="shared" si="61"/>
        <v>0</v>
      </c>
      <c r="T472" s="349">
        <f t="shared" si="61"/>
        <v>0</v>
      </c>
      <c r="U472" s="349">
        <f t="shared" si="61"/>
        <v>0</v>
      </c>
      <c r="V472" s="349">
        <f t="shared" si="61"/>
        <v>0</v>
      </c>
      <c r="W472" s="349">
        <f t="shared" si="61"/>
        <v>0</v>
      </c>
      <c r="X472" s="349">
        <f t="shared" si="61"/>
        <v>0</v>
      </c>
      <c r="Y472" s="349">
        <f t="shared" si="61"/>
        <v>0</v>
      </c>
      <c r="Z472" s="349">
        <f t="shared" si="61"/>
        <v>0</v>
      </c>
      <c r="AA472" s="349">
        <f t="shared" si="61"/>
        <v>0</v>
      </c>
      <c r="AB472" s="349">
        <f t="shared" si="61"/>
        <v>0</v>
      </c>
      <c r="AC472" s="349">
        <f t="shared" si="61"/>
        <v>0</v>
      </c>
      <c r="AD472" s="349">
        <f t="shared" si="61"/>
        <v>0</v>
      </c>
      <c r="AE472" s="349">
        <f t="shared" si="61"/>
        <v>0</v>
      </c>
      <c r="AF472" s="349">
        <f t="shared" si="61"/>
        <v>0</v>
      </c>
      <c r="AG472" s="349">
        <f t="shared" si="61"/>
        <v>0</v>
      </c>
      <c r="AH472" s="348">
        <f>SUM(C472:AG472)</f>
        <v>0</v>
      </c>
    </row>
    <row r="473" spans="1:34" ht="15" thickBot="1" x14ac:dyDescent="0.35">
      <c r="A473" s="334" t="s">
        <v>246</v>
      </c>
      <c r="B473" s="315"/>
      <c r="C473" s="337"/>
      <c r="D473" s="337" t="s">
        <v>357</v>
      </c>
      <c r="E473" s="337"/>
      <c r="F473" s="337"/>
      <c r="G473" s="337"/>
      <c r="H473" s="337"/>
      <c r="I473" s="337"/>
      <c r="J473" s="337"/>
      <c r="K473" s="337"/>
      <c r="L473" s="337"/>
      <c r="M473" s="337"/>
      <c r="N473" s="337"/>
      <c r="O473" s="337"/>
      <c r="P473" s="337"/>
      <c r="Q473" s="337"/>
      <c r="R473" s="337"/>
      <c r="S473" s="337"/>
      <c r="T473" s="337"/>
      <c r="U473" s="337"/>
      <c r="V473" s="337"/>
      <c r="W473" s="337"/>
      <c r="X473" s="337"/>
      <c r="Y473" s="337"/>
      <c r="Z473" s="337"/>
      <c r="AA473" s="337"/>
      <c r="AB473" s="337"/>
      <c r="AC473" s="337"/>
      <c r="AD473" s="337"/>
      <c r="AE473" s="337"/>
      <c r="AF473" s="337"/>
      <c r="AG473" s="338"/>
      <c r="AH473" s="350"/>
    </row>
    <row r="474" spans="1:34" ht="15" thickBot="1" x14ac:dyDescent="0.35">
      <c r="A474" s="316" t="s">
        <v>245</v>
      </c>
      <c r="B474" s="322"/>
      <c r="C474" s="318" t="s">
        <v>427</v>
      </c>
      <c r="D474" s="319"/>
      <c r="E474" s="319"/>
      <c r="F474" s="319"/>
      <c r="G474" s="319"/>
      <c r="H474" s="319"/>
      <c r="I474" s="319"/>
      <c r="J474" s="319"/>
      <c r="K474" s="319"/>
      <c r="L474" s="319"/>
      <c r="M474" s="319"/>
      <c r="N474" s="319"/>
      <c r="O474" s="319"/>
      <c r="P474" s="319"/>
      <c r="Q474" s="319"/>
      <c r="R474" s="319"/>
      <c r="S474" s="319"/>
      <c r="T474" s="319"/>
      <c r="U474" s="319"/>
      <c r="V474" s="319"/>
      <c r="W474" s="319"/>
      <c r="X474" s="319"/>
      <c r="Y474" s="319"/>
      <c r="Z474" s="319"/>
      <c r="AA474" s="319"/>
      <c r="AB474" s="319"/>
      <c r="AC474" s="319"/>
      <c r="AD474" s="319"/>
      <c r="AE474" s="319"/>
      <c r="AF474" s="319"/>
      <c r="AG474" s="320"/>
      <c r="AH474" s="346" t="s">
        <v>14</v>
      </c>
    </row>
    <row r="475" spans="1:34" ht="15" thickBot="1" x14ac:dyDescent="0.35">
      <c r="A475" s="316" t="s">
        <v>422</v>
      </c>
      <c r="B475" s="322"/>
      <c r="C475" s="323">
        <v>1</v>
      </c>
      <c r="D475" s="319">
        <v>2</v>
      </c>
      <c r="E475" s="319">
        <v>3</v>
      </c>
      <c r="F475" s="319">
        <v>4</v>
      </c>
      <c r="G475" s="319">
        <v>5</v>
      </c>
      <c r="H475" s="319">
        <v>6</v>
      </c>
      <c r="I475" s="319">
        <v>7</v>
      </c>
      <c r="J475" s="319">
        <v>8</v>
      </c>
      <c r="K475" s="319">
        <v>9</v>
      </c>
      <c r="L475" s="319">
        <v>10</v>
      </c>
      <c r="M475" s="319">
        <v>11</v>
      </c>
      <c r="N475" s="319">
        <v>12</v>
      </c>
      <c r="O475" s="319">
        <v>13</v>
      </c>
      <c r="P475" s="319">
        <v>14</v>
      </c>
      <c r="Q475" s="319">
        <v>15</v>
      </c>
      <c r="R475" s="319">
        <v>16</v>
      </c>
      <c r="S475" s="319">
        <v>17</v>
      </c>
      <c r="T475" s="319">
        <v>18</v>
      </c>
      <c r="U475" s="319">
        <v>19</v>
      </c>
      <c r="V475" s="319">
        <v>20</v>
      </c>
      <c r="W475" s="319">
        <v>21</v>
      </c>
      <c r="X475" s="319">
        <v>22</v>
      </c>
      <c r="Y475" s="319">
        <v>23</v>
      </c>
      <c r="Z475" s="319">
        <v>24</v>
      </c>
      <c r="AA475" s="319">
        <v>25</v>
      </c>
      <c r="AB475" s="319">
        <v>26</v>
      </c>
      <c r="AC475" s="319">
        <v>27</v>
      </c>
      <c r="AD475" s="319">
        <v>28</v>
      </c>
      <c r="AE475" s="319">
        <v>29</v>
      </c>
      <c r="AF475" s="319">
        <v>30</v>
      </c>
      <c r="AG475" s="320">
        <v>31</v>
      </c>
      <c r="AH475" s="346"/>
    </row>
    <row r="476" spans="1:34" x14ac:dyDescent="0.3">
      <c r="A476" s="339" t="s">
        <v>230</v>
      </c>
      <c r="B476" s="339" t="s">
        <v>231</v>
      </c>
      <c r="C476" s="325"/>
      <c r="D476" s="326"/>
      <c r="E476" s="326"/>
      <c r="F476" s="326"/>
      <c r="G476" s="326"/>
      <c r="H476" s="326"/>
      <c r="I476" s="326"/>
      <c r="J476" s="326"/>
      <c r="K476" s="326"/>
      <c r="L476" s="326"/>
      <c r="M476" s="326"/>
      <c r="N476" s="326"/>
      <c r="O476" s="326"/>
      <c r="P476" s="326"/>
      <c r="Q476" s="326"/>
      <c r="R476" s="326"/>
      <c r="S476" s="326"/>
      <c r="T476" s="326"/>
      <c r="U476" s="326"/>
      <c r="V476" s="326"/>
      <c r="W476" s="326"/>
      <c r="X476" s="326"/>
      <c r="Y476" s="326"/>
      <c r="Z476" s="326"/>
      <c r="AA476" s="326"/>
      <c r="AB476" s="326"/>
      <c r="AC476" s="326"/>
      <c r="AD476" s="326"/>
      <c r="AE476" s="326"/>
      <c r="AF476" s="326"/>
      <c r="AG476" s="326"/>
      <c r="AH476" s="347"/>
    </row>
    <row r="477" spans="1:34" x14ac:dyDescent="0.3">
      <c r="A477" s="328"/>
      <c r="B477" s="329"/>
      <c r="C477" s="330"/>
      <c r="D477" s="327"/>
      <c r="E477" s="327"/>
      <c r="F477" s="327"/>
      <c r="G477" s="327"/>
      <c r="H477" s="327"/>
      <c r="I477" s="327"/>
      <c r="J477" s="327"/>
      <c r="K477" s="327"/>
      <c r="L477" s="327"/>
      <c r="M477" s="327"/>
      <c r="N477" s="327"/>
      <c r="O477" s="327"/>
      <c r="P477" s="327"/>
      <c r="Q477" s="327"/>
      <c r="R477" s="327"/>
      <c r="S477" s="327"/>
      <c r="T477" s="327"/>
      <c r="U477" s="327"/>
      <c r="V477" s="327"/>
      <c r="W477" s="327"/>
      <c r="X477" s="327"/>
      <c r="Y477" s="327"/>
      <c r="Z477" s="327"/>
      <c r="AA477" s="327"/>
      <c r="AB477" s="327"/>
      <c r="AC477" s="327"/>
      <c r="AD477" s="327"/>
      <c r="AE477" s="327"/>
      <c r="AF477" s="327"/>
      <c r="AG477" s="327"/>
      <c r="AH477" s="347">
        <f>SUM(C477:AG477)</f>
        <v>0</v>
      </c>
    </row>
    <row r="478" spans="1:34" x14ac:dyDescent="0.3">
      <c r="A478" s="328"/>
      <c r="B478" s="329"/>
      <c r="C478" s="330"/>
      <c r="D478" s="327"/>
      <c r="E478" s="327"/>
      <c r="F478" s="327"/>
      <c r="G478" s="327"/>
      <c r="H478" s="327"/>
      <c r="I478" s="327"/>
      <c r="J478" s="327"/>
      <c r="K478" s="327"/>
      <c r="L478" s="327"/>
      <c r="M478" s="327"/>
      <c r="N478" s="327"/>
      <c r="O478" s="327"/>
      <c r="P478" s="327"/>
      <c r="Q478" s="327"/>
      <c r="R478" s="327"/>
      <c r="S478" s="327"/>
      <c r="T478" s="327"/>
      <c r="U478" s="327"/>
      <c r="V478" s="327"/>
      <c r="W478" s="327"/>
      <c r="X478" s="327"/>
      <c r="Y478" s="327"/>
      <c r="Z478" s="327"/>
      <c r="AA478" s="327"/>
      <c r="AB478" s="327"/>
      <c r="AC478" s="327"/>
      <c r="AD478" s="327"/>
      <c r="AE478" s="327"/>
      <c r="AF478" s="327"/>
      <c r="AG478" s="327"/>
      <c r="AH478" s="347">
        <f t="shared" ref="AH478:AH486" si="62">SUM(C478:AG478)</f>
        <v>0</v>
      </c>
    </row>
    <row r="479" spans="1:34" x14ac:dyDescent="0.3">
      <c r="A479" s="328"/>
      <c r="B479" s="329"/>
      <c r="C479" s="330"/>
      <c r="D479" s="327"/>
      <c r="E479" s="327"/>
      <c r="F479" s="327"/>
      <c r="G479" s="327"/>
      <c r="H479" s="327"/>
      <c r="I479" s="327"/>
      <c r="J479" s="327"/>
      <c r="K479" s="327"/>
      <c r="L479" s="327"/>
      <c r="M479" s="327"/>
      <c r="N479" s="327"/>
      <c r="O479" s="327"/>
      <c r="P479" s="327"/>
      <c r="Q479" s="327"/>
      <c r="R479" s="327"/>
      <c r="S479" s="327"/>
      <c r="T479" s="327"/>
      <c r="U479" s="327"/>
      <c r="V479" s="327"/>
      <c r="W479" s="327"/>
      <c r="X479" s="327"/>
      <c r="Y479" s="327"/>
      <c r="Z479" s="327"/>
      <c r="AA479" s="327"/>
      <c r="AB479" s="327"/>
      <c r="AC479" s="327"/>
      <c r="AD479" s="327"/>
      <c r="AE479" s="327"/>
      <c r="AF479" s="327"/>
      <c r="AG479" s="327"/>
      <c r="AH479" s="347">
        <f t="shared" si="62"/>
        <v>0</v>
      </c>
    </row>
    <row r="480" spans="1:34" x14ac:dyDescent="0.3">
      <c r="A480" s="328"/>
      <c r="B480" s="329"/>
      <c r="C480" s="330"/>
      <c r="D480" s="327"/>
      <c r="E480" s="327"/>
      <c r="F480" s="327"/>
      <c r="G480" s="327"/>
      <c r="H480" s="327"/>
      <c r="I480" s="327"/>
      <c r="J480" s="327"/>
      <c r="K480" s="327"/>
      <c r="L480" s="327"/>
      <c r="M480" s="327"/>
      <c r="N480" s="327"/>
      <c r="O480" s="327"/>
      <c r="P480" s="327"/>
      <c r="Q480" s="327"/>
      <c r="R480" s="327"/>
      <c r="S480" s="327"/>
      <c r="T480" s="327"/>
      <c r="U480" s="327"/>
      <c r="V480" s="327"/>
      <c r="W480" s="327"/>
      <c r="X480" s="327"/>
      <c r="Y480" s="327"/>
      <c r="Z480" s="327"/>
      <c r="AA480" s="327"/>
      <c r="AB480" s="327"/>
      <c r="AC480" s="327"/>
      <c r="AD480" s="327"/>
      <c r="AE480" s="327"/>
      <c r="AF480" s="327"/>
      <c r="AG480" s="327"/>
      <c r="AH480" s="347">
        <f t="shared" si="62"/>
        <v>0</v>
      </c>
    </row>
    <row r="481" spans="1:34" x14ac:dyDescent="0.3">
      <c r="A481" s="328"/>
      <c r="B481" s="329"/>
      <c r="C481" s="330"/>
      <c r="D481" s="327"/>
      <c r="E481" s="327"/>
      <c r="F481" s="327"/>
      <c r="G481" s="327"/>
      <c r="H481" s="327"/>
      <c r="I481" s="327"/>
      <c r="J481" s="327"/>
      <c r="K481" s="327"/>
      <c r="L481" s="327"/>
      <c r="M481" s="327"/>
      <c r="N481" s="327"/>
      <c r="O481" s="327"/>
      <c r="P481" s="327"/>
      <c r="Q481" s="327"/>
      <c r="R481" s="327"/>
      <c r="S481" s="327"/>
      <c r="T481" s="327"/>
      <c r="U481" s="327"/>
      <c r="V481" s="327"/>
      <c r="W481" s="327"/>
      <c r="X481" s="327"/>
      <c r="Y481" s="327"/>
      <c r="Z481" s="327"/>
      <c r="AA481" s="327"/>
      <c r="AB481" s="327"/>
      <c r="AC481" s="327"/>
      <c r="AD481" s="327"/>
      <c r="AE481" s="327"/>
      <c r="AF481" s="327"/>
      <c r="AG481" s="327"/>
      <c r="AH481" s="347">
        <f t="shared" si="62"/>
        <v>0</v>
      </c>
    </row>
    <row r="482" spans="1:34" x14ac:dyDescent="0.3">
      <c r="A482" s="328"/>
      <c r="B482" s="329"/>
      <c r="C482" s="330"/>
      <c r="D482" s="327"/>
      <c r="E482" s="327"/>
      <c r="F482" s="327"/>
      <c r="G482" s="327"/>
      <c r="H482" s="327"/>
      <c r="I482" s="327"/>
      <c r="J482" s="327"/>
      <c r="K482" s="327"/>
      <c r="L482" s="327"/>
      <c r="M482" s="327"/>
      <c r="N482" s="327"/>
      <c r="O482" s="327"/>
      <c r="P482" s="327"/>
      <c r="Q482" s="327"/>
      <c r="R482" s="327"/>
      <c r="S482" s="327"/>
      <c r="T482" s="327"/>
      <c r="U482" s="327"/>
      <c r="V482" s="327"/>
      <c r="W482" s="327"/>
      <c r="X482" s="327"/>
      <c r="Y482" s="327"/>
      <c r="Z482" s="327"/>
      <c r="AA482" s="327"/>
      <c r="AB482" s="327"/>
      <c r="AC482" s="327"/>
      <c r="AD482" s="327"/>
      <c r="AE482" s="327"/>
      <c r="AF482" s="327"/>
      <c r="AG482" s="327"/>
      <c r="AH482" s="347">
        <f t="shared" si="62"/>
        <v>0</v>
      </c>
    </row>
    <row r="483" spans="1:34" x14ac:dyDescent="0.3">
      <c r="A483" s="328"/>
      <c r="B483" s="329"/>
      <c r="C483" s="330"/>
      <c r="D483" s="327"/>
      <c r="E483" s="327"/>
      <c r="F483" s="327"/>
      <c r="G483" s="327"/>
      <c r="H483" s="327"/>
      <c r="I483" s="327"/>
      <c r="J483" s="327"/>
      <c r="K483" s="327"/>
      <c r="L483" s="327"/>
      <c r="M483" s="327"/>
      <c r="N483" s="327"/>
      <c r="O483" s="327"/>
      <c r="P483" s="327"/>
      <c r="Q483" s="327"/>
      <c r="R483" s="327"/>
      <c r="S483" s="327"/>
      <c r="T483" s="327"/>
      <c r="U483" s="327"/>
      <c r="V483" s="327"/>
      <c r="W483" s="327"/>
      <c r="X483" s="327"/>
      <c r="Y483" s="327"/>
      <c r="Z483" s="327"/>
      <c r="AA483" s="327"/>
      <c r="AB483" s="327"/>
      <c r="AC483" s="327"/>
      <c r="AD483" s="327"/>
      <c r="AE483" s="327"/>
      <c r="AF483" s="327"/>
      <c r="AG483" s="327"/>
      <c r="AH483" s="347">
        <f t="shared" si="62"/>
        <v>0</v>
      </c>
    </row>
    <row r="484" spans="1:34" x14ac:dyDescent="0.3">
      <c r="A484" s="328"/>
      <c r="B484" s="329"/>
      <c r="C484" s="330"/>
      <c r="D484" s="327"/>
      <c r="E484" s="327"/>
      <c r="F484" s="327"/>
      <c r="G484" s="327"/>
      <c r="H484" s="327"/>
      <c r="I484" s="327"/>
      <c r="J484" s="327"/>
      <c r="K484" s="327"/>
      <c r="L484" s="327"/>
      <c r="M484" s="327"/>
      <c r="N484" s="327"/>
      <c r="O484" s="327"/>
      <c r="P484" s="327"/>
      <c r="Q484" s="327"/>
      <c r="R484" s="327"/>
      <c r="S484" s="327"/>
      <c r="T484" s="327"/>
      <c r="U484" s="327"/>
      <c r="V484" s="327"/>
      <c r="W484" s="327"/>
      <c r="X484" s="327"/>
      <c r="Y484" s="327"/>
      <c r="Z484" s="327"/>
      <c r="AA484" s="327"/>
      <c r="AB484" s="327"/>
      <c r="AC484" s="327"/>
      <c r="AD484" s="327"/>
      <c r="AE484" s="327"/>
      <c r="AF484" s="327"/>
      <c r="AG484" s="327"/>
      <c r="AH484" s="347">
        <f t="shared" si="62"/>
        <v>0</v>
      </c>
    </row>
    <row r="485" spans="1:34" x14ac:dyDescent="0.3">
      <c r="A485" s="328"/>
      <c r="B485" s="329"/>
      <c r="C485" s="330"/>
      <c r="D485" s="327"/>
      <c r="E485" s="327"/>
      <c r="F485" s="327"/>
      <c r="G485" s="327"/>
      <c r="H485" s="327"/>
      <c r="I485" s="327"/>
      <c r="J485" s="327"/>
      <c r="K485" s="327"/>
      <c r="L485" s="327"/>
      <c r="M485" s="327"/>
      <c r="N485" s="327"/>
      <c r="O485" s="327"/>
      <c r="P485" s="327"/>
      <c r="Q485" s="327"/>
      <c r="R485" s="327"/>
      <c r="S485" s="327"/>
      <c r="T485" s="327"/>
      <c r="U485" s="327"/>
      <c r="V485" s="327"/>
      <c r="W485" s="327"/>
      <c r="X485" s="327"/>
      <c r="Y485" s="327"/>
      <c r="Z485" s="327"/>
      <c r="AA485" s="327"/>
      <c r="AB485" s="327"/>
      <c r="AC485" s="327"/>
      <c r="AD485" s="327"/>
      <c r="AE485" s="327"/>
      <c r="AF485" s="327"/>
      <c r="AG485" s="327"/>
      <c r="AH485" s="347">
        <f t="shared" si="62"/>
        <v>0</v>
      </c>
    </row>
    <row r="486" spans="1:34" x14ac:dyDescent="0.3">
      <c r="A486" s="328"/>
      <c r="B486" s="329"/>
      <c r="C486" s="330"/>
      <c r="D486" s="327"/>
      <c r="E486" s="327"/>
      <c r="F486" s="327"/>
      <c r="G486" s="327"/>
      <c r="H486" s="327"/>
      <c r="I486" s="327"/>
      <c r="J486" s="327"/>
      <c r="K486" s="327"/>
      <c r="L486" s="327"/>
      <c r="M486" s="327"/>
      <c r="N486" s="327"/>
      <c r="O486" s="327"/>
      <c r="P486" s="327"/>
      <c r="Q486" s="327"/>
      <c r="R486" s="327"/>
      <c r="S486" s="327"/>
      <c r="T486" s="327"/>
      <c r="U486" s="327"/>
      <c r="V486" s="327"/>
      <c r="W486" s="327"/>
      <c r="X486" s="327"/>
      <c r="Y486" s="327"/>
      <c r="Z486" s="327"/>
      <c r="AA486" s="327"/>
      <c r="AB486" s="327"/>
      <c r="AC486" s="327"/>
      <c r="AD486" s="327"/>
      <c r="AE486" s="327"/>
      <c r="AF486" s="327"/>
      <c r="AG486" s="327"/>
      <c r="AH486" s="347">
        <f t="shared" si="62"/>
        <v>0</v>
      </c>
    </row>
    <row r="487" spans="1:34" ht="15" thickBot="1" x14ac:dyDescent="0.35">
      <c r="A487" s="341"/>
      <c r="B487" s="342"/>
      <c r="C487" s="349">
        <f>SUM(C477:C486)</f>
        <v>0</v>
      </c>
      <c r="D487" s="349">
        <f t="shared" ref="D487:AG487" si="63">SUM(D477:D486)</f>
        <v>0</v>
      </c>
      <c r="E487" s="349">
        <f t="shared" si="63"/>
        <v>0</v>
      </c>
      <c r="F487" s="349">
        <f t="shared" si="63"/>
        <v>0</v>
      </c>
      <c r="G487" s="349">
        <f t="shared" si="63"/>
        <v>0</v>
      </c>
      <c r="H487" s="349">
        <f t="shared" si="63"/>
        <v>0</v>
      </c>
      <c r="I487" s="349">
        <f t="shared" si="63"/>
        <v>0</v>
      </c>
      <c r="J487" s="349">
        <f t="shared" si="63"/>
        <v>0</v>
      </c>
      <c r="K487" s="349">
        <f t="shared" si="63"/>
        <v>0</v>
      </c>
      <c r="L487" s="349">
        <f t="shared" si="63"/>
        <v>0</v>
      </c>
      <c r="M487" s="349">
        <f t="shared" si="63"/>
        <v>0</v>
      </c>
      <c r="N487" s="349">
        <f t="shared" si="63"/>
        <v>0</v>
      </c>
      <c r="O487" s="349">
        <f t="shared" si="63"/>
        <v>0</v>
      </c>
      <c r="P487" s="349">
        <f t="shared" si="63"/>
        <v>0</v>
      </c>
      <c r="Q487" s="349">
        <f t="shared" si="63"/>
        <v>0</v>
      </c>
      <c r="R487" s="349">
        <f t="shared" si="63"/>
        <v>0</v>
      </c>
      <c r="S487" s="349">
        <f t="shared" si="63"/>
        <v>0</v>
      </c>
      <c r="T487" s="349">
        <f t="shared" si="63"/>
        <v>0</v>
      </c>
      <c r="U487" s="349">
        <f t="shared" si="63"/>
        <v>0</v>
      </c>
      <c r="V487" s="349">
        <f t="shared" si="63"/>
        <v>0</v>
      </c>
      <c r="W487" s="349">
        <f t="shared" si="63"/>
        <v>0</v>
      </c>
      <c r="X487" s="349">
        <f t="shared" si="63"/>
        <v>0</v>
      </c>
      <c r="Y487" s="349">
        <f t="shared" si="63"/>
        <v>0</v>
      </c>
      <c r="Z487" s="349">
        <f t="shared" si="63"/>
        <v>0</v>
      </c>
      <c r="AA487" s="349">
        <f t="shared" si="63"/>
        <v>0</v>
      </c>
      <c r="AB487" s="349">
        <f t="shared" si="63"/>
        <v>0</v>
      </c>
      <c r="AC487" s="349">
        <f t="shared" si="63"/>
        <v>0</v>
      </c>
      <c r="AD487" s="349">
        <f t="shared" si="63"/>
        <v>0</v>
      </c>
      <c r="AE487" s="349">
        <f t="shared" si="63"/>
        <v>0</v>
      </c>
      <c r="AF487" s="349">
        <f t="shared" si="63"/>
        <v>0</v>
      </c>
      <c r="AG487" s="349">
        <f t="shared" si="63"/>
        <v>0</v>
      </c>
      <c r="AH487" s="348">
        <f>SUM(C487:AG487)</f>
        <v>0</v>
      </c>
    </row>
    <row r="488" spans="1:34" ht="15" thickBot="1" x14ac:dyDescent="0.35">
      <c r="A488" s="334" t="s">
        <v>246</v>
      </c>
      <c r="B488" s="315"/>
      <c r="C488" s="337"/>
      <c r="D488" s="337" t="s">
        <v>358</v>
      </c>
      <c r="E488" s="337"/>
      <c r="F488" s="337"/>
      <c r="G488" s="337"/>
      <c r="H488" s="337"/>
      <c r="I488" s="337"/>
      <c r="J488" s="337"/>
      <c r="K488" s="337"/>
      <c r="L488" s="337"/>
      <c r="M488" s="337"/>
      <c r="N488" s="337"/>
      <c r="O488" s="337"/>
      <c r="P488" s="337"/>
      <c r="Q488" s="337"/>
      <c r="R488" s="337"/>
      <c r="S488" s="337"/>
      <c r="T488" s="337"/>
      <c r="U488" s="337"/>
      <c r="V488" s="337"/>
      <c r="W488" s="337"/>
      <c r="X488" s="337"/>
      <c r="Y488" s="337"/>
      <c r="Z488" s="337"/>
      <c r="AA488" s="337"/>
      <c r="AB488" s="337"/>
      <c r="AC488" s="337"/>
      <c r="AD488" s="337"/>
      <c r="AE488" s="337"/>
      <c r="AF488" s="337"/>
      <c r="AG488" s="338"/>
      <c r="AH488" s="350"/>
    </row>
    <row r="489" spans="1:34" ht="15" thickBot="1" x14ac:dyDescent="0.35">
      <c r="A489" s="316" t="s">
        <v>245</v>
      </c>
      <c r="B489" s="322"/>
      <c r="C489" s="318" t="s">
        <v>427</v>
      </c>
      <c r="D489" s="319"/>
      <c r="E489" s="319"/>
      <c r="F489" s="319"/>
      <c r="G489" s="319"/>
      <c r="H489" s="319"/>
      <c r="I489" s="319"/>
      <c r="J489" s="319"/>
      <c r="K489" s="319"/>
      <c r="L489" s="319"/>
      <c r="M489" s="319"/>
      <c r="N489" s="319"/>
      <c r="O489" s="319"/>
      <c r="P489" s="319"/>
      <c r="Q489" s="319"/>
      <c r="R489" s="319"/>
      <c r="S489" s="319"/>
      <c r="T489" s="319"/>
      <c r="U489" s="319"/>
      <c r="V489" s="319"/>
      <c r="W489" s="319"/>
      <c r="X489" s="319"/>
      <c r="Y489" s="319"/>
      <c r="Z489" s="319"/>
      <c r="AA489" s="319"/>
      <c r="AB489" s="319"/>
      <c r="AC489" s="319"/>
      <c r="AD489" s="319"/>
      <c r="AE489" s="319"/>
      <c r="AF489" s="319"/>
      <c r="AG489" s="320"/>
      <c r="AH489" s="346" t="s">
        <v>14</v>
      </c>
    </row>
    <row r="490" spans="1:34" ht="15" thickBot="1" x14ac:dyDescent="0.35">
      <c r="A490" s="316" t="s">
        <v>422</v>
      </c>
      <c r="B490" s="322"/>
      <c r="C490" s="323">
        <v>1</v>
      </c>
      <c r="D490" s="319">
        <v>2</v>
      </c>
      <c r="E490" s="319">
        <v>3</v>
      </c>
      <c r="F490" s="319">
        <v>4</v>
      </c>
      <c r="G490" s="319">
        <v>5</v>
      </c>
      <c r="H490" s="319">
        <v>6</v>
      </c>
      <c r="I490" s="319">
        <v>7</v>
      </c>
      <c r="J490" s="319">
        <v>8</v>
      </c>
      <c r="K490" s="319">
        <v>9</v>
      </c>
      <c r="L490" s="319">
        <v>10</v>
      </c>
      <c r="M490" s="319">
        <v>11</v>
      </c>
      <c r="N490" s="319">
        <v>12</v>
      </c>
      <c r="O490" s="319">
        <v>13</v>
      </c>
      <c r="P490" s="319">
        <v>14</v>
      </c>
      <c r="Q490" s="319">
        <v>15</v>
      </c>
      <c r="R490" s="319">
        <v>16</v>
      </c>
      <c r="S490" s="319">
        <v>17</v>
      </c>
      <c r="T490" s="319">
        <v>18</v>
      </c>
      <c r="U490" s="319">
        <v>19</v>
      </c>
      <c r="V490" s="319">
        <v>20</v>
      </c>
      <c r="W490" s="319">
        <v>21</v>
      </c>
      <c r="X490" s="319">
        <v>22</v>
      </c>
      <c r="Y490" s="319">
        <v>23</v>
      </c>
      <c r="Z490" s="319">
        <v>24</v>
      </c>
      <c r="AA490" s="319">
        <v>25</v>
      </c>
      <c r="AB490" s="319">
        <v>26</v>
      </c>
      <c r="AC490" s="319">
        <v>27</v>
      </c>
      <c r="AD490" s="319">
        <v>28</v>
      </c>
      <c r="AE490" s="319">
        <v>29</v>
      </c>
      <c r="AF490" s="319">
        <v>30</v>
      </c>
      <c r="AG490" s="320">
        <v>31</v>
      </c>
      <c r="AH490" s="346"/>
    </row>
    <row r="491" spans="1:34" x14ac:dyDescent="0.3">
      <c r="A491" s="339" t="s">
        <v>230</v>
      </c>
      <c r="B491" s="339" t="s">
        <v>231</v>
      </c>
      <c r="C491" s="325"/>
      <c r="D491" s="326"/>
      <c r="E491" s="326"/>
      <c r="F491" s="326"/>
      <c r="G491" s="326"/>
      <c r="H491" s="326"/>
      <c r="I491" s="326"/>
      <c r="J491" s="326"/>
      <c r="K491" s="326"/>
      <c r="L491" s="326"/>
      <c r="M491" s="326"/>
      <c r="N491" s="326"/>
      <c r="O491" s="326"/>
      <c r="P491" s="326"/>
      <c r="Q491" s="326"/>
      <c r="R491" s="326"/>
      <c r="S491" s="326"/>
      <c r="T491" s="326"/>
      <c r="U491" s="326"/>
      <c r="V491" s="326"/>
      <c r="W491" s="326"/>
      <c r="X491" s="326"/>
      <c r="Y491" s="326"/>
      <c r="Z491" s="326"/>
      <c r="AA491" s="326"/>
      <c r="AB491" s="326"/>
      <c r="AC491" s="326"/>
      <c r="AD491" s="326"/>
      <c r="AE491" s="326"/>
      <c r="AF491" s="326"/>
      <c r="AG491" s="326"/>
      <c r="AH491" s="347"/>
    </row>
    <row r="492" spans="1:34" x14ac:dyDescent="0.3">
      <c r="A492" s="328"/>
      <c r="B492" s="329"/>
      <c r="C492" s="330"/>
      <c r="D492" s="327"/>
      <c r="E492" s="327"/>
      <c r="F492" s="327"/>
      <c r="G492" s="327"/>
      <c r="H492" s="327"/>
      <c r="I492" s="327"/>
      <c r="J492" s="327"/>
      <c r="K492" s="327"/>
      <c r="L492" s="327"/>
      <c r="M492" s="327"/>
      <c r="N492" s="327"/>
      <c r="O492" s="327"/>
      <c r="P492" s="327"/>
      <c r="Q492" s="327"/>
      <c r="R492" s="327"/>
      <c r="S492" s="327"/>
      <c r="T492" s="327"/>
      <c r="U492" s="327"/>
      <c r="V492" s="327"/>
      <c r="W492" s="327"/>
      <c r="X492" s="327"/>
      <c r="Y492" s="327"/>
      <c r="Z492" s="327"/>
      <c r="AA492" s="327"/>
      <c r="AB492" s="327"/>
      <c r="AC492" s="327"/>
      <c r="AD492" s="327"/>
      <c r="AE492" s="327"/>
      <c r="AF492" s="327"/>
      <c r="AG492" s="327"/>
      <c r="AH492" s="347">
        <f>SUM(C492:AG492)</f>
        <v>0</v>
      </c>
    </row>
    <row r="493" spans="1:34" x14ac:dyDescent="0.3">
      <c r="A493" s="328"/>
      <c r="B493" s="329"/>
      <c r="C493" s="330"/>
      <c r="D493" s="327"/>
      <c r="E493" s="327"/>
      <c r="F493" s="327"/>
      <c r="G493" s="327"/>
      <c r="H493" s="327"/>
      <c r="I493" s="327"/>
      <c r="J493" s="327"/>
      <c r="K493" s="327"/>
      <c r="L493" s="327"/>
      <c r="M493" s="327"/>
      <c r="N493" s="327"/>
      <c r="O493" s="327"/>
      <c r="P493" s="327"/>
      <c r="Q493" s="327"/>
      <c r="R493" s="327"/>
      <c r="S493" s="327"/>
      <c r="T493" s="327"/>
      <c r="U493" s="327"/>
      <c r="V493" s="327"/>
      <c r="W493" s="327"/>
      <c r="X493" s="327"/>
      <c r="Y493" s="327"/>
      <c r="Z493" s="327"/>
      <c r="AA493" s="327"/>
      <c r="AB493" s="327"/>
      <c r="AC493" s="327"/>
      <c r="AD493" s="327"/>
      <c r="AE493" s="327"/>
      <c r="AF493" s="327"/>
      <c r="AG493" s="327"/>
      <c r="AH493" s="347">
        <f t="shared" ref="AH493:AH501" si="64">SUM(C493:AG493)</f>
        <v>0</v>
      </c>
    </row>
    <row r="494" spans="1:34" x14ac:dyDescent="0.3">
      <c r="A494" s="328"/>
      <c r="B494" s="329"/>
      <c r="C494" s="330"/>
      <c r="D494" s="327"/>
      <c r="E494" s="327"/>
      <c r="F494" s="327"/>
      <c r="G494" s="327"/>
      <c r="H494" s="327"/>
      <c r="I494" s="327"/>
      <c r="J494" s="327"/>
      <c r="K494" s="327"/>
      <c r="L494" s="327"/>
      <c r="M494" s="327"/>
      <c r="N494" s="327"/>
      <c r="O494" s="327"/>
      <c r="P494" s="327"/>
      <c r="Q494" s="327"/>
      <c r="R494" s="327"/>
      <c r="S494" s="327"/>
      <c r="T494" s="327"/>
      <c r="U494" s="327"/>
      <c r="V494" s="327"/>
      <c r="W494" s="327"/>
      <c r="X494" s="327"/>
      <c r="Y494" s="327"/>
      <c r="Z494" s="327"/>
      <c r="AA494" s="327"/>
      <c r="AB494" s="327"/>
      <c r="AC494" s="327"/>
      <c r="AD494" s="327"/>
      <c r="AE494" s="327"/>
      <c r="AF494" s="327"/>
      <c r="AG494" s="327"/>
      <c r="AH494" s="347">
        <f t="shared" si="64"/>
        <v>0</v>
      </c>
    </row>
    <row r="495" spans="1:34" x14ac:dyDescent="0.3">
      <c r="A495" s="328"/>
      <c r="B495" s="329"/>
      <c r="C495" s="330"/>
      <c r="D495" s="327"/>
      <c r="E495" s="327"/>
      <c r="F495" s="327"/>
      <c r="G495" s="327"/>
      <c r="H495" s="327"/>
      <c r="I495" s="327"/>
      <c r="J495" s="327"/>
      <c r="K495" s="327"/>
      <c r="L495" s="327"/>
      <c r="M495" s="327"/>
      <c r="N495" s="327"/>
      <c r="O495" s="327"/>
      <c r="P495" s="327"/>
      <c r="Q495" s="327"/>
      <c r="R495" s="327"/>
      <c r="S495" s="327"/>
      <c r="T495" s="327"/>
      <c r="U495" s="327"/>
      <c r="V495" s="327"/>
      <c r="W495" s="327"/>
      <c r="X495" s="327"/>
      <c r="Y495" s="327"/>
      <c r="Z495" s="327"/>
      <c r="AA495" s="327"/>
      <c r="AB495" s="327"/>
      <c r="AC495" s="327"/>
      <c r="AD495" s="327"/>
      <c r="AE495" s="327"/>
      <c r="AF495" s="327"/>
      <c r="AG495" s="327"/>
      <c r="AH495" s="347">
        <f t="shared" si="64"/>
        <v>0</v>
      </c>
    </row>
    <row r="496" spans="1:34" x14ac:dyDescent="0.3">
      <c r="A496" s="328"/>
      <c r="B496" s="329"/>
      <c r="C496" s="330"/>
      <c r="D496" s="327"/>
      <c r="E496" s="327"/>
      <c r="F496" s="327"/>
      <c r="G496" s="327"/>
      <c r="H496" s="327"/>
      <c r="I496" s="327"/>
      <c r="J496" s="327"/>
      <c r="K496" s="327"/>
      <c r="L496" s="327"/>
      <c r="M496" s="327"/>
      <c r="N496" s="327"/>
      <c r="O496" s="327"/>
      <c r="P496" s="327"/>
      <c r="Q496" s="327"/>
      <c r="R496" s="327"/>
      <c r="S496" s="327"/>
      <c r="T496" s="327"/>
      <c r="U496" s="327"/>
      <c r="V496" s="327"/>
      <c r="W496" s="327"/>
      <c r="X496" s="327"/>
      <c r="Y496" s="327"/>
      <c r="Z496" s="327"/>
      <c r="AA496" s="327"/>
      <c r="AB496" s="327"/>
      <c r="AC496" s="327"/>
      <c r="AD496" s="327"/>
      <c r="AE496" s="327"/>
      <c r="AF496" s="327"/>
      <c r="AG496" s="327"/>
      <c r="AH496" s="347">
        <f t="shared" si="64"/>
        <v>0</v>
      </c>
    </row>
    <row r="497" spans="1:34" x14ac:dyDescent="0.3">
      <c r="A497" s="328"/>
      <c r="B497" s="329"/>
      <c r="C497" s="330"/>
      <c r="D497" s="327"/>
      <c r="E497" s="327"/>
      <c r="F497" s="327"/>
      <c r="G497" s="327"/>
      <c r="H497" s="327"/>
      <c r="I497" s="327"/>
      <c r="J497" s="327"/>
      <c r="K497" s="327"/>
      <c r="L497" s="327"/>
      <c r="M497" s="327"/>
      <c r="N497" s="327"/>
      <c r="O497" s="327"/>
      <c r="P497" s="327"/>
      <c r="Q497" s="327"/>
      <c r="R497" s="327"/>
      <c r="S497" s="327"/>
      <c r="T497" s="327"/>
      <c r="U497" s="327"/>
      <c r="V497" s="327"/>
      <c r="W497" s="327"/>
      <c r="X497" s="327"/>
      <c r="Y497" s="327"/>
      <c r="Z497" s="327"/>
      <c r="AA497" s="327"/>
      <c r="AB497" s="327"/>
      <c r="AC497" s="327"/>
      <c r="AD497" s="327"/>
      <c r="AE497" s="327"/>
      <c r="AF497" s="327"/>
      <c r="AG497" s="327"/>
      <c r="AH497" s="347">
        <f t="shared" si="64"/>
        <v>0</v>
      </c>
    </row>
    <row r="498" spans="1:34" x14ac:dyDescent="0.3">
      <c r="A498" s="328"/>
      <c r="B498" s="329"/>
      <c r="C498" s="330"/>
      <c r="D498" s="327"/>
      <c r="E498" s="327"/>
      <c r="F498" s="327"/>
      <c r="G498" s="327"/>
      <c r="H498" s="327"/>
      <c r="I498" s="327"/>
      <c r="J498" s="327"/>
      <c r="K498" s="327"/>
      <c r="L498" s="327"/>
      <c r="M498" s="327"/>
      <c r="N498" s="327"/>
      <c r="O498" s="327"/>
      <c r="P498" s="327"/>
      <c r="Q498" s="327"/>
      <c r="R498" s="327"/>
      <c r="S498" s="327"/>
      <c r="T498" s="327"/>
      <c r="U498" s="327"/>
      <c r="V498" s="327"/>
      <c r="W498" s="327"/>
      <c r="X498" s="327"/>
      <c r="Y498" s="327"/>
      <c r="Z498" s="327"/>
      <c r="AA498" s="327"/>
      <c r="AB498" s="327"/>
      <c r="AC498" s="327"/>
      <c r="AD498" s="327"/>
      <c r="AE498" s="327"/>
      <c r="AF498" s="327"/>
      <c r="AG498" s="327"/>
      <c r="AH498" s="347">
        <f t="shared" si="64"/>
        <v>0</v>
      </c>
    </row>
    <row r="499" spans="1:34" x14ac:dyDescent="0.3">
      <c r="A499" s="328"/>
      <c r="B499" s="329"/>
      <c r="C499" s="330"/>
      <c r="D499" s="327"/>
      <c r="E499" s="327"/>
      <c r="F499" s="327"/>
      <c r="G499" s="327"/>
      <c r="H499" s="327"/>
      <c r="I499" s="327"/>
      <c r="J499" s="327"/>
      <c r="K499" s="327"/>
      <c r="L499" s="327"/>
      <c r="M499" s="327"/>
      <c r="N499" s="327"/>
      <c r="O499" s="327"/>
      <c r="P499" s="327"/>
      <c r="Q499" s="327"/>
      <c r="R499" s="327"/>
      <c r="S499" s="327"/>
      <c r="T499" s="327"/>
      <c r="U499" s="327"/>
      <c r="V499" s="327"/>
      <c r="W499" s="327"/>
      <c r="X499" s="327"/>
      <c r="Y499" s="327"/>
      <c r="Z499" s="327"/>
      <c r="AA499" s="327"/>
      <c r="AB499" s="327"/>
      <c r="AC499" s="327"/>
      <c r="AD499" s="327"/>
      <c r="AE499" s="327"/>
      <c r="AF499" s="327"/>
      <c r="AG499" s="327"/>
      <c r="AH499" s="347">
        <f t="shared" si="64"/>
        <v>0</v>
      </c>
    </row>
    <row r="500" spans="1:34" x14ac:dyDescent="0.3">
      <c r="A500" s="328"/>
      <c r="B500" s="329"/>
      <c r="C500" s="330"/>
      <c r="D500" s="327"/>
      <c r="E500" s="327"/>
      <c r="F500" s="327"/>
      <c r="G500" s="327"/>
      <c r="H500" s="327"/>
      <c r="I500" s="327"/>
      <c r="J500" s="327"/>
      <c r="K500" s="327"/>
      <c r="L500" s="327"/>
      <c r="M500" s="327"/>
      <c r="N500" s="327"/>
      <c r="O500" s="327"/>
      <c r="P500" s="327"/>
      <c r="Q500" s="327"/>
      <c r="R500" s="327"/>
      <c r="S500" s="327"/>
      <c r="T500" s="327"/>
      <c r="U500" s="327"/>
      <c r="V500" s="327"/>
      <c r="W500" s="327"/>
      <c r="X500" s="327"/>
      <c r="Y500" s="327"/>
      <c r="Z500" s="327"/>
      <c r="AA500" s="327"/>
      <c r="AB500" s="327"/>
      <c r="AC500" s="327"/>
      <c r="AD500" s="327"/>
      <c r="AE500" s="327"/>
      <c r="AF500" s="327"/>
      <c r="AG500" s="327"/>
      <c r="AH500" s="347">
        <f t="shared" si="64"/>
        <v>0</v>
      </c>
    </row>
    <row r="501" spans="1:34" x14ac:dyDescent="0.3">
      <c r="A501" s="328"/>
      <c r="B501" s="329"/>
      <c r="C501" s="330"/>
      <c r="D501" s="327"/>
      <c r="E501" s="327"/>
      <c r="F501" s="327"/>
      <c r="G501" s="327"/>
      <c r="H501" s="327"/>
      <c r="I501" s="327"/>
      <c r="J501" s="327"/>
      <c r="K501" s="327"/>
      <c r="L501" s="327"/>
      <c r="M501" s="327"/>
      <c r="N501" s="327"/>
      <c r="O501" s="327"/>
      <c r="P501" s="327"/>
      <c r="Q501" s="327"/>
      <c r="R501" s="327"/>
      <c r="S501" s="327"/>
      <c r="T501" s="327"/>
      <c r="U501" s="327"/>
      <c r="V501" s="327"/>
      <c r="W501" s="327"/>
      <c r="X501" s="327"/>
      <c r="Y501" s="327"/>
      <c r="Z501" s="327"/>
      <c r="AA501" s="327"/>
      <c r="AB501" s="327"/>
      <c r="AC501" s="327"/>
      <c r="AD501" s="327"/>
      <c r="AE501" s="327"/>
      <c r="AF501" s="327"/>
      <c r="AG501" s="327"/>
      <c r="AH501" s="347">
        <f t="shared" si="64"/>
        <v>0</v>
      </c>
    </row>
    <row r="502" spans="1:34" ht="15" thickBot="1" x14ac:dyDescent="0.35">
      <c r="A502" s="341"/>
      <c r="B502" s="342"/>
      <c r="C502" s="349">
        <f>SUM(C492:C501)</f>
        <v>0</v>
      </c>
      <c r="D502" s="349">
        <f t="shared" ref="D502:AG502" si="65">SUM(D492:D501)</f>
        <v>0</v>
      </c>
      <c r="E502" s="349">
        <f t="shared" si="65"/>
        <v>0</v>
      </c>
      <c r="F502" s="349">
        <f t="shared" si="65"/>
        <v>0</v>
      </c>
      <c r="G502" s="349">
        <f t="shared" si="65"/>
        <v>0</v>
      </c>
      <c r="H502" s="349">
        <f t="shared" si="65"/>
        <v>0</v>
      </c>
      <c r="I502" s="349">
        <f t="shared" si="65"/>
        <v>0</v>
      </c>
      <c r="J502" s="349">
        <f t="shared" si="65"/>
        <v>0</v>
      </c>
      <c r="K502" s="349">
        <f t="shared" si="65"/>
        <v>0</v>
      </c>
      <c r="L502" s="349">
        <f t="shared" si="65"/>
        <v>0</v>
      </c>
      <c r="M502" s="349">
        <f t="shared" si="65"/>
        <v>0</v>
      </c>
      <c r="N502" s="349">
        <f t="shared" si="65"/>
        <v>0</v>
      </c>
      <c r="O502" s="349">
        <f t="shared" si="65"/>
        <v>0</v>
      </c>
      <c r="P502" s="349">
        <f t="shared" si="65"/>
        <v>0</v>
      </c>
      <c r="Q502" s="349">
        <f t="shared" si="65"/>
        <v>0</v>
      </c>
      <c r="R502" s="349">
        <f t="shared" si="65"/>
        <v>0</v>
      </c>
      <c r="S502" s="349">
        <f t="shared" si="65"/>
        <v>0</v>
      </c>
      <c r="T502" s="349">
        <f t="shared" si="65"/>
        <v>0</v>
      </c>
      <c r="U502" s="349">
        <f t="shared" si="65"/>
        <v>0</v>
      </c>
      <c r="V502" s="349">
        <f t="shared" si="65"/>
        <v>0</v>
      </c>
      <c r="W502" s="349">
        <f t="shared" si="65"/>
        <v>0</v>
      </c>
      <c r="X502" s="349">
        <f t="shared" si="65"/>
        <v>0</v>
      </c>
      <c r="Y502" s="349">
        <f t="shared" si="65"/>
        <v>0</v>
      </c>
      <c r="Z502" s="349">
        <f t="shared" si="65"/>
        <v>0</v>
      </c>
      <c r="AA502" s="349">
        <f t="shared" si="65"/>
        <v>0</v>
      </c>
      <c r="AB502" s="349">
        <f t="shared" si="65"/>
        <v>0</v>
      </c>
      <c r="AC502" s="349">
        <f t="shared" si="65"/>
        <v>0</v>
      </c>
      <c r="AD502" s="349">
        <f t="shared" si="65"/>
        <v>0</v>
      </c>
      <c r="AE502" s="349">
        <f t="shared" si="65"/>
        <v>0</v>
      </c>
      <c r="AF502" s="349">
        <f t="shared" si="65"/>
        <v>0</v>
      </c>
      <c r="AG502" s="349">
        <f t="shared" si="65"/>
        <v>0</v>
      </c>
      <c r="AH502" s="348">
        <f>SUM(C502:AG502)</f>
        <v>0</v>
      </c>
    </row>
    <row r="503" spans="1:34" ht="15" thickBot="1" x14ac:dyDescent="0.35">
      <c r="A503" s="334" t="s">
        <v>246</v>
      </c>
      <c r="B503" s="315"/>
      <c r="C503" s="337"/>
      <c r="D503" s="337" t="s">
        <v>359</v>
      </c>
      <c r="E503" s="337"/>
      <c r="F503" s="337"/>
      <c r="G503" s="337"/>
      <c r="H503" s="337"/>
      <c r="I503" s="337"/>
      <c r="J503" s="337"/>
      <c r="K503" s="337"/>
      <c r="L503" s="337"/>
      <c r="M503" s="337"/>
      <c r="N503" s="337"/>
      <c r="O503" s="337"/>
      <c r="P503" s="337"/>
      <c r="Q503" s="337"/>
      <c r="R503" s="337"/>
      <c r="S503" s="337"/>
      <c r="T503" s="337"/>
      <c r="U503" s="337"/>
      <c r="V503" s="337"/>
      <c r="W503" s="337"/>
      <c r="X503" s="337"/>
      <c r="Y503" s="337"/>
      <c r="Z503" s="337"/>
      <c r="AA503" s="337"/>
      <c r="AB503" s="337"/>
      <c r="AC503" s="337"/>
      <c r="AD503" s="337"/>
      <c r="AE503" s="337"/>
      <c r="AF503" s="337"/>
      <c r="AG503" s="338"/>
      <c r="AH503" s="350"/>
    </row>
    <row r="504" spans="1:34" ht="15" thickBot="1" x14ac:dyDescent="0.35">
      <c r="A504" s="316" t="s">
        <v>245</v>
      </c>
      <c r="B504" s="322"/>
      <c r="C504" s="318" t="s">
        <v>427</v>
      </c>
      <c r="D504" s="319"/>
      <c r="E504" s="319"/>
      <c r="F504" s="319"/>
      <c r="G504" s="319"/>
      <c r="H504" s="319"/>
      <c r="I504" s="319"/>
      <c r="J504" s="319"/>
      <c r="K504" s="319"/>
      <c r="L504" s="319"/>
      <c r="M504" s="319"/>
      <c r="N504" s="319"/>
      <c r="O504" s="319"/>
      <c r="P504" s="319"/>
      <c r="Q504" s="319"/>
      <c r="R504" s="319"/>
      <c r="S504" s="319"/>
      <c r="T504" s="319"/>
      <c r="U504" s="319"/>
      <c r="V504" s="319"/>
      <c r="W504" s="319"/>
      <c r="X504" s="319"/>
      <c r="Y504" s="319"/>
      <c r="Z504" s="319"/>
      <c r="AA504" s="319"/>
      <c r="AB504" s="319"/>
      <c r="AC504" s="319"/>
      <c r="AD504" s="319"/>
      <c r="AE504" s="319"/>
      <c r="AF504" s="319"/>
      <c r="AG504" s="320"/>
      <c r="AH504" s="346" t="s">
        <v>14</v>
      </c>
    </row>
    <row r="505" spans="1:34" ht="15" thickBot="1" x14ac:dyDescent="0.35">
      <c r="A505" s="316" t="s">
        <v>422</v>
      </c>
      <c r="B505" s="322"/>
      <c r="C505" s="323">
        <v>1</v>
      </c>
      <c r="D505" s="319">
        <v>2</v>
      </c>
      <c r="E505" s="319">
        <v>3</v>
      </c>
      <c r="F505" s="319">
        <v>4</v>
      </c>
      <c r="G505" s="319">
        <v>5</v>
      </c>
      <c r="H505" s="319">
        <v>6</v>
      </c>
      <c r="I505" s="319">
        <v>7</v>
      </c>
      <c r="J505" s="319">
        <v>8</v>
      </c>
      <c r="K505" s="319">
        <v>9</v>
      </c>
      <c r="L505" s="319">
        <v>10</v>
      </c>
      <c r="M505" s="319">
        <v>11</v>
      </c>
      <c r="N505" s="319">
        <v>12</v>
      </c>
      <c r="O505" s="319">
        <v>13</v>
      </c>
      <c r="P505" s="319">
        <v>14</v>
      </c>
      <c r="Q505" s="319">
        <v>15</v>
      </c>
      <c r="R505" s="319">
        <v>16</v>
      </c>
      <c r="S505" s="319">
        <v>17</v>
      </c>
      <c r="T505" s="319">
        <v>18</v>
      </c>
      <c r="U505" s="319">
        <v>19</v>
      </c>
      <c r="V505" s="319">
        <v>20</v>
      </c>
      <c r="W505" s="319">
        <v>21</v>
      </c>
      <c r="X505" s="319">
        <v>22</v>
      </c>
      <c r="Y505" s="319">
        <v>23</v>
      </c>
      <c r="Z505" s="319">
        <v>24</v>
      </c>
      <c r="AA505" s="319">
        <v>25</v>
      </c>
      <c r="AB505" s="319">
        <v>26</v>
      </c>
      <c r="AC505" s="319">
        <v>27</v>
      </c>
      <c r="AD505" s="319">
        <v>28</v>
      </c>
      <c r="AE505" s="319">
        <v>29</v>
      </c>
      <c r="AF505" s="319">
        <v>30</v>
      </c>
      <c r="AG505" s="320">
        <v>31</v>
      </c>
      <c r="AH505" s="346"/>
    </row>
    <row r="506" spans="1:34" x14ac:dyDescent="0.3">
      <c r="A506" s="339" t="s">
        <v>230</v>
      </c>
      <c r="B506" s="339" t="s">
        <v>231</v>
      </c>
      <c r="C506" s="325"/>
      <c r="D506" s="326"/>
      <c r="E506" s="326"/>
      <c r="F506" s="326"/>
      <c r="G506" s="326"/>
      <c r="H506" s="326"/>
      <c r="I506" s="326"/>
      <c r="J506" s="326"/>
      <c r="K506" s="326"/>
      <c r="L506" s="326"/>
      <c r="M506" s="326"/>
      <c r="N506" s="326"/>
      <c r="O506" s="326"/>
      <c r="P506" s="326"/>
      <c r="Q506" s="326"/>
      <c r="R506" s="326"/>
      <c r="S506" s="326"/>
      <c r="T506" s="326"/>
      <c r="U506" s="326"/>
      <c r="V506" s="326"/>
      <c r="W506" s="326"/>
      <c r="X506" s="326"/>
      <c r="Y506" s="326"/>
      <c r="Z506" s="326"/>
      <c r="AA506" s="326"/>
      <c r="AB506" s="326"/>
      <c r="AC506" s="326"/>
      <c r="AD506" s="326"/>
      <c r="AE506" s="326"/>
      <c r="AF506" s="326"/>
      <c r="AG506" s="326"/>
      <c r="AH506" s="347"/>
    </row>
    <row r="507" spans="1:34" x14ac:dyDescent="0.3">
      <c r="A507" s="328"/>
      <c r="B507" s="329"/>
      <c r="C507" s="330"/>
      <c r="D507" s="327"/>
      <c r="E507" s="327"/>
      <c r="F507" s="327"/>
      <c r="G507" s="327"/>
      <c r="H507" s="327"/>
      <c r="I507" s="327"/>
      <c r="J507" s="327"/>
      <c r="K507" s="327"/>
      <c r="L507" s="327"/>
      <c r="M507" s="327"/>
      <c r="N507" s="327"/>
      <c r="O507" s="327"/>
      <c r="P507" s="327"/>
      <c r="Q507" s="327"/>
      <c r="R507" s="327"/>
      <c r="S507" s="327"/>
      <c r="T507" s="327"/>
      <c r="U507" s="327"/>
      <c r="V507" s="327"/>
      <c r="W507" s="327"/>
      <c r="X507" s="327"/>
      <c r="Y507" s="327"/>
      <c r="Z507" s="327"/>
      <c r="AA507" s="327"/>
      <c r="AB507" s="327"/>
      <c r="AC507" s="327"/>
      <c r="AD507" s="327"/>
      <c r="AE507" s="327"/>
      <c r="AF507" s="327"/>
      <c r="AG507" s="327"/>
      <c r="AH507" s="347">
        <f>SUM(C507:AG507)</f>
        <v>0</v>
      </c>
    </row>
    <row r="508" spans="1:34" x14ac:dyDescent="0.3">
      <c r="A508" s="328"/>
      <c r="B508" s="329"/>
      <c r="C508" s="330"/>
      <c r="D508" s="327"/>
      <c r="E508" s="327"/>
      <c r="F508" s="327"/>
      <c r="G508" s="327"/>
      <c r="H508" s="327"/>
      <c r="I508" s="327"/>
      <c r="J508" s="327"/>
      <c r="K508" s="327"/>
      <c r="L508" s="327"/>
      <c r="M508" s="327"/>
      <c r="N508" s="327"/>
      <c r="O508" s="327"/>
      <c r="P508" s="327"/>
      <c r="Q508" s="327"/>
      <c r="R508" s="327"/>
      <c r="S508" s="327"/>
      <c r="T508" s="327"/>
      <c r="U508" s="327"/>
      <c r="V508" s="327"/>
      <c r="W508" s="327"/>
      <c r="X508" s="327"/>
      <c r="Y508" s="327"/>
      <c r="Z508" s="327"/>
      <c r="AA508" s="327"/>
      <c r="AB508" s="327"/>
      <c r="AC508" s="327"/>
      <c r="AD508" s="327"/>
      <c r="AE508" s="327"/>
      <c r="AF508" s="327"/>
      <c r="AG508" s="327"/>
      <c r="AH508" s="347">
        <f t="shared" ref="AH508:AH516" si="66">SUM(C508:AG508)</f>
        <v>0</v>
      </c>
    </row>
    <row r="509" spans="1:34" x14ac:dyDescent="0.3">
      <c r="A509" s="328"/>
      <c r="B509" s="329"/>
      <c r="C509" s="330"/>
      <c r="D509" s="327"/>
      <c r="E509" s="327"/>
      <c r="F509" s="327"/>
      <c r="G509" s="327"/>
      <c r="H509" s="327"/>
      <c r="I509" s="327"/>
      <c r="J509" s="327"/>
      <c r="K509" s="327"/>
      <c r="L509" s="327"/>
      <c r="M509" s="327"/>
      <c r="N509" s="327"/>
      <c r="O509" s="327"/>
      <c r="P509" s="327"/>
      <c r="Q509" s="327"/>
      <c r="R509" s="327"/>
      <c r="S509" s="327"/>
      <c r="T509" s="327"/>
      <c r="U509" s="327"/>
      <c r="V509" s="327"/>
      <c r="W509" s="327"/>
      <c r="X509" s="327"/>
      <c r="Y509" s="327"/>
      <c r="Z509" s="327"/>
      <c r="AA509" s="327"/>
      <c r="AB509" s="327"/>
      <c r="AC509" s="327"/>
      <c r="AD509" s="327"/>
      <c r="AE509" s="327"/>
      <c r="AF509" s="327"/>
      <c r="AG509" s="327"/>
      <c r="AH509" s="347">
        <f t="shared" si="66"/>
        <v>0</v>
      </c>
    </row>
    <row r="510" spans="1:34" x14ac:dyDescent="0.3">
      <c r="A510" s="328"/>
      <c r="B510" s="329"/>
      <c r="C510" s="330"/>
      <c r="D510" s="327"/>
      <c r="E510" s="327"/>
      <c r="F510" s="327"/>
      <c r="G510" s="327"/>
      <c r="H510" s="327"/>
      <c r="I510" s="327"/>
      <c r="J510" s="327"/>
      <c r="K510" s="327"/>
      <c r="L510" s="327"/>
      <c r="M510" s="327"/>
      <c r="N510" s="327"/>
      <c r="O510" s="327"/>
      <c r="P510" s="327"/>
      <c r="Q510" s="327"/>
      <c r="R510" s="327"/>
      <c r="S510" s="327"/>
      <c r="T510" s="327"/>
      <c r="U510" s="327"/>
      <c r="V510" s="327"/>
      <c r="W510" s="327"/>
      <c r="X510" s="327"/>
      <c r="Y510" s="327"/>
      <c r="Z510" s="327"/>
      <c r="AA510" s="327"/>
      <c r="AB510" s="327"/>
      <c r="AC510" s="327"/>
      <c r="AD510" s="327"/>
      <c r="AE510" s="327"/>
      <c r="AF510" s="327"/>
      <c r="AG510" s="327"/>
      <c r="AH510" s="347">
        <f t="shared" si="66"/>
        <v>0</v>
      </c>
    </row>
    <row r="511" spans="1:34" x14ac:dyDescent="0.3">
      <c r="A511" s="328"/>
      <c r="B511" s="329"/>
      <c r="C511" s="330"/>
      <c r="D511" s="327"/>
      <c r="E511" s="327"/>
      <c r="F511" s="327"/>
      <c r="G511" s="327"/>
      <c r="H511" s="327"/>
      <c r="I511" s="327"/>
      <c r="J511" s="327"/>
      <c r="K511" s="327"/>
      <c r="L511" s="327"/>
      <c r="M511" s="327"/>
      <c r="N511" s="327"/>
      <c r="O511" s="327"/>
      <c r="P511" s="327"/>
      <c r="Q511" s="327"/>
      <c r="R511" s="327"/>
      <c r="S511" s="327"/>
      <c r="T511" s="327"/>
      <c r="U511" s="327"/>
      <c r="V511" s="327"/>
      <c r="W511" s="327"/>
      <c r="X511" s="327"/>
      <c r="Y511" s="327"/>
      <c r="Z511" s="327"/>
      <c r="AA511" s="327"/>
      <c r="AB511" s="327"/>
      <c r="AC511" s="327"/>
      <c r="AD511" s="327"/>
      <c r="AE511" s="327"/>
      <c r="AF511" s="327"/>
      <c r="AG511" s="327"/>
      <c r="AH511" s="347">
        <f t="shared" si="66"/>
        <v>0</v>
      </c>
    </row>
    <row r="512" spans="1:34" x14ac:dyDescent="0.3">
      <c r="A512" s="328"/>
      <c r="B512" s="329"/>
      <c r="C512" s="330"/>
      <c r="D512" s="327"/>
      <c r="E512" s="327"/>
      <c r="F512" s="327"/>
      <c r="G512" s="327"/>
      <c r="H512" s="327"/>
      <c r="I512" s="327"/>
      <c r="J512" s="327"/>
      <c r="K512" s="327"/>
      <c r="L512" s="327"/>
      <c r="M512" s="327"/>
      <c r="N512" s="327"/>
      <c r="O512" s="327"/>
      <c r="P512" s="327"/>
      <c r="Q512" s="327"/>
      <c r="R512" s="327"/>
      <c r="S512" s="327"/>
      <c r="T512" s="327"/>
      <c r="U512" s="327"/>
      <c r="V512" s="327"/>
      <c r="W512" s="327"/>
      <c r="X512" s="327"/>
      <c r="Y512" s="327"/>
      <c r="Z512" s="327"/>
      <c r="AA512" s="327"/>
      <c r="AB512" s="327"/>
      <c r="AC512" s="327"/>
      <c r="AD512" s="327"/>
      <c r="AE512" s="327"/>
      <c r="AF512" s="327"/>
      <c r="AG512" s="327"/>
      <c r="AH512" s="347">
        <f t="shared" si="66"/>
        <v>0</v>
      </c>
    </row>
    <row r="513" spans="1:34" x14ac:dyDescent="0.3">
      <c r="A513" s="328"/>
      <c r="B513" s="329"/>
      <c r="C513" s="330"/>
      <c r="D513" s="327"/>
      <c r="E513" s="327"/>
      <c r="F513" s="327"/>
      <c r="G513" s="327"/>
      <c r="H513" s="327"/>
      <c r="I513" s="327"/>
      <c r="J513" s="327"/>
      <c r="K513" s="327"/>
      <c r="L513" s="327"/>
      <c r="M513" s="327"/>
      <c r="N513" s="327"/>
      <c r="O513" s="327"/>
      <c r="P513" s="327"/>
      <c r="Q513" s="327"/>
      <c r="R513" s="327"/>
      <c r="S513" s="327"/>
      <c r="T513" s="327"/>
      <c r="U513" s="327"/>
      <c r="V513" s="327"/>
      <c r="W513" s="327"/>
      <c r="X513" s="327"/>
      <c r="Y513" s="327"/>
      <c r="Z513" s="327"/>
      <c r="AA513" s="327"/>
      <c r="AB513" s="327"/>
      <c r="AC513" s="327"/>
      <c r="AD513" s="327"/>
      <c r="AE513" s="327"/>
      <c r="AF513" s="327"/>
      <c r="AG513" s="327"/>
      <c r="AH513" s="347">
        <f t="shared" si="66"/>
        <v>0</v>
      </c>
    </row>
    <row r="514" spans="1:34" x14ac:dyDescent="0.3">
      <c r="A514" s="328"/>
      <c r="B514" s="329"/>
      <c r="C514" s="330"/>
      <c r="D514" s="327"/>
      <c r="E514" s="327"/>
      <c r="F514" s="327"/>
      <c r="G514" s="327"/>
      <c r="H514" s="327"/>
      <c r="I514" s="327"/>
      <c r="J514" s="327"/>
      <c r="K514" s="327"/>
      <c r="L514" s="327"/>
      <c r="M514" s="327"/>
      <c r="N514" s="327"/>
      <c r="O514" s="327"/>
      <c r="P514" s="327"/>
      <c r="Q514" s="327"/>
      <c r="R514" s="327"/>
      <c r="S514" s="327"/>
      <c r="T514" s="327"/>
      <c r="U514" s="327"/>
      <c r="V514" s="327"/>
      <c r="W514" s="327"/>
      <c r="X514" s="327"/>
      <c r="Y514" s="327"/>
      <c r="Z514" s="327"/>
      <c r="AA514" s="327"/>
      <c r="AB514" s="327"/>
      <c r="AC514" s="327"/>
      <c r="AD514" s="327"/>
      <c r="AE514" s="327"/>
      <c r="AF514" s="327"/>
      <c r="AG514" s="327"/>
      <c r="AH514" s="347">
        <f t="shared" si="66"/>
        <v>0</v>
      </c>
    </row>
    <row r="515" spans="1:34" x14ac:dyDescent="0.3">
      <c r="A515" s="328"/>
      <c r="B515" s="329"/>
      <c r="C515" s="330"/>
      <c r="D515" s="327"/>
      <c r="E515" s="327"/>
      <c r="F515" s="327"/>
      <c r="G515" s="327"/>
      <c r="H515" s="327"/>
      <c r="I515" s="327"/>
      <c r="J515" s="327"/>
      <c r="K515" s="327"/>
      <c r="L515" s="327"/>
      <c r="M515" s="327"/>
      <c r="N515" s="327"/>
      <c r="O515" s="327"/>
      <c r="P515" s="327"/>
      <c r="Q515" s="327"/>
      <c r="R515" s="327"/>
      <c r="S515" s="327"/>
      <c r="T515" s="327"/>
      <c r="U515" s="327"/>
      <c r="V515" s="327"/>
      <c r="W515" s="327"/>
      <c r="X515" s="327"/>
      <c r="Y515" s="327"/>
      <c r="Z515" s="327"/>
      <c r="AA515" s="327"/>
      <c r="AB515" s="327"/>
      <c r="AC515" s="327"/>
      <c r="AD515" s="327"/>
      <c r="AE515" s="327"/>
      <c r="AF515" s="327"/>
      <c r="AG515" s="327"/>
      <c r="AH515" s="347">
        <f t="shared" si="66"/>
        <v>0</v>
      </c>
    </row>
    <row r="516" spans="1:34" x14ac:dyDescent="0.3">
      <c r="A516" s="328"/>
      <c r="B516" s="329"/>
      <c r="C516" s="330"/>
      <c r="D516" s="327"/>
      <c r="E516" s="327"/>
      <c r="F516" s="327"/>
      <c r="G516" s="327"/>
      <c r="H516" s="327"/>
      <c r="I516" s="327"/>
      <c r="J516" s="327"/>
      <c r="K516" s="327"/>
      <c r="L516" s="327"/>
      <c r="M516" s="327"/>
      <c r="N516" s="327"/>
      <c r="O516" s="327"/>
      <c r="P516" s="327"/>
      <c r="Q516" s="327"/>
      <c r="R516" s="327"/>
      <c r="S516" s="327"/>
      <c r="T516" s="327"/>
      <c r="U516" s="327"/>
      <c r="V516" s="327"/>
      <c r="W516" s="327"/>
      <c r="X516" s="327"/>
      <c r="Y516" s="327"/>
      <c r="Z516" s="327"/>
      <c r="AA516" s="327"/>
      <c r="AB516" s="327"/>
      <c r="AC516" s="327"/>
      <c r="AD516" s="327"/>
      <c r="AE516" s="327"/>
      <c r="AF516" s="327"/>
      <c r="AG516" s="327"/>
      <c r="AH516" s="347">
        <f t="shared" si="66"/>
        <v>0</v>
      </c>
    </row>
    <row r="517" spans="1:34" ht="15" thickBot="1" x14ac:dyDescent="0.35">
      <c r="A517" s="341"/>
      <c r="B517" s="342"/>
      <c r="C517" s="349">
        <f>SUM(C507:C516)</f>
        <v>0</v>
      </c>
      <c r="D517" s="349">
        <f t="shared" ref="D517:AG517" si="67">SUM(D507:D516)</f>
        <v>0</v>
      </c>
      <c r="E517" s="349">
        <f t="shared" si="67"/>
        <v>0</v>
      </c>
      <c r="F517" s="349">
        <f t="shared" si="67"/>
        <v>0</v>
      </c>
      <c r="G517" s="349">
        <f t="shared" si="67"/>
        <v>0</v>
      </c>
      <c r="H517" s="349">
        <f t="shared" si="67"/>
        <v>0</v>
      </c>
      <c r="I517" s="349">
        <f t="shared" si="67"/>
        <v>0</v>
      </c>
      <c r="J517" s="349">
        <f t="shared" si="67"/>
        <v>0</v>
      </c>
      <c r="K517" s="349">
        <f t="shared" si="67"/>
        <v>0</v>
      </c>
      <c r="L517" s="349">
        <f t="shared" si="67"/>
        <v>0</v>
      </c>
      <c r="M517" s="349">
        <f t="shared" si="67"/>
        <v>0</v>
      </c>
      <c r="N517" s="349">
        <f t="shared" si="67"/>
        <v>0</v>
      </c>
      <c r="O517" s="349">
        <f t="shared" si="67"/>
        <v>0</v>
      </c>
      <c r="P517" s="349">
        <f t="shared" si="67"/>
        <v>0</v>
      </c>
      <c r="Q517" s="349">
        <f t="shared" si="67"/>
        <v>0</v>
      </c>
      <c r="R517" s="349">
        <f t="shared" si="67"/>
        <v>0</v>
      </c>
      <c r="S517" s="349">
        <f t="shared" si="67"/>
        <v>0</v>
      </c>
      <c r="T517" s="349">
        <f t="shared" si="67"/>
        <v>0</v>
      </c>
      <c r="U517" s="349">
        <f t="shared" si="67"/>
        <v>0</v>
      </c>
      <c r="V517" s="349">
        <f t="shared" si="67"/>
        <v>0</v>
      </c>
      <c r="W517" s="349">
        <f t="shared" si="67"/>
        <v>0</v>
      </c>
      <c r="X517" s="349">
        <f t="shared" si="67"/>
        <v>0</v>
      </c>
      <c r="Y517" s="349">
        <f t="shared" si="67"/>
        <v>0</v>
      </c>
      <c r="Z517" s="349">
        <f t="shared" si="67"/>
        <v>0</v>
      </c>
      <c r="AA517" s="349">
        <f t="shared" si="67"/>
        <v>0</v>
      </c>
      <c r="AB517" s="349">
        <f t="shared" si="67"/>
        <v>0</v>
      </c>
      <c r="AC517" s="349">
        <f t="shared" si="67"/>
        <v>0</v>
      </c>
      <c r="AD517" s="349">
        <f t="shared" si="67"/>
        <v>0</v>
      </c>
      <c r="AE517" s="349">
        <f t="shared" si="67"/>
        <v>0</v>
      </c>
      <c r="AF517" s="349">
        <f t="shared" si="67"/>
        <v>0</v>
      </c>
      <c r="AG517" s="349">
        <f t="shared" si="67"/>
        <v>0</v>
      </c>
      <c r="AH517" s="348">
        <f>SUM(C517:AG517)</f>
        <v>0</v>
      </c>
    </row>
    <row r="518" spans="1:34" ht="15" thickBot="1" x14ac:dyDescent="0.35">
      <c r="A518" s="334" t="s">
        <v>246</v>
      </c>
      <c r="B518" s="315"/>
      <c r="C518" s="337"/>
      <c r="D518" s="337" t="s">
        <v>360</v>
      </c>
      <c r="E518" s="337"/>
      <c r="F518" s="337"/>
      <c r="G518" s="337"/>
      <c r="H518" s="337"/>
      <c r="I518" s="337"/>
      <c r="J518" s="337"/>
      <c r="K518" s="337"/>
      <c r="L518" s="337"/>
      <c r="M518" s="337"/>
      <c r="N518" s="337"/>
      <c r="O518" s="337"/>
      <c r="P518" s="337"/>
      <c r="Q518" s="337"/>
      <c r="R518" s="337"/>
      <c r="S518" s="337"/>
      <c r="T518" s="337"/>
      <c r="U518" s="337"/>
      <c r="V518" s="337"/>
      <c r="W518" s="337"/>
      <c r="X518" s="337"/>
      <c r="Y518" s="337"/>
      <c r="Z518" s="337"/>
      <c r="AA518" s="337"/>
      <c r="AB518" s="337"/>
      <c r="AC518" s="337"/>
      <c r="AD518" s="337"/>
      <c r="AE518" s="337"/>
      <c r="AF518" s="337"/>
      <c r="AG518" s="338"/>
      <c r="AH518" s="350"/>
    </row>
    <row r="519" spans="1:34" ht="15" thickBot="1" x14ac:dyDescent="0.35">
      <c r="A519" s="316" t="s">
        <v>245</v>
      </c>
      <c r="B519" s="322"/>
      <c r="C519" s="318" t="s">
        <v>427</v>
      </c>
      <c r="D519" s="319"/>
      <c r="E519" s="319"/>
      <c r="F519" s="319"/>
      <c r="G519" s="319"/>
      <c r="H519" s="319"/>
      <c r="I519" s="319"/>
      <c r="J519" s="319"/>
      <c r="K519" s="319"/>
      <c r="L519" s="319"/>
      <c r="M519" s="319"/>
      <c r="N519" s="319"/>
      <c r="O519" s="319"/>
      <c r="P519" s="319"/>
      <c r="Q519" s="319"/>
      <c r="R519" s="319"/>
      <c r="S519" s="319"/>
      <c r="T519" s="319"/>
      <c r="U519" s="319"/>
      <c r="V519" s="319"/>
      <c r="W519" s="319"/>
      <c r="X519" s="319"/>
      <c r="Y519" s="319"/>
      <c r="Z519" s="319"/>
      <c r="AA519" s="319"/>
      <c r="AB519" s="319"/>
      <c r="AC519" s="319"/>
      <c r="AD519" s="319"/>
      <c r="AE519" s="319"/>
      <c r="AF519" s="319"/>
      <c r="AG519" s="320"/>
      <c r="AH519" s="346" t="s">
        <v>14</v>
      </c>
    </row>
    <row r="520" spans="1:34" ht="15" thickBot="1" x14ac:dyDescent="0.35">
      <c r="A520" s="316" t="s">
        <v>422</v>
      </c>
      <c r="B520" s="322"/>
      <c r="C520" s="323">
        <v>1</v>
      </c>
      <c r="D520" s="319">
        <v>2</v>
      </c>
      <c r="E520" s="319">
        <v>3</v>
      </c>
      <c r="F520" s="319">
        <v>4</v>
      </c>
      <c r="G520" s="319">
        <v>5</v>
      </c>
      <c r="H520" s="319">
        <v>6</v>
      </c>
      <c r="I520" s="319">
        <v>7</v>
      </c>
      <c r="J520" s="319">
        <v>8</v>
      </c>
      <c r="K520" s="319">
        <v>9</v>
      </c>
      <c r="L520" s="319">
        <v>10</v>
      </c>
      <c r="M520" s="319">
        <v>11</v>
      </c>
      <c r="N520" s="319">
        <v>12</v>
      </c>
      <c r="O520" s="319">
        <v>13</v>
      </c>
      <c r="P520" s="319">
        <v>14</v>
      </c>
      <c r="Q520" s="319">
        <v>15</v>
      </c>
      <c r="R520" s="319">
        <v>16</v>
      </c>
      <c r="S520" s="319">
        <v>17</v>
      </c>
      <c r="T520" s="319">
        <v>18</v>
      </c>
      <c r="U520" s="319">
        <v>19</v>
      </c>
      <c r="V520" s="319">
        <v>20</v>
      </c>
      <c r="W520" s="319">
        <v>21</v>
      </c>
      <c r="X520" s="319">
        <v>22</v>
      </c>
      <c r="Y520" s="319">
        <v>23</v>
      </c>
      <c r="Z520" s="319">
        <v>24</v>
      </c>
      <c r="AA520" s="319">
        <v>25</v>
      </c>
      <c r="AB520" s="319">
        <v>26</v>
      </c>
      <c r="AC520" s="319">
        <v>27</v>
      </c>
      <c r="AD520" s="319">
        <v>28</v>
      </c>
      <c r="AE520" s="319">
        <v>29</v>
      </c>
      <c r="AF520" s="319">
        <v>30</v>
      </c>
      <c r="AG520" s="320">
        <v>31</v>
      </c>
      <c r="AH520" s="346"/>
    </row>
    <row r="521" spans="1:34" x14ac:dyDescent="0.3">
      <c r="A521" s="339" t="s">
        <v>230</v>
      </c>
      <c r="B521" s="339" t="s">
        <v>231</v>
      </c>
      <c r="C521" s="325"/>
      <c r="D521" s="326"/>
      <c r="E521" s="326"/>
      <c r="F521" s="326"/>
      <c r="G521" s="326"/>
      <c r="H521" s="326"/>
      <c r="I521" s="326"/>
      <c r="J521" s="326"/>
      <c r="K521" s="326"/>
      <c r="L521" s="326"/>
      <c r="M521" s="326"/>
      <c r="N521" s="326"/>
      <c r="O521" s="326"/>
      <c r="P521" s="326"/>
      <c r="Q521" s="326"/>
      <c r="R521" s="326"/>
      <c r="S521" s="326"/>
      <c r="T521" s="326"/>
      <c r="U521" s="326"/>
      <c r="V521" s="326"/>
      <c r="W521" s="326"/>
      <c r="X521" s="326"/>
      <c r="Y521" s="326"/>
      <c r="Z521" s="326"/>
      <c r="AA521" s="326"/>
      <c r="AB521" s="326"/>
      <c r="AC521" s="326"/>
      <c r="AD521" s="326"/>
      <c r="AE521" s="326"/>
      <c r="AF521" s="326"/>
      <c r="AG521" s="326"/>
      <c r="AH521" s="347"/>
    </row>
    <row r="522" spans="1:34" x14ac:dyDescent="0.3">
      <c r="A522" s="328"/>
      <c r="B522" s="329"/>
      <c r="C522" s="330"/>
      <c r="D522" s="327"/>
      <c r="E522" s="327"/>
      <c r="F522" s="327"/>
      <c r="G522" s="327"/>
      <c r="H522" s="327"/>
      <c r="I522" s="327"/>
      <c r="J522" s="327"/>
      <c r="K522" s="327"/>
      <c r="L522" s="327"/>
      <c r="M522" s="327"/>
      <c r="N522" s="327"/>
      <c r="O522" s="327"/>
      <c r="P522" s="327"/>
      <c r="Q522" s="327"/>
      <c r="R522" s="327"/>
      <c r="S522" s="327"/>
      <c r="T522" s="327"/>
      <c r="U522" s="327"/>
      <c r="V522" s="327"/>
      <c r="W522" s="327"/>
      <c r="X522" s="327"/>
      <c r="Y522" s="327"/>
      <c r="Z522" s="327"/>
      <c r="AA522" s="327"/>
      <c r="AB522" s="327"/>
      <c r="AC522" s="327"/>
      <c r="AD522" s="327"/>
      <c r="AE522" s="327"/>
      <c r="AF522" s="327"/>
      <c r="AG522" s="327"/>
      <c r="AH522" s="347">
        <f>SUM(C522:AG522)</f>
        <v>0</v>
      </c>
    </row>
    <row r="523" spans="1:34" x14ac:dyDescent="0.3">
      <c r="A523" s="328"/>
      <c r="B523" s="329"/>
      <c r="C523" s="330"/>
      <c r="D523" s="327"/>
      <c r="E523" s="327"/>
      <c r="F523" s="327"/>
      <c r="G523" s="327"/>
      <c r="H523" s="327"/>
      <c r="I523" s="327"/>
      <c r="J523" s="327"/>
      <c r="K523" s="327"/>
      <c r="L523" s="327"/>
      <c r="M523" s="327"/>
      <c r="N523" s="327"/>
      <c r="O523" s="327"/>
      <c r="P523" s="327"/>
      <c r="Q523" s="327"/>
      <c r="R523" s="327"/>
      <c r="S523" s="327"/>
      <c r="T523" s="327"/>
      <c r="U523" s="327"/>
      <c r="V523" s="327"/>
      <c r="W523" s="327"/>
      <c r="X523" s="327"/>
      <c r="Y523" s="327"/>
      <c r="Z523" s="327"/>
      <c r="AA523" s="327"/>
      <c r="AB523" s="327"/>
      <c r="AC523" s="327"/>
      <c r="AD523" s="327"/>
      <c r="AE523" s="327"/>
      <c r="AF523" s="327"/>
      <c r="AG523" s="327"/>
      <c r="AH523" s="347">
        <f t="shared" ref="AH523:AH531" si="68">SUM(C523:AG523)</f>
        <v>0</v>
      </c>
    </row>
    <row r="524" spans="1:34" x14ac:dyDescent="0.3">
      <c r="A524" s="328"/>
      <c r="B524" s="329"/>
      <c r="C524" s="330"/>
      <c r="D524" s="327"/>
      <c r="E524" s="327"/>
      <c r="F524" s="327"/>
      <c r="G524" s="327"/>
      <c r="H524" s="327"/>
      <c r="I524" s="327"/>
      <c r="J524" s="327"/>
      <c r="K524" s="327"/>
      <c r="L524" s="327"/>
      <c r="M524" s="327"/>
      <c r="N524" s="327"/>
      <c r="O524" s="327"/>
      <c r="P524" s="327"/>
      <c r="Q524" s="327"/>
      <c r="R524" s="327"/>
      <c r="S524" s="327"/>
      <c r="T524" s="327"/>
      <c r="U524" s="327"/>
      <c r="V524" s="327"/>
      <c r="W524" s="327"/>
      <c r="X524" s="327"/>
      <c r="Y524" s="327"/>
      <c r="Z524" s="327"/>
      <c r="AA524" s="327"/>
      <c r="AB524" s="327"/>
      <c r="AC524" s="327"/>
      <c r="AD524" s="327"/>
      <c r="AE524" s="327"/>
      <c r="AF524" s="327"/>
      <c r="AG524" s="327"/>
      <c r="AH524" s="347">
        <f t="shared" si="68"/>
        <v>0</v>
      </c>
    </row>
    <row r="525" spans="1:34" x14ac:dyDescent="0.3">
      <c r="A525" s="328"/>
      <c r="B525" s="329"/>
      <c r="C525" s="330"/>
      <c r="D525" s="327"/>
      <c r="E525" s="327"/>
      <c r="F525" s="327"/>
      <c r="G525" s="327"/>
      <c r="H525" s="327"/>
      <c r="I525" s="327"/>
      <c r="J525" s="327"/>
      <c r="K525" s="327"/>
      <c r="L525" s="327"/>
      <c r="M525" s="327"/>
      <c r="N525" s="327"/>
      <c r="O525" s="327"/>
      <c r="P525" s="327"/>
      <c r="Q525" s="327"/>
      <c r="R525" s="327"/>
      <c r="S525" s="327"/>
      <c r="T525" s="327"/>
      <c r="U525" s="327"/>
      <c r="V525" s="327"/>
      <c r="W525" s="327"/>
      <c r="X525" s="327"/>
      <c r="Y525" s="327"/>
      <c r="Z525" s="327"/>
      <c r="AA525" s="327"/>
      <c r="AB525" s="327"/>
      <c r="AC525" s="327"/>
      <c r="AD525" s="327"/>
      <c r="AE525" s="327"/>
      <c r="AF525" s="327"/>
      <c r="AG525" s="327"/>
      <c r="AH525" s="347">
        <f t="shared" si="68"/>
        <v>0</v>
      </c>
    </row>
    <row r="526" spans="1:34" x14ac:dyDescent="0.3">
      <c r="A526" s="328"/>
      <c r="B526" s="329"/>
      <c r="C526" s="330"/>
      <c r="D526" s="327"/>
      <c r="E526" s="327"/>
      <c r="F526" s="327"/>
      <c r="G526" s="327"/>
      <c r="H526" s="327"/>
      <c r="I526" s="327"/>
      <c r="J526" s="327"/>
      <c r="K526" s="327"/>
      <c r="L526" s="327"/>
      <c r="M526" s="327"/>
      <c r="N526" s="327"/>
      <c r="O526" s="327"/>
      <c r="P526" s="327"/>
      <c r="Q526" s="327"/>
      <c r="R526" s="327"/>
      <c r="S526" s="327"/>
      <c r="T526" s="327"/>
      <c r="U526" s="327"/>
      <c r="V526" s="327"/>
      <c r="W526" s="327"/>
      <c r="X526" s="327"/>
      <c r="Y526" s="327"/>
      <c r="Z526" s="327"/>
      <c r="AA526" s="327"/>
      <c r="AB526" s="327"/>
      <c r="AC526" s="327"/>
      <c r="AD526" s="327"/>
      <c r="AE526" s="327"/>
      <c r="AF526" s="327"/>
      <c r="AG526" s="327"/>
      <c r="AH526" s="347">
        <f t="shared" si="68"/>
        <v>0</v>
      </c>
    </row>
    <row r="527" spans="1:34" x14ac:dyDescent="0.3">
      <c r="A527" s="328"/>
      <c r="B527" s="329"/>
      <c r="C527" s="330"/>
      <c r="D527" s="327"/>
      <c r="E527" s="327"/>
      <c r="F527" s="327"/>
      <c r="G527" s="327"/>
      <c r="H527" s="327"/>
      <c r="I527" s="327"/>
      <c r="J527" s="327"/>
      <c r="K527" s="327"/>
      <c r="L527" s="327"/>
      <c r="M527" s="327"/>
      <c r="N527" s="327"/>
      <c r="O527" s="327"/>
      <c r="P527" s="327"/>
      <c r="Q527" s="327"/>
      <c r="R527" s="327"/>
      <c r="S527" s="327"/>
      <c r="T527" s="327"/>
      <c r="U527" s="327"/>
      <c r="V527" s="327"/>
      <c r="W527" s="327"/>
      <c r="X527" s="327"/>
      <c r="Y527" s="327"/>
      <c r="Z527" s="327"/>
      <c r="AA527" s="327"/>
      <c r="AB527" s="327"/>
      <c r="AC527" s="327"/>
      <c r="AD527" s="327"/>
      <c r="AE527" s="327"/>
      <c r="AF527" s="327"/>
      <c r="AG527" s="327"/>
      <c r="AH527" s="347">
        <f t="shared" si="68"/>
        <v>0</v>
      </c>
    </row>
    <row r="528" spans="1:34" x14ac:dyDescent="0.3">
      <c r="A528" s="328"/>
      <c r="B528" s="329"/>
      <c r="C528" s="330"/>
      <c r="D528" s="327"/>
      <c r="E528" s="327"/>
      <c r="F528" s="327"/>
      <c r="G528" s="327"/>
      <c r="H528" s="327"/>
      <c r="I528" s="327"/>
      <c r="J528" s="327"/>
      <c r="K528" s="327"/>
      <c r="L528" s="327"/>
      <c r="M528" s="327"/>
      <c r="N528" s="327"/>
      <c r="O528" s="327"/>
      <c r="P528" s="327"/>
      <c r="Q528" s="327"/>
      <c r="R528" s="327"/>
      <c r="S528" s="327"/>
      <c r="T528" s="327"/>
      <c r="U528" s="327"/>
      <c r="V528" s="327"/>
      <c r="W528" s="327"/>
      <c r="X528" s="327"/>
      <c r="Y528" s="327"/>
      <c r="Z528" s="327"/>
      <c r="AA528" s="327"/>
      <c r="AB528" s="327"/>
      <c r="AC528" s="327"/>
      <c r="AD528" s="327"/>
      <c r="AE528" s="327"/>
      <c r="AF528" s="327"/>
      <c r="AG528" s="327"/>
      <c r="AH528" s="347">
        <f t="shared" si="68"/>
        <v>0</v>
      </c>
    </row>
    <row r="529" spans="1:34" x14ac:dyDescent="0.3">
      <c r="A529" s="328"/>
      <c r="B529" s="329"/>
      <c r="C529" s="330"/>
      <c r="D529" s="327"/>
      <c r="E529" s="327"/>
      <c r="F529" s="327"/>
      <c r="G529" s="327"/>
      <c r="H529" s="327"/>
      <c r="I529" s="327"/>
      <c r="J529" s="327"/>
      <c r="K529" s="327"/>
      <c r="L529" s="327"/>
      <c r="M529" s="327"/>
      <c r="N529" s="327"/>
      <c r="O529" s="327"/>
      <c r="P529" s="327"/>
      <c r="Q529" s="327"/>
      <c r="R529" s="327"/>
      <c r="S529" s="327"/>
      <c r="T529" s="327"/>
      <c r="U529" s="327"/>
      <c r="V529" s="327"/>
      <c r="W529" s="327"/>
      <c r="X529" s="327"/>
      <c r="Y529" s="327"/>
      <c r="Z529" s="327"/>
      <c r="AA529" s="327"/>
      <c r="AB529" s="327"/>
      <c r="AC529" s="327"/>
      <c r="AD529" s="327"/>
      <c r="AE529" s="327"/>
      <c r="AF529" s="327"/>
      <c r="AG529" s="327"/>
      <c r="AH529" s="347">
        <f t="shared" si="68"/>
        <v>0</v>
      </c>
    </row>
    <row r="530" spans="1:34" x14ac:dyDescent="0.3">
      <c r="A530" s="328"/>
      <c r="B530" s="329"/>
      <c r="C530" s="330"/>
      <c r="D530" s="327"/>
      <c r="E530" s="327"/>
      <c r="F530" s="327"/>
      <c r="G530" s="327"/>
      <c r="H530" s="327"/>
      <c r="I530" s="327"/>
      <c r="J530" s="327"/>
      <c r="K530" s="327"/>
      <c r="L530" s="327"/>
      <c r="M530" s="327"/>
      <c r="N530" s="327"/>
      <c r="O530" s="327"/>
      <c r="P530" s="327"/>
      <c r="Q530" s="327"/>
      <c r="R530" s="327"/>
      <c r="S530" s="327"/>
      <c r="T530" s="327"/>
      <c r="U530" s="327"/>
      <c r="V530" s="327"/>
      <c r="W530" s="327"/>
      <c r="X530" s="327"/>
      <c r="Y530" s="327"/>
      <c r="Z530" s="327"/>
      <c r="AA530" s="327"/>
      <c r="AB530" s="327"/>
      <c r="AC530" s="327"/>
      <c r="AD530" s="327"/>
      <c r="AE530" s="327"/>
      <c r="AF530" s="327"/>
      <c r="AG530" s="327"/>
      <c r="AH530" s="347">
        <f t="shared" si="68"/>
        <v>0</v>
      </c>
    </row>
    <row r="531" spans="1:34" x14ac:dyDescent="0.3">
      <c r="A531" s="328"/>
      <c r="B531" s="329"/>
      <c r="C531" s="330"/>
      <c r="D531" s="327"/>
      <c r="E531" s="327"/>
      <c r="F531" s="327"/>
      <c r="G531" s="327"/>
      <c r="H531" s="327"/>
      <c r="I531" s="327"/>
      <c r="J531" s="327"/>
      <c r="K531" s="327"/>
      <c r="L531" s="327"/>
      <c r="M531" s="327"/>
      <c r="N531" s="327"/>
      <c r="O531" s="327"/>
      <c r="P531" s="327"/>
      <c r="Q531" s="327"/>
      <c r="R531" s="327"/>
      <c r="S531" s="327"/>
      <c r="T531" s="327"/>
      <c r="U531" s="327"/>
      <c r="V531" s="327"/>
      <c r="W531" s="327"/>
      <c r="X531" s="327"/>
      <c r="Y531" s="327"/>
      <c r="Z531" s="327"/>
      <c r="AA531" s="327"/>
      <c r="AB531" s="327"/>
      <c r="AC531" s="327"/>
      <c r="AD531" s="327"/>
      <c r="AE531" s="327"/>
      <c r="AF531" s="327"/>
      <c r="AG531" s="327"/>
      <c r="AH531" s="347">
        <f t="shared" si="68"/>
        <v>0</v>
      </c>
    </row>
    <row r="532" spans="1:34" ht="15" thickBot="1" x14ac:dyDescent="0.35">
      <c r="A532" s="341"/>
      <c r="B532" s="342"/>
      <c r="C532" s="349">
        <f>SUM(C522:C531)</f>
        <v>0</v>
      </c>
      <c r="D532" s="349">
        <f t="shared" ref="D532:AG532" si="69">SUM(D522:D531)</f>
        <v>0</v>
      </c>
      <c r="E532" s="349">
        <f t="shared" si="69"/>
        <v>0</v>
      </c>
      <c r="F532" s="349">
        <f t="shared" si="69"/>
        <v>0</v>
      </c>
      <c r="G532" s="349">
        <f t="shared" si="69"/>
        <v>0</v>
      </c>
      <c r="H532" s="349">
        <f t="shared" si="69"/>
        <v>0</v>
      </c>
      <c r="I532" s="349">
        <f t="shared" si="69"/>
        <v>0</v>
      </c>
      <c r="J532" s="349">
        <f t="shared" si="69"/>
        <v>0</v>
      </c>
      <c r="K532" s="349">
        <f t="shared" si="69"/>
        <v>0</v>
      </c>
      <c r="L532" s="349">
        <f t="shared" si="69"/>
        <v>0</v>
      </c>
      <c r="M532" s="349">
        <f t="shared" si="69"/>
        <v>0</v>
      </c>
      <c r="N532" s="349">
        <f t="shared" si="69"/>
        <v>0</v>
      </c>
      <c r="O532" s="349">
        <f t="shared" si="69"/>
        <v>0</v>
      </c>
      <c r="P532" s="349">
        <f t="shared" si="69"/>
        <v>0</v>
      </c>
      <c r="Q532" s="349">
        <f t="shared" si="69"/>
        <v>0</v>
      </c>
      <c r="R532" s="349">
        <f t="shared" si="69"/>
        <v>0</v>
      </c>
      <c r="S532" s="349">
        <f t="shared" si="69"/>
        <v>0</v>
      </c>
      <c r="T532" s="349">
        <f t="shared" si="69"/>
        <v>0</v>
      </c>
      <c r="U532" s="349">
        <f t="shared" si="69"/>
        <v>0</v>
      </c>
      <c r="V532" s="349">
        <f t="shared" si="69"/>
        <v>0</v>
      </c>
      <c r="W532" s="349">
        <f t="shared" si="69"/>
        <v>0</v>
      </c>
      <c r="X532" s="349">
        <f t="shared" si="69"/>
        <v>0</v>
      </c>
      <c r="Y532" s="349">
        <f t="shared" si="69"/>
        <v>0</v>
      </c>
      <c r="Z532" s="349">
        <f t="shared" si="69"/>
        <v>0</v>
      </c>
      <c r="AA532" s="349">
        <f t="shared" si="69"/>
        <v>0</v>
      </c>
      <c r="AB532" s="349">
        <f t="shared" si="69"/>
        <v>0</v>
      </c>
      <c r="AC532" s="349">
        <f t="shared" si="69"/>
        <v>0</v>
      </c>
      <c r="AD532" s="349">
        <f t="shared" si="69"/>
        <v>0</v>
      </c>
      <c r="AE532" s="349">
        <f t="shared" si="69"/>
        <v>0</v>
      </c>
      <c r="AF532" s="349">
        <f t="shared" si="69"/>
        <v>0</v>
      </c>
      <c r="AG532" s="349">
        <f t="shared" si="69"/>
        <v>0</v>
      </c>
      <c r="AH532" s="348">
        <f>SUM(C532:AG532)</f>
        <v>0</v>
      </c>
    </row>
    <row r="533" spans="1:34" ht="15" thickBot="1" x14ac:dyDescent="0.35">
      <c r="A533" s="334" t="s">
        <v>246</v>
      </c>
      <c r="B533" s="315"/>
      <c r="C533" s="337"/>
      <c r="D533" s="337" t="s">
        <v>361</v>
      </c>
      <c r="E533" s="337"/>
      <c r="F533" s="337"/>
      <c r="G533" s="337"/>
      <c r="H533" s="337"/>
      <c r="I533" s="337"/>
      <c r="J533" s="337"/>
      <c r="K533" s="337"/>
      <c r="L533" s="337"/>
      <c r="M533" s="337"/>
      <c r="N533" s="337"/>
      <c r="O533" s="337"/>
      <c r="P533" s="337"/>
      <c r="Q533" s="337"/>
      <c r="R533" s="337"/>
      <c r="S533" s="337"/>
      <c r="T533" s="337"/>
      <c r="U533" s="337"/>
      <c r="V533" s="337"/>
      <c r="W533" s="337"/>
      <c r="X533" s="337"/>
      <c r="Y533" s="337"/>
      <c r="Z533" s="337"/>
      <c r="AA533" s="337"/>
      <c r="AB533" s="337"/>
      <c r="AC533" s="337"/>
      <c r="AD533" s="337"/>
      <c r="AE533" s="337"/>
      <c r="AF533" s="337"/>
      <c r="AG533" s="338"/>
      <c r="AH533" s="350"/>
    </row>
    <row r="534" spans="1:34" ht="15" thickBot="1" x14ac:dyDescent="0.35">
      <c r="A534" s="316" t="s">
        <v>245</v>
      </c>
      <c r="B534" s="322"/>
      <c r="C534" s="318" t="s">
        <v>427</v>
      </c>
      <c r="D534" s="319"/>
      <c r="E534" s="319"/>
      <c r="F534" s="319"/>
      <c r="G534" s="319"/>
      <c r="H534" s="319"/>
      <c r="I534" s="319"/>
      <c r="J534" s="319"/>
      <c r="K534" s="319"/>
      <c r="L534" s="319"/>
      <c r="M534" s="319"/>
      <c r="N534" s="319"/>
      <c r="O534" s="319"/>
      <c r="P534" s="319"/>
      <c r="Q534" s="319"/>
      <c r="R534" s="319"/>
      <c r="S534" s="319"/>
      <c r="T534" s="319"/>
      <c r="U534" s="319"/>
      <c r="V534" s="319"/>
      <c r="W534" s="319"/>
      <c r="X534" s="319"/>
      <c r="Y534" s="319"/>
      <c r="Z534" s="319"/>
      <c r="AA534" s="319"/>
      <c r="AB534" s="319"/>
      <c r="AC534" s="319"/>
      <c r="AD534" s="319"/>
      <c r="AE534" s="319"/>
      <c r="AF534" s="319"/>
      <c r="AG534" s="320"/>
      <c r="AH534" s="346" t="s">
        <v>14</v>
      </c>
    </row>
    <row r="535" spans="1:34" ht="15" thickBot="1" x14ac:dyDescent="0.35">
      <c r="A535" s="316" t="s">
        <v>422</v>
      </c>
      <c r="B535" s="322"/>
      <c r="C535" s="323">
        <v>1</v>
      </c>
      <c r="D535" s="319">
        <v>2</v>
      </c>
      <c r="E535" s="319">
        <v>3</v>
      </c>
      <c r="F535" s="319">
        <v>4</v>
      </c>
      <c r="G535" s="319">
        <v>5</v>
      </c>
      <c r="H535" s="319">
        <v>6</v>
      </c>
      <c r="I535" s="319">
        <v>7</v>
      </c>
      <c r="J535" s="319">
        <v>8</v>
      </c>
      <c r="K535" s="319">
        <v>9</v>
      </c>
      <c r="L535" s="319">
        <v>10</v>
      </c>
      <c r="M535" s="319">
        <v>11</v>
      </c>
      <c r="N535" s="319">
        <v>12</v>
      </c>
      <c r="O535" s="319">
        <v>13</v>
      </c>
      <c r="P535" s="319">
        <v>14</v>
      </c>
      <c r="Q535" s="319">
        <v>15</v>
      </c>
      <c r="R535" s="319">
        <v>16</v>
      </c>
      <c r="S535" s="319">
        <v>17</v>
      </c>
      <c r="T535" s="319">
        <v>18</v>
      </c>
      <c r="U535" s="319">
        <v>19</v>
      </c>
      <c r="V535" s="319">
        <v>20</v>
      </c>
      <c r="W535" s="319">
        <v>21</v>
      </c>
      <c r="X535" s="319">
        <v>22</v>
      </c>
      <c r="Y535" s="319">
        <v>23</v>
      </c>
      <c r="Z535" s="319">
        <v>24</v>
      </c>
      <c r="AA535" s="319">
        <v>25</v>
      </c>
      <c r="AB535" s="319">
        <v>26</v>
      </c>
      <c r="AC535" s="319">
        <v>27</v>
      </c>
      <c r="AD535" s="319">
        <v>28</v>
      </c>
      <c r="AE535" s="319">
        <v>29</v>
      </c>
      <c r="AF535" s="319">
        <v>30</v>
      </c>
      <c r="AG535" s="320">
        <v>31</v>
      </c>
      <c r="AH535" s="346"/>
    </row>
    <row r="536" spans="1:34" x14ac:dyDescent="0.3">
      <c r="A536" s="339" t="s">
        <v>230</v>
      </c>
      <c r="B536" s="339" t="s">
        <v>231</v>
      </c>
      <c r="C536" s="325"/>
      <c r="D536" s="326"/>
      <c r="E536" s="326"/>
      <c r="F536" s="326"/>
      <c r="G536" s="326"/>
      <c r="H536" s="326"/>
      <c r="I536" s="326"/>
      <c r="J536" s="326"/>
      <c r="K536" s="326"/>
      <c r="L536" s="326"/>
      <c r="M536" s="326"/>
      <c r="N536" s="326"/>
      <c r="O536" s="326"/>
      <c r="P536" s="326"/>
      <c r="Q536" s="326"/>
      <c r="R536" s="326"/>
      <c r="S536" s="326"/>
      <c r="T536" s="326"/>
      <c r="U536" s="326"/>
      <c r="V536" s="326"/>
      <c r="W536" s="326"/>
      <c r="X536" s="326"/>
      <c r="Y536" s="326"/>
      <c r="Z536" s="326"/>
      <c r="AA536" s="326"/>
      <c r="AB536" s="326"/>
      <c r="AC536" s="326"/>
      <c r="AD536" s="326"/>
      <c r="AE536" s="326"/>
      <c r="AF536" s="326"/>
      <c r="AG536" s="326"/>
      <c r="AH536" s="347"/>
    </row>
    <row r="537" spans="1:34" x14ac:dyDescent="0.3">
      <c r="A537" s="328"/>
      <c r="B537" s="329"/>
      <c r="C537" s="330"/>
      <c r="D537" s="327"/>
      <c r="E537" s="327"/>
      <c r="F537" s="327"/>
      <c r="G537" s="327"/>
      <c r="H537" s="327"/>
      <c r="I537" s="327"/>
      <c r="J537" s="327"/>
      <c r="K537" s="327"/>
      <c r="L537" s="327"/>
      <c r="M537" s="327"/>
      <c r="N537" s="327"/>
      <c r="O537" s="327"/>
      <c r="P537" s="327"/>
      <c r="Q537" s="327"/>
      <c r="R537" s="327"/>
      <c r="S537" s="327"/>
      <c r="T537" s="327"/>
      <c r="U537" s="327"/>
      <c r="V537" s="327"/>
      <c r="W537" s="327"/>
      <c r="X537" s="327"/>
      <c r="Y537" s="327"/>
      <c r="Z537" s="327"/>
      <c r="AA537" s="327"/>
      <c r="AB537" s="327"/>
      <c r="AC537" s="327"/>
      <c r="AD537" s="327"/>
      <c r="AE537" s="327"/>
      <c r="AF537" s="327"/>
      <c r="AG537" s="327"/>
      <c r="AH537" s="347">
        <f>SUM(C537:AG537)</f>
        <v>0</v>
      </c>
    </row>
    <row r="538" spans="1:34" x14ac:dyDescent="0.3">
      <c r="A538" s="328"/>
      <c r="B538" s="329"/>
      <c r="C538" s="330"/>
      <c r="D538" s="327"/>
      <c r="E538" s="327"/>
      <c r="F538" s="327"/>
      <c r="G538" s="327"/>
      <c r="H538" s="327"/>
      <c r="I538" s="327"/>
      <c r="J538" s="327"/>
      <c r="K538" s="327"/>
      <c r="L538" s="327"/>
      <c r="M538" s="327"/>
      <c r="N538" s="327"/>
      <c r="O538" s="327"/>
      <c r="P538" s="327"/>
      <c r="Q538" s="327"/>
      <c r="R538" s="327"/>
      <c r="S538" s="327"/>
      <c r="T538" s="327"/>
      <c r="U538" s="327"/>
      <c r="V538" s="327"/>
      <c r="W538" s="327"/>
      <c r="X538" s="327"/>
      <c r="Y538" s="327"/>
      <c r="Z538" s="327"/>
      <c r="AA538" s="327"/>
      <c r="AB538" s="327"/>
      <c r="AC538" s="327"/>
      <c r="AD538" s="327"/>
      <c r="AE538" s="327"/>
      <c r="AF538" s="327"/>
      <c r="AG538" s="327"/>
      <c r="AH538" s="347">
        <f t="shared" ref="AH538:AH546" si="70">SUM(C538:AG538)</f>
        <v>0</v>
      </c>
    </row>
    <row r="539" spans="1:34" x14ac:dyDescent="0.3">
      <c r="A539" s="328"/>
      <c r="B539" s="329"/>
      <c r="C539" s="330"/>
      <c r="D539" s="327"/>
      <c r="E539" s="327"/>
      <c r="F539" s="327"/>
      <c r="G539" s="327"/>
      <c r="H539" s="327"/>
      <c r="I539" s="327"/>
      <c r="J539" s="327"/>
      <c r="K539" s="327"/>
      <c r="L539" s="327"/>
      <c r="M539" s="327"/>
      <c r="N539" s="327"/>
      <c r="O539" s="327"/>
      <c r="P539" s="327"/>
      <c r="Q539" s="327"/>
      <c r="R539" s="327"/>
      <c r="S539" s="327"/>
      <c r="T539" s="327"/>
      <c r="U539" s="327"/>
      <c r="V539" s="327"/>
      <c r="W539" s="327"/>
      <c r="X539" s="327"/>
      <c r="Y539" s="327"/>
      <c r="Z539" s="327"/>
      <c r="AA539" s="327"/>
      <c r="AB539" s="327"/>
      <c r="AC539" s="327"/>
      <c r="AD539" s="327"/>
      <c r="AE539" s="327"/>
      <c r="AF539" s="327"/>
      <c r="AG539" s="327"/>
      <c r="AH539" s="347">
        <f t="shared" si="70"/>
        <v>0</v>
      </c>
    </row>
    <row r="540" spans="1:34" x14ac:dyDescent="0.3">
      <c r="A540" s="328"/>
      <c r="B540" s="329"/>
      <c r="C540" s="330"/>
      <c r="D540" s="327"/>
      <c r="E540" s="327"/>
      <c r="F540" s="327"/>
      <c r="G540" s="327"/>
      <c r="H540" s="327"/>
      <c r="I540" s="327"/>
      <c r="J540" s="327"/>
      <c r="K540" s="327"/>
      <c r="L540" s="327"/>
      <c r="M540" s="327"/>
      <c r="N540" s="327"/>
      <c r="O540" s="327"/>
      <c r="P540" s="327"/>
      <c r="Q540" s="327"/>
      <c r="R540" s="327"/>
      <c r="S540" s="327"/>
      <c r="T540" s="327"/>
      <c r="U540" s="327"/>
      <c r="V540" s="327"/>
      <c r="W540" s="327"/>
      <c r="X540" s="327"/>
      <c r="Y540" s="327"/>
      <c r="Z540" s="327"/>
      <c r="AA540" s="327"/>
      <c r="AB540" s="327"/>
      <c r="AC540" s="327"/>
      <c r="AD540" s="327"/>
      <c r="AE540" s="327"/>
      <c r="AF540" s="327"/>
      <c r="AG540" s="327"/>
      <c r="AH540" s="347">
        <f t="shared" si="70"/>
        <v>0</v>
      </c>
    </row>
    <row r="541" spans="1:34" x14ac:dyDescent="0.3">
      <c r="A541" s="328"/>
      <c r="B541" s="329"/>
      <c r="C541" s="330"/>
      <c r="D541" s="327"/>
      <c r="E541" s="327"/>
      <c r="F541" s="327"/>
      <c r="G541" s="327"/>
      <c r="H541" s="327"/>
      <c r="I541" s="327"/>
      <c r="J541" s="327"/>
      <c r="K541" s="327"/>
      <c r="L541" s="327"/>
      <c r="M541" s="327"/>
      <c r="N541" s="327"/>
      <c r="O541" s="327"/>
      <c r="P541" s="327"/>
      <c r="Q541" s="327"/>
      <c r="R541" s="327"/>
      <c r="S541" s="327"/>
      <c r="T541" s="327"/>
      <c r="U541" s="327"/>
      <c r="V541" s="327"/>
      <c r="W541" s="327"/>
      <c r="X541" s="327"/>
      <c r="Y541" s="327"/>
      <c r="Z541" s="327"/>
      <c r="AA541" s="327"/>
      <c r="AB541" s="327"/>
      <c r="AC541" s="327"/>
      <c r="AD541" s="327"/>
      <c r="AE541" s="327"/>
      <c r="AF541" s="327"/>
      <c r="AG541" s="327"/>
      <c r="AH541" s="347">
        <f t="shared" si="70"/>
        <v>0</v>
      </c>
    </row>
    <row r="542" spans="1:34" x14ac:dyDescent="0.3">
      <c r="A542" s="328"/>
      <c r="B542" s="329"/>
      <c r="C542" s="330"/>
      <c r="D542" s="327"/>
      <c r="E542" s="327"/>
      <c r="F542" s="327"/>
      <c r="G542" s="327"/>
      <c r="H542" s="327"/>
      <c r="I542" s="327"/>
      <c r="J542" s="327"/>
      <c r="K542" s="327"/>
      <c r="L542" s="327"/>
      <c r="M542" s="327"/>
      <c r="N542" s="327"/>
      <c r="O542" s="327"/>
      <c r="P542" s="327"/>
      <c r="Q542" s="327"/>
      <c r="R542" s="327"/>
      <c r="S542" s="327"/>
      <c r="T542" s="327"/>
      <c r="U542" s="327"/>
      <c r="V542" s="327"/>
      <c r="W542" s="327"/>
      <c r="X542" s="327"/>
      <c r="Y542" s="327"/>
      <c r="Z542" s="327"/>
      <c r="AA542" s="327"/>
      <c r="AB542" s="327"/>
      <c r="AC542" s="327"/>
      <c r="AD542" s="327"/>
      <c r="AE542" s="327"/>
      <c r="AF542" s="327"/>
      <c r="AG542" s="327"/>
      <c r="AH542" s="347">
        <f t="shared" si="70"/>
        <v>0</v>
      </c>
    </row>
    <row r="543" spans="1:34" x14ac:dyDescent="0.3">
      <c r="A543" s="328"/>
      <c r="B543" s="329"/>
      <c r="C543" s="330"/>
      <c r="D543" s="327"/>
      <c r="E543" s="327"/>
      <c r="F543" s="327"/>
      <c r="G543" s="327"/>
      <c r="H543" s="327"/>
      <c r="I543" s="327"/>
      <c r="J543" s="327"/>
      <c r="K543" s="327"/>
      <c r="L543" s="327"/>
      <c r="M543" s="327"/>
      <c r="N543" s="327"/>
      <c r="O543" s="327"/>
      <c r="P543" s="327"/>
      <c r="Q543" s="327"/>
      <c r="R543" s="327"/>
      <c r="S543" s="327"/>
      <c r="T543" s="327"/>
      <c r="U543" s="327"/>
      <c r="V543" s="327"/>
      <c r="W543" s="327"/>
      <c r="X543" s="327"/>
      <c r="Y543" s="327"/>
      <c r="Z543" s="327"/>
      <c r="AA543" s="327"/>
      <c r="AB543" s="327"/>
      <c r="AC543" s="327"/>
      <c r="AD543" s="327"/>
      <c r="AE543" s="327"/>
      <c r="AF543" s="327"/>
      <c r="AG543" s="327"/>
      <c r="AH543" s="347">
        <f t="shared" si="70"/>
        <v>0</v>
      </c>
    </row>
    <row r="544" spans="1:34" x14ac:dyDescent="0.3">
      <c r="A544" s="328"/>
      <c r="B544" s="329"/>
      <c r="C544" s="330"/>
      <c r="D544" s="327"/>
      <c r="E544" s="327"/>
      <c r="F544" s="327"/>
      <c r="G544" s="327"/>
      <c r="H544" s="327"/>
      <c r="I544" s="327"/>
      <c r="J544" s="327"/>
      <c r="K544" s="327"/>
      <c r="L544" s="327"/>
      <c r="M544" s="327"/>
      <c r="N544" s="327"/>
      <c r="O544" s="327"/>
      <c r="P544" s="327"/>
      <c r="Q544" s="327"/>
      <c r="R544" s="327"/>
      <c r="S544" s="327"/>
      <c r="T544" s="327"/>
      <c r="U544" s="327"/>
      <c r="V544" s="327"/>
      <c r="W544" s="327"/>
      <c r="X544" s="327"/>
      <c r="Y544" s="327"/>
      <c r="Z544" s="327"/>
      <c r="AA544" s="327"/>
      <c r="AB544" s="327"/>
      <c r="AC544" s="327"/>
      <c r="AD544" s="327"/>
      <c r="AE544" s="327"/>
      <c r="AF544" s="327"/>
      <c r="AG544" s="327"/>
      <c r="AH544" s="347">
        <f t="shared" si="70"/>
        <v>0</v>
      </c>
    </row>
    <row r="545" spans="1:34" x14ac:dyDescent="0.3">
      <c r="A545" s="328"/>
      <c r="B545" s="329"/>
      <c r="C545" s="330"/>
      <c r="D545" s="327"/>
      <c r="E545" s="327"/>
      <c r="F545" s="327"/>
      <c r="G545" s="327"/>
      <c r="H545" s="327"/>
      <c r="I545" s="327"/>
      <c r="J545" s="327"/>
      <c r="K545" s="327"/>
      <c r="L545" s="327"/>
      <c r="M545" s="327"/>
      <c r="N545" s="327"/>
      <c r="O545" s="327"/>
      <c r="P545" s="327"/>
      <c r="Q545" s="327"/>
      <c r="R545" s="327"/>
      <c r="S545" s="327"/>
      <c r="T545" s="327"/>
      <c r="U545" s="327"/>
      <c r="V545" s="327"/>
      <c r="W545" s="327"/>
      <c r="X545" s="327"/>
      <c r="Y545" s="327"/>
      <c r="Z545" s="327"/>
      <c r="AA545" s="327"/>
      <c r="AB545" s="327"/>
      <c r="AC545" s="327"/>
      <c r="AD545" s="327"/>
      <c r="AE545" s="327"/>
      <c r="AF545" s="327"/>
      <c r="AG545" s="327"/>
      <c r="AH545" s="347">
        <f t="shared" si="70"/>
        <v>0</v>
      </c>
    </row>
    <row r="546" spans="1:34" x14ac:dyDescent="0.3">
      <c r="A546" s="328"/>
      <c r="B546" s="329"/>
      <c r="C546" s="330"/>
      <c r="D546" s="327"/>
      <c r="E546" s="327"/>
      <c r="F546" s="327"/>
      <c r="G546" s="327"/>
      <c r="H546" s="327"/>
      <c r="I546" s="327"/>
      <c r="J546" s="327"/>
      <c r="K546" s="327"/>
      <c r="L546" s="327"/>
      <c r="M546" s="327"/>
      <c r="N546" s="327"/>
      <c r="O546" s="327"/>
      <c r="P546" s="327"/>
      <c r="Q546" s="327"/>
      <c r="R546" s="327"/>
      <c r="S546" s="327"/>
      <c r="T546" s="327"/>
      <c r="U546" s="327"/>
      <c r="V546" s="327"/>
      <c r="W546" s="327"/>
      <c r="X546" s="327"/>
      <c r="Y546" s="327"/>
      <c r="Z546" s="327"/>
      <c r="AA546" s="327"/>
      <c r="AB546" s="327"/>
      <c r="AC546" s="327"/>
      <c r="AD546" s="327"/>
      <c r="AE546" s="327"/>
      <c r="AF546" s="327"/>
      <c r="AG546" s="327"/>
      <c r="AH546" s="347">
        <f t="shared" si="70"/>
        <v>0</v>
      </c>
    </row>
    <row r="547" spans="1:34" ht="15" thickBot="1" x14ac:dyDescent="0.35">
      <c r="A547" s="341"/>
      <c r="B547" s="342"/>
      <c r="C547" s="349">
        <f>SUM(C537:C546)</f>
        <v>0</v>
      </c>
      <c r="D547" s="349">
        <f t="shared" ref="D547:AG547" si="71">SUM(D537:D546)</f>
        <v>0</v>
      </c>
      <c r="E547" s="349">
        <f t="shared" si="71"/>
        <v>0</v>
      </c>
      <c r="F547" s="349">
        <f t="shared" si="71"/>
        <v>0</v>
      </c>
      <c r="G547" s="349">
        <f t="shared" si="71"/>
        <v>0</v>
      </c>
      <c r="H547" s="349">
        <f t="shared" si="71"/>
        <v>0</v>
      </c>
      <c r="I547" s="349">
        <f t="shared" si="71"/>
        <v>0</v>
      </c>
      <c r="J547" s="349">
        <f t="shared" si="71"/>
        <v>0</v>
      </c>
      <c r="K547" s="349">
        <f t="shared" si="71"/>
        <v>0</v>
      </c>
      <c r="L547" s="349">
        <f t="shared" si="71"/>
        <v>0</v>
      </c>
      <c r="M547" s="349">
        <f t="shared" si="71"/>
        <v>0</v>
      </c>
      <c r="N547" s="349">
        <f t="shared" si="71"/>
        <v>0</v>
      </c>
      <c r="O547" s="349">
        <f t="shared" si="71"/>
        <v>0</v>
      </c>
      <c r="P547" s="349">
        <f t="shared" si="71"/>
        <v>0</v>
      </c>
      <c r="Q547" s="349">
        <f t="shared" si="71"/>
        <v>0</v>
      </c>
      <c r="R547" s="349">
        <f t="shared" si="71"/>
        <v>0</v>
      </c>
      <c r="S547" s="349">
        <f t="shared" si="71"/>
        <v>0</v>
      </c>
      <c r="T547" s="349">
        <f t="shared" si="71"/>
        <v>0</v>
      </c>
      <c r="U547" s="349">
        <f t="shared" si="71"/>
        <v>0</v>
      </c>
      <c r="V547" s="349">
        <f t="shared" si="71"/>
        <v>0</v>
      </c>
      <c r="W547" s="349">
        <f t="shared" si="71"/>
        <v>0</v>
      </c>
      <c r="X547" s="349">
        <f t="shared" si="71"/>
        <v>0</v>
      </c>
      <c r="Y547" s="349">
        <f t="shared" si="71"/>
        <v>0</v>
      </c>
      <c r="Z547" s="349">
        <f t="shared" si="71"/>
        <v>0</v>
      </c>
      <c r="AA547" s="349">
        <f t="shared" si="71"/>
        <v>0</v>
      </c>
      <c r="AB547" s="349">
        <f t="shared" si="71"/>
        <v>0</v>
      </c>
      <c r="AC547" s="349">
        <f t="shared" si="71"/>
        <v>0</v>
      </c>
      <c r="AD547" s="349">
        <f t="shared" si="71"/>
        <v>0</v>
      </c>
      <c r="AE547" s="349">
        <f t="shared" si="71"/>
        <v>0</v>
      </c>
      <c r="AF547" s="349">
        <f t="shared" si="71"/>
        <v>0</v>
      </c>
      <c r="AG547" s="349">
        <f t="shared" si="71"/>
        <v>0</v>
      </c>
      <c r="AH547" s="348">
        <f>SUM(C547:AG547)</f>
        <v>0</v>
      </c>
    </row>
    <row r="548" spans="1:34" ht="15" thickBot="1" x14ac:dyDescent="0.35">
      <c r="A548" s="334" t="s">
        <v>246</v>
      </c>
      <c r="B548" s="315"/>
      <c r="C548" s="337"/>
      <c r="D548" s="337" t="s">
        <v>362</v>
      </c>
      <c r="E548" s="337"/>
      <c r="F548" s="337"/>
      <c r="G548" s="337"/>
      <c r="H548" s="337"/>
      <c r="I548" s="337"/>
      <c r="J548" s="337"/>
      <c r="K548" s="337"/>
      <c r="L548" s="337"/>
      <c r="M548" s="337"/>
      <c r="N548" s="337"/>
      <c r="O548" s="337"/>
      <c r="P548" s="337"/>
      <c r="Q548" s="337"/>
      <c r="R548" s="337"/>
      <c r="S548" s="337"/>
      <c r="T548" s="337"/>
      <c r="U548" s="337"/>
      <c r="V548" s="337"/>
      <c r="W548" s="337"/>
      <c r="X548" s="337"/>
      <c r="Y548" s="337"/>
      <c r="Z548" s="337"/>
      <c r="AA548" s="337"/>
      <c r="AB548" s="337"/>
      <c r="AC548" s="337"/>
      <c r="AD548" s="337"/>
      <c r="AE548" s="337"/>
      <c r="AF548" s="337"/>
      <c r="AG548" s="338"/>
      <c r="AH548" s="350"/>
    </row>
    <row r="549" spans="1:34" ht="15" thickBot="1" x14ac:dyDescent="0.35">
      <c r="A549" s="316" t="s">
        <v>245</v>
      </c>
      <c r="B549" s="322"/>
      <c r="C549" s="318" t="s">
        <v>427</v>
      </c>
      <c r="D549" s="319"/>
      <c r="E549" s="319"/>
      <c r="F549" s="319"/>
      <c r="G549" s="319"/>
      <c r="H549" s="319"/>
      <c r="I549" s="319"/>
      <c r="J549" s="319"/>
      <c r="K549" s="319"/>
      <c r="L549" s="319"/>
      <c r="M549" s="319"/>
      <c r="N549" s="319"/>
      <c r="O549" s="319"/>
      <c r="P549" s="319"/>
      <c r="Q549" s="319"/>
      <c r="R549" s="319"/>
      <c r="S549" s="319"/>
      <c r="T549" s="319"/>
      <c r="U549" s="319"/>
      <c r="V549" s="319"/>
      <c r="W549" s="319"/>
      <c r="X549" s="319"/>
      <c r="Y549" s="319"/>
      <c r="Z549" s="319"/>
      <c r="AA549" s="319"/>
      <c r="AB549" s="319"/>
      <c r="AC549" s="319"/>
      <c r="AD549" s="319"/>
      <c r="AE549" s="319"/>
      <c r="AF549" s="319"/>
      <c r="AG549" s="320"/>
      <c r="AH549" s="346" t="s">
        <v>14</v>
      </c>
    </row>
    <row r="550" spans="1:34" ht="15" thickBot="1" x14ac:dyDescent="0.35">
      <c r="A550" s="316" t="s">
        <v>422</v>
      </c>
      <c r="B550" s="322"/>
      <c r="C550" s="323">
        <v>1</v>
      </c>
      <c r="D550" s="319">
        <v>2</v>
      </c>
      <c r="E550" s="319">
        <v>3</v>
      </c>
      <c r="F550" s="319">
        <v>4</v>
      </c>
      <c r="G550" s="319">
        <v>5</v>
      </c>
      <c r="H550" s="319">
        <v>6</v>
      </c>
      <c r="I550" s="319">
        <v>7</v>
      </c>
      <c r="J550" s="319">
        <v>8</v>
      </c>
      <c r="K550" s="319">
        <v>9</v>
      </c>
      <c r="L550" s="319">
        <v>10</v>
      </c>
      <c r="M550" s="319">
        <v>11</v>
      </c>
      <c r="N550" s="319">
        <v>12</v>
      </c>
      <c r="O550" s="319">
        <v>13</v>
      </c>
      <c r="P550" s="319">
        <v>14</v>
      </c>
      <c r="Q550" s="319">
        <v>15</v>
      </c>
      <c r="R550" s="319">
        <v>16</v>
      </c>
      <c r="S550" s="319">
        <v>17</v>
      </c>
      <c r="T550" s="319">
        <v>18</v>
      </c>
      <c r="U550" s="319">
        <v>19</v>
      </c>
      <c r="V550" s="319">
        <v>20</v>
      </c>
      <c r="W550" s="319">
        <v>21</v>
      </c>
      <c r="X550" s="319">
        <v>22</v>
      </c>
      <c r="Y550" s="319">
        <v>23</v>
      </c>
      <c r="Z550" s="319">
        <v>24</v>
      </c>
      <c r="AA550" s="319">
        <v>25</v>
      </c>
      <c r="AB550" s="319">
        <v>26</v>
      </c>
      <c r="AC550" s="319">
        <v>27</v>
      </c>
      <c r="AD550" s="319">
        <v>28</v>
      </c>
      <c r="AE550" s="319">
        <v>29</v>
      </c>
      <c r="AF550" s="319">
        <v>30</v>
      </c>
      <c r="AG550" s="320">
        <v>31</v>
      </c>
      <c r="AH550" s="346"/>
    </row>
    <row r="551" spans="1:34" x14ac:dyDescent="0.3">
      <c r="A551" s="339" t="s">
        <v>230</v>
      </c>
      <c r="B551" s="339" t="s">
        <v>231</v>
      </c>
      <c r="C551" s="325"/>
      <c r="D551" s="326"/>
      <c r="E551" s="326"/>
      <c r="F551" s="326"/>
      <c r="G551" s="326"/>
      <c r="H551" s="326"/>
      <c r="I551" s="326"/>
      <c r="J551" s="326"/>
      <c r="K551" s="326"/>
      <c r="L551" s="326"/>
      <c r="M551" s="326"/>
      <c r="N551" s="326"/>
      <c r="O551" s="326"/>
      <c r="P551" s="326"/>
      <c r="Q551" s="326"/>
      <c r="R551" s="326"/>
      <c r="S551" s="326"/>
      <c r="T551" s="326"/>
      <c r="U551" s="326"/>
      <c r="V551" s="326"/>
      <c r="W551" s="326"/>
      <c r="X551" s="326"/>
      <c r="Y551" s="326"/>
      <c r="Z551" s="326"/>
      <c r="AA551" s="326"/>
      <c r="AB551" s="326"/>
      <c r="AC551" s="326"/>
      <c r="AD551" s="326"/>
      <c r="AE551" s="326"/>
      <c r="AF551" s="326"/>
      <c r="AG551" s="326"/>
      <c r="AH551" s="347"/>
    </row>
    <row r="552" spans="1:34" x14ac:dyDescent="0.3">
      <c r="A552" s="328"/>
      <c r="B552" s="329"/>
      <c r="C552" s="330"/>
      <c r="D552" s="327"/>
      <c r="E552" s="327"/>
      <c r="F552" s="327"/>
      <c r="G552" s="327"/>
      <c r="H552" s="327"/>
      <c r="I552" s="327"/>
      <c r="J552" s="327"/>
      <c r="K552" s="327"/>
      <c r="L552" s="327"/>
      <c r="M552" s="327"/>
      <c r="N552" s="327"/>
      <c r="O552" s="327"/>
      <c r="P552" s="327"/>
      <c r="Q552" s="327"/>
      <c r="R552" s="327"/>
      <c r="S552" s="327"/>
      <c r="T552" s="327"/>
      <c r="U552" s="327"/>
      <c r="V552" s="327"/>
      <c r="W552" s="327"/>
      <c r="X552" s="327"/>
      <c r="Y552" s="327"/>
      <c r="Z552" s="327"/>
      <c r="AA552" s="327"/>
      <c r="AB552" s="327"/>
      <c r="AC552" s="327"/>
      <c r="AD552" s="327"/>
      <c r="AE552" s="327"/>
      <c r="AF552" s="327"/>
      <c r="AG552" s="327"/>
      <c r="AH552" s="347">
        <f>SUM(C552:AG552)</f>
        <v>0</v>
      </c>
    </row>
    <row r="553" spans="1:34" x14ac:dyDescent="0.3">
      <c r="A553" s="328"/>
      <c r="B553" s="329"/>
      <c r="C553" s="330"/>
      <c r="D553" s="327"/>
      <c r="E553" s="327"/>
      <c r="F553" s="327"/>
      <c r="G553" s="327"/>
      <c r="H553" s="327"/>
      <c r="I553" s="327"/>
      <c r="J553" s="327"/>
      <c r="K553" s="327"/>
      <c r="L553" s="327"/>
      <c r="M553" s="327"/>
      <c r="N553" s="327"/>
      <c r="O553" s="327"/>
      <c r="P553" s="327"/>
      <c r="Q553" s="327"/>
      <c r="R553" s="327"/>
      <c r="S553" s="327"/>
      <c r="T553" s="327"/>
      <c r="U553" s="327"/>
      <c r="V553" s="327"/>
      <c r="W553" s="327"/>
      <c r="X553" s="327"/>
      <c r="Y553" s="327"/>
      <c r="Z553" s="327"/>
      <c r="AA553" s="327"/>
      <c r="AB553" s="327"/>
      <c r="AC553" s="327"/>
      <c r="AD553" s="327"/>
      <c r="AE553" s="327"/>
      <c r="AF553" s="327"/>
      <c r="AG553" s="327"/>
      <c r="AH553" s="347">
        <f t="shared" ref="AH553:AH561" si="72">SUM(C553:AG553)</f>
        <v>0</v>
      </c>
    </row>
    <row r="554" spans="1:34" x14ac:dyDescent="0.3">
      <c r="A554" s="328"/>
      <c r="B554" s="329"/>
      <c r="C554" s="330"/>
      <c r="D554" s="327"/>
      <c r="E554" s="327"/>
      <c r="F554" s="327"/>
      <c r="G554" s="327"/>
      <c r="H554" s="327"/>
      <c r="I554" s="327"/>
      <c r="J554" s="327"/>
      <c r="K554" s="327"/>
      <c r="L554" s="327"/>
      <c r="M554" s="327"/>
      <c r="N554" s="327"/>
      <c r="O554" s="327"/>
      <c r="P554" s="327"/>
      <c r="Q554" s="327"/>
      <c r="R554" s="327"/>
      <c r="S554" s="327"/>
      <c r="T554" s="327"/>
      <c r="U554" s="327"/>
      <c r="V554" s="327"/>
      <c r="W554" s="327"/>
      <c r="X554" s="327"/>
      <c r="Y554" s="327"/>
      <c r="Z554" s="327"/>
      <c r="AA554" s="327"/>
      <c r="AB554" s="327"/>
      <c r="AC554" s="327"/>
      <c r="AD554" s="327"/>
      <c r="AE554" s="327"/>
      <c r="AF554" s="327"/>
      <c r="AG554" s="327"/>
      <c r="AH554" s="347">
        <f t="shared" si="72"/>
        <v>0</v>
      </c>
    </row>
    <row r="555" spans="1:34" x14ac:dyDescent="0.3">
      <c r="A555" s="328"/>
      <c r="B555" s="329"/>
      <c r="C555" s="330"/>
      <c r="D555" s="327"/>
      <c r="E555" s="327"/>
      <c r="F555" s="327"/>
      <c r="G555" s="327"/>
      <c r="H555" s="327"/>
      <c r="I555" s="327"/>
      <c r="J555" s="327"/>
      <c r="K555" s="327"/>
      <c r="L555" s="327"/>
      <c r="M555" s="327"/>
      <c r="N555" s="327"/>
      <c r="O555" s="327"/>
      <c r="P555" s="327"/>
      <c r="Q555" s="327"/>
      <c r="R555" s="327"/>
      <c r="S555" s="327"/>
      <c r="T555" s="327"/>
      <c r="U555" s="327"/>
      <c r="V555" s="327"/>
      <c r="W555" s="327"/>
      <c r="X555" s="327"/>
      <c r="Y555" s="327"/>
      <c r="Z555" s="327"/>
      <c r="AA555" s="327"/>
      <c r="AB555" s="327"/>
      <c r="AC555" s="327"/>
      <c r="AD555" s="327"/>
      <c r="AE555" s="327"/>
      <c r="AF555" s="327"/>
      <c r="AG555" s="327"/>
      <c r="AH555" s="347">
        <f t="shared" si="72"/>
        <v>0</v>
      </c>
    </row>
    <row r="556" spans="1:34" x14ac:dyDescent="0.3">
      <c r="A556" s="328"/>
      <c r="B556" s="329"/>
      <c r="C556" s="330"/>
      <c r="D556" s="327"/>
      <c r="E556" s="327"/>
      <c r="F556" s="327"/>
      <c r="G556" s="327"/>
      <c r="H556" s="327"/>
      <c r="I556" s="327"/>
      <c r="J556" s="327"/>
      <c r="K556" s="327"/>
      <c r="L556" s="327"/>
      <c r="M556" s="327"/>
      <c r="N556" s="327"/>
      <c r="O556" s="327"/>
      <c r="P556" s="327"/>
      <c r="Q556" s="327"/>
      <c r="R556" s="327"/>
      <c r="S556" s="327"/>
      <c r="T556" s="327"/>
      <c r="U556" s="327"/>
      <c r="V556" s="327"/>
      <c r="W556" s="327"/>
      <c r="X556" s="327"/>
      <c r="Y556" s="327"/>
      <c r="Z556" s="327"/>
      <c r="AA556" s="327"/>
      <c r="AB556" s="327"/>
      <c r="AC556" s="327"/>
      <c r="AD556" s="327"/>
      <c r="AE556" s="327"/>
      <c r="AF556" s="327"/>
      <c r="AG556" s="327"/>
      <c r="AH556" s="347">
        <f t="shared" si="72"/>
        <v>0</v>
      </c>
    </row>
    <row r="557" spans="1:34" x14ac:dyDescent="0.3">
      <c r="A557" s="328"/>
      <c r="B557" s="329"/>
      <c r="C557" s="330"/>
      <c r="D557" s="327"/>
      <c r="E557" s="327"/>
      <c r="F557" s="327"/>
      <c r="G557" s="327"/>
      <c r="H557" s="327"/>
      <c r="I557" s="327"/>
      <c r="J557" s="327"/>
      <c r="K557" s="327"/>
      <c r="L557" s="327"/>
      <c r="M557" s="327"/>
      <c r="N557" s="327"/>
      <c r="O557" s="327"/>
      <c r="P557" s="327"/>
      <c r="Q557" s="327"/>
      <c r="R557" s="327"/>
      <c r="S557" s="327"/>
      <c r="T557" s="327"/>
      <c r="U557" s="327"/>
      <c r="V557" s="327"/>
      <c r="W557" s="327"/>
      <c r="X557" s="327"/>
      <c r="Y557" s="327"/>
      <c r="Z557" s="327"/>
      <c r="AA557" s="327"/>
      <c r="AB557" s="327"/>
      <c r="AC557" s="327"/>
      <c r="AD557" s="327"/>
      <c r="AE557" s="327"/>
      <c r="AF557" s="327"/>
      <c r="AG557" s="327"/>
      <c r="AH557" s="347">
        <f t="shared" si="72"/>
        <v>0</v>
      </c>
    </row>
    <row r="558" spans="1:34" x14ac:dyDescent="0.3">
      <c r="A558" s="328"/>
      <c r="B558" s="329"/>
      <c r="C558" s="330"/>
      <c r="D558" s="327"/>
      <c r="E558" s="327"/>
      <c r="F558" s="327"/>
      <c r="G558" s="327"/>
      <c r="H558" s="327"/>
      <c r="I558" s="327"/>
      <c r="J558" s="327"/>
      <c r="K558" s="327"/>
      <c r="L558" s="327"/>
      <c r="M558" s="327"/>
      <c r="N558" s="327"/>
      <c r="O558" s="327"/>
      <c r="P558" s="327"/>
      <c r="Q558" s="327"/>
      <c r="R558" s="327"/>
      <c r="S558" s="327"/>
      <c r="T558" s="327"/>
      <c r="U558" s="327"/>
      <c r="V558" s="327"/>
      <c r="W558" s="327"/>
      <c r="X558" s="327"/>
      <c r="Y558" s="327"/>
      <c r="Z558" s="327"/>
      <c r="AA558" s="327"/>
      <c r="AB558" s="327"/>
      <c r="AC558" s="327"/>
      <c r="AD558" s="327"/>
      <c r="AE558" s="327"/>
      <c r="AF558" s="327"/>
      <c r="AG558" s="327"/>
      <c r="AH558" s="347">
        <f t="shared" si="72"/>
        <v>0</v>
      </c>
    </row>
    <row r="559" spans="1:34" x14ac:dyDescent="0.3">
      <c r="A559" s="328"/>
      <c r="B559" s="329"/>
      <c r="C559" s="330"/>
      <c r="D559" s="327"/>
      <c r="E559" s="327"/>
      <c r="F559" s="327"/>
      <c r="G559" s="327"/>
      <c r="H559" s="327"/>
      <c r="I559" s="327"/>
      <c r="J559" s="327"/>
      <c r="K559" s="327"/>
      <c r="L559" s="327"/>
      <c r="M559" s="327"/>
      <c r="N559" s="327"/>
      <c r="O559" s="327"/>
      <c r="P559" s="327"/>
      <c r="Q559" s="327"/>
      <c r="R559" s="327"/>
      <c r="S559" s="327"/>
      <c r="T559" s="327"/>
      <c r="U559" s="327"/>
      <c r="V559" s="327"/>
      <c r="W559" s="327"/>
      <c r="X559" s="327"/>
      <c r="Y559" s="327"/>
      <c r="Z559" s="327"/>
      <c r="AA559" s="327"/>
      <c r="AB559" s="327"/>
      <c r="AC559" s="327"/>
      <c r="AD559" s="327"/>
      <c r="AE559" s="327"/>
      <c r="AF559" s="327"/>
      <c r="AG559" s="327"/>
      <c r="AH559" s="347">
        <f t="shared" si="72"/>
        <v>0</v>
      </c>
    </row>
    <row r="560" spans="1:34" x14ac:dyDescent="0.3">
      <c r="A560" s="328"/>
      <c r="B560" s="329"/>
      <c r="C560" s="330"/>
      <c r="D560" s="327"/>
      <c r="E560" s="327"/>
      <c r="F560" s="327"/>
      <c r="G560" s="327"/>
      <c r="H560" s="327"/>
      <c r="I560" s="327"/>
      <c r="J560" s="327"/>
      <c r="K560" s="327"/>
      <c r="L560" s="327"/>
      <c r="M560" s="327"/>
      <c r="N560" s="327"/>
      <c r="O560" s="327"/>
      <c r="P560" s="327"/>
      <c r="Q560" s="327"/>
      <c r="R560" s="327"/>
      <c r="S560" s="327"/>
      <c r="T560" s="327"/>
      <c r="U560" s="327"/>
      <c r="V560" s="327"/>
      <c r="W560" s="327"/>
      <c r="X560" s="327"/>
      <c r="Y560" s="327"/>
      <c r="Z560" s="327"/>
      <c r="AA560" s="327"/>
      <c r="AB560" s="327"/>
      <c r="AC560" s="327"/>
      <c r="AD560" s="327"/>
      <c r="AE560" s="327"/>
      <c r="AF560" s="327"/>
      <c r="AG560" s="327"/>
      <c r="AH560" s="347">
        <f t="shared" si="72"/>
        <v>0</v>
      </c>
    </row>
    <row r="561" spans="1:34" x14ac:dyDescent="0.3">
      <c r="A561" s="328"/>
      <c r="B561" s="329"/>
      <c r="C561" s="330"/>
      <c r="D561" s="327"/>
      <c r="E561" s="327"/>
      <c r="F561" s="327"/>
      <c r="G561" s="327"/>
      <c r="H561" s="327"/>
      <c r="I561" s="327"/>
      <c r="J561" s="327"/>
      <c r="K561" s="327"/>
      <c r="L561" s="327"/>
      <c r="M561" s="327"/>
      <c r="N561" s="327"/>
      <c r="O561" s="327"/>
      <c r="P561" s="327"/>
      <c r="Q561" s="327"/>
      <c r="R561" s="327"/>
      <c r="S561" s="327"/>
      <c r="T561" s="327"/>
      <c r="U561" s="327"/>
      <c r="V561" s="327"/>
      <c r="W561" s="327"/>
      <c r="X561" s="327"/>
      <c r="Y561" s="327"/>
      <c r="Z561" s="327"/>
      <c r="AA561" s="327"/>
      <c r="AB561" s="327"/>
      <c r="AC561" s="327"/>
      <c r="AD561" s="327"/>
      <c r="AE561" s="327"/>
      <c r="AF561" s="327"/>
      <c r="AG561" s="327"/>
      <c r="AH561" s="347">
        <f t="shared" si="72"/>
        <v>0</v>
      </c>
    </row>
    <row r="562" spans="1:34" ht="15" thickBot="1" x14ac:dyDescent="0.35">
      <c r="A562" s="341"/>
      <c r="B562" s="342"/>
      <c r="C562" s="349">
        <f>SUM(C552:C561)</f>
        <v>0</v>
      </c>
      <c r="D562" s="349">
        <f t="shared" ref="D562:AG562" si="73">SUM(D552:D561)</f>
        <v>0</v>
      </c>
      <c r="E562" s="349">
        <f t="shared" si="73"/>
        <v>0</v>
      </c>
      <c r="F562" s="349">
        <f t="shared" si="73"/>
        <v>0</v>
      </c>
      <c r="G562" s="349">
        <f t="shared" si="73"/>
        <v>0</v>
      </c>
      <c r="H562" s="349">
        <f t="shared" si="73"/>
        <v>0</v>
      </c>
      <c r="I562" s="349">
        <f t="shared" si="73"/>
        <v>0</v>
      </c>
      <c r="J562" s="349">
        <f t="shared" si="73"/>
        <v>0</v>
      </c>
      <c r="K562" s="349">
        <f t="shared" si="73"/>
        <v>0</v>
      </c>
      <c r="L562" s="349">
        <f t="shared" si="73"/>
        <v>0</v>
      </c>
      <c r="M562" s="349">
        <f t="shared" si="73"/>
        <v>0</v>
      </c>
      <c r="N562" s="349">
        <f t="shared" si="73"/>
        <v>0</v>
      </c>
      <c r="O562" s="349">
        <f t="shared" si="73"/>
        <v>0</v>
      </c>
      <c r="P562" s="349">
        <f t="shared" si="73"/>
        <v>0</v>
      </c>
      <c r="Q562" s="349">
        <f t="shared" si="73"/>
        <v>0</v>
      </c>
      <c r="R562" s="349">
        <f t="shared" si="73"/>
        <v>0</v>
      </c>
      <c r="S562" s="349">
        <f t="shared" si="73"/>
        <v>0</v>
      </c>
      <c r="T562" s="349">
        <f t="shared" si="73"/>
        <v>0</v>
      </c>
      <c r="U562" s="349">
        <f t="shared" si="73"/>
        <v>0</v>
      </c>
      <c r="V562" s="349">
        <f t="shared" si="73"/>
        <v>0</v>
      </c>
      <c r="W562" s="349">
        <f t="shared" si="73"/>
        <v>0</v>
      </c>
      <c r="X562" s="349">
        <f t="shared" si="73"/>
        <v>0</v>
      </c>
      <c r="Y562" s="349">
        <f t="shared" si="73"/>
        <v>0</v>
      </c>
      <c r="Z562" s="349">
        <f t="shared" si="73"/>
        <v>0</v>
      </c>
      <c r="AA562" s="349">
        <f t="shared" si="73"/>
        <v>0</v>
      </c>
      <c r="AB562" s="349">
        <f t="shared" si="73"/>
        <v>0</v>
      </c>
      <c r="AC562" s="349">
        <f t="shared" si="73"/>
        <v>0</v>
      </c>
      <c r="AD562" s="349">
        <f t="shared" si="73"/>
        <v>0</v>
      </c>
      <c r="AE562" s="349">
        <f t="shared" si="73"/>
        <v>0</v>
      </c>
      <c r="AF562" s="349">
        <f t="shared" si="73"/>
        <v>0</v>
      </c>
      <c r="AG562" s="349">
        <f t="shared" si="73"/>
        <v>0</v>
      </c>
      <c r="AH562" s="348">
        <f>SUM(C562:AG562)</f>
        <v>0</v>
      </c>
    </row>
    <row r="563" spans="1:34" ht="15" thickBot="1" x14ac:dyDescent="0.35">
      <c r="A563" s="334" t="s">
        <v>246</v>
      </c>
      <c r="B563" s="344"/>
      <c r="C563" s="337"/>
      <c r="D563" s="337" t="s">
        <v>363</v>
      </c>
      <c r="E563" s="337"/>
      <c r="F563" s="337"/>
      <c r="G563" s="337"/>
      <c r="H563" s="337"/>
      <c r="I563" s="337"/>
      <c r="J563" s="337"/>
      <c r="K563" s="337"/>
      <c r="L563" s="337"/>
      <c r="M563" s="337"/>
      <c r="N563" s="337"/>
      <c r="O563" s="337"/>
      <c r="P563" s="337"/>
      <c r="Q563" s="337"/>
      <c r="R563" s="337"/>
      <c r="S563" s="337"/>
      <c r="T563" s="337"/>
      <c r="U563" s="337"/>
      <c r="V563" s="337"/>
      <c r="W563" s="337"/>
      <c r="X563" s="337"/>
      <c r="Y563" s="337"/>
      <c r="Z563" s="337"/>
      <c r="AA563" s="337"/>
      <c r="AB563" s="337"/>
      <c r="AC563" s="337"/>
      <c r="AD563" s="337"/>
      <c r="AE563" s="337"/>
      <c r="AF563" s="337"/>
      <c r="AG563" s="338"/>
      <c r="AH563" s="350"/>
    </row>
    <row r="564" spans="1:34" ht="15" thickBot="1" x14ac:dyDescent="0.35">
      <c r="A564" s="316" t="s">
        <v>245</v>
      </c>
      <c r="B564" s="322"/>
      <c r="C564" s="318" t="s">
        <v>427</v>
      </c>
      <c r="D564" s="319"/>
      <c r="E564" s="319"/>
      <c r="F564" s="319"/>
      <c r="G564" s="319"/>
      <c r="H564" s="319"/>
      <c r="I564" s="319"/>
      <c r="J564" s="319"/>
      <c r="K564" s="319"/>
      <c r="L564" s="319"/>
      <c r="M564" s="319"/>
      <c r="N564" s="319"/>
      <c r="O564" s="319"/>
      <c r="P564" s="319"/>
      <c r="Q564" s="319"/>
      <c r="R564" s="319"/>
      <c r="S564" s="319"/>
      <c r="T564" s="319"/>
      <c r="U564" s="319"/>
      <c r="V564" s="319"/>
      <c r="W564" s="319"/>
      <c r="X564" s="319"/>
      <c r="Y564" s="319"/>
      <c r="Z564" s="319"/>
      <c r="AA564" s="319"/>
      <c r="AB564" s="319"/>
      <c r="AC564" s="319"/>
      <c r="AD564" s="319"/>
      <c r="AE564" s="319"/>
      <c r="AF564" s="319"/>
      <c r="AG564" s="320"/>
      <c r="AH564" s="346" t="s">
        <v>14</v>
      </c>
    </row>
    <row r="565" spans="1:34" ht="15" thickBot="1" x14ac:dyDescent="0.35">
      <c r="A565" s="316" t="s">
        <v>422</v>
      </c>
      <c r="B565" s="322"/>
      <c r="C565" s="323">
        <v>1</v>
      </c>
      <c r="D565" s="319">
        <v>2</v>
      </c>
      <c r="E565" s="319">
        <v>3</v>
      </c>
      <c r="F565" s="319">
        <v>4</v>
      </c>
      <c r="G565" s="319">
        <v>5</v>
      </c>
      <c r="H565" s="319">
        <v>6</v>
      </c>
      <c r="I565" s="319">
        <v>7</v>
      </c>
      <c r="J565" s="319">
        <v>8</v>
      </c>
      <c r="K565" s="319">
        <v>9</v>
      </c>
      <c r="L565" s="319">
        <v>10</v>
      </c>
      <c r="M565" s="319">
        <v>11</v>
      </c>
      <c r="N565" s="319">
        <v>12</v>
      </c>
      <c r="O565" s="319">
        <v>13</v>
      </c>
      <c r="P565" s="319">
        <v>14</v>
      </c>
      <c r="Q565" s="319">
        <v>15</v>
      </c>
      <c r="R565" s="319">
        <v>16</v>
      </c>
      <c r="S565" s="319">
        <v>17</v>
      </c>
      <c r="T565" s="319">
        <v>18</v>
      </c>
      <c r="U565" s="319">
        <v>19</v>
      </c>
      <c r="V565" s="319">
        <v>20</v>
      </c>
      <c r="W565" s="319">
        <v>21</v>
      </c>
      <c r="X565" s="319">
        <v>22</v>
      </c>
      <c r="Y565" s="319">
        <v>23</v>
      </c>
      <c r="Z565" s="319">
        <v>24</v>
      </c>
      <c r="AA565" s="319">
        <v>25</v>
      </c>
      <c r="AB565" s="319">
        <v>26</v>
      </c>
      <c r="AC565" s="319">
        <v>27</v>
      </c>
      <c r="AD565" s="319">
        <v>28</v>
      </c>
      <c r="AE565" s="319">
        <v>29</v>
      </c>
      <c r="AF565" s="319">
        <v>30</v>
      </c>
      <c r="AG565" s="320">
        <v>31</v>
      </c>
      <c r="AH565" s="346"/>
    </row>
    <row r="566" spans="1:34" x14ac:dyDescent="0.3">
      <c r="A566" s="339" t="s">
        <v>230</v>
      </c>
      <c r="B566" s="339" t="s">
        <v>231</v>
      </c>
      <c r="C566" s="325"/>
      <c r="D566" s="326"/>
      <c r="E566" s="326"/>
      <c r="F566" s="326"/>
      <c r="G566" s="326"/>
      <c r="H566" s="326"/>
      <c r="I566" s="326"/>
      <c r="J566" s="326"/>
      <c r="K566" s="326"/>
      <c r="L566" s="326"/>
      <c r="M566" s="326"/>
      <c r="N566" s="326"/>
      <c r="O566" s="326"/>
      <c r="P566" s="326"/>
      <c r="Q566" s="326"/>
      <c r="R566" s="326"/>
      <c r="S566" s="326"/>
      <c r="T566" s="326"/>
      <c r="U566" s="326"/>
      <c r="V566" s="326"/>
      <c r="W566" s="326"/>
      <c r="X566" s="326"/>
      <c r="Y566" s="326"/>
      <c r="Z566" s="326"/>
      <c r="AA566" s="326"/>
      <c r="AB566" s="326"/>
      <c r="AC566" s="326"/>
      <c r="AD566" s="326"/>
      <c r="AE566" s="326"/>
      <c r="AF566" s="326"/>
      <c r="AG566" s="326"/>
      <c r="AH566" s="347"/>
    </row>
    <row r="567" spans="1:34" x14ac:dyDescent="0.3">
      <c r="A567" s="328"/>
      <c r="B567" s="329"/>
      <c r="C567" s="330"/>
      <c r="D567" s="327"/>
      <c r="E567" s="327"/>
      <c r="F567" s="327"/>
      <c r="G567" s="327"/>
      <c r="H567" s="327"/>
      <c r="I567" s="327"/>
      <c r="J567" s="327"/>
      <c r="K567" s="327"/>
      <c r="L567" s="327"/>
      <c r="M567" s="327"/>
      <c r="N567" s="327"/>
      <c r="O567" s="327"/>
      <c r="P567" s="327"/>
      <c r="Q567" s="327"/>
      <c r="R567" s="327"/>
      <c r="S567" s="327"/>
      <c r="T567" s="327"/>
      <c r="U567" s="327"/>
      <c r="V567" s="327"/>
      <c r="W567" s="327"/>
      <c r="X567" s="327"/>
      <c r="Y567" s="327"/>
      <c r="Z567" s="327"/>
      <c r="AA567" s="327"/>
      <c r="AB567" s="327"/>
      <c r="AC567" s="327"/>
      <c r="AD567" s="327"/>
      <c r="AE567" s="327"/>
      <c r="AF567" s="327"/>
      <c r="AG567" s="327"/>
      <c r="AH567" s="347">
        <f>SUM(C567:AG567)</f>
        <v>0</v>
      </c>
    </row>
    <row r="568" spans="1:34" x14ac:dyDescent="0.3">
      <c r="A568" s="328"/>
      <c r="B568" s="329"/>
      <c r="C568" s="330"/>
      <c r="D568" s="327"/>
      <c r="E568" s="327"/>
      <c r="F568" s="327"/>
      <c r="G568" s="327"/>
      <c r="H568" s="327"/>
      <c r="I568" s="327"/>
      <c r="J568" s="327"/>
      <c r="K568" s="327"/>
      <c r="L568" s="327"/>
      <c r="M568" s="327"/>
      <c r="N568" s="327"/>
      <c r="O568" s="327"/>
      <c r="P568" s="327"/>
      <c r="Q568" s="327"/>
      <c r="R568" s="327"/>
      <c r="S568" s="327"/>
      <c r="T568" s="327"/>
      <c r="U568" s="327"/>
      <c r="V568" s="327"/>
      <c r="W568" s="327"/>
      <c r="X568" s="327"/>
      <c r="Y568" s="327"/>
      <c r="Z568" s="327"/>
      <c r="AA568" s="327"/>
      <c r="AB568" s="327"/>
      <c r="AC568" s="327"/>
      <c r="AD568" s="327"/>
      <c r="AE568" s="327"/>
      <c r="AF568" s="327"/>
      <c r="AG568" s="327"/>
      <c r="AH568" s="347">
        <f t="shared" ref="AH568:AH576" si="74">SUM(C568:AG568)</f>
        <v>0</v>
      </c>
    </row>
    <row r="569" spans="1:34" x14ac:dyDescent="0.3">
      <c r="A569" s="328"/>
      <c r="B569" s="329"/>
      <c r="C569" s="330"/>
      <c r="D569" s="327"/>
      <c r="E569" s="327"/>
      <c r="F569" s="327"/>
      <c r="G569" s="327"/>
      <c r="H569" s="327"/>
      <c r="I569" s="327"/>
      <c r="J569" s="327"/>
      <c r="K569" s="327"/>
      <c r="L569" s="327"/>
      <c r="M569" s="327"/>
      <c r="N569" s="327"/>
      <c r="O569" s="327"/>
      <c r="P569" s="327"/>
      <c r="Q569" s="327"/>
      <c r="R569" s="327"/>
      <c r="S569" s="327"/>
      <c r="T569" s="327"/>
      <c r="U569" s="327"/>
      <c r="V569" s="327"/>
      <c r="W569" s="327"/>
      <c r="X569" s="327"/>
      <c r="Y569" s="327"/>
      <c r="Z569" s="327"/>
      <c r="AA569" s="327"/>
      <c r="AB569" s="327"/>
      <c r="AC569" s="327"/>
      <c r="AD569" s="327"/>
      <c r="AE569" s="327"/>
      <c r="AF569" s="327"/>
      <c r="AG569" s="327"/>
      <c r="AH569" s="347">
        <f t="shared" si="74"/>
        <v>0</v>
      </c>
    </row>
    <row r="570" spans="1:34" x14ac:dyDescent="0.3">
      <c r="A570" s="328"/>
      <c r="B570" s="329"/>
      <c r="C570" s="330"/>
      <c r="D570" s="327"/>
      <c r="E570" s="327"/>
      <c r="F570" s="327"/>
      <c r="G570" s="327"/>
      <c r="H570" s="327"/>
      <c r="I570" s="327"/>
      <c r="J570" s="327"/>
      <c r="K570" s="327"/>
      <c r="L570" s="327"/>
      <c r="M570" s="327"/>
      <c r="N570" s="327"/>
      <c r="O570" s="327"/>
      <c r="P570" s="327"/>
      <c r="Q570" s="327"/>
      <c r="R570" s="327"/>
      <c r="S570" s="327"/>
      <c r="T570" s="327"/>
      <c r="U570" s="327"/>
      <c r="V570" s="327"/>
      <c r="W570" s="327"/>
      <c r="X570" s="327"/>
      <c r="Y570" s="327"/>
      <c r="Z570" s="327"/>
      <c r="AA570" s="327"/>
      <c r="AB570" s="327"/>
      <c r="AC570" s="327"/>
      <c r="AD570" s="327"/>
      <c r="AE570" s="327"/>
      <c r="AF570" s="327"/>
      <c r="AG570" s="327"/>
      <c r="AH570" s="347">
        <f t="shared" si="74"/>
        <v>0</v>
      </c>
    </row>
    <row r="571" spans="1:34" x14ac:dyDescent="0.3">
      <c r="A571" s="328"/>
      <c r="B571" s="329"/>
      <c r="C571" s="330"/>
      <c r="D571" s="327"/>
      <c r="E571" s="327"/>
      <c r="F571" s="327"/>
      <c r="G571" s="327"/>
      <c r="H571" s="327"/>
      <c r="I571" s="327"/>
      <c r="J571" s="327"/>
      <c r="K571" s="327"/>
      <c r="L571" s="327"/>
      <c r="M571" s="327"/>
      <c r="N571" s="327"/>
      <c r="O571" s="327"/>
      <c r="P571" s="327"/>
      <c r="Q571" s="327"/>
      <c r="R571" s="327"/>
      <c r="S571" s="327"/>
      <c r="T571" s="327"/>
      <c r="U571" s="327"/>
      <c r="V571" s="327"/>
      <c r="W571" s="327"/>
      <c r="X571" s="327"/>
      <c r="Y571" s="327"/>
      <c r="Z571" s="327"/>
      <c r="AA571" s="327"/>
      <c r="AB571" s="327"/>
      <c r="AC571" s="327"/>
      <c r="AD571" s="327"/>
      <c r="AE571" s="327"/>
      <c r="AF571" s="327"/>
      <c r="AG571" s="327"/>
      <c r="AH571" s="347">
        <f t="shared" si="74"/>
        <v>0</v>
      </c>
    </row>
    <row r="572" spans="1:34" x14ac:dyDescent="0.3">
      <c r="A572" s="328"/>
      <c r="B572" s="329"/>
      <c r="C572" s="330"/>
      <c r="D572" s="327"/>
      <c r="E572" s="327"/>
      <c r="F572" s="327"/>
      <c r="G572" s="327"/>
      <c r="H572" s="327"/>
      <c r="I572" s="327"/>
      <c r="J572" s="327"/>
      <c r="K572" s="327"/>
      <c r="L572" s="327"/>
      <c r="M572" s="327"/>
      <c r="N572" s="327"/>
      <c r="O572" s="327"/>
      <c r="P572" s="327"/>
      <c r="Q572" s="327"/>
      <c r="R572" s="327"/>
      <c r="S572" s="327"/>
      <c r="T572" s="327"/>
      <c r="U572" s="327"/>
      <c r="V572" s="327"/>
      <c r="W572" s="327"/>
      <c r="X572" s="327"/>
      <c r="Y572" s="327"/>
      <c r="Z572" s="327"/>
      <c r="AA572" s="327"/>
      <c r="AB572" s="327"/>
      <c r="AC572" s="327"/>
      <c r="AD572" s="327"/>
      <c r="AE572" s="327"/>
      <c r="AF572" s="327"/>
      <c r="AG572" s="327"/>
      <c r="AH572" s="347">
        <f t="shared" si="74"/>
        <v>0</v>
      </c>
    </row>
    <row r="573" spans="1:34" x14ac:dyDescent="0.3">
      <c r="A573" s="328"/>
      <c r="B573" s="329"/>
      <c r="C573" s="330"/>
      <c r="D573" s="327"/>
      <c r="E573" s="327"/>
      <c r="F573" s="327"/>
      <c r="G573" s="327"/>
      <c r="H573" s="327"/>
      <c r="I573" s="327"/>
      <c r="J573" s="327"/>
      <c r="K573" s="327"/>
      <c r="L573" s="327"/>
      <c r="M573" s="327"/>
      <c r="N573" s="327"/>
      <c r="O573" s="327"/>
      <c r="P573" s="327"/>
      <c r="Q573" s="327"/>
      <c r="R573" s="327"/>
      <c r="S573" s="327"/>
      <c r="T573" s="327"/>
      <c r="U573" s="327"/>
      <c r="V573" s="327"/>
      <c r="W573" s="327"/>
      <c r="X573" s="327"/>
      <c r="Y573" s="327"/>
      <c r="Z573" s="327"/>
      <c r="AA573" s="327"/>
      <c r="AB573" s="327"/>
      <c r="AC573" s="327"/>
      <c r="AD573" s="327"/>
      <c r="AE573" s="327"/>
      <c r="AF573" s="327"/>
      <c r="AG573" s="327"/>
      <c r="AH573" s="347">
        <f t="shared" si="74"/>
        <v>0</v>
      </c>
    </row>
    <row r="574" spans="1:34" x14ac:dyDescent="0.3">
      <c r="A574" s="328"/>
      <c r="B574" s="329"/>
      <c r="C574" s="330"/>
      <c r="D574" s="327"/>
      <c r="E574" s="327"/>
      <c r="F574" s="327"/>
      <c r="G574" s="327"/>
      <c r="H574" s="327"/>
      <c r="I574" s="327"/>
      <c r="J574" s="327"/>
      <c r="K574" s="327"/>
      <c r="L574" s="327"/>
      <c r="M574" s="327"/>
      <c r="N574" s="327"/>
      <c r="O574" s="327"/>
      <c r="P574" s="327"/>
      <c r="Q574" s="327"/>
      <c r="R574" s="327"/>
      <c r="S574" s="327"/>
      <c r="T574" s="327"/>
      <c r="U574" s="327"/>
      <c r="V574" s="327"/>
      <c r="W574" s="327"/>
      <c r="X574" s="327"/>
      <c r="Y574" s="327"/>
      <c r="Z574" s="327"/>
      <c r="AA574" s="327"/>
      <c r="AB574" s="327"/>
      <c r="AC574" s="327"/>
      <c r="AD574" s="327"/>
      <c r="AE574" s="327"/>
      <c r="AF574" s="327"/>
      <c r="AG574" s="327"/>
      <c r="AH574" s="347">
        <f t="shared" si="74"/>
        <v>0</v>
      </c>
    </row>
    <row r="575" spans="1:34" x14ac:dyDescent="0.3">
      <c r="A575" s="328"/>
      <c r="B575" s="329"/>
      <c r="C575" s="330"/>
      <c r="D575" s="327"/>
      <c r="E575" s="327"/>
      <c r="F575" s="327"/>
      <c r="G575" s="327"/>
      <c r="H575" s="327"/>
      <c r="I575" s="327"/>
      <c r="J575" s="327"/>
      <c r="K575" s="327"/>
      <c r="L575" s="327"/>
      <c r="M575" s="327"/>
      <c r="N575" s="327"/>
      <c r="O575" s="327"/>
      <c r="P575" s="327"/>
      <c r="Q575" s="327"/>
      <c r="R575" s="327"/>
      <c r="S575" s="327"/>
      <c r="T575" s="327"/>
      <c r="U575" s="327"/>
      <c r="V575" s="327"/>
      <c r="W575" s="327"/>
      <c r="X575" s="327"/>
      <c r="Y575" s="327"/>
      <c r="Z575" s="327"/>
      <c r="AA575" s="327"/>
      <c r="AB575" s="327"/>
      <c r="AC575" s="327"/>
      <c r="AD575" s="327"/>
      <c r="AE575" s="327"/>
      <c r="AF575" s="327"/>
      <c r="AG575" s="327"/>
      <c r="AH575" s="347">
        <f t="shared" si="74"/>
        <v>0</v>
      </c>
    </row>
    <row r="576" spans="1:34" x14ac:dyDescent="0.3">
      <c r="A576" s="328"/>
      <c r="B576" s="329"/>
      <c r="C576" s="330"/>
      <c r="D576" s="327"/>
      <c r="E576" s="327"/>
      <c r="F576" s="327"/>
      <c r="G576" s="327"/>
      <c r="H576" s="327"/>
      <c r="I576" s="327"/>
      <c r="J576" s="327"/>
      <c r="K576" s="327"/>
      <c r="L576" s="327"/>
      <c r="M576" s="327"/>
      <c r="N576" s="327"/>
      <c r="O576" s="327"/>
      <c r="P576" s="327"/>
      <c r="Q576" s="327"/>
      <c r="R576" s="327"/>
      <c r="S576" s="327"/>
      <c r="T576" s="327"/>
      <c r="U576" s="327"/>
      <c r="V576" s="327"/>
      <c r="W576" s="327"/>
      <c r="X576" s="327"/>
      <c r="Y576" s="327"/>
      <c r="Z576" s="327"/>
      <c r="AA576" s="327"/>
      <c r="AB576" s="327"/>
      <c r="AC576" s="327"/>
      <c r="AD576" s="327"/>
      <c r="AE576" s="327"/>
      <c r="AF576" s="327"/>
      <c r="AG576" s="327"/>
      <c r="AH576" s="347">
        <f t="shared" si="74"/>
        <v>0</v>
      </c>
    </row>
    <row r="577" spans="1:34" ht="15" thickBot="1" x14ac:dyDescent="0.35">
      <c r="A577" s="341"/>
      <c r="B577" s="342"/>
      <c r="C577" s="349">
        <f>SUM(C567:C576)</f>
        <v>0</v>
      </c>
      <c r="D577" s="349">
        <f t="shared" ref="D577:AG577" si="75">SUM(D567:D576)</f>
        <v>0</v>
      </c>
      <c r="E577" s="349">
        <f t="shared" si="75"/>
        <v>0</v>
      </c>
      <c r="F577" s="349">
        <f t="shared" si="75"/>
        <v>0</v>
      </c>
      <c r="G577" s="349">
        <f t="shared" si="75"/>
        <v>0</v>
      </c>
      <c r="H577" s="349">
        <f t="shared" si="75"/>
        <v>0</v>
      </c>
      <c r="I577" s="349">
        <f t="shared" si="75"/>
        <v>0</v>
      </c>
      <c r="J577" s="349">
        <f t="shared" si="75"/>
        <v>0</v>
      </c>
      <c r="K577" s="349">
        <f t="shared" si="75"/>
        <v>0</v>
      </c>
      <c r="L577" s="349">
        <f t="shared" si="75"/>
        <v>0</v>
      </c>
      <c r="M577" s="349">
        <f t="shared" si="75"/>
        <v>0</v>
      </c>
      <c r="N577" s="349">
        <f t="shared" si="75"/>
        <v>0</v>
      </c>
      <c r="O577" s="349">
        <f t="shared" si="75"/>
        <v>0</v>
      </c>
      <c r="P577" s="349">
        <f t="shared" si="75"/>
        <v>0</v>
      </c>
      <c r="Q577" s="349">
        <f t="shared" si="75"/>
        <v>0</v>
      </c>
      <c r="R577" s="349">
        <f t="shared" si="75"/>
        <v>0</v>
      </c>
      <c r="S577" s="349">
        <f t="shared" si="75"/>
        <v>0</v>
      </c>
      <c r="T577" s="349">
        <f t="shared" si="75"/>
        <v>0</v>
      </c>
      <c r="U577" s="349">
        <f t="shared" si="75"/>
        <v>0</v>
      </c>
      <c r="V577" s="349">
        <f t="shared" si="75"/>
        <v>0</v>
      </c>
      <c r="W577" s="349">
        <f t="shared" si="75"/>
        <v>0</v>
      </c>
      <c r="X577" s="349">
        <f t="shared" si="75"/>
        <v>0</v>
      </c>
      <c r="Y577" s="349">
        <f t="shared" si="75"/>
        <v>0</v>
      </c>
      <c r="Z577" s="349">
        <f t="shared" si="75"/>
        <v>0</v>
      </c>
      <c r="AA577" s="349">
        <f t="shared" si="75"/>
        <v>0</v>
      </c>
      <c r="AB577" s="349">
        <f t="shared" si="75"/>
        <v>0</v>
      </c>
      <c r="AC577" s="349">
        <f t="shared" si="75"/>
        <v>0</v>
      </c>
      <c r="AD577" s="349">
        <f t="shared" si="75"/>
        <v>0</v>
      </c>
      <c r="AE577" s="349">
        <f t="shared" si="75"/>
        <v>0</v>
      </c>
      <c r="AF577" s="349">
        <f t="shared" si="75"/>
        <v>0</v>
      </c>
      <c r="AG577" s="349">
        <f t="shared" si="75"/>
        <v>0</v>
      </c>
      <c r="AH577" s="348">
        <f>SUM(C577:AG577)</f>
        <v>0</v>
      </c>
    </row>
    <row r="578" spans="1:34" ht="15" thickBot="1" x14ac:dyDescent="0.35">
      <c r="A578" s="334" t="s">
        <v>246</v>
      </c>
      <c r="B578" s="315"/>
      <c r="C578" s="337"/>
      <c r="D578" s="337" t="s">
        <v>364</v>
      </c>
      <c r="E578" s="337"/>
      <c r="F578" s="337"/>
      <c r="G578" s="337"/>
      <c r="H578" s="337"/>
      <c r="I578" s="337"/>
      <c r="J578" s="337"/>
      <c r="K578" s="337"/>
      <c r="L578" s="337"/>
      <c r="M578" s="337"/>
      <c r="N578" s="337"/>
      <c r="O578" s="337"/>
      <c r="P578" s="337"/>
      <c r="Q578" s="337"/>
      <c r="R578" s="337"/>
      <c r="S578" s="337"/>
      <c r="T578" s="337"/>
      <c r="U578" s="337"/>
      <c r="V578" s="337"/>
      <c r="W578" s="337"/>
      <c r="X578" s="337"/>
      <c r="Y578" s="337"/>
      <c r="Z578" s="337"/>
      <c r="AA578" s="337"/>
      <c r="AB578" s="337"/>
      <c r="AC578" s="337"/>
      <c r="AD578" s="337"/>
      <c r="AE578" s="337"/>
      <c r="AF578" s="337"/>
      <c r="AG578" s="338"/>
      <c r="AH578" s="350"/>
    </row>
    <row r="579" spans="1:34" ht="15" thickBot="1" x14ac:dyDescent="0.35">
      <c r="A579" s="316" t="s">
        <v>245</v>
      </c>
      <c r="B579" s="322"/>
      <c r="C579" s="318" t="s">
        <v>427</v>
      </c>
      <c r="D579" s="319"/>
      <c r="E579" s="319"/>
      <c r="F579" s="319"/>
      <c r="G579" s="319"/>
      <c r="H579" s="319"/>
      <c r="I579" s="319"/>
      <c r="J579" s="319"/>
      <c r="K579" s="319"/>
      <c r="L579" s="319"/>
      <c r="M579" s="319"/>
      <c r="N579" s="319"/>
      <c r="O579" s="319"/>
      <c r="P579" s="319"/>
      <c r="Q579" s="319"/>
      <c r="R579" s="319"/>
      <c r="S579" s="319"/>
      <c r="T579" s="319"/>
      <c r="U579" s="319"/>
      <c r="V579" s="319"/>
      <c r="W579" s="319"/>
      <c r="X579" s="319"/>
      <c r="Y579" s="319"/>
      <c r="Z579" s="319"/>
      <c r="AA579" s="319"/>
      <c r="AB579" s="319"/>
      <c r="AC579" s="319"/>
      <c r="AD579" s="319"/>
      <c r="AE579" s="319"/>
      <c r="AF579" s="319"/>
      <c r="AG579" s="320"/>
      <c r="AH579" s="346" t="s">
        <v>14</v>
      </c>
    </row>
    <row r="580" spans="1:34" ht="15" thickBot="1" x14ac:dyDescent="0.35">
      <c r="A580" s="316" t="s">
        <v>422</v>
      </c>
      <c r="B580" s="322"/>
      <c r="C580" s="323">
        <v>1</v>
      </c>
      <c r="D580" s="319">
        <v>2</v>
      </c>
      <c r="E580" s="319">
        <v>3</v>
      </c>
      <c r="F580" s="319">
        <v>4</v>
      </c>
      <c r="G580" s="319">
        <v>5</v>
      </c>
      <c r="H580" s="319">
        <v>6</v>
      </c>
      <c r="I580" s="319">
        <v>7</v>
      </c>
      <c r="J580" s="319">
        <v>8</v>
      </c>
      <c r="K580" s="319">
        <v>9</v>
      </c>
      <c r="L580" s="319">
        <v>10</v>
      </c>
      <c r="M580" s="319">
        <v>11</v>
      </c>
      <c r="N580" s="319">
        <v>12</v>
      </c>
      <c r="O580" s="319">
        <v>13</v>
      </c>
      <c r="P580" s="319">
        <v>14</v>
      </c>
      <c r="Q580" s="319">
        <v>15</v>
      </c>
      <c r="R580" s="319">
        <v>16</v>
      </c>
      <c r="S580" s="319">
        <v>17</v>
      </c>
      <c r="T580" s="319">
        <v>18</v>
      </c>
      <c r="U580" s="319">
        <v>19</v>
      </c>
      <c r="V580" s="319">
        <v>20</v>
      </c>
      <c r="W580" s="319">
        <v>21</v>
      </c>
      <c r="X580" s="319">
        <v>22</v>
      </c>
      <c r="Y580" s="319">
        <v>23</v>
      </c>
      <c r="Z580" s="319">
        <v>24</v>
      </c>
      <c r="AA580" s="319">
        <v>25</v>
      </c>
      <c r="AB580" s="319">
        <v>26</v>
      </c>
      <c r="AC580" s="319">
        <v>27</v>
      </c>
      <c r="AD580" s="319">
        <v>28</v>
      </c>
      <c r="AE580" s="319">
        <v>29</v>
      </c>
      <c r="AF580" s="319">
        <v>30</v>
      </c>
      <c r="AG580" s="320">
        <v>31</v>
      </c>
      <c r="AH580" s="346"/>
    </row>
    <row r="581" spans="1:34" x14ac:dyDescent="0.3">
      <c r="A581" s="339" t="s">
        <v>230</v>
      </c>
      <c r="B581" s="339" t="s">
        <v>231</v>
      </c>
      <c r="C581" s="325"/>
      <c r="D581" s="326"/>
      <c r="E581" s="326"/>
      <c r="F581" s="326"/>
      <c r="G581" s="326"/>
      <c r="H581" s="326"/>
      <c r="I581" s="326"/>
      <c r="J581" s="326"/>
      <c r="K581" s="326"/>
      <c r="L581" s="326"/>
      <c r="M581" s="326"/>
      <c r="N581" s="326"/>
      <c r="O581" s="326"/>
      <c r="P581" s="326"/>
      <c r="Q581" s="326"/>
      <c r="R581" s="326"/>
      <c r="S581" s="326"/>
      <c r="T581" s="326"/>
      <c r="U581" s="326"/>
      <c r="V581" s="326"/>
      <c r="W581" s="326"/>
      <c r="X581" s="326"/>
      <c r="Y581" s="326"/>
      <c r="Z581" s="326"/>
      <c r="AA581" s="326"/>
      <c r="AB581" s="326"/>
      <c r="AC581" s="326"/>
      <c r="AD581" s="326"/>
      <c r="AE581" s="326"/>
      <c r="AF581" s="326"/>
      <c r="AG581" s="326"/>
      <c r="AH581" s="347"/>
    </row>
    <row r="582" spans="1:34" x14ac:dyDescent="0.3">
      <c r="A582" s="328"/>
      <c r="B582" s="329"/>
      <c r="C582" s="330"/>
      <c r="D582" s="327"/>
      <c r="E582" s="327"/>
      <c r="F582" s="327"/>
      <c r="G582" s="327"/>
      <c r="H582" s="327"/>
      <c r="I582" s="327"/>
      <c r="J582" s="327"/>
      <c r="K582" s="327"/>
      <c r="L582" s="327"/>
      <c r="M582" s="327"/>
      <c r="N582" s="327"/>
      <c r="O582" s="327"/>
      <c r="P582" s="327"/>
      <c r="Q582" s="327"/>
      <c r="R582" s="327"/>
      <c r="S582" s="327"/>
      <c r="T582" s="327"/>
      <c r="U582" s="327"/>
      <c r="V582" s="327"/>
      <c r="W582" s="327"/>
      <c r="X582" s="327"/>
      <c r="Y582" s="327"/>
      <c r="Z582" s="327"/>
      <c r="AA582" s="327"/>
      <c r="AB582" s="327"/>
      <c r="AC582" s="327"/>
      <c r="AD582" s="327"/>
      <c r="AE582" s="327"/>
      <c r="AF582" s="327"/>
      <c r="AG582" s="327"/>
      <c r="AH582" s="347">
        <f>SUM(C582:AG582)</f>
        <v>0</v>
      </c>
    </row>
    <row r="583" spans="1:34" x14ac:dyDescent="0.3">
      <c r="A583" s="328"/>
      <c r="B583" s="329"/>
      <c r="C583" s="330"/>
      <c r="D583" s="327"/>
      <c r="E583" s="327"/>
      <c r="F583" s="327"/>
      <c r="G583" s="327"/>
      <c r="H583" s="327"/>
      <c r="I583" s="327"/>
      <c r="J583" s="327"/>
      <c r="K583" s="327"/>
      <c r="L583" s="327"/>
      <c r="M583" s="327"/>
      <c r="N583" s="327"/>
      <c r="O583" s="327"/>
      <c r="P583" s="327"/>
      <c r="Q583" s="327"/>
      <c r="R583" s="327"/>
      <c r="S583" s="327"/>
      <c r="T583" s="327"/>
      <c r="U583" s="327"/>
      <c r="V583" s="327"/>
      <c r="W583" s="327"/>
      <c r="X583" s="327"/>
      <c r="Y583" s="327"/>
      <c r="Z583" s="327"/>
      <c r="AA583" s="327"/>
      <c r="AB583" s="327"/>
      <c r="AC583" s="327"/>
      <c r="AD583" s="327"/>
      <c r="AE583" s="327"/>
      <c r="AF583" s="327"/>
      <c r="AG583" s="327"/>
      <c r="AH583" s="347">
        <f t="shared" ref="AH583:AH591" si="76">SUM(C583:AG583)</f>
        <v>0</v>
      </c>
    </row>
    <row r="584" spans="1:34" x14ac:dyDescent="0.3">
      <c r="A584" s="328"/>
      <c r="B584" s="329"/>
      <c r="C584" s="330"/>
      <c r="D584" s="327"/>
      <c r="E584" s="327"/>
      <c r="F584" s="327"/>
      <c r="G584" s="327"/>
      <c r="H584" s="327"/>
      <c r="I584" s="327"/>
      <c r="J584" s="327"/>
      <c r="K584" s="327"/>
      <c r="L584" s="327"/>
      <c r="M584" s="327"/>
      <c r="N584" s="327"/>
      <c r="O584" s="327"/>
      <c r="P584" s="327"/>
      <c r="Q584" s="327"/>
      <c r="R584" s="327"/>
      <c r="S584" s="327"/>
      <c r="T584" s="327"/>
      <c r="U584" s="327"/>
      <c r="V584" s="327"/>
      <c r="W584" s="327"/>
      <c r="X584" s="327"/>
      <c r="Y584" s="327"/>
      <c r="Z584" s="327"/>
      <c r="AA584" s="327"/>
      <c r="AB584" s="327"/>
      <c r="AC584" s="327"/>
      <c r="AD584" s="327"/>
      <c r="AE584" s="327"/>
      <c r="AF584" s="327"/>
      <c r="AG584" s="327"/>
      <c r="AH584" s="347">
        <f t="shared" si="76"/>
        <v>0</v>
      </c>
    </row>
    <row r="585" spans="1:34" x14ac:dyDescent="0.3">
      <c r="A585" s="328"/>
      <c r="B585" s="329"/>
      <c r="C585" s="330"/>
      <c r="D585" s="327"/>
      <c r="E585" s="327"/>
      <c r="F585" s="327"/>
      <c r="G585" s="327"/>
      <c r="H585" s="327"/>
      <c r="I585" s="327"/>
      <c r="J585" s="327"/>
      <c r="K585" s="327"/>
      <c r="L585" s="327"/>
      <c r="M585" s="327"/>
      <c r="N585" s="327"/>
      <c r="O585" s="327"/>
      <c r="P585" s="327"/>
      <c r="Q585" s="327"/>
      <c r="R585" s="327"/>
      <c r="S585" s="327"/>
      <c r="T585" s="327"/>
      <c r="U585" s="327"/>
      <c r="V585" s="327"/>
      <c r="W585" s="327"/>
      <c r="X585" s="327"/>
      <c r="Y585" s="327"/>
      <c r="Z585" s="327"/>
      <c r="AA585" s="327"/>
      <c r="AB585" s="327"/>
      <c r="AC585" s="327"/>
      <c r="AD585" s="327"/>
      <c r="AE585" s="327"/>
      <c r="AF585" s="327"/>
      <c r="AG585" s="327"/>
      <c r="AH585" s="347">
        <f t="shared" si="76"/>
        <v>0</v>
      </c>
    </row>
    <row r="586" spans="1:34" x14ac:dyDescent="0.3">
      <c r="A586" s="328"/>
      <c r="B586" s="329"/>
      <c r="C586" s="330"/>
      <c r="D586" s="327"/>
      <c r="E586" s="327"/>
      <c r="F586" s="327"/>
      <c r="G586" s="327"/>
      <c r="H586" s="327"/>
      <c r="I586" s="327"/>
      <c r="J586" s="327"/>
      <c r="K586" s="327"/>
      <c r="L586" s="327"/>
      <c r="M586" s="327"/>
      <c r="N586" s="327"/>
      <c r="O586" s="327"/>
      <c r="P586" s="327"/>
      <c r="Q586" s="327"/>
      <c r="R586" s="327"/>
      <c r="S586" s="327"/>
      <c r="T586" s="327"/>
      <c r="U586" s="327"/>
      <c r="V586" s="327"/>
      <c r="W586" s="327"/>
      <c r="X586" s="327"/>
      <c r="Y586" s="327"/>
      <c r="Z586" s="327"/>
      <c r="AA586" s="327"/>
      <c r="AB586" s="327"/>
      <c r="AC586" s="327"/>
      <c r="AD586" s="327"/>
      <c r="AE586" s="327"/>
      <c r="AF586" s="327"/>
      <c r="AG586" s="327"/>
      <c r="AH586" s="347">
        <f t="shared" si="76"/>
        <v>0</v>
      </c>
    </row>
    <row r="587" spans="1:34" x14ac:dyDescent="0.3">
      <c r="A587" s="328"/>
      <c r="B587" s="329"/>
      <c r="C587" s="330"/>
      <c r="D587" s="327"/>
      <c r="E587" s="327"/>
      <c r="F587" s="327"/>
      <c r="G587" s="327"/>
      <c r="H587" s="327"/>
      <c r="I587" s="327"/>
      <c r="J587" s="327"/>
      <c r="K587" s="327"/>
      <c r="L587" s="327"/>
      <c r="M587" s="327"/>
      <c r="N587" s="327"/>
      <c r="O587" s="327"/>
      <c r="P587" s="327"/>
      <c r="Q587" s="327"/>
      <c r="R587" s="327"/>
      <c r="S587" s="327"/>
      <c r="T587" s="327"/>
      <c r="U587" s="327"/>
      <c r="V587" s="327"/>
      <c r="W587" s="327"/>
      <c r="X587" s="327"/>
      <c r="Y587" s="327"/>
      <c r="Z587" s="327"/>
      <c r="AA587" s="327"/>
      <c r="AB587" s="327"/>
      <c r="AC587" s="327"/>
      <c r="AD587" s="327"/>
      <c r="AE587" s="327"/>
      <c r="AF587" s="327"/>
      <c r="AG587" s="327"/>
      <c r="AH587" s="347">
        <f t="shared" si="76"/>
        <v>0</v>
      </c>
    </row>
    <row r="588" spans="1:34" x14ac:dyDescent="0.3">
      <c r="A588" s="328"/>
      <c r="B588" s="329"/>
      <c r="C588" s="330"/>
      <c r="D588" s="327"/>
      <c r="E588" s="327"/>
      <c r="F588" s="327"/>
      <c r="G588" s="327"/>
      <c r="H588" s="327"/>
      <c r="I588" s="327"/>
      <c r="J588" s="327"/>
      <c r="K588" s="327"/>
      <c r="L588" s="327"/>
      <c r="M588" s="327"/>
      <c r="N588" s="327"/>
      <c r="O588" s="327"/>
      <c r="P588" s="327"/>
      <c r="Q588" s="327"/>
      <c r="R588" s="327"/>
      <c r="S588" s="327"/>
      <c r="T588" s="327"/>
      <c r="U588" s="327"/>
      <c r="V588" s="327"/>
      <c r="W588" s="327"/>
      <c r="X588" s="327"/>
      <c r="Y588" s="327"/>
      <c r="Z588" s="327"/>
      <c r="AA588" s="327"/>
      <c r="AB588" s="327"/>
      <c r="AC588" s="327"/>
      <c r="AD588" s="327"/>
      <c r="AE588" s="327"/>
      <c r="AF588" s="327"/>
      <c r="AG588" s="327"/>
      <c r="AH588" s="347">
        <f t="shared" si="76"/>
        <v>0</v>
      </c>
    </row>
    <row r="589" spans="1:34" x14ac:dyDescent="0.3">
      <c r="A589" s="328"/>
      <c r="B589" s="329"/>
      <c r="C589" s="330"/>
      <c r="D589" s="327"/>
      <c r="E589" s="327"/>
      <c r="F589" s="327"/>
      <c r="G589" s="327"/>
      <c r="H589" s="327"/>
      <c r="I589" s="327"/>
      <c r="J589" s="327"/>
      <c r="K589" s="327"/>
      <c r="L589" s="327"/>
      <c r="M589" s="327"/>
      <c r="N589" s="327"/>
      <c r="O589" s="327"/>
      <c r="P589" s="327"/>
      <c r="Q589" s="327"/>
      <c r="R589" s="327"/>
      <c r="S589" s="327"/>
      <c r="T589" s="327"/>
      <c r="U589" s="327"/>
      <c r="V589" s="327"/>
      <c r="W589" s="327"/>
      <c r="X589" s="327"/>
      <c r="Y589" s="327"/>
      <c r="Z589" s="327"/>
      <c r="AA589" s="327"/>
      <c r="AB589" s="327"/>
      <c r="AC589" s="327"/>
      <c r="AD589" s="327"/>
      <c r="AE589" s="327"/>
      <c r="AF589" s="327"/>
      <c r="AG589" s="327"/>
      <c r="AH589" s="347">
        <f t="shared" si="76"/>
        <v>0</v>
      </c>
    </row>
    <row r="590" spans="1:34" x14ac:dyDescent="0.3">
      <c r="A590" s="328"/>
      <c r="B590" s="329"/>
      <c r="C590" s="330"/>
      <c r="D590" s="327"/>
      <c r="E590" s="327"/>
      <c r="F590" s="327"/>
      <c r="G590" s="327"/>
      <c r="H590" s="327"/>
      <c r="I590" s="327"/>
      <c r="J590" s="327"/>
      <c r="K590" s="327"/>
      <c r="L590" s="327"/>
      <c r="M590" s="327"/>
      <c r="N590" s="327"/>
      <c r="O590" s="327"/>
      <c r="P590" s="327"/>
      <c r="Q590" s="327"/>
      <c r="R590" s="327"/>
      <c r="S590" s="327"/>
      <c r="T590" s="327"/>
      <c r="U590" s="327"/>
      <c r="V590" s="327"/>
      <c r="W590" s="327"/>
      <c r="X590" s="327"/>
      <c r="Y590" s="327"/>
      <c r="Z590" s="327"/>
      <c r="AA590" s="327"/>
      <c r="AB590" s="327"/>
      <c r="AC590" s="327"/>
      <c r="AD590" s="327"/>
      <c r="AE590" s="327"/>
      <c r="AF590" s="327"/>
      <c r="AG590" s="327"/>
      <c r="AH590" s="347">
        <f t="shared" si="76"/>
        <v>0</v>
      </c>
    </row>
    <row r="591" spans="1:34" x14ac:dyDescent="0.3">
      <c r="A591" s="328"/>
      <c r="B591" s="329"/>
      <c r="C591" s="330"/>
      <c r="D591" s="327"/>
      <c r="E591" s="327"/>
      <c r="F591" s="327"/>
      <c r="G591" s="327"/>
      <c r="H591" s="327"/>
      <c r="I591" s="327"/>
      <c r="J591" s="327"/>
      <c r="K591" s="327"/>
      <c r="L591" s="327"/>
      <c r="M591" s="327"/>
      <c r="N591" s="327"/>
      <c r="O591" s="327"/>
      <c r="P591" s="327"/>
      <c r="Q591" s="327"/>
      <c r="R591" s="327"/>
      <c r="S591" s="327"/>
      <c r="T591" s="327"/>
      <c r="U591" s="327"/>
      <c r="V591" s="327"/>
      <c r="W591" s="327"/>
      <c r="X591" s="327"/>
      <c r="Y591" s="327"/>
      <c r="Z591" s="327"/>
      <c r="AA591" s="327"/>
      <c r="AB591" s="327"/>
      <c r="AC591" s="327"/>
      <c r="AD591" s="327"/>
      <c r="AE591" s="327"/>
      <c r="AF591" s="327"/>
      <c r="AG591" s="327"/>
      <c r="AH591" s="347">
        <f t="shared" si="76"/>
        <v>0</v>
      </c>
    </row>
    <row r="592" spans="1:34" ht="15" thickBot="1" x14ac:dyDescent="0.35">
      <c r="A592" s="341"/>
      <c r="B592" s="342"/>
      <c r="C592" s="349">
        <f>SUM(C582:C591)</f>
        <v>0</v>
      </c>
      <c r="D592" s="349">
        <f t="shared" ref="D592:AG592" si="77">SUM(D582:D591)</f>
        <v>0</v>
      </c>
      <c r="E592" s="349">
        <f t="shared" si="77"/>
        <v>0</v>
      </c>
      <c r="F592" s="349">
        <f t="shared" si="77"/>
        <v>0</v>
      </c>
      <c r="G592" s="349">
        <f t="shared" si="77"/>
        <v>0</v>
      </c>
      <c r="H592" s="349">
        <f t="shared" si="77"/>
        <v>0</v>
      </c>
      <c r="I592" s="349">
        <f t="shared" si="77"/>
        <v>0</v>
      </c>
      <c r="J592" s="349">
        <f t="shared" si="77"/>
        <v>0</v>
      </c>
      <c r="K592" s="349">
        <f t="shared" si="77"/>
        <v>0</v>
      </c>
      <c r="L592" s="349">
        <f t="shared" si="77"/>
        <v>0</v>
      </c>
      <c r="M592" s="349">
        <f t="shared" si="77"/>
        <v>0</v>
      </c>
      <c r="N592" s="349">
        <f t="shared" si="77"/>
        <v>0</v>
      </c>
      <c r="O592" s="349">
        <f t="shared" si="77"/>
        <v>0</v>
      </c>
      <c r="P592" s="349">
        <f t="shared" si="77"/>
        <v>0</v>
      </c>
      <c r="Q592" s="349">
        <f t="shared" si="77"/>
        <v>0</v>
      </c>
      <c r="R592" s="349">
        <f t="shared" si="77"/>
        <v>0</v>
      </c>
      <c r="S592" s="349">
        <f t="shared" si="77"/>
        <v>0</v>
      </c>
      <c r="T592" s="349">
        <f t="shared" si="77"/>
        <v>0</v>
      </c>
      <c r="U592" s="349">
        <f t="shared" si="77"/>
        <v>0</v>
      </c>
      <c r="V592" s="349">
        <f t="shared" si="77"/>
        <v>0</v>
      </c>
      <c r="W592" s="349">
        <f t="shared" si="77"/>
        <v>0</v>
      </c>
      <c r="X592" s="349">
        <f t="shared" si="77"/>
        <v>0</v>
      </c>
      <c r="Y592" s="349">
        <f t="shared" si="77"/>
        <v>0</v>
      </c>
      <c r="Z592" s="349">
        <f t="shared" si="77"/>
        <v>0</v>
      </c>
      <c r="AA592" s="349">
        <f t="shared" si="77"/>
        <v>0</v>
      </c>
      <c r="AB592" s="349">
        <f t="shared" si="77"/>
        <v>0</v>
      </c>
      <c r="AC592" s="349">
        <f t="shared" si="77"/>
        <v>0</v>
      </c>
      <c r="AD592" s="349">
        <f t="shared" si="77"/>
        <v>0</v>
      </c>
      <c r="AE592" s="349">
        <f t="shared" si="77"/>
        <v>0</v>
      </c>
      <c r="AF592" s="349">
        <f t="shared" si="77"/>
        <v>0</v>
      </c>
      <c r="AG592" s="349">
        <f t="shared" si="77"/>
        <v>0</v>
      </c>
      <c r="AH592" s="348">
        <f>SUM(C592:AG592)</f>
        <v>0</v>
      </c>
    </row>
    <row r="593" spans="1:34" ht="15" thickBot="1" x14ac:dyDescent="0.35">
      <c r="A593" s="334" t="s">
        <v>246</v>
      </c>
      <c r="B593" s="315"/>
      <c r="C593" s="337"/>
      <c r="D593" s="337" t="s">
        <v>365</v>
      </c>
      <c r="E593" s="337"/>
      <c r="F593" s="337"/>
      <c r="G593" s="337"/>
      <c r="H593" s="337"/>
      <c r="I593" s="337"/>
      <c r="J593" s="337"/>
      <c r="K593" s="337"/>
      <c r="L593" s="337"/>
      <c r="M593" s="337"/>
      <c r="N593" s="337"/>
      <c r="O593" s="337"/>
      <c r="P593" s="337"/>
      <c r="Q593" s="337"/>
      <c r="R593" s="337"/>
      <c r="S593" s="337"/>
      <c r="T593" s="337"/>
      <c r="U593" s="337"/>
      <c r="V593" s="337"/>
      <c r="W593" s="337"/>
      <c r="X593" s="337"/>
      <c r="Y593" s="337"/>
      <c r="Z593" s="337"/>
      <c r="AA593" s="337"/>
      <c r="AB593" s="337"/>
      <c r="AC593" s="337"/>
      <c r="AD593" s="337"/>
      <c r="AE593" s="337"/>
      <c r="AF593" s="337"/>
      <c r="AG593" s="338"/>
      <c r="AH593" s="350"/>
    </row>
    <row r="594" spans="1:34" ht="15" thickBot="1" x14ac:dyDescent="0.35">
      <c r="A594" s="316" t="s">
        <v>245</v>
      </c>
      <c r="B594" s="322"/>
      <c r="C594" s="318" t="s">
        <v>427</v>
      </c>
      <c r="D594" s="319"/>
      <c r="E594" s="319"/>
      <c r="F594" s="319"/>
      <c r="G594" s="319"/>
      <c r="H594" s="319"/>
      <c r="I594" s="319"/>
      <c r="J594" s="319"/>
      <c r="K594" s="319"/>
      <c r="L594" s="319"/>
      <c r="M594" s="319"/>
      <c r="N594" s="319"/>
      <c r="O594" s="319"/>
      <c r="P594" s="319"/>
      <c r="Q594" s="319"/>
      <c r="R594" s="319"/>
      <c r="S594" s="319"/>
      <c r="T594" s="319"/>
      <c r="U594" s="319"/>
      <c r="V594" s="319"/>
      <c r="W594" s="319"/>
      <c r="X594" s="319"/>
      <c r="Y594" s="319"/>
      <c r="Z594" s="319"/>
      <c r="AA594" s="319"/>
      <c r="AB594" s="319"/>
      <c r="AC594" s="319"/>
      <c r="AD594" s="319"/>
      <c r="AE594" s="319"/>
      <c r="AF594" s="319"/>
      <c r="AG594" s="320"/>
      <c r="AH594" s="346" t="s">
        <v>14</v>
      </c>
    </row>
    <row r="595" spans="1:34" ht="15" thickBot="1" x14ac:dyDescent="0.35">
      <c r="A595" s="316" t="s">
        <v>422</v>
      </c>
      <c r="B595" s="322"/>
      <c r="C595" s="323">
        <v>1</v>
      </c>
      <c r="D595" s="319">
        <v>2</v>
      </c>
      <c r="E595" s="319">
        <v>3</v>
      </c>
      <c r="F595" s="319">
        <v>4</v>
      </c>
      <c r="G595" s="319">
        <v>5</v>
      </c>
      <c r="H595" s="319">
        <v>6</v>
      </c>
      <c r="I595" s="319">
        <v>7</v>
      </c>
      <c r="J595" s="319">
        <v>8</v>
      </c>
      <c r="K595" s="319">
        <v>9</v>
      </c>
      <c r="L595" s="319">
        <v>10</v>
      </c>
      <c r="M595" s="319">
        <v>11</v>
      </c>
      <c r="N595" s="319">
        <v>12</v>
      </c>
      <c r="O595" s="319">
        <v>13</v>
      </c>
      <c r="P595" s="319">
        <v>14</v>
      </c>
      <c r="Q595" s="319">
        <v>15</v>
      </c>
      <c r="R595" s="319">
        <v>16</v>
      </c>
      <c r="S595" s="319">
        <v>17</v>
      </c>
      <c r="T595" s="319">
        <v>18</v>
      </c>
      <c r="U595" s="319">
        <v>19</v>
      </c>
      <c r="V595" s="319">
        <v>20</v>
      </c>
      <c r="W595" s="319">
        <v>21</v>
      </c>
      <c r="X595" s="319">
        <v>22</v>
      </c>
      <c r="Y595" s="319">
        <v>23</v>
      </c>
      <c r="Z595" s="319">
        <v>24</v>
      </c>
      <c r="AA595" s="319">
        <v>25</v>
      </c>
      <c r="AB595" s="319">
        <v>26</v>
      </c>
      <c r="AC595" s="319">
        <v>27</v>
      </c>
      <c r="AD595" s="319">
        <v>28</v>
      </c>
      <c r="AE595" s="319">
        <v>29</v>
      </c>
      <c r="AF595" s="319">
        <v>30</v>
      </c>
      <c r="AG595" s="320">
        <v>31</v>
      </c>
      <c r="AH595" s="346"/>
    </row>
    <row r="596" spans="1:34" x14ac:dyDescent="0.3">
      <c r="A596" s="339" t="s">
        <v>230</v>
      </c>
      <c r="B596" s="339" t="s">
        <v>231</v>
      </c>
      <c r="C596" s="325"/>
      <c r="D596" s="326"/>
      <c r="E596" s="326"/>
      <c r="F596" s="326"/>
      <c r="G596" s="326"/>
      <c r="H596" s="326"/>
      <c r="I596" s="326"/>
      <c r="J596" s="326"/>
      <c r="K596" s="326"/>
      <c r="L596" s="326"/>
      <c r="M596" s="326"/>
      <c r="N596" s="326"/>
      <c r="O596" s="326"/>
      <c r="P596" s="326"/>
      <c r="Q596" s="326"/>
      <c r="R596" s="326"/>
      <c r="S596" s="326"/>
      <c r="T596" s="326"/>
      <c r="U596" s="326"/>
      <c r="V596" s="326"/>
      <c r="W596" s="326"/>
      <c r="X596" s="326"/>
      <c r="Y596" s="326"/>
      <c r="Z596" s="326"/>
      <c r="AA596" s="326"/>
      <c r="AB596" s="326"/>
      <c r="AC596" s="326"/>
      <c r="AD596" s="326"/>
      <c r="AE596" s="326"/>
      <c r="AF596" s="326"/>
      <c r="AG596" s="326"/>
      <c r="AH596" s="347"/>
    </row>
    <row r="597" spans="1:34" x14ac:dyDescent="0.3">
      <c r="A597" s="328"/>
      <c r="B597" s="329"/>
      <c r="C597" s="330"/>
      <c r="D597" s="327"/>
      <c r="E597" s="327"/>
      <c r="F597" s="327"/>
      <c r="G597" s="327"/>
      <c r="H597" s="327"/>
      <c r="I597" s="327"/>
      <c r="J597" s="327"/>
      <c r="K597" s="327"/>
      <c r="L597" s="327"/>
      <c r="M597" s="327"/>
      <c r="N597" s="327"/>
      <c r="O597" s="327"/>
      <c r="P597" s="327"/>
      <c r="Q597" s="327"/>
      <c r="R597" s="327"/>
      <c r="S597" s="327"/>
      <c r="T597" s="327"/>
      <c r="U597" s="327"/>
      <c r="V597" s="327"/>
      <c r="W597" s="327"/>
      <c r="X597" s="327"/>
      <c r="Y597" s="327"/>
      <c r="Z597" s="327"/>
      <c r="AA597" s="327"/>
      <c r="AB597" s="327"/>
      <c r="AC597" s="327"/>
      <c r="AD597" s="327"/>
      <c r="AE597" s="327"/>
      <c r="AF597" s="327"/>
      <c r="AG597" s="327"/>
      <c r="AH597" s="347">
        <f>SUM(C597:AG597)</f>
        <v>0</v>
      </c>
    </row>
    <row r="598" spans="1:34" x14ac:dyDescent="0.3">
      <c r="A598" s="328"/>
      <c r="B598" s="329"/>
      <c r="C598" s="330"/>
      <c r="D598" s="327"/>
      <c r="E598" s="327"/>
      <c r="F598" s="327"/>
      <c r="G598" s="327"/>
      <c r="H598" s="327"/>
      <c r="I598" s="327"/>
      <c r="J598" s="327"/>
      <c r="K598" s="327"/>
      <c r="L598" s="327"/>
      <c r="M598" s="327"/>
      <c r="N598" s="327"/>
      <c r="O598" s="327"/>
      <c r="P598" s="327"/>
      <c r="Q598" s="327"/>
      <c r="R598" s="327"/>
      <c r="S598" s="327"/>
      <c r="T598" s="327"/>
      <c r="U598" s="327"/>
      <c r="V598" s="327"/>
      <c r="W598" s="327"/>
      <c r="X598" s="327"/>
      <c r="Y598" s="327"/>
      <c r="Z598" s="327"/>
      <c r="AA598" s="327"/>
      <c r="AB598" s="327"/>
      <c r="AC598" s="327"/>
      <c r="AD598" s="327"/>
      <c r="AE598" s="327"/>
      <c r="AF598" s="327"/>
      <c r="AG598" s="327"/>
      <c r="AH598" s="347">
        <f t="shared" ref="AH598:AH606" si="78">SUM(C598:AG598)</f>
        <v>0</v>
      </c>
    </row>
    <row r="599" spans="1:34" x14ac:dyDescent="0.3">
      <c r="A599" s="328"/>
      <c r="B599" s="329"/>
      <c r="C599" s="330"/>
      <c r="D599" s="327"/>
      <c r="E599" s="327"/>
      <c r="F599" s="327"/>
      <c r="G599" s="327"/>
      <c r="H599" s="327"/>
      <c r="I599" s="327"/>
      <c r="J599" s="327"/>
      <c r="K599" s="327"/>
      <c r="L599" s="327"/>
      <c r="M599" s="327"/>
      <c r="N599" s="327"/>
      <c r="O599" s="327"/>
      <c r="P599" s="327"/>
      <c r="Q599" s="327"/>
      <c r="R599" s="327"/>
      <c r="S599" s="327"/>
      <c r="T599" s="327"/>
      <c r="U599" s="327"/>
      <c r="V599" s="327"/>
      <c r="W599" s="327"/>
      <c r="X599" s="327"/>
      <c r="Y599" s="327"/>
      <c r="Z599" s="327"/>
      <c r="AA599" s="327"/>
      <c r="AB599" s="327"/>
      <c r="AC599" s="327"/>
      <c r="AD599" s="327"/>
      <c r="AE599" s="327"/>
      <c r="AF599" s="327"/>
      <c r="AG599" s="327"/>
      <c r="AH599" s="347">
        <f t="shared" si="78"/>
        <v>0</v>
      </c>
    </row>
    <row r="600" spans="1:34" x14ac:dyDescent="0.3">
      <c r="A600" s="328"/>
      <c r="B600" s="329"/>
      <c r="C600" s="330"/>
      <c r="D600" s="327"/>
      <c r="E600" s="327"/>
      <c r="F600" s="327"/>
      <c r="G600" s="327"/>
      <c r="H600" s="327"/>
      <c r="I600" s="327"/>
      <c r="J600" s="327"/>
      <c r="K600" s="327"/>
      <c r="L600" s="327"/>
      <c r="M600" s="327"/>
      <c r="N600" s="327"/>
      <c r="O600" s="327"/>
      <c r="P600" s="327"/>
      <c r="Q600" s="327"/>
      <c r="R600" s="327"/>
      <c r="S600" s="327"/>
      <c r="T600" s="327"/>
      <c r="U600" s="327"/>
      <c r="V600" s="327"/>
      <c r="W600" s="327"/>
      <c r="X600" s="327"/>
      <c r="Y600" s="327"/>
      <c r="Z600" s="327"/>
      <c r="AA600" s="327"/>
      <c r="AB600" s="327"/>
      <c r="AC600" s="327"/>
      <c r="AD600" s="327"/>
      <c r="AE600" s="327"/>
      <c r="AF600" s="327"/>
      <c r="AG600" s="327"/>
      <c r="AH600" s="347">
        <f t="shared" si="78"/>
        <v>0</v>
      </c>
    </row>
    <row r="601" spans="1:34" x14ac:dyDescent="0.3">
      <c r="A601" s="328"/>
      <c r="B601" s="329"/>
      <c r="C601" s="330"/>
      <c r="D601" s="327"/>
      <c r="E601" s="327"/>
      <c r="F601" s="327"/>
      <c r="G601" s="327"/>
      <c r="H601" s="327"/>
      <c r="I601" s="327"/>
      <c r="J601" s="327"/>
      <c r="K601" s="327"/>
      <c r="L601" s="327"/>
      <c r="M601" s="327"/>
      <c r="N601" s="327"/>
      <c r="O601" s="327"/>
      <c r="P601" s="327"/>
      <c r="Q601" s="327"/>
      <c r="R601" s="327"/>
      <c r="S601" s="327"/>
      <c r="T601" s="327"/>
      <c r="U601" s="327"/>
      <c r="V601" s="327"/>
      <c r="W601" s="327"/>
      <c r="X601" s="327"/>
      <c r="Y601" s="327"/>
      <c r="Z601" s="327"/>
      <c r="AA601" s="327"/>
      <c r="AB601" s="327"/>
      <c r="AC601" s="327"/>
      <c r="AD601" s="327"/>
      <c r="AE601" s="327"/>
      <c r="AF601" s="327"/>
      <c r="AG601" s="327"/>
      <c r="AH601" s="347">
        <f t="shared" si="78"/>
        <v>0</v>
      </c>
    </row>
    <row r="602" spans="1:34" x14ac:dyDescent="0.3">
      <c r="A602" s="328"/>
      <c r="B602" s="329"/>
      <c r="C602" s="330"/>
      <c r="D602" s="327"/>
      <c r="E602" s="327"/>
      <c r="F602" s="327"/>
      <c r="G602" s="327"/>
      <c r="H602" s="327"/>
      <c r="I602" s="327"/>
      <c r="J602" s="327"/>
      <c r="K602" s="327"/>
      <c r="L602" s="327"/>
      <c r="M602" s="327"/>
      <c r="N602" s="327"/>
      <c r="O602" s="327"/>
      <c r="P602" s="327"/>
      <c r="Q602" s="327"/>
      <c r="R602" s="327"/>
      <c r="S602" s="327"/>
      <c r="T602" s="327"/>
      <c r="U602" s="327"/>
      <c r="V602" s="327"/>
      <c r="W602" s="327"/>
      <c r="X602" s="327"/>
      <c r="Y602" s="327"/>
      <c r="Z602" s="327"/>
      <c r="AA602" s="327"/>
      <c r="AB602" s="327"/>
      <c r="AC602" s="327"/>
      <c r="AD602" s="327"/>
      <c r="AE602" s="327"/>
      <c r="AF602" s="327"/>
      <c r="AG602" s="327"/>
      <c r="AH602" s="347">
        <f t="shared" si="78"/>
        <v>0</v>
      </c>
    </row>
    <row r="603" spans="1:34" x14ac:dyDescent="0.3">
      <c r="A603" s="328"/>
      <c r="B603" s="329"/>
      <c r="C603" s="330"/>
      <c r="D603" s="327"/>
      <c r="E603" s="327"/>
      <c r="F603" s="327"/>
      <c r="G603" s="327"/>
      <c r="H603" s="327"/>
      <c r="I603" s="327"/>
      <c r="J603" s="327"/>
      <c r="K603" s="327"/>
      <c r="L603" s="327"/>
      <c r="M603" s="327"/>
      <c r="N603" s="327"/>
      <c r="O603" s="327"/>
      <c r="P603" s="327"/>
      <c r="Q603" s="327"/>
      <c r="R603" s="327"/>
      <c r="S603" s="327"/>
      <c r="T603" s="327"/>
      <c r="U603" s="327"/>
      <c r="V603" s="327"/>
      <c r="W603" s="327"/>
      <c r="X603" s="327"/>
      <c r="Y603" s="327"/>
      <c r="Z603" s="327"/>
      <c r="AA603" s="327"/>
      <c r="AB603" s="327"/>
      <c r="AC603" s="327"/>
      <c r="AD603" s="327"/>
      <c r="AE603" s="327"/>
      <c r="AF603" s="327"/>
      <c r="AG603" s="327"/>
      <c r="AH603" s="347">
        <f t="shared" si="78"/>
        <v>0</v>
      </c>
    </row>
    <row r="604" spans="1:34" x14ac:dyDescent="0.3">
      <c r="A604" s="328"/>
      <c r="B604" s="329"/>
      <c r="C604" s="330"/>
      <c r="D604" s="327"/>
      <c r="E604" s="327"/>
      <c r="F604" s="327"/>
      <c r="G604" s="327"/>
      <c r="H604" s="327"/>
      <c r="I604" s="327"/>
      <c r="J604" s="327"/>
      <c r="K604" s="327"/>
      <c r="L604" s="327"/>
      <c r="M604" s="327"/>
      <c r="N604" s="327"/>
      <c r="O604" s="327"/>
      <c r="P604" s="327"/>
      <c r="Q604" s="327"/>
      <c r="R604" s="327"/>
      <c r="S604" s="327"/>
      <c r="T604" s="327"/>
      <c r="U604" s="327"/>
      <c r="V604" s="327"/>
      <c r="W604" s="327"/>
      <c r="X604" s="327"/>
      <c r="Y604" s="327"/>
      <c r="Z604" s="327"/>
      <c r="AA604" s="327"/>
      <c r="AB604" s="327"/>
      <c r="AC604" s="327"/>
      <c r="AD604" s="327"/>
      <c r="AE604" s="327"/>
      <c r="AF604" s="327"/>
      <c r="AG604" s="327"/>
      <c r="AH604" s="347">
        <f t="shared" si="78"/>
        <v>0</v>
      </c>
    </row>
    <row r="605" spans="1:34" x14ac:dyDescent="0.3">
      <c r="A605" s="328"/>
      <c r="B605" s="329"/>
      <c r="C605" s="330"/>
      <c r="D605" s="327"/>
      <c r="E605" s="327"/>
      <c r="F605" s="327"/>
      <c r="G605" s="327"/>
      <c r="H605" s="327"/>
      <c r="I605" s="327"/>
      <c r="J605" s="327"/>
      <c r="K605" s="327"/>
      <c r="L605" s="327"/>
      <c r="M605" s="327"/>
      <c r="N605" s="327"/>
      <c r="O605" s="327"/>
      <c r="P605" s="327"/>
      <c r="Q605" s="327"/>
      <c r="R605" s="327"/>
      <c r="S605" s="327"/>
      <c r="T605" s="327"/>
      <c r="U605" s="327"/>
      <c r="V605" s="327"/>
      <c r="W605" s="327"/>
      <c r="X605" s="327"/>
      <c r="Y605" s="327"/>
      <c r="Z605" s="327"/>
      <c r="AA605" s="327"/>
      <c r="AB605" s="327"/>
      <c r="AC605" s="327"/>
      <c r="AD605" s="327"/>
      <c r="AE605" s="327"/>
      <c r="AF605" s="327"/>
      <c r="AG605" s="327"/>
      <c r="AH605" s="347">
        <f t="shared" si="78"/>
        <v>0</v>
      </c>
    </row>
    <row r="606" spans="1:34" x14ac:dyDescent="0.3">
      <c r="A606" s="328"/>
      <c r="B606" s="329"/>
      <c r="C606" s="330"/>
      <c r="D606" s="327"/>
      <c r="E606" s="327"/>
      <c r="F606" s="327"/>
      <c r="G606" s="327"/>
      <c r="H606" s="327"/>
      <c r="I606" s="327"/>
      <c r="J606" s="327"/>
      <c r="K606" s="327"/>
      <c r="L606" s="327"/>
      <c r="M606" s="327"/>
      <c r="N606" s="327"/>
      <c r="O606" s="327"/>
      <c r="P606" s="327"/>
      <c r="Q606" s="327"/>
      <c r="R606" s="327"/>
      <c r="S606" s="327"/>
      <c r="T606" s="327"/>
      <c r="U606" s="327"/>
      <c r="V606" s="327"/>
      <c r="W606" s="327"/>
      <c r="X606" s="327"/>
      <c r="Y606" s="327"/>
      <c r="Z606" s="327"/>
      <c r="AA606" s="327"/>
      <c r="AB606" s="327"/>
      <c r="AC606" s="327"/>
      <c r="AD606" s="327"/>
      <c r="AE606" s="327"/>
      <c r="AF606" s="327"/>
      <c r="AG606" s="327"/>
      <c r="AH606" s="347">
        <f t="shared" si="78"/>
        <v>0</v>
      </c>
    </row>
    <row r="607" spans="1:34" ht="15" thickBot="1" x14ac:dyDescent="0.35">
      <c r="A607" s="341"/>
      <c r="B607" s="342"/>
      <c r="C607" s="349">
        <f>SUM(C597:C606)</f>
        <v>0</v>
      </c>
      <c r="D607" s="349">
        <f t="shared" ref="D607:AG607" si="79">SUM(D597:D606)</f>
        <v>0</v>
      </c>
      <c r="E607" s="349">
        <f t="shared" si="79"/>
        <v>0</v>
      </c>
      <c r="F607" s="349">
        <f t="shared" si="79"/>
        <v>0</v>
      </c>
      <c r="G607" s="349">
        <f t="shared" si="79"/>
        <v>0</v>
      </c>
      <c r="H607" s="349">
        <f t="shared" si="79"/>
        <v>0</v>
      </c>
      <c r="I607" s="349">
        <f t="shared" si="79"/>
        <v>0</v>
      </c>
      <c r="J607" s="349">
        <f t="shared" si="79"/>
        <v>0</v>
      </c>
      <c r="K607" s="349">
        <f t="shared" si="79"/>
        <v>0</v>
      </c>
      <c r="L607" s="349">
        <f t="shared" si="79"/>
        <v>0</v>
      </c>
      <c r="M607" s="349">
        <f t="shared" si="79"/>
        <v>0</v>
      </c>
      <c r="N607" s="349">
        <f t="shared" si="79"/>
        <v>0</v>
      </c>
      <c r="O607" s="349">
        <f t="shared" si="79"/>
        <v>0</v>
      </c>
      <c r="P607" s="349">
        <f t="shared" si="79"/>
        <v>0</v>
      </c>
      <c r="Q607" s="349">
        <f t="shared" si="79"/>
        <v>0</v>
      </c>
      <c r="R607" s="349">
        <f t="shared" si="79"/>
        <v>0</v>
      </c>
      <c r="S607" s="349">
        <f t="shared" si="79"/>
        <v>0</v>
      </c>
      <c r="T607" s="349">
        <f t="shared" si="79"/>
        <v>0</v>
      </c>
      <c r="U607" s="349">
        <f t="shared" si="79"/>
        <v>0</v>
      </c>
      <c r="V607" s="349">
        <f t="shared" si="79"/>
        <v>0</v>
      </c>
      <c r="W607" s="349">
        <f t="shared" si="79"/>
        <v>0</v>
      </c>
      <c r="X607" s="349">
        <f t="shared" si="79"/>
        <v>0</v>
      </c>
      <c r="Y607" s="349">
        <f t="shared" si="79"/>
        <v>0</v>
      </c>
      <c r="Z607" s="349">
        <f t="shared" si="79"/>
        <v>0</v>
      </c>
      <c r="AA607" s="349">
        <f t="shared" si="79"/>
        <v>0</v>
      </c>
      <c r="AB607" s="349">
        <f t="shared" si="79"/>
        <v>0</v>
      </c>
      <c r="AC607" s="349">
        <f t="shared" si="79"/>
        <v>0</v>
      </c>
      <c r="AD607" s="349">
        <f t="shared" si="79"/>
        <v>0</v>
      </c>
      <c r="AE607" s="349">
        <f t="shared" si="79"/>
        <v>0</v>
      </c>
      <c r="AF607" s="349">
        <f t="shared" si="79"/>
        <v>0</v>
      </c>
      <c r="AG607" s="349">
        <f t="shared" si="79"/>
        <v>0</v>
      </c>
      <c r="AH607" s="348">
        <f>SUM(C607:AG607)</f>
        <v>0</v>
      </c>
    </row>
    <row r="608" spans="1:34" ht="15" thickBot="1" x14ac:dyDescent="0.35">
      <c r="A608" s="334" t="s">
        <v>246</v>
      </c>
      <c r="B608" s="315"/>
      <c r="C608" s="337"/>
      <c r="D608" s="337" t="s">
        <v>366</v>
      </c>
      <c r="E608" s="337"/>
      <c r="F608" s="337"/>
      <c r="G608" s="337"/>
      <c r="H608" s="337"/>
      <c r="I608" s="337"/>
      <c r="J608" s="337"/>
      <c r="K608" s="337"/>
      <c r="L608" s="337"/>
      <c r="M608" s="337"/>
      <c r="N608" s="337"/>
      <c r="O608" s="337"/>
      <c r="P608" s="337"/>
      <c r="Q608" s="337"/>
      <c r="R608" s="337"/>
      <c r="S608" s="337"/>
      <c r="T608" s="337"/>
      <c r="U608" s="337"/>
      <c r="V608" s="337"/>
      <c r="W608" s="337"/>
      <c r="X608" s="337"/>
      <c r="Y608" s="337"/>
      <c r="Z608" s="337"/>
      <c r="AA608" s="337"/>
      <c r="AB608" s="337"/>
      <c r="AC608" s="337"/>
      <c r="AD608" s="337"/>
      <c r="AE608" s="337"/>
      <c r="AF608" s="337"/>
      <c r="AG608" s="338"/>
      <c r="AH608" s="350"/>
    </row>
    <row r="609" spans="1:34" ht="15" thickBot="1" x14ac:dyDescent="0.35">
      <c r="A609" s="316" t="s">
        <v>245</v>
      </c>
      <c r="B609" s="322"/>
      <c r="C609" s="318" t="s">
        <v>427</v>
      </c>
      <c r="D609" s="319"/>
      <c r="E609" s="319"/>
      <c r="F609" s="319"/>
      <c r="G609" s="319"/>
      <c r="H609" s="319"/>
      <c r="I609" s="319"/>
      <c r="J609" s="319"/>
      <c r="K609" s="319"/>
      <c r="L609" s="319"/>
      <c r="M609" s="319"/>
      <c r="N609" s="319"/>
      <c r="O609" s="319"/>
      <c r="P609" s="319"/>
      <c r="Q609" s="319"/>
      <c r="R609" s="319"/>
      <c r="S609" s="319"/>
      <c r="T609" s="319"/>
      <c r="U609" s="319"/>
      <c r="V609" s="319"/>
      <c r="W609" s="319"/>
      <c r="X609" s="319"/>
      <c r="Y609" s="319"/>
      <c r="Z609" s="319"/>
      <c r="AA609" s="319"/>
      <c r="AB609" s="319"/>
      <c r="AC609" s="319"/>
      <c r="AD609" s="319"/>
      <c r="AE609" s="319"/>
      <c r="AF609" s="319"/>
      <c r="AG609" s="320"/>
      <c r="AH609" s="346" t="s">
        <v>14</v>
      </c>
    </row>
    <row r="610" spans="1:34" ht="15" thickBot="1" x14ac:dyDescent="0.35">
      <c r="A610" s="316" t="s">
        <v>422</v>
      </c>
      <c r="B610" s="322"/>
      <c r="C610" s="323">
        <v>1</v>
      </c>
      <c r="D610" s="319">
        <v>2</v>
      </c>
      <c r="E610" s="319">
        <v>3</v>
      </c>
      <c r="F610" s="319">
        <v>4</v>
      </c>
      <c r="G610" s="319">
        <v>5</v>
      </c>
      <c r="H610" s="319">
        <v>6</v>
      </c>
      <c r="I610" s="319">
        <v>7</v>
      </c>
      <c r="J610" s="319">
        <v>8</v>
      </c>
      <c r="K610" s="319">
        <v>9</v>
      </c>
      <c r="L610" s="319">
        <v>10</v>
      </c>
      <c r="M610" s="319">
        <v>11</v>
      </c>
      <c r="N610" s="319">
        <v>12</v>
      </c>
      <c r="O610" s="319">
        <v>13</v>
      </c>
      <c r="P610" s="319">
        <v>14</v>
      </c>
      <c r="Q610" s="319">
        <v>15</v>
      </c>
      <c r="R610" s="319">
        <v>16</v>
      </c>
      <c r="S610" s="319">
        <v>17</v>
      </c>
      <c r="T610" s="319">
        <v>18</v>
      </c>
      <c r="U610" s="319">
        <v>19</v>
      </c>
      <c r="V610" s="319">
        <v>20</v>
      </c>
      <c r="W610" s="319">
        <v>21</v>
      </c>
      <c r="X610" s="319">
        <v>22</v>
      </c>
      <c r="Y610" s="319">
        <v>23</v>
      </c>
      <c r="Z610" s="319">
        <v>24</v>
      </c>
      <c r="AA610" s="319">
        <v>25</v>
      </c>
      <c r="AB610" s="319">
        <v>26</v>
      </c>
      <c r="AC610" s="319">
        <v>27</v>
      </c>
      <c r="AD610" s="319">
        <v>28</v>
      </c>
      <c r="AE610" s="319">
        <v>29</v>
      </c>
      <c r="AF610" s="319">
        <v>30</v>
      </c>
      <c r="AG610" s="320">
        <v>31</v>
      </c>
      <c r="AH610" s="346"/>
    </row>
    <row r="611" spans="1:34" x14ac:dyDescent="0.3">
      <c r="A611" s="339" t="s">
        <v>230</v>
      </c>
      <c r="B611" s="339" t="s">
        <v>231</v>
      </c>
      <c r="C611" s="325"/>
      <c r="D611" s="326"/>
      <c r="E611" s="326"/>
      <c r="F611" s="326"/>
      <c r="G611" s="326"/>
      <c r="H611" s="326"/>
      <c r="I611" s="326"/>
      <c r="J611" s="326"/>
      <c r="K611" s="326"/>
      <c r="L611" s="326"/>
      <c r="M611" s="326"/>
      <c r="N611" s="326"/>
      <c r="O611" s="326"/>
      <c r="P611" s="326"/>
      <c r="Q611" s="326"/>
      <c r="R611" s="326"/>
      <c r="S611" s="326"/>
      <c r="T611" s="326"/>
      <c r="U611" s="326"/>
      <c r="V611" s="326"/>
      <c r="W611" s="326"/>
      <c r="X611" s="326"/>
      <c r="Y611" s="326"/>
      <c r="Z611" s="326"/>
      <c r="AA611" s="326"/>
      <c r="AB611" s="326"/>
      <c r="AC611" s="326"/>
      <c r="AD611" s="326"/>
      <c r="AE611" s="326"/>
      <c r="AF611" s="326"/>
      <c r="AG611" s="326"/>
      <c r="AH611" s="347"/>
    </row>
    <row r="612" spans="1:34" x14ac:dyDescent="0.3">
      <c r="A612" s="328"/>
      <c r="B612" s="329"/>
      <c r="C612" s="330"/>
      <c r="D612" s="327"/>
      <c r="E612" s="327"/>
      <c r="F612" s="327"/>
      <c r="G612" s="327"/>
      <c r="H612" s="327"/>
      <c r="I612" s="327"/>
      <c r="J612" s="327"/>
      <c r="K612" s="327"/>
      <c r="L612" s="327"/>
      <c r="M612" s="327"/>
      <c r="N612" s="327"/>
      <c r="O612" s="327"/>
      <c r="P612" s="327"/>
      <c r="Q612" s="327"/>
      <c r="R612" s="327"/>
      <c r="S612" s="327"/>
      <c r="T612" s="327"/>
      <c r="U612" s="327"/>
      <c r="V612" s="327"/>
      <c r="W612" s="327"/>
      <c r="X612" s="327"/>
      <c r="Y612" s="327"/>
      <c r="Z612" s="327"/>
      <c r="AA612" s="327"/>
      <c r="AB612" s="327"/>
      <c r="AC612" s="327"/>
      <c r="AD612" s="327"/>
      <c r="AE612" s="327"/>
      <c r="AF612" s="327"/>
      <c r="AG612" s="327"/>
      <c r="AH612" s="347">
        <f>SUM(C612:AG612)</f>
        <v>0</v>
      </c>
    </row>
    <row r="613" spans="1:34" x14ac:dyDescent="0.3">
      <c r="A613" s="328"/>
      <c r="B613" s="329"/>
      <c r="C613" s="330"/>
      <c r="D613" s="327"/>
      <c r="E613" s="327"/>
      <c r="F613" s="327"/>
      <c r="G613" s="327"/>
      <c r="H613" s="327"/>
      <c r="I613" s="327"/>
      <c r="J613" s="327"/>
      <c r="K613" s="327"/>
      <c r="L613" s="327"/>
      <c r="M613" s="327"/>
      <c r="N613" s="327"/>
      <c r="O613" s="327"/>
      <c r="P613" s="327"/>
      <c r="Q613" s="327"/>
      <c r="R613" s="327"/>
      <c r="S613" s="327"/>
      <c r="T613" s="327"/>
      <c r="U613" s="327"/>
      <c r="V613" s="327"/>
      <c r="W613" s="327"/>
      <c r="X613" s="327"/>
      <c r="Y613" s="327"/>
      <c r="Z613" s="327"/>
      <c r="AA613" s="327"/>
      <c r="AB613" s="327"/>
      <c r="AC613" s="327"/>
      <c r="AD613" s="327"/>
      <c r="AE613" s="327"/>
      <c r="AF613" s="327"/>
      <c r="AG613" s="327"/>
      <c r="AH613" s="347">
        <f t="shared" ref="AH613:AH621" si="80">SUM(C613:AG613)</f>
        <v>0</v>
      </c>
    </row>
    <row r="614" spans="1:34" x14ac:dyDescent="0.3">
      <c r="A614" s="328"/>
      <c r="B614" s="329"/>
      <c r="C614" s="330"/>
      <c r="D614" s="327"/>
      <c r="E614" s="327"/>
      <c r="F614" s="327"/>
      <c r="G614" s="327"/>
      <c r="H614" s="327"/>
      <c r="I614" s="327"/>
      <c r="J614" s="327"/>
      <c r="K614" s="327"/>
      <c r="L614" s="327"/>
      <c r="M614" s="327"/>
      <c r="N614" s="327"/>
      <c r="O614" s="327"/>
      <c r="P614" s="327"/>
      <c r="Q614" s="327"/>
      <c r="R614" s="327"/>
      <c r="S614" s="327"/>
      <c r="T614" s="327"/>
      <c r="U614" s="327"/>
      <c r="V614" s="327"/>
      <c r="W614" s="327"/>
      <c r="X614" s="327"/>
      <c r="Y614" s="327"/>
      <c r="Z614" s="327"/>
      <c r="AA614" s="327"/>
      <c r="AB614" s="327"/>
      <c r="AC614" s="327"/>
      <c r="AD614" s="327"/>
      <c r="AE614" s="327"/>
      <c r="AF614" s="327"/>
      <c r="AG614" s="327"/>
      <c r="AH614" s="347">
        <f t="shared" si="80"/>
        <v>0</v>
      </c>
    </row>
    <row r="615" spans="1:34" x14ac:dyDescent="0.3">
      <c r="A615" s="328"/>
      <c r="B615" s="329"/>
      <c r="C615" s="330"/>
      <c r="D615" s="327"/>
      <c r="E615" s="327"/>
      <c r="F615" s="327"/>
      <c r="G615" s="327"/>
      <c r="H615" s="327"/>
      <c r="I615" s="327"/>
      <c r="J615" s="327"/>
      <c r="K615" s="327"/>
      <c r="L615" s="327"/>
      <c r="M615" s="327"/>
      <c r="N615" s="327"/>
      <c r="O615" s="327"/>
      <c r="P615" s="327"/>
      <c r="Q615" s="327"/>
      <c r="R615" s="327"/>
      <c r="S615" s="327"/>
      <c r="T615" s="327"/>
      <c r="U615" s="327"/>
      <c r="V615" s="327"/>
      <c r="W615" s="327"/>
      <c r="X615" s="327"/>
      <c r="Y615" s="327"/>
      <c r="Z615" s="327"/>
      <c r="AA615" s="327"/>
      <c r="AB615" s="327"/>
      <c r="AC615" s="327"/>
      <c r="AD615" s="327"/>
      <c r="AE615" s="327"/>
      <c r="AF615" s="327"/>
      <c r="AG615" s="327"/>
      <c r="AH615" s="347">
        <f t="shared" si="80"/>
        <v>0</v>
      </c>
    </row>
    <row r="616" spans="1:34" x14ac:dyDescent="0.3">
      <c r="A616" s="328"/>
      <c r="B616" s="329"/>
      <c r="C616" s="330"/>
      <c r="D616" s="327"/>
      <c r="E616" s="327"/>
      <c r="F616" s="327"/>
      <c r="G616" s="327"/>
      <c r="H616" s="327"/>
      <c r="I616" s="327"/>
      <c r="J616" s="327"/>
      <c r="K616" s="327"/>
      <c r="L616" s="327"/>
      <c r="M616" s="327"/>
      <c r="N616" s="327"/>
      <c r="O616" s="327"/>
      <c r="P616" s="327"/>
      <c r="Q616" s="327"/>
      <c r="R616" s="327"/>
      <c r="S616" s="327"/>
      <c r="T616" s="327"/>
      <c r="U616" s="327"/>
      <c r="V616" s="327"/>
      <c r="W616" s="327"/>
      <c r="X616" s="327"/>
      <c r="Y616" s="327"/>
      <c r="Z616" s="327"/>
      <c r="AA616" s="327"/>
      <c r="AB616" s="327"/>
      <c r="AC616" s="327"/>
      <c r="AD616" s="327"/>
      <c r="AE616" s="327"/>
      <c r="AF616" s="327"/>
      <c r="AG616" s="327"/>
      <c r="AH616" s="347">
        <f t="shared" si="80"/>
        <v>0</v>
      </c>
    </row>
    <row r="617" spans="1:34" x14ac:dyDescent="0.3">
      <c r="A617" s="328"/>
      <c r="B617" s="329"/>
      <c r="C617" s="330"/>
      <c r="D617" s="327"/>
      <c r="E617" s="327"/>
      <c r="F617" s="327"/>
      <c r="G617" s="327"/>
      <c r="H617" s="327"/>
      <c r="I617" s="327"/>
      <c r="J617" s="327"/>
      <c r="K617" s="327"/>
      <c r="L617" s="327"/>
      <c r="M617" s="327"/>
      <c r="N617" s="327"/>
      <c r="O617" s="327"/>
      <c r="P617" s="327"/>
      <c r="Q617" s="327"/>
      <c r="R617" s="327"/>
      <c r="S617" s="327"/>
      <c r="T617" s="327"/>
      <c r="U617" s="327"/>
      <c r="V617" s="327"/>
      <c r="W617" s="327"/>
      <c r="X617" s="327"/>
      <c r="Y617" s="327"/>
      <c r="Z617" s="327"/>
      <c r="AA617" s="327"/>
      <c r="AB617" s="327"/>
      <c r="AC617" s="327"/>
      <c r="AD617" s="327"/>
      <c r="AE617" s="327"/>
      <c r="AF617" s="327"/>
      <c r="AG617" s="327"/>
      <c r="AH617" s="347">
        <f t="shared" si="80"/>
        <v>0</v>
      </c>
    </row>
    <row r="618" spans="1:34" x14ac:dyDescent="0.3">
      <c r="A618" s="328"/>
      <c r="B618" s="329"/>
      <c r="C618" s="330"/>
      <c r="D618" s="327"/>
      <c r="E618" s="327"/>
      <c r="F618" s="327"/>
      <c r="G618" s="327"/>
      <c r="H618" s="327"/>
      <c r="I618" s="327"/>
      <c r="J618" s="327"/>
      <c r="K618" s="327"/>
      <c r="L618" s="327"/>
      <c r="M618" s="327"/>
      <c r="N618" s="327"/>
      <c r="O618" s="327"/>
      <c r="P618" s="327"/>
      <c r="Q618" s="327"/>
      <c r="R618" s="327"/>
      <c r="S618" s="327"/>
      <c r="T618" s="327"/>
      <c r="U618" s="327"/>
      <c r="V618" s="327"/>
      <c r="W618" s="327"/>
      <c r="X618" s="327"/>
      <c r="Y618" s="327"/>
      <c r="Z618" s="327"/>
      <c r="AA618" s="327"/>
      <c r="AB618" s="327"/>
      <c r="AC618" s="327"/>
      <c r="AD618" s="327"/>
      <c r="AE618" s="327"/>
      <c r="AF618" s="327"/>
      <c r="AG618" s="327"/>
      <c r="AH618" s="347">
        <f t="shared" si="80"/>
        <v>0</v>
      </c>
    </row>
    <row r="619" spans="1:34" x14ac:dyDescent="0.3">
      <c r="A619" s="328"/>
      <c r="B619" s="329"/>
      <c r="C619" s="330"/>
      <c r="D619" s="327"/>
      <c r="E619" s="327"/>
      <c r="F619" s="327"/>
      <c r="G619" s="327"/>
      <c r="H619" s="327"/>
      <c r="I619" s="327"/>
      <c r="J619" s="327"/>
      <c r="K619" s="327"/>
      <c r="L619" s="327"/>
      <c r="M619" s="327"/>
      <c r="N619" s="327"/>
      <c r="O619" s="327"/>
      <c r="P619" s="327"/>
      <c r="Q619" s="327"/>
      <c r="R619" s="327"/>
      <c r="S619" s="327"/>
      <c r="T619" s="327"/>
      <c r="U619" s="327"/>
      <c r="V619" s="327"/>
      <c r="W619" s="327"/>
      <c r="X619" s="327"/>
      <c r="Y619" s="327"/>
      <c r="Z619" s="327"/>
      <c r="AA619" s="327"/>
      <c r="AB619" s="327"/>
      <c r="AC619" s="327"/>
      <c r="AD619" s="327"/>
      <c r="AE619" s="327"/>
      <c r="AF619" s="327"/>
      <c r="AG619" s="327"/>
      <c r="AH619" s="347">
        <f t="shared" si="80"/>
        <v>0</v>
      </c>
    </row>
    <row r="620" spans="1:34" x14ac:dyDescent="0.3">
      <c r="A620" s="328"/>
      <c r="B620" s="329"/>
      <c r="C620" s="330"/>
      <c r="D620" s="327"/>
      <c r="E620" s="327"/>
      <c r="F620" s="327"/>
      <c r="G620" s="327"/>
      <c r="H620" s="327"/>
      <c r="I620" s="327"/>
      <c r="J620" s="327"/>
      <c r="K620" s="327"/>
      <c r="L620" s="327"/>
      <c r="M620" s="327"/>
      <c r="N620" s="327"/>
      <c r="O620" s="327"/>
      <c r="P620" s="327"/>
      <c r="Q620" s="327"/>
      <c r="R620" s="327"/>
      <c r="S620" s="327"/>
      <c r="T620" s="327"/>
      <c r="U620" s="327"/>
      <c r="V620" s="327"/>
      <c r="W620" s="327"/>
      <c r="X620" s="327"/>
      <c r="Y620" s="327"/>
      <c r="Z620" s="327"/>
      <c r="AA620" s="327"/>
      <c r="AB620" s="327"/>
      <c r="AC620" s="327"/>
      <c r="AD620" s="327"/>
      <c r="AE620" s="327"/>
      <c r="AF620" s="327"/>
      <c r="AG620" s="327"/>
      <c r="AH620" s="347">
        <f t="shared" si="80"/>
        <v>0</v>
      </c>
    </row>
    <row r="621" spans="1:34" x14ac:dyDescent="0.3">
      <c r="A621" s="328"/>
      <c r="B621" s="329"/>
      <c r="C621" s="330"/>
      <c r="D621" s="327"/>
      <c r="E621" s="327"/>
      <c r="F621" s="327"/>
      <c r="G621" s="327"/>
      <c r="H621" s="327"/>
      <c r="I621" s="327"/>
      <c r="J621" s="327"/>
      <c r="K621" s="327"/>
      <c r="L621" s="327"/>
      <c r="M621" s="327"/>
      <c r="N621" s="327"/>
      <c r="O621" s="327"/>
      <c r="P621" s="327"/>
      <c r="Q621" s="327"/>
      <c r="R621" s="327"/>
      <c r="S621" s="327"/>
      <c r="T621" s="327"/>
      <c r="U621" s="327"/>
      <c r="V621" s="327"/>
      <c r="W621" s="327"/>
      <c r="X621" s="327"/>
      <c r="Y621" s="327"/>
      <c r="Z621" s="327"/>
      <c r="AA621" s="327"/>
      <c r="AB621" s="327"/>
      <c r="AC621" s="327"/>
      <c r="AD621" s="327"/>
      <c r="AE621" s="327"/>
      <c r="AF621" s="327"/>
      <c r="AG621" s="327"/>
      <c r="AH621" s="347">
        <f t="shared" si="80"/>
        <v>0</v>
      </c>
    </row>
    <row r="622" spans="1:34" ht="15" thickBot="1" x14ac:dyDescent="0.35">
      <c r="A622" s="341"/>
      <c r="B622" s="342"/>
      <c r="C622" s="349">
        <f>SUM(C612:C621)</f>
        <v>0</v>
      </c>
      <c r="D622" s="349">
        <f t="shared" ref="D622:AG622" si="81">SUM(D612:D621)</f>
        <v>0</v>
      </c>
      <c r="E622" s="349">
        <f t="shared" si="81"/>
        <v>0</v>
      </c>
      <c r="F622" s="349">
        <f t="shared" si="81"/>
        <v>0</v>
      </c>
      <c r="G622" s="349">
        <f t="shared" si="81"/>
        <v>0</v>
      </c>
      <c r="H622" s="349">
        <f t="shared" si="81"/>
        <v>0</v>
      </c>
      <c r="I622" s="349">
        <f t="shared" si="81"/>
        <v>0</v>
      </c>
      <c r="J622" s="349">
        <f t="shared" si="81"/>
        <v>0</v>
      </c>
      <c r="K622" s="349">
        <f t="shared" si="81"/>
        <v>0</v>
      </c>
      <c r="L622" s="349">
        <f t="shared" si="81"/>
        <v>0</v>
      </c>
      <c r="M622" s="349">
        <f t="shared" si="81"/>
        <v>0</v>
      </c>
      <c r="N622" s="349">
        <f t="shared" si="81"/>
        <v>0</v>
      </c>
      <c r="O622" s="349">
        <f t="shared" si="81"/>
        <v>0</v>
      </c>
      <c r="P622" s="349">
        <f t="shared" si="81"/>
        <v>0</v>
      </c>
      <c r="Q622" s="349">
        <f t="shared" si="81"/>
        <v>0</v>
      </c>
      <c r="R622" s="349">
        <f t="shared" si="81"/>
        <v>0</v>
      </c>
      <c r="S622" s="349">
        <f t="shared" si="81"/>
        <v>0</v>
      </c>
      <c r="T622" s="349">
        <f t="shared" si="81"/>
        <v>0</v>
      </c>
      <c r="U622" s="349">
        <f t="shared" si="81"/>
        <v>0</v>
      </c>
      <c r="V622" s="349">
        <f t="shared" si="81"/>
        <v>0</v>
      </c>
      <c r="W622" s="349">
        <f t="shared" si="81"/>
        <v>0</v>
      </c>
      <c r="X622" s="349">
        <f t="shared" si="81"/>
        <v>0</v>
      </c>
      <c r="Y622" s="349">
        <f t="shared" si="81"/>
        <v>0</v>
      </c>
      <c r="Z622" s="349">
        <f t="shared" si="81"/>
        <v>0</v>
      </c>
      <c r="AA622" s="349">
        <f t="shared" si="81"/>
        <v>0</v>
      </c>
      <c r="AB622" s="349">
        <f t="shared" si="81"/>
        <v>0</v>
      </c>
      <c r="AC622" s="349">
        <f t="shared" si="81"/>
        <v>0</v>
      </c>
      <c r="AD622" s="349">
        <f t="shared" si="81"/>
        <v>0</v>
      </c>
      <c r="AE622" s="349">
        <f t="shared" si="81"/>
        <v>0</v>
      </c>
      <c r="AF622" s="349">
        <f t="shared" si="81"/>
        <v>0</v>
      </c>
      <c r="AG622" s="349">
        <f t="shared" si="81"/>
        <v>0</v>
      </c>
      <c r="AH622" s="348">
        <f>SUM(C622:AG622)</f>
        <v>0</v>
      </c>
    </row>
    <row r="623" spans="1:34" ht="15" thickBot="1" x14ac:dyDescent="0.35">
      <c r="A623" s="334" t="s">
        <v>246</v>
      </c>
      <c r="B623" s="315"/>
      <c r="C623" s="337"/>
      <c r="D623" s="337" t="s">
        <v>367</v>
      </c>
      <c r="E623" s="337"/>
      <c r="F623" s="337"/>
      <c r="G623" s="337"/>
      <c r="H623" s="337"/>
      <c r="I623" s="337"/>
      <c r="J623" s="337"/>
      <c r="K623" s="337"/>
      <c r="L623" s="337"/>
      <c r="M623" s="337"/>
      <c r="N623" s="337"/>
      <c r="O623" s="337"/>
      <c r="P623" s="337"/>
      <c r="Q623" s="337"/>
      <c r="R623" s="337"/>
      <c r="S623" s="337"/>
      <c r="T623" s="337"/>
      <c r="U623" s="337"/>
      <c r="V623" s="337"/>
      <c r="W623" s="337"/>
      <c r="X623" s="337"/>
      <c r="Y623" s="337"/>
      <c r="Z623" s="337"/>
      <c r="AA623" s="337"/>
      <c r="AB623" s="337"/>
      <c r="AC623" s="337"/>
      <c r="AD623" s="337"/>
      <c r="AE623" s="337"/>
      <c r="AF623" s="337"/>
      <c r="AG623" s="338"/>
      <c r="AH623" s="350"/>
    </row>
    <row r="624" spans="1:34" ht="15" thickBot="1" x14ac:dyDescent="0.35">
      <c r="A624" s="316" t="s">
        <v>245</v>
      </c>
      <c r="B624" s="322"/>
      <c r="C624" s="318" t="s">
        <v>427</v>
      </c>
      <c r="D624" s="319"/>
      <c r="E624" s="319"/>
      <c r="F624" s="319"/>
      <c r="G624" s="319"/>
      <c r="H624" s="319"/>
      <c r="I624" s="319"/>
      <c r="J624" s="319"/>
      <c r="K624" s="319"/>
      <c r="L624" s="319"/>
      <c r="M624" s="319"/>
      <c r="N624" s="319"/>
      <c r="O624" s="319"/>
      <c r="P624" s="319"/>
      <c r="Q624" s="319"/>
      <c r="R624" s="319"/>
      <c r="S624" s="319"/>
      <c r="T624" s="319"/>
      <c r="U624" s="319"/>
      <c r="V624" s="319"/>
      <c r="W624" s="319"/>
      <c r="X624" s="319"/>
      <c r="Y624" s="319"/>
      <c r="Z624" s="319"/>
      <c r="AA624" s="319"/>
      <c r="AB624" s="319"/>
      <c r="AC624" s="319"/>
      <c r="AD624" s="319"/>
      <c r="AE624" s="319"/>
      <c r="AF624" s="319"/>
      <c r="AG624" s="320"/>
      <c r="AH624" s="346" t="s">
        <v>14</v>
      </c>
    </row>
    <row r="625" spans="1:34" ht="15" thickBot="1" x14ac:dyDescent="0.35">
      <c r="A625" s="316" t="s">
        <v>422</v>
      </c>
      <c r="B625" s="322"/>
      <c r="C625" s="323">
        <v>1</v>
      </c>
      <c r="D625" s="319">
        <v>2</v>
      </c>
      <c r="E625" s="319">
        <v>3</v>
      </c>
      <c r="F625" s="319">
        <v>4</v>
      </c>
      <c r="G625" s="319">
        <v>5</v>
      </c>
      <c r="H625" s="319">
        <v>6</v>
      </c>
      <c r="I625" s="319">
        <v>7</v>
      </c>
      <c r="J625" s="319">
        <v>8</v>
      </c>
      <c r="K625" s="319">
        <v>9</v>
      </c>
      <c r="L625" s="319">
        <v>10</v>
      </c>
      <c r="M625" s="319">
        <v>11</v>
      </c>
      <c r="N625" s="319">
        <v>12</v>
      </c>
      <c r="O625" s="319">
        <v>13</v>
      </c>
      <c r="P625" s="319">
        <v>14</v>
      </c>
      <c r="Q625" s="319">
        <v>15</v>
      </c>
      <c r="R625" s="319">
        <v>16</v>
      </c>
      <c r="S625" s="319">
        <v>17</v>
      </c>
      <c r="T625" s="319">
        <v>18</v>
      </c>
      <c r="U625" s="319">
        <v>19</v>
      </c>
      <c r="V625" s="319">
        <v>20</v>
      </c>
      <c r="W625" s="319">
        <v>21</v>
      </c>
      <c r="X625" s="319">
        <v>22</v>
      </c>
      <c r="Y625" s="319">
        <v>23</v>
      </c>
      <c r="Z625" s="319">
        <v>24</v>
      </c>
      <c r="AA625" s="319">
        <v>25</v>
      </c>
      <c r="AB625" s="319">
        <v>26</v>
      </c>
      <c r="AC625" s="319">
        <v>27</v>
      </c>
      <c r="AD625" s="319">
        <v>28</v>
      </c>
      <c r="AE625" s="319">
        <v>29</v>
      </c>
      <c r="AF625" s="319">
        <v>30</v>
      </c>
      <c r="AG625" s="320">
        <v>31</v>
      </c>
      <c r="AH625" s="346"/>
    </row>
    <row r="626" spans="1:34" x14ac:dyDescent="0.3">
      <c r="A626" s="339" t="s">
        <v>230</v>
      </c>
      <c r="B626" s="339" t="s">
        <v>231</v>
      </c>
      <c r="C626" s="325"/>
      <c r="D626" s="326"/>
      <c r="E626" s="326"/>
      <c r="F626" s="326"/>
      <c r="G626" s="326"/>
      <c r="H626" s="326"/>
      <c r="I626" s="326"/>
      <c r="J626" s="326"/>
      <c r="K626" s="326"/>
      <c r="L626" s="326"/>
      <c r="M626" s="326"/>
      <c r="N626" s="326"/>
      <c r="O626" s="326"/>
      <c r="P626" s="326"/>
      <c r="Q626" s="326"/>
      <c r="R626" s="326"/>
      <c r="S626" s="326"/>
      <c r="T626" s="326"/>
      <c r="U626" s="326"/>
      <c r="V626" s="326"/>
      <c r="W626" s="326"/>
      <c r="X626" s="326"/>
      <c r="Y626" s="326"/>
      <c r="Z626" s="326"/>
      <c r="AA626" s="326"/>
      <c r="AB626" s="326"/>
      <c r="AC626" s="326"/>
      <c r="AD626" s="326"/>
      <c r="AE626" s="326"/>
      <c r="AF626" s="326"/>
      <c r="AG626" s="326"/>
      <c r="AH626" s="347"/>
    </row>
    <row r="627" spans="1:34" x14ac:dyDescent="0.3">
      <c r="A627" s="328"/>
      <c r="B627" s="329"/>
      <c r="C627" s="330"/>
      <c r="D627" s="327"/>
      <c r="E627" s="327"/>
      <c r="F627" s="327"/>
      <c r="G627" s="327"/>
      <c r="H627" s="327"/>
      <c r="I627" s="327"/>
      <c r="J627" s="327"/>
      <c r="K627" s="327"/>
      <c r="L627" s="327"/>
      <c r="M627" s="327"/>
      <c r="N627" s="327"/>
      <c r="O627" s="327"/>
      <c r="P627" s="327"/>
      <c r="Q627" s="327"/>
      <c r="R627" s="327"/>
      <c r="S627" s="327"/>
      <c r="T627" s="327"/>
      <c r="U627" s="327"/>
      <c r="V627" s="327"/>
      <c r="W627" s="327"/>
      <c r="X627" s="327"/>
      <c r="Y627" s="327"/>
      <c r="Z627" s="327"/>
      <c r="AA627" s="327"/>
      <c r="AB627" s="327"/>
      <c r="AC627" s="327"/>
      <c r="AD627" s="327"/>
      <c r="AE627" s="327"/>
      <c r="AF627" s="327"/>
      <c r="AG627" s="327"/>
      <c r="AH627" s="347">
        <f>SUM(C627:AG627)</f>
        <v>0</v>
      </c>
    </row>
    <row r="628" spans="1:34" x14ac:dyDescent="0.3">
      <c r="A628" s="328"/>
      <c r="B628" s="329"/>
      <c r="C628" s="330"/>
      <c r="D628" s="327"/>
      <c r="E628" s="327"/>
      <c r="F628" s="327"/>
      <c r="G628" s="327"/>
      <c r="H628" s="327"/>
      <c r="I628" s="327"/>
      <c r="J628" s="327"/>
      <c r="K628" s="327"/>
      <c r="L628" s="327"/>
      <c r="M628" s="327"/>
      <c r="N628" s="327"/>
      <c r="O628" s="327"/>
      <c r="P628" s="327"/>
      <c r="Q628" s="327"/>
      <c r="R628" s="327"/>
      <c r="S628" s="327"/>
      <c r="T628" s="327"/>
      <c r="U628" s="327"/>
      <c r="V628" s="327"/>
      <c r="W628" s="327"/>
      <c r="X628" s="327"/>
      <c r="Y628" s="327"/>
      <c r="Z628" s="327"/>
      <c r="AA628" s="327"/>
      <c r="AB628" s="327"/>
      <c r="AC628" s="327"/>
      <c r="AD628" s="327"/>
      <c r="AE628" s="327"/>
      <c r="AF628" s="327"/>
      <c r="AG628" s="327"/>
      <c r="AH628" s="347">
        <f t="shared" ref="AH628:AH636" si="82">SUM(C628:AG628)</f>
        <v>0</v>
      </c>
    </row>
    <row r="629" spans="1:34" x14ac:dyDescent="0.3">
      <c r="A629" s="328"/>
      <c r="B629" s="329"/>
      <c r="C629" s="330"/>
      <c r="D629" s="327"/>
      <c r="E629" s="327"/>
      <c r="F629" s="327"/>
      <c r="G629" s="327"/>
      <c r="H629" s="327"/>
      <c r="I629" s="327"/>
      <c r="J629" s="327"/>
      <c r="K629" s="327"/>
      <c r="L629" s="327"/>
      <c r="M629" s="327"/>
      <c r="N629" s="327"/>
      <c r="O629" s="327"/>
      <c r="P629" s="327"/>
      <c r="Q629" s="327"/>
      <c r="R629" s="327"/>
      <c r="S629" s="327"/>
      <c r="T629" s="327"/>
      <c r="U629" s="327"/>
      <c r="V629" s="327"/>
      <c r="W629" s="327"/>
      <c r="X629" s="327"/>
      <c r="Y629" s="327"/>
      <c r="Z629" s="327"/>
      <c r="AA629" s="327"/>
      <c r="AB629" s="327"/>
      <c r="AC629" s="327"/>
      <c r="AD629" s="327"/>
      <c r="AE629" s="327"/>
      <c r="AF629" s="327"/>
      <c r="AG629" s="327"/>
      <c r="AH629" s="347">
        <f t="shared" si="82"/>
        <v>0</v>
      </c>
    </row>
    <row r="630" spans="1:34" x14ac:dyDescent="0.3">
      <c r="A630" s="328"/>
      <c r="B630" s="329"/>
      <c r="C630" s="330"/>
      <c r="D630" s="327"/>
      <c r="E630" s="327"/>
      <c r="F630" s="327"/>
      <c r="G630" s="327"/>
      <c r="H630" s="327"/>
      <c r="I630" s="327"/>
      <c r="J630" s="327"/>
      <c r="K630" s="327"/>
      <c r="L630" s="327"/>
      <c r="M630" s="327"/>
      <c r="N630" s="327"/>
      <c r="O630" s="327"/>
      <c r="P630" s="327"/>
      <c r="Q630" s="327"/>
      <c r="R630" s="327"/>
      <c r="S630" s="327"/>
      <c r="T630" s="327"/>
      <c r="U630" s="327"/>
      <c r="V630" s="327"/>
      <c r="W630" s="327"/>
      <c r="X630" s="327"/>
      <c r="Y630" s="327"/>
      <c r="Z630" s="327"/>
      <c r="AA630" s="327"/>
      <c r="AB630" s="327"/>
      <c r="AC630" s="327"/>
      <c r="AD630" s="327"/>
      <c r="AE630" s="327"/>
      <c r="AF630" s="327"/>
      <c r="AG630" s="327"/>
      <c r="AH630" s="347">
        <f t="shared" si="82"/>
        <v>0</v>
      </c>
    </row>
    <row r="631" spans="1:34" x14ac:dyDescent="0.3">
      <c r="A631" s="328"/>
      <c r="B631" s="329"/>
      <c r="C631" s="330"/>
      <c r="D631" s="327"/>
      <c r="E631" s="327"/>
      <c r="F631" s="327"/>
      <c r="G631" s="327"/>
      <c r="H631" s="327"/>
      <c r="I631" s="327"/>
      <c r="J631" s="327"/>
      <c r="K631" s="327"/>
      <c r="L631" s="327"/>
      <c r="M631" s="327"/>
      <c r="N631" s="327"/>
      <c r="O631" s="327"/>
      <c r="P631" s="327"/>
      <c r="Q631" s="327"/>
      <c r="R631" s="327"/>
      <c r="S631" s="327"/>
      <c r="T631" s="327"/>
      <c r="U631" s="327"/>
      <c r="V631" s="327"/>
      <c r="W631" s="327"/>
      <c r="X631" s="327"/>
      <c r="Y631" s="327"/>
      <c r="Z631" s="327"/>
      <c r="AA631" s="327"/>
      <c r="AB631" s="327"/>
      <c r="AC631" s="327"/>
      <c r="AD631" s="327"/>
      <c r="AE631" s="327"/>
      <c r="AF631" s="327"/>
      <c r="AG631" s="327"/>
      <c r="AH631" s="347">
        <f t="shared" si="82"/>
        <v>0</v>
      </c>
    </row>
    <row r="632" spans="1:34" x14ac:dyDescent="0.3">
      <c r="A632" s="328"/>
      <c r="B632" s="329"/>
      <c r="C632" s="330"/>
      <c r="D632" s="327"/>
      <c r="E632" s="327"/>
      <c r="F632" s="327"/>
      <c r="G632" s="327"/>
      <c r="H632" s="327"/>
      <c r="I632" s="327"/>
      <c r="J632" s="327"/>
      <c r="K632" s="327"/>
      <c r="L632" s="327"/>
      <c r="M632" s="327"/>
      <c r="N632" s="327"/>
      <c r="O632" s="327"/>
      <c r="P632" s="327"/>
      <c r="Q632" s="327"/>
      <c r="R632" s="327"/>
      <c r="S632" s="327"/>
      <c r="T632" s="327"/>
      <c r="U632" s="327"/>
      <c r="V632" s="327"/>
      <c r="W632" s="327"/>
      <c r="X632" s="327"/>
      <c r="Y632" s="327"/>
      <c r="Z632" s="327"/>
      <c r="AA632" s="327"/>
      <c r="AB632" s="327"/>
      <c r="AC632" s="327"/>
      <c r="AD632" s="327"/>
      <c r="AE632" s="327"/>
      <c r="AF632" s="327"/>
      <c r="AG632" s="327"/>
      <c r="AH632" s="347">
        <f t="shared" si="82"/>
        <v>0</v>
      </c>
    </row>
    <row r="633" spans="1:34" x14ac:dyDescent="0.3">
      <c r="A633" s="328"/>
      <c r="B633" s="329"/>
      <c r="C633" s="330"/>
      <c r="D633" s="327"/>
      <c r="E633" s="327"/>
      <c r="F633" s="327"/>
      <c r="G633" s="327"/>
      <c r="H633" s="327"/>
      <c r="I633" s="327"/>
      <c r="J633" s="327"/>
      <c r="K633" s="327"/>
      <c r="L633" s="327"/>
      <c r="M633" s="327"/>
      <c r="N633" s="327"/>
      <c r="O633" s="327"/>
      <c r="P633" s="327"/>
      <c r="Q633" s="327"/>
      <c r="R633" s="327"/>
      <c r="S633" s="327"/>
      <c r="T633" s="327"/>
      <c r="U633" s="327"/>
      <c r="V633" s="327"/>
      <c r="W633" s="327"/>
      <c r="X633" s="327"/>
      <c r="Y633" s="327"/>
      <c r="Z633" s="327"/>
      <c r="AA633" s="327"/>
      <c r="AB633" s="327"/>
      <c r="AC633" s="327"/>
      <c r="AD633" s="327"/>
      <c r="AE633" s="327"/>
      <c r="AF633" s="327"/>
      <c r="AG633" s="327"/>
      <c r="AH633" s="347">
        <f t="shared" si="82"/>
        <v>0</v>
      </c>
    </row>
    <row r="634" spans="1:34" x14ac:dyDescent="0.3">
      <c r="A634" s="328"/>
      <c r="B634" s="329"/>
      <c r="C634" s="330"/>
      <c r="D634" s="327"/>
      <c r="E634" s="327"/>
      <c r="F634" s="327"/>
      <c r="G634" s="327"/>
      <c r="H634" s="327"/>
      <c r="I634" s="327"/>
      <c r="J634" s="327"/>
      <c r="K634" s="327"/>
      <c r="L634" s="327"/>
      <c r="M634" s="327"/>
      <c r="N634" s="327"/>
      <c r="O634" s="327"/>
      <c r="P634" s="327"/>
      <c r="Q634" s="327"/>
      <c r="R634" s="327"/>
      <c r="S634" s="327"/>
      <c r="T634" s="327"/>
      <c r="U634" s="327"/>
      <c r="V634" s="327"/>
      <c r="W634" s="327"/>
      <c r="X634" s="327"/>
      <c r="Y634" s="327"/>
      <c r="Z634" s="327"/>
      <c r="AA634" s="327"/>
      <c r="AB634" s="327"/>
      <c r="AC634" s="327"/>
      <c r="AD634" s="327"/>
      <c r="AE634" s="327"/>
      <c r="AF634" s="327"/>
      <c r="AG634" s="327"/>
      <c r="AH634" s="347">
        <f t="shared" si="82"/>
        <v>0</v>
      </c>
    </row>
    <row r="635" spans="1:34" x14ac:dyDescent="0.3">
      <c r="A635" s="328"/>
      <c r="B635" s="329"/>
      <c r="C635" s="330"/>
      <c r="D635" s="327"/>
      <c r="E635" s="327"/>
      <c r="F635" s="327"/>
      <c r="G635" s="327"/>
      <c r="H635" s="327"/>
      <c r="I635" s="327"/>
      <c r="J635" s="327"/>
      <c r="K635" s="327"/>
      <c r="L635" s="327"/>
      <c r="M635" s="327"/>
      <c r="N635" s="327"/>
      <c r="O635" s="327"/>
      <c r="P635" s="327"/>
      <c r="Q635" s="327"/>
      <c r="R635" s="327"/>
      <c r="S635" s="327"/>
      <c r="T635" s="327"/>
      <c r="U635" s="327"/>
      <c r="V635" s="327"/>
      <c r="W635" s="327"/>
      <c r="X635" s="327"/>
      <c r="Y635" s="327"/>
      <c r="Z635" s="327"/>
      <c r="AA635" s="327"/>
      <c r="AB635" s="327"/>
      <c r="AC635" s="327"/>
      <c r="AD635" s="327"/>
      <c r="AE635" s="327"/>
      <c r="AF635" s="327"/>
      <c r="AG635" s="327"/>
      <c r="AH635" s="347">
        <f t="shared" si="82"/>
        <v>0</v>
      </c>
    </row>
    <row r="636" spans="1:34" x14ac:dyDescent="0.3">
      <c r="A636" s="328"/>
      <c r="B636" s="329"/>
      <c r="C636" s="330"/>
      <c r="D636" s="327"/>
      <c r="E636" s="327"/>
      <c r="F636" s="327"/>
      <c r="G636" s="327"/>
      <c r="H636" s="327"/>
      <c r="I636" s="327"/>
      <c r="J636" s="327"/>
      <c r="K636" s="327"/>
      <c r="L636" s="327"/>
      <c r="M636" s="327"/>
      <c r="N636" s="327"/>
      <c r="O636" s="327"/>
      <c r="P636" s="327"/>
      <c r="Q636" s="327"/>
      <c r="R636" s="327"/>
      <c r="S636" s="327"/>
      <c r="T636" s="327"/>
      <c r="U636" s="327"/>
      <c r="V636" s="327"/>
      <c r="W636" s="327"/>
      <c r="X636" s="327"/>
      <c r="Y636" s="327"/>
      <c r="Z636" s="327"/>
      <c r="AA636" s="327"/>
      <c r="AB636" s="327"/>
      <c r="AC636" s="327"/>
      <c r="AD636" s="327"/>
      <c r="AE636" s="327"/>
      <c r="AF636" s="327"/>
      <c r="AG636" s="327"/>
      <c r="AH636" s="347">
        <f t="shared" si="82"/>
        <v>0</v>
      </c>
    </row>
    <row r="637" spans="1:34" ht="15" thickBot="1" x14ac:dyDescent="0.35">
      <c r="A637" s="341"/>
      <c r="B637" s="342"/>
      <c r="C637" s="349">
        <f>SUM(C627:C636)</f>
        <v>0</v>
      </c>
      <c r="D637" s="349">
        <f t="shared" ref="D637:AG637" si="83">SUM(D627:D636)</f>
        <v>0</v>
      </c>
      <c r="E637" s="349">
        <f t="shared" si="83"/>
        <v>0</v>
      </c>
      <c r="F637" s="349">
        <f t="shared" si="83"/>
        <v>0</v>
      </c>
      <c r="G637" s="349">
        <f t="shared" si="83"/>
        <v>0</v>
      </c>
      <c r="H637" s="349">
        <f t="shared" si="83"/>
        <v>0</v>
      </c>
      <c r="I637" s="349">
        <f t="shared" si="83"/>
        <v>0</v>
      </c>
      <c r="J637" s="349">
        <f t="shared" si="83"/>
        <v>0</v>
      </c>
      <c r="K637" s="349">
        <f t="shared" si="83"/>
        <v>0</v>
      </c>
      <c r="L637" s="349">
        <f t="shared" si="83"/>
        <v>0</v>
      </c>
      <c r="M637" s="349">
        <f t="shared" si="83"/>
        <v>0</v>
      </c>
      <c r="N637" s="349">
        <f t="shared" si="83"/>
        <v>0</v>
      </c>
      <c r="O637" s="349">
        <f t="shared" si="83"/>
        <v>0</v>
      </c>
      <c r="P637" s="349">
        <f t="shared" si="83"/>
        <v>0</v>
      </c>
      <c r="Q637" s="349">
        <f t="shared" si="83"/>
        <v>0</v>
      </c>
      <c r="R637" s="349">
        <f t="shared" si="83"/>
        <v>0</v>
      </c>
      <c r="S637" s="349">
        <f t="shared" si="83"/>
        <v>0</v>
      </c>
      <c r="T637" s="349">
        <f t="shared" si="83"/>
        <v>0</v>
      </c>
      <c r="U637" s="349">
        <f t="shared" si="83"/>
        <v>0</v>
      </c>
      <c r="V637" s="349">
        <f t="shared" si="83"/>
        <v>0</v>
      </c>
      <c r="W637" s="349">
        <f t="shared" si="83"/>
        <v>0</v>
      </c>
      <c r="X637" s="349">
        <f t="shared" si="83"/>
        <v>0</v>
      </c>
      <c r="Y637" s="349">
        <f t="shared" si="83"/>
        <v>0</v>
      </c>
      <c r="Z637" s="349">
        <f t="shared" si="83"/>
        <v>0</v>
      </c>
      <c r="AA637" s="349">
        <f t="shared" si="83"/>
        <v>0</v>
      </c>
      <c r="AB637" s="349">
        <f t="shared" si="83"/>
        <v>0</v>
      </c>
      <c r="AC637" s="349">
        <f t="shared" si="83"/>
        <v>0</v>
      </c>
      <c r="AD637" s="349">
        <f t="shared" si="83"/>
        <v>0</v>
      </c>
      <c r="AE637" s="349">
        <f t="shared" si="83"/>
        <v>0</v>
      </c>
      <c r="AF637" s="349">
        <f t="shared" si="83"/>
        <v>0</v>
      </c>
      <c r="AG637" s="349">
        <f t="shared" si="83"/>
        <v>0</v>
      </c>
      <c r="AH637" s="348">
        <f>SUM(C637:AG637)</f>
        <v>0</v>
      </c>
    </row>
    <row r="638" spans="1:34" ht="15" thickBot="1" x14ac:dyDescent="0.35">
      <c r="A638" s="334" t="s">
        <v>246</v>
      </c>
      <c r="B638" s="315"/>
      <c r="C638" s="337"/>
      <c r="D638" s="337" t="s">
        <v>368</v>
      </c>
      <c r="E638" s="337"/>
      <c r="F638" s="337"/>
      <c r="G638" s="337"/>
      <c r="H638" s="337"/>
      <c r="I638" s="337"/>
      <c r="J638" s="337"/>
      <c r="K638" s="337"/>
      <c r="L638" s="337"/>
      <c r="M638" s="337"/>
      <c r="N638" s="337"/>
      <c r="O638" s="337"/>
      <c r="P638" s="337"/>
      <c r="Q638" s="337"/>
      <c r="R638" s="337"/>
      <c r="S638" s="337"/>
      <c r="T638" s="337"/>
      <c r="U638" s="337"/>
      <c r="V638" s="337"/>
      <c r="W638" s="337"/>
      <c r="X638" s="337"/>
      <c r="Y638" s="337"/>
      <c r="Z638" s="337"/>
      <c r="AA638" s="337"/>
      <c r="AB638" s="337"/>
      <c r="AC638" s="337"/>
      <c r="AD638" s="337"/>
      <c r="AE638" s="337"/>
      <c r="AF638" s="337"/>
      <c r="AG638" s="338"/>
      <c r="AH638" s="350"/>
    </row>
    <row r="639" spans="1:34" ht="15" thickBot="1" x14ac:dyDescent="0.35">
      <c r="A639" s="316" t="s">
        <v>245</v>
      </c>
      <c r="B639" s="322"/>
      <c r="C639" s="318" t="s">
        <v>427</v>
      </c>
      <c r="D639" s="319"/>
      <c r="E639" s="319"/>
      <c r="F639" s="319"/>
      <c r="G639" s="319"/>
      <c r="H639" s="319"/>
      <c r="I639" s="319"/>
      <c r="J639" s="319"/>
      <c r="K639" s="319"/>
      <c r="L639" s="319"/>
      <c r="M639" s="319"/>
      <c r="N639" s="319"/>
      <c r="O639" s="319"/>
      <c r="P639" s="319"/>
      <c r="Q639" s="319"/>
      <c r="R639" s="319"/>
      <c r="S639" s="319"/>
      <c r="T639" s="319"/>
      <c r="U639" s="319"/>
      <c r="V639" s="319"/>
      <c r="W639" s="319"/>
      <c r="X639" s="319"/>
      <c r="Y639" s="319"/>
      <c r="Z639" s="319"/>
      <c r="AA639" s="319"/>
      <c r="AB639" s="319"/>
      <c r="AC639" s="319"/>
      <c r="AD639" s="319"/>
      <c r="AE639" s="319"/>
      <c r="AF639" s="319"/>
      <c r="AG639" s="320"/>
      <c r="AH639" s="346" t="s">
        <v>14</v>
      </c>
    </row>
    <row r="640" spans="1:34" ht="15" thickBot="1" x14ac:dyDescent="0.35">
      <c r="A640" s="316" t="s">
        <v>422</v>
      </c>
      <c r="B640" s="322"/>
      <c r="C640" s="323">
        <v>1</v>
      </c>
      <c r="D640" s="319">
        <v>2</v>
      </c>
      <c r="E640" s="319">
        <v>3</v>
      </c>
      <c r="F640" s="319">
        <v>4</v>
      </c>
      <c r="G640" s="319">
        <v>5</v>
      </c>
      <c r="H640" s="319">
        <v>6</v>
      </c>
      <c r="I640" s="319">
        <v>7</v>
      </c>
      <c r="J640" s="319">
        <v>8</v>
      </c>
      <c r="K640" s="319">
        <v>9</v>
      </c>
      <c r="L640" s="319">
        <v>10</v>
      </c>
      <c r="M640" s="319">
        <v>11</v>
      </c>
      <c r="N640" s="319">
        <v>12</v>
      </c>
      <c r="O640" s="319">
        <v>13</v>
      </c>
      <c r="P640" s="319">
        <v>14</v>
      </c>
      <c r="Q640" s="319">
        <v>15</v>
      </c>
      <c r="R640" s="319">
        <v>16</v>
      </c>
      <c r="S640" s="319">
        <v>17</v>
      </c>
      <c r="T640" s="319">
        <v>18</v>
      </c>
      <c r="U640" s="319">
        <v>19</v>
      </c>
      <c r="V640" s="319">
        <v>20</v>
      </c>
      <c r="W640" s="319">
        <v>21</v>
      </c>
      <c r="X640" s="319">
        <v>22</v>
      </c>
      <c r="Y640" s="319">
        <v>23</v>
      </c>
      <c r="Z640" s="319">
        <v>24</v>
      </c>
      <c r="AA640" s="319">
        <v>25</v>
      </c>
      <c r="AB640" s="319">
        <v>26</v>
      </c>
      <c r="AC640" s="319">
        <v>27</v>
      </c>
      <c r="AD640" s="319">
        <v>28</v>
      </c>
      <c r="AE640" s="319">
        <v>29</v>
      </c>
      <c r="AF640" s="319">
        <v>30</v>
      </c>
      <c r="AG640" s="320">
        <v>31</v>
      </c>
      <c r="AH640" s="346"/>
    </row>
    <row r="641" spans="1:34" x14ac:dyDescent="0.3">
      <c r="A641" s="339" t="s">
        <v>230</v>
      </c>
      <c r="B641" s="339" t="s">
        <v>231</v>
      </c>
      <c r="C641" s="325"/>
      <c r="D641" s="326"/>
      <c r="E641" s="326"/>
      <c r="F641" s="326"/>
      <c r="G641" s="326"/>
      <c r="H641" s="326"/>
      <c r="I641" s="326"/>
      <c r="J641" s="326"/>
      <c r="K641" s="326"/>
      <c r="L641" s="326"/>
      <c r="M641" s="326"/>
      <c r="N641" s="326"/>
      <c r="O641" s="326"/>
      <c r="P641" s="326"/>
      <c r="Q641" s="326"/>
      <c r="R641" s="326"/>
      <c r="S641" s="326"/>
      <c r="T641" s="326"/>
      <c r="U641" s="326"/>
      <c r="V641" s="326"/>
      <c r="W641" s="326"/>
      <c r="X641" s="326"/>
      <c r="Y641" s="326"/>
      <c r="Z641" s="326"/>
      <c r="AA641" s="326"/>
      <c r="AB641" s="326"/>
      <c r="AC641" s="326"/>
      <c r="AD641" s="326"/>
      <c r="AE641" s="326"/>
      <c r="AF641" s="326"/>
      <c r="AG641" s="326"/>
      <c r="AH641" s="347"/>
    </row>
    <row r="642" spans="1:34" x14ac:dyDescent="0.3">
      <c r="A642" s="328"/>
      <c r="B642" s="329"/>
      <c r="C642" s="330"/>
      <c r="D642" s="327"/>
      <c r="E642" s="327"/>
      <c r="F642" s="327"/>
      <c r="G642" s="327"/>
      <c r="H642" s="327"/>
      <c r="I642" s="327"/>
      <c r="J642" s="327"/>
      <c r="K642" s="327"/>
      <c r="L642" s="327"/>
      <c r="M642" s="327"/>
      <c r="N642" s="327"/>
      <c r="O642" s="327"/>
      <c r="P642" s="327"/>
      <c r="Q642" s="327"/>
      <c r="R642" s="327"/>
      <c r="S642" s="327"/>
      <c r="T642" s="327"/>
      <c r="U642" s="327"/>
      <c r="V642" s="327"/>
      <c r="W642" s="327"/>
      <c r="X642" s="327"/>
      <c r="Y642" s="327"/>
      <c r="Z642" s="327"/>
      <c r="AA642" s="327"/>
      <c r="AB642" s="327"/>
      <c r="AC642" s="327"/>
      <c r="AD642" s="327"/>
      <c r="AE642" s="327"/>
      <c r="AF642" s="327"/>
      <c r="AG642" s="327"/>
      <c r="AH642" s="347">
        <f>SUM(C642:AG642)</f>
        <v>0</v>
      </c>
    </row>
    <row r="643" spans="1:34" x14ac:dyDescent="0.3">
      <c r="A643" s="328"/>
      <c r="B643" s="329"/>
      <c r="C643" s="330"/>
      <c r="D643" s="327"/>
      <c r="E643" s="327"/>
      <c r="F643" s="327"/>
      <c r="G643" s="327"/>
      <c r="H643" s="327"/>
      <c r="I643" s="327"/>
      <c r="J643" s="327"/>
      <c r="K643" s="327"/>
      <c r="L643" s="327"/>
      <c r="M643" s="327"/>
      <c r="N643" s="327"/>
      <c r="O643" s="327"/>
      <c r="P643" s="327"/>
      <c r="Q643" s="327"/>
      <c r="R643" s="327"/>
      <c r="S643" s="327"/>
      <c r="T643" s="327"/>
      <c r="U643" s="327"/>
      <c r="V643" s="327"/>
      <c r="W643" s="327"/>
      <c r="X643" s="327"/>
      <c r="Y643" s="327"/>
      <c r="Z643" s="327"/>
      <c r="AA643" s="327"/>
      <c r="AB643" s="327"/>
      <c r="AC643" s="327"/>
      <c r="AD643" s="327"/>
      <c r="AE643" s="327"/>
      <c r="AF643" s="327"/>
      <c r="AG643" s="327"/>
      <c r="AH643" s="347">
        <f t="shared" ref="AH643:AH651" si="84">SUM(C643:AG643)</f>
        <v>0</v>
      </c>
    </row>
    <row r="644" spans="1:34" x14ac:dyDescent="0.3">
      <c r="A644" s="328"/>
      <c r="B644" s="329"/>
      <c r="C644" s="330"/>
      <c r="D644" s="327"/>
      <c r="E644" s="327"/>
      <c r="F644" s="327"/>
      <c r="G644" s="327"/>
      <c r="H644" s="327"/>
      <c r="I644" s="327"/>
      <c r="J644" s="327"/>
      <c r="K644" s="327"/>
      <c r="L644" s="327"/>
      <c r="M644" s="327"/>
      <c r="N644" s="327"/>
      <c r="O644" s="327"/>
      <c r="P644" s="327"/>
      <c r="Q644" s="327"/>
      <c r="R644" s="327"/>
      <c r="S644" s="327"/>
      <c r="T644" s="327"/>
      <c r="U644" s="327"/>
      <c r="V644" s="327"/>
      <c r="W644" s="327"/>
      <c r="X644" s="327"/>
      <c r="Y644" s="327"/>
      <c r="Z644" s="327"/>
      <c r="AA644" s="327"/>
      <c r="AB644" s="327"/>
      <c r="AC644" s="327"/>
      <c r="AD644" s="327"/>
      <c r="AE644" s="327"/>
      <c r="AF644" s="327"/>
      <c r="AG644" s="327"/>
      <c r="AH644" s="347">
        <f t="shared" si="84"/>
        <v>0</v>
      </c>
    </row>
    <row r="645" spans="1:34" x14ac:dyDescent="0.3">
      <c r="A645" s="328"/>
      <c r="B645" s="329"/>
      <c r="C645" s="330"/>
      <c r="D645" s="327"/>
      <c r="E645" s="327"/>
      <c r="F645" s="327"/>
      <c r="G645" s="327"/>
      <c r="H645" s="327"/>
      <c r="I645" s="327"/>
      <c r="J645" s="327"/>
      <c r="K645" s="327"/>
      <c r="L645" s="327"/>
      <c r="M645" s="327"/>
      <c r="N645" s="327"/>
      <c r="O645" s="327"/>
      <c r="P645" s="327"/>
      <c r="Q645" s="327"/>
      <c r="R645" s="327"/>
      <c r="S645" s="327"/>
      <c r="T645" s="327"/>
      <c r="U645" s="327"/>
      <c r="V645" s="327"/>
      <c r="W645" s="327"/>
      <c r="X645" s="327"/>
      <c r="Y645" s="327"/>
      <c r="Z645" s="327"/>
      <c r="AA645" s="327"/>
      <c r="AB645" s="327"/>
      <c r="AC645" s="327"/>
      <c r="AD645" s="327"/>
      <c r="AE645" s="327"/>
      <c r="AF645" s="327"/>
      <c r="AG645" s="327"/>
      <c r="AH645" s="347">
        <f t="shared" si="84"/>
        <v>0</v>
      </c>
    </row>
    <row r="646" spans="1:34" x14ac:dyDescent="0.3">
      <c r="A646" s="328"/>
      <c r="B646" s="329"/>
      <c r="C646" s="330"/>
      <c r="D646" s="327"/>
      <c r="E646" s="327"/>
      <c r="F646" s="327"/>
      <c r="G646" s="327"/>
      <c r="H646" s="327"/>
      <c r="I646" s="327"/>
      <c r="J646" s="327"/>
      <c r="K646" s="327"/>
      <c r="L646" s="327"/>
      <c r="M646" s="327"/>
      <c r="N646" s="327"/>
      <c r="O646" s="327"/>
      <c r="P646" s="327"/>
      <c r="Q646" s="327"/>
      <c r="R646" s="327"/>
      <c r="S646" s="327"/>
      <c r="T646" s="327"/>
      <c r="U646" s="327"/>
      <c r="V646" s="327"/>
      <c r="W646" s="327"/>
      <c r="X646" s="327"/>
      <c r="Y646" s="327"/>
      <c r="Z646" s="327"/>
      <c r="AA646" s="327"/>
      <c r="AB646" s="327"/>
      <c r="AC646" s="327"/>
      <c r="AD646" s="327"/>
      <c r="AE646" s="327"/>
      <c r="AF646" s="327"/>
      <c r="AG646" s="327"/>
      <c r="AH646" s="347">
        <f t="shared" si="84"/>
        <v>0</v>
      </c>
    </row>
    <row r="647" spans="1:34" x14ac:dyDescent="0.3">
      <c r="A647" s="328"/>
      <c r="B647" s="329"/>
      <c r="C647" s="330"/>
      <c r="D647" s="327"/>
      <c r="E647" s="327"/>
      <c r="F647" s="327"/>
      <c r="G647" s="327"/>
      <c r="H647" s="327"/>
      <c r="I647" s="327"/>
      <c r="J647" s="327"/>
      <c r="K647" s="327"/>
      <c r="L647" s="327"/>
      <c r="M647" s="327"/>
      <c r="N647" s="327"/>
      <c r="O647" s="327"/>
      <c r="P647" s="327"/>
      <c r="Q647" s="327"/>
      <c r="R647" s="327"/>
      <c r="S647" s="327"/>
      <c r="T647" s="327"/>
      <c r="U647" s="327"/>
      <c r="V647" s="327"/>
      <c r="W647" s="327"/>
      <c r="X647" s="327"/>
      <c r="Y647" s="327"/>
      <c r="Z647" s="327"/>
      <c r="AA647" s="327"/>
      <c r="AB647" s="327"/>
      <c r="AC647" s="327"/>
      <c r="AD647" s="327"/>
      <c r="AE647" s="327"/>
      <c r="AF647" s="327"/>
      <c r="AG647" s="327"/>
      <c r="AH647" s="347">
        <f t="shared" si="84"/>
        <v>0</v>
      </c>
    </row>
    <row r="648" spans="1:34" x14ac:dyDescent="0.3">
      <c r="A648" s="328"/>
      <c r="B648" s="329"/>
      <c r="C648" s="330"/>
      <c r="D648" s="327"/>
      <c r="E648" s="327"/>
      <c r="F648" s="327"/>
      <c r="G648" s="327"/>
      <c r="H648" s="327"/>
      <c r="I648" s="327"/>
      <c r="J648" s="327"/>
      <c r="K648" s="327"/>
      <c r="L648" s="327"/>
      <c r="M648" s="327"/>
      <c r="N648" s="327"/>
      <c r="O648" s="327"/>
      <c r="P648" s="327"/>
      <c r="Q648" s="327"/>
      <c r="R648" s="327"/>
      <c r="S648" s="327"/>
      <c r="T648" s="327"/>
      <c r="U648" s="327"/>
      <c r="V648" s="327"/>
      <c r="W648" s="327"/>
      <c r="X648" s="327"/>
      <c r="Y648" s="327"/>
      <c r="Z648" s="327"/>
      <c r="AA648" s="327"/>
      <c r="AB648" s="327"/>
      <c r="AC648" s="327"/>
      <c r="AD648" s="327"/>
      <c r="AE648" s="327"/>
      <c r="AF648" s="327"/>
      <c r="AG648" s="327"/>
      <c r="AH648" s="347">
        <f t="shared" si="84"/>
        <v>0</v>
      </c>
    </row>
    <row r="649" spans="1:34" x14ac:dyDescent="0.3">
      <c r="A649" s="328"/>
      <c r="B649" s="329"/>
      <c r="C649" s="330"/>
      <c r="D649" s="327"/>
      <c r="E649" s="327"/>
      <c r="F649" s="327"/>
      <c r="G649" s="327"/>
      <c r="H649" s="327"/>
      <c r="I649" s="327"/>
      <c r="J649" s="327"/>
      <c r="K649" s="327"/>
      <c r="L649" s="327"/>
      <c r="M649" s="327"/>
      <c r="N649" s="327"/>
      <c r="O649" s="327"/>
      <c r="P649" s="327"/>
      <c r="Q649" s="327"/>
      <c r="R649" s="327"/>
      <c r="S649" s="327"/>
      <c r="T649" s="327"/>
      <c r="U649" s="327"/>
      <c r="V649" s="327"/>
      <c r="W649" s="327"/>
      <c r="X649" s="327"/>
      <c r="Y649" s="327"/>
      <c r="Z649" s="327"/>
      <c r="AA649" s="327"/>
      <c r="AB649" s="327"/>
      <c r="AC649" s="327"/>
      <c r="AD649" s="327"/>
      <c r="AE649" s="327"/>
      <c r="AF649" s="327"/>
      <c r="AG649" s="327"/>
      <c r="AH649" s="347">
        <f t="shared" si="84"/>
        <v>0</v>
      </c>
    </row>
    <row r="650" spans="1:34" x14ac:dyDescent="0.3">
      <c r="A650" s="328"/>
      <c r="B650" s="329"/>
      <c r="C650" s="330"/>
      <c r="D650" s="327"/>
      <c r="E650" s="327"/>
      <c r="F650" s="327"/>
      <c r="G650" s="327"/>
      <c r="H650" s="327"/>
      <c r="I650" s="327"/>
      <c r="J650" s="327"/>
      <c r="K650" s="327"/>
      <c r="L650" s="327"/>
      <c r="M650" s="327"/>
      <c r="N650" s="327"/>
      <c r="O650" s="327"/>
      <c r="P650" s="327"/>
      <c r="Q650" s="327"/>
      <c r="R650" s="327"/>
      <c r="S650" s="327"/>
      <c r="T650" s="327"/>
      <c r="U650" s="327"/>
      <c r="V650" s="327"/>
      <c r="W650" s="327"/>
      <c r="X650" s="327"/>
      <c r="Y650" s="327"/>
      <c r="Z650" s="327"/>
      <c r="AA650" s="327"/>
      <c r="AB650" s="327"/>
      <c r="AC650" s="327"/>
      <c r="AD650" s="327"/>
      <c r="AE650" s="327"/>
      <c r="AF650" s="327"/>
      <c r="AG650" s="327"/>
      <c r="AH650" s="347">
        <f t="shared" si="84"/>
        <v>0</v>
      </c>
    </row>
    <row r="651" spans="1:34" x14ac:dyDescent="0.3">
      <c r="A651" s="328"/>
      <c r="B651" s="329"/>
      <c r="C651" s="330"/>
      <c r="D651" s="327"/>
      <c r="E651" s="327"/>
      <c r="F651" s="327"/>
      <c r="G651" s="327"/>
      <c r="H651" s="327"/>
      <c r="I651" s="327"/>
      <c r="J651" s="327"/>
      <c r="K651" s="327"/>
      <c r="L651" s="327"/>
      <c r="M651" s="327"/>
      <c r="N651" s="327"/>
      <c r="O651" s="327"/>
      <c r="P651" s="327"/>
      <c r="Q651" s="327"/>
      <c r="R651" s="327"/>
      <c r="S651" s="327"/>
      <c r="T651" s="327"/>
      <c r="U651" s="327"/>
      <c r="V651" s="327"/>
      <c r="W651" s="327"/>
      <c r="X651" s="327"/>
      <c r="Y651" s="327"/>
      <c r="Z651" s="327"/>
      <c r="AA651" s="327"/>
      <c r="AB651" s="327"/>
      <c r="AC651" s="327"/>
      <c r="AD651" s="327"/>
      <c r="AE651" s="327"/>
      <c r="AF651" s="327"/>
      <c r="AG651" s="327"/>
      <c r="AH651" s="347">
        <f t="shared" si="84"/>
        <v>0</v>
      </c>
    </row>
    <row r="652" spans="1:34" ht="15" thickBot="1" x14ac:dyDescent="0.35">
      <c r="A652" s="341"/>
      <c r="B652" s="342"/>
      <c r="C652" s="349">
        <f>SUM(C642:C651)</f>
        <v>0</v>
      </c>
      <c r="D652" s="349">
        <f t="shared" ref="D652:AG652" si="85">SUM(D642:D651)</f>
        <v>0</v>
      </c>
      <c r="E652" s="349">
        <f t="shared" si="85"/>
        <v>0</v>
      </c>
      <c r="F652" s="349">
        <f t="shared" si="85"/>
        <v>0</v>
      </c>
      <c r="G652" s="349">
        <f t="shared" si="85"/>
        <v>0</v>
      </c>
      <c r="H652" s="349">
        <f t="shared" si="85"/>
        <v>0</v>
      </c>
      <c r="I652" s="349">
        <f t="shared" si="85"/>
        <v>0</v>
      </c>
      <c r="J652" s="349">
        <f t="shared" si="85"/>
        <v>0</v>
      </c>
      <c r="K652" s="349">
        <f t="shared" si="85"/>
        <v>0</v>
      </c>
      <c r="L652" s="349">
        <f t="shared" si="85"/>
        <v>0</v>
      </c>
      <c r="M652" s="349">
        <f t="shared" si="85"/>
        <v>0</v>
      </c>
      <c r="N652" s="349">
        <f t="shared" si="85"/>
        <v>0</v>
      </c>
      <c r="O652" s="349">
        <f t="shared" si="85"/>
        <v>0</v>
      </c>
      <c r="P652" s="349">
        <f t="shared" si="85"/>
        <v>0</v>
      </c>
      <c r="Q652" s="349">
        <f t="shared" si="85"/>
        <v>0</v>
      </c>
      <c r="R652" s="349">
        <f t="shared" si="85"/>
        <v>0</v>
      </c>
      <c r="S652" s="349">
        <f t="shared" si="85"/>
        <v>0</v>
      </c>
      <c r="T652" s="349">
        <f t="shared" si="85"/>
        <v>0</v>
      </c>
      <c r="U652" s="349">
        <f t="shared" si="85"/>
        <v>0</v>
      </c>
      <c r="V652" s="349">
        <f t="shared" si="85"/>
        <v>0</v>
      </c>
      <c r="W652" s="349">
        <f t="shared" si="85"/>
        <v>0</v>
      </c>
      <c r="X652" s="349">
        <f t="shared" si="85"/>
        <v>0</v>
      </c>
      <c r="Y652" s="349">
        <f t="shared" si="85"/>
        <v>0</v>
      </c>
      <c r="Z652" s="349">
        <f t="shared" si="85"/>
        <v>0</v>
      </c>
      <c r="AA652" s="349">
        <f t="shared" si="85"/>
        <v>0</v>
      </c>
      <c r="AB652" s="349">
        <f t="shared" si="85"/>
        <v>0</v>
      </c>
      <c r="AC652" s="349">
        <f t="shared" si="85"/>
        <v>0</v>
      </c>
      <c r="AD652" s="349">
        <f t="shared" si="85"/>
        <v>0</v>
      </c>
      <c r="AE652" s="349">
        <f t="shared" si="85"/>
        <v>0</v>
      </c>
      <c r="AF652" s="349">
        <f t="shared" si="85"/>
        <v>0</v>
      </c>
      <c r="AG652" s="349">
        <f t="shared" si="85"/>
        <v>0</v>
      </c>
      <c r="AH652" s="348">
        <f>SUM(C652:AG652)</f>
        <v>0</v>
      </c>
    </row>
    <row r="653" spans="1:34" ht="15" thickBot="1" x14ac:dyDescent="0.35">
      <c r="A653" s="334" t="s">
        <v>246</v>
      </c>
      <c r="B653" s="315"/>
      <c r="C653" s="337"/>
      <c r="D653" s="337" t="s">
        <v>369</v>
      </c>
      <c r="E653" s="337"/>
      <c r="F653" s="337"/>
      <c r="G653" s="337"/>
      <c r="H653" s="337"/>
      <c r="I653" s="337"/>
      <c r="J653" s="337"/>
      <c r="K653" s="337"/>
      <c r="L653" s="337"/>
      <c r="M653" s="337"/>
      <c r="N653" s="337"/>
      <c r="O653" s="337"/>
      <c r="P653" s="337"/>
      <c r="Q653" s="337"/>
      <c r="R653" s="337"/>
      <c r="S653" s="337"/>
      <c r="T653" s="337"/>
      <c r="U653" s="337"/>
      <c r="V653" s="337"/>
      <c r="W653" s="337"/>
      <c r="X653" s="337"/>
      <c r="Y653" s="337"/>
      <c r="Z653" s="337"/>
      <c r="AA653" s="337"/>
      <c r="AB653" s="337"/>
      <c r="AC653" s="337"/>
      <c r="AD653" s="337"/>
      <c r="AE653" s="337"/>
      <c r="AF653" s="337"/>
      <c r="AG653" s="338"/>
      <c r="AH653" s="350"/>
    </row>
    <row r="654" spans="1:34" ht="15" thickBot="1" x14ac:dyDescent="0.35">
      <c r="A654" s="316" t="s">
        <v>245</v>
      </c>
      <c r="B654" s="322"/>
      <c r="C654" s="318" t="s">
        <v>427</v>
      </c>
      <c r="D654" s="319"/>
      <c r="E654" s="319"/>
      <c r="F654" s="319"/>
      <c r="G654" s="319"/>
      <c r="H654" s="319"/>
      <c r="I654" s="319"/>
      <c r="J654" s="319"/>
      <c r="K654" s="319"/>
      <c r="L654" s="319"/>
      <c r="M654" s="319"/>
      <c r="N654" s="319"/>
      <c r="O654" s="319"/>
      <c r="P654" s="319"/>
      <c r="Q654" s="319"/>
      <c r="R654" s="319"/>
      <c r="S654" s="319"/>
      <c r="T654" s="319"/>
      <c r="U654" s="319"/>
      <c r="V654" s="319"/>
      <c r="W654" s="319"/>
      <c r="X654" s="319"/>
      <c r="Y654" s="319"/>
      <c r="Z654" s="319"/>
      <c r="AA654" s="319"/>
      <c r="AB654" s="319"/>
      <c r="AC654" s="319"/>
      <c r="AD654" s="319"/>
      <c r="AE654" s="319"/>
      <c r="AF654" s="319"/>
      <c r="AG654" s="320"/>
      <c r="AH654" s="346" t="s">
        <v>14</v>
      </c>
    </row>
    <row r="655" spans="1:34" ht="15" thickBot="1" x14ac:dyDescent="0.35">
      <c r="A655" s="316" t="s">
        <v>422</v>
      </c>
      <c r="B655" s="322"/>
      <c r="C655" s="323">
        <v>1</v>
      </c>
      <c r="D655" s="319">
        <v>2</v>
      </c>
      <c r="E655" s="319">
        <v>3</v>
      </c>
      <c r="F655" s="319">
        <v>4</v>
      </c>
      <c r="G655" s="319">
        <v>5</v>
      </c>
      <c r="H655" s="319">
        <v>6</v>
      </c>
      <c r="I655" s="319">
        <v>7</v>
      </c>
      <c r="J655" s="319">
        <v>8</v>
      </c>
      <c r="K655" s="319">
        <v>9</v>
      </c>
      <c r="L655" s="319">
        <v>10</v>
      </c>
      <c r="M655" s="319">
        <v>11</v>
      </c>
      <c r="N655" s="319">
        <v>12</v>
      </c>
      <c r="O655" s="319">
        <v>13</v>
      </c>
      <c r="P655" s="319">
        <v>14</v>
      </c>
      <c r="Q655" s="319">
        <v>15</v>
      </c>
      <c r="R655" s="319">
        <v>16</v>
      </c>
      <c r="S655" s="319">
        <v>17</v>
      </c>
      <c r="T655" s="319">
        <v>18</v>
      </c>
      <c r="U655" s="319">
        <v>19</v>
      </c>
      <c r="V655" s="319">
        <v>20</v>
      </c>
      <c r="W655" s="319">
        <v>21</v>
      </c>
      <c r="X655" s="319">
        <v>22</v>
      </c>
      <c r="Y655" s="319">
        <v>23</v>
      </c>
      <c r="Z655" s="319">
        <v>24</v>
      </c>
      <c r="AA655" s="319">
        <v>25</v>
      </c>
      <c r="AB655" s="319">
        <v>26</v>
      </c>
      <c r="AC655" s="319">
        <v>27</v>
      </c>
      <c r="AD655" s="319">
        <v>28</v>
      </c>
      <c r="AE655" s="319">
        <v>29</v>
      </c>
      <c r="AF655" s="319">
        <v>30</v>
      </c>
      <c r="AG655" s="320">
        <v>31</v>
      </c>
      <c r="AH655" s="346"/>
    </row>
    <row r="656" spans="1:34" x14ac:dyDescent="0.3">
      <c r="A656" s="339" t="s">
        <v>230</v>
      </c>
      <c r="B656" s="339" t="s">
        <v>231</v>
      </c>
      <c r="C656" s="325"/>
      <c r="D656" s="326"/>
      <c r="E656" s="326"/>
      <c r="F656" s="326"/>
      <c r="G656" s="326"/>
      <c r="H656" s="326"/>
      <c r="I656" s="326"/>
      <c r="J656" s="326"/>
      <c r="K656" s="326"/>
      <c r="L656" s="326"/>
      <c r="M656" s="326"/>
      <c r="N656" s="326"/>
      <c r="O656" s="326"/>
      <c r="P656" s="326"/>
      <c r="Q656" s="326"/>
      <c r="R656" s="326"/>
      <c r="S656" s="326"/>
      <c r="T656" s="326"/>
      <c r="U656" s="326"/>
      <c r="V656" s="326"/>
      <c r="W656" s="326"/>
      <c r="X656" s="326"/>
      <c r="Y656" s="326"/>
      <c r="Z656" s="326"/>
      <c r="AA656" s="326"/>
      <c r="AB656" s="326"/>
      <c r="AC656" s="326"/>
      <c r="AD656" s="326"/>
      <c r="AE656" s="326"/>
      <c r="AF656" s="326"/>
      <c r="AG656" s="326"/>
      <c r="AH656" s="347"/>
    </row>
    <row r="657" spans="1:34" x14ac:dyDescent="0.3">
      <c r="A657" s="328"/>
      <c r="B657" s="329"/>
      <c r="C657" s="330"/>
      <c r="D657" s="327"/>
      <c r="E657" s="327"/>
      <c r="F657" s="327"/>
      <c r="G657" s="327"/>
      <c r="H657" s="327"/>
      <c r="I657" s="327"/>
      <c r="J657" s="327"/>
      <c r="K657" s="327"/>
      <c r="L657" s="327"/>
      <c r="M657" s="327"/>
      <c r="N657" s="327"/>
      <c r="O657" s="327"/>
      <c r="P657" s="327"/>
      <c r="Q657" s="327"/>
      <c r="R657" s="327"/>
      <c r="S657" s="327"/>
      <c r="T657" s="327"/>
      <c r="U657" s="327"/>
      <c r="V657" s="327"/>
      <c r="W657" s="327"/>
      <c r="X657" s="327"/>
      <c r="Y657" s="327"/>
      <c r="Z657" s="327"/>
      <c r="AA657" s="327"/>
      <c r="AB657" s="327"/>
      <c r="AC657" s="327"/>
      <c r="AD657" s="327"/>
      <c r="AE657" s="327"/>
      <c r="AF657" s="327"/>
      <c r="AG657" s="327"/>
      <c r="AH657" s="347">
        <f>SUM(C657:AG657)</f>
        <v>0</v>
      </c>
    </row>
    <row r="658" spans="1:34" x14ac:dyDescent="0.3">
      <c r="A658" s="328"/>
      <c r="B658" s="329"/>
      <c r="C658" s="330"/>
      <c r="D658" s="327"/>
      <c r="E658" s="327"/>
      <c r="F658" s="327"/>
      <c r="G658" s="327"/>
      <c r="H658" s="327"/>
      <c r="I658" s="327"/>
      <c r="J658" s="327"/>
      <c r="K658" s="327"/>
      <c r="L658" s="327"/>
      <c r="M658" s="327"/>
      <c r="N658" s="327"/>
      <c r="O658" s="327"/>
      <c r="P658" s="327"/>
      <c r="Q658" s="327"/>
      <c r="R658" s="327"/>
      <c r="S658" s="327"/>
      <c r="T658" s="327"/>
      <c r="U658" s="327"/>
      <c r="V658" s="327"/>
      <c r="W658" s="327"/>
      <c r="X658" s="327"/>
      <c r="Y658" s="327"/>
      <c r="Z658" s="327"/>
      <c r="AA658" s="327"/>
      <c r="AB658" s="327"/>
      <c r="AC658" s="327"/>
      <c r="AD658" s="327"/>
      <c r="AE658" s="327"/>
      <c r="AF658" s="327"/>
      <c r="AG658" s="327"/>
      <c r="AH658" s="347">
        <f t="shared" ref="AH658:AH666" si="86">SUM(C658:AG658)</f>
        <v>0</v>
      </c>
    </row>
    <row r="659" spans="1:34" x14ac:dyDescent="0.3">
      <c r="A659" s="328"/>
      <c r="B659" s="329"/>
      <c r="C659" s="330"/>
      <c r="D659" s="327"/>
      <c r="E659" s="327"/>
      <c r="F659" s="327"/>
      <c r="G659" s="327"/>
      <c r="H659" s="327"/>
      <c r="I659" s="327"/>
      <c r="J659" s="327"/>
      <c r="K659" s="327"/>
      <c r="L659" s="327"/>
      <c r="M659" s="327"/>
      <c r="N659" s="327"/>
      <c r="O659" s="327"/>
      <c r="P659" s="327"/>
      <c r="Q659" s="327"/>
      <c r="R659" s="327"/>
      <c r="S659" s="327"/>
      <c r="T659" s="327"/>
      <c r="U659" s="327"/>
      <c r="V659" s="327"/>
      <c r="W659" s="327"/>
      <c r="X659" s="327"/>
      <c r="Y659" s="327"/>
      <c r="Z659" s="327"/>
      <c r="AA659" s="327"/>
      <c r="AB659" s="327"/>
      <c r="AC659" s="327"/>
      <c r="AD659" s="327"/>
      <c r="AE659" s="327"/>
      <c r="AF659" s="327"/>
      <c r="AG659" s="327"/>
      <c r="AH659" s="347">
        <f t="shared" si="86"/>
        <v>0</v>
      </c>
    </row>
    <row r="660" spans="1:34" x14ac:dyDescent="0.3">
      <c r="A660" s="328"/>
      <c r="B660" s="329"/>
      <c r="C660" s="330"/>
      <c r="D660" s="327"/>
      <c r="E660" s="327"/>
      <c r="F660" s="327"/>
      <c r="G660" s="327"/>
      <c r="H660" s="327"/>
      <c r="I660" s="327"/>
      <c r="J660" s="327"/>
      <c r="K660" s="327"/>
      <c r="L660" s="327"/>
      <c r="M660" s="327"/>
      <c r="N660" s="327"/>
      <c r="O660" s="327"/>
      <c r="P660" s="327"/>
      <c r="Q660" s="327"/>
      <c r="R660" s="327"/>
      <c r="S660" s="327"/>
      <c r="T660" s="327"/>
      <c r="U660" s="327"/>
      <c r="V660" s="327"/>
      <c r="W660" s="327"/>
      <c r="X660" s="327"/>
      <c r="Y660" s="327"/>
      <c r="Z660" s="327"/>
      <c r="AA660" s="327"/>
      <c r="AB660" s="327"/>
      <c r="AC660" s="327"/>
      <c r="AD660" s="327"/>
      <c r="AE660" s="327"/>
      <c r="AF660" s="327"/>
      <c r="AG660" s="327"/>
      <c r="AH660" s="347">
        <f t="shared" si="86"/>
        <v>0</v>
      </c>
    </row>
    <row r="661" spans="1:34" x14ac:dyDescent="0.3">
      <c r="A661" s="328"/>
      <c r="B661" s="329"/>
      <c r="C661" s="330"/>
      <c r="D661" s="327"/>
      <c r="E661" s="327"/>
      <c r="F661" s="327"/>
      <c r="G661" s="327"/>
      <c r="H661" s="327"/>
      <c r="I661" s="327"/>
      <c r="J661" s="327"/>
      <c r="K661" s="327"/>
      <c r="L661" s="327"/>
      <c r="M661" s="327"/>
      <c r="N661" s="327"/>
      <c r="O661" s="327"/>
      <c r="P661" s="327"/>
      <c r="Q661" s="327"/>
      <c r="R661" s="327"/>
      <c r="S661" s="327"/>
      <c r="T661" s="327"/>
      <c r="U661" s="327"/>
      <c r="V661" s="327"/>
      <c r="W661" s="327"/>
      <c r="X661" s="327"/>
      <c r="Y661" s="327"/>
      <c r="Z661" s="327"/>
      <c r="AA661" s="327"/>
      <c r="AB661" s="327"/>
      <c r="AC661" s="327"/>
      <c r="AD661" s="327"/>
      <c r="AE661" s="327"/>
      <c r="AF661" s="327"/>
      <c r="AG661" s="327"/>
      <c r="AH661" s="347">
        <f t="shared" si="86"/>
        <v>0</v>
      </c>
    </row>
    <row r="662" spans="1:34" x14ac:dyDescent="0.3">
      <c r="A662" s="328"/>
      <c r="B662" s="329"/>
      <c r="C662" s="330"/>
      <c r="D662" s="327"/>
      <c r="E662" s="327"/>
      <c r="F662" s="327"/>
      <c r="G662" s="327"/>
      <c r="H662" s="327"/>
      <c r="I662" s="327"/>
      <c r="J662" s="327"/>
      <c r="K662" s="327"/>
      <c r="L662" s="327"/>
      <c r="M662" s="327"/>
      <c r="N662" s="327"/>
      <c r="O662" s="327"/>
      <c r="P662" s="327"/>
      <c r="Q662" s="327"/>
      <c r="R662" s="327"/>
      <c r="S662" s="327"/>
      <c r="T662" s="327"/>
      <c r="U662" s="327"/>
      <c r="V662" s="327"/>
      <c r="W662" s="327"/>
      <c r="X662" s="327"/>
      <c r="Y662" s="327"/>
      <c r="Z662" s="327"/>
      <c r="AA662" s="327"/>
      <c r="AB662" s="327"/>
      <c r="AC662" s="327"/>
      <c r="AD662" s="327"/>
      <c r="AE662" s="327"/>
      <c r="AF662" s="327"/>
      <c r="AG662" s="327"/>
      <c r="AH662" s="347">
        <f t="shared" si="86"/>
        <v>0</v>
      </c>
    </row>
    <row r="663" spans="1:34" x14ac:dyDescent="0.3">
      <c r="A663" s="328"/>
      <c r="B663" s="329"/>
      <c r="C663" s="330"/>
      <c r="D663" s="327"/>
      <c r="E663" s="327"/>
      <c r="F663" s="327"/>
      <c r="G663" s="327"/>
      <c r="H663" s="327"/>
      <c r="I663" s="327"/>
      <c r="J663" s="327"/>
      <c r="K663" s="327"/>
      <c r="L663" s="327"/>
      <c r="M663" s="327"/>
      <c r="N663" s="327"/>
      <c r="O663" s="327"/>
      <c r="P663" s="327"/>
      <c r="Q663" s="327"/>
      <c r="R663" s="327"/>
      <c r="S663" s="327"/>
      <c r="T663" s="327"/>
      <c r="U663" s="327"/>
      <c r="V663" s="327"/>
      <c r="W663" s="327"/>
      <c r="X663" s="327"/>
      <c r="Y663" s="327"/>
      <c r="Z663" s="327"/>
      <c r="AA663" s="327"/>
      <c r="AB663" s="327"/>
      <c r="AC663" s="327"/>
      <c r="AD663" s="327"/>
      <c r="AE663" s="327"/>
      <c r="AF663" s="327"/>
      <c r="AG663" s="327"/>
      <c r="AH663" s="347">
        <f t="shared" si="86"/>
        <v>0</v>
      </c>
    </row>
    <row r="664" spans="1:34" x14ac:dyDescent="0.3">
      <c r="A664" s="328"/>
      <c r="B664" s="329"/>
      <c r="C664" s="330"/>
      <c r="D664" s="327"/>
      <c r="E664" s="327"/>
      <c r="F664" s="327"/>
      <c r="G664" s="327"/>
      <c r="H664" s="327"/>
      <c r="I664" s="327"/>
      <c r="J664" s="327"/>
      <c r="K664" s="327"/>
      <c r="L664" s="327"/>
      <c r="M664" s="327"/>
      <c r="N664" s="327"/>
      <c r="O664" s="327"/>
      <c r="P664" s="327"/>
      <c r="Q664" s="327"/>
      <c r="R664" s="327"/>
      <c r="S664" s="327"/>
      <c r="T664" s="327"/>
      <c r="U664" s="327"/>
      <c r="V664" s="327"/>
      <c r="W664" s="327"/>
      <c r="X664" s="327"/>
      <c r="Y664" s="327"/>
      <c r="Z664" s="327"/>
      <c r="AA664" s="327"/>
      <c r="AB664" s="327"/>
      <c r="AC664" s="327"/>
      <c r="AD664" s="327"/>
      <c r="AE664" s="327"/>
      <c r="AF664" s="327"/>
      <c r="AG664" s="327"/>
      <c r="AH664" s="347">
        <f t="shared" si="86"/>
        <v>0</v>
      </c>
    </row>
    <row r="665" spans="1:34" x14ac:dyDescent="0.3">
      <c r="A665" s="328"/>
      <c r="B665" s="329"/>
      <c r="C665" s="330"/>
      <c r="D665" s="327"/>
      <c r="E665" s="327"/>
      <c r="F665" s="327"/>
      <c r="G665" s="327"/>
      <c r="H665" s="327"/>
      <c r="I665" s="327"/>
      <c r="J665" s="327"/>
      <c r="K665" s="327"/>
      <c r="L665" s="327"/>
      <c r="M665" s="327"/>
      <c r="N665" s="327"/>
      <c r="O665" s="327"/>
      <c r="P665" s="327"/>
      <c r="Q665" s="327"/>
      <c r="R665" s="327"/>
      <c r="S665" s="327"/>
      <c r="T665" s="327"/>
      <c r="U665" s="327"/>
      <c r="V665" s="327"/>
      <c r="W665" s="327"/>
      <c r="X665" s="327"/>
      <c r="Y665" s="327"/>
      <c r="Z665" s="327"/>
      <c r="AA665" s="327"/>
      <c r="AB665" s="327"/>
      <c r="AC665" s="327"/>
      <c r="AD665" s="327"/>
      <c r="AE665" s="327"/>
      <c r="AF665" s="327"/>
      <c r="AG665" s="327"/>
      <c r="AH665" s="347">
        <f t="shared" si="86"/>
        <v>0</v>
      </c>
    </row>
    <row r="666" spans="1:34" x14ac:dyDescent="0.3">
      <c r="A666" s="328"/>
      <c r="B666" s="329"/>
      <c r="C666" s="330"/>
      <c r="D666" s="327"/>
      <c r="E666" s="327"/>
      <c r="F666" s="327"/>
      <c r="G666" s="327"/>
      <c r="H666" s="327"/>
      <c r="I666" s="327"/>
      <c r="J666" s="327"/>
      <c r="K666" s="327"/>
      <c r="L666" s="327"/>
      <c r="M666" s="327"/>
      <c r="N666" s="327"/>
      <c r="O666" s="327"/>
      <c r="P666" s="327"/>
      <c r="Q666" s="327"/>
      <c r="R666" s="327"/>
      <c r="S666" s="327"/>
      <c r="T666" s="327"/>
      <c r="U666" s="327"/>
      <c r="V666" s="327"/>
      <c r="W666" s="327"/>
      <c r="X666" s="327"/>
      <c r="Y666" s="327"/>
      <c r="Z666" s="327"/>
      <c r="AA666" s="327"/>
      <c r="AB666" s="327"/>
      <c r="AC666" s="327"/>
      <c r="AD666" s="327"/>
      <c r="AE666" s="327"/>
      <c r="AF666" s="327"/>
      <c r="AG666" s="327"/>
      <c r="AH666" s="347">
        <f t="shared" si="86"/>
        <v>0</v>
      </c>
    </row>
    <row r="667" spans="1:34" ht="15" thickBot="1" x14ac:dyDescent="0.35">
      <c r="A667" s="341"/>
      <c r="B667" s="342"/>
      <c r="C667" s="349">
        <f>SUM(C657:C666)</f>
        <v>0</v>
      </c>
      <c r="D667" s="349">
        <f t="shared" ref="D667:AG667" si="87">SUM(D657:D666)</f>
        <v>0</v>
      </c>
      <c r="E667" s="349">
        <f t="shared" si="87"/>
        <v>0</v>
      </c>
      <c r="F667" s="349">
        <f t="shared" si="87"/>
        <v>0</v>
      </c>
      <c r="G667" s="349">
        <f t="shared" si="87"/>
        <v>0</v>
      </c>
      <c r="H667" s="349">
        <f t="shared" si="87"/>
        <v>0</v>
      </c>
      <c r="I667" s="349">
        <f t="shared" si="87"/>
        <v>0</v>
      </c>
      <c r="J667" s="349">
        <f t="shared" si="87"/>
        <v>0</v>
      </c>
      <c r="K667" s="349">
        <f t="shared" si="87"/>
        <v>0</v>
      </c>
      <c r="L667" s="349">
        <f t="shared" si="87"/>
        <v>0</v>
      </c>
      <c r="M667" s="349">
        <f t="shared" si="87"/>
        <v>0</v>
      </c>
      <c r="N667" s="349">
        <f t="shared" si="87"/>
        <v>0</v>
      </c>
      <c r="O667" s="349">
        <f t="shared" si="87"/>
        <v>0</v>
      </c>
      <c r="P667" s="349">
        <f t="shared" si="87"/>
        <v>0</v>
      </c>
      <c r="Q667" s="349">
        <f t="shared" si="87"/>
        <v>0</v>
      </c>
      <c r="R667" s="349">
        <f t="shared" si="87"/>
        <v>0</v>
      </c>
      <c r="S667" s="349">
        <f t="shared" si="87"/>
        <v>0</v>
      </c>
      <c r="T667" s="349">
        <f t="shared" si="87"/>
        <v>0</v>
      </c>
      <c r="U667" s="349">
        <f t="shared" si="87"/>
        <v>0</v>
      </c>
      <c r="V667" s="349">
        <f t="shared" si="87"/>
        <v>0</v>
      </c>
      <c r="W667" s="349">
        <f t="shared" si="87"/>
        <v>0</v>
      </c>
      <c r="X667" s="349">
        <f t="shared" si="87"/>
        <v>0</v>
      </c>
      <c r="Y667" s="349">
        <f t="shared" si="87"/>
        <v>0</v>
      </c>
      <c r="Z667" s="349">
        <f t="shared" si="87"/>
        <v>0</v>
      </c>
      <c r="AA667" s="349">
        <f t="shared" si="87"/>
        <v>0</v>
      </c>
      <c r="AB667" s="349">
        <f t="shared" si="87"/>
        <v>0</v>
      </c>
      <c r="AC667" s="349">
        <f t="shared" si="87"/>
        <v>0</v>
      </c>
      <c r="AD667" s="349">
        <f t="shared" si="87"/>
        <v>0</v>
      </c>
      <c r="AE667" s="349">
        <f t="shared" si="87"/>
        <v>0</v>
      </c>
      <c r="AF667" s="349">
        <f t="shared" si="87"/>
        <v>0</v>
      </c>
      <c r="AG667" s="349">
        <f t="shared" si="87"/>
        <v>0</v>
      </c>
      <c r="AH667" s="348">
        <f>SUM(C667:AG667)</f>
        <v>0</v>
      </c>
    </row>
    <row r="668" spans="1:34" ht="15" thickBot="1" x14ac:dyDescent="0.35">
      <c r="A668" s="334" t="s">
        <v>246</v>
      </c>
      <c r="B668" s="315"/>
      <c r="C668" s="337"/>
      <c r="D668" s="337" t="s">
        <v>370</v>
      </c>
      <c r="E668" s="337"/>
      <c r="F668" s="337"/>
      <c r="G668" s="337"/>
      <c r="H668" s="337"/>
      <c r="I668" s="337"/>
      <c r="J668" s="337"/>
      <c r="K668" s="337"/>
      <c r="L668" s="337"/>
      <c r="M668" s="337"/>
      <c r="N668" s="337"/>
      <c r="O668" s="337"/>
      <c r="P668" s="337"/>
      <c r="Q668" s="337"/>
      <c r="R668" s="337"/>
      <c r="S668" s="337"/>
      <c r="T668" s="337"/>
      <c r="U668" s="337"/>
      <c r="V668" s="337"/>
      <c r="W668" s="337"/>
      <c r="X668" s="337"/>
      <c r="Y668" s="337"/>
      <c r="Z668" s="337"/>
      <c r="AA668" s="337"/>
      <c r="AB668" s="337"/>
      <c r="AC668" s="337"/>
      <c r="AD668" s="337"/>
      <c r="AE668" s="337"/>
      <c r="AF668" s="337"/>
      <c r="AG668" s="338"/>
      <c r="AH668" s="350"/>
    </row>
    <row r="669" spans="1:34" ht="15" thickBot="1" x14ac:dyDescent="0.35">
      <c r="A669" s="316" t="s">
        <v>245</v>
      </c>
      <c r="B669" s="322"/>
      <c r="C669" s="318" t="s">
        <v>427</v>
      </c>
      <c r="D669" s="319"/>
      <c r="E669" s="319"/>
      <c r="F669" s="319"/>
      <c r="G669" s="319"/>
      <c r="H669" s="319"/>
      <c r="I669" s="319"/>
      <c r="J669" s="319"/>
      <c r="K669" s="319"/>
      <c r="L669" s="319"/>
      <c r="M669" s="319"/>
      <c r="N669" s="319"/>
      <c r="O669" s="319"/>
      <c r="P669" s="319"/>
      <c r="Q669" s="319"/>
      <c r="R669" s="319"/>
      <c r="S669" s="319"/>
      <c r="T669" s="319"/>
      <c r="U669" s="319"/>
      <c r="V669" s="319"/>
      <c r="W669" s="319"/>
      <c r="X669" s="319"/>
      <c r="Y669" s="319"/>
      <c r="Z669" s="319"/>
      <c r="AA669" s="319"/>
      <c r="AB669" s="319"/>
      <c r="AC669" s="319"/>
      <c r="AD669" s="319"/>
      <c r="AE669" s="319"/>
      <c r="AF669" s="319"/>
      <c r="AG669" s="320"/>
      <c r="AH669" s="346" t="s">
        <v>14</v>
      </c>
    </row>
    <row r="670" spans="1:34" ht="15" thickBot="1" x14ac:dyDescent="0.35">
      <c r="A670" s="316" t="s">
        <v>422</v>
      </c>
      <c r="B670" s="322"/>
      <c r="C670" s="323">
        <v>1</v>
      </c>
      <c r="D670" s="319">
        <v>2</v>
      </c>
      <c r="E670" s="319">
        <v>3</v>
      </c>
      <c r="F670" s="319">
        <v>4</v>
      </c>
      <c r="G670" s="319">
        <v>5</v>
      </c>
      <c r="H670" s="319">
        <v>6</v>
      </c>
      <c r="I670" s="319">
        <v>7</v>
      </c>
      <c r="J670" s="319">
        <v>8</v>
      </c>
      <c r="K670" s="319">
        <v>9</v>
      </c>
      <c r="L670" s="319">
        <v>10</v>
      </c>
      <c r="M670" s="319">
        <v>11</v>
      </c>
      <c r="N670" s="319">
        <v>12</v>
      </c>
      <c r="O670" s="319">
        <v>13</v>
      </c>
      <c r="P670" s="319">
        <v>14</v>
      </c>
      <c r="Q670" s="319">
        <v>15</v>
      </c>
      <c r="R670" s="319">
        <v>16</v>
      </c>
      <c r="S670" s="319">
        <v>17</v>
      </c>
      <c r="T670" s="319">
        <v>18</v>
      </c>
      <c r="U670" s="319">
        <v>19</v>
      </c>
      <c r="V670" s="319">
        <v>20</v>
      </c>
      <c r="W670" s="319">
        <v>21</v>
      </c>
      <c r="X670" s="319">
        <v>22</v>
      </c>
      <c r="Y670" s="319">
        <v>23</v>
      </c>
      <c r="Z670" s="319">
        <v>24</v>
      </c>
      <c r="AA670" s="319">
        <v>25</v>
      </c>
      <c r="AB670" s="319">
        <v>26</v>
      </c>
      <c r="AC670" s="319">
        <v>27</v>
      </c>
      <c r="AD670" s="319">
        <v>28</v>
      </c>
      <c r="AE670" s="319">
        <v>29</v>
      </c>
      <c r="AF670" s="319">
        <v>30</v>
      </c>
      <c r="AG670" s="320">
        <v>31</v>
      </c>
      <c r="AH670" s="346"/>
    </row>
    <row r="671" spans="1:34" x14ac:dyDescent="0.3">
      <c r="A671" s="339" t="s">
        <v>230</v>
      </c>
      <c r="B671" s="339" t="s">
        <v>231</v>
      </c>
      <c r="C671" s="325"/>
      <c r="D671" s="326"/>
      <c r="E671" s="326"/>
      <c r="F671" s="326"/>
      <c r="G671" s="326"/>
      <c r="H671" s="326"/>
      <c r="I671" s="326"/>
      <c r="J671" s="326"/>
      <c r="K671" s="326"/>
      <c r="L671" s="326"/>
      <c r="M671" s="326"/>
      <c r="N671" s="326"/>
      <c r="O671" s="326"/>
      <c r="P671" s="326"/>
      <c r="Q671" s="326"/>
      <c r="R671" s="326"/>
      <c r="S671" s="326"/>
      <c r="T671" s="326"/>
      <c r="U671" s="326"/>
      <c r="V671" s="326"/>
      <c r="W671" s="326"/>
      <c r="X671" s="326"/>
      <c r="Y671" s="326"/>
      <c r="Z671" s="326"/>
      <c r="AA671" s="326"/>
      <c r="AB671" s="326"/>
      <c r="AC671" s="326"/>
      <c r="AD671" s="326"/>
      <c r="AE671" s="326"/>
      <c r="AF671" s="326"/>
      <c r="AG671" s="326"/>
      <c r="AH671" s="347"/>
    </row>
    <row r="672" spans="1:34" x14ac:dyDescent="0.3">
      <c r="A672" s="328"/>
      <c r="B672" s="329"/>
      <c r="C672" s="330"/>
      <c r="D672" s="327"/>
      <c r="E672" s="327"/>
      <c r="F672" s="327"/>
      <c r="G672" s="327"/>
      <c r="H672" s="327"/>
      <c r="I672" s="327"/>
      <c r="J672" s="327"/>
      <c r="K672" s="327"/>
      <c r="L672" s="327"/>
      <c r="M672" s="327"/>
      <c r="N672" s="327"/>
      <c r="O672" s="327"/>
      <c r="P672" s="327"/>
      <c r="Q672" s="327"/>
      <c r="R672" s="327"/>
      <c r="S672" s="327"/>
      <c r="T672" s="327"/>
      <c r="U672" s="327"/>
      <c r="V672" s="327"/>
      <c r="W672" s="327"/>
      <c r="X672" s="327"/>
      <c r="Y672" s="327"/>
      <c r="Z672" s="327"/>
      <c r="AA672" s="327"/>
      <c r="AB672" s="327"/>
      <c r="AC672" s="327"/>
      <c r="AD672" s="327"/>
      <c r="AE672" s="327"/>
      <c r="AF672" s="327"/>
      <c r="AG672" s="327"/>
      <c r="AH672" s="347">
        <f>SUM(C672:AG672)</f>
        <v>0</v>
      </c>
    </row>
    <row r="673" spans="1:34" x14ac:dyDescent="0.3">
      <c r="A673" s="328"/>
      <c r="B673" s="329"/>
      <c r="C673" s="330"/>
      <c r="D673" s="327"/>
      <c r="E673" s="327"/>
      <c r="F673" s="327"/>
      <c r="G673" s="327"/>
      <c r="H673" s="327"/>
      <c r="I673" s="327"/>
      <c r="J673" s="327"/>
      <c r="K673" s="327"/>
      <c r="L673" s="327"/>
      <c r="M673" s="327"/>
      <c r="N673" s="327"/>
      <c r="O673" s="327"/>
      <c r="P673" s="327"/>
      <c r="Q673" s="327"/>
      <c r="R673" s="327"/>
      <c r="S673" s="327"/>
      <c r="T673" s="327"/>
      <c r="U673" s="327"/>
      <c r="V673" s="327"/>
      <c r="W673" s="327"/>
      <c r="X673" s="327"/>
      <c r="Y673" s="327"/>
      <c r="Z673" s="327"/>
      <c r="AA673" s="327"/>
      <c r="AB673" s="327"/>
      <c r="AC673" s="327"/>
      <c r="AD673" s="327"/>
      <c r="AE673" s="327"/>
      <c r="AF673" s="327"/>
      <c r="AG673" s="327"/>
      <c r="AH673" s="347">
        <f t="shared" ref="AH673:AH681" si="88">SUM(C673:AG673)</f>
        <v>0</v>
      </c>
    </row>
    <row r="674" spans="1:34" x14ac:dyDescent="0.3">
      <c r="A674" s="328"/>
      <c r="B674" s="329"/>
      <c r="C674" s="330"/>
      <c r="D674" s="327"/>
      <c r="E674" s="327"/>
      <c r="F674" s="327"/>
      <c r="G674" s="327"/>
      <c r="H674" s="327"/>
      <c r="I674" s="327"/>
      <c r="J674" s="327"/>
      <c r="K674" s="327"/>
      <c r="L674" s="327"/>
      <c r="M674" s="327"/>
      <c r="N674" s="327"/>
      <c r="O674" s="327"/>
      <c r="P674" s="327"/>
      <c r="Q674" s="327"/>
      <c r="R674" s="327"/>
      <c r="S674" s="327"/>
      <c r="T674" s="327"/>
      <c r="U674" s="327"/>
      <c r="V674" s="327"/>
      <c r="W674" s="327"/>
      <c r="X674" s="327"/>
      <c r="Y674" s="327"/>
      <c r="Z674" s="327"/>
      <c r="AA674" s="327"/>
      <c r="AB674" s="327"/>
      <c r="AC674" s="327"/>
      <c r="AD674" s="327"/>
      <c r="AE674" s="327"/>
      <c r="AF674" s="327"/>
      <c r="AG674" s="327"/>
      <c r="AH674" s="347">
        <f t="shared" si="88"/>
        <v>0</v>
      </c>
    </row>
    <row r="675" spans="1:34" x14ac:dyDescent="0.3">
      <c r="A675" s="328"/>
      <c r="B675" s="329"/>
      <c r="C675" s="330"/>
      <c r="D675" s="327"/>
      <c r="E675" s="327"/>
      <c r="F675" s="327"/>
      <c r="G675" s="327"/>
      <c r="H675" s="327"/>
      <c r="I675" s="327"/>
      <c r="J675" s="327"/>
      <c r="K675" s="327"/>
      <c r="L675" s="327"/>
      <c r="M675" s="327"/>
      <c r="N675" s="327"/>
      <c r="O675" s="327"/>
      <c r="P675" s="327"/>
      <c r="Q675" s="327"/>
      <c r="R675" s="327"/>
      <c r="S675" s="327"/>
      <c r="T675" s="327"/>
      <c r="U675" s="327"/>
      <c r="V675" s="327"/>
      <c r="W675" s="327"/>
      <c r="X675" s="327"/>
      <c r="Y675" s="327"/>
      <c r="Z675" s="327"/>
      <c r="AA675" s="327"/>
      <c r="AB675" s="327"/>
      <c r="AC675" s="327"/>
      <c r="AD675" s="327"/>
      <c r="AE675" s="327"/>
      <c r="AF675" s="327"/>
      <c r="AG675" s="327"/>
      <c r="AH675" s="347">
        <f t="shared" si="88"/>
        <v>0</v>
      </c>
    </row>
    <row r="676" spans="1:34" x14ac:dyDescent="0.3">
      <c r="A676" s="328"/>
      <c r="B676" s="329"/>
      <c r="C676" s="330"/>
      <c r="D676" s="327"/>
      <c r="E676" s="327"/>
      <c r="F676" s="327"/>
      <c r="G676" s="327"/>
      <c r="H676" s="327"/>
      <c r="I676" s="327"/>
      <c r="J676" s="327"/>
      <c r="K676" s="327"/>
      <c r="L676" s="327"/>
      <c r="M676" s="327"/>
      <c r="N676" s="327"/>
      <c r="O676" s="327"/>
      <c r="P676" s="327"/>
      <c r="Q676" s="327"/>
      <c r="R676" s="327"/>
      <c r="S676" s="327"/>
      <c r="T676" s="327"/>
      <c r="U676" s="327"/>
      <c r="V676" s="327"/>
      <c r="W676" s="327"/>
      <c r="X676" s="327"/>
      <c r="Y676" s="327"/>
      <c r="Z676" s="327"/>
      <c r="AA676" s="327"/>
      <c r="AB676" s="327"/>
      <c r="AC676" s="327"/>
      <c r="AD676" s="327"/>
      <c r="AE676" s="327"/>
      <c r="AF676" s="327"/>
      <c r="AG676" s="327"/>
      <c r="AH676" s="347">
        <f t="shared" si="88"/>
        <v>0</v>
      </c>
    </row>
    <row r="677" spans="1:34" x14ac:dyDescent="0.3">
      <c r="A677" s="328"/>
      <c r="B677" s="329"/>
      <c r="C677" s="330"/>
      <c r="D677" s="327"/>
      <c r="E677" s="327"/>
      <c r="F677" s="327"/>
      <c r="G677" s="327"/>
      <c r="H677" s="327"/>
      <c r="I677" s="327"/>
      <c r="J677" s="327"/>
      <c r="K677" s="327"/>
      <c r="L677" s="327"/>
      <c r="M677" s="327"/>
      <c r="N677" s="327"/>
      <c r="O677" s="327"/>
      <c r="P677" s="327"/>
      <c r="Q677" s="327"/>
      <c r="R677" s="327"/>
      <c r="S677" s="327"/>
      <c r="T677" s="327"/>
      <c r="U677" s="327"/>
      <c r="V677" s="327"/>
      <c r="W677" s="327"/>
      <c r="X677" s="327"/>
      <c r="Y677" s="327"/>
      <c r="Z677" s="327"/>
      <c r="AA677" s="327"/>
      <c r="AB677" s="327"/>
      <c r="AC677" s="327"/>
      <c r="AD677" s="327"/>
      <c r="AE677" s="327"/>
      <c r="AF677" s="327"/>
      <c r="AG677" s="327"/>
      <c r="AH677" s="347">
        <f t="shared" si="88"/>
        <v>0</v>
      </c>
    </row>
    <row r="678" spans="1:34" x14ac:dyDescent="0.3">
      <c r="A678" s="328"/>
      <c r="B678" s="329"/>
      <c r="C678" s="330"/>
      <c r="D678" s="327"/>
      <c r="E678" s="327"/>
      <c r="F678" s="327"/>
      <c r="G678" s="327"/>
      <c r="H678" s="327"/>
      <c r="I678" s="327"/>
      <c r="J678" s="327"/>
      <c r="K678" s="327"/>
      <c r="L678" s="327"/>
      <c r="M678" s="327"/>
      <c r="N678" s="327"/>
      <c r="O678" s="327"/>
      <c r="P678" s="327"/>
      <c r="Q678" s="327"/>
      <c r="R678" s="327"/>
      <c r="S678" s="327"/>
      <c r="T678" s="327"/>
      <c r="U678" s="327"/>
      <c r="V678" s="327"/>
      <c r="W678" s="327"/>
      <c r="X678" s="327"/>
      <c r="Y678" s="327"/>
      <c r="Z678" s="327"/>
      <c r="AA678" s="327"/>
      <c r="AB678" s="327"/>
      <c r="AC678" s="327"/>
      <c r="AD678" s="327"/>
      <c r="AE678" s="327"/>
      <c r="AF678" s="327"/>
      <c r="AG678" s="327"/>
      <c r="AH678" s="347">
        <f t="shared" si="88"/>
        <v>0</v>
      </c>
    </row>
    <row r="679" spans="1:34" x14ac:dyDescent="0.3">
      <c r="A679" s="328"/>
      <c r="B679" s="329"/>
      <c r="C679" s="330"/>
      <c r="D679" s="327"/>
      <c r="E679" s="327"/>
      <c r="F679" s="327"/>
      <c r="G679" s="327"/>
      <c r="H679" s="327"/>
      <c r="I679" s="327"/>
      <c r="J679" s="327"/>
      <c r="K679" s="327"/>
      <c r="L679" s="327"/>
      <c r="M679" s="327"/>
      <c r="N679" s="327"/>
      <c r="O679" s="327"/>
      <c r="P679" s="327"/>
      <c r="Q679" s="327"/>
      <c r="R679" s="327"/>
      <c r="S679" s="327"/>
      <c r="T679" s="327"/>
      <c r="U679" s="327"/>
      <c r="V679" s="327"/>
      <c r="W679" s="327"/>
      <c r="X679" s="327"/>
      <c r="Y679" s="327"/>
      <c r="Z679" s="327"/>
      <c r="AA679" s="327"/>
      <c r="AB679" s="327"/>
      <c r="AC679" s="327"/>
      <c r="AD679" s="327"/>
      <c r="AE679" s="327"/>
      <c r="AF679" s="327"/>
      <c r="AG679" s="327"/>
      <c r="AH679" s="347">
        <f t="shared" si="88"/>
        <v>0</v>
      </c>
    </row>
    <row r="680" spans="1:34" x14ac:dyDescent="0.3">
      <c r="A680" s="328"/>
      <c r="B680" s="329"/>
      <c r="C680" s="330"/>
      <c r="D680" s="327"/>
      <c r="E680" s="327"/>
      <c r="F680" s="327"/>
      <c r="G680" s="327"/>
      <c r="H680" s="327"/>
      <c r="I680" s="327"/>
      <c r="J680" s="327"/>
      <c r="K680" s="327"/>
      <c r="L680" s="327"/>
      <c r="M680" s="327"/>
      <c r="N680" s="327"/>
      <c r="O680" s="327"/>
      <c r="P680" s="327"/>
      <c r="Q680" s="327"/>
      <c r="R680" s="327"/>
      <c r="S680" s="327"/>
      <c r="T680" s="327"/>
      <c r="U680" s="327"/>
      <c r="V680" s="327"/>
      <c r="W680" s="327"/>
      <c r="X680" s="327"/>
      <c r="Y680" s="327"/>
      <c r="Z680" s="327"/>
      <c r="AA680" s="327"/>
      <c r="AB680" s="327"/>
      <c r="AC680" s="327"/>
      <c r="AD680" s="327"/>
      <c r="AE680" s="327"/>
      <c r="AF680" s="327"/>
      <c r="AG680" s="327"/>
      <c r="AH680" s="347">
        <f t="shared" si="88"/>
        <v>0</v>
      </c>
    </row>
    <row r="681" spans="1:34" x14ac:dyDescent="0.3">
      <c r="A681" s="328"/>
      <c r="B681" s="329"/>
      <c r="C681" s="330"/>
      <c r="D681" s="327"/>
      <c r="E681" s="327"/>
      <c r="F681" s="327"/>
      <c r="G681" s="327"/>
      <c r="H681" s="327"/>
      <c r="I681" s="327"/>
      <c r="J681" s="327"/>
      <c r="K681" s="327"/>
      <c r="L681" s="327"/>
      <c r="M681" s="327"/>
      <c r="N681" s="327"/>
      <c r="O681" s="327"/>
      <c r="P681" s="327"/>
      <c r="Q681" s="327"/>
      <c r="R681" s="327"/>
      <c r="S681" s="327"/>
      <c r="T681" s="327"/>
      <c r="U681" s="327"/>
      <c r="V681" s="327"/>
      <c r="W681" s="327"/>
      <c r="X681" s="327"/>
      <c r="Y681" s="327"/>
      <c r="Z681" s="327"/>
      <c r="AA681" s="327"/>
      <c r="AB681" s="327"/>
      <c r="AC681" s="327"/>
      <c r="AD681" s="327"/>
      <c r="AE681" s="327"/>
      <c r="AF681" s="327"/>
      <c r="AG681" s="327"/>
      <c r="AH681" s="347">
        <f t="shared" si="88"/>
        <v>0</v>
      </c>
    </row>
    <row r="682" spans="1:34" ht="15" thickBot="1" x14ac:dyDescent="0.35">
      <c r="A682" s="341"/>
      <c r="B682" s="342"/>
      <c r="C682" s="349">
        <f>SUM(C672:C681)</f>
        <v>0</v>
      </c>
      <c r="D682" s="349">
        <f t="shared" ref="D682:AG682" si="89">SUM(D672:D681)</f>
        <v>0</v>
      </c>
      <c r="E682" s="349">
        <f t="shared" si="89"/>
        <v>0</v>
      </c>
      <c r="F682" s="349">
        <f t="shared" si="89"/>
        <v>0</v>
      </c>
      <c r="G682" s="349">
        <f t="shared" si="89"/>
        <v>0</v>
      </c>
      <c r="H682" s="349">
        <f t="shared" si="89"/>
        <v>0</v>
      </c>
      <c r="I682" s="349">
        <f t="shared" si="89"/>
        <v>0</v>
      </c>
      <c r="J682" s="349">
        <f t="shared" si="89"/>
        <v>0</v>
      </c>
      <c r="K682" s="349">
        <f t="shared" si="89"/>
        <v>0</v>
      </c>
      <c r="L682" s="349">
        <f t="shared" si="89"/>
        <v>0</v>
      </c>
      <c r="M682" s="349">
        <f t="shared" si="89"/>
        <v>0</v>
      </c>
      <c r="N682" s="349">
        <f t="shared" si="89"/>
        <v>0</v>
      </c>
      <c r="O682" s="349">
        <f t="shared" si="89"/>
        <v>0</v>
      </c>
      <c r="P682" s="349">
        <f t="shared" si="89"/>
        <v>0</v>
      </c>
      <c r="Q682" s="349">
        <f t="shared" si="89"/>
        <v>0</v>
      </c>
      <c r="R682" s="349">
        <f t="shared" si="89"/>
        <v>0</v>
      </c>
      <c r="S682" s="349">
        <f t="shared" si="89"/>
        <v>0</v>
      </c>
      <c r="T682" s="349">
        <f t="shared" si="89"/>
        <v>0</v>
      </c>
      <c r="U682" s="349">
        <f t="shared" si="89"/>
        <v>0</v>
      </c>
      <c r="V682" s="349">
        <f t="shared" si="89"/>
        <v>0</v>
      </c>
      <c r="W682" s="349">
        <f t="shared" si="89"/>
        <v>0</v>
      </c>
      <c r="X682" s="349">
        <f t="shared" si="89"/>
        <v>0</v>
      </c>
      <c r="Y682" s="349">
        <f t="shared" si="89"/>
        <v>0</v>
      </c>
      <c r="Z682" s="349">
        <f t="shared" si="89"/>
        <v>0</v>
      </c>
      <c r="AA682" s="349">
        <f t="shared" si="89"/>
        <v>0</v>
      </c>
      <c r="AB682" s="349">
        <f t="shared" si="89"/>
        <v>0</v>
      </c>
      <c r="AC682" s="349">
        <f t="shared" si="89"/>
        <v>0</v>
      </c>
      <c r="AD682" s="349">
        <f t="shared" si="89"/>
        <v>0</v>
      </c>
      <c r="AE682" s="349">
        <f t="shared" si="89"/>
        <v>0</v>
      </c>
      <c r="AF682" s="349">
        <f t="shared" si="89"/>
        <v>0</v>
      </c>
      <c r="AG682" s="349">
        <f t="shared" si="89"/>
        <v>0</v>
      </c>
      <c r="AH682" s="348">
        <f>SUM(C682:AG682)</f>
        <v>0</v>
      </c>
    </row>
    <row r="683" spans="1:34" ht="15" thickBot="1" x14ac:dyDescent="0.35">
      <c r="A683" s="334" t="s">
        <v>246</v>
      </c>
      <c r="B683" s="315"/>
      <c r="C683" s="337"/>
      <c r="D683" s="337" t="s">
        <v>371</v>
      </c>
      <c r="E683" s="337"/>
      <c r="F683" s="337"/>
      <c r="G683" s="337"/>
      <c r="H683" s="337"/>
      <c r="I683" s="337"/>
      <c r="J683" s="337"/>
      <c r="K683" s="337"/>
      <c r="L683" s="337"/>
      <c r="M683" s="337"/>
      <c r="N683" s="337"/>
      <c r="O683" s="337"/>
      <c r="P683" s="337"/>
      <c r="Q683" s="337"/>
      <c r="R683" s="337"/>
      <c r="S683" s="337"/>
      <c r="T683" s="337"/>
      <c r="U683" s="337"/>
      <c r="V683" s="337"/>
      <c r="W683" s="337"/>
      <c r="X683" s="337"/>
      <c r="Y683" s="337"/>
      <c r="Z683" s="337"/>
      <c r="AA683" s="337"/>
      <c r="AB683" s="337"/>
      <c r="AC683" s="337"/>
      <c r="AD683" s="337"/>
      <c r="AE683" s="337"/>
      <c r="AF683" s="337"/>
      <c r="AG683" s="338"/>
      <c r="AH683" s="350"/>
    </row>
    <row r="684" spans="1:34" ht="15" thickBot="1" x14ac:dyDescent="0.35">
      <c r="A684" s="316" t="s">
        <v>245</v>
      </c>
      <c r="B684" s="322"/>
      <c r="C684" s="318" t="s">
        <v>427</v>
      </c>
      <c r="D684" s="319"/>
      <c r="E684" s="319"/>
      <c r="F684" s="319"/>
      <c r="G684" s="319"/>
      <c r="H684" s="319"/>
      <c r="I684" s="319"/>
      <c r="J684" s="319"/>
      <c r="K684" s="319"/>
      <c r="L684" s="319"/>
      <c r="M684" s="319"/>
      <c r="N684" s="319"/>
      <c r="O684" s="319"/>
      <c r="P684" s="319"/>
      <c r="Q684" s="319"/>
      <c r="R684" s="319"/>
      <c r="S684" s="319"/>
      <c r="T684" s="319"/>
      <c r="U684" s="319"/>
      <c r="V684" s="319"/>
      <c r="W684" s="319"/>
      <c r="X684" s="319"/>
      <c r="Y684" s="319"/>
      <c r="Z684" s="319"/>
      <c r="AA684" s="319"/>
      <c r="AB684" s="319"/>
      <c r="AC684" s="319"/>
      <c r="AD684" s="319"/>
      <c r="AE684" s="319"/>
      <c r="AF684" s="319"/>
      <c r="AG684" s="320"/>
      <c r="AH684" s="346" t="s">
        <v>14</v>
      </c>
    </row>
    <row r="685" spans="1:34" ht="15" thickBot="1" x14ac:dyDescent="0.35">
      <c r="A685" s="316" t="s">
        <v>422</v>
      </c>
      <c r="B685" s="322"/>
      <c r="C685" s="323">
        <v>1</v>
      </c>
      <c r="D685" s="319">
        <v>2</v>
      </c>
      <c r="E685" s="319">
        <v>3</v>
      </c>
      <c r="F685" s="319">
        <v>4</v>
      </c>
      <c r="G685" s="319">
        <v>5</v>
      </c>
      <c r="H685" s="319">
        <v>6</v>
      </c>
      <c r="I685" s="319">
        <v>7</v>
      </c>
      <c r="J685" s="319">
        <v>8</v>
      </c>
      <c r="K685" s="319">
        <v>9</v>
      </c>
      <c r="L685" s="319">
        <v>10</v>
      </c>
      <c r="M685" s="319">
        <v>11</v>
      </c>
      <c r="N685" s="319">
        <v>12</v>
      </c>
      <c r="O685" s="319">
        <v>13</v>
      </c>
      <c r="P685" s="319">
        <v>14</v>
      </c>
      <c r="Q685" s="319">
        <v>15</v>
      </c>
      <c r="R685" s="319">
        <v>16</v>
      </c>
      <c r="S685" s="319">
        <v>17</v>
      </c>
      <c r="T685" s="319">
        <v>18</v>
      </c>
      <c r="U685" s="319">
        <v>19</v>
      </c>
      <c r="V685" s="319">
        <v>20</v>
      </c>
      <c r="W685" s="319">
        <v>21</v>
      </c>
      <c r="X685" s="319">
        <v>22</v>
      </c>
      <c r="Y685" s="319">
        <v>23</v>
      </c>
      <c r="Z685" s="319">
        <v>24</v>
      </c>
      <c r="AA685" s="319">
        <v>25</v>
      </c>
      <c r="AB685" s="319">
        <v>26</v>
      </c>
      <c r="AC685" s="319">
        <v>27</v>
      </c>
      <c r="AD685" s="319">
        <v>28</v>
      </c>
      <c r="AE685" s="319">
        <v>29</v>
      </c>
      <c r="AF685" s="319">
        <v>30</v>
      </c>
      <c r="AG685" s="320">
        <v>31</v>
      </c>
      <c r="AH685" s="346"/>
    </row>
    <row r="686" spans="1:34" x14ac:dyDescent="0.3">
      <c r="A686" s="339" t="s">
        <v>230</v>
      </c>
      <c r="B686" s="339" t="s">
        <v>231</v>
      </c>
      <c r="C686" s="325"/>
      <c r="D686" s="326"/>
      <c r="E686" s="326"/>
      <c r="F686" s="326"/>
      <c r="G686" s="326"/>
      <c r="H686" s="326"/>
      <c r="I686" s="326"/>
      <c r="J686" s="326"/>
      <c r="K686" s="326"/>
      <c r="L686" s="326"/>
      <c r="M686" s="326"/>
      <c r="N686" s="326"/>
      <c r="O686" s="326"/>
      <c r="P686" s="326"/>
      <c r="Q686" s="326"/>
      <c r="R686" s="326"/>
      <c r="S686" s="326"/>
      <c r="T686" s="326"/>
      <c r="U686" s="326"/>
      <c r="V686" s="326"/>
      <c r="W686" s="326"/>
      <c r="X686" s="326"/>
      <c r="Y686" s="326"/>
      <c r="Z686" s="326"/>
      <c r="AA686" s="326"/>
      <c r="AB686" s="326"/>
      <c r="AC686" s="326"/>
      <c r="AD686" s="326"/>
      <c r="AE686" s="326"/>
      <c r="AF686" s="326"/>
      <c r="AG686" s="326"/>
      <c r="AH686" s="347"/>
    </row>
    <row r="687" spans="1:34" x14ac:dyDescent="0.3">
      <c r="A687" s="328"/>
      <c r="B687" s="329"/>
      <c r="C687" s="330"/>
      <c r="D687" s="327"/>
      <c r="E687" s="327"/>
      <c r="F687" s="327"/>
      <c r="G687" s="327"/>
      <c r="H687" s="327"/>
      <c r="I687" s="327"/>
      <c r="J687" s="327"/>
      <c r="K687" s="327"/>
      <c r="L687" s="327"/>
      <c r="M687" s="327"/>
      <c r="N687" s="327"/>
      <c r="O687" s="327"/>
      <c r="P687" s="327"/>
      <c r="Q687" s="327"/>
      <c r="R687" s="327"/>
      <c r="S687" s="327"/>
      <c r="T687" s="327"/>
      <c r="U687" s="327"/>
      <c r="V687" s="327"/>
      <c r="W687" s="327"/>
      <c r="X687" s="327"/>
      <c r="Y687" s="327"/>
      <c r="Z687" s="327"/>
      <c r="AA687" s="327"/>
      <c r="AB687" s="327"/>
      <c r="AC687" s="327"/>
      <c r="AD687" s="327"/>
      <c r="AE687" s="327"/>
      <c r="AF687" s="327"/>
      <c r="AG687" s="327"/>
      <c r="AH687" s="347">
        <f>SUM(C687:AG687)</f>
        <v>0</v>
      </c>
    </row>
    <row r="688" spans="1:34" x14ac:dyDescent="0.3">
      <c r="A688" s="328"/>
      <c r="B688" s="329"/>
      <c r="C688" s="330"/>
      <c r="D688" s="327"/>
      <c r="E688" s="327"/>
      <c r="F688" s="327"/>
      <c r="G688" s="327"/>
      <c r="H688" s="327"/>
      <c r="I688" s="327"/>
      <c r="J688" s="327"/>
      <c r="K688" s="327"/>
      <c r="L688" s="327"/>
      <c r="M688" s="327"/>
      <c r="N688" s="327"/>
      <c r="O688" s="327"/>
      <c r="P688" s="327"/>
      <c r="Q688" s="327"/>
      <c r="R688" s="327"/>
      <c r="S688" s="327"/>
      <c r="T688" s="327"/>
      <c r="U688" s="327"/>
      <c r="V688" s="327"/>
      <c r="W688" s="327"/>
      <c r="X688" s="327"/>
      <c r="Y688" s="327"/>
      <c r="Z688" s="327"/>
      <c r="AA688" s="327"/>
      <c r="AB688" s="327"/>
      <c r="AC688" s="327"/>
      <c r="AD688" s="327"/>
      <c r="AE688" s="327"/>
      <c r="AF688" s="327"/>
      <c r="AG688" s="327"/>
      <c r="AH688" s="347">
        <f t="shared" ref="AH688:AH696" si="90">SUM(C688:AG688)</f>
        <v>0</v>
      </c>
    </row>
    <row r="689" spans="1:34" x14ac:dyDescent="0.3">
      <c r="A689" s="328"/>
      <c r="B689" s="329"/>
      <c r="C689" s="330"/>
      <c r="D689" s="327"/>
      <c r="E689" s="327"/>
      <c r="F689" s="327"/>
      <c r="G689" s="327"/>
      <c r="H689" s="327"/>
      <c r="I689" s="327"/>
      <c r="J689" s="327"/>
      <c r="K689" s="327"/>
      <c r="L689" s="327"/>
      <c r="M689" s="327"/>
      <c r="N689" s="327"/>
      <c r="O689" s="327"/>
      <c r="P689" s="327"/>
      <c r="Q689" s="327"/>
      <c r="R689" s="327"/>
      <c r="S689" s="327"/>
      <c r="T689" s="327"/>
      <c r="U689" s="327"/>
      <c r="V689" s="327"/>
      <c r="W689" s="327"/>
      <c r="X689" s="327"/>
      <c r="Y689" s="327"/>
      <c r="Z689" s="327"/>
      <c r="AA689" s="327"/>
      <c r="AB689" s="327"/>
      <c r="AC689" s="327"/>
      <c r="AD689" s="327"/>
      <c r="AE689" s="327"/>
      <c r="AF689" s="327"/>
      <c r="AG689" s="327"/>
      <c r="AH689" s="347">
        <f t="shared" si="90"/>
        <v>0</v>
      </c>
    </row>
    <row r="690" spans="1:34" x14ac:dyDescent="0.3">
      <c r="A690" s="328"/>
      <c r="B690" s="329"/>
      <c r="C690" s="330"/>
      <c r="D690" s="327"/>
      <c r="E690" s="327"/>
      <c r="F690" s="327"/>
      <c r="G690" s="327"/>
      <c r="H690" s="327"/>
      <c r="I690" s="327"/>
      <c r="J690" s="327"/>
      <c r="K690" s="327"/>
      <c r="L690" s="327"/>
      <c r="M690" s="327"/>
      <c r="N690" s="327"/>
      <c r="O690" s="327"/>
      <c r="P690" s="327"/>
      <c r="Q690" s="327"/>
      <c r="R690" s="327"/>
      <c r="S690" s="327"/>
      <c r="T690" s="327"/>
      <c r="U690" s="327"/>
      <c r="V690" s="327"/>
      <c r="W690" s="327"/>
      <c r="X690" s="327"/>
      <c r="Y690" s="327"/>
      <c r="Z690" s="327"/>
      <c r="AA690" s="327"/>
      <c r="AB690" s="327"/>
      <c r="AC690" s="327"/>
      <c r="AD690" s="327"/>
      <c r="AE690" s="327"/>
      <c r="AF690" s="327"/>
      <c r="AG690" s="327"/>
      <c r="AH690" s="347">
        <f t="shared" si="90"/>
        <v>0</v>
      </c>
    </row>
    <row r="691" spans="1:34" x14ac:dyDescent="0.3">
      <c r="A691" s="328"/>
      <c r="B691" s="329"/>
      <c r="C691" s="330"/>
      <c r="D691" s="327"/>
      <c r="E691" s="327"/>
      <c r="F691" s="327"/>
      <c r="G691" s="327"/>
      <c r="H691" s="327"/>
      <c r="I691" s="327"/>
      <c r="J691" s="327"/>
      <c r="K691" s="327"/>
      <c r="L691" s="327"/>
      <c r="M691" s="327"/>
      <c r="N691" s="327"/>
      <c r="O691" s="327"/>
      <c r="P691" s="327"/>
      <c r="Q691" s="327"/>
      <c r="R691" s="327"/>
      <c r="S691" s="327"/>
      <c r="T691" s="327"/>
      <c r="U691" s="327"/>
      <c r="V691" s="327"/>
      <c r="W691" s="327"/>
      <c r="X691" s="327"/>
      <c r="Y691" s="327"/>
      <c r="Z691" s="327"/>
      <c r="AA691" s="327"/>
      <c r="AB691" s="327"/>
      <c r="AC691" s="327"/>
      <c r="AD691" s="327"/>
      <c r="AE691" s="327"/>
      <c r="AF691" s="327"/>
      <c r="AG691" s="327"/>
      <c r="AH691" s="347">
        <f t="shared" si="90"/>
        <v>0</v>
      </c>
    </row>
    <row r="692" spans="1:34" x14ac:dyDescent="0.3">
      <c r="A692" s="328"/>
      <c r="B692" s="329"/>
      <c r="C692" s="330"/>
      <c r="D692" s="327"/>
      <c r="E692" s="327"/>
      <c r="F692" s="327"/>
      <c r="G692" s="327"/>
      <c r="H692" s="327"/>
      <c r="I692" s="327"/>
      <c r="J692" s="327"/>
      <c r="K692" s="327"/>
      <c r="L692" s="327"/>
      <c r="M692" s="327"/>
      <c r="N692" s="327"/>
      <c r="O692" s="327"/>
      <c r="P692" s="327"/>
      <c r="Q692" s="327"/>
      <c r="R692" s="327"/>
      <c r="S692" s="327"/>
      <c r="T692" s="327"/>
      <c r="U692" s="327"/>
      <c r="V692" s="327"/>
      <c r="W692" s="327"/>
      <c r="X692" s="327"/>
      <c r="Y692" s="327"/>
      <c r="Z692" s="327"/>
      <c r="AA692" s="327"/>
      <c r="AB692" s="327"/>
      <c r="AC692" s="327"/>
      <c r="AD692" s="327"/>
      <c r="AE692" s="327"/>
      <c r="AF692" s="327"/>
      <c r="AG692" s="327"/>
      <c r="AH692" s="347">
        <f t="shared" si="90"/>
        <v>0</v>
      </c>
    </row>
    <row r="693" spans="1:34" x14ac:dyDescent="0.3">
      <c r="A693" s="328"/>
      <c r="B693" s="329"/>
      <c r="C693" s="330"/>
      <c r="D693" s="327"/>
      <c r="E693" s="327"/>
      <c r="F693" s="327"/>
      <c r="G693" s="327"/>
      <c r="H693" s="327"/>
      <c r="I693" s="327"/>
      <c r="J693" s="327"/>
      <c r="K693" s="327"/>
      <c r="L693" s="327"/>
      <c r="M693" s="327"/>
      <c r="N693" s="327"/>
      <c r="O693" s="327"/>
      <c r="P693" s="327"/>
      <c r="Q693" s="327"/>
      <c r="R693" s="327"/>
      <c r="S693" s="327"/>
      <c r="T693" s="327"/>
      <c r="U693" s="327"/>
      <c r="V693" s="327"/>
      <c r="W693" s="327"/>
      <c r="X693" s="327"/>
      <c r="Y693" s="327"/>
      <c r="Z693" s="327"/>
      <c r="AA693" s="327"/>
      <c r="AB693" s="327"/>
      <c r="AC693" s="327"/>
      <c r="AD693" s="327"/>
      <c r="AE693" s="327"/>
      <c r="AF693" s="327"/>
      <c r="AG693" s="327"/>
      <c r="AH693" s="347">
        <f t="shared" si="90"/>
        <v>0</v>
      </c>
    </row>
    <row r="694" spans="1:34" x14ac:dyDescent="0.3">
      <c r="A694" s="328"/>
      <c r="B694" s="329"/>
      <c r="C694" s="330"/>
      <c r="D694" s="327"/>
      <c r="E694" s="327"/>
      <c r="F694" s="327"/>
      <c r="G694" s="327"/>
      <c r="H694" s="327"/>
      <c r="I694" s="327"/>
      <c r="J694" s="327"/>
      <c r="K694" s="327"/>
      <c r="L694" s="327"/>
      <c r="M694" s="327"/>
      <c r="N694" s="327"/>
      <c r="O694" s="327"/>
      <c r="P694" s="327"/>
      <c r="Q694" s="327"/>
      <c r="R694" s="327"/>
      <c r="S694" s="327"/>
      <c r="T694" s="327"/>
      <c r="U694" s="327"/>
      <c r="V694" s="327"/>
      <c r="W694" s="327"/>
      <c r="X694" s="327"/>
      <c r="Y694" s="327"/>
      <c r="Z694" s="327"/>
      <c r="AA694" s="327"/>
      <c r="AB694" s="327"/>
      <c r="AC694" s="327"/>
      <c r="AD694" s="327"/>
      <c r="AE694" s="327"/>
      <c r="AF694" s="327"/>
      <c r="AG694" s="327"/>
      <c r="AH694" s="347">
        <f t="shared" si="90"/>
        <v>0</v>
      </c>
    </row>
    <row r="695" spans="1:34" x14ac:dyDescent="0.3">
      <c r="A695" s="328"/>
      <c r="B695" s="329"/>
      <c r="C695" s="330"/>
      <c r="D695" s="327"/>
      <c r="E695" s="327"/>
      <c r="F695" s="327"/>
      <c r="G695" s="327"/>
      <c r="H695" s="327"/>
      <c r="I695" s="327"/>
      <c r="J695" s="327"/>
      <c r="K695" s="327"/>
      <c r="L695" s="327"/>
      <c r="M695" s="327"/>
      <c r="N695" s="327"/>
      <c r="O695" s="327"/>
      <c r="P695" s="327"/>
      <c r="Q695" s="327"/>
      <c r="R695" s="327"/>
      <c r="S695" s="327"/>
      <c r="T695" s="327"/>
      <c r="U695" s="327"/>
      <c r="V695" s="327"/>
      <c r="W695" s="327"/>
      <c r="X695" s="327"/>
      <c r="Y695" s="327"/>
      <c r="Z695" s="327"/>
      <c r="AA695" s="327"/>
      <c r="AB695" s="327"/>
      <c r="AC695" s="327"/>
      <c r="AD695" s="327"/>
      <c r="AE695" s="327"/>
      <c r="AF695" s="327"/>
      <c r="AG695" s="327"/>
      <c r="AH695" s="347">
        <f t="shared" si="90"/>
        <v>0</v>
      </c>
    </row>
    <row r="696" spans="1:34" x14ac:dyDescent="0.3">
      <c r="A696" s="328"/>
      <c r="B696" s="329"/>
      <c r="C696" s="330"/>
      <c r="D696" s="327"/>
      <c r="E696" s="327"/>
      <c r="F696" s="327"/>
      <c r="G696" s="327"/>
      <c r="H696" s="327"/>
      <c r="I696" s="327"/>
      <c r="J696" s="327"/>
      <c r="K696" s="327"/>
      <c r="L696" s="327"/>
      <c r="M696" s="327"/>
      <c r="N696" s="327"/>
      <c r="O696" s="327"/>
      <c r="P696" s="327"/>
      <c r="Q696" s="327"/>
      <c r="R696" s="327"/>
      <c r="S696" s="327"/>
      <c r="T696" s="327"/>
      <c r="U696" s="327"/>
      <c r="V696" s="327"/>
      <c r="W696" s="327"/>
      <c r="X696" s="327"/>
      <c r="Y696" s="327"/>
      <c r="Z696" s="327"/>
      <c r="AA696" s="327"/>
      <c r="AB696" s="327"/>
      <c r="AC696" s="327"/>
      <c r="AD696" s="327"/>
      <c r="AE696" s="327"/>
      <c r="AF696" s="327"/>
      <c r="AG696" s="327"/>
      <c r="AH696" s="347">
        <f t="shared" si="90"/>
        <v>0</v>
      </c>
    </row>
    <row r="697" spans="1:34" ht="15" thickBot="1" x14ac:dyDescent="0.35">
      <c r="A697" s="341"/>
      <c r="B697" s="342"/>
      <c r="C697" s="349">
        <f>SUM(C687:C696)</f>
        <v>0</v>
      </c>
      <c r="D697" s="349">
        <f t="shared" ref="D697:AG697" si="91">SUM(D687:D696)</f>
        <v>0</v>
      </c>
      <c r="E697" s="349">
        <f t="shared" si="91"/>
        <v>0</v>
      </c>
      <c r="F697" s="349">
        <f t="shared" si="91"/>
        <v>0</v>
      </c>
      <c r="G697" s="349">
        <f t="shared" si="91"/>
        <v>0</v>
      </c>
      <c r="H697" s="349">
        <f t="shared" si="91"/>
        <v>0</v>
      </c>
      <c r="I697" s="349">
        <f t="shared" si="91"/>
        <v>0</v>
      </c>
      <c r="J697" s="349">
        <f t="shared" si="91"/>
        <v>0</v>
      </c>
      <c r="K697" s="349">
        <f t="shared" si="91"/>
        <v>0</v>
      </c>
      <c r="L697" s="349">
        <f t="shared" si="91"/>
        <v>0</v>
      </c>
      <c r="M697" s="349">
        <f t="shared" si="91"/>
        <v>0</v>
      </c>
      <c r="N697" s="349">
        <f t="shared" si="91"/>
        <v>0</v>
      </c>
      <c r="O697" s="349">
        <f t="shared" si="91"/>
        <v>0</v>
      </c>
      <c r="P697" s="349">
        <f t="shared" si="91"/>
        <v>0</v>
      </c>
      <c r="Q697" s="349">
        <f t="shared" si="91"/>
        <v>0</v>
      </c>
      <c r="R697" s="349">
        <f t="shared" si="91"/>
        <v>0</v>
      </c>
      <c r="S697" s="349">
        <f t="shared" si="91"/>
        <v>0</v>
      </c>
      <c r="T697" s="349">
        <f t="shared" si="91"/>
        <v>0</v>
      </c>
      <c r="U697" s="349">
        <f t="shared" si="91"/>
        <v>0</v>
      </c>
      <c r="V697" s="349">
        <f t="shared" si="91"/>
        <v>0</v>
      </c>
      <c r="W697" s="349">
        <f t="shared" si="91"/>
        <v>0</v>
      </c>
      <c r="X697" s="349">
        <f t="shared" si="91"/>
        <v>0</v>
      </c>
      <c r="Y697" s="349">
        <f t="shared" si="91"/>
        <v>0</v>
      </c>
      <c r="Z697" s="349">
        <f t="shared" si="91"/>
        <v>0</v>
      </c>
      <c r="AA697" s="349">
        <f t="shared" si="91"/>
        <v>0</v>
      </c>
      <c r="AB697" s="349">
        <f t="shared" si="91"/>
        <v>0</v>
      </c>
      <c r="AC697" s="349">
        <f t="shared" si="91"/>
        <v>0</v>
      </c>
      <c r="AD697" s="349">
        <f t="shared" si="91"/>
        <v>0</v>
      </c>
      <c r="AE697" s="349">
        <f t="shared" si="91"/>
        <v>0</v>
      </c>
      <c r="AF697" s="349">
        <f t="shared" si="91"/>
        <v>0</v>
      </c>
      <c r="AG697" s="349">
        <f t="shared" si="91"/>
        <v>0</v>
      </c>
      <c r="AH697" s="348">
        <f>SUM(C697:AG697)</f>
        <v>0</v>
      </c>
    </row>
    <row r="698" spans="1:34" ht="15" thickBot="1" x14ac:dyDescent="0.35">
      <c r="A698" s="334" t="s">
        <v>246</v>
      </c>
      <c r="B698" s="315"/>
      <c r="C698" s="337"/>
      <c r="D698" s="337" t="s">
        <v>372</v>
      </c>
      <c r="E698" s="337"/>
      <c r="F698" s="337"/>
      <c r="G698" s="337"/>
      <c r="H698" s="337"/>
      <c r="I698" s="337"/>
      <c r="J698" s="337"/>
      <c r="K698" s="337"/>
      <c r="L698" s="337"/>
      <c r="M698" s="337"/>
      <c r="N698" s="337"/>
      <c r="O698" s="337"/>
      <c r="P698" s="337"/>
      <c r="Q698" s="337"/>
      <c r="R698" s="337"/>
      <c r="S698" s="337"/>
      <c r="T698" s="337"/>
      <c r="U698" s="337"/>
      <c r="V698" s="337"/>
      <c r="W698" s="337"/>
      <c r="X698" s="337"/>
      <c r="Y698" s="337"/>
      <c r="Z698" s="337"/>
      <c r="AA698" s="337"/>
      <c r="AB698" s="337"/>
      <c r="AC698" s="337"/>
      <c r="AD698" s="337"/>
      <c r="AE698" s="337"/>
      <c r="AF698" s="337"/>
      <c r="AG698" s="338"/>
      <c r="AH698" s="350"/>
    </row>
    <row r="699" spans="1:34" ht="15" thickBot="1" x14ac:dyDescent="0.35">
      <c r="A699" s="316" t="s">
        <v>245</v>
      </c>
      <c r="B699" s="322"/>
      <c r="C699" s="318" t="s">
        <v>427</v>
      </c>
      <c r="D699" s="319"/>
      <c r="E699" s="319"/>
      <c r="F699" s="319"/>
      <c r="G699" s="319"/>
      <c r="H699" s="319"/>
      <c r="I699" s="319"/>
      <c r="J699" s="319"/>
      <c r="K699" s="319"/>
      <c r="L699" s="319"/>
      <c r="M699" s="319"/>
      <c r="N699" s="319"/>
      <c r="O699" s="319"/>
      <c r="P699" s="319"/>
      <c r="Q699" s="319"/>
      <c r="R699" s="319"/>
      <c r="S699" s="319"/>
      <c r="T699" s="319"/>
      <c r="U699" s="319"/>
      <c r="V699" s="319"/>
      <c r="W699" s="319"/>
      <c r="X699" s="319"/>
      <c r="Y699" s="319"/>
      <c r="Z699" s="319"/>
      <c r="AA699" s="319"/>
      <c r="AB699" s="319"/>
      <c r="AC699" s="319"/>
      <c r="AD699" s="319"/>
      <c r="AE699" s="319"/>
      <c r="AF699" s="319"/>
      <c r="AG699" s="320"/>
      <c r="AH699" s="346" t="s">
        <v>14</v>
      </c>
    </row>
    <row r="700" spans="1:34" ht="15" thickBot="1" x14ac:dyDescent="0.35">
      <c r="A700" s="316" t="s">
        <v>422</v>
      </c>
      <c r="B700" s="322"/>
      <c r="C700" s="323">
        <v>1</v>
      </c>
      <c r="D700" s="319">
        <v>2</v>
      </c>
      <c r="E700" s="319">
        <v>3</v>
      </c>
      <c r="F700" s="319">
        <v>4</v>
      </c>
      <c r="G700" s="319">
        <v>5</v>
      </c>
      <c r="H700" s="319">
        <v>6</v>
      </c>
      <c r="I700" s="319">
        <v>7</v>
      </c>
      <c r="J700" s="319">
        <v>8</v>
      </c>
      <c r="K700" s="319">
        <v>9</v>
      </c>
      <c r="L700" s="319">
        <v>10</v>
      </c>
      <c r="M700" s="319">
        <v>11</v>
      </c>
      <c r="N700" s="319">
        <v>12</v>
      </c>
      <c r="O700" s="319">
        <v>13</v>
      </c>
      <c r="P700" s="319">
        <v>14</v>
      </c>
      <c r="Q700" s="319">
        <v>15</v>
      </c>
      <c r="R700" s="319">
        <v>16</v>
      </c>
      <c r="S700" s="319">
        <v>17</v>
      </c>
      <c r="T700" s="319">
        <v>18</v>
      </c>
      <c r="U700" s="319">
        <v>19</v>
      </c>
      <c r="V700" s="319">
        <v>20</v>
      </c>
      <c r="W700" s="319">
        <v>21</v>
      </c>
      <c r="X700" s="319">
        <v>22</v>
      </c>
      <c r="Y700" s="319">
        <v>23</v>
      </c>
      <c r="Z700" s="319">
        <v>24</v>
      </c>
      <c r="AA700" s="319">
        <v>25</v>
      </c>
      <c r="AB700" s="319">
        <v>26</v>
      </c>
      <c r="AC700" s="319">
        <v>27</v>
      </c>
      <c r="AD700" s="319">
        <v>28</v>
      </c>
      <c r="AE700" s="319">
        <v>29</v>
      </c>
      <c r="AF700" s="319">
        <v>30</v>
      </c>
      <c r="AG700" s="320">
        <v>31</v>
      </c>
      <c r="AH700" s="346"/>
    </row>
    <row r="701" spans="1:34" x14ac:dyDescent="0.3">
      <c r="A701" s="339" t="s">
        <v>230</v>
      </c>
      <c r="B701" s="339" t="s">
        <v>231</v>
      </c>
      <c r="C701" s="325"/>
      <c r="D701" s="326"/>
      <c r="E701" s="326"/>
      <c r="F701" s="326"/>
      <c r="G701" s="326"/>
      <c r="H701" s="326"/>
      <c r="I701" s="326"/>
      <c r="J701" s="326"/>
      <c r="K701" s="326"/>
      <c r="L701" s="326"/>
      <c r="M701" s="326"/>
      <c r="N701" s="326"/>
      <c r="O701" s="326"/>
      <c r="P701" s="326"/>
      <c r="Q701" s="326"/>
      <c r="R701" s="326"/>
      <c r="S701" s="326"/>
      <c r="T701" s="326"/>
      <c r="U701" s="326"/>
      <c r="V701" s="326"/>
      <c r="W701" s="326"/>
      <c r="X701" s="326"/>
      <c r="Y701" s="326"/>
      <c r="Z701" s="326"/>
      <c r="AA701" s="326"/>
      <c r="AB701" s="326"/>
      <c r="AC701" s="326"/>
      <c r="AD701" s="326"/>
      <c r="AE701" s="326"/>
      <c r="AF701" s="326"/>
      <c r="AG701" s="326"/>
      <c r="AH701" s="347"/>
    </row>
    <row r="702" spans="1:34" x14ac:dyDescent="0.3">
      <c r="A702" s="328"/>
      <c r="B702" s="329"/>
      <c r="C702" s="330"/>
      <c r="D702" s="327"/>
      <c r="E702" s="327"/>
      <c r="F702" s="327"/>
      <c r="G702" s="327"/>
      <c r="H702" s="327"/>
      <c r="I702" s="327"/>
      <c r="J702" s="327"/>
      <c r="K702" s="327"/>
      <c r="L702" s="327"/>
      <c r="M702" s="327"/>
      <c r="N702" s="327"/>
      <c r="O702" s="327"/>
      <c r="P702" s="327"/>
      <c r="Q702" s="327"/>
      <c r="R702" s="327"/>
      <c r="S702" s="327"/>
      <c r="T702" s="327"/>
      <c r="U702" s="327"/>
      <c r="V702" s="327"/>
      <c r="W702" s="327"/>
      <c r="X702" s="327"/>
      <c r="Y702" s="327"/>
      <c r="Z702" s="327"/>
      <c r="AA702" s="327"/>
      <c r="AB702" s="327"/>
      <c r="AC702" s="327"/>
      <c r="AD702" s="327"/>
      <c r="AE702" s="327"/>
      <c r="AF702" s="327"/>
      <c r="AG702" s="327"/>
      <c r="AH702" s="347">
        <f>SUM(C702:AG702)</f>
        <v>0</v>
      </c>
    </row>
    <row r="703" spans="1:34" x14ac:dyDescent="0.3">
      <c r="A703" s="328"/>
      <c r="B703" s="329"/>
      <c r="C703" s="330"/>
      <c r="D703" s="327"/>
      <c r="E703" s="327"/>
      <c r="F703" s="327"/>
      <c r="G703" s="327"/>
      <c r="H703" s="327"/>
      <c r="I703" s="327"/>
      <c r="J703" s="327"/>
      <c r="K703" s="327"/>
      <c r="L703" s="327"/>
      <c r="M703" s="327"/>
      <c r="N703" s="327"/>
      <c r="O703" s="327"/>
      <c r="P703" s="327"/>
      <c r="Q703" s="327"/>
      <c r="R703" s="327"/>
      <c r="S703" s="327"/>
      <c r="T703" s="327"/>
      <c r="U703" s="327"/>
      <c r="V703" s="327"/>
      <c r="W703" s="327"/>
      <c r="X703" s="327"/>
      <c r="Y703" s="327"/>
      <c r="Z703" s="327"/>
      <c r="AA703" s="327"/>
      <c r="AB703" s="327"/>
      <c r="AC703" s="327"/>
      <c r="AD703" s="327"/>
      <c r="AE703" s="327"/>
      <c r="AF703" s="327"/>
      <c r="AG703" s="327"/>
      <c r="AH703" s="347">
        <f t="shared" ref="AH703:AH711" si="92">SUM(C703:AG703)</f>
        <v>0</v>
      </c>
    </row>
    <row r="704" spans="1:34" x14ac:dyDescent="0.3">
      <c r="A704" s="328"/>
      <c r="B704" s="329"/>
      <c r="C704" s="330"/>
      <c r="D704" s="327"/>
      <c r="E704" s="327"/>
      <c r="F704" s="327"/>
      <c r="G704" s="327"/>
      <c r="H704" s="327"/>
      <c r="I704" s="327"/>
      <c r="J704" s="327"/>
      <c r="K704" s="327"/>
      <c r="L704" s="327"/>
      <c r="M704" s="327"/>
      <c r="N704" s="327"/>
      <c r="O704" s="327"/>
      <c r="P704" s="327"/>
      <c r="Q704" s="327"/>
      <c r="R704" s="327"/>
      <c r="S704" s="327"/>
      <c r="T704" s="327"/>
      <c r="U704" s="327"/>
      <c r="V704" s="327"/>
      <c r="W704" s="327"/>
      <c r="X704" s="327"/>
      <c r="Y704" s="327"/>
      <c r="Z704" s="327"/>
      <c r="AA704" s="327"/>
      <c r="AB704" s="327"/>
      <c r="AC704" s="327"/>
      <c r="AD704" s="327"/>
      <c r="AE704" s="327"/>
      <c r="AF704" s="327"/>
      <c r="AG704" s="327"/>
      <c r="AH704" s="347">
        <f t="shared" si="92"/>
        <v>0</v>
      </c>
    </row>
    <row r="705" spans="1:34" x14ac:dyDescent="0.3">
      <c r="A705" s="328"/>
      <c r="B705" s="329"/>
      <c r="C705" s="330"/>
      <c r="D705" s="327"/>
      <c r="E705" s="327"/>
      <c r="F705" s="327"/>
      <c r="G705" s="327"/>
      <c r="H705" s="327"/>
      <c r="I705" s="327"/>
      <c r="J705" s="327"/>
      <c r="K705" s="327"/>
      <c r="L705" s="327"/>
      <c r="M705" s="327"/>
      <c r="N705" s="327"/>
      <c r="O705" s="327"/>
      <c r="P705" s="327"/>
      <c r="Q705" s="327"/>
      <c r="R705" s="327"/>
      <c r="S705" s="327"/>
      <c r="T705" s="327"/>
      <c r="U705" s="327"/>
      <c r="V705" s="327"/>
      <c r="W705" s="327"/>
      <c r="X705" s="327"/>
      <c r="Y705" s="327"/>
      <c r="Z705" s="327"/>
      <c r="AA705" s="327"/>
      <c r="AB705" s="327"/>
      <c r="AC705" s="327"/>
      <c r="AD705" s="327"/>
      <c r="AE705" s="327"/>
      <c r="AF705" s="327"/>
      <c r="AG705" s="327"/>
      <c r="AH705" s="347">
        <f t="shared" si="92"/>
        <v>0</v>
      </c>
    </row>
    <row r="706" spans="1:34" x14ac:dyDescent="0.3">
      <c r="A706" s="328"/>
      <c r="B706" s="329"/>
      <c r="C706" s="330"/>
      <c r="D706" s="327"/>
      <c r="E706" s="327"/>
      <c r="F706" s="327"/>
      <c r="G706" s="327"/>
      <c r="H706" s="327"/>
      <c r="I706" s="327"/>
      <c r="J706" s="327"/>
      <c r="K706" s="327"/>
      <c r="L706" s="327"/>
      <c r="M706" s="327"/>
      <c r="N706" s="327"/>
      <c r="O706" s="327"/>
      <c r="P706" s="327"/>
      <c r="Q706" s="327"/>
      <c r="R706" s="327"/>
      <c r="S706" s="327"/>
      <c r="T706" s="327"/>
      <c r="U706" s="327"/>
      <c r="V706" s="327"/>
      <c r="W706" s="327"/>
      <c r="X706" s="327"/>
      <c r="Y706" s="327"/>
      <c r="Z706" s="327"/>
      <c r="AA706" s="327"/>
      <c r="AB706" s="327"/>
      <c r="AC706" s="327"/>
      <c r="AD706" s="327"/>
      <c r="AE706" s="327"/>
      <c r="AF706" s="327"/>
      <c r="AG706" s="327"/>
      <c r="AH706" s="347">
        <f t="shared" si="92"/>
        <v>0</v>
      </c>
    </row>
    <row r="707" spans="1:34" x14ac:dyDescent="0.3">
      <c r="A707" s="328"/>
      <c r="B707" s="329"/>
      <c r="C707" s="330"/>
      <c r="D707" s="327"/>
      <c r="E707" s="327"/>
      <c r="F707" s="327"/>
      <c r="G707" s="327"/>
      <c r="H707" s="327"/>
      <c r="I707" s="327"/>
      <c r="J707" s="327"/>
      <c r="K707" s="327"/>
      <c r="L707" s="327"/>
      <c r="M707" s="327"/>
      <c r="N707" s="327"/>
      <c r="O707" s="327"/>
      <c r="P707" s="327"/>
      <c r="Q707" s="327"/>
      <c r="R707" s="327"/>
      <c r="S707" s="327"/>
      <c r="T707" s="327"/>
      <c r="U707" s="327"/>
      <c r="V707" s="327"/>
      <c r="W707" s="327"/>
      <c r="X707" s="327"/>
      <c r="Y707" s="327"/>
      <c r="Z707" s="327"/>
      <c r="AA707" s="327"/>
      <c r="AB707" s="327"/>
      <c r="AC707" s="327"/>
      <c r="AD707" s="327"/>
      <c r="AE707" s="327"/>
      <c r="AF707" s="327"/>
      <c r="AG707" s="327"/>
      <c r="AH707" s="347">
        <f t="shared" si="92"/>
        <v>0</v>
      </c>
    </row>
    <row r="708" spans="1:34" x14ac:dyDescent="0.3">
      <c r="A708" s="328"/>
      <c r="B708" s="329"/>
      <c r="C708" s="330"/>
      <c r="D708" s="327"/>
      <c r="E708" s="327"/>
      <c r="F708" s="327"/>
      <c r="G708" s="327"/>
      <c r="H708" s="327"/>
      <c r="I708" s="327"/>
      <c r="J708" s="327"/>
      <c r="K708" s="327"/>
      <c r="L708" s="327"/>
      <c r="M708" s="327"/>
      <c r="N708" s="327"/>
      <c r="O708" s="327"/>
      <c r="P708" s="327"/>
      <c r="Q708" s="327"/>
      <c r="R708" s="327"/>
      <c r="S708" s="327"/>
      <c r="T708" s="327"/>
      <c r="U708" s="327"/>
      <c r="V708" s="327"/>
      <c r="W708" s="327"/>
      <c r="X708" s="327"/>
      <c r="Y708" s="327"/>
      <c r="Z708" s="327"/>
      <c r="AA708" s="327"/>
      <c r="AB708" s="327"/>
      <c r="AC708" s="327"/>
      <c r="AD708" s="327"/>
      <c r="AE708" s="327"/>
      <c r="AF708" s="327"/>
      <c r="AG708" s="327"/>
      <c r="AH708" s="347">
        <f t="shared" si="92"/>
        <v>0</v>
      </c>
    </row>
    <row r="709" spans="1:34" x14ac:dyDescent="0.3">
      <c r="A709" s="328"/>
      <c r="B709" s="329"/>
      <c r="C709" s="330"/>
      <c r="D709" s="327"/>
      <c r="E709" s="327"/>
      <c r="F709" s="327"/>
      <c r="G709" s="327"/>
      <c r="H709" s="327"/>
      <c r="I709" s="327"/>
      <c r="J709" s="327"/>
      <c r="K709" s="327"/>
      <c r="L709" s="327"/>
      <c r="M709" s="327"/>
      <c r="N709" s="327"/>
      <c r="O709" s="327"/>
      <c r="P709" s="327"/>
      <c r="Q709" s="327"/>
      <c r="R709" s="327"/>
      <c r="S709" s="327"/>
      <c r="T709" s="327"/>
      <c r="U709" s="327"/>
      <c r="V709" s="327"/>
      <c r="W709" s="327"/>
      <c r="X709" s="327"/>
      <c r="Y709" s="327"/>
      <c r="Z709" s="327"/>
      <c r="AA709" s="327"/>
      <c r="AB709" s="327"/>
      <c r="AC709" s="327"/>
      <c r="AD709" s="327"/>
      <c r="AE709" s="327"/>
      <c r="AF709" s="327"/>
      <c r="AG709" s="327"/>
      <c r="AH709" s="347">
        <f t="shared" si="92"/>
        <v>0</v>
      </c>
    </row>
    <row r="710" spans="1:34" x14ac:dyDescent="0.3">
      <c r="A710" s="328"/>
      <c r="B710" s="329"/>
      <c r="C710" s="330"/>
      <c r="D710" s="327"/>
      <c r="E710" s="327"/>
      <c r="F710" s="327"/>
      <c r="G710" s="327"/>
      <c r="H710" s="327"/>
      <c r="I710" s="327"/>
      <c r="J710" s="327"/>
      <c r="K710" s="327"/>
      <c r="L710" s="327"/>
      <c r="M710" s="327"/>
      <c r="N710" s="327"/>
      <c r="O710" s="327"/>
      <c r="P710" s="327"/>
      <c r="Q710" s="327"/>
      <c r="R710" s="327"/>
      <c r="S710" s="327"/>
      <c r="T710" s="327"/>
      <c r="U710" s="327"/>
      <c r="V710" s="327"/>
      <c r="W710" s="327"/>
      <c r="X710" s="327"/>
      <c r="Y710" s="327"/>
      <c r="Z710" s="327"/>
      <c r="AA710" s="327"/>
      <c r="AB710" s="327"/>
      <c r="AC710" s="327"/>
      <c r="AD710" s="327"/>
      <c r="AE710" s="327"/>
      <c r="AF710" s="327"/>
      <c r="AG710" s="327"/>
      <c r="AH710" s="347">
        <f t="shared" si="92"/>
        <v>0</v>
      </c>
    </row>
    <row r="711" spans="1:34" x14ac:dyDescent="0.3">
      <c r="A711" s="328"/>
      <c r="B711" s="329"/>
      <c r="C711" s="330"/>
      <c r="D711" s="327"/>
      <c r="E711" s="327"/>
      <c r="F711" s="327"/>
      <c r="G711" s="327"/>
      <c r="H711" s="327"/>
      <c r="I711" s="327"/>
      <c r="J711" s="327"/>
      <c r="K711" s="327"/>
      <c r="L711" s="327"/>
      <c r="M711" s="327"/>
      <c r="N711" s="327"/>
      <c r="O711" s="327"/>
      <c r="P711" s="327"/>
      <c r="Q711" s="327"/>
      <c r="R711" s="327"/>
      <c r="S711" s="327"/>
      <c r="T711" s="327"/>
      <c r="U711" s="327"/>
      <c r="V711" s="327"/>
      <c r="W711" s="327"/>
      <c r="X711" s="327"/>
      <c r="Y711" s="327"/>
      <c r="Z711" s="327"/>
      <c r="AA711" s="327"/>
      <c r="AB711" s="327"/>
      <c r="AC711" s="327"/>
      <c r="AD711" s="327"/>
      <c r="AE711" s="327"/>
      <c r="AF711" s="327"/>
      <c r="AG711" s="327"/>
      <c r="AH711" s="347">
        <f t="shared" si="92"/>
        <v>0</v>
      </c>
    </row>
    <row r="712" spans="1:34" ht="15" thickBot="1" x14ac:dyDescent="0.35">
      <c r="A712" s="341"/>
      <c r="B712" s="342"/>
      <c r="C712" s="349">
        <f>SUM(C702:C711)</f>
        <v>0</v>
      </c>
      <c r="D712" s="349">
        <f t="shared" ref="D712:AG712" si="93">SUM(D702:D711)</f>
        <v>0</v>
      </c>
      <c r="E712" s="349">
        <f t="shared" si="93"/>
        <v>0</v>
      </c>
      <c r="F712" s="349">
        <f t="shared" si="93"/>
        <v>0</v>
      </c>
      <c r="G712" s="349">
        <f t="shared" si="93"/>
        <v>0</v>
      </c>
      <c r="H712" s="349">
        <f t="shared" si="93"/>
        <v>0</v>
      </c>
      <c r="I712" s="349">
        <f t="shared" si="93"/>
        <v>0</v>
      </c>
      <c r="J712" s="349">
        <f t="shared" si="93"/>
        <v>0</v>
      </c>
      <c r="K712" s="349">
        <f t="shared" si="93"/>
        <v>0</v>
      </c>
      <c r="L712" s="349">
        <f t="shared" si="93"/>
        <v>0</v>
      </c>
      <c r="M712" s="349">
        <f t="shared" si="93"/>
        <v>0</v>
      </c>
      <c r="N712" s="349">
        <f t="shared" si="93"/>
        <v>0</v>
      </c>
      <c r="O712" s="349">
        <f t="shared" si="93"/>
        <v>0</v>
      </c>
      <c r="P712" s="349">
        <f t="shared" si="93"/>
        <v>0</v>
      </c>
      <c r="Q712" s="349">
        <f t="shared" si="93"/>
        <v>0</v>
      </c>
      <c r="R712" s="349">
        <f t="shared" si="93"/>
        <v>0</v>
      </c>
      <c r="S712" s="349">
        <f t="shared" si="93"/>
        <v>0</v>
      </c>
      <c r="T712" s="349">
        <f t="shared" si="93"/>
        <v>0</v>
      </c>
      <c r="U712" s="349">
        <f t="shared" si="93"/>
        <v>0</v>
      </c>
      <c r="V712" s="349">
        <f t="shared" si="93"/>
        <v>0</v>
      </c>
      <c r="W712" s="349">
        <f t="shared" si="93"/>
        <v>0</v>
      </c>
      <c r="X712" s="349">
        <f t="shared" si="93"/>
        <v>0</v>
      </c>
      <c r="Y712" s="349">
        <f t="shared" si="93"/>
        <v>0</v>
      </c>
      <c r="Z712" s="349">
        <f t="shared" si="93"/>
        <v>0</v>
      </c>
      <c r="AA712" s="349">
        <f t="shared" si="93"/>
        <v>0</v>
      </c>
      <c r="AB712" s="349">
        <f t="shared" si="93"/>
        <v>0</v>
      </c>
      <c r="AC712" s="349">
        <f t="shared" si="93"/>
        <v>0</v>
      </c>
      <c r="AD712" s="349">
        <f t="shared" si="93"/>
        <v>0</v>
      </c>
      <c r="AE712" s="349">
        <f t="shared" si="93"/>
        <v>0</v>
      </c>
      <c r="AF712" s="349">
        <f t="shared" si="93"/>
        <v>0</v>
      </c>
      <c r="AG712" s="349">
        <f t="shared" si="93"/>
        <v>0</v>
      </c>
      <c r="AH712" s="348">
        <f>SUM(C712:AG712)</f>
        <v>0</v>
      </c>
    </row>
    <row r="713" spans="1:34" ht="15" thickBot="1" x14ac:dyDescent="0.35">
      <c r="A713" s="334" t="s">
        <v>246</v>
      </c>
      <c r="B713" s="315"/>
      <c r="C713" s="337"/>
      <c r="D713" s="337" t="s">
        <v>373</v>
      </c>
      <c r="E713" s="337"/>
      <c r="F713" s="337"/>
      <c r="G713" s="337"/>
      <c r="H713" s="337"/>
      <c r="I713" s="337"/>
      <c r="J713" s="337"/>
      <c r="K713" s="337"/>
      <c r="L713" s="337"/>
      <c r="M713" s="337"/>
      <c r="N713" s="337"/>
      <c r="O713" s="337"/>
      <c r="P713" s="337"/>
      <c r="Q713" s="337"/>
      <c r="R713" s="337"/>
      <c r="S713" s="337"/>
      <c r="T713" s="337"/>
      <c r="U713" s="337"/>
      <c r="V713" s="337"/>
      <c r="W713" s="337"/>
      <c r="X713" s="337"/>
      <c r="Y713" s="337"/>
      <c r="Z713" s="337"/>
      <c r="AA713" s="337"/>
      <c r="AB713" s="337"/>
      <c r="AC713" s="337"/>
      <c r="AD713" s="337"/>
      <c r="AE713" s="337"/>
      <c r="AF713" s="337"/>
      <c r="AG713" s="338"/>
      <c r="AH713" s="350"/>
    </row>
    <row r="714" spans="1:34" ht="15" thickBot="1" x14ac:dyDescent="0.35">
      <c r="A714" s="316" t="s">
        <v>245</v>
      </c>
      <c r="B714" s="322"/>
      <c r="C714" s="318" t="s">
        <v>427</v>
      </c>
      <c r="D714" s="319"/>
      <c r="E714" s="319"/>
      <c r="F714" s="319"/>
      <c r="G714" s="319"/>
      <c r="H714" s="319"/>
      <c r="I714" s="319"/>
      <c r="J714" s="319"/>
      <c r="K714" s="319"/>
      <c r="L714" s="319"/>
      <c r="M714" s="319"/>
      <c r="N714" s="319"/>
      <c r="O714" s="319"/>
      <c r="P714" s="319"/>
      <c r="Q714" s="319"/>
      <c r="R714" s="319"/>
      <c r="S714" s="319"/>
      <c r="T714" s="319"/>
      <c r="U714" s="319"/>
      <c r="V714" s="319"/>
      <c r="W714" s="319"/>
      <c r="X714" s="319"/>
      <c r="Y714" s="319"/>
      <c r="Z714" s="319"/>
      <c r="AA714" s="319"/>
      <c r="AB714" s="319"/>
      <c r="AC714" s="319"/>
      <c r="AD714" s="319"/>
      <c r="AE714" s="319"/>
      <c r="AF714" s="319"/>
      <c r="AG714" s="320"/>
      <c r="AH714" s="346" t="s">
        <v>14</v>
      </c>
    </row>
    <row r="715" spans="1:34" ht="15" thickBot="1" x14ac:dyDescent="0.35">
      <c r="A715" s="316" t="s">
        <v>422</v>
      </c>
      <c r="B715" s="322"/>
      <c r="C715" s="323">
        <v>1</v>
      </c>
      <c r="D715" s="319">
        <v>2</v>
      </c>
      <c r="E715" s="319">
        <v>3</v>
      </c>
      <c r="F715" s="319">
        <v>4</v>
      </c>
      <c r="G715" s="319">
        <v>5</v>
      </c>
      <c r="H715" s="319">
        <v>6</v>
      </c>
      <c r="I715" s="319">
        <v>7</v>
      </c>
      <c r="J715" s="319">
        <v>8</v>
      </c>
      <c r="K715" s="319">
        <v>9</v>
      </c>
      <c r="L715" s="319">
        <v>10</v>
      </c>
      <c r="M715" s="319">
        <v>11</v>
      </c>
      <c r="N715" s="319">
        <v>12</v>
      </c>
      <c r="O715" s="319">
        <v>13</v>
      </c>
      <c r="P715" s="319">
        <v>14</v>
      </c>
      <c r="Q715" s="319">
        <v>15</v>
      </c>
      <c r="R715" s="319">
        <v>16</v>
      </c>
      <c r="S715" s="319">
        <v>17</v>
      </c>
      <c r="T715" s="319">
        <v>18</v>
      </c>
      <c r="U715" s="319">
        <v>19</v>
      </c>
      <c r="V715" s="319">
        <v>20</v>
      </c>
      <c r="W715" s="319">
        <v>21</v>
      </c>
      <c r="X715" s="319">
        <v>22</v>
      </c>
      <c r="Y715" s="319">
        <v>23</v>
      </c>
      <c r="Z715" s="319">
        <v>24</v>
      </c>
      <c r="AA715" s="319">
        <v>25</v>
      </c>
      <c r="AB715" s="319">
        <v>26</v>
      </c>
      <c r="AC715" s="319">
        <v>27</v>
      </c>
      <c r="AD715" s="319">
        <v>28</v>
      </c>
      <c r="AE715" s="319">
        <v>29</v>
      </c>
      <c r="AF715" s="319">
        <v>30</v>
      </c>
      <c r="AG715" s="320">
        <v>31</v>
      </c>
      <c r="AH715" s="346"/>
    </row>
    <row r="716" spans="1:34" x14ac:dyDescent="0.3">
      <c r="A716" s="339" t="s">
        <v>230</v>
      </c>
      <c r="B716" s="339" t="s">
        <v>231</v>
      </c>
      <c r="C716" s="325"/>
      <c r="D716" s="326"/>
      <c r="E716" s="326"/>
      <c r="F716" s="326"/>
      <c r="G716" s="326"/>
      <c r="H716" s="326"/>
      <c r="I716" s="326"/>
      <c r="J716" s="326"/>
      <c r="K716" s="326"/>
      <c r="L716" s="326"/>
      <c r="M716" s="326"/>
      <c r="N716" s="326"/>
      <c r="O716" s="326"/>
      <c r="P716" s="326"/>
      <c r="Q716" s="326"/>
      <c r="R716" s="326"/>
      <c r="S716" s="326"/>
      <c r="T716" s="326"/>
      <c r="U716" s="326"/>
      <c r="V716" s="326"/>
      <c r="W716" s="326"/>
      <c r="X716" s="326"/>
      <c r="Y716" s="326"/>
      <c r="Z716" s="326"/>
      <c r="AA716" s="326"/>
      <c r="AB716" s="326"/>
      <c r="AC716" s="326"/>
      <c r="AD716" s="326"/>
      <c r="AE716" s="326"/>
      <c r="AF716" s="326"/>
      <c r="AG716" s="326"/>
      <c r="AH716" s="347"/>
    </row>
    <row r="717" spans="1:34" x14ac:dyDescent="0.3">
      <c r="A717" s="328"/>
      <c r="B717" s="329"/>
      <c r="C717" s="330"/>
      <c r="D717" s="327"/>
      <c r="E717" s="327"/>
      <c r="F717" s="327"/>
      <c r="G717" s="327"/>
      <c r="H717" s="327"/>
      <c r="I717" s="327"/>
      <c r="J717" s="327"/>
      <c r="K717" s="327"/>
      <c r="L717" s="327"/>
      <c r="M717" s="327"/>
      <c r="N717" s="327"/>
      <c r="O717" s="327"/>
      <c r="P717" s="327"/>
      <c r="Q717" s="327"/>
      <c r="R717" s="327"/>
      <c r="S717" s="327"/>
      <c r="T717" s="327"/>
      <c r="U717" s="327"/>
      <c r="V717" s="327"/>
      <c r="W717" s="327"/>
      <c r="X717" s="327"/>
      <c r="Y717" s="327"/>
      <c r="Z717" s="327"/>
      <c r="AA717" s="327"/>
      <c r="AB717" s="327"/>
      <c r="AC717" s="327"/>
      <c r="AD717" s="327"/>
      <c r="AE717" s="327"/>
      <c r="AF717" s="327"/>
      <c r="AG717" s="327"/>
      <c r="AH717" s="347">
        <f>SUM(C717:AG717)</f>
        <v>0</v>
      </c>
    </row>
    <row r="718" spans="1:34" x14ac:dyDescent="0.3">
      <c r="A718" s="328"/>
      <c r="B718" s="329"/>
      <c r="C718" s="330"/>
      <c r="D718" s="327"/>
      <c r="E718" s="327"/>
      <c r="F718" s="327"/>
      <c r="G718" s="327"/>
      <c r="H718" s="327"/>
      <c r="I718" s="327"/>
      <c r="J718" s="327"/>
      <c r="K718" s="327"/>
      <c r="L718" s="327"/>
      <c r="M718" s="327"/>
      <c r="N718" s="327"/>
      <c r="O718" s="327"/>
      <c r="P718" s="327"/>
      <c r="Q718" s="327"/>
      <c r="R718" s="327"/>
      <c r="S718" s="327"/>
      <c r="T718" s="327"/>
      <c r="U718" s="327"/>
      <c r="V718" s="327"/>
      <c r="W718" s="327"/>
      <c r="X718" s="327"/>
      <c r="Y718" s="327"/>
      <c r="Z718" s="327"/>
      <c r="AA718" s="327"/>
      <c r="AB718" s="327"/>
      <c r="AC718" s="327"/>
      <c r="AD718" s="327"/>
      <c r="AE718" s="327"/>
      <c r="AF718" s="327"/>
      <c r="AG718" s="327"/>
      <c r="AH718" s="347">
        <f t="shared" ref="AH718:AH726" si="94">SUM(C718:AG718)</f>
        <v>0</v>
      </c>
    </row>
    <row r="719" spans="1:34" x14ac:dyDescent="0.3">
      <c r="A719" s="328"/>
      <c r="B719" s="329"/>
      <c r="C719" s="330"/>
      <c r="D719" s="327"/>
      <c r="E719" s="327"/>
      <c r="F719" s="327"/>
      <c r="G719" s="327"/>
      <c r="H719" s="327"/>
      <c r="I719" s="327"/>
      <c r="J719" s="327"/>
      <c r="K719" s="327"/>
      <c r="L719" s="327"/>
      <c r="M719" s="327"/>
      <c r="N719" s="327"/>
      <c r="O719" s="327"/>
      <c r="P719" s="327"/>
      <c r="Q719" s="327"/>
      <c r="R719" s="327"/>
      <c r="S719" s="327"/>
      <c r="T719" s="327"/>
      <c r="U719" s="327"/>
      <c r="V719" s="327"/>
      <c r="W719" s="327"/>
      <c r="X719" s="327"/>
      <c r="Y719" s="327"/>
      <c r="Z719" s="327"/>
      <c r="AA719" s="327"/>
      <c r="AB719" s="327"/>
      <c r="AC719" s="327"/>
      <c r="AD719" s="327"/>
      <c r="AE719" s="327"/>
      <c r="AF719" s="327"/>
      <c r="AG719" s="327"/>
      <c r="AH719" s="347">
        <f t="shared" si="94"/>
        <v>0</v>
      </c>
    </row>
    <row r="720" spans="1:34" x14ac:dyDescent="0.3">
      <c r="A720" s="328"/>
      <c r="B720" s="329"/>
      <c r="C720" s="330"/>
      <c r="D720" s="327"/>
      <c r="E720" s="327"/>
      <c r="F720" s="327"/>
      <c r="G720" s="327"/>
      <c r="H720" s="327"/>
      <c r="I720" s="327"/>
      <c r="J720" s="327"/>
      <c r="K720" s="327"/>
      <c r="L720" s="327"/>
      <c r="M720" s="327"/>
      <c r="N720" s="327"/>
      <c r="O720" s="327"/>
      <c r="P720" s="327"/>
      <c r="Q720" s="327"/>
      <c r="R720" s="327"/>
      <c r="S720" s="327"/>
      <c r="T720" s="327"/>
      <c r="U720" s="327"/>
      <c r="V720" s="327"/>
      <c r="W720" s="327"/>
      <c r="X720" s="327"/>
      <c r="Y720" s="327"/>
      <c r="Z720" s="327"/>
      <c r="AA720" s="327"/>
      <c r="AB720" s="327"/>
      <c r="AC720" s="327"/>
      <c r="AD720" s="327"/>
      <c r="AE720" s="327"/>
      <c r="AF720" s="327"/>
      <c r="AG720" s="327"/>
      <c r="AH720" s="347">
        <f t="shared" si="94"/>
        <v>0</v>
      </c>
    </row>
    <row r="721" spans="1:34" x14ac:dyDescent="0.3">
      <c r="A721" s="328"/>
      <c r="B721" s="329"/>
      <c r="C721" s="330"/>
      <c r="D721" s="327"/>
      <c r="E721" s="327"/>
      <c r="F721" s="327"/>
      <c r="G721" s="327"/>
      <c r="H721" s="327"/>
      <c r="I721" s="327"/>
      <c r="J721" s="327"/>
      <c r="K721" s="327"/>
      <c r="L721" s="327"/>
      <c r="M721" s="327"/>
      <c r="N721" s="327"/>
      <c r="O721" s="327"/>
      <c r="P721" s="327"/>
      <c r="Q721" s="327"/>
      <c r="R721" s="327"/>
      <c r="S721" s="327"/>
      <c r="T721" s="327"/>
      <c r="U721" s="327"/>
      <c r="V721" s="327"/>
      <c r="W721" s="327"/>
      <c r="X721" s="327"/>
      <c r="Y721" s="327"/>
      <c r="Z721" s="327"/>
      <c r="AA721" s="327"/>
      <c r="AB721" s="327"/>
      <c r="AC721" s="327"/>
      <c r="AD721" s="327"/>
      <c r="AE721" s="327"/>
      <c r="AF721" s="327"/>
      <c r="AG721" s="327"/>
      <c r="AH721" s="347">
        <f t="shared" si="94"/>
        <v>0</v>
      </c>
    </row>
    <row r="722" spans="1:34" x14ac:dyDescent="0.3">
      <c r="A722" s="328"/>
      <c r="B722" s="329"/>
      <c r="C722" s="330"/>
      <c r="D722" s="327"/>
      <c r="E722" s="327"/>
      <c r="F722" s="327"/>
      <c r="G722" s="327"/>
      <c r="H722" s="327"/>
      <c r="I722" s="327"/>
      <c r="J722" s="327"/>
      <c r="K722" s="327"/>
      <c r="L722" s="327"/>
      <c r="M722" s="327"/>
      <c r="N722" s="327"/>
      <c r="O722" s="327"/>
      <c r="P722" s="327"/>
      <c r="Q722" s="327"/>
      <c r="R722" s="327"/>
      <c r="S722" s="327"/>
      <c r="T722" s="327"/>
      <c r="U722" s="327"/>
      <c r="V722" s="327"/>
      <c r="W722" s="327"/>
      <c r="X722" s="327"/>
      <c r="Y722" s="327"/>
      <c r="Z722" s="327"/>
      <c r="AA722" s="327"/>
      <c r="AB722" s="327"/>
      <c r="AC722" s="327"/>
      <c r="AD722" s="327"/>
      <c r="AE722" s="327"/>
      <c r="AF722" s="327"/>
      <c r="AG722" s="327"/>
      <c r="AH722" s="347">
        <f t="shared" si="94"/>
        <v>0</v>
      </c>
    </row>
    <row r="723" spans="1:34" x14ac:dyDescent="0.3">
      <c r="A723" s="328"/>
      <c r="B723" s="329"/>
      <c r="C723" s="330"/>
      <c r="D723" s="327"/>
      <c r="E723" s="327"/>
      <c r="F723" s="327"/>
      <c r="G723" s="327"/>
      <c r="H723" s="327"/>
      <c r="I723" s="327"/>
      <c r="J723" s="327"/>
      <c r="K723" s="327"/>
      <c r="L723" s="327"/>
      <c r="M723" s="327"/>
      <c r="N723" s="327"/>
      <c r="O723" s="327"/>
      <c r="P723" s="327"/>
      <c r="Q723" s="327"/>
      <c r="R723" s="327"/>
      <c r="S723" s="327"/>
      <c r="T723" s="327"/>
      <c r="U723" s="327"/>
      <c r="V723" s="327"/>
      <c r="W723" s="327"/>
      <c r="X723" s="327"/>
      <c r="Y723" s="327"/>
      <c r="Z723" s="327"/>
      <c r="AA723" s="327"/>
      <c r="AB723" s="327"/>
      <c r="AC723" s="327"/>
      <c r="AD723" s="327"/>
      <c r="AE723" s="327"/>
      <c r="AF723" s="327"/>
      <c r="AG723" s="327"/>
      <c r="AH723" s="347">
        <f t="shared" si="94"/>
        <v>0</v>
      </c>
    </row>
    <row r="724" spans="1:34" x14ac:dyDescent="0.3">
      <c r="A724" s="328"/>
      <c r="B724" s="329"/>
      <c r="C724" s="330"/>
      <c r="D724" s="327"/>
      <c r="E724" s="327"/>
      <c r="F724" s="327"/>
      <c r="G724" s="327"/>
      <c r="H724" s="327"/>
      <c r="I724" s="327"/>
      <c r="J724" s="327"/>
      <c r="K724" s="327"/>
      <c r="L724" s="327"/>
      <c r="M724" s="327"/>
      <c r="N724" s="327"/>
      <c r="O724" s="327"/>
      <c r="P724" s="327"/>
      <c r="Q724" s="327"/>
      <c r="R724" s="327"/>
      <c r="S724" s="327"/>
      <c r="T724" s="327"/>
      <c r="U724" s="327"/>
      <c r="V724" s="327"/>
      <c r="W724" s="327"/>
      <c r="X724" s="327"/>
      <c r="Y724" s="327"/>
      <c r="Z724" s="327"/>
      <c r="AA724" s="327"/>
      <c r="AB724" s="327"/>
      <c r="AC724" s="327"/>
      <c r="AD724" s="327"/>
      <c r="AE724" s="327"/>
      <c r="AF724" s="327"/>
      <c r="AG724" s="327"/>
      <c r="AH724" s="347">
        <f t="shared" si="94"/>
        <v>0</v>
      </c>
    </row>
    <row r="725" spans="1:34" x14ac:dyDescent="0.3">
      <c r="A725" s="328"/>
      <c r="B725" s="329"/>
      <c r="C725" s="330"/>
      <c r="D725" s="327"/>
      <c r="E725" s="327"/>
      <c r="F725" s="327"/>
      <c r="G725" s="327"/>
      <c r="H725" s="327"/>
      <c r="I725" s="327"/>
      <c r="J725" s="327"/>
      <c r="K725" s="327"/>
      <c r="L725" s="327"/>
      <c r="M725" s="327"/>
      <c r="N725" s="327"/>
      <c r="O725" s="327"/>
      <c r="P725" s="327"/>
      <c r="Q725" s="327"/>
      <c r="R725" s="327"/>
      <c r="S725" s="327"/>
      <c r="T725" s="327"/>
      <c r="U725" s="327"/>
      <c r="V725" s="327"/>
      <c r="W725" s="327"/>
      <c r="X725" s="327"/>
      <c r="Y725" s="327"/>
      <c r="Z725" s="327"/>
      <c r="AA725" s="327"/>
      <c r="AB725" s="327"/>
      <c r="AC725" s="327"/>
      <c r="AD725" s="327"/>
      <c r="AE725" s="327"/>
      <c r="AF725" s="327"/>
      <c r="AG725" s="327"/>
      <c r="AH725" s="347">
        <f t="shared" si="94"/>
        <v>0</v>
      </c>
    </row>
    <row r="726" spans="1:34" x14ac:dyDescent="0.3">
      <c r="A726" s="328"/>
      <c r="B726" s="329"/>
      <c r="C726" s="330"/>
      <c r="D726" s="327"/>
      <c r="E726" s="327"/>
      <c r="F726" s="327"/>
      <c r="G726" s="327"/>
      <c r="H726" s="327"/>
      <c r="I726" s="327"/>
      <c r="J726" s="327"/>
      <c r="K726" s="327"/>
      <c r="L726" s="327"/>
      <c r="M726" s="327"/>
      <c r="N726" s="327"/>
      <c r="O726" s="327"/>
      <c r="P726" s="327"/>
      <c r="Q726" s="327"/>
      <c r="R726" s="327"/>
      <c r="S726" s="327"/>
      <c r="T726" s="327"/>
      <c r="U726" s="327"/>
      <c r="V726" s="327"/>
      <c r="W726" s="327"/>
      <c r="X726" s="327"/>
      <c r="Y726" s="327"/>
      <c r="Z726" s="327"/>
      <c r="AA726" s="327"/>
      <c r="AB726" s="327"/>
      <c r="AC726" s="327"/>
      <c r="AD726" s="327"/>
      <c r="AE726" s="327"/>
      <c r="AF726" s="327"/>
      <c r="AG726" s="327"/>
      <c r="AH726" s="347">
        <f t="shared" si="94"/>
        <v>0</v>
      </c>
    </row>
    <row r="727" spans="1:34" ht="15" thickBot="1" x14ac:dyDescent="0.35">
      <c r="A727" s="341"/>
      <c r="B727" s="342"/>
      <c r="C727" s="349">
        <f>SUM(C717:C726)</f>
        <v>0</v>
      </c>
      <c r="D727" s="349">
        <f t="shared" ref="D727:AG727" si="95">SUM(D717:D726)</f>
        <v>0</v>
      </c>
      <c r="E727" s="349">
        <f t="shared" si="95"/>
        <v>0</v>
      </c>
      <c r="F727" s="349">
        <f t="shared" si="95"/>
        <v>0</v>
      </c>
      <c r="G727" s="349">
        <f t="shared" si="95"/>
        <v>0</v>
      </c>
      <c r="H727" s="349">
        <f t="shared" si="95"/>
        <v>0</v>
      </c>
      <c r="I727" s="349">
        <f t="shared" si="95"/>
        <v>0</v>
      </c>
      <c r="J727" s="349">
        <f t="shared" si="95"/>
        <v>0</v>
      </c>
      <c r="K727" s="349">
        <f t="shared" si="95"/>
        <v>0</v>
      </c>
      <c r="L727" s="349">
        <f t="shared" si="95"/>
        <v>0</v>
      </c>
      <c r="M727" s="349">
        <f t="shared" si="95"/>
        <v>0</v>
      </c>
      <c r="N727" s="349">
        <f t="shared" si="95"/>
        <v>0</v>
      </c>
      <c r="O727" s="349">
        <f t="shared" si="95"/>
        <v>0</v>
      </c>
      <c r="P727" s="349">
        <f t="shared" si="95"/>
        <v>0</v>
      </c>
      <c r="Q727" s="349">
        <f t="shared" si="95"/>
        <v>0</v>
      </c>
      <c r="R727" s="349">
        <f t="shared" si="95"/>
        <v>0</v>
      </c>
      <c r="S727" s="349">
        <f t="shared" si="95"/>
        <v>0</v>
      </c>
      <c r="T727" s="349">
        <f t="shared" si="95"/>
        <v>0</v>
      </c>
      <c r="U727" s="349">
        <f t="shared" si="95"/>
        <v>0</v>
      </c>
      <c r="V727" s="349">
        <f t="shared" si="95"/>
        <v>0</v>
      </c>
      <c r="W727" s="349">
        <f t="shared" si="95"/>
        <v>0</v>
      </c>
      <c r="X727" s="349">
        <f t="shared" si="95"/>
        <v>0</v>
      </c>
      <c r="Y727" s="349">
        <f t="shared" si="95"/>
        <v>0</v>
      </c>
      <c r="Z727" s="349">
        <f t="shared" si="95"/>
        <v>0</v>
      </c>
      <c r="AA727" s="349">
        <f t="shared" si="95"/>
        <v>0</v>
      </c>
      <c r="AB727" s="349">
        <f t="shared" si="95"/>
        <v>0</v>
      </c>
      <c r="AC727" s="349">
        <f t="shared" si="95"/>
        <v>0</v>
      </c>
      <c r="AD727" s="349">
        <f t="shared" si="95"/>
        <v>0</v>
      </c>
      <c r="AE727" s="349">
        <f t="shared" si="95"/>
        <v>0</v>
      </c>
      <c r="AF727" s="349">
        <f t="shared" si="95"/>
        <v>0</v>
      </c>
      <c r="AG727" s="349">
        <f t="shared" si="95"/>
        <v>0</v>
      </c>
      <c r="AH727" s="348">
        <f>SUM(C727:AG727)</f>
        <v>0</v>
      </c>
    </row>
    <row r="728" spans="1:34" ht="15" thickBot="1" x14ac:dyDescent="0.35">
      <c r="A728" s="334" t="s">
        <v>246</v>
      </c>
      <c r="B728" s="315"/>
      <c r="C728" s="337"/>
      <c r="D728" s="337" t="s">
        <v>374</v>
      </c>
      <c r="E728" s="337"/>
      <c r="F728" s="337"/>
      <c r="G728" s="337"/>
      <c r="H728" s="337"/>
      <c r="I728" s="337"/>
      <c r="J728" s="337"/>
      <c r="K728" s="337"/>
      <c r="L728" s="337"/>
      <c r="M728" s="337"/>
      <c r="N728" s="337"/>
      <c r="O728" s="337"/>
      <c r="P728" s="337"/>
      <c r="Q728" s="337"/>
      <c r="R728" s="337"/>
      <c r="S728" s="337"/>
      <c r="T728" s="337"/>
      <c r="U728" s="337"/>
      <c r="V728" s="337"/>
      <c r="W728" s="337"/>
      <c r="X728" s="337"/>
      <c r="Y728" s="337"/>
      <c r="Z728" s="337"/>
      <c r="AA728" s="337"/>
      <c r="AB728" s="337"/>
      <c r="AC728" s="337"/>
      <c r="AD728" s="337"/>
      <c r="AE728" s="337"/>
      <c r="AF728" s="337"/>
      <c r="AG728" s="338"/>
      <c r="AH728" s="350"/>
    </row>
    <row r="729" spans="1:34" ht="15" thickBot="1" x14ac:dyDescent="0.35">
      <c r="A729" s="316" t="s">
        <v>245</v>
      </c>
      <c r="B729" s="322"/>
      <c r="C729" s="318" t="s">
        <v>427</v>
      </c>
      <c r="D729" s="319"/>
      <c r="E729" s="319"/>
      <c r="F729" s="319"/>
      <c r="G729" s="319"/>
      <c r="H729" s="319"/>
      <c r="I729" s="319"/>
      <c r="J729" s="319"/>
      <c r="K729" s="319"/>
      <c r="L729" s="319"/>
      <c r="M729" s="319"/>
      <c r="N729" s="319"/>
      <c r="O729" s="319"/>
      <c r="P729" s="319"/>
      <c r="Q729" s="319"/>
      <c r="R729" s="319"/>
      <c r="S729" s="319"/>
      <c r="T729" s="319"/>
      <c r="U729" s="319"/>
      <c r="V729" s="319"/>
      <c r="W729" s="319"/>
      <c r="X729" s="319"/>
      <c r="Y729" s="319"/>
      <c r="Z729" s="319"/>
      <c r="AA729" s="319"/>
      <c r="AB729" s="319"/>
      <c r="AC729" s="319"/>
      <c r="AD729" s="319"/>
      <c r="AE729" s="319"/>
      <c r="AF729" s="319"/>
      <c r="AG729" s="320"/>
      <c r="AH729" s="346" t="s">
        <v>14</v>
      </c>
    </row>
    <row r="730" spans="1:34" ht="15" thickBot="1" x14ac:dyDescent="0.35">
      <c r="A730" s="316" t="s">
        <v>422</v>
      </c>
      <c r="B730" s="322"/>
      <c r="C730" s="323">
        <v>1</v>
      </c>
      <c r="D730" s="319">
        <v>2</v>
      </c>
      <c r="E730" s="319">
        <v>3</v>
      </c>
      <c r="F730" s="319">
        <v>4</v>
      </c>
      <c r="G730" s="319">
        <v>5</v>
      </c>
      <c r="H730" s="319">
        <v>6</v>
      </c>
      <c r="I730" s="319">
        <v>7</v>
      </c>
      <c r="J730" s="319">
        <v>8</v>
      </c>
      <c r="K730" s="319">
        <v>9</v>
      </c>
      <c r="L730" s="319">
        <v>10</v>
      </c>
      <c r="M730" s="319">
        <v>11</v>
      </c>
      <c r="N730" s="319">
        <v>12</v>
      </c>
      <c r="O730" s="319">
        <v>13</v>
      </c>
      <c r="P730" s="319">
        <v>14</v>
      </c>
      <c r="Q730" s="319">
        <v>15</v>
      </c>
      <c r="R730" s="319">
        <v>16</v>
      </c>
      <c r="S730" s="319">
        <v>17</v>
      </c>
      <c r="T730" s="319">
        <v>18</v>
      </c>
      <c r="U730" s="319">
        <v>19</v>
      </c>
      <c r="V730" s="319">
        <v>20</v>
      </c>
      <c r="W730" s="319">
        <v>21</v>
      </c>
      <c r="X730" s="319">
        <v>22</v>
      </c>
      <c r="Y730" s="319">
        <v>23</v>
      </c>
      <c r="Z730" s="319">
        <v>24</v>
      </c>
      <c r="AA730" s="319">
        <v>25</v>
      </c>
      <c r="AB730" s="319">
        <v>26</v>
      </c>
      <c r="AC730" s="319">
        <v>27</v>
      </c>
      <c r="AD730" s="319">
        <v>28</v>
      </c>
      <c r="AE730" s="319">
        <v>29</v>
      </c>
      <c r="AF730" s="319">
        <v>30</v>
      </c>
      <c r="AG730" s="320">
        <v>31</v>
      </c>
      <c r="AH730" s="346"/>
    </row>
    <row r="731" spans="1:34" x14ac:dyDescent="0.3">
      <c r="A731" s="339" t="s">
        <v>230</v>
      </c>
      <c r="B731" s="339" t="s">
        <v>231</v>
      </c>
      <c r="C731" s="325"/>
      <c r="D731" s="326"/>
      <c r="E731" s="326"/>
      <c r="F731" s="326"/>
      <c r="G731" s="326"/>
      <c r="H731" s="326"/>
      <c r="I731" s="326"/>
      <c r="J731" s="326"/>
      <c r="K731" s="326"/>
      <c r="L731" s="326"/>
      <c r="M731" s="326"/>
      <c r="N731" s="326"/>
      <c r="O731" s="326"/>
      <c r="P731" s="326"/>
      <c r="Q731" s="326"/>
      <c r="R731" s="326"/>
      <c r="S731" s="326"/>
      <c r="T731" s="326"/>
      <c r="U731" s="326"/>
      <c r="V731" s="326"/>
      <c r="W731" s="326"/>
      <c r="X731" s="326"/>
      <c r="Y731" s="326"/>
      <c r="Z731" s="326"/>
      <c r="AA731" s="326"/>
      <c r="AB731" s="326"/>
      <c r="AC731" s="326"/>
      <c r="AD731" s="326"/>
      <c r="AE731" s="326"/>
      <c r="AF731" s="326"/>
      <c r="AG731" s="326"/>
      <c r="AH731" s="347"/>
    </row>
    <row r="732" spans="1:34" x14ac:dyDescent="0.3">
      <c r="A732" s="328"/>
      <c r="B732" s="329"/>
      <c r="C732" s="330"/>
      <c r="D732" s="327"/>
      <c r="E732" s="327"/>
      <c r="F732" s="327"/>
      <c r="G732" s="327"/>
      <c r="H732" s="327"/>
      <c r="I732" s="327"/>
      <c r="J732" s="327"/>
      <c r="K732" s="327"/>
      <c r="L732" s="327"/>
      <c r="M732" s="327"/>
      <c r="N732" s="327"/>
      <c r="O732" s="327"/>
      <c r="P732" s="327"/>
      <c r="Q732" s="327"/>
      <c r="R732" s="327"/>
      <c r="S732" s="327"/>
      <c r="T732" s="327"/>
      <c r="U732" s="327"/>
      <c r="V732" s="327"/>
      <c r="W732" s="327"/>
      <c r="X732" s="327"/>
      <c r="Y732" s="327"/>
      <c r="Z732" s="327"/>
      <c r="AA732" s="327"/>
      <c r="AB732" s="327"/>
      <c r="AC732" s="327"/>
      <c r="AD732" s="327"/>
      <c r="AE732" s="327"/>
      <c r="AF732" s="327"/>
      <c r="AG732" s="327"/>
      <c r="AH732" s="347">
        <f>SUM(C732:AG732)</f>
        <v>0</v>
      </c>
    </row>
    <row r="733" spans="1:34" x14ac:dyDescent="0.3">
      <c r="A733" s="328"/>
      <c r="B733" s="329"/>
      <c r="C733" s="330"/>
      <c r="D733" s="327"/>
      <c r="E733" s="327"/>
      <c r="F733" s="327"/>
      <c r="G733" s="327"/>
      <c r="H733" s="327"/>
      <c r="I733" s="327"/>
      <c r="J733" s="327"/>
      <c r="K733" s="327"/>
      <c r="L733" s="327"/>
      <c r="M733" s="327"/>
      <c r="N733" s="327"/>
      <c r="O733" s="327"/>
      <c r="P733" s="327"/>
      <c r="Q733" s="327"/>
      <c r="R733" s="327"/>
      <c r="S733" s="327"/>
      <c r="T733" s="327"/>
      <c r="U733" s="327"/>
      <c r="V733" s="327"/>
      <c r="W733" s="327"/>
      <c r="X733" s="327"/>
      <c r="Y733" s="327"/>
      <c r="Z733" s="327"/>
      <c r="AA733" s="327"/>
      <c r="AB733" s="327"/>
      <c r="AC733" s="327"/>
      <c r="AD733" s="327"/>
      <c r="AE733" s="327"/>
      <c r="AF733" s="327"/>
      <c r="AG733" s="327"/>
      <c r="AH733" s="347">
        <f t="shared" ref="AH733:AH741" si="96">SUM(C733:AG733)</f>
        <v>0</v>
      </c>
    </row>
    <row r="734" spans="1:34" x14ac:dyDescent="0.3">
      <c r="A734" s="328"/>
      <c r="B734" s="329"/>
      <c r="C734" s="330"/>
      <c r="D734" s="327"/>
      <c r="E734" s="327"/>
      <c r="F734" s="327"/>
      <c r="G734" s="327"/>
      <c r="H734" s="327"/>
      <c r="I734" s="327"/>
      <c r="J734" s="327"/>
      <c r="K734" s="327"/>
      <c r="L734" s="327"/>
      <c r="M734" s="327"/>
      <c r="N734" s="327"/>
      <c r="O734" s="327"/>
      <c r="P734" s="327"/>
      <c r="Q734" s="327"/>
      <c r="R734" s="327"/>
      <c r="S734" s="327"/>
      <c r="T734" s="327"/>
      <c r="U734" s="327"/>
      <c r="V734" s="327"/>
      <c r="W734" s="327"/>
      <c r="X734" s="327"/>
      <c r="Y734" s="327"/>
      <c r="Z734" s="327"/>
      <c r="AA734" s="327"/>
      <c r="AB734" s="327"/>
      <c r="AC734" s="327"/>
      <c r="AD734" s="327"/>
      <c r="AE734" s="327"/>
      <c r="AF734" s="327"/>
      <c r="AG734" s="327"/>
      <c r="AH734" s="347">
        <f t="shared" si="96"/>
        <v>0</v>
      </c>
    </row>
    <row r="735" spans="1:34" x14ac:dyDescent="0.3">
      <c r="A735" s="328"/>
      <c r="B735" s="329"/>
      <c r="C735" s="330"/>
      <c r="D735" s="327"/>
      <c r="E735" s="327"/>
      <c r="F735" s="327"/>
      <c r="G735" s="327"/>
      <c r="H735" s="327"/>
      <c r="I735" s="327"/>
      <c r="J735" s="327"/>
      <c r="K735" s="327"/>
      <c r="L735" s="327"/>
      <c r="M735" s="327"/>
      <c r="N735" s="327"/>
      <c r="O735" s="327"/>
      <c r="P735" s="327"/>
      <c r="Q735" s="327"/>
      <c r="R735" s="327"/>
      <c r="S735" s="327"/>
      <c r="T735" s="327"/>
      <c r="U735" s="327"/>
      <c r="V735" s="327"/>
      <c r="W735" s="327"/>
      <c r="X735" s="327"/>
      <c r="Y735" s="327"/>
      <c r="Z735" s="327"/>
      <c r="AA735" s="327"/>
      <c r="AB735" s="327"/>
      <c r="AC735" s="327"/>
      <c r="AD735" s="327"/>
      <c r="AE735" s="327"/>
      <c r="AF735" s="327"/>
      <c r="AG735" s="327"/>
      <c r="AH735" s="347">
        <f t="shared" si="96"/>
        <v>0</v>
      </c>
    </row>
    <row r="736" spans="1:34" x14ac:dyDescent="0.3">
      <c r="A736" s="328"/>
      <c r="B736" s="329"/>
      <c r="C736" s="330"/>
      <c r="D736" s="327"/>
      <c r="E736" s="327"/>
      <c r="F736" s="327"/>
      <c r="G736" s="327"/>
      <c r="H736" s="327"/>
      <c r="I736" s="327"/>
      <c r="J736" s="327"/>
      <c r="K736" s="327"/>
      <c r="L736" s="327"/>
      <c r="M736" s="327"/>
      <c r="N736" s="327"/>
      <c r="O736" s="327"/>
      <c r="P736" s="327"/>
      <c r="Q736" s="327"/>
      <c r="R736" s="327"/>
      <c r="S736" s="327"/>
      <c r="T736" s="327"/>
      <c r="U736" s="327"/>
      <c r="V736" s="327"/>
      <c r="W736" s="327"/>
      <c r="X736" s="327"/>
      <c r="Y736" s="327"/>
      <c r="Z736" s="327"/>
      <c r="AA736" s="327"/>
      <c r="AB736" s="327"/>
      <c r="AC736" s="327"/>
      <c r="AD736" s="327"/>
      <c r="AE736" s="327"/>
      <c r="AF736" s="327"/>
      <c r="AG736" s="327"/>
      <c r="AH736" s="347">
        <f t="shared" si="96"/>
        <v>0</v>
      </c>
    </row>
    <row r="737" spans="1:34" x14ac:dyDescent="0.3">
      <c r="A737" s="328"/>
      <c r="B737" s="329"/>
      <c r="C737" s="330"/>
      <c r="D737" s="327"/>
      <c r="E737" s="327"/>
      <c r="F737" s="327"/>
      <c r="G737" s="327"/>
      <c r="H737" s="327"/>
      <c r="I737" s="327"/>
      <c r="J737" s="327"/>
      <c r="K737" s="327"/>
      <c r="L737" s="327"/>
      <c r="M737" s="327"/>
      <c r="N737" s="327"/>
      <c r="O737" s="327"/>
      <c r="P737" s="327"/>
      <c r="Q737" s="327"/>
      <c r="R737" s="327"/>
      <c r="S737" s="327"/>
      <c r="T737" s="327"/>
      <c r="U737" s="327"/>
      <c r="V737" s="327"/>
      <c r="W737" s="327"/>
      <c r="X737" s="327"/>
      <c r="Y737" s="327"/>
      <c r="Z737" s="327"/>
      <c r="AA737" s="327"/>
      <c r="AB737" s="327"/>
      <c r="AC737" s="327"/>
      <c r="AD737" s="327"/>
      <c r="AE737" s="327"/>
      <c r="AF737" s="327"/>
      <c r="AG737" s="327"/>
      <c r="AH737" s="347">
        <f t="shared" si="96"/>
        <v>0</v>
      </c>
    </row>
    <row r="738" spans="1:34" x14ac:dyDescent="0.3">
      <c r="A738" s="328"/>
      <c r="B738" s="329"/>
      <c r="C738" s="330"/>
      <c r="D738" s="327"/>
      <c r="E738" s="327"/>
      <c r="F738" s="327"/>
      <c r="G738" s="327"/>
      <c r="H738" s="327"/>
      <c r="I738" s="327"/>
      <c r="J738" s="327"/>
      <c r="K738" s="327"/>
      <c r="L738" s="327"/>
      <c r="M738" s="327"/>
      <c r="N738" s="327"/>
      <c r="O738" s="327"/>
      <c r="P738" s="327"/>
      <c r="Q738" s="327"/>
      <c r="R738" s="327"/>
      <c r="S738" s="327"/>
      <c r="T738" s="327"/>
      <c r="U738" s="327"/>
      <c r="V738" s="327"/>
      <c r="W738" s="327"/>
      <c r="X738" s="327"/>
      <c r="Y738" s="327"/>
      <c r="Z738" s="327"/>
      <c r="AA738" s="327"/>
      <c r="AB738" s="327"/>
      <c r="AC738" s="327"/>
      <c r="AD738" s="327"/>
      <c r="AE738" s="327"/>
      <c r="AF738" s="327"/>
      <c r="AG738" s="327"/>
      <c r="AH738" s="347">
        <f t="shared" si="96"/>
        <v>0</v>
      </c>
    </row>
    <row r="739" spans="1:34" x14ac:dyDescent="0.3">
      <c r="A739" s="328"/>
      <c r="B739" s="329"/>
      <c r="C739" s="330"/>
      <c r="D739" s="327"/>
      <c r="E739" s="327"/>
      <c r="F739" s="327"/>
      <c r="G739" s="327"/>
      <c r="H739" s="327"/>
      <c r="I739" s="327"/>
      <c r="J739" s="327"/>
      <c r="K739" s="327"/>
      <c r="L739" s="327"/>
      <c r="M739" s="327"/>
      <c r="N739" s="327"/>
      <c r="O739" s="327"/>
      <c r="P739" s="327"/>
      <c r="Q739" s="327"/>
      <c r="R739" s="327"/>
      <c r="S739" s="327"/>
      <c r="T739" s="327"/>
      <c r="U739" s="327"/>
      <c r="V739" s="327"/>
      <c r="W739" s="327"/>
      <c r="X739" s="327"/>
      <c r="Y739" s="327"/>
      <c r="Z739" s="327"/>
      <c r="AA739" s="327"/>
      <c r="AB739" s="327"/>
      <c r="AC739" s="327"/>
      <c r="AD739" s="327"/>
      <c r="AE739" s="327"/>
      <c r="AF739" s="327"/>
      <c r="AG739" s="327"/>
      <c r="AH739" s="347">
        <f t="shared" si="96"/>
        <v>0</v>
      </c>
    </row>
    <row r="740" spans="1:34" x14ac:dyDescent="0.3">
      <c r="A740" s="328"/>
      <c r="B740" s="329"/>
      <c r="C740" s="330"/>
      <c r="D740" s="327"/>
      <c r="E740" s="327"/>
      <c r="F740" s="327"/>
      <c r="G740" s="327"/>
      <c r="H740" s="327"/>
      <c r="I740" s="327"/>
      <c r="J740" s="327"/>
      <c r="K740" s="327"/>
      <c r="L740" s="327"/>
      <c r="M740" s="327"/>
      <c r="N740" s="327"/>
      <c r="O740" s="327"/>
      <c r="P740" s="327"/>
      <c r="Q740" s="327"/>
      <c r="R740" s="327"/>
      <c r="S740" s="327"/>
      <c r="T740" s="327"/>
      <c r="U740" s="327"/>
      <c r="V740" s="327"/>
      <c r="W740" s="327"/>
      <c r="X740" s="327"/>
      <c r="Y740" s="327"/>
      <c r="Z740" s="327"/>
      <c r="AA740" s="327"/>
      <c r="AB740" s="327"/>
      <c r="AC740" s="327"/>
      <c r="AD740" s="327"/>
      <c r="AE740" s="327"/>
      <c r="AF740" s="327"/>
      <c r="AG740" s="327"/>
      <c r="AH740" s="347">
        <f t="shared" si="96"/>
        <v>0</v>
      </c>
    </row>
    <row r="741" spans="1:34" x14ac:dyDescent="0.3">
      <c r="A741" s="328"/>
      <c r="B741" s="329"/>
      <c r="C741" s="330"/>
      <c r="D741" s="327"/>
      <c r="E741" s="327"/>
      <c r="F741" s="327"/>
      <c r="G741" s="327"/>
      <c r="H741" s="327"/>
      <c r="I741" s="327"/>
      <c r="J741" s="327"/>
      <c r="K741" s="327"/>
      <c r="L741" s="327"/>
      <c r="M741" s="327"/>
      <c r="N741" s="327"/>
      <c r="O741" s="327"/>
      <c r="P741" s="327"/>
      <c r="Q741" s="327"/>
      <c r="R741" s="327"/>
      <c r="S741" s="327"/>
      <c r="T741" s="327"/>
      <c r="U741" s="327"/>
      <c r="V741" s="327"/>
      <c r="W741" s="327"/>
      <c r="X741" s="327"/>
      <c r="Y741" s="327"/>
      <c r="Z741" s="327"/>
      <c r="AA741" s="327"/>
      <c r="AB741" s="327"/>
      <c r="AC741" s="327"/>
      <c r="AD741" s="327"/>
      <c r="AE741" s="327"/>
      <c r="AF741" s="327"/>
      <c r="AG741" s="327"/>
      <c r="AH741" s="347">
        <f t="shared" si="96"/>
        <v>0</v>
      </c>
    </row>
    <row r="742" spans="1:34" ht="15" thickBot="1" x14ac:dyDescent="0.35">
      <c r="A742" s="341"/>
      <c r="B742" s="342"/>
      <c r="C742" s="349">
        <f>SUM(C732:C741)</f>
        <v>0</v>
      </c>
      <c r="D742" s="349">
        <f t="shared" ref="D742:AG742" si="97">SUM(D732:D741)</f>
        <v>0</v>
      </c>
      <c r="E742" s="349">
        <f t="shared" si="97"/>
        <v>0</v>
      </c>
      <c r="F742" s="349">
        <f t="shared" si="97"/>
        <v>0</v>
      </c>
      <c r="G742" s="349">
        <f t="shared" si="97"/>
        <v>0</v>
      </c>
      <c r="H742" s="349">
        <f t="shared" si="97"/>
        <v>0</v>
      </c>
      <c r="I742" s="349">
        <f t="shared" si="97"/>
        <v>0</v>
      </c>
      <c r="J742" s="349">
        <f t="shared" si="97"/>
        <v>0</v>
      </c>
      <c r="K742" s="349">
        <f t="shared" si="97"/>
        <v>0</v>
      </c>
      <c r="L742" s="349">
        <f t="shared" si="97"/>
        <v>0</v>
      </c>
      <c r="M742" s="349">
        <f t="shared" si="97"/>
        <v>0</v>
      </c>
      <c r="N742" s="349">
        <f t="shared" si="97"/>
        <v>0</v>
      </c>
      <c r="O742" s="349">
        <f t="shared" si="97"/>
        <v>0</v>
      </c>
      <c r="P742" s="349">
        <f t="shared" si="97"/>
        <v>0</v>
      </c>
      <c r="Q742" s="349">
        <f t="shared" si="97"/>
        <v>0</v>
      </c>
      <c r="R742" s="349">
        <f t="shared" si="97"/>
        <v>0</v>
      </c>
      <c r="S742" s="349">
        <f t="shared" si="97"/>
        <v>0</v>
      </c>
      <c r="T742" s="349">
        <f t="shared" si="97"/>
        <v>0</v>
      </c>
      <c r="U742" s="349">
        <f t="shared" si="97"/>
        <v>0</v>
      </c>
      <c r="V742" s="349">
        <f t="shared" si="97"/>
        <v>0</v>
      </c>
      <c r="W742" s="349">
        <f t="shared" si="97"/>
        <v>0</v>
      </c>
      <c r="X742" s="349">
        <f t="shared" si="97"/>
        <v>0</v>
      </c>
      <c r="Y742" s="349">
        <f t="shared" si="97"/>
        <v>0</v>
      </c>
      <c r="Z742" s="349">
        <f t="shared" si="97"/>
        <v>0</v>
      </c>
      <c r="AA742" s="349">
        <f t="shared" si="97"/>
        <v>0</v>
      </c>
      <c r="AB742" s="349">
        <f t="shared" si="97"/>
        <v>0</v>
      </c>
      <c r="AC742" s="349">
        <f t="shared" si="97"/>
        <v>0</v>
      </c>
      <c r="AD742" s="349">
        <f t="shared" si="97"/>
        <v>0</v>
      </c>
      <c r="AE742" s="349">
        <f t="shared" si="97"/>
        <v>0</v>
      </c>
      <c r="AF742" s="349">
        <f t="shared" si="97"/>
        <v>0</v>
      </c>
      <c r="AG742" s="349">
        <f t="shared" si="97"/>
        <v>0</v>
      </c>
      <c r="AH742" s="348">
        <f>SUM(C742:AG742)</f>
        <v>0</v>
      </c>
    </row>
    <row r="743" spans="1:34" ht="15" thickBot="1" x14ac:dyDescent="0.35">
      <c r="A743" s="334" t="s">
        <v>246</v>
      </c>
      <c r="B743" s="315"/>
      <c r="C743" s="337"/>
      <c r="D743" s="337" t="s">
        <v>375</v>
      </c>
      <c r="E743" s="337"/>
      <c r="F743" s="337"/>
      <c r="G743" s="337"/>
      <c r="H743" s="337"/>
      <c r="I743" s="337"/>
      <c r="J743" s="337"/>
      <c r="K743" s="337"/>
      <c r="L743" s="337"/>
      <c r="M743" s="337"/>
      <c r="N743" s="337"/>
      <c r="O743" s="337"/>
      <c r="P743" s="337"/>
      <c r="Q743" s="337"/>
      <c r="R743" s="337"/>
      <c r="S743" s="337"/>
      <c r="T743" s="337"/>
      <c r="U743" s="337"/>
      <c r="V743" s="337"/>
      <c r="W743" s="337"/>
      <c r="X743" s="337"/>
      <c r="Y743" s="337"/>
      <c r="Z743" s="337"/>
      <c r="AA743" s="337"/>
      <c r="AB743" s="337"/>
      <c r="AC743" s="337"/>
      <c r="AD743" s="337"/>
      <c r="AE743" s="337"/>
      <c r="AF743" s="337"/>
      <c r="AG743" s="338"/>
      <c r="AH743" s="350"/>
    </row>
    <row r="744" spans="1:34" ht="15" thickBot="1" x14ac:dyDescent="0.35">
      <c r="A744" s="316" t="s">
        <v>245</v>
      </c>
      <c r="B744" s="322"/>
      <c r="C744" s="318" t="s">
        <v>427</v>
      </c>
      <c r="D744" s="319"/>
      <c r="E744" s="319"/>
      <c r="F744" s="319"/>
      <c r="G744" s="319"/>
      <c r="H744" s="319"/>
      <c r="I744" s="319"/>
      <c r="J744" s="319"/>
      <c r="K744" s="319"/>
      <c r="L744" s="319"/>
      <c r="M744" s="319"/>
      <c r="N744" s="319"/>
      <c r="O744" s="319"/>
      <c r="P744" s="319"/>
      <c r="Q744" s="319"/>
      <c r="R744" s="319"/>
      <c r="S744" s="319"/>
      <c r="T744" s="319"/>
      <c r="U744" s="319"/>
      <c r="V744" s="319"/>
      <c r="W744" s="319"/>
      <c r="X744" s="319"/>
      <c r="Y744" s="319"/>
      <c r="Z744" s="319"/>
      <c r="AA744" s="319"/>
      <c r="AB744" s="319"/>
      <c r="AC744" s="319"/>
      <c r="AD744" s="319"/>
      <c r="AE744" s="319"/>
      <c r="AF744" s="319"/>
      <c r="AG744" s="320"/>
      <c r="AH744" s="346" t="s">
        <v>14</v>
      </c>
    </row>
    <row r="745" spans="1:34" ht="15" thickBot="1" x14ac:dyDescent="0.35">
      <c r="A745" s="316" t="s">
        <v>422</v>
      </c>
      <c r="B745" s="322"/>
      <c r="C745" s="323">
        <v>1</v>
      </c>
      <c r="D745" s="319">
        <v>2</v>
      </c>
      <c r="E745" s="319">
        <v>3</v>
      </c>
      <c r="F745" s="319">
        <v>4</v>
      </c>
      <c r="G745" s="319">
        <v>5</v>
      </c>
      <c r="H745" s="319">
        <v>6</v>
      </c>
      <c r="I745" s="319">
        <v>7</v>
      </c>
      <c r="J745" s="319">
        <v>8</v>
      </c>
      <c r="K745" s="319">
        <v>9</v>
      </c>
      <c r="L745" s="319">
        <v>10</v>
      </c>
      <c r="M745" s="319">
        <v>11</v>
      </c>
      <c r="N745" s="319">
        <v>12</v>
      </c>
      <c r="O745" s="319">
        <v>13</v>
      </c>
      <c r="P745" s="319">
        <v>14</v>
      </c>
      <c r="Q745" s="319">
        <v>15</v>
      </c>
      <c r="R745" s="319">
        <v>16</v>
      </c>
      <c r="S745" s="319">
        <v>17</v>
      </c>
      <c r="T745" s="319">
        <v>18</v>
      </c>
      <c r="U745" s="319">
        <v>19</v>
      </c>
      <c r="V745" s="319">
        <v>20</v>
      </c>
      <c r="W745" s="319">
        <v>21</v>
      </c>
      <c r="X745" s="319">
        <v>22</v>
      </c>
      <c r="Y745" s="319">
        <v>23</v>
      </c>
      <c r="Z745" s="319">
        <v>24</v>
      </c>
      <c r="AA745" s="319">
        <v>25</v>
      </c>
      <c r="AB745" s="319">
        <v>26</v>
      </c>
      <c r="AC745" s="319">
        <v>27</v>
      </c>
      <c r="AD745" s="319">
        <v>28</v>
      </c>
      <c r="AE745" s="319">
        <v>29</v>
      </c>
      <c r="AF745" s="319">
        <v>30</v>
      </c>
      <c r="AG745" s="320">
        <v>31</v>
      </c>
      <c r="AH745" s="346"/>
    </row>
    <row r="746" spans="1:34" x14ac:dyDescent="0.3">
      <c r="A746" s="339" t="s">
        <v>230</v>
      </c>
      <c r="B746" s="339" t="s">
        <v>231</v>
      </c>
      <c r="C746" s="325"/>
      <c r="D746" s="326"/>
      <c r="E746" s="326"/>
      <c r="F746" s="326"/>
      <c r="G746" s="326"/>
      <c r="H746" s="326"/>
      <c r="I746" s="326"/>
      <c r="J746" s="326"/>
      <c r="K746" s="326"/>
      <c r="L746" s="326"/>
      <c r="M746" s="326"/>
      <c r="N746" s="326"/>
      <c r="O746" s="326"/>
      <c r="P746" s="326"/>
      <c r="Q746" s="326"/>
      <c r="R746" s="326"/>
      <c r="S746" s="326"/>
      <c r="T746" s="326"/>
      <c r="U746" s="326"/>
      <c r="V746" s="326"/>
      <c r="W746" s="326"/>
      <c r="X746" s="326"/>
      <c r="Y746" s="326"/>
      <c r="Z746" s="326"/>
      <c r="AA746" s="326"/>
      <c r="AB746" s="326"/>
      <c r="AC746" s="326"/>
      <c r="AD746" s="326"/>
      <c r="AE746" s="326"/>
      <c r="AF746" s="326"/>
      <c r="AG746" s="326"/>
      <c r="AH746" s="347"/>
    </row>
    <row r="747" spans="1:34" x14ac:dyDescent="0.3">
      <c r="A747" s="328"/>
      <c r="B747" s="329"/>
      <c r="C747" s="330"/>
      <c r="D747" s="327"/>
      <c r="E747" s="327"/>
      <c r="F747" s="327"/>
      <c r="G747" s="327"/>
      <c r="H747" s="327"/>
      <c r="I747" s="327"/>
      <c r="J747" s="327"/>
      <c r="K747" s="327"/>
      <c r="L747" s="327"/>
      <c r="M747" s="327"/>
      <c r="N747" s="327"/>
      <c r="O747" s="327"/>
      <c r="P747" s="327"/>
      <c r="Q747" s="327"/>
      <c r="R747" s="327"/>
      <c r="S747" s="327"/>
      <c r="T747" s="327"/>
      <c r="U747" s="327"/>
      <c r="V747" s="327"/>
      <c r="W747" s="327"/>
      <c r="X747" s="327"/>
      <c r="Y747" s="327"/>
      <c r="Z747" s="327"/>
      <c r="AA747" s="327"/>
      <c r="AB747" s="327"/>
      <c r="AC747" s="327"/>
      <c r="AD747" s="327"/>
      <c r="AE747" s="327"/>
      <c r="AF747" s="327"/>
      <c r="AG747" s="327"/>
      <c r="AH747" s="347">
        <f>SUM(C747:AG747)</f>
        <v>0</v>
      </c>
    </row>
    <row r="748" spans="1:34" x14ac:dyDescent="0.3">
      <c r="A748" s="328"/>
      <c r="B748" s="329"/>
      <c r="C748" s="330"/>
      <c r="D748" s="327"/>
      <c r="E748" s="327"/>
      <c r="F748" s="327"/>
      <c r="G748" s="327"/>
      <c r="H748" s="327"/>
      <c r="I748" s="327"/>
      <c r="J748" s="327"/>
      <c r="K748" s="327"/>
      <c r="L748" s="327"/>
      <c r="M748" s="327"/>
      <c r="N748" s="327"/>
      <c r="O748" s="327"/>
      <c r="P748" s="327"/>
      <c r="Q748" s="327"/>
      <c r="R748" s="327"/>
      <c r="S748" s="327"/>
      <c r="T748" s="327"/>
      <c r="U748" s="327"/>
      <c r="V748" s="327"/>
      <c r="W748" s="327"/>
      <c r="X748" s="327"/>
      <c r="Y748" s="327"/>
      <c r="Z748" s="327"/>
      <c r="AA748" s="327"/>
      <c r="AB748" s="327"/>
      <c r="AC748" s="327"/>
      <c r="AD748" s="327"/>
      <c r="AE748" s="327"/>
      <c r="AF748" s="327"/>
      <c r="AG748" s="327"/>
      <c r="AH748" s="347">
        <f t="shared" ref="AH748:AH756" si="98">SUM(C748:AG748)</f>
        <v>0</v>
      </c>
    </row>
    <row r="749" spans="1:34" x14ac:dyDescent="0.3">
      <c r="A749" s="328"/>
      <c r="B749" s="329"/>
      <c r="C749" s="330"/>
      <c r="D749" s="327"/>
      <c r="E749" s="327"/>
      <c r="F749" s="327"/>
      <c r="G749" s="327"/>
      <c r="H749" s="327"/>
      <c r="I749" s="327"/>
      <c r="J749" s="327"/>
      <c r="K749" s="327"/>
      <c r="L749" s="327"/>
      <c r="M749" s="327"/>
      <c r="N749" s="327"/>
      <c r="O749" s="327"/>
      <c r="P749" s="327"/>
      <c r="Q749" s="327"/>
      <c r="R749" s="327"/>
      <c r="S749" s="327"/>
      <c r="T749" s="327"/>
      <c r="U749" s="327"/>
      <c r="V749" s="327"/>
      <c r="W749" s="327"/>
      <c r="X749" s="327"/>
      <c r="Y749" s="327"/>
      <c r="Z749" s="327"/>
      <c r="AA749" s="327"/>
      <c r="AB749" s="327"/>
      <c r="AC749" s="327"/>
      <c r="AD749" s="327"/>
      <c r="AE749" s="327"/>
      <c r="AF749" s="327"/>
      <c r="AG749" s="327"/>
      <c r="AH749" s="347">
        <f t="shared" si="98"/>
        <v>0</v>
      </c>
    </row>
    <row r="750" spans="1:34" x14ac:dyDescent="0.3">
      <c r="A750" s="328"/>
      <c r="B750" s="329"/>
      <c r="C750" s="330"/>
      <c r="D750" s="327"/>
      <c r="E750" s="327"/>
      <c r="F750" s="327"/>
      <c r="G750" s="327"/>
      <c r="H750" s="327"/>
      <c r="I750" s="327"/>
      <c r="J750" s="327"/>
      <c r="K750" s="327"/>
      <c r="L750" s="327"/>
      <c r="M750" s="327"/>
      <c r="N750" s="327"/>
      <c r="O750" s="327"/>
      <c r="P750" s="327"/>
      <c r="Q750" s="327"/>
      <c r="R750" s="327"/>
      <c r="S750" s="327"/>
      <c r="T750" s="327"/>
      <c r="U750" s="327"/>
      <c r="V750" s="327"/>
      <c r="W750" s="327"/>
      <c r="X750" s="327"/>
      <c r="Y750" s="327"/>
      <c r="Z750" s="327"/>
      <c r="AA750" s="327"/>
      <c r="AB750" s="327"/>
      <c r="AC750" s="327"/>
      <c r="AD750" s="327"/>
      <c r="AE750" s="327"/>
      <c r="AF750" s="327"/>
      <c r="AG750" s="327"/>
      <c r="AH750" s="347">
        <f t="shared" si="98"/>
        <v>0</v>
      </c>
    </row>
    <row r="751" spans="1:34" x14ac:dyDescent="0.3">
      <c r="A751" s="328"/>
      <c r="B751" s="329"/>
      <c r="C751" s="330"/>
      <c r="D751" s="327"/>
      <c r="E751" s="327"/>
      <c r="F751" s="327"/>
      <c r="G751" s="327"/>
      <c r="H751" s="327"/>
      <c r="I751" s="327"/>
      <c r="J751" s="327"/>
      <c r="K751" s="327"/>
      <c r="L751" s="327"/>
      <c r="M751" s="327"/>
      <c r="N751" s="327"/>
      <c r="O751" s="327"/>
      <c r="P751" s="327"/>
      <c r="Q751" s="327"/>
      <c r="R751" s="327"/>
      <c r="S751" s="327"/>
      <c r="T751" s="327"/>
      <c r="U751" s="327"/>
      <c r="V751" s="327"/>
      <c r="W751" s="327"/>
      <c r="X751" s="327"/>
      <c r="Y751" s="327"/>
      <c r="Z751" s="327"/>
      <c r="AA751" s="327"/>
      <c r="AB751" s="327"/>
      <c r="AC751" s="327"/>
      <c r="AD751" s="327"/>
      <c r="AE751" s="327"/>
      <c r="AF751" s="327"/>
      <c r="AG751" s="327"/>
      <c r="AH751" s="347">
        <f t="shared" si="98"/>
        <v>0</v>
      </c>
    </row>
    <row r="752" spans="1:34" x14ac:dyDescent="0.3">
      <c r="A752" s="328"/>
      <c r="B752" s="329"/>
      <c r="C752" s="330"/>
      <c r="D752" s="327"/>
      <c r="E752" s="327"/>
      <c r="F752" s="327"/>
      <c r="G752" s="327"/>
      <c r="H752" s="327"/>
      <c r="I752" s="327"/>
      <c r="J752" s="327"/>
      <c r="K752" s="327"/>
      <c r="L752" s="327"/>
      <c r="M752" s="327"/>
      <c r="N752" s="327"/>
      <c r="O752" s="327"/>
      <c r="P752" s="327"/>
      <c r="Q752" s="327"/>
      <c r="R752" s="327"/>
      <c r="S752" s="327"/>
      <c r="T752" s="327"/>
      <c r="U752" s="327"/>
      <c r="V752" s="327"/>
      <c r="W752" s="327"/>
      <c r="X752" s="327"/>
      <c r="Y752" s="327"/>
      <c r="Z752" s="327"/>
      <c r="AA752" s="327"/>
      <c r="AB752" s="327"/>
      <c r="AC752" s="327"/>
      <c r="AD752" s="327"/>
      <c r="AE752" s="327"/>
      <c r="AF752" s="327"/>
      <c r="AG752" s="327"/>
      <c r="AH752" s="347">
        <f t="shared" si="98"/>
        <v>0</v>
      </c>
    </row>
    <row r="753" spans="1:34" x14ac:dyDescent="0.3">
      <c r="A753" s="328"/>
      <c r="B753" s="329"/>
      <c r="C753" s="330"/>
      <c r="D753" s="327"/>
      <c r="E753" s="327"/>
      <c r="F753" s="327"/>
      <c r="G753" s="327"/>
      <c r="H753" s="327"/>
      <c r="I753" s="327"/>
      <c r="J753" s="327"/>
      <c r="K753" s="327"/>
      <c r="L753" s="327"/>
      <c r="M753" s="327"/>
      <c r="N753" s="327"/>
      <c r="O753" s="327"/>
      <c r="P753" s="327"/>
      <c r="Q753" s="327"/>
      <c r="R753" s="327"/>
      <c r="S753" s="327"/>
      <c r="T753" s="327"/>
      <c r="U753" s="327"/>
      <c r="V753" s="327"/>
      <c r="W753" s="327"/>
      <c r="X753" s="327"/>
      <c r="Y753" s="327"/>
      <c r="Z753" s="327"/>
      <c r="AA753" s="327"/>
      <c r="AB753" s="327"/>
      <c r="AC753" s="327"/>
      <c r="AD753" s="327"/>
      <c r="AE753" s="327"/>
      <c r="AF753" s="327"/>
      <c r="AG753" s="327"/>
      <c r="AH753" s="347">
        <f t="shared" si="98"/>
        <v>0</v>
      </c>
    </row>
    <row r="754" spans="1:34" x14ac:dyDescent="0.3">
      <c r="A754" s="328"/>
      <c r="B754" s="329"/>
      <c r="C754" s="330"/>
      <c r="D754" s="327"/>
      <c r="E754" s="327"/>
      <c r="F754" s="327"/>
      <c r="G754" s="327"/>
      <c r="H754" s="327"/>
      <c r="I754" s="327"/>
      <c r="J754" s="327"/>
      <c r="K754" s="327"/>
      <c r="L754" s="327"/>
      <c r="M754" s="327"/>
      <c r="N754" s="327"/>
      <c r="O754" s="327"/>
      <c r="P754" s="327"/>
      <c r="Q754" s="327"/>
      <c r="R754" s="327"/>
      <c r="S754" s="327"/>
      <c r="T754" s="327"/>
      <c r="U754" s="327"/>
      <c r="V754" s="327"/>
      <c r="W754" s="327"/>
      <c r="X754" s="327"/>
      <c r="Y754" s="327"/>
      <c r="Z754" s="327"/>
      <c r="AA754" s="327"/>
      <c r="AB754" s="327"/>
      <c r="AC754" s="327"/>
      <c r="AD754" s="327"/>
      <c r="AE754" s="327"/>
      <c r="AF754" s="327"/>
      <c r="AG754" s="327"/>
      <c r="AH754" s="347">
        <f t="shared" si="98"/>
        <v>0</v>
      </c>
    </row>
    <row r="755" spans="1:34" x14ac:dyDescent="0.3">
      <c r="A755" s="328"/>
      <c r="B755" s="329"/>
      <c r="C755" s="330"/>
      <c r="D755" s="327"/>
      <c r="E755" s="327"/>
      <c r="F755" s="327"/>
      <c r="G755" s="327"/>
      <c r="H755" s="327"/>
      <c r="I755" s="327"/>
      <c r="J755" s="327"/>
      <c r="K755" s="327"/>
      <c r="L755" s="327"/>
      <c r="M755" s="327"/>
      <c r="N755" s="327"/>
      <c r="O755" s="327"/>
      <c r="P755" s="327"/>
      <c r="Q755" s="327"/>
      <c r="R755" s="327"/>
      <c r="S755" s="327"/>
      <c r="T755" s="327"/>
      <c r="U755" s="327"/>
      <c r="V755" s="327"/>
      <c r="W755" s="327"/>
      <c r="X755" s="327"/>
      <c r="Y755" s="327"/>
      <c r="Z755" s="327"/>
      <c r="AA755" s="327"/>
      <c r="AB755" s="327"/>
      <c r="AC755" s="327"/>
      <c r="AD755" s="327"/>
      <c r="AE755" s="327"/>
      <c r="AF755" s="327"/>
      <c r="AG755" s="327"/>
      <c r="AH755" s="347">
        <f t="shared" si="98"/>
        <v>0</v>
      </c>
    </row>
    <row r="756" spans="1:34" x14ac:dyDescent="0.3">
      <c r="A756" s="328"/>
      <c r="B756" s="329"/>
      <c r="C756" s="330"/>
      <c r="D756" s="327"/>
      <c r="E756" s="327"/>
      <c r="F756" s="327"/>
      <c r="G756" s="327"/>
      <c r="H756" s="327"/>
      <c r="I756" s="327"/>
      <c r="J756" s="327"/>
      <c r="K756" s="327"/>
      <c r="L756" s="327"/>
      <c r="M756" s="327"/>
      <c r="N756" s="327"/>
      <c r="O756" s="327"/>
      <c r="P756" s="327"/>
      <c r="Q756" s="327"/>
      <c r="R756" s="327"/>
      <c r="S756" s="327"/>
      <c r="T756" s="327"/>
      <c r="U756" s="327"/>
      <c r="V756" s="327"/>
      <c r="W756" s="327"/>
      <c r="X756" s="327"/>
      <c r="Y756" s="327"/>
      <c r="Z756" s="327"/>
      <c r="AA756" s="327"/>
      <c r="AB756" s="327"/>
      <c r="AC756" s="327"/>
      <c r="AD756" s="327"/>
      <c r="AE756" s="327"/>
      <c r="AF756" s="327"/>
      <c r="AG756" s="327"/>
      <c r="AH756" s="347">
        <f t="shared" si="98"/>
        <v>0</v>
      </c>
    </row>
    <row r="757" spans="1:34" x14ac:dyDescent="0.3">
      <c r="A757" s="341"/>
      <c r="B757" s="342"/>
      <c r="C757" s="349">
        <f>SUM(C747:C756)</f>
        <v>0</v>
      </c>
      <c r="D757" s="349">
        <f t="shared" ref="D757:AG757" si="99">SUM(D747:D756)</f>
        <v>0</v>
      </c>
      <c r="E757" s="349">
        <f t="shared" si="99"/>
        <v>0</v>
      </c>
      <c r="F757" s="349">
        <f t="shared" si="99"/>
        <v>0</v>
      </c>
      <c r="G757" s="349">
        <f t="shared" si="99"/>
        <v>0</v>
      </c>
      <c r="H757" s="349">
        <f t="shared" si="99"/>
        <v>0</v>
      </c>
      <c r="I757" s="349">
        <f t="shared" si="99"/>
        <v>0</v>
      </c>
      <c r="J757" s="349">
        <f t="shared" si="99"/>
        <v>0</v>
      </c>
      <c r="K757" s="349">
        <f t="shared" si="99"/>
        <v>0</v>
      </c>
      <c r="L757" s="349">
        <f t="shared" si="99"/>
        <v>0</v>
      </c>
      <c r="M757" s="349">
        <f t="shared" si="99"/>
        <v>0</v>
      </c>
      <c r="N757" s="349">
        <f t="shared" si="99"/>
        <v>0</v>
      </c>
      <c r="O757" s="349">
        <f t="shared" si="99"/>
        <v>0</v>
      </c>
      <c r="P757" s="349">
        <f t="shared" si="99"/>
        <v>0</v>
      </c>
      <c r="Q757" s="349">
        <f t="shared" si="99"/>
        <v>0</v>
      </c>
      <c r="R757" s="349">
        <f t="shared" si="99"/>
        <v>0</v>
      </c>
      <c r="S757" s="349">
        <f t="shared" si="99"/>
        <v>0</v>
      </c>
      <c r="T757" s="349">
        <f t="shared" si="99"/>
        <v>0</v>
      </c>
      <c r="U757" s="349">
        <f t="shared" si="99"/>
        <v>0</v>
      </c>
      <c r="V757" s="349">
        <f t="shared" si="99"/>
        <v>0</v>
      </c>
      <c r="W757" s="349">
        <f t="shared" si="99"/>
        <v>0</v>
      </c>
      <c r="X757" s="349">
        <f t="shared" si="99"/>
        <v>0</v>
      </c>
      <c r="Y757" s="349">
        <f t="shared" si="99"/>
        <v>0</v>
      </c>
      <c r="Z757" s="349">
        <f t="shared" si="99"/>
        <v>0</v>
      </c>
      <c r="AA757" s="349">
        <f t="shared" si="99"/>
        <v>0</v>
      </c>
      <c r="AB757" s="349">
        <f t="shared" si="99"/>
        <v>0</v>
      </c>
      <c r="AC757" s="349">
        <f t="shared" si="99"/>
        <v>0</v>
      </c>
      <c r="AD757" s="349">
        <f t="shared" si="99"/>
        <v>0</v>
      </c>
      <c r="AE757" s="349">
        <f t="shared" si="99"/>
        <v>0</v>
      </c>
      <c r="AF757" s="349">
        <f t="shared" si="99"/>
        <v>0</v>
      </c>
      <c r="AG757" s="349">
        <f t="shared" si="99"/>
        <v>0</v>
      </c>
      <c r="AH757" s="348">
        <f>SUM(C757:AG757)</f>
        <v>0</v>
      </c>
    </row>
    <row r="758" spans="1:34" x14ac:dyDescent="0.3">
      <c r="A758" s="300"/>
      <c r="D758" s="301" t="s">
        <v>378</v>
      </c>
      <c r="AH758" s="345"/>
    </row>
    <row r="759" spans="1:34" x14ac:dyDescent="0.3">
      <c r="A759" s="300"/>
    </row>
    <row r="760" spans="1:34" x14ac:dyDescent="0.3">
      <c r="A760" s="300"/>
    </row>
    <row r="761" spans="1:34" x14ac:dyDescent="0.3">
      <c r="A761" s="300"/>
    </row>
    <row r="762" spans="1:34" x14ac:dyDescent="0.3">
      <c r="A762" s="300"/>
    </row>
    <row r="763" spans="1:34" x14ac:dyDescent="0.3">
      <c r="A763" s="300"/>
    </row>
    <row r="764" spans="1:34" x14ac:dyDescent="0.3">
      <c r="A764" s="300"/>
    </row>
    <row r="765" spans="1:34" x14ac:dyDescent="0.3">
      <c r="A765" s="300"/>
    </row>
    <row r="766" spans="1:34" x14ac:dyDescent="0.3">
      <c r="A766" s="300"/>
    </row>
    <row r="767" spans="1:34" x14ac:dyDescent="0.3">
      <c r="A767" s="300"/>
    </row>
    <row r="768" spans="1:34" x14ac:dyDescent="0.3">
      <c r="A768" s="300"/>
    </row>
    <row r="769" spans="1:1" x14ac:dyDescent="0.3">
      <c r="A769" s="300"/>
    </row>
    <row r="770" spans="1:1" x14ac:dyDescent="0.3">
      <c r="A770" s="300"/>
    </row>
    <row r="771" spans="1:1" x14ac:dyDescent="0.3">
      <c r="A771" s="300"/>
    </row>
    <row r="772" spans="1:1" x14ac:dyDescent="0.3">
      <c r="A772" s="300"/>
    </row>
    <row r="773" spans="1:1" x14ac:dyDescent="0.3">
      <c r="A773" s="300"/>
    </row>
    <row r="774" spans="1:1" x14ac:dyDescent="0.3">
      <c r="A774" s="300"/>
    </row>
    <row r="775" spans="1:1" x14ac:dyDescent="0.3">
      <c r="A775" s="300"/>
    </row>
    <row r="776" spans="1:1" x14ac:dyDescent="0.3">
      <c r="A776" s="300"/>
    </row>
    <row r="777" spans="1:1" x14ac:dyDescent="0.3">
      <c r="A777" s="300"/>
    </row>
    <row r="778" spans="1:1" x14ac:dyDescent="0.3">
      <c r="A778" s="300"/>
    </row>
    <row r="779" spans="1:1" x14ac:dyDescent="0.3">
      <c r="A779" s="300"/>
    </row>
    <row r="780" spans="1:1" x14ac:dyDescent="0.3">
      <c r="A780" s="300"/>
    </row>
    <row r="781" spans="1:1" x14ac:dyDescent="0.3">
      <c r="A781" s="300"/>
    </row>
    <row r="782" spans="1:1" x14ac:dyDescent="0.3">
      <c r="A782" s="300"/>
    </row>
  </sheetData>
  <sheetProtection algorithmName="SHA-512" hashValue="nllr6j8R1PaRCye1s7Z5tOnRkYuW9+7kX5Xq7zIlqfdjNjJQIoMtuoEY0+DVDc1OmK9mmE8VwziSsAqsNcaQwA==" saltValue="vnd3rkqKRIqIsLEcZKq0TA==" spinCount="100000" sheet="1" objects="1" scenarios="1"/>
  <dataConsolidate>
    <dataRefs count="2">
      <dataRef ref="A1:AH1048576" sheet="Timereg. Navn 1"/>
      <dataRef ref="A1:XFD1048576" sheet="Timereg. Navn 1"/>
    </dataRefs>
  </dataConsolidate>
  <mergeCells count="6">
    <mergeCell ref="A2:L2"/>
    <mergeCell ref="AJ12:AM18"/>
    <mergeCell ref="AJ1:AU1"/>
    <mergeCell ref="O7:U7"/>
    <mergeCell ref="V7:AB7"/>
    <mergeCell ref="AC7:AG7"/>
  </mergeCells>
  <conditionalFormatting sqref="A12:A21">
    <cfRule type="expression" dxfId="760" priority="981">
      <formula>AND(AH12&gt;0,A12=0)</formula>
    </cfRule>
  </conditionalFormatting>
  <conditionalFormatting sqref="A27:A36">
    <cfRule type="expression" dxfId="759" priority="961">
      <formula>AND(AH27&gt;0,A27=0)</formula>
    </cfRule>
  </conditionalFormatting>
  <conditionalFormatting sqref="A42:A51">
    <cfRule type="expression" dxfId="758" priority="941">
      <formula>AND(AH42&gt;0,A42=0)</formula>
    </cfRule>
  </conditionalFormatting>
  <conditionalFormatting sqref="A57:A66">
    <cfRule type="expression" dxfId="757" priority="921">
      <formula>AND(AH57&gt;0,A57=0)</formula>
    </cfRule>
  </conditionalFormatting>
  <conditionalFormatting sqref="A72:A81">
    <cfRule type="expression" dxfId="756" priority="901">
      <formula>AND(AH72&gt;0,A72=0)</formula>
    </cfRule>
  </conditionalFormatting>
  <conditionalFormatting sqref="A87:A96">
    <cfRule type="expression" dxfId="755" priority="881">
      <formula>AND(AH87&gt;0,A87=0)</formula>
    </cfRule>
  </conditionalFormatting>
  <conditionalFormatting sqref="A102:A111">
    <cfRule type="expression" dxfId="754" priority="1">
      <formula>AND(AH102&gt;0,A102=0)</formula>
    </cfRule>
  </conditionalFormatting>
  <conditionalFormatting sqref="A117:A126">
    <cfRule type="expression" dxfId="753" priority="861">
      <formula>AND(AH117&gt;0,A117=0)</formula>
    </cfRule>
  </conditionalFormatting>
  <conditionalFormatting sqref="A132:A141">
    <cfRule type="expression" dxfId="752" priority="841">
      <formula>AND(AH132&gt;0,A132=0)</formula>
    </cfRule>
  </conditionalFormatting>
  <conditionalFormatting sqref="A147:A156">
    <cfRule type="expression" dxfId="751" priority="821">
      <formula>AND(AH147&gt;0,A147=0)</formula>
    </cfRule>
  </conditionalFormatting>
  <conditionalFormatting sqref="A162:A171">
    <cfRule type="expression" dxfId="750" priority="801">
      <formula>AND(AH162&gt;0,A162=0)</formula>
    </cfRule>
  </conditionalFormatting>
  <conditionalFormatting sqref="A177:A186">
    <cfRule type="expression" dxfId="749" priority="781">
      <formula>AND(AH177&gt;0,A177=0)</formula>
    </cfRule>
  </conditionalFormatting>
  <conditionalFormatting sqref="A192:A201">
    <cfRule type="expression" dxfId="748" priority="761">
      <formula>AND(AH192&gt;0,A192=0)</formula>
    </cfRule>
  </conditionalFormatting>
  <conditionalFormatting sqref="A207:A216">
    <cfRule type="expression" dxfId="747" priority="741">
      <formula>AND(AH207&gt;0,A207=0)</formula>
    </cfRule>
  </conditionalFormatting>
  <conditionalFormatting sqref="A222:A231">
    <cfRule type="expression" dxfId="746" priority="721">
      <formula>AND(AH222&gt;0,A222=0)</formula>
    </cfRule>
  </conditionalFormatting>
  <conditionalFormatting sqref="A237:A246">
    <cfRule type="expression" dxfId="745" priority="701">
      <formula>AND(AH237&gt;0,A237=0)</formula>
    </cfRule>
  </conditionalFormatting>
  <conditionalFormatting sqref="A252:A261">
    <cfRule type="expression" dxfId="744" priority="681">
      <formula>AND(AH252&gt;0,A252=0)</formula>
    </cfRule>
  </conditionalFormatting>
  <conditionalFormatting sqref="A267:A276">
    <cfRule type="expression" dxfId="743" priority="661">
      <formula>AND(AH267&gt;0,A267=0)</formula>
    </cfRule>
  </conditionalFormatting>
  <conditionalFormatting sqref="A282:A291">
    <cfRule type="expression" dxfId="742" priority="641">
      <formula>AND(AH282&gt;0,A282=0)</formula>
    </cfRule>
  </conditionalFormatting>
  <conditionalFormatting sqref="A297:A306">
    <cfRule type="expression" dxfId="741" priority="621">
      <formula>AND(AH297&gt;0,A297=0)</formula>
    </cfRule>
  </conditionalFormatting>
  <conditionalFormatting sqref="A312:A321">
    <cfRule type="expression" dxfId="740" priority="601">
      <formula>AND(AH312&gt;0,A312=0)</formula>
    </cfRule>
  </conditionalFormatting>
  <conditionalFormatting sqref="A327:A336">
    <cfRule type="expression" dxfId="739" priority="581">
      <formula>AND(AH327&gt;0,A327=0)</formula>
    </cfRule>
  </conditionalFormatting>
  <conditionalFormatting sqref="A342:A351">
    <cfRule type="expression" dxfId="738" priority="561">
      <formula>AND(AH342&gt;0,A342=0)</formula>
    </cfRule>
  </conditionalFormatting>
  <conditionalFormatting sqref="A357:A366">
    <cfRule type="expression" dxfId="737" priority="541">
      <formula>AND(AH357&gt;0,A357=0)</formula>
    </cfRule>
  </conditionalFormatting>
  <conditionalFormatting sqref="A372:A381">
    <cfRule type="expression" dxfId="736" priority="521">
      <formula>AND(AH372&gt;0,A372=0)</formula>
    </cfRule>
  </conditionalFormatting>
  <conditionalFormatting sqref="A387:A396">
    <cfRule type="expression" dxfId="735" priority="501">
      <formula>AND(AH387&gt;0,A387=0)</formula>
    </cfRule>
  </conditionalFormatting>
  <conditionalFormatting sqref="A402:A411">
    <cfRule type="expression" dxfId="734" priority="481">
      <formula>AND(AH402&gt;0,A402=0)</formula>
    </cfRule>
  </conditionalFormatting>
  <conditionalFormatting sqref="A417:A426">
    <cfRule type="expression" dxfId="733" priority="461">
      <formula>AND(AH417&gt;0,A417=0)</formula>
    </cfRule>
  </conditionalFormatting>
  <conditionalFormatting sqref="A432:A441">
    <cfRule type="expression" dxfId="732" priority="441">
      <formula>AND(AH432&gt;0,A432=0)</formula>
    </cfRule>
  </conditionalFormatting>
  <conditionalFormatting sqref="A447:A456">
    <cfRule type="expression" dxfId="731" priority="421">
      <formula>AND(AH447&gt;0,A447=0)</formula>
    </cfRule>
  </conditionalFormatting>
  <conditionalFormatting sqref="A462:A471">
    <cfRule type="expression" dxfId="730" priority="401">
      <formula>AND(AH462&gt;0,A462=0)</formula>
    </cfRule>
  </conditionalFormatting>
  <conditionalFormatting sqref="A477:A486">
    <cfRule type="expression" dxfId="729" priority="381">
      <formula>AND(AH477&gt;0,A477=0)</formula>
    </cfRule>
  </conditionalFormatting>
  <conditionalFormatting sqref="A492:A501">
    <cfRule type="expression" dxfId="728" priority="361">
      <formula>AND(AH492&gt;0,A492=0)</formula>
    </cfRule>
  </conditionalFormatting>
  <conditionalFormatting sqref="A507:A516">
    <cfRule type="expression" dxfId="727" priority="341">
      <formula>AND(AH507&gt;0,A507=0)</formula>
    </cfRule>
  </conditionalFormatting>
  <conditionalFormatting sqref="A522:A531">
    <cfRule type="expression" dxfId="726" priority="321">
      <formula>AND(AH522&gt;0,A522=0)</formula>
    </cfRule>
  </conditionalFormatting>
  <conditionalFormatting sqref="A537:A546">
    <cfRule type="expression" dxfId="725" priority="301">
      <formula>AND(AH537&gt;0,A537=0)</formula>
    </cfRule>
  </conditionalFormatting>
  <conditionalFormatting sqref="A552:A561">
    <cfRule type="expression" dxfId="724" priority="281">
      <formula>AND(AH552&gt;0,A552=0)</formula>
    </cfRule>
  </conditionalFormatting>
  <conditionalFormatting sqref="A567:A576">
    <cfRule type="expression" dxfId="723" priority="261">
      <formula>AND(AH567&gt;0,A567=0)</formula>
    </cfRule>
  </conditionalFormatting>
  <conditionalFormatting sqref="A582:A591">
    <cfRule type="expression" dxfId="722" priority="241">
      <formula>AND(AH582&gt;0,A582=0)</formula>
    </cfRule>
  </conditionalFormatting>
  <conditionalFormatting sqref="A597:A606">
    <cfRule type="expression" dxfId="721" priority="221">
      <formula>AND(AH597&gt;0,A597=0)</formula>
    </cfRule>
  </conditionalFormatting>
  <conditionalFormatting sqref="A612:A621">
    <cfRule type="expression" dxfId="720" priority="201">
      <formula>AND(AH612&gt;0,A612=0)</formula>
    </cfRule>
  </conditionalFormatting>
  <conditionalFormatting sqref="A627:A636">
    <cfRule type="expression" dxfId="719" priority="181">
      <formula>AND(AH627&gt;0,A627=0)</formula>
    </cfRule>
  </conditionalFormatting>
  <conditionalFormatting sqref="A642:A651">
    <cfRule type="expression" dxfId="718" priority="161">
      <formula>AND(AH642&gt;0,A642=0)</formula>
    </cfRule>
  </conditionalFormatting>
  <conditionalFormatting sqref="A657:A666">
    <cfRule type="expression" dxfId="717" priority="141">
      <formula>AND(AH657&gt;0,A657=0)</formula>
    </cfRule>
  </conditionalFormatting>
  <conditionalFormatting sqref="A672:A681">
    <cfRule type="expression" dxfId="716" priority="121">
      <formula>AND(AH672&gt;0,A672=0)</formula>
    </cfRule>
  </conditionalFormatting>
  <conditionalFormatting sqref="A687:A696">
    <cfRule type="expression" dxfId="715" priority="101">
      <formula>AND(AH687&gt;0,A687=0)</formula>
    </cfRule>
  </conditionalFormatting>
  <conditionalFormatting sqref="A702:A711">
    <cfRule type="expression" dxfId="714" priority="81">
      <formula>AND(AH702&gt;0,A702=0)</formula>
    </cfRule>
  </conditionalFormatting>
  <conditionalFormatting sqref="A717:A726">
    <cfRule type="expression" dxfId="713" priority="61">
      <formula>AND(AH717&gt;0,A717=0)</formula>
    </cfRule>
  </conditionalFormatting>
  <conditionalFormatting sqref="A732:A741">
    <cfRule type="expression" dxfId="712" priority="41">
      <formula>AND(AH732&gt;0,A732=0)</formula>
    </cfRule>
  </conditionalFormatting>
  <conditionalFormatting sqref="A747:A756">
    <cfRule type="expression" dxfId="711" priority="21">
      <formula>AND(AH747&gt;0,A747=0)</formula>
    </cfRule>
  </conditionalFormatting>
  <conditionalFormatting sqref="B5">
    <cfRule type="expression" dxfId="710" priority="999">
      <formula>IF(ISBLANK(B5),"Udfyld felt")</formula>
    </cfRule>
  </conditionalFormatting>
  <conditionalFormatting sqref="B12:B21">
    <cfRule type="expression" dxfId="709" priority="982">
      <formula>AND(AH12&gt;0,B12=0)</formula>
    </cfRule>
  </conditionalFormatting>
  <conditionalFormatting sqref="B27:B36">
    <cfRule type="expression" dxfId="708" priority="962">
      <formula>AND(AH27&gt;0,B27=0)</formula>
    </cfRule>
  </conditionalFormatting>
  <conditionalFormatting sqref="B42:B51">
    <cfRule type="expression" dxfId="707" priority="942">
      <formula>AND(AH42&gt;0,B42=0)</formula>
    </cfRule>
  </conditionalFormatting>
  <conditionalFormatting sqref="B57:B66">
    <cfRule type="expression" dxfId="706" priority="922">
      <formula>AND(AH57&gt;0,B57=0)</formula>
    </cfRule>
  </conditionalFormatting>
  <conditionalFormatting sqref="B72:B81">
    <cfRule type="expression" dxfId="705" priority="902">
      <formula>AND(AH72&gt;0,B72=0)</formula>
    </cfRule>
  </conditionalFormatting>
  <conditionalFormatting sqref="B87:B96">
    <cfRule type="expression" dxfId="704" priority="882">
      <formula>AND(AH87&gt;0,B87=0)</formula>
    </cfRule>
  </conditionalFormatting>
  <conditionalFormatting sqref="B102:B111">
    <cfRule type="expression" dxfId="703" priority="2">
      <formula>AND(AH102&gt;0,B102=0)</formula>
    </cfRule>
  </conditionalFormatting>
  <conditionalFormatting sqref="B117:B126">
    <cfRule type="expression" dxfId="702" priority="862">
      <formula>AND(AH117&gt;0,B117=0)</formula>
    </cfRule>
  </conditionalFormatting>
  <conditionalFormatting sqref="B132:B141">
    <cfRule type="expression" dxfId="701" priority="842">
      <formula>AND(AH132&gt;0,B132=0)</formula>
    </cfRule>
  </conditionalFormatting>
  <conditionalFormatting sqref="B147:B156">
    <cfRule type="expression" dxfId="700" priority="822">
      <formula>AND(AH147&gt;0,B147=0)</formula>
    </cfRule>
  </conditionalFormatting>
  <conditionalFormatting sqref="B162:B171">
    <cfRule type="expression" dxfId="699" priority="802">
      <formula>AND(AH162&gt;0,B162=0)</formula>
    </cfRule>
  </conditionalFormatting>
  <conditionalFormatting sqref="B177:B186">
    <cfRule type="expression" dxfId="698" priority="782">
      <formula>AND(AH177&gt;0,B177=0)</formula>
    </cfRule>
  </conditionalFormatting>
  <conditionalFormatting sqref="B192:B201">
    <cfRule type="expression" dxfId="697" priority="762">
      <formula>AND(AH192&gt;0,B192=0)</formula>
    </cfRule>
  </conditionalFormatting>
  <conditionalFormatting sqref="B207:B216">
    <cfRule type="expression" dxfId="696" priority="742">
      <formula>AND(AH207&gt;0,B207=0)</formula>
    </cfRule>
  </conditionalFormatting>
  <conditionalFormatting sqref="B222:B231">
    <cfRule type="expression" dxfId="695" priority="722">
      <formula>AND(AH222&gt;0,B222=0)</formula>
    </cfRule>
  </conditionalFormatting>
  <conditionalFormatting sqref="B237:B246">
    <cfRule type="expression" dxfId="694" priority="702">
      <formula>AND(AH237&gt;0,B237=0)</formula>
    </cfRule>
  </conditionalFormatting>
  <conditionalFormatting sqref="B252:B261">
    <cfRule type="expression" dxfId="693" priority="682">
      <formula>AND(AH252&gt;0,B252=0)</formula>
    </cfRule>
  </conditionalFormatting>
  <conditionalFormatting sqref="B267:B276">
    <cfRule type="expression" dxfId="692" priority="662">
      <formula>AND(AH267&gt;0,B267=0)</formula>
    </cfRule>
  </conditionalFormatting>
  <conditionalFormatting sqref="B282:B291">
    <cfRule type="expression" dxfId="691" priority="642">
      <formula>AND(AH282&gt;0,B282=0)</formula>
    </cfRule>
  </conditionalFormatting>
  <conditionalFormatting sqref="B297:B306">
    <cfRule type="expression" dxfId="690" priority="622">
      <formula>AND(AH297&gt;0,B297=0)</formula>
    </cfRule>
  </conditionalFormatting>
  <conditionalFormatting sqref="B312:B321">
    <cfRule type="expression" dxfId="689" priority="602">
      <formula>AND(AH312&gt;0,B312=0)</formula>
    </cfRule>
  </conditionalFormatting>
  <conditionalFormatting sqref="B327:B336">
    <cfRule type="expression" dxfId="688" priority="582">
      <formula>AND(AH327&gt;0,B327=0)</formula>
    </cfRule>
  </conditionalFormatting>
  <conditionalFormatting sqref="B342:B351">
    <cfRule type="expression" dxfId="687" priority="562">
      <formula>AND(AH342&gt;0,B342=0)</formula>
    </cfRule>
  </conditionalFormatting>
  <conditionalFormatting sqref="B357:B366">
    <cfRule type="expression" dxfId="686" priority="542">
      <formula>AND(AH357&gt;0,B357=0)</formula>
    </cfRule>
  </conditionalFormatting>
  <conditionalFormatting sqref="B372:B381">
    <cfRule type="expression" dxfId="685" priority="522">
      <formula>AND(AH372&gt;0,B372=0)</formula>
    </cfRule>
  </conditionalFormatting>
  <conditionalFormatting sqref="B387:B396">
    <cfRule type="expression" dxfId="684" priority="502">
      <formula>AND(AH387&gt;0,B387=0)</formula>
    </cfRule>
  </conditionalFormatting>
  <conditionalFormatting sqref="B402:B411">
    <cfRule type="expression" dxfId="683" priority="482">
      <formula>AND(AH402&gt;0,B402=0)</formula>
    </cfRule>
  </conditionalFormatting>
  <conditionalFormatting sqref="B417:B426">
    <cfRule type="expression" dxfId="682" priority="462">
      <formula>AND(AH417&gt;0,B417=0)</formula>
    </cfRule>
  </conditionalFormatting>
  <conditionalFormatting sqref="B432:B441">
    <cfRule type="expression" dxfId="681" priority="442">
      <formula>AND(AH432&gt;0,B432=0)</formula>
    </cfRule>
  </conditionalFormatting>
  <conditionalFormatting sqref="B447:B456">
    <cfRule type="expression" dxfId="680" priority="422">
      <formula>AND(AH447&gt;0,B447=0)</formula>
    </cfRule>
  </conditionalFormatting>
  <conditionalFormatting sqref="B462:B471">
    <cfRule type="expression" dxfId="679" priority="402">
      <formula>AND(AH462&gt;0,B462=0)</formula>
    </cfRule>
  </conditionalFormatting>
  <conditionalFormatting sqref="B477:B486">
    <cfRule type="expression" dxfId="678" priority="382">
      <formula>AND(AH477&gt;0,B477=0)</formula>
    </cfRule>
  </conditionalFormatting>
  <conditionalFormatting sqref="B492:B501">
    <cfRule type="expression" dxfId="677" priority="362">
      <formula>AND(AH492&gt;0,B492=0)</formula>
    </cfRule>
  </conditionalFormatting>
  <conditionalFormatting sqref="B507:B516">
    <cfRule type="expression" dxfId="676" priority="342">
      <formula>AND(AH507&gt;0,B507=0)</formula>
    </cfRule>
  </conditionalFormatting>
  <conditionalFormatting sqref="B522:B531">
    <cfRule type="expression" dxfId="675" priority="322">
      <formula>AND(AH522&gt;0,B522=0)</formula>
    </cfRule>
  </conditionalFormatting>
  <conditionalFormatting sqref="B537:B546">
    <cfRule type="expression" dxfId="674" priority="302">
      <formula>AND(AH537&gt;0,B537=0)</formula>
    </cfRule>
  </conditionalFormatting>
  <conditionalFormatting sqref="B552:B561">
    <cfRule type="expression" dxfId="673" priority="282">
      <formula>AND(AH552&gt;0,B552=0)</formula>
    </cfRule>
  </conditionalFormatting>
  <conditionalFormatting sqref="B567:B576">
    <cfRule type="expression" dxfId="672" priority="262">
      <formula>AND(AH567&gt;0,B567=0)</formula>
    </cfRule>
  </conditionalFormatting>
  <conditionalFormatting sqref="B582:B591">
    <cfRule type="expression" dxfId="671" priority="242">
      <formula>AND(AH582&gt;0,B582=0)</formula>
    </cfRule>
  </conditionalFormatting>
  <conditionalFormatting sqref="B597:B606">
    <cfRule type="expression" dxfId="670" priority="222">
      <formula>AND(AH597&gt;0,B597=0)</formula>
    </cfRule>
  </conditionalFormatting>
  <conditionalFormatting sqref="B612:B621">
    <cfRule type="expression" dxfId="669" priority="202">
      <formula>AND(AH612&gt;0,B612=0)</formula>
    </cfRule>
  </conditionalFormatting>
  <conditionalFormatting sqref="B627:B636">
    <cfRule type="expression" dxfId="668" priority="182">
      <formula>AND(AH627&gt;0,B627=0)</formula>
    </cfRule>
  </conditionalFormatting>
  <conditionalFormatting sqref="B642:B651">
    <cfRule type="expression" dxfId="667" priority="162">
      <formula>AND(AH642&gt;0,B642=0)</formula>
    </cfRule>
  </conditionalFormatting>
  <conditionalFormatting sqref="B657:B666">
    <cfRule type="expression" dxfId="666" priority="142">
      <formula>AND(AH657&gt;0,B657=0)</formula>
    </cfRule>
  </conditionalFormatting>
  <conditionalFormatting sqref="B672:B681">
    <cfRule type="expression" dxfId="665" priority="122">
      <formula>AND(AH672&gt;0,B672=0)</formula>
    </cfRule>
  </conditionalFormatting>
  <conditionalFormatting sqref="B687:B696">
    <cfRule type="expression" dxfId="664" priority="102">
      <formula>AND(AH687&gt;0,B687=0)</formula>
    </cfRule>
  </conditionalFormatting>
  <conditionalFormatting sqref="B702:B711">
    <cfRule type="expression" dxfId="663" priority="82">
      <formula>AND(AH702&gt;0,B702=0)</formula>
    </cfRule>
  </conditionalFormatting>
  <conditionalFormatting sqref="B717:B726">
    <cfRule type="expression" dxfId="662" priority="62">
      <formula>AND(AH717&gt;0,B717=0)</formula>
    </cfRule>
  </conditionalFormatting>
  <conditionalFormatting sqref="B732:B741">
    <cfRule type="expression" dxfId="661" priority="42">
      <formula>AND(AH732&gt;0,B732=0)</formula>
    </cfRule>
  </conditionalFormatting>
  <conditionalFormatting sqref="B747:B756">
    <cfRule type="expression" dxfId="660" priority="22">
      <formula>AND(AH747&gt;0,B747=0)</formula>
    </cfRule>
  </conditionalFormatting>
  <dataValidations count="1">
    <dataValidation type="decimal" allowBlank="1" showInputMessage="1" showErrorMessage="1" error="Du skal indtaste en værdi fra og med 1 til og med 37." sqref="B10 B25 B40 B55 B70 B85 B100 B115 B130 B145 B160 B175 B190 B205 B220 B235 B250 B265 B280 B295 B310 B325 B340 B355 B370 B385 B400 B415 B430 B445 B460 B475 B490 B505 B520 B535 B550 B565 B580 B595 B610 B640 B655 B670 B685 B700 B715 B730 B745" xr:uid="{0C28DD26-3A12-4B4E-8BF1-EE846B6EBB39}">
      <formula1>1</formula1>
      <formula2>37</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46296ADC-734A-4748-886C-CDA295EC1D0F}">
          <x14:formula1>
            <xm:f>'Data til tidsreg.'!$C$2:$C$12</xm:f>
          </x14:formula1>
          <xm:sqref>A282:A291 A672:A681 A57:A66 A12:A21 A27:A36 A42:A51 A72:A81 A747:A756 A87:A96 A117:A126 A132:A141 A147:A156 A162:A171 A177:A186 A192:A201 A207:A216 A222:A231 A237:A246 A252:A261 A267:A276 A297:A306 A312:A321 A327:A336 A342:A351 A357:A366 A372:A381 A387:A396 A402:A411 A417:A426 A432:A441 A447:A456 A462:A471 A477:A486 A492:A501 A507:A516 A522:A531 A537:A546 A552:A561 A567:A576 A582:A591 A597:A606 A612:A621 A627:A636 A642:A651 A657:A666 A687:A696 A702:A711 A717:A726 A732:A741 A102:A111</xm:sqref>
        </x14:dataValidation>
        <x14:dataValidation type="list" allowBlank="1" showInputMessage="1" showErrorMessage="1" xr:uid="{0DA44010-EF9B-44F3-9F21-29C2C5E00230}">
          <x14:formula1>
            <xm:f>'Data til tidsreg.'!$E$2:$E$38</xm:f>
          </x14:formula1>
          <xm:sqref>B282:B291 B672:B681 B57:B66 B12:B21 B27:B36 B42:B51 B72:B81 B747:B756 B87:B96 B117:B126 B132:B141 B147:B156 B162:B171 B177:B186 B192:B201 B207:B216 B222:B231 B237:B246 B252:B261 B267:B276 B297:B306 B312:B321 B327:B336 B342:B351 B357:B366 B372:B381 B387:B396 B402:B411 B417:B426 B432:B441 B447:B456 B462:B471 B477:B486 B492:B501 B507:B516 B522:B531 B537:B546 B552:B561 B567:B576 B582:B591 B597:B606 B612:B621 B627:B636 B642:B651 B657:B666 B687:B696 B702:B711 B717:B726 B732:B741 B102:B111</xm:sqref>
        </x14:dataValidation>
        <x14:dataValidation type="list" allowBlank="1" showInputMessage="1" showErrorMessage="1" xr:uid="{DF2A82E1-AC2B-4689-9394-98634544CEC2}">
          <x14:formula1>
            <xm:f>'Data til tidsreg.'!$A$2:$A$17</xm:f>
          </x14:formula1>
          <xm:sqref>B143 B8 B128 B23 B53 B83 B113 B743 B38 B68 B98 B158 B188 B203 B218 B233 B248 B263 B278 B293 B458 B308 B443 B338 B368 B398 B428 B323 B353 B383 B413 B473 B488 B503 B173 B518 B548 B563 B533 B578 B593 B608 B623 B638 B653 B668 B683 B698 B728 B713</xm:sqref>
        </x14:dataValidation>
        <x14:dataValidation type="list" allowBlank="1" showInputMessage="1" showErrorMessage="1" xr:uid="{C12277EE-7660-419C-9820-C3ED38F056E2}">
          <x14:formula1>
            <xm:f>'Data til tidsreg.'!$B$2:$B$13</xm:f>
          </x14:formula1>
          <xm:sqref>B729 B144 B9 B24 B39 B54 B69 B84 B99 B114 B129 B159 B174 B189 B204 B219 B234 B249 B264 B279 B294 B444 B309 B324 B339 B354 B369 B384 B399 B414 B429 B459 B474 B489 B504 B519 B534 B549 B564 B579 B594 B624:B625 B609 B639 B654 B669 B684 B699 B714 B744</xm:sqref>
        </x14:dataValidation>
        <x14:dataValidation type="list" allowBlank="1" showInputMessage="1" showErrorMessage="1" xr:uid="{C7CF4D16-40A5-4E3D-8C00-BA06E7D870A2}">
          <x14:formula1>
            <xm:f>Datavalidering!$A$19:$A$20</xm:f>
          </x14:formula1>
          <xm:sqref>B4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AAF79-0EF5-41EA-9B36-B4FE98B1F8EE}">
  <sheetPr codeName="Ark12"/>
  <dimension ref="A1:AU782"/>
  <sheetViews>
    <sheetView topLeftCell="A4" zoomScale="80" zoomScaleNormal="80" workbookViewId="0">
      <pane xSplit="2" topLeftCell="C1" activePane="topRight" state="frozen"/>
      <selection activeCell="A4" sqref="A4"/>
      <selection pane="topRight" activeCell="F4" sqref="F4"/>
    </sheetView>
  </sheetViews>
  <sheetFormatPr defaultColWidth="8.88671875" defaultRowHeight="14.4" x14ac:dyDescent="0.3"/>
  <cols>
    <col min="1" max="1" width="27.33203125" style="301" customWidth="1"/>
    <col min="2" max="2" width="31.88671875" style="300" customWidth="1"/>
    <col min="3" max="3" width="8.88671875" style="301"/>
    <col min="4" max="4" width="9.5546875" style="301" customWidth="1"/>
    <col min="5" max="33" width="8.88671875" style="301" customWidth="1"/>
    <col min="34" max="34" width="13.6640625" style="301" customWidth="1"/>
    <col min="35" max="35" width="8.88671875" style="301"/>
    <col min="36" max="47" width="8.88671875" style="301" hidden="1" customWidth="1"/>
    <col min="48" max="16384" width="8.88671875" style="301"/>
  </cols>
  <sheetData>
    <row r="1" spans="1:47" x14ac:dyDescent="0.3">
      <c r="A1" s="299"/>
      <c r="AJ1" s="591" t="s">
        <v>426</v>
      </c>
      <c r="AK1" s="591"/>
      <c r="AL1" s="591"/>
      <c r="AM1" s="591"/>
      <c r="AN1" s="591"/>
      <c r="AO1" s="591"/>
      <c r="AP1" s="591"/>
      <c r="AQ1" s="591"/>
      <c r="AR1" s="591"/>
      <c r="AS1" s="591"/>
      <c r="AT1" s="591"/>
      <c r="AU1" s="591"/>
    </row>
    <row r="2" spans="1:47" ht="318" customHeight="1" x14ac:dyDescent="0.3">
      <c r="A2" s="588" t="s">
        <v>470</v>
      </c>
      <c r="B2" s="589"/>
      <c r="C2" s="589"/>
      <c r="D2" s="589"/>
      <c r="E2" s="589"/>
      <c r="F2" s="589"/>
      <c r="G2" s="589"/>
      <c r="H2" s="589"/>
      <c r="I2" s="590"/>
      <c r="J2" s="590"/>
      <c r="K2" s="590"/>
      <c r="L2" s="590"/>
    </row>
    <row r="3" spans="1:47" s="302" customFormat="1" ht="15" thickBot="1" x14ac:dyDescent="0.35">
      <c r="B3" s="300"/>
    </row>
    <row r="4" spans="1:47" s="302" customFormat="1" ht="54" customHeight="1" thickBot="1" x14ac:dyDescent="0.35">
      <c r="A4" s="303" t="s">
        <v>409</v>
      </c>
      <c r="B4" s="304"/>
      <c r="AI4" s="305"/>
      <c r="AJ4" s="305"/>
    </row>
    <row r="5" spans="1:47" ht="15" thickBot="1" x14ac:dyDescent="0.35">
      <c r="A5" s="306" t="s">
        <v>419</v>
      </c>
      <c r="B5" s="307"/>
      <c r="C5" s="302"/>
      <c r="E5" s="302"/>
      <c r="AF5" s="302"/>
    </row>
    <row r="6" spans="1:47" ht="15" thickBot="1" x14ac:dyDescent="0.35">
      <c r="A6" s="308" t="s">
        <v>420</v>
      </c>
      <c r="B6" s="304"/>
      <c r="C6" s="302"/>
      <c r="AF6" s="302"/>
    </row>
    <row r="7" spans="1:47" ht="15" thickBot="1" x14ac:dyDescent="0.35">
      <c r="A7" s="309" t="s">
        <v>247</v>
      </c>
      <c r="B7" s="307"/>
      <c r="C7" s="302"/>
      <c r="D7" s="310"/>
      <c r="E7" s="311"/>
      <c r="F7" s="311"/>
      <c r="G7" s="311"/>
      <c r="H7" s="311"/>
      <c r="I7" s="311"/>
      <c r="J7" s="311"/>
      <c r="K7" s="311"/>
      <c r="L7" s="311"/>
      <c r="M7" s="311"/>
      <c r="N7" s="311"/>
      <c r="O7" s="593"/>
      <c r="P7" s="593"/>
      <c r="Q7" s="593"/>
      <c r="R7" s="593"/>
      <c r="S7" s="593"/>
      <c r="T7" s="593"/>
      <c r="U7" s="593"/>
      <c r="V7" s="593"/>
      <c r="W7" s="593"/>
      <c r="X7" s="593"/>
      <c r="Y7" s="593"/>
      <c r="Z7" s="593"/>
      <c r="AA7" s="593"/>
      <c r="AB7" s="593"/>
      <c r="AC7" s="593"/>
      <c r="AD7" s="593"/>
      <c r="AE7" s="593"/>
      <c r="AF7" s="593"/>
      <c r="AG7" s="594"/>
      <c r="AH7" s="312"/>
      <c r="AI7" s="313"/>
      <c r="AJ7" s="313"/>
      <c r="AK7" s="313"/>
      <c r="AL7" s="313"/>
      <c r="AM7" s="313"/>
      <c r="AN7" s="313"/>
      <c r="AO7" s="313"/>
    </row>
    <row r="8" spans="1:47" ht="15" thickBot="1" x14ac:dyDescent="0.35">
      <c r="A8" s="314" t="s">
        <v>246</v>
      </c>
      <c r="B8" s="315"/>
      <c r="C8" s="452"/>
      <c r="D8" s="453" t="s">
        <v>326</v>
      </c>
      <c r="E8" s="343"/>
      <c r="F8" s="343"/>
      <c r="G8" s="343"/>
      <c r="H8" s="343"/>
      <c r="I8" s="343"/>
      <c r="J8" s="343"/>
      <c r="K8" s="343"/>
      <c r="L8" s="343"/>
      <c r="M8" s="343"/>
      <c r="N8" s="343"/>
      <c r="O8" s="343"/>
      <c r="P8" s="343"/>
      <c r="Q8" s="343"/>
      <c r="R8" s="343"/>
      <c r="S8" s="343"/>
      <c r="T8" s="343"/>
      <c r="U8" s="343"/>
      <c r="V8" s="343"/>
      <c r="W8" s="343"/>
      <c r="X8" s="343"/>
      <c r="Y8" s="343"/>
      <c r="Z8" s="343"/>
      <c r="AA8" s="343"/>
      <c r="AB8" s="343"/>
      <c r="AC8" s="343"/>
      <c r="AD8" s="343"/>
      <c r="AE8" s="343"/>
      <c r="AF8" s="343"/>
      <c r="AG8" s="454"/>
      <c r="AH8" s="455"/>
      <c r="AI8" s="313"/>
      <c r="AJ8" s="313"/>
      <c r="AK8" s="313"/>
      <c r="AL8" s="313"/>
      <c r="AM8" s="313"/>
      <c r="AN8" s="313"/>
      <c r="AO8" s="313"/>
    </row>
    <row r="9" spans="1:47" s="313" customFormat="1" ht="15" thickBot="1" x14ac:dyDescent="0.35">
      <c r="A9" s="316" t="s">
        <v>245</v>
      </c>
      <c r="B9" s="317"/>
      <c r="C9" s="318" t="s">
        <v>427</v>
      </c>
      <c r="D9" s="319"/>
      <c r="E9" s="319"/>
      <c r="F9" s="319"/>
      <c r="G9" s="319"/>
      <c r="H9" s="319"/>
      <c r="I9" s="319"/>
      <c r="J9" s="319"/>
      <c r="K9" s="319"/>
      <c r="L9" s="319"/>
      <c r="M9" s="319"/>
      <c r="N9" s="319"/>
      <c r="O9" s="319"/>
      <c r="P9" s="319"/>
      <c r="Q9" s="319"/>
      <c r="R9" s="319"/>
      <c r="S9" s="319"/>
      <c r="T9" s="319"/>
      <c r="U9" s="319"/>
      <c r="V9" s="319"/>
      <c r="W9" s="319"/>
      <c r="X9" s="319"/>
      <c r="Y9" s="319"/>
      <c r="Z9" s="319"/>
      <c r="AA9" s="319"/>
      <c r="AB9" s="319"/>
      <c r="AC9" s="319"/>
      <c r="AD9" s="319"/>
      <c r="AE9" s="319"/>
      <c r="AF9" s="319"/>
      <c r="AG9" s="320"/>
      <c r="AH9" s="346" t="s">
        <v>14</v>
      </c>
      <c r="AJ9" s="321" t="s">
        <v>405</v>
      </c>
    </row>
    <row r="10" spans="1:47" s="313" customFormat="1" ht="15" thickBot="1" x14ac:dyDescent="0.35">
      <c r="A10" s="316" t="s">
        <v>422</v>
      </c>
      <c r="B10" s="322"/>
      <c r="C10" s="323">
        <v>1</v>
      </c>
      <c r="D10" s="319">
        <v>2</v>
      </c>
      <c r="E10" s="319">
        <v>3</v>
      </c>
      <c r="F10" s="319">
        <v>4</v>
      </c>
      <c r="G10" s="319">
        <v>5</v>
      </c>
      <c r="H10" s="319">
        <v>6</v>
      </c>
      <c r="I10" s="319">
        <v>7</v>
      </c>
      <c r="J10" s="319">
        <v>8</v>
      </c>
      <c r="K10" s="319">
        <v>9</v>
      </c>
      <c r="L10" s="319">
        <v>10</v>
      </c>
      <c r="M10" s="319">
        <v>11</v>
      </c>
      <c r="N10" s="319">
        <v>12</v>
      </c>
      <c r="O10" s="319">
        <v>13</v>
      </c>
      <c r="P10" s="319">
        <v>14</v>
      </c>
      <c r="Q10" s="319">
        <v>15</v>
      </c>
      <c r="R10" s="319">
        <v>16</v>
      </c>
      <c r="S10" s="319">
        <v>17</v>
      </c>
      <c r="T10" s="319">
        <v>18</v>
      </c>
      <c r="U10" s="319">
        <v>19</v>
      </c>
      <c r="V10" s="319">
        <v>20</v>
      </c>
      <c r="W10" s="319">
        <v>21</v>
      </c>
      <c r="X10" s="319">
        <v>22</v>
      </c>
      <c r="Y10" s="319">
        <v>23</v>
      </c>
      <c r="Z10" s="319">
        <v>24</v>
      </c>
      <c r="AA10" s="319">
        <v>25</v>
      </c>
      <c r="AB10" s="319">
        <v>26</v>
      </c>
      <c r="AC10" s="319">
        <v>27</v>
      </c>
      <c r="AD10" s="319">
        <v>28</v>
      </c>
      <c r="AE10" s="319">
        <v>29</v>
      </c>
      <c r="AF10" s="319">
        <v>30</v>
      </c>
      <c r="AG10" s="320">
        <v>31</v>
      </c>
      <c r="AH10" s="346"/>
      <c r="AJ10" s="321"/>
    </row>
    <row r="11" spans="1:47" x14ac:dyDescent="0.3">
      <c r="A11" s="324" t="s">
        <v>230</v>
      </c>
      <c r="B11" s="324" t="s">
        <v>231</v>
      </c>
      <c r="C11" s="325"/>
      <c r="D11" s="326"/>
      <c r="E11" s="326"/>
      <c r="F11" s="326"/>
      <c r="G11" s="326"/>
      <c r="H11" s="326"/>
      <c r="I11" s="326"/>
      <c r="J11" s="326"/>
      <c r="K11" s="326"/>
      <c r="L11" s="326"/>
      <c r="M11" s="326"/>
      <c r="N11" s="326"/>
      <c r="O11" s="326"/>
      <c r="P11" s="326"/>
      <c r="Q11" s="326"/>
      <c r="R11" s="326"/>
      <c r="S11" s="326"/>
      <c r="T11" s="326"/>
      <c r="U11" s="326"/>
      <c r="V11" s="326"/>
      <c r="W11" s="326"/>
      <c r="X11" s="326"/>
      <c r="Y11" s="326"/>
      <c r="Z11" s="326"/>
      <c r="AA11" s="326"/>
      <c r="AB11" s="326"/>
      <c r="AC11" s="326"/>
      <c r="AD11" s="326"/>
      <c r="AE11" s="326"/>
      <c r="AF11" s="326"/>
      <c r="AG11" s="326"/>
      <c r="AH11" s="347"/>
      <c r="AI11" s="327"/>
    </row>
    <row r="12" spans="1:47" x14ac:dyDescent="0.3">
      <c r="A12" s="328"/>
      <c r="B12" s="329"/>
      <c r="C12" s="330"/>
      <c r="D12" s="327"/>
      <c r="E12" s="327"/>
      <c r="F12" s="327"/>
      <c r="G12" s="327"/>
      <c r="H12" s="327"/>
      <c r="I12" s="327"/>
      <c r="J12" s="327"/>
      <c r="K12" s="327"/>
      <c r="L12" s="327"/>
      <c r="M12" s="327"/>
      <c r="N12" s="327"/>
      <c r="O12" s="327"/>
      <c r="P12" s="327"/>
      <c r="Q12" s="327"/>
      <c r="R12" s="327"/>
      <c r="S12" s="327"/>
      <c r="T12" s="327"/>
      <c r="U12" s="327"/>
      <c r="V12" s="327"/>
      <c r="W12" s="327"/>
      <c r="X12" s="327"/>
      <c r="Y12" s="327"/>
      <c r="Z12" s="327"/>
      <c r="AA12" s="327"/>
      <c r="AB12" s="327"/>
      <c r="AC12" s="327"/>
      <c r="AD12" s="327"/>
      <c r="AE12" s="327"/>
      <c r="AF12" s="327"/>
      <c r="AG12" s="327"/>
      <c r="AH12" s="347">
        <f>SUM(C12:AG12)</f>
        <v>0</v>
      </c>
      <c r="AI12" s="327"/>
      <c r="AJ12" s="592" t="s">
        <v>234</v>
      </c>
      <c r="AK12" s="592"/>
      <c r="AL12" s="592"/>
      <c r="AM12" s="592"/>
    </row>
    <row r="13" spans="1:47" x14ac:dyDescent="0.3">
      <c r="A13" s="328"/>
      <c r="B13" s="329"/>
      <c r="C13" s="330"/>
      <c r="D13" s="327"/>
      <c r="E13" s="327"/>
      <c r="F13" s="327"/>
      <c r="G13" s="327"/>
      <c r="H13" s="327"/>
      <c r="I13" s="327"/>
      <c r="J13" s="327"/>
      <c r="K13" s="327"/>
      <c r="L13" s="327"/>
      <c r="M13" s="327"/>
      <c r="N13" s="327"/>
      <c r="O13" s="327"/>
      <c r="P13" s="327"/>
      <c r="Q13" s="327"/>
      <c r="R13" s="327"/>
      <c r="S13" s="327"/>
      <c r="T13" s="327"/>
      <c r="U13" s="327"/>
      <c r="V13" s="327"/>
      <c r="W13" s="327"/>
      <c r="X13" s="327"/>
      <c r="Y13" s="327"/>
      <c r="Z13" s="327"/>
      <c r="AA13" s="327"/>
      <c r="AB13" s="327"/>
      <c r="AC13" s="327"/>
      <c r="AD13" s="327"/>
      <c r="AE13" s="327"/>
      <c r="AF13" s="327"/>
      <c r="AG13" s="327"/>
      <c r="AH13" s="347">
        <f t="shared" ref="AH13:AH21" si="0">SUM(C13:AG13)</f>
        <v>0</v>
      </c>
      <c r="AI13" s="327"/>
      <c r="AJ13" s="592"/>
      <c r="AK13" s="592"/>
      <c r="AL13" s="592"/>
      <c r="AM13" s="592"/>
      <c r="AO13" s="302"/>
    </row>
    <row r="14" spans="1:47" x14ac:dyDescent="0.3">
      <c r="A14" s="328"/>
      <c r="B14" s="329"/>
      <c r="C14" s="330"/>
      <c r="D14" s="327"/>
      <c r="E14" s="327"/>
      <c r="F14" s="327"/>
      <c r="G14" s="327"/>
      <c r="H14" s="327"/>
      <c r="I14" s="327"/>
      <c r="J14" s="327"/>
      <c r="K14" s="327"/>
      <c r="L14" s="327"/>
      <c r="M14" s="327"/>
      <c r="N14" s="327"/>
      <c r="O14" s="327"/>
      <c r="P14" s="327"/>
      <c r="Q14" s="327"/>
      <c r="R14" s="327"/>
      <c r="S14" s="327"/>
      <c r="T14" s="327"/>
      <c r="U14" s="327"/>
      <c r="V14" s="327"/>
      <c r="W14" s="327"/>
      <c r="X14" s="327"/>
      <c r="Y14" s="327"/>
      <c r="Z14" s="327"/>
      <c r="AA14" s="327"/>
      <c r="AB14" s="327"/>
      <c r="AC14" s="327"/>
      <c r="AD14" s="327"/>
      <c r="AE14" s="327"/>
      <c r="AF14" s="327"/>
      <c r="AG14" s="327"/>
      <c r="AH14" s="347">
        <f t="shared" si="0"/>
        <v>0</v>
      </c>
      <c r="AI14" s="327"/>
      <c r="AJ14" s="592"/>
      <c r="AK14" s="592"/>
      <c r="AL14" s="592"/>
      <c r="AM14" s="592"/>
      <c r="AO14" s="302"/>
    </row>
    <row r="15" spans="1:47" x14ac:dyDescent="0.3">
      <c r="A15" s="328"/>
      <c r="B15" s="329"/>
      <c r="C15" s="330"/>
      <c r="D15" s="327"/>
      <c r="E15" s="327"/>
      <c r="F15" s="327"/>
      <c r="G15" s="327"/>
      <c r="H15" s="327"/>
      <c r="I15" s="327"/>
      <c r="J15" s="327"/>
      <c r="K15" s="327"/>
      <c r="L15" s="327"/>
      <c r="M15" s="327"/>
      <c r="N15" s="327"/>
      <c r="O15" s="327"/>
      <c r="P15" s="327"/>
      <c r="Q15" s="327"/>
      <c r="R15" s="327"/>
      <c r="S15" s="327"/>
      <c r="T15" s="327"/>
      <c r="U15" s="327"/>
      <c r="V15" s="327"/>
      <c r="W15" s="327"/>
      <c r="X15" s="327"/>
      <c r="Y15" s="327"/>
      <c r="Z15" s="327"/>
      <c r="AA15" s="327"/>
      <c r="AB15" s="327"/>
      <c r="AC15" s="327"/>
      <c r="AD15" s="327"/>
      <c r="AE15" s="327"/>
      <c r="AF15" s="327"/>
      <c r="AG15" s="327"/>
      <c r="AH15" s="347">
        <f t="shared" si="0"/>
        <v>0</v>
      </c>
      <c r="AI15" s="327"/>
      <c r="AJ15" s="592"/>
      <c r="AK15" s="592"/>
      <c r="AL15" s="592"/>
      <c r="AM15" s="592"/>
      <c r="AO15" s="302"/>
    </row>
    <row r="16" spans="1:47" x14ac:dyDescent="0.3">
      <c r="A16" s="328"/>
      <c r="B16" s="329"/>
      <c r="C16" s="330"/>
      <c r="D16" s="327"/>
      <c r="E16" s="327"/>
      <c r="F16" s="327"/>
      <c r="G16" s="327"/>
      <c r="H16" s="327"/>
      <c r="I16" s="327"/>
      <c r="J16" s="327"/>
      <c r="K16" s="327"/>
      <c r="L16" s="327"/>
      <c r="M16" s="327"/>
      <c r="N16" s="327"/>
      <c r="O16" s="327"/>
      <c r="P16" s="327"/>
      <c r="Q16" s="327"/>
      <c r="R16" s="327"/>
      <c r="S16" s="327"/>
      <c r="T16" s="327"/>
      <c r="U16" s="327"/>
      <c r="V16" s="327"/>
      <c r="W16" s="327"/>
      <c r="X16" s="327"/>
      <c r="Y16" s="327"/>
      <c r="Z16" s="327"/>
      <c r="AA16" s="327"/>
      <c r="AB16" s="327"/>
      <c r="AC16" s="327"/>
      <c r="AD16" s="327"/>
      <c r="AE16" s="327"/>
      <c r="AF16" s="327"/>
      <c r="AG16" s="327"/>
      <c r="AH16" s="347">
        <f t="shared" si="0"/>
        <v>0</v>
      </c>
      <c r="AI16" s="327"/>
      <c r="AJ16" s="592"/>
      <c r="AK16" s="592"/>
      <c r="AL16" s="592"/>
      <c r="AM16" s="592"/>
      <c r="AO16" s="302"/>
    </row>
    <row r="17" spans="1:39" x14ac:dyDescent="0.3">
      <c r="A17" s="328"/>
      <c r="B17" s="329"/>
      <c r="C17" s="330"/>
      <c r="D17" s="327"/>
      <c r="E17" s="327"/>
      <c r="F17" s="327"/>
      <c r="G17" s="327"/>
      <c r="H17" s="327"/>
      <c r="I17" s="327"/>
      <c r="J17" s="327"/>
      <c r="K17" s="327"/>
      <c r="L17" s="327"/>
      <c r="M17" s="327"/>
      <c r="N17" s="327"/>
      <c r="O17" s="327"/>
      <c r="P17" s="327"/>
      <c r="Q17" s="327"/>
      <c r="R17" s="327"/>
      <c r="S17" s="327"/>
      <c r="T17" s="327"/>
      <c r="U17" s="327"/>
      <c r="V17" s="327"/>
      <c r="W17" s="327"/>
      <c r="X17" s="327"/>
      <c r="Y17" s="327"/>
      <c r="Z17" s="327"/>
      <c r="AA17" s="327"/>
      <c r="AB17" s="327"/>
      <c r="AC17" s="327"/>
      <c r="AD17" s="327"/>
      <c r="AE17" s="327"/>
      <c r="AF17" s="327"/>
      <c r="AG17" s="327"/>
      <c r="AH17" s="347">
        <f t="shared" si="0"/>
        <v>0</v>
      </c>
      <c r="AI17" s="327"/>
      <c r="AJ17" s="592"/>
      <c r="AK17" s="592"/>
      <c r="AL17" s="592"/>
      <c r="AM17" s="592"/>
    </row>
    <row r="18" spans="1:39" x14ac:dyDescent="0.3">
      <c r="A18" s="328"/>
      <c r="B18" s="329"/>
      <c r="C18" s="330"/>
      <c r="D18" s="327"/>
      <c r="E18" s="327"/>
      <c r="F18" s="327"/>
      <c r="G18" s="327"/>
      <c r="H18" s="327"/>
      <c r="I18" s="327"/>
      <c r="J18" s="327"/>
      <c r="K18" s="327"/>
      <c r="L18" s="327"/>
      <c r="M18" s="327"/>
      <c r="N18" s="327"/>
      <c r="O18" s="327"/>
      <c r="P18" s="327"/>
      <c r="Q18" s="327"/>
      <c r="R18" s="327"/>
      <c r="S18" s="327"/>
      <c r="T18" s="327"/>
      <c r="U18" s="327"/>
      <c r="V18" s="327"/>
      <c r="W18" s="327"/>
      <c r="X18" s="327"/>
      <c r="Y18" s="327"/>
      <c r="Z18" s="327"/>
      <c r="AA18" s="327"/>
      <c r="AB18" s="327"/>
      <c r="AC18" s="327"/>
      <c r="AD18" s="327"/>
      <c r="AE18" s="327"/>
      <c r="AF18" s="327"/>
      <c r="AG18" s="327"/>
      <c r="AH18" s="347">
        <f t="shared" si="0"/>
        <v>0</v>
      </c>
      <c r="AI18" s="327"/>
      <c r="AJ18" s="592"/>
      <c r="AK18" s="592"/>
      <c r="AL18" s="592"/>
      <c r="AM18" s="592"/>
    </row>
    <row r="19" spans="1:39" x14ac:dyDescent="0.3">
      <c r="A19" s="328"/>
      <c r="B19" s="329"/>
      <c r="C19" s="330"/>
      <c r="D19" s="327"/>
      <c r="E19" s="327"/>
      <c r="F19" s="327"/>
      <c r="G19" s="327"/>
      <c r="H19" s="327"/>
      <c r="I19" s="327"/>
      <c r="J19" s="327"/>
      <c r="K19" s="327"/>
      <c r="L19" s="327"/>
      <c r="M19" s="327"/>
      <c r="N19" s="327"/>
      <c r="O19" s="327"/>
      <c r="P19" s="327"/>
      <c r="Q19" s="327"/>
      <c r="R19" s="327"/>
      <c r="S19" s="327"/>
      <c r="T19" s="327"/>
      <c r="U19" s="327"/>
      <c r="V19" s="327"/>
      <c r="W19" s="327"/>
      <c r="X19" s="327"/>
      <c r="Y19" s="327"/>
      <c r="Z19" s="327"/>
      <c r="AA19" s="327"/>
      <c r="AB19" s="327"/>
      <c r="AC19" s="327"/>
      <c r="AD19" s="327"/>
      <c r="AE19" s="327"/>
      <c r="AF19" s="327"/>
      <c r="AG19" s="327"/>
      <c r="AH19" s="347">
        <f t="shared" si="0"/>
        <v>0</v>
      </c>
      <c r="AI19" s="327"/>
      <c r="AJ19" s="331"/>
      <c r="AK19" s="331"/>
      <c r="AL19" s="331"/>
      <c r="AM19" s="331"/>
    </row>
    <row r="20" spans="1:39" x14ac:dyDescent="0.3">
      <c r="A20" s="328"/>
      <c r="B20" s="329"/>
      <c r="C20" s="330"/>
      <c r="D20" s="327"/>
      <c r="E20" s="327"/>
      <c r="F20" s="327"/>
      <c r="G20" s="327"/>
      <c r="H20" s="327"/>
      <c r="I20" s="327"/>
      <c r="J20" s="327"/>
      <c r="K20" s="327"/>
      <c r="L20" s="327"/>
      <c r="M20" s="327"/>
      <c r="N20" s="327"/>
      <c r="O20" s="327"/>
      <c r="P20" s="327"/>
      <c r="Q20" s="327"/>
      <c r="R20" s="327"/>
      <c r="S20" s="327"/>
      <c r="T20" s="327"/>
      <c r="U20" s="327"/>
      <c r="V20" s="327"/>
      <c r="W20" s="327"/>
      <c r="X20" s="327"/>
      <c r="Y20" s="327"/>
      <c r="Z20" s="327"/>
      <c r="AA20" s="327"/>
      <c r="AB20" s="327"/>
      <c r="AC20" s="327"/>
      <c r="AD20" s="327"/>
      <c r="AE20" s="327"/>
      <c r="AF20" s="327"/>
      <c r="AG20" s="327"/>
      <c r="AH20" s="347">
        <f t="shared" si="0"/>
        <v>0</v>
      </c>
      <c r="AI20" s="327"/>
      <c r="AJ20" s="331"/>
      <c r="AK20" s="331"/>
      <c r="AL20" s="331"/>
      <c r="AM20" s="331"/>
    </row>
    <row r="21" spans="1:39" x14ac:dyDescent="0.3">
      <c r="A21" s="328"/>
      <c r="B21" s="329"/>
      <c r="C21" s="330"/>
      <c r="D21" s="327"/>
      <c r="E21" s="327"/>
      <c r="F21" s="327"/>
      <c r="G21" s="327"/>
      <c r="H21" s="327"/>
      <c r="I21" s="327"/>
      <c r="J21" s="327"/>
      <c r="K21" s="327"/>
      <c r="L21" s="327"/>
      <c r="M21" s="327"/>
      <c r="N21" s="327"/>
      <c r="O21" s="327"/>
      <c r="P21" s="327"/>
      <c r="Q21" s="327"/>
      <c r="R21" s="327"/>
      <c r="S21" s="327"/>
      <c r="T21" s="327"/>
      <c r="U21" s="327"/>
      <c r="V21" s="327"/>
      <c r="W21" s="327"/>
      <c r="X21" s="327"/>
      <c r="Y21" s="327"/>
      <c r="Z21" s="327"/>
      <c r="AA21" s="327"/>
      <c r="AB21" s="327"/>
      <c r="AC21" s="327"/>
      <c r="AD21" s="327"/>
      <c r="AE21" s="327"/>
      <c r="AF21" s="327"/>
      <c r="AG21" s="327"/>
      <c r="AH21" s="347">
        <f t="shared" si="0"/>
        <v>0</v>
      </c>
      <c r="AI21" s="327"/>
      <c r="AJ21" s="331"/>
      <c r="AK21" s="331"/>
      <c r="AL21" s="331"/>
      <c r="AM21" s="331"/>
    </row>
    <row r="22" spans="1:39" ht="15" thickBot="1" x14ac:dyDescent="0.35">
      <c r="A22" s="332"/>
      <c r="B22" s="333"/>
      <c r="C22" s="349">
        <f>SUM(C12:C21)</f>
        <v>0</v>
      </c>
      <c r="D22" s="349">
        <f t="shared" ref="D22:AG22" si="1">SUM(D12:D21)</f>
        <v>0</v>
      </c>
      <c r="E22" s="349">
        <f t="shared" si="1"/>
        <v>0</v>
      </c>
      <c r="F22" s="349">
        <f t="shared" si="1"/>
        <v>0</v>
      </c>
      <c r="G22" s="349">
        <f t="shared" si="1"/>
        <v>0</v>
      </c>
      <c r="H22" s="349">
        <f t="shared" si="1"/>
        <v>0</v>
      </c>
      <c r="I22" s="349">
        <f t="shared" si="1"/>
        <v>0</v>
      </c>
      <c r="J22" s="349">
        <f t="shared" si="1"/>
        <v>0</v>
      </c>
      <c r="K22" s="349">
        <f t="shared" si="1"/>
        <v>0</v>
      </c>
      <c r="L22" s="349">
        <f t="shared" si="1"/>
        <v>0</v>
      </c>
      <c r="M22" s="349">
        <f t="shared" si="1"/>
        <v>0</v>
      </c>
      <c r="N22" s="349">
        <f t="shared" si="1"/>
        <v>0</v>
      </c>
      <c r="O22" s="349">
        <f t="shared" si="1"/>
        <v>0</v>
      </c>
      <c r="P22" s="349">
        <f t="shared" si="1"/>
        <v>0</v>
      </c>
      <c r="Q22" s="349">
        <f t="shared" si="1"/>
        <v>0</v>
      </c>
      <c r="R22" s="349">
        <f t="shared" si="1"/>
        <v>0</v>
      </c>
      <c r="S22" s="349">
        <f t="shared" si="1"/>
        <v>0</v>
      </c>
      <c r="T22" s="349">
        <f t="shared" si="1"/>
        <v>0</v>
      </c>
      <c r="U22" s="349">
        <f t="shared" si="1"/>
        <v>0</v>
      </c>
      <c r="V22" s="349">
        <f t="shared" si="1"/>
        <v>0</v>
      </c>
      <c r="W22" s="349">
        <f t="shared" si="1"/>
        <v>0</v>
      </c>
      <c r="X22" s="349">
        <f t="shared" si="1"/>
        <v>0</v>
      </c>
      <c r="Y22" s="349">
        <f t="shared" si="1"/>
        <v>0</v>
      </c>
      <c r="Z22" s="349">
        <f t="shared" si="1"/>
        <v>0</v>
      </c>
      <c r="AA22" s="349">
        <f t="shared" si="1"/>
        <v>0</v>
      </c>
      <c r="AB22" s="349">
        <f t="shared" si="1"/>
        <v>0</v>
      </c>
      <c r="AC22" s="349">
        <f t="shared" si="1"/>
        <v>0</v>
      </c>
      <c r="AD22" s="349">
        <f t="shared" si="1"/>
        <v>0</v>
      </c>
      <c r="AE22" s="349">
        <f t="shared" si="1"/>
        <v>0</v>
      </c>
      <c r="AF22" s="349">
        <f t="shared" si="1"/>
        <v>0</v>
      </c>
      <c r="AG22" s="349">
        <f t="shared" si="1"/>
        <v>0</v>
      </c>
      <c r="AH22" s="348">
        <f>SUM(C22:AG22)</f>
        <v>0</v>
      </c>
      <c r="AI22" s="327"/>
    </row>
    <row r="23" spans="1:39" ht="15" thickBot="1" x14ac:dyDescent="0.35">
      <c r="A23" s="334" t="s">
        <v>246</v>
      </c>
      <c r="B23" s="315"/>
      <c r="C23" s="335"/>
      <c r="D23" s="336" t="s">
        <v>327</v>
      </c>
      <c r="E23" s="337"/>
      <c r="F23" s="337"/>
      <c r="G23" s="337"/>
      <c r="H23" s="337"/>
      <c r="I23" s="337"/>
      <c r="J23" s="337"/>
      <c r="K23" s="337"/>
      <c r="L23" s="337"/>
      <c r="M23" s="337"/>
      <c r="N23" s="337"/>
      <c r="O23" s="337"/>
      <c r="P23" s="337"/>
      <c r="Q23" s="337"/>
      <c r="R23" s="337"/>
      <c r="S23" s="337"/>
      <c r="T23" s="337"/>
      <c r="U23" s="337"/>
      <c r="V23" s="337"/>
      <c r="W23" s="337"/>
      <c r="X23" s="337"/>
      <c r="Y23" s="337"/>
      <c r="Z23" s="337"/>
      <c r="AA23" s="337"/>
      <c r="AB23" s="337"/>
      <c r="AC23" s="337"/>
      <c r="AD23" s="337"/>
      <c r="AE23" s="337"/>
      <c r="AF23" s="337"/>
      <c r="AG23" s="338"/>
      <c r="AH23" s="350"/>
      <c r="AI23" s="327"/>
    </row>
    <row r="24" spans="1:39" s="313" customFormat="1" ht="15" thickBot="1" x14ac:dyDescent="0.35">
      <c r="A24" s="316" t="s">
        <v>245</v>
      </c>
      <c r="B24" s="322"/>
      <c r="C24" s="318" t="s">
        <v>427</v>
      </c>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C24" s="319"/>
      <c r="AD24" s="319"/>
      <c r="AE24" s="319"/>
      <c r="AF24" s="319"/>
      <c r="AG24" s="320"/>
      <c r="AH24" s="346" t="s">
        <v>14</v>
      </c>
    </row>
    <row r="25" spans="1:39" s="313" customFormat="1" ht="15" thickBot="1" x14ac:dyDescent="0.35">
      <c r="A25" s="316" t="s">
        <v>422</v>
      </c>
      <c r="B25" s="322"/>
      <c r="C25" s="323">
        <v>1</v>
      </c>
      <c r="D25" s="319">
        <v>2</v>
      </c>
      <c r="E25" s="319">
        <v>3</v>
      </c>
      <c r="F25" s="319">
        <v>4</v>
      </c>
      <c r="G25" s="319">
        <v>5</v>
      </c>
      <c r="H25" s="319">
        <v>6</v>
      </c>
      <c r="I25" s="319">
        <v>7</v>
      </c>
      <c r="J25" s="319">
        <v>8</v>
      </c>
      <c r="K25" s="319">
        <v>9</v>
      </c>
      <c r="L25" s="319">
        <v>10</v>
      </c>
      <c r="M25" s="319">
        <v>11</v>
      </c>
      <c r="N25" s="319">
        <v>12</v>
      </c>
      <c r="O25" s="319">
        <v>13</v>
      </c>
      <c r="P25" s="319">
        <v>14</v>
      </c>
      <c r="Q25" s="319">
        <v>15</v>
      </c>
      <c r="R25" s="319">
        <v>16</v>
      </c>
      <c r="S25" s="319">
        <v>17</v>
      </c>
      <c r="T25" s="319">
        <v>18</v>
      </c>
      <c r="U25" s="319">
        <v>19</v>
      </c>
      <c r="V25" s="319">
        <v>20</v>
      </c>
      <c r="W25" s="319">
        <v>21</v>
      </c>
      <c r="X25" s="319">
        <v>22</v>
      </c>
      <c r="Y25" s="319">
        <v>23</v>
      </c>
      <c r="Z25" s="319">
        <v>24</v>
      </c>
      <c r="AA25" s="319">
        <v>25</v>
      </c>
      <c r="AB25" s="319">
        <v>26</v>
      </c>
      <c r="AC25" s="319">
        <v>27</v>
      </c>
      <c r="AD25" s="319">
        <v>28</v>
      </c>
      <c r="AE25" s="319">
        <v>29</v>
      </c>
      <c r="AF25" s="319">
        <v>30</v>
      </c>
      <c r="AG25" s="320">
        <v>31</v>
      </c>
      <c r="AH25" s="346"/>
      <c r="AJ25" s="321"/>
    </row>
    <row r="26" spans="1:39" s="340" customFormat="1" x14ac:dyDescent="0.3">
      <c r="A26" s="339" t="s">
        <v>230</v>
      </c>
      <c r="B26" s="339" t="s">
        <v>231</v>
      </c>
      <c r="C26" s="325"/>
      <c r="D26" s="326"/>
      <c r="E26" s="326"/>
      <c r="F26" s="326"/>
      <c r="G26" s="326"/>
      <c r="H26" s="326"/>
      <c r="I26" s="326"/>
      <c r="J26" s="326"/>
      <c r="K26" s="326"/>
      <c r="L26" s="326"/>
      <c r="M26" s="326"/>
      <c r="N26" s="326"/>
      <c r="O26" s="326"/>
      <c r="P26" s="326"/>
      <c r="Q26" s="326"/>
      <c r="R26" s="326"/>
      <c r="S26" s="326"/>
      <c r="T26" s="326"/>
      <c r="U26" s="326"/>
      <c r="V26" s="326"/>
      <c r="W26" s="326"/>
      <c r="X26" s="326"/>
      <c r="Y26" s="326"/>
      <c r="Z26" s="326"/>
      <c r="AA26" s="326"/>
      <c r="AB26" s="326"/>
      <c r="AC26" s="326"/>
      <c r="AD26" s="326"/>
      <c r="AE26" s="326"/>
      <c r="AF26" s="326"/>
      <c r="AG26" s="326"/>
      <c r="AH26" s="347"/>
      <c r="AI26" s="327"/>
    </row>
    <row r="27" spans="1:39" x14ac:dyDescent="0.3">
      <c r="A27" s="328"/>
      <c r="B27" s="329"/>
      <c r="C27" s="330"/>
      <c r="D27" s="327"/>
      <c r="E27" s="327"/>
      <c r="F27" s="327"/>
      <c r="G27" s="327"/>
      <c r="H27" s="327"/>
      <c r="I27" s="327"/>
      <c r="J27" s="327"/>
      <c r="K27" s="327"/>
      <c r="L27" s="327"/>
      <c r="M27" s="327"/>
      <c r="N27" s="327"/>
      <c r="O27" s="327"/>
      <c r="P27" s="327"/>
      <c r="Q27" s="327"/>
      <c r="R27" s="327"/>
      <c r="S27" s="327"/>
      <c r="T27" s="327"/>
      <c r="U27" s="327"/>
      <c r="V27" s="327"/>
      <c r="W27" s="327"/>
      <c r="X27" s="327"/>
      <c r="Y27" s="327"/>
      <c r="Z27" s="327"/>
      <c r="AA27" s="327"/>
      <c r="AB27" s="327"/>
      <c r="AC27" s="327"/>
      <c r="AD27" s="327"/>
      <c r="AE27" s="327"/>
      <c r="AF27" s="327"/>
      <c r="AG27" s="327"/>
      <c r="AH27" s="347">
        <f>SUM(C27:AG27)</f>
        <v>0</v>
      </c>
      <c r="AI27" s="327"/>
    </row>
    <row r="28" spans="1:39" x14ac:dyDescent="0.3">
      <c r="A28" s="328"/>
      <c r="B28" s="329"/>
      <c r="C28" s="330"/>
      <c r="D28" s="327"/>
      <c r="E28" s="327"/>
      <c r="F28" s="327"/>
      <c r="G28" s="327"/>
      <c r="H28" s="327"/>
      <c r="I28" s="327"/>
      <c r="J28" s="327"/>
      <c r="K28" s="327"/>
      <c r="L28" s="327"/>
      <c r="M28" s="327"/>
      <c r="N28" s="327"/>
      <c r="O28" s="327"/>
      <c r="P28" s="327"/>
      <c r="Q28" s="327"/>
      <c r="R28" s="327"/>
      <c r="S28" s="327"/>
      <c r="T28" s="327"/>
      <c r="U28" s="327"/>
      <c r="V28" s="327"/>
      <c r="W28" s="327"/>
      <c r="X28" s="327"/>
      <c r="Y28" s="327"/>
      <c r="Z28" s="327"/>
      <c r="AA28" s="327"/>
      <c r="AB28" s="327"/>
      <c r="AC28" s="327"/>
      <c r="AD28" s="327"/>
      <c r="AE28" s="327"/>
      <c r="AF28" s="327"/>
      <c r="AG28" s="327"/>
      <c r="AH28" s="347">
        <f t="shared" ref="AH28:AH36" si="2">SUM(C28:AG28)</f>
        <v>0</v>
      </c>
      <c r="AI28" s="327"/>
    </row>
    <row r="29" spans="1:39" x14ac:dyDescent="0.3">
      <c r="A29" s="328"/>
      <c r="B29" s="329"/>
      <c r="C29" s="330"/>
      <c r="D29" s="327"/>
      <c r="E29" s="327"/>
      <c r="F29" s="327"/>
      <c r="G29" s="327"/>
      <c r="H29" s="327"/>
      <c r="I29" s="327"/>
      <c r="J29" s="327"/>
      <c r="K29" s="327"/>
      <c r="L29" s="327"/>
      <c r="M29" s="327"/>
      <c r="N29" s="327"/>
      <c r="O29" s="327"/>
      <c r="P29" s="327"/>
      <c r="Q29" s="327"/>
      <c r="R29" s="327"/>
      <c r="S29" s="327"/>
      <c r="T29" s="327"/>
      <c r="U29" s="327"/>
      <c r="V29" s="327"/>
      <c r="W29" s="327"/>
      <c r="X29" s="327"/>
      <c r="Y29" s="327"/>
      <c r="Z29" s="327"/>
      <c r="AA29" s="327"/>
      <c r="AB29" s="327"/>
      <c r="AC29" s="327"/>
      <c r="AD29" s="327"/>
      <c r="AE29" s="327"/>
      <c r="AF29" s="327"/>
      <c r="AG29" s="327"/>
      <c r="AH29" s="347">
        <f t="shared" si="2"/>
        <v>0</v>
      </c>
      <c r="AI29" s="327"/>
    </row>
    <row r="30" spans="1:39" x14ac:dyDescent="0.3">
      <c r="A30" s="328"/>
      <c r="B30" s="329"/>
      <c r="C30" s="330"/>
      <c r="D30" s="327"/>
      <c r="E30" s="327"/>
      <c r="F30" s="327"/>
      <c r="G30" s="327"/>
      <c r="H30" s="327"/>
      <c r="I30" s="327"/>
      <c r="J30" s="327"/>
      <c r="K30" s="327"/>
      <c r="L30" s="327"/>
      <c r="M30" s="327"/>
      <c r="N30" s="327"/>
      <c r="O30" s="327"/>
      <c r="P30" s="327"/>
      <c r="Q30" s="327"/>
      <c r="R30" s="327"/>
      <c r="S30" s="327"/>
      <c r="T30" s="327"/>
      <c r="U30" s="327"/>
      <c r="V30" s="327"/>
      <c r="W30" s="327"/>
      <c r="X30" s="327"/>
      <c r="Y30" s="327"/>
      <c r="Z30" s="327"/>
      <c r="AA30" s="327"/>
      <c r="AB30" s="327"/>
      <c r="AC30" s="327"/>
      <c r="AD30" s="327"/>
      <c r="AE30" s="327"/>
      <c r="AF30" s="327"/>
      <c r="AG30" s="327"/>
      <c r="AH30" s="347">
        <f t="shared" si="2"/>
        <v>0</v>
      </c>
      <c r="AI30" s="327"/>
    </row>
    <row r="31" spans="1:39" x14ac:dyDescent="0.3">
      <c r="A31" s="328"/>
      <c r="B31" s="329"/>
      <c r="C31" s="330"/>
      <c r="D31" s="327"/>
      <c r="E31" s="327"/>
      <c r="F31" s="327"/>
      <c r="G31" s="327"/>
      <c r="H31" s="327"/>
      <c r="I31" s="327"/>
      <c r="J31" s="327"/>
      <c r="K31" s="327"/>
      <c r="L31" s="327"/>
      <c r="M31" s="327"/>
      <c r="N31" s="327"/>
      <c r="O31" s="327"/>
      <c r="P31" s="327"/>
      <c r="Q31" s="327"/>
      <c r="R31" s="327"/>
      <c r="S31" s="327"/>
      <c r="T31" s="327"/>
      <c r="U31" s="327"/>
      <c r="V31" s="327"/>
      <c r="W31" s="327"/>
      <c r="X31" s="327"/>
      <c r="Y31" s="327"/>
      <c r="Z31" s="327"/>
      <c r="AA31" s="327"/>
      <c r="AB31" s="327"/>
      <c r="AC31" s="327"/>
      <c r="AD31" s="327"/>
      <c r="AE31" s="327"/>
      <c r="AF31" s="327"/>
      <c r="AG31" s="327"/>
      <c r="AH31" s="347">
        <f t="shared" si="2"/>
        <v>0</v>
      </c>
      <c r="AI31" s="327"/>
    </row>
    <row r="32" spans="1:39" x14ac:dyDescent="0.3">
      <c r="A32" s="328"/>
      <c r="B32" s="329"/>
      <c r="C32" s="330"/>
      <c r="D32" s="327"/>
      <c r="E32" s="327"/>
      <c r="F32" s="327"/>
      <c r="G32" s="327"/>
      <c r="H32" s="327"/>
      <c r="I32" s="327"/>
      <c r="J32" s="327"/>
      <c r="K32" s="327"/>
      <c r="L32" s="327"/>
      <c r="M32" s="327"/>
      <c r="N32" s="327"/>
      <c r="O32" s="327"/>
      <c r="P32" s="327"/>
      <c r="Q32" s="327"/>
      <c r="R32" s="327"/>
      <c r="S32" s="327"/>
      <c r="T32" s="327"/>
      <c r="U32" s="327"/>
      <c r="V32" s="327"/>
      <c r="W32" s="327"/>
      <c r="X32" s="327"/>
      <c r="Y32" s="327"/>
      <c r="Z32" s="327"/>
      <c r="AA32" s="327"/>
      <c r="AB32" s="327"/>
      <c r="AC32" s="327"/>
      <c r="AD32" s="327"/>
      <c r="AE32" s="327"/>
      <c r="AF32" s="327"/>
      <c r="AG32" s="327"/>
      <c r="AH32" s="347">
        <f t="shared" si="2"/>
        <v>0</v>
      </c>
      <c r="AI32" s="327"/>
    </row>
    <row r="33" spans="1:36" x14ac:dyDescent="0.3">
      <c r="A33" s="328"/>
      <c r="B33" s="329"/>
      <c r="C33" s="330"/>
      <c r="D33" s="327"/>
      <c r="E33" s="327"/>
      <c r="F33" s="327"/>
      <c r="G33" s="327"/>
      <c r="H33" s="327"/>
      <c r="I33" s="327"/>
      <c r="J33" s="327"/>
      <c r="K33" s="327"/>
      <c r="L33" s="327"/>
      <c r="M33" s="327"/>
      <c r="N33" s="327"/>
      <c r="O33" s="327"/>
      <c r="P33" s="327"/>
      <c r="Q33" s="327"/>
      <c r="R33" s="327"/>
      <c r="S33" s="327"/>
      <c r="T33" s="327"/>
      <c r="U33" s="327"/>
      <c r="V33" s="327"/>
      <c r="W33" s="327"/>
      <c r="X33" s="327"/>
      <c r="Y33" s="327"/>
      <c r="Z33" s="327"/>
      <c r="AA33" s="327"/>
      <c r="AB33" s="327"/>
      <c r="AC33" s="327"/>
      <c r="AD33" s="327"/>
      <c r="AE33" s="327"/>
      <c r="AF33" s="327"/>
      <c r="AG33" s="327"/>
      <c r="AH33" s="347">
        <f t="shared" si="2"/>
        <v>0</v>
      </c>
      <c r="AI33" s="327"/>
    </row>
    <row r="34" spans="1:36" x14ac:dyDescent="0.3">
      <c r="A34" s="328"/>
      <c r="B34" s="329"/>
      <c r="C34" s="330"/>
      <c r="D34" s="327"/>
      <c r="E34" s="327"/>
      <c r="F34" s="327"/>
      <c r="G34" s="327"/>
      <c r="H34" s="327"/>
      <c r="I34" s="327"/>
      <c r="J34" s="327"/>
      <c r="K34" s="327"/>
      <c r="L34" s="327"/>
      <c r="M34" s="327"/>
      <c r="N34" s="327"/>
      <c r="O34" s="327"/>
      <c r="P34" s="327"/>
      <c r="Q34" s="327"/>
      <c r="R34" s="327"/>
      <c r="S34" s="327"/>
      <c r="T34" s="327"/>
      <c r="U34" s="327"/>
      <c r="V34" s="327"/>
      <c r="W34" s="327"/>
      <c r="X34" s="327"/>
      <c r="Y34" s="327"/>
      <c r="Z34" s="327"/>
      <c r="AA34" s="327"/>
      <c r="AB34" s="327"/>
      <c r="AC34" s="327"/>
      <c r="AD34" s="327"/>
      <c r="AE34" s="327"/>
      <c r="AF34" s="327"/>
      <c r="AG34" s="327"/>
      <c r="AH34" s="347">
        <f t="shared" si="2"/>
        <v>0</v>
      </c>
      <c r="AI34" s="327"/>
    </row>
    <row r="35" spans="1:36" x14ac:dyDescent="0.3">
      <c r="A35" s="328"/>
      <c r="B35" s="329"/>
      <c r="C35" s="330"/>
      <c r="D35" s="327"/>
      <c r="E35" s="327"/>
      <c r="F35" s="327"/>
      <c r="G35" s="327"/>
      <c r="H35" s="327"/>
      <c r="I35" s="327"/>
      <c r="J35" s="327"/>
      <c r="K35" s="327"/>
      <c r="L35" s="327"/>
      <c r="M35" s="327"/>
      <c r="N35" s="327"/>
      <c r="O35" s="327"/>
      <c r="P35" s="327"/>
      <c r="Q35" s="327"/>
      <c r="R35" s="327"/>
      <c r="S35" s="327"/>
      <c r="T35" s="327"/>
      <c r="U35" s="327"/>
      <c r="V35" s="327"/>
      <c r="W35" s="327"/>
      <c r="X35" s="327"/>
      <c r="Y35" s="327"/>
      <c r="Z35" s="327"/>
      <c r="AA35" s="327"/>
      <c r="AB35" s="327"/>
      <c r="AC35" s="327"/>
      <c r="AD35" s="327"/>
      <c r="AE35" s="327"/>
      <c r="AF35" s="327"/>
      <c r="AG35" s="327"/>
      <c r="AH35" s="347">
        <f t="shared" si="2"/>
        <v>0</v>
      </c>
      <c r="AI35" s="327"/>
    </row>
    <row r="36" spans="1:36" x14ac:dyDescent="0.3">
      <c r="A36" s="328"/>
      <c r="B36" s="329"/>
      <c r="C36" s="330"/>
      <c r="D36" s="327"/>
      <c r="E36" s="327"/>
      <c r="F36" s="327"/>
      <c r="G36" s="327"/>
      <c r="H36" s="327"/>
      <c r="I36" s="327"/>
      <c r="J36" s="327"/>
      <c r="K36" s="327"/>
      <c r="L36" s="327"/>
      <c r="M36" s="327"/>
      <c r="N36" s="327"/>
      <c r="O36" s="327"/>
      <c r="P36" s="327"/>
      <c r="Q36" s="327"/>
      <c r="R36" s="327"/>
      <c r="S36" s="327"/>
      <c r="T36" s="327"/>
      <c r="U36" s="327"/>
      <c r="V36" s="327"/>
      <c r="W36" s="327"/>
      <c r="X36" s="327"/>
      <c r="Y36" s="327"/>
      <c r="Z36" s="327"/>
      <c r="AA36" s="327"/>
      <c r="AB36" s="327"/>
      <c r="AC36" s="327"/>
      <c r="AD36" s="327"/>
      <c r="AE36" s="327"/>
      <c r="AF36" s="327"/>
      <c r="AG36" s="327"/>
      <c r="AH36" s="347">
        <f t="shared" si="2"/>
        <v>0</v>
      </c>
      <c r="AI36" s="327"/>
    </row>
    <row r="37" spans="1:36" ht="15" thickBot="1" x14ac:dyDescent="0.35">
      <c r="A37" s="341"/>
      <c r="B37" s="342"/>
      <c r="C37" s="349">
        <f>SUM(C27:C36)</f>
        <v>0</v>
      </c>
      <c r="D37" s="349">
        <f t="shared" ref="D37:AG37" si="3">SUM(D27:D36)</f>
        <v>0</v>
      </c>
      <c r="E37" s="349">
        <f t="shared" si="3"/>
        <v>0</v>
      </c>
      <c r="F37" s="349">
        <f t="shared" si="3"/>
        <v>0</v>
      </c>
      <c r="G37" s="349">
        <f t="shared" si="3"/>
        <v>0</v>
      </c>
      <c r="H37" s="349">
        <f t="shared" si="3"/>
        <v>0</v>
      </c>
      <c r="I37" s="349">
        <f t="shared" si="3"/>
        <v>0</v>
      </c>
      <c r="J37" s="349">
        <f t="shared" si="3"/>
        <v>0</v>
      </c>
      <c r="K37" s="349">
        <f t="shared" si="3"/>
        <v>0</v>
      </c>
      <c r="L37" s="349">
        <f t="shared" si="3"/>
        <v>0</v>
      </c>
      <c r="M37" s="349">
        <f t="shared" si="3"/>
        <v>0</v>
      </c>
      <c r="N37" s="349">
        <f t="shared" si="3"/>
        <v>0</v>
      </c>
      <c r="O37" s="349">
        <f t="shared" si="3"/>
        <v>0</v>
      </c>
      <c r="P37" s="349">
        <f t="shared" si="3"/>
        <v>0</v>
      </c>
      <c r="Q37" s="349">
        <f t="shared" si="3"/>
        <v>0</v>
      </c>
      <c r="R37" s="349">
        <f t="shared" si="3"/>
        <v>0</v>
      </c>
      <c r="S37" s="349">
        <f t="shared" si="3"/>
        <v>0</v>
      </c>
      <c r="T37" s="349">
        <f t="shared" si="3"/>
        <v>0</v>
      </c>
      <c r="U37" s="349">
        <f t="shared" si="3"/>
        <v>0</v>
      </c>
      <c r="V37" s="349">
        <f t="shared" si="3"/>
        <v>0</v>
      </c>
      <c r="W37" s="349">
        <f t="shared" si="3"/>
        <v>0</v>
      </c>
      <c r="X37" s="349">
        <f t="shared" si="3"/>
        <v>0</v>
      </c>
      <c r="Y37" s="349">
        <f t="shared" si="3"/>
        <v>0</v>
      </c>
      <c r="Z37" s="349">
        <f t="shared" si="3"/>
        <v>0</v>
      </c>
      <c r="AA37" s="349">
        <f t="shared" si="3"/>
        <v>0</v>
      </c>
      <c r="AB37" s="349">
        <f t="shared" si="3"/>
        <v>0</v>
      </c>
      <c r="AC37" s="349">
        <f t="shared" si="3"/>
        <v>0</v>
      </c>
      <c r="AD37" s="349">
        <f t="shared" si="3"/>
        <v>0</v>
      </c>
      <c r="AE37" s="349">
        <f t="shared" si="3"/>
        <v>0</v>
      </c>
      <c r="AF37" s="349">
        <f t="shared" si="3"/>
        <v>0</v>
      </c>
      <c r="AG37" s="349">
        <f t="shared" si="3"/>
        <v>0</v>
      </c>
      <c r="AH37" s="348">
        <f>SUM(C37:AG37)</f>
        <v>0</v>
      </c>
      <c r="AI37" s="327"/>
    </row>
    <row r="38" spans="1:36" ht="15" thickBot="1" x14ac:dyDescent="0.35">
      <c r="A38" s="334" t="s">
        <v>246</v>
      </c>
      <c r="B38" s="315"/>
      <c r="C38" s="335"/>
      <c r="D38" s="336" t="s">
        <v>328</v>
      </c>
      <c r="E38" s="337"/>
      <c r="F38" s="337"/>
      <c r="G38" s="337"/>
      <c r="H38" s="337"/>
      <c r="I38" s="337"/>
      <c r="J38" s="337"/>
      <c r="K38" s="337"/>
      <c r="L38" s="337"/>
      <c r="M38" s="337"/>
      <c r="N38" s="337"/>
      <c r="O38" s="337"/>
      <c r="P38" s="337"/>
      <c r="Q38" s="337"/>
      <c r="R38" s="337"/>
      <c r="S38" s="337"/>
      <c r="T38" s="337"/>
      <c r="U38" s="337"/>
      <c r="V38" s="337"/>
      <c r="W38" s="337"/>
      <c r="X38" s="337"/>
      <c r="Y38" s="337"/>
      <c r="Z38" s="337"/>
      <c r="AA38" s="337"/>
      <c r="AB38" s="337"/>
      <c r="AC38" s="337"/>
      <c r="AD38" s="337"/>
      <c r="AE38" s="337"/>
      <c r="AF38" s="337"/>
      <c r="AG38" s="338"/>
      <c r="AH38" s="350"/>
      <c r="AI38" s="327"/>
    </row>
    <row r="39" spans="1:36" s="313" customFormat="1" ht="15" thickBot="1" x14ac:dyDescent="0.35">
      <c r="A39" s="316" t="s">
        <v>245</v>
      </c>
      <c r="B39" s="322"/>
      <c r="C39" s="318" t="s">
        <v>427</v>
      </c>
      <c r="D39" s="319"/>
      <c r="E39" s="319"/>
      <c r="F39" s="319"/>
      <c r="G39" s="319"/>
      <c r="H39" s="319"/>
      <c r="I39" s="319"/>
      <c r="J39" s="319"/>
      <c r="K39" s="319"/>
      <c r="L39" s="319"/>
      <c r="M39" s="319"/>
      <c r="N39" s="319"/>
      <c r="O39" s="319"/>
      <c r="P39" s="319"/>
      <c r="Q39" s="319"/>
      <c r="R39" s="319"/>
      <c r="S39" s="319"/>
      <c r="T39" s="319"/>
      <c r="U39" s="319"/>
      <c r="V39" s="319"/>
      <c r="W39" s="319"/>
      <c r="X39" s="319"/>
      <c r="Y39" s="319"/>
      <c r="Z39" s="319"/>
      <c r="AA39" s="319"/>
      <c r="AB39" s="319"/>
      <c r="AC39" s="319"/>
      <c r="AD39" s="319"/>
      <c r="AE39" s="319"/>
      <c r="AF39" s="319"/>
      <c r="AG39" s="320"/>
      <c r="AH39" s="346" t="s">
        <v>14</v>
      </c>
    </row>
    <row r="40" spans="1:36" s="313" customFormat="1" ht="15" thickBot="1" x14ac:dyDescent="0.35">
      <c r="A40" s="316" t="s">
        <v>422</v>
      </c>
      <c r="B40" s="322"/>
      <c r="C40" s="323">
        <v>1</v>
      </c>
      <c r="D40" s="319">
        <v>2</v>
      </c>
      <c r="E40" s="319">
        <v>3</v>
      </c>
      <c r="F40" s="319">
        <v>4</v>
      </c>
      <c r="G40" s="319">
        <v>5</v>
      </c>
      <c r="H40" s="319">
        <v>6</v>
      </c>
      <c r="I40" s="319">
        <v>7</v>
      </c>
      <c r="J40" s="319">
        <v>8</v>
      </c>
      <c r="K40" s="319">
        <v>9</v>
      </c>
      <c r="L40" s="319">
        <v>10</v>
      </c>
      <c r="M40" s="319">
        <v>11</v>
      </c>
      <c r="N40" s="319">
        <v>12</v>
      </c>
      <c r="O40" s="319">
        <v>13</v>
      </c>
      <c r="P40" s="319">
        <v>14</v>
      </c>
      <c r="Q40" s="319">
        <v>15</v>
      </c>
      <c r="R40" s="319">
        <v>16</v>
      </c>
      <c r="S40" s="319">
        <v>17</v>
      </c>
      <c r="T40" s="319">
        <v>18</v>
      </c>
      <c r="U40" s="319">
        <v>19</v>
      </c>
      <c r="V40" s="319">
        <v>20</v>
      </c>
      <c r="W40" s="319">
        <v>21</v>
      </c>
      <c r="X40" s="319">
        <v>22</v>
      </c>
      <c r="Y40" s="319">
        <v>23</v>
      </c>
      <c r="Z40" s="319">
        <v>24</v>
      </c>
      <c r="AA40" s="319">
        <v>25</v>
      </c>
      <c r="AB40" s="319">
        <v>26</v>
      </c>
      <c r="AC40" s="319">
        <v>27</v>
      </c>
      <c r="AD40" s="319">
        <v>28</v>
      </c>
      <c r="AE40" s="319">
        <v>29</v>
      </c>
      <c r="AF40" s="319">
        <v>30</v>
      </c>
      <c r="AG40" s="320">
        <v>31</v>
      </c>
      <c r="AH40" s="346"/>
      <c r="AJ40" s="321"/>
    </row>
    <row r="41" spans="1:36" x14ac:dyDescent="0.3">
      <c r="A41" s="339" t="s">
        <v>230</v>
      </c>
      <c r="B41" s="339" t="s">
        <v>231</v>
      </c>
      <c r="C41" s="325"/>
      <c r="D41" s="326"/>
      <c r="E41" s="326"/>
      <c r="F41" s="326"/>
      <c r="G41" s="326"/>
      <c r="H41" s="326"/>
      <c r="I41" s="326"/>
      <c r="J41" s="326"/>
      <c r="K41" s="326"/>
      <c r="L41" s="326"/>
      <c r="M41" s="326"/>
      <c r="N41" s="326"/>
      <c r="O41" s="326"/>
      <c r="P41" s="326"/>
      <c r="Q41" s="326"/>
      <c r="R41" s="326"/>
      <c r="S41" s="326"/>
      <c r="T41" s="326"/>
      <c r="U41" s="326"/>
      <c r="V41" s="326"/>
      <c r="W41" s="326"/>
      <c r="X41" s="326"/>
      <c r="Y41" s="326"/>
      <c r="Z41" s="326"/>
      <c r="AA41" s="326"/>
      <c r="AB41" s="326"/>
      <c r="AC41" s="326"/>
      <c r="AD41" s="326"/>
      <c r="AE41" s="326"/>
      <c r="AF41" s="326"/>
      <c r="AG41" s="326"/>
      <c r="AH41" s="347"/>
      <c r="AI41" s="327"/>
    </row>
    <row r="42" spans="1:36" x14ac:dyDescent="0.3">
      <c r="A42" s="328"/>
      <c r="B42" s="329"/>
      <c r="C42" s="330"/>
      <c r="D42" s="327"/>
      <c r="E42" s="327"/>
      <c r="F42" s="327"/>
      <c r="G42" s="327"/>
      <c r="H42" s="327"/>
      <c r="I42" s="327"/>
      <c r="J42" s="327"/>
      <c r="K42" s="327"/>
      <c r="L42" s="327"/>
      <c r="M42" s="327"/>
      <c r="N42" s="327"/>
      <c r="O42" s="327"/>
      <c r="P42" s="327"/>
      <c r="Q42" s="327"/>
      <c r="R42" s="327"/>
      <c r="S42" s="327"/>
      <c r="T42" s="327"/>
      <c r="U42" s="327"/>
      <c r="V42" s="327"/>
      <c r="W42" s="327"/>
      <c r="X42" s="327"/>
      <c r="Y42" s="327"/>
      <c r="Z42" s="327"/>
      <c r="AA42" s="327"/>
      <c r="AB42" s="327"/>
      <c r="AC42" s="327"/>
      <c r="AD42" s="327"/>
      <c r="AE42" s="327"/>
      <c r="AF42" s="327"/>
      <c r="AG42" s="327"/>
      <c r="AH42" s="347">
        <f>SUM(C42:AG42)</f>
        <v>0</v>
      </c>
      <c r="AI42" s="327"/>
    </row>
    <row r="43" spans="1:36" x14ac:dyDescent="0.3">
      <c r="A43" s="328"/>
      <c r="B43" s="329"/>
      <c r="C43" s="330"/>
      <c r="D43" s="327"/>
      <c r="E43" s="327"/>
      <c r="F43" s="327"/>
      <c r="G43" s="327"/>
      <c r="H43" s="327"/>
      <c r="I43" s="327"/>
      <c r="J43" s="327"/>
      <c r="K43" s="327"/>
      <c r="L43" s="327"/>
      <c r="M43" s="327"/>
      <c r="N43" s="327"/>
      <c r="O43" s="327"/>
      <c r="P43" s="327"/>
      <c r="Q43" s="327"/>
      <c r="R43" s="327"/>
      <c r="S43" s="327"/>
      <c r="T43" s="327"/>
      <c r="U43" s="327"/>
      <c r="V43" s="327"/>
      <c r="W43" s="327"/>
      <c r="X43" s="327"/>
      <c r="Y43" s="327"/>
      <c r="Z43" s="327"/>
      <c r="AA43" s="327"/>
      <c r="AB43" s="327"/>
      <c r="AC43" s="327"/>
      <c r="AD43" s="327"/>
      <c r="AE43" s="327"/>
      <c r="AF43" s="327"/>
      <c r="AG43" s="327"/>
      <c r="AH43" s="347">
        <f t="shared" ref="AH43:AH51" si="4">SUM(C43:AG43)</f>
        <v>0</v>
      </c>
      <c r="AI43" s="327"/>
    </row>
    <row r="44" spans="1:36" x14ac:dyDescent="0.3">
      <c r="A44" s="328"/>
      <c r="B44" s="329"/>
      <c r="C44" s="330"/>
      <c r="D44" s="327"/>
      <c r="E44" s="327"/>
      <c r="F44" s="327"/>
      <c r="G44" s="327"/>
      <c r="H44" s="327"/>
      <c r="I44" s="327"/>
      <c r="J44" s="327"/>
      <c r="K44" s="327"/>
      <c r="L44" s="327"/>
      <c r="M44" s="327"/>
      <c r="N44" s="327"/>
      <c r="O44" s="327"/>
      <c r="P44" s="327"/>
      <c r="Q44" s="327"/>
      <c r="R44" s="327"/>
      <c r="S44" s="327"/>
      <c r="T44" s="327"/>
      <c r="U44" s="327"/>
      <c r="V44" s="327"/>
      <c r="W44" s="327"/>
      <c r="X44" s="327"/>
      <c r="Y44" s="327"/>
      <c r="Z44" s="327"/>
      <c r="AA44" s="327"/>
      <c r="AB44" s="327"/>
      <c r="AC44" s="327"/>
      <c r="AD44" s="327"/>
      <c r="AE44" s="327"/>
      <c r="AF44" s="327"/>
      <c r="AG44" s="327"/>
      <c r="AH44" s="347">
        <f t="shared" si="4"/>
        <v>0</v>
      </c>
      <c r="AI44" s="327"/>
    </row>
    <row r="45" spans="1:36" x14ac:dyDescent="0.3">
      <c r="A45" s="328"/>
      <c r="B45" s="329"/>
      <c r="C45" s="330"/>
      <c r="D45" s="327"/>
      <c r="E45" s="327"/>
      <c r="F45" s="327"/>
      <c r="G45" s="327"/>
      <c r="H45" s="327"/>
      <c r="I45" s="327"/>
      <c r="J45" s="327"/>
      <c r="K45" s="327"/>
      <c r="L45" s="327"/>
      <c r="M45" s="327"/>
      <c r="N45" s="327"/>
      <c r="O45" s="327"/>
      <c r="P45" s="327"/>
      <c r="Q45" s="327"/>
      <c r="R45" s="327"/>
      <c r="S45" s="327"/>
      <c r="T45" s="327"/>
      <c r="U45" s="327"/>
      <c r="V45" s="327"/>
      <c r="W45" s="327"/>
      <c r="X45" s="327"/>
      <c r="Y45" s="327"/>
      <c r="Z45" s="327"/>
      <c r="AA45" s="327"/>
      <c r="AB45" s="327"/>
      <c r="AC45" s="327"/>
      <c r="AD45" s="327"/>
      <c r="AE45" s="327"/>
      <c r="AF45" s="327"/>
      <c r="AG45" s="327"/>
      <c r="AH45" s="347">
        <f t="shared" si="4"/>
        <v>0</v>
      </c>
      <c r="AI45" s="327"/>
    </row>
    <row r="46" spans="1:36" x14ac:dyDescent="0.3">
      <c r="A46" s="328"/>
      <c r="B46" s="329"/>
      <c r="C46" s="330"/>
      <c r="D46" s="327"/>
      <c r="E46" s="327"/>
      <c r="F46" s="327"/>
      <c r="G46" s="327"/>
      <c r="H46" s="327"/>
      <c r="I46" s="327"/>
      <c r="J46" s="327"/>
      <c r="K46" s="327"/>
      <c r="L46" s="327"/>
      <c r="M46" s="327"/>
      <c r="N46" s="327"/>
      <c r="O46" s="327"/>
      <c r="P46" s="327"/>
      <c r="Q46" s="327"/>
      <c r="R46" s="327"/>
      <c r="S46" s="327"/>
      <c r="T46" s="327"/>
      <c r="U46" s="327"/>
      <c r="V46" s="327"/>
      <c r="W46" s="327"/>
      <c r="X46" s="327"/>
      <c r="Y46" s="327"/>
      <c r="Z46" s="327"/>
      <c r="AA46" s="327"/>
      <c r="AB46" s="327"/>
      <c r="AC46" s="327"/>
      <c r="AD46" s="327"/>
      <c r="AE46" s="327"/>
      <c r="AF46" s="327"/>
      <c r="AG46" s="327"/>
      <c r="AH46" s="347">
        <f t="shared" si="4"/>
        <v>0</v>
      </c>
      <c r="AI46" s="327"/>
    </row>
    <row r="47" spans="1:36" x14ac:dyDescent="0.3">
      <c r="A47" s="328"/>
      <c r="B47" s="329"/>
      <c r="C47" s="330"/>
      <c r="D47" s="327"/>
      <c r="E47" s="327"/>
      <c r="F47" s="327"/>
      <c r="G47" s="327"/>
      <c r="H47" s="327"/>
      <c r="I47" s="327"/>
      <c r="J47" s="327"/>
      <c r="K47" s="327"/>
      <c r="L47" s="327"/>
      <c r="M47" s="327"/>
      <c r="N47" s="327"/>
      <c r="O47" s="327"/>
      <c r="P47" s="327"/>
      <c r="Q47" s="327"/>
      <c r="R47" s="327"/>
      <c r="S47" s="327"/>
      <c r="T47" s="327"/>
      <c r="U47" s="327"/>
      <c r="V47" s="327"/>
      <c r="W47" s="327"/>
      <c r="X47" s="327"/>
      <c r="Y47" s="327"/>
      <c r="Z47" s="327"/>
      <c r="AA47" s="327"/>
      <c r="AB47" s="327"/>
      <c r="AC47" s="327"/>
      <c r="AD47" s="327"/>
      <c r="AE47" s="327"/>
      <c r="AF47" s="327"/>
      <c r="AG47" s="327"/>
      <c r="AH47" s="347">
        <f t="shared" si="4"/>
        <v>0</v>
      </c>
      <c r="AI47" s="327"/>
    </row>
    <row r="48" spans="1:36" x14ac:dyDescent="0.3">
      <c r="A48" s="328"/>
      <c r="B48" s="329"/>
      <c r="C48" s="330"/>
      <c r="D48" s="327"/>
      <c r="E48" s="327"/>
      <c r="F48" s="327"/>
      <c r="G48" s="327"/>
      <c r="H48" s="327"/>
      <c r="I48" s="327"/>
      <c r="J48" s="327"/>
      <c r="K48" s="327"/>
      <c r="L48" s="327"/>
      <c r="M48" s="327"/>
      <c r="N48" s="327"/>
      <c r="O48" s="327"/>
      <c r="P48" s="327"/>
      <c r="Q48" s="327"/>
      <c r="R48" s="327"/>
      <c r="S48" s="327"/>
      <c r="T48" s="327"/>
      <c r="U48" s="327"/>
      <c r="V48" s="327"/>
      <c r="W48" s="327"/>
      <c r="X48" s="327"/>
      <c r="Y48" s="327"/>
      <c r="Z48" s="327"/>
      <c r="AA48" s="327"/>
      <c r="AB48" s="327"/>
      <c r="AC48" s="327"/>
      <c r="AD48" s="327"/>
      <c r="AE48" s="327"/>
      <c r="AF48" s="327"/>
      <c r="AG48" s="327"/>
      <c r="AH48" s="347">
        <f t="shared" si="4"/>
        <v>0</v>
      </c>
      <c r="AI48" s="327"/>
    </row>
    <row r="49" spans="1:35" x14ac:dyDescent="0.3">
      <c r="A49" s="328"/>
      <c r="B49" s="329"/>
      <c r="C49" s="330"/>
      <c r="D49" s="327"/>
      <c r="E49" s="327"/>
      <c r="F49" s="327"/>
      <c r="G49" s="327"/>
      <c r="H49" s="327"/>
      <c r="I49" s="327"/>
      <c r="J49" s="327"/>
      <c r="K49" s="327"/>
      <c r="L49" s="327"/>
      <c r="M49" s="327"/>
      <c r="N49" s="327"/>
      <c r="O49" s="327"/>
      <c r="P49" s="327"/>
      <c r="Q49" s="327"/>
      <c r="R49" s="327"/>
      <c r="S49" s="327"/>
      <c r="T49" s="327"/>
      <c r="U49" s="327"/>
      <c r="V49" s="327"/>
      <c r="W49" s="327"/>
      <c r="X49" s="327"/>
      <c r="Y49" s="327"/>
      <c r="Z49" s="327"/>
      <c r="AA49" s="327"/>
      <c r="AB49" s="327"/>
      <c r="AC49" s="327"/>
      <c r="AD49" s="327"/>
      <c r="AE49" s="327"/>
      <c r="AF49" s="327"/>
      <c r="AG49" s="327"/>
      <c r="AH49" s="347">
        <f t="shared" si="4"/>
        <v>0</v>
      </c>
      <c r="AI49" s="327"/>
    </row>
    <row r="50" spans="1:35" x14ac:dyDescent="0.3">
      <c r="A50" s="328"/>
      <c r="B50" s="329"/>
      <c r="C50" s="330"/>
      <c r="D50" s="327"/>
      <c r="E50" s="327"/>
      <c r="F50" s="327"/>
      <c r="G50" s="327"/>
      <c r="H50" s="327"/>
      <c r="I50" s="327"/>
      <c r="J50" s="327"/>
      <c r="K50" s="327"/>
      <c r="L50" s="327"/>
      <c r="M50" s="327"/>
      <c r="N50" s="327"/>
      <c r="O50" s="327"/>
      <c r="P50" s="327"/>
      <c r="Q50" s="327"/>
      <c r="R50" s="327"/>
      <c r="S50" s="327"/>
      <c r="T50" s="327"/>
      <c r="U50" s="327"/>
      <c r="V50" s="327"/>
      <c r="W50" s="327"/>
      <c r="X50" s="327"/>
      <c r="Y50" s="327"/>
      <c r="Z50" s="327"/>
      <c r="AA50" s="327"/>
      <c r="AB50" s="327"/>
      <c r="AC50" s="327"/>
      <c r="AD50" s="327"/>
      <c r="AE50" s="327"/>
      <c r="AF50" s="327"/>
      <c r="AG50" s="327"/>
      <c r="AH50" s="347">
        <f t="shared" si="4"/>
        <v>0</v>
      </c>
      <c r="AI50" s="327"/>
    </row>
    <row r="51" spans="1:35" x14ac:dyDescent="0.3">
      <c r="A51" s="328"/>
      <c r="B51" s="329"/>
      <c r="C51" s="330"/>
      <c r="D51" s="327"/>
      <c r="E51" s="327"/>
      <c r="F51" s="327"/>
      <c r="G51" s="327"/>
      <c r="H51" s="327"/>
      <c r="I51" s="327"/>
      <c r="J51" s="327"/>
      <c r="K51" s="327"/>
      <c r="L51" s="327"/>
      <c r="M51" s="327"/>
      <c r="N51" s="327"/>
      <c r="O51" s="327"/>
      <c r="P51" s="327"/>
      <c r="Q51" s="327"/>
      <c r="R51" s="327"/>
      <c r="S51" s="327"/>
      <c r="T51" s="327"/>
      <c r="U51" s="327"/>
      <c r="V51" s="327"/>
      <c r="W51" s="327"/>
      <c r="X51" s="327"/>
      <c r="Y51" s="327"/>
      <c r="Z51" s="327"/>
      <c r="AA51" s="327"/>
      <c r="AB51" s="327"/>
      <c r="AC51" s="327"/>
      <c r="AD51" s="327"/>
      <c r="AE51" s="327"/>
      <c r="AF51" s="327"/>
      <c r="AG51" s="327"/>
      <c r="AH51" s="347">
        <f t="shared" si="4"/>
        <v>0</v>
      </c>
      <c r="AI51" s="327"/>
    </row>
    <row r="52" spans="1:35" ht="15" thickBot="1" x14ac:dyDescent="0.35">
      <c r="A52" s="341"/>
      <c r="B52" s="342"/>
      <c r="C52" s="349">
        <f>SUM(C42:C51)</f>
        <v>0</v>
      </c>
      <c r="D52" s="349">
        <f t="shared" ref="D52:AG52" si="5">SUM(D42:D51)</f>
        <v>0</v>
      </c>
      <c r="E52" s="349">
        <f t="shared" si="5"/>
        <v>0</v>
      </c>
      <c r="F52" s="349">
        <f t="shared" si="5"/>
        <v>0</v>
      </c>
      <c r="G52" s="349">
        <f t="shared" si="5"/>
        <v>0</v>
      </c>
      <c r="H52" s="349">
        <f t="shared" si="5"/>
        <v>0</v>
      </c>
      <c r="I52" s="349">
        <f t="shared" si="5"/>
        <v>0</v>
      </c>
      <c r="J52" s="349">
        <f t="shared" si="5"/>
        <v>0</v>
      </c>
      <c r="K52" s="349">
        <f t="shared" si="5"/>
        <v>0</v>
      </c>
      <c r="L52" s="349">
        <f t="shared" si="5"/>
        <v>0</v>
      </c>
      <c r="M52" s="349">
        <f t="shared" si="5"/>
        <v>0</v>
      </c>
      <c r="N52" s="349">
        <f t="shared" si="5"/>
        <v>0</v>
      </c>
      <c r="O52" s="349">
        <f t="shared" si="5"/>
        <v>0</v>
      </c>
      <c r="P52" s="349">
        <f t="shared" si="5"/>
        <v>0</v>
      </c>
      <c r="Q52" s="349">
        <f t="shared" si="5"/>
        <v>0</v>
      </c>
      <c r="R52" s="349">
        <f t="shared" si="5"/>
        <v>0</v>
      </c>
      <c r="S52" s="349">
        <f t="shared" si="5"/>
        <v>0</v>
      </c>
      <c r="T52" s="349">
        <f t="shared" si="5"/>
        <v>0</v>
      </c>
      <c r="U52" s="349">
        <f t="shared" si="5"/>
        <v>0</v>
      </c>
      <c r="V52" s="349">
        <f t="shared" si="5"/>
        <v>0</v>
      </c>
      <c r="W52" s="349">
        <f t="shared" si="5"/>
        <v>0</v>
      </c>
      <c r="X52" s="349">
        <f t="shared" si="5"/>
        <v>0</v>
      </c>
      <c r="Y52" s="349">
        <f t="shared" si="5"/>
        <v>0</v>
      </c>
      <c r="Z52" s="349">
        <f t="shared" si="5"/>
        <v>0</v>
      </c>
      <c r="AA52" s="349">
        <f t="shared" si="5"/>
        <v>0</v>
      </c>
      <c r="AB52" s="349">
        <f t="shared" si="5"/>
        <v>0</v>
      </c>
      <c r="AC52" s="349">
        <f t="shared" si="5"/>
        <v>0</v>
      </c>
      <c r="AD52" s="349">
        <f t="shared" si="5"/>
        <v>0</v>
      </c>
      <c r="AE52" s="349">
        <f t="shared" si="5"/>
        <v>0</v>
      </c>
      <c r="AF52" s="349">
        <f t="shared" si="5"/>
        <v>0</v>
      </c>
      <c r="AG52" s="349">
        <f t="shared" si="5"/>
        <v>0</v>
      </c>
      <c r="AH52" s="348">
        <f>SUM(C52:AG52)</f>
        <v>0</v>
      </c>
      <c r="AI52" s="327"/>
    </row>
    <row r="53" spans="1:35" ht="15" thickBot="1" x14ac:dyDescent="0.35">
      <c r="A53" s="334" t="s">
        <v>246</v>
      </c>
      <c r="B53" s="315"/>
      <c r="C53" s="335"/>
      <c r="D53" s="337" t="s">
        <v>329</v>
      </c>
      <c r="E53" s="337"/>
      <c r="F53" s="337"/>
      <c r="G53" s="337"/>
      <c r="H53" s="337"/>
      <c r="I53" s="337"/>
      <c r="J53" s="337"/>
      <c r="K53" s="337"/>
      <c r="L53" s="337"/>
      <c r="M53" s="337"/>
      <c r="N53" s="337"/>
      <c r="O53" s="337"/>
      <c r="P53" s="337"/>
      <c r="Q53" s="337"/>
      <c r="R53" s="337"/>
      <c r="S53" s="337"/>
      <c r="T53" s="337"/>
      <c r="U53" s="337"/>
      <c r="V53" s="337"/>
      <c r="W53" s="337"/>
      <c r="X53" s="337"/>
      <c r="Y53" s="337"/>
      <c r="Z53" s="337"/>
      <c r="AA53" s="337"/>
      <c r="AB53" s="337"/>
      <c r="AC53" s="337"/>
      <c r="AD53" s="337"/>
      <c r="AE53" s="337"/>
      <c r="AF53" s="337"/>
      <c r="AG53" s="338"/>
      <c r="AH53" s="350"/>
      <c r="AI53" s="327"/>
    </row>
    <row r="54" spans="1:35" s="313" customFormat="1" ht="15" thickBot="1" x14ac:dyDescent="0.35">
      <c r="A54" s="316" t="s">
        <v>245</v>
      </c>
      <c r="B54" s="322"/>
      <c r="C54" s="318" t="s">
        <v>427</v>
      </c>
      <c r="D54" s="319"/>
      <c r="E54" s="319"/>
      <c r="F54" s="319"/>
      <c r="G54" s="319"/>
      <c r="H54" s="319"/>
      <c r="I54" s="319"/>
      <c r="J54" s="319"/>
      <c r="K54" s="319"/>
      <c r="L54" s="319"/>
      <c r="M54" s="319"/>
      <c r="N54" s="319"/>
      <c r="O54" s="319"/>
      <c r="P54" s="319"/>
      <c r="Q54" s="319"/>
      <c r="R54" s="319"/>
      <c r="S54" s="319"/>
      <c r="T54" s="319"/>
      <c r="U54" s="319"/>
      <c r="V54" s="319"/>
      <c r="W54" s="319"/>
      <c r="X54" s="319"/>
      <c r="Y54" s="319"/>
      <c r="Z54" s="319"/>
      <c r="AA54" s="319"/>
      <c r="AB54" s="319"/>
      <c r="AC54" s="319"/>
      <c r="AD54" s="319"/>
      <c r="AE54" s="319"/>
      <c r="AF54" s="319"/>
      <c r="AG54" s="320"/>
      <c r="AH54" s="346" t="s">
        <v>14</v>
      </c>
    </row>
    <row r="55" spans="1:35" s="313" customFormat="1" ht="15" thickBot="1" x14ac:dyDescent="0.35">
      <c r="A55" s="316" t="s">
        <v>422</v>
      </c>
      <c r="B55" s="322"/>
      <c r="C55" s="323">
        <v>1</v>
      </c>
      <c r="D55" s="319">
        <v>2</v>
      </c>
      <c r="E55" s="319">
        <v>3</v>
      </c>
      <c r="F55" s="319">
        <v>4</v>
      </c>
      <c r="G55" s="319">
        <v>5</v>
      </c>
      <c r="H55" s="319">
        <v>6</v>
      </c>
      <c r="I55" s="319">
        <v>7</v>
      </c>
      <c r="J55" s="319">
        <v>8</v>
      </c>
      <c r="K55" s="319">
        <v>9</v>
      </c>
      <c r="L55" s="319">
        <v>10</v>
      </c>
      <c r="M55" s="319">
        <v>11</v>
      </c>
      <c r="N55" s="319">
        <v>12</v>
      </c>
      <c r="O55" s="319">
        <v>13</v>
      </c>
      <c r="P55" s="319">
        <v>14</v>
      </c>
      <c r="Q55" s="319">
        <v>15</v>
      </c>
      <c r="R55" s="319">
        <v>16</v>
      </c>
      <c r="S55" s="319">
        <v>17</v>
      </c>
      <c r="T55" s="319">
        <v>18</v>
      </c>
      <c r="U55" s="319">
        <v>19</v>
      </c>
      <c r="V55" s="319">
        <v>20</v>
      </c>
      <c r="W55" s="319">
        <v>21</v>
      </c>
      <c r="X55" s="319">
        <v>22</v>
      </c>
      <c r="Y55" s="319">
        <v>23</v>
      </c>
      <c r="Z55" s="319">
        <v>24</v>
      </c>
      <c r="AA55" s="319">
        <v>25</v>
      </c>
      <c r="AB55" s="319">
        <v>26</v>
      </c>
      <c r="AC55" s="319">
        <v>27</v>
      </c>
      <c r="AD55" s="319">
        <v>28</v>
      </c>
      <c r="AE55" s="319">
        <v>29</v>
      </c>
      <c r="AF55" s="319">
        <v>30</v>
      </c>
      <c r="AG55" s="320">
        <v>31</v>
      </c>
      <c r="AH55" s="346"/>
    </row>
    <row r="56" spans="1:35" x14ac:dyDescent="0.3">
      <c r="A56" s="339" t="s">
        <v>230</v>
      </c>
      <c r="B56" s="339" t="s">
        <v>231</v>
      </c>
      <c r="C56" s="325"/>
      <c r="D56" s="326"/>
      <c r="E56" s="326"/>
      <c r="F56" s="326"/>
      <c r="G56" s="326"/>
      <c r="H56" s="326"/>
      <c r="I56" s="326"/>
      <c r="J56" s="326"/>
      <c r="K56" s="326"/>
      <c r="L56" s="326"/>
      <c r="M56" s="326"/>
      <c r="N56" s="326"/>
      <c r="O56" s="326"/>
      <c r="P56" s="326"/>
      <c r="Q56" s="326"/>
      <c r="R56" s="326"/>
      <c r="S56" s="326"/>
      <c r="T56" s="326"/>
      <c r="U56" s="326"/>
      <c r="V56" s="326"/>
      <c r="W56" s="326"/>
      <c r="X56" s="326"/>
      <c r="Y56" s="326"/>
      <c r="Z56" s="326"/>
      <c r="AA56" s="326"/>
      <c r="AB56" s="326"/>
      <c r="AC56" s="326"/>
      <c r="AD56" s="326"/>
      <c r="AE56" s="326"/>
      <c r="AF56" s="326"/>
      <c r="AG56" s="326"/>
      <c r="AH56" s="347"/>
      <c r="AI56" s="327"/>
    </row>
    <row r="57" spans="1:35" x14ac:dyDescent="0.3">
      <c r="A57" s="328"/>
      <c r="B57" s="329"/>
      <c r="C57" s="330"/>
      <c r="D57" s="327"/>
      <c r="E57" s="327"/>
      <c r="F57" s="327"/>
      <c r="G57" s="327"/>
      <c r="H57" s="327"/>
      <c r="I57" s="327"/>
      <c r="J57" s="327"/>
      <c r="K57" s="327"/>
      <c r="L57" s="327"/>
      <c r="M57" s="327"/>
      <c r="N57" s="327"/>
      <c r="O57" s="327"/>
      <c r="P57" s="327"/>
      <c r="Q57" s="327"/>
      <c r="R57" s="327"/>
      <c r="S57" s="327"/>
      <c r="T57" s="327"/>
      <c r="U57" s="327"/>
      <c r="V57" s="327"/>
      <c r="W57" s="327"/>
      <c r="X57" s="327"/>
      <c r="Y57" s="327"/>
      <c r="Z57" s="327"/>
      <c r="AA57" s="327"/>
      <c r="AB57" s="327"/>
      <c r="AC57" s="327"/>
      <c r="AD57" s="327"/>
      <c r="AE57" s="327"/>
      <c r="AF57" s="327"/>
      <c r="AG57" s="327"/>
      <c r="AH57" s="347">
        <f>SUM(C57:AG57)</f>
        <v>0</v>
      </c>
      <c r="AI57" s="327"/>
    </row>
    <row r="58" spans="1:35" x14ac:dyDescent="0.3">
      <c r="A58" s="328"/>
      <c r="B58" s="329"/>
      <c r="C58" s="330"/>
      <c r="D58" s="327"/>
      <c r="E58" s="327"/>
      <c r="F58" s="327"/>
      <c r="G58" s="327"/>
      <c r="H58" s="327"/>
      <c r="I58" s="327"/>
      <c r="J58" s="327"/>
      <c r="K58" s="327"/>
      <c r="L58" s="327"/>
      <c r="M58" s="327"/>
      <c r="N58" s="327"/>
      <c r="O58" s="327"/>
      <c r="P58" s="327"/>
      <c r="Q58" s="327"/>
      <c r="R58" s="327"/>
      <c r="S58" s="327"/>
      <c r="T58" s="327"/>
      <c r="U58" s="327"/>
      <c r="V58" s="327"/>
      <c r="W58" s="327"/>
      <c r="X58" s="327"/>
      <c r="Y58" s="327"/>
      <c r="Z58" s="327"/>
      <c r="AA58" s="327"/>
      <c r="AB58" s="327"/>
      <c r="AC58" s="327"/>
      <c r="AD58" s="327"/>
      <c r="AE58" s="327"/>
      <c r="AF58" s="327"/>
      <c r="AG58" s="327"/>
      <c r="AH58" s="347">
        <f t="shared" ref="AH58:AH66" si="6">SUM(C58:AG58)</f>
        <v>0</v>
      </c>
      <c r="AI58" s="327"/>
    </row>
    <row r="59" spans="1:35" x14ac:dyDescent="0.3">
      <c r="A59" s="328"/>
      <c r="B59" s="329"/>
      <c r="C59" s="330"/>
      <c r="D59" s="327"/>
      <c r="E59" s="327"/>
      <c r="F59" s="327"/>
      <c r="G59" s="327"/>
      <c r="H59" s="327"/>
      <c r="I59" s="327"/>
      <c r="J59" s="327"/>
      <c r="K59" s="327"/>
      <c r="L59" s="327"/>
      <c r="M59" s="327"/>
      <c r="N59" s="327"/>
      <c r="O59" s="327"/>
      <c r="P59" s="327"/>
      <c r="Q59" s="327"/>
      <c r="R59" s="327"/>
      <c r="S59" s="327"/>
      <c r="T59" s="327"/>
      <c r="U59" s="327"/>
      <c r="V59" s="327"/>
      <c r="W59" s="327"/>
      <c r="X59" s="327"/>
      <c r="Y59" s="327"/>
      <c r="Z59" s="327"/>
      <c r="AA59" s="327"/>
      <c r="AB59" s="327"/>
      <c r="AC59" s="327"/>
      <c r="AD59" s="327"/>
      <c r="AE59" s="327"/>
      <c r="AF59" s="327"/>
      <c r="AG59" s="327"/>
      <c r="AH59" s="347">
        <f t="shared" si="6"/>
        <v>0</v>
      </c>
      <c r="AI59" s="327"/>
    </row>
    <row r="60" spans="1:35" x14ac:dyDescent="0.3">
      <c r="A60" s="328"/>
      <c r="B60" s="329"/>
      <c r="C60" s="330"/>
      <c r="D60" s="327"/>
      <c r="E60" s="327"/>
      <c r="F60" s="327"/>
      <c r="G60" s="327"/>
      <c r="H60" s="327"/>
      <c r="I60" s="327"/>
      <c r="J60" s="327"/>
      <c r="K60" s="327"/>
      <c r="L60" s="327"/>
      <c r="M60" s="327"/>
      <c r="N60" s="327"/>
      <c r="O60" s="327"/>
      <c r="P60" s="327"/>
      <c r="Q60" s="327"/>
      <c r="R60" s="327"/>
      <c r="S60" s="327"/>
      <c r="T60" s="327"/>
      <c r="U60" s="327"/>
      <c r="V60" s="327"/>
      <c r="W60" s="327"/>
      <c r="X60" s="327"/>
      <c r="Y60" s="327"/>
      <c r="Z60" s="327"/>
      <c r="AA60" s="327"/>
      <c r="AB60" s="327"/>
      <c r="AC60" s="327"/>
      <c r="AD60" s="327"/>
      <c r="AE60" s="327"/>
      <c r="AF60" s="327"/>
      <c r="AG60" s="327"/>
      <c r="AH60" s="347">
        <f t="shared" si="6"/>
        <v>0</v>
      </c>
      <c r="AI60" s="327"/>
    </row>
    <row r="61" spans="1:35" x14ac:dyDescent="0.3">
      <c r="A61" s="328"/>
      <c r="B61" s="329"/>
      <c r="C61" s="330"/>
      <c r="D61" s="327"/>
      <c r="E61" s="327"/>
      <c r="F61" s="327"/>
      <c r="G61" s="327"/>
      <c r="H61" s="327"/>
      <c r="I61" s="327"/>
      <c r="J61" s="327"/>
      <c r="K61" s="327"/>
      <c r="L61" s="327"/>
      <c r="M61" s="327"/>
      <c r="N61" s="327"/>
      <c r="O61" s="327"/>
      <c r="P61" s="327"/>
      <c r="Q61" s="327"/>
      <c r="R61" s="327"/>
      <c r="S61" s="327"/>
      <c r="T61" s="327"/>
      <c r="U61" s="327"/>
      <c r="V61" s="327"/>
      <c r="W61" s="327"/>
      <c r="X61" s="327"/>
      <c r="Y61" s="327"/>
      <c r="Z61" s="327"/>
      <c r="AA61" s="327"/>
      <c r="AB61" s="327"/>
      <c r="AC61" s="327"/>
      <c r="AD61" s="327"/>
      <c r="AE61" s="327"/>
      <c r="AF61" s="327"/>
      <c r="AG61" s="327"/>
      <c r="AH61" s="347">
        <f t="shared" si="6"/>
        <v>0</v>
      </c>
      <c r="AI61" s="327"/>
    </row>
    <row r="62" spans="1:35" x14ac:dyDescent="0.3">
      <c r="A62" s="328"/>
      <c r="B62" s="329"/>
      <c r="C62" s="330"/>
      <c r="D62" s="327"/>
      <c r="E62" s="327"/>
      <c r="F62" s="327"/>
      <c r="G62" s="327"/>
      <c r="H62" s="327"/>
      <c r="I62" s="327"/>
      <c r="J62" s="327"/>
      <c r="K62" s="327"/>
      <c r="L62" s="327"/>
      <c r="M62" s="327"/>
      <c r="N62" s="327"/>
      <c r="O62" s="327"/>
      <c r="P62" s="327"/>
      <c r="Q62" s="327"/>
      <c r="R62" s="327"/>
      <c r="S62" s="327"/>
      <c r="T62" s="327"/>
      <c r="U62" s="327"/>
      <c r="V62" s="327"/>
      <c r="W62" s="327"/>
      <c r="X62" s="327"/>
      <c r="Y62" s="327"/>
      <c r="Z62" s="327"/>
      <c r="AA62" s="327"/>
      <c r="AB62" s="327"/>
      <c r="AC62" s="327"/>
      <c r="AD62" s="327"/>
      <c r="AE62" s="327"/>
      <c r="AF62" s="327"/>
      <c r="AG62" s="327"/>
      <c r="AH62" s="347">
        <f t="shared" si="6"/>
        <v>0</v>
      </c>
      <c r="AI62" s="327"/>
    </row>
    <row r="63" spans="1:35" x14ac:dyDescent="0.3">
      <c r="A63" s="328"/>
      <c r="B63" s="329"/>
      <c r="C63" s="330"/>
      <c r="D63" s="327"/>
      <c r="E63" s="327"/>
      <c r="F63" s="327"/>
      <c r="G63" s="327"/>
      <c r="H63" s="327"/>
      <c r="I63" s="327"/>
      <c r="J63" s="327"/>
      <c r="K63" s="327"/>
      <c r="L63" s="327"/>
      <c r="M63" s="327"/>
      <c r="N63" s="327"/>
      <c r="O63" s="327"/>
      <c r="P63" s="327"/>
      <c r="Q63" s="327"/>
      <c r="R63" s="327"/>
      <c r="S63" s="327"/>
      <c r="T63" s="327"/>
      <c r="U63" s="327"/>
      <c r="V63" s="327"/>
      <c r="W63" s="327"/>
      <c r="X63" s="327"/>
      <c r="Y63" s="327"/>
      <c r="Z63" s="327"/>
      <c r="AA63" s="327"/>
      <c r="AB63" s="327"/>
      <c r="AC63" s="327"/>
      <c r="AD63" s="327"/>
      <c r="AE63" s="327"/>
      <c r="AF63" s="327"/>
      <c r="AG63" s="327"/>
      <c r="AH63" s="347">
        <f t="shared" si="6"/>
        <v>0</v>
      </c>
      <c r="AI63" s="327"/>
    </row>
    <row r="64" spans="1:35" x14ac:dyDescent="0.3">
      <c r="A64" s="328"/>
      <c r="B64" s="329"/>
      <c r="C64" s="330"/>
      <c r="D64" s="327"/>
      <c r="E64" s="327"/>
      <c r="F64" s="327"/>
      <c r="G64" s="327"/>
      <c r="H64" s="327"/>
      <c r="I64" s="327"/>
      <c r="J64" s="327"/>
      <c r="K64" s="327"/>
      <c r="L64" s="327"/>
      <c r="M64" s="327"/>
      <c r="N64" s="327"/>
      <c r="O64" s="327"/>
      <c r="P64" s="327"/>
      <c r="Q64" s="327"/>
      <c r="R64" s="327"/>
      <c r="S64" s="327"/>
      <c r="T64" s="327"/>
      <c r="U64" s="327"/>
      <c r="V64" s="327"/>
      <c r="W64" s="327"/>
      <c r="X64" s="327"/>
      <c r="Y64" s="327"/>
      <c r="Z64" s="327"/>
      <c r="AA64" s="327"/>
      <c r="AB64" s="327"/>
      <c r="AC64" s="327"/>
      <c r="AD64" s="327"/>
      <c r="AE64" s="327"/>
      <c r="AF64" s="327"/>
      <c r="AG64" s="327"/>
      <c r="AH64" s="347">
        <f t="shared" si="6"/>
        <v>0</v>
      </c>
      <c r="AI64" s="327"/>
    </row>
    <row r="65" spans="1:35" x14ac:dyDescent="0.3">
      <c r="A65" s="328"/>
      <c r="B65" s="329"/>
      <c r="C65" s="330"/>
      <c r="D65" s="327"/>
      <c r="E65" s="327"/>
      <c r="F65" s="327"/>
      <c r="G65" s="327"/>
      <c r="H65" s="327"/>
      <c r="I65" s="327"/>
      <c r="J65" s="327"/>
      <c r="K65" s="327"/>
      <c r="L65" s="327"/>
      <c r="M65" s="327"/>
      <c r="N65" s="327"/>
      <c r="O65" s="327"/>
      <c r="P65" s="327"/>
      <c r="Q65" s="327"/>
      <c r="R65" s="327"/>
      <c r="S65" s="327"/>
      <c r="T65" s="327"/>
      <c r="U65" s="327"/>
      <c r="V65" s="327"/>
      <c r="W65" s="327"/>
      <c r="X65" s="327"/>
      <c r="Y65" s="327"/>
      <c r="Z65" s="327"/>
      <c r="AA65" s="327"/>
      <c r="AB65" s="327"/>
      <c r="AC65" s="327"/>
      <c r="AD65" s="327"/>
      <c r="AE65" s="327"/>
      <c r="AF65" s="327"/>
      <c r="AG65" s="327"/>
      <c r="AH65" s="347">
        <f t="shared" si="6"/>
        <v>0</v>
      </c>
      <c r="AI65" s="327"/>
    </row>
    <row r="66" spans="1:35" x14ac:dyDescent="0.3">
      <c r="A66" s="328"/>
      <c r="B66" s="329"/>
      <c r="C66" s="330"/>
      <c r="D66" s="327"/>
      <c r="E66" s="327"/>
      <c r="F66" s="327"/>
      <c r="G66" s="327"/>
      <c r="H66" s="327"/>
      <c r="I66" s="327"/>
      <c r="J66" s="327"/>
      <c r="K66" s="327"/>
      <c r="L66" s="327"/>
      <c r="M66" s="327"/>
      <c r="N66" s="327"/>
      <c r="O66" s="327"/>
      <c r="P66" s="327"/>
      <c r="Q66" s="327"/>
      <c r="R66" s="327"/>
      <c r="S66" s="327"/>
      <c r="T66" s="327"/>
      <c r="U66" s="327"/>
      <c r="V66" s="327"/>
      <c r="W66" s="327"/>
      <c r="X66" s="327"/>
      <c r="Y66" s="327"/>
      <c r="Z66" s="327"/>
      <c r="AA66" s="327"/>
      <c r="AB66" s="327"/>
      <c r="AC66" s="327"/>
      <c r="AD66" s="327"/>
      <c r="AE66" s="327"/>
      <c r="AF66" s="327"/>
      <c r="AG66" s="327"/>
      <c r="AH66" s="347">
        <f t="shared" si="6"/>
        <v>0</v>
      </c>
      <c r="AI66" s="327"/>
    </row>
    <row r="67" spans="1:35" ht="15" thickBot="1" x14ac:dyDescent="0.35">
      <c r="A67" s="341"/>
      <c r="B67" s="342"/>
      <c r="C67" s="349">
        <f>SUM(C57:C66)</f>
        <v>0</v>
      </c>
      <c r="D67" s="349">
        <f t="shared" ref="D67:AG67" si="7">SUM(D57:D66)</f>
        <v>0</v>
      </c>
      <c r="E67" s="349">
        <f t="shared" si="7"/>
        <v>0</v>
      </c>
      <c r="F67" s="349">
        <f t="shared" si="7"/>
        <v>0</v>
      </c>
      <c r="G67" s="349">
        <f t="shared" si="7"/>
        <v>0</v>
      </c>
      <c r="H67" s="349">
        <f t="shared" si="7"/>
        <v>0</v>
      </c>
      <c r="I67" s="349">
        <f t="shared" si="7"/>
        <v>0</v>
      </c>
      <c r="J67" s="349">
        <f t="shared" si="7"/>
        <v>0</v>
      </c>
      <c r="K67" s="349">
        <f t="shared" si="7"/>
        <v>0</v>
      </c>
      <c r="L67" s="349">
        <f t="shared" si="7"/>
        <v>0</v>
      </c>
      <c r="M67" s="349">
        <f t="shared" si="7"/>
        <v>0</v>
      </c>
      <c r="N67" s="349">
        <f t="shared" si="7"/>
        <v>0</v>
      </c>
      <c r="O67" s="349">
        <f t="shared" si="7"/>
        <v>0</v>
      </c>
      <c r="P67" s="349">
        <f t="shared" si="7"/>
        <v>0</v>
      </c>
      <c r="Q67" s="349">
        <f t="shared" si="7"/>
        <v>0</v>
      </c>
      <c r="R67" s="349">
        <f t="shared" si="7"/>
        <v>0</v>
      </c>
      <c r="S67" s="349">
        <f t="shared" si="7"/>
        <v>0</v>
      </c>
      <c r="T67" s="349">
        <f t="shared" si="7"/>
        <v>0</v>
      </c>
      <c r="U67" s="349">
        <f t="shared" si="7"/>
        <v>0</v>
      </c>
      <c r="V67" s="349">
        <f t="shared" si="7"/>
        <v>0</v>
      </c>
      <c r="W67" s="349">
        <f t="shared" si="7"/>
        <v>0</v>
      </c>
      <c r="X67" s="349">
        <f t="shared" si="7"/>
        <v>0</v>
      </c>
      <c r="Y67" s="349">
        <f t="shared" si="7"/>
        <v>0</v>
      </c>
      <c r="Z67" s="349">
        <f t="shared" si="7"/>
        <v>0</v>
      </c>
      <c r="AA67" s="349">
        <f t="shared" si="7"/>
        <v>0</v>
      </c>
      <c r="AB67" s="349">
        <f t="shared" si="7"/>
        <v>0</v>
      </c>
      <c r="AC67" s="349">
        <f t="shared" si="7"/>
        <v>0</v>
      </c>
      <c r="AD67" s="349">
        <f t="shared" si="7"/>
        <v>0</v>
      </c>
      <c r="AE67" s="349">
        <f t="shared" si="7"/>
        <v>0</v>
      </c>
      <c r="AF67" s="349">
        <f t="shared" si="7"/>
        <v>0</v>
      </c>
      <c r="AG67" s="349">
        <f t="shared" si="7"/>
        <v>0</v>
      </c>
      <c r="AH67" s="348">
        <f>SUM(C67:AG67)</f>
        <v>0</v>
      </c>
      <c r="AI67" s="327"/>
    </row>
    <row r="68" spans="1:35" ht="15" thickBot="1" x14ac:dyDescent="0.35">
      <c r="A68" s="334" t="s">
        <v>246</v>
      </c>
      <c r="B68" s="315"/>
      <c r="C68" s="337"/>
      <c r="D68" s="337" t="s">
        <v>330</v>
      </c>
      <c r="E68" s="337"/>
      <c r="F68" s="337"/>
      <c r="G68" s="337"/>
      <c r="H68" s="337"/>
      <c r="I68" s="337"/>
      <c r="J68" s="337"/>
      <c r="K68" s="337"/>
      <c r="L68" s="337"/>
      <c r="M68" s="337"/>
      <c r="N68" s="337"/>
      <c r="O68" s="337"/>
      <c r="P68" s="337"/>
      <c r="Q68" s="337"/>
      <c r="R68" s="337"/>
      <c r="S68" s="337"/>
      <c r="T68" s="337"/>
      <c r="U68" s="337"/>
      <c r="V68" s="337"/>
      <c r="W68" s="337"/>
      <c r="X68" s="337"/>
      <c r="Y68" s="337"/>
      <c r="Z68" s="337"/>
      <c r="AA68" s="337"/>
      <c r="AB68" s="337"/>
      <c r="AC68" s="337"/>
      <c r="AD68" s="337"/>
      <c r="AE68" s="337"/>
      <c r="AF68" s="337"/>
      <c r="AG68" s="338"/>
      <c r="AH68" s="350"/>
      <c r="AI68" s="327"/>
    </row>
    <row r="69" spans="1:35" s="313" customFormat="1" ht="15" thickBot="1" x14ac:dyDescent="0.35">
      <c r="A69" s="316" t="s">
        <v>245</v>
      </c>
      <c r="B69" s="322"/>
      <c r="C69" s="318" t="s">
        <v>427</v>
      </c>
      <c r="D69" s="319"/>
      <c r="E69" s="319"/>
      <c r="F69" s="319"/>
      <c r="G69" s="319"/>
      <c r="H69" s="319"/>
      <c r="I69" s="319"/>
      <c r="J69" s="319"/>
      <c r="K69" s="319"/>
      <c r="L69" s="319"/>
      <c r="M69" s="319"/>
      <c r="N69" s="319"/>
      <c r="O69" s="319"/>
      <c r="P69" s="319"/>
      <c r="Q69" s="319"/>
      <c r="R69" s="319"/>
      <c r="S69" s="319"/>
      <c r="T69" s="319"/>
      <c r="U69" s="319"/>
      <c r="V69" s="319"/>
      <c r="W69" s="319"/>
      <c r="X69" s="319"/>
      <c r="Y69" s="319"/>
      <c r="Z69" s="319"/>
      <c r="AA69" s="319"/>
      <c r="AB69" s="319"/>
      <c r="AC69" s="319"/>
      <c r="AD69" s="319"/>
      <c r="AE69" s="319"/>
      <c r="AF69" s="319"/>
      <c r="AG69" s="320"/>
      <c r="AH69" s="346" t="s">
        <v>14</v>
      </c>
    </row>
    <row r="70" spans="1:35" s="313" customFormat="1" ht="15" thickBot="1" x14ac:dyDescent="0.35">
      <c r="A70" s="316" t="s">
        <v>422</v>
      </c>
      <c r="B70" s="322"/>
      <c r="C70" s="323">
        <v>1</v>
      </c>
      <c r="D70" s="319">
        <v>2</v>
      </c>
      <c r="E70" s="319">
        <v>3</v>
      </c>
      <c r="F70" s="319">
        <v>4</v>
      </c>
      <c r="G70" s="319">
        <v>5</v>
      </c>
      <c r="H70" s="319">
        <v>6</v>
      </c>
      <c r="I70" s="319">
        <v>7</v>
      </c>
      <c r="J70" s="319">
        <v>8</v>
      </c>
      <c r="K70" s="319">
        <v>9</v>
      </c>
      <c r="L70" s="319">
        <v>10</v>
      </c>
      <c r="M70" s="319">
        <v>11</v>
      </c>
      <c r="N70" s="319">
        <v>12</v>
      </c>
      <c r="O70" s="319">
        <v>13</v>
      </c>
      <c r="P70" s="319">
        <v>14</v>
      </c>
      <c r="Q70" s="319">
        <v>15</v>
      </c>
      <c r="R70" s="319">
        <v>16</v>
      </c>
      <c r="S70" s="319">
        <v>17</v>
      </c>
      <c r="T70" s="319">
        <v>18</v>
      </c>
      <c r="U70" s="319">
        <v>19</v>
      </c>
      <c r="V70" s="319">
        <v>20</v>
      </c>
      <c r="W70" s="319">
        <v>21</v>
      </c>
      <c r="X70" s="319">
        <v>22</v>
      </c>
      <c r="Y70" s="319">
        <v>23</v>
      </c>
      <c r="Z70" s="319">
        <v>24</v>
      </c>
      <c r="AA70" s="319">
        <v>25</v>
      </c>
      <c r="AB70" s="319">
        <v>26</v>
      </c>
      <c r="AC70" s="319">
        <v>27</v>
      </c>
      <c r="AD70" s="319">
        <v>28</v>
      </c>
      <c r="AE70" s="319">
        <v>29</v>
      </c>
      <c r="AF70" s="319">
        <v>30</v>
      </c>
      <c r="AG70" s="320">
        <v>31</v>
      </c>
      <c r="AH70" s="346"/>
    </row>
    <row r="71" spans="1:35" x14ac:dyDescent="0.3">
      <c r="A71" s="339" t="s">
        <v>230</v>
      </c>
      <c r="B71" s="339" t="s">
        <v>231</v>
      </c>
      <c r="C71" s="325"/>
      <c r="D71" s="326"/>
      <c r="E71" s="326"/>
      <c r="F71" s="326"/>
      <c r="G71" s="326"/>
      <c r="H71" s="326"/>
      <c r="I71" s="326"/>
      <c r="J71" s="326"/>
      <c r="K71" s="326"/>
      <c r="L71" s="326"/>
      <c r="M71" s="326"/>
      <c r="N71" s="326"/>
      <c r="O71" s="326"/>
      <c r="P71" s="326"/>
      <c r="Q71" s="326"/>
      <c r="R71" s="326"/>
      <c r="S71" s="326"/>
      <c r="T71" s="326"/>
      <c r="U71" s="326"/>
      <c r="V71" s="326"/>
      <c r="W71" s="326"/>
      <c r="X71" s="326"/>
      <c r="Y71" s="326"/>
      <c r="Z71" s="326"/>
      <c r="AA71" s="326"/>
      <c r="AB71" s="326"/>
      <c r="AC71" s="326"/>
      <c r="AD71" s="326"/>
      <c r="AE71" s="326"/>
      <c r="AF71" s="326"/>
      <c r="AG71" s="326"/>
      <c r="AH71" s="347"/>
      <c r="AI71" s="327"/>
    </row>
    <row r="72" spans="1:35" x14ac:dyDescent="0.3">
      <c r="A72" s="328"/>
      <c r="B72" s="329"/>
      <c r="C72" s="330"/>
      <c r="D72" s="327"/>
      <c r="E72" s="327"/>
      <c r="F72" s="327"/>
      <c r="G72" s="327"/>
      <c r="H72" s="327"/>
      <c r="I72" s="327"/>
      <c r="J72" s="327"/>
      <c r="K72" s="327"/>
      <c r="L72" s="327"/>
      <c r="M72" s="327"/>
      <c r="N72" s="327"/>
      <c r="O72" s="327"/>
      <c r="P72" s="327"/>
      <c r="Q72" s="327"/>
      <c r="R72" s="327"/>
      <c r="S72" s="327"/>
      <c r="T72" s="327"/>
      <c r="U72" s="327"/>
      <c r="V72" s="327"/>
      <c r="W72" s="327"/>
      <c r="X72" s="327"/>
      <c r="Y72" s="327"/>
      <c r="Z72" s="327"/>
      <c r="AA72" s="327"/>
      <c r="AB72" s="327"/>
      <c r="AC72" s="327"/>
      <c r="AD72" s="327"/>
      <c r="AE72" s="327"/>
      <c r="AF72" s="327"/>
      <c r="AG72" s="327"/>
      <c r="AH72" s="347">
        <f>SUM(C72:AG72)</f>
        <v>0</v>
      </c>
      <c r="AI72" s="327"/>
    </row>
    <row r="73" spans="1:35" x14ac:dyDescent="0.3">
      <c r="A73" s="328"/>
      <c r="B73" s="329"/>
      <c r="C73" s="330"/>
      <c r="D73" s="327"/>
      <c r="E73" s="327"/>
      <c r="F73" s="327"/>
      <c r="G73" s="327"/>
      <c r="H73" s="327"/>
      <c r="I73" s="327"/>
      <c r="J73" s="327"/>
      <c r="K73" s="327"/>
      <c r="L73" s="327"/>
      <c r="M73" s="327"/>
      <c r="N73" s="327"/>
      <c r="O73" s="327"/>
      <c r="P73" s="327"/>
      <c r="Q73" s="327"/>
      <c r="R73" s="327"/>
      <c r="S73" s="327"/>
      <c r="T73" s="327"/>
      <c r="U73" s="327"/>
      <c r="V73" s="327"/>
      <c r="W73" s="327"/>
      <c r="X73" s="327"/>
      <c r="Y73" s="327"/>
      <c r="Z73" s="327"/>
      <c r="AA73" s="327"/>
      <c r="AB73" s="327"/>
      <c r="AC73" s="327"/>
      <c r="AD73" s="327"/>
      <c r="AE73" s="327"/>
      <c r="AF73" s="327"/>
      <c r="AG73" s="327"/>
      <c r="AH73" s="347">
        <f t="shared" ref="AH73:AH81" si="8">SUM(C73:AG73)</f>
        <v>0</v>
      </c>
      <c r="AI73" s="327"/>
    </row>
    <row r="74" spans="1:35" x14ac:dyDescent="0.3">
      <c r="A74" s="328"/>
      <c r="B74" s="329"/>
      <c r="C74" s="330"/>
      <c r="D74" s="327"/>
      <c r="E74" s="327"/>
      <c r="F74" s="327"/>
      <c r="G74" s="327"/>
      <c r="H74" s="327"/>
      <c r="I74" s="327"/>
      <c r="J74" s="327"/>
      <c r="K74" s="327"/>
      <c r="L74" s="327"/>
      <c r="M74" s="327"/>
      <c r="N74" s="327"/>
      <c r="O74" s="327"/>
      <c r="P74" s="327"/>
      <c r="Q74" s="327"/>
      <c r="R74" s="327"/>
      <c r="S74" s="327"/>
      <c r="T74" s="327"/>
      <c r="U74" s="327"/>
      <c r="V74" s="327"/>
      <c r="W74" s="327"/>
      <c r="X74" s="327"/>
      <c r="Y74" s="327"/>
      <c r="Z74" s="327"/>
      <c r="AA74" s="327"/>
      <c r="AB74" s="327"/>
      <c r="AC74" s="327"/>
      <c r="AD74" s="327"/>
      <c r="AE74" s="327"/>
      <c r="AF74" s="327"/>
      <c r="AG74" s="327"/>
      <c r="AH74" s="347">
        <f t="shared" si="8"/>
        <v>0</v>
      </c>
      <c r="AI74" s="327"/>
    </row>
    <row r="75" spans="1:35" x14ac:dyDescent="0.3">
      <c r="A75" s="328"/>
      <c r="B75" s="329"/>
      <c r="C75" s="330"/>
      <c r="D75" s="327"/>
      <c r="E75" s="327"/>
      <c r="F75" s="327"/>
      <c r="G75" s="327"/>
      <c r="H75" s="327"/>
      <c r="I75" s="327"/>
      <c r="J75" s="327"/>
      <c r="K75" s="327"/>
      <c r="L75" s="327"/>
      <c r="M75" s="327"/>
      <c r="N75" s="327"/>
      <c r="O75" s="327"/>
      <c r="P75" s="327"/>
      <c r="Q75" s="327"/>
      <c r="R75" s="327"/>
      <c r="S75" s="327"/>
      <c r="T75" s="327"/>
      <c r="U75" s="327"/>
      <c r="V75" s="327"/>
      <c r="W75" s="327"/>
      <c r="X75" s="327"/>
      <c r="Y75" s="327"/>
      <c r="Z75" s="327"/>
      <c r="AA75" s="327"/>
      <c r="AB75" s="327"/>
      <c r="AC75" s="327"/>
      <c r="AD75" s="327"/>
      <c r="AE75" s="327"/>
      <c r="AF75" s="327"/>
      <c r="AG75" s="327"/>
      <c r="AH75" s="347">
        <f t="shared" si="8"/>
        <v>0</v>
      </c>
      <c r="AI75" s="327"/>
    </row>
    <row r="76" spans="1:35" x14ac:dyDescent="0.3">
      <c r="A76" s="328"/>
      <c r="B76" s="329"/>
      <c r="C76" s="330"/>
      <c r="D76" s="327"/>
      <c r="E76" s="327"/>
      <c r="F76" s="327"/>
      <c r="G76" s="327"/>
      <c r="H76" s="327"/>
      <c r="I76" s="327"/>
      <c r="J76" s="327"/>
      <c r="K76" s="327"/>
      <c r="L76" s="327"/>
      <c r="M76" s="327"/>
      <c r="N76" s="327"/>
      <c r="O76" s="327"/>
      <c r="P76" s="327"/>
      <c r="Q76" s="327"/>
      <c r="R76" s="327"/>
      <c r="S76" s="327"/>
      <c r="T76" s="327"/>
      <c r="U76" s="327"/>
      <c r="V76" s="327"/>
      <c r="W76" s="327"/>
      <c r="X76" s="327"/>
      <c r="Y76" s="327"/>
      <c r="Z76" s="327"/>
      <c r="AA76" s="327"/>
      <c r="AB76" s="327"/>
      <c r="AC76" s="327"/>
      <c r="AD76" s="327"/>
      <c r="AE76" s="327"/>
      <c r="AF76" s="327"/>
      <c r="AG76" s="327"/>
      <c r="AH76" s="347">
        <f t="shared" si="8"/>
        <v>0</v>
      </c>
      <c r="AI76" s="327"/>
    </row>
    <row r="77" spans="1:35" x14ac:dyDescent="0.3">
      <c r="A77" s="328"/>
      <c r="B77" s="329"/>
      <c r="C77" s="330"/>
      <c r="D77" s="327"/>
      <c r="E77" s="327"/>
      <c r="F77" s="327"/>
      <c r="G77" s="327"/>
      <c r="H77" s="327"/>
      <c r="I77" s="327"/>
      <c r="J77" s="327"/>
      <c r="K77" s="327"/>
      <c r="L77" s="327"/>
      <c r="M77" s="327"/>
      <c r="N77" s="327"/>
      <c r="O77" s="327"/>
      <c r="P77" s="327"/>
      <c r="Q77" s="327"/>
      <c r="R77" s="327"/>
      <c r="S77" s="327"/>
      <c r="T77" s="327"/>
      <c r="U77" s="327"/>
      <c r="V77" s="327"/>
      <c r="W77" s="327"/>
      <c r="X77" s="327"/>
      <c r="Y77" s="327"/>
      <c r="Z77" s="327"/>
      <c r="AA77" s="327"/>
      <c r="AB77" s="327"/>
      <c r="AC77" s="327"/>
      <c r="AD77" s="327"/>
      <c r="AE77" s="327"/>
      <c r="AF77" s="327"/>
      <c r="AG77" s="327"/>
      <c r="AH77" s="347">
        <f t="shared" si="8"/>
        <v>0</v>
      </c>
      <c r="AI77" s="327"/>
    </row>
    <row r="78" spans="1:35" x14ac:dyDescent="0.3">
      <c r="A78" s="328"/>
      <c r="B78" s="329"/>
      <c r="C78" s="330"/>
      <c r="D78" s="327"/>
      <c r="E78" s="327"/>
      <c r="F78" s="327"/>
      <c r="G78" s="327"/>
      <c r="H78" s="327"/>
      <c r="I78" s="327"/>
      <c r="J78" s="327"/>
      <c r="K78" s="327"/>
      <c r="L78" s="327"/>
      <c r="M78" s="327"/>
      <c r="N78" s="327"/>
      <c r="O78" s="327"/>
      <c r="P78" s="327"/>
      <c r="Q78" s="327"/>
      <c r="R78" s="327"/>
      <c r="S78" s="327"/>
      <c r="T78" s="327"/>
      <c r="U78" s="327"/>
      <c r="V78" s="327"/>
      <c r="W78" s="327"/>
      <c r="X78" s="327"/>
      <c r="Y78" s="327"/>
      <c r="Z78" s="327"/>
      <c r="AA78" s="327"/>
      <c r="AB78" s="327"/>
      <c r="AC78" s="327"/>
      <c r="AD78" s="327"/>
      <c r="AE78" s="327"/>
      <c r="AF78" s="327"/>
      <c r="AG78" s="327"/>
      <c r="AH78" s="347">
        <f t="shared" si="8"/>
        <v>0</v>
      </c>
      <c r="AI78" s="327"/>
    </row>
    <row r="79" spans="1:35" x14ac:dyDescent="0.3">
      <c r="A79" s="328"/>
      <c r="B79" s="329"/>
      <c r="C79" s="330"/>
      <c r="D79" s="327"/>
      <c r="E79" s="327"/>
      <c r="F79" s="327"/>
      <c r="G79" s="327"/>
      <c r="H79" s="327"/>
      <c r="I79" s="327"/>
      <c r="J79" s="327"/>
      <c r="K79" s="327"/>
      <c r="L79" s="327"/>
      <c r="M79" s="327"/>
      <c r="N79" s="327"/>
      <c r="O79" s="327"/>
      <c r="P79" s="327"/>
      <c r="Q79" s="327"/>
      <c r="R79" s="327"/>
      <c r="S79" s="327"/>
      <c r="T79" s="327"/>
      <c r="U79" s="327"/>
      <c r="V79" s="327"/>
      <c r="W79" s="327"/>
      <c r="X79" s="327"/>
      <c r="Y79" s="327"/>
      <c r="Z79" s="327"/>
      <c r="AA79" s="327"/>
      <c r="AB79" s="327"/>
      <c r="AC79" s="327"/>
      <c r="AD79" s="327"/>
      <c r="AE79" s="327"/>
      <c r="AF79" s="327"/>
      <c r="AG79" s="327"/>
      <c r="AH79" s="347">
        <f t="shared" si="8"/>
        <v>0</v>
      </c>
      <c r="AI79" s="327"/>
    </row>
    <row r="80" spans="1:35" x14ac:dyDescent="0.3">
      <c r="A80" s="328"/>
      <c r="B80" s="329"/>
      <c r="C80" s="330"/>
      <c r="D80" s="327"/>
      <c r="E80" s="327"/>
      <c r="F80" s="327"/>
      <c r="G80" s="327"/>
      <c r="H80" s="327"/>
      <c r="I80" s="327"/>
      <c r="J80" s="327"/>
      <c r="K80" s="327"/>
      <c r="L80" s="327"/>
      <c r="M80" s="327"/>
      <c r="N80" s="327"/>
      <c r="O80" s="327"/>
      <c r="P80" s="327"/>
      <c r="Q80" s="327"/>
      <c r="R80" s="327"/>
      <c r="S80" s="327"/>
      <c r="T80" s="327"/>
      <c r="U80" s="327"/>
      <c r="V80" s="327"/>
      <c r="W80" s="327"/>
      <c r="X80" s="327"/>
      <c r="Y80" s="327"/>
      <c r="Z80" s="327"/>
      <c r="AA80" s="327"/>
      <c r="AB80" s="327"/>
      <c r="AC80" s="327"/>
      <c r="AD80" s="327"/>
      <c r="AE80" s="327"/>
      <c r="AF80" s="327"/>
      <c r="AG80" s="327"/>
      <c r="AH80" s="347">
        <f t="shared" si="8"/>
        <v>0</v>
      </c>
      <c r="AI80" s="327"/>
    </row>
    <row r="81" spans="1:35" x14ac:dyDescent="0.3">
      <c r="A81" s="328"/>
      <c r="B81" s="329"/>
      <c r="C81" s="330"/>
      <c r="D81" s="327"/>
      <c r="E81" s="327"/>
      <c r="F81" s="327"/>
      <c r="G81" s="327"/>
      <c r="H81" s="327"/>
      <c r="I81" s="327"/>
      <c r="J81" s="327"/>
      <c r="K81" s="327"/>
      <c r="L81" s="327"/>
      <c r="M81" s="327"/>
      <c r="N81" s="327"/>
      <c r="O81" s="327"/>
      <c r="P81" s="327"/>
      <c r="Q81" s="327"/>
      <c r="R81" s="327"/>
      <c r="S81" s="327"/>
      <c r="T81" s="327"/>
      <c r="U81" s="327"/>
      <c r="V81" s="327"/>
      <c r="W81" s="327"/>
      <c r="X81" s="327"/>
      <c r="Y81" s="327"/>
      <c r="Z81" s="327"/>
      <c r="AA81" s="327"/>
      <c r="AB81" s="327"/>
      <c r="AC81" s="327"/>
      <c r="AD81" s="327"/>
      <c r="AE81" s="327"/>
      <c r="AF81" s="327"/>
      <c r="AG81" s="327"/>
      <c r="AH81" s="347">
        <f t="shared" si="8"/>
        <v>0</v>
      </c>
      <c r="AI81" s="327"/>
    </row>
    <row r="82" spans="1:35" ht="15" thickBot="1" x14ac:dyDescent="0.35">
      <c r="A82" s="341"/>
      <c r="B82" s="342"/>
      <c r="C82" s="349">
        <f>SUM(C72:C81)</f>
        <v>0</v>
      </c>
      <c r="D82" s="349">
        <f t="shared" ref="D82:AG82" si="9">SUM(D72:D81)</f>
        <v>0</v>
      </c>
      <c r="E82" s="349">
        <f t="shared" si="9"/>
        <v>0</v>
      </c>
      <c r="F82" s="349">
        <f t="shared" si="9"/>
        <v>0</v>
      </c>
      <c r="G82" s="349">
        <f t="shared" si="9"/>
        <v>0</v>
      </c>
      <c r="H82" s="349">
        <f t="shared" si="9"/>
        <v>0</v>
      </c>
      <c r="I82" s="349">
        <f t="shared" si="9"/>
        <v>0</v>
      </c>
      <c r="J82" s="349">
        <f t="shared" si="9"/>
        <v>0</v>
      </c>
      <c r="K82" s="349">
        <f t="shared" si="9"/>
        <v>0</v>
      </c>
      <c r="L82" s="349">
        <f t="shared" si="9"/>
        <v>0</v>
      </c>
      <c r="M82" s="349">
        <f t="shared" si="9"/>
        <v>0</v>
      </c>
      <c r="N82" s="349">
        <f t="shared" si="9"/>
        <v>0</v>
      </c>
      <c r="O82" s="349">
        <f t="shared" si="9"/>
        <v>0</v>
      </c>
      <c r="P82" s="349">
        <f t="shared" si="9"/>
        <v>0</v>
      </c>
      <c r="Q82" s="349">
        <f t="shared" si="9"/>
        <v>0</v>
      </c>
      <c r="R82" s="349">
        <f t="shared" si="9"/>
        <v>0</v>
      </c>
      <c r="S82" s="349">
        <f t="shared" si="9"/>
        <v>0</v>
      </c>
      <c r="T82" s="349">
        <f t="shared" si="9"/>
        <v>0</v>
      </c>
      <c r="U82" s="349">
        <f t="shared" si="9"/>
        <v>0</v>
      </c>
      <c r="V82" s="349">
        <f t="shared" si="9"/>
        <v>0</v>
      </c>
      <c r="W82" s="349">
        <f t="shared" si="9"/>
        <v>0</v>
      </c>
      <c r="X82" s="349">
        <f t="shared" si="9"/>
        <v>0</v>
      </c>
      <c r="Y82" s="349">
        <f t="shared" si="9"/>
        <v>0</v>
      </c>
      <c r="Z82" s="349">
        <f t="shared" si="9"/>
        <v>0</v>
      </c>
      <c r="AA82" s="349">
        <f t="shared" si="9"/>
        <v>0</v>
      </c>
      <c r="AB82" s="349">
        <f t="shared" si="9"/>
        <v>0</v>
      </c>
      <c r="AC82" s="349">
        <f t="shared" si="9"/>
        <v>0</v>
      </c>
      <c r="AD82" s="349">
        <f t="shared" si="9"/>
        <v>0</v>
      </c>
      <c r="AE82" s="349">
        <f t="shared" si="9"/>
        <v>0</v>
      </c>
      <c r="AF82" s="349">
        <f t="shared" si="9"/>
        <v>0</v>
      </c>
      <c r="AG82" s="349">
        <f t="shared" si="9"/>
        <v>0</v>
      </c>
      <c r="AH82" s="348">
        <f>SUM(C82:AG82)</f>
        <v>0</v>
      </c>
      <c r="AI82" s="327"/>
    </row>
    <row r="83" spans="1:35" ht="15" thickBot="1" x14ac:dyDescent="0.35">
      <c r="A83" s="334" t="s">
        <v>246</v>
      </c>
      <c r="B83" s="315"/>
      <c r="C83" s="337"/>
      <c r="D83" s="337" t="s">
        <v>331</v>
      </c>
      <c r="E83" s="337"/>
      <c r="F83" s="337"/>
      <c r="G83" s="337"/>
      <c r="H83" s="337"/>
      <c r="I83" s="337"/>
      <c r="J83" s="337"/>
      <c r="K83" s="337"/>
      <c r="L83" s="337"/>
      <c r="M83" s="337"/>
      <c r="N83" s="337"/>
      <c r="O83" s="337"/>
      <c r="P83" s="337"/>
      <c r="Q83" s="337"/>
      <c r="R83" s="337"/>
      <c r="S83" s="337"/>
      <c r="T83" s="337"/>
      <c r="U83" s="337"/>
      <c r="V83" s="337"/>
      <c r="W83" s="337"/>
      <c r="X83" s="337"/>
      <c r="Y83" s="337"/>
      <c r="Z83" s="337"/>
      <c r="AA83" s="337"/>
      <c r="AB83" s="337"/>
      <c r="AC83" s="337"/>
      <c r="AD83" s="337"/>
      <c r="AE83" s="337"/>
      <c r="AF83" s="337"/>
      <c r="AG83" s="338"/>
      <c r="AH83" s="350"/>
      <c r="AI83" s="327"/>
    </row>
    <row r="84" spans="1:35" s="313" customFormat="1" ht="15" thickBot="1" x14ac:dyDescent="0.35">
      <c r="A84" s="316" t="s">
        <v>245</v>
      </c>
      <c r="B84" s="322"/>
      <c r="C84" s="318" t="s">
        <v>427</v>
      </c>
      <c r="D84" s="319"/>
      <c r="E84" s="319"/>
      <c r="F84" s="319"/>
      <c r="G84" s="319"/>
      <c r="H84" s="319"/>
      <c r="I84" s="319"/>
      <c r="J84" s="319"/>
      <c r="K84" s="319"/>
      <c r="L84" s="319"/>
      <c r="M84" s="319"/>
      <c r="N84" s="319"/>
      <c r="O84" s="319"/>
      <c r="P84" s="319"/>
      <c r="Q84" s="319"/>
      <c r="R84" s="319"/>
      <c r="S84" s="319"/>
      <c r="T84" s="319"/>
      <c r="U84" s="319"/>
      <c r="V84" s="319"/>
      <c r="W84" s="319"/>
      <c r="X84" s="319"/>
      <c r="Y84" s="319"/>
      <c r="Z84" s="319"/>
      <c r="AA84" s="319"/>
      <c r="AB84" s="319"/>
      <c r="AC84" s="319"/>
      <c r="AD84" s="319"/>
      <c r="AE84" s="319"/>
      <c r="AF84" s="319"/>
      <c r="AG84" s="320"/>
      <c r="AH84" s="346" t="s">
        <v>14</v>
      </c>
    </row>
    <row r="85" spans="1:35" s="313" customFormat="1" ht="15" thickBot="1" x14ac:dyDescent="0.35">
      <c r="A85" s="316" t="s">
        <v>422</v>
      </c>
      <c r="B85" s="322"/>
      <c r="C85" s="323">
        <v>1</v>
      </c>
      <c r="D85" s="319">
        <v>2</v>
      </c>
      <c r="E85" s="319">
        <v>3</v>
      </c>
      <c r="F85" s="319">
        <v>4</v>
      </c>
      <c r="G85" s="319">
        <v>5</v>
      </c>
      <c r="H85" s="319">
        <v>6</v>
      </c>
      <c r="I85" s="319">
        <v>7</v>
      </c>
      <c r="J85" s="319">
        <v>8</v>
      </c>
      <c r="K85" s="319">
        <v>9</v>
      </c>
      <c r="L85" s="319">
        <v>10</v>
      </c>
      <c r="M85" s="319">
        <v>11</v>
      </c>
      <c r="N85" s="319">
        <v>12</v>
      </c>
      <c r="O85" s="319">
        <v>13</v>
      </c>
      <c r="P85" s="319">
        <v>14</v>
      </c>
      <c r="Q85" s="319">
        <v>15</v>
      </c>
      <c r="R85" s="319">
        <v>16</v>
      </c>
      <c r="S85" s="319">
        <v>17</v>
      </c>
      <c r="T85" s="319">
        <v>18</v>
      </c>
      <c r="U85" s="319">
        <v>19</v>
      </c>
      <c r="V85" s="319">
        <v>20</v>
      </c>
      <c r="W85" s="319">
        <v>21</v>
      </c>
      <c r="X85" s="319">
        <v>22</v>
      </c>
      <c r="Y85" s="319">
        <v>23</v>
      </c>
      <c r="Z85" s="319">
        <v>24</v>
      </c>
      <c r="AA85" s="319">
        <v>25</v>
      </c>
      <c r="AB85" s="319">
        <v>26</v>
      </c>
      <c r="AC85" s="319">
        <v>27</v>
      </c>
      <c r="AD85" s="319">
        <v>28</v>
      </c>
      <c r="AE85" s="319">
        <v>29</v>
      </c>
      <c r="AF85" s="319">
        <v>30</v>
      </c>
      <c r="AG85" s="320">
        <v>31</v>
      </c>
      <c r="AH85" s="346"/>
    </row>
    <row r="86" spans="1:35" x14ac:dyDescent="0.3">
      <c r="A86" s="339" t="s">
        <v>230</v>
      </c>
      <c r="B86" s="339" t="s">
        <v>231</v>
      </c>
      <c r="C86" s="325"/>
      <c r="D86" s="326"/>
      <c r="E86" s="326"/>
      <c r="F86" s="326"/>
      <c r="G86" s="326"/>
      <c r="H86" s="326"/>
      <c r="I86" s="326"/>
      <c r="J86" s="326"/>
      <c r="K86" s="326"/>
      <c r="L86" s="326"/>
      <c r="M86" s="326"/>
      <c r="N86" s="326"/>
      <c r="O86" s="326"/>
      <c r="P86" s="326"/>
      <c r="Q86" s="326"/>
      <c r="R86" s="326"/>
      <c r="S86" s="326"/>
      <c r="T86" s="326"/>
      <c r="U86" s="326"/>
      <c r="V86" s="326"/>
      <c r="W86" s="326"/>
      <c r="X86" s="326"/>
      <c r="Y86" s="326"/>
      <c r="Z86" s="326"/>
      <c r="AA86" s="326"/>
      <c r="AB86" s="326"/>
      <c r="AC86" s="326"/>
      <c r="AD86" s="326"/>
      <c r="AE86" s="326"/>
      <c r="AF86" s="326"/>
      <c r="AG86" s="326"/>
      <c r="AH86" s="347"/>
      <c r="AI86" s="327"/>
    </row>
    <row r="87" spans="1:35" x14ac:dyDescent="0.3">
      <c r="A87" s="328"/>
      <c r="B87" s="329"/>
      <c r="C87" s="330"/>
      <c r="D87" s="327"/>
      <c r="E87" s="327"/>
      <c r="F87" s="327"/>
      <c r="G87" s="327"/>
      <c r="H87" s="327"/>
      <c r="I87" s="327"/>
      <c r="J87" s="327"/>
      <c r="K87" s="327"/>
      <c r="L87" s="327"/>
      <c r="M87" s="327"/>
      <c r="N87" s="327"/>
      <c r="O87" s="327"/>
      <c r="P87" s="327"/>
      <c r="Q87" s="327"/>
      <c r="R87" s="327"/>
      <c r="S87" s="327"/>
      <c r="T87" s="327"/>
      <c r="U87" s="327"/>
      <c r="V87" s="327"/>
      <c r="W87" s="327"/>
      <c r="X87" s="327"/>
      <c r="Y87" s="327"/>
      <c r="Z87" s="327"/>
      <c r="AA87" s="327"/>
      <c r="AB87" s="327"/>
      <c r="AC87" s="327"/>
      <c r="AD87" s="327"/>
      <c r="AE87" s="327"/>
      <c r="AF87" s="327"/>
      <c r="AG87" s="327"/>
      <c r="AH87" s="347">
        <f>SUM(C87:AG87)</f>
        <v>0</v>
      </c>
      <c r="AI87" s="327"/>
    </row>
    <row r="88" spans="1:35" x14ac:dyDescent="0.3">
      <c r="A88" s="328"/>
      <c r="B88" s="329"/>
      <c r="C88" s="330"/>
      <c r="D88" s="327"/>
      <c r="E88" s="327"/>
      <c r="F88" s="327"/>
      <c r="G88" s="327"/>
      <c r="H88" s="327"/>
      <c r="I88" s="327"/>
      <c r="J88" s="327"/>
      <c r="K88" s="327"/>
      <c r="L88" s="327"/>
      <c r="M88" s="327"/>
      <c r="N88" s="327"/>
      <c r="O88" s="327"/>
      <c r="P88" s="327"/>
      <c r="Q88" s="327"/>
      <c r="R88" s="327"/>
      <c r="S88" s="327"/>
      <c r="T88" s="327"/>
      <c r="U88" s="327"/>
      <c r="V88" s="327"/>
      <c r="W88" s="327"/>
      <c r="X88" s="327"/>
      <c r="Y88" s="327"/>
      <c r="Z88" s="327"/>
      <c r="AA88" s="327"/>
      <c r="AB88" s="327"/>
      <c r="AC88" s="327"/>
      <c r="AD88" s="327"/>
      <c r="AE88" s="327"/>
      <c r="AF88" s="327"/>
      <c r="AG88" s="327"/>
      <c r="AH88" s="347">
        <f t="shared" ref="AH88:AH96" si="10">SUM(C88:AG88)</f>
        <v>0</v>
      </c>
      <c r="AI88" s="327"/>
    </row>
    <row r="89" spans="1:35" x14ac:dyDescent="0.3">
      <c r="A89" s="328"/>
      <c r="B89" s="329"/>
      <c r="C89" s="330"/>
      <c r="D89" s="327"/>
      <c r="E89" s="327"/>
      <c r="F89" s="327"/>
      <c r="G89" s="327"/>
      <c r="H89" s="327"/>
      <c r="I89" s="327"/>
      <c r="J89" s="327"/>
      <c r="K89" s="327"/>
      <c r="L89" s="327"/>
      <c r="M89" s="327"/>
      <c r="N89" s="327"/>
      <c r="O89" s="327"/>
      <c r="P89" s="327"/>
      <c r="Q89" s="327"/>
      <c r="R89" s="327"/>
      <c r="S89" s="327"/>
      <c r="T89" s="327"/>
      <c r="U89" s="327"/>
      <c r="V89" s="327"/>
      <c r="W89" s="327"/>
      <c r="X89" s="327"/>
      <c r="Y89" s="327"/>
      <c r="Z89" s="327"/>
      <c r="AA89" s="327"/>
      <c r="AB89" s="327"/>
      <c r="AC89" s="327"/>
      <c r="AD89" s="327"/>
      <c r="AE89" s="327"/>
      <c r="AF89" s="327"/>
      <c r="AG89" s="327"/>
      <c r="AH89" s="347">
        <f t="shared" si="10"/>
        <v>0</v>
      </c>
      <c r="AI89" s="327"/>
    </row>
    <row r="90" spans="1:35" x14ac:dyDescent="0.3">
      <c r="A90" s="328"/>
      <c r="B90" s="329"/>
      <c r="C90" s="330"/>
      <c r="D90" s="327"/>
      <c r="E90" s="327"/>
      <c r="F90" s="327"/>
      <c r="G90" s="327"/>
      <c r="H90" s="327"/>
      <c r="I90" s="327"/>
      <c r="J90" s="327"/>
      <c r="K90" s="327"/>
      <c r="L90" s="327"/>
      <c r="M90" s="327"/>
      <c r="N90" s="327"/>
      <c r="O90" s="327"/>
      <c r="P90" s="327"/>
      <c r="Q90" s="327"/>
      <c r="R90" s="327"/>
      <c r="S90" s="327"/>
      <c r="T90" s="327"/>
      <c r="U90" s="327"/>
      <c r="V90" s="327"/>
      <c r="W90" s="327"/>
      <c r="X90" s="327"/>
      <c r="Y90" s="327"/>
      <c r="Z90" s="327"/>
      <c r="AA90" s="327"/>
      <c r="AB90" s="327"/>
      <c r="AC90" s="327"/>
      <c r="AD90" s="327"/>
      <c r="AE90" s="327"/>
      <c r="AF90" s="327"/>
      <c r="AG90" s="327"/>
      <c r="AH90" s="347">
        <f t="shared" si="10"/>
        <v>0</v>
      </c>
      <c r="AI90" s="327"/>
    </row>
    <row r="91" spans="1:35" x14ac:dyDescent="0.3">
      <c r="A91" s="328"/>
      <c r="B91" s="329"/>
      <c r="C91" s="330"/>
      <c r="D91" s="327"/>
      <c r="E91" s="327"/>
      <c r="F91" s="327"/>
      <c r="G91" s="327"/>
      <c r="H91" s="327"/>
      <c r="I91" s="327"/>
      <c r="J91" s="327"/>
      <c r="K91" s="327"/>
      <c r="L91" s="327"/>
      <c r="M91" s="327"/>
      <c r="N91" s="327"/>
      <c r="O91" s="327"/>
      <c r="P91" s="327"/>
      <c r="Q91" s="327"/>
      <c r="R91" s="327"/>
      <c r="S91" s="327"/>
      <c r="T91" s="327"/>
      <c r="U91" s="327"/>
      <c r="V91" s="327"/>
      <c r="W91" s="327"/>
      <c r="X91" s="327"/>
      <c r="Y91" s="327"/>
      <c r="Z91" s="327"/>
      <c r="AA91" s="327"/>
      <c r="AB91" s="327"/>
      <c r="AC91" s="327"/>
      <c r="AD91" s="327"/>
      <c r="AE91" s="327"/>
      <c r="AF91" s="327"/>
      <c r="AG91" s="327"/>
      <c r="AH91" s="347">
        <f t="shared" si="10"/>
        <v>0</v>
      </c>
      <c r="AI91" s="327"/>
    </row>
    <row r="92" spans="1:35" x14ac:dyDescent="0.3">
      <c r="A92" s="328"/>
      <c r="B92" s="329"/>
      <c r="C92" s="330"/>
      <c r="D92" s="327"/>
      <c r="E92" s="327"/>
      <c r="F92" s="327"/>
      <c r="G92" s="327"/>
      <c r="H92" s="327"/>
      <c r="I92" s="327"/>
      <c r="J92" s="327"/>
      <c r="K92" s="327"/>
      <c r="L92" s="327"/>
      <c r="M92" s="327"/>
      <c r="N92" s="327"/>
      <c r="O92" s="327"/>
      <c r="P92" s="327"/>
      <c r="Q92" s="327"/>
      <c r="R92" s="327"/>
      <c r="S92" s="327"/>
      <c r="T92" s="327"/>
      <c r="U92" s="327"/>
      <c r="V92" s="327"/>
      <c r="W92" s="327"/>
      <c r="X92" s="327"/>
      <c r="Y92" s="327"/>
      <c r="Z92" s="327"/>
      <c r="AA92" s="327"/>
      <c r="AB92" s="327"/>
      <c r="AC92" s="327"/>
      <c r="AD92" s="327"/>
      <c r="AE92" s="327"/>
      <c r="AF92" s="327"/>
      <c r="AG92" s="327"/>
      <c r="AH92" s="347">
        <f t="shared" si="10"/>
        <v>0</v>
      </c>
      <c r="AI92" s="327"/>
    </row>
    <row r="93" spans="1:35" x14ac:dyDescent="0.3">
      <c r="A93" s="328"/>
      <c r="B93" s="329"/>
      <c r="C93" s="330"/>
      <c r="D93" s="327"/>
      <c r="E93" s="327"/>
      <c r="F93" s="327"/>
      <c r="G93" s="327"/>
      <c r="H93" s="327"/>
      <c r="I93" s="327"/>
      <c r="J93" s="327"/>
      <c r="K93" s="327"/>
      <c r="L93" s="327"/>
      <c r="M93" s="327"/>
      <c r="N93" s="327"/>
      <c r="O93" s="327"/>
      <c r="P93" s="327"/>
      <c r="Q93" s="327"/>
      <c r="R93" s="327"/>
      <c r="S93" s="327"/>
      <c r="T93" s="327"/>
      <c r="U93" s="327"/>
      <c r="V93" s="327"/>
      <c r="W93" s="327"/>
      <c r="X93" s="327"/>
      <c r="Y93" s="327"/>
      <c r="Z93" s="327"/>
      <c r="AA93" s="327"/>
      <c r="AB93" s="327"/>
      <c r="AC93" s="327"/>
      <c r="AD93" s="327"/>
      <c r="AE93" s="327"/>
      <c r="AF93" s="327"/>
      <c r="AG93" s="327"/>
      <c r="AH93" s="347">
        <f t="shared" si="10"/>
        <v>0</v>
      </c>
      <c r="AI93" s="327"/>
    </row>
    <row r="94" spans="1:35" x14ac:dyDescent="0.3">
      <c r="A94" s="328"/>
      <c r="B94" s="329"/>
      <c r="C94" s="330"/>
      <c r="D94" s="327"/>
      <c r="E94" s="327"/>
      <c r="F94" s="327"/>
      <c r="G94" s="327"/>
      <c r="H94" s="327"/>
      <c r="I94" s="327"/>
      <c r="J94" s="327"/>
      <c r="K94" s="327"/>
      <c r="L94" s="327"/>
      <c r="M94" s="327"/>
      <c r="N94" s="327"/>
      <c r="O94" s="327"/>
      <c r="P94" s="327"/>
      <c r="Q94" s="327"/>
      <c r="R94" s="327"/>
      <c r="S94" s="327"/>
      <c r="T94" s="327"/>
      <c r="U94" s="327"/>
      <c r="V94" s="327"/>
      <c r="W94" s="327"/>
      <c r="X94" s="327"/>
      <c r="Y94" s="327"/>
      <c r="Z94" s="327"/>
      <c r="AA94" s="327"/>
      <c r="AB94" s="327"/>
      <c r="AC94" s="327"/>
      <c r="AD94" s="327"/>
      <c r="AE94" s="327"/>
      <c r="AF94" s="327"/>
      <c r="AG94" s="327"/>
      <c r="AH94" s="347">
        <f t="shared" si="10"/>
        <v>0</v>
      </c>
      <c r="AI94" s="327"/>
    </row>
    <row r="95" spans="1:35" x14ac:dyDescent="0.3">
      <c r="A95" s="328"/>
      <c r="B95" s="329"/>
      <c r="C95" s="330"/>
      <c r="D95" s="327"/>
      <c r="E95" s="327"/>
      <c r="F95" s="327"/>
      <c r="G95" s="327"/>
      <c r="H95" s="327"/>
      <c r="I95" s="327"/>
      <c r="J95" s="327"/>
      <c r="K95" s="327"/>
      <c r="L95" s="327"/>
      <c r="M95" s="327"/>
      <c r="N95" s="327"/>
      <c r="O95" s="327"/>
      <c r="P95" s="327"/>
      <c r="Q95" s="327"/>
      <c r="R95" s="327"/>
      <c r="S95" s="327"/>
      <c r="T95" s="327"/>
      <c r="U95" s="327"/>
      <c r="V95" s="327"/>
      <c r="W95" s="327"/>
      <c r="X95" s="327"/>
      <c r="Y95" s="327"/>
      <c r="Z95" s="327"/>
      <c r="AA95" s="327"/>
      <c r="AB95" s="327"/>
      <c r="AC95" s="327"/>
      <c r="AD95" s="327"/>
      <c r="AE95" s="327"/>
      <c r="AF95" s="327"/>
      <c r="AG95" s="327"/>
      <c r="AH95" s="347">
        <f t="shared" si="10"/>
        <v>0</v>
      </c>
      <c r="AI95" s="327"/>
    </row>
    <row r="96" spans="1:35" x14ac:dyDescent="0.3">
      <c r="A96" s="328"/>
      <c r="B96" s="329"/>
      <c r="C96" s="330"/>
      <c r="D96" s="327"/>
      <c r="E96" s="327"/>
      <c r="F96" s="327"/>
      <c r="G96" s="327"/>
      <c r="H96" s="327"/>
      <c r="I96" s="327"/>
      <c r="J96" s="327"/>
      <c r="K96" s="327"/>
      <c r="L96" s="327"/>
      <c r="M96" s="327"/>
      <c r="N96" s="327"/>
      <c r="O96" s="327"/>
      <c r="P96" s="327"/>
      <c r="Q96" s="327"/>
      <c r="R96" s="327"/>
      <c r="S96" s="327"/>
      <c r="T96" s="327"/>
      <c r="U96" s="327"/>
      <c r="V96" s="327"/>
      <c r="W96" s="327"/>
      <c r="X96" s="327"/>
      <c r="Y96" s="327"/>
      <c r="Z96" s="327"/>
      <c r="AA96" s="327"/>
      <c r="AB96" s="327"/>
      <c r="AC96" s="327"/>
      <c r="AD96" s="327"/>
      <c r="AE96" s="327"/>
      <c r="AF96" s="327"/>
      <c r="AG96" s="327"/>
      <c r="AH96" s="347">
        <f t="shared" si="10"/>
        <v>0</v>
      </c>
      <c r="AI96" s="327"/>
    </row>
    <row r="97" spans="1:35" ht="15" thickBot="1" x14ac:dyDescent="0.35">
      <c r="A97" s="341"/>
      <c r="B97" s="342"/>
      <c r="C97" s="349">
        <f>SUM(C87:C96)</f>
        <v>0</v>
      </c>
      <c r="D97" s="349">
        <f t="shared" ref="D97:AG97" si="11">SUM(D87:D96)</f>
        <v>0</v>
      </c>
      <c r="E97" s="349">
        <f t="shared" si="11"/>
        <v>0</v>
      </c>
      <c r="F97" s="349">
        <f t="shared" si="11"/>
        <v>0</v>
      </c>
      <c r="G97" s="349">
        <f t="shared" si="11"/>
        <v>0</v>
      </c>
      <c r="H97" s="349">
        <f t="shared" si="11"/>
        <v>0</v>
      </c>
      <c r="I97" s="349">
        <f t="shared" si="11"/>
        <v>0</v>
      </c>
      <c r="J97" s="349">
        <f t="shared" si="11"/>
        <v>0</v>
      </c>
      <c r="K97" s="349">
        <f t="shared" si="11"/>
        <v>0</v>
      </c>
      <c r="L97" s="349">
        <f t="shared" si="11"/>
        <v>0</v>
      </c>
      <c r="M97" s="349">
        <f t="shared" si="11"/>
        <v>0</v>
      </c>
      <c r="N97" s="349">
        <f t="shared" si="11"/>
        <v>0</v>
      </c>
      <c r="O97" s="349">
        <f t="shared" si="11"/>
        <v>0</v>
      </c>
      <c r="P97" s="349">
        <f t="shared" si="11"/>
        <v>0</v>
      </c>
      <c r="Q97" s="349">
        <f t="shared" si="11"/>
        <v>0</v>
      </c>
      <c r="R97" s="349">
        <f t="shared" si="11"/>
        <v>0</v>
      </c>
      <c r="S97" s="349">
        <f t="shared" si="11"/>
        <v>0</v>
      </c>
      <c r="T97" s="349">
        <f t="shared" si="11"/>
        <v>0</v>
      </c>
      <c r="U97" s="349">
        <f t="shared" si="11"/>
        <v>0</v>
      </c>
      <c r="V97" s="349">
        <f t="shared" si="11"/>
        <v>0</v>
      </c>
      <c r="W97" s="349">
        <f t="shared" si="11"/>
        <v>0</v>
      </c>
      <c r="X97" s="349">
        <f t="shared" si="11"/>
        <v>0</v>
      </c>
      <c r="Y97" s="349">
        <f t="shared" si="11"/>
        <v>0</v>
      </c>
      <c r="Z97" s="349">
        <f t="shared" si="11"/>
        <v>0</v>
      </c>
      <c r="AA97" s="349">
        <f t="shared" si="11"/>
        <v>0</v>
      </c>
      <c r="AB97" s="349">
        <f t="shared" si="11"/>
        <v>0</v>
      </c>
      <c r="AC97" s="349">
        <f t="shared" si="11"/>
        <v>0</v>
      </c>
      <c r="AD97" s="349">
        <f t="shared" si="11"/>
        <v>0</v>
      </c>
      <c r="AE97" s="349">
        <f t="shared" si="11"/>
        <v>0</v>
      </c>
      <c r="AF97" s="349">
        <f t="shared" si="11"/>
        <v>0</v>
      </c>
      <c r="AG97" s="349">
        <f t="shared" si="11"/>
        <v>0</v>
      </c>
      <c r="AH97" s="348">
        <f>SUM(C97:AG97)</f>
        <v>0</v>
      </c>
      <c r="AI97" s="327"/>
    </row>
    <row r="98" spans="1:35" ht="15" thickBot="1" x14ac:dyDescent="0.35">
      <c r="A98" s="334" t="s">
        <v>246</v>
      </c>
      <c r="B98" s="315"/>
      <c r="C98" s="337"/>
      <c r="D98" s="337" t="s">
        <v>332</v>
      </c>
      <c r="E98" s="337"/>
      <c r="F98" s="337"/>
      <c r="G98" s="337"/>
      <c r="H98" s="337"/>
      <c r="I98" s="337"/>
      <c r="J98" s="337"/>
      <c r="K98" s="337"/>
      <c r="L98" s="337"/>
      <c r="M98" s="337"/>
      <c r="N98" s="337"/>
      <c r="O98" s="337"/>
      <c r="P98" s="337"/>
      <c r="Q98" s="337"/>
      <c r="R98" s="337"/>
      <c r="S98" s="337"/>
      <c r="T98" s="337"/>
      <c r="U98" s="337"/>
      <c r="V98" s="337"/>
      <c r="W98" s="337"/>
      <c r="X98" s="337"/>
      <c r="Y98" s="337"/>
      <c r="Z98" s="337"/>
      <c r="AA98" s="337"/>
      <c r="AB98" s="337"/>
      <c r="AC98" s="337"/>
      <c r="AD98" s="337"/>
      <c r="AE98" s="337"/>
      <c r="AF98" s="337"/>
      <c r="AG98" s="338"/>
      <c r="AH98" s="350"/>
      <c r="AI98" s="327"/>
    </row>
    <row r="99" spans="1:35" s="313" customFormat="1" ht="15" thickBot="1" x14ac:dyDescent="0.35">
      <c r="A99" s="316" t="s">
        <v>245</v>
      </c>
      <c r="B99" s="322"/>
      <c r="C99" s="318" t="s">
        <v>427</v>
      </c>
      <c r="D99" s="319"/>
      <c r="E99" s="319"/>
      <c r="F99" s="319"/>
      <c r="G99" s="319"/>
      <c r="H99" s="319"/>
      <c r="I99" s="319"/>
      <c r="J99" s="319"/>
      <c r="K99" s="319"/>
      <c r="L99" s="319"/>
      <c r="M99" s="319"/>
      <c r="N99" s="319"/>
      <c r="O99" s="319"/>
      <c r="P99" s="319"/>
      <c r="Q99" s="319"/>
      <c r="R99" s="319"/>
      <c r="S99" s="319"/>
      <c r="T99" s="319"/>
      <c r="U99" s="319"/>
      <c r="V99" s="319"/>
      <c r="W99" s="319"/>
      <c r="X99" s="319"/>
      <c r="Y99" s="319"/>
      <c r="Z99" s="319"/>
      <c r="AA99" s="319"/>
      <c r="AB99" s="319"/>
      <c r="AC99" s="319"/>
      <c r="AD99" s="319"/>
      <c r="AE99" s="319"/>
      <c r="AF99" s="319"/>
      <c r="AG99" s="320"/>
      <c r="AH99" s="346" t="s">
        <v>14</v>
      </c>
    </row>
    <row r="100" spans="1:35" s="313" customFormat="1" ht="15" thickBot="1" x14ac:dyDescent="0.35">
      <c r="A100" s="316" t="s">
        <v>422</v>
      </c>
      <c r="B100" s="322"/>
      <c r="C100" s="323">
        <v>1</v>
      </c>
      <c r="D100" s="319">
        <v>2</v>
      </c>
      <c r="E100" s="319">
        <v>3</v>
      </c>
      <c r="F100" s="319">
        <v>4</v>
      </c>
      <c r="G100" s="319">
        <v>5</v>
      </c>
      <c r="H100" s="319">
        <v>6</v>
      </c>
      <c r="I100" s="319">
        <v>7</v>
      </c>
      <c r="J100" s="319">
        <v>8</v>
      </c>
      <c r="K100" s="319">
        <v>9</v>
      </c>
      <c r="L100" s="319">
        <v>10</v>
      </c>
      <c r="M100" s="319">
        <v>11</v>
      </c>
      <c r="N100" s="319">
        <v>12</v>
      </c>
      <c r="O100" s="319">
        <v>13</v>
      </c>
      <c r="P100" s="319">
        <v>14</v>
      </c>
      <c r="Q100" s="319">
        <v>15</v>
      </c>
      <c r="R100" s="319">
        <v>16</v>
      </c>
      <c r="S100" s="319">
        <v>17</v>
      </c>
      <c r="T100" s="319">
        <v>18</v>
      </c>
      <c r="U100" s="319">
        <v>19</v>
      </c>
      <c r="V100" s="319">
        <v>20</v>
      </c>
      <c r="W100" s="319">
        <v>21</v>
      </c>
      <c r="X100" s="319">
        <v>22</v>
      </c>
      <c r="Y100" s="319">
        <v>23</v>
      </c>
      <c r="Z100" s="319">
        <v>24</v>
      </c>
      <c r="AA100" s="319">
        <v>25</v>
      </c>
      <c r="AB100" s="319">
        <v>26</v>
      </c>
      <c r="AC100" s="319">
        <v>27</v>
      </c>
      <c r="AD100" s="319">
        <v>28</v>
      </c>
      <c r="AE100" s="319">
        <v>29</v>
      </c>
      <c r="AF100" s="319">
        <v>30</v>
      </c>
      <c r="AG100" s="320">
        <v>31</v>
      </c>
      <c r="AH100" s="346"/>
    </row>
    <row r="101" spans="1:35" x14ac:dyDescent="0.3">
      <c r="A101" s="339" t="s">
        <v>230</v>
      </c>
      <c r="B101" s="339" t="s">
        <v>231</v>
      </c>
      <c r="C101" s="325"/>
      <c r="D101" s="326"/>
      <c r="E101" s="326"/>
      <c r="F101" s="326"/>
      <c r="G101" s="326"/>
      <c r="H101" s="326"/>
      <c r="I101" s="326"/>
      <c r="J101" s="326"/>
      <c r="K101" s="326"/>
      <c r="L101" s="326"/>
      <c r="M101" s="326"/>
      <c r="N101" s="326"/>
      <c r="O101" s="326"/>
      <c r="P101" s="326"/>
      <c r="Q101" s="326"/>
      <c r="R101" s="326"/>
      <c r="S101" s="326"/>
      <c r="T101" s="326"/>
      <c r="U101" s="326"/>
      <c r="V101" s="326"/>
      <c r="W101" s="326"/>
      <c r="X101" s="326"/>
      <c r="Y101" s="326"/>
      <c r="Z101" s="326"/>
      <c r="AA101" s="326"/>
      <c r="AB101" s="326"/>
      <c r="AC101" s="326"/>
      <c r="AD101" s="326"/>
      <c r="AE101" s="326"/>
      <c r="AF101" s="326"/>
      <c r="AG101" s="326"/>
      <c r="AH101" s="347"/>
      <c r="AI101" s="327"/>
    </row>
    <row r="102" spans="1:35" x14ac:dyDescent="0.3">
      <c r="A102" s="328"/>
      <c r="B102" s="329"/>
      <c r="C102" s="330"/>
      <c r="D102" s="327"/>
      <c r="E102" s="327"/>
      <c r="F102" s="327"/>
      <c r="G102" s="327"/>
      <c r="H102" s="327"/>
      <c r="I102" s="327"/>
      <c r="J102" s="327"/>
      <c r="K102" s="327"/>
      <c r="L102" s="327"/>
      <c r="M102" s="327"/>
      <c r="N102" s="327"/>
      <c r="O102" s="327"/>
      <c r="P102" s="327"/>
      <c r="Q102" s="327"/>
      <c r="R102" s="327"/>
      <c r="S102" s="327"/>
      <c r="T102" s="327"/>
      <c r="U102" s="327"/>
      <c r="V102" s="327"/>
      <c r="W102" s="327"/>
      <c r="X102" s="327"/>
      <c r="Y102" s="327"/>
      <c r="Z102" s="327"/>
      <c r="AA102" s="327"/>
      <c r="AB102" s="327"/>
      <c r="AC102" s="327"/>
      <c r="AD102" s="327"/>
      <c r="AE102" s="327"/>
      <c r="AF102" s="327"/>
      <c r="AG102" s="327"/>
      <c r="AH102" s="347">
        <f>SUM(C102:AG102)</f>
        <v>0</v>
      </c>
      <c r="AI102" s="327"/>
    </row>
    <row r="103" spans="1:35" x14ac:dyDescent="0.3">
      <c r="A103" s="328"/>
      <c r="B103" s="329"/>
      <c r="C103" s="330"/>
      <c r="D103" s="327"/>
      <c r="E103" s="327"/>
      <c r="F103" s="327"/>
      <c r="G103" s="327"/>
      <c r="H103" s="327"/>
      <c r="I103" s="327"/>
      <c r="J103" s="327"/>
      <c r="K103" s="327"/>
      <c r="L103" s="327"/>
      <c r="M103" s="327"/>
      <c r="N103" s="327"/>
      <c r="O103" s="327"/>
      <c r="P103" s="327"/>
      <c r="Q103" s="327"/>
      <c r="R103" s="327"/>
      <c r="S103" s="327"/>
      <c r="T103" s="327"/>
      <c r="U103" s="327"/>
      <c r="V103" s="327"/>
      <c r="W103" s="327"/>
      <c r="X103" s="327"/>
      <c r="Y103" s="327"/>
      <c r="Z103" s="327"/>
      <c r="AA103" s="327"/>
      <c r="AB103" s="327"/>
      <c r="AC103" s="327"/>
      <c r="AD103" s="327"/>
      <c r="AE103" s="327"/>
      <c r="AF103" s="327"/>
      <c r="AG103" s="327"/>
      <c r="AH103" s="347">
        <f t="shared" ref="AH103:AH111" si="12">SUM(C103:AG103)</f>
        <v>0</v>
      </c>
      <c r="AI103" s="327"/>
    </row>
    <row r="104" spans="1:35" x14ac:dyDescent="0.3">
      <c r="A104" s="328"/>
      <c r="B104" s="329"/>
      <c r="C104" s="330"/>
      <c r="D104" s="327"/>
      <c r="E104" s="327"/>
      <c r="F104" s="327"/>
      <c r="G104" s="327"/>
      <c r="H104" s="327"/>
      <c r="I104" s="327"/>
      <c r="J104" s="327"/>
      <c r="K104" s="327"/>
      <c r="L104" s="327"/>
      <c r="M104" s="327"/>
      <c r="N104" s="327"/>
      <c r="O104" s="327"/>
      <c r="P104" s="327"/>
      <c r="Q104" s="327"/>
      <c r="R104" s="327"/>
      <c r="S104" s="327"/>
      <c r="T104" s="327"/>
      <c r="U104" s="327"/>
      <c r="V104" s="327"/>
      <c r="W104" s="327"/>
      <c r="X104" s="327"/>
      <c r="Y104" s="327"/>
      <c r="Z104" s="327"/>
      <c r="AA104" s="327"/>
      <c r="AB104" s="327"/>
      <c r="AC104" s="327"/>
      <c r="AD104" s="327"/>
      <c r="AE104" s="327"/>
      <c r="AF104" s="327"/>
      <c r="AG104" s="327"/>
      <c r="AH104" s="347">
        <f t="shared" si="12"/>
        <v>0</v>
      </c>
      <c r="AI104" s="327"/>
    </row>
    <row r="105" spans="1:35" x14ac:dyDescent="0.3">
      <c r="A105" s="328"/>
      <c r="B105" s="329"/>
      <c r="C105" s="330"/>
      <c r="D105" s="327"/>
      <c r="E105" s="327"/>
      <c r="F105" s="327"/>
      <c r="G105" s="327"/>
      <c r="H105" s="327"/>
      <c r="I105" s="327"/>
      <c r="J105" s="327"/>
      <c r="K105" s="327"/>
      <c r="L105" s="327"/>
      <c r="M105" s="327"/>
      <c r="N105" s="327"/>
      <c r="O105" s="327"/>
      <c r="P105" s="327"/>
      <c r="Q105" s="327"/>
      <c r="R105" s="327"/>
      <c r="S105" s="327"/>
      <c r="T105" s="327"/>
      <c r="U105" s="327"/>
      <c r="V105" s="327"/>
      <c r="W105" s="327"/>
      <c r="X105" s="327"/>
      <c r="Y105" s="327"/>
      <c r="Z105" s="327"/>
      <c r="AA105" s="327"/>
      <c r="AB105" s="327"/>
      <c r="AC105" s="327"/>
      <c r="AD105" s="327"/>
      <c r="AE105" s="327"/>
      <c r="AF105" s="327"/>
      <c r="AG105" s="327"/>
      <c r="AH105" s="347">
        <f t="shared" si="12"/>
        <v>0</v>
      </c>
      <c r="AI105" s="327"/>
    </row>
    <row r="106" spans="1:35" x14ac:dyDescent="0.3">
      <c r="A106" s="328"/>
      <c r="B106" s="329"/>
      <c r="C106" s="330"/>
      <c r="D106" s="327"/>
      <c r="E106" s="327"/>
      <c r="F106" s="327"/>
      <c r="G106" s="327"/>
      <c r="H106" s="327"/>
      <c r="I106" s="327"/>
      <c r="J106" s="327"/>
      <c r="K106" s="327"/>
      <c r="L106" s="327"/>
      <c r="M106" s="327"/>
      <c r="N106" s="327"/>
      <c r="O106" s="327"/>
      <c r="P106" s="327"/>
      <c r="Q106" s="327"/>
      <c r="R106" s="327"/>
      <c r="S106" s="327"/>
      <c r="T106" s="327"/>
      <c r="U106" s="327"/>
      <c r="V106" s="327"/>
      <c r="W106" s="327"/>
      <c r="X106" s="327"/>
      <c r="Y106" s="327"/>
      <c r="Z106" s="327"/>
      <c r="AA106" s="327"/>
      <c r="AB106" s="327"/>
      <c r="AC106" s="327"/>
      <c r="AD106" s="327"/>
      <c r="AE106" s="327"/>
      <c r="AF106" s="327"/>
      <c r="AG106" s="327"/>
      <c r="AH106" s="347">
        <f t="shared" si="12"/>
        <v>0</v>
      </c>
      <c r="AI106" s="327"/>
    </row>
    <row r="107" spans="1:35" x14ac:dyDescent="0.3">
      <c r="A107" s="328"/>
      <c r="B107" s="329"/>
      <c r="C107" s="330"/>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c r="AE107" s="327"/>
      <c r="AF107" s="327"/>
      <c r="AG107" s="327"/>
      <c r="AH107" s="347">
        <f t="shared" si="12"/>
        <v>0</v>
      </c>
      <c r="AI107" s="327"/>
    </row>
    <row r="108" spans="1:35" x14ac:dyDescent="0.3">
      <c r="A108" s="328"/>
      <c r="B108" s="329"/>
      <c r="C108" s="330"/>
      <c r="D108" s="327"/>
      <c r="E108" s="327"/>
      <c r="F108" s="327"/>
      <c r="G108" s="327"/>
      <c r="H108" s="327"/>
      <c r="I108" s="327"/>
      <c r="J108" s="327"/>
      <c r="K108" s="327"/>
      <c r="L108" s="327"/>
      <c r="M108" s="327"/>
      <c r="N108" s="327"/>
      <c r="O108" s="327"/>
      <c r="P108" s="327"/>
      <c r="Q108" s="327"/>
      <c r="R108" s="327"/>
      <c r="S108" s="327"/>
      <c r="T108" s="327"/>
      <c r="U108" s="327"/>
      <c r="V108" s="327"/>
      <c r="W108" s="327"/>
      <c r="X108" s="327"/>
      <c r="Y108" s="327"/>
      <c r="Z108" s="327"/>
      <c r="AA108" s="327"/>
      <c r="AB108" s="327"/>
      <c r="AC108" s="327"/>
      <c r="AD108" s="327"/>
      <c r="AE108" s="327"/>
      <c r="AF108" s="327"/>
      <c r="AG108" s="327"/>
      <c r="AH108" s="347">
        <f t="shared" si="12"/>
        <v>0</v>
      </c>
      <c r="AI108" s="327"/>
    </row>
    <row r="109" spans="1:35" x14ac:dyDescent="0.3">
      <c r="A109" s="328"/>
      <c r="B109" s="329"/>
      <c r="C109" s="330"/>
      <c r="D109" s="327"/>
      <c r="E109" s="327"/>
      <c r="F109" s="327"/>
      <c r="G109" s="327"/>
      <c r="H109" s="327"/>
      <c r="I109" s="327"/>
      <c r="J109" s="327"/>
      <c r="K109" s="327"/>
      <c r="L109" s="327"/>
      <c r="M109" s="327"/>
      <c r="N109" s="327"/>
      <c r="O109" s="327"/>
      <c r="P109" s="327"/>
      <c r="Q109" s="327"/>
      <c r="R109" s="327"/>
      <c r="S109" s="327"/>
      <c r="T109" s="327"/>
      <c r="U109" s="327"/>
      <c r="V109" s="327"/>
      <c r="W109" s="327"/>
      <c r="X109" s="327"/>
      <c r="Y109" s="327"/>
      <c r="Z109" s="327"/>
      <c r="AA109" s="327"/>
      <c r="AB109" s="327"/>
      <c r="AC109" s="327"/>
      <c r="AD109" s="327"/>
      <c r="AE109" s="327"/>
      <c r="AF109" s="327"/>
      <c r="AG109" s="327"/>
      <c r="AH109" s="347">
        <f t="shared" si="12"/>
        <v>0</v>
      </c>
      <c r="AI109" s="327"/>
    </row>
    <row r="110" spans="1:35" x14ac:dyDescent="0.3">
      <c r="A110" s="328"/>
      <c r="B110" s="329"/>
      <c r="C110" s="330"/>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c r="AE110" s="327"/>
      <c r="AF110" s="327"/>
      <c r="AG110" s="327"/>
      <c r="AH110" s="347">
        <f t="shared" si="12"/>
        <v>0</v>
      </c>
      <c r="AI110" s="327"/>
    </row>
    <row r="111" spans="1:35" x14ac:dyDescent="0.3">
      <c r="A111" s="328"/>
      <c r="B111" s="329"/>
      <c r="C111" s="330"/>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c r="AB111" s="327"/>
      <c r="AC111" s="327"/>
      <c r="AD111" s="327"/>
      <c r="AE111" s="327"/>
      <c r="AF111" s="327"/>
      <c r="AG111" s="327"/>
      <c r="AH111" s="347">
        <f t="shared" si="12"/>
        <v>0</v>
      </c>
      <c r="AI111" s="327"/>
    </row>
    <row r="112" spans="1:35" ht="15" thickBot="1" x14ac:dyDescent="0.35">
      <c r="A112" s="341"/>
      <c r="B112" s="342"/>
      <c r="C112" s="349">
        <f>SUM(C102:C111)</f>
        <v>0</v>
      </c>
      <c r="D112" s="349">
        <f t="shared" ref="D112:AG112" si="13">SUM(D102:D111)</f>
        <v>0</v>
      </c>
      <c r="E112" s="349">
        <f t="shared" si="13"/>
        <v>0</v>
      </c>
      <c r="F112" s="349">
        <f t="shared" si="13"/>
        <v>0</v>
      </c>
      <c r="G112" s="349">
        <f t="shared" si="13"/>
        <v>0</v>
      </c>
      <c r="H112" s="349">
        <f t="shared" si="13"/>
        <v>0</v>
      </c>
      <c r="I112" s="349">
        <f t="shared" si="13"/>
        <v>0</v>
      </c>
      <c r="J112" s="349">
        <f t="shared" si="13"/>
        <v>0</v>
      </c>
      <c r="K112" s="349">
        <f t="shared" si="13"/>
        <v>0</v>
      </c>
      <c r="L112" s="349">
        <f t="shared" si="13"/>
        <v>0</v>
      </c>
      <c r="M112" s="349">
        <f t="shared" si="13"/>
        <v>0</v>
      </c>
      <c r="N112" s="349">
        <f t="shared" si="13"/>
        <v>0</v>
      </c>
      <c r="O112" s="349">
        <f t="shared" si="13"/>
        <v>0</v>
      </c>
      <c r="P112" s="349">
        <f t="shared" si="13"/>
        <v>0</v>
      </c>
      <c r="Q112" s="349">
        <f t="shared" si="13"/>
        <v>0</v>
      </c>
      <c r="R112" s="349">
        <f t="shared" si="13"/>
        <v>0</v>
      </c>
      <c r="S112" s="349">
        <f t="shared" si="13"/>
        <v>0</v>
      </c>
      <c r="T112" s="349">
        <f t="shared" si="13"/>
        <v>0</v>
      </c>
      <c r="U112" s="349">
        <f t="shared" si="13"/>
        <v>0</v>
      </c>
      <c r="V112" s="349">
        <f t="shared" si="13"/>
        <v>0</v>
      </c>
      <c r="W112" s="349">
        <f t="shared" si="13"/>
        <v>0</v>
      </c>
      <c r="X112" s="349">
        <f t="shared" si="13"/>
        <v>0</v>
      </c>
      <c r="Y112" s="349">
        <f t="shared" si="13"/>
        <v>0</v>
      </c>
      <c r="Z112" s="349">
        <f t="shared" si="13"/>
        <v>0</v>
      </c>
      <c r="AA112" s="349">
        <f t="shared" si="13"/>
        <v>0</v>
      </c>
      <c r="AB112" s="349">
        <f t="shared" si="13"/>
        <v>0</v>
      </c>
      <c r="AC112" s="349">
        <f t="shared" si="13"/>
        <v>0</v>
      </c>
      <c r="AD112" s="349">
        <f t="shared" si="13"/>
        <v>0</v>
      </c>
      <c r="AE112" s="349">
        <f t="shared" si="13"/>
        <v>0</v>
      </c>
      <c r="AF112" s="349">
        <f t="shared" si="13"/>
        <v>0</v>
      </c>
      <c r="AG112" s="349">
        <f t="shared" si="13"/>
        <v>0</v>
      </c>
      <c r="AH112" s="348">
        <f>SUM(C112:AG112)</f>
        <v>0</v>
      </c>
      <c r="AI112" s="327"/>
    </row>
    <row r="113" spans="1:35" ht="15" thickBot="1" x14ac:dyDescent="0.35">
      <c r="A113" s="334" t="s">
        <v>246</v>
      </c>
      <c r="B113" s="315"/>
      <c r="C113" s="337"/>
      <c r="D113" s="337" t="s">
        <v>333</v>
      </c>
      <c r="E113" s="337"/>
      <c r="F113" s="337"/>
      <c r="G113" s="337"/>
      <c r="H113" s="337"/>
      <c r="I113" s="337"/>
      <c r="J113" s="337"/>
      <c r="K113" s="337"/>
      <c r="L113" s="337"/>
      <c r="M113" s="337"/>
      <c r="N113" s="337"/>
      <c r="O113" s="337"/>
      <c r="P113" s="337"/>
      <c r="Q113" s="337"/>
      <c r="R113" s="337"/>
      <c r="S113" s="337"/>
      <c r="T113" s="337"/>
      <c r="U113" s="337"/>
      <c r="V113" s="337"/>
      <c r="W113" s="337"/>
      <c r="X113" s="337"/>
      <c r="Y113" s="337"/>
      <c r="Z113" s="337"/>
      <c r="AA113" s="337"/>
      <c r="AB113" s="337"/>
      <c r="AC113" s="337"/>
      <c r="AD113" s="337"/>
      <c r="AE113" s="337"/>
      <c r="AF113" s="337"/>
      <c r="AG113" s="338"/>
      <c r="AH113" s="350"/>
      <c r="AI113" s="327"/>
    </row>
    <row r="114" spans="1:35" s="313" customFormat="1" ht="15" thickBot="1" x14ac:dyDescent="0.35">
      <c r="A114" s="316" t="s">
        <v>245</v>
      </c>
      <c r="B114" s="322"/>
      <c r="C114" s="318" t="s">
        <v>427</v>
      </c>
      <c r="D114" s="319"/>
      <c r="E114" s="319"/>
      <c r="F114" s="319"/>
      <c r="G114" s="319"/>
      <c r="H114" s="319"/>
      <c r="I114" s="319"/>
      <c r="J114" s="319"/>
      <c r="K114" s="319"/>
      <c r="L114" s="319"/>
      <c r="M114" s="319"/>
      <c r="N114" s="319"/>
      <c r="O114" s="319"/>
      <c r="P114" s="319"/>
      <c r="Q114" s="319"/>
      <c r="R114" s="319"/>
      <c r="S114" s="319"/>
      <c r="T114" s="319"/>
      <c r="U114" s="319"/>
      <c r="V114" s="319"/>
      <c r="W114" s="319"/>
      <c r="X114" s="319"/>
      <c r="Y114" s="319"/>
      <c r="Z114" s="319"/>
      <c r="AA114" s="319"/>
      <c r="AB114" s="319"/>
      <c r="AC114" s="319"/>
      <c r="AD114" s="319"/>
      <c r="AE114" s="319"/>
      <c r="AF114" s="319"/>
      <c r="AG114" s="320"/>
      <c r="AH114" s="346" t="s">
        <v>14</v>
      </c>
    </row>
    <row r="115" spans="1:35" s="313" customFormat="1" ht="15" thickBot="1" x14ac:dyDescent="0.35">
      <c r="A115" s="316" t="s">
        <v>422</v>
      </c>
      <c r="B115" s="322"/>
      <c r="C115" s="323">
        <v>1</v>
      </c>
      <c r="D115" s="319">
        <v>2</v>
      </c>
      <c r="E115" s="319">
        <v>3</v>
      </c>
      <c r="F115" s="319">
        <v>4</v>
      </c>
      <c r="G115" s="319">
        <v>5</v>
      </c>
      <c r="H115" s="319">
        <v>6</v>
      </c>
      <c r="I115" s="319">
        <v>7</v>
      </c>
      <c r="J115" s="319">
        <v>8</v>
      </c>
      <c r="K115" s="319">
        <v>9</v>
      </c>
      <c r="L115" s="319">
        <v>10</v>
      </c>
      <c r="M115" s="319">
        <v>11</v>
      </c>
      <c r="N115" s="319">
        <v>12</v>
      </c>
      <c r="O115" s="319">
        <v>13</v>
      </c>
      <c r="P115" s="319">
        <v>14</v>
      </c>
      <c r="Q115" s="319">
        <v>15</v>
      </c>
      <c r="R115" s="319">
        <v>16</v>
      </c>
      <c r="S115" s="319">
        <v>17</v>
      </c>
      <c r="T115" s="319">
        <v>18</v>
      </c>
      <c r="U115" s="319">
        <v>19</v>
      </c>
      <c r="V115" s="319">
        <v>20</v>
      </c>
      <c r="W115" s="319">
        <v>21</v>
      </c>
      <c r="X115" s="319">
        <v>22</v>
      </c>
      <c r="Y115" s="319">
        <v>23</v>
      </c>
      <c r="Z115" s="319">
        <v>24</v>
      </c>
      <c r="AA115" s="319">
        <v>25</v>
      </c>
      <c r="AB115" s="319">
        <v>26</v>
      </c>
      <c r="AC115" s="319">
        <v>27</v>
      </c>
      <c r="AD115" s="319">
        <v>28</v>
      </c>
      <c r="AE115" s="319">
        <v>29</v>
      </c>
      <c r="AF115" s="319">
        <v>30</v>
      </c>
      <c r="AG115" s="320">
        <v>31</v>
      </c>
      <c r="AH115" s="346"/>
    </row>
    <row r="116" spans="1:35" x14ac:dyDescent="0.3">
      <c r="A116" s="339" t="s">
        <v>230</v>
      </c>
      <c r="B116" s="339" t="s">
        <v>231</v>
      </c>
      <c r="C116" s="325"/>
      <c r="D116" s="326"/>
      <c r="E116" s="326"/>
      <c r="F116" s="326"/>
      <c r="G116" s="326"/>
      <c r="H116" s="326"/>
      <c r="I116" s="326"/>
      <c r="J116" s="326"/>
      <c r="K116" s="326"/>
      <c r="L116" s="326"/>
      <c r="M116" s="326"/>
      <c r="N116" s="326"/>
      <c r="O116" s="326"/>
      <c r="P116" s="326"/>
      <c r="Q116" s="326"/>
      <c r="R116" s="326"/>
      <c r="S116" s="326"/>
      <c r="T116" s="326"/>
      <c r="U116" s="326"/>
      <c r="V116" s="326"/>
      <c r="W116" s="326"/>
      <c r="X116" s="326"/>
      <c r="Y116" s="326"/>
      <c r="Z116" s="326"/>
      <c r="AA116" s="326"/>
      <c r="AB116" s="326"/>
      <c r="AC116" s="326"/>
      <c r="AD116" s="326"/>
      <c r="AE116" s="326"/>
      <c r="AF116" s="326"/>
      <c r="AG116" s="326"/>
      <c r="AH116" s="347"/>
      <c r="AI116" s="327"/>
    </row>
    <row r="117" spans="1:35" x14ac:dyDescent="0.3">
      <c r="A117" s="328"/>
      <c r="B117" s="329"/>
      <c r="C117" s="330"/>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c r="AA117" s="327"/>
      <c r="AB117" s="327"/>
      <c r="AC117" s="327"/>
      <c r="AD117" s="327"/>
      <c r="AE117" s="327"/>
      <c r="AF117" s="327"/>
      <c r="AG117" s="327"/>
      <c r="AH117" s="347">
        <f>SUM(C117:AG117)</f>
        <v>0</v>
      </c>
      <c r="AI117" s="327"/>
    </row>
    <row r="118" spans="1:35" x14ac:dyDescent="0.3">
      <c r="A118" s="328"/>
      <c r="B118" s="329"/>
      <c r="C118" s="330"/>
      <c r="D118" s="327"/>
      <c r="E118" s="327"/>
      <c r="F118" s="327"/>
      <c r="G118" s="327"/>
      <c r="H118" s="327"/>
      <c r="I118" s="327"/>
      <c r="J118" s="327"/>
      <c r="K118" s="327"/>
      <c r="L118" s="327"/>
      <c r="M118" s="327"/>
      <c r="N118" s="327"/>
      <c r="O118" s="327"/>
      <c r="P118" s="327"/>
      <c r="Q118" s="327"/>
      <c r="R118" s="327"/>
      <c r="S118" s="327"/>
      <c r="T118" s="327"/>
      <c r="U118" s="327"/>
      <c r="V118" s="327"/>
      <c r="W118" s="327"/>
      <c r="X118" s="327"/>
      <c r="Y118" s="327"/>
      <c r="Z118" s="327"/>
      <c r="AA118" s="327"/>
      <c r="AB118" s="327"/>
      <c r="AC118" s="327"/>
      <c r="AD118" s="327"/>
      <c r="AE118" s="327"/>
      <c r="AF118" s="327"/>
      <c r="AG118" s="327"/>
      <c r="AH118" s="347">
        <f t="shared" ref="AH118:AH126" si="14">SUM(C118:AG118)</f>
        <v>0</v>
      </c>
      <c r="AI118" s="327"/>
    </row>
    <row r="119" spans="1:35" x14ac:dyDescent="0.3">
      <c r="A119" s="328"/>
      <c r="B119" s="329"/>
      <c r="C119" s="330"/>
      <c r="D119" s="327"/>
      <c r="E119" s="327"/>
      <c r="F119" s="327"/>
      <c r="G119" s="327"/>
      <c r="H119" s="327"/>
      <c r="I119" s="327"/>
      <c r="J119" s="327"/>
      <c r="K119" s="327"/>
      <c r="L119" s="327"/>
      <c r="M119" s="327"/>
      <c r="N119" s="327"/>
      <c r="O119" s="327"/>
      <c r="P119" s="327"/>
      <c r="Q119" s="327"/>
      <c r="R119" s="327"/>
      <c r="S119" s="327"/>
      <c r="T119" s="327"/>
      <c r="U119" s="327"/>
      <c r="V119" s="327"/>
      <c r="W119" s="327"/>
      <c r="X119" s="327"/>
      <c r="Y119" s="327"/>
      <c r="Z119" s="327"/>
      <c r="AA119" s="327"/>
      <c r="AB119" s="327"/>
      <c r="AC119" s="327"/>
      <c r="AD119" s="327"/>
      <c r="AE119" s="327"/>
      <c r="AF119" s="327"/>
      <c r="AG119" s="327"/>
      <c r="AH119" s="347">
        <f t="shared" si="14"/>
        <v>0</v>
      </c>
      <c r="AI119" s="327"/>
    </row>
    <row r="120" spans="1:35" x14ac:dyDescent="0.3">
      <c r="A120" s="328"/>
      <c r="B120" s="329"/>
      <c r="C120" s="330"/>
      <c r="D120" s="327"/>
      <c r="E120" s="327"/>
      <c r="F120" s="327"/>
      <c r="G120" s="327"/>
      <c r="H120" s="327"/>
      <c r="I120" s="327"/>
      <c r="J120" s="327"/>
      <c r="K120" s="327"/>
      <c r="L120" s="327"/>
      <c r="M120" s="327"/>
      <c r="N120" s="327"/>
      <c r="O120" s="327"/>
      <c r="P120" s="327"/>
      <c r="Q120" s="327"/>
      <c r="R120" s="327"/>
      <c r="S120" s="327"/>
      <c r="T120" s="327"/>
      <c r="U120" s="327"/>
      <c r="V120" s="327"/>
      <c r="W120" s="327"/>
      <c r="X120" s="327"/>
      <c r="Y120" s="327"/>
      <c r="Z120" s="327"/>
      <c r="AA120" s="327"/>
      <c r="AB120" s="327"/>
      <c r="AC120" s="327"/>
      <c r="AD120" s="327"/>
      <c r="AE120" s="327"/>
      <c r="AF120" s="327"/>
      <c r="AG120" s="327"/>
      <c r="AH120" s="347">
        <f t="shared" si="14"/>
        <v>0</v>
      </c>
      <c r="AI120" s="327"/>
    </row>
    <row r="121" spans="1:35" x14ac:dyDescent="0.3">
      <c r="A121" s="328"/>
      <c r="B121" s="329"/>
      <c r="C121" s="330"/>
      <c r="D121" s="327"/>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c r="AA121" s="327"/>
      <c r="AB121" s="327"/>
      <c r="AC121" s="327"/>
      <c r="AD121" s="327"/>
      <c r="AE121" s="327"/>
      <c r="AF121" s="327"/>
      <c r="AG121" s="327"/>
      <c r="AH121" s="347">
        <f t="shared" si="14"/>
        <v>0</v>
      </c>
      <c r="AI121" s="327"/>
    </row>
    <row r="122" spans="1:35" x14ac:dyDescent="0.3">
      <c r="A122" s="328"/>
      <c r="B122" s="329"/>
      <c r="C122" s="330"/>
      <c r="D122" s="327"/>
      <c r="E122" s="327"/>
      <c r="F122" s="327"/>
      <c r="G122" s="327"/>
      <c r="H122" s="327"/>
      <c r="I122" s="327"/>
      <c r="J122" s="327"/>
      <c r="K122" s="327"/>
      <c r="L122" s="327"/>
      <c r="M122" s="327"/>
      <c r="N122" s="327"/>
      <c r="O122" s="327"/>
      <c r="P122" s="327"/>
      <c r="Q122" s="327"/>
      <c r="R122" s="327"/>
      <c r="S122" s="327"/>
      <c r="T122" s="327"/>
      <c r="U122" s="327"/>
      <c r="V122" s="327"/>
      <c r="W122" s="327"/>
      <c r="X122" s="327"/>
      <c r="Y122" s="327"/>
      <c r="Z122" s="327"/>
      <c r="AA122" s="327"/>
      <c r="AB122" s="327"/>
      <c r="AC122" s="327"/>
      <c r="AD122" s="327"/>
      <c r="AE122" s="327"/>
      <c r="AF122" s="327"/>
      <c r="AG122" s="327"/>
      <c r="AH122" s="347">
        <f t="shared" si="14"/>
        <v>0</v>
      </c>
      <c r="AI122" s="327"/>
    </row>
    <row r="123" spans="1:35" x14ac:dyDescent="0.3">
      <c r="A123" s="328"/>
      <c r="B123" s="329"/>
      <c r="C123" s="330"/>
      <c r="D123" s="327"/>
      <c r="E123" s="327"/>
      <c r="F123" s="327"/>
      <c r="G123" s="327"/>
      <c r="H123" s="327"/>
      <c r="I123" s="327"/>
      <c r="J123" s="327"/>
      <c r="K123" s="327"/>
      <c r="L123" s="327"/>
      <c r="M123" s="327"/>
      <c r="N123" s="327"/>
      <c r="O123" s="327"/>
      <c r="P123" s="327"/>
      <c r="Q123" s="327"/>
      <c r="R123" s="327"/>
      <c r="S123" s="327"/>
      <c r="T123" s="327"/>
      <c r="U123" s="327"/>
      <c r="V123" s="327"/>
      <c r="W123" s="327"/>
      <c r="X123" s="327"/>
      <c r="Y123" s="327"/>
      <c r="Z123" s="327"/>
      <c r="AA123" s="327"/>
      <c r="AB123" s="327"/>
      <c r="AC123" s="327"/>
      <c r="AD123" s="327"/>
      <c r="AE123" s="327"/>
      <c r="AF123" s="327"/>
      <c r="AG123" s="327"/>
      <c r="AH123" s="347">
        <f t="shared" si="14"/>
        <v>0</v>
      </c>
      <c r="AI123" s="327"/>
    </row>
    <row r="124" spans="1:35" x14ac:dyDescent="0.3">
      <c r="A124" s="328"/>
      <c r="B124" s="329"/>
      <c r="C124" s="330"/>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c r="AB124" s="327"/>
      <c r="AC124" s="327"/>
      <c r="AD124" s="327"/>
      <c r="AE124" s="327"/>
      <c r="AF124" s="327"/>
      <c r="AG124" s="327"/>
      <c r="AH124" s="347">
        <f t="shared" si="14"/>
        <v>0</v>
      </c>
      <c r="AI124" s="327"/>
    </row>
    <row r="125" spans="1:35" x14ac:dyDescent="0.3">
      <c r="A125" s="328"/>
      <c r="B125" s="329"/>
      <c r="C125" s="330"/>
      <c r="D125" s="327"/>
      <c r="E125" s="327"/>
      <c r="F125" s="327"/>
      <c r="G125" s="327"/>
      <c r="H125" s="327"/>
      <c r="I125" s="327"/>
      <c r="J125" s="327"/>
      <c r="K125" s="327"/>
      <c r="L125" s="327"/>
      <c r="M125" s="327"/>
      <c r="N125" s="327"/>
      <c r="O125" s="327"/>
      <c r="P125" s="327"/>
      <c r="Q125" s="327"/>
      <c r="R125" s="327"/>
      <c r="S125" s="327"/>
      <c r="T125" s="327"/>
      <c r="U125" s="327"/>
      <c r="V125" s="327"/>
      <c r="W125" s="327"/>
      <c r="X125" s="327"/>
      <c r="Y125" s="327"/>
      <c r="Z125" s="327"/>
      <c r="AA125" s="327"/>
      <c r="AB125" s="327"/>
      <c r="AC125" s="327"/>
      <c r="AD125" s="327"/>
      <c r="AE125" s="327"/>
      <c r="AF125" s="327"/>
      <c r="AG125" s="327"/>
      <c r="AH125" s="347">
        <f t="shared" si="14"/>
        <v>0</v>
      </c>
      <c r="AI125" s="327"/>
    </row>
    <row r="126" spans="1:35" x14ac:dyDescent="0.3">
      <c r="A126" s="328"/>
      <c r="B126" s="329"/>
      <c r="C126" s="330"/>
      <c r="D126" s="327"/>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c r="AA126" s="327"/>
      <c r="AB126" s="327"/>
      <c r="AC126" s="327"/>
      <c r="AD126" s="327"/>
      <c r="AE126" s="327"/>
      <c r="AF126" s="327"/>
      <c r="AG126" s="327"/>
      <c r="AH126" s="347">
        <f t="shared" si="14"/>
        <v>0</v>
      </c>
      <c r="AI126" s="327"/>
    </row>
    <row r="127" spans="1:35" ht="15" thickBot="1" x14ac:dyDescent="0.35">
      <c r="A127" s="341"/>
      <c r="B127" s="342"/>
      <c r="C127" s="349">
        <f>SUM(C117:C126)</f>
        <v>0</v>
      </c>
      <c r="D127" s="349">
        <f t="shared" ref="D127:AG127" si="15">SUM(D117:D126)</f>
        <v>0</v>
      </c>
      <c r="E127" s="349">
        <f t="shared" si="15"/>
        <v>0</v>
      </c>
      <c r="F127" s="349">
        <f t="shared" si="15"/>
        <v>0</v>
      </c>
      <c r="G127" s="349">
        <f t="shared" si="15"/>
        <v>0</v>
      </c>
      <c r="H127" s="349">
        <f t="shared" si="15"/>
        <v>0</v>
      </c>
      <c r="I127" s="349">
        <f t="shared" si="15"/>
        <v>0</v>
      </c>
      <c r="J127" s="349">
        <f t="shared" si="15"/>
        <v>0</v>
      </c>
      <c r="K127" s="349">
        <f t="shared" si="15"/>
        <v>0</v>
      </c>
      <c r="L127" s="349">
        <f t="shared" si="15"/>
        <v>0</v>
      </c>
      <c r="M127" s="349">
        <f t="shared" si="15"/>
        <v>0</v>
      </c>
      <c r="N127" s="349">
        <f t="shared" si="15"/>
        <v>0</v>
      </c>
      <c r="O127" s="349">
        <f t="shared" si="15"/>
        <v>0</v>
      </c>
      <c r="P127" s="349">
        <f t="shared" si="15"/>
        <v>0</v>
      </c>
      <c r="Q127" s="349">
        <f t="shared" si="15"/>
        <v>0</v>
      </c>
      <c r="R127" s="349">
        <f t="shared" si="15"/>
        <v>0</v>
      </c>
      <c r="S127" s="349">
        <f t="shared" si="15"/>
        <v>0</v>
      </c>
      <c r="T127" s="349">
        <f t="shared" si="15"/>
        <v>0</v>
      </c>
      <c r="U127" s="349">
        <f t="shared" si="15"/>
        <v>0</v>
      </c>
      <c r="V127" s="349">
        <f t="shared" si="15"/>
        <v>0</v>
      </c>
      <c r="W127" s="349">
        <f t="shared" si="15"/>
        <v>0</v>
      </c>
      <c r="X127" s="349">
        <f t="shared" si="15"/>
        <v>0</v>
      </c>
      <c r="Y127" s="349">
        <f t="shared" si="15"/>
        <v>0</v>
      </c>
      <c r="Z127" s="349">
        <f t="shared" si="15"/>
        <v>0</v>
      </c>
      <c r="AA127" s="349">
        <f t="shared" si="15"/>
        <v>0</v>
      </c>
      <c r="AB127" s="349">
        <f t="shared" si="15"/>
        <v>0</v>
      </c>
      <c r="AC127" s="349">
        <f t="shared" si="15"/>
        <v>0</v>
      </c>
      <c r="AD127" s="349">
        <f t="shared" si="15"/>
        <v>0</v>
      </c>
      <c r="AE127" s="349">
        <f t="shared" si="15"/>
        <v>0</v>
      </c>
      <c r="AF127" s="349">
        <f t="shared" si="15"/>
        <v>0</v>
      </c>
      <c r="AG127" s="349">
        <f t="shared" si="15"/>
        <v>0</v>
      </c>
      <c r="AH127" s="348">
        <f>SUM(C127:AG127)</f>
        <v>0</v>
      </c>
      <c r="AI127" s="327"/>
    </row>
    <row r="128" spans="1:35" ht="15" thickBot="1" x14ac:dyDescent="0.35">
      <c r="A128" s="334" t="s">
        <v>246</v>
      </c>
      <c r="B128" s="315"/>
      <c r="C128" s="337"/>
      <c r="D128" s="337" t="s">
        <v>334</v>
      </c>
      <c r="E128" s="337"/>
      <c r="F128" s="337"/>
      <c r="G128" s="337"/>
      <c r="H128" s="337"/>
      <c r="I128" s="337"/>
      <c r="J128" s="337"/>
      <c r="K128" s="337"/>
      <c r="L128" s="337"/>
      <c r="M128" s="337"/>
      <c r="N128" s="337"/>
      <c r="O128" s="337"/>
      <c r="P128" s="337"/>
      <c r="Q128" s="337"/>
      <c r="R128" s="337"/>
      <c r="S128" s="337"/>
      <c r="T128" s="337"/>
      <c r="U128" s="337"/>
      <c r="V128" s="337"/>
      <c r="W128" s="337"/>
      <c r="X128" s="337"/>
      <c r="Y128" s="337"/>
      <c r="Z128" s="337"/>
      <c r="AA128" s="337"/>
      <c r="AB128" s="337"/>
      <c r="AC128" s="337"/>
      <c r="AD128" s="337"/>
      <c r="AE128" s="337"/>
      <c r="AF128" s="337"/>
      <c r="AG128" s="338"/>
      <c r="AH128" s="350"/>
      <c r="AI128" s="327"/>
    </row>
    <row r="129" spans="1:35" s="313" customFormat="1" ht="15" thickBot="1" x14ac:dyDescent="0.35">
      <c r="A129" s="316" t="s">
        <v>245</v>
      </c>
      <c r="B129" s="322"/>
      <c r="C129" s="318" t="s">
        <v>427</v>
      </c>
      <c r="D129" s="319"/>
      <c r="E129" s="319"/>
      <c r="F129" s="319"/>
      <c r="G129" s="319"/>
      <c r="H129" s="319"/>
      <c r="I129" s="319"/>
      <c r="J129" s="319"/>
      <c r="K129" s="319"/>
      <c r="L129" s="319"/>
      <c r="M129" s="319"/>
      <c r="N129" s="319"/>
      <c r="O129" s="319"/>
      <c r="P129" s="319"/>
      <c r="Q129" s="319"/>
      <c r="R129" s="319"/>
      <c r="S129" s="319"/>
      <c r="T129" s="319"/>
      <c r="U129" s="319"/>
      <c r="V129" s="319"/>
      <c r="W129" s="319"/>
      <c r="X129" s="319"/>
      <c r="Y129" s="319"/>
      <c r="Z129" s="319"/>
      <c r="AA129" s="319"/>
      <c r="AB129" s="319"/>
      <c r="AC129" s="319"/>
      <c r="AD129" s="319"/>
      <c r="AE129" s="319"/>
      <c r="AF129" s="319"/>
      <c r="AG129" s="320"/>
      <c r="AH129" s="346" t="s">
        <v>14</v>
      </c>
    </row>
    <row r="130" spans="1:35" s="313" customFormat="1" ht="15" thickBot="1" x14ac:dyDescent="0.35">
      <c r="A130" s="316" t="s">
        <v>422</v>
      </c>
      <c r="B130" s="322"/>
      <c r="C130" s="323">
        <v>1</v>
      </c>
      <c r="D130" s="319">
        <v>2</v>
      </c>
      <c r="E130" s="319">
        <v>3</v>
      </c>
      <c r="F130" s="319">
        <v>4</v>
      </c>
      <c r="G130" s="319">
        <v>5</v>
      </c>
      <c r="H130" s="319">
        <v>6</v>
      </c>
      <c r="I130" s="319">
        <v>7</v>
      </c>
      <c r="J130" s="319">
        <v>8</v>
      </c>
      <c r="K130" s="319">
        <v>9</v>
      </c>
      <c r="L130" s="319">
        <v>10</v>
      </c>
      <c r="M130" s="319">
        <v>11</v>
      </c>
      <c r="N130" s="319">
        <v>12</v>
      </c>
      <c r="O130" s="319">
        <v>13</v>
      </c>
      <c r="P130" s="319">
        <v>14</v>
      </c>
      <c r="Q130" s="319">
        <v>15</v>
      </c>
      <c r="R130" s="319">
        <v>16</v>
      </c>
      <c r="S130" s="319">
        <v>17</v>
      </c>
      <c r="T130" s="319">
        <v>18</v>
      </c>
      <c r="U130" s="319">
        <v>19</v>
      </c>
      <c r="V130" s="319">
        <v>20</v>
      </c>
      <c r="W130" s="319">
        <v>21</v>
      </c>
      <c r="X130" s="319">
        <v>22</v>
      </c>
      <c r="Y130" s="319">
        <v>23</v>
      </c>
      <c r="Z130" s="319">
        <v>24</v>
      </c>
      <c r="AA130" s="319">
        <v>25</v>
      </c>
      <c r="AB130" s="319">
        <v>26</v>
      </c>
      <c r="AC130" s="319">
        <v>27</v>
      </c>
      <c r="AD130" s="319">
        <v>28</v>
      </c>
      <c r="AE130" s="319">
        <v>29</v>
      </c>
      <c r="AF130" s="319">
        <v>30</v>
      </c>
      <c r="AG130" s="320">
        <v>31</v>
      </c>
      <c r="AH130" s="346"/>
    </row>
    <row r="131" spans="1:35" x14ac:dyDescent="0.3">
      <c r="A131" s="339" t="s">
        <v>230</v>
      </c>
      <c r="B131" s="339" t="s">
        <v>231</v>
      </c>
      <c r="C131" s="325"/>
      <c r="D131" s="326"/>
      <c r="E131" s="326"/>
      <c r="F131" s="326"/>
      <c r="G131" s="326"/>
      <c r="H131" s="326"/>
      <c r="I131" s="326"/>
      <c r="J131" s="326"/>
      <c r="K131" s="326"/>
      <c r="L131" s="326"/>
      <c r="M131" s="326"/>
      <c r="N131" s="326"/>
      <c r="O131" s="326"/>
      <c r="P131" s="326"/>
      <c r="Q131" s="326"/>
      <c r="R131" s="326"/>
      <c r="S131" s="326"/>
      <c r="T131" s="326"/>
      <c r="U131" s="326"/>
      <c r="V131" s="326"/>
      <c r="W131" s="326"/>
      <c r="X131" s="326"/>
      <c r="Y131" s="326"/>
      <c r="Z131" s="326"/>
      <c r="AA131" s="326"/>
      <c r="AB131" s="326"/>
      <c r="AC131" s="326"/>
      <c r="AD131" s="326"/>
      <c r="AE131" s="326"/>
      <c r="AF131" s="326"/>
      <c r="AG131" s="326"/>
      <c r="AH131" s="347"/>
      <c r="AI131" s="327"/>
    </row>
    <row r="132" spans="1:35" x14ac:dyDescent="0.3">
      <c r="A132" s="328"/>
      <c r="B132" s="329"/>
      <c r="C132" s="330"/>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c r="AE132" s="327"/>
      <c r="AF132" s="327"/>
      <c r="AG132" s="327"/>
      <c r="AH132" s="347">
        <f>SUM(C132:AG132)</f>
        <v>0</v>
      </c>
      <c r="AI132" s="327"/>
    </row>
    <row r="133" spans="1:35" x14ac:dyDescent="0.3">
      <c r="A133" s="328"/>
      <c r="B133" s="329"/>
      <c r="C133" s="330"/>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c r="AE133" s="327"/>
      <c r="AF133" s="327"/>
      <c r="AG133" s="327"/>
      <c r="AH133" s="347">
        <f t="shared" ref="AH133:AH141" si="16">SUM(C133:AG133)</f>
        <v>0</v>
      </c>
      <c r="AI133" s="327"/>
    </row>
    <row r="134" spans="1:35" x14ac:dyDescent="0.3">
      <c r="A134" s="328"/>
      <c r="B134" s="329"/>
      <c r="C134" s="330"/>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c r="AE134" s="327"/>
      <c r="AF134" s="327"/>
      <c r="AG134" s="327"/>
      <c r="AH134" s="347">
        <f t="shared" si="16"/>
        <v>0</v>
      </c>
      <c r="AI134" s="327"/>
    </row>
    <row r="135" spans="1:35" x14ac:dyDescent="0.3">
      <c r="A135" s="328"/>
      <c r="B135" s="329"/>
      <c r="C135" s="330"/>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c r="AE135" s="327"/>
      <c r="AF135" s="327"/>
      <c r="AG135" s="327"/>
      <c r="AH135" s="347">
        <f t="shared" si="16"/>
        <v>0</v>
      </c>
      <c r="AI135" s="327"/>
    </row>
    <row r="136" spans="1:35" x14ac:dyDescent="0.3">
      <c r="A136" s="328"/>
      <c r="B136" s="329"/>
      <c r="C136" s="330"/>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c r="AE136" s="327"/>
      <c r="AF136" s="327"/>
      <c r="AG136" s="327"/>
      <c r="AH136" s="347">
        <f t="shared" si="16"/>
        <v>0</v>
      </c>
      <c r="AI136" s="327"/>
    </row>
    <row r="137" spans="1:35" x14ac:dyDescent="0.3">
      <c r="A137" s="328"/>
      <c r="B137" s="329"/>
      <c r="C137" s="330"/>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c r="AE137" s="327"/>
      <c r="AF137" s="327"/>
      <c r="AG137" s="327"/>
      <c r="AH137" s="347">
        <f t="shared" si="16"/>
        <v>0</v>
      </c>
      <c r="AI137" s="327"/>
    </row>
    <row r="138" spans="1:35" x14ac:dyDescent="0.3">
      <c r="A138" s="328"/>
      <c r="B138" s="329"/>
      <c r="C138" s="330"/>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c r="AE138" s="327"/>
      <c r="AF138" s="327"/>
      <c r="AG138" s="327"/>
      <c r="AH138" s="347">
        <f t="shared" si="16"/>
        <v>0</v>
      </c>
      <c r="AI138" s="327"/>
    </row>
    <row r="139" spans="1:35" x14ac:dyDescent="0.3">
      <c r="A139" s="328"/>
      <c r="B139" s="329"/>
      <c r="C139" s="330"/>
      <c r="D139" s="327"/>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c r="AE139" s="327"/>
      <c r="AF139" s="327"/>
      <c r="AG139" s="327"/>
      <c r="AH139" s="347">
        <f t="shared" si="16"/>
        <v>0</v>
      </c>
      <c r="AI139" s="327"/>
    </row>
    <row r="140" spans="1:35" x14ac:dyDescent="0.3">
      <c r="A140" s="328"/>
      <c r="B140" s="329"/>
      <c r="C140" s="330"/>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c r="AE140" s="327"/>
      <c r="AF140" s="327"/>
      <c r="AG140" s="327"/>
      <c r="AH140" s="347">
        <f t="shared" si="16"/>
        <v>0</v>
      </c>
      <c r="AI140" s="327"/>
    </row>
    <row r="141" spans="1:35" x14ac:dyDescent="0.3">
      <c r="A141" s="328"/>
      <c r="B141" s="329"/>
      <c r="C141" s="330"/>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c r="AE141" s="327"/>
      <c r="AF141" s="327"/>
      <c r="AG141" s="327"/>
      <c r="AH141" s="347">
        <f t="shared" si="16"/>
        <v>0</v>
      </c>
      <c r="AI141" s="327"/>
    </row>
    <row r="142" spans="1:35" ht="15" thickBot="1" x14ac:dyDescent="0.35">
      <c r="A142" s="341"/>
      <c r="B142" s="342"/>
      <c r="C142" s="349">
        <f>SUM(C132:C141)</f>
        <v>0</v>
      </c>
      <c r="D142" s="349">
        <f t="shared" ref="D142:AG142" si="17">SUM(D132:D141)</f>
        <v>0</v>
      </c>
      <c r="E142" s="349">
        <f t="shared" si="17"/>
        <v>0</v>
      </c>
      <c r="F142" s="349">
        <f t="shared" si="17"/>
        <v>0</v>
      </c>
      <c r="G142" s="349">
        <f t="shared" si="17"/>
        <v>0</v>
      </c>
      <c r="H142" s="349">
        <f t="shared" si="17"/>
        <v>0</v>
      </c>
      <c r="I142" s="349">
        <f t="shared" si="17"/>
        <v>0</v>
      </c>
      <c r="J142" s="349">
        <f t="shared" si="17"/>
        <v>0</v>
      </c>
      <c r="K142" s="349">
        <f t="shared" si="17"/>
        <v>0</v>
      </c>
      <c r="L142" s="349">
        <f t="shared" si="17"/>
        <v>0</v>
      </c>
      <c r="M142" s="349">
        <f t="shared" si="17"/>
        <v>0</v>
      </c>
      <c r="N142" s="349">
        <f t="shared" si="17"/>
        <v>0</v>
      </c>
      <c r="O142" s="349">
        <f t="shared" si="17"/>
        <v>0</v>
      </c>
      <c r="P142" s="349">
        <f t="shared" si="17"/>
        <v>0</v>
      </c>
      <c r="Q142" s="349">
        <f t="shared" si="17"/>
        <v>0</v>
      </c>
      <c r="R142" s="349">
        <f t="shared" si="17"/>
        <v>0</v>
      </c>
      <c r="S142" s="349">
        <f t="shared" si="17"/>
        <v>0</v>
      </c>
      <c r="T142" s="349">
        <f t="shared" si="17"/>
        <v>0</v>
      </c>
      <c r="U142" s="349">
        <f t="shared" si="17"/>
        <v>0</v>
      </c>
      <c r="V142" s="349">
        <f t="shared" si="17"/>
        <v>0</v>
      </c>
      <c r="W142" s="349">
        <f t="shared" si="17"/>
        <v>0</v>
      </c>
      <c r="X142" s="349">
        <f t="shared" si="17"/>
        <v>0</v>
      </c>
      <c r="Y142" s="349">
        <f t="shared" si="17"/>
        <v>0</v>
      </c>
      <c r="Z142" s="349">
        <f t="shared" si="17"/>
        <v>0</v>
      </c>
      <c r="AA142" s="349">
        <f t="shared" si="17"/>
        <v>0</v>
      </c>
      <c r="AB142" s="349">
        <f t="shared" si="17"/>
        <v>0</v>
      </c>
      <c r="AC142" s="349">
        <f t="shared" si="17"/>
        <v>0</v>
      </c>
      <c r="AD142" s="349">
        <f t="shared" si="17"/>
        <v>0</v>
      </c>
      <c r="AE142" s="349">
        <f t="shared" si="17"/>
        <v>0</v>
      </c>
      <c r="AF142" s="349">
        <f t="shared" si="17"/>
        <v>0</v>
      </c>
      <c r="AG142" s="349">
        <f t="shared" si="17"/>
        <v>0</v>
      </c>
      <c r="AH142" s="348">
        <f>SUM(C142:AG142)</f>
        <v>0</v>
      </c>
      <c r="AI142" s="327"/>
    </row>
    <row r="143" spans="1:35" ht="15" thickBot="1" x14ac:dyDescent="0.35">
      <c r="A143" s="334" t="s">
        <v>246</v>
      </c>
      <c r="B143" s="315"/>
      <c r="C143" s="337"/>
      <c r="D143" s="337" t="s">
        <v>335</v>
      </c>
      <c r="E143" s="337"/>
      <c r="F143" s="337"/>
      <c r="G143" s="337"/>
      <c r="H143" s="337"/>
      <c r="I143" s="337"/>
      <c r="J143" s="337"/>
      <c r="K143" s="337"/>
      <c r="L143" s="337"/>
      <c r="M143" s="337"/>
      <c r="N143" s="337"/>
      <c r="O143" s="337"/>
      <c r="P143" s="337"/>
      <c r="Q143" s="337"/>
      <c r="R143" s="337"/>
      <c r="S143" s="337"/>
      <c r="T143" s="337"/>
      <c r="U143" s="337"/>
      <c r="V143" s="337"/>
      <c r="W143" s="337"/>
      <c r="X143" s="337"/>
      <c r="Y143" s="337"/>
      <c r="Z143" s="337"/>
      <c r="AA143" s="337"/>
      <c r="AB143" s="337"/>
      <c r="AC143" s="337"/>
      <c r="AD143" s="337"/>
      <c r="AE143" s="337"/>
      <c r="AF143" s="337"/>
      <c r="AG143" s="338"/>
      <c r="AH143" s="350"/>
      <c r="AI143" s="327"/>
    </row>
    <row r="144" spans="1:35" s="313" customFormat="1" ht="15" thickBot="1" x14ac:dyDescent="0.35">
      <c r="A144" s="316" t="s">
        <v>245</v>
      </c>
      <c r="B144" s="322"/>
      <c r="C144" s="318" t="s">
        <v>427</v>
      </c>
      <c r="D144" s="319"/>
      <c r="E144" s="319"/>
      <c r="F144" s="319"/>
      <c r="G144" s="319"/>
      <c r="H144" s="319"/>
      <c r="I144" s="319"/>
      <c r="J144" s="319"/>
      <c r="K144" s="319"/>
      <c r="L144" s="319"/>
      <c r="M144" s="319"/>
      <c r="N144" s="319"/>
      <c r="O144" s="319"/>
      <c r="P144" s="319"/>
      <c r="Q144" s="319"/>
      <c r="R144" s="319"/>
      <c r="S144" s="319"/>
      <c r="T144" s="319"/>
      <c r="U144" s="319"/>
      <c r="V144" s="319"/>
      <c r="W144" s="319"/>
      <c r="X144" s="319"/>
      <c r="Y144" s="319"/>
      <c r="Z144" s="319"/>
      <c r="AA144" s="319"/>
      <c r="AB144" s="319"/>
      <c r="AC144" s="319"/>
      <c r="AD144" s="319"/>
      <c r="AE144" s="319"/>
      <c r="AF144" s="319"/>
      <c r="AG144" s="320"/>
      <c r="AH144" s="346" t="s">
        <v>14</v>
      </c>
    </row>
    <row r="145" spans="1:35" s="313" customFormat="1" ht="15" thickBot="1" x14ac:dyDescent="0.35">
      <c r="A145" s="316" t="s">
        <v>422</v>
      </c>
      <c r="B145" s="322"/>
      <c r="C145" s="323">
        <v>1</v>
      </c>
      <c r="D145" s="319">
        <v>2</v>
      </c>
      <c r="E145" s="319">
        <v>3</v>
      </c>
      <c r="F145" s="319">
        <v>4</v>
      </c>
      <c r="G145" s="319">
        <v>5</v>
      </c>
      <c r="H145" s="319">
        <v>6</v>
      </c>
      <c r="I145" s="319">
        <v>7</v>
      </c>
      <c r="J145" s="319">
        <v>8</v>
      </c>
      <c r="K145" s="319">
        <v>9</v>
      </c>
      <c r="L145" s="319">
        <v>10</v>
      </c>
      <c r="M145" s="319">
        <v>11</v>
      </c>
      <c r="N145" s="319">
        <v>12</v>
      </c>
      <c r="O145" s="319">
        <v>13</v>
      </c>
      <c r="P145" s="319">
        <v>14</v>
      </c>
      <c r="Q145" s="319">
        <v>15</v>
      </c>
      <c r="R145" s="319">
        <v>16</v>
      </c>
      <c r="S145" s="319">
        <v>17</v>
      </c>
      <c r="T145" s="319">
        <v>18</v>
      </c>
      <c r="U145" s="319">
        <v>19</v>
      </c>
      <c r="V145" s="319">
        <v>20</v>
      </c>
      <c r="W145" s="319">
        <v>21</v>
      </c>
      <c r="X145" s="319">
        <v>22</v>
      </c>
      <c r="Y145" s="319">
        <v>23</v>
      </c>
      <c r="Z145" s="319">
        <v>24</v>
      </c>
      <c r="AA145" s="319">
        <v>25</v>
      </c>
      <c r="AB145" s="319">
        <v>26</v>
      </c>
      <c r="AC145" s="319">
        <v>27</v>
      </c>
      <c r="AD145" s="319">
        <v>28</v>
      </c>
      <c r="AE145" s="319">
        <v>29</v>
      </c>
      <c r="AF145" s="319">
        <v>30</v>
      </c>
      <c r="AG145" s="320">
        <v>31</v>
      </c>
      <c r="AH145" s="346"/>
    </row>
    <row r="146" spans="1:35" x14ac:dyDescent="0.3">
      <c r="A146" s="339" t="s">
        <v>230</v>
      </c>
      <c r="B146" s="339" t="s">
        <v>231</v>
      </c>
      <c r="C146" s="325"/>
      <c r="D146" s="326"/>
      <c r="E146" s="326"/>
      <c r="F146" s="326"/>
      <c r="G146" s="326"/>
      <c r="H146" s="326"/>
      <c r="I146" s="326"/>
      <c r="J146" s="326"/>
      <c r="K146" s="326"/>
      <c r="L146" s="326"/>
      <c r="M146" s="326"/>
      <c r="N146" s="326"/>
      <c r="O146" s="326"/>
      <c r="P146" s="326"/>
      <c r="Q146" s="326"/>
      <c r="R146" s="326"/>
      <c r="S146" s="326"/>
      <c r="T146" s="326"/>
      <c r="U146" s="326"/>
      <c r="V146" s="326"/>
      <c r="W146" s="326"/>
      <c r="X146" s="326"/>
      <c r="Y146" s="326"/>
      <c r="Z146" s="326"/>
      <c r="AA146" s="326"/>
      <c r="AB146" s="326"/>
      <c r="AC146" s="326"/>
      <c r="AD146" s="326"/>
      <c r="AE146" s="326"/>
      <c r="AF146" s="326"/>
      <c r="AG146" s="326"/>
      <c r="AH146" s="347"/>
      <c r="AI146" s="327"/>
    </row>
    <row r="147" spans="1:35" x14ac:dyDescent="0.3">
      <c r="A147" s="328"/>
      <c r="B147" s="329"/>
      <c r="C147" s="330"/>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c r="AE147" s="327"/>
      <c r="AF147" s="327"/>
      <c r="AG147" s="327"/>
      <c r="AH147" s="347">
        <f>SUM(C147:AG147)</f>
        <v>0</v>
      </c>
      <c r="AI147" s="327"/>
    </row>
    <row r="148" spans="1:35" x14ac:dyDescent="0.3">
      <c r="A148" s="328"/>
      <c r="B148" s="329"/>
      <c r="C148" s="330"/>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c r="AE148" s="327"/>
      <c r="AF148" s="327"/>
      <c r="AG148" s="327"/>
      <c r="AH148" s="347">
        <f t="shared" ref="AH148:AH156" si="18">SUM(C148:AG148)</f>
        <v>0</v>
      </c>
      <c r="AI148" s="327"/>
    </row>
    <row r="149" spans="1:35" x14ac:dyDescent="0.3">
      <c r="A149" s="328"/>
      <c r="B149" s="329"/>
      <c r="C149" s="330"/>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c r="AE149" s="327"/>
      <c r="AF149" s="327"/>
      <c r="AG149" s="327"/>
      <c r="AH149" s="347">
        <f t="shared" si="18"/>
        <v>0</v>
      </c>
      <c r="AI149" s="327"/>
    </row>
    <row r="150" spans="1:35" x14ac:dyDescent="0.3">
      <c r="A150" s="328"/>
      <c r="B150" s="329"/>
      <c r="C150" s="330"/>
      <c r="D150" s="327"/>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c r="AD150" s="327"/>
      <c r="AE150" s="327"/>
      <c r="AF150" s="327"/>
      <c r="AG150" s="327"/>
      <c r="AH150" s="347">
        <f t="shared" si="18"/>
        <v>0</v>
      </c>
      <c r="AI150" s="327"/>
    </row>
    <row r="151" spans="1:35" x14ac:dyDescent="0.3">
      <c r="A151" s="328"/>
      <c r="B151" s="329"/>
      <c r="C151" s="330"/>
      <c r="D151" s="327"/>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c r="AE151" s="327"/>
      <c r="AF151" s="327"/>
      <c r="AG151" s="327"/>
      <c r="AH151" s="347">
        <f t="shared" si="18"/>
        <v>0</v>
      </c>
      <c r="AI151" s="327"/>
    </row>
    <row r="152" spans="1:35" x14ac:dyDescent="0.3">
      <c r="A152" s="328"/>
      <c r="B152" s="329"/>
      <c r="C152" s="330"/>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c r="AE152" s="327"/>
      <c r="AF152" s="327"/>
      <c r="AG152" s="327"/>
      <c r="AH152" s="347">
        <f t="shared" si="18"/>
        <v>0</v>
      </c>
      <c r="AI152" s="327"/>
    </row>
    <row r="153" spans="1:35" x14ac:dyDescent="0.3">
      <c r="A153" s="328"/>
      <c r="B153" s="329"/>
      <c r="C153" s="330"/>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c r="AE153" s="327"/>
      <c r="AF153" s="327"/>
      <c r="AG153" s="327"/>
      <c r="AH153" s="347">
        <f t="shared" si="18"/>
        <v>0</v>
      </c>
      <c r="AI153" s="327"/>
    </row>
    <row r="154" spans="1:35" x14ac:dyDescent="0.3">
      <c r="A154" s="328"/>
      <c r="B154" s="329"/>
      <c r="C154" s="330"/>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c r="AE154" s="327"/>
      <c r="AF154" s="327"/>
      <c r="AG154" s="327"/>
      <c r="AH154" s="347">
        <f t="shared" si="18"/>
        <v>0</v>
      </c>
      <c r="AI154" s="327"/>
    </row>
    <row r="155" spans="1:35" x14ac:dyDescent="0.3">
      <c r="A155" s="328"/>
      <c r="B155" s="329"/>
      <c r="C155" s="330"/>
      <c r="D155" s="327"/>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c r="AD155" s="327"/>
      <c r="AE155" s="327"/>
      <c r="AF155" s="327"/>
      <c r="AG155" s="327"/>
      <c r="AH155" s="347">
        <f t="shared" si="18"/>
        <v>0</v>
      </c>
      <c r="AI155" s="327"/>
    </row>
    <row r="156" spans="1:35" x14ac:dyDescent="0.3">
      <c r="A156" s="328"/>
      <c r="B156" s="329"/>
      <c r="C156" s="330"/>
      <c r="D156" s="327"/>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c r="AE156" s="327"/>
      <c r="AF156" s="327"/>
      <c r="AG156" s="327"/>
      <c r="AH156" s="347">
        <f t="shared" si="18"/>
        <v>0</v>
      </c>
      <c r="AI156" s="327"/>
    </row>
    <row r="157" spans="1:35" ht="15" thickBot="1" x14ac:dyDescent="0.35">
      <c r="A157" s="341"/>
      <c r="B157" s="342"/>
      <c r="C157" s="349">
        <f>SUM(C147:C156)</f>
        <v>0</v>
      </c>
      <c r="D157" s="349">
        <f t="shared" ref="D157:AG157" si="19">SUM(D147:D156)</f>
        <v>0</v>
      </c>
      <c r="E157" s="349">
        <f t="shared" si="19"/>
        <v>0</v>
      </c>
      <c r="F157" s="349">
        <f t="shared" si="19"/>
        <v>0</v>
      </c>
      <c r="G157" s="349">
        <f t="shared" si="19"/>
        <v>0</v>
      </c>
      <c r="H157" s="349">
        <f t="shared" si="19"/>
        <v>0</v>
      </c>
      <c r="I157" s="349">
        <f t="shared" si="19"/>
        <v>0</v>
      </c>
      <c r="J157" s="349">
        <f t="shared" si="19"/>
        <v>0</v>
      </c>
      <c r="K157" s="349">
        <f t="shared" si="19"/>
        <v>0</v>
      </c>
      <c r="L157" s="349">
        <f t="shared" si="19"/>
        <v>0</v>
      </c>
      <c r="M157" s="349">
        <f t="shared" si="19"/>
        <v>0</v>
      </c>
      <c r="N157" s="349">
        <f t="shared" si="19"/>
        <v>0</v>
      </c>
      <c r="O157" s="349">
        <f t="shared" si="19"/>
        <v>0</v>
      </c>
      <c r="P157" s="349">
        <f t="shared" si="19"/>
        <v>0</v>
      </c>
      <c r="Q157" s="349">
        <f t="shared" si="19"/>
        <v>0</v>
      </c>
      <c r="R157" s="349">
        <f t="shared" si="19"/>
        <v>0</v>
      </c>
      <c r="S157" s="349">
        <f t="shared" si="19"/>
        <v>0</v>
      </c>
      <c r="T157" s="349">
        <f t="shared" si="19"/>
        <v>0</v>
      </c>
      <c r="U157" s="349">
        <f t="shared" si="19"/>
        <v>0</v>
      </c>
      <c r="V157" s="349">
        <f t="shared" si="19"/>
        <v>0</v>
      </c>
      <c r="W157" s="349">
        <f t="shared" si="19"/>
        <v>0</v>
      </c>
      <c r="X157" s="349">
        <f t="shared" si="19"/>
        <v>0</v>
      </c>
      <c r="Y157" s="349">
        <f t="shared" si="19"/>
        <v>0</v>
      </c>
      <c r="Z157" s="349">
        <f t="shared" si="19"/>
        <v>0</v>
      </c>
      <c r="AA157" s="349">
        <f t="shared" si="19"/>
        <v>0</v>
      </c>
      <c r="AB157" s="349">
        <f t="shared" si="19"/>
        <v>0</v>
      </c>
      <c r="AC157" s="349">
        <f t="shared" si="19"/>
        <v>0</v>
      </c>
      <c r="AD157" s="349">
        <f t="shared" si="19"/>
        <v>0</v>
      </c>
      <c r="AE157" s="349">
        <f t="shared" si="19"/>
        <v>0</v>
      </c>
      <c r="AF157" s="349">
        <f t="shared" si="19"/>
        <v>0</v>
      </c>
      <c r="AG157" s="349">
        <f t="shared" si="19"/>
        <v>0</v>
      </c>
      <c r="AH157" s="348">
        <f>SUM(C157:AG157)</f>
        <v>0</v>
      </c>
      <c r="AI157" s="327"/>
    </row>
    <row r="158" spans="1:35" ht="15" thickBot="1" x14ac:dyDescent="0.35">
      <c r="A158" s="334" t="s">
        <v>246</v>
      </c>
      <c r="B158" s="315"/>
      <c r="C158" s="337"/>
      <c r="D158" s="337" t="s">
        <v>336</v>
      </c>
      <c r="E158" s="337"/>
      <c r="F158" s="337"/>
      <c r="G158" s="337"/>
      <c r="H158" s="337"/>
      <c r="I158" s="337"/>
      <c r="J158" s="337"/>
      <c r="K158" s="337"/>
      <c r="L158" s="337"/>
      <c r="M158" s="337"/>
      <c r="N158" s="337"/>
      <c r="O158" s="337"/>
      <c r="P158" s="337"/>
      <c r="Q158" s="337"/>
      <c r="R158" s="337"/>
      <c r="S158" s="337"/>
      <c r="T158" s="337"/>
      <c r="U158" s="337"/>
      <c r="V158" s="337"/>
      <c r="W158" s="337"/>
      <c r="X158" s="337"/>
      <c r="Y158" s="337"/>
      <c r="Z158" s="337"/>
      <c r="AA158" s="337"/>
      <c r="AB158" s="337"/>
      <c r="AC158" s="337"/>
      <c r="AD158" s="337"/>
      <c r="AE158" s="337"/>
      <c r="AF158" s="337"/>
      <c r="AG158" s="338"/>
      <c r="AH158" s="350"/>
      <c r="AI158" s="327"/>
    </row>
    <row r="159" spans="1:35" s="313" customFormat="1" ht="15" thickBot="1" x14ac:dyDescent="0.35">
      <c r="A159" s="316" t="s">
        <v>245</v>
      </c>
      <c r="B159" s="322"/>
      <c r="C159" s="318" t="s">
        <v>427</v>
      </c>
      <c r="D159" s="319"/>
      <c r="E159" s="319"/>
      <c r="F159" s="319"/>
      <c r="G159" s="319"/>
      <c r="H159" s="319"/>
      <c r="I159" s="319"/>
      <c r="J159" s="319"/>
      <c r="K159" s="319"/>
      <c r="L159" s="319"/>
      <c r="M159" s="319"/>
      <c r="N159" s="319"/>
      <c r="O159" s="319"/>
      <c r="P159" s="319"/>
      <c r="Q159" s="319"/>
      <c r="R159" s="319"/>
      <c r="S159" s="319"/>
      <c r="T159" s="319"/>
      <c r="U159" s="319"/>
      <c r="V159" s="319"/>
      <c r="W159" s="319"/>
      <c r="X159" s="319"/>
      <c r="Y159" s="319"/>
      <c r="Z159" s="319"/>
      <c r="AA159" s="319"/>
      <c r="AB159" s="319"/>
      <c r="AC159" s="319"/>
      <c r="AD159" s="319"/>
      <c r="AE159" s="319"/>
      <c r="AF159" s="319"/>
      <c r="AG159" s="320"/>
      <c r="AH159" s="346" t="s">
        <v>14</v>
      </c>
    </row>
    <row r="160" spans="1:35" s="313" customFormat="1" ht="15" thickBot="1" x14ac:dyDescent="0.35">
      <c r="A160" s="316" t="s">
        <v>422</v>
      </c>
      <c r="B160" s="322"/>
      <c r="C160" s="323">
        <v>1</v>
      </c>
      <c r="D160" s="319">
        <v>2</v>
      </c>
      <c r="E160" s="319">
        <v>3</v>
      </c>
      <c r="F160" s="319">
        <v>4</v>
      </c>
      <c r="G160" s="319">
        <v>5</v>
      </c>
      <c r="H160" s="319">
        <v>6</v>
      </c>
      <c r="I160" s="319">
        <v>7</v>
      </c>
      <c r="J160" s="319">
        <v>8</v>
      </c>
      <c r="K160" s="319">
        <v>9</v>
      </c>
      <c r="L160" s="319">
        <v>10</v>
      </c>
      <c r="M160" s="319">
        <v>11</v>
      </c>
      <c r="N160" s="319">
        <v>12</v>
      </c>
      <c r="O160" s="319">
        <v>13</v>
      </c>
      <c r="P160" s="319">
        <v>14</v>
      </c>
      <c r="Q160" s="319">
        <v>15</v>
      </c>
      <c r="R160" s="319">
        <v>16</v>
      </c>
      <c r="S160" s="319">
        <v>17</v>
      </c>
      <c r="T160" s="319">
        <v>18</v>
      </c>
      <c r="U160" s="319">
        <v>19</v>
      </c>
      <c r="V160" s="319">
        <v>20</v>
      </c>
      <c r="W160" s="319">
        <v>21</v>
      </c>
      <c r="X160" s="319">
        <v>22</v>
      </c>
      <c r="Y160" s="319">
        <v>23</v>
      </c>
      <c r="Z160" s="319">
        <v>24</v>
      </c>
      <c r="AA160" s="319">
        <v>25</v>
      </c>
      <c r="AB160" s="319">
        <v>26</v>
      </c>
      <c r="AC160" s="319">
        <v>27</v>
      </c>
      <c r="AD160" s="319">
        <v>28</v>
      </c>
      <c r="AE160" s="319">
        <v>29</v>
      </c>
      <c r="AF160" s="319">
        <v>30</v>
      </c>
      <c r="AG160" s="320">
        <v>31</v>
      </c>
      <c r="AH160" s="346"/>
    </row>
    <row r="161" spans="1:35" x14ac:dyDescent="0.3">
      <c r="A161" s="339" t="s">
        <v>230</v>
      </c>
      <c r="B161" s="339" t="s">
        <v>231</v>
      </c>
      <c r="C161" s="325"/>
      <c r="D161" s="326"/>
      <c r="E161" s="326"/>
      <c r="F161" s="326"/>
      <c r="G161" s="326"/>
      <c r="H161" s="326"/>
      <c r="I161" s="326"/>
      <c r="J161" s="326"/>
      <c r="K161" s="326"/>
      <c r="L161" s="326"/>
      <c r="M161" s="326"/>
      <c r="N161" s="326"/>
      <c r="O161" s="326"/>
      <c r="P161" s="326"/>
      <c r="Q161" s="326"/>
      <c r="R161" s="326"/>
      <c r="S161" s="326"/>
      <c r="T161" s="326"/>
      <c r="U161" s="326"/>
      <c r="V161" s="326"/>
      <c r="W161" s="326"/>
      <c r="X161" s="326"/>
      <c r="Y161" s="326"/>
      <c r="Z161" s="326"/>
      <c r="AA161" s="326"/>
      <c r="AB161" s="326"/>
      <c r="AC161" s="326"/>
      <c r="AD161" s="326"/>
      <c r="AE161" s="326"/>
      <c r="AF161" s="326"/>
      <c r="AG161" s="326"/>
      <c r="AH161" s="347"/>
      <c r="AI161" s="327"/>
    </row>
    <row r="162" spans="1:35" x14ac:dyDescent="0.3">
      <c r="A162" s="328"/>
      <c r="B162" s="329"/>
      <c r="C162" s="330"/>
      <c r="D162" s="327"/>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c r="AE162" s="327"/>
      <c r="AF162" s="327"/>
      <c r="AG162" s="327"/>
      <c r="AH162" s="347">
        <f>SUM(C162:AG162)</f>
        <v>0</v>
      </c>
      <c r="AI162" s="327"/>
    </row>
    <row r="163" spans="1:35" x14ac:dyDescent="0.3">
      <c r="A163" s="328"/>
      <c r="B163" s="329"/>
      <c r="C163" s="330"/>
      <c r="D163" s="327"/>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c r="AD163" s="327"/>
      <c r="AE163" s="327"/>
      <c r="AF163" s="327"/>
      <c r="AG163" s="327"/>
      <c r="AH163" s="347">
        <f t="shared" ref="AH163:AH171" si="20">SUM(C163:AG163)</f>
        <v>0</v>
      </c>
      <c r="AI163" s="327"/>
    </row>
    <row r="164" spans="1:35" x14ac:dyDescent="0.3">
      <c r="A164" s="328"/>
      <c r="B164" s="329"/>
      <c r="C164" s="330"/>
      <c r="D164" s="327"/>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c r="AD164" s="327"/>
      <c r="AE164" s="327"/>
      <c r="AF164" s="327"/>
      <c r="AG164" s="327"/>
      <c r="AH164" s="347">
        <f t="shared" si="20"/>
        <v>0</v>
      </c>
      <c r="AI164" s="327"/>
    </row>
    <row r="165" spans="1:35" x14ac:dyDescent="0.3">
      <c r="A165" s="328"/>
      <c r="B165" s="329"/>
      <c r="C165" s="330"/>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c r="AA165" s="327"/>
      <c r="AB165" s="327"/>
      <c r="AC165" s="327"/>
      <c r="AD165" s="327"/>
      <c r="AE165" s="327"/>
      <c r="AF165" s="327"/>
      <c r="AG165" s="327"/>
      <c r="AH165" s="347">
        <f t="shared" si="20"/>
        <v>0</v>
      </c>
      <c r="AI165" s="327"/>
    </row>
    <row r="166" spans="1:35" x14ac:dyDescent="0.3">
      <c r="A166" s="328"/>
      <c r="B166" s="329"/>
      <c r="C166" s="330"/>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c r="AA166" s="327"/>
      <c r="AB166" s="327"/>
      <c r="AC166" s="327"/>
      <c r="AD166" s="327"/>
      <c r="AE166" s="327"/>
      <c r="AF166" s="327"/>
      <c r="AG166" s="327"/>
      <c r="AH166" s="347">
        <f t="shared" si="20"/>
        <v>0</v>
      </c>
      <c r="AI166" s="327"/>
    </row>
    <row r="167" spans="1:35" x14ac:dyDescent="0.3">
      <c r="A167" s="328"/>
      <c r="B167" s="329"/>
      <c r="C167" s="330"/>
      <c r="D167" s="327"/>
      <c r="E167" s="327"/>
      <c r="F167" s="327"/>
      <c r="G167" s="327"/>
      <c r="H167" s="327"/>
      <c r="I167" s="327"/>
      <c r="J167" s="327"/>
      <c r="K167" s="327"/>
      <c r="L167" s="327"/>
      <c r="M167" s="327"/>
      <c r="N167" s="327"/>
      <c r="O167" s="327"/>
      <c r="P167" s="327"/>
      <c r="Q167" s="327"/>
      <c r="R167" s="327"/>
      <c r="S167" s="327"/>
      <c r="T167" s="327"/>
      <c r="U167" s="327"/>
      <c r="V167" s="327"/>
      <c r="W167" s="327"/>
      <c r="X167" s="327"/>
      <c r="Y167" s="327"/>
      <c r="Z167" s="327"/>
      <c r="AA167" s="327"/>
      <c r="AB167" s="327"/>
      <c r="AC167" s="327"/>
      <c r="AD167" s="327"/>
      <c r="AE167" s="327"/>
      <c r="AF167" s="327"/>
      <c r="AG167" s="327"/>
      <c r="AH167" s="347">
        <f t="shared" si="20"/>
        <v>0</v>
      </c>
      <c r="AI167" s="327"/>
    </row>
    <row r="168" spans="1:35" x14ac:dyDescent="0.3">
      <c r="A168" s="328"/>
      <c r="B168" s="329"/>
      <c r="C168" s="330"/>
      <c r="D168" s="327"/>
      <c r="E168" s="327"/>
      <c r="F168" s="327"/>
      <c r="G168" s="327"/>
      <c r="H168" s="327"/>
      <c r="I168" s="327"/>
      <c r="J168" s="327"/>
      <c r="K168" s="327"/>
      <c r="L168" s="327"/>
      <c r="M168" s="327"/>
      <c r="N168" s="327"/>
      <c r="O168" s="327"/>
      <c r="P168" s="327"/>
      <c r="Q168" s="327"/>
      <c r="R168" s="327"/>
      <c r="S168" s="327"/>
      <c r="T168" s="327"/>
      <c r="U168" s="327"/>
      <c r="V168" s="327"/>
      <c r="W168" s="327"/>
      <c r="X168" s="327"/>
      <c r="Y168" s="327"/>
      <c r="Z168" s="327"/>
      <c r="AA168" s="327"/>
      <c r="AB168" s="327"/>
      <c r="AC168" s="327"/>
      <c r="AD168" s="327"/>
      <c r="AE168" s="327"/>
      <c r="AF168" s="327"/>
      <c r="AG168" s="327"/>
      <c r="AH168" s="347">
        <f t="shared" si="20"/>
        <v>0</v>
      </c>
      <c r="AI168" s="327"/>
    </row>
    <row r="169" spans="1:35" x14ac:dyDescent="0.3">
      <c r="A169" s="328"/>
      <c r="B169" s="329"/>
      <c r="C169" s="330"/>
      <c r="D169" s="327"/>
      <c r="E169" s="327"/>
      <c r="F169" s="327"/>
      <c r="G169" s="327"/>
      <c r="H169" s="327"/>
      <c r="I169" s="327"/>
      <c r="J169" s="327"/>
      <c r="K169" s="327"/>
      <c r="L169" s="327"/>
      <c r="M169" s="327"/>
      <c r="N169" s="327"/>
      <c r="O169" s="327"/>
      <c r="P169" s="327"/>
      <c r="Q169" s="327"/>
      <c r="R169" s="327"/>
      <c r="S169" s="327"/>
      <c r="T169" s="327"/>
      <c r="U169" s="327"/>
      <c r="V169" s="327"/>
      <c r="W169" s="327"/>
      <c r="X169" s="327"/>
      <c r="Y169" s="327"/>
      <c r="Z169" s="327"/>
      <c r="AA169" s="327"/>
      <c r="AB169" s="327"/>
      <c r="AC169" s="327"/>
      <c r="AD169" s="327"/>
      <c r="AE169" s="327"/>
      <c r="AF169" s="327"/>
      <c r="AG169" s="327"/>
      <c r="AH169" s="347">
        <f t="shared" si="20"/>
        <v>0</v>
      </c>
      <c r="AI169" s="327"/>
    </row>
    <row r="170" spans="1:35" x14ac:dyDescent="0.3">
      <c r="A170" s="328"/>
      <c r="B170" s="329"/>
      <c r="C170" s="330"/>
      <c r="D170" s="327"/>
      <c r="E170" s="327"/>
      <c r="F170" s="327"/>
      <c r="G170" s="327"/>
      <c r="H170" s="327"/>
      <c r="I170" s="327"/>
      <c r="J170" s="327"/>
      <c r="K170" s="327"/>
      <c r="L170" s="327"/>
      <c r="M170" s="327"/>
      <c r="N170" s="327"/>
      <c r="O170" s="327"/>
      <c r="P170" s="327"/>
      <c r="Q170" s="327"/>
      <c r="R170" s="327"/>
      <c r="S170" s="327"/>
      <c r="T170" s="327"/>
      <c r="U170" s="327"/>
      <c r="V170" s="327"/>
      <c r="W170" s="327"/>
      <c r="X170" s="327"/>
      <c r="Y170" s="327"/>
      <c r="Z170" s="327"/>
      <c r="AA170" s="327"/>
      <c r="AB170" s="327"/>
      <c r="AC170" s="327"/>
      <c r="AD170" s="327"/>
      <c r="AE170" s="327"/>
      <c r="AF170" s="327"/>
      <c r="AG170" s="327"/>
      <c r="AH170" s="347">
        <f t="shared" si="20"/>
        <v>0</v>
      </c>
      <c r="AI170" s="327"/>
    </row>
    <row r="171" spans="1:35" x14ac:dyDescent="0.3">
      <c r="A171" s="328"/>
      <c r="B171" s="329"/>
      <c r="C171" s="330"/>
      <c r="D171" s="327"/>
      <c r="E171" s="327"/>
      <c r="F171" s="327"/>
      <c r="G171" s="327"/>
      <c r="H171" s="327"/>
      <c r="I171" s="327"/>
      <c r="J171" s="327"/>
      <c r="K171" s="327"/>
      <c r="L171" s="327"/>
      <c r="M171" s="327"/>
      <c r="N171" s="327"/>
      <c r="O171" s="327"/>
      <c r="P171" s="327"/>
      <c r="Q171" s="327"/>
      <c r="R171" s="327"/>
      <c r="S171" s="327"/>
      <c r="T171" s="327"/>
      <c r="U171" s="327"/>
      <c r="V171" s="327"/>
      <c r="W171" s="327"/>
      <c r="X171" s="327"/>
      <c r="Y171" s="327"/>
      <c r="Z171" s="327"/>
      <c r="AA171" s="327"/>
      <c r="AB171" s="327"/>
      <c r="AC171" s="327"/>
      <c r="AD171" s="327"/>
      <c r="AE171" s="327"/>
      <c r="AF171" s="327"/>
      <c r="AG171" s="327"/>
      <c r="AH171" s="347">
        <f t="shared" si="20"/>
        <v>0</v>
      </c>
      <c r="AI171" s="327"/>
    </row>
    <row r="172" spans="1:35" ht="15" thickBot="1" x14ac:dyDescent="0.35">
      <c r="A172" s="341"/>
      <c r="B172" s="342"/>
      <c r="C172" s="349">
        <f>SUM(C162:C171)</f>
        <v>0</v>
      </c>
      <c r="D172" s="349">
        <f t="shared" ref="D172:AG172" si="21">SUM(D162:D171)</f>
        <v>0</v>
      </c>
      <c r="E172" s="349">
        <f t="shared" si="21"/>
        <v>0</v>
      </c>
      <c r="F172" s="349">
        <f t="shared" si="21"/>
        <v>0</v>
      </c>
      <c r="G172" s="349">
        <f t="shared" si="21"/>
        <v>0</v>
      </c>
      <c r="H172" s="349">
        <f t="shared" si="21"/>
        <v>0</v>
      </c>
      <c r="I172" s="349">
        <f t="shared" si="21"/>
        <v>0</v>
      </c>
      <c r="J172" s="349">
        <f t="shared" si="21"/>
        <v>0</v>
      </c>
      <c r="K172" s="349">
        <f t="shared" si="21"/>
        <v>0</v>
      </c>
      <c r="L172" s="349">
        <f t="shared" si="21"/>
        <v>0</v>
      </c>
      <c r="M172" s="349">
        <f t="shared" si="21"/>
        <v>0</v>
      </c>
      <c r="N172" s="349">
        <f t="shared" si="21"/>
        <v>0</v>
      </c>
      <c r="O172" s="349">
        <f t="shared" si="21"/>
        <v>0</v>
      </c>
      <c r="P172" s="349">
        <f t="shared" si="21"/>
        <v>0</v>
      </c>
      <c r="Q172" s="349">
        <f t="shared" si="21"/>
        <v>0</v>
      </c>
      <c r="R172" s="349">
        <f t="shared" si="21"/>
        <v>0</v>
      </c>
      <c r="S172" s="349">
        <f t="shared" si="21"/>
        <v>0</v>
      </c>
      <c r="T172" s="349">
        <f t="shared" si="21"/>
        <v>0</v>
      </c>
      <c r="U172" s="349">
        <f t="shared" si="21"/>
        <v>0</v>
      </c>
      <c r="V172" s="349">
        <f t="shared" si="21"/>
        <v>0</v>
      </c>
      <c r="W172" s="349">
        <f t="shared" si="21"/>
        <v>0</v>
      </c>
      <c r="X172" s="349">
        <f t="shared" si="21"/>
        <v>0</v>
      </c>
      <c r="Y172" s="349">
        <f t="shared" si="21"/>
        <v>0</v>
      </c>
      <c r="Z172" s="349">
        <f t="shared" si="21"/>
        <v>0</v>
      </c>
      <c r="AA172" s="349">
        <f t="shared" si="21"/>
        <v>0</v>
      </c>
      <c r="AB172" s="349">
        <f t="shared" si="21"/>
        <v>0</v>
      </c>
      <c r="AC172" s="349">
        <f t="shared" si="21"/>
        <v>0</v>
      </c>
      <c r="AD172" s="349">
        <f t="shared" si="21"/>
        <v>0</v>
      </c>
      <c r="AE172" s="349">
        <f t="shared" si="21"/>
        <v>0</v>
      </c>
      <c r="AF172" s="349">
        <f t="shared" si="21"/>
        <v>0</v>
      </c>
      <c r="AG172" s="349">
        <f t="shared" si="21"/>
        <v>0</v>
      </c>
      <c r="AH172" s="348">
        <f>SUM(C172:AG172)</f>
        <v>0</v>
      </c>
      <c r="AI172" s="327"/>
    </row>
    <row r="173" spans="1:35" ht="15" thickBot="1" x14ac:dyDescent="0.35">
      <c r="A173" s="334" t="s">
        <v>246</v>
      </c>
      <c r="B173" s="315"/>
      <c r="C173" s="337"/>
      <c r="D173" s="337" t="s">
        <v>337</v>
      </c>
      <c r="E173" s="337"/>
      <c r="F173" s="337"/>
      <c r="G173" s="337"/>
      <c r="H173" s="337"/>
      <c r="I173" s="337"/>
      <c r="J173" s="337"/>
      <c r="K173" s="337"/>
      <c r="L173" s="337"/>
      <c r="M173" s="337"/>
      <c r="N173" s="337"/>
      <c r="O173" s="337"/>
      <c r="P173" s="337"/>
      <c r="Q173" s="337"/>
      <c r="R173" s="337"/>
      <c r="S173" s="337"/>
      <c r="T173" s="337"/>
      <c r="U173" s="337"/>
      <c r="V173" s="337"/>
      <c r="W173" s="337"/>
      <c r="X173" s="337"/>
      <c r="Y173" s="337"/>
      <c r="Z173" s="337"/>
      <c r="AA173" s="337"/>
      <c r="AB173" s="337"/>
      <c r="AC173" s="337"/>
      <c r="AD173" s="337"/>
      <c r="AE173" s="337"/>
      <c r="AF173" s="337"/>
      <c r="AG173" s="338"/>
      <c r="AH173" s="350"/>
      <c r="AI173" s="327"/>
    </row>
    <row r="174" spans="1:35" s="313" customFormat="1" ht="15" thickBot="1" x14ac:dyDescent="0.35">
      <c r="A174" s="316" t="s">
        <v>245</v>
      </c>
      <c r="B174" s="322"/>
      <c r="C174" s="318" t="s">
        <v>427</v>
      </c>
      <c r="D174" s="319"/>
      <c r="E174" s="319"/>
      <c r="F174" s="319"/>
      <c r="G174" s="319"/>
      <c r="H174" s="319"/>
      <c r="I174" s="319"/>
      <c r="J174" s="319"/>
      <c r="K174" s="319"/>
      <c r="L174" s="319"/>
      <c r="M174" s="319"/>
      <c r="N174" s="319"/>
      <c r="O174" s="319"/>
      <c r="P174" s="319"/>
      <c r="Q174" s="319"/>
      <c r="R174" s="319"/>
      <c r="S174" s="319"/>
      <c r="T174" s="319"/>
      <c r="U174" s="319"/>
      <c r="V174" s="319"/>
      <c r="W174" s="319"/>
      <c r="X174" s="319"/>
      <c r="Y174" s="319"/>
      <c r="Z174" s="319"/>
      <c r="AA174" s="319"/>
      <c r="AB174" s="319"/>
      <c r="AC174" s="319"/>
      <c r="AD174" s="319"/>
      <c r="AE174" s="319"/>
      <c r="AF174" s="319"/>
      <c r="AG174" s="320"/>
      <c r="AH174" s="346" t="s">
        <v>14</v>
      </c>
    </row>
    <row r="175" spans="1:35" s="313" customFormat="1" ht="15" thickBot="1" x14ac:dyDescent="0.35">
      <c r="A175" s="316" t="s">
        <v>422</v>
      </c>
      <c r="B175" s="322"/>
      <c r="C175" s="323">
        <v>1</v>
      </c>
      <c r="D175" s="319">
        <v>2</v>
      </c>
      <c r="E175" s="319">
        <v>3</v>
      </c>
      <c r="F175" s="319">
        <v>4</v>
      </c>
      <c r="G175" s="319">
        <v>5</v>
      </c>
      <c r="H175" s="319">
        <v>6</v>
      </c>
      <c r="I175" s="319">
        <v>7</v>
      </c>
      <c r="J175" s="319">
        <v>8</v>
      </c>
      <c r="K175" s="319">
        <v>9</v>
      </c>
      <c r="L175" s="319">
        <v>10</v>
      </c>
      <c r="M175" s="319">
        <v>11</v>
      </c>
      <c r="N175" s="319">
        <v>12</v>
      </c>
      <c r="O175" s="319">
        <v>13</v>
      </c>
      <c r="P175" s="319">
        <v>14</v>
      </c>
      <c r="Q175" s="319">
        <v>15</v>
      </c>
      <c r="R175" s="319">
        <v>16</v>
      </c>
      <c r="S175" s="319">
        <v>17</v>
      </c>
      <c r="T175" s="319">
        <v>18</v>
      </c>
      <c r="U175" s="319">
        <v>19</v>
      </c>
      <c r="V175" s="319">
        <v>20</v>
      </c>
      <c r="W175" s="319">
        <v>21</v>
      </c>
      <c r="X175" s="319">
        <v>22</v>
      </c>
      <c r="Y175" s="319">
        <v>23</v>
      </c>
      <c r="Z175" s="319">
        <v>24</v>
      </c>
      <c r="AA175" s="319">
        <v>25</v>
      </c>
      <c r="AB175" s="319">
        <v>26</v>
      </c>
      <c r="AC175" s="319">
        <v>27</v>
      </c>
      <c r="AD175" s="319">
        <v>28</v>
      </c>
      <c r="AE175" s="319">
        <v>29</v>
      </c>
      <c r="AF175" s="319">
        <v>30</v>
      </c>
      <c r="AG175" s="320">
        <v>31</v>
      </c>
      <c r="AH175" s="346"/>
    </row>
    <row r="176" spans="1:35" x14ac:dyDescent="0.3">
      <c r="A176" s="339" t="s">
        <v>230</v>
      </c>
      <c r="B176" s="339" t="s">
        <v>231</v>
      </c>
      <c r="C176" s="325"/>
      <c r="D176" s="326"/>
      <c r="E176" s="326"/>
      <c r="F176" s="326"/>
      <c r="G176" s="326"/>
      <c r="H176" s="326"/>
      <c r="I176" s="326"/>
      <c r="J176" s="326"/>
      <c r="K176" s="326"/>
      <c r="L176" s="326"/>
      <c r="M176" s="326"/>
      <c r="N176" s="326"/>
      <c r="O176" s="326"/>
      <c r="P176" s="326"/>
      <c r="Q176" s="326"/>
      <c r="R176" s="326"/>
      <c r="S176" s="326"/>
      <c r="T176" s="326"/>
      <c r="U176" s="326"/>
      <c r="V176" s="326"/>
      <c r="W176" s="326"/>
      <c r="X176" s="326"/>
      <c r="Y176" s="326"/>
      <c r="Z176" s="326"/>
      <c r="AA176" s="326"/>
      <c r="AB176" s="326"/>
      <c r="AC176" s="326"/>
      <c r="AD176" s="326"/>
      <c r="AE176" s="326"/>
      <c r="AF176" s="326"/>
      <c r="AG176" s="326"/>
      <c r="AH176" s="347"/>
      <c r="AI176" s="327"/>
    </row>
    <row r="177" spans="1:35" x14ac:dyDescent="0.3">
      <c r="A177" s="328"/>
      <c r="B177" s="329"/>
      <c r="C177" s="330"/>
      <c r="D177" s="327"/>
      <c r="E177" s="327"/>
      <c r="F177" s="327"/>
      <c r="G177" s="327"/>
      <c r="H177" s="327"/>
      <c r="I177" s="327"/>
      <c r="J177" s="327"/>
      <c r="K177" s="327"/>
      <c r="L177" s="327"/>
      <c r="M177" s="327"/>
      <c r="N177" s="327"/>
      <c r="O177" s="327"/>
      <c r="P177" s="327"/>
      <c r="Q177" s="327"/>
      <c r="R177" s="327"/>
      <c r="S177" s="327"/>
      <c r="T177" s="327"/>
      <c r="U177" s="327"/>
      <c r="V177" s="327"/>
      <c r="W177" s="327"/>
      <c r="X177" s="327"/>
      <c r="Y177" s="327"/>
      <c r="Z177" s="327"/>
      <c r="AA177" s="327"/>
      <c r="AB177" s="327"/>
      <c r="AC177" s="327"/>
      <c r="AD177" s="327"/>
      <c r="AE177" s="327"/>
      <c r="AF177" s="327"/>
      <c r="AG177" s="327"/>
      <c r="AH177" s="347">
        <f>SUM(C177:AG177)</f>
        <v>0</v>
      </c>
      <c r="AI177" s="327"/>
    </row>
    <row r="178" spans="1:35" x14ac:dyDescent="0.3">
      <c r="A178" s="328"/>
      <c r="B178" s="329"/>
      <c r="C178" s="330"/>
      <c r="D178" s="327"/>
      <c r="E178" s="327"/>
      <c r="F178" s="327"/>
      <c r="G178" s="327"/>
      <c r="H178" s="327"/>
      <c r="I178" s="327"/>
      <c r="J178" s="327"/>
      <c r="K178" s="327"/>
      <c r="L178" s="327"/>
      <c r="M178" s="327"/>
      <c r="N178" s="327"/>
      <c r="O178" s="327"/>
      <c r="P178" s="327"/>
      <c r="Q178" s="327"/>
      <c r="R178" s="327"/>
      <c r="S178" s="327"/>
      <c r="T178" s="327"/>
      <c r="U178" s="327"/>
      <c r="V178" s="327"/>
      <c r="W178" s="327"/>
      <c r="X178" s="327"/>
      <c r="Y178" s="327"/>
      <c r="Z178" s="327"/>
      <c r="AA178" s="327"/>
      <c r="AB178" s="327"/>
      <c r="AC178" s="327"/>
      <c r="AD178" s="327"/>
      <c r="AE178" s="327"/>
      <c r="AF178" s="327"/>
      <c r="AG178" s="327"/>
      <c r="AH178" s="347">
        <f t="shared" ref="AH178:AH186" si="22">SUM(C178:AG178)</f>
        <v>0</v>
      </c>
      <c r="AI178" s="327"/>
    </row>
    <row r="179" spans="1:35" x14ac:dyDescent="0.3">
      <c r="A179" s="328"/>
      <c r="B179" s="329"/>
      <c r="C179" s="330"/>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7"/>
      <c r="AC179" s="327"/>
      <c r="AD179" s="327"/>
      <c r="AE179" s="327"/>
      <c r="AF179" s="327"/>
      <c r="AG179" s="327"/>
      <c r="AH179" s="347">
        <f t="shared" si="22"/>
        <v>0</v>
      </c>
      <c r="AI179" s="327"/>
    </row>
    <row r="180" spans="1:35" x14ac:dyDescent="0.3">
      <c r="A180" s="328"/>
      <c r="B180" s="329"/>
      <c r="C180" s="330"/>
      <c r="D180" s="327"/>
      <c r="E180" s="327"/>
      <c r="F180" s="327"/>
      <c r="G180" s="327"/>
      <c r="H180" s="327"/>
      <c r="I180" s="327"/>
      <c r="J180" s="327"/>
      <c r="K180" s="327"/>
      <c r="L180" s="327"/>
      <c r="M180" s="327"/>
      <c r="N180" s="327"/>
      <c r="O180" s="327"/>
      <c r="P180" s="327"/>
      <c r="Q180" s="327"/>
      <c r="R180" s="327"/>
      <c r="S180" s="327"/>
      <c r="T180" s="327"/>
      <c r="U180" s="327"/>
      <c r="V180" s="327"/>
      <c r="W180" s="327"/>
      <c r="X180" s="327"/>
      <c r="Y180" s="327"/>
      <c r="Z180" s="327"/>
      <c r="AA180" s="327"/>
      <c r="AB180" s="327"/>
      <c r="AC180" s="327"/>
      <c r="AD180" s="327"/>
      <c r="AE180" s="327"/>
      <c r="AF180" s="327"/>
      <c r="AG180" s="327"/>
      <c r="AH180" s="347">
        <f t="shared" si="22"/>
        <v>0</v>
      </c>
      <c r="AI180" s="327"/>
    </row>
    <row r="181" spans="1:35" x14ac:dyDescent="0.3">
      <c r="A181" s="328"/>
      <c r="B181" s="329"/>
      <c r="C181" s="330"/>
      <c r="D181" s="327"/>
      <c r="E181" s="327"/>
      <c r="F181" s="327"/>
      <c r="G181" s="327"/>
      <c r="H181" s="327"/>
      <c r="I181" s="327"/>
      <c r="J181" s="327"/>
      <c r="K181" s="327"/>
      <c r="L181" s="327"/>
      <c r="M181" s="327"/>
      <c r="N181" s="327"/>
      <c r="O181" s="327"/>
      <c r="P181" s="327"/>
      <c r="Q181" s="327"/>
      <c r="R181" s="327"/>
      <c r="S181" s="327"/>
      <c r="T181" s="327"/>
      <c r="U181" s="327"/>
      <c r="V181" s="327"/>
      <c r="W181" s="327"/>
      <c r="X181" s="327"/>
      <c r="Y181" s="327"/>
      <c r="Z181" s="327"/>
      <c r="AA181" s="327"/>
      <c r="AB181" s="327"/>
      <c r="AC181" s="327"/>
      <c r="AD181" s="327"/>
      <c r="AE181" s="327"/>
      <c r="AF181" s="327"/>
      <c r="AG181" s="327"/>
      <c r="AH181" s="347">
        <f t="shared" si="22"/>
        <v>0</v>
      </c>
      <c r="AI181" s="327"/>
    </row>
    <row r="182" spans="1:35" x14ac:dyDescent="0.3">
      <c r="A182" s="328"/>
      <c r="B182" s="329"/>
      <c r="C182" s="330"/>
      <c r="D182" s="327"/>
      <c r="E182" s="327"/>
      <c r="F182" s="327"/>
      <c r="G182" s="327"/>
      <c r="H182" s="327"/>
      <c r="I182" s="327"/>
      <c r="J182" s="327"/>
      <c r="K182" s="327"/>
      <c r="L182" s="327"/>
      <c r="M182" s="327"/>
      <c r="N182" s="327"/>
      <c r="O182" s="327"/>
      <c r="P182" s="327"/>
      <c r="Q182" s="327"/>
      <c r="R182" s="327"/>
      <c r="S182" s="327"/>
      <c r="T182" s="327"/>
      <c r="U182" s="327"/>
      <c r="V182" s="327"/>
      <c r="W182" s="327"/>
      <c r="X182" s="327"/>
      <c r="Y182" s="327"/>
      <c r="Z182" s="327"/>
      <c r="AA182" s="327"/>
      <c r="AB182" s="327"/>
      <c r="AC182" s="327"/>
      <c r="AD182" s="327"/>
      <c r="AE182" s="327"/>
      <c r="AF182" s="327"/>
      <c r="AG182" s="327"/>
      <c r="AH182" s="347">
        <f t="shared" si="22"/>
        <v>0</v>
      </c>
      <c r="AI182" s="327"/>
    </row>
    <row r="183" spans="1:35" x14ac:dyDescent="0.3">
      <c r="A183" s="328"/>
      <c r="B183" s="329"/>
      <c r="C183" s="330"/>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c r="AA183" s="327"/>
      <c r="AB183" s="327"/>
      <c r="AC183" s="327"/>
      <c r="AD183" s="327"/>
      <c r="AE183" s="327"/>
      <c r="AF183" s="327"/>
      <c r="AG183" s="327"/>
      <c r="AH183" s="347">
        <f t="shared" si="22"/>
        <v>0</v>
      </c>
      <c r="AI183" s="327"/>
    </row>
    <row r="184" spans="1:35" x14ac:dyDescent="0.3">
      <c r="A184" s="328"/>
      <c r="B184" s="329"/>
      <c r="C184" s="330"/>
      <c r="D184" s="327"/>
      <c r="E184" s="327"/>
      <c r="F184" s="327"/>
      <c r="G184" s="327"/>
      <c r="H184" s="327"/>
      <c r="I184" s="327"/>
      <c r="J184" s="327"/>
      <c r="K184" s="327"/>
      <c r="L184" s="327"/>
      <c r="M184" s="327"/>
      <c r="N184" s="327"/>
      <c r="O184" s="327"/>
      <c r="P184" s="327"/>
      <c r="Q184" s="327"/>
      <c r="R184" s="327"/>
      <c r="S184" s="327"/>
      <c r="T184" s="327"/>
      <c r="U184" s="327"/>
      <c r="V184" s="327"/>
      <c r="W184" s="327"/>
      <c r="X184" s="327"/>
      <c r="Y184" s="327"/>
      <c r="Z184" s="327"/>
      <c r="AA184" s="327"/>
      <c r="AB184" s="327"/>
      <c r="AC184" s="327"/>
      <c r="AD184" s="327"/>
      <c r="AE184" s="327"/>
      <c r="AF184" s="327"/>
      <c r="AG184" s="327"/>
      <c r="AH184" s="347">
        <f t="shared" si="22"/>
        <v>0</v>
      </c>
      <c r="AI184" s="327"/>
    </row>
    <row r="185" spans="1:35" x14ac:dyDescent="0.3">
      <c r="A185" s="328"/>
      <c r="B185" s="329"/>
      <c r="C185" s="330"/>
      <c r="D185" s="327"/>
      <c r="E185" s="327"/>
      <c r="F185" s="327"/>
      <c r="G185" s="327"/>
      <c r="H185" s="327"/>
      <c r="I185" s="327"/>
      <c r="J185" s="327"/>
      <c r="K185" s="327"/>
      <c r="L185" s="327"/>
      <c r="M185" s="327"/>
      <c r="N185" s="327"/>
      <c r="O185" s="327"/>
      <c r="P185" s="327"/>
      <c r="Q185" s="327"/>
      <c r="R185" s="327"/>
      <c r="S185" s="327"/>
      <c r="T185" s="327"/>
      <c r="U185" s="327"/>
      <c r="V185" s="327"/>
      <c r="W185" s="327"/>
      <c r="X185" s="327"/>
      <c r="Y185" s="327"/>
      <c r="Z185" s="327"/>
      <c r="AA185" s="327"/>
      <c r="AB185" s="327"/>
      <c r="AC185" s="327"/>
      <c r="AD185" s="327"/>
      <c r="AE185" s="327"/>
      <c r="AF185" s="327"/>
      <c r="AG185" s="327"/>
      <c r="AH185" s="347">
        <f t="shared" si="22"/>
        <v>0</v>
      </c>
      <c r="AI185" s="327"/>
    </row>
    <row r="186" spans="1:35" x14ac:dyDescent="0.3">
      <c r="A186" s="328"/>
      <c r="B186" s="329"/>
      <c r="C186" s="330"/>
      <c r="D186" s="327"/>
      <c r="E186" s="327"/>
      <c r="F186" s="327"/>
      <c r="G186" s="327"/>
      <c r="H186" s="327"/>
      <c r="I186" s="327"/>
      <c r="J186" s="327"/>
      <c r="K186" s="327"/>
      <c r="L186" s="327"/>
      <c r="M186" s="327"/>
      <c r="N186" s="327"/>
      <c r="O186" s="327"/>
      <c r="P186" s="327"/>
      <c r="Q186" s="327"/>
      <c r="R186" s="327"/>
      <c r="S186" s="327"/>
      <c r="T186" s="327"/>
      <c r="U186" s="327"/>
      <c r="V186" s="327"/>
      <c r="W186" s="327"/>
      <c r="X186" s="327"/>
      <c r="Y186" s="327"/>
      <c r="Z186" s="327"/>
      <c r="AA186" s="327"/>
      <c r="AB186" s="327"/>
      <c r="AC186" s="327"/>
      <c r="AD186" s="327"/>
      <c r="AE186" s="327"/>
      <c r="AF186" s="327"/>
      <c r="AG186" s="327"/>
      <c r="AH186" s="347">
        <f t="shared" si="22"/>
        <v>0</v>
      </c>
      <c r="AI186" s="327"/>
    </row>
    <row r="187" spans="1:35" ht="15" thickBot="1" x14ac:dyDescent="0.35">
      <c r="A187" s="341"/>
      <c r="B187" s="342"/>
      <c r="C187" s="349">
        <f>SUM(C177:C186)</f>
        <v>0</v>
      </c>
      <c r="D187" s="349">
        <f t="shared" ref="D187:AG187" si="23">SUM(D177:D186)</f>
        <v>0</v>
      </c>
      <c r="E187" s="349">
        <f t="shared" si="23"/>
        <v>0</v>
      </c>
      <c r="F187" s="349">
        <f t="shared" si="23"/>
        <v>0</v>
      </c>
      <c r="G187" s="349">
        <f t="shared" si="23"/>
        <v>0</v>
      </c>
      <c r="H187" s="349">
        <f t="shared" si="23"/>
        <v>0</v>
      </c>
      <c r="I187" s="349">
        <f t="shared" si="23"/>
        <v>0</v>
      </c>
      <c r="J187" s="349">
        <f t="shared" si="23"/>
        <v>0</v>
      </c>
      <c r="K187" s="349">
        <f t="shared" si="23"/>
        <v>0</v>
      </c>
      <c r="L187" s="349">
        <f t="shared" si="23"/>
        <v>0</v>
      </c>
      <c r="M187" s="349">
        <f t="shared" si="23"/>
        <v>0</v>
      </c>
      <c r="N187" s="349">
        <f t="shared" si="23"/>
        <v>0</v>
      </c>
      <c r="O187" s="349">
        <f t="shared" si="23"/>
        <v>0</v>
      </c>
      <c r="P187" s="349">
        <f t="shared" si="23"/>
        <v>0</v>
      </c>
      <c r="Q187" s="349">
        <f t="shared" si="23"/>
        <v>0</v>
      </c>
      <c r="R187" s="349">
        <f t="shared" si="23"/>
        <v>0</v>
      </c>
      <c r="S187" s="349">
        <f t="shared" si="23"/>
        <v>0</v>
      </c>
      <c r="T187" s="349">
        <f t="shared" si="23"/>
        <v>0</v>
      </c>
      <c r="U187" s="349">
        <f t="shared" si="23"/>
        <v>0</v>
      </c>
      <c r="V187" s="349">
        <f t="shared" si="23"/>
        <v>0</v>
      </c>
      <c r="W187" s="349">
        <f t="shared" si="23"/>
        <v>0</v>
      </c>
      <c r="X187" s="349">
        <f t="shared" si="23"/>
        <v>0</v>
      </c>
      <c r="Y187" s="349">
        <f t="shared" si="23"/>
        <v>0</v>
      </c>
      <c r="Z187" s="349">
        <f t="shared" si="23"/>
        <v>0</v>
      </c>
      <c r="AA187" s="349">
        <f t="shared" si="23"/>
        <v>0</v>
      </c>
      <c r="AB187" s="349">
        <f t="shared" si="23"/>
        <v>0</v>
      </c>
      <c r="AC187" s="349">
        <f t="shared" si="23"/>
        <v>0</v>
      </c>
      <c r="AD187" s="349">
        <f t="shared" si="23"/>
        <v>0</v>
      </c>
      <c r="AE187" s="349">
        <f t="shared" si="23"/>
        <v>0</v>
      </c>
      <c r="AF187" s="349">
        <f t="shared" si="23"/>
        <v>0</v>
      </c>
      <c r="AG187" s="349">
        <f t="shared" si="23"/>
        <v>0</v>
      </c>
      <c r="AH187" s="348">
        <f>SUM(C187:AG187)</f>
        <v>0</v>
      </c>
      <c r="AI187" s="327"/>
    </row>
    <row r="188" spans="1:35" ht="15" thickBot="1" x14ac:dyDescent="0.35">
      <c r="A188" s="334" t="s">
        <v>246</v>
      </c>
      <c r="B188" s="315"/>
      <c r="C188" s="337"/>
      <c r="D188" s="337" t="s">
        <v>338</v>
      </c>
      <c r="E188" s="337"/>
      <c r="F188" s="337"/>
      <c r="G188" s="337"/>
      <c r="H188" s="337"/>
      <c r="I188" s="337"/>
      <c r="J188" s="337"/>
      <c r="K188" s="337"/>
      <c r="L188" s="337"/>
      <c r="M188" s="337"/>
      <c r="N188" s="337"/>
      <c r="O188" s="337"/>
      <c r="P188" s="337"/>
      <c r="Q188" s="337"/>
      <c r="R188" s="337"/>
      <c r="S188" s="337"/>
      <c r="T188" s="337"/>
      <c r="U188" s="337"/>
      <c r="V188" s="337"/>
      <c r="W188" s="337"/>
      <c r="X188" s="337"/>
      <c r="Y188" s="337"/>
      <c r="Z188" s="337"/>
      <c r="AA188" s="337"/>
      <c r="AB188" s="337"/>
      <c r="AC188" s="337"/>
      <c r="AD188" s="337"/>
      <c r="AE188" s="337"/>
      <c r="AF188" s="337"/>
      <c r="AG188" s="338"/>
      <c r="AH188" s="350"/>
    </row>
    <row r="189" spans="1:35" ht="15" thickBot="1" x14ac:dyDescent="0.35">
      <c r="A189" s="316" t="s">
        <v>245</v>
      </c>
      <c r="B189" s="322"/>
      <c r="C189" s="318" t="s">
        <v>427</v>
      </c>
      <c r="D189" s="319"/>
      <c r="E189" s="319"/>
      <c r="F189" s="319"/>
      <c r="G189" s="319"/>
      <c r="H189" s="319"/>
      <c r="I189" s="319"/>
      <c r="J189" s="319"/>
      <c r="K189" s="319"/>
      <c r="L189" s="319"/>
      <c r="M189" s="319"/>
      <c r="N189" s="319"/>
      <c r="O189" s="319"/>
      <c r="P189" s="319"/>
      <c r="Q189" s="319"/>
      <c r="R189" s="319"/>
      <c r="S189" s="319"/>
      <c r="T189" s="319"/>
      <c r="U189" s="319"/>
      <c r="V189" s="319"/>
      <c r="W189" s="319"/>
      <c r="X189" s="319"/>
      <c r="Y189" s="319"/>
      <c r="Z189" s="319"/>
      <c r="AA189" s="319"/>
      <c r="AB189" s="319"/>
      <c r="AC189" s="319"/>
      <c r="AD189" s="319"/>
      <c r="AE189" s="319"/>
      <c r="AF189" s="319"/>
      <c r="AG189" s="320"/>
      <c r="AH189" s="346" t="s">
        <v>14</v>
      </c>
    </row>
    <row r="190" spans="1:35" ht="15" thickBot="1" x14ac:dyDescent="0.35">
      <c r="A190" s="316" t="s">
        <v>422</v>
      </c>
      <c r="B190" s="322"/>
      <c r="C190" s="323">
        <v>1</v>
      </c>
      <c r="D190" s="319">
        <v>2</v>
      </c>
      <c r="E190" s="319">
        <v>3</v>
      </c>
      <c r="F190" s="319">
        <v>4</v>
      </c>
      <c r="G190" s="319">
        <v>5</v>
      </c>
      <c r="H190" s="319">
        <v>6</v>
      </c>
      <c r="I190" s="319">
        <v>7</v>
      </c>
      <c r="J190" s="319">
        <v>8</v>
      </c>
      <c r="K190" s="319">
        <v>9</v>
      </c>
      <c r="L190" s="319">
        <v>10</v>
      </c>
      <c r="M190" s="319">
        <v>11</v>
      </c>
      <c r="N190" s="319">
        <v>12</v>
      </c>
      <c r="O190" s="319">
        <v>13</v>
      </c>
      <c r="P190" s="319">
        <v>14</v>
      </c>
      <c r="Q190" s="319">
        <v>15</v>
      </c>
      <c r="R190" s="319">
        <v>16</v>
      </c>
      <c r="S190" s="319">
        <v>17</v>
      </c>
      <c r="T190" s="319">
        <v>18</v>
      </c>
      <c r="U190" s="319">
        <v>19</v>
      </c>
      <c r="V190" s="319">
        <v>20</v>
      </c>
      <c r="W190" s="319">
        <v>21</v>
      </c>
      <c r="X190" s="319">
        <v>22</v>
      </c>
      <c r="Y190" s="319">
        <v>23</v>
      </c>
      <c r="Z190" s="319">
        <v>24</v>
      </c>
      <c r="AA190" s="319">
        <v>25</v>
      </c>
      <c r="AB190" s="319">
        <v>26</v>
      </c>
      <c r="AC190" s="319">
        <v>27</v>
      </c>
      <c r="AD190" s="319">
        <v>28</v>
      </c>
      <c r="AE190" s="319">
        <v>29</v>
      </c>
      <c r="AF190" s="319">
        <v>30</v>
      </c>
      <c r="AG190" s="320">
        <v>31</v>
      </c>
      <c r="AH190" s="346"/>
    </row>
    <row r="191" spans="1:35" x14ac:dyDescent="0.3">
      <c r="A191" s="339" t="s">
        <v>230</v>
      </c>
      <c r="B191" s="339" t="s">
        <v>231</v>
      </c>
      <c r="C191" s="325"/>
      <c r="D191" s="326"/>
      <c r="E191" s="326"/>
      <c r="F191" s="326"/>
      <c r="G191" s="326"/>
      <c r="H191" s="326"/>
      <c r="I191" s="326"/>
      <c r="J191" s="326"/>
      <c r="K191" s="326"/>
      <c r="L191" s="326"/>
      <c r="M191" s="326"/>
      <c r="N191" s="326"/>
      <c r="O191" s="326"/>
      <c r="P191" s="326"/>
      <c r="Q191" s="326"/>
      <c r="R191" s="326"/>
      <c r="S191" s="326"/>
      <c r="T191" s="326"/>
      <c r="U191" s="326"/>
      <c r="V191" s="326"/>
      <c r="W191" s="326"/>
      <c r="X191" s="326"/>
      <c r="Y191" s="326"/>
      <c r="Z191" s="326"/>
      <c r="AA191" s="326"/>
      <c r="AB191" s="326"/>
      <c r="AC191" s="326"/>
      <c r="AD191" s="326"/>
      <c r="AE191" s="326"/>
      <c r="AF191" s="326"/>
      <c r="AG191" s="326"/>
      <c r="AH191" s="347"/>
    </row>
    <row r="192" spans="1:35" x14ac:dyDescent="0.3">
      <c r="A192" s="328"/>
      <c r="B192" s="329"/>
      <c r="C192" s="330"/>
      <c r="D192" s="327"/>
      <c r="E192" s="327"/>
      <c r="F192" s="327"/>
      <c r="G192" s="327"/>
      <c r="H192" s="327"/>
      <c r="I192" s="327"/>
      <c r="J192" s="327"/>
      <c r="K192" s="327"/>
      <c r="L192" s="327"/>
      <c r="M192" s="327"/>
      <c r="N192" s="327"/>
      <c r="O192" s="327"/>
      <c r="P192" s="327"/>
      <c r="Q192" s="327"/>
      <c r="R192" s="327"/>
      <c r="S192" s="327"/>
      <c r="T192" s="327"/>
      <c r="U192" s="327"/>
      <c r="V192" s="327"/>
      <c r="W192" s="327"/>
      <c r="X192" s="327"/>
      <c r="Y192" s="327"/>
      <c r="Z192" s="327"/>
      <c r="AA192" s="327"/>
      <c r="AB192" s="327"/>
      <c r="AC192" s="327"/>
      <c r="AD192" s="327"/>
      <c r="AE192" s="327"/>
      <c r="AF192" s="327"/>
      <c r="AG192" s="327"/>
      <c r="AH192" s="347">
        <f>SUM(C192:AG192)</f>
        <v>0</v>
      </c>
    </row>
    <row r="193" spans="1:34" x14ac:dyDescent="0.3">
      <c r="A193" s="328"/>
      <c r="B193" s="329"/>
      <c r="C193" s="330"/>
      <c r="D193" s="327"/>
      <c r="E193" s="327"/>
      <c r="F193" s="327"/>
      <c r="G193" s="327"/>
      <c r="H193" s="327"/>
      <c r="I193" s="327"/>
      <c r="J193" s="327"/>
      <c r="K193" s="327"/>
      <c r="L193" s="327"/>
      <c r="M193" s="327"/>
      <c r="N193" s="327"/>
      <c r="O193" s="327"/>
      <c r="P193" s="327"/>
      <c r="Q193" s="327"/>
      <c r="R193" s="327"/>
      <c r="S193" s="327"/>
      <c r="T193" s="327"/>
      <c r="U193" s="327"/>
      <c r="V193" s="327"/>
      <c r="W193" s="327"/>
      <c r="X193" s="327"/>
      <c r="Y193" s="327"/>
      <c r="Z193" s="327"/>
      <c r="AA193" s="327"/>
      <c r="AB193" s="327"/>
      <c r="AC193" s="327"/>
      <c r="AD193" s="327"/>
      <c r="AE193" s="327"/>
      <c r="AF193" s="327"/>
      <c r="AG193" s="327"/>
      <c r="AH193" s="347">
        <f t="shared" ref="AH193:AH201" si="24">SUM(C193:AG193)</f>
        <v>0</v>
      </c>
    </row>
    <row r="194" spans="1:34" x14ac:dyDescent="0.3">
      <c r="A194" s="328"/>
      <c r="B194" s="329"/>
      <c r="C194" s="330"/>
      <c r="D194" s="327"/>
      <c r="E194" s="327"/>
      <c r="F194" s="327"/>
      <c r="G194" s="327"/>
      <c r="H194" s="327"/>
      <c r="I194" s="327"/>
      <c r="J194" s="327"/>
      <c r="K194" s="327"/>
      <c r="L194" s="327"/>
      <c r="M194" s="327"/>
      <c r="N194" s="327"/>
      <c r="O194" s="327"/>
      <c r="P194" s="327"/>
      <c r="Q194" s="327"/>
      <c r="R194" s="327"/>
      <c r="S194" s="327"/>
      <c r="T194" s="327"/>
      <c r="U194" s="327"/>
      <c r="V194" s="327"/>
      <c r="W194" s="327"/>
      <c r="X194" s="327"/>
      <c r="Y194" s="327"/>
      <c r="Z194" s="327"/>
      <c r="AA194" s="327"/>
      <c r="AB194" s="327"/>
      <c r="AC194" s="327"/>
      <c r="AD194" s="327"/>
      <c r="AE194" s="327"/>
      <c r="AF194" s="327"/>
      <c r="AG194" s="327"/>
      <c r="AH194" s="347">
        <f t="shared" si="24"/>
        <v>0</v>
      </c>
    </row>
    <row r="195" spans="1:34" x14ac:dyDescent="0.3">
      <c r="A195" s="328"/>
      <c r="B195" s="329"/>
      <c r="C195" s="330"/>
      <c r="D195" s="327"/>
      <c r="E195" s="327"/>
      <c r="F195" s="327"/>
      <c r="G195" s="327"/>
      <c r="H195" s="327"/>
      <c r="I195" s="327"/>
      <c r="J195" s="327"/>
      <c r="K195" s="327"/>
      <c r="L195" s="327"/>
      <c r="M195" s="327"/>
      <c r="N195" s="327"/>
      <c r="O195" s="327"/>
      <c r="P195" s="327"/>
      <c r="Q195" s="327"/>
      <c r="R195" s="327"/>
      <c r="S195" s="327"/>
      <c r="T195" s="327"/>
      <c r="U195" s="327"/>
      <c r="V195" s="327"/>
      <c r="W195" s="327"/>
      <c r="X195" s="327"/>
      <c r="Y195" s="327"/>
      <c r="Z195" s="327"/>
      <c r="AA195" s="327"/>
      <c r="AB195" s="327"/>
      <c r="AC195" s="327"/>
      <c r="AD195" s="327"/>
      <c r="AE195" s="327"/>
      <c r="AF195" s="327"/>
      <c r="AG195" s="327"/>
      <c r="AH195" s="347">
        <f t="shared" si="24"/>
        <v>0</v>
      </c>
    </row>
    <row r="196" spans="1:34" x14ac:dyDescent="0.3">
      <c r="A196" s="328"/>
      <c r="B196" s="329"/>
      <c r="C196" s="330"/>
      <c r="D196" s="327"/>
      <c r="E196" s="327"/>
      <c r="F196" s="327"/>
      <c r="G196" s="327"/>
      <c r="H196" s="327"/>
      <c r="I196" s="327"/>
      <c r="J196" s="327"/>
      <c r="K196" s="327"/>
      <c r="L196" s="327"/>
      <c r="M196" s="327"/>
      <c r="N196" s="327"/>
      <c r="O196" s="327"/>
      <c r="P196" s="327"/>
      <c r="Q196" s="327"/>
      <c r="R196" s="327"/>
      <c r="S196" s="327"/>
      <c r="T196" s="327"/>
      <c r="U196" s="327"/>
      <c r="V196" s="327"/>
      <c r="W196" s="327"/>
      <c r="X196" s="327"/>
      <c r="Y196" s="327"/>
      <c r="Z196" s="327"/>
      <c r="AA196" s="327"/>
      <c r="AB196" s="327"/>
      <c r="AC196" s="327"/>
      <c r="AD196" s="327"/>
      <c r="AE196" s="327"/>
      <c r="AF196" s="327"/>
      <c r="AG196" s="327"/>
      <c r="AH196" s="347">
        <f t="shared" si="24"/>
        <v>0</v>
      </c>
    </row>
    <row r="197" spans="1:34" x14ac:dyDescent="0.3">
      <c r="A197" s="328"/>
      <c r="B197" s="329"/>
      <c r="C197" s="330"/>
      <c r="D197" s="327"/>
      <c r="E197" s="327"/>
      <c r="F197" s="327"/>
      <c r="G197" s="327"/>
      <c r="H197" s="327"/>
      <c r="I197" s="327"/>
      <c r="J197" s="327"/>
      <c r="K197" s="327"/>
      <c r="L197" s="327"/>
      <c r="M197" s="327"/>
      <c r="N197" s="327"/>
      <c r="O197" s="327"/>
      <c r="P197" s="327"/>
      <c r="Q197" s="327"/>
      <c r="R197" s="327"/>
      <c r="S197" s="327"/>
      <c r="T197" s="327"/>
      <c r="U197" s="327"/>
      <c r="V197" s="327"/>
      <c r="W197" s="327"/>
      <c r="X197" s="327"/>
      <c r="Y197" s="327"/>
      <c r="Z197" s="327"/>
      <c r="AA197" s="327"/>
      <c r="AB197" s="327"/>
      <c r="AC197" s="327"/>
      <c r="AD197" s="327"/>
      <c r="AE197" s="327"/>
      <c r="AF197" s="327"/>
      <c r="AG197" s="327"/>
      <c r="AH197" s="347">
        <f t="shared" si="24"/>
        <v>0</v>
      </c>
    </row>
    <row r="198" spans="1:34" x14ac:dyDescent="0.3">
      <c r="A198" s="328"/>
      <c r="B198" s="329"/>
      <c r="C198" s="330"/>
      <c r="D198" s="327"/>
      <c r="E198" s="327"/>
      <c r="F198" s="327"/>
      <c r="G198" s="327"/>
      <c r="H198" s="327"/>
      <c r="I198" s="327"/>
      <c r="J198" s="327"/>
      <c r="K198" s="327"/>
      <c r="L198" s="327"/>
      <c r="M198" s="327"/>
      <c r="N198" s="327"/>
      <c r="O198" s="327"/>
      <c r="P198" s="327"/>
      <c r="Q198" s="327"/>
      <c r="R198" s="327"/>
      <c r="S198" s="327"/>
      <c r="T198" s="327"/>
      <c r="U198" s="327"/>
      <c r="V198" s="327"/>
      <c r="W198" s="327"/>
      <c r="X198" s="327"/>
      <c r="Y198" s="327"/>
      <c r="Z198" s="327"/>
      <c r="AA198" s="327"/>
      <c r="AB198" s="327"/>
      <c r="AC198" s="327"/>
      <c r="AD198" s="327"/>
      <c r="AE198" s="327"/>
      <c r="AF198" s="327"/>
      <c r="AG198" s="327"/>
      <c r="AH198" s="347">
        <f t="shared" si="24"/>
        <v>0</v>
      </c>
    </row>
    <row r="199" spans="1:34" x14ac:dyDescent="0.3">
      <c r="A199" s="328"/>
      <c r="B199" s="329"/>
      <c r="C199" s="330"/>
      <c r="D199" s="327"/>
      <c r="E199" s="327"/>
      <c r="F199" s="327"/>
      <c r="G199" s="327"/>
      <c r="H199" s="327"/>
      <c r="I199" s="327"/>
      <c r="J199" s="327"/>
      <c r="K199" s="327"/>
      <c r="L199" s="327"/>
      <c r="M199" s="327"/>
      <c r="N199" s="327"/>
      <c r="O199" s="327"/>
      <c r="P199" s="327"/>
      <c r="Q199" s="327"/>
      <c r="R199" s="327"/>
      <c r="S199" s="327"/>
      <c r="T199" s="327"/>
      <c r="U199" s="327"/>
      <c r="V199" s="327"/>
      <c r="W199" s="327"/>
      <c r="X199" s="327"/>
      <c r="Y199" s="327"/>
      <c r="Z199" s="327"/>
      <c r="AA199" s="327"/>
      <c r="AB199" s="327"/>
      <c r="AC199" s="327"/>
      <c r="AD199" s="327"/>
      <c r="AE199" s="327"/>
      <c r="AF199" s="327"/>
      <c r="AG199" s="327"/>
      <c r="AH199" s="347">
        <f t="shared" si="24"/>
        <v>0</v>
      </c>
    </row>
    <row r="200" spans="1:34" x14ac:dyDescent="0.3">
      <c r="A200" s="328"/>
      <c r="B200" s="329"/>
      <c r="C200" s="330"/>
      <c r="D200" s="327"/>
      <c r="E200" s="327"/>
      <c r="F200" s="327"/>
      <c r="G200" s="327"/>
      <c r="H200" s="327"/>
      <c r="I200" s="327"/>
      <c r="J200" s="327"/>
      <c r="K200" s="327"/>
      <c r="L200" s="327"/>
      <c r="M200" s="327"/>
      <c r="N200" s="327"/>
      <c r="O200" s="327"/>
      <c r="P200" s="327"/>
      <c r="Q200" s="327"/>
      <c r="R200" s="327"/>
      <c r="S200" s="327"/>
      <c r="T200" s="327"/>
      <c r="U200" s="327"/>
      <c r="V200" s="327"/>
      <c r="W200" s="327"/>
      <c r="X200" s="327"/>
      <c r="Y200" s="327"/>
      <c r="Z200" s="327"/>
      <c r="AA200" s="327"/>
      <c r="AB200" s="327"/>
      <c r="AC200" s="327"/>
      <c r="AD200" s="327"/>
      <c r="AE200" s="327"/>
      <c r="AF200" s="327"/>
      <c r="AG200" s="327"/>
      <c r="AH200" s="347">
        <f t="shared" si="24"/>
        <v>0</v>
      </c>
    </row>
    <row r="201" spans="1:34" x14ac:dyDescent="0.3">
      <c r="A201" s="328"/>
      <c r="B201" s="329"/>
      <c r="C201" s="330"/>
      <c r="D201" s="327"/>
      <c r="E201" s="327"/>
      <c r="F201" s="327"/>
      <c r="G201" s="327"/>
      <c r="H201" s="327"/>
      <c r="I201" s="327"/>
      <c r="J201" s="327"/>
      <c r="K201" s="327"/>
      <c r="L201" s="327"/>
      <c r="M201" s="327"/>
      <c r="N201" s="327"/>
      <c r="O201" s="327"/>
      <c r="P201" s="327"/>
      <c r="Q201" s="327"/>
      <c r="R201" s="327"/>
      <c r="S201" s="327"/>
      <c r="T201" s="327"/>
      <c r="U201" s="327"/>
      <c r="V201" s="327"/>
      <c r="W201" s="327"/>
      <c r="X201" s="327"/>
      <c r="Y201" s="327"/>
      <c r="Z201" s="327"/>
      <c r="AA201" s="327"/>
      <c r="AB201" s="327"/>
      <c r="AC201" s="327"/>
      <c r="AD201" s="327"/>
      <c r="AE201" s="327"/>
      <c r="AF201" s="327"/>
      <c r="AG201" s="327"/>
      <c r="AH201" s="347">
        <f t="shared" si="24"/>
        <v>0</v>
      </c>
    </row>
    <row r="202" spans="1:34" ht="15" thickBot="1" x14ac:dyDescent="0.35">
      <c r="A202" s="341"/>
      <c r="B202" s="342"/>
      <c r="C202" s="349">
        <f>SUM(C192:C201)</f>
        <v>0</v>
      </c>
      <c r="D202" s="349">
        <f t="shared" ref="D202:AG202" si="25">SUM(D192:D201)</f>
        <v>0</v>
      </c>
      <c r="E202" s="349">
        <f t="shared" si="25"/>
        <v>0</v>
      </c>
      <c r="F202" s="349">
        <f t="shared" si="25"/>
        <v>0</v>
      </c>
      <c r="G202" s="349">
        <f t="shared" si="25"/>
        <v>0</v>
      </c>
      <c r="H202" s="349">
        <f t="shared" si="25"/>
        <v>0</v>
      </c>
      <c r="I202" s="349">
        <f t="shared" si="25"/>
        <v>0</v>
      </c>
      <c r="J202" s="349">
        <f t="shared" si="25"/>
        <v>0</v>
      </c>
      <c r="K202" s="349">
        <f t="shared" si="25"/>
        <v>0</v>
      </c>
      <c r="L202" s="349">
        <f t="shared" si="25"/>
        <v>0</v>
      </c>
      <c r="M202" s="349">
        <f t="shared" si="25"/>
        <v>0</v>
      </c>
      <c r="N202" s="349">
        <f t="shared" si="25"/>
        <v>0</v>
      </c>
      <c r="O202" s="349">
        <f t="shared" si="25"/>
        <v>0</v>
      </c>
      <c r="P202" s="349">
        <f t="shared" si="25"/>
        <v>0</v>
      </c>
      <c r="Q202" s="349">
        <f t="shared" si="25"/>
        <v>0</v>
      </c>
      <c r="R202" s="349">
        <f t="shared" si="25"/>
        <v>0</v>
      </c>
      <c r="S202" s="349">
        <f t="shared" si="25"/>
        <v>0</v>
      </c>
      <c r="T202" s="349">
        <f t="shared" si="25"/>
        <v>0</v>
      </c>
      <c r="U202" s="349">
        <f t="shared" si="25"/>
        <v>0</v>
      </c>
      <c r="V202" s="349">
        <f t="shared" si="25"/>
        <v>0</v>
      </c>
      <c r="W202" s="349">
        <f t="shared" si="25"/>
        <v>0</v>
      </c>
      <c r="X202" s="349">
        <f t="shared" si="25"/>
        <v>0</v>
      </c>
      <c r="Y202" s="349">
        <f t="shared" si="25"/>
        <v>0</v>
      </c>
      <c r="Z202" s="349">
        <f t="shared" si="25"/>
        <v>0</v>
      </c>
      <c r="AA202" s="349">
        <f t="shared" si="25"/>
        <v>0</v>
      </c>
      <c r="AB202" s="349">
        <f t="shared" si="25"/>
        <v>0</v>
      </c>
      <c r="AC202" s="349">
        <f t="shared" si="25"/>
        <v>0</v>
      </c>
      <c r="AD202" s="349">
        <f t="shared" si="25"/>
        <v>0</v>
      </c>
      <c r="AE202" s="349">
        <f t="shared" si="25"/>
        <v>0</v>
      </c>
      <c r="AF202" s="349">
        <f t="shared" si="25"/>
        <v>0</v>
      </c>
      <c r="AG202" s="349">
        <f t="shared" si="25"/>
        <v>0</v>
      </c>
      <c r="AH202" s="348">
        <f>SUM(C202:AG202)</f>
        <v>0</v>
      </c>
    </row>
    <row r="203" spans="1:34" ht="15" thickBot="1" x14ac:dyDescent="0.35">
      <c r="A203" s="334" t="s">
        <v>246</v>
      </c>
      <c r="B203" s="315"/>
      <c r="C203" s="337"/>
      <c r="D203" s="337" t="s">
        <v>339</v>
      </c>
      <c r="E203" s="337"/>
      <c r="F203" s="337"/>
      <c r="G203" s="337"/>
      <c r="H203" s="337"/>
      <c r="I203" s="337"/>
      <c r="J203" s="337"/>
      <c r="K203" s="337"/>
      <c r="L203" s="337"/>
      <c r="M203" s="337"/>
      <c r="N203" s="337"/>
      <c r="O203" s="337"/>
      <c r="P203" s="337"/>
      <c r="Q203" s="337"/>
      <c r="R203" s="337"/>
      <c r="S203" s="337"/>
      <c r="T203" s="337"/>
      <c r="U203" s="337"/>
      <c r="V203" s="337"/>
      <c r="W203" s="337"/>
      <c r="X203" s="337"/>
      <c r="Y203" s="337"/>
      <c r="Z203" s="337"/>
      <c r="AA203" s="337"/>
      <c r="AB203" s="337"/>
      <c r="AC203" s="337"/>
      <c r="AD203" s="337"/>
      <c r="AE203" s="337"/>
      <c r="AF203" s="337"/>
      <c r="AG203" s="338"/>
      <c r="AH203" s="350"/>
    </row>
    <row r="204" spans="1:34" ht="15" thickBot="1" x14ac:dyDescent="0.35">
      <c r="A204" s="316" t="s">
        <v>245</v>
      </c>
      <c r="B204" s="322"/>
      <c r="C204" s="318" t="s">
        <v>427</v>
      </c>
      <c r="D204" s="319"/>
      <c r="E204" s="319"/>
      <c r="F204" s="319"/>
      <c r="G204" s="319"/>
      <c r="H204" s="319"/>
      <c r="I204" s="319"/>
      <c r="J204" s="319"/>
      <c r="K204" s="319"/>
      <c r="L204" s="319"/>
      <c r="M204" s="319"/>
      <c r="N204" s="319"/>
      <c r="O204" s="319"/>
      <c r="P204" s="319"/>
      <c r="Q204" s="319"/>
      <c r="R204" s="319"/>
      <c r="S204" s="319"/>
      <c r="T204" s="319"/>
      <c r="U204" s="319"/>
      <c r="V204" s="319"/>
      <c r="W204" s="319"/>
      <c r="X204" s="319"/>
      <c r="Y204" s="319"/>
      <c r="Z204" s="319"/>
      <c r="AA204" s="319"/>
      <c r="AB204" s="319"/>
      <c r="AC204" s="319"/>
      <c r="AD204" s="319"/>
      <c r="AE204" s="319"/>
      <c r="AF204" s="319"/>
      <c r="AG204" s="320"/>
      <c r="AH204" s="346" t="s">
        <v>14</v>
      </c>
    </row>
    <row r="205" spans="1:34" ht="15" thickBot="1" x14ac:dyDescent="0.35">
      <c r="A205" s="316" t="s">
        <v>422</v>
      </c>
      <c r="B205" s="322"/>
      <c r="C205" s="323">
        <v>1</v>
      </c>
      <c r="D205" s="319">
        <v>2</v>
      </c>
      <c r="E205" s="319">
        <v>3</v>
      </c>
      <c r="F205" s="319">
        <v>4</v>
      </c>
      <c r="G205" s="319">
        <v>5</v>
      </c>
      <c r="H205" s="319">
        <v>6</v>
      </c>
      <c r="I205" s="319">
        <v>7</v>
      </c>
      <c r="J205" s="319">
        <v>8</v>
      </c>
      <c r="K205" s="319">
        <v>9</v>
      </c>
      <c r="L205" s="319">
        <v>10</v>
      </c>
      <c r="M205" s="319">
        <v>11</v>
      </c>
      <c r="N205" s="319">
        <v>12</v>
      </c>
      <c r="O205" s="319">
        <v>13</v>
      </c>
      <c r="P205" s="319">
        <v>14</v>
      </c>
      <c r="Q205" s="319">
        <v>15</v>
      </c>
      <c r="R205" s="319">
        <v>16</v>
      </c>
      <c r="S205" s="319">
        <v>17</v>
      </c>
      <c r="T205" s="319">
        <v>18</v>
      </c>
      <c r="U205" s="319">
        <v>19</v>
      </c>
      <c r="V205" s="319">
        <v>20</v>
      </c>
      <c r="W205" s="319">
        <v>21</v>
      </c>
      <c r="X205" s="319">
        <v>22</v>
      </c>
      <c r="Y205" s="319">
        <v>23</v>
      </c>
      <c r="Z205" s="319">
        <v>24</v>
      </c>
      <c r="AA205" s="319">
        <v>25</v>
      </c>
      <c r="AB205" s="319">
        <v>26</v>
      </c>
      <c r="AC205" s="319">
        <v>27</v>
      </c>
      <c r="AD205" s="319">
        <v>28</v>
      </c>
      <c r="AE205" s="319">
        <v>29</v>
      </c>
      <c r="AF205" s="319">
        <v>30</v>
      </c>
      <c r="AG205" s="320">
        <v>31</v>
      </c>
      <c r="AH205" s="346"/>
    </row>
    <row r="206" spans="1:34" x14ac:dyDescent="0.3">
      <c r="A206" s="339" t="s">
        <v>230</v>
      </c>
      <c r="B206" s="339" t="s">
        <v>231</v>
      </c>
      <c r="C206" s="325"/>
      <c r="D206" s="326"/>
      <c r="E206" s="326"/>
      <c r="F206" s="326"/>
      <c r="G206" s="326"/>
      <c r="H206" s="326"/>
      <c r="I206" s="326"/>
      <c r="J206" s="326"/>
      <c r="K206" s="326"/>
      <c r="L206" s="326"/>
      <c r="M206" s="326"/>
      <c r="N206" s="326"/>
      <c r="O206" s="326"/>
      <c r="P206" s="326"/>
      <c r="Q206" s="326"/>
      <c r="R206" s="326"/>
      <c r="S206" s="326"/>
      <c r="T206" s="326"/>
      <c r="U206" s="326"/>
      <c r="V206" s="326"/>
      <c r="W206" s="326"/>
      <c r="X206" s="326"/>
      <c r="Y206" s="326"/>
      <c r="Z206" s="326"/>
      <c r="AA206" s="326"/>
      <c r="AB206" s="326"/>
      <c r="AC206" s="326"/>
      <c r="AD206" s="326"/>
      <c r="AE206" s="326"/>
      <c r="AF206" s="326"/>
      <c r="AG206" s="326"/>
      <c r="AH206" s="347"/>
    </row>
    <row r="207" spans="1:34" x14ac:dyDescent="0.3">
      <c r="A207" s="328"/>
      <c r="B207" s="329"/>
      <c r="C207" s="330"/>
      <c r="D207" s="327"/>
      <c r="E207" s="327"/>
      <c r="F207" s="327"/>
      <c r="G207" s="327"/>
      <c r="H207" s="327"/>
      <c r="I207" s="327"/>
      <c r="J207" s="327"/>
      <c r="K207" s="327"/>
      <c r="L207" s="327"/>
      <c r="M207" s="327"/>
      <c r="N207" s="327"/>
      <c r="O207" s="327"/>
      <c r="P207" s="327"/>
      <c r="Q207" s="327"/>
      <c r="R207" s="327"/>
      <c r="S207" s="327"/>
      <c r="T207" s="327"/>
      <c r="U207" s="327"/>
      <c r="V207" s="327"/>
      <c r="W207" s="327"/>
      <c r="X207" s="327"/>
      <c r="Y207" s="327"/>
      <c r="Z207" s="327"/>
      <c r="AA207" s="327"/>
      <c r="AB207" s="327"/>
      <c r="AC207" s="327"/>
      <c r="AD207" s="327"/>
      <c r="AE207" s="327"/>
      <c r="AF207" s="327"/>
      <c r="AG207" s="327"/>
      <c r="AH207" s="347">
        <f>SUM(C207:AG207)</f>
        <v>0</v>
      </c>
    </row>
    <row r="208" spans="1:34" x14ac:dyDescent="0.3">
      <c r="A208" s="328"/>
      <c r="B208" s="329"/>
      <c r="C208" s="330"/>
      <c r="D208" s="327"/>
      <c r="E208" s="327"/>
      <c r="F208" s="327"/>
      <c r="G208" s="327"/>
      <c r="H208" s="327"/>
      <c r="I208" s="327"/>
      <c r="J208" s="327"/>
      <c r="K208" s="327"/>
      <c r="L208" s="327"/>
      <c r="M208" s="327"/>
      <c r="N208" s="327"/>
      <c r="O208" s="327"/>
      <c r="P208" s="327"/>
      <c r="Q208" s="327"/>
      <c r="R208" s="327"/>
      <c r="S208" s="327"/>
      <c r="T208" s="327"/>
      <c r="U208" s="327"/>
      <c r="V208" s="327"/>
      <c r="W208" s="327"/>
      <c r="X208" s="327"/>
      <c r="Y208" s="327"/>
      <c r="Z208" s="327"/>
      <c r="AA208" s="327"/>
      <c r="AB208" s="327"/>
      <c r="AC208" s="327"/>
      <c r="AD208" s="327"/>
      <c r="AE208" s="327"/>
      <c r="AF208" s="327"/>
      <c r="AG208" s="327"/>
      <c r="AH208" s="347">
        <f t="shared" ref="AH208:AH216" si="26">SUM(C208:AG208)</f>
        <v>0</v>
      </c>
    </row>
    <row r="209" spans="1:34" x14ac:dyDescent="0.3">
      <c r="A209" s="328"/>
      <c r="B209" s="329"/>
      <c r="C209" s="330"/>
      <c r="D209" s="327"/>
      <c r="E209" s="327"/>
      <c r="F209" s="327"/>
      <c r="G209" s="327"/>
      <c r="H209" s="327"/>
      <c r="I209" s="327"/>
      <c r="J209" s="327"/>
      <c r="K209" s="327"/>
      <c r="L209" s="327"/>
      <c r="M209" s="327"/>
      <c r="N209" s="327"/>
      <c r="O209" s="327"/>
      <c r="P209" s="327"/>
      <c r="Q209" s="327"/>
      <c r="R209" s="327"/>
      <c r="S209" s="327"/>
      <c r="T209" s="327"/>
      <c r="U209" s="327"/>
      <c r="V209" s="327"/>
      <c r="W209" s="327"/>
      <c r="X209" s="327"/>
      <c r="Y209" s="327"/>
      <c r="Z209" s="327"/>
      <c r="AA209" s="327"/>
      <c r="AB209" s="327"/>
      <c r="AC209" s="327"/>
      <c r="AD209" s="327"/>
      <c r="AE209" s="327"/>
      <c r="AF209" s="327"/>
      <c r="AG209" s="327"/>
      <c r="AH209" s="347">
        <f t="shared" si="26"/>
        <v>0</v>
      </c>
    </row>
    <row r="210" spans="1:34" x14ac:dyDescent="0.3">
      <c r="A210" s="328"/>
      <c r="B210" s="329"/>
      <c r="C210" s="330"/>
      <c r="D210" s="327"/>
      <c r="E210" s="327"/>
      <c r="F210" s="327"/>
      <c r="G210" s="327"/>
      <c r="H210" s="327"/>
      <c r="I210" s="327"/>
      <c r="J210" s="327"/>
      <c r="K210" s="327"/>
      <c r="L210" s="327"/>
      <c r="M210" s="327"/>
      <c r="N210" s="327"/>
      <c r="O210" s="327"/>
      <c r="P210" s="327"/>
      <c r="Q210" s="327"/>
      <c r="R210" s="327"/>
      <c r="S210" s="327"/>
      <c r="T210" s="327"/>
      <c r="U210" s="327"/>
      <c r="V210" s="327"/>
      <c r="W210" s="327"/>
      <c r="X210" s="327"/>
      <c r="Y210" s="327"/>
      <c r="Z210" s="327"/>
      <c r="AA210" s="327"/>
      <c r="AB210" s="327"/>
      <c r="AC210" s="327"/>
      <c r="AD210" s="327"/>
      <c r="AE210" s="327"/>
      <c r="AF210" s="327"/>
      <c r="AG210" s="327"/>
      <c r="AH210" s="347">
        <f t="shared" si="26"/>
        <v>0</v>
      </c>
    </row>
    <row r="211" spans="1:34" x14ac:dyDescent="0.3">
      <c r="A211" s="328"/>
      <c r="B211" s="329"/>
      <c r="C211" s="330"/>
      <c r="D211" s="327"/>
      <c r="E211" s="327"/>
      <c r="F211" s="327"/>
      <c r="G211" s="327"/>
      <c r="H211" s="327"/>
      <c r="I211" s="327"/>
      <c r="J211" s="327"/>
      <c r="K211" s="327"/>
      <c r="L211" s="327"/>
      <c r="M211" s="327"/>
      <c r="N211" s="327"/>
      <c r="O211" s="327"/>
      <c r="P211" s="327"/>
      <c r="Q211" s="327"/>
      <c r="R211" s="327"/>
      <c r="S211" s="327"/>
      <c r="T211" s="327"/>
      <c r="U211" s="327"/>
      <c r="V211" s="327"/>
      <c r="W211" s="327"/>
      <c r="X211" s="327"/>
      <c r="Y211" s="327"/>
      <c r="Z211" s="327"/>
      <c r="AA211" s="327"/>
      <c r="AB211" s="327"/>
      <c r="AC211" s="327"/>
      <c r="AD211" s="327"/>
      <c r="AE211" s="327"/>
      <c r="AF211" s="327"/>
      <c r="AG211" s="327"/>
      <c r="AH211" s="347">
        <f t="shared" si="26"/>
        <v>0</v>
      </c>
    </row>
    <row r="212" spans="1:34" x14ac:dyDescent="0.3">
      <c r="A212" s="328"/>
      <c r="B212" s="329"/>
      <c r="C212" s="330"/>
      <c r="D212" s="327"/>
      <c r="E212" s="327"/>
      <c r="F212" s="327"/>
      <c r="G212" s="327"/>
      <c r="H212" s="327"/>
      <c r="I212" s="327"/>
      <c r="J212" s="327"/>
      <c r="K212" s="327"/>
      <c r="L212" s="327"/>
      <c r="M212" s="327"/>
      <c r="N212" s="327"/>
      <c r="O212" s="327"/>
      <c r="P212" s="327"/>
      <c r="Q212" s="327"/>
      <c r="R212" s="327"/>
      <c r="S212" s="327"/>
      <c r="T212" s="327"/>
      <c r="U212" s="327"/>
      <c r="V212" s="327"/>
      <c r="W212" s="327"/>
      <c r="X212" s="327"/>
      <c r="Y212" s="327"/>
      <c r="Z212" s="327"/>
      <c r="AA212" s="327"/>
      <c r="AB212" s="327"/>
      <c r="AC212" s="327"/>
      <c r="AD212" s="327"/>
      <c r="AE212" s="327"/>
      <c r="AF212" s="327"/>
      <c r="AG212" s="327"/>
      <c r="AH212" s="347">
        <f t="shared" si="26"/>
        <v>0</v>
      </c>
    </row>
    <row r="213" spans="1:34" x14ac:dyDescent="0.3">
      <c r="A213" s="328"/>
      <c r="B213" s="329"/>
      <c r="C213" s="330"/>
      <c r="D213" s="327"/>
      <c r="E213" s="327"/>
      <c r="F213" s="327"/>
      <c r="G213" s="327"/>
      <c r="H213" s="327"/>
      <c r="I213" s="327"/>
      <c r="J213" s="327"/>
      <c r="K213" s="327"/>
      <c r="L213" s="327"/>
      <c r="M213" s="327"/>
      <c r="N213" s="327"/>
      <c r="O213" s="327"/>
      <c r="P213" s="327"/>
      <c r="Q213" s="327"/>
      <c r="R213" s="327"/>
      <c r="S213" s="327"/>
      <c r="T213" s="327"/>
      <c r="U213" s="327"/>
      <c r="V213" s="327"/>
      <c r="W213" s="327"/>
      <c r="X213" s="327"/>
      <c r="Y213" s="327"/>
      <c r="Z213" s="327"/>
      <c r="AA213" s="327"/>
      <c r="AB213" s="327"/>
      <c r="AC213" s="327"/>
      <c r="AD213" s="327"/>
      <c r="AE213" s="327"/>
      <c r="AF213" s="327"/>
      <c r="AG213" s="327"/>
      <c r="AH213" s="347">
        <f t="shared" si="26"/>
        <v>0</v>
      </c>
    </row>
    <row r="214" spans="1:34" x14ac:dyDescent="0.3">
      <c r="A214" s="328"/>
      <c r="B214" s="329"/>
      <c r="C214" s="330"/>
      <c r="D214" s="327"/>
      <c r="E214" s="327"/>
      <c r="F214" s="327"/>
      <c r="G214" s="327"/>
      <c r="H214" s="327"/>
      <c r="I214" s="327"/>
      <c r="J214" s="327"/>
      <c r="K214" s="327"/>
      <c r="L214" s="327"/>
      <c r="M214" s="327"/>
      <c r="N214" s="327"/>
      <c r="O214" s="327"/>
      <c r="P214" s="327"/>
      <c r="Q214" s="327"/>
      <c r="R214" s="327"/>
      <c r="S214" s="327"/>
      <c r="T214" s="327"/>
      <c r="U214" s="327"/>
      <c r="V214" s="327"/>
      <c r="W214" s="327"/>
      <c r="X214" s="327"/>
      <c r="Y214" s="327"/>
      <c r="Z214" s="327"/>
      <c r="AA214" s="327"/>
      <c r="AB214" s="327"/>
      <c r="AC214" s="327"/>
      <c r="AD214" s="327"/>
      <c r="AE214" s="327"/>
      <c r="AF214" s="327"/>
      <c r="AG214" s="327"/>
      <c r="AH214" s="347">
        <f t="shared" si="26"/>
        <v>0</v>
      </c>
    </row>
    <row r="215" spans="1:34" x14ac:dyDescent="0.3">
      <c r="A215" s="328"/>
      <c r="B215" s="329"/>
      <c r="C215" s="330"/>
      <c r="D215" s="327"/>
      <c r="E215" s="327"/>
      <c r="F215" s="327"/>
      <c r="G215" s="327"/>
      <c r="H215" s="327"/>
      <c r="I215" s="327"/>
      <c r="J215" s="327"/>
      <c r="K215" s="327"/>
      <c r="L215" s="327"/>
      <c r="M215" s="327"/>
      <c r="N215" s="327"/>
      <c r="O215" s="327"/>
      <c r="P215" s="327"/>
      <c r="Q215" s="327"/>
      <c r="R215" s="327"/>
      <c r="S215" s="327"/>
      <c r="T215" s="327"/>
      <c r="U215" s="327"/>
      <c r="V215" s="327"/>
      <c r="W215" s="327"/>
      <c r="X215" s="327"/>
      <c r="Y215" s="327"/>
      <c r="Z215" s="327"/>
      <c r="AA215" s="327"/>
      <c r="AB215" s="327"/>
      <c r="AC215" s="327"/>
      <c r="AD215" s="327"/>
      <c r="AE215" s="327"/>
      <c r="AF215" s="327"/>
      <c r="AG215" s="327"/>
      <c r="AH215" s="347">
        <f t="shared" si="26"/>
        <v>0</v>
      </c>
    </row>
    <row r="216" spans="1:34" x14ac:dyDescent="0.3">
      <c r="A216" s="328"/>
      <c r="B216" s="329"/>
      <c r="C216" s="330"/>
      <c r="D216" s="327"/>
      <c r="E216" s="327"/>
      <c r="F216" s="327"/>
      <c r="G216" s="327"/>
      <c r="H216" s="327"/>
      <c r="I216" s="327"/>
      <c r="J216" s="327"/>
      <c r="K216" s="327"/>
      <c r="L216" s="327"/>
      <c r="M216" s="327"/>
      <c r="N216" s="327"/>
      <c r="O216" s="327"/>
      <c r="P216" s="327"/>
      <c r="Q216" s="327"/>
      <c r="R216" s="327"/>
      <c r="S216" s="327"/>
      <c r="T216" s="327"/>
      <c r="U216" s="327"/>
      <c r="V216" s="327"/>
      <c r="W216" s="327"/>
      <c r="X216" s="327"/>
      <c r="Y216" s="327"/>
      <c r="Z216" s="327"/>
      <c r="AA216" s="327"/>
      <c r="AB216" s="327"/>
      <c r="AC216" s="327"/>
      <c r="AD216" s="327"/>
      <c r="AE216" s="327"/>
      <c r="AF216" s="327"/>
      <c r="AG216" s="327"/>
      <c r="AH216" s="347">
        <f t="shared" si="26"/>
        <v>0</v>
      </c>
    </row>
    <row r="217" spans="1:34" ht="15" thickBot="1" x14ac:dyDescent="0.35">
      <c r="A217" s="341"/>
      <c r="B217" s="342"/>
      <c r="C217" s="349">
        <f>SUM(C207:C216)</f>
        <v>0</v>
      </c>
      <c r="D217" s="349">
        <f t="shared" ref="D217:AG217" si="27">SUM(D207:D216)</f>
        <v>0</v>
      </c>
      <c r="E217" s="349">
        <f t="shared" si="27"/>
        <v>0</v>
      </c>
      <c r="F217" s="349">
        <f t="shared" si="27"/>
        <v>0</v>
      </c>
      <c r="G217" s="349">
        <f t="shared" si="27"/>
        <v>0</v>
      </c>
      <c r="H217" s="349">
        <f t="shared" si="27"/>
        <v>0</v>
      </c>
      <c r="I217" s="349">
        <f t="shared" si="27"/>
        <v>0</v>
      </c>
      <c r="J217" s="349">
        <f t="shared" si="27"/>
        <v>0</v>
      </c>
      <c r="K217" s="349">
        <f t="shared" si="27"/>
        <v>0</v>
      </c>
      <c r="L217" s="349">
        <f t="shared" si="27"/>
        <v>0</v>
      </c>
      <c r="M217" s="349">
        <f t="shared" si="27"/>
        <v>0</v>
      </c>
      <c r="N217" s="349">
        <f t="shared" si="27"/>
        <v>0</v>
      </c>
      <c r="O217" s="349">
        <f t="shared" si="27"/>
        <v>0</v>
      </c>
      <c r="P217" s="349">
        <f t="shared" si="27"/>
        <v>0</v>
      </c>
      <c r="Q217" s="349">
        <f t="shared" si="27"/>
        <v>0</v>
      </c>
      <c r="R217" s="349">
        <f t="shared" si="27"/>
        <v>0</v>
      </c>
      <c r="S217" s="349">
        <f t="shared" si="27"/>
        <v>0</v>
      </c>
      <c r="T217" s="349">
        <f t="shared" si="27"/>
        <v>0</v>
      </c>
      <c r="U217" s="349">
        <f t="shared" si="27"/>
        <v>0</v>
      </c>
      <c r="V217" s="349">
        <f t="shared" si="27"/>
        <v>0</v>
      </c>
      <c r="W217" s="349">
        <f t="shared" si="27"/>
        <v>0</v>
      </c>
      <c r="X217" s="349">
        <f t="shared" si="27"/>
        <v>0</v>
      </c>
      <c r="Y217" s="349">
        <f t="shared" si="27"/>
        <v>0</v>
      </c>
      <c r="Z217" s="349">
        <f t="shared" si="27"/>
        <v>0</v>
      </c>
      <c r="AA217" s="349">
        <f t="shared" si="27"/>
        <v>0</v>
      </c>
      <c r="AB217" s="349">
        <f t="shared" si="27"/>
        <v>0</v>
      </c>
      <c r="AC217" s="349">
        <f t="shared" si="27"/>
        <v>0</v>
      </c>
      <c r="AD217" s="349">
        <f t="shared" si="27"/>
        <v>0</v>
      </c>
      <c r="AE217" s="349">
        <f t="shared" si="27"/>
        <v>0</v>
      </c>
      <c r="AF217" s="349">
        <f t="shared" si="27"/>
        <v>0</v>
      </c>
      <c r="AG217" s="349">
        <f t="shared" si="27"/>
        <v>0</v>
      </c>
      <c r="AH217" s="348">
        <f>SUM(C217:AG217)</f>
        <v>0</v>
      </c>
    </row>
    <row r="218" spans="1:34" ht="15" thickBot="1" x14ac:dyDescent="0.35">
      <c r="A218" s="334" t="s">
        <v>246</v>
      </c>
      <c r="B218" s="315"/>
      <c r="C218" s="337"/>
      <c r="D218" s="337" t="s">
        <v>340</v>
      </c>
      <c r="E218" s="337"/>
      <c r="F218" s="337"/>
      <c r="G218" s="337"/>
      <c r="H218" s="337"/>
      <c r="I218" s="337"/>
      <c r="J218" s="337"/>
      <c r="K218" s="337"/>
      <c r="L218" s="337"/>
      <c r="M218" s="337"/>
      <c r="N218" s="337"/>
      <c r="O218" s="337"/>
      <c r="P218" s="337"/>
      <c r="Q218" s="337"/>
      <c r="R218" s="337"/>
      <c r="S218" s="337"/>
      <c r="T218" s="337"/>
      <c r="U218" s="337"/>
      <c r="V218" s="337"/>
      <c r="W218" s="337"/>
      <c r="X218" s="337"/>
      <c r="Y218" s="337"/>
      <c r="Z218" s="337"/>
      <c r="AA218" s="337"/>
      <c r="AB218" s="337"/>
      <c r="AC218" s="337"/>
      <c r="AD218" s="337"/>
      <c r="AE218" s="337"/>
      <c r="AF218" s="337"/>
      <c r="AG218" s="338"/>
      <c r="AH218" s="350"/>
    </row>
    <row r="219" spans="1:34" ht="15" thickBot="1" x14ac:dyDescent="0.35">
      <c r="A219" s="316" t="s">
        <v>245</v>
      </c>
      <c r="B219" s="322"/>
      <c r="C219" s="318" t="s">
        <v>427</v>
      </c>
      <c r="D219" s="319"/>
      <c r="E219" s="319"/>
      <c r="F219" s="319"/>
      <c r="G219" s="319"/>
      <c r="H219" s="319"/>
      <c r="I219" s="319"/>
      <c r="J219" s="319"/>
      <c r="K219" s="319"/>
      <c r="L219" s="319"/>
      <c r="M219" s="319"/>
      <c r="N219" s="319"/>
      <c r="O219" s="319"/>
      <c r="P219" s="319"/>
      <c r="Q219" s="319"/>
      <c r="R219" s="319"/>
      <c r="S219" s="319"/>
      <c r="T219" s="319"/>
      <c r="U219" s="319"/>
      <c r="V219" s="319"/>
      <c r="W219" s="319"/>
      <c r="X219" s="319"/>
      <c r="Y219" s="319"/>
      <c r="Z219" s="319"/>
      <c r="AA219" s="319"/>
      <c r="AB219" s="319"/>
      <c r="AC219" s="319"/>
      <c r="AD219" s="319"/>
      <c r="AE219" s="319"/>
      <c r="AF219" s="319"/>
      <c r="AG219" s="320"/>
      <c r="AH219" s="346" t="s">
        <v>14</v>
      </c>
    </row>
    <row r="220" spans="1:34" ht="15" thickBot="1" x14ac:dyDescent="0.35">
      <c r="A220" s="316" t="s">
        <v>422</v>
      </c>
      <c r="B220" s="322"/>
      <c r="C220" s="323">
        <v>1</v>
      </c>
      <c r="D220" s="319">
        <v>2</v>
      </c>
      <c r="E220" s="319">
        <v>3</v>
      </c>
      <c r="F220" s="319">
        <v>4</v>
      </c>
      <c r="G220" s="319">
        <v>5</v>
      </c>
      <c r="H220" s="319">
        <v>6</v>
      </c>
      <c r="I220" s="319">
        <v>7</v>
      </c>
      <c r="J220" s="319">
        <v>8</v>
      </c>
      <c r="K220" s="319">
        <v>9</v>
      </c>
      <c r="L220" s="319">
        <v>10</v>
      </c>
      <c r="M220" s="319">
        <v>11</v>
      </c>
      <c r="N220" s="319">
        <v>12</v>
      </c>
      <c r="O220" s="319">
        <v>13</v>
      </c>
      <c r="P220" s="319">
        <v>14</v>
      </c>
      <c r="Q220" s="319">
        <v>15</v>
      </c>
      <c r="R220" s="319">
        <v>16</v>
      </c>
      <c r="S220" s="319">
        <v>17</v>
      </c>
      <c r="T220" s="319">
        <v>18</v>
      </c>
      <c r="U220" s="319">
        <v>19</v>
      </c>
      <c r="V220" s="319">
        <v>20</v>
      </c>
      <c r="W220" s="319">
        <v>21</v>
      </c>
      <c r="X220" s="319">
        <v>22</v>
      </c>
      <c r="Y220" s="319">
        <v>23</v>
      </c>
      <c r="Z220" s="319">
        <v>24</v>
      </c>
      <c r="AA220" s="319">
        <v>25</v>
      </c>
      <c r="AB220" s="319">
        <v>26</v>
      </c>
      <c r="AC220" s="319">
        <v>27</v>
      </c>
      <c r="AD220" s="319">
        <v>28</v>
      </c>
      <c r="AE220" s="319">
        <v>29</v>
      </c>
      <c r="AF220" s="319">
        <v>30</v>
      </c>
      <c r="AG220" s="320">
        <v>31</v>
      </c>
      <c r="AH220" s="346"/>
    </row>
    <row r="221" spans="1:34" x14ac:dyDescent="0.3">
      <c r="A221" s="339" t="s">
        <v>230</v>
      </c>
      <c r="B221" s="339" t="s">
        <v>231</v>
      </c>
      <c r="C221" s="325"/>
      <c r="D221" s="326"/>
      <c r="E221" s="326"/>
      <c r="F221" s="326"/>
      <c r="G221" s="326"/>
      <c r="H221" s="326"/>
      <c r="I221" s="326"/>
      <c r="J221" s="326"/>
      <c r="K221" s="326"/>
      <c r="L221" s="326"/>
      <c r="M221" s="326"/>
      <c r="N221" s="326"/>
      <c r="O221" s="326"/>
      <c r="P221" s="326"/>
      <c r="Q221" s="326"/>
      <c r="R221" s="326"/>
      <c r="S221" s="326"/>
      <c r="T221" s="326"/>
      <c r="U221" s="326"/>
      <c r="V221" s="326"/>
      <c r="W221" s="326"/>
      <c r="X221" s="326"/>
      <c r="Y221" s="326"/>
      <c r="Z221" s="326"/>
      <c r="AA221" s="326"/>
      <c r="AB221" s="326"/>
      <c r="AC221" s="326"/>
      <c r="AD221" s="326"/>
      <c r="AE221" s="326"/>
      <c r="AF221" s="326"/>
      <c r="AG221" s="326"/>
      <c r="AH221" s="347"/>
    </row>
    <row r="222" spans="1:34" x14ac:dyDescent="0.3">
      <c r="A222" s="328"/>
      <c r="B222" s="329"/>
      <c r="C222" s="330"/>
      <c r="D222" s="327"/>
      <c r="E222" s="327"/>
      <c r="F222" s="327"/>
      <c r="G222" s="327"/>
      <c r="H222" s="327"/>
      <c r="I222" s="327"/>
      <c r="J222" s="327"/>
      <c r="K222" s="327"/>
      <c r="L222" s="327"/>
      <c r="M222" s="327"/>
      <c r="N222" s="327"/>
      <c r="O222" s="327"/>
      <c r="P222" s="327"/>
      <c r="Q222" s="327"/>
      <c r="R222" s="327"/>
      <c r="S222" s="327"/>
      <c r="T222" s="327"/>
      <c r="U222" s="327"/>
      <c r="V222" s="327"/>
      <c r="W222" s="327"/>
      <c r="X222" s="327"/>
      <c r="Y222" s="327"/>
      <c r="Z222" s="327"/>
      <c r="AA222" s="327"/>
      <c r="AB222" s="327"/>
      <c r="AC222" s="327"/>
      <c r="AD222" s="327"/>
      <c r="AE222" s="327"/>
      <c r="AF222" s="327"/>
      <c r="AG222" s="327"/>
      <c r="AH222" s="347">
        <f>SUM(C222:AG222)</f>
        <v>0</v>
      </c>
    </row>
    <row r="223" spans="1:34" x14ac:dyDescent="0.3">
      <c r="A223" s="328"/>
      <c r="B223" s="329"/>
      <c r="C223" s="330"/>
      <c r="D223" s="327"/>
      <c r="E223" s="327"/>
      <c r="F223" s="327"/>
      <c r="G223" s="327"/>
      <c r="H223" s="327"/>
      <c r="I223" s="327"/>
      <c r="J223" s="327"/>
      <c r="K223" s="327"/>
      <c r="L223" s="327"/>
      <c r="M223" s="327"/>
      <c r="N223" s="327"/>
      <c r="O223" s="327"/>
      <c r="P223" s="327"/>
      <c r="Q223" s="327"/>
      <c r="R223" s="327"/>
      <c r="S223" s="327"/>
      <c r="T223" s="327"/>
      <c r="U223" s="327"/>
      <c r="V223" s="327"/>
      <c r="W223" s="327"/>
      <c r="X223" s="327"/>
      <c r="Y223" s="327"/>
      <c r="Z223" s="327"/>
      <c r="AA223" s="327"/>
      <c r="AB223" s="327"/>
      <c r="AC223" s="327"/>
      <c r="AD223" s="327"/>
      <c r="AE223" s="327"/>
      <c r="AF223" s="327"/>
      <c r="AG223" s="327"/>
      <c r="AH223" s="347">
        <f t="shared" ref="AH223:AH231" si="28">SUM(C223:AG223)</f>
        <v>0</v>
      </c>
    </row>
    <row r="224" spans="1:34" x14ac:dyDescent="0.3">
      <c r="A224" s="328"/>
      <c r="B224" s="329"/>
      <c r="C224" s="330"/>
      <c r="D224" s="327"/>
      <c r="E224" s="327"/>
      <c r="F224" s="327"/>
      <c r="G224" s="327"/>
      <c r="H224" s="327"/>
      <c r="I224" s="327"/>
      <c r="J224" s="327"/>
      <c r="K224" s="327"/>
      <c r="L224" s="327"/>
      <c r="M224" s="327"/>
      <c r="N224" s="327"/>
      <c r="O224" s="327"/>
      <c r="P224" s="327"/>
      <c r="Q224" s="327"/>
      <c r="R224" s="327"/>
      <c r="S224" s="327"/>
      <c r="T224" s="327"/>
      <c r="U224" s="327"/>
      <c r="V224" s="327"/>
      <c r="W224" s="327"/>
      <c r="X224" s="327"/>
      <c r="Y224" s="327"/>
      <c r="Z224" s="327"/>
      <c r="AA224" s="327"/>
      <c r="AB224" s="327"/>
      <c r="AC224" s="327"/>
      <c r="AD224" s="327"/>
      <c r="AE224" s="327"/>
      <c r="AF224" s="327"/>
      <c r="AG224" s="327"/>
      <c r="AH224" s="347">
        <f t="shared" si="28"/>
        <v>0</v>
      </c>
    </row>
    <row r="225" spans="1:34" x14ac:dyDescent="0.3">
      <c r="A225" s="328"/>
      <c r="B225" s="329"/>
      <c r="C225" s="330"/>
      <c r="D225" s="327"/>
      <c r="E225" s="327"/>
      <c r="F225" s="327"/>
      <c r="G225" s="327"/>
      <c r="H225" s="327"/>
      <c r="I225" s="327"/>
      <c r="J225" s="327"/>
      <c r="K225" s="327"/>
      <c r="L225" s="327"/>
      <c r="M225" s="327"/>
      <c r="N225" s="327"/>
      <c r="O225" s="327"/>
      <c r="P225" s="327"/>
      <c r="Q225" s="327"/>
      <c r="R225" s="327"/>
      <c r="S225" s="327"/>
      <c r="T225" s="327"/>
      <c r="U225" s="327"/>
      <c r="V225" s="327"/>
      <c r="W225" s="327"/>
      <c r="X225" s="327"/>
      <c r="Y225" s="327"/>
      <c r="Z225" s="327"/>
      <c r="AA225" s="327"/>
      <c r="AB225" s="327"/>
      <c r="AC225" s="327"/>
      <c r="AD225" s="327"/>
      <c r="AE225" s="327"/>
      <c r="AF225" s="327"/>
      <c r="AG225" s="327"/>
      <c r="AH225" s="347">
        <f t="shared" si="28"/>
        <v>0</v>
      </c>
    </row>
    <row r="226" spans="1:34" x14ac:dyDescent="0.3">
      <c r="A226" s="328"/>
      <c r="B226" s="329"/>
      <c r="C226" s="330"/>
      <c r="D226" s="327"/>
      <c r="E226" s="327"/>
      <c r="F226" s="327"/>
      <c r="G226" s="327"/>
      <c r="H226" s="327"/>
      <c r="I226" s="327"/>
      <c r="J226" s="327"/>
      <c r="K226" s="327"/>
      <c r="L226" s="327"/>
      <c r="M226" s="327"/>
      <c r="N226" s="327"/>
      <c r="O226" s="327"/>
      <c r="P226" s="327"/>
      <c r="Q226" s="327"/>
      <c r="R226" s="327"/>
      <c r="S226" s="327"/>
      <c r="T226" s="327"/>
      <c r="U226" s="327"/>
      <c r="V226" s="327"/>
      <c r="W226" s="327"/>
      <c r="X226" s="327"/>
      <c r="Y226" s="327"/>
      <c r="Z226" s="327"/>
      <c r="AA226" s="327"/>
      <c r="AB226" s="327"/>
      <c r="AC226" s="327"/>
      <c r="AD226" s="327"/>
      <c r="AE226" s="327"/>
      <c r="AF226" s="327"/>
      <c r="AG226" s="327"/>
      <c r="AH226" s="347">
        <f t="shared" si="28"/>
        <v>0</v>
      </c>
    </row>
    <row r="227" spans="1:34" x14ac:dyDescent="0.3">
      <c r="A227" s="328"/>
      <c r="B227" s="329"/>
      <c r="C227" s="330"/>
      <c r="D227" s="327"/>
      <c r="E227" s="327"/>
      <c r="F227" s="327"/>
      <c r="G227" s="327"/>
      <c r="H227" s="327"/>
      <c r="I227" s="327"/>
      <c r="J227" s="327"/>
      <c r="K227" s="327"/>
      <c r="L227" s="327"/>
      <c r="M227" s="327"/>
      <c r="N227" s="327"/>
      <c r="O227" s="327"/>
      <c r="P227" s="327"/>
      <c r="Q227" s="327"/>
      <c r="R227" s="327"/>
      <c r="S227" s="327"/>
      <c r="T227" s="327"/>
      <c r="U227" s="327"/>
      <c r="V227" s="327"/>
      <c r="W227" s="327"/>
      <c r="X227" s="327"/>
      <c r="Y227" s="327"/>
      <c r="Z227" s="327"/>
      <c r="AA227" s="327"/>
      <c r="AB227" s="327"/>
      <c r="AC227" s="327"/>
      <c r="AD227" s="327"/>
      <c r="AE227" s="327"/>
      <c r="AF227" s="327"/>
      <c r="AG227" s="327"/>
      <c r="AH227" s="347">
        <f t="shared" si="28"/>
        <v>0</v>
      </c>
    </row>
    <row r="228" spans="1:34" x14ac:dyDescent="0.3">
      <c r="A228" s="328"/>
      <c r="B228" s="329"/>
      <c r="C228" s="330"/>
      <c r="D228" s="327"/>
      <c r="E228" s="327"/>
      <c r="F228" s="327"/>
      <c r="G228" s="327"/>
      <c r="H228" s="327"/>
      <c r="I228" s="327"/>
      <c r="J228" s="327"/>
      <c r="K228" s="327"/>
      <c r="L228" s="327"/>
      <c r="M228" s="327"/>
      <c r="N228" s="327"/>
      <c r="O228" s="327"/>
      <c r="P228" s="327"/>
      <c r="Q228" s="327"/>
      <c r="R228" s="327"/>
      <c r="S228" s="327"/>
      <c r="T228" s="327"/>
      <c r="U228" s="327"/>
      <c r="V228" s="327"/>
      <c r="W228" s="327"/>
      <c r="X228" s="327"/>
      <c r="Y228" s="327"/>
      <c r="Z228" s="327"/>
      <c r="AA228" s="327"/>
      <c r="AB228" s="327"/>
      <c r="AC228" s="327"/>
      <c r="AD228" s="327"/>
      <c r="AE228" s="327"/>
      <c r="AF228" s="327"/>
      <c r="AG228" s="327"/>
      <c r="AH228" s="347">
        <f t="shared" si="28"/>
        <v>0</v>
      </c>
    </row>
    <row r="229" spans="1:34" x14ac:dyDescent="0.3">
      <c r="A229" s="328"/>
      <c r="B229" s="329"/>
      <c r="C229" s="330"/>
      <c r="D229" s="327"/>
      <c r="E229" s="327"/>
      <c r="F229" s="327"/>
      <c r="G229" s="327"/>
      <c r="H229" s="327"/>
      <c r="I229" s="327"/>
      <c r="J229" s="327"/>
      <c r="K229" s="327"/>
      <c r="L229" s="327"/>
      <c r="M229" s="327"/>
      <c r="N229" s="327"/>
      <c r="O229" s="327"/>
      <c r="P229" s="327"/>
      <c r="Q229" s="327"/>
      <c r="R229" s="327"/>
      <c r="S229" s="327"/>
      <c r="T229" s="327"/>
      <c r="U229" s="327"/>
      <c r="V229" s="327"/>
      <c r="W229" s="327"/>
      <c r="X229" s="327"/>
      <c r="Y229" s="327"/>
      <c r="Z229" s="327"/>
      <c r="AA229" s="327"/>
      <c r="AB229" s="327"/>
      <c r="AC229" s="327"/>
      <c r="AD229" s="327"/>
      <c r="AE229" s="327"/>
      <c r="AF229" s="327"/>
      <c r="AG229" s="327"/>
      <c r="AH229" s="347">
        <f t="shared" si="28"/>
        <v>0</v>
      </c>
    </row>
    <row r="230" spans="1:34" x14ac:dyDescent="0.3">
      <c r="A230" s="328"/>
      <c r="B230" s="329"/>
      <c r="C230" s="330"/>
      <c r="D230" s="327"/>
      <c r="E230" s="327"/>
      <c r="F230" s="327"/>
      <c r="G230" s="327"/>
      <c r="H230" s="327"/>
      <c r="I230" s="327"/>
      <c r="J230" s="327"/>
      <c r="K230" s="327"/>
      <c r="L230" s="327"/>
      <c r="M230" s="327"/>
      <c r="N230" s="327"/>
      <c r="O230" s="327"/>
      <c r="P230" s="327"/>
      <c r="Q230" s="327"/>
      <c r="R230" s="327"/>
      <c r="S230" s="327"/>
      <c r="T230" s="327"/>
      <c r="U230" s="327"/>
      <c r="V230" s="327"/>
      <c r="W230" s="327"/>
      <c r="X230" s="327"/>
      <c r="Y230" s="327"/>
      <c r="Z230" s="327"/>
      <c r="AA230" s="327"/>
      <c r="AB230" s="327"/>
      <c r="AC230" s="327"/>
      <c r="AD230" s="327"/>
      <c r="AE230" s="327"/>
      <c r="AF230" s="327"/>
      <c r="AG230" s="327"/>
      <c r="AH230" s="347">
        <f t="shared" si="28"/>
        <v>0</v>
      </c>
    </row>
    <row r="231" spans="1:34" x14ac:dyDescent="0.3">
      <c r="A231" s="328"/>
      <c r="B231" s="329"/>
      <c r="C231" s="330"/>
      <c r="D231" s="327"/>
      <c r="E231" s="327"/>
      <c r="F231" s="327"/>
      <c r="G231" s="327"/>
      <c r="H231" s="327"/>
      <c r="I231" s="327"/>
      <c r="J231" s="327"/>
      <c r="K231" s="327"/>
      <c r="L231" s="327"/>
      <c r="M231" s="327"/>
      <c r="N231" s="327"/>
      <c r="O231" s="327"/>
      <c r="P231" s="327"/>
      <c r="Q231" s="327"/>
      <c r="R231" s="327"/>
      <c r="S231" s="327"/>
      <c r="T231" s="327"/>
      <c r="U231" s="327"/>
      <c r="V231" s="327"/>
      <c r="W231" s="327"/>
      <c r="X231" s="327"/>
      <c r="Y231" s="327"/>
      <c r="Z231" s="327"/>
      <c r="AA231" s="327"/>
      <c r="AB231" s="327"/>
      <c r="AC231" s="327"/>
      <c r="AD231" s="327"/>
      <c r="AE231" s="327"/>
      <c r="AF231" s="327"/>
      <c r="AG231" s="327"/>
      <c r="AH231" s="347">
        <f t="shared" si="28"/>
        <v>0</v>
      </c>
    </row>
    <row r="232" spans="1:34" ht="15" thickBot="1" x14ac:dyDescent="0.35">
      <c r="A232" s="341"/>
      <c r="B232" s="342"/>
      <c r="C232" s="349">
        <f>SUM(C222:C231)</f>
        <v>0</v>
      </c>
      <c r="D232" s="349">
        <f t="shared" ref="D232:AG232" si="29">SUM(D222:D231)</f>
        <v>0</v>
      </c>
      <c r="E232" s="349">
        <f t="shared" si="29"/>
        <v>0</v>
      </c>
      <c r="F232" s="349">
        <f t="shared" si="29"/>
        <v>0</v>
      </c>
      <c r="G232" s="349">
        <f t="shared" si="29"/>
        <v>0</v>
      </c>
      <c r="H232" s="349">
        <f t="shared" si="29"/>
        <v>0</v>
      </c>
      <c r="I232" s="349">
        <f t="shared" si="29"/>
        <v>0</v>
      </c>
      <c r="J232" s="349">
        <f t="shared" si="29"/>
        <v>0</v>
      </c>
      <c r="K232" s="349">
        <f t="shared" si="29"/>
        <v>0</v>
      </c>
      <c r="L232" s="349">
        <f t="shared" si="29"/>
        <v>0</v>
      </c>
      <c r="M232" s="349">
        <f t="shared" si="29"/>
        <v>0</v>
      </c>
      <c r="N232" s="349">
        <f t="shared" si="29"/>
        <v>0</v>
      </c>
      <c r="O232" s="349">
        <f t="shared" si="29"/>
        <v>0</v>
      </c>
      <c r="P232" s="349">
        <f t="shared" si="29"/>
        <v>0</v>
      </c>
      <c r="Q232" s="349">
        <f t="shared" si="29"/>
        <v>0</v>
      </c>
      <c r="R232" s="349">
        <f t="shared" si="29"/>
        <v>0</v>
      </c>
      <c r="S232" s="349">
        <f t="shared" si="29"/>
        <v>0</v>
      </c>
      <c r="T232" s="349">
        <f t="shared" si="29"/>
        <v>0</v>
      </c>
      <c r="U232" s="349">
        <f t="shared" si="29"/>
        <v>0</v>
      </c>
      <c r="V232" s="349">
        <f t="shared" si="29"/>
        <v>0</v>
      </c>
      <c r="W232" s="349">
        <f t="shared" si="29"/>
        <v>0</v>
      </c>
      <c r="X232" s="349">
        <f t="shared" si="29"/>
        <v>0</v>
      </c>
      <c r="Y232" s="349">
        <f t="shared" si="29"/>
        <v>0</v>
      </c>
      <c r="Z232" s="349">
        <f t="shared" si="29"/>
        <v>0</v>
      </c>
      <c r="AA232" s="349">
        <f t="shared" si="29"/>
        <v>0</v>
      </c>
      <c r="AB232" s="349">
        <f t="shared" si="29"/>
        <v>0</v>
      </c>
      <c r="AC232" s="349">
        <f t="shared" si="29"/>
        <v>0</v>
      </c>
      <c r="AD232" s="349">
        <f t="shared" si="29"/>
        <v>0</v>
      </c>
      <c r="AE232" s="349">
        <f t="shared" si="29"/>
        <v>0</v>
      </c>
      <c r="AF232" s="349">
        <f t="shared" si="29"/>
        <v>0</v>
      </c>
      <c r="AG232" s="349">
        <f t="shared" si="29"/>
        <v>0</v>
      </c>
      <c r="AH232" s="348">
        <f>SUM(C232:AG232)</f>
        <v>0</v>
      </c>
    </row>
    <row r="233" spans="1:34" ht="15" thickBot="1" x14ac:dyDescent="0.35">
      <c r="A233" s="334" t="s">
        <v>246</v>
      </c>
      <c r="B233" s="315"/>
      <c r="C233" s="337"/>
      <c r="D233" s="337" t="s">
        <v>341</v>
      </c>
      <c r="E233" s="337"/>
      <c r="F233" s="337"/>
      <c r="G233" s="337"/>
      <c r="H233" s="337"/>
      <c r="I233" s="337"/>
      <c r="J233" s="337"/>
      <c r="K233" s="337"/>
      <c r="L233" s="337"/>
      <c r="M233" s="337"/>
      <c r="N233" s="337"/>
      <c r="O233" s="337"/>
      <c r="P233" s="337"/>
      <c r="Q233" s="337"/>
      <c r="R233" s="337"/>
      <c r="S233" s="337"/>
      <c r="T233" s="337"/>
      <c r="U233" s="337"/>
      <c r="V233" s="337"/>
      <c r="W233" s="337"/>
      <c r="X233" s="337"/>
      <c r="Y233" s="337"/>
      <c r="Z233" s="337"/>
      <c r="AA233" s="337"/>
      <c r="AB233" s="337"/>
      <c r="AC233" s="337"/>
      <c r="AD233" s="337"/>
      <c r="AE233" s="337"/>
      <c r="AF233" s="337"/>
      <c r="AG233" s="338"/>
      <c r="AH233" s="350"/>
    </row>
    <row r="234" spans="1:34" ht="15" thickBot="1" x14ac:dyDescent="0.35">
      <c r="A234" s="316" t="s">
        <v>245</v>
      </c>
      <c r="B234" s="322"/>
      <c r="C234" s="318" t="s">
        <v>427</v>
      </c>
      <c r="D234" s="319"/>
      <c r="E234" s="319"/>
      <c r="F234" s="319"/>
      <c r="G234" s="319"/>
      <c r="H234" s="319"/>
      <c r="I234" s="319"/>
      <c r="J234" s="319"/>
      <c r="K234" s="319"/>
      <c r="L234" s="319"/>
      <c r="M234" s="319"/>
      <c r="N234" s="319"/>
      <c r="O234" s="319"/>
      <c r="P234" s="319"/>
      <c r="Q234" s="319"/>
      <c r="R234" s="319"/>
      <c r="S234" s="319"/>
      <c r="T234" s="319"/>
      <c r="U234" s="319"/>
      <c r="V234" s="319"/>
      <c r="W234" s="319"/>
      <c r="X234" s="319"/>
      <c r="Y234" s="319"/>
      <c r="Z234" s="319"/>
      <c r="AA234" s="319"/>
      <c r="AB234" s="319"/>
      <c r="AC234" s="319"/>
      <c r="AD234" s="319"/>
      <c r="AE234" s="319"/>
      <c r="AF234" s="319"/>
      <c r="AG234" s="320"/>
      <c r="AH234" s="346" t="s">
        <v>14</v>
      </c>
    </row>
    <row r="235" spans="1:34" ht="15" thickBot="1" x14ac:dyDescent="0.35">
      <c r="A235" s="316" t="s">
        <v>422</v>
      </c>
      <c r="B235" s="322"/>
      <c r="C235" s="323">
        <v>1</v>
      </c>
      <c r="D235" s="319">
        <v>2</v>
      </c>
      <c r="E235" s="319">
        <v>3</v>
      </c>
      <c r="F235" s="319">
        <v>4</v>
      </c>
      <c r="G235" s="319">
        <v>5</v>
      </c>
      <c r="H235" s="319">
        <v>6</v>
      </c>
      <c r="I235" s="319">
        <v>7</v>
      </c>
      <c r="J235" s="319">
        <v>8</v>
      </c>
      <c r="K235" s="319">
        <v>9</v>
      </c>
      <c r="L235" s="319">
        <v>10</v>
      </c>
      <c r="M235" s="319">
        <v>11</v>
      </c>
      <c r="N235" s="319">
        <v>12</v>
      </c>
      <c r="O235" s="319">
        <v>13</v>
      </c>
      <c r="P235" s="319">
        <v>14</v>
      </c>
      <c r="Q235" s="319">
        <v>15</v>
      </c>
      <c r="R235" s="319">
        <v>16</v>
      </c>
      <c r="S235" s="319">
        <v>17</v>
      </c>
      <c r="T235" s="319">
        <v>18</v>
      </c>
      <c r="U235" s="319">
        <v>19</v>
      </c>
      <c r="V235" s="319">
        <v>20</v>
      </c>
      <c r="W235" s="319">
        <v>21</v>
      </c>
      <c r="X235" s="319">
        <v>22</v>
      </c>
      <c r="Y235" s="319">
        <v>23</v>
      </c>
      <c r="Z235" s="319">
        <v>24</v>
      </c>
      <c r="AA235" s="319">
        <v>25</v>
      </c>
      <c r="AB235" s="319">
        <v>26</v>
      </c>
      <c r="AC235" s="319">
        <v>27</v>
      </c>
      <c r="AD235" s="319">
        <v>28</v>
      </c>
      <c r="AE235" s="319">
        <v>29</v>
      </c>
      <c r="AF235" s="319">
        <v>30</v>
      </c>
      <c r="AG235" s="320">
        <v>31</v>
      </c>
      <c r="AH235" s="346"/>
    </row>
    <row r="236" spans="1:34" x14ac:dyDescent="0.3">
      <c r="A236" s="339" t="s">
        <v>230</v>
      </c>
      <c r="B236" s="339" t="s">
        <v>231</v>
      </c>
      <c r="C236" s="325"/>
      <c r="D236" s="326"/>
      <c r="E236" s="326"/>
      <c r="F236" s="326"/>
      <c r="G236" s="326"/>
      <c r="H236" s="326"/>
      <c r="I236" s="326"/>
      <c r="J236" s="326"/>
      <c r="K236" s="326"/>
      <c r="L236" s="326"/>
      <c r="M236" s="326"/>
      <c r="N236" s="326"/>
      <c r="O236" s="326"/>
      <c r="P236" s="326"/>
      <c r="Q236" s="326"/>
      <c r="R236" s="326"/>
      <c r="S236" s="326"/>
      <c r="T236" s="326"/>
      <c r="U236" s="326"/>
      <c r="V236" s="326"/>
      <c r="W236" s="326"/>
      <c r="X236" s="326"/>
      <c r="Y236" s="326"/>
      <c r="Z236" s="326"/>
      <c r="AA236" s="326"/>
      <c r="AB236" s="326"/>
      <c r="AC236" s="326"/>
      <c r="AD236" s="326"/>
      <c r="AE236" s="326"/>
      <c r="AF236" s="326"/>
      <c r="AG236" s="326"/>
      <c r="AH236" s="347"/>
    </row>
    <row r="237" spans="1:34" x14ac:dyDescent="0.3">
      <c r="A237" s="328"/>
      <c r="B237" s="329"/>
      <c r="C237" s="330"/>
      <c r="D237" s="327"/>
      <c r="E237" s="327"/>
      <c r="F237" s="327"/>
      <c r="G237" s="327"/>
      <c r="H237" s="327"/>
      <c r="I237" s="327"/>
      <c r="J237" s="327"/>
      <c r="K237" s="327"/>
      <c r="L237" s="327"/>
      <c r="M237" s="327"/>
      <c r="N237" s="327"/>
      <c r="O237" s="327"/>
      <c r="P237" s="327"/>
      <c r="Q237" s="327"/>
      <c r="R237" s="327"/>
      <c r="S237" s="327"/>
      <c r="T237" s="327"/>
      <c r="U237" s="327"/>
      <c r="V237" s="327"/>
      <c r="W237" s="327"/>
      <c r="X237" s="327"/>
      <c r="Y237" s="327"/>
      <c r="Z237" s="327"/>
      <c r="AA237" s="327"/>
      <c r="AB237" s="327"/>
      <c r="AC237" s="327"/>
      <c r="AD237" s="327"/>
      <c r="AE237" s="327"/>
      <c r="AF237" s="327"/>
      <c r="AG237" s="327"/>
      <c r="AH237" s="347">
        <f>SUM(C237:AG237)</f>
        <v>0</v>
      </c>
    </row>
    <row r="238" spans="1:34" x14ac:dyDescent="0.3">
      <c r="A238" s="328"/>
      <c r="B238" s="329"/>
      <c r="C238" s="330"/>
      <c r="D238" s="327"/>
      <c r="E238" s="327"/>
      <c r="F238" s="327"/>
      <c r="G238" s="327"/>
      <c r="H238" s="327"/>
      <c r="I238" s="327"/>
      <c r="J238" s="327"/>
      <c r="K238" s="327"/>
      <c r="L238" s="327"/>
      <c r="M238" s="327"/>
      <c r="N238" s="327"/>
      <c r="O238" s="327"/>
      <c r="P238" s="327"/>
      <c r="Q238" s="327"/>
      <c r="R238" s="327"/>
      <c r="S238" s="327"/>
      <c r="T238" s="327"/>
      <c r="U238" s="327"/>
      <c r="V238" s="327"/>
      <c r="W238" s="327"/>
      <c r="X238" s="327"/>
      <c r="Y238" s="327"/>
      <c r="Z238" s="327"/>
      <c r="AA238" s="327"/>
      <c r="AB238" s="327"/>
      <c r="AC238" s="327"/>
      <c r="AD238" s="327"/>
      <c r="AE238" s="327"/>
      <c r="AF238" s="327"/>
      <c r="AG238" s="327"/>
      <c r="AH238" s="347">
        <f t="shared" ref="AH238:AH246" si="30">SUM(C238:AG238)</f>
        <v>0</v>
      </c>
    </row>
    <row r="239" spans="1:34" x14ac:dyDescent="0.3">
      <c r="A239" s="328"/>
      <c r="B239" s="329"/>
      <c r="C239" s="330"/>
      <c r="D239" s="327"/>
      <c r="E239" s="327"/>
      <c r="F239" s="327"/>
      <c r="G239" s="327"/>
      <c r="H239" s="327"/>
      <c r="I239" s="327"/>
      <c r="J239" s="327"/>
      <c r="K239" s="327"/>
      <c r="L239" s="327"/>
      <c r="M239" s="327"/>
      <c r="N239" s="327"/>
      <c r="O239" s="327"/>
      <c r="P239" s="327"/>
      <c r="Q239" s="327"/>
      <c r="R239" s="327"/>
      <c r="S239" s="327"/>
      <c r="T239" s="327"/>
      <c r="U239" s="327"/>
      <c r="V239" s="327"/>
      <c r="W239" s="327"/>
      <c r="X239" s="327"/>
      <c r="Y239" s="327"/>
      <c r="Z239" s="327"/>
      <c r="AA239" s="327"/>
      <c r="AB239" s="327"/>
      <c r="AC239" s="327"/>
      <c r="AD239" s="327"/>
      <c r="AE239" s="327"/>
      <c r="AF239" s="327"/>
      <c r="AG239" s="327"/>
      <c r="AH239" s="347">
        <f t="shared" si="30"/>
        <v>0</v>
      </c>
    </row>
    <row r="240" spans="1:34" x14ac:dyDescent="0.3">
      <c r="A240" s="328"/>
      <c r="B240" s="329"/>
      <c r="C240" s="330"/>
      <c r="D240" s="327"/>
      <c r="E240" s="327"/>
      <c r="F240" s="327"/>
      <c r="G240" s="327"/>
      <c r="H240" s="327"/>
      <c r="I240" s="327"/>
      <c r="J240" s="327"/>
      <c r="K240" s="327"/>
      <c r="L240" s="327"/>
      <c r="M240" s="327"/>
      <c r="N240" s="327"/>
      <c r="O240" s="327"/>
      <c r="P240" s="327"/>
      <c r="Q240" s="327"/>
      <c r="R240" s="327"/>
      <c r="S240" s="327"/>
      <c r="T240" s="327"/>
      <c r="U240" s="327"/>
      <c r="V240" s="327"/>
      <c r="W240" s="327"/>
      <c r="X240" s="327"/>
      <c r="Y240" s="327"/>
      <c r="Z240" s="327"/>
      <c r="AA240" s="327"/>
      <c r="AB240" s="327"/>
      <c r="AC240" s="327"/>
      <c r="AD240" s="327"/>
      <c r="AE240" s="327"/>
      <c r="AF240" s="327"/>
      <c r="AG240" s="327"/>
      <c r="AH240" s="347">
        <f t="shared" si="30"/>
        <v>0</v>
      </c>
    </row>
    <row r="241" spans="1:34" x14ac:dyDescent="0.3">
      <c r="A241" s="328"/>
      <c r="B241" s="329"/>
      <c r="C241" s="330"/>
      <c r="D241" s="327"/>
      <c r="E241" s="327"/>
      <c r="F241" s="327"/>
      <c r="G241" s="327"/>
      <c r="H241" s="327"/>
      <c r="I241" s="327"/>
      <c r="J241" s="327"/>
      <c r="K241" s="327"/>
      <c r="L241" s="327"/>
      <c r="M241" s="327"/>
      <c r="N241" s="327"/>
      <c r="O241" s="327"/>
      <c r="P241" s="327"/>
      <c r="Q241" s="327"/>
      <c r="R241" s="327"/>
      <c r="S241" s="327"/>
      <c r="T241" s="327"/>
      <c r="U241" s="327"/>
      <c r="V241" s="327"/>
      <c r="W241" s="327"/>
      <c r="X241" s="327"/>
      <c r="Y241" s="327"/>
      <c r="Z241" s="327"/>
      <c r="AA241" s="327"/>
      <c r="AB241" s="327"/>
      <c r="AC241" s="327"/>
      <c r="AD241" s="327"/>
      <c r="AE241" s="327"/>
      <c r="AF241" s="327"/>
      <c r="AG241" s="327"/>
      <c r="AH241" s="347">
        <f t="shared" si="30"/>
        <v>0</v>
      </c>
    </row>
    <row r="242" spans="1:34" x14ac:dyDescent="0.3">
      <c r="A242" s="328"/>
      <c r="B242" s="329"/>
      <c r="C242" s="330"/>
      <c r="D242" s="327"/>
      <c r="E242" s="327"/>
      <c r="F242" s="327"/>
      <c r="G242" s="327"/>
      <c r="H242" s="327"/>
      <c r="I242" s="327"/>
      <c r="J242" s="327"/>
      <c r="K242" s="327"/>
      <c r="L242" s="327"/>
      <c r="M242" s="327"/>
      <c r="N242" s="327"/>
      <c r="O242" s="327"/>
      <c r="P242" s="327"/>
      <c r="Q242" s="327"/>
      <c r="R242" s="327"/>
      <c r="S242" s="327"/>
      <c r="T242" s="327"/>
      <c r="U242" s="327"/>
      <c r="V242" s="327"/>
      <c r="W242" s="327"/>
      <c r="X242" s="327"/>
      <c r="Y242" s="327"/>
      <c r="Z242" s="327"/>
      <c r="AA242" s="327"/>
      <c r="AB242" s="327"/>
      <c r="AC242" s="327"/>
      <c r="AD242" s="327"/>
      <c r="AE242" s="327"/>
      <c r="AF242" s="327"/>
      <c r="AG242" s="327"/>
      <c r="AH242" s="347">
        <f t="shared" si="30"/>
        <v>0</v>
      </c>
    </row>
    <row r="243" spans="1:34" x14ac:dyDescent="0.3">
      <c r="A243" s="328"/>
      <c r="B243" s="329"/>
      <c r="C243" s="330"/>
      <c r="D243" s="327"/>
      <c r="E243" s="327"/>
      <c r="F243" s="327"/>
      <c r="G243" s="327"/>
      <c r="H243" s="327"/>
      <c r="I243" s="327"/>
      <c r="J243" s="327"/>
      <c r="K243" s="327"/>
      <c r="L243" s="327"/>
      <c r="M243" s="327"/>
      <c r="N243" s="327"/>
      <c r="O243" s="327"/>
      <c r="P243" s="327"/>
      <c r="Q243" s="327"/>
      <c r="R243" s="327"/>
      <c r="S243" s="327"/>
      <c r="T243" s="327"/>
      <c r="U243" s="327"/>
      <c r="V243" s="327"/>
      <c r="W243" s="327"/>
      <c r="X243" s="327"/>
      <c r="Y243" s="327"/>
      <c r="Z243" s="327"/>
      <c r="AA243" s="327"/>
      <c r="AB243" s="327"/>
      <c r="AC243" s="327"/>
      <c r="AD243" s="327"/>
      <c r="AE243" s="327"/>
      <c r="AF243" s="327"/>
      <c r="AG243" s="327"/>
      <c r="AH243" s="347">
        <f t="shared" si="30"/>
        <v>0</v>
      </c>
    </row>
    <row r="244" spans="1:34" x14ac:dyDescent="0.3">
      <c r="A244" s="328"/>
      <c r="B244" s="329"/>
      <c r="C244" s="330"/>
      <c r="D244" s="327"/>
      <c r="E244" s="327"/>
      <c r="F244" s="327"/>
      <c r="G244" s="327"/>
      <c r="H244" s="327"/>
      <c r="I244" s="327"/>
      <c r="J244" s="327"/>
      <c r="K244" s="327"/>
      <c r="L244" s="327"/>
      <c r="M244" s="327"/>
      <c r="N244" s="327"/>
      <c r="O244" s="327"/>
      <c r="P244" s="327"/>
      <c r="Q244" s="327"/>
      <c r="R244" s="327"/>
      <c r="S244" s="327"/>
      <c r="T244" s="327"/>
      <c r="U244" s="327"/>
      <c r="V244" s="327"/>
      <c r="W244" s="327"/>
      <c r="X244" s="327"/>
      <c r="Y244" s="327"/>
      <c r="Z244" s="327"/>
      <c r="AA244" s="327"/>
      <c r="AB244" s="327"/>
      <c r="AC244" s="327"/>
      <c r="AD244" s="327"/>
      <c r="AE244" s="327"/>
      <c r="AF244" s="327"/>
      <c r="AG244" s="327"/>
      <c r="AH244" s="347">
        <f t="shared" si="30"/>
        <v>0</v>
      </c>
    </row>
    <row r="245" spans="1:34" x14ac:dyDescent="0.3">
      <c r="A245" s="328"/>
      <c r="B245" s="329"/>
      <c r="C245" s="330"/>
      <c r="D245" s="327"/>
      <c r="E245" s="327"/>
      <c r="F245" s="327"/>
      <c r="G245" s="327"/>
      <c r="H245" s="327"/>
      <c r="I245" s="327"/>
      <c r="J245" s="327"/>
      <c r="K245" s="327"/>
      <c r="L245" s="327"/>
      <c r="M245" s="327"/>
      <c r="N245" s="327"/>
      <c r="O245" s="327"/>
      <c r="P245" s="327"/>
      <c r="Q245" s="327"/>
      <c r="R245" s="327"/>
      <c r="S245" s="327"/>
      <c r="T245" s="327"/>
      <c r="U245" s="327"/>
      <c r="V245" s="327"/>
      <c r="W245" s="327"/>
      <c r="X245" s="327"/>
      <c r="Y245" s="327"/>
      <c r="Z245" s="327"/>
      <c r="AA245" s="327"/>
      <c r="AB245" s="327"/>
      <c r="AC245" s="327"/>
      <c r="AD245" s="327"/>
      <c r="AE245" s="327"/>
      <c r="AF245" s="327"/>
      <c r="AG245" s="327"/>
      <c r="AH245" s="347">
        <f t="shared" si="30"/>
        <v>0</v>
      </c>
    </row>
    <row r="246" spans="1:34" x14ac:dyDescent="0.3">
      <c r="A246" s="328"/>
      <c r="B246" s="329"/>
      <c r="C246" s="330"/>
      <c r="D246" s="327"/>
      <c r="E246" s="327"/>
      <c r="F246" s="327"/>
      <c r="G246" s="327"/>
      <c r="H246" s="327"/>
      <c r="I246" s="327"/>
      <c r="J246" s="327"/>
      <c r="K246" s="327"/>
      <c r="L246" s="327"/>
      <c r="M246" s="327"/>
      <c r="N246" s="327"/>
      <c r="O246" s="327"/>
      <c r="P246" s="327"/>
      <c r="Q246" s="327"/>
      <c r="R246" s="327"/>
      <c r="S246" s="327"/>
      <c r="T246" s="327"/>
      <c r="U246" s="327"/>
      <c r="V246" s="327"/>
      <c r="W246" s="327"/>
      <c r="X246" s="327"/>
      <c r="Y246" s="327"/>
      <c r="Z246" s="327"/>
      <c r="AA246" s="327"/>
      <c r="AB246" s="327"/>
      <c r="AC246" s="327"/>
      <c r="AD246" s="327"/>
      <c r="AE246" s="327"/>
      <c r="AF246" s="327"/>
      <c r="AG246" s="327"/>
      <c r="AH246" s="347">
        <f t="shared" si="30"/>
        <v>0</v>
      </c>
    </row>
    <row r="247" spans="1:34" ht="15" thickBot="1" x14ac:dyDescent="0.35">
      <c r="A247" s="341"/>
      <c r="B247" s="342"/>
      <c r="C247" s="349">
        <f>SUM(C237:C246)</f>
        <v>0</v>
      </c>
      <c r="D247" s="349">
        <f t="shared" ref="D247:AG247" si="31">SUM(D237:D246)</f>
        <v>0</v>
      </c>
      <c r="E247" s="349">
        <f t="shared" si="31"/>
        <v>0</v>
      </c>
      <c r="F247" s="349">
        <f t="shared" si="31"/>
        <v>0</v>
      </c>
      <c r="G247" s="349">
        <f t="shared" si="31"/>
        <v>0</v>
      </c>
      <c r="H247" s="349">
        <f t="shared" si="31"/>
        <v>0</v>
      </c>
      <c r="I247" s="349">
        <f t="shared" si="31"/>
        <v>0</v>
      </c>
      <c r="J247" s="349">
        <f t="shared" si="31"/>
        <v>0</v>
      </c>
      <c r="K247" s="349">
        <f t="shared" si="31"/>
        <v>0</v>
      </c>
      <c r="L247" s="349">
        <f t="shared" si="31"/>
        <v>0</v>
      </c>
      <c r="M247" s="349">
        <f t="shared" si="31"/>
        <v>0</v>
      </c>
      <c r="N247" s="349">
        <f t="shared" si="31"/>
        <v>0</v>
      </c>
      <c r="O247" s="349">
        <f t="shared" si="31"/>
        <v>0</v>
      </c>
      <c r="P247" s="349">
        <f t="shared" si="31"/>
        <v>0</v>
      </c>
      <c r="Q247" s="349">
        <f t="shared" si="31"/>
        <v>0</v>
      </c>
      <c r="R247" s="349">
        <f t="shared" si="31"/>
        <v>0</v>
      </c>
      <c r="S247" s="349">
        <f t="shared" si="31"/>
        <v>0</v>
      </c>
      <c r="T247" s="349">
        <f t="shared" si="31"/>
        <v>0</v>
      </c>
      <c r="U247" s="349">
        <f t="shared" si="31"/>
        <v>0</v>
      </c>
      <c r="V247" s="349">
        <f t="shared" si="31"/>
        <v>0</v>
      </c>
      <c r="W247" s="349">
        <f t="shared" si="31"/>
        <v>0</v>
      </c>
      <c r="X247" s="349">
        <f t="shared" si="31"/>
        <v>0</v>
      </c>
      <c r="Y247" s="349">
        <f t="shared" si="31"/>
        <v>0</v>
      </c>
      <c r="Z247" s="349">
        <f t="shared" si="31"/>
        <v>0</v>
      </c>
      <c r="AA247" s="349">
        <f t="shared" si="31"/>
        <v>0</v>
      </c>
      <c r="AB247" s="349">
        <f t="shared" si="31"/>
        <v>0</v>
      </c>
      <c r="AC247" s="349">
        <f t="shared" si="31"/>
        <v>0</v>
      </c>
      <c r="AD247" s="349">
        <f t="shared" si="31"/>
        <v>0</v>
      </c>
      <c r="AE247" s="349">
        <f t="shared" si="31"/>
        <v>0</v>
      </c>
      <c r="AF247" s="349">
        <f t="shared" si="31"/>
        <v>0</v>
      </c>
      <c r="AG247" s="349">
        <f t="shared" si="31"/>
        <v>0</v>
      </c>
      <c r="AH247" s="348">
        <f>SUM(C247:AG247)</f>
        <v>0</v>
      </c>
    </row>
    <row r="248" spans="1:34" ht="15" thickBot="1" x14ac:dyDescent="0.35">
      <c r="A248" s="334" t="s">
        <v>246</v>
      </c>
      <c r="B248" s="315"/>
      <c r="C248" s="337"/>
      <c r="D248" s="337" t="s">
        <v>342</v>
      </c>
      <c r="E248" s="337"/>
      <c r="F248" s="337"/>
      <c r="G248" s="337"/>
      <c r="H248" s="337"/>
      <c r="I248" s="337"/>
      <c r="J248" s="337"/>
      <c r="K248" s="337"/>
      <c r="L248" s="337"/>
      <c r="M248" s="337"/>
      <c r="N248" s="337"/>
      <c r="O248" s="337"/>
      <c r="P248" s="337"/>
      <c r="Q248" s="337"/>
      <c r="R248" s="337"/>
      <c r="S248" s="337"/>
      <c r="T248" s="337"/>
      <c r="U248" s="337"/>
      <c r="V248" s="337"/>
      <c r="W248" s="337"/>
      <c r="X248" s="337"/>
      <c r="Y248" s="337"/>
      <c r="Z248" s="337"/>
      <c r="AA248" s="337"/>
      <c r="AB248" s="337"/>
      <c r="AC248" s="337"/>
      <c r="AD248" s="337"/>
      <c r="AE248" s="337"/>
      <c r="AF248" s="337"/>
      <c r="AG248" s="338"/>
      <c r="AH248" s="350"/>
    </row>
    <row r="249" spans="1:34" ht="15" thickBot="1" x14ac:dyDescent="0.35">
      <c r="A249" s="316" t="s">
        <v>245</v>
      </c>
      <c r="B249" s="322"/>
      <c r="C249" s="318" t="s">
        <v>427</v>
      </c>
      <c r="D249" s="319"/>
      <c r="E249" s="319"/>
      <c r="F249" s="319"/>
      <c r="G249" s="319"/>
      <c r="H249" s="319"/>
      <c r="I249" s="319"/>
      <c r="J249" s="319"/>
      <c r="K249" s="319"/>
      <c r="L249" s="319"/>
      <c r="M249" s="319"/>
      <c r="N249" s="319"/>
      <c r="O249" s="319"/>
      <c r="P249" s="319"/>
      <c r="Q249" s="319"/>
      <c r="R249" s="319"/>
      <c r="S249" s="319"/>
      <c r="T249" s="319"/>
      <c r="U249" s="319"/>
      <c r="V249" s="319"/>
      <c r="W249" s="319"/>
      <c r="X249" s="319"/>
      <c r="Y249" s="319"/>
      <c r="Z249" s="319"/>
      <c r="AA249" s="319"/>
      <c r="AB249" s="319"/>
      <c r="AC249" s="319"/>
      <c r="AD249" s="319"/>
      <c r="AE249" s="319"/>
      <c r="AF249" s="319"/>
      <c r="AG249" s="320"/>
      <c r="AH249" s="346" t="s">
        <v>14</v>
      </c>
    </row>
    <row r="250" spans="1:34" ht="15" thickBot="1" x14ac:dyDescent="0.35">
      <c r="A250" s="316" t="s">
        <v>422</v>
      </c>
      <c r="B250" s="322"/>
      <c r="C250" s="323">
        <v>1</v>
      </c>
      <c r="D250" s="319">
        <v>2</v>
      </c>
      <c r="E250" s="319">
        <v>3</v>
      </c>
      <c r="F250" s="319">
        <v>4</v>
      </c>
      <c r="G250" s="319">
        <v>5</v>
      </c>
      <c r="H250" s="319">
        <v>6</v>
      </c>
      <c r="I250" s="319">
        <v>7</v>
      </c>
      <c r="J250" s="319">
        <v>8</v>
      </c>
      <c r="K250" s="319">
        <v>9</v>
      </c>
      <c r="L250" s="319">
        <v>10</v>
      </c>
      <c r="M250" s="319">
        <v>11</v>
      </c>
      <c r="N250" s="319">
        <v>12</v>
      </c>
      <c r="O250" s="319">
        <v>13</v>
      </c>
      <c r="P250" s="319">
        <v>14</v>
      </c>
      <c r="Q250" s="319">
        <v>15</v>
      </c>
      <c r="R250" s="319">
        <v>16</v>
      </c>
      <c r="S250" s="319">
        <v>17</v>
      </c>
      <c r="T250" s="319">
        <v>18</v>
      </c>
      <c r="U250" s="319">
        <v>19</v>
      </c>
      <c r="V250" s="319">
        <v>20</v>
      </c>
      <c r="W250" s="319">
        <v>21</v>
      </c>
      <c r="X250" s="319">
        <v>22</v>
      </c>
      <c r="Y250" s="319">
        <v>23</v>
      </c>
      <c r="Z250" s="319">
        <v>24</v>
      </c>
      <c r="AA250" s="319">
        <v>25</v>
      </c>
      <c r="AB250" s="319">
        <v>26</v>
      </c>
      <c r="AC250" s="319">
        <v>27</v>
      </c>
      <c r="AD250" s="319">
        <v>28</v>
      </c>
      <c r="AE250" s="319">
        <v>29</v>
      </c>
      <c r="AF250" s="319">
        <v>30</v>
      </c>
      <c r="AG250" s="320">
        <v>31</v>
      </c>
      <c r="AH250" s="346"/>
    </row>
    <row r="251" spans="1:34" x14ac:dyDescent="0.3">
      <c r="A251" s="339" t="s">
        <v>230</v>
      </c>
      <c r="B251" s="339" t="s">
        <v>231</v>
      </c>
      <c r="C251" s="325"/>
      <c r="D251" s="326"/>
      <c r="E251" s="326"/>
      <c r="F251" s="326"/>
      <c r="G251" s="326"/>
      <c r="H251" s="326"/>
      <c r="I251" s="326"/>
      <c r="J251" s="326"/>
      <c r="K251" s="326"/>
      <c r="L251" s="326"/>
      <c r="M251" s="326"/>
      <c r="N251" s="326"/>
      <c r="O251" s="326"/>
      <c r="P251" s="326"/>
      <c r="Q251" s="326"/>
      <c r="R251" s="326"/>
      <c r="S251" s="326"/>
      <c r="T251" s="326"/>
      <c r="U251" s="326"/>
      <c r="V251" s="326"/>
      <c r="W251" s="326"/>
      <c r="X251" s="326"/>
      <c r="Y251" s="326"/>
      <c r="Z251" s="326"/>
      <c r="AA251" s="326"/>
      <c r="AB251" s="326"/>
      <c r="AC251" s="326"/>
      <c r="AD251" s="326"/>
      <c r="AE251" s="326"/>
      <c r="AF251" s="326"/>
      <c r="AG251" s="326"/>
      <c r="AH251" s="347"/>
    </row>
    <row r="252" spans="1:34" x14ac:dyDescent="0.3">
      <c r="A252" s="328"/>
      <c r="B252" s="329"/>
      <c r="C252" s="330"/>
      <c r="D252" s="327"/>
      <c r="E252" s="327"/>
      <c r="F252" s="327"/>
      <c r="G252" s="327"/>
      <c r="H252" s="327"/>
      <c r="I252" s="327"/>
      <c r="J252" s="327"/>
      <c r="K252" s="327"/>
      <c r="L252" s="327"/>
      <c r="M252" s="327"/>
      <c r="N252" s="327"/>
      <c r="O252" s="327"/>
      <c r="P252" s="327"/>
      <c r="Q252" s="327"/>
      <c r="R252" s="327"/>
      <c r="S252" s="327"/>
      <c r="T252" s="327"/>
      <c r="U252" s="327"/>
      <c r="V252" s="327"/>
      <c r="W252" s="327"/>
      <c r="X252" s="327"/>
      <c r="Y252" s="327"/>
      <c r="Z252" s="327"/>
      <c r="AA252" s="327"/>
      <c r="AB252" s="327"/>
      <c r="AC252" s="327"/>
      <c r="AD252" s="327"/>
      <c r="AE252" s="327"/>
      <c r="AF252" s="327"/>
      <c r="AG252" s="327"/>
      <c r="AH252" s="347">
        <f>SUM(C252:AG252)</f>
        <v>0</v>
      </c>
    </row>
    <row r="253" spans="1:34" x14ac:dyDescent="0.3">
      <c r="A253" s="328"/>
      <c r="B253" s="329"/>
      <c r="C253" s="330"/>
      <c r="D253" s="327"/>
      <c r="E253" s="327"/>
      <c r="F253" s="327"/>
      <c r="G253" s="327"/>
      <c r="H253" s="327"/>
      <c r="I253" s="327"/>
      <c r="J253" s="327"/>
      <c r="K253" s="327"/>
      <c r="L253" s="327"/>
      <c r="M253" s="327"/>
      <c r="N253" s="327"/>
      <c r="O253" s="327"/>
      <c r="P253" s="327"/>
      <c r="Q253" s="327"/>
      <c r="R253" s="327"/>
      <c r="S253" s="327"/>
      <c r="T253" s="327"/>
      <c r="U253" s="327"/>
      <c r="V253" s="327"/>
      <c r="W253" s="327"/>
      <c r="X253" s="327"/>
      <c r="Y253" s="327"/>
      <c r="Z253" s="327"/>
      <c r="AA253" s="327"/>
      <c r="AB253" s="327"/>
      <c r="AC253" s="327"/>
      <c r="AD253" s="327"/>
      <c r="AE253" s="327"/>
      <c r="AF253" s="327"/>
      <c r="AG253" s="327"/>
      <c r="AH253" s="347">
        <f t="shared" ref="AH253:AH261" si="32">SUM(C253:AG253)</f>
        <v>0</v>
      </c>
    </row>
    <row r="254" spans="1:34" x14ac:dyDescent="0.3">
      <c r="A254" s="328"/>
      <c r="B254" s="329"/>
      <c r="C254" s="330"/>
      <c r="D254" s="327"/>
      <c r="E254" s="327"/>
      <c r="F254" s="327"/>
      <c r="G254" s="327"/>
      <c r="H254" s="327"/>
      <c r="I254" s="327"/>
      <c r="J254" s="327"/>
      <c r="K254" s="327"/>
      <c r="L254" s="327"/>
      <c r="M254" s="327"/>
      <c r="N254" s="327"/>
      <c r="O254" s="327"/>
      <c r="P254" s="327"/>
      <c r="Q254" s="327"/>
      <c r="R254" s="327"/>
      <c r="S254" s="327"/>
      <c r="T254" s="327"/>
      <c r="U254" s="327"/>
      <c r="V254" s="327"/>
      <c r="W254" s="327"/>
      <c r="X254" s="327"/>
      <c r="Y254" s="327"/>
      <c r="Z254" s="327"/>
      <c r="AA254" s="327"/>
      <c r="AB254" s="327"/>
      <c r="AC254" s="327"/>
      <c r="AD254" s="327"/>
      <c r="AE254" s="327"/>
      <c r="AF254" s="327"/>
      <c r="AG254" s="327"/>
      <c r="AH254" s="347">
        <f t="shared" si="32"/>
        <v>0</v>
      </c>
    </row>
    <row r="255" spans="1:34" x14ac:dyDescent="0.3">
      <c r="A255" s="328"/>
      <c r="B255" s="329"/>
      <c r="C255" s="330"/>
      <c r="D255" s="327"/>
      <c r="E255" s="327"/>
      <c r="F255" s="327"/>
      <c r="G255" s="327"/>
      <c r="H255" s="327"/>
      <c r="I255" s="327"/>
      <c r="J255" s="327"/>
      <c r="K255" s="327"/>
      <c r="L255" s="327"/>
      <c r="M255" s="327"/>
      <c r="N255" s="327"/>
      <c r="O255" s="327"/>
      <c r="P255" s="327"/>
      <c r="Q255" s="327"/>
      <c r="R255" s="327"/>
      <c r="S255" s="327"/>
      <c r="T255" s="327"/>
      <c r="U255" s="327"/>
      <c r="V255" s="327"/>
      <c r="W255" s="327"/>
      <c r="X255" s="327"/>
      <c r="Y255" s="327"/>
      <c r="Z255" s="327"/>
      <c r="AA255" s="327"/>
      <c r="AB255" s="327"/>
      <c r="AC255" s="327"/>
      <c r="AD255" s="327"/>
      <c r="AE255" s="327"/>
      <c r="AF255" s="327"/>
      <c r="AG255" s="327"/>
      <c r="AH255" s="347">
        <f t="shared" si="32"/>
        <v>0</v>
      </c>
    </row>
    <row r="256" spans="1:34" x14ac:dyDescent="0.3">
      <c r="A256" s="328"/>
      <c r="B256" s="329"/>
      <c r="C256" s="330"/>
      <c r="D256" s="327"/>
      <c r="E256" s="327"/>
      <c r="F256" s="327"/>
      <c r="G256" s="327"/>
      <c r="H256" s="327"/>
      <c r="I256" s="327"/>
      <c r="J256" s="327"/>
      <c r="K256" s="327"/>
      <c r="L256" s="327"/>
      <c r="M256" s="327"/>
      <c r="N256" s="327"/>
      <c r="O256" s="327"/>
      <c r="P256" s="327"/>
      <c r="Q256" s="327"/>
      <c r="R256" s="327"/>
      <c r="S256" s="327"/>
      <c r="T256" s="327"/>
      <c r="U256" s="327"/>
      <c r="V256" s="327"/>
      <c r="W256" s="327"/>
      <c r="X256" s="327"/>
      <c r="Y256" s="327"/>
      <c r="Z256" s="327"/>
      <c r="AA256" s="327"/>
      <c r="AB256" s="327"/>
      <c r="AC256" s="327"/>
      <c r="AD256" s="327"/>
      <c r="AE256" s="327"/>
      <c r="AF256" s="327"/>
      <c r="AG256" s="327"/>
      <c r="AH256" s="347">
        <f t="shared" si="32"/>
        <v>0</v>
      </c>
    </row>
    <row r="257" spans="1:34" x14ac:dyDescent="0.3">
      <c r="A257" s="328"/>
      <c r="B257" s="329"/>
      <c r="C257" s="330"/>
      <c r="D257" s="327"/>
      <c r="E257" s="327"/>
      <c r="F257" s="327"/>
      <c r="G257" s="327"/>
      <c r="H257" s="327"/>
      <c r="I257" s="327"/>
      <c r="J257" s="327"/>
      <c r="K257" s="327"/>
      <c r="L257" s="327"/>
      <c r="M257" s="327"/>
      <c r="N257" s="327"/>
      <c r="O257" s="327"/>
      <c r="P257" s="327"/>
      <c r="Q257" s="327"/>
      <c r="R257" s="327"/>
      <c r="S257" s="327"/>
      <c r="T257" s="327"/>
      <c r="U257" s="327"/>
      <c r="V257" s="327"/>
      <c r="W257" s="327"/>
      <c r="X257" s="327"/>
      <c r="Y257" s="327"/>
      <c r="Z257" s="327"/>
      <c r="AA257" s="327"/>
      <c r="AB257" s="327"/>
      <c r="AC257" s="327"/>
      <c r="AD257" s="327"/>
      <c r="AE257" s="327"/>
      <c r="AF257" s="327"/>
      <c r="AG257" s="327"/>
      <c r="AH257" s="347">
        <f t="shared" si="32"/>
        <v>0</v>
      </c>
    </row>
    <row r="258" spans="1:34" x14ac:dyDescent="0.3">
      <c r="A258" s="328"/>
      <c r="B258" s="329"/>
      <c r="C258" s="330"/>
      <c r="D258" s="327"/>
      <c r="E258" s="327"/>
      <c r="F258" s="327"/>
      <c r="G258" s="327"/>
      <c r="H258" s="327"/>
      <c r="I258" s="327"/>
      <c r="J258" s="327"/>
      <c r="K258" s="327"/>
      <c r="L258" s="327"/>
      <c r="M258" s="327"/>
      <c r="N258" s="327"/>
      <c r="O258" s="327"/>
      <c r="P258" s="327"/>
      <c r="Q258" s="327"/>
      <c r="R258" s="327"/>
      <c r="S258" s="327"/>
      <c r="T258" s="327"/>
      <c r="U258" s="327"/>
      <c r="V258" s="327"/>
      <c r="W258" s="327"/>
      <c r="X258" s="327"/>
      <c r="Y258" s="327"/>
      <c r="Z258" s="327"/>
      <c r="AA258" s="327"/>
      <c r="AB258" s="327"/>
      <c r="AC258" s="327"/>
      <c r="AD258" s="327"/>
      <c r="AE258" s="327"/>
      <c r="AF258" s="327"/>
      <c r="AG258" s="327"/>
      <c r="AH258" s="347">
        <f t="shared" si="32"/>
        <v>0</v>
      </c>
    </row>
    <row r="259" spans="1:34" x14ac:dyDescent="0.3">
      <c r="A259" s="328"/>
      <c r="B259" s="329"/>
      <c r="C259" s="330"/>
      <c r="D259" s="327"/>
      <c r="E259" s="327"/>
      <c r="F259" s="327"/>
      <c r="G259" s="327"/>
      <c r="H259" s="327"/>
      <c r="I259" s="327"/>
      <c r="J259" s="327"/>
      <c r="K259" s="327"/>
      <c r="L259" s="327"/>
      <c r="M259" s="327"/>
      <c r="N259" s="327"/>
      <c r="O259" s="327"/>
      <c r="P259" s="327"/>
      <c r="Q259" s="327"/>
      <c r="R259" s="327"/>
      <c r="S259" s="327"/>
      <c r="T259" s="327"/>
      <c r="U259" s="327"/>
      <c r="V259" s="327"/>
      <c r="W259" s="327"/>
      <c r="X259" s="327"/>
      <c r="Y259" s="327"/>
      <c r="Z259" s="327"/>
      <c r="AA259" s="327"/>
      <c r="AB259" s="327"/>
      <c r="AC259" s="327"/>
      <c r="AD259" s="327"/>
      <c r="AE259" s="327"/>
      <c r="AF259" s="327"/>
      <c r="AG259" s="327"/>
      <c r="AH259" s="347">
        <f t="shared" si="32"/>
        <v>0</v>
      </c>
    </row>
    <row r="260" spans="1:34" x14ac:dyDescent="0.3">
      <c r="A260" s="328"/>
      <c r="B260" s="329"/>
      <c r="C260" s="330"/>
      <c r="D260" s="327"/>
      <c r="E260" s="327"/>
      <c r="F260" s="327"/>
      <c r="G260" s="327"/>
      <c r="H260" s="327"/>
      <c r="I260" s="327"/>
      <c r="J260" s="327"/>
      <c r="K260" s="327"/>
      <c r="L260" s="327"/>
      <c r="M260" s="327"/>
      <c r="N260" s="327"/>
      <c r="O260" s="327"/>
      <c r="P260" s="327"/>
      <c r="Q260" s="327"/>
      <c r="R260" s="327"/>
      <c r="S260" s="327"/>
      <c r="T260" s="327"/>
      <c r="U260" s="327"/>
      <c r="V260" s="327"/>
      <c r="W260" s="327"/>
      <c r="X260" s="327"/>
      <c r="Y260" s="327"/>
      <c r="Z260" s="327"/>
      <c r="AA260" s="327"/>
      <c r="AB260" s="327"/>
      <c r="AC260" s="327"/>
      <c r="AD260" s="327"/>
      <c r="AE260" s="327"/>
      <c r="AF260" s="327"/>
      <c r="AG260" s="327"/>
      <c r="AH260" s="347">
        <f t="shared" si="32"/>
        <v>0</v>
      </c>
    </row>
    <row r="261" spans="1:34" x14ac:dyDescent="0.3">
      <c r="A261" s="328"/>
      <c r="B261" s="329"/>
      <c r="C261" s="330"/>
      <c r="D261" s="327"/>
      <c r="E261" s="327"/>
      <c r="F261" s="327"/>
      <c r="G261" s="327"/>
      <c r="H261" s="327"/>
      <c r="I261" s="327"/>
      <c r="J261" s="327"/>
      <c r="K261" s="327"/>
      <c r="L261" s="327"/>
      <c r="M261" s="327"/>
      <c r="N261" s="327"/>
      <c r="O261" s="327"/>
      <c r="P261" s="327"/>
      <c r="Q261" s="327"/>
      <c r="R261" s="327"/>
      <c r="S261" s="327"/>
      <c r="T261" s="327"/>
      <c r="U261" s="327"/>
      <c r="V261" s="327"/>
      <c r="W261" s="327"/>
      <c r="X261" s="327"/>
      <c r="Y261" s="327"/>
      <c r="Z261" s="327"/>
      <c r="AA261" s="327"/>
      <c r="AB261" s="327"/>
      <c r="AC261" s="327"/>
      <c r="AD261" s="327"/>
      <c r="AE261" s="327"/>
      <c r="AF261" s="327"/>
      <c r="AG261" s="327"/>
      <c r="AH261" s="347">
        <f t="shared" si="32"/>
        <v>0</v>
      </c>
    </row>
    <row r="262" spans="1:34" ht="15" thickBot="1" x14ac:dyDescent="0.35">
      <c r="A262" s="341"/>
      <c r="B262" s="342"/>
      <c r="C262" s="349">
        <f>SUM(C252:C261)</f>
        <v>0</v>
      </c>
      <c r="D262" s="349">
        <f t="shared" ref="D262:AG262" si="33">SUM(D252:D261)</f>
        <v>0</v>
      </c>
      <c r="E262" s="349">
        <f t="shared" si="33"/>
        <v>0</v>
      </c>
      <c r="F262" s="349">
        <f t="shared" si="33"/>
        <v>0</v>
      </c>
      <c r="G262" s="349">
        <f t="shared" si="33"/>
        <v>0</v>
      </c>
      <c r="H262" s="349">
        <f t="shared" si="33"/>
        <v>0</v>
      </c>
      <c r="I262" s="349">
        <f t="shared" si="33"/>
        <v>0</v>
      </c>
      <c r="J262" s="349">
        <f t="shared" si="33"/>
        <v>0</v>
      </c>
      <c r="K262" s="349">
        <f t="shared" si="33"/>
        <v>0</v>
      </c>
      <c r="L262" s="349">
        <f t="shared" si="33"/>
        <v>0</v>
      </c>
      <c r="M262" s="349">
        <f t="shared" si="33"/>
        <v>0</v>
      </c>
      <c r="N262" s="349">
        <f t="shared" si="33"/>
        <v>0</v>
      </c>
      <c r="O262" s="349">
        <f t="shared" si="33"/>
        <v>0</v>
      </c>
      <c r="P262" s="349">
        <f t="shared" si="33"/>
        <v>0</v>
      </c>
      <c r="Q262" s="349">
        <f t="shared" si="33"/>
        <v>0</v>
      </c>
      <c r="R262" s="349">
        <f t="shared" si="33"/>
        <v>0</v>
      </c>
      <c r="S262" s="349">
        <f t="shared" si="33"/>
        <v>0</v>
      </c>
      <c r="T262" s="349">
        <f t="shared" si="33"/>
        <v>0</v>
      </c>
      <c r="U262" s="349">
        <f t="shared" si="33"/>
        <v>0</v>
      </c>
      <c r="V262" s="349">
        <f t="shared" si="33"/>
        <v>0</v>
      </c>
      <c r="W262" s="349">
        <f t="shared" si="33"/>
        <v>0</v>
      </c>
      <c r="X262" s="349">
        <f t="shared" si="33"/>
        <v>0</v>
      </c>
      <c r="Y262" s="349">
        <f t="shared" si="33"/>
        <v>0</v>
      </c>
      <c r="Z262" s="349">
        <f t="shared" si="33"/>
        <v>0</v>
      </c>
      <c r="AA262" s="349">
        <f t="shared" si="33"/>
        <v>0</v>
      </c>
      <c r="AB262" s="349">
        <f t="shared" si="33"/>
        <v>0</v>
      </c>
      <c r="AC262" s="349">
        <f t="shared" si="33"/>
        <v>0</v>
      </c>
      <c r="AD262" s="349">
        <f t="shared" si="33"/>
        <v>0</v>
      </c>
      <c r="AE262" s="349">
        <f t="shared" si="33"/>
        <v>0</v>
      </c>
      <c r="AF262" s="349">
        <f t="shared" si="33"/>
        <v>0</v>
      </c>
      <c r="AG262" s="349">
        <f t="shared" si="33"/>
        <v>0</v>
      </c>
      <c r="AH262" s="348">
        <f>SUM(C262:AG262)</f>
        <v>0</v>
      </c>
    </row>
    <row r="263" spans="1:34" ht="15" thickBot="1" x14ac:dyDescent="0.35">
      <c r="A263" s="334" t="s">
        <v>246</v>
      </c>
      <c r="B263" s="315"/>
      <c r="C263" s="337"/>
      <c r="D263" s="337" t="s">
        <v>343</v>
      </c>
      <c r="E263" s="337"/>
      <c r="F263" s="337"/>
      <c r="G263" s="337"/>
      <c r="H263" s="337"/>
      <c r="I263" s="337"/>
      <c r="J263" s="337"/>
      <c r="K263" s="337"/>
      <c r="L263" s="337"/>
      <c r="M263" s="337"/>
      <c r="N263" s="337"/>
      <c r="O263" s="337"/>
      <c r="P263" s="337"/>
      <c r="Q263" s="337"/>
      <c r="R263" s="337"/>
      <c r="S263" s="337"/>
      <c r="T263" s="337"/>
      <c r="U263" s="337"/>
      <c r="V263" s="337"/>
      <c r="W263" s="337"/>
      <c r="X263" s="337"/>
      <c r="Y263" s="337"/>
      <c r="Z263" s="337"/>
      <c r="AA263" s="337"/>
      <c r="AB263" s="337"/>
      <c r="AC263" s="337"/>
      <c r="AD263" s="337"/>
      <c r="AE263" s="337"/>
      <c r="AF263" s="337"/>
      <c r="AG263" s="338"/>
      <c r="AH263" s="350"/>
    </row>
    <row r="264" spans="1:34" ht="15" thickBot="1" x14ac:dyDescent="0.35">
      <c r="A264" s="316" t="s">
        <v>245</v>
      </c>
      <c r="B264" s="322"/>
      <c r="C264" s="318" t="s">
        <v>427</v>
      </c>
      <c r="D264" s="319"/>
      <c r="E264" s="319"/>
      <c r="F264" s="319"/>
      <c r="G264" s="319"/>
      <c r="H264" s="319"/>
      <c r="I264" s="319"/>
      <c r="J264" s="319"/>
      <c r="K264" s="319"/>
      <c r="L264" s="319"/>
      <c r="M264" s="319"/>
      <c r="N264" s="319"/>
      <c r="O264" s="319"/>
      <c r="P264" s="319"/>
      <c r="Q264" s="319"/>
      <c r="R264" s="319"/>
      <c r="S264" s="319"/>
      <c r="T264" s="319"/>
      <c r="U264" s="319"/>
      <c r="V264" s="319"/>
      <c r="W264" s="319"/>
      <c r="X264" s="319"/>
      <c r="Y264" s="319"/>
      <c r="Z264" s="319"/>
      <c r="AA264" s="319"/>
      <c r="AB264" s="319"/>
      <c r="AC264" s="319"/>
      <c r="AD264" s="319"/>
      <c r="AE264" s="319"/>
      <c r="AF264" s="319"/>
      <c r="AG264" s="320"/>
      <c r="AH264" s="346" t="s">
        <v>14</v>
      </c>
    </row>
    <row r="265" spans="1:34" ht="15" thickBot="1" x14ac:dyDescent="0.35">
      <c r="A265" s="316" t="s">
        <v>422</v>
      </c>
      <c r="B265" s="322"/>
      <c r="C265" s="323">
        <v>1</v>
      </c>
      <c r="D265" s="319">
        <v>2</v>
      </c>
      <c r="E265" s="319">
        <v>3</v>
      </c>
      <c r="F265" s="319">
        <v>4</v>
      </c>
      <c r="G265" s="319">
        <v>5</v>
      </c>
      <c r="H265" s="319">
        <v>6</v>
      </c>
      <c r="I265" s="319">
        <v>7</v>
      </c>
      <c r="J265" s="319">
        <v>8</v>
      </c>
      <c r="K265" s="319">
        <v>9</v>
      </c>
      <c r="L265" s="319">
        <v>10</v>
      </c>
      <c r="M265" s="319">
        <v>11</v>
      </c>
      <c r="N265" s="319">
        <v>12</v>
      </c>
      <c r="O265" s="319">
        <v>13</v>
      </c>
      <c r="P265" s="319">
        <v>14</v>
      </c>
      <c r="Q265" s="319">
        <v>15</v>
      </c>
      <c r="R265" s="319">
        <v>16</v>
      </c>
      <c r="S265" s="319">
        <v>17</v>
      </c>
      <c r="T265" s="319">
        <v>18</v>
      </c>
      <c r="U265" s="319">
        <v>19</v>
      </c>
      <c r="V265" s="319">
        <v>20</v>
      </c>
      <c r="W265" s="319">
        <v>21</v>
      </c>
      <c r="X265" s="319">
        <v>22</v>
      </c>
      <c r="Y265" s="319">
        <v>23</v>
      </c>
      <c r="Z265" s="319">
        <v>24</v>
      </c>
      <c r="AA265" s="319">
        <v>25</v>
      </c>
      <c r="AB265" s="319">
        <v>26</v>
      </c>
      <c r="AC265" s="319">
        <v>27</v>
      </c>
      <c r="AD265" s="319">
        <v>28</v>
      </c>
      <c r="AE265" s="319">
        <v>29</v>
      </c>
      <c r="AF265" s="319">
        <v>30</v>
      </c>
      <c r="AG265" s="320">
        <v>31</v>
      </c>
      <c r="AH265" s="346"/>
    </row>
    <row r="266" spans="1:34" x14ac:dyDescent="0.3">
      <c r="A266" s="339" t="s">
        <v>230</v>
      </c>
      <c r="B266" s="339" t="s">
        <v>231</v>
      </c>
      <c r="C266" s="325"/>
      <c r="D266" s="326"/>
      <c r="E266" s="326"/>
      <c r="F266" s="326"/>
      <c r="G266" s="326"/>
      <c r="H266" s="326"/>
      <c r="I266" s="326"/>
      <c r="J266" s="326"/>
      <c r="K266" s="326"/>
      <c r="L266" s="326"/>
      <c r="M266" s="326"/>
      <c r="N266" s="326"/>
      <c r="O266" s="326"/>
      <c r="P266" s="326"/>
      <c r="Q266" s="326"/>
      <c r="R266" s="326"/>
      <c r="S266" s="326"/>
      <c r="T266" s="326"/>
      <c r="U266" s="326"/>
      <c r="V266" s="326"/>
      <c r="W266" s="326"/>
      <c r="X266" s="326"/>
      <c r="Y266" s="326"/>
      <c r="Z266" s="326"/>
      <c r="AA266" s="326"/>
      <c r="AB266" s="326"/>
      <c r="AC266" s="326"/>
      <c r="AD266" s="326"/>
      <c r="AE266" s="326"/>
      <c r="AF266" s="326"/>
      <c r="AG266" s="326"/>
      <c r="AH266" s="347"/>
    </row>
    <row r="267" spans="1:34" x14ac:dyDescent="0.3">
      <c r="A267" s="328"/>
      <c r="B267" s="329"/>
      <c r="C267" s="330"/>
      <c r="D267" s="327"/>
      <c r="E267" s="327"/>
      <c r="F267" s="327"/>
      <c r="G267" s="327"/>
      <c r="H267" s="327"/>
      <c r="I267" s="327"/>
      <c r="J267" s="327"/>
      <c r="K267" s="327"/>
      <c r="L267" s="327"/>
      <c r="M267" s="327"/>
      <c r="N267" s="327"/>
      <c r="O267" s="327"/>
      <c r="P267" s="327"/>
      <c r="Q267" s="327"/>
      <c r="R267" s="327"/>
      <c r="S267" s="327"/>
      <c r="T267" s="327"/>
      <c r="U267" s="327"/>
      <c r="V267" s="327"/>
      <c r="W267" s="327"/>
      <c r="X267" s="327"/>
      <c r="Y267" s="327"/>
      <c r="Z267" s="327"/>
      <c r="AA267" s="327"/>
      <c r="AB267" s="327"/>
      <c r="AC267" s="327"/>
      <c r="AD267" s="327"/>
      <c r="AE267" s="327"/>
      <c r="AF267" s="327"/>
      <c r="AG267" s="327"/>
      <c r="AH267" s="347">
        <f>SUM(C267:AG267)</f>
        <v>0</v>
      </c>
    </row>
    <row r="268" spans="1:34" x14ac:dyDescent="0.3">
      <c r="A268" s="328"/>
      <c r="B268" s="329"/>
      <c r="C268" s="330"/>
      <c r="D268" s="327"/>
      <c r="E268" s="327"/>
      <c r="F268" s="327"/>
      <c r="G268" s="327"/>
      <c r="H268" s="327"/>
      <c r="I268" s="327"/>
      <c r="J268" s="327"/>
      <c r="K268" s="327"/>
      <c r="L268" s="327"/>
      <c r="M268" s="327"/>
      <c r="N268" s="327"/>
      <c r="O268" s="327"/>
      <c r="P268" s="327"/>
      <c r="Q268" s="327"/>
      <c r="R268" s="327"/>
      <c r="S268" s="327"/>
      <c r="T268" s="327"/>
      <c r="U268" s="327"/>
      <c r="V268" s="327"/>
      <c r="W268" s="327"/>
      <c r="X268" s="327"/>
      <c r="Y268" s="327"/>
      <c r="Z268" s="327"/>
      <c r="AA268" s="327"/>
      <c r="AB268" s="327"/>
      <c r="AC268" s="327"/>
      <c r="AD268" s="327"/>
      <c r="AE268" s="327"/>
      <c r="AF268" s="327"/>
      <c r="AG268" s="327"/>
      <c r="AH268" s="347">
        <f t="shared" ref="AH268:AH276" si="34">SUM(C268:AG268)</f>
        <v>0</v>
      </c>
    </row>
    <row r="269" spans="1:34" x14ac:dyDescent="0.3">
      <c r="A269" s="328"/>
      <c r="B269" s="329"/>
      <c r="C269" s="330"/>
      <c r="D269" s="327"/>
      <c r="E269" s="327"/>
      <c r="F269" s="327"/>
      <c r="G269" s="327"/>
      <c r="H269" s="327"/>
      <c r="I269" s="327"/>
      <c r="J269" s="327"/>
      <c r="K269" s="327"/>
      <c r="L269" s="327"/>
      <c r="M269" s="327"/>
      <c r="N269" s="327"/>
      <c r="O269" s="327"/>
      <c r="P269" s="327"/>
      <c r="Q269" s="327"/>
      <c r="R269" s="327"/>
      <c r="S269" s="327"/>
      <c r="T269" s="327"/>
      <c r="U269" s="327"/>
      <c r="V269" s="327"/>
      <c r="W269" s="327"/>
      <c r="X269" s="327"/>
      <c r="Y269" s="327"/>
      <c r="Z269" s="327"/>
      <c r="AA269" s="327"/>
      <c r="AB269" s="327"/>
      <c r="AC269" s="327"/>
      <c r="AD269" s="327"/>
      <c r="AE269" s="327"/>
      <c r="AF269" s="327"/>
      <c r="AG269" s="327"/>
      <c r="AH269" s="347">
        <f t="shared" si="34"/>
        <v>0</v>
      </c>
    </row>
    <row r="270" spans="1:34" x14ac:dyDescent="0.3">
      <c r="A270" s="328"/>
      <c r="B270" s="329"/>
      <c r="C270" s="330"/>
      <c r="D270" s="327"/>
      <c r="E270" s="327"/>
      <c r="F270" s="327"/>
      <c r="G270" s="327"/>
      <c r="H270" s="327"/>
      <c r="I270" s="327"/>
      <c r="J270" s="327"/>
      <c r="K270" s="327"/>
      <c r="L270" s="327"/>
      <c r="M270" s="327"/>
      <c r="N270" s="327"/>
      <c r="O270" s="327"/>
      <c r="P270" s="327"/>
      <c r="Q270" s="327"/>
      <c r="R270" s="327"/>
      <c r="S270" s="327"/>
      <c r="T270" s="327"/>
      <c r="U270" s="327"/>
      <c r="V270" s="327"/>
      <c r="W270" s="327"/>
      <c r="X270" s="327"/>
      <c r="Y270" s="327"/>
      <c r="Z270" s="327"/>
      <c r="AA270" s="327"/>
      <c r="AB270" s="327"/>
      <c r="AC270" s="327"/>
      <c r="AD270" s="327"/>
      <c r="AE270" s="327"/>
      <c r="AF270" s="327"/>
      <c r="AG270" s="327"/>
      <c r="AH270" s="347">
        <f t="shared" si="34"/>
        <v>0</v>
      </c>
    </row>
    <row r="271" spans="1:34" x14ac:dyDescent="0.3">
      <c r="A271" s="328"/>
      <c r="B271" s="329"/>
      <c r="C271" s="330"/>
      <c r="D271" s="327"/>
      <c r="E271" s="327"/>
      <c r="F271" s="327"/>
      <c r="G271" s="327"/>
      <c r="H271" s="327"/>
      <c r="I271" s="327"/>
      <c r="J271" s="327"/>
      <c r="K271" s="327"/>
      <c r="L271" s="327"/>
      <c r="M271" s="327"/>
      <c r="N271" s="327"/>
      <c r="O271" s="327"/>
      <c r="P271" s="327"/>
      <c r="Q271" s="327"/>
      <c r="R271" s="327"/>
      <c r="S271" s="327"/>
      <c r="T271" s="327"/>
      <c r="U271" s="327"/>
      <c r="V271" s="327"/>
      <c r="W271" s="327"/>
      <c r="X271" s="327"/>
      <c r="Y271" s="327"/>
      <c r="Z271" s="327"/>
      <c r="AA271" s="327"/>
      <c r="AB271" s="327"/>
      <c r="AC271" s="327"/>
      <c r="AD271" s="327"/>
      <c r="AE271" s="327"/>
      <c r="AF271" s="327"/>
      <c r="AG271" s="327"/>
      <c r="AH271" s="347">
        <f t="shared" si="34"/>
        <v>0</v>
      </c>
    </row>
    <row r="272" spans="1:34" x14ac:dyDescent="0.3">
      <c r="A272" s="328"/>
      <c r="B272" s="329"/>
      <c r="C272" s="330"/>
      <c r="D272" s="327"/>
      <c r="E272" s="327"/>
      <c r="F272" s="327"/>
      <c r="G272" s="327"/>
      <c r="H272" s="327"/>
      <c r="I272" s="327"/>
      <c r="J272" s="327"/>
      <c r="K272" s="327"/>
      <c r="L272" s="327"/>
      <c r="M272" s="327"/>
      <c r="N272" s="327"/>
      <c r="O272" s="327"/>
      <c r="P272" s="327"/>
      <c r="Q272" s="327"/>
      <c r="R272" s="327"/>
      <c r="S272" s="327"/>
      <c r="T272" s="327"/>
      <c r="U272" s="327"/>
      <c r="V272" s="327"/>
      <c r="W272" s="327"/>
      <c r="X272" s="327"/>
      <c r="Y272" s="327"/>
      <c r="Z272" s="327"/>
      <c r="AA272" s="327"/>
      <c r="AB272" s="327"/>
      <c r="AC272" s="327"/>
      <c r="AD272" s="327"/>
      <c r="AE272" s="327"/>
      <c r="AF272" s="327"/>
      <c r="AG272" s="327"/>
      <c r="AH272" s="347">
        <f t="shared" si="34"/>
        <v>0</v>
      </c>
    </row>
    <row r="273" spans="1:34" x14ac:dyDescent="0.3">
      <c r="A273" s="328"/>
      <c r="B273" s="329"/>
      <c r="C273" s="330"/>
      <c r="D273" s="327"/>
      <c r="E273" s="327"/>
      <c r="F273" s="327"/>
      <c r="G273" s="327"/>
      <c r="H273" s="327"/>
      <c r="I273" s="327"/>
      <c r="J273" s="327"/>
      <c r="K273" s="327"/>
      <c r="L273" s="327"/>
      <c r="M273" s="327"/>
      <c r="N273" s="327"/>
      <c r="O273" s="327"/>
      <c r="P273" s="327"/>
      <c r="Q273" s="327"/>
      <c r="R273" s="327"/>
      <c r="S273" s="327"/>
      <c r="T273" s="327"/>
      <c r="U273" s="327"/>
      <c r="V273" s="327"/>
      <c r="W273" s="327"/>
      <c r="X273" s="327"/>
      <c r="Y273" s="327"/>
      <c r="Z273" s="327"/>
      <c r="AA273" s="327"/>
      <c r="AB273" s="327"/>
      <c r="AC273" s="327"/>
      <c r="AD273" s="327"/>
      <c r="AE273" s="327"/>
      <c r="AF273" s="327"/>
      <c r="AG273" s="327"/>
      <c r="AH273" s="347">
        <f t="shared" si="34"/>
        <v>0</v>
      </c>
    </row>
    <row r="274" spans="1:34" x14ac:dyDescent="0.3">
      <c r="A274" s="328"/>
      <c r="B274" s="329"/>
      <c r="C274" s="330"/>
      <c r="D274" s="327"/>
      <c r="E274" s="327"/>
      <c r="F274" s="327"/>
      <c r="G274" s="327"/>
      <c r="H274" s="327"/>
      <c r="I274" s="327"/>
      <c r="J274" s="327"/>
      <c r="K274" s="327"/>
      <c r="L274" s="327"/>
      <c r="M274" s="327"/>
      <c r="N274" s="327"/>
      <c r="O274" s="327"/>
      <c r="P274" s="327"/>
      <c r="Q274" s="327"/>
      <c r="R274" s="327"/>
      <c r="S274" s="327"/>
      <c r="T274" s="327"/>
      <c r="U274" s="327"/>
      <c r="V274" s="327"/>
      <c r="W274" s="327"/>
      <c r="X274" s="327"/>
      <c r="Y274" s="327"/>
      <c r="Z274" s="327"/>
      <c r="AA274" s="327"/>
      <c r="AB274" s="327"/>
      <c r="AC274" s="327"/>
      <c r="AD274" s="327"/>
      <c r="AE274" s="327"/>
      <c r="AF274" s="327"/>
      <c r="AG274" s="327"/>
      <c r="AH274" s="347">
        <f t="shared" si="34"/>
        <v>0</v>
      </c>
    </row>
    <row r="275" spans="1:34" x14ac:dyDescent="0.3">
      <c r="A275" s="328"/>
      <c r="B275" s="329"/>
      <c r="C275" s="330"/>
      <c r="D275" s="327"/>
      <c r="E275" s="327"/>
      <c r="F275" s="327"/>
      <c r="G275" s="327"/>
      <c r="H275" s="327"/>
      <c r="I275" s="327"/>
      <c r="J275" s="327"/>
      <c r="K275" s="327"/>
      <c r="L275" s="327"/>
      <c r="M275" s="327"/>
      <c r="N275" s="327"/>
      <c r="O275" s="327"/>
      <c r="P275" s="327"/>
      <c r="Q275" s="327"/>
      <c r="R275" s="327"/>
      <c r="S275" s="327"/>
      <c r="T275" s="327"/>
      <c r="U275" s="327"/>
      <c r="V275" s="327"/>
      <c r="W275" s="327"/>
      <c r="X275" s="327"/>
      <c r="Y275" s="327"/>
      <c r="Z275" s="327"/>
      <c r="AA275" s="327"/>
      <c r="AB275" s="327"/>
      <c r="AC275" s="327"/>
      <c r="AD275" s="327"/>
      <c r="AE275" s="327"/>
      <c r="AF275" s="327"/>
      <c r="AG275" s="327"/>
      <c r="AH275" s="347">
        <f t="shared" si="34"/>
        <v>0</v>
      </c>
    </row>
    <row r="276" spans="1:34" x14ac:dyDescent="0.3">
      <c r="A276" s="328"/>
      <c r="B276" s="329"/>
      <c r="C276" s="330"/>
      <c r="D276" s="327"/>
      <c r="E276" s="327"/>
      <c r="F276" s="327"/>
      <c r="G276" s="327"/>
      <c r="H276" s="327"/>
      <c r="I276" s="327"/>
      <c r="J276" s="327"/>
      <c r="K276" s="327"/>
      <c r="L276" s="327"/>
      <c r="M276" s="327"/>
      <c r="N276" s="327"/>
      <c r="O276" s="327"/>
      <c r="P276" s="327"/>
      <c r="Q276" s="327"/>
      <c r="R276" s="327"/>
      <c r="S276" s="327"/>
      <c r="T276" s="327"/>
      <c r="U276" s="327"/>
      <c r="V276" s="327"/>
      <c r="W276" s="327"/>
      <c r="X276" s="327"/>
      <c r="Y276" s="327"/>
      <c r="Z276" s="327"/>
      <c r="AA276" s="327"/>
      <c r="AB276" s="327"/>
      <c r="AC276" s="327"/>
      <c r="AD276" s="327"/>
      <c r="AE276" s="327"/>
      <c r="AF276" s="327"/>
      <c r="AG276" s="327"/>
      <c r="AH276" s="347">
        <f t="shared" si="34"/>
        <v>0</v>
      </c>
    </row>
    <row r="277" spans="1:34" ht="15" thickBot="1" x14ac:dyDescent="0.35">
      <c r="A277" s="341"/>
      <c r="B277" s="342"/>
      <c r="C277" s="349">
        <f>SUM(C267:C276)</f>
        <v>0</v>
      </c>
      <c r="D277" s="349">
        <f t="shared" ref="D277:AG277" si="35">SUM(D267:D276)</f>
        <v>0</v>
      </c>
      <c r="E277" s="349">
        <f t="shared" si="35"/>
        <v>0</v>
      </c>
      <c r="F277" s="349">
        <f t="shared" si="35"/>
        <v>0</v>
      </c>
      <c r="G277" s="349">
        <f t="shared" si="35"/>
        <v>0</v>
      </c>
      <c r="H277" s="349">
        <f t="shared" si="35"/>
        <v>0</v>
      </c>
      <c r="I277" s="349">
        <f t="shared" si="35"/>
        <v>0</v>
      </c>
      <c r="J277" s="349">
        <f t="shared" si="35"/>
        <v>0</v>
      </c>
      <c r="K277" s="349">
        <f t="shared" si="35"/>
        <v>0</v>
      </c>
      <c r="L277" s="349">
        <f t="shared" si="35"/>
        <v>0</v>
      </c>
      <c r="M277" s="349">
        <f t="shared" si="35"/>
        <v>0</v>
      </c>
      <c r="N277" s="349">
        <f t="shared" si="35"/>
        <v>0</v>
      </c>
      <c r="O277" s="349">
        <f t="shared" si="35"/>
        <v>0</v>
      </c>
      <c r="P277" s="349">
        <f t="shared" si="35"/>
        <v>0</v>
      </c>
      <c r="Q277" s="349">
        <f t="shared" si="35"/>
        <v>0</v>
      </c>
      <c r="R277" s="349">
        <f t="shared" si="35"/>
        <v>0</v>
      </c>
      <c r="S277" s="349">
        <f t="shared" si="35"/>
        <v>0</v>
      </c>
      <c r="T277" s="349">
        <f t="shared" si="35"/>
        <v>0</v>
      </c>
      <c r="U277" s="349">
        <f t="shared" si="35"/>
        <v>0</v>
      </c>
      <c r="V277" s="349">
        <f t="shared" si="35"/>
        <v>0</v>
      </c>
      <c r="W277" s="349">
        <f t="shared" si="35"/>
        <v>0</v>
      </c>
      <c r="X277" s="349">
        <f t="shared" si="35"/>
        <v>0</v>
      </c>
      <c r="Y277" s="349">
        <f t="shared" si="35"/>
        <v>0</v>
      </c>
      <c r="Z277" s="349">
        <f t="shared" si="35"/>
        <v>0</v>
      </c>
      <c r="AA277" s="349">
        <f t="shared" si="35"/>
        <v>0</v>
      </c>
      <c r="AB277" s="349">
        <f t="shared" si="35"/>
        <v>0</v>
      </c>
      <c r="AC277" s="349">
        <f t="shared" si="35"/>
        <v>0</v>
      </c>
      <c r="AD277" s="349">
        <f t="shared" si="35"/>
        <v>0</v>
      </c>
      <c r="AE277" s="349">
        <f t="shared" si="35"/>
        <v>0</v>
      </c>
      <c r="AF277" s="349">
        <f t="shared" si="35"/>
        <v>0</v>
      </c>
      <c r="AG277" s="349">
        <f t="shared" si="35"/>
        <v>0</v>
      </c>
      <c r="AH277" s="348">
        <f>SUM(C277:AG277)</f>
        <v>0</v>
      </c>
    </row>
    <row r="278" spans="1:34" ht="15" thickBot="1" x14ac:dyDescent="0.35">
      <c r="A278" s="334" t="s">
        <v>246</v>
      </c>
      <c r="B278" s="315"/>
      <c r="C278" s="337"/>
      <c r="D278" s="337" t="s">
        <v>344</v>
      </c>
      <c r="E278" s="337"/>
      <c r="F278" s="337"/>
      <c r="G278" s="337"/>
      <c r="H278" s="337"/>
      <c r="I278" s="337"/>
      <c r="J278" s="337"/>
      <c r="K278" s="337"/>
      <c r="L278" s="337"/>
      <c r="M278" s="337"/>
      <c r="N278" s="337"/>
      <c r="O278" s="337"/>
      <c r="P278" s="337"/>
      <c r="Q278" s="337"/>
      <c r="R278" s="337"/>
      <c r="S278" s="337"/>
      <c r="T278" s="337"/>
      <c r="U278" s="337"/>
      <c r="V278" s="337"/>
      <c r="W278" s="337"/>
      <c r="X278" s="337"/>
      <c r="Y278" s="337"/>
      <c r="Z278" s="337"/>
      <c r="AA278" s="337"/>
      <c r="AB278" s="337"/>
      <c r="AC278" s="337"/>
      <c r="AD278" s="337"/>
      <c r="AE278" s="337"/>
      <c r="AF278" s="337"/>
      <c r="AG278" s="338"/>
      <c r="AH278" s="350"/>
    </row>
    <row r="279" spans="1:34" ht="15" thickBot="1" x14ac:dyDescent="0.35">
      <c r="A279" s="316" t="s">
        <v>245</v>
      </c>
      <c r="B279" s="322"/>
      <c r="C279" s="318" t="s">
        <v>427</v>
      </c>
      <c r="D279" s="319"/>
      <c r="E279" s="319"/>
      <c r="F279" s="319"/>
      <c r="G279" s="319"/>
      <c r="H279" s="319"/>
      <c r="I279" s="319"/>
      <c r="J279" s="319"/>
      <c r="K279" s="319"/>
      <c r="L279" s="319"/>
      <c r="M279" s="319"/>
      <c r="N279" s="319"/>
      <c r="O279" s="319"/>
      <c r="P279" s="319"/>
      <c r="Q279" s="319"/>
      <c r="R279" s="319"/>
      <c r="S279" s="319"/>
      <c r="T279" s="319"/>
      <c r="U279" s="319"/>
      <c r="V279" s="319"/>
      <c r="W279" s="319"/>
      <c r="X279" s="319"/>
      <c r="Y279" s="319"/>
      <c r="Z279" s="319"/>
      <c r="AA279" s="319"/>
      <c r="AB279" s="319"/>
      <c r="AC279" s="319"/>
      <c r="AD279" s="319"/>
      <c r="AE279" s="319"/>
      <c r="AF279" s="319"/>
      <c r="AG279" s="320"/>
      <c r="AH279" s="346" t="s">
        <v>14</v>
      </c>
    </row>
    <row r="280" spans="1:34" ht="15" thickBot="1" x14ac:dyDescent="0.35">
      <c r="A280" s="316" t="s">
        <v>422</v>
      </c>
      <c r="B280" s="322"/>
      <c r="C280" s="323">
        <v>1</v>
      </c>
      <c r="D280" s="319">
        <v>2</v>
      </c>
      <c r="E280" s="319">
        <v>3</v>
      </c>
      <c r="F280" s="319">
        <v>4</v>
      </c>
      <c r="G280" s="319">
        <v>5</v>
      </c>
      <c r="H280" s="319">
        <v>6</v>
      </c>
      <c r="I280" s="319">
        <v>7</v>
      </c>
      <c r="J280" s="319">
        <v>8</v>
      </c>
      <c r="K280" s="319">
        <v>9</v>
      </c>
      <c r="L280" s="319">
        <v>10</v>
      </c>
      <c r="M280" s="319">
        <v>11</v>
      </c>
      <c r="N280" s="319">
        <v>12</v>
      </c>
      <c r="O280" s="319">
        <v>13</v>
      </c>
      <c r="P280" s="319">
        <v>14</v>
      </c>
      <c r="Q280" s="319">
        <v>15</v>
      </c>
      <c r="R280" s="319">
        <v>16</v>
      </c>
      <c r="S280" s="319">
        <v>17</v>
      </c>
      <c r="T280" s="319">
        <v>18</v>
      </c>
      <c r="U280" s="319">
        <v>19</v>
      </c>
      <c r="V280" s="319">
        <v>20</v>
      </c>
      <c r="W280" s="319">
        <v>21</v>
      </c>
      <c r="X280" s="319">
        <v>22</v>
      </c>
      <c r="Y280" s="319">
        <v>23</v>
      </c>
      <c r="Z280" s="319">
        <v>24</v>
      </c>
      <c r="AA280" s="319">
        <v>25</v>
      </c>
      <c r="AB280" s="319">
        <v>26</v>
      </c>
      <c r="AC280" s="319">
        <v>27</v>
      </c>
      <c r="AD280" s="319">
        <v>28</v>
      </c>
      <c r="AE280" s="319">
        <v>29</v>
      </c>
      <c r="AF280" s="319">
        <v>30</v>
      </c>
      <c r="AG280" s="320">
        <v>31</v>
      </c>
      <c r="AH280" s="346"/>
    </row>
    <row r="281" spans="1:34" x14ac:dyDescent="0.3">
      <c r="A281" s="339" t="s">
        <v>230</v>
      </c>
      <c r="B281" s="339" t="s">
        <v>231</v>
      </c>
      <c r="C281" s="325"/>
      <c r="D281" s="326"/>
      <c r="E281" s="326"/>
      <c r="F281" s="326"/>
      <c r="G281" s="326"/>
      <c r="H281" s="326"/>
      <c r="I281" s="326"/>
      <c r="J281" s="326"/>
      <c r="K281" s="326"/>
      <c r="L281" s="326"/>
      <c r="M281" s="326"/>
      <c r="N281" s="326"/>
      <c r="O281" s="326"/>
      <c r="P281" s="326"/>
      <c r="Q281" s="326"/>
      <c r="R281" s="326"/>
      <c r="S281" s="326"/>
      <c r="T281" s="326"/>
      <c r="U281" s="326"/>
      <c r="V281" s="326"/>
      <c r="W281" s="326"/>
      <c r="X281" s="326"/>
      <c r="Y281" s="326"/>
      <c r="Z281" s="326"/>
      <c r="AA281" s="326"/>
      <c r="AB281" s="326"/>
      <c r="AC281" s="326"/>
      <c r="AD281" s="326"/>
      <c r="AE281" s="326"/>
      <c r="AF281" s="326"/>
      <c r="AG281" s="326"/>
      <c r="AH281" s="347"/>
    </row>
    <row r="282" spans="1:34" x14ac:dyDescent="0.3">
      <c r="A282" s="328"/>
      <c r="B282" s="329"/>
      <c r="C282" s="330"/>
      <c r="D282" s="327"/>
      <c r="E282" s="327"/>
      <c r="F282" s="327"/>
      <c r="G282" s="327"/>
      <c r="H282" s="327"/>
      <c r="I282" s="327"/>
      <c r="J282" s="327"/>
      <c r="K282" s="327"/>
      <c r="L282" s="327"/>
      <c r="M282" s="327"/>
      <c r="N282" s="327"/>
      <c r="O282" s="327"/>
      <c r="P282" s="327"/>
      <c r="Q282" s="327"/>
      <c r="R282" s="327"/>
      <c r="S282" s="327"/>
      <c r="T282" s="327"/>
      <c r="U282" s="327"/>
      <c r="V282" s="327"/>
      <c r="W282" s="327"/>
      <c r="X282" s="327"/>
      <c r="Y282" s="327"/>
      <c r="Z282" s="327"/>
      <c r="AA282" s="327"/>
      <c r="AB282" s="327"/>
      <c r="AC282" s="327"/>
      <c r="AD282" s="327"/>
      <c r="AE282" s="327"/>
      <c r="AF282" s="327"/>
      <c r="AG282" s="327"/>
      <c r="AH282" s="347">
        <f>SUM(C282:AG282)</f>
        <v>0</v>
      </c>
    </row>
    <row r="283" spans="1:34" x14ac:dyDescent="0.3">
      <c r="A283" s="328"/>
      <c r="B283" s="329"/>
      <c r="C283" s="330"/>
      <c r="D283" s="327"/>
      <c r="E283" s="327"/>
      <c r="F283" s="327"/>
      <c r="G283" s="327"/>
      <c r="H283" s="327"/>
      <c r="I283" s="327"/>
      <c r="J283" s="327"/>
      <c r="K283" s="327"/>
      <c r="L283" s="327"/>
      <c r="M283" s="327"/>
      <c r="N283" s="327"/>
      <c r="O283" s="327"/>
      <c r="P283" s="327"/>
      <c r="Q283" s="327"/>
      <c r="R283" s="327"/>
      <c r="S283" s="327"/>
      <c r="T283" s="327"/>
      <c r="U283" s="327"/>
      <c r="V283" s="327"/>
      <c r="W283" s="327"/>
      <c r="X283" s="327"/>
      <c r="Y283" s="327"/>
      <c r="Z283" s="327"/>
      <c r="AA283" s="327"/>
      <c r="AB283" s="327"/>
      <c r="AC283" s="327"/>
      <c r="AD283" s="327"/>
      <c r="AE283" s="327"/>
      <c r="AF283" s="327"/>
      <c r="AG283" s="327"/>
      <c r="AH283" s="347">
        <f t="shared" ref="AH283:AH291" si="36">SUM(C283:AG283)</f>
        <v>0</v>
      </c>
    </row>
    <row r="284" spans="1:34" x14ac:dyDescent="0.3">
      <c r="A284" s="328"/>
      <c r="B284" s="329"/>
      <c r="C284" s="330"/>
      <c r="D284" s="327"/>
      <c r="E284" s="327"/>
      <c r="F284" s="327"/>
      <c r="G284" s="327"/>
      <c r="H284" s="327"/>
      <c r="I284" s="327"/>
      <c r="J284" s="327"/>
      <c r="K284" s="327"/>
      <c r="L284" s="327"/>
      <c r="M284" s="327"/>
      <c r="N284" s="327"/>
      <c r="O284" s="327"/>
      <c r="P284" s="327"/>
      <c r="Q284" s="327"/>
      <c r="R284" s="327"/>
      <c r="S284" s="327"/>
      <c r="T284" s="327"/>
      <c r="U284" s="327"/>
      <c r="V284" s="327"/>
      <c r="W284" s="327"/>
      <c r="X284" s="327"/>
      <c r="Y284" s="327"/>
      <c r="Z284" s="327"/>
      <c r="AA284" s="327"/>
      <c r="AB284" s="327"/>
      <c r="AC284" s="327"/>
      <c r="AD284" s="327"/>
      <c r="AE284" s="327"/>
      <c r="AF284" s="327"/>
      <c r="AG284" s="327"/>
      <c r="AH284" s="347">
        <f t="shared" si="36"/>
        <v>0</v>
      </c>
    </row>
    <row r="285" spans="1:34" x14ac:dyDescent="0.3">
      <c r="A285" s="328"/>
      <c r="B285" s="329"/>
      <c r="C285" s="330"/>
      <c r="D285" s="327"/>
      <c r="E285" s="327"/>
      <c r="F285" s="327"/>
      <c r="G285" s="327"/>
      <c r="H285" s="327"/>
      <c r="I285" s="327"/>
      <c r="J285" s="327"/>
      <c r="K285" s="327"/>
      <c r="L285" s="327"/>
      <c r="M285" s="327"/>
      <c r="N285" s="327"/>
      <c r="O285" s="327"/>
      <c r="P285" s="327"/>
      <c r="Q285" s="327"/>
      <c r="R285" s="327"/>
      <c r="S285" s="327"/>
      <c r="T285" s="327"/>
      <c r="U285" s="327"/>
      <c r="V285" s="327"/>
      <c r="W285" s="327"/>
      <c r="X285" s="327"/>
      <c r="Y285" s="327"/>
      <c r="Z285" s="327"/>
      <c r="AA285" s="327"/>
      <c r="AB285" s="327"/>
      <c r="AC285" s="327"/>
      <c r="AD285" s="327"/>
      <c r="AE285" s="327"/>
      <c r="AF285" s="327"/>
      <c r="AG285" s="327"/>
      <c r="AH285" s="347">
        <f t="shared" si="36"/>
        <v>0</v>
      </c>
    </row>
    <row r="286" spans="1:34" x14ac:dyDescent="0.3">
      <c r="A286" s="328"/>
      <c r="B286" s="329"/>
      <c r="C286" s="330"/>
      <c r="D286" s="327"/>
      <c r="E286" s="327"/>
      <c r="F286" s="327"/>
      <c r="G286" s="327"/>
      <c r="H286" s="327"/>
      <c r="I286" s="327"/>
      <c r="J286" s="327"/>
      <c r="K286" s="327"/>
      <c r="L286" s="327"/>
      <c r="M286" s="327"/>
      <c r="N286" s="327"/>
      <c r="O286" s="327"/>
      <c r="P286" s="327"/>
      <c r="Q286" s="327"/>
      <c r="R286" s="327"/>
      <c r="S286" s="327"/>
      <c r="T286" s="327"/>
      <c r="U286" s="327"/>
      <c r="V286" s="327"/>
      <c r="W286" s="327"/>
      <c r="X286" s="327"/>
      <c r="Y286" s="327"/>
      <c r="Z286" s="327"/>
      <c r="AA286" s="327"/>
      <c r="AB286" s="327"/>
      <c r="AC286" s="327"/>
      <c r="AD286" s="327"/>
      <c r="AE286" s="327"/>
      <c r="AF286" s="327"/>
      <c r="AG286" s="327"/>
      <c r="AH286" s="347">
        <f t="shared" si="36"/>
        <v>0</v>
      </c>
    </row>
    <row r="287" spans="1:34" x14ac:dyDescent="0.3">
      <c r="A287" s="328"/>
      <c r="B287" s="329"/>
      <c r="C287" s="330"/>
      <c r="D287" s="327"/>
      <c r="E287" s="327"/>
      <c r="F287" s="327"/>
      <c r="G287" s="327"/>
      <c r="H287" s="327"/>
      <c r="I287" s="327"/>
      <c r="J287" s="327"/>
      <c r="K287" s="327"/>
      <c r="L287" s="327"/>
      <c r="M287" s="327"/>
      <c r="N287" s="327"/>
      <c r="O287" s="327"/>
      <c r="P287" s="327"/>
      <c r="Q287" s="327"/>
      <c r="R287" s="327"/>
      <c r="S287" s="327"/>
      <c r="T287" s="327"/>
      <c r="U287" s="327"/>
      <c r="V287" s="327"/>
      <c r="W287" s="327"/>
      <c r="X287" s="327"/>
      <c r="Y287" s="327"/>
      <c r="Z287" s="327"/>
      <c r="AA287" s="327"/>
      <c r="AB287" s="327"/>
      <c r="AC287" s="327"/>
      <c r="AD287" s="327"/>
      <c r="AE287" s="327"/>
      <c r="AF287" s="327"/>
      <c r="AG287" s="327"/>
      <c r="AH287" s="347">
        <f t="shared" si="36"/>
        <v>0</v>
      </c>
    </row>
    <row r="288" spans="1:34" x14ac:dyDescent="0.3">
      <c r="A288" s="328"/>
      <c r="B288" s="329"/>
      <c r="C288" s="330"/>
      <c r="D288" s="327"/>
      <c r="E288" s="327"/>
      <c r="F288" s="327"/>
      <c r="G288" s="327"/>
      <c r="H288" s="327"/>
      <c r="I288" s="327"/>
      <c r="J288" s="327"/>
      <c r="K288" s="327"/>
      <c r="L288" s="327"/>
      <c r="M288" s="327"/>
      <c r="N288" s="327"/>
      <c r="O288" s="327"/>
      <c r="P288" s="327"/>
      <c r="Q288" s="327"/>
      <c r="R288" s="327"/>
      <c r="S288" s="327"/>
      <c r="T288" s="327"/>
      <c r="U288" s="327"/>
      <c r="V288" s="327"/>
      <c r="W288" s="327"/>
      <c r="X288" s="327"/>
      <c r="Y288" s="327"/>
      <c r="Z288" s="327"/>
      <c r="AA288" s="327"/>
      <c r="AB288" s="327"/>
      <c r="AC288" s="327"/>
      <c r="AD288" s="327"/>
      <c r="AE288" s="327"/>
      <c r="AF288" s="327"/>
      <c r="AG288" s="327"/>
      <c r="AH288" s="347">
        <f t="shared" si="36"/>
        <v>0</v>
      </c>
    </row>
    <row r="289" spans="1:34" x14ac:dyDescent="0.3">
      <c r="A289" s="328"/>
      <c r="B289" s="329"/>
      <c r="C289" s="330"/>
      <c r="D289" s="327"/>
      <c r="E289" s="327"/>
      <c r="F289" s="327"/>
      <c r="G289" s="327"/>
      <c r="H289" s="327"/>
      <c r="I289" s="327"/>
      <c r="J289" s="327"/>
      <c r="K289" s="327"/>
      <c r="L289" s="327"/>
      <c r="M289" s="327"/>
      <c r="N289" s="327"/>
      <c r="O289" s="327"/>
      <c r="P289" s="327"/>
      <c r="Q289" s="327"/>
      <c r="R289" s="327"/>
      <c r="S289" s="327"/>
      <c r="T289" s="327"/>
      <c r="U289" s="327"/>
      <c r="V289" s="327"/>
      <c r="W289" s="327"/>
      <c r="X289" s="327"/>
      <c r="Y289" s="327"/>
      <c r="Z289" s="327"/>
      <c r="AA289" s="327"/>
      <c r="AB289" s="327"/>
      <c r="AC289" s="327"/>
      <c r="AD289" s="327"/>
      <c r="AE289" s="327"/>
      <c r="AF289" s="327"/>
      <c r="AG289" s="327"/>
      <c r="AH289" s="347">
        <f t="shared" si="36"/>
        <v>0</v>
      </c>
    </row>
    <row r="290" spans="1:34" x14ac:dyDescent="0.3">
      <c r="A290" s="328"/>
      <c r="B290" s="329"/>
      <c r="C290" s="330"/>
      <c r="D290" s="327"/>
      <c r="E290" s="327"/>
      <c r="F290" s="327"/>
      <c r="G290" s="327"/>
      <c r="H290" s="327"/>
      <c r="I290" s="327"/>
      <c r="J290" s="327"/>
      <c r="K290" s="327"/>
      <c r="L290" s="327"/>
      <c r="M290" s="327"/>
      <c r="N290" s="327"/>
      <c r="O290" s="327"/>
      <c r="P290" s="327"/>
      <c r="Q290" s="327"/>
      <c r="R290" s="327"/>
      <c r="S290" s="327"/>
      <c r="T290" s="327"/>
      <c r="U290" s="327"/>
      <c r="V290" s="327"/>
      <c r="W290" s="327"/>
      <c r="X290" s="327"/>
      <c r="Y290" s="327"/>
      <c r="Z290" s="327"/>
      <c r="AA290" s="327"/>
      <c r="AB290" s="327"/>
      <c r="AC290" s="327"/>
      <c r="AD290" s="327"/>
      <c r="AE290" s="327"/>
      <c r="AF290" s="327"/>
      <c r="AG290" s="327"/>
      <c r="AH290" s="347">
        <f t="shared" si="36"/>
        <v>0</v>
      </c>
    </row>
    <row r="291" spans="1:34" x14ac:dyDescent="0.3">
      <c r="A291" s="328"/>
      <c r="B291" s="329"/>
      <c r="C291" s="330"/>
      <c r="D291" s="327"/>
      <c r="E291" s="327"/>
      <c r="F291" s="327"/>
      <c r="G291" s="327"/>
      <c r="H291" s="327"/>
      <c r="I291" s="327"/>
      <c r="J291" s="327"/>
      <c r="K291" s="327"/>
      <c r="L291" s="327"/>
      <c r="M291" s="327"/>
      <c r="N291" s="327"/>
      <c r="O291" s="327"/>
      <c r="P291" s="327"/>
      <c r="Q291" s="327"/>
      <c r="R291" s="327"/>
      <c r="S291" s="327"/>
      <c r="T291" s="327"/>
      <c r="U291" s="327"/>
      <c r="V291" s="327"/>
      <c r="W291" s="327"/>
      <c r="X291" s="327"/>
      <c r="Y291" s="327"/>
      <c r="Z291" s="327"/>
      <c r="AA291" s="327"/>
      <c r="AB291" s="327"/>
      <c r="AC291" s="327"/>
      <c r="AD291" s="327"/>
      <c r="AE291" s="327"/>
      <c r="AF291" s="327"/>
      <c r="AG291" s="327"/>
      <c r="AH291" s="347">
        <f t="shared" si="36"/>
        <v>0</v>
      </c>
    </row>
    <row r="292" spans="1:34" ht="15" thickBot="1" x14ac:dyDescent="0.35">
      <c r="A292" s="341"/>
      <c r="B292" s="342"/>
      <c r="C292" s="349">
        <f>SUM(C282:C291)</f>
        <v>0</v>
      </c>
      <c r="D292" s="349">
        <f t="shared" ref="D292:AG292" si="37">SUM(D282:D291)</f>
        <v>0</v>
      </c>
      <c r="E292" s="349">
        <f t="shared" si="37"/>
        <v>0</v>
      </c>
      <c r="F292" s="349">
        <f t="shared" si="37"/>
        <v>0</v>
      </c>
      <c r="G292" s="349">
        <f t="shared" si="37"/>
        <v>0</v>
      </c>
      <c r="H292" s="349">
        <f t="shared" si="37"/>
        <v>0</v>
      </c>
      <c r="I292" s="349">
        <f t="shared" si="37"/>
        <v>0</v>
      </c>
      <c r="J292" s="349">
        <f t="shared" si="37"/>
        <v>0</v>
      </c>
      <c r="K292" s="349">
        <f t="shared" si="37"/>
        <v>0</v>
      </c>
      <c r="L292" s="349">
        <f t="shared" si="37"/>
        <v>0</v>
      </c>
      <c r="M292" s="349">
        <f t="shared" si="37"/>
        <v>0</v>
      </c>
      <c r="N292" s="349">
        <f t="shared" si="37"/>
        <v>0</v>
      </c>
      <c r="O292" s="349">
        <f t="shared" si="37"/>
        <v>0</v>
      </c>
      <c r="P292" s="349">
        <f t="shared" si="37"/>
        <v>0</v>
      </c>
      <c r="Q292" s="349">
        <f t="shared" si="37"/>
        <v>0</v>
      </c>
      <c r="R292" s="349">
        <f t="shared" si="37"/>
        <v>0</v>
      </c>
      <c r="S292" s="349">
        <f t="shared" si="37"/>
        <v>0</v>
      </c>
      <c r="T292" s="349">
        <f t="shared" si="37"/>
        <v>0</v>
      </c>
      <c r="U292" s="349">
        <f t="shared" si="37"/>
        <v>0</v>
      </c>
      <c r="V292" s="349">
        <f t="shared" si="37"/>
        <v>0</v>
      </c>
      <c r="W292" s="349">
        <f t="shared" si="37"/>
        <v>0</v>
      </c>
      <c r="X292" s="349">
        <f t="shared" si="37"/>
        <v>0</v>
      </c>
      <c r="Y292" s="349">
        <f t="shared" si="37"/>
        <v>0</v>
      </c>
      <c r="Z292" s="349">
        <f t="shared" si="37"/>
        <v>0</v>
      </c>
      <c r="AA292" s="349">
        <f t="shared" si="37"/>
        <v>0</v>
      </c>
      <c r="AB292" s="349">
        <f t="shared" si="37"/>
        <v>0</v>
      </c>
      <c r="AC292" s="349">
        <f t="shared" si="37"/>
        <v>0</v>
      </c>
      <c r="AD292" s="349">
        <f t="shared" si="37"/>
        <v>0</v>
      </c>
      <c r="AE292" s="349">
        <f t="shared" si="37"/>
        <v>0</v>
      </c>
      <c r="AF292" s="349">
        <f t="shared" si="37"/>
        <v>0</v>
      </c>
      <c r="AG292" s="349">
        <f t="shared" si="37"/>
        <v>0</v>
      </c>
      <c r="AH292" s="348">
        <f>SUM(C292:AG292)</f>
        <v>0</v>
      </c>
    </row>
    <row r="293" spans="1:34" ht="15" thickBot="1" x14ac:dyDescent="0.35">
      <c r="A293" s="334" t="s">
        <v>246</v>
      </c>
      <c r="B293" s="315"/>
      <c r="C293" s="337"/>
      <c r="D293" s="337" t="s">
        <v>345</v>
      </c>
      <c r="E293" s="337"/>
      <c r="F293" s="337"/>
      <c r="G293" s="337"/>
      <c r="H293" s="337"/>
      <c r="I293" s="337"/>
      <c r="J293" s="337"/>
      <c r="K293" s="337"/>
      <c r="L293" s="337"/>
      <c r="M293" s="337"/>
      <c r="N293" s="337"/>
      <c r="O293" s="337"/>
      <c r="P293" s="337"/>
      <c r="Q293" s="337"/>
      <c r="R293" s="337"/>
      <c r="S293" s="337"/>
      <c r="T293" s="337"/>
      <c r="U293" s="337"/>
      <c r="V293" s="337"/>
      <c r="W293" s="337"/>
      <c r="X293" s="337"/>
      <c r="Y293" s="337"/>
      <c r="Z293" s="337"/>
      <c r="AA293" s="337"/>
      <c r="AB293" s="337"/>
      <c r="AC293" s="337"/>
      <c r="AD293" s="337"/>
      <c r="AE293" s="337"/>
      <c r="AF293" s="337"/>
      <c r="AG293" s="338"/>
      <c r="AH293" s="350"/>
    </row>
    <row r="294" spans="1:34" ht="15" thickBot="1" x14ac:dyDescent="0.35">
      <c r="A294" s="316" t="s">
        <v>245</v>
      </c>
      <c r="B294" s="322"/>
      <c r="C294" s="318" t="s">
        <v>427</v>
      </c>
      <c r="D294" s="319"/>
      <c r="E294" s="319"/>
      <c r="F294" s="319"/>
      <c r="G294" s="319"/>
      <c r="H294" s="319"/>
      <c r="I294" s="319"/>
      <c r="J294" s="319"/>
      <c r="K294" s="319"/>
      <c r="L294" s="319"/>
      <c r="M294" s="319"/>
      <c r="N294" s="319"/>
      <c r="O294" s="319"/>
      <c r="P294" s="319"/>
      <c r="Q294" s="319"/>
      <c r="R294" s="319"/>
      <c r="S294" s="319"/>
      <c r="T294" s="319"/>
      <c r="U294" s="319"/>
      <c r="V294" s="319"/>
      <c r="W294" s="319"/>
      <c r="X294" s="319"/>
      <c r="Y294" s="319"/>
      <c r="Z294" s="319"/>
      <c r="AA294" s="319"/>
      <c r="AB294" s="319"/>
      <c r="AC294" s="319"/>
      <c r="AD294" s="319"/>
      <c r="AE294" s="319"/>
      <c r="AF294" s="319"/>
      <c r="AG294" s="320"/>
      <c r="AH294" s="346" t="s">
        <v>14</v>
      </c>
    </row>
    <row r="295" spans="1:34" ht="15" thickBot="1" x14ac:dyDescent="0.35">
      <c r="A295" s="316" t="s">
        <v>422</v>
      </c>
      <c r="B295" s="322"/>
      <c r="C295" s="323">
        <v>1</v>
      </c>
      <c r="D295" s="319">
        <v>2</v>
      </c>
      <c r="E295" s="319">
        <v>3</v>
      </c>
      <c r="F295" s="319">
        <v>4</v>
      </c>
      <c r="G295" s="319">
        <v>5</v>
      </c>
      <c r="H295" s="319">
        <v>6</v>
      </c>
      <c r="I295" s="319">
        <v>7</v>
      </c>
      <c r="J295" s="319">
        <v>8</v>
      </c>
      <c r="K295" s="319">
        <v>9</v>
      </c>
      <c r="L295" s="319">
        <v>10</v>
      </c>
      <c r="M295" s="319">
        <v>11</v>
      </c>
      <c r="N295" s="319">
        <v>12</v>
      </c>
      <c r="O295" s="319">
        <v>13</v>
      </c>
      <c r="P295" s="319">
        <v>14</v>
      </c>
      <c r="Q295" s="319">
        <v>15</v>
      </c>
      <c r="R295" s="319">
        <v>16</v>
      </c>
      <c r="S295" s="319">
        <v>17</v>
      </c>
      <c r="T295" s="319">
        <v>18</v>
      </c>
      <c r="U295" s="319">
        <v>19</v>
      </c>
      <c r="V295" s="319">
        <v>20</v>
      </c>
      <c r="W295" s="319">
        <v>21</v>
      </c>
      <c r="X295" s="319">
        <v>22</v>
      </c>
      <c r="Y295" s="319">
        <v>23</v>
      </c>
      <c r="Z295" s="319">
        <v>24</v>
      </c>
      <c r="AA295" s="319">
        <v>25</v>
      </c>
      <c r="AB295" s="319">
        <v>26</v>
      </c>
      <c r="AC295" s="319">
        <v>27</v>
      </c>
      <c r="AD295" s="319">
        <v>28</v>
      </c>
      <c r="AE295" s="319">
        <v>29</v>
      </c>
      <c r="AF295" s="319">
        <v>30</v>
      </c>
      <c r="AG295" s="320">
        <v>31</v>
      </c>
      <c r="AH295" s="346"/>
    </row>
    <row r="296" spans="1:34" x14ac:dyDescent="0.3">
      <c r="A296" s="339" t="s">
        <v>230</v>
      </c>
      <c r="B296" s="339" t="s">
        <v>231</v>
      </c>
      <c r="C296" s="325"/>
      <c r="D296" s="326"/>
      <c r="E296" s="326"/>
      <c r="F296" s="326"/>
      <c r="G296" s="326"/>
      <c r="H296" s="326"/>
      <c r="I296" s="326"/>
      <c r="J296" s="326"/>
      <c r="K296" s="326"/>
      <c r="L296" s="326"/>
      <c r="M296" s="326"/>
      <c r="N296" s="326"/>
      <c r="O296" s="326"/>
      <c r="P296" s="326"/>
      <c r="Q296" s="326"/>
      <c r="R296" s="326"/>
      <c r="S296" s="326"/>
      <c r="T296" s="326"/>
      <c r="U296" s="326"/>
      <c r="V296" s="326"/>
      <c r="W296" s="326"/>
      <c r="X296" s="326"/>
      <c r="Y296" s="326"/>
      <c r="Z296" s="326"/>
      <c r="AA296" s="326"/>
      <c r="AB296" s="326"/>
      <c r="AC296" s="326"/>
      <c r="AD296" s="326"/>
      <c r="AE296" s="326"/>
      <c r="AF296" s="326"/>
      <c r="AG296" s="326"/>
      <c r="AH296" s="347"/>
    </row>
    <row r="297" spans="1:34" x14ac:dyDescent="0.3">
      <c r="A297" s="328"/>
      <c r="B297" s="329"/>
      <c r="C297" s="330"/>
      <c r="D297" s="327"/>
      <c r="E297" s="327"/>
      <c r="F297" s="327"/>
      <c r="G297" s="327"/>
      <c r="H297" s="327"/>
      <c r="I297" s="327"/>
      <c r="J297" s="327"/>
      <c r="K297" s="327"/>
      <c r="L297" s="327"/>
      <c r="M297" s="327"/>
      <c r="N297" s="327"/>
      <c r="O297" s="327"/>
      <c r="P297" s="327"/>
      <c r="Q297" s="327"/>
      <c r="R297" s="327"/>
      <c r="S297" s="327"/>
      <c r="T297" s="327"/>
      <c r="U297" s="327"/>
      <c r="V297" s="327"/>
      <c r="W297" s="327"/>
      <c r="X297" s="327"/>
      <c r="Y297" s="327"/>
      <c r="Z297" s="327"/>
      <c r="AA297" s="327"/>
      <c r="AB297" s="327"/>
      <c r="AC297" s="327"/>
      <c r="AD297" s="327"/>
      <c r="AE297" s="327"/>
      <c r="AF297" s="327"/>
      <c r="AG297" s="327"/>
      <c r="AH297" s="347">
        <f>SUM(C297:AG297)</f>
        <v>0</v>
      </c>
    </row>
    <row r="298" spans="1:34" x14ac:dyDescent="0.3">
      <c r="A298" s="328"/>
      <c r="B298" s="329"/>
      <c r="C298" s="330"/>
      <c r="D298" s="327"/>
      <c r="E298" s="327"/>
      <c r="F298" s="327"/>
      <c r="G298" s="327"/>
      <c r="H298" s="327"/>
      <c r="I298" s="327"/>
      <c r="J298" s="327"/>
      <c r="K298" s="327"/>
      <c r="L298" s="327"/>
      <c r="M298" s="327"/>
      <c r="N298" s="327"/>
      <c r="O298" s="327"/>
      <c r="P298" s="327"/>
      <c r="Q298" s="327"/>
      <c r="R298" s="327"/>
      <c r="S298" s="327"/>
      <c r="T298" s="327"/>
      <c r="U298" s="327"/>
      <c r="V298" s="327"/>
      <c r="W298" s="327"/>
      <c r="X298" s="327"/>
      <c r="Y298" s="327"/>
      <c r="Z298" s="327"/>
      <c r="AA298" s="327"/>
      <c r="AB298" s="327"/>
      <c r="AC298" s="327"/>
      <c r="AD298" s="327"/>
      <c r="AE298" s="327"/>
      <c r="AF298" s="327"/>
      <c r="AG298" s="327"/>
      <c r="AH298" s="347">
        <f t="shared" ref="AH298:AH306" si="38">SUM(C298:AG298)</f>
        <v>0</v>
      </c>
    </row>
    <row r="299" spans="1:34" x14ac:dyDescent="0.3">
      <c r="A299" s="328"/>
      <c r="B299" s="329"/>
      <c r="C299" s="330"/>
      <c r="D299" s="327"/>
      <c r="E299" s="327"/>
      <c r="F299" s="327"/>
      <c r="G299" s="327"/>
      <c r="H299" s="327"/>
      <c r="I299" s="327"/>
      <c r="J299" s="327"/>
      <c r="K299" s="327"/>
      <c r="L299" s="327"/>
      <c r="M299" s="327"/>
      <c r="N299" s="327"/>
      <c r="O299" s="327"/>
      <c r="P299" s="327"/>
      <c r="Q299" s="327"/>
      <c r="R299" s="327"/>
      <c r="S299" s="327"/>
      <c r="T299" s="327"/>
      <c r="U299" s="327"/>
      <c r="V299" s="327"/>
      <c r="W299" s="327"/>
      <c r="X299" s="327"/>
      <c r="Y299" s="327"/>
      <c r="Z299" s="327"/>
      <c r="AA299" s="327"/>
      <c r="AB299" s="327"/>
      <c r="AC299" s="327"/>
      <c r="AD299" s="327"/>
      <c r="AE299" s="327"/>
      <c r="AF299" s="327"/>
      <c r="AG299" s="327"/>
      <c r="AH299" s="347">
        <f t="shared" si="38"/>
        <v>0</v>
      </c>
    </row>
    <row r="300" spans="1:34" x14ac:dyDescent="0.3">
      <c r="A300" s="328"/>
      <c r="B300" s="329"/>
      <c r="C300" s="330"/>
      <c r="D300" s="327"/>
      <c r="E300" s="327"/>
      <c r="F300" s="327"/>
      <c r="G300" s="327"/>
      <c r="H300" s="327"/>
      <c r="I300" s="327"/>
      <c r="J300" s="327"/>
      <c r="K300" s="327"/>
      <c r="L300" s="327"/>
      <c r="M300" s="327"/>
      <c r="N300" s="327"/>
      <c r="O300" s="327"/>
      <c r="P300" s="327"/>
      <c r="Q300" s="327"/>
      <c r="R300" s="327"/>
      <c r="S300" s="327"/>
      <c r="T300" s="327"/>
      <c r="U300" s="327"/>
      <c r="V300" s="327"/>
      <c r="W300" s="327"/>
      <c r="X300" s="327"/>
      <c r="Y300" s="327"/>
      <c r="Z300" s="327"/>
      <c r="AA300" s="327"/>
      <c r="AB300" s="327"/>
      <c r="AC300" s="327"/>
      <c r="AD300" s="327"/>
      <c r="AE300" s="327"/>
      <c r="AF300" s="327"/>
      <c r="AG300" s="327"/>
      <c r="AH300" s="347">
        <f t="shared" si="38"/>
        <v>0</v>
      </c>
    </row>
    <row r="301" spans="1:34" x14ac:dyDescent="0.3">
      <c r="A301" s="328"/>
      <c r="B301" s="329"/>
      <c r="C301" s="330"/>
      <c r="D301" s="327"/>
      <c r="E301" s="327"/>
      <c r="F301" s="327"/>
      <c r="G301" s="327"/>
      <c r="H301" s="327"/>
      <c r="I301" s="327"/>
      <c r="J301" s="327"/>
      <c r="K301" s="327"/>
      <c r="L301" s="327"/>
      <c r="M301" s="327"/>
      <c r="N301" s="327"/>
      <c r="O301" s="327"/>
      <c r="P301" s="327"/>
      <c r="Q301" s="327"/>
      <c r="R301" s="327"/>
      <c r="S301" s="327"/>
      <c r="T301" s="327"/>
      <c r="U301" s="327"/>
      <c r="V301" s="327"/>
      <c r="W301" s="327"/>
      <c r="X301" s="327"/>
      <c r="Y301" s="327"/>
      <c r="Z301" s="327"/>
      <c r="AA301" s="327"/>
      <c r="AB301" s="327"/>
      <c r="AC301" s="327"/>
      <c r="AD301" s="327"/>
      <c r="AE301" s="327"/>
      <c r="AF301" s="327"/>
      <c r="AG301" s="327"/>
      <c r="AH301" s="347">
        <f t="shared" si="38"/>
        <v>0</v>
      </c>
    </row>
    <row r="302" spans="1:34" x14ac:dyDescent="0.3">
      <c r="A302" s="328"/>
      <c r="B302" s="329"/>
      <c r="C302" s="330"/>
      <c r="D302" s="327"/>
      <c r="E302" s="327"/>
      <c r="F302" s="327"/>
      <c r="G302" s="327"/>
      <c r="H302" s="327"/>
      <c r="I302" s="327"/>
      <c r="J302" s="327"/>
      <c r="K302" s="327"/>
      <c r="L302" s="327"/>
      <c r="M302" s="327"/>
      <c r="N302" s="327"/>
      <c r="O302" s="327"/>
      <c r="P302" s="327"/>
      <c r="Q302" s="327"/>
      <c r="R302" s="327"/>
      <c r="S302" s="327"/>
      <c r="T302" s="327"/>
      <c r="U302" s="327"/>
      <c r="V302" s="327"/>
      <c r="W302" s="327"/>
      <c r="X302" s="327"/>
      <c r="Y302" s="327"/>
      <c r="Z302" s="327"/>
      <c r="AA302" s="327"/>
      <c r="AB302" s="327"/>
      <c r="AC302" s="327"/>
      <c r="AD302" s="327"/>
      <c r="AE302" s="327"/>
      <c r="AF302" s="327"/>
      <c r="AG302" s="327"/>
      <c r="AH302" s="347">
        <f t="shared" si="38"/>
        <v>0</v>
      </c>
    </row>
    <row r="303" spans="1:34" x14ac:dyDescent="0.3">
      <c r="A303" s="328"/>
      <c r="B303" s="329"/>
      <c r="C303" s="330"/>
      <c r="D303" s="327"/>
      <c r="E303" s="327"/>
      <c r="F303" s="327"/>
      <c r="G303" s="327"/>
      <c r="H303" s="327"/>
      <c r="I303" s="327"/>
      <c r="J303" s="327"/>
      <c r="K303" s="327"/>
      <c r="L303" s="327"/>
      <c r="M303" s="327"/>
      <c r="N303" s="327"/>
      <c r="O303" s="327"/>
      <c r="P303" s="327"/>
      <c r="Q303" s="327"/>
      <c r="R303" s="327"/>
      <c r="S303" s="327"/>
      <c r="T303" s="327"/>
      <c r="U303" s="327"/>
      <c r="V303" s="327"/>
      <c r="W303" s="327"/>
      <c r="X303" s="327"/>
      <c r="Y303" s="327"/>
      <c r="Z303" s="327"/>
      <c r="AA303" s="327"/>
      <c r="AB303" s="327"/>
      <c r="AC303" s="327"/>
      <c r="AD303" s="327"/>
      <c r="AE303" s="327"/>
      <c r="AF303" s="327"/>
      <c r="AG303" s="327"/>
      <c r="AH303" s="347">
        <f t="shared" si="38"/>
        <v>0</v>
      </c>
    </row>
    <row r="304" spans="1:34" x14ac:dyDescent="0.3">
      <c r="A304" s="328"/>
      <c r="B304" s="329"/>
      <c r="C304" s="330"/>
      <c r="D304" s="327"/>
      <c r="E304" s="327"/>
      <c r="F304" s="327"/>
      <c r="G304" s="327"/>
      <c r="H304" s="327"/>
      <c r="I304" s="327"/>
      <c r="J304" s="327"/>
      <c r="K304" s="327"/>
      <c r="L304" s="327"/>
      <c r="M304" s="327"/>
      <c r="N304" s="327"/>
      <c r="O304" s="327"/>
      <c r="P304" s="327"/>
      <c r="Q304" s="327"/>
      <c r="R304" s="327"/>
      <c r="S304" s="327"/>
      <c r="T304" s="327"/>
      <c r="U304" s="327"/>
      <c r="V304" s="327"/>
      <c r="W304" s="327"/>
      <c r="X304" s="327"/>
      <c r="Y304" s="327"/>
      <c r="Z304" s="327"/>
      <c r="AA304" s="327"/>
      <c r="AB304" s="327"/>
      <c r="AC304" s="327"/>
      <c r="AD304" s="327"/>
      <c r="AE304" s="327"/>
      <c r="AF304" s="327"/>
      <c r="AG304" s="327"/>
      <c r="AH304" s="347">
        <f t="shared" si="38"/>
        <v>0</v>
      </c>
    </row>
    <row r="305" spans="1:34" x14ac:dyDescent="0.3">
      <c r="A305" s="328"/>
      <c r="B305" s="329"/>
      <c r="C305" s="330"/>
      <c r="D305" s="327"/>
      <c r="E305" s="327"/>
      <c r="F305" s="327"/>
      <c r="G305" s="327"/>
      <c r="H305" s="327"/>
      <c r="I305" s="327"/>
      <c r="J305" s="327"/>
      <c r="K305" s="327"/>
      <c r="L305" s="327"/>
      <c r="M305" s="327"/>
      <c r="N305" s="327"/>
      <c r="O305" s="327"/>
      <c r="P305" s="327"/>
      <c r="Q305" s="327"/>
      <c r="R305" s="327"/>
      <c r="S305" s="327"/>
      <c r="T305" s="327"/>
      <c r="U305" s="327"/>
      <c r="V305" s="327"/>
      <c r="W305" s="327"/>
      <c r="X305" s="327"/>
      <c r="Y305" s="327"/>
      <c r="Z305" s="327"/>
      <c r="AA305" s="327"/>
      <c r="AB305" s="327"/>
      <c r="AC305" s="327"/>
      <c r="AD305" s="327"/>
      <c r="AE305" s="327"/>
      <c r="AF305" s="327"/>
      <c r="AG305" s="327"/>
      <c r="AH305" s="347">
        <f t="shared" si="38"/>
        <v>0</v>
      </c>
    </row>
    <row r="306" spans="1:34" x14ac:dyDescent="0.3">
      <c r="A306" s="328"/>
      <c r="B306" s="329"/>
      <c r="C306" s="330"/>
      <c r="D306" s="327"/>
      <c r="E306" s="327"/>
      <c r="F306" s="327"/>
      <c r="G306" s="327"/>
      <c r="H306" s="327"/>
      <c r="I306" s="327"/>
      <c r="J306" s="327"/>
      <c r="K306" s="327"/>
      <c r="L306" s="327"/>
      <c r="M306" s="327"/>
      <c r="N306" s="327"/>
      <c r="O306" s="327"/>
      <c r="P306" s="327"/>
      <c r="Q306" s="327"/>
      <c r="R306" s="327"/>
      <c r="S306" s="327"/>
      <c r="T306" s="327"/>
      <c r="U306" s="327"/>
      <c r="V306" s="327"/>
      <c r="W306" s="327"/>
      <c r="X306" s="327"/>
      <c r="Y306" s="327"/>
      <c r="Z306" s="327"/>
      <c r="AA306" s="327"/>
      <c r="AB306" s="327"/>
      <c r="AC306" s="327"/>
      <c r="AD306" s="327"/>
      <c r="AE306" s="327"/>
      <c r="AF306" s="327"/>
      <c r="AG306" s="327"/>
      <c r="AH306" s="347">
        <f t="shared" si="38"/>
        <v>0</v>
      </c>
    </row>
    <row r="307" spans="1:34" ht="15" thickBot="1" x14ac:dyDescent="0.35">
      <c r="A307" s="341"/>
      <c r="B307" s="342"/>
      <c r="C307" s="349">
        <f>SUM(C297:C306)</f>
        <v>0</v>
      </c>
      <c r="D307" s="349">
        <f t="shared" ref="D307:AG307" si="39">SUM(D297:D306)</f>
        <v>0</v>
      </c>
      <c r="E307" s="349">
        <f t="shared" si="39"/>
        <v>0</v>
      </c>
      <c r="F307" s="349">
        <f t="shared" si="39"/>
        <v>0</v>
      </c>
      <c r="G307" s="349">
        <f t="shared" si="39"/>
        <v>0</v>
      </c>
      <c r="H307" s="349">
        <f t="shared" si="39"/>
        <v>0</v>
      </c>
      <c r="I307" s="349">
        <f t="shared" si="39"/>
        <v>0</v>
      </c>
      <c r="J307" s="349">
        <f t="shared" si="39"/>
        <v>0</v>
      </c>
      <c r="K307" s="349">
        <f t="shared" si="39"/>
        <v>0</v>
      </c>
      <c r="L307" s="349">
        <f t="shared" si="39"/>
        <v>0</v>
      </c>
      <c r="M307" s="349">
        <f t="shared" si="39"/>
        <v>0</v>
      </c>
      <c r="N307" s="349">
        <f t="shared" si="39"/>
        <v>0</v>
      </c>
      <c r="O307" s="349">
        <f t="shared" si="39"/>
        <v>0</v>
      </c>
      <c r="P307" s="349">
        <f t="shared" si="39"/>
        <v>0</v>
      </c>
      <c r="Q307" s="349">
        <f t="shared" si="39"/>
        <v>0</v>
      </c>
      <c r="R307" s="349">
        <f t="shared" si="39"/>
        <v>0</v>
      </c>
      <c r="S307" s="349">
        <f t="shared" si="39"/>
        <v>0</v>
      </c>
      <c r="T307" s="349">
        <f t="shared" si="39"/>
        <v>0</v>
      </c>
      <c r="U307" s="349">
        <f t="shared" si="39"/>
        <v>0</v>
      </c>
      <c r="V307" s="349">
        <f t="shared" si="39"/>
        <v>0</v>
      </c>
      <c r="W307" s="349">
        <f t="shared" si="39"/>
        <v>0</v>
      </c>
      <c r="X307" s="349">
        <f t="shared" si="39"/>
        <v>0</v>
      </c>
      <c r="Y307" s="349">
        <f t="shared" si="39"/>
        <v>0</v>
      </c>
      <c r="Z307" s="349">
        <f t="shared" si="39"/>
        <v>0</v>
      </c>
      <c r="AA307" s="349">
        <f t="shared" si="39"/>
        <v>0</v>
      </c>
      <c r="AB307" s="349">
        <f t="shared" si="39"/>
        <v>0</v>
      </c>
      <c r="AC307" s="349">
        <f t="shared" si="39"/>
        <v>0</v>
      </c>
      <c r="AD307" s="349">
        <f t="shared" si="39"/>
        <v>0</v>
      </c>
      <c r="AE307" s="349">
        <f t="shared" si="39"/>
        <v>0</v>
      </c>
      <c r="AF307" s="349">
        <f t="shared" si="39"/>
        <v>0</v>
      </c>
      <c r="AG307" s="349">
        <f t="shared" si="39"/>
        <v>0</v>
      </c>
      <c r="AH307" s="348">
        <f>SUM(C307:AG307)</f>
        <v>0</v>
      </c>
    </row>
    <row r="308" spans="1:34" ht="15" thickBot="1" x14ac:dyDescent="0.35">
      <c r="A308" s="314" t="s">
        <v>246</v>
      </c>
      <c r="B308" s="315"/>
      <c r="C308" s="337"/>
      <c r="D308" s="337" t="s">
        <v>346</v>
      </c>
      <c r="E308" s="343"/>
      <c r="F308" s="343"/>
      <c r="G308" s="343"/>
      <c r="H308" s="343"/>
      <c r="I308" s="343"/>
      <c r="J308" s="343"/>
      <c r="K308" s="343"/>
      <c r="L308" s="343"/>
      <c r="M308" s="343"/>
      <c r="N308" s="343"/>
      <c r="O308" s="343"/>
      <c r="P308" s="343"/>
      <c r="Q308" s="343"/>
      <c r="R308" s="343"/>
      <c r="S308" s="343"/>
      <c r="T308" s="343"/>
      <c r="U308" s="343"/>
      <c r="V308" s="343"/>
      <c r="W308" s="343"/>
      <c r="X308" s="343"/>
      <c r="Y308" s="343"/>
      <c r="Z308" s="343"/>
      <c r="AA308" s="343"/>
      <c r="AB308" s="343"/>
      <c r="AC308" s="343"/>
      <c r="AD308" s="343"/>
      <c r="AE308" s="343"/>
      <c r="AF308" s="343"/>
      <c r="AG308" s="338"/>
      <c r="AH308" s="350"/>
    </row>
    <row r="309" spans="1:34" ht="15" thickBot="1" x14ac:dyDescent="0.35">
      <c r="A309" s="316" t="s">
        <v>245</v>
      </c>
      <c r="B309" s="322"/>
      <c r="C309" s="318" t="s">
        <v>427</v>
      </c>
      <c r="D309" s="319"/>
      <c r="E309" s="319"/>
      <c r="F309" s="319"/>
      <c r="G309" s="319"/>
      <c r="H309" s="319"/>
      <c r="I309" s="319"/>
      <c r="J309" s="319"/>
      <c r="K309" s="319"/>
      <c r="L309" s="319"/>
      <c r="M309" s="319"/>
      <c r="N309" s="319"/>
      <c r="O309" s="319"/>
      <c r="P309" s="319"/>
      <c r="Q309" s="319"/>
      <c r="R309" s="319"/>
      <c r="S309" s="319"/>
      <c r="T309" s="319"/>
      <c r="U309" s="319"/>
      <c r="V309" s="319"/>
      <c r="W309" s="319"/>
      <c r="X309" s="319"/>
      <c r="Y309" s="319"/>
      <c r="Z309" s="319"/>
      <c r="AA309" s="319"/>
      <c r="AB309" s="319"/>
      <c r="AC309" s="319"/>
      <c r="AD309" s="319"/>
      <c r="AE309" s="319"/>
      <c r="AF309" s="319"/>
      <c r="AG309" s="320"/>
      <c r="AH309" s="346" t="s">
        <v>14</v>
      </c>
    </row>
    <row r="310" spans="1:34" ht="15" thickBot="1" x14ac:dyDescent="0.35">
      <c r="A310" s="316" t="s">
        <v>422</v>
      </c>
      <c r="B310" s="322"/>
      <c r="C310" s="323">
        <v>1</v>
      </c>
      <c r="D310" s="319">
        <v>2</v>
      </c>
      <c r="E310" s="319">
        <v>3</v>
      </c>
      <c r="F310" s="319">
        <v>4</v>
      </c>
      <c r="G310" s="319">
        <v>5</v>
      </c>
      <c r="H310" s="319">
        <v>6</v>
      </c>
      <c r="I310" s="319">
        <v>7</v>
      </c>
      <c r="J310" s="319">
        <v>8</v>
      </c>
      <c r="K310" s="319">
        <v>9</v>
      </c>
      <c r="L310" s="319">
        <v>10</v>
      </c>
      <c r="M310" s="319">
        <v>11</v>
      </c>
      <c r="N310" s="319">
        <v>12</v>
      </c>
      <c r="O310" s="319">
        <v>13</v>
      </c>
      <c r="P310" s="319">
        <v>14</v>
      </c>
      <c r="Q310" s="319">
        <v>15</v>
      </c>
      <c r="R310" s="319">
        <v>16</v>
      </c>
      <c r="S310" s="319">
        <v>17</v>
      </c>
      <c r="T310" s="319">
        <v>18</v>
      </c>
      <c r="U310" s="319">
        <v>19</v>
      </c>
      <c r="V310" s="319">
        <v>20</v>
      </c>
      <c r="W310" s="319">
        <v>21</v>
      </c>
      <c r="X310" s="319">
        <v>22</v>
      </c>
      <c r="Y310" s="319">
        <v>23</v>
      </c>
      <c r="Z310" s="319">
        <v>24</v>
      </c>
      <c r="AA310" s="319">
        <v>25</v>
      </c>
      <c r="AB310" s="319">
        <v>26</v>
      </c>
      <c r="AC310" s="319">
        <v>27</v>
      </c>
      <c r="AD310" s="319">
        <v>28</v>
      </c>
      <c r="AE310" s="319">
        <v>29</v>
      </c>
      <c r="AF310" s="319">
        <v>30</v>
      </c>
      <c r="AG310" s="320">
        <v>31</v>
      </c>
      <c r="AH310" s="346"/>
    </row>
    <row r="311" spans="1:34" x14ac:dyDescent="0.3">
      <c r="A311" s="324" t="s">
        <v>230</v>
      </c>
      <c r="B311" s="324" t="s">
        <v>231</v>
      </c>
      <c r="C311" s="325"/>
      <c r="D311" s="326"/>
      <c r="E311" s="326"/>
      <c r="F311" s="326"/>
      <c r="G311" s="326"/>
      <c r="H311" s="326"/>
      <c r="I311" s="326"/>
      <c r="J311" s="326"/>
      <c r="K311" s="326"/>
      <c r="L311" s="326"/>
      <c r="M311" s="326"/>
      <c r="N311" s="326"/>
      <c r="O311" s="326"/>
      <c r="P311" s="326"/>
      <c r="Q311" s="326"/>
      <c r="R311" s="326"/>
      <c r="S311" s="326"/>
      <c r="T311" s="326"/>
      <c r="U311" s="326"/>
      <c r="V311" s="326"/>
      <c r="W311" s="326"/>
      <c r="X311" s="326"/>
      <c r="Y311" s="326"/>
      <c r="Z311" s="326"/>
      <c r="AA311" s="326"/>
      <c r="AB311" s="326"/>
      <c r="AC311" s="326"/>
      <c r="AD311" s="326"/>
      <c r="AE311" s="326"/>
      <c r="AF311" s="326"/>
      <c r="AG311" s="326"/>
      <c r="AH311" s="347"/>
    </row>
    <row r="312" spans="1:34" x14ac:dyDescent="0.3">
      <c r="A312" s="328"/>
      <c r="B312" s="329"/>
      <c r="C312" s="330"/>
      <c r="D312" s="327"/>
      <c r="E312" s="327"/>
      <c r="F312" s="327"/>
      <c r="G312" s="327"/>
      <c r="H312" s="327"/>
      <c r="I312" s="327"/>
      <c r="J312" s="327"/>
      <c r="K312" s="327"/>
      <c r="L312" s="327"/>
      <c r="M312" s="327"/>
      <c r="N312" s="327"/>
      <c r="O312" s="327"/>
      <c r="P312" s="327"/>
      <c r="Q312" s="327"/>
      <c r="R312" s="327"/>
      <c r="S312" s="327"/>
      <c r="T312" s="327"/>
      <c r="U312" s="327"/>
      <c r="V312" s="327"/>
      <c r="W312" s="327"/>
      <c r="X312" s="327"/>
      <c r="Y312" s="327"/>
      <c r="Z312" s="327"/>
      <c r="AA312" s="327"/>
      <c r="AB312" s="327"/>
      <c r="AC312" s="327"/>
      <c r="AD312" s="327"/>
      <c r="AE312" s="327"/>
      <c r="AF312" s="327"/>
      <c r="AG312" s="327"/>
      <c r="AH312" s="347">
        <f>SUM(C312:AG312)</f>
        <v>0</v>
      </c>
    </row>
    <row r="313" spans="1:34" x14ac:dyDescent="0.3">
      <c r="A313" s="328"/>
      <c r="B313" s="329"/>
      <c r="C313" s="330"/>
      <c r="D313" s="327"/>
      <c r="E313" s="327"/>
      <c r="F313" s="327"/>
      <c r="G313" s="327"/>
      <c r="H313" s="327"/>
      <c r="I313" s="327"/>
      <c r="J313" s="327"/>
      <c r="K313" s="327"/>
      <c r="L313" s="327"/>
      <c r="M313" s="327"/>
      <c r="N313" s="327"/>
      <c r="O313" s="327"/>
      <c r="P313" s="327"/>
      <c r="Q313" s="327"/>
      <c r="R313" s="327"/>
      <c r="S313" s="327"/>
      <c r="T313" s="327"/>
      <c r="U313" s="327"/>
      <c r="V313" s="327"/>
      <c r="W313" s="327"/>
      <c r="X313" s="327"/>
      <c r="Y313" s="327"/>
      <c r="Z313" s="327"/>
      <c r="AA313" s="327"/>
      <c r="AB313" s="327"/>
      <c r="AC313" s="327"/>
      <c r="AD313" s="327"/>
      <c r="AE313" s="327"/>
      <c r="AF313" s="327"/>
      <c r="AG313" s="327"/>
      <c r="AH313" s="347">
        <f t="shared" ref="AH313:AH321" si="40">SUM(C313:AG313)</f>
        <v>0</v>
      </c>
    </row>
    <row r="314" spans="1:34" x14ac:dyDescent="0.3">
      <c r="A314" s="328"/>
      <c r="B314" s="329"/>
      <c r="C314" s="330"/>
      <c r="D314" s="327"/>
      <c r="E314" s="327"/>
      <c r="F314" s="327"/>
      <c r="G314" s="327"/>
      <c r="H314" s="327"/>
      <c r="I314" s="327"/>
      <c r="J314" s="327"/>
      <c r="K314" s="327"/>
      <c r="L314" s="327"/>
      <c r="M314" s="327"/>
      <c r="N314" s="327"/>
      <c r="O314" s="327"/>
      <c r="P314" s="327"/>
      <c r="Q314" s="327"/>
      <c r="R314" s="327"/>
      <c r="S314" s="327"/>
      <c r="T314" s="327"/>
      <c r="U314" s="327"/>
      <c r="V314" s="327"/>
      <c r="W314" s="327"/>
      <c r="X314" s="327"/>
      <c r="Y314" s="327"/>
      <c r="Z314" s="327"/>
      <c r="AA314" s="327"/>
      <c r="AB314" s="327"/>
      <c r="AC314" s="327"/>
      <c r="AD314" s="327"/>
      <c r="AE314" s="327"/>
      <c r="AF314" s="327"/>
      <c r="AG314" s="327"/>
      <c r="AH314" s="347">
        <f t="shared" si="40"/>
        <v>0</v>
      </c>
    </row>
    <row r="315" spans="1:34" x14ac:dyDescent="0.3">
      <c r="A315" s="328"/>
      <c r="B315" s="329"/>
      <c r="C315" s="330"/>
      <c r="D315" s="327"/>
      <c r="E315" s="327"/>
      <c r="F315" s="327"/>
      <c r="G315" s="327"/>
      <c r="H315" s="327"/>
      <c r="I315" s="327"/>
      <c r="J315" s="327"/>
      <c r="K315" s="327"/>
      <c r="L315" s="327"/>
      <c r="M315" s="327"/>
      <c r="N315" s="327"/>
      <c r="O315" s="327"/>
      <c r="P315" s="327"/>
      <c r="Q315" s="327"/>
      <c r="R315" s="327"/>
      <c r="S315" s="327"/>
      <c r="T315" s="327"/>
      <c r="U315" s="327"/>
      <c r="V315" s="327"/>
      <c r="W315" s="327"/>
      <c r="X315" s="327"/>
      <c r="Y315" s="327"/>
      <c r="Z315" s="327"/>
      <c r="AA315" s="327"/>
      <c r="AB315" s="327"/>
      <c r="AC315" s="327"/>
      <c r="AD315" s="327"/>
      <c r="AE315" s="327"/>
      <c r="AF315" s="327"/>
      <c r="AG315" s="327"/>
      <c r="AH315" s="347">
        <f t="shared" si="40"/>
        <v>0</v>
      </c>
    </row>
    <row r="316" spans="1:34" x14ac:dyDescent="0.3">
      <c r="A316" s="328"/>
      <c r="B316" s="329"/>
      <c r="C316" s="330"/>
      <c r="D316" s="327"/>
      <c r="E316" s="327"/>
      <c r="F316" s="327"/>
      <c r="G316" s="327"/>
      <c r="H316" s="327"/>
      <c r="I316" s="327"/>
      <c r="J316" s="327"/>
      <c r="K316" s="327"/>
      <c r="L316" s="327"/>
      <c r="M316" s="327"/>
      <c r="N316" s="327"/>
      <c r="O316" s="327"/>
      <c r="P316" s="327"/>
      <c r="Q316" s="327"/>
      <c r="R316" s="327"/>
      <c r="S316" s="327"/>
      <c r="T316" s="327"/>
      <c r="U316" s="327"/>
      <c r="V316" s="327"/>
      <c r="W316" s="327"/>
      <c r="X316" s="327"/>
      <c r="Y316" s="327"/>
      <c r="Z316" s="327"/>
      <c r="AA316" s="327"/>
      <c r="AB316" s="327"/>
      <c r="AC316" s="327"/>
      <c r="AD316" s="327"/>
      <c r="AE316" s="327"/>
      <c r="AF316" s="327"/>
      <c r="AG316" s="327"/>
      <c r="AH316" s="347">
        <f t="shared" si="40"/>
        <v>0</v>
      </c>
    </row>
    <row r="317" spans="1:34" x14ac:dyDescent="0.3">
      <c r="A317" s="328"/>
      <c r="B317" s="329"/>
      <c r="C317" s="330"/>
      <c r="D317" s="327"/>
      <c r="E317" s="327"/>
      <c r="F317" s="327"/>
      <c r="G317" s="327"/>
      <c r="H317" s="327"/>
      <c r="I317" s="327"/>
      <c r="J317" s="327"/>
      <c r="K317" s="327"/>
      <c r="L317" s="327"/>
      <c r="M317" s="327"/>
      <c r="N317" s="327"/>
      <c r="O317" s="327"/>
      <c r="P317" s="327"/>
      <c r="Q317" s="327"/>
      <c r="R317" s="327"/>
      <c r="S317" s="327"/>
      <c r="T317" s="327"/>
      <c r="U317" s="327"/>
      <c r="V317" s="327"/>
      <c r="W317" s="327"/>
      <c r="X317" s="327"/>
      <c r="Y317" s="327"/>
      <c r="Z317" s="327"/>
      <c r="AA317" s="327"/>
      <c r="AB317" s="327"/>
      <c r="AC317" s="327"/>
      <c r="AD317" s="327"/>
      <c r="AE317" s="327"/>
      <c r="AF317" s="327"/>
      <c r="AG317" s="327"/>
      <c r="AH317" s="347">
        <f t="shared" si="40"/>
        <v>0</v>
      </c>
    </row>
    <row r="318" spans="1:34" x14ac:dyDescent="0.3">
      <c r="A318" s="328"/>
      <c r="B318" s="329"/>
      <c r="C318" s="330"/>
      <c r="D318" s="327"/>
      <c r="E318" s="327"/>
      <c r="F318" s="327"/>
      <c r="G318" s="327"/>
      <c r="H318" s="327"/>
      <c r="I318" s="327"/>
      <c r="J318" s="327"/>
      <c r="K318" s="327"/>
      <c r="L318" s="327"/>
      <c r="M318" s="327"/>
      <c r="N318" s="327"/>
      <c r="O318" s="327"/>
      <c r="P318" s="327"/>
      <c r="Q318" s="327"/>
      <c r="R318" s="327"/>
      <c r="S318" s="327"/>
      <c r="T318" s="327"/>
      <c r="U318" s="327"/>
      <c r="V318" s="327"/>
      <c r="W318" s="327"/>
      <c r="X318" s="327"/>
      <c r="Y318" s="327"/>
      <c r="Z318" s="327"/>
      <c r="AA318" s="327"/>
      <c r="AB318" s="327"/>
      <c r="AC318" s="327"/>
      <c r="AD318" s="327"/>
      <c r="AE318" s="327"/>
      <c r="AF318" s="327"/>
      <c r="AG318" s="327"/>
      <c r="AH318" s="347">
        <f t="shared" si="40"/>
        <v>0</v>
      </c>
    </row>
    <row r="319" spans="1:34" x14ac:dyDescent="0.3">
      <c r="A319" s="328"/>
      <c r="B319" s="329"/>
      <c r="C319" s="330"/>
      <c r="D319" s="327"/>
      <c r="E319" s="327"/>
      <c r="F319" s="327"/>
      <c r="G319" s="327"/>
      <c r="H319" s="327"/>
      <c r="I319" s="327"/>
      <c r="J319" s="327"/>
      <c r="K319" s="327"/>
      <c r="L319" s="327"/>
      <c r="M319" s="327"/>
      <c r="N319" s="327"/>
      <c r="O319" s="327"/>
      <c r="P319" s="327"/>
      <c r="Q319" s="327"/>
      <c r="R319" s="327"/>
      <c r="S319" s="327"/>
      <c r="T319" s="327"/>
      <c r="U319" s="327"/>
      <c r="V319" s="327"/>
      <c r="W319" s="327"/>
      <c r="X319" s="327"/>
      <c r="Y319" s="327"/>
      <c r="Z319" s="327"/>
      <c r="AA319" s="327"/>
      <c r="AB319" s="327"/>
      <c r="AC319" s="327"/>
      <c r="AD319" s="327"/>
      <c r="AE319" s="327"/>
      <c r="AF319" s="327"/>
      <c r="AG319" s="327"/>
      <c r="AH319" s="347">
        <f t="shared" si="40"/>
        <v>0</v>
      </c>
    </row>
    <row r="320" spans="1:34" x14ac:dyDescent="0.3">
      <c r="A320" s="328"/>
      <c r="B320" s="329"/>
      <c r="C320" s="330"/>
      <c r="D320" s="327"/>
      <c r="E320" s="327"/>
      <c r="F320" s="327"/>
      <c r="G320" s="327"/>
      <c r="H320" s="327"/>
      <c r="I320" s="327"/>
      <c r="J320" s="327"/>
      <c r="K320" s="327"/>
      <c r="L320" s="327"/>
      <c r="M320" s="327"/>
      <c r="N320" s="327"/>
      <c r="O320" s="327"/>
      <c r="P320" s="327"/>
      <c r="Q320" s="327"/>
      <c r="R320" s="327"/>
      <c r="S320" s="327"/>
      <c r="T320" s="327"/>
      <c r="U320" s="327"/>
      <c r="V320" s="327"/>
      <c r="W320" s="327"/>
      <c r="X320" s="327"/>
      <c r="Y320" s="327"/>
      <c r="Z320" s="327"/>
      <c r="AA320" s="327"/>
      <c r="AB320" s="327"/>
      <c r="AC320" s="327"/>
      <c r="AD320" s="327"/>
      <c r="AE320" s="327"/>
      <c r="AF320" s="327"/>
      <c r="AG320" s="327"/>
      <c r="AH320" s="347">
        <f t="shared" si="40"/>
        <v>0</v>
      </c>
    </row>
    <row r="321" spans="1:34" x14ac:dyDescent="0.3">
      <c r="A321" s="328"/>
      <c r="B321" s="329"/>
      <c r="C321" s="330"/>
      <c r="D321" s="327"/>
      <c r="E321" s="327"/>
      <c r="F321" s="327"/>
      <c r="G321" s="327"/>
      <c r="H321" s="327"/>
      <c r="I321" s="327"/>
      <c r="J321" s="327"/>
      <c r="K321" s="327"/>
      <c r="L321" s="327"/>
      <c r="M321" s="327"/>
      <c r="N321" s="327"/>
      <c r="O321" s="327"/>
      <c r="P321" s="327"/>
      <c r="Q321" s="327"/>
      <c r="R321" s="327"/>
      <c r="S321" s="327"/>
      <c r="T321" s="327"/>
      <c r="U321" s="327"/>
      <c r="V321" s="327"/>
      <c r="W321" s="327"/>
      <c r="X321" s="327"/>
      <c r="Y321" s="327"/>
      <c r="Z321" s="327"/>
      <c r="AA321" s="327"/>
      <c r="AB321" s="327"/>
      <c r="AC321" s="327"/>
      <c r="AD321" s="327"/>
      <c r="AE321" s="327"/>
      <c r="AF321" s="327"/>
      <c r="AG321" s="327"/>
      <c r="AH321" s="347">
        <f t="shared" si="40"/>
        <v>0</v>
      </c>
    </row>
    <row r="322" spans="1:34" ht="15" thickBot="1" x14ac:dyDescent="0.35">
      <c r="A322" s="332"/>
      <c r="B322" s="342"/>
      <c r="C322" s="349">
        <f>SUM(C312:C321)</f>
        <v>0</v>
      </c>
      <c r="D322" s="349">
        <f t="shared" ref="D322:AG322" si="41">SUM(D312:D321)</f>
        <v>0</v>
      </c>
      <c r="E322" s="349">
        <f t="shared" si="41"/>
        <v>0</v>
      </c>
      <c r="F322" s="349">
        <f t="shared" si="41"/>
        <v>0</v>
      </c>
      <c r="G322" s="349">
        <f t="shared" si="41"/>
        <v>0</v>
      </c>
      <c r="H322" s="349">
        <f t="shared" si="41"/>
        <v>0</v>
      </c>
      <c r="I322" s="349">
        <f t="shared" si="41"/>
        <v>0</v>
      </c>
      <c r="J322" s="349">
        <f t="shared" si="41"/>
        <v>0</v>
      </c>
      <c r="K322" s="349">
        <f t="shared" si="41"/>
        <v>0</v>
      </c>
      <c r="L322" s="349">
        <f t="shared" si="41"/>
        <v>0</v>
      </c>
      <c r="M322" s="349">
        <f t="shared" si="41"/>
        <v>0</v>
      </c>
      <c r="N322" s="349">
        <f t="shared" si="41"/>
        <v>0</v>
      </c>
      <c r="O322" s="349">
        <f t="shared" si="41"/>
        <v>0</v>
      </c>
      <c r="P322" s="349">
        <f t="shared" si="41"/>
        <v>0</v>
      </c>
      <c r="Q322" s="349">
        <f t="shared" si="41"/>
        <v>0</v>
      </c>
      <c r="R322" s="349">
        <f t="shared" si="41"/>
        <v>0</v>
      </c>
      <c r="S322" s="349">
        <f t="shared" si="41"/>
        <v>0</v>
      </c>
      <c r="T322" s="349">
        <f t="shared" si="41"/>
        <v>0</v>
      </c>
      <c r="U322" s="349">
        <f t="shared" si="41"/>
        <v>0</v>
      </c>
      <c r="V322" s="349">
        <f t="shared" si="41"/>
        <v>0</v>
      </c>
      <c r="W322" s="349">
        <f t="shared" si="41"/>
        <v>0</v>
      </c>
      <c r="X322" s="349">
        <f t="shared" si="41"/>
        <v>0</v>
      </c>
      <c r="Y322" s="349">
        <f t="shared" si="41"/>
        <v>0</v>
      </c>
      <c r="Z322" s="349">
        <f t="shared" si="41"/>
        <v>0</v>
      </c>
      <c r="AA322" s="349">
        <f t="shared" si="41"/>
        <v>0</v>
      </c>
      <c r="AB322" s="349">
        <f t="shared" si="41"/>
        <v>0</v>
      </c>
      <c r="AC322" s="349">
        <f t="shared" si="41"/>
        <v>0</v>
      </c>
      <c r="AD322" s="349">
        <f t="shared" si="41"/>
        <v>0</v>
      </c>
      <c r="AE322" s="349">
        <f t="shared" si="41"/>
        <v>0</v>
      </c>
      <c r="AF322" s="349">
        <f t="shared" si="41"/>
        <v>0</v>
      </c>
      <c r="AG322" s="349">
        <f t="shared" si="41"/>
        <v>0</v>
      </c>
      <c r="AH322" s="348">
        <f>SUM(C322:AG322)</f>
        <v>0</v>
      </c>
    </row>
    <row r="323" spans="1:34" ht="15" thickBot="1" x14ac:dyDescent="0.35">
      <c r="A323" s="334" t="s">
        <v>246</v>
      </c>
      <c r="B323" s="315"/>
      <c r="C323" s="335"/>
      <c r="D323" s="337" t="s">
        <v>347</v>
      </c>
      <c r="E323" s="337"/>
      <c r="F323" s="337"/>
      <c r="G323" s="337"/>
      <c r="H323" s="337"/>
      <c r="I323" s="337"/>
      <c r="J323" s="337"/>
      <c r="K323" s="337"/>
      <c r="L323" s="337"/>
      <c r="M323" s="337"/>
      <c r="N323" s="337"/>
      <c r="O323" s="337"/>
      <c r="P323" s="337"/>
      <c r="Q323" s="337"/>
      <c r="R323" s="337"/>
      <c r="S323" s="337"/>
      <c r="T323" s="337"/>
      <c r="U323" s="337"/>
      <c r="V323" s="337"/>
      <c r="W323" s="337"/>
      <c r="X323" s="337"/>
      <c r="Y323" s="337"/>
      <c r="Z323" s="337"/>
      <c r="AA323" s="337"/>
      <c r="AB323" s="337"/>
      <c r="AC323" s="337"/>
      <c r="AD323" s="337"/>
      <c r="AE323" s="337"/>
      <c r="AF323" s="337"/>
      <c r="AG323" s="338"/>
      <c r="AH323" s="350"/>
    </row>
    <row r="324" spans="1:34" ht="15" thickBot="1" x14ac:dyDescent="0.35">
      <c r="A324" s="316" t="s">
        <v>245</v>
      </c>
      <c r="B324" s="322"/>
      <c r="C324" s="318" t="s">
        <v>427</v>
      </c>
      <c r="D324" s="319"/>
      <c r="E324" s="319"/>
      <c r="F324" s="319"/>
      <c r="G324" s="319"/>
      <c r="H324" s="319"/>
      <c r="I324" s="319"/>
      <c r="J324" s="319"/>
      <c r="K324" s="319"/>
      <c r="L324" s="319"/>
      <c r="M324" s="319"/>
      <c r="N324" s="319"/>
      <c r="O324" s="319"/>
      <c r="P324" s="319"/>
      <c r="Q324" s="319"/>
      <c r="R324" s="319"/>
      <c r="S324" s="319"/>
      <c r="T324" s="319"/>
      <c r="U324" s="319"/>
      <c r="V324" s="319"/>
      <c r="W324" s="319"/>
      <c r="X324" s="319"/>
      <c r="Y324" s="319"/>
      <c r="Z324" s="319"/>
      <c r="AA324" s="319"/>
      <c r="AB324" s="319"/>
      <c r="AC324" s="319"/>
      <c r="AD324" s="319"/>
      <c r="AE324" s="319"/>
      <c r="AF324" s="319"/>
      <c r="AG324" s="320"/>
      <c r="AH324" s="346" t="s">
        <v>14</v>
      </c>
    </row>
    <row r="325" spans="1:34" ht="15" thickBot="1" x14ac:dyDescent="0.35">
      <c r="A325" s="316" t="s">
        <v>422</v>
      </c>
      <c r="B325" s="322"/>
      <c r="C325" s="323">
        <v>1</v>
      </c>
      <c r="D325" s="319">
        <v>2</v>
      </c>
      <c r="E325" s="319">
        <v>3</v>
      </c>
      <c r="F325" s="319">
        <v>4</v>
      </c>
      <c r="G325" s="319">
        <v>5</v>
      </c>
      <c r="H325" s="319">
        <v>6</v>
      </c>
      <c r="I325" s="319">
        <v>7</v>
      </c>
      <c r="J325" s="319">
        <v>8</v>
      </c>
      <c r="K325" s="319">
        <v>9</v>
      </c>
      <c r="L325" s="319">
        <v>10</v>
      </c>
      <c r="M325" s="319">
        <v>11</v>
      </c>
      <c r="N325" s="319">
        <v>12</v>
      </c>
      <c r="O325" s="319">
        <v>13</v>
      </c>
      <c r="P325" s="319">
        <v>14</v>
      </c>
      <c r="Q325" s="319">
        <v>15</v>
      </c>
      <c r="R325" s="319">
        <v>16</v>
      </c>
      <c r="S325" s="319">
        <v>17</v>
      </c>
      <c r="T325" s="319">
        <v>18</v>
      </c>
      <c r="U325" s="319">
        <v>19</v>
      </c>
      <c r="V325" s="319">
        <v>20</v>
      </c>
      <c r="W325" s="319">
        <v>21</v>
      </c>
      <c r="X325" s="319">
        <v>22</v>
      </c>
      <c r="Y325" s="319">
        <v>23</v>
      </c>
      <c r="Z325" s="319">
        <v>24</v>
      </c>
      <c r="AA325" s="319">
        <v>25</v>
      </c>
      <c r="AB325" s="319">
        <v>26</v>
      </c>
      <c r="AC325" s="319">
        <v>27</v>
      </c>
      <c r="AD325" s="319">
        <v>28</v>
      </c>
      <c r="AE325" s="319">
        <v>29</v>
      </c>
      <c r="AF325" s="319">
        <v>30</v>
      </c>
      <c r="AG325" s="320">
        <v>31</v>
      </c>
      <c r="AH325" s="346"/>
    </row>
    <row r="326" spans="1:34" x14ac:dyDescent="0.3">
      <c r="A326" s="339" t="s">
        <v>230</v>
      </c>
      <c r="B326" s="339" t="s">
        <v>231</v>
      </c>
      <c r="C326" s="325"/>
      <c r="D326" s="326"/>
      <c r="E326" s="326"/>
      <c r="F326" s="326"/>
      <c r="G326" s="326"/>
      <c r="H326" s="326"/>
      <c r="I326" s="326"/>
      <c r="J326" s="326"/>
      <c r="K326" s="326"/>
      <c r="L326" s="326"/>
      <c r="M326" s="326"/>
      <c r="N326" s="326"/>
      <c r="O326" s="326"/>
      <c r="P326" s="326"/>
      <c r="Q326" s="326"/>
      <c r="R326" s="326"/>
      <c r="S326" s="326"/>
      <c r="T326" s="326"/>
      <c r="U326" s="326"/>
      <c r="V326" s="326"/>
      <c r="W326" s="326"/>
      <c r="X326" s="326"/>
      <c r="Y326" s="326"/>
      <c r="Z326" s="326"/>
      <c r="AA326" s="326"/>
      <c r="AB326" s="326"/>
      <c r="AC326" s="326"/>
      <c r="AD326" s="326"/>
      <c r="AE326" s="326"/>
      <c r="AF326" s="326"/>
      <c r="AG326" s="326"/>
      <c r="AH326" s="347"/>
    </row>
    <row r="327" spans="1:34" x14ac:dyDescent="0.3">
      <c r="A327" s="328"/>
      <c r="B327" s="329"/>
      <c r="C327" s="330"/>
      <c r="D327" s="327"/>
      <c r="E327" s="327"/>
      <c r="F327" s="327"/>
      <c r="G327" s="327"/>
      <c r="H327" s="327"/>
      <c r="I327" s="327"/>
      <c r="J327" s="327"/>
      <c r="K327" s="327"/>
      <c r="L327" s="327"/>
      <c r="M327" s="327"/>
      <c r="N327" s="327"/>
      <c r="O327" s="327"/>
      <c r="P327" s="327"/>
      <c r="Q327" s="327"/>
      <c r="R327" s="327"/>
      <c r="S327" s="327"/>
      <c r="T327" s="327"/>
      <c r="U327" s="327"/>
      <c r="V327" s="327"/>
      <c r="W327" s="327"/>
      <c r="X327" s="327"/>
      <c r="Y327" s="327"/>
      <c r="Z327" s="327"/>
      <c r="AA327" s="327"/>
      <c r="AB327" s="327"/>
      <c r="AC327" s="327"/>
      <c r="AD327" s="327"/>
      <c r="AE327" s="327"/>
      <c r="AF327" s="327"/>
      <c r="AG327" s="327"/>
      <c r="AH327" s="347">
        <f>SUM(C327:AG327)</f>
        <v>0</v>
      </c>
    </row>
    <row r="328" spans="1:34" x14ac:dyDescent="0.3">
      <c r="A328" s="328"/>
      <c r="B328" s="329"/>
      <c r="C328" s="330"/>
      <c r="D328" s="327"/>
      <c r="E328" s="327"/>
      <c r="F328" s="327"/>
      <c r="G328" s="327"/>
      <c r="H328" s="327"/>
      <c r="I328" s="327"/>
      <c r="J328" s="327"/>
      <c r="K328" s="327"/>
      <c r="L328" s="327"/>
      <c r="M328" s="327"/>
      <c r="N328" s="327"/>
      <c r="O328" s="327"/>
      <c r="P328" s="327"/>
      <c r="Q328" s="327"/>
      <c r="R328" s="327"/>
      <c r="S328" s="327"/>
      <c r="T328" s="327"/>
      <c r="U328" s="327"/>
      <c r="V328" s="327"/>
      <c r="W328" s="327"/>
      <c r="X328" s="327"/>
      <c r="Y328" s="327"/>
      <c r="Z328" s="327"/>
      <c r="AA328" s="327"/>
      <c r="AB328" s="327"/>
      <c r="AC328" s="327"/>
      <c r="AD328" s="327"/>
      <c r="AE328" s="327"/>
      <c r="AF328" s="327"/>
      <c r="AG328" s="327"/>
      <c r="AH328" s="347">
        <f t="shared" ref="AH328:AH336" si="42">SUM(C328:AG328)</f>
        <v>0</v>
      </c>
    </row>
    <row r="329" spans="1:34" x14ac:dyDescent="0.3">
      <c r="A329" s="328"/>
      <c r="B329" s="329"/>
      <c r="C329" s="330"/>
      <c r="D329" s="327"/>
      <c r="E329" s="327"/>
      <c r="F329" s="327"/>
      <c r="G329" s="327"/>
      <c r="H329" s="327"/>
      <c r="I329" s="327"/>
      <c r="J329" s="327"/>
      <c r="K329" s="327"/>
      <c r="L329" s="327"/>
      <c r="M329" s="327"/>
      <c r="N329" s="327"/>
      <c r="O329" s="327"/>
      <c r="P329" s="327"/>
      <c r="Q329" s="327"/>
      <c r="R329" s="327"/>
      <c r="S329" s="327"/>
      <c r="T329" s="327"/>
      <c r="U329" s="327"/>
      <c r="V329" s="327"/>
      <c r="W329" s="327"/>
      <c r="X329" s="327"/>
      <c r="Y329" s="327"/>
      <c r="Z329" s="327"/>
      <c r="AA329" s="327"/>
      <c r="AB329" s="327"/>
      <c r="AC329" s="327"/>
      <c r="AD329" s="327"/>
      <c r="AE329" s="327"/>
      <c r="AF329" s="327"/>
      <c r="AG329" s="327"/>
      <c r="AH329" s="347">
        <f t="shared" si="42"/>
        <v>0</v>
      </c>
    </row>
    <row r="330" spans="1:34" x14ac:dyDescent="0.3">
      <c r="A330" s="328"/>
      <c r="B330" s="329"/>
      <c r="C330" s="330"/>
      <c r="D330" s="327"/>
      <c r="E330" s="327"/>
      <c r="F330" s="327"/>
      <c r="G330" s="327"/>
      <c r="H330" s="327"/>
      <c r="I330" s="327"/>
      <c r="J330" s="327"/>
      <c r="K330" s="327"/>
      <c r="L330" s="327"/>
      <c r="M330" s="327"/>
      <c r="N330" s="327"/>
      <c r="O330" s="327"/>
      <c r="P330" s="327"/>
      <c r="Q330" s="327"/>
      <c r="R330" s="327"/>
      <c r="S330" s="327"/>
      <c r="T330" s="327"/>
      <c r="U330" s="327"/>
      <c r="V330" s="327"/>
      <c r="W330" s="327"/>
      <c r="X330" s="327"/>
      <c r="Y330" s="327"/>
      <c r="Z330" s="327"/>
      <c r="AA330" s="327"/>
      <c r="AB330" s="327"/>
      <c r="AC330" s="327"/>
      <c r="AD330" s="327"/>
      <c r="AE330" s="327"/>
      <c r="AF330" s="327"/>
      <c r="AG330" s="327"/>
      <c r="AH330" s="347">
        <f t="shared" si="42"/>
        <v>0</v>
      </c>
    </row>
    <row r="331" spans="1:34" x14ac:dyDescent="0.3">
      <c r="A331" s="328"/>
      <c r="B331" s="329"/>
      <c r="C331" s="330"/>
      <c r="D331" s="327"/>
      <c r="E331" s="327"/>
      <c r="F331" s="327"/>
      <c r="G331" s="327"/>
      <c r="H331" s="327"/>
      <c r="I331" s="327"/>
      <c r="J331" s="327"/>
      <c r="K331" s="327"/>
      <c r="L331" s="327"/>
      <c r="M331" s="327"/>
      <c r="N331" s="327"/>
      <c r="O331" s="327"/>
      <c r="P331" s="327"/>
      <c r="Q331" s="327"/>
      <c r="R331" s="327"/>
      <c r="S331" s="327"/>
      <c r="T331" s="327"/>
      <c r="U331" s="327"/>
      <c r="V331" s="327"/>
      <c r="W331" s="327"/>
      <c r="X331" s="327"/>
      <c r="Y331" s="327"/>
      <c r="Z331" s="327"/>
      <c r="AA331" s="327"/>
      <c r="AB331" s="327"/>
      <c r="AC331" s="327"/>
      <c r="AD331" s="327"/>
      <c r="AE331" s="327"/>
      <c r="AF331" s="327"/>
      <c r="AG331" s="327"/>
      <c r="AH331" s="347">
        <f t="shared" si="42"/>
        <v>0</v>
      </c>
    </row>
    <row r="332" spans="1:34" x14ac:dyDescent="0.3">
      <c r="A332" s="328"/>
      <c r="B332" s="329"/>
      <c r="C332" s="330"/>
      <c r="D332" s="327"/>
      <c r="E332" s="327"/>
      <c r="F332" s="327"/>
      <c r="G332" s="327"/>
      <c r="H332" s="327"/>
      <c r="I332" s="327"/>
      <c r="J332" s="327"/>
      <c r="K332" s="327"/>
      <c r="L332" s="327"/>
      <c r="M332" s="327"/>
      <c r="N332" s="327"/>
      <c r="O332" s="327"/>
      <c r="P332" s="327"/>
      <c r="Q332" s="327"/>
      <c r="R332" s="327"/>
      <c r="S332" s="327"/>
      <c r="T332" s="327"/>
      <c r="U332" s="327"/>
      <c r="V332" s="327"/>
      <c r="W332" s="327"/>
      <c r="X332" s="327"/>
      <c r="Y332" s="327"/>
      <c r="Z332" s="327"/>
      <c r="AA332" s="327"/>
      <c r="AB332" s="327"/>
      <c r="AC332" s="327"/>
      <c r="AD332" s="327"/>
      <c r="AE332" s="327"/>
      <c r="AF332" s="327"/>
      <c r="AG332" s="327"/>
      <c r="AH332" s="347">
        <f t="shared" si="42"/>
        <v>0</v>
      </c>
    </row>
    <row r="333" spans="1:34" x14ac:dyDescent="0.3">
      <c r="A333" s="328"/>
      <c r="B333" s="329"/>
      <c r="C333" s="330"/>
      <c r="D333" s="327"/>
      <c r="E333" s="327"/>
      <c r="F333" s="327"/>
      <c r="G333" s="327"/>
      <c r="H333" s="327"/>
      <c r="I333" s="327"/>
      <c r="J333" s="327"/>
      <c r="K333" s="327"/>
      <c r="L333" s="327"/>
      <c r="M333" s="327"/>
      <c r="N333" s="327"/>
      <c r="O333" s="327"/>
      <c r="P333" s="327"/>
      <c r="Q333" s="327"/>
      <c r="R333" s="327"/>
      <c r="S333" s="327"/>
      <c r="T333" s="327"/>
      <c r="U333" s="327"/>
      <c r="V333" s="327"/>
      <c r="W333" s="327"/>
      <c r="X333" s="327"/>
      <c r="Y333" s="327"/>
      <c r="Z333" s="327"/>
      <c r="AA333" s="327"/>
      <c r="AB333" s="327"/>
      <c r="AC333" s="327"/>
      <c r="AD333" s="327"/>
      <c r="AE333" s="327"/>
      <c r="AF333" s="327"/>
      <c r="AG333" s="327"/>
      <c r="AH333" s="347">
        <f t="shared" si="42"/>
        <v>0</v>
      </c>
    </row>
    <row r="334" spans="1:34" x14ac:dyDescent="0.3">
      <c r="A334" s="328"/>
      <c r="B334" s="329"/>
      <c r="C334" s="330"/>
      <c r="D334" s="327"/>
      <c r="E334" s="327"/>
      <c r="F334" s="327"/>
      <c r="G334" s="327"/>
      <c r="H334" s="327"/>
      <c r="I334" s="327"/>
      <c r="J334" s="327"/>
      <c r="K334" s="327"/>
      <c r="L334" s="327"/>
      <c r="M334" s="327"/>
      <c r="N334" s="327"/>
      <c r="O334" s="327"/>
      <c r="P334" s="327"/>
      <c r="Q334" s="327"/>
      <c r="R334" s="327"/>
      <c r="S334" s="327"/>
      <c r="T334" s="327"/>
      <c r="U334" s="327"/>
      <c r="V334" s="327"/>
      <c r="W334" s="327"/>
      <c r="X334" s="327"/>
      <c r="Y334" s="327"/>
      <c r="Z334" s="327"/>
      <c r="AA334" s="327"/>
      <c r="AB334" s="327"/>
      <c r="AC334" s="327"/>
      <c r="AD334" s="327"/>
      <c r="AE334" s="327"/>
      <c r="AF334" s="327"/>
      <c r="AG334" s="327"/>
      <c r="AH334" s="347">
        <f t="shared" si="42"/>
        <v>0</v>
      </c>
    </row>
    <row r="335" spans="1:34" x14ac:dyDescent="0.3">
      <c r="A335" s="328"/>
      <c r="B335" s="329"/>
      <c r="C335" s="330"/>
      <c r="D335" s="327"/>
      <c r="E335" s="327"/>
      <c r="F335" s="327"/>
      <c r="G335" s="327"/>
      <c r="H335" s="327"/>
      <c r="I335" s="327"/>
      <c r="J335" s="327"/>
      <c r="K335" s="327"/>
      <c r="L335" s="327"/>
      <c r="M335" s="327"/>
      <c r="N335" s="327"/>
      <c r="O335" s="327"/>
      <c r="P335" s="327"/>
      <c r="Q335" s="327"/>
      <c r="R335" s="327"/>
      <c r="S335" s="327"/>
      <c r="T335" s="327"/>
      <c r="U335" s="327"/>
      <c r="V335" s="327"/>
      <c r="W335" s="327"/>
      <c r="X335" s="327"/>
      <c r="Y335" s="327"/>
      <c r="Z335" s="327"/>
      <c r="AA335" s="327"/>
      <c r="AB335" s="327"/>
      <c r="AC335" s="327"/>
      <c r="AD335" s="327"/>
      <c r="AE335" s="327"/>
      <c r="AF335" s="327"/>
      <c r="AG335" s="327"/>
      <c r="AH335" s="347">
        <f t="shared" si="42"/>
        <v>0</v>
      </c>
    </row>
    <row r="336" spans="1:34" x14ac:dyDescent="0.3">
      <c r="A336" s="328"/>
      <c r="B336" s="329"/>
      <c r="C336" s="330"/>
      <c r="D336" s="327"/>
      <c r="E336" s="327"/>
      <c r="F336" s="327"/>
      <c r="G336" s="327"/>
      <c r="H336" s="327"/>
      <c r="I336" s="327"/>
      <c r="J336" s="327"/>
      <c r="K336" s="327"/>
      <c r="L336" s="327"/>
      <c r="M336" s="327"/>
      <c r="N336" s="327"/>
      <c r="O336" s="327"/>
      <c r="P336" s="327"/>
      <c r="Q336" s="327"/>
      <c r="R336" s="327"/>
      <c r="S336" s="327"/>
      <c r="T336" s="327"/>
      <c r="U336" s="327"/>
      <c r="V336" s="327"/>
      <c r="W336" s="327"/>
      <c r="X336" s="327"/>
      <c r="Y336" s="327"/>
      <c r="Z336" s="327"/>
      <c r="AA336" s="327"/>
      <c r="AB336" s="327"/>
      <c r="AC336" s="327"/>
      <c r="AD336" s="327"/>
      <c r="AE336" s="327"/>
      <c r="AF336" s="327"/>
      <c r="AG336" s="327"/>
      <c r="AH336" s="347">
        <f t="shared" si="42"/>
        <v>0</v>
      </c>
    </row>
    <row r="337" spans="1:34" ht="15" thickBot="1" x14ac:dyDescent="0.35">
      <c r="A337" s="341"/>
      <c r="B337" s="342"/>
      <c r="C337" s="349">
        <f>SUM(C327:C336)</f>
        <v>0</v>
      </c>
      <c r="D337" s="349">
        <f t="shared" ref="D337:AG337" si="43">SUM(D327:D336)</f>
        <v>0</v>
      </c>
      <c r="E337" s="349">
        <f t="shared" si="43"/>
        <v>0</v>
      </c>
      <c r="F337" s="349">
        <f t="shared" si="43"/>
        <v>0</v>
      </c>
      <c r="G337" s="349">
        <f t="shared" si="43"/>
        <v>0</v>
      </c>
      <c r="H337" s="349">
        <f t="shared" si="43"/>
        <v>0</v>
      </c>
      <c r="I337" s="349">
        <f t="shared" si="43"/>
        <v>0</v>
      </c>
      <c r="J337" s="349">
        <f t="shared" si="43"/>
        <v>0</v>
      </c>
      <c r="K337" s="349">
        <f t="shared" si="43"/>
        <v>0</v>
      </c>
      <c r="L337" s="349">
        <f t="shared" si="43"/>
        <v>0</v>
      </c>
      <c r="M337" s="349">
        <f t="shared" si="43"/>
        <v>0</v>
      </c>
      <c r="N337" s="349">
        <f t="shared" si="43"/>
        <v>0</v>
      </c>
      <c r="O337" s="349">
        <f t="shared" si="43"/>
        <v>0</v>
      </c>
      <c r="P337" s="349">
        <f t="shared" si="43"/>
        <v>0</v>
      </c>
      <c r="Q337" s="349">
        <f t="shared" si="43"/>
        <v>0</v>
      </c>
      <c r="R337" s="349">
        <f t="shared" si="43"/>
        <v>0</v>
      </c>
      <c r="S337" s="349">
        <f t="shared" si="43"/>
        <v>0</v>
      </c>
      <c r="T337" s="349">
        <f t="shared" si="43"/>
        <v>0</v>
      </c>
      <c r="U337" s="349">
        <f t="shared" si="43"/>
        <v>0</v>
      </c>
      <c r="V337" s="349">
        <f t="shared" si="43"/>
        <v>0</v>
      </c>
      <c r="W337" s="349">
        <f t="shared" si="43"/>
        <v>0</v>
      </c>
      <c r="X337" s="349">
        <f t="shared" si="43"/>
        <v>0</v>
      </c>
      <c r="Y337" s="349">
        <f t="shared" si="43"/>
        <v>0</v>
      </c>
      <c r="Z337" s="349">
        <f t="shared" si="43"/>
        <v>0</v>
      </c>
      <c r="AA337" s="349">
        <f t="shared" si="43"/>
        <v>0</v>
      </c>
      <c r="AB337" s="349">
        <f t="shared" si="43"/>
        <v>0</v>
      </c>
      <c r="AC337" s="349">
        <f t="shared" si="43"/>
        <v>0</v>
      </c>
      <c r="AD337" s="349">
        <f t="shared" si="43"/>
        <v>0</v>
      </c>
      <c r="AE337" s="349">
        <f t="shared" si="43"/>
        <v>0</v>
      </c>
      <c r="AF337" s="349">
        <f t="shared" si="43"/>
        <v>0</v>
      </c>
      <c r="AG337" s="349">
        <f t="shared" si="43"/>
        <v>0</v>
      </c>
      <c r="AH337" s="348">
        <f>SUM(C337:AG337)</f>
        <v>0</v>
      </c>
    </row>
    <row r="338" spans="1:34" ht="15" thickBot="1" x14ac:dyDescent="0.35">
      <c r="A338" s="334" t="s">
        <v>246</v>
      </c>
      <c r="B338" s="315"/>
      <c r="C338" s="335"/>
      <c r="D338" s="337" t="s">
        <v>348</v>
      </c>
      <c r="E338" s="337"/>
      <c r="F338" s="337"/>
      <c r="G338" s="337"/>
      <c r="H338" s="337"/>
      <c r="I338" s="337"/>
      <c r="J338" s="337"/>
      <c r="K338" s="337"/>
      <c r="L338" s="337"/>
      <c r="M338" s="337"/>
      <c r="N338" s="337"/>
      <c r="O338" s="337"/>
      <c r="P338" s="337"/>
      <c r="Q338" s="337"/>
      <c r="R338" s="337"/>
      <c r="S338" s="337"/>
      <c r="T338" s="337"/>
      <c r="U338" s="337"/>
      <c r="V338" s="337"/>
      <c r="W338" s="337"/>
      <c r="X338" s="337"/>
      <c r="Y338" s="337"/>
      <c r="Z338" s="337"/>
      <c r="AA338" s="337"/>
      <c r="AB338" s="337"/>
      <c r="AC338" s="337"/>
      <c r="AD338" s="337"/>
      <c r="AE338" s="337"/>
      <c r="AF338" s="337"/>
      <c r="AG338" s="338"/>
      <c r="AH338" s="350"/>
    </row>
    <row r="339" spans="1:34" ht="15" thickBot="1" x14ac:dyDescent="0.35">
      <c r="A339" s="316" t="s">
        <v>245</v>
      </c>
      <c r="B339" s="322"/>
      <c r="C339" s="318" t="s">
        <v>427</v>
      </c>
      <c r="D339" s="319"/>
      <c r="E339" s="319"/>
      <c r="F339" s="319"/>
      <c r="G339" s="319"/>
      <c r="H339" s="319"/>
      <c r="I339" s="319"/>
      <c r="J339" s="319"/>
      <c r="K339" s="319"/>
      <c r="L339" s="319"/>
      <c r="M339" s="319"/>
      <c r="N339" s="319"/>
      <c r="O339" s="319"/>
      <c r="P339" s="319"/>
      <c r="Q339" s="319"/>
      <c r="R339" s="319"/>
      <c r="S339" s="319"/>
      <c r="T339" s="319"/>
      <c r="U339" s="319"/>
      <c r="V339" s="319"/>
      <c r="W339" s="319"/>
      <c r="X339" s="319"/>
      <c r="Y339" s="319"/>
      <c r="Z339" s="319"/>
      <c r="AA339" s="319"/>
      <c r="AB339" s="319"/>
      <c r="AC339" s="319"/>
      <c r="AD339" s="319"/>
      <c r="AE339" s="319"/>
      <c r="AF339" s="319"/>
      <c r="AG339" s="320"/>
      <c r="AH339" s="346" t="s">
        <v>14</v>
      </c>
    </row>
    <row r="340" spans="1:34" ht="15" thickBot="1" x14ac:dyDescent="0.35">
      <c r="A340" s="316" t="s">
        <v>422</v>
      </c>
      <c r="B340" s="322"/>
      <c r="C340" s="323">
        <v>1</v>
      </c>
      <c r="D340" s="319">
        <v>2</v>
      </c>
      <c r="E340" s="319">
        <v>3</v>
      </c>
      <c r="F340" s="319">
        <v>4</v>
      </c>
      <c r="G340" s="319">
        <v>5</v>
      </c>
      <c r="H340" s="319">
        <v>6</v>
      </c>
      <c r="I340" s="319">
        <v>7</v>
      </c>
      <c r="J340" s="319">
        <v>8</v>
      </c>
      <c r="K340" s="319">
        <v>9</v>
      </c>
      <c r="L340" s="319">
        <v>10</v>
      </c>
      <c r="M340" s="319">
        <v>11</v>
      </c>
      <c r="N340" s="319">
        <v>12</v>
      </c>
      <c r="O340" s="319">
        <v>13</v>
      </c>
      <c r="P340" s="319">
        <v>14</v>
      </c>
      <c r="Q340" s="319">
        <v>15</v>
      </c>
      <c r="R340" s="319">
        <v>16</v>
      </c>
      <c r="S340" s="319">
        <v>17</v>
      </c>
      <c r="T340" s="319">
        <v>18</v>
      </c>
      <c r="U340" s="319">
        <v>19</v>
      </c>
      <c r="V340" s="319">
        <v>20</v>
      </c>
      <c r="W340" s="319">
        <v>21</v>
      </c>
      <c r="X340" s="319">
        <v>22</v>
      </c>
      <c r="Y340" s="319">
        <v>23</v>
      </c>
      <c r="Z340" s="319">
        <v>24</v>
      </c>
      <c r="AA340" s="319">
        <v>25</v>
      </c>
      <c r="AB340" s="319">
        <v>26</v>
      </c>
      <c r="AC340" s="319">
        <v>27</v>
      </c>
      <c r="AD340" s="319">
        <v>28</v>
      </c>
      <c r="AE340" s="319">
        <v>29</v>
      </c>
      <c r="AF340" s="319">
        <v>30</v>
      </c>
      <c r="AG340" s="320">
        <v>31</v>
      </c>
      <c r="AH340" s="346"/>
    </row>
    <row r="341" spans="1:34" x14ac:dyDescent="0.3">
      <c r="A341" s="339" t="s">
        <v>230</v>
      </c>
      <c r="B341" s="339" t="s">
        <v>231</v>
      </c>
      <c r="C341" s="325"/>
      <c r="D341" s="326"/>
      <c r="E341" s="326"/>
      <c r="F341" s="326"/>
      <c r="G341" s="326"/>
      <c r="H341" s="326"/>
      <c r="I341" s="326"/>
      <c r="J341" s="326"/>
      <c r="K341" s="326"/>
      <c r="L341" s="326"/>
      <c r="M341" s="326"/>
      <c r="N341" s="326"/>
      <c r="O341" s="326"/>
      <c r="P341" s="326"/>
      <c r="Q341" s="326"/>
      <c r="R341" s="326"/>
      <c r="S341" s="326"/>
      <c r="T341" s="326"/>
      <c r="U341" s="326"/>
      <c r="V341" s="326"/>
      <c r="W341" s="326"/>
      <c r="X341" s="326"/>
      <c r="Y341" s="326"/>
      <c r="Z341" s="326"/>
      <c r="AA341" s="326"/>
      <c r="AB341" s="326"/>
      <c r="AC341" s="326"/>
      <c r="AD341" s="326"/>
      <c r="AE341" s="326"/>
      <c r="AF341" s="326"/>
      <c r="AG341" s="326"/>
      <c r="AH341" s="347"/>
    </row>
    <row r="342" spans="1:34" x14ac:dyDescent="0.3">
      <c r="A342" s="328"/>
      <c r="B342" s="329"/>
      <c r="C342" s="330"/>
      <c r="D342" s="327"/>
      <c r="E342" s="327"/>
      <c r="F342" s="327"/>
      <c r="G342" s="327"/>
      <c r="H342" s="327"/>
      <c r="I342" s="327"/>
      <c r="J342" s="327"/>
      <c r="K342" s="327"/>
      <c r="L342" s="327"/>
      <c r="M342" s="327"/>
      <c r="N342" s="327"/>
      <c r="O342" s="327"/>
      <c r="P342" s="327"/>
      <c r="Q342" s="327"/>
      <c r="R342" s="327"/>
      <c r="S342" s="327"/>
      <c r="T342" s="327"/>
      <c r="U342" s="327"/>
      <c r="V342" s="327"/>
      <c r="W342" s="327"/>
      <c r="X342" s="327"/>
      <c r="Y342" s="327"/>
      <c r="Z342" s="327"/>
      <c r="AA342" s="327"/>
      <c r="AB342" s="327"/>
      <c r="AC342" s="327"/>
      <c r="AD342" s="327"/>
      <c r="AE342" s="327"/>
      <c r="AF342" s="327"/>
      <c r="AG342" s="327"/>
      <c r="AH342" s="347">
        <f>SUM(C342:AG342)</f>
        <v>0</v>
      </c>
    </row>
    <row r="343" spans="1:34" x14ac:dyDescent="0.3">
      <c r="A343" s="328"/>
      <c r="B343" s="329"/>
      <c r="C343" s="330"/>
      <c r="D343" s="327"/>
      <c r="E343" s="327"/>
      <c r="F343" s="327"/>
      <c r="G343" s="327"/>
      <c r="H343" s="327"/>
      <c r="I343" s="327"/>
      <c r="J343" s="327"/>
      <c r="K343" s="327"/>
      <c r="L343" s="327"/>
      <c r="M343" s="327"/>
      <c r="N343" s="327"/>
      <c r="O343" s="327"/>
      <c r="P343" s="327"/>
      <c r="Q343" s="327"/>
      <c r="R343" s="327"/>
      <c r="S343" s="327"/>
      <c r="T343" s="327"/>
      <c r="U343" s="327"/>
      <c r="V343" s="327"/>
      <c r="W343" s="327"/>
      <c r="X343" s="327"/>
      <c r="Y343" s="327"/>
      <c r="Z343" s="327"/>
      <c r="AA343" s="327"/>
      <c r="AB343" s="327"/>
      <c r="AC343" s="327"/>
      <c r="AD343" s="327"/>
      <c r="AE343" s="327"/>
      <c r="AF343" s="327"/>
      <c r="AG343" s="327"/>
      <c r="AH343" s="347">
        <f t="shared" ref="AH343:AH351" si="44">SUM(C343:AG343)</f>
        <v>0</v>
      </c>
    </row>
    <row r="344" spans="1:34" x14ac:dyDescent="0.3">
      <c r="A344" s="328"/>
      <c r="B344" s="329"/>
      <c r="C344" s="330"/>
      <c r="D344" s="327"/>
      <c r="E344" s="327"/>
      <c r="F344" s="327"/>
      <c r="G344" s="327"/>
      <c r="H344" s="327"/>
      <c r="I344" s="327"/>
      <c r="J344" s="327"/>
      <c r="K344" s="327"/>
      <c r="L344" s="327"/>
      <c r="M344" s="327"/>
      <c r="N344" s="327"/>
      <c r="O344" s="327"/>
      <c r="P344" s="327"/>
      <c r="Q344" s="327"/>
      <c r="R344" s="327"/>
      <c r="S344" s="327"/>
      <c r="T344" s="327"/>
      <c r="U344" s="327"/>
      <c r="V344" s="327"/>
      <c r="W344" s="327"/>
      <c r="X344" s="327"/>
      <c r="Y344" s="327"/>
      <c r="Z344" s="327"/>
      <c r="AA344" s="327"/>
      <c r="AB344" s="327"/>
      <c r="AC344" s="327"/>
      <c r="AD344" s="327"/>
      <c r="AE344" s="327"/>
      <c r="AF344" s="327"/>
      <c r="AG344" s="327"/>
      <c r="AH344" s="347">
        <f t="shared" si="44"/>
        <v>0</v>
      </c>
    </row>
    <row r="345" spans="1:34" x14ac:dyDescent="0.3">
      <c r="A345" s="328"/>
      <c r="B345" s="329"/>
      <c r="C345" s="330"/>
      <c r="D345" s="327"/>
      <c r="E345" s="327"/>
      <c r="F345" s="327"/>
      <c r="G345" s="327"/>
      <c r="H345" s="327"/>
      <c r="I345" s="327"/>
      <c r="J345" s="327"/>
      <c r="K345" s="327"/>
      <c r="L345" s="327"/>
      <c r="M345" s="327"/>
      <c r="N345" s="327"/>
      <c r="O345" s="327"/>
      <c r="P345" s="327"/>
      <c r="Q345" s="327"/>
      <c r="R345" s="327"/>
      <c r="S345" s="327"/>
      <c r="T345" s="327"/>
      <c r="U345" s="327"/>
      <c r="V345" s="327"/>
      <c r="W345" s="327"/>
      <c r="X345" s="327"/>
      <c r="Y345" s="327"/>
      <c r="Z345" s="327"/>
      <c r="AA345" s="327"/>
      <c r="AB345" s="327"/>
      <c r="AC345" s="327"/>
      <c r="AD345" s="327"/>
      <c r="AE345" s="327"/>
      <c r="AF345" s="327"/>
      <c r="AG345" s="327"/>
      <c r="AH345" s="347">
        <f t="shared" si="44"/>
        <v>0</v>
      </c>
    </row>
    <row r="346" spans="1:34" x14ac:dyDescent="0.3">
      <c r="A346" s="328"/>
      <c r="B346" s="329"/>
      <c r="C346" s="330"/>
      <c r="D346" s="327"/>
      <c r="E346" s="327"/>
      <c r="F346" s="327"/>
      <c r="G346" s="327"/>
      <c r="H346" s="327"/>
      <c r="I346" s="327"/>
      <c r="J346" s="327"/>
      <c r="K346" s="327"/>
      <c r="L346" s="327"/>
      <c r="M346" s="327"/>
      <c r="N346" s="327"/>
      <c r="O346" s="327"/>
      <c r="P346" s="327"/>
      <c r="Q346" s="327"/>
      <c r="R346" s="327"/>
      <c r="S346" s="327"/>
      <c r="T346" s="327"/>
      <c r="U346" s="327"/>
      <c r="V346" s="327"/>
      <c r="W346" s="327"/>
      <c r="X346" s="327"/>
      <c r="Y346" s="327"/>
      <c r="Z346" s="327"/>
      <c r="AA346" s="327"/>
      <c r="AB346" s="327"/>
      <c r="AC346" s="327"/>
      <c r="AD346" s="327"/>
      <c r="AE346" s="327"/>
      <c r="AF346" s="327"/>
      <c r="AG346" s="327"/>
      <c r="AH346" s="347">
        <f t="shared" si="44"/>
        <v>0</v>
      </c>
    </row>
    <row r="347" spans="1:34" x14ac:dyDescent="0.3">
      <c r="A347" s="328"/>
      <c r="B347" s="329"/>
      <c r="C347" s="330"/>
      <c r="D347" s="327"/>
      <c r="E347" s="327"/>
      <c r="F347" s="327"/>
      <c r="G347" s="327"/>
      <c r="H347" s="327"/>
      <c r="I347" s="327"/>
      <c r="J347" s="327"/>
      <c r="K347" s="327"/>
      <c r="L347" s="327"/>
      <c r="M347" s="327"/>
      <c r="N347" s="327"/>
      <c r="O347" s="327"/>
      <c r="P347" s="327"/>
      <c r="Q347" s="327"/>
      <c r="R347" s="327"/>
      <c r="S347" s="327"/>
      <c r="T347" s="327"/>
      <c r="U347" s="327"/>
      <c r="V347" s="327"/>
      <c r="W347" s="327"/>
      <c r="X347" s="327"/>
      <c r="Y347" s="327"/>
      <c r="Z347" s="327"/>
      <c r="AA347" s="327"/>
      <c r="AB347" s="327"/>
      <c r="AC347" s="327"/>
      <c r="AD347" s="327"/>
      <c r="AE347" s="327"/>
      <c r="AF347" s="327"/>
      <c r="AG347" s="327"/>
      <c r="AH347" s="347">
        <f t="shared" si="44"/>
        <v>0</v>
      </c>
    </row>
    <row r="348" spans="1:34" x14ac:dyDescent="0.3">
      <c r="A348" s="328"/>
      <c r="B348" s="329"/>
      <c r="C348" s="330"/>
      <c r="D348" s="327"/>
      <c r="E348" s="327"/>
      <c r="F348" s="327"/>
      <c r="G348" s="327"/>
      <c r="H348" s="327"/>
      <c r="I348" s="327"/>
      <c r="J348" s="327"/>
      <c r="K348" s="327"/>
      <c r="L348" s="327"/>
      <c r="M348" s="327"/>
      <c r="N348" s="327"/>
      <c r="O348" s="327"/>
      <c r="P348" s="327"/>
      <c r="Q348" s="327"/>
      <c r="R348" s="327"/>
      <c r="S348" s="327"/>
      <c r="T348" s="327"/>
      <c r="U348" s="327"/>
      <c r="V348" s="327"/>
      <c r="W348" s="327"/>
      <c r="X348" s="327"/>
      <c r="Y348" s="327"/>
      <c r="Z348" s="327"/>
      <c r="AA348" s="327"/>
      <c r="AB348" s="327"/>
      <c r="AC348" s="327"/>
      <c r="AD348" s="327"/>
      <c r="AE348" s="327"/>
      <c r="AF348" s="327"/>
      <c r="AG348" s="327"/>
      <c r="AH348" s="347">
        <f t="shared" si="44"/>
        <v>0</v>
      </c>
    </row>
    <row r="349" spans="1:34" x14ac:dyDescent="0.3">
      <c r="A349" s="328"/>
      <c r="B349" s="329"/>
      <c r="C349" s="330"/>
      <c r="D349" s="327"/>
      <c r="E349" s="327"/>
      <c r="F349" s="327"/>
      <c r="G349" s="327"/>
      <c r="H349" s="327"/>
      <c r="I349" s="327"/>
      <c r="J349" s="327"/>
      <c r="K349" s="327"/>
      <c r="L349" s="327"/>
      <c r="M349" s="327"/>
      <c r="N349" s="327"/>
      <c r="O349" s="327"/>
      <c r="P349" s="327"/>
      <c r="Q349" s="327"/>
      <c r="R349" s="327"/>
      <c r="S349" s="327"/>
      <c r="T349" s="327"/>
      <c r="U349" s="327"/>
      <c r="V349" s="327"/>
      <c r="W349" s="327"/>
      <c r="X349" s="327"/>
      <c r="Y349" s="327"/>
      <c r="Z349" s="327"/>
      <c r="AA349" s="327"/>
      <c r="AB349" s="327"/>
      <c r="AC349" s="327"/>
      <c r="AD349" s="327"/>
      <c r="AE349" s="327"/>
      <c r="AF349" s="327"/>
      <c r="AG349" s="327"/>
      <c r="AH349" s="347">
        <f t="shared" si="44"/>
        <v>0</v>
      </c>
    </row>
    <row r="350" spans="1:34" x14ac:dyDescent="0.3">
      <c r="A350" s="328"/>
      <c r="B350" s="329"/>
      <c r="C350" s="330"/>
      <c r="D350" s="327"/>
      <c r="E350" s="327"/>
      <c r="F350" s="327"/>
      <c r="G350" s="327"/>
      <c r="H350" s="327"/>
      <c r="I350" s="327"/>
      <c r="J350" s="327"/>
      <c r="K350" s="327"/>
      <c r="L350" s="327"/>
      <c r="M350" s="327"/>
      <c r="N350" s="327"/>
      <c r="O350" s="327"/>
      <c r="P350" s="327"/>
      <c r="Q350" s="327"/>
      <c r="R350" s="327"/>
      <c r="S350" s="327"/>
      <c r="T350" s="327"/>
      <c r="U350" s="327"/>
      <c r="V350" s="327"/>
      <c r="W350" s="327"/>
      <c r="X350" s="327"/>
      <c r="Y350" s="327"/>
      <c r="Z350" s="327"/>
      <c r="AA350" s="327"/>
      <c r="AB350" s="327"/>
      <c r="AC350" s="327"/>
      <c r="AD350" s="327"/>
      <c r="AE350" s="327"/>
      <c r="AF350" s="327"/>
      <c r="AG350" s="327"/>
      <c r="AH350" s="347">
        <f t="shared" si="44"/>
        <v>0</v>
      </c>
    </row>
    <row r="351" spans="1:34" x14ac:dyDescent="0.3">
      <c r="A351" s="328"/>
      <c r="B351" s="329"/>
      <c r="C351" s="330"/>
      <c r="D351" s="327"/>
      <c r="E351" s="327"/>
      <c r="F351" s="327"/>
      <c r="G351" s="327"/>
      <c r="H351" s="327"/>
      <c r="I351" s="327"/>
      <c r="J351" s="327"/>
      <c r="K351" s="327"/>
      <c r="L351" s="327"/>
      <c r="M351" s="327"/>
      <c r="N351" s="327"/>
      <c r="O351" s="327"/>
      <c r="P351" s="327"/>
      <c r="Q351" s="327"/>
      <c r="R351" s="327"/>
      <c r="S351" s="327"/>
      <c r="T351" s="327"/>
      <c r="U351" s="327"/>
      <c r="V351" s="327"/>
      <c r="W351" s="327"/>
      <c r="X351" s="327"/>
      <c r="Y351" s="327"/>
      <c r="Z351" s="327"/>
      <c r="AA351" s="327"/>
      <c r="AB351" s="327"/>
      <c r="AC351" s="327"/>
      <c r="AD351" s="327"/>
      <c r="AE351" s="327"/>
      <c r="AF351" s="327"/>
      <c r="AG351" s="327"/>
      <c r="AH351" s="347">
        <f t="shared" si="44"/>
        <v>0</v>
      </c>
    </row>
    <row r="352" spans="1:34" ht="15" thickBot="1" x14ac:dyDescent="0.35">
      <c r="A352" s="341"/>
      <c r="B352" s="342"/>
      <c r="C352" s="349">
        <f>SUM(C342:C351)</f>
        <v>0</v>
      </c>
      <c r="D352" s="349">
        <f t="shared" ref="D352:AG352" si="45">SUM(D342:D351)</f>
        <v>0</v>
      </c>
      <c r="E352" s="349">
        <f t="shared" si="45"/>
        <v>0</v>
      </c>
      <c r="F352" s="349">
        <f t="shared" si="45"/>
        <v>0</v>
      </c>
      <c r="G352" s="349">
        <f t="shared" si="45"/>
        <v>0</v>
      </c>
      <c r="H352" s="349">
        <f t="shared" si="45"/>
        <v>0</v>
      </c>
      <c r="I352" s="349">
        <f t="shared" si="45"/>
        <v>0</v>
      </c>
      <c r="J352" s="349">
        <f t="shared" si="45"/>
        <v>0</v>
      </c>
      <c r="K352" s="349">
        <f t="shared" si="45"/>
        <v>0</v>
      </c>
      <c r="L352" s="349">
        <f t="shared" si="45"/>
        <v>0</v>
      </c>
      <c r="M352" s="349">
        <f t="shared" si="45"/>
        <v>0</v>
      </c>
      <c r="N352" s="349">
        <f t="shared" si="45"/>
        <v>0</v>
      </c>
      <c r="O352" s="349">
        <f t="shared" si="45"/>
        <v>0</v>
      </c>
      <c r="P352" s="349">
        <f t="shared" si="45"/>
        <v>0</v>
      </c>
      <c r="Q352" s="349">
        <f t="shared" si="45"/>
        <v>0</v>
      </c>
      <c r="R352" s="349">
        <f t="shared" si="45"/>
        <v>0</v>
      </c>
      <c r="S352" s="349">
        <f t="shared" si="45"/>
        <v>0</v>
      </c>
      <c r="T352" s="349">
        <f t="shared" si="45"/>
        <v>0</v>
      </c>
      <c r="U352" s="349">
        <f t="shared" si="45"/>
        <v>0</v>
      </c>
      <c r="V352" s="349">
        <f t="shared" si="45"/>
        <v>0</v>
      </c>
      <c r="W352" s="349">
        <f t="shared" si="45"/>
        <v>0</v>
      </c>
      <c r="X352" s="349">
        <f t="shared" si="45"/>
        <v>0</v>
      </c>
      <c r="Y352" s="349">
        <f t="shared" si="45"/>
        <v>0</v>
      </c>
      <c r="Z352" s="349">
        <f t="shared" si="45"/>
        <v>0</v>
      </c>
      <c r="AA352" s="349">
        <f t="shared" si="45"/>
        <v>0</v>
      </c>
      <c r="AB352" s="349">
        <f t="shared" si="45"/>
        <v>0</v>
      </c>
      <c r="AC352" s="349">
        <f t="shared" si="45"/>
        <v>0</v>
      </c>
      <c r="AD352" s="349">
        <f t="shared" si="45"/>
        <v>0</v>
      </c>
      <c r="AE352" s="349">
        <f t="shared" si="45"/>
        <v>0</v>
      </c>
      <c r="AF352" s="349">
        <f t="shared" si="45"/>
        <v>0</v>
      </c>
      <c r="AG352" s="349">
        <f t="shared" si="45"/>
        <v>0</v>
      </c>
      <c r="AH352" s="348">
        <f>SUM(C352:AG352)</f>
        <v>0</v>
      </c>
    </row>
    <row r="353" spans="1:34" ht="15" thickBot="1" x14ac:dyDescent="0.35">
      <c r="A353" s="334" t="s">
        <v>246</v>
      </c>
      <c r="B353" s="315"/>
      <c r="C353" s="335"/>
      <c r="D353" s="337" t="s">
        <v>349</v>
      </c>
      <c r="E353" s="337"/>
      <c r="F353" s="337"/>
      <c r="G353" s="337"/>
      <c r="H353" s="337"/>
      <c r="I353" s="337"/>
      <c r="J353" s="337"/>
      <c r="K353" s="337"/>
      <c r="L353" s="337"/>
      <c r="M353" s="337"/>
      <c r="N353" s="337"/>
      <c r="O353" s="337"/>
      <c r="P353" s="337"/>
      <c r="Q353" s="337"/>
      <c r="R353" s="337"/>
      <c r="S353" s="337"/>
      <c r="T353" s="337"/>
      <c r="U353" s="337"/>
      <c r="V353" s="337"/>
      <c r="W353" s="337"/>
      <c r="X353" s="337"/>
      <c r="Y353" s="337"/>
      <c r="Z353" s="337"/>
      <c r="AA353" s="337"/>
      <c r="AB353" s="337"/>
      <c r="AC353" s="337"/>
      <c r="AD353" s="337"/>
      <c r="AE353" s="337"/>
      <c r="AF353" s="337"/>
      <c r="AG353" s="338"/>
      <c r="AH353" s="350"/>
    </row>
    <row r="354" spans="1:34" ht="15" thickBot="1" x14ac:dyDescent="0.35">
      <c r="A354" s="316" t="s">
        <v>245</v>
      </c>
      <c r="B354" s="322"/>
      <c r="C354" s="318" t="s">
        <v>427</v>
      </c>
      <c r="D354" s="319"/>
      <c r="E354" s="319"/>
      <c r="F354" s="319"/>
      <c r="G354" s="319"/>
      <c r="H354" s="319"/>
      <c r="I354" s="319"/>
      <c r="J354" s="319"/>
      <c r="K354" s="319"/>
      <c r="L354" s="319"/>
      <c r="M354" s="319"/>
      <c r="N354" s="319"/>
      <c r="O354" s="319"/>
      <c r="P354" s="319"/>
      <c r="Q354" s="319"/>
      <c r="R354" s="319"/>
      <c r="S354" s="319"/>
      <c r="T354" s="319"/>
      <c r="U354" s="319"/>
      <c r="V354" s="319"/>
      <c r="W354" s="319"/>
      <c r="X354" s="319"/>
      <c r="Y354" s="319"/>
      <c r="Z354" s="319"/>
      <c r="AA354" s="319"/>
      <c r="AB354" s="319"/>
      <c r="AC354" s="319"/>
      <c r="AD354" s="319"/>
      <c r="AE354" s="319"/>
      <c r="AF354" s="319"/>
      <c r="AG354" s="320"/>
      <c r="AH354" s="346" t="s">
        <v>14</v>
      </c>
    </row>
    <row r="355" spans="1:34" ht="15" thickBot="1" x14ac:dyDescent="0.35">
      <c r="A355" s="316" t="s">
        <v>422</v>
      </c>
      <c r="B355" s="322"/>
      <c r="C355" s="323">
        <v>1</v>
      </c>
      <c r="D355" s="319">
        <v>2</v>
      </c>
      <c r="E355" s="319">
        <v>3</v>
      </c>
      <c r="F355" s="319">
        <v>4</v>
      </c>
      <c r="G355" s="319">
        <v>5</v>
      </c>
      <c r="H355" s="319">
        <v>6</v>
      </c>
      <c r="I355" s="319">
        <v>7</v>
      </c>
      <c r="J355" s="319">
        <v>8</v>
      </c>
      <c r="K355" s="319">
        <v>9</v>
      </c>
      <c r="L355" s="319">
        <v>10</v>
      </c>
      <c r="M355" s="319">
        <v>11</v>
      </c>
      <c r="N355" s="319">
        <v>12</v>
      </c>
      <c r="O355" s="319">
        <v>13</v>
      </c>
      <c r="P355" s="319">
        <v>14</v>
      </c>
      <c r="Q355" s="319">
        <v>15</v>
      </c>
      <c r="R355" s="319">
        <v>16</v>
      </c>
      <c r="S355" s="319">
        <v>17</v>
      </c>
      <c r="T355" s="319">
        <v>18</v>
      </c>
      <c r="U355" s="319">
        <v>19</v>
      </c>
      <c r="V355" s="319">
        <v>20</v>
      </c>
      <c r="W355" s="319">
        <v>21</v>
      </c>
      <c r="X355" s="319">
        <v>22</v>
      </c>
      <c r="Y355" s="319">
        <v>23</v>
      </c>
      <c r="Z355" s="319">
        <v>24</v>
      </c>
      <c r="AA355" s="319">
        <v>25</v>
      </c>
      <c r="AB355" s="319">
        <v>26</v>
      </c>
      <c r="AC355" s="319">
        <v>27</v>
      </c>
      <c r="AD355" s="319">
        <v>28</v>
      </c>
      <c r="AE355" s="319">
        <v>29</v>
      </c>
      <c r="AF355" s="319">
        <v>30</v>
      </c>
      <c r="AG355" s="320">
        <v>31</v>
      </c>
      <c r="AH355" s="346"/>
    </row>
    <row r="356" spans="1:34" x14ac:dyDescent="0.3">
      <c r="A356" s="339" t="s">
        <v>230</v>
      </c>
      <c r="B356" s="339" t="s">
        <v>231</v>
      </c>
      <c r="C356" s="325"/>
      <c r="D356" s="326"/>
      <c r="E356" s="326"/>
      <c r="F356" s="326"/>
      <c r="G356" s="326"/>
      <c r="H356" s="326"/>
      <c r="I356" s="326"/>
      <c r="J356" s="326"/>
      <c r="K356" s="326"/>
      <c r="L356" s="326"/>
      <c r="M356" s="326"/>
      <c r="N356" s="326"/>
      <c r="O356" s="326"/>
      <c r="P356" s="326"/>
      <c r="Q356" s="326"/>
      <c r="R356" s="326"/>
      <c r="S356" s="326"/>
      <c r="T356" s="326"/>
      <c r="U356" s="326"/>
      <c r="V356" s="326"/>
      <c r="W356" s="326"/>
      <c r="X356" s="326"/>
      <c r="Y356" s="326"/>
      <c r="Z356" s="326"/>
      <c r="AA356" s="326"/>
      <c r="AB356" s="326"/>
      <c r="AC356" s="326"/>
      <c r="AD356" s="326"/>
      <c r="AE356" s="326"/>
      <c r="AF356" s="326"/>
      <c r="AG356" s="326"/>
      <c r="AH356" s="347"/>
    </row>
    <row r="357" spans="1:34" x14ac:dyDescent="0.3">
      <c r="A357" s="328"/>
      <c r="B357" s="329"/>
      <c r="C357" s="330"/>
      <c r="D357" s="327"/>
      <c r="E357" s="327"/>
      <c r="F357" s="327"/>
      <c r="G357" s="327"/>
      <c r="H357" s="327"/>
      <c r="I357" s="327"/>
      <c r="J357" s="327"/>
      <c r="K357" s="327"/>
      <c r="L357" s="327"/>
      <c r="M357" s="327"/>
      <c r="N357" s="327"/>
      <c r="O357" s="327"/>
      <c r="P357" s="327"/>
      <c r="Q357" s="327"/>
      <c r="R357" s="327"/>
      <c r="S357" s="327"/>
      <c r="T357" s="327"/>
      <c r="U357" s="327"/>
      <c r="V357" s="327"/>
      <c r="W357" s="327"/>
      <c r="X357" s="327"/>
      <c r="Y357" s="327"/>
      <c r="Z357" s="327"/>
      <c r="AA357" s="327"/>
      <c r="AB357" s="327"/>
      <c r="AC357" s="327"/>
      <c r="AD357" s="327"/>
      <c r="AE357" s="327"/>
      <c r="AF357" s="327"/>
      <c r="AG357" s="327"/>
      <c r="AH357" s="347">
        <f>SUM(C357:AG357)</f>
        <v>0</v>
      </c>
    </row>
    <row r="358" spans="1:34" x14ac:dyDescent="0.3">
      <c r="A358" s="328"/>
      <c r="B358" s="329"/>
      <c r="C358" s="330"/>
      <c r="D358" s="327"/>
      <c r="E358" s="327"/>
      <c r="F358" s="327"/>
      <c r="G358" s="327"/>
      <c r="H358" s="327"/>
      <c r="I358" s="327"/>
      <c r="J358" s="327"/>
      <c r="K358" s="327"/>
      <c r="L358" s="327"/>
      <c r="M358" s="327"/>
      <c r="N358" s="327"/>
      <c r="O358" s="327"/>
      <c r="P358" s="327"/>
      <c r="Q358" s="327"/>
      <c r="R358" s="327"/>
      <c r="S358" s="327"/>
      <c r="T358" s="327"/>
      <c r="U358" s="327"/>
      <c r="V358" s="327"/>
      <c r="W358" s="327"/>
      <c r="X358" s="327"/>
      <c r="Y358" s="327"/>
      <c r="Z358" s="327"/>
      <c r="AA358" s="327"/>
      <c r="AB358" s="327"/>
      <c r="AC358" s="327"/>
      <c r="AD358" s="327"/>
      <c r="AE358" s="327"/>
      <c r="AF358" s="327"/>
      <c r="AG358" s="327"/>
      <c r="AH358" s="347">
        <f t="shared" ref="AH358:AH366" si="46">SUM(C358:AG358)</f>
        <v>0</v>
      </c>
    </row>
    <row r="359" spans="1:34" x14ac:dyDescent="0.3">
      <c r="A359" s="328"/>
      <c r="B359" s="329"/>
      <c r="C359" s="330"/>
      <c r="D359" s="327"/>
      <c r="E359" s="327"/>
      <c r="F359" s="327"/>
      <c r="G359" s="327"/>
      <c r="H359" s="327"/>
      <c r="I359" s="327"/>
      <c r="J359" s="327"/>
      <c r="K359" s="327"/>
      <c r="L359" s="327"/>
      <c r="M359" s="327"/>
      <c r="N359" s="327"/>
      <c r="O359" s="327"/>
      <c r="P359" s="327"/>
      <c r="Q359" s="327"/>
      <c r="R359" s="327"/>
      <c r="S359" s="327"/>
      <c r="T359" s="327"/>
      <c r="U359" s="327"/>
      <c r="V359" s="327"/>
      <c r="W359" s="327"/>
      <c r="X359" s="327"/>
      <c r="Y359" s="327"/>
      <c r="Z359" s="327"/>
      <c r="AA359" s="327"/>
      <c r="AB359" s="327"/>
      <c r="AC359" s="327"/>
      <c r="AD359" s="327"/>
      <c r="AE359" s="327"/>
      <c r="AF359" s="327"/>
      <c r="AG359" s="327"/>
      <c r="AH359" s="347">
        <f t="shared" si="46"/>
        <v>0</v>
      </c>
    </row>
    <row r="360" spans="1:34" x14ac:dyDescent="0.3">
      <c r="A360" s="328"/>
      <c r="B360" s="329"/>
      <c r="C360" s="330"/>
      <c r="D360" s="327"/>
      <c r="E360" s="327"/>
      <c r="F360" s="327"/>
      <c r="G360" s="327"/>
      <c r="H360" s="327"/>
      <c r="I360" s="327"/>
      <c r="J360" s="327"/>
      <c r="K360" s="327"/>
      <c r="L360" s="327"/>
      <c r="M360" s="327"/>
      <c r="N360" s="327"/>
      <c r="O360" s="327"/>
      <c r="P360" s="327"/>
      <c r="Q360" s="327"/>
      <c r="R360" s="327"/>
      <c r="S360" s="327"/>
      <c r="T360" s="327"/>
      <c r="U360" s="327"/>
      <c r="V360" s="327"/>
      <c r="W360" s="327"/>
      <c r="X360" s="327"/>
      <c r="Y360" s="327"/>
      <c r="Z360" s="327"/>
      <c r="AA360" s="327"/>
      <c r="AB360" s="327"/>
      <c r="AC360" s="327"/>
      <c r="AD360" s="327"/>
      <c r="AE360" s="327"/>
      <c r="AF360" s="327"/>
      <c r="AG360" s="327"/>
      <c r="AH360" s="347">
        <f t="shared" si="46"/>
        <v>0</v>
      </c>
    </row>
    <row r="361" spans="1:34" x14ac:dyDescent="0.3">
      <c r="A361" s="328"/>
      <c r="B361" s="329"/>
      <c r="C361" s="330"/>
      <c r="D361" s="327"/>
      <c r="E361" s="327"/>
      <c r="F361" s="327"/>
      <c r="G361" s="327"/>
      <c r="H361" s="327"/>
      <c r="I361" s="327"/>
      <c r="J361" s="327"/>
      <c r="K361" s="327"/>
      <c r="L361" s="327"/>
      <c r="M361" s="327"/>
      <c r="N361" s="327"/>
      <c r="O361" s="327"/>
      <c r="P361" s="327"/>
      <c r="Q361" s="327"/>
      <c r="R361" s="327"/>
      <c r="S361" s="327"/>
      <c r="T361" s="327"/>
      <c r="U361" s="327"/>
      <c r="V361" s="327"/>
      <c r="W361" s="327"/>
      <c r="X361" s="327"/>
      <c r="Y361" s="327"/>
      <c r="Z361" s="327"/>
      <c r="AA361" s="327"/>
      <c r="AB361" s="327"/>
      <c r="AC361" s="327"/>
      <c r="AD361" s="327"/>
      <c r="AE361" s="327"/>
      <c r="AF361" s="327"/>
      <c r="AG361" s="327"/>
      <c r="AH361" s="347">
        <f t="shared" si="46"/>
        <v>0</v>
      </c>
    </row>
    <row r="362" spans="1:34" x14ac:dyDescent="0.3">
      <c r="A362" s="328"/>
      <c r="B362" s="329"/>
      <c r="C362" s="330"/>
      <c r="D362" s="327"/>
      <c r="E362" s="327"/>
      <c r="F362" s="327"/>
      <c r="G362" s="327"/>
      <c r="H362" s="327"/>
      <c r="I362" s="327"/>
      <c r="J362" s="327"/>
      <c r="K362" s="327"/>
      <c r="L362" s="327"/>
      <c r="M362" s="327"/>
      <c r="N362" s="327"/>
      <c r="O362" s="327"/>
      <c r="P362" s="327"/>
      <c r="Q362" s="327"/>
      <c r="R362" s="327"/>
      <c r="S362" s="327"/>
      <c r="T362" s="327"/>
      <c r="U362" s="327"/>
      <c r="V362" s="327"/>
      <c r="W362" s="327"/>
      <c r="X362" s="327"/>
      <c r="Y362" s="327"/>
      <c r="Z362" s="327"/>
      <c r="AA362" s="327"/>
      <c r="AB362" s="327"/>
      <c r="AC362" s="327"/>
      <c r="AD362" s="327"/>
      <c r="AE362" s="327"/>
      <c r="AF362" s="327"/>
      <c r="AG362" s="327"/>
      <c r="AH362" s="347">
        <f t="shared" si="46"/>
        <v>0</v>
      </c>
    </row>
    <row r="363" spans="1:34" x14ac:dyDescent="0.3">
      <c r="A363" s="328"/>
      <c r="B363" s="329"/>
      <c r="C363" s="330"/>
      <c r="D363" s="327"/>
      <c r="E363" s="327"/>
      <c r="F363" s="327"/>
      <c r="G363" s="327"/>
      <c r="H363" s="327"/>
      <c r="I363" s="327"/>
      <c r="J363" s="327"/>
      <c r="K363" s="327"/>
      <c r="L363" s="327"/>
      <c r="M363" s="327"/>
      <c r="N363" s="327"/>
      <c r="O363" s="327"/>
      <c r="P363" s="327"/>
      <c r="Q363" s="327"/>
      <c r="R363" s="327"/>
      <c r="S363" s="327"/>
      <c r="T363" s="327"/>
      <c r="U363" s="327"/>
      <c r="V363" s="327"/>
      <c r="W363" s="327"/>
      <c r="X363" s="327"/>
      <c r="Y363" s="327"/>
      <c r="Z363" s="327"/>
      <c r="AA363" s="327"/>
      <c r="AB363" s="327"/>
      <c r="AC363" s="327"/>
      <c r="AD363" s="327"/>
      <c r="AE363" s="327"/>
      <c r="AF363" s="327"/>
      <c r="AG363" s="327"/>
      <c r="AH363" s="347">
        <f t="shared" si="46"/>
        <v>0</v>
      </c>
    </row>
    <row r="364" spans="1:34" x14ac:dyDescent="0.3">
      <c r="A364" s="328"/>
      <c r="B364" s="329"/>
      <c r="C364" s="330"/>
      <c r="D364" s="327"/>
      <c r="E364" s="327"/>
      <c r="F364" s="327"/>
      <c r="G364" s="327"/>
      <c r="H364" s="327"/>
      <c r="I364" s="327"/>
      <c r="J364" s="327"/>
      <c r="K364" s="327"/>
      <c r="L364" s="327"/>
      <c r="M364" s="327"/>
      <c r="N364" s="327"/>
      <c r="O364" s="327"/>
      <c r="P364" s="327"/>
      <c r="Q364" s="327"/>
      <c r="R364" s="327"/>
      <c r="S364" s="327"/>
      <c r="T364" s="327"/>
      <c r="U364" s="327"/>
      <c r="V364" s="327"/>
      <c r="W364" s="327"/>
      <c r="X364" s="327"/>
      <c r="Y364" s="327"/>
      <c r="Z364" s="327"/>
      <c r="AA364" s="327"/>
      <c r="AB364" s="327"/>
      <c r="AC364" s="327"/>
      <c r="AD364" s="327"/>
      <c r="AE364" s="327"/>
      <c r="AF364" s="327"/>
      <c r="AG364" s="327"/>
      <c r="AH364" s="347">
        <f t="shared" si="46"/>
        <v>0</v>
      </c>
    </row>
    <row r="365" spans="1:34" x14ac:dyDescent="0.3">
      <c r="A365" s="328"/>
      <c r="B365" s="329"/>
      <c r="C365" s="330"/>
      <c r="D365" s="327"/>
      <c r="E365" s="327"/>
      <c r="F365" s="327"/>
      <c r="G365" s="327"/>
      <c r="H365" s="327"/>
      <c r="I365" s="327"/>
      <c r="J365" s="327"/>
      <c r="K365" s="327"/>
      <c r="L365" s="327"/>
      <c r="M365" s="327"/>
      <c r="N365" s="327"/>
      <c r="O365" s="327"/>
      <c r="P365" s="327"/>
      <c r="Q365" s="327"/>
      <c r="R365" s="327"/>
      <c r="S365" s="327"/>
      <c r="T365" s="327"/>
      <c r="U365" s="327"/>
      <c r="V365" s="327"/>
      <c r="W365" s="327"/>
      <c r="X365" s="327"/>
      <c r="Y365" s="327"/>
      <c r="Z365" s="327"/>
      <c r="AA365" s="327"/>
      <c r="AB365" s="327"/>
      <c r="AC365" s="327"/>
      <c r="AD365" s="327"/>
      <c r="AE365" s="327"/>
      <c r="AF365" s="327"/>
      <c r="AG365" s="327"/>
      <c r="AH365" s="347">
        <f t="shared" si="46"/>
        <v>0</v>
      </c>
    </row>
    <row r="366" spans="1:34" x14ac:dyDescent="0.3">
      <c r="A366" s="328"/>
      <c r="B366" s="329"/>
      <c r="C366" s="330"/>
      <c r="D366" s="327"/>
      <c r="E366" s="327"/>
      <c r="F366" s="327"/>
      <c r="G366" s="327"/>
      <c r="H366" s="327"/>
      <c r="I366" s="327"/>
      <c r="J366" s="327"/>
      <c r="K366" s="327"/>
      <c r="L366" s="327"/>
      <c r="M366" s="327"/>
      <c r="N366" s="327"/>
      <c r="O366" s="327"/>
      <c r="P366" s="327"/>
      <c r="Q366" s="327"/>
      <c r="R366" s="327"/>
      <c r="S366" s="327"/>
      <c r="T366" s="327"/>
      <c r="U366" s="327"/>
      <c r="V366" s="327"/>
      <c r="W366" s="327"/>
      <c r="X366" s="327"/>
      <c r="Y366" s="327"/>
      <c r="Z366" s="327"/>
      <c r="AA366" s="327"/>
      <c r="AB366" s="327"/>
      <c r="AC366" s="327"/>
      <c r="AD366" s="327"/>
      <c r="AE366" s="327"/>
      <c r="AF366" s="327"/>
      <c r="AG366" s="327"/>
      <c r="AH366" s="347">
        <f t="shared" si="46"/>
        <v>0</v>
      </c>
    </row>
    <row r="367" spans="1:34" ht="15" thickBot="1" x14ac:dyDescent="0.35">
      <c r="A367" s="341"/>
      <c r="B367" s="342"/>
      <c r="C367" s="349">
        <f>SUM(C357:C366)</f>
        <v>0</v>
      </c>
      <c r="D367" s="349">
        <f t="shared" ref="D367:AG367" si="47">SUM(D357:D366)</f>
        <v>0</v>
      </c>
      <c r="E367" s="349">
        <f t="shared" si="47"/>
        <v>0</v>
      </c>
      <c r="F367" s="349">
        <f t="shared" si="47"/>
        <v>0</v>
      </c>
      <c r="G367" s="349">
        <f t="shared" si="47"/>
        <v>0</v>
      </c>
      <c r="H367" s="349">
        <f t="shared" si="47"/>
        <v>0</v>
      </c>
      <c r="I367" s="349">
        <f t="shared" si="47"/>
        <v>0</v>
      </c>
      <c r="J367" s="349">
        <f t="shared" si="47"/>
        <v>0</v>
      </c>
      <c r="K367" s="349">
        <f t="shared" si="47"/>
        <v>0</v>
      </c>
      <c r="L367" s="349">
        <f t="shared" si="47"/>
        <v>0</v>
      </c>
      <c r="M367" s="349">
        <f t="shared" si="47"/>
        <v>0</v>
      </c>
      <c r="N367" s="349">
        <f t="shared" si="47"/>
        <v>0</v>
      </c>
      <c r="O367" s="349">
        <f t="shared" si="47"/>
        <v>0</v>
      </c>
      <c r="P367" s="349">
        <f t="shared" si="47"/>
        <v>0</v>
      </c>
      <c r="Q367" s="349">
        <f t="shared" si="47"/>
        <v>0</v>
      </c>
      <c r="R367" s="349">
        <f t="shared" si="47"/>
        <v>0</v>
      </c>
      <c r="S367" s="349">
        <f t="shared" si="47"/>
        <v>0</v>
      </c>
      <c r="T367" s="349">
        <f t="shared" si="47"/>
        <v>0</v>
      </c>
      <c r="U367" s="349">
        <f t="shared" si="47"/>
        <v>0</v>
      </c>
      <c r="V367" s="349">
        <f t="shared" si="47"/>
        <v>0</v>
      </c>
      <c r="W367" s="349">
        <f t="shared" si="47"/>
        <v>0</v>
      </c>
      <c r="X367" s="349">
        <f t="shared" si="47"/>
        <v>0</v>
      </c>
      <c r="Y367" s="349">
        <f t="shared" si="47"/>
        <v>0</v>
      </c>
      <c r="Z367" s="349">
        <f t="shared" si="47"/>
        <v>0</v>
      </c>
      <c r="AA367" s="349">
        <f t="shared" si="47"/>
        <v>0</v>
      </c>
      <c r="AB367" s="349">
        <f t="shared" si="47"/>
        <v>0</v>
      </c>
      <c r="AC367" s="349">
        <f t="shared" si="47"/>
        <v>0</v>
      </c>
      <c r="AD367" s="349">
        <f t="shared" si="47"/>
        <v>0</v>
      </c>
      <c r="AE367" s="349">
        <f t="shared" si="47"/>
        <v>0</v>
      </c>
      <c r="AF367" s="349">
        <f t="shared" si="47"/>
        <v>0</v>
      </c>
      <c r="AG367" s="349">
        <f t="shared" si="47"/>
        <v>0</v>
      </c>
      <c r="AH367" s="348">
        <f>SUM(C367:AG367)</f>
        <v>0</v>
      </c>
    </row>
    <row r="368" spans="1:34" ht="15" thickBot="1" x14ac:dyDescent="0.35">
      <c r="A368" s="334" t="s">
        <v>246</v>
      </c>
      <c r="B368" s="315"/>
      <c r="C368" s="337"/>
      <c r="D368" s="337" t="s">
        <v>350</v>
      </c>
      <c r="E368" s="337"/>
      <c r="F368" s="337"/>
      <c r="G368" s="337"/>
      <c r="H368" s="337"/>
      <c r="I368" s="337"/>
      <c r="J368" s="337"/>
      <c r="K368" s="337"/>
      <c r="L368" s="337"/>
      <c r="M368" s="337"/>
      <c r="N368" s="337"/>
      <c r="O368" s="337"/>
      <c r="P368" s="337"/>
      <c r="Q368" s="337"/>
      <c r="R368" s="337"/>
      <c r="S368" s="337"/>
      <c r="T368" s="337"/>
      <c r="U368" s="337"/>
      <c r="V368" s="337"/>
      <c r="W368" s="337"/>
      <c r="X368" s="337"/>
      <c r="Y368" s="337"/>
      <c r="Z368" s="337"/>
      <c r="AA368" s="337"/>
      <c r="AB368" s="337"/>
      <c r="AC368" s="337"/>
      <c r="AD368" s="337"/>
      <c r="AE368" s="337"/>
      <c r="AF368" s="337"/>
      <c r="AG368" s="338"/>
      <c r="AH368" s="350"/>
    </row>
    <row r="369" spans="1:34" ht="15" thickBot="1" x14ac:dyDescent="0.35">
      <c r="A369" s="316" t="s">
        <v>245</v>
      </c>
      <c r="B369" s="322"/>
      <c r="C369" s="318" t="s">
        <v>427</v>
      </c>
      <c r="D369" s="319"/>
      <c r="E369" s="319"/>
      <c r="F369" s="319"/>
      <c r="G369" s="319"/>
      <c r="H369" s="319"/>
      <c r="I369" s="319"/>
      <c r="J369" s="319"/>
      <c r="K369" s="319"/>
      <c r="L369" s="319"/>
      <c r="M369" s="319"/>
      <c r="N369" s="319"/>
      <c r="O369" s="319"/>
      <c r="P369" s="319"/>
      <c r="Q369" s="319"/>
      <c r="R369" s="319"/>
      <c r="S369" s="319"/>
      <c r="T369" s="319"/>
      <c r="U369" s="319"/>
      <c r="V369" s="319"/>
      <c r="W369" s="319"/>
      <c r="X369" s="319"/>
      <c r="Y369" s="319"/>
      <c r="Z369" s="319"/>
      <c r="AA369" s="319"/>
      <c r="AB369" s="319"/>
      <c r="AC369" s="319"/>
      <c r="AD369" s="319"/>
      <c r="AE369" s="319"/>
      <c r="AF369" s="319"/>
      <c r="AG369" s="320"/>
      <c r="AH369" s="346" t="s">
        <v>14</v>
      </c>
    </row>
    <row r="370" spans="1:34" ht="15" thickBot="1" x14ac:dyDescent="0.35">
      <c r="A370" s="316" t="s">
        <v>422</v>
      </c>
      <c r="B370" s="322"/>
      <c r="C370" s="323">
        <v>1</v>
      </c>
      <c r="D370" s="319">
        <v>2</v>
      </c>
      <c r="E370" s="319">
        <v>3</v>
      </c>
      <c r="F370" s="319">
        <v>4</v>
      </c>
      <c r="G370" s="319">
        <v>5</v>
      </c>
      <c r="H370" s="319">
        <v>6</v>
      </c>
      <c r="I370" s="319">
        <v>7</v>
      </c>
      <c r="J370" s="319">
        <v>8</v>
      </c>
      <c r="K370" s="319">
        <v>9</v>
      </c>
      <c r="L370" s="319">
        <v>10</v>
      </c>
      <c r="M370" s="319">
        <v>11</v>
      </c>
      <c r="N370" s="319">
        <v>12</v>
      </c>
      <c r="O370" s="319">
        <v>13</v>
      </c>
      <c r="P370" s="319">
        <v>14</v>
      </c>
      <c r="Q370" s="319">
        <v>15</v>
      </c>
      <c r="R370" s="319">
        <v>16</v>
      </c>
      <c r="S370" s="319">
        <v>17</v>
      </c>
      <c r="T370" s="319">
        <v>18</v>
      </c>
      <c r="U370" s="319">
        <v>19</v>
      </c>
      <c r="V370" s="319">
        <v>20</v>
      </c>
      <c r="W370" s="319">
        <v>21</v>
      </c>
      <c r="X370" s="319">
        <v>22</v>
      </c>
      <c r="Y370" s="319">
        <v>23</v>
      </c>
      <c r="Z370" s="319">
        <v>24</v>
      </c>
      <c r="AA370" s="319">
        <v>25</v>
      </c>
      <c r="AB370" s="319">
        <v>26</v>
      </c>
      <c r="AC370" s="319">
        <v>27</v>
      </c>
      <c r="AD370" s="319">
        <v>28</v>
      </c>
      <c r="AE370" s="319">
        <v>29</v>
      </c>
      <c r="AF370" s="319">
        <v>30</v>
      </c>
      <c r="AG370" s="320">
        <v>31</v>
      </c>
      <c r="AH370" s="346"/>
    </row>
    <row r="371" spans="1:34" x14ac:dyDescent="0.3">
      <c r="A371" s="339" t="s">
        <v>230</v>
      </c>
      <c r="B371" s="339" t="s">
        <v>231</v>
      </c>
      <c r="C371" s="325"/>
      <c r="D371" s="326"/>
      <c r="E371" s="326"/>
      <c r="F371" s="326"/>
      <c r="G371" s="326"/>
      <c r="H371" s="326"/>
      <c r="I371" s="326"/>
      <c r="J371" s="326"/>
      <c r="K371" s="326"/>
      <c r="L371" s="326"/>
      <c r="M371" s="326"/>
      <c r="N371" s="326"/>
      <c r="O371" s="326"/>
      <c r="P371" s="326"/>
      <c r="Q371" s="326"/>
      <c r="R371" s="326"/>
      <c r="S371" s="326"/>
      <c r="T371" s="326"/>
      <c r="U371" s="326"/>
      <c r="V371" s="326"/>
      <c r="W371" s="326"/>
      <c r="X371" s="326"/>
      <c r="Y371" s="326"/>
      <c r="Z371" s="326"/>
      <c r="AA371" s="326"/>
      <c r="AB371" s="326"/>
      <c r="AC371" s="326"/>
      <c r="AD371" s="326"/>
      <c r="AE371" s="326"/>
      <c r="AF371" s="326"/>
      <c r="AG371" s="326"/>
      <c r="AH371" s="347"/>
    </row>
    <row r="372" spans="1:34" x14ac:dyDescent="0.3">
      <c r="A372" s="328"/>
      <c r="B372" s="329"/>
      <c r="C372" s="330"/>
      <c r="D372" s="327"/>
      <c r="E372" s="327"/>
      <c r="F372" s="327"/>
      <c r="G372" s="327"/>
      <c r="H372" s="327"/>
      <c r="I372" s="327"/>
      <c r="J372" s="327"/>
      <c r="K372" s="327"/>
      <c r="L372" s="327"/>
      <c r="M372" s="327"/>
      <c r="N372" s="327"/>
      <c r="O372" s="327"/>
      <c r="P372" s="327"/>
      <c r="Q372" s="327"/>
      <c r="R372" s="327"/>
      <c r="S372" s="327"/>
      <c r="T372" s="327"/>
      <c r="U372" s="327"/>
      <c r="V372" s="327"/>
      <c r="W372" s="327"/>
      <c r="X372" s="327"/>
      <c r="Y372" s="327"/>
      <c r="Z372" s="327"/>
      <c r="AA372" s="327"/>
      <c r="AB372" s="327"/>
      <c r="AC372" s="327"/>
      <c r="AD372" s="327"/>
      <c r="AE372" s="327"/>
      <c r="AF372" s="327"/>
      <c r="AG372" s="327"/>
      <c r="AH372" s="347">
        <f>SUM(C372:AG372)</f>
        <v>0</v>
      </c>
    </row>
    <row r="373" spans="1:34" x14ac:dyDescent="0.3">
      <c r="A373" s="328"/>
      <c r="B373" s="329"/>
      <c r="C373" s="330"/>
      <c r="D373" s="327"/>
      <c r="E373" s="327"/>
      <c r="F373" s="327"/>
      <c r="G373" s="327"/>
      <c r="H373" s="327"/>
      <c r="I373" s="327"/>
      <c r="J373" s="327"/>
      <c r="K373" s="327"/>
      <c r="L373" s="327"/>
      <c r="M373" s="327"/>
      <c r="N373" s="327"/>
      <c r="O373" s="327"/>
      <c r="P373" s="327"/>
      <c r="Q373" s="327"/>
      <c r="R373" s="327"/>
      <c r="S373" s="327"/>
      <c r="T373" s="327"/>
      <c r="U373" s="327"/>
      <c r="V373" s="327"/>
      <c r="W373" s="327"/>
      <c r="X373" s="327"/>
      <c r="Y373" s="327"/>
      <c r="Z373" s="327"/>
      <c r="AA373" s="327"/>
      <c r="AB373" s="327"/>
      <c r="AC373" s="327"/>
      <c r="AD373" s="327"/>
      <c r="AE373" s="327"/>
      <c r="AF373" s="327"/>
      <c r="AG373" s="327"/>
      <c r="AH373" s="347">
        <f t="shared" ref="AH373:AH381" si="48">SUM(C373:AG373)</f>
        <v>0</v>
      </c>
    </row>
    <row r="374" spans="1:34" x14ac:dyDescent="0.3">
      <c r="A374" s="328"/>
      <c r="B374" s="329"/>
      <c r="C374" s="330"/>
      <c r="D374" s="327"/>
      <c r="E374" s="327"/>
      <c r="F374" s="327"/>
      <c r="G374" s="327"/>
      <c r="H374" s="327"/>
      <c r="I374" s="327"/>
      <c r="J374" s="327"/>
      <c r="K374" s="327"/>
      <c r="L374" s="327"/>
      <c r="M374" s="327"/>
      <c r="N374" s="327"/>
      <c r="O374" s="327"/>
      <c r="P374" s="327"/>
      <c r="Q374" s="327"/>
      <c r="R374" s="327"/>
      <c r="S374" s="327"/>
      <c r="T374" s="327"/>
      <c r="U374" s="327"/>
      <c r="V374" s="327"/>
      <c r="W374" s="327"/>
      <c r="X374" s="327"/>
      <c r="Y374" s="327"/>
      <c r="Z374" s="327"/>
      <c r="AA374" s="327"/>
      <c r="AB374" s="327"/>
      <c r="AC374" s="327"/>
      <c r="AD374" s="327"/>
      <c r="AE374" s="327"/>
      <c r="AF374" s="327"/>
      <c r="AG374" s="327"/>
      <c r="AH374" s="347">
        <f t="shared" si="48"/>
        <v>0</v>
      </c>
    </row>
    <row r="375" spans="1:34" x14ac:dyDescent="0.3">
      <c r="A375" s="328"/>
      <c r="B375" s="329"/>
      <c r="C375" s="330"/>
      <c r="D375" s="327"/>
      <c r="E375" s="327"/>
      <c r="F375" s="327"/>
      <c r="G375" s="327"/>
      <c r="H375" s="327"/>
      <c r="I375" s="327"/>
      <c r="J375" s="327"/>
      <c r="K375" s="327"/>
      <c r="L375" s="327"/>
      <c r="M375" s="327"/>
      <c r="N375" s="327"/>
      <c r="O375" s="327"/>
      <c r="P375" s="327"/>
      <c r="Q375" s="327"/>
      <c r="R375" s="327"/>
      <c r="S375" s="327"/>
      <c r="T375" s="327"/>
      <c r="U375" s="327"/>
      <c r="V375" s="327"/>
      <c r="W375" s="327"/>
      <c r="X375" s="327"/>
      <c r="Y375" s="327"/>
      <c r="Z375" s="327"/>
      <c r="AA375" s="327"/>
      <c r="AB375" s="327"/>
      <c r="AC375" s="327"/>
      <c r="AD375" s="327"/>
      <c r="AE375" s="327"/>
      <c r="AF375" s="327"/>
      <c r="AG375" s="327"/>
      <c r="AH375" s="347">
        <f t="shared" si="48"/>
        <v>0</v>
      </c>
    </row>
    <row r="376" spans="1:34" x14ac:dyDescent="0.3">
      <c r="A376" s="328"/>
      <c r="B376" s="329"/>
      <c r="C376" s="330"/>
      <c r="D376" s="327"/>
      <c r="E376" s="327"/>
      <c r="F376" s="327"/>
      <c r="G376" s="327"/>
      <c r="H376" s="327"/>
      <c r="I376" s="327"/>
      <c r="J376" s="327"/>
      <c r="K376" s="327"/>
      <c r="L376" s="327"/>
      <c r="M376" s="327"/>
      <c r="N376" s="327"/>
      <c r="O376" s="327"/>
      <c r="P376" s="327"/>
      <c r="Q376" s="327"/>
      <c r="R376" s="327"/>
      <c r="S376" s="327"/>
      <c r="T376" s="327"/>
      <c r="U376" s="327"/>
      <c r="V376" s="327"/>
      <c r="W376" s="327"/>
      <c r="X376" s="327"/>
      <c r="Y376" s="327"/>
      <c r="Z376" s="327"/>
      <c r="AA376" s="327"/>
      <c r="AB376" s="327"/>
      <c r="AC376" s="327"/>
      <c r="AD376" s="327"/>
      <c r="AE376" s="327"/>
      <c r="AF376" s="327"/>
      <c r="AG376" s="327"/>
      <c r="AH376" s="347">
        <f t="shared" si="48"/>
        <v>0</v>
      </c>
    </row>
    <row r="377" spans="1:34" x14ac:dyDescent="0.3">
      <c r="A377" s="328"/>
      <c r="B377" s="329"/>
      <c r="C377" s="330"/>
      <c r="D377" s="327"/>
      <c r="E377" s="327"/>
      <c r="F377" s="327"/>
      <c r="G377" s="327"/>
      <c r="H377" s="327"/>
      <c r="I377" s="327"/>
      <c r="J377" s="327"/>
      <c r="K377" s="327"/>
      <c r="L377" s="327"/>
      <c r="M377" s="327"/>
      <c r="N377" s="327"/>
      <c r="O377" s="327"/>
      <c r="P377" s="327"/>
      <c r="Q377" s="327"/>
      <c r="R377" s="327"/>
      <c r="S377" s="327"/>
      <c r="T377" s="327"/>
      <c r="U377" s="327"/>
      <c r="V377" s="327"/>
      <c r="W377" s="327"/>
      <c r="X377" s="327"/>
      <c r="Y377" s="327"/>
      <c r="Z377" s="327"/>
      <c r="AA377" s="327"/>
      <c r="AB377" s="327"/>
      <c r="AC377" s="327"/>
      <c r="AD377" s="327"/>
      <c r="AE377" s="327"/>
      <c r="AF377" s="327"/>
      <c r="AG377" s="327"/>
      <c r="AH377" s="347">
        <f t="shared" si="48"/>
        <v>0</v>
      </c>
    </row>
    <row r="378" spans="1:34" x14ac:dyDescent="0.3">
      <c r="A378" s="328"/>
      <c r="B378" s="329"/>
      <c r="C378" s="330"/>
      <c r="D378" s="327"/>
      <c r="E378" s="327"/>
      <c r="F378" s="327"/>
      <c r="G378" s="327"/>
      <c r="H378" s="327"/>
      <c r="I378" s="327"/>
      <c r="J378" s="327"/>
      <c r="K378" s="327"/>
      <c r="L378" s="327"/>
      <c r="M378" s="327"/>
      <c r="N378" s="327"/>
      <c r="O378" s="327"/>
      <c r="P378" s="327"/>
      <c r="Q378" s="327"/>
      <c r="R378" s="327"/>
      <c r="S378" s="327"/>
      <c r="T378" s="327"/>
      <c r="U378" s="327"/>
      <c r="V378" s="327"/>
      <c r="W378" s="327"/>
      <c r="X378" s="327"/>
      <c r="Y378" s="327"/>
      <c r="Z378" s="327"/>
      <c r="AA378" s="327"/>
      <c r="AB378" s="327"/>
      <c r="AC378" s="327"/>
      <c r="AD378" s="327"/>
      <c r="AE378" s="327"/>
      <c r="AF378" s="327"/>
      <c r="AG378" s="327"/>
      <c r="AH378" s="347">
        <f t="shared" si="48"/>
        <v>0</v>
      </c>
    </row>
    <row r="379" spans="1:34" x14ac:dyDescent="0.3">
      <c r="A379" s="328"/>
      <c r="B379" s="329"/>
      <c r="C379" s="330"/>
      <c r="D379" s="327"/>
      <c r="E379" s="327"/>
      <c r="F379" s="327"/>
      <c r="G379" s="327"/>
      <c r="H379" s="327"/>
      <c r="I379" s="327"/>
      <c r="J379" s="327"/>
      <c r="K379" s="327"/>
      <c r="L379" s="327"/>
      <c r="M379" s="327"/>
      <c r="N379" s="327"/>
      <c r="O379" s="327"/>
      <c r="P379" s="327"/>
      <c r="Q379" s="327"/>
      <c r="R379" s="327"/>
      <c r="S379" s="327"/>
      <c r="T379" s="327"/>
      <c r="U379" s="327"/>
      <c r="V379" s="327"/>
      <c r="W379" s="327"/>
      <c r="X379" s="327"/>
      <c r="Y379" s="327"/>
      <c r="Z379" s="327"/>
      <c r="AA379" s="327"/>
      <c r="AB379" s="327"/>
      <c r="AC379" s="327"/>
      <c r="AD379" s="327"/>
      <c r="AE379" s="327"/>
      <c r="AF379" s="327"/>
      <c r="AG379" s="327"/>
      <c r="AH379" s="347">
        <f t="shared" si="48"/>
        <v>0</v>
      </c>
    </row>
    <row r="380" spans="1:34" x14ac:dyDescent="0.3">
      <c r="A380" s="328"/>
      <c r="B380" s="329"/>
      <c r="C380" s="330"/>
      <c r="D380" s="327"/>
      <c r="E380" s="327"/>
      <c r="F380" s="327"/>
      <c r="G380" s="327"/>
      <c r="H380" s="327"/>
      <c r="I380" s="327"/>
      <c r="J380" s="327"/>
      <c r="K380" s="327"/>
      <c r="L380" s="327"/>
      <c r="M380" s="327"/>
      <c r="N380" s="327"/>
      <c r="O380" s="327"/>
      <c r="P380" s="327"/>
      <c r="Q380" s="327"/>
      <c r="R380" s="327"/>
      <c r="S380" s="327"/>
      <c r="T380" s="327"/>
      <c r="U380" s="327"/>
      <c r="V380" s="327"/>
      <c r="W380" s="327"/>
      <c r="X380" s="327"/>
      <c r="Y380" s="327"/>
      <c r="Z380" s="327"/>
      <c r="AA380" s="327"/>
      <c r="AB380" s="327"/>
      <c r="AC380" s="327"/>
      <c r="AD380" s="327"/>
      <c r="AE380" s="327"/>
      <c r="AF380" s="327"/>
      <c r="AG380" s="327"/>
      <c r="AH380" s="347">
        <f t="shared" si="48"/>
        <v>0</v>
      </c>
    </row>
    <row r="381" spans="1:34" x14ac:dyDescent="0.3">
      <c r="A381" s="328"/>
      <c r="B381" s="329"/>
      <c r="C381" s="330"/>
      <c r="D381" s="327"/>
      <c r="E381" s="327"/>
      <c r="F381" s="327"/>
      <c r="G381" s="327"/>
      <c r="H381" s="327"/>
      <c r="I381" s="327"/>
      <c r="J381" s="327"/>
      <c r="K381" s="327"/>
      <c r="L381" s="327"/>
      <c r="M381" s="327"/>
      <c r="N381" s="327"/>
      <c r="O381" s="327"/>
      <c r="P381" s="327"/>
      <c r="Q381" s="327"/>
      <c r="R381" s="327"/>
      <c r="S381" s="327"/>
      <c r="T381" s="327"/>
      <c r="U381" s="327"/>
      <c r="V381" s="327"/>
      <c r="W381" s="327"/>
      <c r="X381" s="327"/>
      <c r="Y381" s="327"/>
      <c r="Z381" s="327"/>
      <c r="AA381" s="327"/>
      <c r="AB381" s="327"/>
      <c r="AC381" s="327"/>
      <c r="AD381" s="327"/>
      <c r="AE381" s="327"/>
      <c r="AF381" s="327"/>
      <c r="AG381" s="327"/>
      <c r="AH381" s="347">
        <f t="shared" si="48"/>
        <v>0</v>
      </c>
    </row>
    <row r="382" spans="1:34" ht="15" thickBot="1" x14ac:dyDescent="0.35">
      <c r="A382" s="341"/>
      <c r="B382" s="342"/>
      <c r="C382" s="349">
        <f>SUM(C372:C381)</f>
        <v>0</v>
      </c>
      <c r="D382" s="349">
        <f t="shared" ref="D382:AG382" si="49">SUM(D372:D381)</f>
        <v>0</v>
      </c>
      <c r="E382" s="349">
        <f t="shared" si="49"/>
        <v>0</v>
      </c>
      <c r="F382" s="349">
        <f t="shared" si="49"/>
        <v>0</v>
      </c>
      <c r="G382" s="349">
        <f t="shared" si="49"/>
        <v>0</v>
      </c>
      <c r="H382" s="349">
        <f t="shared" si="49"/>
        <v>0</v>
      </c>
      <c r="I382" s="349">
        <f t="shared" si="49"/>
        <v>0</v>
      </c>
      <c r="J382" s="349">
        <f t="shared" si="49"/>
        <v>0</v>
      </c>
      <c r="K382" s="349">
        <f t="shared" si="49"/>
        <v>0</v>
      </c>
      <c r="L382" s="349">
        <f t="shared" si="49"/>
        <v>0</v>
      </c>
      <c r="M382" s="349">
        <f t="shared" si="49"/>
        <v>0</v>
      </c>
      <c r="N382" s="349">
        <f t="shared" si="49"/>
        <v>0</v>
      </c>
      <c r="O382" s="349">
        <f t="shared" si="49"/>
        <v>0</v>
      </c>
      <c r="P382" s="349">
        <f t="shared" si="49"/>
        <v>0</v>
      </c>
      <c r="Q382" s="349">
        <f t="shared" si="49"/>
        <v>0</v>
      </c>
      <c r="R382" s="349">
        <f t="shared" si="49"/>
        <v>0</v>
      </c>
      <c r="S382" s="349">
        <f t="shared" si="49"/>
        <v>0</v>
      </c>
      <c r="T382" s="349">
        <f t="shared" si="49"/>
        <v>0</v>
      </c>
      <c r="U382" s="349">
        <f t="shared" si="49"/>
        <v>0</v>
      </c>
      <c r="V382" s="349">
        <f t="shared" si="49"/>
        <v>0</v>
      </c>
      <c r="W382" s="349">
        <f t="shared" si="49"/>
        <v>0</v>
      </c>
      <c r="X382" s="349">
        <f t="shared" si="49"/>
        <v>0</v>
      </c>
      <c r="Y382" s="349">
        <f t="shared" si="49"/>
        <v>0</v>
      </c>
      <c r="Z382" s="349">
        <f t="shared" si="49"/>
        <v>0</v>
      </c>
      <c r="AA382" s="349">
        <f t="shared" si="49"/>
        <v>0</v>
      </c>
      <c r="AB382" s="349">
        <f t="shared" si="49"/>
        <v>0</v>
      </c>
      <c r="AC382" s="349">
        <f t="shared" si="49"/>
        <v>0</v>
      </c>
      <c r="AD382" s="349">
        <f t="shared" si="49"/>
        <v>0</v>
      </c>
      <c r="AE382" s="349">
        <f t="shared" si="49"/>
        <v>0</v>
      </c>
      <c r="AF382" s="349">
        <f t="shared" si="49"/>
        <v>0</v>
      </c>
      <c r="AG382" s="349">
        <f t="shared" si="49"/>
        <v>0</v>
      </c>
      <c r="AH382" s="348">
        <f>SUM(C382:AG382)</f>
        <v>0</v>
      </c>
    </row>
    <row r="383" spans="1:34" ht="15" thickBot="1" x14ac:dyDescent="0.35">
      <c r="A383" s="334" t="s">
        <v>246</v>
      </c>
      <c r="B383" s="315"/>
      <c r="C383" s="337"/>
      <c r="D383" s="337" t="s">
        <v>351</v>
      </c>
      <c r="E383" s="337"/>
      <c r="F383" s="337"/>
      <c r="G383" s="337"/>
      <c r="H383" s="337"/>
      <c r="I383" s="337"/>
      <c r="J383" s="337"/>
      <c r="K383" s="337"/>
      <c r="L383" s="337"/>
      <c r="M383" s="337"/>
      <c r="N383" s="337"/>
      <c r="O383" s="337"/>
      <c r="P383" s="337"/>
      <c r="Q383" s="337"/>
      <c r="R383" s="337"/>
      <c r="S383" s="337"/>
      <c r="T383" s="337"/>
      <c r="U383" s="337"/>
      <c r="V383" s="337"/>
      <c r="W383" s="337"/>
      <c r="X383" s="337"/>
      <c r="Y383" s="337"/>
      <c r="Z383" s="337"/>
      <c r="AA383" s="337"/>
      <c r="AB383" s="337"/>
      <c r="AC383" s="337"/>
      <c r="AD383" s="337"/>
      <c r="AE383" s="337"/>
      <c r="AF383" s="337"/>
      <c r="AG383" s="338"/>
      <c r="AH383" s="350"/>
    </row>
    <row r="384" spans="1:34" ht="15" thickBot="1" x14ac:dyDescent="0.35">
      <c r="A384" s="316" t="s">
        <v>245</v>
      </c>
      <c r="B384" s="322"/>
      <c r="C384" s="318" t="s">
        <v>427</v>
      </c>
      <c r="D384" s="319"/>
      <c r="E384" s="319"/>
      <c r="F384" s="319"/>
      <c r="G384" s="319"/>
      <c r="H384" s="319"/>
      <c r="I384" s="319"/>
      <c r="J384" s="319"/>
      <c r="K384" s="319"/>
      <c r="L384" s="319"/>
      <c r="M384" s="319"/>
      <c r="N384" s="319"/>
      <c r="O384" s="319"/>
      <c r="P384" s="319"/>
      <c r="Q384" s="319"/>
      <c r="R384" s="319"/>
      <c r="S384" s="319"/>
      <c r="T384" s="319"/>
      <c r="U384" s="319"/>
      <c r="V384" s="319"/>
      <c r="W384" s="319"/>
      <c r="X384" s="319"/>
      <c r="Y384" s="319"/>
      <c r="Z384" s="319"/>
      <c r="AA384" s="319"/>
      <c r="AB384" s="319"/>
      <c r="AC384" s="319"/>
      <c r="AD384" s="319"/>
      <c r="AE384" s="319"/>
      <c r="AF384" s="319"/>
      <c r="AG384" s="320"/>
      <c r="AH384" s="346" t="s">
        <v>14</v>
      </c>
    </row>
    <row r="385" spans="1:34" ht="15" thickBot="1" x14ac:dyDescent="0.35">
      <c r="A385" s="316" t="s">
        <v>422</v>
      </c>
      <c r="B385" s="322"/>
      <c r="C385" s="323">
        <v>1</v>
      </c>
      <c r="D385" s="319">
        <v>2</v>
      </c>
      <c r="E385" s="319">
        <v>3</v>
      </c>
      <c r="F385" s="319">
        <v>4</v>
      </c>
      <c r="G385" s="319">
        <v>5</v>
      </c>
      <c r="H385" s="319">
        <v>6</v>
      </c>
      <c r="I385" s="319">
        <v>7</v>
      </c>
      <c r="J385" s="319">
        <v>8</v>
      </c>
      <c r="K385" s="319">
        <v>9</v>
      </c>
      <c r="L385" s="319">
        <v>10</v>
      </c>
      <c r="M385" s="319">
        <v>11</v>
      </c>
      <c r="N385" s="319">
        <v>12</v>
      </c>
      <c r="O385" s="319">
        <v>13</v>
      </c>
      <c r="P385" s="319">
        <v>14</v>
      </c>
      <c r="Q385" s="319">
        <v>15</v>
      </c>
      <c r="R385" s="319">
        <v>16</v>
      </c>
      <c r="S385" s="319">
        <v>17</v>
      </c>
      <c r="T385" s="319">
        <v>18</v>
      </c>
      <c r="U385" s="319">
        <v>19</v>
      </c>
      <c r="V385" s="319">
        <v>20</v>
      </c>
      <c r="W385" s="319">
        <v>21</v>
      </c>
      <c r="X385" s="319">
        <v>22</v>
      </c>
      <c r="Y385" s="319">
        <v>23</v>
      </c>
      <c r="Z385" s="319">
        <v>24</v>
      </c>
      <c r="AA385" s="319">
        <v>25</v>
      </c>
      <c r="AB385" s="319">
        <v>26</v>
      </c>
      <c r="AC385" s="319">
        <v>27</v>
      </c>
      <c r="AD385" s="319">
        <v>28</v>
      </c>
      <c r="AE385" s="319">
        <v>29</v>
      </c>
      <c r="AF385" s="319">
        <v>30</v>
      </c>
      <c r="AG385" s="320">
        <v>31</v>
      </c>
      <c r="AH385" s="346"/>
    </row>
    <row r="386" spans="1:34" x14ac:dyDescent="0.3">
      <c r="A386" s="339" t="s">
        <v>230</v>
      </c>
      <c r="B386" s="339" t="s">
        <v>231</v>
      </c>
      <c r="C386" s="325"/>
      <c r="D386" s="326"/>
      <c r="E386" s="326"/>
      <c r="F386" s="326"/>
      <c r="G386" s="326"/>
      <c r="H386" s="326"/>
      <c r="I386" s="326"/>
      <c r="J386" s="326"/>
      <c r="K386" s="326"/>
      <c r="L386" s="326"/>
      <c r="M386" s="326"/>
      <c r="N386" s="326"/>
      <c r="O386" s="326"/>
      <c r="P386" s="326"/>
      <c r="Q386" s="326"/>
      <c r="R386" s="326"/>
      <c r="S386" s="326"/>
      <c r="T386" s="326"/>
      <c r="U386" s="326"/>
      <c r="V386" s="326"/>
      <c r="W386" s="326"/>
      <c r="X386" s="326"/>
      <c r="Y386" s="326"/>
      <c r="Z386" s="326"/>
      <c r="AA386" s="326"/>
      <c r="AB386" s="326"/>
      <c r="AC386" s="326"/>
      <c r="AD386" s="326"/>
      <c r="AE386" s="326"/>
      <c r="AF386" s="326"/>
      <c r="AG386" s="326"/>
      <c r="AH386" s="347"/>
    </row>
    <row r="387" spans="1:34" x14ac:dyDescent="0.3">
      <c r="A387" s="328"/>
      <c r="B387" s="329"/>
      <c r="C387" s="330"/>
      <c r="D387" s="327"/>
      <c r="E387" s="327"/>
      <c r="F387" s="327"/>
      <c r="G387" s="327"/>
      <c r="H387" s="327"/>
      <c r="I387" s="327"/>
      <c r="J387" s="327"/>
      <c r="K387" s="327"/>
      <c r="L387" s="327"/>
      <c r="M387" s="327"/>
      <c r="N387" s="327"/>
      <c r="O387" s="327"/>
      <c r="P387" s="327"/>
      <c r="Q387" s="327"/>
      <c r="R387" s="327"/>
      <c r="S387" s="327"/>
      <c r="T387" s="327"/>
      <c r="U387" s="327"/>
      <c r="V387" s="327"/>
      <c r="W387" s="327"/>
      <c r="X387" s="327"/>
      <c r="Y387" s="327"/>
      <c r="Z387" s="327"/>
      <c r="AA387" s="327"/>
      <c r="AB387" s="327"/>
      <c r="AC387" s="327"/>
      <c r="AD387" s="327"/>
      <c r="AE387" s="327"/>
      <c r="AF387" s="327"/>
      <c r="AG387" s="327"/>
      <c r="AH387" s="347">
        <f>SUM(C387:AG387)</f>
        <v>0</v>
      </c>
    </row>
    <row r="388" spans="1:34" x14ac:dyDescent="0.3">
      <c r="A388" s="328"/>
      <c r="B388" s="329"/>
      <c r="C388" s="330"/>
      <c r="D388" s="327"/>
      <c r="E388" s="327"/>
      <c r="F388" s="327"/>
      <c r="G388" s="327"/>
      <c r="H388" s="327"/>
      <c r="I388" s="327"/>
      <c r="J388" s="327"/>
      <c r="K388" s="327"/>
      <c r="L388" s="327"/>
      <c r="M388" s="327"/>
      <c r="N388" s="327"/>
      <c r="O388" s="327"/>
      <c r="P388" s="327"/>
      <c r="Q388" s="327"/>
      <c r="R388" s="327"/>
      <c r="S388" s="327"/>
      <c r="T388" s="327"/>
      <c r="U388" s="327"/>
      <c r="V388" s="327"/>
      <c r="W388" s="327"/>
      <c r="X388" s="327"/>
      <c r="Y388" s="327"/>
      <c r="Z388" s="327"/>
      <c r="AA388" s="327"/>
      <c r="AB388" s="327"/>
      <c r="AC388" s="327"/>
      <c r="AD388" s="327"/>
      <c r="AE388" s="327"/>
      <c r="AF388" s="327"/>
      <c r="AG388" s="327"/>
      <c r="AH388" s="347">
        <f t="shared" ref="AH388:AH396" si="50">SUM(C388:AG388)</f>
        <v>0</v>
      </c>
    </row>
    <row r="389" spans="1:34" x14ac:dyDescent="0.3">
      <c r="A389" s="328"/>
      <c r="B389" s="329"/>
      <c r="C389" s="330"/>
      <c r="D389" s="327"/>
      <c r="E389" s="327"/>
      <c r="F389" s="327"/>
      <c r="G389" s="327"/>
      <c r="H389" s="327"/>
      <c r="I389" s="327"/>
      <c r="J389" s="327"/>
      <c r="K389" s="327"/>
      <c r="L389" s="327"/>
      <c r="M389" s="327"/>
      <c r="N389" s="327"/>
      <c r="O389" s="327"/>
      <c r="P389" s="327"/>
      <c r="Q389" s="327"/>
      <c r="R389" s="327"/>
      <c r="S389" s="327"/>
      <c r="T389" s="327"/>
      <c r="U389" s="327"/>
      <c r="V389" s="327"/>
      <c r="W389" s="327"/>
      <c r="X389" s="327"/>
      <c r="Y389" s="327"/>
      <c r="Z389" s="327"/>
      <c r="AA389" s="327"/>
      <c r="AB389" s="327"/>
      <c r="AC389" s="327"/>
      <c r="AD389" s="327"/>
      <c r="AE389" s="327"/>
      <c r="AF389" s="327"/>
      <c r="AG389" s="327"/>
      <c r="AH389" s="347">
        <f t="shared" si="50"/>
        <v>0</v>
      </c>
    </row>
    <row r="390" spans="1:34" x14ac:dyDescent="0.3">
      <c r="A390" s="328"/>
      <c r="B390" s="329"/>
      <c r="C390" s="330"/>
      <c r="D390" s="327"/>
      <c r="E390" s="327"/>
      <c r="F390" s="327"/>
      <c r="G390" s="327"/>
      <c r="H390" s="327"/>
      <c r="I390" s="327"/>
      <c r="J390" s="327"/>
      <c r="K390" s="327"/>
      <c r="L390" s="327"/>
      <c r="M390" s="327"/>
      <c r="N390" s="327"/>
      <c r="O390" s="327"/>
      <c r="P390" s="327"/>
      <c r="Q390" s="327"/>
      <c r="R390" s="327"/>
      <c r="S390" s="327"/>
      <c r="T390" s="327"/>
      <c r="U390" s="327"/>
      <c r="V390" s="327"/>
      <c r="W390" s="327"/>
      <c r="X390" s="327"/>
      <c r="Y390" s="327"/>
      <c r="Z390" s="327"/>
      <c r="AA390" s="327"/>
      <c r="AB390" s="327"/>
      <c r="AC390" s="327"/>
      <c r="AD390" s="327"/>
      <c r="AE390" s="327"/>
      <c r="AF390" s="327"/>
      <c r="AG390" s="327"/>
      <c r="AH390" s="347">
        <f t="shared" si="50"/>
        <v>0</v>
      </c>
    </row>
    <row r="391" spans="1:34" x14ac:dyDescent="0.3">
      <c r="A391" s="328"/>
      <c r="B391" s="329"/>
      <c r="C391" s="330"/>
      <c r="D391" s="327"/>
      <c r="E391" s="327"/>
      <c r="F391" s="327"/>
      <c r="G391" s="327"/>
      <c r="H391" s="327"/>
      <c r="I391" s="327"/>
      <c r="J391" s="327"/>
      <c r="K391" s="327"/>
      <c r="L391" s="327"/>
      <c r="M391" s="327"/>
      <c r="N391" s="327"/>
      <c r="O391" s="327"/>
      <c r="P391" s="327"/>
      <c r="Q391" s="327"/>
      <c r="R391" s="327"/>
      <c r="S391" s="327"/>
      <c r="T391" s="327"/>
      <c r="U391" s="327"/>
      <c r="V391" s="327"/>
      <c r="W391" s="327"/>
      <c r="X391" s="327"/>
      <c r="Y391" s="327"/>
      <c r="Z391" s="327"/>
      <c r="AA391" s="327"/>
      <c r="AB391" s="327"/>
      <c r="AC391" s="327"/>
      <c r="AD391" s="327"/>
      <c r="AE391" s="327"/>
      <c r="AF391" s="327"/>
      <c r="AG391" s="327"/>
      <c r="AH391" s="347">
        <f t="shared" si="50"/>
        <v>0</v>
      </c>
    </row>
    <row r="392" spans="1:34" x14ac:dyDescent="0.3">
      <c r="A392" s="328"/>
      <c r="B392" s="329"/>
      <c r="C392" s="330"/>
      <c r="D392" s="327"/>
      <c r="E392" s="327"/>
      <c r="F392" s="327"/>
      <c r="G392" s="327"/>
      <c r="H392" s="327"/>
      <c r="I392" s="327"/>
      <c r="J392" s="327"/>
      <c r="K392" s="327"/>
      <c r="L392" s="327"/>
      <c r="M392" s="327"/>
      <c r="N392" s="327"/>
      <c r="O392" s="327"/>
      <c r="P392" s="327"/>
      <c r="Q392" s="327"/>
      <c r="R392" s="327"/>
      <c r="S392" s="327"/>
      <c r="T392" s="327"/>
      <c r="U392" s="327"/>
      <c r="V392" s="327"/>
      <c r="W392" s="327"/>
      <c r="X392" s="327"/>
      <c r="Y392" s="327"/>
      <c r="Z392" s="327"/>
      <c r="AA392" s="327"/>
      <c r="AB392" s="327"/>
      <c r="AC392" s="327"/>
      <c r="AD392" s="327"/>
      <c r="AE392" s="327"/>
      <c r="AF392" s="327"/>
      <c r="AG392" s="327"/>
      <c r="AH392" s="347">
        <f t="shared" si="50"/>
        <v>0</v>
      </c>
    </row>
    <row r="393" spans="1:34" x14ac:dyDescent="0.3">
      <c r="A393" s="328"/>
      <c r="B393" s="329"/>
      <c r="C393" s="330"/>
      <c r="D393" s="327"/>
      <c r="E393" s="327"/>
      <c r="F393" s="327"/>
      <c r="G393" s="327"/>
      <c r="H393" s="327"/>
      <c r="I393" s="327"/>
      <c r="J393" s="327"/>
      <c r="K393" s="327"/>
      <c r="L393" s="327"/>
      <c r="M393" s="327"/>
      <c r="N393" s="327"/>
      <c r="O393" s="327"/>
      <c r="P393" s="327"/>
      <c r="Q393" s="327"/>
      <c r="R393" s="327"/>
      <c r="S393" s="327"/>
      <c r="T393" s="327"/>
      <c r="U393" s="327"/>
      <c r="V393" s="327"/>
      <c r="W393" s="327"/>
      <c r="X393" s="327"/>
      <c r="Y393" s="327"/>
      <c r="Z393" s="327"/>
      <c r="AA393" s="327"/>
      <c r="AB393" s="327"/>
      <c r="AC393" s="327"/>
      <c r="AD393" s="327"/>
      <c r="AE393" s="327"/>
      <c r="AF393" s="327"/>
      <c r="AG393" s="327"/>
      <c r="AH393" s="347">
        <f t="shared" si="50"/>
        <v>0</v>
      </c>
    </row>
    <row r="394" spans="1:34" x14ac:dyDescent="0.3">
      <c r="A394" s="328"/>
      <c r="B394" s="329"/>
      <c r="C394" s="330"/>
      <c r="D394" s="327"/>
      <c r="E394" s="327"/>
      <c r="F394" s="327"/>
      <c r="G394" s="327"/>
      <c r="H394" s="327"/>
      <c r="I394" s="327"/>
      <c r="J394" s="327"/>
      <c r="K394" s="327"/>
      <c r="L394" s="327"/>
      <c r="M394" s="327"/>
      <c r="N394" s="327"/>
      <c r="O394" s="327"/>
      <c r="P394" s="327"/>
      <c r="Q394" s="327"/>
      <c r="R394" s="327"/>
      <c r="S394" s="327"/>
      <c r="T394" s="327"/>
      <c r="U394" s="327"/>
      <c r="V394" s="327"/>
      <c r="W394" s="327"/>
      <c r="X394" s="327"/>
      <c r="Y394" s="327"/>
      <c r="Z394" s="327"/>
      <c r="AA394" s="327"/>
      <c r="AB394" s="327"/>
      <c r="AC394" s="327"/>
      <c r="AD394" s="327"/>
      <c r="AE394" s="327"/>
      <c r="AF394" s="327"/>
      <c r="AG394" s="327"/>
      <c r="AH394" s="347">
        <f t="shared" si="50"/>
        <v>0</v>
      </c>
    </row>
    <row r="395" spans="1:34" x14ac:dyDescent="0.3">
      <c r="A395" s="328"/>
      <c r="B395" s="329"/>
      <c r="C395" s="330"/>
      <c r="D395" s="327"/>
      <c r="E395" s="327"/>
      <c r="F395" s="327"/>
      <c r="G395" s="327"/>
      <c r="H395" s="327"/>
      <c r="I395" s="327"/>
      <c r="J395" s="327"/>
      <c r="K395" s="327"/>
      <c r="L395" s="327"/>
      <c r="M395" s="327"/>
      <c r="N395" s="327"/>
      <c r="O395" s="327"/>
      <c r="P395" s="327"/>
      <c r="Q395" s="327"/>
      <c r="R395" s="327"/>
      <c r="S395" s="327"/>
      <c r="T395" s="327"/>
      <c r="U395" s="327"/>
      <c r="V395" s="327"/>
      <c r="W395" s="327"/>
      <c r="X395" s="327"/>
      <c r="Y395" s="327"/>
      <c r="Z395" s="327"/>
      <c r="AA395" s="327"/>
      <c r="AB395" s="327"/>
      <c r="AC395" s="327"/>
      <c r="AD395" s="327"/>
      <c r="AE395" s="327"/>
      <c r="AF395" s="327"/>
      <c r="AG395" s="327"/>
      <c r="AH395" s="347">
        <f t="shared" si="50"/>
        <v>0</v>
      </c>
    </row>
    <row r="396" spans="1:34" x14ac:dyDescent="0.3">
      <c r="A396" s="328"/>
      <c r="B396" s="329"/>
      <c r="C396" s="330"/>
      <c r="D396" s="327"/>
      <c r="E396" s="327"/>
      <c r="F396" s="327"/>
      <c r="G396" s="327"/>
      <c r="H396" s="327"/>
      <c r="I396" s="327"/>
      <c r="J396" s="327"/>
      <c r="K396" s="327"/>
      <c r="L396" s="327"/>
      <c r="M396" s="327"/>
      <c r="N396" s="327"/>
      <c r="O396" s="327"/>
      <c r="P396" s="327"/>
      <c r="Q396" s="327"/>
      <c r="R396" s="327"/>
      <c r="S396" s="327"/>
      <c r="T396" s="327"/>
      <c r="U396" s="327"/>
      <c r="V396" s="327"/>
      <c r="W396" s="327"/>
      <c r="X396" s="327"/>
      <c r="Y396" s="327"/>
      <c r="Z396" s="327"/>
      <c r="AA396" s="327"/>
      <c r="AB396" s="327"/>
      <c r="AC396" s="327"/>
      <c r="AD396" s="327"/>
      <c r="AE396" s="327"/>
      <c r="AF396" s="327"/>
      <c r="AG396" s="327"/>
      <c r="AH396" s="347">
        <f t="shared" si="50"/>
        <v>0</v>
      </c>
    </row>
    <row r="397" spans="1:34" ht="15" thickBot="1" x14ac:dyDescent="0.35">
      <c r="A397" s="341"/>
      <c r="B397" s="342"/>
      <c r="C397" s="349">
        <f>SUM(C387:C396)</f>
        <v>0</v>
      </c>
      <c r="D397" s="349">
        <f t="shared" ref="D397:AG397" si="51">SUM(D387:D396)</f>
        <v>0</v>
      </c>
      <c r="E397" s="349">
        <f t="shared" si="51"/>
        <v>0</v>
      </c>
      <c r="F397" s="349">
        <f t="shared" si="51"/>
        <v>0</v>
      </c>
      <c r="G397" s="349">
        <f t="shared" si="51"/>
        <v>0</v>
      </c>
      <c r="H397" s="349">
        <f t="shared" si="51"/>
        <v>0</v>
      </c>
      <c r="I397" s="349">
        <f t="shared" si="51"/>
        <v>0</v>
      </c>
      <c r="J397" s="349">
        <f t="shared" si="51"/>
        <v>0</v>
      </c>
      <c r="K397" s="349">
        <f t="shared" si="51"/>
        <v>0</v>
      </c>
      <c r="L397" s="349">
        <f t="shared" si="51"/>
        <v>0</v>
      </c>
      <c r="M397" s="349">
        <f t="shared" si="51"/>
        <v>0</v>
      </c>
      <c r="N397" s="349">
        <f t="shared" si="51"/>
        <v>0</v>
      </c>
      <c r="O397" s="349">
        <f t="shared" si="51"/>
        <v>0</v>
      </c>
      <c r="P397" s="349">
        <f t="shared" si="51"/>
        <v>0</v>
      </c>
      <c r="Q397" s="349">
        <f t="shared" si="51"/>
        <v>0</v>
      </c>
      <c r="R397" s="349">
        <f t="shared" si="51"/>
        <v>0</v>
      </c>
      <c r="S397" s="349">
        <f t="shared" si="51"/>
        <v>0</v>
      </c>
      <c r="T397" s="349">
        <f t="shared" si="51"/>
        <v>0</v>
      </c>
      <c r="U397" s="349">
        <f t="shared" si="51"/>
        <v>0</v>
      </c>
      <c r="V397" s="349">
        <f t="shared" si="51"/>
        <v>0</v>
      </c>
      <c r="W397" s="349">
        <f t="shared" si="51"/>
        <v>0</v>
      </c>
      <c r="X397" s="349">
        <f t="shared" si="51"/>
        <v>0</v>
      </c>
      <c r="Y397" s="349">
        <f t="shared" si="51"/>
        <v>0</v>
      </c>
      <c r="Z397" s="349">
        <f t="shared" si="51"/>
        <v>0</v>
      </c>
      <c r="AA397" s="349">
        <f t="shared" si="51"/>
        <v>0</v>
      </c>
      <c r="AB397" s="349">
        <f t="shared" si="51"/>
        <v>0</v>
      </c>
      <c r="AC397" s="349">
        <f t="shared" si="51"/>
        <v>0</v>
      </c>
      <c r="AD397" s="349">
        <f t="shared" si="51"/>
        <v>0</v>
      </c>
      <c r="AE397" s="349">
        <f t="shared" si="51"/>
        <v>0</v>
      </c>
      <c r="AF397" s="349">
        <f t="shared" si="51"/>
        <v>0</v>
      </c>
      <c r="AG397" s="349">
        <f t="shared" si="51"/>
        <v>0</v>
      </c>
      <c r="AH397" s="348">
        <f>SUM(C397:AG397)</f>
        <v>0</v>
      </c>
    </row>
    <row r="398" spans="1:34" ht="15" thickBot="1" x14ac:dyDescent="0.35">
      <c r="A398" s="334" t="s">
        <v>246</v>
      </c>
      <c r="B398" s="315"/>
      <c r="C398" s="337"/>
      <c r="D398" s="337" t="s">
        <v>352</v>
      </c>
      <c r="E398" s="337"/>
      <c r="F398" s="337"/>
      <c r="G398" s="337"/>
      <c r="H398" s="337"/>
      <c r="I398" s="337"/>
      <c r="J398" s="337"/>
      <c r="K398" s="337"/>
      <c r="L398" s="337"/>
      <c r="M398" s="337"/>
      <c r="N398" s="337"/>
      <c r="O398" s="337"/>
      <c r="P398" s="337"/>
      <c r="Q398" s="337"/>
      <c r="R398" s="337"/>
      <c r="S398" s="337"/>
      <c r="T398" s="337"/>
      <c r="U398" s="337"/>
      <c r="V398" s="337"/>
      <c r="W398" s="337"/>
      <c r="X398" s="337"/>
      <c r="Y398" s="337"/>
      <c r="Z398" s="337"/>
      <c r="AA398" s="337"/>
      <c r="AB398" s="337"/>
      <c r="AC398" s="337"/>
      <c r="AD398" s="337"/>
      <c r="AE398" s="337"/>
      <c r="AF398" s="337"/>
      <c r="AG398" s="338"/>
      <c r="AH398" s="350"/>
    </row>
    <row r="399" spans="1:34" ht="15" thickBot="1" x14ac:dyDescent="0.35">
      <c r="A399" s="316" t="s">
        <v>245</v>
      </c>
      <c r="B399" s="322"/>
      <c r="C399" s="318" t="s">
        <v>427</v>
      </c>
      <c r="D399" s="319"/>
      <c r="E399" s="319"/>
      <c r="F399" s="319"/>
      <c r="G399" s="319"/>
      <c r="H399" s="319"/>
      <c r="I399" s="319"/>
      <c r="J399" s="319"/>
      <c r="K399" s="319"/>
      <c r="L399" s="319"/>
      <c r="M399" s="319"/>
      <c r="N399" s="319"/>
      <c r="O399" s="319"/>
      <c r="P399" s="319"/>
      <c r="Q399" s="319"/>
      <c r="R399" s="319"/>
      <c r="S399" s="319"/>
      <c r="T399" s="319"/>
      <c r="U399" s="319"/>
      <c r="V399" s="319"/>
      <c r="W399" s="319"/>
      <c r="X399" s="319"/>
      <c r="Y399" s="319"/>
      <c r="Z399" s="319"/>
      <c r="AA399" s="319"/>
      <c r="AB399" s="319"/>
      <c r="AC399" s="319"/>
      <c r="AD399" s="319"/>
      <c r="AE399" s="319"/>
      <c r="AF399" s="319"/>
      <c r="AG399" s="320"/>
      <c r="AH399" s="346" t="s">
        <v>14</v>
      </c>
    </row>
    <row r="400" spans="1:34" ht="15" thickBot="1" x14ac:dyDescent="0.35">
      <c r="A400" s="316" t="s">
        <v>422</v>
      </c>
      <c r="B400" s="322"/>
      <c r="C400" s="323">
        <v>1</v>
      </c>
      <c r="D400" s="319">
        <v>2</v>
      </c>
      <c r="E400" s="319">
        <v>3</v>
      </c>
      <c r="F400" s="319">
        <v>4</v>
      </c>
      <c r="G400" s="319">
        <v>5</v>
      </c>
      <c r="H400" s="319">
        <v>6</v>
      </c>
      <c r="I400" s="319">
        <v>7</v>
      </c>
      <c r="J400" s="319">
        <v>8</v>
      </c>
      <c r="K400" s="319">
        <v>9</v>
      </c>
      <c r="L400" s="319">
        <v>10</v>
      </c>
      <c r="M400" s="319">
        <v>11</v>
      </c>
      <c r="N400" s="319">
        <v>12</v>
      </c>
      <c r="O400" s="319">
        <v>13</v>
      </c>
      <c r="P400" s="319">
        <v>14</v>
      </c>
      <c r="Q400" s="319">
        <v>15</v>
      </c>
      <c r="R400" s="319">
        <v>16</v>
      </c>
      <c r="S400" s="319">
        <v>17</v>
      </c>
      <c r="T400" s="319">
        <v>18</v>
      </c>
      <c r="U400" s="319">
        <v>19</v>
      </c>
      <c r="V400" s="319">
        <v>20</v>
      </c>
      <c r="W400" s="319">
        <v>21</v>
      </c>
      <c r="X400" s="319">
        <v>22</v>
      </c>
      <c r="Y400" s="319">
        <v>23</v>
      </c>
      <c r="Z400" s="319">
        <v>24</v>
      </c>
      <c r="AA400" s="319">
        <v>25</v>
      </c>
      <c r="AB400" s="319">
        <v>26</v>
      </c>
      <c r="AC400" s="319">
        <v>27</v>
      </c>
      <c r="AD400" s="319">
        <v>28</v>
      </c>
      <c r="AE400" s="319">
        <v>29</v>
      </c>
      <c r="AF400" s="319">
        <v>30</v>
      </c>
      <c r="AG400" s="320">
        <v>31</v>
      </c>
      <c r="AH400" s="346"/>
    </row>
    <row r="401" spans="1:34" x14ac:dyDescent="0.3">
      <c r="A401" s="339" t="s">
        <v>230</v>
      </c>
      <c r="B401" s="339" t="s">
        <v>231</v>
      </c>
      <c r="C401" s="325"/>
      <c r="D401" s="326"/>
      <c r="E401" s="326"/>
      <c r="F401" s="326"/>
      <c r="G401" s="326"/>
      <c r="H401" s="326"/>
      <c r="I401" s="326"/>
      <c r="J401" s="326"/>
      <c r="K401" s="326"/>
      <c r="L401" s="326"/>
      <c r="M401" s="326"/>
      <c r="N401" s="326"/>
      <c r="O401" s="326"/>
      <c r="P401" s="326"/>
      <c r="Q401" s="326"/>
      <c r="R401" s="326"/>
      <c r="S401" s="326"/>
      <c r="T401" s="326"/>
      <c r="U401" s="326"/>
      <c r="V401" s="326"/>
      <c r="W401" s="326"/>
      <c r="X401" s="326"/>
      <c r="Y401" s="326"/>
      <c r="Z401" s="326"/>
      <c r="AA401" s="326"/>
      <c r="AB401" s="326"/>
      <c r="AC401" s="326"/>
      <c r="AD401" s="326"/>
      <c r="AE401" s="326"/>
      <c r="AF401" s="326"/>
      <c r="AG401" s="326"/>
      <c r="AH401" s="347"/>
    </row>
    <row r="402" spans="1:34" x14ac:dyDescent="0.3">
      <c r="A402" s="328"/>
      <c r="B402" s="329"/>
      <c r="C402" s="330"/>
      <c r="D402" s="327"/>
      <c r="E402" s="327"/>
      <c r="F402" s="327"/>
      <c r="G402" s="327"/>
      <c r="H402" s="327"/>
      <c r="I402" s="327"/>
      <c r="J402" s="327"/>
      <c r="K402" s="327"/>
      <c r="L402" s="327"/>
      <c r="M402" s="327"/>
      <c r="N402" s="327"/>
      <c r="O402" s="327"/>
      <c r="P402" s="327"/>
      <c r="Q402" s="327"/>
      <c r="R402" s="327"/>
      <c r="S402" s="327"/>
      <c r="T402" s="327"/>
      <c r="U402" s="327"/>
      <c r="V402" s="327"/>
      <c r="W402" s="327"/>
      <c r="X402" s="327"/>
      <c r="Y402" s="327"/>
      <c r="Z402" s="327"/>
      <c r="AA402" s="327"/>
      <c r="AB402" s="327"/>
      <c r="AC402" s="327"/>
      <c r="AD402" s="327"/>
      <c r="AE402" s="327"/>
      <c r="AF402" s="327"/>
      <c r="AG402" s="327"/>
      <c r="AH402" s="347">
        <f>SUM(C402:AG402)</f>
        <v>0</v>
      </c>
    </row>
    <row r="403" spans="1:34" x14ac:dyDescent="0.3">
      <c r="A403" s="328"/>
      <c r="B403" s="329"/>
      <c r="C403" s="330"/>
      <c r="D403" s="327"/>
      <c r="E403" s="327"/>
      <c r="F403" s="327"/>
      <c r="G403" s="327"/>
      <c r="H403" s="327"/>
      <c r="I403" s="327"/>
      <c r="J403" s="327"/>
      <c r="K403" s="327"/>
      <c r="L403" s="327"/>
      <c r="M403" s="327"/>
      <c r="N403" s="327"/>
      <c r="O403" s="327"/>
      <c r="P403" s="327"/>
      <c r="Q403" s="327"/>
      <c r="R403" s="327"/>
      <c r="S403" s="327"/>
      <c r="T403" s="327"/>
      <c r="U403" s="327"/>
      <c r="V403" s="327"/>
      <c r="W403" s="327"/>
      <c r="X403" s="327"/>
      <c r="Y403" s="327"/>
      <c r="Z403" s="327"/>
      <c r="AA403" s="327"/>
      <c r="AB403" s="327"/>
      <c r="AC403" s="327"/>
      <c r="AD403" s="327"/>
      <c r="AE403" s="327"/>
      <c r="AF403" s="327"/>
      <c r="AG403" s="327"/>
      <c r="AH403" s="347">
        <f t="shared" ref="AH403:AH411" si="52">SUM(C403:AG403)</f>
        <v>0</v>
      </c>
    </row>
    <row r="404" spans="1:34" x14ac:dyDescent="0.3">
      <c r="A404" s="328"/>
      <c r="B404" s="329"/>
      <c r="C404" s="330"/>
      <c r="D404" s="327"/>
      <c r="E404" s="327"/>
      <c r="F404" s="327"/>
      <c r="G404" s="327"/>
      <c r="H404" s="327"/>
      <c r="I404" s="327"/>
      <c r="J404" s="327"/>
      <c r="K404" s="327"/>
      <c r="L404" s="327"/>
      <c r="M404" s="327"/>
      <c r="N404" s="327"/>
      <c r="O404" s="327"/>
      <c r="P404" s="327"/>
      <c r="Q404" s="327"/>
      <c r="R404" s="327"/>
      <c r="S404" s="327"/>
      <c r="T404" s="327"/>
      <c r="U404" s="327"/>
      <c r="V404" s="327"/>
      <c r="W404" s="327"/>
      <c r="X404" s="327"/>
      <c r="Y404" s="327"/>
      <c r="Z404" s="327"/>
      <c r="AA404" s="327"/>
      <c r="AB404" s="327"/>
      <c r="AC404" s="327"/>
      <c r="AD404" s="327"/>
      <c r="AE404" s="327"/>
      <c r="AF404" s="327"/>
      <c r="AG404" s="327"/>
      <c r="AH404" s="347">
        <f t="shared" si="52"/>
        <v>0</v>
      </c>
    </row>
    <row r="405" spans="1:34" x14ac:dyDescent="0.3">
      <c r="A405" s="328"/>
      <c r="B405" s="329"/>
      <c r="C405" s="330"/>
      <c r="D405" s="327"/>
      <c r="E405" s="327"/>
      <c r="F405" s="327"/>
      <c r="G405" s="327"/>
      <c r="H405" s="327"/>
      <c r="I405" s="327"/>
      <c r="J405" s="327"/>
      <c r="K405" s="327"/>
      <c r="L405" s="327"/>
      <c r="M405" s="327"/>
      <c r="N405" s="327"/>
      <c r="O405" s="327"/>
      <c r="P405" s="327"/>
      <c r="Q405" s="327"/>
      <c r="R405" s="327"/>
      <c r="S405" s="327"/>
      <c r="T405" s="327"/>
      <c r="U405" s="327"/>
      <c r="V405" s="327"/>
      <c r="W405" s="327"/>
      <c r="X405" s="327"/>
      <c r="Y405" s="327"/>
      <c r="Z405" s="327"/>
      <c r="AA405" s="327"/>
      <c r="AB405" s="327"/>
      <c r="AC405" s="327"/>
      <c r="AD405" s="327"/>
      <c r="AE405" s="327"/>
      <c r="AF405" s="327"/>
      <c r="AG405" s="327"/>
      <c r="AH405" s="347">
        <f t="shared" si="52"/>
        <v>0</v>
      </c>
    </row>
    <row r="406" spans="1:34" x14ac:dyDescent="0.3">
      <c r="A406" s="328"/>
      <c r="B406" s="329"/>
      <c r="C406" s="330"/>
      <c r="D406" s="327"/>
      <c r="E406" s="327"/>
      <c r="F406" s="327"/>
      <c r="G406" s="327"/>
      <c r="H406" s="327"/>
      <c r="I406" s="327"/>
      <c r="J406" s="327"/>
      <c r="K406" s="327"/>
      <c r="L406" s="327"/>
      <c r="M406" s="327"/>
      <c r="N406" s="327"/>
      <c r="O406" s="327"/>
      <c r="P406" s="327"/>
      <c r="Q406" s="327"/>
      <c r="R406" s="327"/>
      <c r="S406" s="327"/>
      <c r="T406" s="327"/>
      <c r="U406" s="327"/>
      <c r="V406" s="327"/>
      <c r="W406" s="327"/>
      <c r="X406" s="327"/>
      <c r="Y406" s="327"/>
      <c r="Z406" s="327"/>
      <c r="AA406" s="327"/>
      <c r="AB406" s="327"/>
      <c r="AC406" s="327"/>
      <c r="AD406" s="327"/>
      <c r="AE406" s="327"/>
      <c r="AF406" s="327"/>
      <c r="AG406" s="327"/>
      <c r="AH406" s="347">
        <f t="shared" si="52"/>
        <v>0</v>
      </c>
    </row>
    <row r="407" spans="1:34" x14ac:dyDescent="0.3">
      <c r="A407" s="328"/>
      <c r="B407" s="329"/>
      <c r="C407" s="330"/>
      <c r="D407" s="327"/>
      <c r="E407" s="327"/>
      <c r="F407" s="327"/>
      <c r="G407" s="327"/>
      <c r="H407" s="327"/>
      <c r="I407" s="327"/>
      <c r="J407" s="327"/>
      <c r="K407" s="327"/>
      <c r="L407" s="327"/>
      <c r="M407" s="327"/>
      <c r="N407" s="327"/>
      <c r="O407" s="327"/>
      <c r="P407" s="327"/>
      <c r="Q407" s="327"/>
      <c r="R407" s="327"/>
      <c r="S407" s="327"/>
      <c r="T407" s="327"/>
      <c r="U407" s="327"/>
      <c r="V407" s="327"/>
      <c r="W407" s="327"/>
      <c r="X407" s="327"/>
      <c r="Y407" s="327"/>
      <c r="Z407" s="327"/>
      <c r="AA407" s="327"/>
      <c r="AB407" s="327"/>
      <c r="AC407" s="327"/>
      <c r="AD407" s="327"/>
      <c r="AE407" s="327"/>
      <c r="AF407" s="327"/>
      <c r="AG407" s="327"/>
      <c r="AH407" s="347">
        <f t="shared" si="52"/>
        <v>0</v>
      </c>
    </row>
    <row r="408" spans="1:34" x14ac:dyDescent="0.3">
      <c r="A408" s="328"/>
      <c r="B408" s="329"/>
      <c r="C408" s="330"/>
      <c r="D408" s="327"/>
      <c r="E408" s="327"/>
      <c r="F408" s="327"/>
      <c r="G408" s="327"/>
      <c r="H408" s="327"/>
      <c r="I408" s="327"/>
      <c r="J408" s="327"/>
      <c r="K408" s="327"/>
      <c r="L408" s="327"/>
      <c r="M408" s="327"/>
      <c r="N408" s="327"/>
      <c r="O408" s="327"/>
      <c r="P408" s="327"/>
      <c r="Q408" s="327"/>
      <c r="R408" s="327"/>
      <c r="S408" s="327"/>
      <c r="T408" s="327"/>
      <c r="U408" s="327"/>
      <c r="V408" s="327"/>
      <c r="W408" s="327"/>
      <c r="X408" s="327"/>
      <c r="Y408" s="327"/>
      <c r="Z408" s="327"/>
      <c r="AA408" s="327"/>
      <c r="AB408" s="327"/>
      <c r="AC408" s="327"/>
      <c r="AD408" s="327"/>
      <c r="AE408" s="327"/>
      <c r="AF408" s="327"/>
      <c r="AG408" s="327"/>
      <c r="AH408" s="347">
        <f t="shared" si="52"/>
        <v>0</v>
      </c>
    </row>
    <row r="409" spans="1:34" x14ac:dyDescent="0.3">
      <c r="A409" s="328"/>
      <c r="B409" s="329"/>
      <c r="C409" s="330"/>
      <c r="D409" s="327"/>
      <c r="E409" s="327"/>
      <c r="F409" s="327"/>
      <c r="G409" s="327"/>
      <c r="H409" s="327"/>
      <c r="I409" s="327"/>
      <c r="J409" s="327"/>
      <c r="K409" s="327"/>
      <c r="L409" s="327"/>
      <c r="M409" s="327"/>
      <c r="N409" s="327"/>
      <c r="O409" s="327"/>
      <c r="P409" s="327"/>
      <c r="Q409" s="327"/>
      <c r="R409" s="327"/>
      <c r="S409" s="327"/>
      <c r="T409" s="327"/>
      <c r="U409" s="327"/>
      <c r="V409" s="327"/>
      <c r="W409" s="327"/>
      <c r="X409" s="327"/>
      <c r="Y409" s="327"/>
      <c r="Z409" s="327"/>
      <c r="AA409" s="327"/>
      <c r="AB409" s="327"/>
      <c r="AC409" s="327"/>
      <c r="AD409" s="327"/>
      <c r="AE409" s="327"/>
      <c r="AF409" s="327"/>
      <c r="AG409" s="327"/>
      <c r="AH409" s="347">
        <f t="shared" si="52"/>
        <v>0</v>
      </c>
    </row>
    <row r="410" spans="1:34" x14ac:dyDescent="0.3">
      <c r="A410" s="328"/>
      <c r="B410" s="329"/>
      <c r="C410" s="330"/>
      <c r="D410" s="327"/>
      <c r="E410" s="327"/>
      <c r="F410" s="327"/>
      <c r="G410" s="327"/>
      <c r="H410" s="327"/>
      <c r="I410" s="327"/>
      <c r="J410" s="327"/>
      <c r="K410" s="327"/>
      <c r="L410" s="327"/>
      <c r="M410" s="327"/>
      <c r="N410" s="327"/>
      <c r="O410" s="327"/>
      <c r="P410" s="327"/>
      <c r="Q410" s="327"/>
      <c r="R410" s="327"/>
      <c r="S410" s="327"/>
      <c r="T410" s="327"/>
      <c r="U410" s="327"/>
      <c r="V410" s="327"/>
      <c r="W410" s="327"/>
      <c r="X410" s="327"/>
      <c r="Y410" s="327"/>
      <c r="Z410" s="327"/>
      <c r="AA410" s="327"/>
      <c r="AB410" s="327"/>
      <c r="AC410" s="327"/>
      <c r="AD410" s="327"/>
      <c r="AE410" s="327"/>
      <c r="AF410" s="327"/>
      <c r="AG410" s="327"/>
      <c r="AH410" s="347">
        <f t="shared" si="52"/>
        <v>0</v>
      </c>
    </row>
    <row r="411" spans="1:34" x14ac:dyDescent="0.3">
      <c r="A411" s="328"/>
      <c r="B411" s="329"/>
      <c r="C411" s="330"/>
      <c r="D411" s="327"/>
      <c r="E411" s="327"/>
      <c r="F411" s="327"/>
      <c r="G411" s="327"/>
      <c r="H411" s="327"/>
      <c r="I411" s="327"/>
      <c r="J411" s="327"/>
      <c r="K411" s="327"/>
      <c r="L411" s="327"/>
      <c r="M411" s="327"/>
      <c r="N411" s="327"/>
      <c r="O411" s="327"/>
      <c r="P411" s="327"/>
      <c r="Q411" s="327"/>
      <c r="R411" s="327"/>
      <c r="S411" s="327"/>
      <c r="T411" s="327"/>
      <c r="U411" s="327"/>
      <c r="V411" s="327"/>
      <c r="W411" s="327"/>
      <c r="X411" s="327"/>
      <c r="Y411" s="327"/>
      <c r="Z411" s="327"/>
      <c r="AA411" s="327"/>
      <c r="AB411" s="327"/>
      <c r="AC411" s="327"/>
      <c r="AD411" s="327"/>
      <c r="AE411" s="327"/>
      <c r="AF411" s="327"/>
      <c r="AG411" s="327"/>
      <c r="AH411" s="347">
        <f t="shared" si="52"/>
        <v>0</v>
      </c>
    </row>
    <row r="412" spans="1:34" ht="15" thickBot="1" x14ac:dyDescent="0.35">
      <c r="A412" s="341"/>
      <c r="B412" s="342"/>
      <c r="C412" s="349">
        <f>SUM(C402:C411)</f>
        <v>0</v>
      </c>
      <c r="D412" s="349">
        <f t="shared" ref="D412:AG412" si="53">SUM(D402:D411)</f>
        <v>0</v>
      </c>
      <c r="E412" s="349">
        <f t="shared" si="53"/>
        <v>0</v>
      </c>
      <c r="F412" s="349">
        <f t="shared" si="53"/>
        <v>0</v>
      </c>
      <c r="G412" s="349">
        <f t="shared" si="53"/>
        <v>0</v>
      </c>
      <c r="H412" s="349">
        <f t="shared" si="53"/>
        <v>0</v>
      </c>
      <c r="I412" s="349">
        <f t="shared" si="53"/>
        <v>0</v>
      </c>
      <c r="J412" s="349">
        <f t="shared" si="53"/>
        <v>0</v>
      </c>
      <c r="K412" s="349">
        <f t="shared" si="53"/>
        <v>0</v>
      </c>
      <c r="L412" s="349">
        <f t="shared" si="53"/>
        <v>0</v>
      </c>
      <c r="M412" s="349">
        <f t="shared" si="53"/>
        <v>0</v>
      </c>
      <c r="N412" s="349">
        <f t="shared" si="53"/>
        <v>0</v>
      </c>
      <c r="O412" s="349">
        <f t="shared" si="53"/>
        <v>0</v>
      </c>
      <c r="P412" s="349">
        <f t="shared" si="53"/>
        <v>0</v>
      </c>
      <c r="Q412" s="349">
        <f t="shared" si="53"/>
        <v>0</v>
      </c>
      <c r="R412" s="349">
        <f t="shared" si="53"/>
        <v>0</v>
      </c>
      <c r="S412" s="349">
        <f t="shared" si="53"/>
        <v>0</v>
      </c>
      <c r="T412" s="349">
        <f t="shared" si="53"/>
        <v>0</v>
      </c>
      <c r="U412" s="349">
        <f t="shared" si="53"/>
        <v>0</v>
      </c>
      <c r="V412" s="349">
        <f t="shared" si="53"/>
        <v>0</v>
      </c>
      <c r="W412" s="349">
        <f t="shared" si="53"/>
        <v>0</v>
      </c>
      <c r="X412" s="349">
        <f t="shared" si="53"/>
        <v>0</v>
      </c>
      <c r="Y412" s="349">
        <f t="shared" si="53"/>
        <v>0</v>
      </c>
      <c r="Z412" s="349">
        <f t="shared" si="53"/>
        <v>0</v>
      </c>
      <c r="AA412" s="349">
        <f t="shared" si="53"/>
        <v>0</v>
      </c>
      <c r="AB412" s="349">
        <f t="shared" si="53"/>
        <v>0</v>
      </c>
      <c r="AC412" s="349">
        <f t="shared" si="53"/>
        <v>0</v>
      </c>
      <c r="AD412" s="349">
        <f t="shared" si="53"/>
        <v>0</v>
      </c>
      <c r="AE412" s="349">
        <f t="shared" si="53"/>
        <v>0</v>
      </c>
      <c r="AF412" s="349">
        <f t="shared" si="53"/>
        <v>0</v>
      </c>
      <c r="AG412" s="349">
        <f t="shared" si="53"/>
        <v>0</v>
      </c>
      <c r="AH412" s="348">
        <f>SUM(C412:AG412)</f>
        <v>0</v>
      </c>
    </row>
    <row r="413" spans="1:34" ht="15" thickBot="1" x14ac:dyDescent="0.35">
      <c r="A413" s="334" t="s">
        <v>246</v>
      </c>
      <c r="B413" s="315"/>
      <c r="C413" s="337"/>
      <c r="D413" s="337" t="s">
        <v>353</v>
      </c>
      <c r="E413" s="337"/>
      <c r="F413" s="337"/>
      <c r="G413" s="337"/>
      <c r="H413" s="337"/>
      <c r="I413" s="337"/>
      <c r="J413" s="337"/>
      <c r="K413" s="337"/>
      <c r="L413" s="337"/>
      <c r="M413" s="337"/>
      <c r="N413" s="337"/>
      <c r="O413" s="337"/>
      <c r="P413" s="337"/>
      <c r="Q413" s="337"/>
      <c r="R413" s="337"/>
      <c r="S413" s="337"/>
      <c r="T413" s="337"/>
      <c r="U413" s="337"/>
      <c r="V413" s="337"/>
      <c r="W413" s="337"/>
      <c r="X413" s="337"/>
      <c r="Y413" s="337"/>
      <c r="Z413" s="337"/>
      <c r="AA413" s="337"/>
      <c r="AB413" s="337"/>
      <c r="AC413" s="337"/>
      <c r="AD413" s="337"/>
      <c r="AE413" s="337"/>
      <c r="AF413" s="337"/>
      <c r="AG413" s="338"/>
      <c r="AH413" s="350"/>
    </row>
    <row r="414" spans="1:34" ht="15" thickBot="1" x14ac:dyDescent="0.35">
      <c r="A414" s="316" t="s">
        <v>245</v>
      </c>
      <c r="B414" s="322"/>
      <c r="C414" s="318" t="s">
        <v>427</v>
      </c>
      <c r="D414" s="319"/>
      <c r="E414" s="319"/>
      <c r="F414" s="319"/>
      <c r="G414" s="319"/>
      <c r="H414" s="319"/>
      <c r="I414" s="319"/>
      <c r="J414" s="319"/>
      <c r="K414" s="319"/>
      <c r="L414" s="319"/>
      <c r="M414" s="319"/>
      <c r="N414" s="319"/>
      <c r="O414" s="319"/>
      <c r="P414" s="319"/>
      <c r="Q414" s="319"/>
      <c r="R414" s="319"/>
      <c r="S414" s="319"/>
      <c r="T414" s="319"/>
      <c r="U414" s="319"/>
      <c r="V414" s="319"/>
      <c r="W414" s="319"/>
      <c r="X414" s="319"/>
      <c r="Y414" s="319"/>
      <c r="Z414" s="319"/>
      <c r="AA414" s="319"/>
      <c r="AB414" s="319"/>
      <c r="AC414" s="319"/>
      <c r="AD414" s="319"/>
      <c r="AE414" s="319"/>
      <c r="AF414" s="319"/>
      <c r="AG414" s="320"/>
      <c r="AH414" s="346" t="s">
        <v>14</v>
      </c>
    </row>
    <row r="415" spans="1:34" ht="15" thickBot="1" x14ac:dyDescent="0.35">
      <c r="A415" s="316" t="s">
        <v>422</v>
      </c>
      <c r="B415" s="322"/>
      <c r="C415" s="323">
        <v>1</v>
      </c>
      <c r="D415" s="319">
        <v>2</v>
      </c>
      <c r="E415" s="319">
        <v>3</v>
      </c>
      <c r="F415" s="319">
        <v>4</v>
      </c>
      <c r="G415" s="319">
        <v>5</v>
      </c>
      <c r="H415" s="319">
        <v>6</v>
      </c>
      <c r="I415" s="319">
        <v>7</v>
      </c>
      <c r="J415" s="319">
        <v>8</v>
      </c>
      <c r="K415" s="319">
        <v>9</v>
      </c>
      <c r="L415" s="319">
        <v>10</v>
      </c>
      <c r="M415" s="319">
        <v>11</v>
      </c>
      <c r="N415" s="319">
        <v>12</v>
      </c>
      <c r="O415" s="319">
        <v>13</v>
      </c>
      <c r="P415" s="319">
        <v>14</v>
      </c>
      <c r="Q415" s="319">
        <v>15</v>
      </c>
      <c r="R415" s="319">
        <v>16</v>
      </c>
      <c r="S415" s="319">
        <v>17</v>
      </c>
      <c r="T415" s="319">
        <v>18</v>
      </c>
      <c r="U415" s="319">
        <v>19</v>
      </c>
      <c r="V415" s="319">
        <v>20</v>
      </c>
      <c r="W415" s="319">
        <v>21</v>
      </c>
      <c r="X415" s="319">
        <v>22</v>
      </c>
      <c r="Y415" s="319">
        <v>23</v>
      </c>
      <c r="Z415" s="319">
        <v>24</v>
      </c>
      <c r="AA415" s="319">
        <v>25</v>
      </c>
      <c r="AB415" s="319">
        <v>26</v>
      </c>
      <c r="AC415" s="319">
        <v>27</v>
      </c>
      <c r="AD415" s="319">
        <v>28</v>
      </c>
      <c r="AE415" s="319">
        <v>29</v>
      </c>
      <c r="AF415" s="319">
        <v>30</v>
      </c>
      <c r="AG415" s="320">
        <v>31</v>
      </c>
      <c r="AH415" s="346"/>
    </row>
    <row r="416" spans="1:34" x14ac:dyDescent="0.3">
      <c r="A416" s="339" t="s">
        <v>230</v>
      </c>
      <c r="B416" s="339" t="s">
        <v>231</v>
      </c>
      <c r="C416" s="325"/>
      <c r="D416" s="326"/>
      <c r="E416" s="326"/>
      <c r="F416" s="326"/>
      <c r="G416" s="326"/>
      <c r="H416" s="326"/>
      <c r="I416" s="326"/>
      <c r="J416" s="326"/>
      <c r="K416" s="326"/>
      <c r="L416" s="326"/>
      <c r="M416" s="326"/>
      <c r="N416" s="326"/>
      <c r="O416" s="326"/>
      <c r="P416" s="326"/>
      <c r="Q416" s="326"/>
      <c r="R416" s="326"/>
      <c r="S416" s="326"/>
      <c r="T416" s="326"/>
      <c r="U416" s="326"/>
      <c r="V416" s="326"/>
      <c r="W416" s="326"/>
      <c r="X416" s="326"/>
      <c r="Y416" s="326"/>
      <c r="Z416" s="326"/>
      <c r="AA416" s="326"/>
      <c r="AB416" s="326"/>
      <c r="AC416" s="326"/>
      <c r="AD416" s="326"/>
      <c r="AE416" s="326"/>
      <c r="AF416" s="326"/>
      <c r="AG416" s="326"/>
      <c r="AH416" s="347"/>
    </row>
    <row r="417" spans="1:34" x14ac:dyDescent="0.3">
      <c r="A417" s="328"/>
      <c r="B417" s="329"/>
      <c r="C417" s="330"/>
      <c r="D417" s="327"/>
      <c r="E417" s="327"/>
      <c r="F417" s="327"/>
      <c r="G417" s="327"/>
      <c r="H417" s="327"/>
      <c r="I417" s="327"/>
      <c r="J417" s="327"/>
      <c r="K417" s="327"/>
      <c r="L417" s="327"/>
      <c r="M417" s="327"/>
      <c r="N417" s="327"/>
      <c r="O417" s="327"/>
      <c r="P417" s="327"/>
      <c r="Q417" s="327"/>
      <c r="R417" s="327"/>
      <c r="S417" s="327"/>
      <c r="T417" s="327"/>
      <c r="U417" s="327"/>
      <c r="V417" s="327"/>
      <c r="W417" s="327"/>
      <c r="X417" s="327"/>
      <c r="Y417" s="327"/>
      <c r="Z417" s="327"/>
      <c r="AA417" s="327"/>
      <c r="AB417" s="327"/>
      <c r="AC417" s="327"/>
      <c r="AD417" s="327"/>
      <c r="AE417" s="327"/>
      <c r="AF417" s="327"/>
      <c r="AG417" s="327"/>
      <c r="AH417" s="347">
        <f>SUM(C417:AG417)</f>
        <v>0</v>
      </c>
    </row>
    <row r="418" spans="1:34" x14ac:dyDescent="0.3">
      <c r="A418" s="328"/>
      <c r="B418" s="329"/>
      <c r="C418" s="330"/>
      <c r="D418" s="327"/>
      <c r="E418" s="327"/>
      <c r="F418" s="327"/>
      <c r="G418" s="327"/>
      <c r="H418" s="327"/>
      <c r="I418" s="327"/>
      <c r="J418" s="327"/>
      <c r="K418" s="327"/>
      <c r="L418" s="327"/>
      <c r="M418" s="327"/>
      <c r="N418" s="327"/>
      <c r="O418" s="327"/>
      <c r="P418" s="327"/>
      <c r="Q418" s="327"/>
      <c r="R418" s="327"/>
      <c r="S418" s="327"/>
      <c r="T418" s="327"/>
      <c r="U418" s="327"/>
      <c r="V418" s="327"/>
      <c r="W418" s="327"/>
      <c r="X418" s="327"/>
      <c r="Y418" s="327"/>
      <c r="Z418" s="327"/>
      <c r="AA418" s="327"/>
      <c r="AB418" s="327"/>
      <c r="AC418" s="327"/>
      <c r="AD418" s="327"/>
      <c r="AE418" s="327"/>
      <c r="AF418" s="327"/>
      <c r="AG418" s="327"/>
      <c r="AH418" s="347">
        <f t="shared" ref="AH418:AH426" si="54">SUM(C418:AG418)</f>
        <v>0</v>
      </c>
    </row>
    <row r="419" spans="1:34" x14ac:dyDescent="0.3">
      <c r="A419" s="328"/>
      <c r="B419" s="329"/>
      <c r="C419" s="330"/>
      <c r="D419" s="327"/>
      <c r="E419" s="327"/>
      <c r="F419" s="327"/>
      <c r="G419" s="327"/>
      <c r="H419" s="327"/>
      <c r="I419" s="327"/>
      <c r="J419" s="327"/>
      <c r="K419" s="327"/>
      <c r="L419" s="327"/>
      <c r="M419" s="327"/>
      <c r="N419" s="327"/>
      <c r="O419" s="327"/>
      <c r="P419" s="327"/>
      <c r="Q419" s="327"/>
      <c r="R419" s="327"/>
      <c r="S419" s="327"/>
      <c r="T419" s="327"/>
      <c r="U419" s="327"/>
      <c r="V419" s="327"/>
      <c r="W419" s="327"/>
      <c r="X419" s="327"/>
      <c r="Y419" s="327"/>
      <c r="Z419" s="327"/>
      <c r="AA419" s="327"/>
      <c r="AB419" s="327"/>
      <c r="AC419" s="327"/>
      <c r="AD419" s="327"/>
      <c r="AE419" s="327"/>
      <c r="AF419" s="327"/>
      <c r="AG419" s="327"/>
      <c r="AH419" s="347">
        <f t="shared" si="54"/>
        <v>0</v>
      </c>
    </row>
    <row r="420" spans="1:34" x14ac:dyDescent="0.3">
      <c r="A420" s="328"/>
      <c r="B420" s="329"/>
      <c r="C420" s="330"/>
      <c r="D420" s="327"/>
      <c r="E420" s="327"/>
      <c r="F420" s="327"/>
      <c r="G420" s="327"/>
      <c r="H420" s="327"/>
      <c r="I420" s="327"/>
      <c r="J420" s="327"/>
      <c r="K420" s="327"/>
      <c r="L420" s="327"/>
      <c r="M420" s="327"/>
      <c r="N420" s="327"/>
      <c r="O420" s="327"/>
      <c r="P420" s="327"/>
      <c r="Q420" s="327"/>
      <c r="R420" s="327"/>
      <c r="S420" s="327"/>
      <c r="T420" s="327"/>
      <c r="U420" s="327"/>
      <c r="V420" s="327"/>
      <c r="W420" s="327"/>
      <c r="X420" s="327"/>
      <c r="Y420" s="327"/>
      <c r="Z420" s="327"/>
      <c r="AA420" s="327"/>
      <c r="AB420" s="327"/>
      <c r="AC420" s="327"/>
      <c r="AD420" s="327"/>
      <c r="AE420" s="327"/>
      <c r="AF420" s="327"/>
      <c r="AG420" s="327"/>
      <c r="AH420" s="347">
        <f t="shared" si="54"/>
        <v>0</v>
      </c>
    </row>
    <row r="421" spans="1:34" x14ac:dyDescent="0.3">
      <c r="A421" s="328"/>
      <c r="B421" s="329"/>
      <c r="C421" s="330"/>
      <c r="D421" s="327"/>
      <c r="E421" s="327"/>
      <c r="F421" s="327"/>
      <c r="G421" s="327"/>
      <c r="H421" s="327"/>
      <c r="I421" s="327"/>
      <c r="J421" s="327"/>
      <c r="K421" s="327"/>
      <c r="L421" s="327"/>
      <c r="M421" s="327"/>
      <c r="N421" s="327"/>
      <c r="O421" s="327"/>
      <c r="P421" s="327"/>
      <c r="Q421" s="327"/>
      <c r="R421" s="327"/>
      <c r="S421" s="327"/>
      <c r="T421" s="327"/>
      <c r="U421" s="327"/>
      <c r="V421" s="327"/>
      <c r="W421" s="327"/>
      <c r="X421" s="327"/>
      <c r="Y421" s="327"/>
      <c r="Z421" s="327"/>
      <c r="AA421" s="327"/>
      <c r="AB421" s="327"/>
      <c r="AC421" s="327"/>
      <c r="AD421" s="327"/>
      <c r="AE421" s="327"/>
      <c r="AF421" s="327"/>
      <c r="AG421" s="327"/>
      <c r="AH421" s="347">
        <f t="shared" si="54"/>
        <v>0</v>
      </c>
    </row>
    <row r="422" spans="1:34" x14ac:dyDescent="0.3">
      <c r="A422" s="328"/>
      <c r="B422" s="329"/>
      <c r="C422" s="330"/>
      <c r="D422" s="327"/>
      <c r="E422" s="327"/>
      <c r="F422" s="327"/>
      <c r="G422" s="327"/>
      <c r="H422" s="327"/>
      <c r="I422" s="327"/>
      <c r="J422" s="327"/>
      <c r="K422" s="327"/>
      <c r="L422" s="327"/>
      <c r="M422" s="327"/>
      <c r="N422" s="327"/>
      <c r="O422" s="327"/>
      <c r="P422" s="327"/>
      <c r="Q422" s="327"/>
      <c r="R422" s="327"/>
      <c r="S422" s="327"/>
      <c r="T422" s="327"/>
      <c r="U422" s="327"/>
      <c r="V422" s="327"/>
      <c r="W422" s="327"/>
      <c r="X422" s="327"/>
      <c r="Y422" s="327"/>
      <c r="Z422" s="327"/>
      <c r="AA422" s="327"/>
      <c r="AB422" s="327"/>
      <c r="AC422" s="327"/>
      <c r="AD422" s="327"/>
      <c r="AE422" s="327"/>
      <c r="AF422" s="327"/>
      <c r="AG422" s="327"/>
      <c r="AH422" s="347">
        <f t="shared" si="54"/>
        <v>0</v>
      </c>
    </row>
    <row r="423" spans="1:34" x14ac:dyDescent="0.3">
      <c r="A423" s="328"/>
      <c r="B423" s="329"/>
      <c r="C423" s="330"/>
      <c r="D423" s="327"/>
      <c r="E423" s="327"/>
      <c r="F423" s="327"/>
      <c r="G423" s="327"/>
      <c r="H423" s="327"/>
      <c r="I423" s="327"/>
      <c r="J423" s="327"/>
      <c r="K423" s="327"/>
      <c r="L423" s="327"/>
      <c r="M423" s="327"/>
      <c r="N423" s="327"/>
      <c r="O423" s="327"/>
      <c r="P423" s="327"/>
      <c r="Q423" s="327"/>
      <c r="R423" s="327"/>
      <c r="S423" s="327"/>
      <c r="T423" s="327"/>
      <c r="U423" s="327"/>
      <c r="V423" s="327"/>
      <c r="W423" s="327"/>
      <c r="X423" s="327"/>
      <c r="Y423" s="327"/>
      <c r="Z423" s="327"/>
      <c r="AA423" s="327"/>
      <c r="AB423" s="327"/>
      <c r="AC423" s="327"/>
      <c r="AD423" s="327"/>
      <c r="AE423" s="327"/>
      <c r="AF423" s="327"/>
      <c r="AG423" s="327"/>
      <c r="AH423" s="347">
        <f t="shared" si="54"/>
        <v>0</v>
      </c>
    </row>
    <row r="424" spans="1:34" x14ac:dyDescent="0.3">
      <c r="A424" s="328"/>
      <c r="B424" s="329"/>
      <c r="C424" s="330"/>
      <c r="D424" s="327"/>
      <c r="E424" s="327"/>
      <c r="F424" s="327"/>
      <c r="G424" s="327"/>
      <c r="H424" s="327"/>
      <c r="I424" s="327"/>
      <c r="J424" s="327"/>
      <c r="K424" s="327"/>
      <c r="L424" s="327"/>
      <c r="M424" s="327"/>
      <c r="N424" s="327"/>
      <c r="O424" s="327"/>
      <c r="P424" s="327"/>
      <c r="Q424" s="327"/>
      <c r="R424" s="327"/>
      <c r="S424" s="327"/>
      <c r="T424" s="327"/>
      <c r="U424" s="327"/>
      <c r="V424" s="327"/>
      <c r="W424" s="327"/>
      <c r="X424" s="327"/>
      <c r="Y424" s="327"/>
      <c r="Z424" s="327"/>
      <c r="AA424" s="327"/>
      <c r="AB424" s="327"/>
      <c r="AC424" s="327"/>
      <c r="AD424" s="327"/>
      <c r="AE424" s="327"/>
      <c r="AF424" s="327"/>
      <c r="AG424" s="327"/>
      <c r="AH424" s="347">
        <f t="shared" si="54"/>
        <v>0</v>
      </c>
    </row>
    <row r="425" spans="1:34" x14ac:dyDescent="0.3">
      <c r="A425" s="328"/>
      <c r="B425" s="329"/>
      <c r="C425" s="330"/>
      <c r="D425" s="327"/>
      <c r="E425" s="327"/>
      <c r="F425" s="327"/>
      <c r="G425" s="327"/>
      <c r="H425" s="327"/>
      <c r="I425" s="327"/>
      <c r="J425" s="327"/>
      <c r="K425" s="327"/>
      <c r="L425" s="327"/>
      <c r="M425" s="327"/>
      <c r="N425" s="327"/>
      <c r="O425" s="327"/>
      <c r="P425" s="327"/>
      <c r="Q425" s="327"/>
      <c r="R425" s="327"/>
      <c r="S425" s="327"/>
      <c r="T425" s="327"/>
      <c r="U425" s="327"/>
      <c r="V425" s="327"/>
      <c r="W425" s="327"/>
      <c r="X425" s="327"/>
      <c r="Y425" s="327"/>
      <c r="Z425" s="327"/>
      <c r="AA425" s="327"/>
      <c r="AB425" s="327"/>
      <c r="AC425" s="327"/>
      <c r="AD425" s="327"/>
      <c r="AE425" s="327"/>
      <c r="AF425" s="327"/>
      <c r="AG425" s="327"/>
      <c r="AH425" s="347">
        <f t="shared" si="54"/>
        <v>0</v>
      </c>
    </row>
    <row r="426" spans="1:34" x14ac:dyDescent="0.3">
      <c r="A426" s="328"/>
      <c r="B426" s="329"/>
      <c r="C426" s="330"/>
      <c r="D426" s="327"/>
      <c r="E426" s="327"/>
      <c r="F426" s="327"/>
      <c r="G426" s="327"/>
      <c r="H426" s="327"/>
      <c r="I426" s="327"/>
      <c r="J426" s="327"/>
      <c r="K426" s="327"/>
      <c r="L426" s="327"/>
      <c r="M426" s="327"/>
      <c r="N426" s="327"/>
      <c r="O426" s="327"/>
      <c r="P426" s="327"/>
      <c r="Q426" s="327"/>
      <c r="R426" s="327"/>
      <c r="S426" s="327"/>
      <c r="T426" s="327"/>
      <c r="U426" s="327"/>
      <c r="V426" s="327"/>
      <c r="W426" s="327"/>
      <c r="X426" s="327"/>
      <c r="Y426" s="327"/>
      <c r="Z426" s="327"/>
      <c r="AA426" s="327"/>
      <c r="AB426" s="327"/>
      <c r="AC426" s="327"/>
      <c r="AD426" s="327"/>
      <c r="AE426" s="327"/>
      <c r="AF426" s="327"/>
      <c r="AG426" s="327"/>
      <c r="AH426" s="347">
        <f t="shared" si="54"/>
        <v>0</v>
      </c>
    </row>
    <row r="427" spans="1:34" ht="15" thickBot="1" x14ac:dyDescent="0.35">
      <c r="A427" s="341"/>
      <c r="B427" s="342"/>
      <c r="C427" s="349">
        <f>SUM(C417:C426)</f>
        <v>0</v>
      </c>
      <c r="D427" s="349">
        <f t="shared" ref="D427:AG427" si="55">SUM(D417:D426)</f>
        <v>0</v>
      </c>
      <c r="E427" s="349">
        <f t="shared" si="55"/>
        <v>0</v>
      </c>
      <c r="F427" s="349">
        <f t="shared" si="55"/>
        <v>0</v>
      </c>
      <c r="G427" s="349">
        <f t="shared" si="55"/>
        <v>0</v>
      </c>
      <c r="H427" s="349">
        <f t="shared" si="55"/>
        <v>0</v>
      </c>
      <c r="I427" s="349">
        <f t="shared" si="55"/>
        <v>0</v>
      </c>
      <c r="J427" s="349">
        <f t="shared" si="55"/>
        <v>0</v>
      </c>
      <c r="K427" s="349">
        <f t="shared" si="55"/>
        <v>0</v>
      </c>
      <c r="L427" s="349">
        <f t="shared" si="55"/>
        <v>0</v>
      </c>
      <c r="M427" s="349">
        <f t="shared" si="55"/>
        <v>0</v>
      </c>
      <c r="N427" s="349">
        <f t="shared" si="55"/>
        <v>0</v>
      </c>
      <c r="O427" s="349">
        <f t="shared" si="55"/>
        <v>0</v>
      </c>
      <c r="P427" s="349">
        <f t="shared" si="55"/>
        <v>0</v>
      </c>
      <c r="Q427" s="349">
        <f t="shared" si="55"/>
        <v>0</v>
      </c>
      <c r="R427" s="349">
        <f t="shared" si="55"/>
        <v>0</v>
      </c>
      <c r="S427" s="349">
        <f t="shared" si="55"/>
        <v>0</v>
      </c>
      <c r="T427" s="349">
        <f t="shared" si="55"/>
        <v>0</v>
      </c>
      <c r="U427" s="349">
        <f t="shared" si="55"/>
        <v>0</v>
      </c>
      <c r="V427" s="349">
        <f t="shared" si="55"/>
        <v>0</v>
      </c>
      <c r="W427" s="349">
        <f t="shared" si="55"/>
        <v>0</v>
      </c>
      <c r="X427" s="349">
        <f t="shared" si="55"/>
        <v>0</v>
      </c>
      <c r="Y427" s="349">
        <f t="shared" si="55"/>
        <v>0</v>
      </c>
      <c r="Z427" s="349">
        <f t="shared" si="55"/>
        <v>0</v>
      </c>
      <c r="AA427" s="349">
        <f t="shared" si="55"/>
        <v>0</v>
      </c>
      <c r="AB427" s="349">
        <f t="shared" si="55"/>
        <v>0</v>
      </c>
      <c r="AC427" s="349">
        <f t="shared" si="55"/>
        <v>0</v>
      </c>
      <c r="AD427" s="349">
        <f t="shared" si="55"/>
        <v>0</v>
      </c>
      <c r="AE427" s="349">
        <f t="shared" si="55"/>
        <v>0</v>
      </c>
      <c r="AF427" s="349">
        <f t="shared" si="55"/>
        <v>0</v>
      </c>
      <c r="AG427" s="349">
        <f t="shared" si="55"/>
        <v>0</v>
      </c>
      <c r="AH427" s="348">
        <f>SUM(C427:AG427)</f>
        <v>0</v>
      </c>
    </row>
    <row r="428" spans="1:34" ht="15" thickBot="1" x14ac:dyDescent="0.35">
      <c r="A428" s="334" t="s">
        <v>246</v>
      </c>
      <c r="B428" s="315"/>
      <c r="C428" s="337"/>
      <c r="D428" s="337" t="s">
        <v>354</v>
      </c>
      <c r="E428" s="337"/>
      <c r="F428" s="337"/>
      <c r="G428" s="337"/>
      <c r="H428" s="337"/>
      <c r="I428" s="337"/>
      <c r="J428" s="337"/>
      <c r="K428" s="337"/>
      <c r="L428" s="337"/>
      <c r="M428" s="337"/>
      <c r="N428" s="337"/>
      <c r="O428" s="337"/>
      <c r="P428" s="337"/>
      <c r="Q428" s="337"/>
      <c r="R428" s="337"/>
      <c r="S428" s="337"/>
      <c r="T428" s="337"/>
      <c r="U428" s="337"/>
      <c r="V428" s="337"/>
      <c r="W428" s="337"/>
      <c r="X428" s="337"/>
      <c r="Y428" s="337"/>
      <c r="Z428" s="337"/>
      <c r="AA428" s="337"/>
      <c r="AB428" s="337"/>
      <c r="AC428" s="337"/>
      <c r="AD428" s="337"/>
      <c r="AE428" s="337"/>
      <c r="AF428" s="337"/>
      <c r="AG428" s="338"/>
      <c r="AH428" s="350"/>
    </row>
    <row r="429" spans="1:34" ht="15" thickBot="1" x14ac:dyDescent="0.35">
      <c r="A429" s="316" t="s">
        <v>245</v>
      </c>
      <c r="B429" s="322"/>
      <c r="C429" s="318" t="s">
        <v>427</v>
      </c>
      <c r="D429" s="319"/>
      <c r="E429" s="319"/>
      <c r="F429" s="319"/>
      <c r="G429" s="319"/>
      <c r="H429" s="319"/>
      <c r="I429" s="319"/>
      <c r="J429" s="319"/>
      <c r="K429" s="319"/>
      <c r="L429" s="319"/>
      <c r="M429" s="319"/>
      <c r="N429" s="319"/>
      <c r="O429" s="319"/>
      <c r="P429" s="319"/>
      <c r="Q429" s="319"/>
      <c r="R429" s="319"/>
      <c r="S429" s="319"/>
      <c r="T429" s="319"/>
      <c r="U429" s="319"/>
      <c r="V429" s="319"/>
      <c r="W429" s="319"/>
      <c r="X429" s="319"/>
      <c r="Y429" s="319"/>
      <c r="Z429" s="319"/>
      <c r="AA429" s="319"/>
      <c r="AB429" s="319"/>
      <c r="AC429" s="319"/>
      <c r="AD429" s="319"/>
      <c r="AE429" s="319"/>
      <c r="AF429" s="319"/>
      <c r="AG429" s="320"/>
      <c r="AH429" s="346" t="s">
        <v>14</v>
      </c>
    </row>
    <row r="430" spans="1:34" ht="15" thickBot="1" x14ac:dyDescent="0.35">
      <c r="A430" s="316" t="s">
        <v>422</v>
      </c>
      <c r="B430" s="322"/>
      <c r="C430" s="323">
        <v>1</v>
      </c>
      <c r="D430" s="319">
        <v>2</v>
      </c>
      <c r="E430" s="319">
        <v>3</v>
      </c>
      <c r="F430" s="319">
        <v>4</v>
      </c>
      <c r="G430" s="319">
        <v>5</v>
      </c>
      <c r="H430" s="319">
        <v>6</v>
      </c>
      <c r="I430" s="319">
        <v>7</v>
      </c>
      <c r="J430" s="319">
        <v>8</v>
      </c>
      <c r="K430" s="319">
        <v>9</v>
      </c>
      <c r="L430" s="319">
        <v>10</v>
      </c>
      <c r="M430" s="319">
        <v>11</v>
      </c>
      <c r="N430" s="319">
        <v>12</v>
      </c>
      <c r="O430" s="319">
        <v>13</v>
      </c>
      <c r="P430" s="319">
        <v>14</v>
      </c>
      <c r="Q430" s="319">
        <v>15</v>
      </c>
      <c r="R430" s="319">
        <v>16</v>
      </c>
      <c r="S430" s="319">
        <v>17</v>
      </c>
      <c r="T430" s="319">
        <v>18</v>
      </c>
      <c r="U430" s="319">
        <v>19</v>
      </c>
      <c r="V430" s="319">
        <v>20</v>
      </c>
      <c r="W430" s="319">
        <v>21</v>
      </c>
      <c r="X430" s="319">
        <v>22</v>
      </c>
      <c r="Y430" s="319">
        <v>23</v>
      </c>
      <c r="Z430" s="319">
        <v>24</v>
      </c>
      <c r="AA430" s="319">
        <v>25</v>
      </c>
      <c r="AB430" s="319">
        <v>26</v>
      </c>
      <c r="AC430" s="319">
        <v>27</v>
      </c>
      <c r="AD430" s="319">
        <v>28</v>
      </c>
      <c r="AE430" s="319">
        <v>29</v>
      </c>
      <c r="AF430" s="319">
        <v>30</v>
      </c>
      <c r="AG430" s="320">
        <v>31</v>
      </c>
      <c r="AH430" s="346"/>
    </row>
    <row r="431" spans="1:34" x14ac:dyDescent="0.3">
      <c r="A431" s="339" t="s">
        <v>230</v>
      </c>
      <c r="B431" s="339" t="s">
        <v>231</v>
      </c>
      <c r="C431" s="325"/>
      <c r="D431" s="326"/>
      <c r="E431" s="326"/>
      <c r="F431" s="326"/>
      <c r="G431" s="326"/>
      <c r="H431" s="326"/>
      <c r="I431" s="326"/>
      <c r="J431" s="326"/>
      <c r="K431" s="326"/>
      <c r="L431" s="326"/>
      <c r="M431" s="326"/>
      <c r="N431" s="326"/>
      <c r="O431" s="326"/>
      <c r="P431" s="326"/>
      <c r="Q431" s="326"/>
      <c r="R431" s="326"/>
      <c r="S431" s="326"/>
      <c r="T431" s="326"/>
      <c r="U431" s="326"/>
      <c r="V431" s="326"/>
      <c r="W431" s="326"/>
      <c r="X431" s="326"/>
      <c r="Y431" s="326"/>
      <c r="Z431" s="326"/>
      <c r="AA431" s="326"/>
      <c r="AB431" s="326"/>
      <c r="AC431" s="326"/>
      <c r="AD431" s="326"/>
      <c r="AE431" s="326"/>
      <c r="AF431" s="326"/>
      <c r="AG431" s="326"/>
      <c r="AH431" s="347"/>
    </row>
    <row r="432" spans="1:34" x14ac:dyDescent="0.3">
      <c r="A432" s="328"/>
      <c r="B432" s="329"/>
      <c r="C432" s="330"/>
      <c r="D432" s="327"/>
      <c r="E432" s="327"/>
      <c r="F432" s="327"/>
      <c r="G432" s="327"/>
      <c r="H432" s="327"/>
      <c r="I432" s="327"/>
      <c r="J432" s="327"/>
      <c r="K432" s="327"/>
      <c r="L432" s="327"/>
      <c r="M432" s="327"/>
      <c r="N432" s="327"/>
      <c r="O432" s="327"/>
      <c r="P432" s="327"/>
      <c r="Q432" s="327"/>
      <c r="R432" s="327"/>
      <c r="S432" s="327"/>
      <c r="T432" s="327"/>
      <c r="U432" s="327"/>
      <c r="V432" s="327"/>
      <c r="W432" s="327"/>
      <c r="X432" s="327"/>
      <c r="Y432" s="327"/>
      <c r="Z432" s="327"/>
      <c r="AA432" s="327"/>
      <c r="AB432" s="327"/>
      <c r="AC432" s="327"/>
      <c r="AD432" s="327"/>
      <c r="AE432" s="327"/>
      <c r="AF432" s="327"/>
      <c r="AG432" s="327"/>
      <c r="AH432" s="347">
        <f>SUM(C432:AG432)</f>
        <v>0</v>
      </c>
    </row>
    <row r="433" spans="1:34" x14ac:dyDescent="0.3">
      <c r="A433" s="328"/>
      <c r="B433" s="329"/>
      <c r="C433" s="330"/>
      <c r="D433" s="327"/>
      <c r="E433" s="327"/>
      <c r="F433" s="327"/>
      <c r="G433" s="327"/>
      <c r="H433" s="327"/>
      <c r="I433" s="327"/>
      <c r="J433" s="327"/>
      <c r="K433" s="327"/>
      <c r="L433" s="327"/>
      <c r="M433" s="327"/>
      <c r="N433" s="327"/>
      <c r="O433" s="327"/>
      <c r="P433" s="327"/>
      <c r="Q433" s="327"/>
      <c r="R433" s="327"/>
      <c r="S433" s="327"/>
      <c r="T433" s="327"/>
      <c r="U433" s="327"/>
      <c r="V433" s="327"/>
      <c r="W433" s="327"/>
      <c r="X433" s="327"/>
      <c r="Y433" s="327"/>
      <c r="Z433" s="327"/>
      <c r="AA433" s="327"/>
      <c r="AB433" s="327"/>
      <c r="AC433" s="327"/>
      <c r="AD433" s="327"/>
      <c r="AE433" s="327"/>
      <c r="AF433" s="327"/>
      <c r="AG433" s="327"/>
      <c r="AH433" s="347">
        <f t="shared" ref="AH433:AH441" si="56">SUM(C433:AG433)</f>
        <v>0</v>
      </c>
    </row>
    <row r="434" spans="1:34" x14ac:dyDescent="0.3">
      <c r="A434" s="328"/>
      <c r="B434" s="329"/>
      <c r="C434" s="330"/>
      <c r="D434" s="327"/>
      <c r="E434" s="327"/>
      <c r="F434" s="327"/>
      <c r="G434" s="327"/>
      <c r="H434" s="327"/>
      <c r="I434" s="327"/>
      <c r="J434" s="327"/>
      <c r="K434" s="327"/>
      <c r="L434" s="327"/>
      <c r="M434" s="327"/>
      <c r="N434" s="327"/>
      <c r="O434" s="327"/>
      <c r="P434" s="327"/>
      <c r="Q434" s="327"/>
      <c r="R434" s="327"/>
      <c r="S434" s="327"/>
      <c r="T434" s="327"/>
      <c r="U434" s="327"/>
      <c r="V434" s="327"/>
      <c r="W434" s="327"/>
      <c r="X434" s="327"/>
      <c r="Y434" s="327"/>
      <c r="Z434" s="327"/>
      <c r="AA434" s="327"/>
      <c r="AB434" s="327"/>
      <c r="AC434" s="327"/>
      <c r="AD434" s="327"/>
      <c r="AE434" s="327"/>
      <c r="AF434" s="327"/>
      <c r="AG434" s="327"/>
      <c r="AH434" s="347">
        <f t="shared" si="56"/>
        <v>0</v>
      </c>
    </row>
    <row r="435" spans="1:34" x14ac:dyDescent="0.3">
      <c r="A435" s="328"/>
      <c r="B435" s="329"/>
      <c r="C435" s="330"/>
      <c r="D435" s="327"/>
      <c r="E435" s="327"/>
      <c r="F435" s="327"/>
      <c r="G435" s="327"/>
      <c r="H435" s="327"/>
      <c r="I435" s="327"/>
      <c r="J435" s="327"/>
      <c r="K435" s="327"/>
      <c r="L435" s="327"/>
      <c r="M435" s="327"/>
      <c r="N435" s="327"/>
      <c r="O435" s="327"/>
      <c r="P435" s="327"/>
      <c r="Q435" s="327"/>
      <c r="R435" s="327"/>
      <c r="S435" s="327"/>
      <c r="T435" s="327"/>
      <c r="U435" s="327"/>
      <c r="V435" s="327"/>
      <c r="W435" s="327"/>
      <c r="X435" s="327"/>
      <c r="Y435" s="327"/>
      <c r="Z435" s="327"/>
      <c r="AA435" s="327"/>
      <c r="AB435" s="327"/>
      <c r="AC435" s="327"/>
      <c r="AD435" s="327"/>
      <c r="AE435" s="327"/>
      <c r="AF435" s="327"/>
      <c r="AG435" s="327"/>
      <c r="AH435" s="347">
        <f t="shared" si="56"/>
        <v>0</v>
      </c>
    </row>
    <row r="436" spans="1:34" x14ac:dyDescent="0.3">
      <c r="A436" s="328"/>
      <c r="B436" s="329"/>
      <c r="C436" s="330"/>
      <c r="D436" s="327"/>
      <c r="E436" s="327"/>
      <c r="F436" s="327"/>
      <c r="G436" s="327"/>
      <c r="H436" s="327"/>
      <c r="I436" s="327"/>
      <c r="J436" s="327"/>
      <c r="K436" s="327"/>
      <c r="L436" s="327"/>
      <c r="M436" s="327"/>
      <c r="N436" s="327"/>
      <c r="O436" s="327"/>
      <c r="P436" s="327"/>
      <c r="Q436" s="327"/>
      <c r="R436" s="327"/>
      <c r="S436" s="327"/>
      <c r="T436" s="327"/>
      <c r="U436" s="327"/>
      <c r="V436" s="327"/>
      <c r="W436" s="327"/>
      <c r="X436" s="327"/>
      <c r="Y436" s="327"/>
      <c r="Z436" s="327"/>
      <c r="AA436" s="327"/>
      <c r="AB436" s="327"/>
      <c r="AC436" s="327"/>
      <c r="AD436" s="327"/>
      <c r="AE436" s="327"/>
      <c r="AF436" s="327"/>
      <c r="AG436" s="327"/>
      <c r="AH436" s="347">
        <f t="shared" si="56"/>
        <v>0</v>
      </c>
    </row>
    <row r="437" spans="1:34" x14ac:dyDescent="0.3">
      <c r="A437" s="328"/>
      <c r="B437" s="329"/>
      <c r="C437" s="330"/>
      <c r="D437" s="327"/>
      <c r="E437" s="327"/>
      <c r="F437" s="327"/>
      <c r="G437" s="327"/>
      <c r="H437" s="327"/>
      <c r="I437" s="327"/>
      <c r="J437" s="327"/>
      <c r="K437" s="327"/>
      <c r="L437" s="327"/>
      <c r="M437" s="327"/>
      <c r="N437" s="327"/>
      <c r="O437" s="327"/>
      <c r="P437" s="327"/>
      <c r="Q437" s="327"/>
      <c r="R437" s="327"/>
      <c r="S437" s="327"/>
      <c r="T437" s="327"/>
      <c r="U437" s="327"/>
      <c r="V437" s="327"/>
      <c r="W437" s="327"/>
      <c r="X437" s="327"/>
      <c r="Y437" s="327"/>
      <c r="Z437" s="327"/>
      <c r="AA437" s="327"/>
      <c r="AB437" s="327"/>
      <c r="AC437" s="327"/>
      <c r="AD437" s="327"/>
      <c r="AE437" s="327"/>
      <c r="AF437" s="327"/>
      <c r="AG437" s="327"/>
      <c r="AH437" s="347">
        <f t="shared" si="56"/>
        <v>0</v>
      </c>
    </row>
    <row r="438" spans="1:34" x14ac:dyDescent="0.3">
      <c r="A438" s="328"/>
      <c r="B438" s="329"/>
      <c r="C438" s="330"/>
      <c r="D438" s="327"/>
      <c r="E438" s="327"/>
      <c r="F438" s="327"/>
      <c r="G438" s="327"/>
      <c r="H438" s="327"/>
      <c r="I438" s="327"/>
      <c r="J438" s="327"/>
      <c r="K438" s="327"/>
      <c r="L438" s="327"/>
      <c r="M438" s="327"/>
      <c r="N438" s="327"/>
      <c r="O438" s="327"/>
      <c r="P438" s="327"/>
      <c r="Q438" s="327"/>
      <c r="R438" s="327"/>
      <c r="S438" s="327"/>
      <c r="T438" s="327"/>
      <c r="U438" s="327"/>
      <c r="V438" s="327"/>
      <c r="W438" s="327"/>
      <c r="X438" s="327"/>
      <c r="Y438" s="327"/>
      <c r="Z438" s="327"/>
      <c r="AA438" s="327"/>
      <c r="AB438" s="327"/>
      <c r="AC438" s="327"/>
      <c r="AD438" s="327"/>
      <c r="AE438" s="327"/>
      <c r="AF438" s="327"/>
      <c r="AG438" s="327"/>
      <c r="AH438" s="347">
        <f t="shared" si="56"/>
        <v>0</v>
      </c>
    </row>
    <row r="439" spans="1:34" x14ac:dyDescent="0.3">
      <c r="A439" s="328"/>
      <c r="B439" s="329"/>
      <c r="C439" s="330"/>
      <c r="D439" s="327"/>
      <c r="E439" s="327"/>
      <c r="F439" s="327"/>
      <c r="G439" s="327"/>
      <c r="H439" s="327"/>
      <c r="I439" s="327"/>
      <c r="J439" s="327"/>
      <c r="K439" s="327"/>
      <c r="L439" s="327"/>
      <c r="M439" s="327"/>
      <c r="N439" s="327"/>
      <c r="O439" s="327"/>
      <c r="P439" s="327"/>
      <c r="Q439" s="327"/>
      <c r="R439" s="327"/>
      <c r="S439" s="327"/>
      <c r="T439" s="327"/>
      <c r="U439" s="327"/>
      <c r="V439" s="327"/>
      <c r="W439" s="327"/>
      <c r="X439" s="327"/>
      <c r="Y439" s="327"/>
      <c r="Z439" s="327"/>
      <c r="AA439" s="327"/>
      <c r="AB439" s="327"/>
      <c r="AC439" s="327"/>
      <c r="AD439" s="327"/>
      <c r="AE439" s="327"/>
      <c r="AF439" s="327"/>
      <c r="AG439" s="327"/>
      <c r="AH439" s="347">
        <f t="shared" si="56"/>
        <v>0</v>
      </c>
    </row>
    <row r="440" spans="1:34" x14ac:dyDescent="0.3">
      <c r="A440" s="328"/>
      <c r="B440" s="329"/>
      <c r="C440" s="330"/>
      <c r="D440" s="327"/>
      <c r="E440" s="327"/>
      <c r="F440" s="327"/>
      <c r="G440" s="327"/>
      <c r="H440" s="327"/>
      <c r="I440" s="327"/>
      <c r="J440" s="327"/>
      <c r="K440" s="327"/>
      <c r="L440" s="327"/>
      <c r="M440" s="327"/>
      <c r="N440" s="327"/>
      <c r="O440" s="327"/>
      <c r="P440" s="327"/>
      <c r="Q440" s="327"/>
      <c r="R440" s="327"/>
      <c r="S440" s="327"/>
      <c r="T440" s="327"/>
      <c r="U440" s="327"/>
      <c r="V440" s="327"/>
      <c r="W440" s="327"/>
      <c r="X440" s="327"/>
      <c r="Y440" s="327"/>
      <c r="Z440" s="327"/>
      <c r="AA440" s="327"/>
      <c r="AB440" s="327"/>
      <c r="AC440" s="327"/>
      <c r="AD440" s="327"/>
      <c r="AE440" s="327"/>
      <c r="AF440" s="327"/>
      <c r="AG440" s="327"/>
      <c r="AH440" s="347">
        <f t="shared" si="56"/>
        <v>0</v>
      </c>
    </row>
    <row r="441" spans="1:34" x14ac:dyDescent="0.3">
      <c r="A441" s="328"/>
      <c r="B441" s="329"/>
      <c r="C441" s="330"/>
      <c r="D441" s="327"/>
      <c r="E441" s="327"/>
      <c r="F441" s="327"/>
      <c r="G441" s="327"/>
      <c r="H441" s="327"/>
      <c r="I441" s="327"/>
      <c r="J441" s="327"/>
      <c r="K441" s="327"/>
      <c r="L441" s="327"/>
      <c r="M441" s="327"/>
      <c r="N441" s="327"/>
      <c r="O441" s="327"/>
      <c r="P441" s="327"/>
      <c r="Q441" s="327"/>
      <c r="R441" s="327"/>
      <c r="S441" s="327"/>
      <c r="T441" s="327"/>
      <c r="U441" s="327"/>
      <c r="V441" s="327"/>
      <c r="W441" s="327"/>
      <c r="X441" s="327"/>
      <c r="Y441" s="327"/>
      <c r="Z441" s="327"/>
      <c r="AA441" s="327"/>
      <c r="AB441" s="327"/>
      <c r="AC441" s="327"/>
      <c r="AD441" s="327"/>
      <c r="AE441" s="327"/>
      <c r="AF441" s="327"/>
      <c r="AG441" s="327"/>
      <c r="AH441" s="347">
        <f t="shared" si="56"/>
        <v>0</v>
      </c>
    </row>
    <row r="442" spans="1:34" ht="15" thickBot="1" x14ac:dyDescent="0.35">
      <c r="A442" s="341"/>
      <c r="B442" s="342"/>
      <c r="C442" s="349">
        <f>SUM(C432:C441)</f>
        <v>0</v>
      </c>
      <c r="D442" s="349">
        <f t="shared" ref="D442:AG442" si="57">SUM(D432:D441)</f>
        <v>0</v>
      </c>
      <c r="E442" s="349">
        <f t="shared" si="57"/>
        <v>0</v>
      </c>
      <c r="F442" s="349">
        <f t="shared" si="57"/>
        <v>0</v>
      </c>
      <c r="G442" s="349">
        <f t="shared" si="57"/>
        <v>0</v>
      </c>
      <c r="H442" s="349">
        <f t="shared" si="57"/>
        <v>0</v>
      </c>
      <c r="I442" s="349">
        <f t="shared" si="57"/>
        <v>0</v>
      </c>
      <c r="J442" s="349">
        <f t="shared" si="57"/>
        <v>0</v>
      </c>
      <c r="K442" s="349">
        <f t="shared" si="57"/>
        <v>0</v>
      </c>
      <c r="L442" s="349">
        <f t="shared" si="57"/>
        <v>0</v>
      </c>
      <c r="M442" s="349">
        <f t="shared" si="57"/>
        <v>0</v>
      </c>
      <c r="N442" s="349">
        <f t="shared" si="57"/>
        <v>0</v>
      </c>
      <c r="O442" s="349">
        <f t="shared" si="57"/>
        <v>0</v>
      </c>
      <c r="P442" s="349">
        <f t="shared" si="57"/>
        <v>0</v>
      </c>
      <c r="Q442" s="349">
        <f t="shared" si="57"/>
        <v>0</v>
      </c>
      <c r="R442" s="349">
        <f t="shared" si="57"/>
        <v>0</v>
      </c>
      <c r="S442" s="349">
        <f t="shared" si="57"/>
        <v>0</v>
      </c>
      <c r="T442" s="349">
        <f t="shared" si="57"/>
        <v>0</v>
      </c>
      <c r="U442" s="349">
        <f t="shared" si="57"/>
        <v>0</v>
      </c>
      <c r="V442" s="349">
        <f t="shared" si="57"/>
        <v>0</v>
      </c>
      <c r="W442" s="349">
        <f t="shared" si="57"/>
        <v>0</v>
      </c>
      <c r="X442" s="349">
        <f t="shared" si="57"/>
        <v>0</v>
      </c>
      <c r="Y442" s="349">
        <f t="shared" si="57"/>
        <v>0</v>
      </c>
      <c r="Z442" s="349">
        <f t="shared" si="57"/>
        <v>0</v>
      </c>
      <c r="AA442" s="349">
        <f t="shared" si="57"/>
        <v>0</v>
      </c>
      <c r="AB442" s="349">
        <f t="shared" si="57"/>
        <v>0</v>
      </c>
      <c r="AC442" s="349">
        <f t="shared" si="57"/>
        <v>0</v>
      </c>
      <c r="AD442" s="349">
        <f t="shared" si="57"/>
        <v>0</v>
      </c>
      <c r="AE442" s="349">
        <f t="shared" si="57"/>
        <v>0</v>
      </c>
      <c r="AF442" s="349">
        <f t="shared" si="57"/>
        <v>0</v>
      </c>
      <c r="AG442" s="349">
        <f t="shared" si="57"/>
        <v>0</v>
      </c>
      <c r="AH442" s="348">
        <f>SUM(C442:AG442)</f>
        <v>0</v>
      </c>
    </row>
    <row r="443" spans="1:34" ht="15" thickBot="1" x14ac:dyDescent="0.35">
      <c r="A443" s="334" t="s">
        <v>246</v>
      </c>
      <c r="B443" s="315"/>
      <c r="C443" s="337"/>
      <c r="D443" s="337" t="s">
        <v>355</v>
      </c>
      <c r="E443" s="337"/>
      <c r="F443" s="337"/>
      <c r="G443" s="337"/>
      <c r="H443" s="337"/>
      <c r="I443" s="337"/>
      <c r="J443" s="337"/>
      <c r="K443" s="337"/>
      <c r="L443" s="337"/>
      <c r="M443" s="337"/>
      <c r="N443" s="337"/>
      <c r="O443" s="337"/>
      <c r="P443" s="337"/>
      <c r="Q443" s="337"/>
      <c r="R443" s="337"/>
      <c r="S443" s="337"/>
      <c r="T443" s="337"/>
      <c r="U443" s="337"/>
      <c r="V443" s="337"/>
      <c r="W443" s="337"/>
      <c r="X443" s="337"/>
      <c r="Y443" s="337"/>
      <c r="Z443" s="337"/>
      <c r="AA443" s="337"/>
      <c r="AB443" s="337"/>
      <c r="AC443" s="337"/>
      <c r="AD443" s="337"/>
      <c r="AE443" s="337"/>
      <c r="AF443" s="337"/>
      <c r="AG443" s="338"/>
      <c r="AH443" s="350"/>
    </row>
    <row r="444" spans="1:34" ht="15" thickBot="1" x14ac:dyDescent="0.35">
      <c r="A444" s="316" t="s">
        <v>245</v>
      </c>
      <c r="B444" s="322"/>
      <c r="C444" s="318" t="s">
        <v>427</v>
      </c>
      <c r="D444" s="319"/>
      <c r="E444" s="319"/>
      <c r="F444" s="319"/>
      <c r="G444" s="319"/>
      <c r="H444" s="319"/>
      <c r="I444" s="319"/>
      <c r="J444" s="319"/>
      <c r="K444" s="319"/>
      <c r="L444" s="319"/>
      <c r="M444" s="319"/>
      <c r="N444" s="319"/>
      <c r="O444" s="319"/>
      <c r="P444" s="319"/>
      <c r="Q444" s="319"/>
      <c r="R444" s="319"/>
      <c r="S444" s="319"/>
      <c r="T444" s="319"/>
      <c r="U444" s="319"/>
      <c r="V444" s="319"/>
      <c r="W444" s="319"/>
      <c r="X444" s="319"/>
      <c r="Y444" s="319"/>
      <c r="Z444" s="319"/>
      <c r="AA444" s="319"/>
      <c r="AB444" s="319"/>
      <c r="AC444" s="319"/>
      <c r="AD444" s="319"/>
      <c r="AE444" s="319"/>
      <c r="AF444" s="319"/>
      <c r="AG444" s="320"/>
      <c r="AH444" s="346" t="s">
        <v>14</v>
      </c>
    </row>
    <row r="445" spans="1:34" ht="15" thickBot="1" x14ac:dyDescent="0.35">
      <c r="A445" s="316" t="s">
        <v>422</v>
      </c>
      <c r="B445" s="322"/>
      <c r="C445" s="323">
        <v>1</v>
      </c>
      <c r="D445" s="319">
        <v>2</v>
      </c>
      <c r="E445" s="319">
        <v>3</v>
      </c>
      <c r="F445" s="319">
        <v>4</v>
      </c>
      <c r="G445" s="319">
        <v>5</v>
      </c>
      <c r="H445" s="319">
        <v>6</v>
      </c>
      <c r="I445" s="319">
        <v>7</v>
      </c>
      <c r="J445" s="319">
        <v>8</v>
      </c>
      <c r="K445" s="319">
        <v>9</v>
      </c>
      <c r="L445" s="319">
        <v>10</v>
      </c>
      <c r="M445" s="319">
        <v>11</v>
      </c>
      <c r="N445" s="319">
        <v>12</v>
      </c>
      <c r="O445" s="319">
        <v>13</v>
      </c>
      <c r="P445" s="319">
        <v>14</v>
      </c>
      <c r="Q445" s="319">
        <v>15</v>
      </c>
      <c r="R445" s="319">
        <v>16</v>
      </c>
      <c r="S445" s="319">
        <v>17</v>
      </c>
      <c r="T445" s="319">
        <v>18</v>
      </c>
      <c r="U445" s="319">
        <v>19</v>
      </c>
      <c r="V445" s="319">
        <v>20</v>
      </c>
      <c r="W445" s="319">
        <v>21</v>
      </c>
      <c r="X445" s="319">
        <v>22</v>
      </c>
      <c r="Y445" s="319">
        <v>23</v>
      </c>
      <c r="Z445" s="319">
        <v>24</v>
      </c>
      <c r="AA445" s="319">
        <v>25</v>
      </c>
      <c r="AB445" s="319">
        <v>26</v>
      </c>
      <c r="AC445" s="319">
        <v>27</v>
      </c>
      <c r="AD445" s="319">
        <v>28</v>
      </c>
      <c r="AE445" s="319">
        <v>29</v>
      </c>
      <c r="AF445" s="319">
        <v>30</v>
      </c>
      <c r="AG445" s="320">
        <v>31</v>
      </c>
      <c r="AH445" s="346"/>
    </row>
    <row r="446" spans="1:34" x14ac:dyDescent="0.3">
      <c r="A446" s="339" t="s">
        <v>230</v>
      </c>
      <c r="B446" s="339" t="s">
        <v>231</v>
      </c>
      <c r="C446" s="325"/>
      <c r="D446" s="326"/>
      <c r="E446" s="326"/>
      <c r="F446" s="326"/>
      <c r="G446" s="326"/>
      <c r="H446" s="326"/>
      <c r="I446" s="326"/>
      <c r="J446" s="326"/>
      <c r="K446" s="326"/>
      <c r="L446" s="326"/>
      <c r="M446" s="326"/>
      <c r="N446" s="326"/>
      <c r="O446" s="326"/>
      <c r="P446" s="326"/>
      <c r="Q446" s="326"/>
      <c r="R446" s="326"/>
      <c r="S446" s="326"/>
      <c r="T446" s="326"/>
      <c r="U446" s="326"/>
      <c r="V446" s="326"/>
      <c r="W446" s="326"/>
      <c r="X446" s="326"/>
      <c r="Y446" s="326"/>
      <c r="Z446" s="326"/>
      <c r="AA446" s="326"/>
      <c r="AB446" s="326"/>
      <c r="AC446" s="326"/>
      <c r="AD446" s="326"/>
      <c r="AE446" s="326"/>
      <c r="AF446" s="326"/>
      <c r="AG446" s="326"/>
      <c r="AH446" s="347"/>
    </row>
    <row r="447" spans="1:34" x14ac:dyDescent="0.3">
      <c r="A447" s="328"/>
      <c r="B447" s="329"/>
      <c r="C447" s="330"/>
      <c r="D447" s="327"/>
      <c r="E447" s="327"/>
      <c r="F447" s="327"/>
      <c r="G447" s="327"/>
      <c r="H447" s="327"/>
      <c r="I447" s="327"/>
      <c r="J447" s="327"/>
      <c r="K447" s="327"/>
      <c r="L447" s="327"/>
      <c r="M447" s="327"/>
      <c r="N447" s="327"/>
      <c r="O447" s="327"/>
      <c r="P447" s="327"/>
      <c r="Q447" s="327"/>
      <c r="R447" s="327"/>
      <c r="S447" s="327"/>
      <c r="T447" s="327"/>
      <c r="U447" s="327"/>
      <c r="V447" s="327"/>
      <c r="W447" s="327"/>
      <c r="X447" s="327"/>
      <c r="Y447" s="327"/>
      <c r="Z447" s="327"/>
      <c r="AA447" s="327"/>
      <c r="AB447" s="327"/>
      <c r="AC447" s="327"/>
      <c r="AD447" s="327"/>
      <c r="AE447" s="327"/>
      <c r="AF447" s="327"/>
      <c r="AG447" s="327"/>
      <c r="AH447" s="347">
        <f>SUM(C447:AG447)</f>
        <v>0</v>
      </c>
    </row>
    <row r="448" spans="1:34" x14ac:dyDescent="0.3">
      <c r="A448" s="328"/>
      <c r="B448" s="329"/>
      <c r="C448" s="330"/>
      <c r="D448" s="327"/>
      <c r="E448" s="327"/>
      <c r="F448" s="327"/>
      <c r="G448" s="327"/>
      <c r="H448" s="327"/>
      <c r="I448" s="327"/>
      <c r="J448" s="327"/>
      <c r="K448" s="327"/>
      <c r="L448" s="327"/>
      <c r="M448" s="327"/>
      <c r="N448" s="327"/>
      <c r="O448" s="327"/>
      <c r="P448" s="327"/>
      <c r="Q448" s="327"/>
      <c r="R448" s="327"/>
      <c r="S448" s="327"/>
      <c r="T448" s="327"/>
      <c r="U448" s="327"/>
      <c r="V448" s="327"/>
      <c r="W448" s="327"/>
      <c r="X448" s="327"/>
      <c r="Y448" s="327"/>
      <c r="Z448" s="327"/>
      <c r="AA448" s="327"/>
      <c r="AB448" s="327"/>
      <c r="AC448" s="327"/>
      <c r="AD448" s="327"/>
      <c r="AE448" s="327"/>
      <c r="AF448" s="327"/>
      <c r="AG448" s="327"/>
      <c r="AH448" s="347">
        <f t="shared" ref="AH448:AH456" si="58">SUM(C448:AG448)</f>
        <v>0</v>
      </c>
    </row>
    <row r="449" spans="1:34" x14ac:dyDescent="0.3">
      <c r="A449" s="328"/>
      <c r="B449" s="329"/>
      <c r="C449" s="330"/>
      <c r="D449" s="327"/>
      <c r="E449" s="327"/>
      <c r="F449" s="327"/>
      <c r="G449" s="327"/>
      <c r="H449" s="327"/>
      <c r="I449" s="327"/>
      <c r="J449" s="327"/>
      <c r="K449" s="327"/>
      <c r="L449" s="327"/>
      <c r="M449" s="327"/>
      <c r="N449" s="327"/>
      <c r="O449" s="327"/>
      <c r="P449" s="327"/>
      <c r="Q449" s="327"/>
      <c r="R449" s="327"/>
      <c r="S449" s="327"/>
      <c r="T449" s="327"/>
      <c r="U449" s="327"/>
      <c r="V449" s="327"/>
      <c r="W449" s="327"/>
      <c r="X449" s="327"/>
      <c r="Y449" s="327"/>
      <c r="Z449" s="327"/>
      <c r="AA449" s="327"/>
      <c r="AB449" s="327"/>
      <c r="AC449" s="327"/>
      <c r="AD449" s="327"/>
      <c r="AE449" s="327"/>
      <c r="AF449" s="327"/>
      <c r="AG449" s="327"/>
      <c r="AH449" s="347">
        <f t="shared" si="58"/>
        <v>0</v>
      </c>
    </row>
    <row r="450" spans="1:34" x14ac:dyDescent="0.3">
      <c r="A450" s="328"/>
      <c r="B450" s="329"/>
      <c r="C450" s="330"/>
      <c r="D450" s="327"/>
      <c r="E450" s="327"/>
      <c r="F450" s="327"/>
      <c r="G450" s="327"/>
      <c r="H450" s="327"/>
      <c r="I450" s="327"/>
      <c r="J450" s="327"/>
      <c r="K450" s="327"/>
      <c r="L450" s="327"/>
      <c r="M450" s="327"/>
      <c r="N450" s="327"/>
      <c r="O450" s="327"/>
      <c r="P450" s="327"/>
      <c r="Q450" s="327"/>
      <c r="R450" s="327"/>
      <c r="S450" s="327"/>
      <c r="T450" s="327"/>
      <c r="U450" s="327"/>
      <c r="V450" s="327"/>
      <c r="W450" s="327"/>
      <c r="X450" s="327"/>
      <c r="Y450" s="327"/>
      <c r="Z450" s="327"/>
      <c r="AA450" s="327"/>
      <c r="AB450" s="327"/>
      <c r="AC450" s="327"/>
      <c r="AD450" s="327"/>
      <c r="AE450" s="327"/>
      <c r="AF450" s="327"/>
      <c r="AG450" s="327"/>
      <c r="AH450" s="347">
        <f t="shared" si="58"/>
        <v>0</v>
      </c>
    </row>
    <row r="451" spans="1:34" x14ac:dyDescent="0.3">
      <c r="A451" s="328"/>
      <c r="B451" s="329"/>
      <c r="C451" s="330"/>
      <c r="D451" s="327"/>
      <c r="E451" s="327"/>
      <c r="F451" s="327"/>
      <c r="G451" s="327"/>
      <c r="H451" s="327"/>
      <c r="I451" s="327"/>
      <c r="J451" s="327"/>
      <c r="K451" s="327"/>
      <c r="L451" s="327"/>
      <c r="M451" s="327"/>
      <c r="N451" s="327"/>
      <c r="O451" s="327"/>
      <c r="P451" s="327"/>
      <c r="Q451" s="327"/>
      <c r="R451" s="327"/>
      <c r="S451" s="327"/>
      <c r="T451" s="327"/>
      <c r="U451" s="327"/>
      <c r="V451" s="327"/>
      <c r="W451" s="327"/>
      <c r="X451" s="327"/>
      <c r="Y451" s="327"/>
      <c r="Z451" s="327"/>
      <c r="AA451" s="327"/>
      <c r="AB451" s="327"/>
      <c r="AC451" s="327"/>
      <c r="AD451" s="327"/>
      <c r="AE451" s="327"/>
      <c r="AF451" s="327"/>
      <c r="AG451" s="327"/>
      <c r="AH451" s="347">
        <f t="shared" si="58"/>
        <v>0</v>
      </c>
    </row>
    <row r="452" spans="1:34" x14ac:dyDescent="0.3">
      <c r="A452" s="328"/>
      <c r="B452" s="329"/>
      <c r="C452" s="330"/>
      <c r="D452" s="327"/>
      <c r="E452" s="327"/>
      <c r="F452" s="327"/>
      <c r="G452" s="327"/>
      <c r="H452" s="327"/>
      <c r="I452" s="327"/>
      <c r="J452" s="327"/>
      <c r="K452" s="327"/>
      <c r="L452" s="327"/>
      <c r="M452" s="327"/>
      <c r="N452" s="327"/>
      <c r="O452" s="327"/>
      <c r="P452" s="327"/>
      <c r="Q452" s="327"/>
      <c r="R452" s="327"/>
      <c r="S452" s="327"/>
      <c r="T452" s="327"/>
      <c r="U452" s="327"/>
      <c r="V452" s="327"/>
      <c r="W452" s="327"/>
      <c r="X452" s="327"/>
      <c r="Y452" s="327"/>
      <c r="Z452" s="327"/>
      <c r="AA452" s="327"/>
      <c r="AB452" s="327"/>
      <c r="AC452" s="327"/>
      <c r="AD452" s="327"/>
      <c r="AE452" s="327"/>
      <c r="AF452" s="327"/>
      <c r="AG452" s="327"/>
      <c r="AH452" s="347">
        <f t="shared" si="58"/>
        <v>0</v>
      </c>
    </row>
    <row r="453" spans="1:34" x14ac:dyDescent="0.3">
      <c r="A453" s="328"/>
      <c r="B453" s="329"/>
      <c r="C453" s="330"/>
      <c r="D453" s="327"/>
      <c r="E453" s="327"/>
      <c r="F453" s="327"/>
      <c r="G453" s="327"/>
      <c r="H453" s="327"/>
      <c r="I453" s="327"/>
      <c r="J453" s="327"/>
      <c r="K453" s="327"/>
      <c r="L453" s="327"/>
      <c r="M453" s="327"/>
      <c r="N453" s="327"/>
      <c r="O453" s="327"/>
      <c r="P453" s="327"/>
      <c r="Q453" s="327"/>
      <c r="R453" s="327"/>
      <c r="S453" s="327"/>
      <c r="T453" s="327"/>
      <c r="U453" s="327"/>
      <c r="V453" s="327"/>
      <c r="W453" s="327"/>
      <c r="X453" s="327"/>
      <c r="Y453" s="327"/>
      <c r="Z453" s="327"/>
      <c r="AA453" s="327"/>
      <c r="AB453" s="327"/>
      <c r="AC453" s="327"/>
      <c r="AD453" s="327"/>
      <c r="AE453" s="327"/>
      <c r="AF453" s="327"/>
      <c r="AG453" s="327"/>
      <c r="AH453" s="347">
        <f t="shared" si="58"/>
        <v>0</v>
      </c>
    </row>
    <row r="454" spans="1:34" x14ac:dyDescent="0.3">
      <c r="A454" s="328"/>
      <c r="B454" s="329"/>
      <c r="C454" s="330"/>
      <c r="D454" s="327"/>
      <c r="E454" s="327"/>
      <c r="F454" s="327"/>
      <c r="G454" s="327"/>
      <c r="H454" s="327"/>
      <c r="I454" s="327"/>
      <c r="J454" s="327"/>
      <c r="K454" s="327"/>
      <c r="L454" s="327"/>
      <c r="M454" s="327"/>
      <c r="N454" s="327"/>
      <c r="O454" s="327"/>
      <c r="P454" s="327"/>
      <c r="Q454" s="327"/>
      <c r="R454" s="327"/>
      <c r="S454" s="327"/>
      <c r="T454" s="327"/>
      <c r="U454" s="327"/>
      <c r="V454" s="327"/>
      <c r="W454" s="327"/>
      <c r="X454" s="327"/>
      <c r="Y454" s="327"/>
      <c r="Z454" s="327"/>
      <c r="AA454" s="327"/>
      <c r="AB454" s="327"/>
      <c r="AC454" s="327"/>
      <c r="AD454" s="327"/>
      <c r="AE454" s="327"/>
      <c r="AF454" s="327"/>
      <c r="AG454" s="327"/>
      <c r="AH454" s="347">
        <f t="shared" si="58"/>
        <v>0</v>
      </c>
    </row>
    <row r="455" spans="1:34" x14ac:dyDescent="0.3">
      <c r="A455" s="328"/>
      <c r="B455" s="329"/>
      <c r="C455" s="330"/>
      <c r="D455" s="327"/>
      <c r="E455" s="327"/>
      <c r="F455" s="327"/>
      <c r="G455" s="327"/>
      <c r="H455" s="327"/>
      <c r="I455" s="327"/>
      <c r="J455" s="327"/>
      <c r="K455" s="327"/>
      <c r="L455" s="327"/>
      <c r="M455" s="327"/>
      <c r="N455" s="327"/>
      <c r="O455" s="327"/>
      <c r="P455" s="327"/>
      <c r="Q455" s="327"/>
      <c r="R455" s="327"/>
      <c r="S455" s="327"/>
      <c r="T455" s="327"/>
      <c r="U455" s="327"/>
      <c r="V455" s="327"/>
      <c r="W455" s="327"/>
      <c r="X455" s="327"/>
      <c r="Y455" s="327"/>
      <c r="Z455" s="327"/>
      <c r="AA455" s="327"/>
      <c r="AB455" s="327"/>
      <c r="AC455" s="327"/>
      <c r="AD455" s="327"/>
      <c r="AE455" s="327"/>
      <c r="AF455" s="327"/>
      <c r="AG455" s="327"/>
      <c r="AH455" s="347">
        <f t="shared" si="58"/>
        <v>0</v>
      </c>
    </row>
    <row r="456" spans="1:34" x14ac:dyDescent="0.3">
      <c r="A456" s="328"/>
      <c r="B456" s="329"/>
      <c r="C456" s="330"/>
      <c r="D456" s="327"/>
      <c r="E456" s="327"/>
      <c r="F456" s="327"/>
      <c r="G456" s="327"/>
      <c r="H456" s="327"/>
      <c r="I456" s="327"/>
      <c r="J456" s="327"/>
      <c r="K456" s="327"/>
      <c r="L456" s="327"/>
      <c r="M456" s="327"/>
      <c r="N456" s="327"/>
      <c r="O456" s="327"/>
      <c r="P456" s="327"/>
      <c r="Q456" s="327"/>
      <c r="R456" s="327"/>
      <c r="S456" s="327"/>
      <c r="T456" s="327"/>
      <c r="U456" s="327"/>
      <c r="V456" s="327"/>
      <c r="W456" s="327"/>
      <c r="X456" s="327"/>
      <c r="Y456" s="327"/>
      <c r="Z456" s="327"/>
      <c r="AA456" s="327"/>
      <c r="AB456" s="327"/>
      <c r="AC456" s="327"/>
      <c r="AD456" s="327"/>
      <c r="AE456" s="327"/>
      <c r="AF456" s="327"/>
      <c r="AG456" s="327"/>
      <c r="AH456" s="347">
        <f t="shared" si="58"/>
        <v>0</v>
      </c>
    </row>
    <row r="457" spans="1:34" ht="15" thickBot="1" x14ac:dyDescent="0.35">
      <c r="A457" s="341"/>
      <c r="B457" s="342"/>
      <c r="C457" s="349">
        <f>SUM(C447:C456)</f>
        <v>0</v>
      </c>
      <c r="D457" s="349">
        <f t="shared" ref="D457:AG457" si="59">SUM(D447:D456)</f>
        <v>0</v>
      </c>
      <c r="E457" s="349">
        <f t="shared" si="59"/>
        <v>0</v>
      </c>
      <c r="F457" s="349">
        <f t="shared" si="59"/>
        <v>0</v>
      </c>
      <c r="G457" s="349">
        <f t="shared" si="59"/>
        <v>0</v>
      </c>
      <c r="H457" s="349">
        <f t="shared" si="59"/>
        <v>0</v>
      </c>
      <c r="I457" s="349">
        <f t="shared" si="59"/>
        <v>0</v>
      </c>
      <c r="J457" s="349">
        <f t="shared" si="59"/>
        <v>0</v>
      </c>
      <c r="K457" s="349">
        <f t="shared" si="59"/>
        <v>0</v>
      </c>
      <c r="L457" s="349">
        <f t="shared" si="59"/>
        <v>0</v>
      </c>
      <c r="M457" s="349">
        <f t="shared" si="59"/>
        <v>0</v>
      </c>
      <c r="N457" s="349">
        <f t="shared" si="59"/>
        <v>0</v>
      </c>
      <c r="O457" s="349">
        <f t="shared" si="59"/>
        <v>0</v>
      </c>
      <c r="P457" s="349">
        <f t="shared" si="59"/>
        <v>0</v>
      </c>
      <c r="Q457" s="349">
        <f t="shared" si="59"/>
        <v>0</v>
      </c>
      <c r="R457" s="349">
        <f t="shared" si="59"/>
        <v>0</v>
      </c>
      <c r="S457" s="349">
        <f t="shared" si="59"/>
        <v>0</v>
      </c>
      <c r="T457" s="349">
        <f t="shared" si="59"/>
        <v>0</v>
      </c>
      <c r="U457" s="349">
        <f t="shared" si="59"/>
        <v>0</v>
      </c>
      <c r="V457" s="349">
        <f t="shared" si="59"/>
        <v>0</v>
      </c>
      <c r="W457" s="349">
        <f t="shared" si="59"/>
        <v>0</v>
      </c>
      <c r="X457" s="349">
        <f t="shared" si="59"/>
        <v>0</v>
      </c>
      <c r="Y457" s="349">
        <f t="shared" si="59"/>
        <v>0</v>
      </c>
      <c r="Z457" s="349">
        <f t="shared" si="59"/>
        <v>0</v>
      </c>
      <c r="AA457" s="349">
        <f t="shared" si="59"/>
        <v>0</v>
      </c>
      <c r="AB457" s="349">
        <f t="shared" si="59"/>
        <v>0</v>
      </c>
      <c r="AC457" s="349">
        <f t="shared" si="59"/>
        <v>0</v>
      </c>
      <c r="AD457" s="349">
        <f t="shared" si="59"/>
        <v>0</v>
      </c>
      <c r="AE457" s="349">
        <f t="shared" si="59"/>
        <v>0</v>
      </c>
      <c r="AF457" s="349">
        <f t="shared" si="59"/>
        <v>0</v>
      </c>
      <c r="AG457" s="349">
        <f t="shared" si="59"/>
        <v>0</v>
      </c>
      <c r="AH457" s="348">
        <f>SUM(C457:AG457)</f>
        <v>0</v>
      </c>
    </row>
    <row r="458" spans="1:34" ht="15" thickBot="1" x14ac:dyDescent="0.35">
      <c r="A458" s="334" t="s">
        <v>246</v>
      </c>
      <c r="B458" s="315"/>
      <c r="C458" s="337"/>
      <c r="D458" s="337" t="s">
        <v>356</v>
      </c>
      <c r="E458" s="337"/>
      <c r="F458" s="337"/>
      <c r="G458" s="337"/>
      <c r="H458" s="337"/>
      <c r="I458" s="337"/>
      <c r="J458" s="337"/>
      <c r="K458" s="337"/>
      <c r="L458" s="337"/>
      <c r="M458" s="337"/>
      <c r="N458" s="337"/>
      <c r="O458" s="337"/>
      <c r="P458" s="337"/>
      <c r="Q458" s="337"/>
      <c r="R458" s="337"/>
      <c r="S458" s="337"/>
      <c r="T458" s="337"/>
      <c r="U458" s="337"/>
      <c r="V458" s="337"/>
      <c r="W458" s="337"/>
      <c r="X458" s="337"/>
      <c r="Y458" s="337"/>
      <c r="Z458" s="337"/>
      <c r="AA458" s="337"/>
      <c r="AB458" s="337"/>
      <c r="AC458" s="337"/>
      <c r="AD458" s="337"/>
      <c r="AE458" s="337"/>
      <c r="AF458" s="337"/>
      <c r="AG458" s="338"/>
      <c r="AH458" s="350"/>
    </row>
    <row r="459" spans="1:34" ht="15" thickBot="1" x14ac:dyDescent="0.35">
      <c r="A459" s="316" t="s">
        <v>245</v>
      </c>
      <c r="B459" s="322"/>
      <c r="C459" s="318" t="s">
        <v>427</v>
      </c>
      <c r="D459" s="319"/>
      <c r="E459" s="319"/>
      <c r="F459" s="319"/>
      <c r="G459" s="319"/>
      <c r="H459" s="319"/>
      <c r="I459" s="319"/>
      <c r="J459" s="319"/>
      <c r="K459" s="319"/>
      <c r="L459" s="319"/>
      <c r="M459" s="319"/>
      <c r="N459" s="319"/>
      <c r="O459" s="319"/>
      <c r="P459" s="319"/>
      <c r="Q459" s="319"/>
      <c r="R459" s="319"/>
      <c r="S459" s="319"/>
      <c r="T459" s="319"/>
      <c r="U459" s="319"/>
      <c r="V459" s="319"/>
      <c r="W459" s="319"/>
      <c r="X459" s="319"/>
      <c r="Y459" s="319"/>
      <c r="Z459" s="319"/>
      <c r="AA459" s="319"/>
      <c r="AB459" s="319"/>
      <c r="AC459" s="319"/>
      <c r="AD459" s="319"/>
      <c r="AE459" s="319"/>
      <c r="AF459" s="319"/>
      <c r="AG459" s="320"/>
      <c r="AH459" s="346" t="s">
        <v>14</v>
      </c>
    </row>
    <row r="460" spans="1:34" ht="15" thickBot="1" x14ac:dyDescent="0.35">
      <c r="A460" s="316" t="s">
        <v>422</v>
      </c>
      <c r="B460" s="322"/>
      <c r="C460" s="323">
        <v>1</v>
      </c>
      <c r="D460" s="319">
        <v>2</v>
      </c>
      <c r="E460" s="319">
        <v>3</v>
      </c>
      <c r="F460" s="319">
        <v>4</v>
      </c>
      <c r="G460" s="319">
        <v>5</v>
      </c>
      <c r="H460" s="319">
        <v>6</v>
      </c>
      <c r="I460" s="319">
        <v>7</v>
      </c>
      <c r="J460" s="319">
        <v>8</v>
      </c>
      <c r="K460" s="319">
        <v>9</v>
      </c>
      <c r="L460" s="319">
        <v>10</v>
      </c>
      <c r="M460" s="319">
        <v>11</v>
      </c>
      <c r="N460" s="319">
        <v>12</v>
      </c>
      <c r="O460" s="319">
        <v>13</v>
      </c>
      <c r="P460" s="319">
        <v>14</v>
      </c>
      <c r="Q460" s="319">
        <v>15</v>
      </c>
      <c r="R460" s="319">
        <v>16</v>
      </c>
      <c r="S460" s="319">
        <v>17</v>
      </c>
      <c r="T460" s="319">
        <v>18</v>
      </c>
      <c r="U460" s="319">
        <v>19</v>
      </c>
      <c r="V460" s="319">
        <v>20</v>
      </c>
      <c r="W460" s="319">
        <v>21</v>
      </c>
      <c r="X460" s="319">
        <v>22</v>
      </c>
      <c r="Y460" s="319">
        <v>23</v>
      </c>
      <c r="Z460" s="319">
        <v>24</v>
      </c>
      <c r="AA460" s="319">
        <v>25</v>
      </c>
      <c r="AB460" s="319">
        <v>26</v>
      </c>
      <c r="AC460" s="319">
        <v>27</v>
      </c>
      <c r="AD460" s="319">
        <v>28</v>
      </c>
      <c r="AE460" s="319">
        <v>29</v>
      </c>
      <c r="AF460" s="319">
        <v>30</v>
      </c>
      <c r="AG460" s="320">
        <v>31</v>
      </c>
      <c r="AH460" s="346"/>
    </row>
    <row r="461" spans="1:34" x14ac:dyDescent="0.3">
      <c r="A461" s="339" t="s">
        <v>230</v>
      </c>
      <c r="B461" s="339" t="s">
        <v>231</v>
      </c>
      <c r="C461" s="325"/>
      <c r="D461" s="326"/>
      <c r="E461" s="326"/>
      <c r="F461" s="326"/>
      <c r="G461" s="326"/>
      <c r="H461" s="326"/>
      <c r="I461" s="326"/>
      <c r="J461" s="326"/>
      <c r="K461" s="326"/>
      <c r="L461" s="326"/>
      <c r="M461" s="326"/>
      <c r="N461" s="326"/>
      <c r="O461" s="326"/>
      <c r="P461" s="326"/>
      <c r="Q461" s="326"/>
      <c r="R461" s="326"/>
      <c r="S461" s="326"/>
      <c r="T461" s="326"/>
      <c r="U461" s="326"/>
      <c r="V461" s="326"/>
      <c r="W461" s="326"/>
      <c r="X461" s="326"/>
      <c r="Y461" s="326"/>
      <c r="Z461" s="326"/>
      <c r="AA461" s="326"/>
      <c r="AB461" s="326"/>
      <c r="AC461" s="326"/>
      <c r="AD461" s="326"/>
      <c r="AE461" s="326"/>
      <c r="AF461" s="326"/>
      <c r="AG461" s="326"/>
      <c r="AH461" s="347"/>
    </row>
    <row r="462" spans="1:34" x14ac:dyDescent="0.3">
      <c r="A462" s="328"/>
      <c r="B462" s="329"/>
      <c r="C462" s="330"/>
      <c r="D462" s="327"/>
      <c r="E462" s="327"/>
      <c r="F462" s="327"/>
      <c r="G462" s="327"/>
      <c r="H462" s="327"/>
      <c r="I462" s="327"/>
      <c r="J462" s="327"/>
      <c r="K462" s="327"/>
      <c r="L462" s="327"/>
      <c r="M462" s="327"/>
      <c r="N462" s="327"/>
      <c r="O462" s="327"/>
      <c r="P462" s="327"/>
      <c r="Q462" s="327"/>
      <c r="R462" s="327"/>
      <c r="S462" s="327"/>
      <c r="T462" s="327"/>
      <c r="U462" s="327"/>
      <c r="V462" s="327"/>
      <c r="W462" s="327"/>
      <c r="X462" s="327"/>
      <c r="Y462" s="327"/>
      <c r="Z462" s="327"/>
      <c r="AA462" s="327"/>
      <c r="AB462" s="327"/>
      <c r="AC462" s="327"/>
      <c r="AD462" s="327"/>
      <c r="AE462" s="327"/>
      <c r="AF462" s="327"/>
      <c r="AG462" s="327"/>
      <c r="AH462" s="347">
        <f>SUM(C462:AG462)</f>
        <v>0</v>
      </c>
    </row>
    <row r="463" spans="1:34" x14ac:dyDescent="0.3">
      <c r="A463" s="328"/>
      <c r="B463" s="329"/>
      <c r="C463" s="330"/>
      <c r="D463" s="327"/>
      <c r="E463" s="327"/>
      <c r="F463" s="327"/>
      <c r="G463" s="327"/>
      <c r="H463" s="327"/>
      <c r="I463" s="327"/>
      <c r="J463" s="327"/>
      <c r="K463" s="327"/>
      <c r="L463" s="327"/>
      <c r="M463" s="327"/>
      <c r="N463" s="327"/>
      <c r="O463" s="327"/>
      <c r="P463" s="327"/>
      <c r="Q463" s="327"/>
      <c r="R463" s="327"/>
      <c r="S463" s="327"/>
      <c r="T463" s="327"/>
      <c r="U463" s="327"/>
      <c r="V463" s="327"/>
      <c r="W463" s="327"/>
      <c r="X463" s="327"/>
      <c r="Y463" s="327"/>
      <c r="Z463" s="327"/>
      <c r="AA463" s="327"/>
      <c r="AB463" s="327"/>
      <c r="AC463" s="327"/>
      <c r="AD463" s="327"/>
      <c r="AE463" s="327"/>
      <c r="AF463" s="327"/>
      <c r="AG463" s="327"/>
      <c r="AH463" s="347">
        <f t="shared" ref="AH463:AH471" si="60">SUM(C463:AG463)</f>
        <v>0</v>
      </c>
    </row>
    <row r="464" spans="1:34" x14ac:dyDescent="0.3">
      <c r="A464" s="328"/>
      <c r="B464" s="329"/>
      <c r="C464" s="330"/>
      <c r="D464" s="327"/>
      <c r="E464" s="327"/>
      <c r="F464" s="327"/>
      <c r="G464" s="327"/>
      <c r="H464" s="327"/>
      <c r="I464" s="327"/>
      <c r="J464" s="327"/>
      <c r="K464" s="327"/>
      <c r="L464" s="327"/>
      <c r="M464" s="327"/>
      <c r="N464" s="327"/>
      <c r="O464" s="327"/>
      <c r="P464" s="327"/>
      <c r="Q464" s="327"/>
      <c r="R464" s="327"/>
      <c r="S464" s="327"/>
      <c r="T464" s="327"/>
      <c r="U464" s="327"/>
      <c r="V464" s="327"/>
      <c r="W464" s="327"/>
      <c r="X464" s="327"/>
      <c r="Y464" s="327"/>
      <c r="Z464" s="327"/>
      <c r="AA464" s="327"/>
      <c r="AB464" s="327"/>
      <c r="AC464" s="327"/>
      <c r="AD464" s="327"/>
      <c r="AE464" s="327"/>
      <c r="AF464" s="327"/>
      <c r="AG464" s="327"/>
      <c r="AH464" s="347">
        <f t="shared" si="60"/>
        <v>0</v>
      </c>
    </row>
    <row r="465" spans="1:34" x14ac:dyDescent="0.3">
      <c r="A465" s="328"/>
      <c r="B465" s="329"/>
      <c r="C465" s="330"/>
      <c r="D465" s="327"/>
      <c r="E465" s="327"/>
      <c r="F465" s="327"/>
      <c r="G465" s="327"/>
      <c r="H465" s="327"/>
      <c r="I465" s="327"/>
      <c r="J465" s="327"/>
      <c r="K465" s="327"/>
      <c r="L465" s="327"/>
      <c r="M465" s="327"/>
      <c r="N465" s="327"/>
      <c r="O465" s="327"/>
      <c r="P465" s="327"/>
      <c r="Q465" s="327"/>
      <c r="R465" s="327"/>
      <c r="S465" s="327"/>
      <c r="T465" s="327"/>
      <c r="U465" s="327"/>
      <c r="V465" s="327"/>
      <c r="W465" s="327"/>
      <c r="X465" s="327"/>
      <c r="Y465" s="327"/>
      <c r="Z465" s="327"/>
      <c r="AA465" s="327"/>
      <c r="AB465" s="327"/>
      <c r="AC465" s="327"/>
      <c r="AD465" s="327"/>
      <c r="AE465" s="327"/>
      <c r="AF465" s="327"/>
      <c r="AG465" s="327"/>
      <c r="AH465" s="347">
        <f t="shared" si="60"/>
        <v>0</v>
      </c>
    </row>
    <row r="466" spans="1:34" x14ac:dyDescent="0.3">
      <c r="A466" s="328"/>
      <c r="B466" s="329"/>
      <c r="C466" s="330"/>
      <c r="D466" s="327"/>
      <c r="E466" s="327"/>
      <c r="F466" s="327"/>
      <c r="G466" s="327"/>
      <c r="H466" s="327"/>
      <c r="I466" s="327"/>
      <c r="J466" s="327"/>
      <c r="K466" s="327"/>
      <c r="L466" s="327"/>
      <c r="M466" s="327"/>
      <c r="N466" s="327"/>
      <c r="O466" s="327"/>
      <c r="P466" s="327"/>
      <c r="Q466" s="327"/>
      <c r="R466" s="327"/>
      <c r="S466" s="327"/>
      <c r="T466" s="327"/>
      <c r="U466" s="327"/>
      <c r="V466" s="327"/>
      <c r="W466" s="327"/>
      <c r="X466" s="327"/>
      <c r="Y466" s="327"/>
      <c r="Z466" s="327"/>
      <c r="AA466" s="327"/>
      <c r="AB466" s="327"/>
      <c r="AC466" s="327"/>
      <c r="AD466" s="327"/>
      <c r="AE466" s="327"/>
      <c r="AF466" s="327"/>
      <c r="AG466" s="327"/>
      <c r="AH466" s="347">
        <f t="shared" si="60"/>
        <v>0</v>
      </c>
    </row>
    <row r="467" spans="1:34" x14ac:dyDescent="0.3">
      <c r="A467" s="328"/>
      <c r="B467" s="329"/>
      <c r="C467" s="330"/>
      <c r="D467" s="327"/>
      <c r="E467" s="327"/>
      <c r="F467" s="327"/>
      <c r="G467" s="327"/>
      <c r="H467" s="327"/>
      <c r="I467" s="327"/>
      <c r="J467" s="327"/>
      <c r="K467" s="327"/>
      <c r="L467" s="327"/>
      <c r="M467" s="327"/>
      <c r="N467" s="327"/>
      <c r="O467" s="327"/>
      <c r="P467" s="327"/>
      <c r="Q467" s="327"/>
      <c r="R467" s="327"/>
      <c r="S467" s="327"/>
      <c r="T467" s="327"/>
      <c r="U467" s="327"/>
      <c r="V467" s="327"/>
      <c r="W467" s="327"/>
      <c r="X467" s="327"/>
      <c r="Y467" s="327"/>
      <c r="Z467" s="327"/>
      <c r="AA467" s="327"/>
      <c r="AB467" s="327"/>
      <c r="AC467" s="327"/>
      <c r="AD467" s="327"/>
      <c r="AE467" s="327"/>
      <c r="AF467" s="327"/>
      <c r="AG467" s="327"/>
      <c r="AH467" s="347">
        <f t="shared" si="60"/>
        <v>0</v>
      </c>
    </row>
    <row r="468" spans="1:34" x14ac:dyDescent="0.3">
      <c r="A468" s="328"/>
      <c r="B468" s="329"/>
      <c r="C468" s="330"/>
      <c r="D468" s="327"/>
      <c r="E468" s="327"/>
      <c r="F468" s="327"/>
      <c r="G468" s="327"/>
      <c r="H468" s="327"/>
      <c r="I468" s="327"/>
      <c r="J468" s="327"/>
      <c r="K468" s="327"/>
      <c r="L468" s="327"/>
      <c r="M468" s="327"/>
      <c r="N468" s="327"/>
      <c r="O468" s="327"/>
      <c r="P468" s="327"/>
      <c r="Q468" s="327"/>
      <c r="R468" s="327"/>
      <c r="S468" s="327"/>
      <c r="T468" s="327"/>
      <c r="U468" s="327"/>
      <c r="V468" s="327"/>
      <c r="W468" s="327"/>
      <c r="X468" s="327"/>
      <c r="Y468" s="327"/>
      <c r="Z468" s="327"/>
      <c r="AA468" s="327"/>
      <c r="AB468" s="327"/>
      <c r="AC468" s="327"/>
      <c r="AD468" s="327"/>
      <c r="AE468" s="327"/>
      <c r="AF468" s="327"/>
      <c r="AG468" s="327"/>
      <c r="AH468" s="347">
        <f t="shared" si="60"/>
        <v>0</v>
      </c>
    </row>
    <row r="469" spans="1:34" x14ac:dyDescent="0.3">
      <c r="A469" s="328"/>
      <c r="B469" s="329"/>
      <c r="C469" s="330"/>
      <c r="D469" s="327"/>
      <c r="E469" s="327"/>
      <c r="F469" s="327"/>
      <c r="G469" s="327"/>
      <c r="H469" s="327"/>
      <c r="I469" s="327"/>
      <c r="J469" s="327"/>
      <c r="K469" s="327"/>
      <c r="L469" s="327"/>
      <c r="M469" s="327"/>
      <c r="N469" s="327"/>
      <c r="O469" s="327"/>
      <c r="P469" s="327"/>
      <c r="Q469" s="327"/>
      <c r="R469" s="327"/>
      <c r="S469" s="327"/>
      <c r="T469" s="327"/>
      <c r="U469" s="327"/>
      <c r="V469" s="327"/>
      <c r="W469" s="327"/>
      <c r="X469" s="327"/>
      <c r="Y469" s="327"/>
      <c r="Z469" s="327"/>
      <c r="AA469" s="327"/>
      <c r="AB469" s="327"/>
      <c r="AC469" s="327"/>
      <c r="AD469" s="327"/>
      <c r="AE469" s="327"/>
      <c r="AF469" s="327"/>
      <c r="AG469" s="327"/>
      <c r="AH469" s="347">
        <f t="shared" si="60"/>
        <v>0</v>
      </c>
    </row>
    <row r="470" spans="1:34" x14ac:dyDescent="0.3">
      <c r="A470" s="328"/>
      <c r="B470" s="329"/>
      <c r="C470" s="330"/>
      <c r="D470" s="327"/>
      <c r="E470" s="327"/>
      <c r="F470" s="327"/>
      <c r="G470" s="327"/>
      <c r="H470" s="327"/>
      <c r="I470" s="327"/>
      <c r="J470" s="327"/>
      <c r="K470" s="327"/>
      <c r="L470" s="327"/>
      <c r="M470" s="327"/>
      <c r="N470" s="327"/>
      <c r="O470" s="327"/>
      <c r="P470" s="327"/>
      <c r="Q470" s="327"/>
      <c r="R470" s="327"/>
      <c r="S470" s="327"/>
      <c r="T470" s="327"/>
      <c r="U470" s="327"/>
      <c r="V470" s="327"/>
      <c r="W470" s="327"/>
      <c r="X470" s="327"/>
      <c r="Y470" s="327"/>
      <c r="Z470" s="327"/>
      <c r="AA470" s="327"/>
      <c r="AB470" s="327"/>
      <c r="AC470" s="327"/>
      <c r="AD470" s="327"/>
      <c r="AE470" s="327"/>
      <c r="AF470" s="327"/>
      <c r="AG470" s="327"/>
      <c r="AH470" s="347">
        <f t="shared" si="60"/>
        <v>0</v>
      </c>
    </row>
    <row r="471" spans="1:34" x14ac:dyDescent="0.3">
      <c r="A471" s="328"/>
      <c r="B471" s="329"/>
      <c r="C471" s="330"/>
      <c r="D471" s="327"/>
      <c r="E471" s="327"/>
      <c r="F471" s="327"/>
      <c r="G471" s="327"/>
      <c r="H471" s="327"/>
      <c r="I471" s="327"/>
      <c r="J471" s="327"/>
      <c r="K471" s="327"/>
      <c r="L471" s="327"/>
      <c r="M471" s="327"/>
      <c r="N471" s="327"/>
      <c r="O471" s="327"/>
      <c r="P471" s="327"/>
      <c r="Q471" s="327"/>
      <c r="R471" s="327"/>
      <c r="S471" s="327"/>
      <c r="T471" s="327"/>
      <c r="U471" s="327"/>
      <c r="V471" s="327"/>
      <c r="W471" s="327"/>
      <c r="X471" s="327"/>
      <c r="Y471" s="327"/>
      <c r="Z471" s="327"/>
      <c r="AA471" s="327"/>
      <c r="AB471" s="327"/>
      <c r="AC471" s="327"/>
      <c r="AD471" s="327"/>
      <c r="AE471" s="327"/>
      <c r="AF471" s="327"/>
      <c r="AG471" s="327"/>
      <c r="AH471" s="347">
        <f t="shared" si="60"/>
        <v>0</v>
      </c>
    </row>
    <row r="472" spans="1:34" ht="15" thickBot="1" x14ac:dyDescent="0.35">
      <c r="A472" s="341"/>
      <c r="B472" s="342"/>
      <c r="C472" s="349">
        <f>SUM(C462:C471)</f>
        <v>0</v>
      </c>
      <c r="D472" s="349">
        <f t="shared" ref="D472:AG472" si="61">SUM(D462:D471)</f>
        <v>0</v>
      </c>
      <c r="E472" s="349">
        <f t="shared" si="61"/>
        <v>0</v>
      </c>
      <c r="F472" s="349">
        <f t="shared" si="61"/>
        <v>0</v>
      </c>
      <c r="G472" s="349">
        <f t="shared" si="61"/>
        <v>0</v>
      </c>
      <c r="H472" s="349">
        <f t="shared" si="61"/>
        <v>0</v>
      </c>
      <c r="I472" s="349">
        <f t="shared" si="61"/>
        <v>0</v>
      </c>
      <c r="J472" s="349">
        <f t="shared" si="61"/>
        <v>0</v>
      </c>
      <c r="K472" s="349">
        <f t="shared" si="61"/>
        <v>0</v>
      </c>
      <c r="L472" s="349">
        <f t="shared" si="61"/>
        <v>0</v>
      </c>
      <c r="M472" s="349">
        <f t="shared" si="61"/>
        <v>0</v>
      </c>
      <c r="N472" s="349">
        <f t="shared" si="61"/>
        <v>0</v>
      </c>
      <c r="O472" s="349">
        <f t="shared" si="61"/>
        <v>0</v>
      </c>
      <c r="P472" s="349">
        <f t="shared" si="61"/>
        <v>0</v>
      </c>
      <c r="Q472" s="349">
        <f t="shared" si="61"/>
        <v>0</v>
      </c>
      <c r="R472" s="349">
        <f t="shared" si="61"/>
        <v>0</v>
      </c>
      <c r="S472" s="349">
        <f t="shared" si="61"/>
        <v>0</v>
      </c>
      <c r="T472" s="349">
        <f t="shared" si="61"/>
        <v>0</v>
      </c>
      <c r="U472" s="349">
        <f t="shared" si="61"/>
        <v>0</v>
      </c>
      <c r="V472" s="349">
        <f t="shared" si="61"/>
        <v>0</v>
      </c>
      <c r="W472" s="349">
        <f t="shared" si="61"/>
        <v>0</v>
      </c>
      <c r="X472" s="349">
        <f t="shared" si="61"/>
        <v>0</v>
      </c>
      <c r="Y472" s="349">
        <f t="shared" si="61"/>
        <v>0</v>
      </c>
      <c r="Z472" s="349">
        <f t="shared" si="61"/>
        <v>0</v>
      </c>
      <c r="AA472" s="349">
        <f t="shared" si="61"/>
        <v>0</v>
      </c>
      <c r="AB472" s="349">
        <f t="shared" si="61"/>
        <v>0</v>
      </c>
      <c r="AC472" s="349">
        <f t="shared" si="61"/>
        <v>0</v>
      </c>
      <c r="AD472" s="349">
        <f t="shared" si="61"/>
        <v>0</v>
      </c>
      <c r="AE472" s="349">
        <f t="shared" si="61"/>
        <v>0</v>
      </c>
      <c r="AF472" s="349">
        <f t="shared" si="61"/>
        <v>0</v>
      </c>
      <c r="AG472" s="349">
        <f t="shared" si="61"/>
        <v>0</v>
      </c>
      <c r="AH472" s="348">
        <f>SUM(C472:AG472)</f>
        <v>0</v>
      </c>
    </row>
    <row r="473" spans="1:34" ht="15" thickBot="1" x14ac:dyDescent="0.35">
      <c r="A473" s="334" t="s">
        <v>246</v>
      </c>
      <c r="B473" s="315"/>
      <c r="C473" s="337"/>
      <c r="D473" s="337" t="s">
        <v>357</v>
      </c>
      <c r="E473" s="337"/>
      <c r="F473" s="337"/>
      <c r="G473" s="337"/>
      <c r="H473" s="337"/>
      <c r="I473" s="337"/>
      <c r="J473" s="337"/>
      <c r="K473" s="337"/>
      <c r="L473" s="337"/>
      <c r="M473" s="337"/>
      <c r="N473" s="337"/>
      <c r="O473" s="337"/>
      <c r="P473" s="337"/>
      <c r="Q473" s="337"/>
      <c r="R473" s="337"/>
      <c r="S473" s="337"/>
      <c r="T473" s="337"/>
      <c r="U473" s="337"/>
      <c r="V473" s="337"/>
      <c r="W473" s="337"/>
      <c r="X473" s="337"/>
      <c r="Y473" s="337"/>
      <c r="Z473" s="337"/>
      <c r="AA473" s="337"/>
      <c r="AB473" s="337"/>
      <c r="AC473" s="337"/>
      <c r="AD473" s="337"/>
      <c r="AE473" s="337"/>
      <c r="AF473" s="337"/>
      <c r="AG473" s="338"/>
      <c r="AH473" s="350"/>
    </row>
    <row r="474" spans="1:34" ht="15" thickBot="1" x14ac:dyDescent="0.35">
      <c r="A474" s="316" t="s">
        <v>245</v>
      </c>
      <c r="B474" s="322"/>
      <c r="C474" s="318" t="s">
        <v>427</v>
      </c>
      <c r="D474" s="319"/>
      <c r="E474" s="319"/>
      <c r="F474" s="319"/>
      <c r="G474" s="319"/>
      <c r="H474" s="319"/>
      <c r="I474" s="319"/>
      <c r="J474" s="319"/>
      <c r="K474" s="319"/>
      <c r="L474" s="319"/>
      <c r="M474" s="319"/>
      <c r="N474" s="319"/>
      <c r="O474" s="319"/>
      <c r="P474" s="319"/>
      <c r="Q474" s="319"/>
      <c r="R474" s="319"/>
      <c r="S474" s="319"/>
      <c r="T474" s="319"/>
      <c r="U474" s="319"/>
      <c r="V474" s="319"/>
      <c r="W474" s="319"/>
      <c r="X474" s="319"/>
      <c r="Y474" s="319"/>
      <c r="Z474" s="319"/>
      <c r="AA474" s="319"/>
      <c r="AB474" s="319"/>
      <c r="AC474" s="319"/>
      <c r="AD474" s="319"/>
      <c r="AE474" s="319"/>
      <c r="AF474" s="319"/>
      <c r="AG474" s="320"/>
      <c r="AH474" s="346" t="s">
        <v>14</v>
      </c>
    </row>
    <row r="475" spans="1:34" ht="15" thickBot="1" x14ac:dyDescent="0.35">
      <c r="A475" s="316" t="s">
        <v>422</v>
      </c>
      <c r="B475" s="322"/>
      <c r="C475" s="323">
        <v>1</v>
      </c>
      <c r="D475" s="319">
        <v>2</v>
      </c>
      <c r="E475" s="319">
        <v>3</v>
      </c>
      <c r="F475" s="319">
        <v>4</v>
      </c>
      <c r="G475" s="319">
        <v>5</v>
      </c>
      <c r="H475" s="319">
        <v>6</v>
      </c>
      <c r="I475" s="319">
        <v>7</v>
      </c>
      <c r="J475" s="319">
        <v>8</v>
      </c>
      <c r="K475" s="319">
        <v>9</v>
      </c>
      <c r="L475" s="319">
        <v>10</v>
      </c>
      <c r="M475" s="319">
        <v>11</v>
      </c>
      <c r="N475" s="319">
        <v>12</v>
      </c>
      <c r="O475" s="319">
        <v>13</v>
      </c>
      <c r="P475" s="319">
        <v>14</v>
      </c>
      <c r="Q475" s="319">
        <v>15</v>
      </c>
      <c r="R475" s="319">
        <v>16</v>
      </c>
      <c r="S475" s="319">
        <v>17</v>
      </c>
      <c r="T475" s="319">
        <v>18</v>
      </c>
      <c r="U475" s="319">
        <v>19</v>
      </c>
      <c r="V475" s="319">
        <v>20</v>
      </c>
      <c r="W475" s="319">
        <v>21</v>
      </c>
      <c r="X475" s="319">
        <v>22</v>
      </c>
      <c r="Y475" s="319">
        <v>23</v>
      </c>
      <c r="Z475" s="319">
        <v>24</v>
      </c>
      <c r="AA475" s="319">
        <v>25</v>
      </c>
      <c r="AB475" s="319">
        <v>26</v>
      </c>
      <c r="AC475" s="319">
        <v>27</v>
      </c>
      <c r="AD475" s="319">
        <v>28</v>
      </c>
      <c r="AE475" s="319">
        <v>29</v>
      </c>
      <c r="AF475" s="319">
        <v>30</v>
      </c>
      <c r="AG475" s="320">
        <v>31</v>
      </c>
      <c r="AH475" s="346"/>
    </row>
    <row r="476" spans="1:34" x14ac:dyDescent="0.3">
      <c r="A476" s="339" t="s">
        <v>230</v>
      </c>
      <c r="B476" s="339" t="s">
        <v>231</v>
      </c>
      <c r="C476" s="325"/>
      <c r="D476" s="326"/>
      <c r="E476" s="326"/>
      <c r="F476" s="326"/>
      <c r="G476" s="326"/>
      <c r="H476" s="326"/>
      <c r="I476" s="326"/>
      <c r="J476" s="326"/>
      <c r="K476" s="326"/>
      <c r="L476" s="326"/>
      <c r="M476" s="326"/>
      <c r="N476" s="326"/>
      <c r="O476" s="326"/>
      <c r="P476" s="326"/>
      <c r="Q476" s="326"/>
      <c r="R476" s="326"/>
      <c r="S476" s="326"/>
      <c r="T476" s="326"/>
      <c r="U476" s="326"/>
      <c r="V476" s="326"/>
      <c r="W476" s="326"/>
      <c r="X476" s="326"/>
      <c r="Y476" s="326"/>
      <c r="Z476" s="326"/>
      <c r="AA476" s="326"/>
      <c r="AB476" s="326"/>
      <c r="AC476" s="326"/>
      <c r="AD476" s="326"/>
      <c r="AE476" s="326"/>
      <c r="AF476" s="326"/>
      <c r="AG476" s="326"/>
      <c r="AH476" s="347"/>
    </row>
    <row r="477" spans="1:34" x14ac:dyDescent="0.3">
      <c r="A477" s="328"/>
      <c r="B477" s="329"/>
      <c r="C477" s="330"/>
      <c r="D477" s="327"/>
      <c r="E477" s="327"/>
      <c r="F477" s="327"/>
      <c r="G477" s="327"/>
      <c r="H477" s="327"/>
      <c r="I477" s="327"/>
      <c r="J477" s="327"/>
      <c r="K477" s="327"/>
      <c r="L477" s="327"/>
      <c r="M477" s="327"/>
      <c r="N477" s="327"/>
      <c r="O477" s="327"/>
      <c r="P477" s="327"/>
      <c r="Q477" s="327"/>
      <c r="R477" s="327"/>
      <c r="S477" s="327"/>
      <c r="T477" s="327"/>
      <c r="U477" s="327"/>
      <c r="V477" s="327"/>
      <c r="W477" s="327"/>
      <c r="X477" s="327"/>
      <c r="Y477" s="327"/>
      <c r="Z477" s="327"/>
      <c r="AA477" s="327"/>
      <c r="AB477" s="327"/>
      <c r="AC477" s="327"/>
      <c r="AD477" s="327"/>
      <c r="AE477" s="327"/>
      <c r="AF477" s="327"/>
      <c r="AG477" s="327"/>
      <c r="AH477" s="347">
        <f>SUM(C477:AG477)</f>
        <v>0</v>
      </c>
    </row>
    <row r="478" spans="1:34" x14ac:dyDescent="0.3">
      <c r="A478" s="328"/>
      <c r="B478" s="329"/>
      <c r="C478" s="330"/>
      <c r="D478" s="327"/>
      <c r="E478" s="327"/>
      <c r="F478" s="327"/>
      <c r="G478" s="327"/>
      <c r="H478" s="327"/>
      <c r="I478" s="327"/>
      <c r="J478" s="327"/>
      <c r="K478" s="327"/>
      <c r="L478" s="327"/>
      <c r="M478" s="327"/>
      <c r="N478" s="327"/>
      <c r="O478" s="327"/>
      <c r="P478" s="327"/>
      <c r="Q478" s="327"/>
      <c r="R478" s="327"/>
      <c r="S478" s="327"/>
      <c r="T478" s="327"/>
      <c r="U478" s="327"/>
      <c r="V478" s="327"/>
      <c r="W478" s="327"/>
      <c r="X478" s="327"/>
      <c r="Y478" s="327"/>
      <c r="Z478" s="327"/>
      <c r="AA478" s="327"/>
      <c r="AB478" s="327"/>
      <c r="AC478" s="327"/>
      <c r="AD478" s="327"/>
      <c r="AE478" s="327"/>
      <c r="AF478" s="327"/>
      <c r="AG478" s="327"/>
      <c r="AH478" s="347">
        <f t="shared" ref="AH478:AH486" si="62">SUM(C478:AG478)</f>
        <v>0</v>
      </c>
    </row>
    <row r="479" spans="1:34" x14ac:dyDescent="0.3">
      <c r="A479" s="328"/>
      <c r="B479" s="329"/>
      <c r="C479" s="330"/>
      <c r="D479" s="327"/>
      <c r="E479" s="327"/>
      <c r="F479" s="327"/>
      <c r="G479" s="327"/>
      <c r="H479" s="327"/>
      <c r="I479" s="327"/>
      <c r="J479" s="327"/>
      <c r="K479" s="327"/>
      <c r="L479" s="327"/>
      <c r="M479" s="327"/>
      <c r="N479" s="327"/>
      <c r="O479" s="327"/>
      <c r="P479" s="327"/>
      <c r="Q479" s="327"/>
      <c r="R479" s="327"/>
      <c r="S479" s="327"/>
      <c r="T479" s="327"/>
      <c r="U479" s="327"/>
      <c r="V479" s="327"/>
      <c r="W479" s="327"/>
      <c r="X479" s="327"/>
      <c r="Y479" s="327"/>
      <c r="Z479" s="327"/>
      <c r="AA479" s="327"/>
      <c r="AB479" s="327"/>
      <c r="AC479" s="327"/>
      <c r="AD479" s="327"/>
      <c r="AE479" s="327"/>
      <c r="AF479" s="327"/>
      <c r="AG479" s="327"/>
      <c r="AH479" s="347">
        <f t="shared" si="62"/>
        <v>0</v>
      </c>
    </row>
    <row r="480" spans="1:34" x14ac:dyDescent="0.3">
      <c r="A480" s="328"/>
      <c r="B480" s="329"/>
      <c r="C480" s="330"/>
      <c r="D480" s="327"/>
      <c r="E480" s="327"/>
      <c r="F480" s="327"/>
      <c r="G480" s="327"/>
      <c r="H480" s="327"/>
      <c r="I480" s="327"/>
      <c r="J480" s="327"/>
      <c r="K480" s="327"/>
      <c r="L480" s="327"/>
      <c r="M480" s="327"/>
      <c r="N480" s="327"/>
      <c r="O480" s="327"/>
      <c r="P480" s="327"/>
      <c r="Q480" s="327"/>
      <c r="R480" s="327"/>
      <c r="S480" s="327"/>
      <c r="T480" s="327"/>
      <c r="U480" s="327"/>
      <c r="V480" s="327"/>
      <c r="W480" s="327"/>
      <c r="X480" s="327"/>
      <c r="Y480" s="327"/>
      <c r="Z480" s="327"/>
      <c r="AA480" s="327"/>
      <c r="AB480" s="327"/>
      <c r="AC480" s="327"/>
      <c r="AD480" s="327"/>
      <c r="AE480" s="327"/>
      <c r="AF480" s="327"/>
      <c r="AG480" s="327"/>
      <c r="AH480" s="347">
        <f t="shared" si="62"/>
        <v>0</v>
      </c>
    </row>
    <row r="481" spans="1:34" x14ac:dyDescent="0.3">
      <c r="A481" s="328"/>
      <c r="B481" s="329"/>
      <c r="C481" s="330"/>
      <c r="D481" s="327"/>
      <c r="E481" s="327"/>
      <c r="F481" s="327"/>
      <c r="G481" s="327"/>
      <c r="H481" s="327"/>
      <c r="I481" s="327"/>
      <c r="J481" s="327"/>
      <c r="K481" s="327"/>
      <c r="L481" s="327"/>
      <c r="M481" s="327"/>
      <c r="N481" s="327"/>
      <c r="O481" s="327"/>
      <c r="P481" s="327"/>
      <c r="Q481" s="327"/>
      <c r="R481" s="327"/>
      <c r="S481" s="327"/>
      <c r="T481" s="327"/>
      <c r="U481" s="327"/>
      <c r="V481" s="327"/>
      <c r="W481" s="327"/>
      <c r="X481" s="327"/>
      <c r="Y481" s="327"/>
      <c r="Z481" s="327"/>
      <c r="AA481" s="327"/>
      <c r="AB481" s="327"/>
      <c r="AC481" s="327"/>
      <c r="AD481" s="327"/>
      <c r="AE481" s="327"/>
      <c r="AF481" s="327"/>
      <c r="AG481" s="327"/>
      <c r="AH481" s="347">
        <f t="shared" si="62"/>
        <v>0</v>
      </c>
    </row>
    <row r="482" spans="1:34" x14ac:dyDescent="0.3">
      <c r="A482" s="328"/>
      <c r="B482" s="329"/>
      <c r="C482" s="330"/>
      <c r="D482" s="327"/>
      <c r="E482" s="327"/>
      <c r="F482" s="327"/>
      <c r="G482" s="327"/>
      <c r="H482" s="327"/>
      <c r="I482" s="327"/>
      <c r="J482" s="327"/>
      <c r="K482" s="327"/>
      <c r="L482" s="327"/>
      <c r="M482" s="327"/>
      <c r="N482" s="327"/>
      <c r="O482" s="327"/>
      <c r="P482" s="327"/>
      <c r="Q482" s="327"/>
      <c r="R482" s="327"/>
      <c r="S482" s="327"/>
      <c r="T482" s="327"/>
      <c r="U482" s="327"/>
      <c r="V482" s="327"/>
      <c r="W482" s="327"/>
      <c r="X482" s="327"/>
      <c r="Y482" s="327"/>
      <c r="Z482" s="327"/>
      <c r="AA482" s="327"/>
      <c r="AB482" s="327"/>
      <c r="AC482" s="327"/>
      <c r="AD482" s="327"/>
      <c r="AE482" s="327"/>
      <c r="AF482" s="327"/>
      <c r="AG482" s="327"/>
      <c r="AH482" s="347">
        <f t="shared" si="62"/>
        <v>0</v>
      </c>
    </row>
    <row r="483" spans="1:34" x14ac:dyDescent="0.3">
      <c r="A483" s="328"/>
      <c r="B483" s="329"/>
      <c r="C483" s="330"/>
      <c r="D483" s="327"/>
      <c r="E483" s="327"/>
      <c r="F483" s="327"/>
      <c r="G483" s="327"/>
      <c r="H483" s="327"/>
      <c r="I483" s="327"/>
      <c r="J483" s="327"/>
      <c r="K483" s="327"/>
      <c r="L483" s="327"/>
      <c r="M483" s="327"/>
      <c r="N483" s="327"/>
      <c r="O483" s="327"/>
      <c r="P483" s="327"/>
      <c r="Q483" s="327"/>
      <c r="R483" s="327"/>
      <c r="S483" s="327"/>
      <c r="T483" s="327"/>
      <c r="U483" s="327"/>
      <c r="V483" s="327"/>
      <c r="W483" s="327"/>
      <c r="X483" s="327"/>
      <c r="Y483" s="327"/>
      <c r="Z483" s="327"/>
      <c r="AA483" s="327"/>
      <c r="AB483" s="327"/>
      <c r="AC483" s="327"/>
      <c r="AD483" s="327"/>
      <c r="AE483" s="327"/>
      <c r="AF483" s="327"/>
      <c r="AG483" s="327"/>
      <c r="AH483" s="347">
        <f t="shared" si="62"/>
        <v>0</v>
      </c>
    </row>
    <row r="484" spans="1:34" x14ac:dyDescent="0.3">
      <c r="A484" s="328"/>
      <c r="B484" s="329"/>
      <c r="C484" s="330"/>
      <c r="D484" s="327"/>
      <c r="E484" s="327"/>
      <c r="F484" s="327"/>
      <c r="G484" s="327"/>
      <c r="H484" s="327"/>
      <c r="I484" s="327"/>
      <c r="J484" s="327"/>
      <c r="K484" s="327"/>
      <c r="L484" s="327"/>
      <c r="M484" s="327"/>
      <c r="N484" s="327"/>
      <c r="O484" s="327"/>
      <c r="P484" s="327"/>
      <c r="Q484" s="327"/>
      <c r="R484" s="327"/>
      <c r="S484" s="327"/>
      <c r="T484" s="327"/>
      <c r="U484" s="327"/>
      <c r="V484" s="327"/>
      <c r="W484" s="327"/>
      <c r="X484" s="327"/>
      <c r="Y484" s="327"/>
      <c r="Z484" s="327"/>
      <c r="AA484" s="327"/>
      <c r="AB484" s="327"/>
      <c r="AC484" s="327"/>
      <c r="AD484" s="327"/>
      <c r="AE484" s="327"/>
      <c r="AF484" s="327"/>
      <c r="AG484" s="327"/>
      <c r="AH484" s="347">
        <f t="shared" si="62"/>
        <v>0</v>
      </c>
    </row>
    <row r="485" spans="1:34" x14ac:dyDescent="0.3">
      <c r="A485" s="328"/>
      <c r="B485" s="329"/>
      <c r="C485" s="330"/>
      <c r="D485" s="327"/>
      <c r="E485" s="327"/>
      <c r="F485" s="327"/>
      <c r="G485" s="327"/>
      <c r="H485" s="327"/>
      <c r="I485" s="327"/>
      <c r="J485" s="327"/>
      <c r="K485" s="327"/>
      <c r="L485" s="327"/>
      <c r="M485" s="327"/>
      <c r="N485" s="327"/>
      <c r="O485" s="327"/>
      <c r="P485" s="327"/>
      <c r="Q485" s="327"/>
      <c r="R485" s="327"/>
      <c r="S485" s="327"/>
      <c r="T485" s="327"/>
      <c r="U485" s="327"/>
      <c r="V485" s="327"/>
      <c r="W485" s="327"/>
      <c r="X485" s="327"/>
      <c r="Y485" s="327"/>
      <c r="Z485" s="327"/>
      <c r="AA485" s="327"/>
      <c r="AB485" s="327"/>
      <c r="AC485" s="327"/>
      <c r="AD485" s="327"/>
      <c r="AE485" s="327"/>
      <c r="AF485" s="327"/>
      <c r="AG485" s="327"/>
      <c r="AH485" s="347">
        <f t="shared" si="62"/>
        <v>0</v>
      </c>
    </row>
    <row r="486" spans="1:34" x14ac:dyDescent="0.3">
      <c r="A486" s="328"/>
      <c r="B486" s="329"/>
      <c r="C486" s="330"/>
      <c r="D486" s="327"/>
      <c r="E486" s="327"/>
      <c r="F486" s="327"/>
      <c r="G486" s="327"/>
      <c r="H486" s="327"/>
      <c r="I486" s="327"/>
      <c r="J486" s="327"/>
      <c r="K486" s="327"/>
      <c r="L486" s="327"/>
      <c r="M486" s="327"/>
      <c r="N486" s="327"/>
      <c r="O486" s="327"/>
      <c r="P486" s="327"/>
      <c r="Q486" s="327"/>
      <c r="R486" s="327"/>
      <c r="S486" s="327"/>
      <c r="T486" s="327"/>
      <c r="U486" s="327"/>
      <c r="V486" s="327"/>
      <c r="W486" s="327"/>
      <c r="X486" s="327"/>
      <c r="Y486" s="327"/>
      <c r="Z486" s="327"/>
      <c r="AA486" s="327"/>
      <c r="AB486" s="327"/>
      <c r="AC486" s="327"/>
      <c r="AD486" s="327"/>
      <c r="AE486" s="327"/>
      <c r="AF486" s="327"/>
      <c r="AG486" s="327"/>
      <c r="AH486" s="347">
        <f t="shared" si="62"/>
        <v>0</v>
      </c>
    </row>
    <row r="487" spans="1:34" ht="15" thickBot="1" x14ac:dyDescent="0.35">
      <c r="A487" s="341"/>
      <c r="B487" s="342"/>
      <c r="C487" s="349">
        <f>SUM(C477:C486)</f>
        <v>0</v>
      </c>
      <c r="D487" s="349">
        <f t="shared" ref="D487:AG487" si="63">SUM(D477:D486)</f>
        <v>0</v>
      </c>
      <c r="E487" s="349">
        <f t="shared" si="63"/>
        <v>0</v>
      </c>
      <c r="F487" s="349">
        <f t="shared" si="63"/>
        <v>0</v>
      </c>
      <c r="G487" s="349">
        <f t="shared" si="63"/>
        <v>0</v>
      </c>
      <c r="H487" s="349">
        <f t="shared" si="63"/>
        <v>0</v>
      </c>
      <c r="I487" s="349">
        <f t="shared" si="63"/>
        <v>0</v>
      </c>
      <c r="J487" s="349">
        <f t="shared" si="63"/>
        <v>0</v>
      </c>
      <c r="K487" s="349">
        <f t="shared" si="63"/>
        <v>0</v>
      </c>
      <c r="L487" s="349">
        <f t="shared" si="63"/>
        <v>0</v>
      </c>
      <c r="M487" s="349">
        <f t="shared" si="63"/>
        <v>0</v>
      </c>
      <c r="N487" s="349">
        <f t="shared" si="63"/>
        <v>0</v>
      </c>
      <c r="O487" s="349">
        <f t="shared" si="63"/>
        <v>0</v>
      </c>
      <c r="P487" s="349">
        <f t="shared" si="63"/>
        <v>0</v>
      </c>
      <c r="Q487" s="349">
        <f t="shared" si="63"/>
        <v>0</v>
      </c>
      <c r="R487" s="349">
        <f t="shared" si="63"/>
        <v>0</v>
      </c>
      <c r="S487" s="349">
        <f t="shared" si="63"/>
        <v>0</v>
      </c>
      <c r="T487" s="349">
        <f t="shared" si="63"/>
        <v>0</v>
      </c>
      <c r="U487" s="349">
        <f t="shared" si="63"/>
        <v>0</v>
      </c>
      <c r="V487" s="349">
        <f t="shared" si="63"/>
        <v>0</v>
      </c>
      <c r="W487" s="349">
        <f t="shared" si="63"/>
        <v>0</v>
      </c>
      <c r="X487" s="349">
        <f t="shared" si="63"/>
        <v>0</v>
      </c>
      <c r="Y487" s="349">
        <f t="shared" si="63"/>
        <v>0</v>
      </c>
      <c r="Z487" s="349">
        <f t="shared" si="63"/>
        <v>0</v>
      </c>
      <c r="AA487" s="349">
        <f t="shared" si="63"/>
        <v>0</v>
      </c>
      <c r="AB487" s="349">
        <f t="shared" si="63"/>
        <v>0</v>
      </c>
      <c r="AC487" s="349">
        <f t="shared" si="63"/>
        <v>0</v>
      </c>
      <c r="AD487" s="349">
        <f t="shared" si="63"/>
        <v>0</v>
      </c>
      <c r="AE487" s="349">
        <f t="shared" si="63"/>
        <v>0</v>
      </c>
      <c r="AF487" s="349">
        <f t="shared" si="63"/>
        <v>0</v>
      </c>
      <c r="AG487" s="349">
        <f t="shared" si="63"/>
        <v>0</v>
      </c>
      <c r="AH487" s="348">
        <f>SUM(C487:AG487)</f>
        <v>0</v>
      </c>
    </row>
    <row r="488" spans="1:34" ht="15" thickBot="1" x14ac:dyDescent="0.35">
      <c r="A488" s="334" t="s">
        <v>246</v>
      </c>
      <c r="B488" s="315"/>
      <c r="C488" s="337"/>
      <c r="D488" s="337" t="s">
        <v>358</v>
      </c>
      <c r="E488" s="337"/>
      <c r="F488" s="337"/>
      <c r="G488" s="337"/>
      <c r="H488" s="337"/>
      <c r="I488" s="337"/>
      <c r="J488" s="337"/>
      <c r="K488" s="337"/>
      <c r="L488" s="337"/>
      <c r="M488" s="337"/>
      <c r="N488" s="337"/>
      <c r="O488" s="337"/>
      <c r="P488" s="337"/>
      <c r="Q488" s="337"/>
      <c r="R488" s="337"/>
      <c r="S488" s="337"/>
      <c r="T488" s="337"/>
      <c r="U488" s="337"/>
      <c r="V488" s="337"/>
      <c r="W488" s="337"/>
      <c r="X488" s="337"/>
      <c r="Y488" s="337"/>
      <c r="Z488" s="337"/>
      <c r="AA488" s="337"/>
      <c r="AB488" s="337"/>
      <c r="AC488" s="337"/>
      <c r="AD488" s="337"/>
      <c r="AE488" s="337"/>
      <c r="AF488" s="337"/>
      <c r="AG488" s="338"/>
      <c r="AH488" s="350"/>
    </row>
    <row r="489" spans="1:34" ht="15" thickBot="1" x14ac:dyDescent="0.35">
      <c r="A489" s="316" t="s">
        <v>245</v>
      </c>
      <c r="B489" s="322"/>
      <c r="C489" s="318" t="s">
        <v>427</v>
      </c>
      <c r="D489" s="319"/>
      <c r="E489" s="319"/>
      <c r="F489" s="319"/>
      <c r="G489" s="319"/>
      <c r="H489" s="319"/>
      <c r="I489" s="319"/>
      <c r="J489" s="319"/>
      <c r="K489" s="319"/>
      <c r="L489" s="319"/>
      <c r="M489" s="319"/>
      <c r="N489" s="319"/>
      <c r="O489" s="319"/>
      <c r="P489" s="319"/>
      <c r="Q489" s="319"/>
      <c r="R489" s="319"/>
      <c r="S489" s="319"/>
      <c r="T489" s="319"/>
      <c r="U489" s="319"/>
      <c r="V489" s="319"/>
      <c r="W489" s="319"/>
      <c r="X489" s="319"/>
      <c r="Y489" s="319"/>
      <c r="Z489" s="319"/>
      <c r="AA489" s="319"/>
      <c r="AB489" s="319"/>
      <c r="AC489" s="319"/>
      <c r="AD489" s="319"/>
      <c r="AE489" s="319"/>
      <c r="AF489" s="319"/>
      <c r="AG489" s="320"/>
      <c r="AH489" s="346" t="s">
        <v>14</v>
      </c>
    </row>
    <row r="490" spans="1:34" ht="15" thickBot="1" x14ac:dyDescent="0.35">
      <c r="A490" s="316" t="s">
        <v>422</v>
      </c>
      <c r="B490" s="322"/>
      <c r="C490" s="323">
        <v>1</v>
      </c>
      <c r="D490" s="319">
        <v>2</v>
      </c>
      <c r="E490" s="319">
        <v>3</v>
      </c>
      <c r="F490" s="319">
        <v>4</v>
      </c>
      <c r="G490" s="319">
        <v>5</v>
      </c>
      <c r="H490" s="319">
        <v>6</v>
      </c>
      <c r="I490" s="319">
        <v>7</v>
      </c>
      <c r="J490" s="319">
        <v>8</v>
      </c>
      <c r="K490" s="319">
        <v>9</v>
      </c>
      <c r="L490" s="319">
        <v>10</v>
      </c>
      <c r="M490" s="319">
        <v>11</v>
      </c>
      <c r="N490" s="319">
        <v>12</v>
      </c>
      <c r="O490" s="319">
        <v>13</v>
      </c>
      <c r="P490" s="319">
        <v>14</v>
      </c>
      <c r="Q490" s="319">
        <v>15</v>
      </c>
      <c r="R490" s="319">
        <v>16</v>
      </c>
      <c r="S490" s="319">
        <v>17</v>
      </c>
      <c r="T490" s="319">
        <v>18</v>
      </c>
      <c r="U490" s="319">
        <v>19</v>
      </c>
      <c r="V490" s="319">
        <v>20</v>
      </c>
      <c r="W490" s="319">
        <v>21</v>
      </c>
      <c r="X490" s="319">
        <v>22</v>
      </c>
      <c r="Y490" s="319">
        <v>23</v>
      </c>
      <c r="Z490" s="319">
        <v>24</v>
      </c>
      <c r="AA490" s="319">
        <v>25</v>
      </c>
      <c r="AB490" s="319">
        <v>26</v>
      </c>
      <c r="AC490" s="319">
        <v>27</v>
      </c>
      <c r="AD490" s="319">
        <v>28</v>
      </c>
      <c r="AE490" s="319">
        <v>29</v>
      </c>
      <c r="AF490" s="319">
        <v>30</v>
      </c>
      <c r="AG490" s="320">
        <v>31</v>
      </c>
      <c r="AH490" s="346"/>
    </row>
    <row r="491" spans="1:34" x14ac:dyDescent="0.3">
      <c r="A491" s="339" t="s">
        <v>230</v>
      </c>
      <c r="B491" s="339" t="s">
        <v>231</v>
      </c>
      <c r="C491" s="325"/>
      <c r="D491" s="326"/>
      <c r="E491" s="326"/>
      <c r="F491" s="326"/>
      <c r="G491" s="326"/>
      <c r="H491" s="326"/>
      <c r="I491" s="326"/>
      <c r="J491" s="326"/>
      <c r="K491" s="326"/>
      <c r="L491" s="326"/>
      <c r="M491" s="326"/>
      <c r="N491" s="326"/>
      <c r="O491" s="326"/>
      <c r="P491" s="326"/>
      <c r="Q491" s="326"/>
      <c r="R491" s="326"/>
      <c r="S491" s="326"/>
      <c r="T491" s="326"/>
      <c r="U491" s="326"/>
      <c r="V491" s="326"/>
      <c r="W491" s="326"/>
      <c r="X491" s="326"/>
      <c r="Y491" s="326"/>
      <c r="Z491" s="326"/>
      <c r="AA491" s="326"/>
      <c r="AB491" s="326"/>
      <c r="AC491" s="326"/>
      <c r="AD491" s="326"/>
      <c r="AE491" s="326"/>
      <c r="AF491" s="326"/>
      <c r="AG491" s="326"/>
      <c r="AH491" s="347"/>
    </row>
    <row r="492" spans="1:34" x14ac:dyDescent="0.3">
      <c r="A492" s="328"/>
      <c r="B492" s="329"/>
      <c r="C492" s="330"/>
      <c r="D492" s="327"/>
      <c r="E492" s="327"/>
      <c r="F492" s="327"/>
      <c r="G492" s="327"/>
      <c r="H492" s="327"/>
      <c r="I492" s="327"/>
      <c r="J492" s="327"/>
      <c r="K492" s="327"/>
      <c r="L492" s="327"/>
      <c r="M492" s="327"/>
      <c r="N492" s="327"/>
      <c r="O492" s="327"/>
      <c r="P492" s="327"/>
      <c r="Q492" s="327"/>
      <c r="R492" s="327"/>
      <c r="S492" s="327"/>
      <c r="T492" s="327"/>
      <c r="U492" s="327"/>
      <c r="V492" s="327"/>
      <c r="W492" s="327"/>
      <c r="X492" s="327"/>
      <c r="Y492" s="327"/>
      <c r="Z492" s="327"/>
      <c r="AA492" s="327"/>
      <c r="AB492" s="327"/>
      <c r="AC492" s="327"/>
      <c r="AD492" s="327"/>
      <c r="AE492" s="327"/>
      <c r="AF492" s="327"/>
      <c r="AG492" s="327"/>
      <c r="AH492" s="347">
        <f>SUM(C492:AG492)</f>
        <v>0</v>
      </c>
    </row>
    <row r="493" spans="1:34" x14ac:dyDescent="0.3">
      <c r="A493" s="328"/>
      <c r="B493" s="329"/>
      <c r="C493" s="330"/>
      <c r="D493" s="327"/>
      <c r="E493" s="327"/>
      <c r="F493" s="327"/>
      <c r="G493" s="327"/>
      <c r="H493" s="327"/>
      <c r="I493" s="327"/>
      <c r="J493" s="327"/>
      <c r="K493" s="327"/>
      <c r="L493" s="327"/>
      <c r="M493" s="327"/>
      <c r="N493" s="327"/>
      <c r="O493" s="327"/>
      <c r="P493" s="327"/>
      <c r="Q493" s="327"/>
      <c r="R493" s="327"/>
      <c r="S493" s="327"/>
      <c r="T493" s="327"/>
      <c r="U493" s="327"/>
      <c r="V493" s="327"/>
      <c r="W493" s="327"/>
      <c r="X493" s="327"/>
      <c r="Y493" s="327"/>
      <c r="Z493" s="327"/>
      <c r="AA493" s="327"/>
      <c r="AB493" s="327"/>
      <c r="AC493" s="327"/>
      <c r="AD493" s="327"/>
      <c r="AE493" s="327"/>
      <c r="AF493" s="327"/>
      <c r="AG493" s="327"/>
      <c r="AH493" s="347">
        <f t="shared" ref="AH493:AH501" si="64">SUM(C493:AG493)</f>
        <v>0</v>
      </c>
    </row>
    <row r="494" spans="1:34" x14ac:dyDescent="0.3">
      <c r="A494" s="328"/>
      <c r="B494" s="329"/>
      <c r="C494" s="330"/>
      <c r="D494" s="327"/>
      <c r="E494" s="327"/>
      <c r="F494" s="327"/>
      <c r="G494" s="327"/>
      <c r="H494" s="327"/>
      <c r="I494" s="327"/>
      <c r="J494" s="327"/>
      <c r="K494" s="327"/>
      <c r="L494" s="327"/>
      <c r="M494" s="327"/>
      <c r="N494" s="327"/>
      <c r="O494" s="327"/>
      <c r="P494" s="327"/>
      <c r="Q494" s="327"/>
      <c r="R494" s="327"/>
      <c r="S494" s="327"/>
      <c r="T494" s="327"/>
      <c r="U494" s="327"/>
      <c r="V494" s="327"/>
      <c r="W494" s="327"/>
      <c r="X494" s="327"/>
      <c r="Y494" s="327"/>
      <c r="Z494" s="327"/>
      <c r="AA494" s="327"/>
      <c r="AB494" s="327"/>
      <c r="AC494" s="327"/>
      <c r="AD494" s="327"/>
      <c r="AE494" s="327"/>
      <c r="AF494" s="327"/>
      <c r="AG494" s="327"/>
      <c r="AH494" s="347">
        <f t="shared" si="64"/>
        <v>0</v>
      </c>
    </row>
    <row r="495" spans="1:34" x14ac:dyDescent="0.3">
      <c r="A495" s="328"/>
      <c r="B495" s="329"/>
      <c r="C495" s="330"/>
      <c r="D495" s="327"/>
      <c r="E495" s="327"/>
      <c r="F495" s="327"/>
      <c r="G495" s="327"/>
      <c r="H495" s="327"/>
      <c r="I495" s="327"/>
      <c r="J495" s="327"/>
      <c r="K495" s="327"/>
      <c r="L495" s="327"/>
      <c r="M495" s="327"/>
      <c r="N495" s="327"/>
      <c r="O495" s="327"/>
      <c r="P495" s="327"/>
      <c r="Q495" s="327"/>
      <c r="R495" s="327"/>
      <c r="S495" s="327"/>
      <c r="T495" s="327"/>
      <c r="U495" s="327"/>
      <c r="V495" s="327"/>
      <c r="W495" s="327"/>
      <c r="X495" s="327"/>
      <c r="Y495" s="327"/>
      <c r="Z495" s="327"/>
      <c r="AA495" s="327"/>
      <c r="AB495" s="327"/>
      <c r="AC495" s="327"/>
      <c r="AD495" s="327"/>
      <c r="AE495" s="327"/>
      <c r="AF495" s="327"/>
      <c r="AG495" s="327"/>
      <c r="AH495" s="347">
        <f t="shared" si="64"/>
        <v>0</v>
      </c>
    </row>
    <row r="496" spans="1:34" x14ac:dyDescent="0.3">
      <c r="A496" s="328"/>
      <c r="B496" s="329"/>
      <c r="C496" s="330"/>
      <c r="D496" s="327"/>
      <c r="E496" s="327"/>
      <c r="F496" s="327"/>
      <c r="G496" s="327"/>
      <c r="H496" s="327"/>
      <c r="I496" s="327"/>
      <c r="J496" s="327"/>
      <c r="K496" s="327"/>
      <c r="L496" s="327"/>
      <c r="M496" s="327"/>
      <c r="N496" s="327"/>
      <c r="O496" s="327"/>
      <c r="P496" s="327"/>
      <c r="Q496" s="327"/>
      <c r="R496" s="327"/>
      <c r="S496" s="327"/>
      <c r="T496" s="327"/>
      <c r="U496" s="327"/>
      <c r="V496" s="327"/>
      <c r="W496" s="327"/>
      <c r="X496" s="327"/>
      <c r="Y496" s="327"/>
      <c r="Z496" s="327"/>
      <c r="AA496" s="327"/>
      <c r="AB496" s="327"/>
      <c r="AC496" s="327"/>
      <c r="AD496" s="327"/>
      <c r="AE496" s="327"/>
      <c r="AF496" s="327"/>
      <c r="AG496" s="327"/>
      <c r="AH496" s="347">
        <f t="shared" si="64"/>
        <v>0</v>
      </c>
    </row>
    <row r="497" spans="1:34" x14ac:dyDescent="0.3">
      <c r="A497" s="328"/>
      <c r="B497" s="329"/>
      <c r="C497" s="330"/>
      <c r="D497" s="327"/>
      <c r="E497" s="327"/>
      <c r="F497" s="327"/>
      <c r="G497" s="327"/>
      <c r="H497" s="327"/>
      <c r="I497" s="327"/>
      <c r="J497" s="327"/>
      <c r="K497" s="327"/>
      <c r="L497" s="327"/>
      <c r="M497" s="327"/>
      <c r="N497" s="327"/>
      <c r="O497" s="327"/>
      <c r="P497" s="327"/>
      <c r="Q497" s="327"/>
      <c r="R497" s="327"/>
      <c r="S497" s="327"/>
      <c r="T497" s="327"/>
      <c r="U497" s="327"/>
      <c r="V497" s="327"/>
      <c r="W497" s="327"/>
      <c r="X497" s="327"/>
      <c r="Y497" s="327"/>
      <c r="Z497" s="327"/>
      <c r="AA497" s="327"/>
      <c r="AB497" s="327"/>
      <c r="AC497" s="327"/>
      <c r="AD497" s="327"/>
      <c r="AE497" s="327"/>
      <c r="AF497" s="327"/>
      <c r="AG497" s="327"/>
      <c r="AH497" s="347">
        <f t="shared" si="64"/>
        <v>0</v>
      </c>
    </row>
    <row r="498" spans="1:34" x14ac:dyDescent="0.3">
      <c r="A498" s="328"/>
      <c r="B498" s="329"/>
      <c r="C498" s="330"/>
      <c r="D498" s="327"/>
      <c r="E498" s="327"/>
      <c r="F498" s="327"/>
      <c r="G498" s="327"/>
      <c r="H498" s="327"/>
      <c r="I498" s="327"/>
      <c r="J498" s="327"/>
      <c r="K498" s="327"/>
      <c r="L498" s="327"/>
      <c r="M498" s="327"/>
      <c r="N498" s="327"/>
      <c r="O498" s="327"/>
      <c r="P498" s="327"/>
      <c r="Q498" s="327"/>
      <c r="R498" s="327"/>
      <c r="S498" s="327"/>
      <c r="T498" s="327"/>
      <c r="U498" s="327"/>
      <c r="V498" s="327"/>
      <c r="W498" s="327"/>
      <c r="X498" s="327"/>
      <c r="Y498" s="327"/>
      <c r="Z498" s="327"/>
      <c r="AA498" s="327"/>
      <c r="AB498" s="327"/>
      <c r="AC498" s="327"/>
      <c r="AD498" s="327"/>
      <c r="AE498" s="327"/>
      <c r="AF498" s="327"/>
      <c r="AG498" s="327"/>
      <c r="AH498" s="347">
        <f t="shared" si="64"/>
        <v>0</v>
      </c>
    </row>
    <row r="499" spans="1:34" x14ac:dyDescent="0.3">
      <c r="A499" s="328"/>
      <c r="B499" s="329"/>
      <c r="C499" s="330"/>
      <c r="D499" s="327"/>
      <c r="E499" s="327"/>
      <c r="F499" s="327"/>
      <c r="G499" s="327"/>
      <c r="H499" s="327"/>
      <c r="I499" s="327"/>
      <c r="J499" s="327"/>
      <c r="K499" s="327"/>
      <c r="L499" s="327"/>
      <c r="M499" s="327"/>
      <c r="N499" s="327"/>
      <c r="O499" s="327"/>
      <c r="P499" s="327"/>
      <c r="Q499" s="327"/>
      <c r="R499" s="327"/>
      <c r="S499" s="327"/>
      <c r="T499" s="327"/>
      <c r="U499" s="327"/>
      <c r="V499" s="327"/>
      <c r="W499" s="327"/>
      <c r="X499" s="327"/>
      <c r="Y499" s="327"/>
      <c r="Z499" s="327"/>
      <c r="AA499" s="327"/>
      <c r="AB499" s="327"/>
      <c r="AC499" s="327"/>
      <c r="AD499" s="327"/>
      <c r="AE499" s="327"/>
      <c r="AF499" s="327"/>
      <c r="AG499" s="327"/>
      <c r="AH499" s="347">
        <f t="shared" si="64"/>
        <v>0</v>
      </c>
    </row>
    <row r="500" spans="1:34" x14ac:dyDescent="0.3">
      <c r="A500" s="328"/>
      <c r="B500" s="329"/>
      <c r="C500" s="330"/>
      <c r="D500" s="327"/>
      <c r="E500" s="327"/>
      <c r="F500" s="327"/>
      <c r="G500" s="327"/>
      <c r="H500" s="327"/>
      <c r="I500" s="327"/>
      <c r="J500" s="327"/>
      <c r="K500" s="327"/>
      <c r="L500" s="327"/>
      <c r="M500" s="327"/>
      <c r="N500" s="327"/>
      <c r="O500" s="327"/>
      <c r="P500" s="327"/>
      <c r="Q500" s="327"/>
      <c r="R500" s="327"/>
      <c r="S500" s="327"/>
      <c r="T500" s="327"/>
      <c r="U500" s="327"/>
      <c r="V500" s="327"/>
      <c r="W500" s="327"/>
      <c r="X500" s="327"/>
      <c r="Y500" s="327"/>
      <c r="Z500" s="327"/>
      <c r="AA500" s="327"/>
      <c r="AB500" s="327"/>
      <c r="AC500" s="327"/>
      <c r="AD500" s="327"/>
      <c r="AE500" s="327"/>
      <c r="AF500" s="327"/>
      <c r="AG500" s="327"/>
      <c r="AH500" s="347">
        <f t="shared" si="64"/>
        <v>0</v>
      </c>
    </row>
    <row r="501" spans="1:34" x14ac:dyDescent="0.3">
      <c r="A501" s="328"/>
      <c r="B501" s="329"/>
      <c r="C501" s="330"/>
      <c r="D501" s="327"/>
      <c r="E501" s="327"/>
      <c r="F501" s="327"/>
      <c r="G501" s="327"/>
      <c r="H501" s="327"/>
      <c r="I501" s="327"/>
      <c r="J501" s="327"/>
      <c r="K501" s="327"/>
      <c r="L501" s="327"/>
      <c r="M501" s="327"/>
      <c r="N501" s="327"/>
      <c r="O501" s="327"/>
      <c r="P501" s="327"/>
      <c r="Q501" s="327"/>
      <c r="R501" s="327"/>
      <c r="S501" s="327"/>
      <c r="T501" s="327"/>
      <c r="U501" s="327"/>
      <c r="V501" s="327"/>
      <c r="W501" s="327"/>
      <c r="X501" s="327"/>
      <c r="Y501" s="327"/>
      <c r="Z501" s="327"/>
      <c r="AA501" s="327"/>
      <c r="AB501" s="327"/>
      <c r="AC501" s="327"/>
      <c r="AD501" s="327"/>
      <c r="AE501" s="327"/>
      <c r="AF501" s="327"/>
      <c r="AG501" s="327"/>
      <c r="AH501" s="347">
        <f t="shared" si="64"/>
        <v>0</v>
      </c>
    </row>
    <row r="502" spans="1:34" ht="15" thickBot="1" x14ac:dyDescent="0.35">
      <c r="A502" s="341"/>
      <c r="B502" s="342"/>
      <c r="C502" s="349">
        <f>SUM(C492:C501)</f>
        <v>0</v>
      </c>
      <c r="D502" s="349">
        <f t="shared" ref="D502:AG502" si="65">SUM(D492:D501)</f>
        <v>0</v>
      </c>
      <c r="E502" s="349">
        <f t="shared" si="65"/>
        <v>0</v>
      </c>
      <c r="F502" s="349">
        <f t="shared" si="65"/>
        <v>0</v>
      </c>
      <c r="G502" s="349">
        <f t="shared" si="65"/>
        <v>0</v>
      </c>
      <c r="H502" s="349">
        <f t="shared" si="65"/>
        <v>0</v>
      </c>
      <c r="I502" s="349">
        <f t="shared" si="65"/>
        <v>0</v>
      </c>
      <c r="J502" s="349">
        <f t="shared" si="65"/>
        <v>0</v>
      </c>
      <c r="K502" s="349">
        <f t="shared" si="65"/>
        <v>0</v>
      </c>
      <c r="L502" s="349">
        <f t="shared" si="65"/>
        <v>0</v>
      </c>
      <c r="M502" s="349">
        <f t="shared" si="65"/>
        <v>0</v>
      </c>
      <c r="N502" s="349">
        <f t="shared" si="65"/>
        <v>0</v>
      </c>
      <c r="O502" s="349">
        <f t="shared" si="65"/>
        <v>0</v>
      </c>
      <c r="P502" s="349">
        <f t="shared" si="65"/>
        <v>0</v>
      </c>
      <c r="Q502" s="349">
        <f t="shared" si="65"/>
        <v>0</v>
      </c>
      <c r="R502" s="349">
        <f t="shared" si="65"/>
        <v>0</v>
      </c>
      <c r="S502" s="349">
        <f t="shared" si="65"/>
        <v>0</v>
      </c>
      <c r="T502" s="349">
        <f t="shared" si="65"/>
        <v>0</v>
      </c>
      <c r="U502" s="349">
        <f t="shared" si="65"/>
        <v>0</v>
      </c>
      <c r="V502" s="349">
        <f t="shared" si="65"/>
        <v>0</v>
      </c>
      <c r="W502" s="349">
        <f t="shared" si="65"/>
        <v>0</v>
      </c>
      <c r="X502" s="349">
        <f t="shared" si="65"/>
        <v>0</v>
      </c>
      <c r="Y502" s="349">
        <f t="shared" si="65"/>
        <v>0</v>
      </c>
      <c r="Z502" s="349">
        <f t="shared" si="65"/>
        <v>0</v>
      </c>
      <c r="AA502" s="349">
        <f t="shared" si="65"/>
        <v>0</v>
      </c>
      <c r="AB502" s="349">
        <f t="shared" si="65"/>
        <v>0</v>
      </c>
      <c r="AC502" s="349">
        <f t="shared" si="65"/>
        <v>0</v>
      </c>
      <c r="AD502" s="349">
        <f t="shared" si="65"/>
        <v>0</v>
      </c>
      <c r="AE502" s="349">
        <f t="shared" si="65"/>
        <v>0</v>
      </c>
      <c r="AF502" s="349">
        <f t="shared" si="65"/>
        <v>0</v>
      </c>
      <c r="AG502" s="349">
        <f t="shared" si="65"/>
        <v>0</v>
      </c>
      <c r="AH502" s="348">
        <f>SUM(C502:AG502)</f>
        <v>0</v>
      </c>
    </row>
    <row r="503" spans="1:34" ht="15" thickBot="1" x14ac:dyDescent="0.35">
      <c r="A503" s="334" t="s">
        <v>246</v>
      </c>
      <c r="B503" s="315"/>
      <c r="C503" s="337"/>
      <c r="D503" s="337" t="s">
        <v>359</v>
      </c>
      <c r="E503" s="337"/>
      <c r="F503" s="337"/>
      <c r="G503" s="337"/>
      <c r="H503" s="337"/>
      <c r="I503" s="337"/>
      <c r="J503" s="337"/>
      <c r="K503" s="337"/>
      <c r="L503" s="337"/>
      <c r="M503" s="337"/>
      <c r="N503" s="337"/>
      <c r="O503" s="337"/>
      <c r="P503" s="337"/>
      <c r="Q503" s="337"/>
      <c r="R503" s="337"/>
      <c r="S503" s="337"/>
      <c r="T503" s="337"/>
      <c r="U503" s="337"/>
      <c r="V503" s="337"/>
      <c r="W503" s="337"/>
      <c r="X503" s="337"/>
      <c r="Y503" s="337"/>
      <c r="Z503" s="337"/>
      <c r="AA503" s="337"/>
      <c r="AB503" s="337"/>
      <c r="AC503" s="337"/>
      <c r="AD503" s="337"/>
      <c r="AE503" s="337"/>
      <c r="AF503" s="337"/>
      <c r="AG503" s="338"/>
      <c r="AH503" s="350"/>
    </row>
    <row r="504" spans="1:34" ht="15" thickBot="1" x14ac:dyDescent="0.35">
      <c r="A504" s="316" t="s">
        <v>245</v>
      </c>
      <c r="B504" s="322"/>
      <c r="C504" s="318" t="s">
        <v>427</v>
      </c>
      <c r="D504" s="319"/>
      <c r="E504" s="319"/>
      <c r="F504" s="319"/>
      <c r="G504" s="319"/>
      <c r="H504" s="319"/>
      <c r="I504" s="319"/>
      <c r="J504" s="319"/>
      <c r="K504" s="319"/>
      <c r="L504" s="319"/>
      <c r="M504" s="319"/>
      <c r="N504" s="319"/>
      <c r="O504" s="319"/>
      <c r="P504" s="319"/>
      <c r="Q504" s="319"/>
      <c r="R504" s="319"/>
      <c r="S504" s="319"/>
      <c r="T504" s="319"/>
      <c r="U504" s="319"/>
      <c r="V504" s="319"/>
      <c r="W504" s="319"/>
      <c r="X504" s="319"/>
      <c r="Y504" s="319"/>
      <c r="Z504" s="319"/>
      <c r="AA504" s="319"/>
      <c r="AB504" s="319"/>
      <c r="AC504" s="319"/>
      <c r="AD504" s="319"/>
      <c r="AE504" s="319"/>
      <c r="AF504" s="319"/>
      <c r="AG504" s="320"/>
      <c r="AH504" s="346" t="s">
        <v>14</v>
      </c>
    </row>
    <row r="505" spans="1:34" ht="15" thickBot="1" x14ac:dyDescent="0.35">
      <c r="A505" s="316" t="s">
        <v>422</v>
      </c>
      <c r="B505" s="322"/>
      <c r="C505" s="323">
        <v>1</v>
      </c>
      <c r="D505" s="319">
        <v>2</v>
      </c>
      <c r="E505" s="319">
        <v>3</v>
      </c>
      <c r="F505" s="319">
        <v>4</v>
      </c>
      <c r="G505" s="319">
        <v>5</v>
      </c>
      <c r="H505" s="319">
        <v>6</v>
      </c>
      <c r="I505" s="319">
        <v>7</v>
      </c>
      <c r="J505" s="319">
        <v>8</v>
      </c>
      <c r="K505" s="319">
        <v>9</v>
      </c>
      <c r="L505" s="319">
        <v>10</v>
      </c>
      <c r="M505" s="319">
        <v>11</v>
      </c>
      <c r="N505" s="319">
        <v>12</v>
      </c>
      <c r="O505" s="319">
        <v>13</v>
      </c>
      <c r="P505" s="319">
        <v>14</v>
      </c>
      <c r="Q505" s="319">
        <v>15</v>
      </c>
      <c r="R505" s="319">
        <v>16</v>
      </c>
      <c r="S505" s="319">
        <v>17</v>
      </c>
      <c r="T505" s="319">
        <v>18</v>
      </c>
      <c r="U505" s="319">
        <v>19</v>
      </c>
      <c r="V505" s="319">
        <v>20</v>
      </c>
      <c r="W505" s="319">
        <v>21</v>
      </c>
      <c r="X505" s="319">
        <v>22</v>
      </c>
      <c r="Y505" s="319">
        <v>23</v>
      </c>
      <c r="Z505" s="319">
        <v>24</v>
      </c>
      <c r="AA505" s="319">
        <v>25</v>
      </c>
      <c r="AB505" s="319">
        <v>26</v>
      </c>
      <c r="AC505" s="319">
        <v>27</v>
      </c>
      <c r="AD505" s="319">
        <v>28</v>
      </c>
      <c r="AE505" s="319">
        <v>29</v>
      </c>
      <c r="AF505" s="319">
        <v>30</v>
      </c>
      <c r="AG505" s="320">
        <v>31</v>
      </c>
      <c r="AH505" s="346"/>
    </row>
    <row r="506" spans="1:34" x14ac:dyDescent="0.3">
      <c r="A506" s="339" t="s">
        <v>230</v>
      </c>
      <c r="B506" s="339" t="s">
        <v>231</v>
      </c>
      <c r="C506" s="325"/>
      <c r="D506" s="326"/>
      <c r="E506" s="326"/>
      <c r="F506" s="326"/>
      <c r="G506" s="326"/>
      <c r="H506" s="326"/>
      <c r="I506" s="326"/>
      <c r="J506" s="326"/>
      <c r="K506" s="326"/>
      <c r="L506" s="326"/>
      <c r="M506" s="326"/>
      <c r="N506" s="326"/>
      <c r="O506" s="326"/>
      <c r="P506" s="326"/>
      <c r="Q506" s="326"/>
      <c r="R506" s="326"/>
      <c r="S506" s="326"/>
      <c r="T506" s="326"/>
      <c r="U506" s="326"/>
      <c r="V506" s="326"/>
      <c r="W506" s="326"/>
      <c r="X506" s="326"/>
      <c r="Y506" s="326"/>
      <c r="Z506" s="326"/>
      <c r="AA506" s="326"/>
      <c r="AB506" s="326"/>
      <c r="AC506" s="326"/>
      <c r="AD506" s="326"/>
      <c r="AE506" s="326"/>
      <c r="AF506" s="326"/>
      <c r="AG506" s="326"/>
      <c r="AH506" s="347"/>
    </row>
    <row r="507" spans="1:34" x14ac:dyDescent="0.3">
      <c r="A507" s="328"/>
      <c r="B507" s="329"/>
      <c r="C507" s="330"/>
      <c r="D507" s="327"/>
      <c r="E507" s="327"/>
      <c r="F507" s="327"/>
      <c r="G507" s="327"/>
      <c r="H507" s="327"/>
      <c r="I507" s="327"/>
      <c r="J507" s="327"/>
      <c r="K507" s="327"/>
      <c r="L507" s="327"/>
      <c r="M507" s="327"/>
      <c r="N507" s="327"/>
      <c r="O507" s="327"/>
      <c r="P507" s="327"/>
      <c r="Q507" s="327"/>
      <c r="R507" s="327"/>
      <c r="S507" s="327"/>
      <c r="T507" s="327"/>
      <c r="U507" s="327"/>
      <c r="V507" s="327"/>
      <c r="W507" s="327"/>
      <c r="X507" s="327"/>
      <c r="Y507" s="327"/>
      <c r="Z507" s="327"/>
      <c r="AA507" s="327"/>
      <c r="AB507" s="327"/>
      <c r="AC507" s="327"/>
      <c r="AD507" s="327"/>
      <c r="AE507" s="327"/>
      <c r="AF507" s="327"/>
      <c r="AG507" s="327"/>
      <c r="AH507" s="347">
        <f>SUM(C507:AG507)</f>
        <v>0</v>
      </c>
    </row>
    <row r="508" spans="1:34" x14ac:dyDescent="0.3">
      <c r="A508" s="328"/>
      <c r="B508" s="329"/>
      <c r="C508" s="330"/>
      <c r="D508" s="327"/>
      <c r="E508" s="327"/>
      <c r="F508" s="327"/>
      <c r="G508" s="327"/>
      <c r="H508" s="327"/>
      <c r="I508" s="327"/>
      <c r="J508" s="327"/>
      <c r="K508" s="327"/>
      <c r="L508" s="327"/>
      <c r="M508" s="327"/>
      <c r="N508" s="327"/>
      <c r="O508" s="327"/>
      <c r="P508" s="327"/>
      <c r="Q508" s="327"/>
      <c r="R508" s="327"/>
      <c r="S508" s="327"/>
      <c r="T508" s="327"/>
      <c r="U508" s="327"/>
      <c r="V508" s="327"/>
      <c r="W508" s="327"/>
      <c r="X508" s="327"/>
      <c r="Y508" s="327"/>
      <c r="Z508" s="327"/>
      <c r="AA508" s="327"/>
      <c r="AB508" s="327"/>
      <c r="AC508" s="327"/>
      <c r="AD508" s="327"/>
      <c r="AE508" s="327"/>
      <c r="AF508" s="327"/>
      <c r="AG508" s="327"/>
      <c r="AH508" s="347">
        <f t="shared" ref="AH508:AH516" si="66">SUM(C508:AG508)</f>
        <v>0</v>
      </c>
    </row>
    <row r="509" spans="1:34" x14ac:dyDescent="0.3">
      <c r="A509" s="328"/>
      <c r="B509" s="329"/>
      <c r="C509" s="330"/>
      <c r="D509" s="327"/>
      <c r="E509" s="327"/>
      <c r="F509" s="327"/>
      <c r="G509" s="327"/>
      <c r="H509" s="327"/>
      <c r="I509" s="327"/>
      <c r="J509" s="327"/>
      <c r="K509" s="327"/>
      <c r="L509" s="327"/>
      <c r="M509" s="327"/>
      <c r="N509" s="327"/>
      <c r="O509" s="327"/>
      <c r="P509" s="327"/>
      <c r="Q509" s="327"/>
      <c r="R509" s="327"/>
      <c r="S509" s="327"/>
      <c r="T509" s="327"/>
      <c r="U509" s="327"/>
      <c r="V509" s="327"/>
      <c r="W509" s="327"/>
      <c r="X509" s="327"/>
      <c r="Y509" s="327"/>
      <c r="Z509" s="327"/>
      <c r="AA509" s="327"/>
      <c r="AB509" s="327"/>
      <c r="AC509" s="327"/>
      <c r="AD509" s="327"/>
      <c r="AE509" s="327"/>
      <c r="AF509" s="327"/>
      <c r="AG509" s="327"/>
      <c r="AH509" s="347">
        <f t="shared" si="66"/>
        <v>0</v>
      </c>
    </row>
    <row r="510" spans="1:34" x14ac:dyDescent="0.3">
      <c r="A510" s="328"/>
      <c r="B510" s="329"/>
      <c r="C510" s="330"/>
      <c r="D510" s="327"/>
      <c r="E510" s="327"/>
      <c r="F510" s="327"/>
      <c r="G510" s="327"/>
      <c r="H510" s="327"/>
      <c r="I510" s="327"/>
      <c r="J510" s="327"/>
      <c r="K510" s="327"/>
      <c r="L510" s="327"/>
      <c r="M510" s="327"/>
      <c r="N510" s="327"/>
      <c r="O510" s="327"/>
      <c r="P510" s="327"/>
      <c r="Q510" s="327"/>
      <c r="R510" s="327"/>
      <c r="S510" s="327"/>
      <c r="T510" s="327"/>
      <c r="U510" s="327"/>
      <c r="V510" s="327"/>
      <c r="W510" s="327"/>
      <c r="X510" s="327"/>
      <c r="Y510" s="327"/>
      <c r="Z510" s="327"/>
      <c r="AA510" s="327"/>
      <c r="AB510" s="327"/>
      <c r="AC510" s="327"/>
      <c r="AD510" s="327"/>
      <c r="AE510" s="327"/>
      <c r="AF510" s="327"/>
      <c r="AG510" s="327"/>
      <c r="AH510" s="347">
        <f t="shared" si="66"/>
        <v>0</v>
      </c>
    </row>
    <row r="511" spans="1:34" x14ac:dyDescent="0.3">
      <c r="A511" s="328"/>
      <c r="B511" s="329"/>
      <c r="C511" s="330"/>
      <c r="D511" s="327"/>
      <c r="E511" s="327"/>
      <c r="F511" s="327"/>
      <c r="G511" s="327"/>
      <c r="H511" s="327"/>
      <c r="I511" s="327"/>
      <c r="J511" s="327"/>
      <c r="K511" s="327"/>
      <c r="L511" s="327"/>
      <c r="M511" s="327"/>
      <c r="N511" s="327"/>
      <c r="O511" s="327"/>
      <c r="P511" s="327"/>
      <c r="Q511" s="327"/>
      <c r="R511" s="327"/>
      <c r="S511" s="327"/>
      <c r="T511" s="327"/>
      <c r="U511" s="327"/>
      <c r="V511" s="327"/>
      <c r="W511" s="327"/>
      <c r="X511" s="327"/>
      <c r="Y511" s="327"/>
      <c r="Z511" s="327"/>
      <c r="AA511" s="327"/>
      <c r="AB511" s="327"/>
      <c r="AC511" s="327"/>
      <c r="AD511" s="327"/>
      <c r="AE511" s="327"/>
      <c r="AF511" s="327"/>
      <c r="AG511" s="327"/>
      <c r="AH511" s="347">
        <f t="shared" si="66"/>
        <v>0</v>
      </c>
    </row>
    <row r="512" spans="1:34" x14ac:dyDescent="0.3">
      <c r="A512" s="328"/>
      <c r="B512" s="329"/>
      <c r="C512" s="330"/>
      <c r="D512" s="327"/>
      <c r="E512" s="327"/>
      <c r="F512" s="327"/>
      <c r="G512" s="327"/>
      <c r="H512" s="327"/>
      <c r="I512" s="327"/>
      <c r="J512" s="327"/>
      <c r="K512" s="327"/>
      <c r="L512" s="327"/>
      <c r="M512" s="327"/>
      <c r="N512" s="327"/>
      <c r="O512" s="327"/>
      <c r="P512" s="327"/>
      <c r="Q512" s="327"/>
      <c r="R512" s="327"/>
      <c r="S512" s="327"/>
      <c r="T512" s="327"/>
      <c r="U512" s="327"/>
      <c r="V512" s="327"/>
      <c r="W512" s="327"/>
      <c r="X512" s="327"/>
      <c r="Y512" s="327"/>
      <c r="Z512" s="327"/>
      <c r="AA512" s="327"/>
      <c r="AB512" s="327"/>
      <c r="AC512" s="327"/>
      <c r="AD512" s="327"/>
      <c r="AE512" s="327"/>
      <c r="AF512" s="327"/>
      <c r="AG512" s="327"/>
      <c r="AH512" s="347">
        <f t="shared" si="66"/>
        <v>0</v>
      </c>
    </row>
    <row r="513" spans="1:34" x14ac:dyDescent="0.3">
      <c r="A513" s="328"/>
      <c r="B513" s="329"/>
      <c r="C513" s="330"/>
      <c r="D513" s="327"/>
      <c r="E513" s="327"/>
      <c r="F513" s="327"/>
      <c r="G513" s="327"/>
      <c r="H513" s="327"/>
      <c r="I513" s="327"/>
      <c r="J513" s="327"/>
      <c r="K513" s="327"/>
      <c r="L513" s="327"/>
      <c r="M513" s="327"/>
      <c r="N513" s="327"/>
      <c r="O513" s="327"/>
      <c r="P513" s="327"/>
      <c r="Q513" s="327"/>
      <c r="R513" s="327"/>
      <c r="S513" s="327"/>
      <c r="T513" s="327"/>
      <c r="U513" s="327"/>
      <c r="V513" s="327"/>
      <c r="W513" s="327"/>
      <c r="X513" s="327"/>
      <c r="Y513" s="327"/>
      <c r="Z513" s="327"/>
      <c r="AA513" s="327"/>
      <c r="AB513" s="327"/>
      <c r="AC513" s="327"/>
      <c r="AD513" s="327"/>
      <c r="AE513" s="327"/>
      <c r="AF513" s="327"/>
      <c r="AG513" s="327"/>
      <c r="AH513" s="347">
        <f t="shared" si="66"/>
        <v>0</v>
      </c>
    </row>
    <row r="514" spans="1:34" x14ac:dyDescent="0.3">
      <c r="A514" s="328"/>
      <c r="B514" s="329"/>
      <c r="C514" s="330"/>
      <c r="D514" s="327"/>
      <c r="E514" s="327"/>
      <c r="F514" s="327"/>
      <c r="G514" s="327"/>
      <c r="H514" s="327"/>
      <c r="I514" s="327"/>
      <c r="J514" s="327"/>
      <c r="K514" s="327"/>
      <c r="L514" s="327"/>
      <c r="M514" s="327"/>
      <c r="N514" s="327"/>
      <c r="O514" s="327"/>
      <c r="P514" s="327"/>
      <c r="Q514" s="327"/>
      <c r="R514" s="327"/>
      <c r="S514" s="327"/>
      <c r="T514" s="327"/>
      <c r="U514" s="327"/>
      <c r="V514" s="327"/>
      <c r="W514" s="327"/>
      <c r="X514" s="327"/>
      <c r="Y514" s="327"/>
      <c r="Z514" s="327"/>
      <c r="AA514" s="327"/>
      <c r="AB514" s="327"/>
      <c r="AC514" s="327"/>
      <c r="AD514" s="327"/>
      <c r="AE514" s="327"/>
      <c r="AF514" s="327"/>
      <c r="AG514" s="327"/>
      <c r="AH514" s="347">
        <f t="shared" si="66"/>
        <v>0</v>
      </c>
    </row>
    <row r="515" spans="1:34" x14ac:dyDescent="0.3">
      <c r="A515" s="328"/>
      <c r="B515" s="329"/>
      <c r="C515" s="330"/>
      <c r="D515" s="327"/>
      <c r="E515" s="327"/>
      <c r="F515" s="327"/>
      <c r="G515" s="327"/>
      <c r="H515" s="327"/>
      <c r="I515" s="327"/>
      <c r="J515" s="327"/>
      <c r="K515" s="327"/>
      <c r="L515" s="327"/>
      <c r="M515" s="327"/>
      <c r="N515" s="327"/>
      <c r="O515" s="327"/>
      <c r="P515" s="327"/>
      <c r="Q515" s="327"/>
      <c r="R515" s="327"/>
      <c r="S515" s="327"/>
      <c r="T515" s="327"/>
      <c r="U515" s="327"/>
      <c r="V515" s="327"/>
      <c r="W515" s="327"/>
      <c r="X515" s="327"/>
      <c r="Y515" s="327"/>
      <c r="Z515" s="327"/>
      <c r="AA515" s="327"/>
      <c r="AB515" s="327"/>
      <c r="AC515" s="327"/>
      <c r="AD515" s="327"/>
      <c r="AE515" s="327"/>
      <c r="AF515" s="327"/>
      <c r="AG515" s="327"/>
      <c r="AH515" s="347">
        <f t="shared" si="66"/>
        <v>0</v>
      </c>
    </row>
    <row r="516" spans="1:34" x14ac:dyDescent="0.3">
      <c r="A516" s="328"/>
      <c r="B516" s="329"/>
      <c r="C516" s="330"/>
      <c r="D516" s="327"/>
      <c r="E516" s="327"/>
      <c r="F516" s="327"/>
      <c r="G516" s="327"/>
      <c r="H516" s="327"/>
      <c r="I516" s="327"/>
      <c r="J516" s="327"/>
      <c r="K516" s="327"/>
      <c r="L516" s="327"/>
      <c r="M516" s="327"/>
      <c r="N516" s="327"/>
      <c r="O516" s="327"/>
      <c r="P516" s="327"/>
      <c r="Q516" s="327"/>
      <c r="R516" s="327"/>
      <c r="S516" s="327"/>
      <c r="T516" s="327"/>
      <c r="U516" s="327"/>
      <c r="V516" s="327"/>
      <c r="W516" s="327"/>
      <c r="X516" s="327"/>
      <c r="Y516" s="327"/>
      <c r="Z516" s="327"/>
      <c r="AA516" s="327"/>
      <c r="AB516" s="327"/>
      <c r="AC516" s="327"/>
      <c r="AD516" s="327"/>
      <c r="AE516" s="327"/>
      <c r="AF516" s="327"/>
      <c r="AG516" s="327"/>
      <c r="AH516" s="347">
        <f t="shared" si="66"/>
        <v>0</v>
      </c>
    </row>
    <row r="517" spans="1:34" ht="15" thickBot="1" x14ac:dyDescent="0.35">
      <c r="A517" s="341"/>
      <c r="B517" s="342"/>
      <c r="C517" s="349">
        <f>SUM(C507:C516)</f>
        <v>0</v>
      </c>
      <c r="D517" s="349">
        <f t="shared" ref="D517:AG517" si="67">SUM(D507:D516)</f>
        <v>0</v>
      </c>
      <c r="E517" s="349">
        <f t="shared" si="67"/>
        <v>0</v>
      </c>
      <c r="F517" s="349">
        <f t="shared" si="67"/>
        <v>0</v>
      </c>
      <c r="G517" s="349">
        <f t="shared" si="67"/>
        <v>0</v>
      </c>
      <c r="H517" s="349">
        <f t="shared" si="67"/>
        <v>0</v>
      </c>
      <c r="I517" s="349">
        <f t="shared" si="67"/>
        <v>0</v>
      </c>
      <c r="J517" s="349">
        <f t="shared" si="67"/>
        <v>0</v>
      </c>
      <c r="K517" s="349">
        <f t="shared" si="67"/>
        <v>0</v>
      </c>
      <c r="L517" s="349">
        <f t="shared" si="67"/>
        <v>0</v>
      </c>
      <c r="M517" s="349">
        <f t="shared" si="67"/>
        <v>0</v>
      </c>
      <c r="N517" s="349">
        <f t="shared" si="67"/>
        <v>0</v>
      </c>
      <c r="O517" s="349">
        <f t="shared" si="67"/>
        <v>0</v>
      </c>
      <c r="P517" s="349">
        <f t="shared" si="67"/>
        <v>0</v>
      </c>
      <c r="Q517" s="349">
        <f t="shared" si="67"/>
        <v>0</v>
      </c>
      <c r="R517" s="349">
        <f t="shared" si="67"/>
        <v>0</v>
      </c>
      <c r="S517" s="349">
        <f t="shared" si="67"/>
        <v>0</v>
      </c>
      <c r="T517" s="349">
        <f t="shared" si="67"/>
        <v>0</v>
      </c>
      <c r="U517" s="349">
        <f t="shared" si="67"/>
        <v>0</v>
      </c>
      <c r="V517" s="349">
        <f t="shared" si="67"/>
        <v>0</v>
      </c>
      <c r="W517" s="349">
        <f t="shared" si="67"/>
        <v>0</v>
      </c>
      <c r="X517" s="349">
        <f t="shared" si="67"/>
        <v>0</v>
      </c>
      <c r="Y517" s="349">
        <f t="shared" si="67"/>
        <v>0</v>
      </c>
      <c r="Z517" s="349">
        <f t="shared" si="67"/>
        <v>0</v>
      </c>
      <c r="AA517" s="349">
        <f t="shared" si="67"/>
        <v>0</v>
      </c>
      <c r="AB517" s="349">
        <f t="shared" si="67"/>
        <v>0</v>
      </c>
      <c r="AC517" s="349">
        <f t="shared" si="67"/>
        <v>0</v>
      </c>
      <c r="AD517" s="349">
        <f t="shared" si="67"/>
        <v>0</v>
      </c>
      <c r="AE517" s="349">
        <f t="shared" si="67"/>
        <v>0</v>
      </c>
      <c r="AF517" s="349">
        <f t="shared" si="67"/>
        <v>0</v>
      </c>
      <c r="AG517" s="349">
        <f t="shared" si="67"/>
        <v>0</v>
      </c>
      <c r="AH517" s="348">
        <f>SUM(C517:AG517)</f>
        <v>0</v>
      </c>
    </row>
    <row r="518" spans="1:34" ht="15" thickBot="1" x14ac:dyDescent="0.35">
      <c r="A518" s="334" t="s">
        <v>246</v>
      </c>
      <c r="B518" s="315"/>
      <c r="C518" s="337"/>
      <c r="D518" s="337" t="s">
        <v>360</v>
      </c>
      <c r="E518" s="337"/>
      <c r="F518" s="337"/>
      <c r="G518" s="337"/>
      <c r="H518" s="337"/>
      <c r="I518" s="337"/>
      <c r="J518" s="337"/>
      <c r="K518" s="337"/>
      <c r="L518" s="337"/>
      <c r="M518" s="337"/>
      <c r="N518" s="337"/>
      <c r="O518" s="337"/>
      <c r="P518" s="337"/>
      <c r="Q518" s="337"/>
      <c r="R518" s="337"/>
      <c r="S518" s="337"/>
      <c r="T518" s="337"/>
      <c r="U518" s="337"/>
      <c r="V518" s="337"/>
      <c r="W518" s="337"/>
      <c r="X518" s="337"/>
      <c r="Y518" s="337"/>
      <c r="Z518" s="337"/>
      <c r="AA518" s="337"/>
      <c r="AB518" s="337"/>
      <c r="AC518" s="337"/>
      <c r="AD518" s="337"/>
      <c r="AE518" s="337"/>
      <c r="AF518" s="337"/>
      <c r="AG518" s="338"/>
      <c r="AH518" s="350"/>
    </row>
    <row r="519" spans="1:34" ht="15" thickBot="1" x14ac:dyDescent="0.35">
      <c r="A519" s="316" t="s">
        <v>245</v>
      </c>
      <c r="B519" s="322"/>
      <c r="C519" s="318" t="s">
        <v>427</v>
      </c>
      <c r="D519" s="319"/>
      <c r="E519" s="319"/>
      <c r="F519" s="319"/>
      <c r="G519" s="319"/>
      <c r="H519" s="319"/>
      <c r="I519" s="319"/>
      <c r="J519" s="319"/>
      <c r="K519" s="319"/>
      <c r="L519" s="319"/>
      <c r="M519" s="319"/>
      <c r="N519" s="319"/>
      <c r="O519" s="319"/>
      <c r="P519" s="319"/>
      <c r="Q519" s="319"/>
      <c r="R519" s="319"/>
      <c r="S519" s="319"/>
      <c r="T519" s="319"/>
      <c r="U519" s="319"/>
      <c r="V519" s="319"/>
      <c r="W519" s="319"/>
      <c r="X519" s="319"/>
      <c r="Y519" s="319"/>
      <c r="Z519" s="319"/>
      <c r="AA519" s="319"/>
      <c r="AB519" s="319"/>
      <c r="AC519" s="319"/>
      <c r="AD519" s="319"/>
      <c r="AE519" s="319"/>
      <c r="AF519" s="319"/>
      <c r="AG519" s="320"/>
      <c r="AH519" s="346" t="s">
        <v>14</v>
      </c>
    </row>
    <row r="520" spans="1:34" ht="15" thickBot="1" x14ac:dyDescent="0.35">
      <c r="A520" s="316" t="s">
        <v>422</v>
      </c>
      <c r="B520" s="322"/>
      <c r="C520" s="323">
        <v>1</v>
      </c>
      <c r="D520" s="319">
        <v>2</v>
      </c>
      <c r="E520" s="319">
        <v>3</v>
      </c>
      <c r="F520" s="319">
        <v>4</v>
      </c>
      <c r="G520" s="319">
        <v>5</v>
      </c>
      <c r="H520" s="319">
        <v>6</v>
      </c>
      <c r="I520" s="319">
        <v>7</v>
      </c>
      <c r="J520" s="319">
        <v>8</v>
      </c>
      <c r="K520" s="319">
        <v>9</v>
      </c>
      <c r="L520" s="319">
        <v>10</v>
      </c>
      <c r="M520" s="319">
        <v>11</v>
      </c>
      <c r="N520" s="319">
        <v>12</v>
      </c>
      <c r="O520" s="319">
        <v>13</v>
      </c>
      <c r="P520" s="319">
        <v>14</v>
      </c>
      <c r="Q520" s="319">
        <v>15</v>
      </c>
      <c r="R520" s="319">
        <v>16</v>
      </c>
      <c r="S520" s="319">
        <v>17</v>
      </c>
      <c r="T520" s="319">
        <v>18</v>
      </c>
      <c r="U520" s="319">
        <v>19</v>
      </c>
      <c r="V520" s="319">
        <v>20</v>
      </c>
      <c r="W520" s="319">
        <v>21</v>
      </c>
      <c r="X520" s="319">
        <v>22</v>
      </c>
      <c r="Y520" s="319">
        <v>23</v>
      </c>
      <c r="Z520" s="319">
        <v>24</v>
      </c>
      <c r="AA520" s="319">
        <v>25</v>
      </c>
      <c r="AB520" s="319">
        <v>26</v>
      </c>
      <c r="AC520" s="319">
        <v>27</v>
      </c>
      <c r="AD520" s="319">
        <v>28</v>
      </c>
      <c r="AE520" s="319">
        <v>29</v>
      </c>
      <c r="AF520" s="319">
        <v>30</v>
      </c>
      <c r="AG520" s="320">
        <v>31</v>
      </c>
      <c r="AH520" s="346"/>
    </row>
    <row r="521" spans="1:34" x14ac:dyDescent="0.3">
      <c r="A521" s="339" t="s">
        <v>230</v>
      </c>
      <c r="B521" s="339" t="s">
        <v>231</v>
      </c>
      <c r="C521" s="325"/>
      <c r="D521" s="326"/>
      <c r="E521" s="326"/>
      <c r="F521" s="326"/>
      <c r="G521" s="326"/>
      <c r="H521" s="326"/>
      <c r="I521" s="326"/>
      <c r="J521" s="326"/>
      <c r="K521" s="326"/>
      <c r="L521" s="326"/>
      <c r="M521" s="326"/>
      <c r="N521" s="326"/>
      <c r="O521" s="326"/>
      <c r="P521" s="326"/>
      <c r="Q521" s="326"/>
      <c r="R521" s="326"/>
      <c r="S521" s="326"/>
      <c r="T521" s="326"/>
      <c r="U521" s="326"/>
      <c r="V521" s="326"/>
      <c r="W521" s="326"/>
      <c r="X521" s="326"/>
      <c r="Y521" s="326"/>
      <c r="Z521" s="326"/>
      <c r="AA521" s="326"/>
      <c r="AB521" s="326"/>
      <c r="AC521" s="326"/>
      <c r="AD521" s="326"/>
      <c r="AE521" s="326"/>
      <c r="AF521" s="326"/>
      <c r="AG521" s="326"/>
      <c r="AH521" s="347"/>
    </row>
    <row r="522" spans="1:34" x14ac:dyDescent="0.3">
      <c r="A522" s="328"/>
      <c r="B522" s="329"/>
      <c r="C522" s="330"/>
      <c r="D522" s="327"/>
      <c r="E522" s="327"/>
      <c r="F522" s="327"/>
      <c r="G522" s="327"/>
      <c r="H522" s="327"/>
      <c r="I522" s="327"/>
      <c r="J522" s="327"/>
      <c r="K522" s="327"/>
      <c r="L522" s="327"/>
      <c r="M522" s="327"/>
      <c r="N522" s="327"/>
      <c r="O522" s="327"/>
      <c r="P522" s="327"/>
      <c r="Q522" s="327"/>
      <c r="R522" s="327"/>
      <c r="S522" s="327"/>
      <c r="T522" s="327"/>
      <c r="U522" s="327"/>
      <c r="V522" s="327"/>
      <c r="W522" s="327"/>
      <c r="X522" s="327"/>
      <c r="Y522" s="327"/>
      <c r="Z522" s="327"/>
      <c r="AA522" s="327"/>
      <c r="AB522" s="327"/>
      <c r="AC522" s="327"/>
      <c r="AD522" s="327"/>
      <c r="AE522" s="327"/>
      <c r="AF522" s="327"/>
      <c r="AG522" s="327"/>
      <c r="AH522" s="347">
        <f>SUM(C522:AG522)</f>
        <v>0</v>
      </c>
    </row>
    <row r="523" spans="1:34" x14ac:dyDescent="0.3">
      <c r="A523" s="328"/>
      <c r="B523" s="329"/>
      <c r="C523" s="330"/>
      <c r="D523" s="327"/>
      <c r="E523" s="327"/>
      <c r="F523" s="327"/>
      <c r="G523" s="327"/>
      <c r="H523" s="327"/>
      <c r="I523" s="327"/>
      <c r="J523" s="327"/>
      <c r="K523" s="327"/>
      <c r="L523" s="327"/>
      <c r="M523" s="327"/>
      <c r="N523" s="327"/>
      <c r="O523" s="327"/>
      <c r="P523" s="327"/>
      <c r="Q523" s="327"/>
      <c r="R523" s="327"/>
      <c r="S523" s="327"/>
      <c r="T523" s="327"/>
      <c r="U523" s="327"/>
      <c r="V523" s="327"/>
      <c r="W523" s="327"/>
      <c r="X523" s="327"/>
      <c r="Y523" s="327"/>
      <c r="Z523" s="327"/>
      <c r="AA523" s="327"/>
      <c r="AB523" s="327"/>
      <c r="AC523" s="327"/>
      <c r="AD523" s="327"/>
      <c r="AE523" s="327"/>
      <c r="AF523" s="327"/>
      <c r="AG523" s="327"/>
      <c r="AH523" s="347">
        <f t="shared" ref="AH523:AH531" si="68">SUM(C523:AG523)</f>
        <v>0</v>
      </c>
    </row>
    <row r="524" spans="1:34" x14ac:dyDescent="0.3">
      <c r="A524" s="328"/>
      <c r="B524" s="329"/>
      <c r="C524" s="330"/>
      <c r="D524" s="327"/>
      <c r="E524" s="327"/>
      <c r="F524" s="327"/>
      <c r="G524" s="327"/>
      <c r="H524" s="327"/>
      <c r="I524" s="327"/>
      <c r="J524" s="327"/>
      <c r="K524" s="327"/>
      <c r="L524" s="327"/>
      <c r="M524" s="327"/>
      <c r="N524" s="327"/>
      <c r="O524" s="327"/>
      <c r="P524" s="327"/>
      <c r="Q524" s="327"/>
      <c r="R524" s="327"/>
      <c r="S524" s="327"/>
      <c r="T524" s="327"/>
      <c r="U524" s="327"/>
      <c r="V524" s="327"/>
      <c r="W524" s="327"/>
      <c r="X524" s="327"/>
      <c r="Y524" s="327"/>
      <c r="Z524" s="327"/>
      <c r="AA524" s="327"/>
      <c r="AB524" s="327"/>
      <c r="AC524" s="327"/>
      <c r="AD524" s="327"/>
      <c r="AE524" s="327"/>
      <c r="AF524" s="327"/>
      <c r="AG524" s="327"/>
      <c r="AH524" s="347">
        <f t="shared" si="68"/>
        <v>0</v>
      </c>
    </row>
    <row r="525" spans="1:34" x14ac:dyDescent="0.3">
      <c r="A525" s="328"/>
      <c r="B525" s="329"/>
      <c r="C525" s="330"/>
      <c r="D525" s="327"/>
      <c r="E525" s="327"/>
      <c r="F525" s="327"/>
      <c r="G525" s="327"/>
      <c r="H525" s="327"/>
      <c r="I525" s="327"/>
      <c r="J525" s="327"/>
      <c r="K525" s="327"/>
      <c r="L525" s="327"/>
      <c r="M525" s="327"/>
      <c r="N525" s="327"/>
      <c r="O525" s="327"/>
      <c r="P525" s="327"/>
      <c r="Q525" s="327"/>
      <c r="R525" s="327"/>
      <c r="S525" s="327"/>
      <c r="T525" s="327"/>
      <c r="U525" s="327"/>
      <c r="V525" s="327"/>
      <c r="W525" s="327"/>
      <c r="X525" s="327"/>
      <c r="Y525" s="327"/>
      <c r="Z525" s="327"/>
      <c r="AA525" s="327"/>
      <c r="AB525" s="327"/>
      <c r="AC525" s="327"/>
      <c r="AD525" s="327"/>
      <c r="AE525" s="327"/>
      <c r="AF525" s="327"/>
      <c r="AG525" s="327"/>
      <c r="AH525" s="347">
        <f t="shared" si="68"/>
        <v>0</v>
      </c>
    </row>
    <row r="526" spans="1:34" x14ac:dyDescent="0.3">
      <c r="A526" s="328"/>
      <c r="B526" s="329"/>
      <c r="C526" s="330"/>
      <c r="D526" s="327"/>
      <c r="E526" s="327"/>
      <c r="F526" s="327"/>
      <c r="G526" s="327"/>
      <c r="H526" s="327"/>
      <c r="I526" s="327"/>
      <c r="J526" s="327"/>
      <c r="K526" s="327"/>
      <c r="L526" s="327"/>
      <c r="M526" s="327"/>
      <c r="N526" s="327"/>
      <c r="O526" s="327"/>
      <c r="P526" s="327"/>
      <c r="Q526" s="327"/>
      <c r="R526" s="327"/>
      <c r="S526" s="327"/>
      <c r="T526" s="327"/>
      <c r="U526" s="327"/>
      <c r="V526" s="327"/>
      <c r="W526" s="327"/>
      <c r="X526" s="327"/>
      <c r="Y526" s="327"/>
      <c r="Z526" s="327"/>
      <c r="AA526" s="327"/>
      <c r="AB526" s="327"/>
      <c r="AC526" s="327"/>
      <c r="AD526" s="327"/>
      <c r="AE526" s="327"/>
      <c r="AF526" s="327"/>
      <c r="AG526" s="327"/>
      <c r="AH526" s="347">
        <f t="shared" si="68"/>
        <v>0</v>
      </c>
    </row>
    <row r="527" spans="1:34" x14ac:dyDescent="0.3">
      <c r="A527" s="328"/>
      <c r="B527" s="329"/>
      <c r="C527" s="330"/>
      <c r="D527" s="327"/>
      <c r="E527" s="327"/>
      <c r="F527" s="327"/>
      <c r="G527" s="327"/>
      <c r="H527" s="327"/>
      <c r="I527" s="327"/>
      <c r="J527" s="327"/>
      <c r="K527" s="327"/>
      <c r="L527" s="327"/>
      <c r="M527" s="327"/>
      <c r="N527" s="327"/>
      <c r="O527" s="327"/>
      <c r="P527" s="327"/>
      <c r="Q527" s="327"/>
      <c r="R527" s="327"/>
      <c r="S527" s="327"/>
      <c r="T527" s="327"/>
      <c r="U527" s="327"/>
      <c r="V527" s="327"/>
      <c r="W527" s="327"/>
      <c r="X527" s="327"/>
      <c r="Y527" s="327"/>
      <c r="Z527" s="327"/>
      <c r="AA527" s="327"/>
      <c r="AB527" s="327"/>
      <c r="AC527" s="327"/>
      <c r="AD527" s="327"/>
      <c r="AE527" s="327"/>
      <c r="AF527" s="327"/>
      <c r="AG527" s="327"/>
      <c r="AH527" s="347">
        <f t="shared" si="68"/>
        <v>0</v>
      </c>
    </row>
    <row r="528" spans="1:34" x14ac:dyDescent="0.3">
      <c r="A528" s="328"/>
      <c r="B528" s="329"/>
      <c r="C528" s="330"/>
      <c r="D528" s="327"/>
      <c r="E528" s="327"/>
      <c r="F528" s="327"/>
      <c r="G528" s="327"/>
      <c r="H528" s="327"/>
      <c r="I528" s="327"/>
      <c r="J528" s="327"/>
      <c r="K528" s="327"/>
      <c r="L528" s="327"/>
      <c r="M528" s="327"/>
      <c r="N528" s="327"/>
      <c r="O528" s="327"/>
      <c r="P528" s="327"/>
      <c r="Q528" s="327"/>
      <c r="R528" s="327"/>
      <c r="S528" s="327"/>
      <c r="T528" s="327"/>
      <c r="U528" s="327"/>
      <c r="V528" s="327"/>
      <c r="W528" s="327"/>
      <c r="X528" s="327"/>
      <c r="Y528" s="327"/>
      <c r="Z528" s="327"/>
      <c r="AA528" s="327"/>
      <c r="AB528" s="327"/>
      <c r="AC528" s="327"/>
      <c r="AD528" s="327"/>
      <c r="AE528" s="327"/>
      <c r="AF528" s="327"/>
      <c r="AG528" s="327"/>
      <c r="AH528" s="347">
        <f t="shared" si="68"/>
        <v>0</v>
      </c>
    </row>
    <row r="529" spans="1:34" x14ac:dyDescent="0.3">
      <c r="A529" s="328"/>
      <c r="B529" s="329"/>
      <c r="C529" s="330"/>
      <c r="D529" s="327"/>
      <c r="E529" s="327"/>
      <c r="F529" s="327"/>
      <c r="G529" s="327"/>
      <c r="H529" s="327"/>
      <c r="I529" s="327"/>
      <c r="J529" s="327"/>
      <c r="K529" s="327"/>
      <c r="L529" s="327"/>
      <c r="M529" s="327"/>
      <c r="N529" s="327"/>
      <c r="O529" s="327"/>
      <c r="P529" s="327"/>
      <c r="Q529" s="327"/>
      <c r="R529" s="327"/>
      <c r="S529" s="327"/>
      <c r="T529" s="327"/>
      <c r="U529" s="327"/>
      <c r="V529" s="327"/>
      <c r="W529" s="327"/>
      <c r="X529" s="327"/>
      <c r="Y529" s="327"/>
      <c r="Z529" s="327"/>
      <c r="AA529" s="327"/>
      <c r="AB529" s="327"/>
      <c r="AC529" s="327"/>
      <c r="AD529" s="327"/>
      <c r="AE529" s="327"/>
      <c r="AF529" s="327"/>
      <c r="AG529" s="327"/>
      <c r="AH529" s="347">
        <f t="shared" si="68"/>
        <v>0</v>
      </c>
    </row>
    <row r="530" spans="1:34" x14ac:dyDescent="0.3">
      <c r="A530" s="328"/>
      <c r="B530" s="329"/>
      <c r="C530" s="330"/>
      <c r="D530" s="327"/>
      <c r="E530" s="327"/>
      <c r="F530" s="327"/>
      <c r="G530" s="327"/>
      <c r="H530" s="327"/>
      <c r="I530" s="327"/>
      <c r="J530" s="327"/>
      <c r="K530" s="327"/>
      <c r="L530" s="327"/>
      <c r="M530" s="327"/>
      <c r="N530" s="327"/>
      <c r="O530" s="327"/>
      <c r="P530" s="327"/>
      <c r="Q530" s="327"/>
      <c r="R530" s="327"/>
      <c r="S530" s="327"/>
      <c r="T530" s="327"/>
      <c r="U530" s="327"/>
      <c r="V530" s="327"/>
      <c r="W530" s="327"/>
      <c r="X530" s="327"/>
      <c r="Y530" s="327"/>
      <c r="Z530" s="327"/>
      <c r="AA530" s="327"/>
      <c r="AB530" s="327"/>
      <c r="AC530" s="327"/>
      <c r="AD530" s="327"/>
      <c r="AE530" s="327"/>
      <c r="AF530" s="327"/>
      <c r="AG530" s="327"/>
      <c r="AH530" s="347">
        <f t="shared" si="68"/>
        <v>0</v>
      </c>
    </row>
    <row r="531" spans="1:34" x14ac:dyDescent="0.3">
      <c r="A531" s="328"/>
      <c r="B531" s="329"/>
      <c r="C531" s="330"/>
      <c r="D531" s="327"/>
      <c r="E531" s="327"/>
      <c r="F531" s="327"/>
      <c r="G531" s="327"/>
      <c r="H531" s="327"/>
      <c r="I531" s="327"/>
      <c r="J531" s="327"/>
      <c r="K531" s="327"/>
      <c r="L531" s="327"/>
      <c r="M531" s="327"/>
      <c r="N531" s="327"/>
      <c r="O531" s="327"/>
      <c r="P531" s="327"/>
      <c r="Q531" s="327"/>
      <c r="R531" s="327"/>
      <c r="S531" s="327"/>
      <c r="T531" s="327"/>
      <c r="U531" s="327"/>
      <c r="V531" s="327"/>
      <c r="W531" s="327"/>
      <c r="X531" s="327"/>
      <c r="Y531" s="327"/>
      <c r="Z531" s="327"/>
      <c r="AA531" s="327"/>
      <c r="AB531" s="327"/>
      <c r="AC531" s="327"/>
      <c r="AD531" s="327"/>
      <c r="AE531" s="327"/>
      <c r="AF531" s="327"/>
      <c r="AG531" s="327"/>
      <c r="AH531" s="347">
        <f t="shared" si="68"/>
        <v>0</v>
      </c>
    </row>
    <row r="532" spans="1:34" ht="15" thickBot="1" x14ac:dyDescent="0.35">
      <c r="A532" s="341"/>
      <c r="B532" s="342"/>
      <c r="C532" s="349">
        <f>SUM(C522:C531)</f>
        <v>0</v>
      </c>
      <c r="D532" s="349">
        <f t="shared" ref="D532:AG532" si="69">SUM(D522:D531)</f>
        <v>0</v>
      </c>
      <c r="E532" s="349">
        <f t="shared" si="69"/>
        <v>0</v>
      </c>
      <c r="F532" s="349">
        <f t="shared" si="69"/>
        <v>0</v>
      </c>
      <c r="G532" s="349">
        <f t="shared" si="69"/>
        <v>0</v>
      </c>
      <c r="H532" s="349">
        <f t="shared" si="69"/>
        <v>0</v>
      </c>
      <c r="I532" s="349">
        <f t="shared" si="69"/>
        <v>0</v>
      </c>
      <c r="J532" s="349">
        <f t="shared" si="69"/>
        <v>0</v>
      </c>
      <c r="K532" s="349">
        <f t="shared" si="69"/>
        <v>0</v>
      </c>
      <c r="L532" s="349">
        <f t="shared" si="69"/>
        <v>0</v>
      </c>
      <c r="M532" s="349">
        <f t="shared" si="69"/>
        <v>0</v>
      </c>
      <c r="N532" s="349">
        <f t="shared" si="69"/>
        <v>0</v>
      </c>
      <c r="O532" s="349">
        <f t="shared" si="69"/>
        <v>0</v>
      </c>
      <c r="P532" s="349">
        <f t="shared" si="69"/>
        <v>0</v>
      </c>
      <c r="Q532" s="349">
        <f t="shared" si="69"/>
        <v>0</v>
      </c>
      <c r="R532" s="349">
        <f t="shared" si="69"/>
        <v>0</v>
      </c>
      <c r="S532" s="349">
        <f t="shared" si="69"/>
        <v>0</v>
      </c>
      <c r="T532" s="349">
        <f t="shared" si="69"/>
        <v>0</v>
      </c>
      <c r="U532" s="349">
        <f t="shared" si="69"/>
        <v>0</v>
      </c>
      <c r="V532" s="349">
        <f t="shared" si="69"/>
        <v>0</v>
      </c>
      <c r="W532" s="349">
        <f t="shared" si="69"/>
        <v>0</v>
      </c>
      <c r="X532" s="349">
        <f t="shared" si="69"/>
        <v>0</v>
      </c>
      <c r="Y532" s="349">
        <f t="shared" si="69"/>
        <v>0</v>
      </c>
      <c r="Z532" s="349">
        <f t="shared" si="69"/>
        <v>0</v>
      </c>
      <c r="AA532" s="349">
        <f t="shared" si="69"/>
        <v>0</v>
      </c>
      <c r="AB532" s="349">
        <f t="shared" si="69"/>
        <v>0</v>
      </c>
      <c r="AC532" s="349">
        <f t="shared" si="69"/>
        <v>0</v>
      </c>
      <c r="AD532" s="349">
        <f t="shared" si="69"/>
        <v>0</v>
      </c>
      <c r="AE532" s="349">
        <f t="shared" si="69"/>
        <v>0</v>
      </c>
      <c r="AF532" s="349">
        <f t="shared" si="69"/>
        <v>0</v>
      </c>
      <c r="AG532" s="349">
        <f t="shared" si="69"/>
        <v>0</v>
      </c>
      <c r="AH532" s="348">
        <f>SUM(C532:AG532)</f>
        <v>0</v>
      </c>
    </row>
    <row r="533" spans="1:34" ht="15" thickBot="1" x14ac:dyDescent="0.35">
      <c r="A533" s="334" t="s">
        <v>246</v>
      </c>
      <c r="B533" s="315"/>
      <c r="C533" s="337"/>
      <c r="D533" s="337" t="s">
        <v>361</v>
      </c>
      <c r="E533" s="337"/>
      <c r="F533" s="337"/>
      <c r="G533" s="337"/>
      <c r="H533" s="337"/>
      <c r="I533" s="337"/>
      <c r="J533" s="337"/>
      <c r="K533" s="337"/>
      <c r="L533" s="337"/>
      <c r="M533" s="337"/>
      <c r="N533" s="337"/>
      <c r="O533" s="337"/>
      <c r="P533" s="337"/>
      <c r="Q533" s="337"/>
      <c r="R533" s="337"/>
      <c r="S533" s="337"/>
      <c r="T533" s="337"/>
      <c r="U533" s="337"/>
      <c r="V533" s="337"/>
      <c r="W533" s="337"/>
      <c r="X533" s="337"/>
      <c r="Y533" s="337"/>
      <c r="Z533" s="337"/>
      <c r="AA533" s="337"/>
      <c r="AB533" s="337"/>
      <c r="AC533" s="337"/>
      <c r="AD533" s="337"/>
      <c r="AE533" s="337"/>
      <c r="AF533" s="337"/>
      <c r="AG533" s="338"/>
      <c r="AH533" s="350"/>
    </row>
    <row r="534" spans="1:34" ht="15" thickBot="1" x14ac:dyDescent="0.35">
      <c r="A534" s="316" t="s">
        <v>245</v>
      </c>
      <c r="B534" s="322"/>
      <c r="C534" s="318" t="s">
        <v>427</v>
      </c>
      <c r="D534" s="319"/>
      <c r="E534" s="319"/>
      <c r="F534" s="319"/>
      <c r="G534" s="319"/>
      <c r="H534" s="319"/>
      <c r="I534" s="319"/>
      <c r="J534" s="319"/>
      <c r="K534" s="319"/>
      <c r="L534" s="319"/>
      <c r="M534" s="319"/>
      <c r="N534" s="319"/>
      <c r="O534" s="319"/>
      <c r="P534" s="319"/>
      <c r="Q534" s="319"/>
      <c r="R534" s="319"/>
      <c r="S534" s="319"/>
      <c r="T534" s="319"/>
      <c r="U534" s="319"/>
      <c r="V534" s="319"/>
      <c r="W534" s="319"/>
      <c r="X534" s="319"/>
      <c r="Y534" s="319"/>
      <c r="Z534" s="319"/>
      <c r="AA534" s="319"/>
      <c r="AB534" s="319"/>
      <c r="AC534" s="319"/>
      <c r="AD534" s="319"/>
      <c r="AE534" s="319"/>
      <c r="AF534" s="319"/>
      <c r="AG534" s="320"/>
      <c r="AH534" s="346" t="s">
        <v>14</v>
      </c>
    </row>
    <row r="535" spans="1:34" ht="15" thickBot="1" x14ac:dyDescent="0.35">
      <c r="A535" s="316" t="s">
        <v>422</v>
      </c>
      <c r="B535" s="322"/>
      <c r="C535" s="323">
        <v>1</v>
      </c>
      <c r="D535" s="319">
        <v>2</v>
      </c>
      <c r="E535" s="319">
        <v>3</v>
      </c>
      <c r="F535" s="319">
        <v>4</v>
      </c>
      <c r="G535" s="319">
        <v>5</v>
      </c>
      <c r="H535" s="319">
        <v>6</v>
      </c>
      <c r="I535" s="319">
        <v>7</v>
      </c>
      <c r="J535" s="319">
        <v>8</v>
      </c>
      <c r="K535" s="319">
        <v>9</v>
      </c>
      <c r="L535" s="319">
        <v>10</v>
      </c>
      <c r="M535" s="319">
        <v>11</v>
      </c>
      <c r="N535" s="319">
        <v>12</v>
      </c>
      <c r="O535" s="319">
        <v>13</v>
      </c>
      <c r="P535" s="319">
        <v>14</v>
      </c>
      <c r="Q535" s="319">
        <v>15</v>
      </c>
      <c r="R535" s="319">
        <v>16</v>
      </c>
      <c r="S535" s="319">
        <v>17</v>
      </c>
      <c r="T535" s="319">
        <v>18</v>
      </c>
      <c r="U535" s="319">
        <v>19</v>
      </c>
      <c r="V535" s="319">
        <v>20</v>
      </c>
      <c r="W535" s="319">
        <v>21</v>
      </c>
      <c r="X535" s="319">
        <v>22</v>
      </c>
      <c r="Y535" s="319">
        <v>23</v>
      </c>
      <c r="Z535" s="319">
        <v>24</v>
      </c>
      <c r="AA535" s="319">
        <v>25</v>
      </c>
      <c r="AB535" s="319">
        <v>26</v>
      </c>
      <c r="AC535" s="319">
        <v>27</v>
      </c>
      <c r="AD535" s="319">
        <v>28</v>
      </c>
      <c r="AE535" s="319">
        <v>29</v>
      </c>
      <c r="AF535" s="319">
        <v>30</v>
      </c>
      <c r="AG535" s="320">
        <v>31</v>
      </c>
      <c r="AH535" s="346"/>
    </row>
    <row r="536" spans="1:34" x14ac:dyDescent="0.3">
      <c r="A536" s="339" t="s">
        <v>230</v>
      </c>
      <c r="B536" s="339" t="s">
        <v>231</v>
      </c>
      <c r="C536" s="325"/>
      <c r="D536" s="326"/>
      <c r="E536" s="326"/>
      <c r="F536" s="326"/>
      <c r="G536" s="326"/>
      <c r="H536" s="326"/>
      <c r="I536" s="326"/>
      <c r="J536" s="326"/>
      <c r="K536" s="326"/>
      <c r="L536" s="326"/>
      <c r="M536" s="326"/>
      <c r="N536" s="326"/>
      <c r="O536" s="326"/>
      <c r="P536" s="326"/>
      <c r="Q536" s="326"/>
      <c r="R536" s="326"/>
      <c r="S536" s="326"/>
      <c r="T536" s="326"/>
      <c r="U536" s="326"/>
      <c r="V536" s="326"/>
      <c r="W536" s="326"/>
      <c r="X536" s="326"/>
      <c r="Y536" s="326"/>
      <c r="Z536" s="326"/>
      <c r="AA536" s="326"/>
      <c r="AB536" s="326"/>
      <c r="AC536" s="326"/>
      <c r="AD536" s="326"/>
      <c r="AE536" s="326"/>
      <c r="AF536" s="326"/>
      <c r="AG536" s="326"/>
      <c r="AH536" s="347"/>
    </row>
    <row r="537" spans="1:34" x14ac:dyDescent="0.3">
      <c r="A537" s="328"/>
      <c r="B537" s="329"/>
      <c r="C537" s="330"/>
      <c r="D537" s="327"/>
      <c r="E537" s="327"/>
      <c r="F537" s="327"/>
      <c r="G537" s="327"/>
      <c r="H537" s="327"/>
      <c r="I537" s="327"/>
      <c r="J537" s="327"/>
      <c r="K537" s="327"/>
      <c r="L537" s="327"/>
      <c r="M537" s="327"/>
      <c r="N537" s="327"/>
      <c r="O537" s="327"/>
      <c r="P537" s="327"/>
      <c r="Q537" s="327"/>
      <c r="R537" s="327"/>
      <c r="S537" s="327"/>
      <c r="T537" s="327"/>
      <c r="U537" s="327"/>
      <c r="V537" s="327"/>
      <c r="W537" s="327"/>
      <c r="X537" s="327"/>
      <c r="Y537" s="327"/>
      <c r="Z537" s="327"/>
      <c r="AA537" s="327"/>
      <c r="AB537" s="327"/>
      <c r="AC537" s="327"/>
      <c r="AD537" s="327"/>
      <c r="AE537" s="327"/>
      <c r="AF537" s="327"/>
      <c r="AG537" s="327"/>
      <c r="AH537" s="347">
        <f>SUM(C537:AG537)</f>
        <v>0</v>
      </c>
    </row>
    <row r="538" spans="1:34" x14ac:dyDescent="0.3">
      <c r="A538" s="328"/>
      <c r="B538" s="329"/>
      <c r="C538" s="330"/>
      <c r="D538" s="327"/>
      <c r="E538" s="327"/>
      <c r="F538" s="327"/>
      <c r="G538" s="327"/>
      <c r="H538" s="327"/>
      <c r="I538" s="327"/>
      <c r="J538" s="327"/>
      <c r="K538" s="327"/>
      <c r="L538" s="327"/>
      <c r="M538" s="327"/>
      <c r="N538" s="327"/>
      <c r="O538" s="327"/>
      <c r="P538" s="327"/>
      <c r="Q538" s="327"/>
      <c r="R538" s="327"/>
      <c r="S538" s="327"/>
      <c r="T538" s="327"/>
      <c r="U538" s="327"/>
      <c r="V538" s="327"/>
      <c r="W538" s="327"/>
      <c r="X538" s="327"/>
      <c r="Y538" s="327"/>
      <c r="Z538" s="327"/>
      <c r="AA538" s="327"/>
      <c r="AB538" s="327"/>
      <c r="AC538" s="327"/>
      <c r="AD538" s="327"/>
      <c r="AE538" s="327"/>
      <c r="AF538" s="327"/>
      <c r="AG538" s="327"/>
      <c r="AH538" s="347">
        <f t="shared" ref="AH538:AH546" si="70">SUM(C538:AG538)</f>
        <v>0</v>
      </c>
    </row>
    <row r="539" spans="1:34" x14ac:dyDescent="0.3">
      <c r="A539" s="328"/>
      <c r="B539" s="329"/>
      <c r="C539" s="330"/>
      <c r="D539" s="327"/>
      <c r="E539" s="327"/>
      <c r="F539" s="327"/>
      <c r="G539" s="327"/>
      <c r="H539" s="327"/>
      <c r="I539" s="327"/>
      <c r="J539" s="327"/>
      <c r="K539" s="327"/>
      <c r="L539" s="327"/>
      <c r="M539" s="327"/>
      <c r="N539" s="327"/>
      <c r="O539" s="327"/>
      <c r="P539" s="327"/>
      <c r="Q539" s="327"/>
      <c r="R539" s="327"/>
      <c r="S539" s="327"/>
      <c r="T539" s="327"/>
      <c r="U539" s="327"/>
      <c r="V539" s="327"/>
      <c r="W539" s="327"/>
      <c r="X539" s="327"/>
      <c r="Y539" s="327"/>
      <c r="Z539" s="327"/>
      <c r="AA539" s="327"/>
      <c r="AB539" s="327"/>
      <c r="AC539" s="327"/>
      <c r="AD539" s="327"/>
      <c r="AE539" s="327"/>
      <c r="AF539" s="327"/>
      <c r="AG539" s="327"/>
      <c r="AH539" s="347">
        <f t="shared" si="70"/>
        <v>0</v>
      </c>
    </row>
    <row r="540" spans="1:34" x14ac:dyDescent="0.3">
      <c r="A540" s="328"/>
      <c r="B540" s="329"/>
      <c r="C540" s="330"/>
      <c r="D540" s="327"/>
      <c r="E540" s="327"/>
      <c r="F540" s="327"/>
      <c r="G540" s="327"/>
      <c r="H540" s="327"/>
      <c r="I540" s="327"/>
      <c r="J540" s="327"/>
      <c r="K540" s="327"/>
      <c r="L540" s="327"/>
      <c r="M540" s="327"/>
      <c r="N540" s="327"/>
      <c r="O540" s="327"/>
      <c r="P540" s="327"/>
      <c r="Q540" s="327"/>
      <c r="R540" s="327"/>
      <c r="S540" s="327"/>
      <c r="T540" s="327"/>
      <c r="U540" s="327"/>
      <c r="V540" s="327"/>
      <c r="W540" s="327"/>
      <c r="X540" s="327"/>
      <c r="Y540" s="327"/>
      <c r="Z540" s="327"/>
      <c r="AA540" s="327"/>
      <c r="AB540" s="327"/>
      <c r="AC540" s="327"/>
      <c r="AD540" s="327"/>
      <c r="AE540" s="327"/>
      <c r="AF540" s="327"/>
      <c r="AG540" s="327"/>
      <c r="AH540" s="347">
        <f t="shared" si="70"/>
        <v>0</v>
      </c>
    </row>
    <row r="541" spans="1:34" x14ac:dyDescent="0.3">
      <c r="A541" s="328"/>
      <c r="B541" s="329"/>
      <c r="C541" s="330"/>
      <c r="D541" s="327"/>
      <c r="E541" s="327"/>
      <c r="F541" s="327"/>
      <c r="G541" s="327"/>
      <c r="H541" s="327"/>
      <c r="I541" s="327"/>
      <c r="J541" s="327"/>
      <c r="K541" s="327"/>
      <c r="L541" s="327"/>
      <c r="M541" s="327"/>
      <c r="N541" s="327"/>
      <c r="O541" s="327"/>
      <c r="P541" s="327"/>
      <c r="Q541" s="327"/>
      <c r="R541" s="327"/>
      <c r="S541" s="327"/>
      <c r="T541" s="327"/>
      <c r="U541" s="327"/>
      <c r="V541" s="327"/>
      <c r="W541" s="327"/>
      <c r="X541" s="327"/>
      <c r="Y541" s="327"/>
      <c r="Z541" s="327"/>
      <c r="AA541" s="327"/>
      <c r="AB541" s="327"/>
      <c r="AC541" s="327"/>
      <c r="AD541" s="327"/>
      <c r="AE541" s="327"/>
      <c r="AF541" s="327"/>
      <c r="AG541" s="327"/>
      <c r="AH541" s="347">
        <f t="shared" si="70"/>
        <v>0</v>
      </c>
    </row>
    <row r="542" spans="1:34" x14ac:dyDescent="0.3">
      <c r="A542" s="328"/>
      <c r="B542" s="329"/>
      <c r="C542" s="330"/>
      <c r="D542" s="327"/>
      <c r="E542" s="327"/>
      <c r="F542" s="327"/>
      <c r="G542" s="327"/>
      <c r="H542" s="327"/>
      <c r="I542" s="327"/>
      <c r="J542" s="327"/>
      <c r="K542" s="327"/>
      <c r="L542" s="327"/>
      <c r="M542" s="327"/>
      <c r="N542" s="327"/>
      <c r="O542" s="327"/>
      <c r="P542" s="327"/>
      <c r="Q542" s="327"/>
      <c r="R542" s="327"/>
      <c r="S542" s="327"/>
      <c r="T542" s="327"/>
      <c r="U542" s="327"/>
      <c r="V542" s="327"/>
      <c r="W542" s="327"/>
      <c r="X542" s="327"/>
      <c r="Y542" s="327"/>
      <c r="Z542" s="327"/>
      <c r="AA542" s="327"/>
      <c r="AB542" s="327"/>
      <c r="AC542" s="327"/>
      <c r="AD542" s="327"/>
      <c r="AE542" s="327"/>
      <c r="AF542" s="327"/>
      <c r="AG542" s="327"/>
      <c r="AH542" s="347">
        <f t="shared" si="70"/>
        <v>0</v>
      </c>
    </row>
    <row r="543" spans="1:34" x14ac:dyDescent="0.3">
      <c r="A543" s="328"/>
      <c r="B543" s="329"/>
      <c r="C543" s="330"/>
      <c r="D543" s="327"/>
      <c r="E543" s="327"/>
      <c r="F543" s="327"/>
      <c r="G543" s="327"/>
      <c r="H543" s="327"/>
      <c r="I543" s="327"/>
      <c r="J543" s="327"/>
      <c r="K543" s="327"/>
      <c r="L543" s="327"/>
      <c r="M543" s="327"/>
      <c r="N543" s="327"/>
      <c r="O543" s="327"/>
      <c r="P543" s="327"/>
      <c r="Q543" s="327"/>
      <c r="R543" s="327"/>
      <c r="S543" s="327"/>
      <c r="T543" s="327"/>
      <c r="U543" s="327"/>
      <c r="V543" s="327"/>
      <c r="W543" s="327"/>
      <c r="X543" s="327"/>
      <c r="Y543" s="327"/>
      <c r="Z543" s="327"/>
      <c r="AA543" s="327"/>
      <c r="AB543" s="327"/>
      <c r="AC543" s="327"/>
      <c r="AD543" s="327"/>
      <c r="AE543" s="327"/>
      <c r="AF543" s="327"/>
      <c r="AG543" s="327"/>
      <c r="AH543" s="347">
        <f t="shared" si="70"/>
        <v>0</v>
      </c>
    </row>
    <row r="544" spans="1:34" x14ac:dyDescent="0.3">
      <c r="A544" s="328"/>
      <c r="B544" s="329"/>
      <c r="C544" s="330"/>
      <c r="D544" s="327"/>
      <c r="E544" s="327"/>
      <c r="F544" s="327"/>
      <c r="G544" s="327"/>
      <c r="H544" s="327"/>
      <c r="I544" s="327"/>
      <c r="J544" s="327"/>
      <c r="K544" s="327"/>
      <c r="L544" s="327"/>
      <c r="M544" s="327"/>
      <c r="N544" s="327"/>
      <c r="O544" s="327"/>
      <c r="P544" s="327"/>
      <c r="Q544" s="327"/>
      <c r="R544" s="327"/>
      <c r="S544" s="327"/>
      <c r="T544" s="327"/>
      <c r="U544" s="327"/>
      <c r="V544" s="327"/>
      <c r="W544" s="327"/>
      <c r="X544" s="327"/>
      <c r="Y544" s="327"/>
      <c r="Z544" s="327"/>
      <c r="AA544" s="327"/>
      <c r="AB544" s="327"/>
      <c r="AC544" s="327"/>
      <c r="AD544" s="327"/>
      <c r="AE544" s="327"/>
      <c r="AF544" s="327"/>
      <c r="AG544" s="327"/>
      <c r="AH544" s="347">
        <f t="shared" si="70"/>
        <v>0</v>
      </c>
    </row>
    <row r="545" spans="1:34" x14ac:dyDescent="0.3">
      <c r="A545" s="328"/>
      <c r="B545" s="329"/>
      <c r="C545" s="330"/>
      <c r="D545" s="327"/>
      <c r="E545" s="327"/>
      <c r="F545" s="327"/>
      <c r="G545" s="327"/>
      <c r="H545" s="327"/>
      <c r="I545" s="327"/>
      <c r="J545" s="327"/>
      <c r="K545" s="327"/>
      <c r="L545" s="327"/>
      <c r="M545" s="327"/>
      <c r="N545" s="327"/>
      <c r="O545" s="327"/>
      <c r="P545" s="327"/>
      <c r="Q545" s="327"/>
      <c r="R545" s="327"/>
      <c r="S545" s="327"/>
      <c r="T545" s="327"/>
      <c r="U545" s="327"/>
      <c r="V545" s="327"/>
      <c r="W545" s="327"/>
      <c r="X545" s="327"/>
      <c r="Y545" s="327"/>
      <c r="Z545" s="327"/>
      <c r="AA545" s="327"/>
      <c r="AB545" s="327"/>
      <c r="AC545" s="327"/>
      <c r="AD545" s="327"/>
      <c r="AE545" s="327"/>
      <c r="AF545" s="327"/>
      <c r="AG545" s="327"/>
      <c r="AH545" s="347">
        <f t="shared" si="70"/>
        <v>0</v>
      </c>
    </row>
    <row r="546" spans="1:34" x14ac:dyDescent="0.3">
      <c r="A546" s="328"/>
      <c r="B546" s="329"/>
      <c r="C546" s="330"/>
      <c r="D546" s="327"/>
      <c r="E546" s="327"/>
      <c r="F546" s="327"/>
      <c r="G546" s="327"/>
      <c r="H546" s="327"/>
      <c r="I546" s="327"/>
      <c r="J546" s="327"/>
      <c r="K546" s="327"/>
      <c r="L546" s="327"/>
      <c r="M546" s="327"/>
      <c r="N546" s="327"/>
      <c r="O546" s="327"/>
      <c r="P546" s="327"/>
      <c r="Q546" s="327"/>
      <c r="R546" s="327"/>
      <c r="S546" s="327"/>
      <c r="T546" s="327"/>
      <c r="U546" s="327"/>
      <c r="V546" s="327"/>
      <c r="W546" s="327"/>
      <c r="X546" s="327"/>
      <c r="Y546" s="327"/>
      <c r="Z546" s="327"/>
      <c r="AA546" s="327"/>
      <c r="AB546" s="327"/>
      <c r="AC546" s="327"/>
      <c r="AD546" s="327"/>
      <c r="AE546" s="327"/>
      <c r="AF546" s="327"/>
      <c r="AG546" s="327"/>
      <c r="AH546" s="347">
        <f t="shared" si="70"/>
        <v>0</v>
      </c>
    </row>
    <row r="547" spans="1:34" ht="15" thickBot="1" x14ac:dyDescent="0.35">
      <c r="A547" s="341"/>
      <c r="B547" s="342"/>
      <c r="C547" s="349">
        <f>SUM(C537:C546)</f>
        <v>0</v>
      </c>
      <c r="D547" s="349">
        <f t="shared" ref="D547:AG547" si="71">SUM(D537:D546)</f>
        <v>0</v>
      </c>
      <c r="E547" s="349">
        <f t="shared" si="71"/>
        <v>0</v>
      </c>
      <c r="F547" s="349">
        <f t="shared" si="71"/>
        <v>0</v>
      </c>
      <c r="G547" s="349">
        <f t="shared" si="71"/>
        <v>0</v>
      </c>
      <c r="H547" s="349">
        <f t="shared" si="71"/>
        <v>0</v>
      </c>
      <c r="I547" s="349">
        <f t="shared" si="71"/>
        <v>0</v>
      </c>
      <c r="J547" s="349">
        <f t="shared" si="71"/>
        <v>0</v>
      </c>
      <c r="K547" s="349">
        <f t="shared" si="71"/>
        <v>0</v>
      </c>
      <c r="L547" s="349">
        <f t="shared" si="71"/>
        <v>0</v>
      </c>
      <c r="M547" s="349">
        <f t="shared" si="71"/>
        <v>0</v>
      </c>
      <c r="N547" s="349">
        <f t="shared" si="71"/>
        <v>0</v>
      </c>
      <c r="O547" s="349">
        <f t="shared" si="71"/>
        <v>0</v>
      </c>
      <c r="P547" s="349">
        <f t="shared" si="71"/>
        <v>0</v>
      </c>
      <c r="Q547" s="349">
        <f t="shared" si="71"/>
        <v>0</v>
      </c>
      <c r="R547" s="349">
        <f t="shared" si="71"/>
        <v>0</v>
      </c>
      <c r="S547" s="349">
        <f t="shared" si="71"/>
        <v>0</v>
      </c>
      <c r="T547" s="349">
        <f t="shared" si="71"/>
        <v>0</v>
      </c>
      <c r="U547" s="349">
        <f t="shared" si="71"/>
        <v>0</v>
      </c>
      <c r="V547" s="349">
        <f t="shared" si="71"/>
        <v>0</v>
      </c>
      <c r="W547" s="349">
        <f t="shared" si="71"/>
        <v>0</v>
      </c>
      <c r="X547" s="349">
        <f t="shared" si="71"/>
        <v>0</v>
      </c>
      <c r="Y547" s="349">
        <f t="shared" si="71"/>
        <v>0</v>
      </c>
      <c r="Z547" s="349">
        <f t="shared" si="71"/>
        <v>0</v>
      </c>
      <c r="AA547" s="349">
        <f t="shared" si="71"/>
        <v>0</v>
      </c>
      <c r="AB547" s="349">
        <f t="shared" si="71"/>
        <v>0</v>
      </c>
      <c r="AC547" s="349">
        <f t="shared" si="71"/>
        <v>0</v>
      </c>
      <c r="AD547" s="349">
        <f t="shared" si="71"/>
        <v>0</v>
      </c>
      <c r="AE547" s="349">
        <f t="shared" si="71"/>
        <v>0</v>
      </c>
      <c r="AF547" s="349">
        <f t="shared" si="71"/>
        <v>0</v>
      </c>
      <c r="AG547" s="349">
        <f t="shared" si="71"/>
        <v>0</v>
      </c>
      <c r="AH547" s="348">
        <f>SUM(C547:AG547)</f>
        <v>0</v>
      </c>
    </row>
    <row r="548" spans="1:34" ht="15" thickBot="1" x14ac:dyDescent="0.35">
      <c r="A548" s="334" t="s">
        <v>246</v>
      </c>
      <c r="B548" s="315"/>
      <c r="C548" s="337"/>
      <c r="D548" s="337" t="s">
        <v>362</v>
      </c>
      <c r="E548" s="337"/>
      <c r="F548" s="337"/>
      <c r="G548" s="337"/>
      <c r="H548" s="337"/>
      <c r="I548" s="337"/>
      <c r="J548" s="337"/>
      <c r="K548" s="337"/>
      <c r="L548" s="337"/>
      <c r="M548" s="337"/>
      <c r="N548" s="337"/>
      <c r="O548" s="337"/>
      <c r="P548" s="337"/>
      <c r="Q548" s="337"/>
      <c r="R548" s="337"/>
      <c r="S548" s="337"/>
      <c r="T548" s="337"/>
      <c r="U548" s="337"/>
      <c r="V548" s="337"/>
      <c r="W548" s="337"/>
      <c r="X548" s="337"/>
      <c r="Y548" s="337"/>
      <c r="Z548" s="337"/>
      <c r="AA548" s="337"/>
      <c r="AB548" s="337"/>
      <c r="AC548" s="337"/>
      <c r="AD548" s="337"/>
      <c r="AE548" s="337"/>
      <c r="AF548" s="337"/>
      <c r="AG548" s="338"/>
      <c r="AH548" s="350"/>
    </row>
    <row r="549" spans="1:34" ht="15" thickBot="1" x14ac:dyDescent="0.35">
      <c r="A549" s="316" t="s">
        <v>245</v>
      </c>
      <c r="B549" s="322"/>
      <c r="C549" s="318" t="s">
        <v>427</v>
      </c>
      <c r="D549" s="319"/>
      <c r="E549" s="319"/>
      <c r="F549" s="319"/>
      <c r="G549" s="319"/>
      <c r="H549" s="319"/>
      <c r="I549" s="319"/>
      <c r="J549" s="319"/>
      <c r="K549" s="319"/>
      <c r="L549" s="319"/>
      <c r="M549" s="319"/>
      <c r="N549" s="319"/>
      <c r="O549" s="319"/>
      <c r="P549" s="319"/>
      <c r="Q549" s="319"/>
      <c r="R549" s="319"/>
      <c r="S549" s="319"/>
      <c r="T549" s="319"/>
      <c r="U549" s="319"/>
      <c r="V549" s="319"/>
      <c r="W549" s="319"/>
      <c r="X549" s="319"/>
      <c r="Y549" s="319"/>
      <c r="Z549" s="319"/>
      <c r="AA549" s="319"/>
      <c r="AB549" s="319"/>
      <c r="AC549" s="319"/>
      <c r="AD549" s="319"/>
      <c r="AE549" s="319"/>
      <c r="AF549" s="319"/>
      <c r="AG549" s="320"/>
      <c r="AH549" s="346" t="s">
        <v>14</v>
      </c>
    </row>
    <row r="550" spans="1:34" ht="15" thickBot="1" x14ac:dyDescent="0.35">
      <c r="A550" s="316" t="s">
        <v>422</v>
      </c>
      <c r="B550" s="322"/>
      <c r="C550" s="323">
        <v>1</v>
      </c>
      <c r="D550" s="319">
        <v>2</v>
      </c>
      <c r="E550" s="319">
        <v>3</v>
      </c>
      <c r="F550" s="319">
        <v>4</v>
      </c>
      <c r="G550" s="319">
        <v>5</v>
      </c>
      <c r="H550" s="319">
        <v>6</v>
      </c>
      <c r="I550" s="319">
        <v>7</v>
      </c>
      <c r="J550" s="319">
        <v>8</v>
      </c>
      <c r="K550" s="319">
        <v>9</v>
      </c>
      <c r="L550" s="319">
        <v>10</v>
      </c>
      <c r="M550" s="319">
        <v>11</v>
      </c>
      <c r="N550" s="319">
        <v>12</v>
      </c>
      <c r="O550" s="319">
        <v>13</v>
      </c>
      <c r="P550" s="319">
        <v>14</v>
      </c>
      <c r="Q550" s="319">
        <v>15</v>
      </c>
      <c r="R550" s="319">
        <v>16</v>
      </c>
      <c r="S550" s="319">
        <v>17</v>
      </c>
      <c r="T550" s="319">
        <v>18</v>
      </c>
      <c r="U550" s="319">
        <v>19</v>
      </c>
      <c r="V550" s="319">
        <v>20</v>
      </c>
      <c r="W550" s="319">
        <v>21</v>
      </c>
      <c r="X550" s="319">
        <v>22</v>
      </c>
      <c r="Y550" s="319">
        <v>23</v>
      </c>
      <c r="Z550" s="319">
        <v>24</v>
      </c>
      <c r="AA550" s="319">
        <v>25</v>
      </c>
      <c r="AB550" s="319">
        <v>26</v>
      </c>
      <c r="AC550" s="319">
        <v>27</v>
      </c>
      <c r="AD550" s="319">
        <v>28</v>
      </c>
      <c r="AE550" s="319">
        <v>29</v>
      </c>
      <c r="AF550" s="319">
        <v>30</v>
      </c>
      <c r="AG550" s="320">
        <v>31</v>
      </c>
      <c r="AH550" s="346"/>
    </row>
    <row r="551" spans="1:34" x14ac:dyDescent="0.3">
      <c r="A551" s="339" t="s">
        <v>230</v>
      </c>
      <c r="B551" s="339" t="s">
        <v>231</v>
      </c>
      <c r="C551" s="325"/>
      <c r="D551" s="326"/>
      <c r="E551" s="326"/>
      <c r="F551" s="326"/>
      <c r="G551" s="326"/>
      <c r="H551" s="326"/>
      <c r="I551" s="326"/>
      <c r="J551" s="326"/>
      <c r="K551" s="326"/>
      <c r="L551" s="326"/>
      <c r="M551" s="326"/>
      <c r="N551" s="326"/>
      <c r="O551" s="326"/>
      <c r="P551" s="326"/>
      <c r="Q551" s="326"/>
      <c r="R551" s="326"/>
      <c r="S551" s="326"/>
      <c r="T551" s="326"/>
      <c r="U551" s="326"/>
      <c r="V551" s="326"/>
      <c r="W551" s="326"/>
      <c r="X551" s="326"/>
      <c r="Y551" s="326"/>
      <c r="Z551" s="326"/>
      <c r="AA551" s="326"/>
      <c r="AB551" s="326"/>
      <c r="AC551" s="326"/>
      <c r="AD551" s="326"/>
      <c r="AE551" s="326"/>
      <c r="AF551" s="326"/>
      <c r="AG551" s="326"/>
      <c r="AH551" s="347"/>
    </row>
    <row r="552" spans="1:34" x14ac:dyDescent="0.3">
      <c r="A552" s="328"/>
      <c r="B552" s="329"/>
      <c r="C552" s="330"/>
      <c r="D552" s="327"/>
      <c r="E552" s="327"/>
      <c r="F552" s="327"/>
      <c r="G552" s="327"/>
      <c r="H552" s="327"/>
      <c r="I552" s="327"/>
      <c r="J552" s="327"/>
      <c r="K552" s="327"/>
      <c r="L552" s="327"/>
      <c r="M552" s="327"/>
      <c r="N552" s="327"/>
      <c r="O552" s="327"/>
      <c r="P552" s="327"/>
      <c r="Q552" s="327"/>
      <c r="R552" s="327"/>
      <c r="S552" s="327"/>
      <c r="T552" s="327"/>
      <c r="U552" s="327"/>
      <c r="V552" s="327"/>
      <c r="W552" s="327"/>
      <c r="X552" s="327"/>
      <c r="Y552" s="327"/>
      <c r="Z552" s="327"/>
      <c r="AA552" s="327"/>
      <c r="AB552" s="327"/>
      <c r="AC552" s="327"/>
      <c r="AD552" s="327"/>
      <c r="AE552" s="327"/>
      <c r="AF552" s="327"/>
      <c r="AG552" s="327"/>
      <c r="AH552" s="347">
        <f>SUM(C552:AG552)</f>
        <v>0</v>
      </c>
    </row>
    <row r="553" spans="1:34" x14ac:dyDescent="0.3">
      <c r="A553" s="328"/>
      <c r="B553" s="329"/>
      <c r="C553" s="330"/>
      <c r="D553" s="327"/>
      <c r="E553" s="327"/>
      <c r="F553" s="327"/>
      <c r="G553" s="327"/>
      <c r="H553" s="327"/>
      <c r="I553" s="327"/>
      <c r="J553" s="327"/>
      <c r="K553" s="327"/>
      <c r="L553" s="327"/>
      <c r="M553" s="327"/>
      <c r="N553" s="327"/>
      <c r="O553" s="327"/>
      <c r="P553" s="327"/>
      <c r="Q553" s="327"/>
      <c r="R553" s="327"/>
      <c r="S553" s="327"/>
      <c r="T553" s="327"/>
      <c r="U553" s="327"/>
      <c r="V553" s="327"/>
      <c r="W553" s="327"/>
      <c r="X553" s="327"/>
      <c r="Y553" s="327"/>
      <c r="Z553" s="327"/>
      <c r="AA553" s="327"/>
      <c r="AB553" s="327"/>
      <c r="AC553" s="327"/>
      <c r="AD553" s="327"/>
      <c r="AE553" s="327"/>
      <c r="AF553" s="327"/>
      <c r="AG553" s="327"/>
      <c r="AH553" s="347">
        <f t="shared" ref="AH553:AH561" si="72">SUM(C553:AG553)</f>
        <v>0</v>
      </c>
    </row>
    <row r="554" spans="1:34" x14ac:dyDescent="0.3">
      <c r="A554" s="328"/>
      <c r="B554" s="329"/>
      <c r="C554" s="330"/>
      <c r="D554" s="327"/>
      <c r="E554" s="327"/>
      <c r="F554" s="327"/>
      <c r="G554" s="327"/>
      <c r="H554" s="327"/>
      <c r="I554" s="327"/>
      <c r="J554" s="327"/>
      <c r="K554" s="327"/>
      <c r="L554" s="327"/>
      <c r="M554" s="327"/>
      <c r="N554" s="327"/>
      <c r="O554" s="327"/>
      <c r="P554" s="327"/>
      <c r="Q554" s="327"/>
      <c r="R554" s="327"/>
      <c r="S554" s="327"/>
      <c r="T554" s="327"/>
      <c r="U554" s="327"/>
      <c r="V554" s="327"/>
      <c r="W554" s="327"/>
      <c r="X554" s="327"/>
      <c r="Y554" s="327"/>
      <c r="Z554" s="327"/>
      <c r="AA554" s="327"/>
      <c r="AB554" s="327"/>
      <c r="AC554" s="327"/>
      <c r="AD554" s="327"/>
      <c r="AE554" s="327"/>
      <c r="AF554" s="327"/>
      <c r="AG554" s="327"/>
      <c r="AH554" s="347">
        <f t="shared" si="72"/>
        <v>0</v>
      </c>
    </row>
    <row r="555" spans="1:34" x14ac:dyDescent="0.3">
      <c r="A555" s="328"/>
      <c r="B555" s="329"/>
      <c r="C555" s="330"/>
      <c r="D555" s="327"/>
      <c r="E555" s="327"/>
      <c r="F555" s="327"/>
      <c r="G555" s="327"/>
      <c r="H555" s="327"/>
      <c r="I555" s="327"/>
      <c r="J555" s="327"/>
      <c r="K555" s="327"/>
      <c r="L555" s="327"/>
      <c r="M555" s="327"/>
      <c r="N555" s="327"/>
      <c r="O555" s="327"/>
      <c r="P555" s="327"/>
      <c r="Q555" s="327"/>
      <c r="R555" s="327"/>
      <c r="S555" s="327"/>
      <c r="T555" s="327"/>
      <c r="U555" s="327"/>
      <c r="V555" s="327"/>
      <c r="W555" s="327"/>
      <c r="X555" s="327"/>
      <c r="Y555" s="327"/>
      <c r="Z555" s="327"/>
      <c r="AA555" s="327"/>
      <c r="AB555" s="327"/>
      <c r="AC555" s="327"/>
      <c r="AD555" s="327"/>
      <c r="AE555" s="327"/>
      <c r="AF555" s="327"/>
      <c r="AG555" s="327"/>
      <c r="AH555" s="347">
        <f t="shared" si="72"/>
        <v>0</v>
      </c>
    </row>
    <row r="556" spans="1:34" x14ac:dyDescent="0.3">
      <c r="A556" s="328"/>
      <c r="B556" s="329"/>
      <c r="C556" s="330"/>
      <c r="D556" s="327"/>
      <c r="E556" s="327"/>
      <c r="F556" s="327"/>
      <c r="G556" s="327"/>
      <c r="H556" s="327"/>
      <c r="I556" s="327"/>
      <c r="J556" s="327"/>
      <c r="K556" s="327"/>
      <c r="L556" s="327"/>
      <c r="M556" s="327"/>
      <c r="N556" s="327"/>
      <c r="O556" s="327"/>
      <c r="P556" s="327"/>
      <c r="Q556" s="327"/>
      <c r="R556" s="327"/>
      <c r="S556" s="327"/>
      <c r="T556" s="327"/>
      <c r="U556" s="327"/>
      <c r="V556" s="327"/>
      <c r="W556" s="327"/>
      <c r="X556" s="327"/>
      <c r="Y556" s="327"/>
      <c r="Z556" s="327"/>
      <c r="AA556" s="327"/>
      <c r="AB556" s="327"/>
      <c r="AC556" s="327"/>
      <c r="AD556" s="327"/>
      <c r="AE556" s="327"/>
      <c r="AF556" s="327"/>
      <c r="AG556" s="327"/>
      <c r="AH556" s="347">
        <f t="shared" si="72"/>
        <v>0</v>
      </c>
    </row>
    <row r="557" spans="1:34" x14ac:dyDescent="0.3">
      <c r="A557" s="328"/>
      <c r="B557" s="329"/>
      <c r="C557" s="330"/>
      <c r="D557" s="327"/>
      <c r="E557" s="327"/>
      <c r="F557" s="327"/>
      <c r="G557" s="327"/>
      <c r="H557" s="327"/>
      <c r="I557" s="327"/>
      <c r="J557" s="327"/>
      <c r="K557" s="327"/>
      <c r="L557" s="327"/>
      <c r="M557" s="327"/>
      <c r="N557" s="327"/>
      <c r="O557" s="327"/>
      <c r="P557" s="327"/>
      <c r="Q557" s="327"/>
      <c r="R557" s="327"/>
      <c r="S557" s="327"/>
      <c r="T557" s="327"/>
      <c r="U557" s="327"/>
      <c r="V557" s="327"/>
      <c r="W557" s="327"/>
      <c r="X557" s="327"/>
      <c r="Y557" s="327"/>
      <c r="Z557" s="327"/>
      <c r="AA557" s="327"/>
      <c r="AB557" s="327"/>
      <c r="AC557" s="327"/>
      <c r="AD557" s="327"/>
      <c r="AE557" s="327"/>
      <c r="AF557" s="327"/>
      <c r="AG557" s="327"/>
      <c r="AH557" s="347">
        <f t="shared" si="72"/>
        <v>0</v>
      </c>
    </row>
    <row r="558" spans="1:34" x14ac:dyDescent="0.3">
      <c r="A558" s="328"/>
      <c r="B558" s="329"/>
      <c r="C558" s="330"/>
      <c r="D558" s="327"/>
      <c r="E558" s="327"/>
      <c r="F558" s="327"/>
      <c r="G558" s="327"/>
      <c r="H558" s="327"/>
      <c r="I558" s="327"/>
      <c r="J558" s="327"/>
      <c r="K558" s="327"/>
      <c r="L558" s="327"/>
      <c r="M558" s="327"/>
      <c r="N558" s="327"/>
      <c r="O558" s="327"/>
      <c r="P558" s="327"/>
      <c r="Q558" s="327"/>
      <c r="R558" s="327"/>
      <c r="S558" s="327"/>
      <c r="T558" s="327"/>
      <c r="U558" s="327"/>
      <c r="V558" s="327"/>
      <c r="W558" s="327"/>
      <c r="X558" s="327"/>
      <c r="Y558" s="327"/>
      <c r="Z558" s="327"/>
      <c r="AA558" s="327"/>
      <c r="AB558" s="327"/>
      <c r="AC558" s="327"/>
      <c r="AD558" s="327"/>
      <c r="AE558" s="327"/>
      <c r="AF558" s="327"/>
      <c r="AG558" s="327"/>
      <c r="AH558" s="347">
        <f t="shared" si="72"/>
        <v>0</v>
      </c>
    </row>
    <row r="559" spans="1:34" x14ac:dyDescent="0.3">
      <c r="A559" s="328"/>
      <c r="B559" s="329"/>
      <c r="C559" s="330"/>
      <c r="D559" s="327"/>
      <c r="E559" s="327"/>
      <c r="F559" s="327"/>
      <c r="G559" s="327"/>
      <c r="H559" s="327"/>
      <c r="I559" s="327"/>
      <c r="J559" s="327"/>
      <c r="K559" s="327"/>
      <c r="L559" s="327"/>
      <c r="M559" s="327"/>
      <c r="N559" s="327"/>
      <c r="O559" s="327"/>
      <c r="P559" s="327"/>
      <c r="Q559" s="327"/>
      <c r="R559" s="327"/>
      <c r="S559" s="327"/>
      <c r="T559" s="327"/>
      <c r="U559" s="327"/>
      <c r="V559" s="327"/>
      <c r="W559" s="327"/>
      <c r="X559" s="327"/>
      <c r="Y559" s="327"/>
      <c r="Z559" s="327"/>
      <c r="AA559" s="327"/>
      <c r="AB559" s="327"/>
      <c r="AC559" s="327"/>
      <c r="AD559" s="327"/>
      <c r="AE559" s="327"/>
      <c r="AF559" s="327"/>
      <c r="AG559" s="327"/>
      <c r="AH559" s="347">
        <f t="shared" si="72"/>
        <v>0</v>
      </c>
    </row>
    <row r="560" spans="1:34" x14ac:dyDescent="0.3">
      <c r="A560" s="328"/>
      <c r="B560" s="329"/>
      <c r="C560" s="330"/>
      <c r="D560" s="327"/>
      <c r="E560" s="327"/>
      <c r="F560" s="327"/>
      <c r="G560" s="327"/>
      <c r="H560" s="327"/>
      <c r="I560" s="327"/>
      <c r="J560" s="327"/>
      <c r="K560" s="327"/>
      <c r="L560" s="327"/>
      <c r="M560" s="327"/>
      <c r="N560" s="327"/>
      <c r="O560" s="327"/>
      <c r="P560" s="327"/>
      <c r="Q560" s="327"/>
      <c r="R560" s="327"/>
      <c r="S560" s="327"/>
      <c r="T560" s="327"/>
      <c r="U560" s="327"/>
      <c r="V560" s="327"/>
      <c r="W560" s="327"/>
      <c r="X560" s="327"/>
      <c r="Y560" s="327"/>
      <c r="Z560" s="327"/>
      <c r="AA560" s="327"/>
      <c r="AB560" s="327"/>
      <c r="AC560" s="327"/>
      <c r="AD560" s="327"/>
      <c r="AE560" s="327"/>
      <c r="AF560" s="327"/>
      <c r="AG560" s="327"/>
      <c r="AH560" s="347">
        <f t="shared" si="72"/>
        <v>0</v>
      </c>
    </row>
    <row r="561" spans="1:34" x14ac:dyDescent="0.3">
      <c r="A561" s="328"/>
      <c r="B561" s="329"/>
      <c r="C561" s="330"/>
      <c r="D561" s="327"/>
      <c r="E561" s="327"/>
      <c r="F561" s="327"/>
      <c r="G561" s="327"/>
      <c r="H561" s="327"/>
      <c r="I561" s="327"/>
      <c r="J561" s="327"/>
      <c r="K561" s="327"/>
      <c r="L561" s="327"/>
      <c r="M561" s="327"/>
      <c r="N561" s="327"/>
      <c r="O561" s="327"/>
      <c r="P561" s="327"/>
      <c r="Q561" s="327"/>
      <c r="R561" s="327"/>
      <c r="S561" s="327"/>
      <c r="T561" s="327"/>
      <c r="U561" s="327"/>
      <c r="V561" s="327"/>
      <c r="W561" s="327"/>
      <c r="X561" s="327"/>
      <c r="Y561" s="327"/>
      <c r="Z561" s="327"/>
      <c r="AA561" s="327"/>
      <c r="AB561" s="327"/>
      <c r="AC561" s="327"/>
      <c r="AD561" s="327"/>
      <c r="AE561" s="327"/>
      <c r="AF561" s="327"/>
      <c r="AG561" s="327"/>
      <c r="AH561" s="347">
        <f t="shared" si="72"/>
        <v>0</v>
      </c>
    </row>
    <row r="562" spans="1:34" ht="15" thickBot="1" x14ac:dyDescent="0.35">
      <c r="A562" s="341"/>
      <c r="B562" s="342"/>
      <c r="C562" s="349">
        <f>SUM(C552:C561)</f>
        <v>0</v>
      </c>
      <c r="D562" s="349">
        <f t="shared" ref="D562:AG562" si="73">SUM(D552:D561)</f>
        <v>0</v>
      </c>
      <c r="E562" s="349">
        <f t="shared" si="73"/>
        <v>0</v>
      </c>
      <c r="F562" s="349">
        <f t="shared" si="73"/>
        <v>0</v>
      </c>
      <c r="G562" s="349">
        <f t="shared" si="73"/>
        <v>0</v>
      </c>
      <c r="H562" s="349">
        <f t="shared" si="73"/>
        <v>0</v>
      </c>
      <c r="I562" s="349">
        <f t="shared" si="73"/>
        <v>0</v>
      </c>
      <c r="J562" s="349">
        <f t="shared" si="73"/>
        <v>0</v>
      </c>
      <c r="K562" s="349">
        <f t="shared" si="73"/>
        <v>0</v>
      </c>
      <c r="L562" s="349">
        <f t="shared" si="73"/>
        <v>0</v>
      </c>
      <c r="M562" s="349">
        <f t="shared" si="73"/>
        <v>0</v>
      </c>
      <c r="N562" s="349">
        <f t="shared" si="73"/>
        <v>0</v>
      </c>
      <c r="O562" s="349">
        <f t="shared" si="73"/>
        <v>0</v>
      </c>
      <c r="P562" s="349">
        <f t="shared" si="73"/>
        <v>0</v>
      </c>
      <c r="Q562" s="349">
        <f t="shared" si="73"/>
        <v>0</v>
      </c>
      <c r="R562" s="349">
        <f t="shared" si="73"/>
        <v>0</v>
      </c>
      <c r="S562" s="349">
        <f t="shared" si="73"/>
        <v>0</v>
      </c>
      <c r="T562" s="349">
        <f t="shared" si="73"/>
        <v>0</v>
      </c>
      <c r="U562" s="349">
        <f t="shared" si="73"/>
        <v>0</v>
      </c>
      <c r="V562" s="349">
        <f t="shared" si="73"/>
        <v>0</v>
      </c>
      <c r="W562" s="349">
        <f t="shared" si="73"/>
        <v>0</v>
      </c>
      <c r="X562" s="349">
        <f t="shared" si="73"/>
        <v>0</v>
      </c>
      <c r="Y562" s="349">
        <f t="shared" si="73"/>
        <v>0</v>
      </c>
      <c r="Z562" s="349">
        <f t="shared" si="73"/>
        <v>0</v>
      </c>
      <c r="AA562" s="349">
        <f t="shared" si="73"/>
        <v>0</v>
      </c>
      <c r="AB562" s="349">
        <f t="shared" si="73"/>
        <v>0</v>
      </c>
      <c r="AC562" s="349">
        <f t="shared" si="73"/>
        <v>0</v>
      </c>
      <c r="AD562" s="349">
        <f t="shared" si="73"/>
        <v>0</v>
      </c>
      <c r="AE562" s="349">
        <f t="shared" si="73"/>
        <v>0</v>
      </c>
      <c r="AF562" s="349">
        <f t="shared" si="73"/>
        <v>0</v>
      </c>
      <c r="AG562" s="349">
        <f t="shared" si="73"/>
        <v>0</v>
      </c>
      <c r="AH562" s="348">
        <f>SUM(C562:AG562)</f>
        <v>0</v>
      </c>
    </row>
    <row r="563" spans="1:34" ht="15" thickBot="1" x14ac:dyDescent="0.35">
      <c r="A563" s="334" t="s">
        <v>246</v>
      </c>
      <c r="B563" s="344"/>
      <c r="C563" s="337"/>
      <c r="D563" s="337" t="s">
        <v>363</v>
      </c>
      <c r="E563" s="337"/>
      <c r="F563" s="337"/>
      <c r="G563" s="337"/>
      <c r="H563" s="337"/>
      <c r="I563" s="337"/>
      <c r="J563" s="337"/>
      <c r="K563" s="337"/>
      <c r="L563" s="337"/>
      <c r="M563" s="337"/>
      <c r="N563" s="337"/>
      <c r="O563" s="337"/>
      <c r="P563" s="337"/>
      <c r="Q563" s="337"/>
      <c r="R563" s="337"/>
      <c r="S563" s="337"/>
      <c r="T563" s="337"/>
      <c r="U563" s="337"/>
      <c r="V563" s="337"/>
      <c r="W563" s="337"/>
      <c r="X563" s="337"/>
      <c r="Y563" s="337"/>
      <c r="Z563" s="337"/>
      <c r="AA563" s="337"/>
      <c r="AB563" s="337"/>
      <c r="AC563" s="337"/>
      <c r="AD563" s="337"/>
      <c r="AE563" s="337"/>
      <c r="AF563" s="337"/>
      <c r="AG563" s="338"/>
      <c r="AH563" s="350"/>
    </row>
    <row r="564" spans="1:34" ht="15" thickBot="1" x14ac:dyDescent="0.35">
      <c r="A564" s="316" t="s">
        <v>245</v>
      </c>
      <c r="B564" s="322"/>
      <c r="C564" s="318" t="s">
        <v>427</v>
      </c>
      <c r="D564" s="319"/>
      <c r="E564" s="319"/>
      <c r="F564" s="319"/>
      <c r="G564" s="319"/>
      <c r="H564" s="319"/>
      <c r="I564" s="319"/>
      <c r="J564" s="319"/>
      <c r="K564" s="319"/>
      <c r="L564" s="319"/>
      <c r="M564" s="319"/>
      <c r="N564" s="319"/>
      <c r="O564" s="319"/>
      <c r="P564" s="319"/>
      <c r="Q564" s="319"/>
      <c r="R564" s="319"/>
      <c r="S564" s="319"/>
      <c r="T564" s="319"/>
      <c r="U564" s="319"/>
      <c r="V564" s="319"/>
      <c r="W564" s="319"/>
      <c r="X564" s="319"/>
      <c r="Y564" s="319"/>
      <c r="Z564" s="319"/>
      <c r="AA564" s="319"/>
      <c r="AB564" s="319"/>
      <c r="AC564" s="319"/>
      <c r="AD564" s="319"/>
      <c r="AE564" s="319"/>
      <c r="AF564" s="319"/>
      <c r="AG564" s="320"/>
      <c r="AH564" s="346" t="s">
        <v>14</v>
      </c>
    </row>
    <row r="565" spans="1:34" ht="15" thickBot="1" x14ac:dyDescent="0.35">
      <c r="A565" s="316" t="s">
        <v>422</v>
      </c>
      <c r="B565" s="322"/>
      <c r="C565" s="323">
        <v>1</v>
      </c>
      <c r="D565" s="319">
        <v>2</v>
      </c>
      <c r="E565" s="319">
        <v>3</v>
      </c>
      <c r="F565" s="319">
        <v>4</v>
      </c>
      <c r="G565" s="319">
        <v>5</v>
      </c>
      <c r="H565" s="319">
        <v>6</v>
      </c>
      <c r="I565" s="319">
        <v>7</v>
      </c>
      <c r="J565" s="319">
        <v>8</v>
      </c>
      <c r="K565" s="319">
        <v>9</v>
      </c>
      <c r="L565" s="319">
        <v>10</v>
      </c>
      <c r="M565" s="319">
        <v>11</v>
      </c>
      <c r="N565" s="319">
        <v>12</v>
      </c>
      <c r="O565" s="319">
        <v>13</v>
      </c>
      <c r="P565" s="319">
        <v>14</v>
      </c>
      <c r="Q565" s="319">
        <v>15</v>
      </c>
      <c r="R565" s="319">
        <v>16</v>
      </c>
      <c r="S565" s="319">
        <v>17</v>
      </c>
      <c r="T565" s="319">
        <v>18</v>
      </c>
      <c r="U565" s="319">
        <v>19</v>
      </c>
      <c r="V565" s="319">
        <v>20</v>
      </c>
      <c r="W565" s="319">
        <v>21</v>
      </c>
      <c r="X565" s="319">
        <v>22</v>
      </c>
      <c r="Y565" s="319">
        <v>23</v>
      </c>
      <c r="Z565" s="319">
        <v>24</v>
      </c>
      <c r="AA565" s="319">
        <v>25</v>
      </c>
      <c r="AB565" s="319">
        <v>26</v>
      </c>
      <c r="AC565" s="319">
        <v>27</v>
      </c>
      <c r="AD565" s="319">
        <v>28</v>
      </c>
      <c r="AE565" s="319">
        <v>29</v>
      </c>
      <c r="AF565" s="319">
        <v>30</v>
      </c>
      <c r="AG565" s="320">
        <v>31</v>
      </c>
      <c r="AH565" s="346"/>
    </row>
    <row r="566" spans="1:34" x14ac:dyDescent="0.3">
      <c r="A566" s="339" t="s">
        <v>230</v>
      </c>
      <c r="B566" s="339" t="s">
        <v>231</v>
      </c>
      <c r="C566" s="325"/>
      <c r="D566" s="326"/>
      <c r="E566" s="326"/>
      <c r="F566" s="326"/>
      <c r="G566" s="326"/>
      <c r="H566" s="326"/>
      <c r="I566" s="326"/>
      <c r="J566" s="326"/>
      <c r="K566" s="326"/>
      <c r="L566" s="326"/>
      <c r="M566" s="326"/>
      <c r="N566" s="326"/>
      <c r="O566" s="326"/>
      <c r="P566" s="326"/>
      <c r="Q566" s="326"/>
      <c r="R566" s="326"/>
      <c r="S566" s="326"/>
      <c r="T566" s="326"/>
      <c r="U566" s="326"/>
      <c r="V566" s="326"/>
      <c r="W566" s="326"/>
      <c r="X566" s="326"/>
      <c r="Y566" s="326"/>
      <c r="Z566" s="326"/>
      <c r="AA566" s="326"/>
      <c r="AB566" s="326"/>
      <c r="AC566" s="326"/>
      <c r="AD566" s="326"/>
      <c r="AE566" s="326"/>
      <c r="AF566" s="326"/>
      <c r="AG566" s="326"/>
      <c r="AH566" s="347"/>
    </row>
    <row r="567" spans="1:34" x14ac:dyDescent="0.3">
      <c r="A567" s="328"/>
      <c r="B567" s="329"/>
      <c r="C567" s="330"/>
      <c r="D567" s="327"/>
      <c r="E567" s="327"/>
      <c r="F567" s="327"/>
      <c r="G567" s="327"/>
      <c r="H567" s="327"/>
      <c r="I567" s="327"/>
      <c r="J567" s="327"/>
      <c r="K567" s="327"/>
      <c r="L567" s="327"/>
      <c r="M567" s="327"/>
      <c r="N567" s="327"/>
      <c r="O567" s="327"/>
      <c r="P567" s="327"/>
      <c r="Q567" s="327"/>
      <c r="R567" s="327"/>
      <c r="S567" s="327"/>
      <c r="T567" s="327"/>
      <c r="U567" s="327"/>
      <c r="V567" s="327"/>
      <c r="W567" s="327"/>
      <c r="X567" s="327"/>
      <c r="Y567" s="327"/>
      <c r="Z567" s="327"/>
      <c r="AA567" s="327"/>
      <c r="AB567" s="327"/>
      <c r="AC567" s="327"/>
      <c r="AD567" s="327"/>
      <c r="AE567" s="327"/>
      <c r="AF567" s="327"/>
      <c r="AG567" s="327"/>
      <c r="AH567" s="347">
        <f>SUM(C567:AG567)</f>
        <v>0</v>
      </c>
    </row>
    <row r="568" spans="1:34" x14ac:dyDescent="0.3">
      <c r="A568" s="328"/>
      <c r="B568" s="329"/>
      <c r="C568" s="330"/>
      <c r="D568" s="327"/>
      <c r="E568" s="327"/>
      <c r="F568" s="327"/>
      <c r="G568" s="327"/>
      <c r="H568" s="327"/>
      <c r="I568" s="327"/>
      <c r="J568" s="327"/>
      <c r="K568" s="327"/>
      <c r="L568" s="327"/>
      <c r="M568" s="327"/>
      <c r="N568" s="327"/>
      <c r="O568" s="327"/>
      <c r="P568" s="327"/>
      <c r="Q568" s="327"/>
      <c r="R568" s="327"/>
      <c r="S568" s="327"/>
      <c r="T568" s="327"/>
      <c r="U568" s="327"/>
      <c r="V568" s="327"/>
      <c r="W568" s="327"/>
      <c r="X568" s="327"/>
      <c r="Y568" s="327"/>
      <c r="Z568" s="327"/>
      <c r="AA568" s="327"/>
      <c r="AB568" s="327"/>
      <c r="AC568" s="327"/>
      <c r="AD568" s="327"/>
      <c r="AE568" s="327"/>
      <c r="AF568" s="327"/>
      <c r="AG568" s="327"/>
      <c r="AH568" s="347">
        <f t="shared" ref="AH568:AH576" si="74">SUM(C568:AG568)</f>
        <v>0</v>
      </c>
    </row>
    <row r="569" spans="1:34" x14ac:dyDescent="0.3">
      <c r="A569" s="328"/>
      <c r="B569" s="329"/>
      <c r="C569" s="330"/>
      <c r="D569" s="327"/>
      <c r="E569" s="327"/>
      <c r="F569" s="327"/>
      <c r="G569" s="327"/>
      <c r="H569" s="327"/>
      <c r="I569" s="327"/>
      <c r="J569" s="327"/>
      <c r="K569" s="327"/>
      <c r="L569" s="327"/>
      <c r="M569" s="327"/>
      <c r="N569" s="327"/>
      <c r="O569" s="327"/>
      <c r="P569" s="327"/>
      <c r="Q569" s="327"/>
      <c r="R569" s="327"/>
      <c r="S569" s="327"/>
      <c r="T569" s="327"/>
      <c r="U569" s="327"/>
      <c r="V569" s="327"/>
      <c r="W569" s="327"/>
      <c r="X569" s="327"/>
      <c r="Y569" s="327"/>
      <c r="Z569" s="327"/>
      <c r="AA569" s="327"/>
      <c r="AB569" s="327"/>
      <c r="AC569" s="327"/>
      <c r="AD569" s="327"/>
      <c r="AE569" s="327"/>
      <c r="AF569" s="327"/>
      <c r="AG569" s="327"/>
      <c r="AH569" s="347">
        <f t="shared" si="74"/>
        <v>0</v>
      </c>
    </row>
    <row r="570" spans="1:34" x14ac:dyDescent="0.3">
      <c r="A570" s="328"/>
      <c r="B570" s="329"/>
      <c r="C570" s="330"/>
      <c r="D570" s="327"/>
      <c r="E570" s="327"/>
      <c r="F570" s="327"/>
      <c r="G570" s="327"/>
      <c r="H570" s="327"/>
      <c r="I570" s="327"/>
      <c r="J570" s="327"/>
      <c r="K570" s="327"/>
      <c r="L570" s="327"/>
      <c r="M570" s="327"/>
      <c r="N570" s="327"/>
      <c r="O570" s="327"/>
      <c r="P570" s="327"/>
      <c r="Q570" s="327"/>
      <c r="R570" s="327"/>
      <c r="S570" s="327"/>
      <c r="T570" s="327"/>
      <c r="U570" s="327"/>
      <c r="V570" s="327"/>
      <c r="W570" s="327"/>
      <c r="X570" s="327"/>
      <c r="Y570" s="327"/>
      <c r="Z570" s="327"/>
      <c r="AA570" s="327"/>
      <c r="AB570" s="327"/>
      <c r="AC570" s="327"/>
      <c r="AD570" s="327"/>
      <c r="AE570" s="327"/>
      <c r="AF570" s="327"/>
      <c r="AG570" s="327"/>
      <c r="AH570" s="347">
        <f t="shared" si="74"/>
        <v>0</v>
      </c>
    </row>
    <row r="571" spans="1:34" x14ac:dyDescent="0.3">
      <c r="A571" s="328"/>
      <c r="B571" s="329"/>
      <c r="C571" s="330"/>
      <c r="D571" s="327"/>
      <c r="E571" s="327"/>
      <c r="F571" s="327"/>
      <c r="G571" s="327"/>
      <c r="H571" s="327"/>
      <c r="I571" s="327"/>
      <c r="J571" s="327"/>
      <c r="K571" s="327"/>
      <c r="L571" s="327"/>
      <c r="M571" s="327"/>
      <c r="N571" s="327"/>
      <c r="O571" s="327"/>
      <c r="P571" s="327"/>
      <c r="Q571" s="327"/>
      <c r="R571" s="327"/>
      <c r="S571" s="327"/>
      <c r="T571" s="327"/>
      <c r="U571" s="327"/>
      <c r="V571" s="327"/>
      <c r="W571" s="327"/>
      <c r="X571" s="327"/>
      <c r="Y571" s="327"/>
      <c r="Z571" s="327"/>
      <c r="AA571" s="327"/>
      <c r="AB571" s="327"/>
      <c r="AC571" s="327"/>
      <c r="AD571" s="327"/>
      <c r="AE571" s="327"/>
      <c r="AF571" s="327"/>
      <c r="AG571" s="327"/>
      <c r="AH571" s="347">
        <f t="shared" si="74"/>
        <v>0</v>
      </c>
    </row>
    <row r="572" spans="1:34" x14ac:dyDescent="0.3">
      <c r="A572" s="328"/>
      <c r="B572" s="329"/>
      <c r="C572" s="330"/>
      <c r="D572" s="327"/>
      <c r="E572" s="327"/>
      <c r="F572" s="327"/>
      <c r="G572" s="327"/>
      <c r="H572" s="327"/>
      <c r="I572" s="327"/>
      <c r="J572" s="327"/>
      <c r="K572" s="327"/>
      <c r="L572" s="327"/>
      <c r="M572" s="327"/>
      <c r="N572" s="327"/>
      <c r="O572" s="327"/>
      <c r="P572" s="327"/>
      <c r="Q572" s="327"/>
      <c r="R572" s="327"/>
      <c r="S572" s="327"/>
      <c r="T572" s="327"/>
      <c r="U572" s="327"/>
      <c r="V572" s="327"/>
      <c r="W572" s="327"/>
      <c r="X572" s="327"/>
      <c r="Y572" s="327"/>
      <c r="Z572" s="327"/>
      <c r="AA572" s="327"/>
      <c r="AB572" s="327"/>
      <c r="AC572" s="327"/>
      <c r="AD572" s="327"/>
      <c r="AE572" s="327"/>
      <c r="AF572" s="327"/>
      <c r="AG572" s="327"/>
      <c r="AH572" s="347">
        <f t="shared" si="74"/>
        <v>0</v>
      </c>
    </row>
    <row r="573" spans="1:34" x14ac:dyDescent="0.3">
      <c r="A573" s="328"/>
      <c r="B573" s="329"/>
      <c r="C573" s="330"/>
      <c r="D573" s="327"/>
      <c r="E573" s="327"/>
      <c r="F573" s="327"/>
      <c r="G573" s="327"/>
      <c r="H573" s="327"/>
      <c r="I573" s="327"/>
      <c r="J573" s="327"/>
      <c r="K573" s="327"/>
      <c r="L573" s="327"/>
      <c r="M573" s="327"/>
      <c r="N573" s="327"/>
      <c r="O573" s="327"/>
      <c r="P573" s="327"/>
      <c r="Q573" s="327"/>
      <c r="R573" s="327"/>
      <c r="S573" s="327"/>
      <c r="T573" s="327"/>
      <c r="U573" s="327"/>
      <c r="V573" s="327"/>
      <c r="W573" s="327"/>
      <c r="X573" s="327"/>
      <c r="Y573" s="327"/>
      <c r="Z573" s="327"/>
      <c r="AA573" s="327"/>
      <c r="AB573" s="327"/>
      <c r="AC573" s="327"/>
      <c r="AD573" s="327"/>
      <c r="AE573" s="327"/>
      <c r="AF573" s="327"/>
      <c r="AG573" s="327"/>
      <c r="AH573" s="347">
        <f t="shared" si="74"/>
        <v>0</v>
      </c>
    </row>
    <row r="574" spans="1:34" x14ac:dyDescent="0.3">
      <c r="A574" s="328"/>
      <c r="B574" s="329"/>
      <c r="C574" s="330"/>
      <c r="D574" s="327"/>
      <c r="E574" s="327"/>
      <c r="F574" s="327"/>
      <c r="G574" s="327"/>
      <c r="H574" s="327"/>
      <c r="I574" s="327"/>
      <c r="J574" s="327"/>
      <c r="K574" s="327"/>
      <c r="L574" s="327"/>
      <c r="M574" s="327"/>
      <c r="N574" s="327"/>
      <c r="O574" s="327"/>
      <c r="P574" s="327"/>
      <c r="Q574" s="327"/>
      <c r="R574" s="327"/>
      <c r="S574" s="327"/>
      <c r="T574" s="327"/>
      <c r="U574" s="327"/>
      <c r="V574" s="327"/>
      <c r="W574" s="327"/>
      <c r="X574" s="327"/>
      <c r="Y574" s="327"/>
      <c r="Z574" s="327"/>
      <c r="AA574" s="327"/>
      <c r="AB574" s="327"/>
      <c r="AC574" s="327"/>
      <c r="AD574" s="327"/>
      <c r="AE574" s="327"/>
      <c r="AF574" s="327"/>
      <c r="AG574" s="327"/>
      <c r="AH574" s="347">
        <f t="shared" si="74"/>
        <v>0</v>
      </c>
    </row>
    <row r="575" spans="1:34" x14ac:dyDescent="0.3">
      <c r="A575" s="328"/>
      <c r="B575" s="329"/>
      <c r="C575" s="330"/>
      <c r="D575" s="327"/>
      <c r="E575" s="327"/>
      <c r="F575" s="327"/>
      <c r="G575" s="327"/>
      <c r="H575" s="327"/>
      <c r="I575" s="327"/>
      <c r="J575" s="327"/>
      <c r="K575" s="327"/>
      <c r="L575" s="327"/>
      <c r="M575" s="327"/>
      <c r="N575" s="327"/>
      <c r="O575" s="327"/>
      <c r="P575" s="327"/>
      <c r="Q575" s="327"/>
      <c r="R575" s="327"/>
      <c r="S575" s="327"/>
      <c r="T575" s="327"/>
      <c r="U575" s="327"/>
      <c r="V575" s="327"/>
      <c r="W575" s="327"/>
      <c r="X575" s="327"/>
      <c r="Y575" s="327"/>
      <c r="Z575" s="327"/>
      <c r="AA575" s="327"/>
      <c r="AB575" s="327"/>
      <c r="AC575" s="327"/>
      <c r="AD575" s="327"/>
      <c r="AE575" s="327"/>
      <c r="AF575" s="327"/>
      <c r="AG575" s="327"/>
      <c r="AH575" s="347">
        <f t="shared" si="74"/>
        <v>0</v>
      </c>
    </row>
    <row r="576" spans="1:34" x14ac:dyDescent="0.3">
      <c r="A576" s="328"/>
      <c r="B576" s="329"/>
      <c r="C576" s="330"/>
      <c r="D576" s="327"/>
      <c r="E576" s="327"/>
      <c r="F576" s="327"/>
      <c r="G576" s="327"/>
      <c r="H576" s="327"/>
      <c r="I576" s="327"/>
      <c r="J576" s="327"/>
      <c r="K576" s="327"/>
      <c r="L576" s="327"/>
      <c r="M576" s="327"/>
      <c r="N576" s="327"/>
      <c r="O576" s="327"/>
      <c r="P576" s="327"/>
      <c r="Q576" s="327"/>
      <c r="R576" s="327"/>
      <c r="S576" s="327"/>
      <c r="T576" s="327"/>
      <c r="U576" s="327"/>
      <c r="V576" s="327"/>
      <c r="W576" s="327"/>
      <c r="X576" s="327"/>
      <c r="Y576" s="327"/>
      <c r="Z576" s="327"/>
      <c r="AA576" s="327"/>
      <c r="AB576" s="327"/>
      <c r="AC576" s="327"/>
      <c r="AD576" s="327"/>
      <c r="AE576" s="327"/>
      <c r="AF576" s="327"/>
      <c r="AG576" s="327"/>
      <c r="AH576" s="347">
        <f t="shared" si="74"/>
        <v>0</v>
      </c>
    </row>
    <row r="577" spans="1:34" ht="15" thickBot="1" x14ac:dyDescent="0.35">
      <c r="A577" s="341"/>
      <c r="B577" s="342"/>
      <c r="C577" s="349">
        <f>SUM(C567:C576)</f>
        <v>0</v>
      </c>
      <c r="D577" s="349">
        <f t="shared" ref="D577:AG577" si="75">SUM(D567:D576)</f>
        <v>0</v>
      </c>
      <c r="E577" s="349">
        <f t="shared" si="75"/>
        <v>0</v>
      </c>
      <c r="F577" s="349">
        <f t="shared" si="75"/>
        <v>0</v>
      </c>
      <c r="G577" s="349">
        <f t="shared" si="75"/>
        <v>0</v>
      </c>
      <c r="H577" s="349">
        <f t="shared" si="75"/>
        <v>0</v>
      </c>
      <c r="I577" s="349">
        <f t="shared" si="75"/>
        <v>0</v>
      </c>
      <c r="J577" s="349">
        <f t="shared" si="75"/>
        <v>0</v>
      </c>
      <c r="K577" s="349">
        <f t="shared" si="75"/>
        <v>0</v>
      </c>
      <c r="L577" s="349">
        <f t="shared" si="75"/>
        <v>0</v>
      </c>
      <c r="M577" s="349">
        <f t="shared" si="75"/>
        <v>0</v>
      </c>
      <c r="N577" s="349">
        <f t="shared" si="75"/>
        <v>0</v>
      </c>
      <c r="O577" s="349">
        <f t="shared" si="75"/>
        <v>0</v>
      </c>
      <c r="P577" s="349">
        <f t="shared" si="75"/>
        <v>0</v>
      </c>
      <c r="Q577" s="349">
        <f t="shared" si="75"/>
        <v>0</v>
      </c>
      <c r="R577" s="349">
        <f t="shared" si="75"/>
        <v>0</v>
      </c>
      <c r="S577" s="349">
        <f t="shared" si="75"/>
        <v>0</v>
      </c>
      <c r="T577" s="349">
        <f t="shared" si="75"/>
        <v>0</v>
      </c>
      <c r="U577" s="349">
        <f t="shared" si="75"/>
        <v>0</v>
      </c>
      <c r="V577" s="349">
        <f t="shared" si="75"/>
        <v>0</v>
      </c>
      <c r="W577" s="349">
        <f t="shared" si="75"/>
        <v>0</v>
      </c>
      <c r="X577" s="349">
        <f t="shared" si="75"/>
        <v>0</v>
      </c>
      <c r="Y577" s="349">
        <f t="shared" si="75"/>
        <v>0</v>
      </c>
      <c r="Z577" s="349">
        <f t="shared" si="75"/>
        <v>0</v>
      </c>
      <c r="AA577" s="349">
        <f t="shared" si="75"/>
        <v>0</v>
      </c>
      <c r="AB577" s="349">
        <f t="shared" si="75"/>
        <v>0</v>
      </c>
      <c r="AC577" s="349">
        <f t="shared" si="75"/>
        <v>0</v>
      </c>
      <c r="AD577" s="349">
        <f t="shared" si="75"/>
        <v>0</v>
      </c>
      <c r="AE577" s="349">
        <f t="shared" si="75"/>
        <v>0</v>
      </c>
      <c r="AF577" s="349">
        <f t="shared" si="75"/>
        <v>0</v>
      </c>
      <c r="AG577" s="349">
        <f t="shared" si="75"/>
        <v>0</v>
      </c>
      <c r="AH577" s="348">
        <f>SUM(C577:AG577)</f>
        <v>0</v>
      </c>
    </row>
    <row r="578" spans="1:34" ht="15" thickBot="1" x14ac:dyDescent="0.35">
      <c r="A578" s="334" t="s">
        <v>246</v>
      </c>
      <c r="B578" s="315"/>
      <c r="C578" s="337"/>
      <c r="D578" s="337" t="s">
        <v>364</v>
      </c>
      <c r="E578" s="337"/>
      <c r="F578" s="337"/>
      <c r="G578" s="337"/>
      <c r="H578" s="337"/>
      <c r="I578" s="337"/>
      <c r="J578" s="337"/>
      <c r="K578" s="337"/>
      <c r="L578" s="337"/>
      <c r="M578" s="337"/>
      <c r="N578" s="337"/>
      <c r="O578" s="337"/>
      <c r="P578" s="337"/>
      <c r="Q578" s="337"/>
      <c r="R578" s="337"/>
      <c r="S578" s="337"/>
      <c r="T578" s="337"/>
      <c r="U578" s="337"/>
      <c r="V578" s="337"/>
      <c r="W578" s="337"/>
      <c r="X578" s="337"/>
      <c r="Y578" s="337"/>
      <c r="Z578" s="337"/>
      <c r="AA578" s="337"/>
      <c r="AB578" s="337"/>
      <c r="AC578" s="337"/>
      <c r="AD578" s="337"/>
      <c r="AE578" s="337"/>
      <c r="AF578" s="337"/>
      <c r="AG578" s="338"/>
      <c r="AH578" s="350"/>
    </row>
    <row r="579" spans="1:34" ht="15" thickBot="1" x14ac:dyDescent="0.35">
      <c r="A579" s="316" t="s">
        <v>245</v>
      </c>
      <c r="B579" s="322"/>
      <c r="C579" s="318" t="s">
        <v>427</v>
      </c>
      <c r="D579" s="319"/>
      <c r="E579" s="319"/>
      <c r="F579" s="319"/>
      <c r="G579" s="319"/>
      <c r="H579" s="319"/>
      <c r="I579" s="319"/>
      <c r="J579" s="319"/>
      <c r="K579" s="319"/>
      <c r="L579" s="319"/>
      <c r="M579" s="319"/>
      <c r="N579" s="319"/>
      <c r="O579" s="319"/>
      <c r="P579" s="319"/>
      <c r="Q579" s="319"/>
      <c r="R579" s="319"/>
      <c r="S579" s="319"/>
      <c r="T579" s="319"/>
      <c r="U579" s="319"/>
      <c r="V579" s="319"/>
      <c r="W579" s="319"/>
      <c r="X579" s="319"/>
      <c r="Y579" s="319"/>
      <c r="Z579" s="319"/>
      <c r="AA579" s="319"/>
      <c r="AB579" s="319"/>
      <c r="AC579" s="319"/>
      <c r="AD579" s="319"/>
      <c r="AE579" s="319"/>
      <c r="AF579" s="319"/>
      <c r="AG579" s="320"/>
      <c r="AH579" s="346" t="s">
        <v>14</v>
      </c>
    </row>
    <row r="580" spans="1:34" ht="15" thickBot="1" x14ac:dyDescent="0.35">
      <c r="A580" s="316" t="s">
        <v>422</v>
      </c>
      <c r="B580" s="322"/>
      <c r="C580" s="323">
        <v>1</v>
      </c>
      <c r="D580" s="319">
        <v>2</v>
      </c>
      <c r="E580" s="319">
        <v>3</v>
      </c>
      <c r="F580" s="319">
        <v>4</v>
      </c>
      <c r="G580" s="319">
        <v>5</v>
      </c>
      <c r="H580" s="319">
        <v>6</v>
      </c>
      <c r="I580" s="319">
        <v>7</v>
      </c>
      <c r="J580" s="319">
        <v>8</v>
      </c>
      <c r="K580" s="319">
        <v>9</v>
      </c>
      <c r="L580" s="319">
        <v>10</v>
      </c>
      <c r="M580" s="319">
        <v>11</v>
      </c>
      <c r="N580" s="319">
        <v>12</v>
      </c>
      <c r="O580" s="319">
        <v>13</v>
      </c>
      <c r="P580" s="319">
        <v>14</v>
      </c>
      <c r="Q580" s="319">
        <v>15</v>
      </c>
      <c r="R580" s="319">
        <v>16</v>
      </c>
      <c r="S580" s="319">
        <v>17</v>
      </c>
      <c r="T580" s="319">
        <v>18</v>
      </c>
      <c r="U580" s="319">
        <v>19</v>
      </c>
      <c r="V580" s="319">
        <v>20</v>
      </c>
      <c r="W580" s="319">
        <v>21</v>
      </c>
      <c r="X580" s="319">
        <v>22</v>
      </c>
      <c r="Y580" s="319">
        <v>23</v>
      </c>
      <c r="Z580" s="319">
        <v>24</v>
      </c>
      <c r="AA580" s="319">
        <v>25</v>
      </c>
      <c r="AB580" s="319">
        <v>26</v>
      </c>
      <c r="AC580" s="319">
        <v>27</v>
      </c>
      <c r="AD580" s="319">
        <v>28</v>
      </c>
      <c r="AE580" s="319">
        <v>29</v>
      </c>
      <c r="AF580" s="319">
        <v>30</v>
      </c>
      <c r="AG580" s="320">
        <v>31</v>
      </c>
      <c r="AH580" s="346"/>
    </row>
    <row r="581" spans="1:34" x14ac:dyDescent="0.3">
      <c r="A581" s="339" t="s">
        <v>230</v>
      </c>
      <c r="B581" s="339" t="s">
        <v>231</v>
      </c>
      <c r="C581" s="325"/>
      <c r="D581" s="326"/>
      <c r="E581" s="326"/>
      <c r="F581" s="326"/>
      <c r="G581" s="326"/>
      <c r="H581" s="326"/>
      <c r="I581" s="326"/>
      <c r="J581" s="326"/>
      <c r="K581" s="326"/>
      <c r="L581" s="326"/>
      <c r="M581" s="326"/>
      <c r="N581" s="326"/>
      <c r="O581" s="326"/>
      <c r="P581" s="326"/>
      <c r="Q581" s="326"/>
      <c r="R581" s="326"/>
      <c r="S581" s="326"/>
      <c r="T581" s="326"/>
      <c r="U581" s="326"/>
      <c r="V581" s="326"/>
      <c r="W581" s="326"/>
      <c r="X581" s="326"/>
      <c r="Y581" s="326"/>
      <c r="Z581" s="326"/>
      <c r="AA581" s="326"/>
      <c r="AB581" s="326"/>
      <c r="AC581" s="326"/>
      <c r="AD581" s="326"/>
      <c r="AE581" s="326"/>
      <c r="AF581" s="326"/>
      <c r="AG581" s="326"/>
      <c r="AH581" s="347"/>
    </row>
    <row r="582" spans="1:34" x14ac:dyDescent="0.3">
      <c r="A582" s="328"/>
      <c r="B582" s="329"/>
      <c r="C582" s="330"/>
      <c r="D582" s="327"/>
      <c r="E582" s="327"/>
      <c r="F582" s="327"/>
      <c r="G582" s="327"/>
      <c r="H582" s="327"/>
      <c r="I582" s="327"/>
      <c r="J582" s="327"/>
      <c r="K582" s="327"/>
      <c r="L582" s="327"/>
      <c r="M582" s="327"/>
      <c r="N582" s="327"/>
      <c r="O582" s="327"/>
      <c r="P582" s="327"/>
      <c r="Q582" s="327"/>
      <c r="R582" s="327"/>
      <c r="S582" s="327"/>
      <c r="T582" s="327"/>
      <c r="U582" s="327"/>
      <c r="V582" s="327"/>
      <c r="W582" s="327"/>
      <c r="X582" s="327"/>
      <c r="Y582" s="327"/>
      <c r="Z582" s="327"/>
      <c r="AA582" s="327"/>
      <c r="AB582" s="327"/>
      <c r="AC582" s="327"/>
      <c r="AD582" s="327"/>
      <c r="AE582" s="327"/>
      <c r="AF582" s="327"/>
      <c r="AG582" s="327"/>
      <c r="AH582" s="347">
        <f>SUM(C582:AG582)</f>
        <v>0</v>
      </c>
    </row>
    <row r="583" spans="1:34" x14ac:dyDescent="0.3">
      <c r="A583" s="328"/>
      <c r="B583" s="329"/>
      <c r="C583" s="330"/>
      <c r="D583" s="327"/>
      <c r="E583" s="327"/>
      <c r="F583" s="327"/>
      <c r="G583" s="327"/>
      <c r="H583" s="327"/>
      <c r="I583" s="327"/>
      <c r="J583" s="327"/>
      <c r="K583" s="327"/>
      <c r="L583" s="327"/>
      <c r="M583" s="327"/>
      <c r="N583" s="327"/>
      <c r="O583" s="327"/>
      <c r="P583" s="327"/>
      <c r="Q583" s="327"/>
      <c r="R583" s="327"/>
      <c r="S583" s="327"/>
      <c r="T583" s="327"/>
      <c r="U583" s="327"/>
      <c r="V583" s="327"/>
      <c r="W583" s="327"/>
      <c r="X583" s="327"/>
      <c r="Y583" s="327"/>
      <c r="Z583" s="327"/>
      <c r="AA583" s="327"/>
      <c r="AB583" s="327"/>
      <c r="AC583" s="327"/>
      <c r="AD583" s="327"/>
      <c r="AE583" s="327"/>
      <c r="AF583" s="327"/>
      <c r="AG583" s="327"/>
      <c r="AH583" s="347">
        <f t="shared" ref="AH583:AH591" si="76">SUM(C583:AG583)</f>
        <v>0</v>
      </c>
    </row>
    <row r="584" spans="1:34" x14ac:dyDescent="0.3">
      <c r="A584" s="328"/>
      <c r="B584" s="329"/>
      <c r="C584" s="330"/>
      <c r="D584" s="327"/>
      <c r="E584" s="327"/>
      <c r="F584" s="327"/>
      <c r="G584" s="327"/>
      <c r="H584" s="327"/>
      <c r="I584" s="327"/>
      <c r="J584" s="327"/>
      <c r="K584" s="327"/>
      <c r="L584" s="327"/>
      <c r="M584" s="327"/>
      <c r="N584" s="327"/>
      <c r="O584" s="327"/>
      <c r="P584" s="327"/>
      <c r="Q584" s="327"/>
      <c r="R584" s="327"/>
      <c r="S584" s="327"/>
      <c r="T584" s="327"/>
      <c r="U584" s="327"/>
      <c r="V584" s="327"/>
      <c r="W584" s="327"/>
      <c r="X584" s="327"/>
      <c r="Y584" s="327"/>
      <c r="Z584" s="327"/>
      <c r="AA584" s="327"/>
      <c r="AB584" s="327"/>
      <c r="AC584" s="327"/>
      <c r="AD584" s="327"/>
      <c r="AE584" s="327"/>
      <c r="AF584" s="327"/>
      <c r="AG584" s="327"/>
      <c r="AH584" s="347">
        <f t="shared" si="76"/>
        <v>0</v>
      </c>
    </row>
    <row r="585" spans="1:34" x14ac:dyDescent="0.3">
      <c r="A585" s="328"/>
      <c r="B585" s="329"/>
      <c r="C585" s="330"/>
      <c r="D585" s="327"/>
      <c r="E585" s="327"/>
      <c r="F585" s="327"/>
      <c r="G585" s="327"/>
      <c r="H585" s="327"/>
      <c r="I585" s="327"/>
      <c r="J585" s="327"/>
      <c r="K585" s="327"/>
      <c r="L585" s="327"/>
      <c r="M585" s="327"/>
      <c r="N585" s="327"/>
      <c r="O585" s="327"/>
      <c r="P585" s="327"/>
      <c r="Q585" s="327"/>
      <c r="R585" s="327"/>
      <c r="S585" s="327"/>
      <c r="T585" s="327"/>
      <c r="U585" s="327"/>
      <c r="V585" s="327"/>
      <c r="W585" s="327"/>
      <c r="X585" s="327"/>
      <c r="Y585" s="327"/>
      <c r="Z585" s="327"/>
      <c r="AA585" s="327"/>
      <c r="AB585" s="327"/>
      <c r="AC585" s="327"/>
      <c r="AD585" s="327"/>
      <c r="AE585" s="327"/>
      <c r="AF585" s="327"/>
      <c r="AG585" s="327"/>
      <c r="AH585" s="347">
        <f t="shared" si="76"/>
        <v>0</v>
      </c>
    </row>
    <row r="586" spans="1:34" x14ac:dyDescent="0.3">
      <c r="A586" s="328"/>
      <c r="B586" s="329"/>
      <c r="C586" s="330"/>
      <c r="D586" s="327"/>
      <c r="E586" s="327"/>
      <c r="F586" s="327"/>
      <c r="G586" s="327"/>
      <c r="H586" s="327"/>
      <c r="I586" s="327"/>
      <c r="J586" s="327"/>
      <c r="K586" s="327"/>
      <c r="L586" s="327"/>
      <c r="M586" s="327"/>
      <c r="N586" s="327"/>
      <c r="O586" s="327"/>
      <c r="P586" s="327"/>
      <c r="Q586" s="327"/>
      <c r="R586" s="327"/>
      <c r="S586" s="327"/>
      <c r="T586" s="327"/>
      <c r="U586" s="327"/>
      <c r="V586" s="327"/>
      <c r="W586" s="327"/>
      <c r="X586" s="327"/>
      <c r="Y586" s="327"/>
      <c r="Z586" s="327"/>
      <c r="AA586" s="327"/>
      <c r="AB586" s="327"/>
      <c r="AC586" s="327"/>
      <c r="AD586" s="327"/>
      <c r="AE586" s="327"/>
      <c r="AF586" s="327"/>
      <c r="AG586" s="327"/>
      <c r="AH586" s="347">
        <f t="shared" si="76"/>
        <v>0</v>
      </c>
    </row>
    <row r="587" spans="1:34" x14ac:dyDescent="0.3">
      <c r="A587" s="328"/>
      <c r="B587" s="329"/>
      <c r="C587" s="330"/>
      <c r="D587" s="327"/>
      <c r="E587" s="327"/>
      <c r="F587" s="327"/>
      <c r="G587" s="327"/>
      <c r="H587" s="327"/>
      <c r="I587" s="327"/>
      <c r="J587" s="327"/>
      <c r="K587" s="327"/>
      <c r="L587" s="327"/>
      <c r="M587" s="327"/>
      <c r="N587" s="327"/>
      <c r="O587" s="327"/>
      <c r="P587" s="327"/>
      <c r="Q587" s="327"/>
      <c r="R587" s="327"/>
      <c r="S587" s="327"/>
      <c r="T587" s="327"/>
      <c r="U587" s="327"/>
      <c r="V587" s="327"/>
      <c r="W587" s="327"/>
      <c r="X587" s="327"/>
      <c r="Y587" s="327"/>
      <c r="Z587" s="327"/>
      <c r="AA587" s="327"/>
      <c r="AB587" s="327"/>
      <c r="AC587" s="327"/>
      <c r="AD587" s="327"/>
      <c r="AE587" s="327"/>
      <c r="AF587" s="327"/>
      <c r="AG587" s="327"/>
      <c r="AH587" s="347">
        <f t="shared" si="76"/>
        <v>0</v>
      </c>
    </row>
    <row r="588" spans="1:34" x14ac:dyDescent="0.3">
      <c r="A588" s="328"/>
      <c r="B588" s="329"/>
      <c r="C588" s="330"/>
      <c r="D588" s="327"/>
      <c r="E588" s="327"/>
      <c r="F588" s="327"/>
      <c r="G588" s="327"/>
      <c r="H588" s="327"/>
      <c r="I588" s="327"/>
      <c r="J588" s="327"/>
      <c r="K588" s="327"/>
      <c r="L588" s="327"/>
      <c r="M588" s="327"/>
      <c r="N588" s="327"/>
      <c r="O588" s="327"/>
      <c r="P588" s="327"/>
      <c r="Q588" s="327"/>
      <c r="R588" s="327"/>
      <c r="S588" s="327"/>
      <c r="T588" s="327"/>
      <c r="U588" s="327"/>
      <c r="V588" s="327"/>
      <c r="W588" s="327"/>
      <c r="X588" s="327"/>
      <c r="Y588" s="327"/>
      <c r="Z588" s="327"/>
      <c r="AA588" s="327"/>
      <c r="AB588" s="327"/>
      <c r="AC588" s="327"/>
      <c r="AD588" s="327"/>
      <c r="AE588" s="327"/>
      <c r="AF588" s="327"/>
      <c r="AG588" s="327"/>
      <c r="AH588" s="347">
        <f t="shared" si="76"/>
        <v>0</v>
      </c>
    </row>
    <row r="589" spans="1:34" x14ac:dyDescent="0.3">
      <c r="A589" s="328"/>
      <c r="B589" s="329"/>
      <c r="C589" s="330"/>
      <c r="D589" s="327"/>
      <c r="E589" s="327"/>
      <c r="F589" s="327"/>
      <c r="G589" s="327"/>
      <c r="H589" s="327"/>
      <c r="I589" s="327"/>
      <c r="J589" s="327"/>
      <c r="K589" s="327"/>
      <c r="L589" s="327"/>
      <c r="M589" s="327"/>
      <c r="N589" s="327"/>
      <c r="O589" s="327"/>
      <c r="P589" s="327"/>
      <c r="Q589" s="327"/>
      <c r="R589" s="327"/>
      <c r="S589" s="327"/>
      <c r="T589" s="327"/>
      <c r="U589" s="327"/>
      <c r="V589" s="327"/>
      <c r="W589" s="327"/>
      <c r="X589" s="327"/>
      <c r="Y589" s="327"/>
      <c r="Z589" s="327"/>
      <c r="AA589" s="327"/>
      <c r="AB589" s="327"/>
      <c r="AC589" s="327"/>
      <c r="AD589" s="327"/>
      <c r="AE589" s="327"/>
      <c r="AF589" s="327"/>
      <c r="AG589" s="327"/>
      <c r="AH589" s="347">
        <f t="shared" si="76"/>
        <v>0</v>
      </c>
    </row>
    <row r="590" spans="1:34" x14ac:dyDescent="0.3">
      <c r="A590" s="328"/>
      <c r="B590" s="329"/>
      <c r="C590" s="330"/>
      <c r="D590" s="327"/>
      <c r="E590" s="327"/>
      <c r="F590" s="327"/>
      <c r="G590" s="327"/>
      <c r="H590" s="327"/>
      <c r="I590" s="327"/>
      <c r="J590" s="327"/>
      <c r="K590" s="327"/>
      <c r="L590" s="327"/>
      <c r="M590" s="327"/>
      <c r="N590" s="327"/>
      <c r="O590" s="327"/>
      <c r="P590" s="327"/>
      <c r="Q590" s="327"/>
      <c r="R590" s="327"/>
      <c r="S590" s="327"/>
      <c r="T590" s="327"/>
      <c r="U590" s="327"/>
      <c r="V590" s="327"/>
      <c r="W590" s="327"/>
      <c r="X590" s="327"/>
      <c r="Y590" s="327"/>
      <c r="Z590" s="327"/>
      <c r="AA590" s="327"/>
      <c r="AB590" s="327"/>
      <c r="AC590" s="327"/>
      <c r="AD590" s="327"/>
      <c r="AE590" s="327"/>
      <c r="AF590" s="327"/>
      <c r="AG590" s="327"/>
      <c r="AH590" s="347">
        <f t="shared" si="76"/>
        <v>0</v>
      </c>
    </row>
    <row r="591" spans="1:34" x14ac:dyDescent="0.3">
      <c r="A591" s="328"/>
      <c r="B591" s="329"/>
      <c r="C591" s="330"/>
      <c r="D591" s="327"/>
      <c r="E591" s="327"/>
      <c r="F591" s="327"/>
      <c r="G591" s="327"/>
      <c r="H591" s="327"/>
      <c r="I591" s="327"/>
      <c r="J591" s="327"/>
      <c r="K591" s="327"/>
      <c r="L591" s="327"/>
      <c r="M591" s="327"/>
      <c r="N591" s="327"/>
      <c r="O591" s="327"/>
      <c r="P591" s="327"/>
      <c r="Q591" s="327"/>
      <c r="R591" s="327"/>
      <c r="S591" s="327"/>
      <c r="T591" s="327"/>
      <c r="U591" s="327"/>
      <c r="V591" s="327"/>
      <c r="W591" s="327"/>
      <c r="X591" s="327"/>
      <c r="Y591" s="327"/>
      <c r="Z591" s="327"/>
      <c r="AA591" s="327"/>
      <c r="AB591" s="327"/>
      <c r="AC591" s="327"/>
      <c r="AD591" s="327"/>
      <c r="AE591" s="327"/>
      <c r="AF591" s="327"/>
      <c r="AG591" s="327"/>
      <c r="AH591" s="347">
        <f t="shared" si="76"/>
        <v>0</v>
      </c>
    </row>
    <row r="592" spans="1:34" ht="15" thickBot="1" x14ac:dyDescent="0.35">
      <c r="A592" s="341"/>
      <c r="B592" s="342"/>
      <c r="C592" s="349">
        <f>SUM(C582:C591)</f>
        <v>0</v>
      </c>
      <c r="D592" s="349">
        <f t="shared" ref="D592:AG592" si="77">SUM(D582:D591)</f>
        <v>0</v>
      </c>
      <c r="E592" s="349">
        <f t="shared" si="77"/>
        <v>0</v>
      </c>
      <c r="F592" s="349">
        <f t="shared" si="77"/>
        <v>0</v>
      </c>
      <c r="G592" s="349">
        <f t="shared" si="77"/>
        <v>0</v>
      </c>
      <c r="H592" s="349">
        <f t="shared" si="77"/>
        <v>0</v>
      </c>
      <c r="I592" s="349">
        <f t="shared" si="77"/>
        <v>0</v>
      </c>
      <c r="J592" s="349">
        <f t="shared" si="77"/>
        <v>0</v>
      </c>
      <c r="K592" s="349">
        <f t="shared" si="77"/>
        <v>0</v>
      </c>
      <c r="L592" s="349">
        <f t="shared" si="77"/>
        <v>0</v>
      </c>
      <c r="M592" s="349">
        <f t="shared" si="77"/>
        <v>0</v>
      </c>
      <c r="N592" s="349">
        <f t="shared" si="77"/>
        <v>0</v>
      </c>
      <c r="O592" s="349">
        <f t="shared" si="77"/>
        <v>0</v>
      </c>
      <c r="P592" s="349">
        <f t="shared" si="77"/>
        <v>0</v>
      </c>
      <c r="Q592" s="349">
        <f t="shared" si="77"/>
        <v>0</v>
      </c>
      <c r="R592" s="349">
        <f t="shared" si="77"/>
        <v>0</v>
      </c>
      <c r="S592" s="349">
        <f t="shared" si="77"/>
        <v>0</v>
      </c>
      <c r="T592" s="349">
        <f t="shared" si="77"/>
        <v>0</v>
      </c>
      <c r="U592" s="349">
        <f t="shared" si="77"/>
        <v>0</v>
      </c>
      <c r="V592" s="349">
        <f t="shared" si="77"/>
        <v>0</v>
      </c>
      <c r="W592" s="349">
        <f t="shared" si="77"/>
        <v>0</v>
      </c>
      <c r="X592" s="349">
        <f t="shared" si="77"/>
        <v>0</v>
      </c>
      <c r="Y592" s="349">
        <f t="shared" si="77"/>
        <v>0</v>
      </c>
      <c r="Z592" s="349">
        <f t="shared" si="77"/>
        <v>0</v>
      </c>
      <c r="AA592" s="349">
        <f t="shared" si="77"/>
        <v>0</v>
      </c>
      <c r="AB592" s="349">
        <f t="shared" si="77"/>
        <v>0</v>
      </c>
      <c r="AC592" s="349">
        <f t="shared" si="77"/>
        <v>0</v>
      </c>
      <c r="AD592" s="349">
        <f t="shared" si="77"/>
        <v>0</v>
      </c>
      <c r="AE592" s="349">
        <f t="shared" si="77"/>
        <v>0</v>
      </c>
      <c r="AF592" s="349">
        <f t="shared" si="77"/>
        <v>0</v>
      </c>
      <c r="AG592" s="349">
        <f t="shared" si="77"/>
        <v>0</v>
      </c>
      <c r="AH592" s="348">
        <f>SUM(C592:AG592)</f>
        <v>0</v>
      </c>
    </row>
    <row r="593" spans="1:34" ht="15" thickBot="1" x14ac:dyDescent="0.35">
      <c r="A593" s="334" t="s">
        <v>246</v>
      </c>
      <c r="B593" s="315"/>
      <c r="C593" s="337"/>
      <c r="D593" s="337" t="s">
        <v>365</v>
      </c>
      <c r="E593" s="337"/>
      <c r="F593" s="337"/>
      <c r="G593" s="337"/>
      <c r="H593" s="337"/>
      <c r="I593" s="337"/>
      <c r="J593" s="337"/>
      <c r="K593" s="337"/>
      <c r="L593" s="337"/>
      <c r="M593" s="337"/>
      <c r="N593" s="337"/>
      <c r="O593" s="337"/>
      <c r="P593" s="337"/>
      <c r="Q593" s="337"/>
      <c r="R593" s="337"/>
      <c r="S593" s="337"/>
      <c r="T593" s="337"/>
      <c r="U593" s="337"/>
      <c r="V593" s="337"/>
      <c r="W593" s="337"/>
      <c r="X593" s="337"/>
      <c r="Y593" s="337"/>
      <c r="Z593" s="337"/>
      <c r="AA593" s="337"/>
      <c r="AB593" s="337"/>
      <c r="AC593" s="337"/>
      <c r="AD593" s="337"/>
      <c r="AE593" s="337"/>
      <c r="AF593" s="337"/>
      <c r="AG593" s="338"/>
      <c r="AH593" s="350"/>
    </row>
    <row r="594" spans="1:34" ht="15" thickBot="1" x14ac:dyDescent="0.35">
      <c r="A594" s="316" t="s">
        <v>245</v>
      </c>
      <c r="B594" s="322"/>
      <c r="C594" s="318" t="s">
        <v>427</v>
      </c>
      <c r="D594" s="319"/>
      <c r="E594" s="319"/>
      <c r="F594" s="319"/>
      <c r="G594" s="319"/>
      <c r="H594" s="319"/>
      <c r="I594" s="319"/>
      <c r="J594" s="319"/>
      <c r="K594" s="319"/>
      <c r="L594" s="319"/>
      <c r="M594" s="319"/>
      <c r="N594" s="319"/>
      <c r="O594" s="319"/>
      <c r="P594" s="319"/>
      <c r="Q594" s="319"/>
      <c r="R594" s="319"/>
      <c r="S594" s="319"/>
      <c r="T594" s="319"/>
      <c r="U594" s="319"/>
      <c r="V594" s="319"/>
      <c r="W594" s="319"/>
      <c r="X594" s="319"/>
      <c r="Y594" s="319"/>
      <c r="Z594" s="319"/>
      <c r="AA594" s="319"/>
      <c r="AB594" s="319"/>
      <c r="AC594" s="319"/>
      <c r="AD594" s="319"/>
      <c r="AE594" s="319"/>
      <c r="AF594" s="319"/>
      <c r="AG594" s="320"/>
      <c r="AH594" s="346" t="s">
        <v>14</v>
      </c>
    </row>
    <row r="595" spans="1:34" ht="15" thickBot="1" x14ac:dyDescent="0.35">
      <c r="A595" s="316" t="s">
        <v>422</v>
      </c>
      <c r="B595" s="322"/>
      <c r="C595" s="323">
        <v>1</v>
      </c>
      <c r="D595" s="319">
        <v>2</v>
      </c>
      <c r="E595" s="319">
        <v>3</v>
      </c>
      <c r="F595" s="319">
        <v>4</v>
      </c>
      <c r="G595" s="319">
        <v>5</v>
      </c>
      <c r="H595" s="319">
        <v>6</v>
      </c>
      <c r="I595" s="319">
        <v>7</v>
      </c>
      <c r="J595" s="319">
        <v>8</v>
      </c>
      <c r="K595" s="319">
        <v>9</v>
      </c>
      <c r="L595" s="319">
        <v>10</v>
      </c>
      <c r="M595" s="319">
        <v>11</v>
      </c>
      <c r="N595" s="319">
        <v>12</v>
      </c>
      <c r="O595" s="319">
        <v>13</v>
      </c>
      <c r="P595" s="319">
        <v>14</v>
      </c>
      <c r="Q595" s="319">
        <v>15</v>
      </c>
      <c r="R595" s="319">
        <v>16</v>
      </c>
      <c r="S595" s="319">
        <v>17</v>
      </c>
      <c r="T595" s="319">
        <v>18</v>
      </c>
      <c r="U595" s="319">
        <v>19</v>
      </c>
      <c r="V595" s="319">
        <v>20</v>
      </c>
      <c r="W595" s="319">
        <v>21</v>
      </c>
      <c r="X595" s="319">
        <v>22</v>
      </c>
      <c r="Y595" s="319">
        <v>23</v>
      </c>
      <c r="Z595" s="319">
        <v>24</v>
      </c>
      <c r="AA595" s="319">
        <v>25</v>
      </c>
      <c r="AB595" s="319">
        <v>26</v>
      </c>
      <c r="AC595" s="319">
        <v>27</v>
      </c>
      <c r="AD595" s="319">
        <v>28</v>
      </c>
      <c r="AE595" s="319">
        <v>29</v>
      </c>
      <c r="AF595" s="319">
        <v>30</v>
      </c>
      <c r="AG595" s="320">
        <v>31</v>
      </c>
      <c r="AH595" s="346"/>
    </row>
    <row r="596" spans="1:34" x14ac:dyDescent="0.3">
      <c r="A596" s="339" t="s">
        <v>230</v>
      </c>
      <c r="B596" s="339" t="s">
        <v>231</v>
      </c>
      <c r="C596" s="325"/>
      <c r="D596" s="326"/>
      <c r="E596" s="326"/>
      <c r="F596" s="326"/>
      <c r="G596" s="326"/>
      <c r="H596" s="326"/>
      <c r="I596" s="326"/>
      <c r="J596" s="326"/>
      <c r="K596" s="326"/>
      <c r="L596" s="326"/>
      <c r="M596" s="326"/>
      <c r="N596" s="326"/>
      <c r="O596" s="326"/>
      <c r="P596" s="326"/>
      <c r="Q596" s="326"/>
      <c r="R596" s="326"/>
      <c r="S596" s="326"/>
      <c r="T596" s="326"/>
      <c r="U596" s="326"/>
      <c r="V596" s="326"/>
      <c r="W596" s="326"/>
      <c r="X596" s="326"/>
      <c r="Y596" s="326"/>
      <c r="Z596" s="326"/>
      <c r="AA596" s="326"/>
      <c r="AB596" s="326"/>
      <c r="AC596" s="326"/>
      <c r="AD596" s="326"/>
      <c r="AE596" s="326"/>
      <c r="AF596" s="326"/>
      <c r="AG596" s="326"/>
      <c r="AH596" s="347"/>
    </row>
    <row r="597" spans="1:34" x14ac:dyDescent="0.3">
      <c r="A597" s="328"/>
      <c r="B597" s="329"/>
      <c r="C597" s="330"/>
      <c r="D597" s="327"/>
      <c r="E597" s="327"/>
      <c r="F597" s="327"/>
      <c r="G597" s="327"/>
      <c r="H597" s="327"/>
      <c r="I597" s="327"/>
      <c r="J597" s="327"/>
      <c r="K597" s="327"/>
      <c r="L597" s="327"/>
      <c r="M597" s="327"/>
      <c r="N597" s="327"/>
      <c r="O597" s="327"/>
      <c r="P597" s="327"/>
      <c r="Q597" s="327"/>
      <c r="R597" s="327"/>
      <c r="S597" s="327"/>
      <c r="T597" s="327"/>
      <c r="U597" s="327"/>
      <c r="V597" s="327"/>
      <c r="W597" s="327"/>
      <c r="X597" s="327"/>
      <c r="Y597" s="327"/>
      <c r="Z597" s="327"/>
      <c r="AA597" s="327"/>
      <c r="AB597" s="327"/>
      <c r="AC597" s="327"/>
      <c r="AD597" s="327"/>
      <c r="AE597" s="327"/>
      <c r="AF597" s="327"/>
      <c r="AG597" s="327"/>
      <c r="AH597" s="347">
        <f>SUM(C597:AG597)</f>
        <v>0</v>
      </c>
    </row>
    <row r="598" spans="1:34" x14ac:dyDescent="0.3">
      <c r="A598" s="328"/>
      <c r="B598" s="329"/>
      <c r="C598" s="330"/>
      <c r="D598" s="327"/>
      <c r="E598" s="327"/>
      <c r="F598" s="327"/>
      <c r="G598" s="327"/>
      <c r="H598" s="327"/>
      <c r="I598" s="327"/>
      <c r="J598" s="327"/>
      <c r="K598" s="327"/>
      <c r="L598" s="327"/>
      <c r="M598" s="327"/>
      <c r="N598" s="327"/>
      <c r="O598" s="327"/>
      <c r="P598" s="327"/>
      <c r="Q598" s="327"/>
      <c r="R598" s="327"/>
      <c r="S598" s="327"/>
      <c r="T598" s="327"/>
      <c r="U598" s="327"/>
      <c r="V598" s="327"/>
      <c r="W598" s="327"/>
      <c r="X598" s="327"/>
      <c r="Y598" s="327"/>
      <c r="Z598" s="327"/>
      <c r="AA598" s="327"/>
      <c r="AB598" s="327"/>
      <c r="AC598" s="327"/>
      <c r="AD598" s="327"/>
      <c r="AE598" s="327"/>
      <c r="AF598" s="327"/>
      <c r="AG598" s="327"/>
      <c r="AH598" s="347">
        <f t="shared" ref="AH598:AH606" si="78">SUM(C598:AG598)</f>
        <v>0</v>
      </c>
    </row>
    <row r="599" spans="1:34" x14ac:dyDescent="0.3">
      <c r="A599" s="328"/>
      <c r="B599" s="329"/>
      <c r="C599" s="330"/>
      <c r="D599" s="327"/>
      <c r="E599" s="327"/>
      <c r="F599" s="327"/>
      <c r="G599" s="327"/>
      <c r="H599" s="327"/>
      <c r="I599" s="327"/>
      <c r="J599" s="327"/>
      <c r="K599" s="327"/>
      <c r="L599" s="327"/>
      <c r="M599" s="327"/>
      <c r="N599" s="327"/>
      <c r="O599" s="327"/>
      <c r="P599" s="327"/>
      <c r="Q599" s="327"/>
      <c r="R599" s="327"/>
      <c r="S599" s="327"/>
      <c r="T599" s="327"/>
      <c r="U599" s="327"/>
      <c r="V599" s="327"/>
      <c r="W599" s="327"/>
      <c r="X599" s="327"/>
      <c r="Y599" s="327"/>
      <c r="Z599" s="327"/>
      <c r="AA599" s="327"/>
      <c r="AB599" s="327"/>
      <c r="AC599" s="327"/>
      <c r="AD599" s="327"/>
      <c r="AE599" s="327"/>
      <c r="AF599" s="327"/>
      <c r="AG599" s="327"/>
      <c r="AH599" s="347">
        <f t="shared" si="78"/>
        <v>0</v>
      </c>
    </row>
    <row r="600" spans="1:34" x14ac:dyDescent="0.3">
      <c r="A600" s="328"/>
      <c r="B600" s="329"/>
      <c r="C600" s="330"/>
      <c r="D600" s="327"/>
      <c r="E600" s="327"/>
      <c r="F600" s="327"/>
      <c r="G600" s="327"/>
      <c r="H600" s="327"/>
      <c r="I600" s="327"/>
      <c r="J600" s="327"/>
      <c r="K600" s="327"/>
      <c r="L600" s="327"/>
      <c r="M600" s="327"/>
      <c r="N600" s="327"/>
      <c r="O600" s="327"/>
      <c r="P600" s="327"/>
      <c r="Q600" s="327"/>
      <c r="R600" s="327"/>
      <c r="S600" s="327"/>
      <c r="T600" s="327"/>
      <c r="U600" s="327"/>
      <c r="V600" s="327"/>
      <c r="W600" s="327"/>
      <c r="X600" s="327"/>
      <c r="Y600" s="327"/>
      <c r="Z600" s="327"/>
      <c r="AA600" s="327"/>
      <c r="AB600" s="327"/>
      <c r="AC600" s="327"/>
      <c r="AD600" s="327"/>
      <c r="AE600" s="327"/>
      <c r="AF600" s="327"/>
      <c r="AG600" s="327"/>
      <c r="AH600" s="347">
        <f t="shared" si="78"/>
        <v>0</v>
      </c>
    </row>
    <row r="601" spans="1:34" x14ac:dyDescent="0.3">
      <c r="A601" s="328"/>
      <c r="B601" s="329"/>
      <c r="C601" s="330"/>
      <c r="D601" s="327"/>
      <c r="E601" s="327"/>
      <c r="F601" s="327"/>
      <c r="G601" s="327"/>
      <c r="H601" s="327"/>
      <c r="I601" s="327"/>
      <c r="J601" s="327"/>
      <c r="K601" s="327"/>
      <c r="L601" s="327"/>
      <c r="M601" s="327"/>
      <c r="N601" s="327"/>
      <c r="O601" s="327"/>
      <c r="P601" s="327"/>
      <c r="Q601" s="327"/>
      <c r="R601" s="327"/>
      <c r="S601" s="327"/>
      <c r="T601" s="327"/>
      <c r="U601" s="327"/>
      <c r="V601" s="327"/>
      <c r="W601" s="327"/>
      <c r="X601" s="327"/>
      <c r="Y601" s="327"/>
      <c r="Z601" s="327"/>
      <c r="AA601" s="327"/>
      <c r="AB601" s="327"/>
      <c r="AC601" s="327"/>
      <c r="AD601" s="327"/>
      <c r="AE601" s="327"/>
      <c r="AF601" s="327"/>
      <c r="AG601" s="327"/>
      <c r="AH601" s="347">
        <f t="shared" si="78"/>
        <v>0</v>
      </c>
    </row>
    <row r="602" spans="1:34" x14ac:dyDescent="0.3">
      <c r="A602" s="328"/>
      <c r="B602" s="329"/>
      <c r="C602" s="330"/>
      <c r="D602" s="327"/>
      <c r="E602" s="327"/>
      <c r="F602" s="327"/>
      <c r="G602" s="327"/>
      <c r="H602" s="327"/>
      <c r="I602" s="327"/>
      <c r="J602" s="327"/>
      <c r="K602" s="327"/>
      <c r="L602" s="327"/>
      <c r="M602" s="327"/>
      <c r="N602" s="327"/>
      <c r="O602" s="327"/>
      <c r="P602" s="327"/>
      <c r="Q602" s="327"/>
      <c r="R602" s="327"/>
      <c r="S602" s="327"/>
      <c r="T602" s="327"/>
      <c r="U602" s="327"/>
      <c r="V602" s="327"/>
      <c r="W602" s="327"/>
      <c r="X602" s="327"/>
      <c r="Y602" s="327"/>
      <c r="Z602" s="327"/>
      <c r="AA602" s="327"/>
      <c r="AB602" s="327"/>
      <c r="AC602" s="327"/>
      <c r="AD602" s="327"/>
      <c r="AE602" s="327"/>
      <c r="AF602" s="327"/>
      <c r="AG602" s="327"/>
      <c r="AH602" s="347">
        <f t="shared" si="78"/>
        <v>0</v>
      </c>
    </row>
    <row r="603" spans="1:34" x14ac:dyDescent="0.3">
      <c r="A603" s="328"/>
      <c r="B603" s="329"/>
      <c r="C603" s="330"/>
      <c r="D603" s="327"/>
      <c r="E603" s="327"/>
      <c r="F603" s="327"/>
      <c r="G603" s="327"/>
      <c r="H603" s="327"/>
      <c r="I603" s="327"/>
      <c r="J603" s="327"/>
      <c r="K603" s="327"/>
      <c r="L603" s="327"/>
      <c r="M603" s="327"/>
      <c r="N603" s="327"/>
      <c r="O603" s="327"/>
      <c r="P603" s="327"/>
      <c r="Q603" s="327"/>
      <c r="R603" s="327"/>
      <c r="S603" s="327"/>
      <c r="T603" s="327"/>
      <c r="U603" s="327"/>
      <c r="V603" s="327"/>
      <c r="W603" s="327"/>
      <c r="X603" s="327"/>
      <c r="Y603" s="327"/>
      <c r="Z603" s="327"/>
      <c r="AA603" s="327"/>
      <c r="AB603" s="327"/>
      <c r="AC603" s="327"/>
      <c r="AD603" s="327"/>
      <c r="AE603" s="327"/>
      <c r="AF603" s="327"/>
      <c r="AG603" s="327"/>
      <c r="AH603" s="347">
        <f t="shared" si="78"/>
        <v>0</v>
      </c>
    </row>
    <row r="604" spans="1:34" x14ac:dyDescent="0.3">
      <c r="A604" s="328"/>
      <c r="B604" s="329"/>
      <c r="C604" s="330"/>
      <c r="D604" s="327"/>
      <c r="E604" s="327"/>
      <c r="F604" s="327"/>
      <c r="G604" s="327"/>
      <c r="H604" s="327"/>
      <c r="I604" s="327"/>
      <c r="J604" s="327"/>
      <c r="K604" s="327"/>
      <c r="L604" s="327"/>
      <c r="M604" s="327"/>
      <c r="N604" s="327"/>
      <c r="O604" s="327"/>
      <c r="P604" s="327"/>
      <c r="Q604" s="327"/>
      <c r="R604" s="327"/>
      <c r="S604" s="327"/>
      <c r="T604" s="327"/>
      <c r="U604" s="327"/>
      <c r="V604" s="327"/>
      <c r="W604" s="327"/>
      <c r="X604" s="327"/>
      <c r="Y604" s="327"/>
      <c r="Z604" s="327"/>
      <c r="AA604" s="327"/>
      <c r="AB604" s="327"/>
      <c r="AC604" s="327"/>
      <c r="AD604" s="327"/>
      <c r="AE604" s="327"/>
      <c r="AF604" s="327"/>
      <c r="AG604" s="327"/>
      <c r="AH604" s="347">
        <f t="shared" si="78"/>
        <v>0</v>
      </c>
    </row>
    <row r="605" spans="1:34" x14ac:dyDescent="0.3">
      <c r="A605" s="328"/>
      <c r="B605" s="329"/>
      <c r="C605" s="330"/>
      <c r="D605" s="327"/>
      <c r="E605" s="327"/>
      <c r="F605" s="327"/>
      <c r="G605" s="327"/>
      <c r="H605" s="327"/>
      <c r="I605" s="327"/>
      <c r="J605" s="327"/>
      <c r="K605" s="327"/>
      <c r="L605" s="327"/>
      <c r="M605" s="327"/>
      <c r="N605" s="327"/>
      <c r="O605" s="327"/>
      <c r="P605" s="327"/>
      <c r="Q605" s="327"/>
      <c r="R605" s="327"/>
      <c r="S605" s="327"/>
      <c r="T605" s="327"/>
      <c r="U605" s="327"/>
      <c r="V605" s="327"/>
      <c r="W605" s="327"/>
      <c r="X605" s="327"/>
      <c r="Y605" s="327"/>
      <c r="Z605" s="327"/>
      <c r="AA605" s="327"/>
      <c r="AB605" s="327"/>
      <c r="AC605" s="327"/>
      <c r="AD605" s="327"/>
      <c r="AE605" s="327"/>
      <c r="AF605" s="327"/>
      <c r="AG605" s="327"/>
      <c r="AH605" s="347">
        <f t="shared" si="78"/>
        <v>0</v>
      </c>
    </row>
    <row r="606" spans="1:34" x14ac:dyDescent="0.3">
      <c r="A606" s="328"/>
      <c r="B606" s="329"/>
      <c r="C606" s="330"/>
      <c r="D606" s="327"/>
      <c r="E606" s="327"/>
      <c r="F606" s="327"/>
      <c r="G606" s="327"/>
      <c r="H606" s="327"/>
      <c r="I606" s="327"/>
      <c r="J606" s="327"/>
      <c r="K606" s="327"/>
      <c r="L606" s="327"/>
      <c r="M606" s="327"/>
      <c r="N606" s="327"/>
      <c r="O606" s="327"/>
      <c r="P606" s="327"/>
      <c r="Q606" s="327"/>
      <c r="R606" s="327"/>
      <c r="S606" s="327"/>
      <c r="T606" s="327"/>
      <c r="U606" s="327"/>
      <c r="V606" s="327"/>
      <c r="W606" s="327"/>
      <c r="X606" s="327"/>
      <c r="Y606" s="327"/>
      <c r="Z606" s="327"/>
      <c r="AA606" s="327"/>
      <c r="AB606" s="327"/>
      <c r="AC606" s="327"/>
      <c r="AD606" s="327"/>
      <c r="AE606" s="327"/>
      <c r="AF606" s="327"/>
      <c r="AG606" s="327"/>
      <c r="AH606" s="347">
        <f t="shared" si="78"/>
        <v>0</v>
      </c>
    </row>
    <row r="607" spans="1:34" ht="15" thickBot="1" x14ac:dyDescent="0.35">
      <c r="A607" s="341"/>
      <c r="B607" s="342"/>
      <c r="C607" s="349">
        <f>SUM(C597:C606)</f>
        <v>0</v>
      </c>
      <c r="D607" s="349">
        <f t="shared" ref="D607:AG607" si="79">SUM(D597:D606)</f>
        <v>0</v>
      </c>
      <c r="E607" s="349">
        <f t="shared" si="79"/>
        <v>0</v>
      </c>
      <c r="F607" s="349">
        <f t="shared" si="79"/>
        <v>0</v>
      </c>
      <c r="G607" s="349">
        <f t="shared" si="79"/>
        <v>0</v>
      </c>
      <c r="H607" s="349">
        <f t="shared" si="79"/>
        <v>0</v>
      </c>
      <c r="I607" s="349">
        <f t="shared" si="79"/>
        <v>0</v>
      </c>
      <c r="J607" s="349">
        <f t="shared" si="79"/>
        <v>0</v>
      </c>
      <c r="K607" s="349">
        <f t="shared" si="79"/>
        <v>0</v>
      </c>
      <c r="L607" s="349">
        <f t="shared" si="79"/>
        <v>0</v>
      </c>
      <c r="M607" s="349">
        <f t="shared" si="79"/>
        <v>0</v>
      </c>
      <c r="N607" s="349">
        <f t="shared" si="79"/>
        <v>0</v>
      </c>
      <c r="O607" s="349">
        <f t="shared" si="79"/>
        <v>0</v>
      </c>
      <c r="P607" s="349">
        <f t="shared" si="79"/>
        <v>0</v>
      </c>
      <c r="Q607" s="349">
        <f t="shared" si="79"/>
        <v>0</v>
      </c>
      <c r="R607" s="349">
        <f t="shared" si="79"/>
        <v>0</v>
      </c>
      <c r="S607" s="349">
        <f t="shared" si="79"/>
        <v>0</v>
      </c>
      <c r="T607" s="349">
        <f t="shared" si="79"/>
        <v>0</v>
      </c>
      <c r="U607" s="349">
        <f t="shared" si="79"/>
        <v>0</v>
      </c>
      <c r="V607" s="349">
        <f t="shared" si="79"/>
        <v>0</v>
      </c>
      <c r="W607" s="349">
        <f t="shared" si="79"/>
        <v>0</v>
      </c>
      <c r="X607" s="349">
        <f t="shared" si="79"/>
        <v>0</v>
      </c>
      <c r="Y607" s="349">
        <f t="shared" si="79"/>
        <v>0</v>
      </c>
      <c r="Z607" s="349">
        <f t="shared" si="79"/>
        <v>0</v>
      </c>
      <c r="AA607" s="349">
        <f t="shared" si="79"/>
        <v>0</v>
      </c>
      <c r="AB607" s="349">
        <f t="shared" si="79"/>
        <v>0</v>
      </c>
      <c r="AC607" s="349">
        <f t="shared" si="79"/>
        <v>0</v>
      </c>
      <c r="AD607" s="349">
        <f t="shared" si="79"/>
        <v>0</v>
      </c>
      <c r="AE607" s="349">
        <f t="shared" si="79"/>
        <v>0</v>
      </c>
      <c r="AF607" s="349">
        <f t="shared" si="79"/>
        <v>0</v>
      </c>
      <c r="AG607" s="349">
        <f t="shared" si="79"/>
        <v>0</v>
      </c>
      <c r="AH607" s="348">
        <f>SUM(C607:AG607)</f>
        <v>0</v>
      </c>
    </row>
    <row r="608" spans="1:34" ht="15" thickBot="1" x14ac:dyDescent="0.35">
      <c r="A608" s="334" t="s">
        <v>246</v>
      </c>
      <c r="B608" s="315"/>
      <c r="C608" s="337"/>
      <c r="D608" s="337" t="s">
        <v>366</v>
      </c>
      <c r="E608" s="337"/>
      <c r="F608" s="337"/>
      <c r="G608" s="337"/>
      <c r="H608" s="337"/>
      <c r="I608" s="337"/>
      <c r="J608" s="337"/>
      <c r="K608" s="337"/>
      <c r="L608" s="337"/>
      <c r="M608" s="337"/>
      <c r="N608" s="337"/>
      <c r="O608" s="337"/>
      <c r="P608" s="337"/>
      <c r="Q608" s="337"/>
      <c r="R608" s="337"/>
      <c r="S608" s="337"/>
      <c r="T608" s="337"/>
      <c r="U608" s="337"/>
      <c r="V608" s="337"/>
      <c r="W608" s="337"/>
      <c r="X608" s="337"/>
      <c r="Y608" s="337"/>
      <c r="Z608" s="337"/>
      <c r="AA608" s="337"/>
      <c r="AB608" s="337"/>
      <c r="AC608" s="337"/>
      <c r="AD608" s="337"/>
      <c r="AE608" s="337"/>
      <c r="AF608" s="337"/>
      <c r="AG608" s="338"/>
      <c r="AH608" s="350"/>
    </row>
    <row r="609" spans="1:34" ht="15" thickBot="1" x14ac:dyDescent="0.35">
      <c r="A609" s="316" t="s">
        <v>245</v>
      </c>
      <c r="B609" s="322"/>
      <c r="C609" s="318" t="s">
        <v>427</v>
      </c>
      <c r="D609" s="319"/>
      <c r="E609" s="319"/>
      <c r="F609" s="319"/>
      <c r="G609" s="319"/>
      <c r="H609" s="319"/>
      <c r="I609" s="319"/>
      <c r="J609" s="319"/>
      <c r="K609" s="319"/>
      <c r="L609" s="319"/>
      <c r="M609" s="319"/>
      <c r="N609" s="319"/>
      <c r="O609" s="319"/>
      <c r="P609" s="319"/>
      <c r="Q609" s="319"/>
      <c r="R609" s="319"/>
      <c r="S609" s="319"/>
      <c r="T609" s="319"/>
      <c r="U609" s="319"/>
      <c r="V609" s="319"/>
      <c r="W609" s="319"/>
      <c r="X609" s="319"/>
      <c r="Y609" s="319"/>
      <c r="Z609" s="319"/>
      <c r="AA609" s="319"/>
      <c r="AB609" s="319"/>
      <c r="AC609" s="319"/>
      <c r="AD609" s="319"/>
      <c r="AE609" s="319"/>
      <c r="AF609" s="319"/>
      <c r="AG609" s="320"/>
      <c r="AH609" s="346" t="s">
        <v>14</v>
      </c>
    </row>
    <row r="610" spans="1:34" ht="15" thickBot="1" x14ac:dyDescent="0.35">
      <c r="A610" s="316" t="s">
        <v>422</v>
      </c>
      <c r="B610" s="322"/>
      <c r="C610" s="323">
        <v>1</v>
      </c>
      <c r="D610" s="319">
        <v>2</v>
      </c>
      <c r="E610" s="319">
        <v>3</v>
      </c>
      <c r="F610" s="319">
        <v>4</v>
      </c>
      <c r="G610" s="319">
        <v>5</v>
      </c>
      <c r="H610" s="319">
        <v>6</v>
      </c>
      <c r="I610" s="319">
        <v>7</v>
      </c>
      <c r="J610" s="319">
        <v>8</v>
      </c>
      <c r="K610" s="319">
        <v>9</v>
      </c>
      <c r="L610" s="319">
        <v>10</v>
      </c>
      <c r="M610" s="319">
        <v>11</v>
      </c>
      <c r="N610" s="319">
        <v>12</v>
      </c>
      <c r="O610" s="319">
        <v>13</v>
      </c>
      <c r="P610" s="319">
        <v>14</v>
      </c>
      <c r="Q610" s="319">
        <v>15</v>
      </c>
      <c r="R610" s="319">
        <v>16</v>
      </c>
      <c r="S610" s="319">
        <v>17</v>
      </c>
      <c r="T610" s="319">
        <v>18</v>
      </c>
      <c r="U610" s="319">
        <v>19</v>
      </c>
      <c r="V610" s="319">
        <v>20</v>
      </c>
      <c r="W610" s="319">
        <v>21</v>
      </c>
      <c r="X610" s="319">
        <v>22</v>
      </c>
      <c r="Y610" s="319">
        <v>23</v>
      </c>
      <c r="Z610" s="319">
        <v>24</v>
      </c>
      <c r="AA610" s="319">
        <v>25</v>
      </c>
      <c r="AB610" s="319">
        <v>26</v>
      </c>
      <c r="AC610" s="319">
        <v>27</v>
      </c>
      <c r="AD610" s="319">
        <v>28</v>
      </c>
      <c r="AE610" s="319">
        <v>29</v>
      </c>
      <c r="AF610" s="319">
        <v>30</v>
      </c>
      <c r="AG610" s="320">
        <v>31</v>
      </c>
      <c r="AH610" s="346"/>
    </row>
    <row r="611" spans="1:34" x14ac:dyDescent="0.3">
      <c r="A611" s="339" t="s">
        <v>230</v>
      </c>
      <c r="B611" s="339" t="s">
        <v>231</v>
      </c>
      <c r="C611" s="325"/>
      <c r="D611" s="326"/>
      <c r="E611" s="326"/>
      <c r="F611" s="326"/>
      <c r="G611" s="326"/>
      <c r="H611" s="326"/>
      <c r="I611" s="326"/>
      <c r="J611" s="326"/>
      <c r="K611" s="326"/>
      <c r="L611" s="326"/>
      <c r="M611" s="326"/>
      <c r="N611" s="326"/>
      <c r="O611" s="326"/>
      <c r="P611" s="326"/>
      <c r="Q611" s="326"/>
      <c r="R611" s="326"/>
      <c r="S611" s="326"/>
      <c r="T611" s="326"/>
      <c r="U611" s="326"/>
      <c r="V611" s="326"/>
      <c r="W611" s="326"/>
      <c r="X611" s="326"/>
      <c r="Y611" s="326"/>
      <c r="Z611" s="326"/>
      <c r="AA611" s="326"/>
      <c r="AB611" s="326"/>
      <c r="AC611" s="326"/>
      <c r="AD611" s="326"/>
      <c r="AE611" s="326"/>
      <c r="AF611" s="326"/>
      <c r="AG611" s="326"/>
      <c r="AH611" s="347"/>
    </row>
    <row r="612" spans="1:34" x14ac:dyDescent="0.3">
      <c r="A612" s="328"/>
      <c r="B612" s="329"/>
      <c r="C612" s="330"/>
      <c r="D612" s="327"/>
      <c r="E612" s="327"/>
      <c r="F612" s="327"/>
      <c r="G612" s="327"/>
      <c r="H612" s="327"/>
      <c r="I612" s="327"/>
      <c r="J612" s="327"/>
      <c r="K612" s="327"/>
      <c r="L612" s="327"/>
      <c r="M612" s="327"/>
      <c r="N612" s="327"/>
      <c r="O612" s="327"/>
      <c r="P612" s="327"/>
      <c r="Q612" s="327"/>
      <c r="R612" s="327"/>
      <c r="S612" s="327"/>
      <c r="T612" s="327"/>
      <c r="U612" s="327"/>
      <c r="V612" s="327"/>
      <c r="W612" s="327"/>
      <c r="X612" s="327"/>
      <c r="Y612" s="327"/>
      <c r="Z612" s="327"/>
      <c r="AA612" s="327"/>
      <c r="AB612" s="327"/>
      <c r="AC612" s="327"/>
      <c r="AD612" s="327"/>
      <c r="AE612" s="327"/>
      <c r="AF612" s="327"/>
      <c r="AG612" s="327"/>
      <c r="AH612" s="347">
        <f>SUM(C612:AG612)</f>
        <v>0</v>
      </c>
    </row>
    <row r="613" spans="1:34" x14ac:dyDescent="0.3">
      <c r="A613" s="328"/>
      <c r="B613" s="329"/>
      <c r="C613" s="330"/>
      <c r="D613" s="327"/>
      <c r="E613" s="327"/>
      <c r="F613" s="327"/>
      <c r="G613" s="327"/>
      <c r="H613" s="327"/>
      <c r="I613" s="327"/>
      <c r="J613" s="327"/>
      <c r="K613" s="327"/>
      <c r="L613" s="327"/>
      <c r="M613" s="327"/>
      <c r="N613" s="327"/>
      <c r="O613" s="327"/>
      <c r="P613" s="327"/>
      <c r="Q613" s="327"/>
      <c r="R613" s="327"/>
      <c r="S613" s="327"/>
      <c r="T613" s="327"/>
      <c r="U613" s="327"/>
      <c r="V613" s="327"/>
      <c r="W613" s="327"/>
      <c r="X613" s="327"/>
      <c r="Y613" s="327"/>
      <c r="Z613" s="327"/>
      <c r="AA613" s="327"/>
      <c r="AB613" s="327"/>
      <c r="AC613" s="327"/>
      <c r="AD613" s="327"/>
      <c r="AE613" s="327"/>
      <c r="AF613" s="327"/>
      <c r="AG613" s="327"/>
      <c r="AH613" s="347">
        <f t="shared" ref="AH613:AH621" si="80">SUM(C613:AG613)</f>
        <v>0</v>
      </c>
    </row>
    <row r="614" spans="1:34" x14ac:dyDescent="0.3">
      <c r="A614" s="328"/>
      <c r="B614" s="329"/>
      <c r="C614" s="330"/>
      <c r="D614" s="327"/>
      <c r="E614" s="327"/>
      <c r="F614" s="327"/>
      <c r="G614" s="327"/>
      <c r="H614" s="327"/>
      <c r="I614" s="327"/>
      <c r="J614" s="327"/>
      <c r="K614" s="327"/>
      <c r="L614" s="327"/>
      <c r="M614" s="327"/>
      <c r="N614" s="327"/>
      <c r="O614" s="327"/>
      <c r="P614" s="327"/>
      <c r="Q614" s="327"/>
      <c r="R614" s="327"/>
      <c r="S614" s="327"/>
      <c r="T614" s="327"/>
      <c r="U614" s="327"/>
      <c r="V614" s="327"/>
      <c r="W614" s="327"/>
      <c r="X614" s="327"/>
      <c r="Y614" s="327"/>
      <c r="Z614" s="327"/>
      <c r="AA614" s="327"/>
      <c r="AB614" s="327"/>
      <c r="AC614" s="327"/>
      <c r="AD614" s="327"/>
      <c r="AE614" s="327"/>
      <c r="AF614" s="327"/>
      <c r="AG614" s="327"/>
      <c r="AH614" s="347">
        <f t="shared" si="80"/>
        <v>0</v>
      </c>
    </row>
    <row r="615" spans="1:34" x14ac:dyDescent="0.3">
      <c r="A615" s="328"/>
      <c r="B615" s="329"/>
      <c r="C615" s="330"/>
      <c r="D615" s="327"/>
      <c r="E615" s="327"/>
      <c r="F615" s="327"/>
      <c r="G615" s="327"/>
      <c r="H615" s="327"/>
      <c r="I615" s="327"/>
      <c r="J615" s="327"/>
      <c r="K615" s="327"/>
      <c r="L615" s="327"/>
      <c r="M615" s="327"/>
      <c r="N615" s="327"/>
      <c r="O615" s="327"/>
      <c r="P615" s="327"/>
      <c r="Q615" s="327"/>
      <c r="R615" s="327"/>
      <c r="S615" s="327"/>
      <c r="T615" s="327"/>
      <c r="U615" s="327"/>
      <c r="V615" s="327"/>
      <c r="W615" s="327"/>
      <c r="X615" s="327"/>
      <c r="Y615" s="327"/>
      <c r="Z615" s="327"/>
      <c r="AA615" s="327"/>
      <c r="AB615" s="327"/>
      <c r="AC615" s="327"/>
      <c r="AD615" s="327"/>
      <c r="AE615" s="327"/>
      <c r="AF615" s="327"/>
      <c r="AG615" s="327"/>
      <c r="AH615" s="347">
        <f t="shared" si="80"/>
        <v>0</v>
      </c>
    </row>
    <row r="616" spans="1:34" x14ac:dyDescent="0.3">
      <c r="A616" s="328"/>
      <c r="B616" s="329"/>
      <c r="C616" s="330"/>
      <c r="D616" s="327"/>
      <c r="E616" s="327"/>
      <c r="F616" s="327"/>
      <c r="G616" s="327"/>
      <c r="H616" s="327"/>
      <c r="I616" s="327"/>
      <c r="J616" s="327"/>
      <c r="K616" s="327"/>
      <c r="L616" s="327"/>
      <c r="M616" s="327"/>
      <c r="N616" s="327"/>
      <c r="O616" s="327"/>
      <c r="P616" s="327"/>
      <c r="Q616" s="327"/>
      <c r="R616" s="327"/>
      <c r="S616" s="327"/>
      <c r="T616" s="327"/>
      <c r="U616" s="327"/>
      <c r="V616" s="327"/>
      <c r="W616" s="327"/>
      <c r="X616" s="327"/>
      <c r="Y616" s="327"/>
      <c r="Z616" s="327"/>
      <c r="AA616" s="327"/>
      <c r="AB616" s="327"/>
      <c r="AC616" s="327"/>
      <c r="AD616" s="327"/>
      <c r="AE616" s="327"/>
      <c r="AF616" s="327"/>
      <c r="AG616" s="327"/>
      <c r="AH616" s="347">
        <f t="shared" si="80"/>
        <v>0</v>
      </c>
    </row>
    <row r="617" spans="1:34" x14ac:dyDescent="0.3">
      <c r="A617" s="328"/>
      <c r="B617" s="329"/>
      <c r="C617" s="330"/>
      <c r="D617" s="327"/>
      <c r="E617" s="327"/>
      <c r="F617" s="327"/>
      <c r="G617" s="327"/>
      <c r="H617" s="327"/>
      <c r="I617" s="327"/>
      <c r="J617" s="327"/>
      <c r="K617" s="327"/>
      <c r="L617" s="327"/>
      <c r="M617" s="327"/>
      <c r="N617" s="327"/>
      <c r="O617" s="327"/>
      <c r="P617" s="327"/>
      <c r="Q617" s="327"/>
      <c r="R617" s="327"/>
      <c r="S617" s="327"/>
      <c r="T617" s="327"/>
      <c r="U617" s="327"/>
      <c r="V617" s="327"/>
      <c r="W617" s="327"/>
      <c r="X617" s="327"/>
      <c r="Y617" s="327"/>
      <c r="Z617" s="327"/>
      <c r="AA617" s="327"/>
      <c r="AB617" s="327"/>
      <c r="AC617" s="327"/>
      <c r="AD617" s="327"/>
      <c r="AE617" s="327"/>
      <c r="AF617" s="327"/>
      <c r="AG617" s="327"/>
      <c r="AH617" s="347">
        <f t="shared" si="80"/>
        <v>0</v>
      </c>
    </row>
    <row r="618" spans="1:34" x14ac:dyDescent="0.3">
      <c r="A618" s="328"/>
      <c r="B618" s="329"/>
      <c r="C618" s="330"/>
      <c r="D618" s="327"/>
      <c r="E618" s="327"/>
      <c r="F618" s="327"/>
      <c r="G618" s="327"/>
      <c r="H618" s="327"/>
      <c r="I618" s="327"/>
      <c r="J618" s="327"/>
      <c r="K618" s="327"/>
      <c r="L618" s="327"/>
      <c r="M618" s="327"/>
      <c r="N618" s="327"/>
      <c r="O618" s="327"/>
      <c r="P618" s="327"/>
      <c r="Q618" s="327"/>
      <c r="R618" s="327"/>
      <c r="S618" s="327"/>
      <c r="T618" s="327"/>
      <c r="U618" s="327"/>
      <c r="V618" s="327"/>
      <c r="W618" s="327"/>
      <c r="X618" s="327"/>
      <c r="Y618" s="327"/>
      <c r="Z618" s="327"/>
      <c r="AA618" s="327"/>
      <c r="AB618" s="327"/>
      <c r="AC618" s="327"/>
      <c r="AD618" s="327"/>
      <c r="AE618" s="327"/>
      <c r="AF618" s="327"/>
      <c r="AG618" s="327"/>
      <c r="AH618" s="347">
        <f t="shared" si="80"/>
        <v>0</v>
      </c>
    </row>
    <row r="619" spans="1:34" x14ac:dyDescent="0.3">
      <c r="A619" s="328"/>
      <c r="B619" s="329"/>
      <c r="C619" s="330"/>
      <c r="D619" s="327"/>
      <c r="E619" s="327"/>
      <c r="F619" s="327"/>
      <c r="G619" s="327"/>
      <c r="H619" s="327"/>
      <c r="I619" s="327"/>
      <c r="J619" s="327"/>
      <c r="K619" s="327"/>
      <c r="L619" s="327"/>
      <c r="M619" s="327"/>
      <c r="N619" s="327"/>
      <c r="O619" s="327"/>
      <c r="P619" s="327"/>
      <c r="Q619" s="327"/>
      <c r="R619" s="327"/>
      <c r="S619" s="327"/>
      <c r="T619" s="327"/>
      <c r="U619" s="327"/>
      <c r="V619" s="327"/>
      <c r="W619" s="327"/>
      <c r="X619" s="327"/>
      <c r="Y619" s="327"/>
      <c r="Z619" s="327"/>
      <c r="AA619" s="327"/>
      <c r="AB619" s="327"/>
      <c r="AC619" s="327"/>
      <c r="AD619" s="327"/>
      <c r="AE619" s="327"/>
      <c r="AF619" s="327"/>
      <c r="AG619" s="327"/>
      <c r="AH619" s="347">
        <f t="shared" si="80"/>
        <v>0</v>
      </c>
    </row>
    <row r="620" spans="1:34" x14ac:dyDescent="0.3">
      <c r="A620" s="328"/>
      <c r="B620" s="329"/>
      <c r="C620" s="330"/>
      <c r="D620" s="327"/>
      <c r="E620" s="327"/>
      <c r="F620" s="327"/>
      <c r="G620" s="327"/>
      <c r="H620" s="327"/>
      <c r="I620" s="327"/>
      <c r="J620" s="327"/>
      <c r="K620" s="327"/>
      <c r="L620" s="327"/>
      <c r="M620" s="327"/>
      <c r="N620" s="327"/>
      <c r="O620" s="327"/>
      <c r="P620" s="327"/>
      <c r="Q620" s="327"/>
      <c r="R620" s="327"/>
      <c r="S620" s="327"/>
      <c r="T620" s="327"/>
      <c r="U620" s="327"/>
      <c r="V620" s="327"/>
      <c r="W620" s="327"/>
      <c r="X620" s="327"/>
      <c r="Y620" s="327"/>
      <c r="Z620" s="327"/>
      <c r="AA620" s="327"/>
      <c r="AB620" s="327"/>
      <c r="AC620" s="327"/>
      <c r="AD620" s="327"/>
      <c r="AE620" s="327"/>
      <c r="AF620" s="327"/>
      <c r="AG620" s="327"/>
      <c r="AH620" s="347">
        <f t="shared" si="80"/>
        <v>0</v>
      </c>
    </row>
    <row r="621" spans="1:34" x14ac:dyDescent="0.3">
      <c r="A621" s="328"/>
      <c r="B621" s="329"/>
      <c r="C621" s="330"/>
      <c r="D621" s="327"/>
      <c r="E621" s="327"/>
      <c r="F621" s="327"/>
      <c r="G621" s="327"/>
      <c r="H621" s="327"/>
      <c r="I621" s="327"/>
      <c r="J621" s="327"/>
      <c r="K621" s="327"/>
      <c r="L621" s="327"/>
      <c r="M621" s="327"/>
      <c r="N621" s="327"/>
      <c r="O621" s="327"/>
      <c r="P621" s="327"/>
      <c r="Q621" s="327"/>
      <c r="R621" s="327"/>
      <c r="S621" s="327"/>
      <c r="T621" s="327"/>
      <c r="U621" s="327"/>
      <c r="V621" s="327"/>
      <c r="W621" s="327"/>
      <c r="X621" s="327"/>
      <c r="Y621" s="327"/>
      <c r="Z621" s="327"/>
      <c r="AA621" s="327"/>
      <c r="AB621" s="327"/>
      <c r="AC621" s="327"/>
      <c r="AD621" s="327"/>
      <c r="AE621" s="327"/>
      <c r="AF621" s="327"/>
      <c r="AG621" s="327"/>
      <c r="AH621" s="347">
        <f t="shared" si="80"/>
        <v>0</v>
      </c>
    </row>
    <row r="622" spans="1:34" ht="15" thickBot="1" x14ac:dyDescent="0.35">
      <c r="A622" s="341"/>
      <c r="B622" s="342"/>
      <c r="C622" s="349">
        <f>SUM(C612:C621)</f>
        <v>0</v>
      </c>
      <c r="D622" s="349">
        <f t="shared" ref="D622:AG622" si="81">SUM(D612:D621)</f>
        <v>0</v>
      </c>
      <c r="E622" s="349">
        <f t="shared" si="81"/>
        <v>0</v>
      </c>
      <c r="F622" s="349">
        <f t="shared" si="81"/>
        <v>0</v>
      </c>
      <c r="G622" s="349">
        <f t="shared" si="81"/>
        <v>0</v>
      </c>
      <c r="H622" s="349">
        <f t="shared" si="81"/>
        <v>0</v>
      </c>
      <c r="I622" s="349">
        <f t="shared" si="81"/>
        <v>0</v>
      </c>
      <c r="J622" s="349">
        <f t="shared" si="81"/>
        <v>0</v>
      </c>
      <c r="K622" s="349">
        <f t="shared" si="81"/>
        <v>0</v>
      </c>
      <c r="L622" s="349">
        <f t="shared" si="81"/>
        <v>0</v>
      </c>
      <c r="M622" s="349">
        <f t="shared" si="81"/>
        <v>0</v>
      </c>
      <c r="N622" s="349">
        <f t="shared" si="81"/>
        <v>0</v>
      </c>
      <c r="O622" s="349">
        <f t="shared" si="81"/>
        <v>0</v>
      </c>
      <c r="P622" s="349">
        <f t="shared" si="81"/>
        <v>0</v>
      </c>
      <c r="Q622" s="349">
        <f t="shared" si="81"/>
        <v>0</v>
      </c>
      <c r="R622" s="349">
        <f t="shared" si="81"/>
        <v>0</v>
      </c>
      <c r="S622" s="349">
        <f t="shared" si="81"/>
        <v>0</v>
      </c>
      <c r="T622" s="349">
        <f t="shared" si="81"/>
        <v>0</v>
      </c>
      <c r="U622" s="349">
        <f t="shared" si="81"/>
        <v>0</v>
      </c>
      <c r="V622" s="349">
        <f t="shared" si="81"/>
        <v>0</v>
      </c>
      <c r="W622" s="349">
        <f t="shared" si="81"/>
        <v>0</v>
      </c>
      <c r="X622" s="349">
        <f t="shared" si="81"/>
        <v>0</v>
      </c>
      <c r="Y622" s="349">
        <f t="shared" si="81"/>
        <v>0</v>
      </c>
      <c r="Z622" s="349">
        <f t="shared" si="81"/>
        <v>0</v>
      </c>
      <c r="AA622" s="349">
        <f t="shared" si="81"/>
        <v>0</v>
      </c>
      <c r="AB622" s="349">
        <f t="shared" si="81"/>
        <v>0</v>
      </c>
      <c r="AC622" s="349">
        <f t="shared" si="81"/>
        <v>0</v>
      </c>
      <c r="AD622" s="349">
        <f t="shared" si="81"/>
        <v>0</v>
      </c>
      <c r="AE622" s="349">
        <f t="shared" si="81"/>
        <v>0</v>
      </c>
      <c r="AF622" s="349">
        <f t="shared" si="81"/>
        <v>0</v>
      </c>
      <c r="AG622" s="349">
        <f t="shared" si="81"/>
        <v>0</v>
      </c>
      <c r="AH622" s="348">
        <f>SUM(C622:AG622)</f>
        <v>0</v>
      </c>
    </row>
    <row r="623" spans="1:34" ht="15" thickBot="1" x14ac:dyDescent="0.35">
      <c r="A623" s="334" t="s">
        <v>246</v>
      </c>
      <c r="B623" s="315"/>
      <c r="C623" s="337"/>
      <c r="D623" s="337" t="s">
        <v>367</v>
      </c>
      <c r="E623" s="337"/>
      <c r="F623" s="337"/>
      <c r="G623" s="337"/>
      <c r="H623" s="337"/>
      <c r="I623" s="337"/>
      <c r="J623" s="337"/>
      <c r="K623" s="337"/>
      <c r="L623" s="337"/>
      <c r="M623" s="337"/>
      <c r="N623" s="337"/>
      <c r="O623" s="337"/>
      <c r="P623" s="337"/>
      <c r="Q623" s="337"/>
      <c r="R623" s="337"/>
      <c r="S623" s="337"/>
      <c r="T623" s="337"/>
      <c r="U623" s="337"/>
      <c r="V623" s="337"/>
      <c r="W623" s="337"/>
      <c r="X623" s="337"/>
      <c r="Y623" s="337"/>
      <c r="Z623" s="337"/>
      <c r="AA623" s="337"/>
      <c r="AB623" s="337"/>
      <c r="AC623" s="337"/>
      <c r="AD623" s="337"/>
      <c r="AE623" s="337"/>
      <c r="AF623" s="337"/>
      <c r="AG623" s="338"/>
      <c r="AH623" s="350"/>
    </row>
    <row r="624" spans="1:34" ht="15" thickBot="1" x14ac:dyDescent="0.35">
      <c r="A624" s="316" t="s">
        <v>245</v>
      </c>
      <c r="B624" s="322"/>
      <c r="C624" s="318" t="s">
        <v>427</v>
      </c>
      <c r="D624" s="319"/>
      <c r="E624" s="319"/>
      <c r="F624" s="319"/>
      <c r="G624" s="319"/>
      <c r="H624" s="319"/>
      <c r="I624" s="319"/>
      <c r="J624" s="319"/>
      <c r="K624" s="319"/>
      <c r="L624" s="319"/>
      <c r="M624" s="319"/>
      <c r="N624" s="319"/>
      <c r="O624" s="319"/>
      <c r="P624" s="319"/>
      <c r="Q624" s="319"/>
      <c r="R624" s="319"/>
      <c r="S624" s="319"/>
      <c r="T624" s="319"/>
      <c r="U624" s="319"/>
      <c r="V624" s="319"/>
      <c r="W624" s="319"/>
      <c r="X624" s="319"/>
      <c r="Y624" s="319"/>
      <c r="Z624" s="319"/>
      <c r="AA624" s="319"/>
      <c r="AB624" s="319"/>
      <c r="AC624" s="319"/>
      <c r="AD624" s="319"/>
      <c r="AE624" s="319"/>
      <c r="AF624" s="319"/>
      <c r="AG624" s="320"/>
      <c r="AH624" s="346" t="s">
        <v>14</v>
      </c>
    </row>
    <row r="625" spans="1:34" ht="15" thickBot="1" x14ac:dyDescent="0.35">
      <c r="A625" s="316" t="s">
        <v>422</v>
      </c>
      <c r="B625" s="322"/>
      <c r="C625" s="323">
        <v>1</v>
      </c>
      <c r="D625" s="319">
        <v>2</v>
      </c>
      <c r="E625" s="319">
        <v>3</v>
      </c>
      <c r="F625" s="319">
        <v>4</v>
      </c>
      <c r="G625" s="319">
        <v>5</v>
      </c>
      <c r="H625" s="319">
        <v>6</v>
      </c>
      <c r="I625" s="319">
        <v>7</v>
      </c>
      <c r="J625" s="319">
        <v>8</v>
      </c>
      <c r="K625" s="319">
        <v>9</v>
      </c>
      <c r="L625" s="319">
        <v>10</v>
      </c>
      <c r="M625" s="319">
        <v>11</v>
      </c>
      <c r="N625" s="319">
        <v>12</v>
      </c>
      <c r="O625" s="319">
        <v>13</v>
      </c>
      <c r="P625" s="319">
        <v>14</v>
      </c>
      <c r="Q625" s="319">
        <v>15</v>
      </c>
      <c r="R625" s="319">
        <v>16</v>
      </c>
      <c r="S625" s="319">
        <v>17</v>
      </c>
      <c r="T625" s="319">
        <v>18</v>
      </c>
      <c r="U625" s="319">
        <v>19</v>
      </c>
      <c r="V625" s="319">
        <v>20</v>
      </c>
      <c r="W625" s="319">
        <v>21</v>
      </c>
      <c r="X625" s="319">
        <v>22</v>
      </c>
      <c r="Y625" s="319">
        <v>23</v>
      </c>
      <c r="Z625" s="319">
        <v>24</v>
      </c>
      <c r="AA625" s="319">
        <v>25</v>
      </c>
      <c r="AB625" s="319">
        <v>26</v>
      </c>
      <c r="AC625" s="319">
        <v>27</v>
      </c>
      <c r="AD625" s="319">
        <v>28</v>
      </c>
      <c r="AE625" s="319">
        <v>29</v>
      </c>
      <c r="AF625" s="319">
        <v>30</v>
      </c>
      <c r="AG625" s="320">
        <v>31</v>
      </c>
      <c r="AH625" s="346"/>
    </row>
    <row r="626" spans="1:34" x14ac:dyDescent="0.3">
      <c r="A626" s="339" t="s">
        <v>230</v>
      </c>
      <c r="B626" s="339" t="s">
        <v>231</v>
      </c>
      <c r="C626" s="325"/>
      <c r="D626" s="326"/>
      <c r="E626" s="326"/>
      <c r="F626" s="326"/>
      <c r="G626" s="326"/>
      <c r="H626" s="326"/>
      <c r="I626" s="326"/>
      <c r="J626" s="326"/>
      <c r="K626" s="326"/>
      <c r="L626" s="326"/>
      <c r="M626" s="326"/>
      <c r="N626" s="326"/>
      <c r="O626" s="326"/>
      <c r="P626" s="326"/>
      <c r="Q626" s="326"/>
      <c r="R626" s="326"/>
      <c r="S626" s="326"/>
      <c r="T626" s="326"/>
      <c r="U626" s="326"/>
      <c r="V626" s="326"/>
      <c r="W626" s="326"/>
      <c r="X626" s="326"/>
      <c r="Y626" s="326"/>
      <c r="Z626" s="326"/>
      <c r="AA626" s="326"/>
      <c r="AB626" s="326"/>
      <c r="AC626" s="326"/>
      <c r="AD626" s="326"/>
      <c r="AE626" s="326"/>
      <c r="AF626" s="326"/>
      <c r="AG626" s="326"/>
      <c r="AH626" s="347"/>
    </row>
    <row r="627" spans="1:34" x14ac:dyDescent="0.3">
      <c r="A627" s="328"/>
      <c r="B627" s="329"/>
      <c r="C627" s="330"/>
      <c r="D627" s="327"/>
      <c r="E627" s="327"/>
      <c r="F627" s="327"/>
      <c r="G627" s="327"/>
      <c r="H627" s="327"/>
      <c r="I627" s="327"/>
      <c r="J627" s="327"/>
      <c r="K627" s="327"/>
      <c r="L627" s="327"/>
      <c r="M627" s="327"/>
      <c r="N627" s="327"/>
      <c r="O627" s="327"/>
      <c r="P627" s="327"/>
      <c r="Q627" s="327"/>
      <c r="R627" s="327"/>
      <c r="S627" s="327"/>
      <c r="T627" s="327"/>
      <c r="U627" s="327"/>
      <c r="V627" s="327"/>
      <c r="W627" s="327"/>
      <c r="X627" s="327"/>
      <c r="Y627" s="327"/>
      <c r="Z627" s="327"/>
      <c r="AA627" s="327"/>
      <c r="AB627" s="327"/>
      <c r="AC627" s="327"/>
      <c r="AD627" s="327"/>
      <c r="AE627" s="327"/>
      <c r="AF627" s="327"/>
      <c r="AG627" s="327"/>
      <c r="AH627" s="347">
        <f>SUM(C627:AG627)</f>
        <v>0</v>
      </c>
    </row>
    <row r="628" spans="1:34" x14ac:dyDescent="0.3">
      <c r="A628" s="328"/>
      <c r="B628" s="329"/>
      <c r="C628" s="330"/>
      <c r="D628" s="327"/>
      <c r="E628" s="327"/>
      <c r="F628" s="327"/>
      <c r="G628" s="327"/>
      <c r="H628" s="327"/>
      <c r="I628" s="327"/>
      <c r="J628" s="327"/>
      <c r="K628" s="327"/>
      <c r="L628" s="327"/>
      <c r="M628" s="327"/>
      <c r="N628" s="327"/>
      <c r="O628" s="327"/>
      <c r="P628" s="327"/>
      <c r="Q628" s="327"/>
      <c r="R628" s="327"/>
      <c r="S628" s="327"/>
      <c r="T628" s="327"/>
      <c r="U628" s="327"/>
      <c r="V628" s="327"/>
      <c r="W628" s="327"/>
      <c r="X628" s="327"/>
      <c r="Y628" s="327"/>
      <c r="Z628" s="327"/>
      <c r="AA628" s="327"/>
      <c r="AB628" s="327"/>
      <c r="AC628" s="327"/>
      <c r="AD628" s="327"/>
      <c r="AE628" s="327"/>
      <c r="AF628" s="327"/>
      <c r="AG628" s="327"/>
      <c r="AH628" s="347">
        <f t="shared" ref="AH628:AH636" si="82">SUM(C628:AG628)</f>
        <v>0</v>
      </c>
    </row>
    <row r="629" spans="1:34" x14ac:dyDescent="0.3">
      <c r="A629" s="328"/>
      <c r="B629" s="329"/>
      <c r="C629" s="330"/>
      <c r="D629" s="327"/>
      <c r="E629" s="327"/>
      <c r="F629" s="327"/>
      <c r="G629" s="327"/>
      <c r="H629" s="327"/>
      <c r="I629" s="327"/>
      <c r="J629" s="327"/>
      <c r="K629" s="327"/>
      <c r="L629" s="327"/>
      <c r="M629" s="327"/>
      <c r="N629" s="327"/>
      <c r="O629" s="327"/>
      <c r="P629" s="327"/>
      <c r="Q629" s="327"/>
      <c r="R629" s="327"/>
      <c r="S629" s="327"/>
      <c r="T629" s="327"/>
      <c r="U629" s="327"/>
      <c r="V629" s="327"/>
      <c r="W629" s="327"/>
      <c r="X629" s="327"/>
      <c r="Y629" s="327"/>
      <c r="Z629" s="327"/>
      <c r="AA629" s="327"/>
      <c r="AB629" s="327"/>
      <c r="AC629" s="327"/>
      <c r="AD629" s="327"/>
      <c r="AE629" s="327"/>
      <c r="AF629" s="327"/>
      <c r="AG629" s="327"/>
      <c r="AH629" s="347">
        <f t="shared" si="82"/>
        <v>0</v>
      </c>
    </row>
    <row r="630" spans="1:34" x14ac:dyDescent="0.3">
      <c r="A630" s="328"/>
      <c r="B630" s="329"/>
      <c r="C630" s="330"/>
      <c r="D630" s="327"/>
      <c r="E630" s="327"/>
      <c r="F630" s="327"/>
      <c r="G630" s="327"/>
      <c r="H630" s="327"/>
      <c r="I630" s="327"/>
      <c r="J630" s="327"/>
      <c r="K630" s="327"/>
      <c r="L630" s="327"/>
      <c r="M630" s="327"/>
      <c r="N630" s="327"/>
      <c r="O630" s="327"/>
      <c r="P630" s="327"/>
      <c r="Q630" s="327"/>
      <c r="R630" s="327"/>
      <c r="S630" s="327"/>
      <c r="T630" s="327"/>
      <c r="U630" s="327"/>
      <c r="V630" s="327"/>
      <c r="W630" s="327"/>
      <c r="X630" s="327"/>
      <c r="Y630" s="327"/>
      <c r="Z630" s="327"/>
      <c r="AA630" s="327"/>
      <c r="AB630" s="327"/>
      <c r="AC630" s="327"/>
      <c r="AD630" s="327"/>
      <c r="AE630" s="327"/>
      <c r="AF630" s="327"/>
      <c r="AG630" s="327"/>
      <c r="AH630" s="347">
        <f t="shared" si="82"/>
        <v>0</v>
      </c>
    </row>
    <row r="631" spans="1:34" x14ac:dyDescent="0.3">
      <c r="A631" s="328"/>
      <c r="B631" s="329"/>
      <c r="C631" s="330"/>
      <c r="D631" s="327"/>
      <c r="E631" s="327"/>
      <c r="F631" s="327"/>
      <c r="G631" s="327"/>
      <c r="H631" s="327"/>
      <c r="I631" s="327"/>
      <c r="J631" s="327"/>
      <c r="K631" s="327"/>
      <c r="L631" s="327"/>
      <c r="M631" s="327"/>
      <c r="N631" s="327"/>
      <c r="O631" s="327"/>
      <c r="P631" s="327"/>
      <c r="Q631" s="327"/>
      <c r="R631" s="327"/>
      <c r="S631" s="327"/>
      <c r="T631" s="327"/>
      <c r="U631" s="327"/>
      <c r="V631" s="327"/>
      <c r="W631" s="327"/>
      <c r="X631" s="327"/>
      <c r="Y631" s="327"/>
      <c r="Z631" s="327"/>
      <c r="AA631" s="327"/>
      <c r="AB631" s="327"/>
      <c r="AC631" s="327"/>
      <c r="AD631" s="327"/>
      <c r="AE631" s="327"/>
      <c r="AF631" s="327"/>
      <c r="AG631" s="327"/>
      <c r="AH631" s="347">
        <f t="shared" si="82"/>
        <v>0</v>
      </c>
    </row>
    <row r="632" spans="1:34" x14ac:dyDescent="0.3">
      <c r="A632" s="328"/>
      <c r="B632" s="329"/>
      <c r="C632" s="330"/>
      <c r="D632" s="327"/>
      <c r="E632" s="327"/>
      <c r="F632" s="327"/>
      <c r="G632" s="327"/>
      <c r="H632" s="327"/>
      <c r="I632" s="327"/>
      <c r="J632" s="327"/>
      <c r="K632" s="327"/>
      <c r="L632" s="327"/>
      <c r="M632" s="327"/>
      <c r="N632" s="327"/>
      <c r="O632" s="327"/>
      <c r="P632" s="327"/>
      <c r="Q632" s="327"/>
      <c r="R632" s="327"/>
      <c r="S632" s="327"/>
      <c r="T632" s="327"/>
      <c r="U632" s="327"/>
      <c r="V632" s="327"/>
      <c r="W632" s="327"/>
      <c r="X632" s="327"/>
      <c r="Y632" s="327"/>
      <c r="Z632" s="327"/>
      <c r="AA632" s="327"/>
      <c r="AB632" s="327"/>
      <c r="AC632" s="327"/>
      <c r="AD632" s="327"/>
      <c r="AE632" s="327"/>
      <c r="AF632" s="327"/>
      <c r="AG632" s="327"/>
      <c r="AH632" s="347">
        <f t="shared" si="82"/>
        <v>0</v>
      </c>
    </row>
    <row r="633" spans="1:34" x14ac:dyDescent="0.3">
      <c r="A633" s="328"/>
      <c r="B633" s="329"/>
      <c r="C633" s="330"/>
      <c r="D633" s="327"/>
      <c r="E633" s="327"/>
      <c r="F633" s="327"/>
      <c r="G633" s="327"/>
      <c r="H633" s="327"/>
      <c r="I633" s="327"/>
      <c r="J633" s="327"/>
      <c r="K633" s="327"/>
      <c r="L633" s="327"/>
      <c r="M633" s="327"/>
      <c r="N633" s="327"/>
      <c r="O633" s="327"/>
      <c r="P633" s="327"/>
      <c r="Q633" s="327"/>
      <c r="R633" s="327"/>
      <c r="S633" s="327"/>
      <c r="T633" s="327"/>
      <c r="U633" s="327"/>
      <c r="V633" s="327"/>
      <c r="W633" s="327"/>
      <c r="X633" s="327"/>
      <c r="Y633" s="327"/>
      <c r="Z633" s="327"/>
      <c r="AA633" s="327"/>
      <c r="AB633" s="327"/>
      <c r="AC633" s="327"/>
      <c r="AD633" s="327"/>
      <c r="AE633" s="327"/>
      <c r="AF633" s="327"/>
      <c r="AG633" s="327"/>
      <c r="AH633" s="347">
        <f t="shared" si="82"/>
        <v>0</v>
      </c>
    </row>
    <row r="634" spans="1:34" x14ac:dyDescent="0.3">
      <c r="A634" s="328"/>
      <c r="B634" s="329"/>
      <c r="C634" s="330"/>
      <c r="D634" s="327"/>
      <c r="E634" s="327"/>
      <c r="F634" s="327"/>
      <c r="G634" s="327"/>
      <c r="H634" s="327"/>
      <c r="I634" s="327"/>
      <c r="J634" s="327"/>
      <c r="K634" s="327"/>
      <c r="L634" s="327"/>
      <c r="M634" s="327"/>
      <c r="N634" s="327"/>
      <c r="O634" s="327"/>
      <c r="P634" s="327"/>
      <c r="Q634" s="327"/>
      <c r="R634" s="327"/>
      <c r="S634" s="327"/>
      <c r="T634" s="327"/>
      <c r="U634" s="327"/>
      <c r="V634" s="327"/>
      <c r="W634" s="327"/>
      <c r="X634" s="327"/>
      <c r="Y634" s="327"/>
      <c r="Z634" s="327"/>
      <c r="AA634" s="327"/>
      <c r="AB634" s="327"/>
      <c r="AC634" s="327"/>
      <c r="AD634" s="327"/>
      <c r="AE634" s="327"/>
      <c r="AF634" s="327"/>
      <c r="AG634" s="327"/>
      <c r="AH634" s="347">
        <f t="shared" si="82"/>
        <v>0</v>
      </c>
    </row>
    <row r="635" spans="1:34" x14ac:dyDescent="0.3">
      <c r="A635" s="328"/>
      <c r="B635" s="329"/>
      <c r="C635" s="330"/>
      <c r="D635" s="327"/>
      <c r="E635" s="327"/>
      <c r="F635" s="327"/>
      <c r="G635" s="327"/>
      <c r="H635" s="327"/>
      <c r="I635" s="327"/>
      <c r="J635" s="327"/>
      <c r="K635" s="327"/>
      <c r="L635" s="327"/>
      <c r="M635" s="327"/>
      <c r="N635" s="327"/>
      <c r="O635" s="327"/>
      <c r="P635" s="327"/>
      <c r="Q635" s="327"/>
      <c r="R635" s="327"/>
      <c r="S635" s="327"/>
      <c r="T635" s="327"/>
      <c r="U635" s="327"/>
      <c r="V635" s="327"/>
      <c r="W635" s="327"/>
      <c r="X635" s="327"/>
      <c r="Y635" s="327"/>
      <c r="Z635" s="327"/>
      <c r="AA635" s="327"/>
      <c r="AB635" s="327"/>
      <c r="AC635" s="327"/>
      <c r="AD635" s="327"/>
      <c r="AE635" s="327"/>
      <c r="AF635" s="327"/>
      <c r="AG635" s="327"/>
      <c r="AH635" s="347">
        <f t="shared" si="82"/>
        <v>0</v>
      </c>
    </row>
    <row r="636" spans="1:34" x14ac:dyDescent="0.3">
      <c r="A636" s="328"/>
      <c r="B636" s="329"/>
      <c r="C636" s="330"/>
      <c r="D636" s="327"/>
      <c r="E636" s="327"/>
      <c r="F636" s="327"/>
      <c r="G636" s="327"/>
      <c r="H636" s="327"/>
      <c r="I636" s="327"/>
      <c r="J636" s="327"/>
      <c r="K636" s="327"/>
      <c r="L636" s="327"/>
      <c r="M636" s="327"/>
      <c r="N636" s="327"/>
      <c r="O636" s="327"/>
      <c r="P636" s="327"/>
      <c r="Q636" s="327"/>
      <c r="R636" s="327"/>
      <c r="S636" s="327"/>
      <c r="T636" s="327"/>
      <c r="U636" s="327"/>
      <c r="V636" s="327"/>
      <c r="W636" s="327"/>
      <c r="X636" s="327"/>
      <c r="Y636" s="327"/>
      <c r="Z636" s="327"/>
      <c r="AA636" s="327"/>
      <c r="AB636" s="327"/>
      <c r="AC636" s="327"/>
      <c r="AD636" s="327"/>
      <c r="AE636" s="327"/>
      <c r="AF636" s="327"/>
      <c r="AG636" s="327"/>
      <c r="AH636" s="347">
        <f t="shared" si="82"/>
        <v>0</v>
      </c>
    </row>
    <row r="637" spans="1:34" ht="15" thickBot="1" x14ac:dyDescent="0.35">
      <c r="A637" s="341"/>
      <c r="B637" s="342"/>
      <c r="C637" s="349">
        <f>SUM(C627:C636)</f>
        <v>0</v>
      </c>
      <c r="D637" s="349">
        <f t="shared" ref="D637:AG637" si="83">SUM(D627:D636)</f>
        <v>0</v>
      </c>
      <c r="E637" s="349">
        <f t="shared" si="83"/>
        <v>0</v>
      </c>
      <c r="F637" s="349">
        <f t="shared" si="83"/>
        <v>0</v>
      </c>
      <c r="G637" s="349">
        <f t="shared" si="83"/>
        <v>0</v>
      </c>
      <c r="H637" s="349">
        <f t="shared" si="83"/>
        <v>0</v>
      </c>
      <c r="I637" s="349">
        <f t="shared" si="83"/>
        <v>0</v>
      </c>
      <c r="J637" s="349">
        <f t="shared" si="83"/>
        <v>0</v>
      </c>
      <c r="K637" s="349">
        <f t="shared" si="83"/>
        <v>0</v>
      </c>
      <c r="L637" s="349">
        <f t="shared" si="83"/>
        <v>0</v>
      </c>
      <c r="M637" s="349">
        <f t="shared" si="83"/>
        <v>0</v>
      </c>
      <c r="N637" s="349">
        <f t="shared" si="83"/>
        <v>0</v>
      </c>
      <c r="O637" s="349">
        <f t="shared" si="83"/>
        <v>0</v>
      </c>
      <c r="P637" s="349">
        <f t="shared" si="83"/>
        <v>0</v>
      </c>
      <c r="Q637" s="349">
        <f t="shared" si="83"/>
        <v>0</v>
      </c>
      <c r="R637" s="349">
        <f t="shared" si="83"/>
        <v>0</v>
      </c>
      <c r="S637" s="349">
        <f t="shared" si="83"/>
        <v>0</v>
      </c>
      <c r="T637" s="349">
        <f t="shared" si="83"/>
        <v>0</v>
      </c>
      <c r="U637" s="349">
        <f t="shared" si="83"/>
        <v>0</v>
      </c>
      <c r="V637" s="349">
        <f t="shared" si="83"/>
        <v>0</v>
      </c>
      <c r="W637" s="349">
        <f t="shared" si="83"/>
        <v>0</v>
      </c>
      <c r="X637" s="349">
        <f t="shared" si="83"/>
        <v>0</v>
      </c>
      <c r="Y637" s="349">
        <f t="shared" si="83"/>
        <v>0</v>
      </c>
      <c r="Z637" s="349">
        <f t="shared" si="83"/>
        <v>0</v>
      </c>
      <c r="AA637" s="349">
        <f t="shared" si="83"/>
        <v>0</v>
      </c>
      <c r="AB637" s="349">
        <f t="shared" si="83"/>
        <v>0</v>
      </c>
      <c r="AC637" s="349">
        <f t="shared" si="83"/>
        <v>0</v>
      </c>
      <c r="AD637" s="349">
        <f t="shared" si="83"/>
        <v>0</v>
      </c>
      <c r="AE637" s="349">
        <f t="shared" si="83"/>
        <v>0</v>
      </c>
      <c r="AF637" s="349">
        <f t="shared" si="83"/>
        <v>0</v>
      </c>
      <c r="AG637" s="349">
        <f t="shared" si="83"/>
        <v>0</v>
      </c>
      <c r="AH637" s="348">
        <f>SUM(C637:AG637)</f>
        <v>0</v>
      </c>
    </row>
    <row r="638" spans="1:34" ht="15" thickBot="1" x14ac:dyDescent="0.35">
      <c r="A638" s="334" t="s">
        <v>246</v>
      </c>
      <c r="B638" s="315"/>
      <c r="C638" s="337"/>
      <c r="D638" s="337" t="s">
        <v>368</v>
      </c>
      <c r="E638" s="337"/>
      <c r="F638" s="337"/>
      <c r="G638" s="337"/>
      <c r="H638" s="337"/>
      <c r="I638" s="337"/>
      <c r="J638" s="337"/>
      <c r="K638" s="337"/>
      <c r="L638" s="337"/>
      <c r="M638" s="337"/>
      <c r="N638" s="337"/>
      <c r="O638" s="337"/>
      <c r="P638" s="337"/>
      <c r="Q638" s="337"/>
      <c r="R638" s="337"/>
      <c r="S638" s="337"/>
      <c r="T638" s="337"/>
      <c r="U638" s="337"/>
      <c r="V638" s="337"/>
      <c r="W638" s="337"/>
      <c r="X638" s="337"/>
      <c r="Y638" s="337"/>
      <c r="Z638" s="337"/>
      <c r="AA638" s="337"/>
      <c r="AB638" s="337"/>
      <c r="AC638" s="337"/>
      <c r="AD638" s="337"/>
      <c r="AE638" s="337"/>
      <c r="AF638" s="337"/>
      <c r="AG638" s="338"/>
      <c r="AH638" s="350"/>
    </row>
    <row r="639" spans="1:34" ht="15" thickBot="1" x14ac:dyDescent="0.35">
      <c r="A639" s="316" t="s">
        <v>245</v>
      </c>
      <c r="B639" s="322"/>
      <c r="C639" s="318" t="s">
        <v>427</v>
      </c>
      <c r="D639" s="319"/>
      <c r="E639" s="319"/>
      <c r="F639" s="319"/>
      <c r="G639" s="319"/>
      <c r="H639" s="319"/>
      <c r="I639" s="319"/>
      <c r="J639" s="319"/>
      <c r="K639" s="319"/>
      <c r="L639" s="319"/>
      <c r="M639" s="319"/>
      <c r="N639" s="319"/>
      <c r="O639" s="319"/>
      <c r="P639" s="319"/>
      <c r="Q639" s="319"/>
      <c r="R639" s="319"/>
      <c r="S639" s="319"/>
      <c r="T639" s="319"/>
      <c r="U639" s="319"/>
      <c r="V639" s="319"/>
      <c r="W639" s="319"/>
      <c r="X639" s="319"/>
      <c r="Y639" s="319"/>
      <c r="Z639" s="319"/>
      <c r="AA639" s="319"/>
      <c r="AB639" s="319"/>
      <c r="AC639" s="319"/>
      <c r="AD639" s="319"/>
      <c r="AE639" s="319"/>
      <c r="AF639" s="319"/>
      <c r="AG639" s="320"/>
      <c r="AH639" s="346" t="s">
        <v>14</v>
      </c>
    </row>
    <row r="640" spans="1:34" ht="15" thickBot="1" x14ac:dyDescent="0.35">
      <c r="A640" s="316" t="s">
        <v>422</v>
      </c>
      <c r="B640" s="322"/>
      <c r="C640" s="323">
        <v>1</v>
      </c>
      <c r="D640" s="319">
        <v>2</v>
      </c>
      <c r="E640" s="319">
        <v>3</v>
      </c>
      <c r="F640" s="319">
        <v>4</v>
      </c>
      <c r="G640" s="319">
        <v>5</v>
      </c>
      <c r="H640" s="319">
        <v>6</v>
      </c>
      <c r="I640" s="319">
        <v>7</v>
      </c>
      <c r="J640" s="319">
        <v>8</v>
      </c>
      <c r="K640" s="319">
        <v>9</v>
      </c>
      <c r="L640" s="319">
        <v>10</v>
      </c>
      <c r="M640" s="319">
        <v>11</v>
      </c>
      <c r="N640" s="319">
        <v>12</v>
      </c>
      <c r="O640" s="319">
        <v>13</v>
      </c>
      <c r="P640" s="319">
        <v>14</v>
      </c>
      <c r="Q640" s="319">
        <v>15</v>
      </c>
      <c r="R640" s="319">
        <v>16</v>
      </c>
      <c r="S640" s="319">
        <v>17</v>
      </c>
      <c r="T640" s="319">
        <v>18</v>
      </c>
      <c r="U640" s="319">
        <v>19</v>
      </c>
      <c r="V640" s="319">
        <v>20</v>
      </c>
      <c r="W640" s="319">
        <v>21</v>
      </c>
      <c r="X640" s="319">
        <v>22</v>
      </c>
      <c r="Y640" s="319">
        <v>23</v>
      </c>
      <c r="Z640" s="319">
        <v>24</v>
      </c>
      <c r="AA640" s="319">
        <v>25</v>
      </c>
      <c r="AB640" s="319">
        <v>26</v>
      </c>
      <c r="AC640" s="319">
        <v>27</v>
      </c>
      <c r="AD640" s="319">
        <v>28</v>
      </c>
      <c r="AE640" s="319">
        <v>29</v>
      </c>
      <c r="AF640" s="319">
        <v>30</v>
      </c>
      <c r="AG640" s="320">
        <v>31</v>
      </c>
      <c r="AH640" s="346"/>
    </row>
    <row r="641" spans="1:34" x14ac:dyDescent="0.3">
      <c r="A641" s="339" t="s">
        <v>230</v>
      </c>
      <c r="B641" s="339" t="s">
        <v>231</v>
      </c>
      <c r="C641" s="325"/>
      <c r="D641" s="326"/>
      <c r="E641" s="326"/>
      <c r="F641" s="326"/>
      <c r="G641" s="326"/>
      <c r="H641" s="326"/>
      <c r="I641" s="326"/>
      <c r="J641" s="326"/>
      <c r="K641" s="326"/>
      <c r="L641" s="326"/>
      <c r="M641" s="326"/>
      <c r="N641" s="326"/>
      <c r="O641" s="326"/>
      <c r="P641" s="326"/>
      <c r="Q641" s="326"/>
      <c r="R641" s="326"/>
      <c r="S641" s="326"/>
      <c r="T641" s="326"/>
      <c r="U641" s="326"/>
      <c r="V641" s="326"/>
      <c r="W641" s="326"/>
      <c r="X641" s="326"/>
      <c r="Y641" s="326"/>
      <c r="Z641" s="326"/>
      <c r="AA641" s="326"/>
      <c r="AB641" s="326"/>
      <c r="AC641" s="326"/>
      <c r="AD641" s="326"/>
      <c r="AE641" s="326"/>
      <c r="AF641" s="326"/>
      <c r="AG641" s="326"/>
      <c r="AH641" s="347"/>
    </row>
    <row r="642" spans="1:34" x14ac:dyDescent="0.3">
      <c r="A642" s="328"/>
      <c r="B642" s="329"/>
      <c r="C642" s="330"/>
      <c r="D642" s="327"/>
      <c r="E642" s="327"/>
      <c r="F642" s="327"/>
      <c r="G642" s="327"/>
      <c r="H642" s="327"/>
      <c r="I642" s="327"/>
      <c r="J642" s="327"/>
      <c r="K642" s="327"/>
      <c r="L642" s="327"/>
      <c r="M642" s="327"/>
      <c r="N642" s="327"/>
      <c r="O642" s="327"/>
      <c r="P642" s="327"/>
      <c r="Q642" s="327"/>
      <c r="R642" s="327"/>
      <c r="S642" s="327"/>
      <c r="T642" s="327"/>
      <c r="U642" s="327"/>
      <c r="V642" s="327"/>
      <c r="W642" s="327"/>
      <c r="X642" s="327"/>
      <c r="Y642" s="327"/>
      <c r="Z642" s="327"/>
      <c r="AA642" s="327"/>
      <c r="AB642" s="327"/>
      <c r="AC642" s="327"/>
      <c r="AD642" s="327"/>
      <c r="AE642" s="327"/>
      <c r="AF642" s="327"/>
      <c r="AG642" s="327"/>
      <c r="AH642" s="347">
        <f>SUM(C642:AG642)</f>
        <v>0</v>
      </c>
    </row>
    <row r="643" spans="1:34" x14ac:dyDescent="0.3">
      <c r="A643" s="328"/>
      <c r="B643" s="329"/>
      <c r="C643" s="330"/>
      <c r="D643" s="327"/>
      <c r="E643" s="327"/>
      <c r="F643" s="327"/>
      <c r="G643" s="327"/>
      <c r="H643" s="327"/>
      <c r="I643" s="327"/>
      <c r="J643" s="327"/>
      <c r="K643" s="327"/>
      <c r="L643" s="327"/>
      <c r="M643" s="327"/>
      <c r="N643" s="327"/>
      <c r="O643" s="327"/>
      <c r="P643" s="327"/>
      <c r="Q643" s="327"/>
      <c r="R643" s="327"/>
      <c r="S643" s="327"/>
      <c r="T643" s="327"/>
      <c r="U643" s="327"/>
      <c r="V643" s="327"/>
      <c r="W643" s="327"/>
      <c r="X643" s="327"/>
      <c r="Y643" s="327"/>
      <c r="Z643" s="327"/>
      <c r="AA643" s="327"/>
      <c r="AB643" s="327"/>
      <c r="AC643" s="327"/>
      <c r="AD643" s="327"/>
      <c r="AE643" s="327"/>
      <c r="AF643" s="327"/>
      <c r="AG643" s="327"/>
      <c r="AH643" s="347">
        <f t="shared" ref="AH643:AH651" si="84">SUM(C643:AG643)</f>
        <v>0</v>
      </c>
    </row>
    <row r="644" spans="1:34" x14ac:dyDescent="0.3">
      <c r="A644" s="328"/>
      <c r="B644" s="329"/>
      <c r="C644" s="330"/>
      <c r="D644" s="327"/>
      <c r="E644" s="327"/>
      <c r="F644" s="327"/>
      <c r="G644" s="327"/>
      <c r="H644" s="327"/>
      <c r="I644" s="327"/>
      <c r="J644" s="327"/>
      <c r="K644" s="327"/>
      <c r="L644" s="327"/>
      <c r="M644" s="327"/>
      <c r="N644" s="327"/>
      <c r="O644" s="327"/>
      <c r="P644" s="327"/>
      <c r="Q644" s="327"/>
      <c r="R644" s="327"/>
      <c r="S644" s="327"/>
      <c r="T644" s="327"/>
      <c r="U644" s="327"/>
      <c r="V644" s="327"/>
      <c r="W644" s="327"/>
      <c r="X644" s="327"/>
      <c r="Y644" s="327"/>
      <c r="Z644" s="327"/>
      <c r="AA644" s="327"/>
      <c r="AB644" s="327"/>
      <c r="AC644" s="327"/>
      <c r="AD644" s="327"/>
      <c r="AE644" s="327"/>
      <c r="AF644" s="327"/>
      <c r="AG644" s="327"/>
      <c r="AH644" s="347">
        <f t="shared" si="84"/>
        <v>0</v>
      </c>
    </row>
    <row r="645" spans="1:34" x14ac:dyDescent="0.3">
      <c r="A645" s="328"/>
      <c r="B645" s="329"/>
      <c r="C645" s="330"/>
      <c r="D645" s="327"/>
      <c r="E645" s="327"/>
      <c r="F645" s="327"/>
      <c r="G645" s="327"/>
      <c r="H645" s="327"/>
      <c r="I645" s="327"/>
      <c r="J645" s="327"/>
      <c r="K645" s="327"/>
      <c r="L645" s="327"/>
      <c r="M645" s="327"/>
      <c r="N645" s="327"/>
      <c r="O645" s="327"/>
      <c r="P645" s="327"/>
      <c r="Q645" s="327"/>
      <c r="R645" s="327"/>
      <c r="S645" s="327"/>
      <c r="T645" s="327"/>
      <c r="U645" s="327"/>
      <c r="V645" s="327"/>
      <c r="W645" s="327"/>
      <c r="X645" s="327"/>
      <c r="Y645" s="327"/>
      <c r="Z645" s="327"/>
      <c r="AA645" s="327"/>
      <c r="AB645" s="327"/>
      <c r="AC645" s="327"/>
      <c r="AD645" s="327"/>
      <c r="AE645" s="327"/>
      <c r="AF645" s="327"/>
      <c r="AG645" s="327"/>
      <c r="AH645" s="347">
        <f t="shared" si="84"/>
        <v>0</v>
      </c>
    </row>
    <row r="646" spans="1:34" x14ac:dyDescent="0.3">
      <c r="A646" s="328"/>
      <c r="B646" s="329"/>
      <c r="C646" s="330"/>
      <c r="D646" s="327"/>
      <c r="E646" s="327"/>
      <c r="F646" s="327"/>
      <c r="G646" s="327"/>
      <c r="H646" s="327"/>
      <c r="I646" s="327"/>
      <c r="J646" s="327"/>
      <c r="K646" s="327"/>
      <c r="L646" s="327"/>
      <c r="M646" s="327"/>
      <c r="N646" s="327"/>
      <c r="O646" s="327"/>
      <c r="P646" s="327"/>
      <c r="Q646" s="327"/>
      <c r="R646" s="327"/>
      <c r="S646" s="327"/>
      <c r="T646" s="327"/>
      <c r="U646" s="327"/>
      <c r="V646" s="327"/>
      <c r="W646" s="327"/>
      <c r="X646" s="327"/>
      <c r="Y646" s="327"/>
      <c r="Z646" s="327"/>
      <c r="AA646" s="327"/>
      <c r="AB646" s="327"/>
      <c r="AC646" s="327"/>
      <c r="AD646" s="327"/>
      <c r="AE646" s="327"/>
      <c r="AF646" s="327"/>
      <c r="AG646" s="327"/>
      <c r="AH646" s="347">
        <f t="shared" si="84"/>
        <v>0</v>
      </c>
    </row>
    <row r="647" spans="1:34" x14ac:dyDescent="0.3">
      <c r="A647" s="328"/>
      <c r="B647" s="329"/>
      <c r="C647" s="330"/>
      <c r="D647" s="327"/>
      <c r="E647" s="327"/>
      <c r="F647" s="327"/>
      <c r="G647" s="327"/>
      <c r="H647" s="327"/>
      <c r="I647" s="327"/>
      <c r="J647" s="327"/>
      <c r="K647" s="327"/>
      <c r="L647" s="327"/>
      <c r="M647" s="327"/>
      <c r="N647" s="327"/>
      <c r="O647" s="327"/>
      <c r="P647" s="327"/>
      <c r="Q647" s="327"/>
      <c r="R647" s="327"/>
      <c r="S647" s="327"/>
      <c r="T647" s="327"/>
      <c r="U647" s="327"/>
      <c r="V647" s="327"/>
      <c r="W647" s="327"/>
      <c r="X647" s="327"/>
      <c r="Y647" s="327"/>
      <c r="Z647" s="327"/>
      <c r="AA647" s="327"/>
      <c r="AB647" s="327"/>
      <c r="AC647" s="327"/>
      <c r="AD647" s="327"/>
      <c r="AE647" s="327"/>
      <c r="AF647" s="327"/>
      <c r="AG647" s="327"/>
      <c r="AH647" s="347">
        <f t="shared" si="84"/>
        <v>0</v>
      </c>
    </row>
    <row r="648" spans="1:34" x14ac:dyDescent="0.3">
      <c r="A648" s="328"/>
      <c r="B648" s="329"/>
      <c r="C648" s="330"/>
      <c r="D648" s="327"/>
      <c r="E648" s="327"/>
      <c r="F648" s="327"/>
      <c r="G648" s="327"/>
      <c r="H648" s="327"/>
      <c r="I648" s="327"/>
      <c r="J648" s="327"/>
      <c r="K648" s="327"/>
      <c r="L648" s="327"/>
      <c r="M648" s="327"/>
      <c r="N648" s="327"/>
      <c r="O648" s="327"/>
      <c r="P648" s="327"/>
      <c r="Q648" s="327"/>
      <c r="R648" s="327"/>
      <c r="S648" s="327"/>
      <c r="T648" s="327"/>
      <c r="U648" s="327"/>
      <c r="V648" s="327"/>
      <c r="W648" s="327"/>
      <c r="X648" s="327"/>
      <c r="Y648" s="327"/>
      <c r="Z648" s="327"/>
      <c r="AA648" s="327"/>
      <c r="AB648" s="327"/>
      <c r="AC648" s="327"/>
      <c r="AD648" s="327"/>
      <c r="AE648" s="327"/>
      <c r="AF648" s="327"/>
      <c r="AG648" s="327"/>
      <c r="AH648" s="347">
        <f t="shared" si="84"/>
        <v>0</v>
      </c>
    </row>
    <row r="649" spans="1:34" x14ac:dyDescent="0.3">
      <c r="A649" s="328"/>
      <c r="B649" s="329"/>
      <c r="C649" s="330"/>
      <c r="D649" s="327"/>
      <c r="E649" s="327"/>
      <c r="F649" s="327"/>
      <c r="G649" s="327"/>
      <c r="H649" s="327"/>
      <c r="I649" s="327"/>
      <c r="J649" s="327"/>
      <c r="K649" s="327"/>
      <c r="L649" s="327"/>
      <c r="M649" s="327"/>
      <c r="N649" s="327"/>
      <c r="O649" s="327"/>
      <c r="P649" s="327"/>
      <c r="Q649" s="327"/>
      <c r="R649" s="327"/>
      <c r="S649" s="327"/>
      <c r="T649" s="327"/>
      <c r="U649" s="327"/>
      <c r="V649" s="327"/>
      <c r="W649" s="327"/>
      <c r="X649" s="327"/>
      <c r="Y649" s="327"/>
      <c r="Z649" s="327"/>
      <c r="AA649" s="327"/>
      <c r="AB649" s="327"/>
      <c r="AC649" s="327"/>
      <c r="AD649" s="327"/>
      <c r="AE649" s="327"/>
      <c r="AF649" s="327"/>
      <c r="AG649" s="327"/>
      <c r="AH649" s="347">
        <f t="shared" si="84"/>
        <v>0</v>
      </c>
    </row>
    <row r="650" spans="1:34" x14ac:dyDescent="0.3">
      <c r="A650" s="328"/>
      <c r="B650" s="329"/>
      <c r="C650" s="330"/>
      <c r="D650" s="327"/>
      <c r="E650" s="327"/>
      <c r="F650" s="327"/>
      <c r="G650" s="327"/>
      <c r="H650" s="327"/>
      <c r="I650" s="327"/>
      <c r="J650" s="327"/>
      <c r="K650" s="327"/>
      <c r="L650" s="327"/>
      <c r="M650" s="327"/>
      <c r="N650" s="327"/>
      <c r="O650" s="327"/>
      <c r="P650" s="327"/>
      <c r="Q650" s="327"/>
      <c r="R650" s="327"/>
      <c r="S650" s="327"/>
      <c r="T650" s="327"/>
      <c r="U650" s="327"/>
      <c r="V650" s="327"/>
      <c r="W650" s="327"/>
      <c r="X650" s="327"/>
      <c r="Y650" s="327"/>
      <c r="Z650" s="327"/>
      <c r="AA650" s="327"/>
      <c r="AB650" s="327"/>
      <c r="AC650" s="327"/>
      <c r="AD650" s="327"/>
      <c r="AE650" s="327"/>
      <c r="AF650" s="327"/>
      <c r="AG650" s="327"/>
      <c r="AH650" s="347">
        <f t="shared" si="84"/>
        <v>0</v>
      </c>
    </row>
    <row r="651" spans="1:34" x14ac:dyDescent="0.3">
      <c r="A651" s="328"/>
      <c r="B651" s="329"/>
      <c r="C651" s="330"/>
      <c r="D651" s="327"/>
      <c r="E651" s="327"/>
      <c r="F651" s="327"/>
      <c r="G651" s="327"/>
      <c r="H651" s="327"/>
      <c r="I651" s="327"/>
      <c r="J651" s="327"/>
      <c r="K651" s="327"/>
      <c r="L651" s="327"/>
      <c r="M651" s="327"/>
      <c r="N651" s="327"/>
      <c r="O651" s="327"/>
      <c r="P651" s="327"/>
      <c r="Q651" s="327"/>
      <c r="R651" s="327"/>
      <c r="S651" s="327"/>
      <c r="T651" s="327"/>
      <c r="U651" s="327"/>
      <c r="V651" s="327"/>
      <c r="W651" s="327"/>
      <c r="X651" s="327"/>
      <c r="Y651" s="327"/>
      <c r="Z651" s="327"/>
      <c r="AA651" s="327"/>
      <c r="AB651" s="327"/>
      <c r="AC651" s="327"/>
      <c r="AD651" s="327"/>
      <c r="AE651" s="327"/>
      <c r="AF651" s="327"/>
      <c r="AG651" s="327"/>
      <c r="AH651" s="347">
        <f t="shared" si="84"/>
        <v>0</v>
      </c>
    </row>
    <row r="652" spans="1:34" ht="15" thickBot="1" x14ac:dyDescent="0.35">
      <c r="A652" s="341"/>
      <c r="B652" s="342"/>
      <c r="C652" s="349">
        <f>SUM(C642:C651)</f>
        <v>0</v>
      </c>
      <c r="D652" s="349">
        <f t="shared" ref="D652:AG652" si="85">SUM(D642:D651)</f>
        <v>0</v>
      </c>
      <c r="E652" s="349">
        <f t="shared" si="85"/>
        <v>0</v>
      </c>
      <c r="F652" s="349">
        <f t="shared" si="85"/>
        <v>0</v>
      </c>
      <c r="G652" s="349">
        <f t="shared" si="85"/>
        <v>0</v>
      </c>
      <c r="H652" s="349">
        <f t="shared" si="85"/>
        <v>0</v>
      </c>
      <c r="I652" s="349">
        <f t="shared" si="85"/>
        <v>0</v>
      </c>
      <c r="J652" s="349">
        <f t="shared" si="85"/>
        <v>0</v>
      </c>
      <c r="K652" s="349">
        <f t="shared" si="85"/>
        <v>0</v>
      </c>
      <c r="L652" s="349">
        <f t="shared" si="85"/>
        <v>0</v>
      </c>
      <c r="M652" s="349">
        <f t="shared" si="85"/>
        <v>0</v>
      </c>
      <c r="N652" s="349">
        <f t="shared" si="85"/>
        <v>0</v>
      </c>
      <c r="O652" s="349">
        <f t="shared" si="85"/>
        <v>0</v>
      </c>
      <c r="P652" s="349">
        <f t="shared" si="85"/>
        <v>0</v>
      </c>
      <c r="Q652" s="349">
        <f t="shared" si="85"/>
        <v>0</v>
      </c>
      <c r="R652" s="349">
        <f t="shared" si="85"/>
        <v>0</v>
      </c>
      <c r="S652" s="349">
        <f t="shared" si="85"/>
        <v>0</v>
      </c>
      <c r="T652" s="349">
        <f t="shared" si="85"/>
        <v>0</v>
      </c>
      <c r="U652" s="349">
        <f t="shared" si="85"/>
        <v>0</v>
      </c>
      <c r="V652" s="349">
        <f t="shared" si="85"/>
        <v>0</v>
      </c>
      <c r="W652" s="349">
        <f t="shared" si="85"/>
        <v>0</v>
      </c>
      <c r="X652" s="349">
        <f t="shared" si="85"/>
        <v>0</v>
      </c>
      <c r="Y652" s="349">
        <f t="shared" si="85"/>
        <v>0</v>
      </c>
      <c r="Z652" s="349">
        <f t="shared" si="85"/>
        <v>0</v>
      </c>
      <c r="AA652" s="349">
        <f t="shared" si="85"/>
        <v>0</v>
      </c>
      <c r="AB652" s="349">
        <f t="shared" si="85"/>
        <v>0</v>
      </c>
      <c r="AC652" s="349">
        <f t="shared" si="85"/>
        <v>0</v>
      </c>
      <c r="AD652" s="349">
        <f t="shared" si="85"/>
        <v>0</v>
      </c>
      <c r="AE652" s="349">
        <f t="shared" si="85"/>
        <v>0</v>
      </c>
      <c r="AF652" s="349">
        <f t="shared" si="85"/>
        <v>0</v>
      </c>
      <c r="AG652" s="349">
        <f t="shared" si="85"/>
        <v>0</v>
      </c>
      <c r="AH652" s="348">
        <f>SUM(C652:AG652)</f>
        <v>0</v>
      </c>
    </row>
    <row r="653" spans="1:34" ht="15" thickBot="1" x14ac:dyDescent="0.35">
      <c r="A653" s="334" t="s">
        <v>246</v>
      </c>
      <c r="B653" s="315"/>
      <c r="C653" s="337"/>
      <c r="D653" s="337" t="s">
        <v>369</v>
      </c>
      <c r="E653" s="337"/>
      <c r="F653" s="337"/>
      <c r="G653" s="337"/>
      <c r="H653" s="337"/>
      <c r="I653" s="337"/>
      <c r="J653" s="337"/>
      <c r="K653" s="337"/>
      <c r="L653" s="337"/>
      <c r="M653" s="337"/>
      <c r="N653" s="337"/>
      <c r="O653" s="337"/>
      <c r="P653" s="337"/>
      <c r="Q653" s="337"/>
      <c r="R653" s="337"/>
      <c r="S653" s="337"/>
      <c r="T653" s="337"/>
      <c r="U653" s="337"/>
      <c r="V653" s="337"/>
      <c r="W653" s="337"/>
      <c r="X653" s="337"/>
      <c r="Y653" s="337"/>
      <c r="Z653" s="337"/>
      <c r="AA653" s="337"/>
      <c r="AB653" s="337"/>
      <c r="AC653" s="337"/>
      <c r="AD653" s="337"/>
      <c r="AE653" s="337"/>
      <c r="AF653" s="337"/>
      <c r="AG653" s="338"/>
      <c r="AH653" s="350"/>
    </row>
    <row r="654" spans="1:34" ht="15" thickBot="1" x14ac:dyDescent="0.35">
      <c r="A654" s="316" t="s">
        <v>245</v>
      </c>
      <c r="B654" s="322"/>
      <c r="C654" s="318" t="s">
        <v>427</v>
      </c>
      <c r="D654" s="319"/>
      <c r="E654" s="319"/>
      <c r="F654" s="319"/>
      <c r="G654" s="319"/>
      <c r="H654" s="319"/>
      <c r="I654" s="319"/>
      <c r="J654" s="319"/>
      <c r="K654" s="319"/>
      <c r="L654" s="319"/>
      <c r="M654" s="319"/>
      <c r="N654" s="319"/>
      <c r="O654" s="319"/>
      <c r="P654" s="319"/>
      <c r="Q654" s="319"/>
      <c r="R654" s="319"/>
      <c r="S654" s="319"/>
      <c r="T654" s="319"/>
      <c r="U654" s="319"/>
      <c r="V654" s="319"/>
      <c r="W654" s="319"/>
      <c r="X654" s="319"/>
      <c r="Y654" s="319"/>
      <c r="Z654" s="319"/>
      <c r="AA654" s="319"/>
      <c r="AB654" s="319"/>
      <c r="AC654" s="319"/>
      <c r="AD654" s="319"/>
      <c r="AE654" s="319"/>
      <c r="AF654" s="319"/>
      <c r="AG654" s="320"/>
      <c r="AH654" s="346" t="s">
        <v>14</v>
      </c>
    </row>
    <row r="655" spans="1:34" ht="15" thickBot="1" x14ac:dyDescent="0.35">
      <c r="A655" s="316" t="s">
        <v>422</v>
      </c>
      <c r="B655" s="322"/>
      <c r="C655" s="323">
        <v>1</v>
      </c>
      <c r="D655" s="319">
        <v>2</v>
      </c>
      <c r="E655" s="319">
        <v>3</v>
      </c>
      <c r="F655" s="319">
        <v>4</v>
      </c>
      <c r="G655" s="319">
        <v>5</v>
      </c>
      <c r="H655" s="319">
        <v>6</v>
      </c>
      <c r="I655" s="319">
        <v>7</v>
      </c>
      <c r="J655" s="319">
        <v>8</v>
      </c>
      <c r="K655" s="319">
        <v>9</v>
      </c>
      <c r="L655" s="319">
        <v>10</v>
      </c>
      <c r="M655" s="319">
        <v>11</v>
      </c>
      <c r="N655" s="319">
        <v>12</v>
      </c>
      <c r="O655" s="319">
        <v>13</v>
      </c>
      <c r="P655" s="319">
        <v>14</v>
      </c>
      <c r="Q655" s="319">
        <v>15</v>
      </c>
      <c r="R655" s="319">
        <v>16</v>
      </c>
      <c r="S655" s="319">
        <v>17</v>
      </c>
      <c r="T655" s="319">
        <v>18</v>
      </c>
      <c r="U655" s="319">
        <v>19</v>
      </c>
      <c r="V655" s="319">
        <v>20</v>
      </c>
      <c r="W655" s="319">
        <v>21</v>
      </c>
      <c r="X655" s="319">
        <v>22</v>
      </c>
      <c r="Y655" s="319">
        <v>23</v>
      </c>
      <c r="Z655" s="319">
        <v>24</v>
      </c>
      <c r="AA655" s="319">
        <v>25</v>
      </c>
      <c r="AB655" s="319">
        <v>26</v>
      </c>
      <c r="AC655" s="319">
        <v>27</v>
      </c>
      <c r="AD655" s="319">
        <v>28</v>
      </c>
      <c r="AE655" s="319">
        <v>29</v>
      </c>
      <c r="AF655" s="319">
        <v>30</v>
      </c>
      <c r="AG655" s="320">
        <v>31</v>
      </c>
      <c r="AH655" s="346"/>
    </row>
    <row r="656" spans="1:34" x14ac:dyDescent="0.3">
      <c r="A656" s="339" t="s">
        <v>230</v>
      </c>
      <c r="B656" s="339" t="s">
        <v>231</v>
      </c>
      <c r="C656" s="325"/>
      <c r="D656" s="326"/>
      <c r="E656" s="326"/>
      <c r="F656" s="326"/>
      <c r="G656" s="326"/>
      <c r="H656" s="326"/>
      <c r="I656" s="326"/>
      <c r="J656" s="326"/>
      <c r="K656" s="326"/>
      <c r="L656" s="326"/>
      <c r="M656" s="326"/>
      <c r="N656" s="326"/>
      <c r="O656" s="326"/>
      <c r="P656" s="326"/>
      <c r="Q656" s="326"/>
      <c r="R656" s="326"/>
      <c r="S656" s="326"/>
      <c r="T656" s="326"/>
      <c r="U656" s="326"/>
      <c r="V656" s="326"/>
      <c r="W656" s="326"/>
      <c r="X656" s="326"/>
      <c r="Y656" s="326"/>
      <c r="Z656" s="326"/>
      <c r="AA656" s="326"/>
      <c r="AB656" s="326"/>
      <c r="AC656" s="326"/>
      <c r="AD656" s="326"/>
      <c r="AE656" s="326"/>
      <c r="AF656" s="326"/>
      <c r="AG656" s="326"/>
      <c r="AH656" s="347"/>
    </row>
    <row r="657" spans="1:34" x14ac:dyDescent="0.3">
      <c r="A657" s="328"/>
      <c r="B657" s="329"/>
      <c r="C657" s="330"/>
      <c r="D657" s="327"/>
      <c r="E657" s="327"/>
      <c r="F657" s="327"/>
      <c r="G657" s="327"/>
      <c r="H657" s="327"/>
      <c r="I657" s="327"/>
      <c r="J657" s="327"/>
      <c r="K657" s="327"/>
      <c r="L657" s="327"/>
      <c r="M657" s="327"/>
      <c r="N657" s="327"/>
      <c r="O657" s="327"/>
      <c r="P657" s="327"/>
      <c r="Q657" s="327"/>
      <c r="R657" s="327"/>
      <c r="S657" s="327"/>
      <c r="T657" s="327"/>
      <c r="U657" s="327"/>
      <c r="V657" s="327"/>
      <c r="W657" s="327"/>
      <c r="X657" s="327"/>
      <c r="Y657" s="327"/>
      <c r="Z657" s="327"/>
      <c r="AA657" s="327"/>
      <c r="AB657" s="327"/>
      <c r="AC657" s="327"/>
      <c r="AD657" s="327"/>
      <c r="AE657" s="327"/>
      <c r="AF657" s="327"/>
      <c r="AG657" s="327"/>
      <c r="AH657" s="347">
        <f>SUM(C657:AG657)</f>
        <v>0</v>
      </c>
    </row>
    <row r="658" spans="1:34" x14ac:dyDescent="0.3">
      <c r="A658" s="328"/>
      <c r="B658" s="329"/>
      <c r="C658" s="330"/>
      <c r="D658" s="327"/>
      <c r="E658" s="327"/>
      <c r="F658" s="327"/>
      <c r="G658" s="327"/>
      <c r="H658" s="327"/>
      <c r="I658" s="327"/>
      <c r="J658" s="327"/>
      <c r="K658" s="327"/>
      <c r="L658" s="327"/>
      <c r="M658" s="327"/>
      <c r="N658" s="327"/>
      <c r="O658" s="327"/>
      <c r="P658" s="327"/>
      <c r="Q658" s="327"/>
      <c r="R658" s="327"/>
      <c r="S658" s="327"/>
      <c r="T658" s="327"/>
      <c r="U658" s="327"/>
      <c r="V658" s="327"/>
      <c r="W658" s="327"/>
      <c r="X658" s="327"/>
      <c r="Y658" s="327"/>
      <c r="Z658" s="327"/>
      <c r="AA658" s="327"/>
      <c r="AB658" s="327"/>
      <c r="AC658" s="327"/>
      <c r="AD658" s="327"/>
      <c r="AE658" s="327"/>
      <c r="AF658" s="327"/>
      <c r="AG658" s="327"/>
      <c r="AH658" s="347">
        <f t="shared" ref="AH658:AH666" si="86">SUM(C658:AG658)</f>
        <v>0</v>
      </c>
    </row>
    <row r="659" spans="1:34" x14ac:dyDescent="0.3">
      <c r="A659" s="328"/>
      <c r="B659" s="329"/>
      <c r="C659" s="330"/>
      <c r="D659" s="327"/>
      <c r="E659" s="327"/>
      <c r="F659" s="327"/>
      <c r="G659" s="327"/>
      <c r="H659" s="327"/>
      <c r="I659" s="327"/>
      <c r="J659" s="327"/>
      <c r="K659" s="327"/>
      <c r="L659" s="327"/>
      <c r="M659" s="327"/>
      <c r="N659" s="327"/>
      <c r="O659" s="327"/>
      <c r="P659" s="327"/>
      <c r="Q659" s="327"/>
      <c r="R659" s="327"/>
      <c r="S659" s="327"/>
      <c r="T659" s="327"/>
      <c r="U659" s="327"/>
      <c r="V659" s="327"/>
      <c r="W659" s="327"/>
      <c r="X659" s="327"/>
      <c r="Y659" s="327"/>
      <c r="Z659" s="327"/>
      <c r="AA659" s="327"/>
      <c r="AB659" s="327"/>
      <c r="AC659" s="327"/>
      <c r="AD659" s="327"/>
      <c r="AE659" s="327"/>
      <c r="AF659" s="327"/>
      <c r="AG659" s="327"/>
      <c r="AH659" s="347">
        <f t="shared" si="86"/>
        <v>0</v>
      </c>
    </row>
    <row r="660" spans="1:34" x14ac:dyDescent="0.3">
      <c r="A660" s="328"/>
      <c r="B660" s="329"/>
      <c r="C660" s="330"/>
      <c r="D660" s="327"/>
      <c r="E660" s="327"/>
      <c r="F660" s="327"/>
      <c r="G660" s="327"/>
      <c r="H660" s="327"/>
      <c r="I660" s="327"/>
      <c r="J660" s="327"/>
      <c r="K660" s="327"/>
      <c r="L660" s="327"/>
      <c r="M660" s="327"/>
      <c r="N660" s="327"/>
      <c r="O660" s="327"/>
      <c r="P660" s="327"/>
      <c r="Q660" s="327"/>
      <c r="R660" s="327"/>
      <c r="S660" s="327"/>
      <c r="T660" s="327"/>
      <c r="U660" s="327"/>
      <c r="V660" s="327"/>
      <c r="W660" s="327"/>
      <c r="X660" s="327"/>
      <c r="Y660" s="327"/>
      <c r="Z660" s="327"/>
      <c r="AA660" s="327"/>
      <c r="AB660" s="327"/>
      <c r="AC660" s="327"/>
      <c r="AD660" s="327"/>
      <c r="AE660" s="327"/>
      <c r="AF660" s="327"/>
      <c r="AG660" s="327"/>
      <c r="AH660" s="347">
        <f t="shared" si="86"/>
        <v>0</v>
      </c>
    </row>
    <row r="661" spans="1:34" x14ac:dyDescent="0.3">
      <c r="A661" s="328"/>
      <c r="B661" s="329"/>
      <c r="C661" s="330"/>
      <c r="D661" s="327"/>
      <c r="E661" s="327"/>
      <c r="F661" s="327"/>
      <c r="G661" s="327"/>
      <c r="H661" s="327"/>
      <c r="I661" s="327"/>
      <c r="J661" s="327"/>
      <c r="K661" s="327"/>
      <c r="L661" s="327"/>
      <c r="M661" s="327"/>
      <c r="N661" s="327"/>
      <c r="O661" s="327"/>
      <c r="P661" s="327"/>
      <c r="Q661" s="327"/>
      <c r="R661" s="327"/>
      <c r="S661" s="327"/>
      <c r="T661" s="327"/>
      <c r="U661" s="327"/>
      <c r="V661" s="327"/>
      <c r="W661" s="327"/>
      <c r="X661" s="327"/>
      <c r="Y661" s="327"/>
      <c r="Z661" s="327"/>
      <c r="AA661" s="327"/>
      <c r="AB661" s="327"/>
      <c r="AC661" s="327"/>
      <c r="AD661" s="327"/>
      <c r="AE661" s="327"/>
      <c r="AF661" s="327"/>
      <c r="AG661" s="327"/>
      <c r="AH661" s="347">
        <f t="shared" si="86"/>
        <v>0</v>
      </c>
    </row>
    <row r="662" spans="1:34" x14ac:dyDescent="0.3">
      <c r="A662" s="328"/>
      <c r="B662" s="329"/>
      <c r="C662" s="330"/>
      <c r="D662" s="327"/>
      <c r="E662" s="327"/>
      <c r="F662" s="327"/>
      <c r="G662" s="327"/>
      <c r="H662" s="327"/>
      <c r="I662" s="327"/>
      <c r="J662" s="327"/>
      <c r="K662" s="327"/>
      <c r="L662" s="327"/>
      <c r="M662" s="327"/>
      <c r="N662" s="327"/>
      <c r="O662" s="327"/>
      <c r="P662" s="327"/>
      <c r="Q662" s="327"/>
      <c r="R662" s="327"/>
      <c r="S662" s="327"/>
      <c r="T662" s="327"/>
      <c r="U662" s="327"/>
      <c r="V662" s="327"/>
      <c r="W662" s="327"/>
      <c r="X662" s="327"/>
      <c r="Y662" s="327"/>
      <c r="Z662" s="327"/>
      <c r="AA662" s="327"/>
      <c r="AB662" s="327"/>
      <c r="AC662" s="327"/>
      <c r="AD662" s="327"/>
      <c r="AE662" s="327"/>
      <c r="AF662" s="327"/>
      <c r="AG662" s="327"/>
      <c r="AH662" s="347">
        <f t="shared" si="86"/>
        <v>0</v>
      </c>
    </row>
    <row r="663" spans="1:34" x14ac:dyDescent="0.3">
      <c r="A663" s="328"/>
      <c r="B663" s="329"/>
      <c r="C663" s="330"/>
      <c r="D663" s="327"/>
      <c r="E663" s="327"/>
      <c r="F663" s="327"/>
      <c r="G663" s="327"/>
      <c r="H663" s="327"/>
      <c r="I663" s="327"/>
      <c r="J663" s="327"/>
      <c r="K663" s="327"/>
      <c r="L663" s="327"/>
      <c r="M663" s="327"/>
      <c r="N663" s="327"/>
      <c r="O663" s="327"/>
      <c r="P663" s="327"/>
      <c r="Q663" s="327"/>
      <c r="R663" s="327"/>
      <c r="S663" s="327"/>
      <c r="T663" s="327"/>
      <c r="U663" s="327"/>
      <c r="V663" s="327"/>
      <c r="W663" s="327"/>
      <c r="X663" s="327"/>
      <c r="Y663" s="327"/>
      <c r="Z663" s="327"/>
      <c r="AA663" s="327"/>
      <c r="AB663" s="327"/>
      <c r="AC663" s="327"/>
      <c r="AD663" s="327"/>
      <c r="AE663" s="327"/>
      <c r="AF663" s="327"/>
      <c r="AG663" s="327"/>
      <c r="AH663" s="347">
        <f t="shared" si="86"/>
        <v>0</v>
      </c>
    </row>
    <row r="664" spans="1:34" x14ac:dyDescent="0.3">
      <c r="A664" s="328"/>
      <c r="B664" s="329"/>
      <c r="C664" s="330"/>
      <c r="D664" s="327"/>
      <c r="E664" s="327"/>
      <c r="F664" s="327"/>
      <c r="G664" s="327"/>
      <c r="H664" s="327"/>
      <c r="I664" s="327"/>
      <c r="J664" s="327"/>
      <c r="K664" s="327"/>
      <c r="L664" s="327"/>
      <c r="M664" s="327"/>
      <c r="N664" s="327"/>
      <c r="O664" s="327"/>
      <c r="P664" s="327"/>
      <c r="Q664" s="327"/>
      <c r="R664" s="327"/>
      <c r="S664" s="327"/>
      <c r="T664" s="327"/>
      <c r="U664" s="327"/>
      <c r="V664" s="327"/>
      <c r="W664" s="327"/>
      <c r="X664" s="327"/>
      <c r="Y664" s="327"/>
      <c r="Z664" s="327"/>
      <c r="AA664" s="327"/>
      <c r="AB664" s="327"/>
      <c r="AC664" s="327"/>
      <c r="AD664" s="327"/>
      <c r="AE664" s="327"/>
      <c r="AF664" s="327"/>
      <c r="AG664" s="327"/>
      <c r="AH664" s="347">
        <f t="shared" si="86"/>
        <v>0</v>
      </c>
    </row>
    <row r="665" spans="1:34" x14ac:dyDescent="0.3">
      <c r="A665" s="328"/>
      <c r="B665" s="329"/>
      <c r="C665" s="330"/>
      <c r="D665" s="327"/>
      <c r="E665" s="327"/>
      <c r="F665" s="327"/>
      <c r="G665" s="327"/>
      <c r="H665" s="327"/>
      <c r="I665" s="327"/>
      <c r="J665" s="327"/>
      <c r="K665" s="327"/>
      <c r="L665" s="327"/>
      <c r="M665" s="327"/>
      <c r="N665" s="327"/>
      <c r="O665" s="327"/>
      <c r="P665" s="327"/>
      <c r="Q665" s="327"/>
      <c r="R665" s="327"/>
      <c r="S665" s="327"/>
      <c r="T665" s="327"/>
      <c r="U665" s="327"/>
      <c r="V665" s="327"/>
      <c r="W665" s="327"/>
      <c r="X665" s="327"/>
      <c r="Y665" s="327"/>
      <c r="Z665" s="327"/>
      <c r="AA665" s="327"/>
      <c r="AB665" s="327"/>
      <c r="AC665" s="327"/>
      <c r="AD665" s="327"/>
      <c r="AE665" s="327"/>
      <c r="AF665" s="327"/>
      <c r="AG665" s="327"/>
      <c r="AH665" s="347">
        <f t="shared" si="86"/>
        <v>0</v>
      </c>
    </row>
    <row r="666" spans="1:34" x14ac:dyDescent="0.3">
      <c r="A666" s="328"/>
      <c r="B666" s="329"/>
      <c r="C666" s="330"/>
      <c r="D666" s="327"/>
      <c r="E666" s="327"/>
      <c r="F666" s="327"/>
      <c r="G666" s="327"/>
      <c r="H666" s="327"/>
      <c r="I666" s="327"/>
      <c r="J666" s="327"/>
      <c r="K666" s="327"/>
      <c r="L666" s="327"/>
      <c r="M666" s="327"/>
      <c r="N666" s="327"/>
      <c r="O666" s="327"/>
      <c r="P666" s="327"/>
      <c r="Q666" s="327"/>
      <c r="R666" s="327"/>
      <c r="S666" s="327"/>
      <c r="T666" s="327"/>
      <c r="U666" s="327"/>
      <c r="V666" s="327"/>
      <c r="W666" s="327"/>
      <c r="X666" s="327"/>
      <c r="Y666" s="327"/>
      <c r="Z666" s="327"/>
      <c r="AA666" s="327"/>
      <c r="AB666" s="327"/>
      <c r="AC666" s="327"/>
      <c r="AD666" s="327"/>
      <c r="AE666" s="327"/>
      <c r="AF666" s="327"/>
      <c r="AG666" s="327"/>
      <c r="AH666" s="347">
        <f t="shared" si="86"/>
        <v>0</v>
      </c>
    </row>
    <row r="667" spans="1:34" ht="15" thickBot="1" x14ac:dyDescent="0.35">
      <c r="A667" s="341"/>
      <c r="B667" s="342"/>
      <c r="C667" s="349">
        <f>SUM(C657:C666)</f>
        <v>0</v>
      </c>
      <c r="D667" s="349">
        <f t="shared" ref="D667:AG667" si="87">SUM(D657:D666)</f>
        <v>0</v>
      </c>
      <c r="E667" s="349">
        <f t="shared" si="87"/>
        <v>0</v>
      </c>
      <c r="F667" s="349">
        <f t="shared" si="87"/>
        <v>0</v>
      </c>
      <c r="G667" s="349">
        <f t="shared" si="87"/>
        <v>0</v>
      </c>
      <c r="H667" s="349">
        <f t="shared" si="87"/>
        <v>0</v>
      </c>
      <c r="I667" s="349">
        <f t="shared" si="87"/>
        <v>0</v>
      </c>
      <c r="J667" s="349">
        <f t="shared" si="87"/>
        <v>0</v>
      </c>
      <c r="K667" s="349">
        <f t="shared" si="87"/>
        <v>0</v>
      </c>
      <c r="L667" s="349">
        <f t="shared" si="87"/>
        <v>0</v>
      </c>
      <c r="M667" s="349">
        <f t="shared" si="87"/>
        <v>0</v>
      </c>
      <c r="N667" s="349">
        <f t="shared" si="87"/>
        <v>0</v>
      </c>
      <c r="O667" s="349">
        <f t="shared" si="87"/>
        <v>0</v>
      </c>
      <c r="P667" s="349">
        <f t="shared" si="87"/>
        <v>0</v>
      </c>
      <c r="Q667" s="349">
        <f t="shared" si="87"/>
        <v>0</v>
      </c>
      <c r="R667" s="349">
        <f t="shared" si="87"/>
        <v>0</v>
      </c>
      <c r="S667" s="349">
        <f t="shared" si="87"/>
        <v>0</v>
      </c>
      <c r="T667" s="349">
        <f t="shared" si="87"/>
        <v>0</v>
      </c>
      <c r="U667" s="349">
        <f t="shared" si="87"/>
        <v>0</v>
      </c>
      <c r="V667" s="349">
        <f t="shared" si="87"/>
        <v>0</v>
      </c>
      <c r="W667" s="349">
        <f t="shared" si="87"/>
        <v>0</v>
      </c>
      <c r="X667" s="349">
        <f t="shared" si="87"/>
        <v>0</v>
      </c>
      <c r="Y667" s="349">
        <f t="shared" si="87"/>
        <v>0</v>
      </c>
      <c r="Z667" s="349">
        <f t="shared" si="87"/>
        <v>0</v>
      </c>
      <c r="AA667" s="349">
        <f t="shared" si="87"/>
        <v>0</v>
      </c>
      <c r="AB667" s="349">
        <f t="shared" si="87"/>
        <v>0</v>
      </c>
      <c r="AC667" s="349">
        <f t="shared" si="87"/>
        <v>0</v>
      </c>
      <c r="AD667" s="349">
        <f t="shared" si="87"/>
        <v>0</v>
      </c>
      <c r="AE667" s="349">
        <f t="shared" si="87"/>
        <v>0</v>
      </c>
      <c r="AF667" s="349">
        <f t="shared" si="87"/>
        <v>0</v>
      </c>
      <c r="AG667" s="349">
        <f t="shared" si="87"/>
        <v>0</v>
      </c>
      <c r="AH667" s="348">
        <f>SUM(C667:AG667)</f>
        <v>0</v>
      </c>
    </row>
    <row r="668" spans="1:34" ht="15" thickBot="1" x14ac:dyDescent="0.35">
      <c r="A668" s="334" t="s">
        <v>246</v>
      </c>
      <c r="B668" s="315"/>
      <c r="C668" s="337"/>
      <c r="D668" s="337" t="s">
        <v>370</v>
      </c>
      <c r="E668" s="337"/>
      <c r="F668" s="337"/>
      <c r="G668" s="337"/>
      <c r="H668" s="337"/>
      <c r="I668" s="337"/>
      <c r="J668" s="337"/>
      <c r="K668" s="337"/>
      <c r="L668" s="337"/>
      <c r="M668" s="337"/>
      <c r="N668" s="337"/>
      <c r="O668" s="337"/>
      <c r="P668" s="337"/>
      <c r="Q668" s="337"/>
      <c r="R668" s="337"/>
      <c r="S668" s="337"/>
      <c r="T668" s="337"/>
      <c r="U668" s="337"/>
      <c r="V668" s="337"/>
      <c r="W668" s="337"/>
      <c r="X668" s="337"/>
      <c r="Y668" s="337"/>
      <c r="Z668" s="337"/>
      <c r="AA668" s="337"/>
      <c r="AB668" s="337"/>
      <c r="AC668" s="337"/>
      <c r="AD668" s="337"/>
      <c r="AE668" s="337"/>
      <c r="AF668" s="337"/>
      <c r="AG668" s="338"/>
      <c r="AH668" s="350"/>
    </row>
    <row r="669" spans="1:34" ht="15" thickBot="1" x14ac:dyDescent="0.35">
      <c r="A669" s="316" t="s">
        <v>245</v>
      </c>
      <c r="B669" s="322"/>
      <c r="C669" s="318" t="s">
        <v>427</v>
      </c>
      <c r="D669" s="319"/>
      <c r="E669" s="319"/>
      <c r="F669" s="319"/>
      <c r="G669" s="319"/>
      <c r="H669" s="319"/>
      <c r="I669" s="319"/>
      <c r="J669" s="319"/>
      <c r="K669" s="319"/>
      <c r="L669" s="319"/>
      <c r="M669" s="319"/>
      <c r="N669" s="319"/>
      <c r="O669" s="319"/>
      <c r="P669" s="319"/>
      <c r="Q669" s="319"/>
      <c r="R669" s="319"/>
      <c r="S669" s="319"/>
      <c r="T669" s="319"/>
      <c r="U669" s="319"/>
      <c r="V669" s="319"/>
      <c r="W669" s="319"/>
      <c r="X669" s="319"/>
      <c r="Y669" s="319"/>
      <c r="Z669" s="319"/>
      <c r="AA669" s="319"/>
      <c r="AB669" s="319"/>
      <c r="AC669" s="319"/>
      <c r="AD669" s="319"/>
      <c r="AE669" s="319"/>
      <c r="AF669" s="319"/>
      <c r="AG669" s="320"/>
      <c r="AH669" s="346" t="s">
        <v>14</v>
      </c>
    </row>
    <row r="670" spans="1:34" ht="15" thickBot="1" x14ac:dyDescent="0.35">
      <c r="A670" s="316" t="s">
        <v>422</v>
      </c>
      <c r="B670" s="322"/>
      <c r="C670" s="323">
        <v>1</v>
      </c>
      <c r="D670" s="319">
        <v>2</v>
      </c>
      <c r="E670" s="319">
        <v>3</v>
      </c>
      <c r="F670" s="319">
        <v>4</v>
      </c>
      <c r="G670" s="319">
        <v>5</v>
      </c>
      <c r="H670" s="319">
        <v>6</v>
      </c>
      <c r="I670" s="319">
        <v>7</v>
      </c>
      <c r="J670" s="319">
        <v>8</v>
      </c>
      <c r="K670" s="319">
        <v>9</v>
      </c>
      <c r="L670" s="319">
        <v>10</v>
      </c>
      <c r="M670" s="319">
        <v>11</v>
      </c>
      <c r="N670" s="319">
        <v>12</v>
      </c>
      <c r="O670" s="319">
        <v>13</v>
      </c>
      <c r="P670" s="319">
        <v>14</v>
      </c>
      <c r="Q670" s="319">
        <v>15</v>
      </c>
      <c r="R670" s="319">
        <v>16</v>
      </c>
      <c r="S670" s="319">
        <v>17</v>
      </c>
      <c r="T670" s="319">
        <v>18</v>
      </c>
      <c r="U670" s="319">
        <v>19</v>
      </c>
      <c r="V670" s="319">
        <v>20</v>
      </c>
      <c r="W670" s="319">
        <v>21</v>
      </c>
      <c r="X670" s="319">
        <v>22</v>
      </c>
      <c r="Y670" s="319">
        <v>23</v>
      </c>
      <c r="Z670" s="319">
        <v>24</v>
      </c>
      <c r="AA670" s="319">
        <v>25</v>
      </c>
      <c r="AB670" s="319">
        <v>26</v>
      </c>
      <c r="AC670" s="319">
        <v>27</v>
      </c>
      <c r="AD670" s="319">
        <v>28</v>
      </c>
      <c r="AE670" s="319">
        <v>29</v>
      </c>
      <c r="AF670" s="319">
        <v>30</v>
      </c>
      <c r="AG670" s="320">
        <v>31</v>
      </c>
      <c r="AH670" s="346"/>
    </row>
    <row r="671" spans="1:34" x14ac:dyDescent="0.3">
      <c r="A671" s="339" t="s">
        <v>230</v>
      </c>
      <c r="B671" s="339" t="s">
        <v>231</v>
      </c>
      <c r="C671" s="325"/>
      <c r="D671" s="326"/>
      <c r="E671" s="326"/>
      <c r="F671" s="326"/>
      <c r="G671" s="326"/>
      <c r="H671" s="326"/>
      <c r="I671" s="326"/>
      <c r="J671" s="326"/>
      <c r="K671" s="326"/>
      <c r="L671" s="326"/>
      <c r="M671" s="326"/>
      <c r="N671" s="326"/>
      <c r="O671" s="326"/>
      <c r="P671" s="326"/>
      <c r="Q671" s="326"/>
      <c r="R671" s="326"/>
      <c r="S671" s="326"/>
      <c r="T671" s="326"/>
      <c r="U671" s="326"/>
      <c r="V671" s="326"/>
      <c r="W671" s="326"/>
      <c r="X671" s="326"/>
      <c r="Y671" s="326"/>
      <c r="Z671" s="326"/>
      <c r="AA671" s="326"/>
      <c r="AB671" s="326"/>
      <c r="AC671" s="326"/>
      <c r="AD671" s="326"/>
      <c r="AE671" s="326"/>
      <c r="AF671" s="326"/>
      <c r="AG671" s="326"/>
      <c r="AH671" s="347"/>
    </row>
    <row r="672" spans="1:34" x14ac:dyDescent="0.3">
      <c r="A672" s="328"/>
      <c r="B672" s="329"/>
      <c r="C672" s="330"/>
      <c r="D672" s="327"/>
      <c r="E672" s="327"/>
      <c r="F672" s="327"/>
      <c r="G672" s="327"/>
      <c r="H672" s="327"/>
      <c r="I672" s="327"/>
      <c r="J672" s="327"/>
      <c r="K672" s="327"/>
      <c r="L672" s="327"/>
      <c r="M672" s="327"/>
      <c r="N672" s="327"/>
      <c r="O672" s="327"/>
      <c r="P672" s="327"/>
      <c r="Q672" s="327"/>
      <c r="R672" s="327"/>
      <c r="S672" s="327"/>
      <c r="T672" s="327"/>
      <c r="U672" s="327"/>
      <c r="V672" s="327"/>
      <c r="W672" s="327"/>
      <c r="X672" s="327"/>
      <c r="Y672" s="327"/>
      <c r="Z672" s="327"/>
      <c r="AA672" s="327"/>
      <c r="AB672" s="327"/>
      <c r="AC672" s="327"/>
      <c r="AD672" s="327"/>
      <c r="AE672" s="327"/>
      <c r="AF672" s="327"/>
      <c r="AG672" s="327"/>
      <c r="AH672" s="347">
        <f>SUM(C672:AG672)</f>
        <v>0</v>
      </c>
    </row>
    <row r="673" spans="1:34" x14ac:dyDescent="0.3">
      <c r="A673" s="328"/>
      <c r="B673" s="329"/>
      <c r="C673" s="330"/>
      <c r="D673" s="327"/>
      <c r="E673" s="327"/>
      <c r="F673" s="327"/>
      <c r="G673" s="327"/>
      <c r="H673" s="327"/>
      <c r="I673" s="327"/>
      <c r="J673" s="327"/>
      <c r="K673" s="327"/>
      <c r="L673" s="327"/>
      <c r="M673" s="327"/>
      <c r="N673" s="327"/>
      <c r="O673" s="327"/>
      <c r="P673" s="327"/>
      <c r="Q673" s="327"/>
      <c r="R673" s="327"/>
      <c r="S673" s="327"/>
      <c r="T673" s="327"/>
      <c r="U673" s="327"/>
      <c r="V673" s="327"/>
      <c r="W673" s="327"/>
      <c r="X673" s="327"/>
      <c r="Y673" s="327"/>
      <c r="Z673" s="327"/>
      <c r="AA673" s="327"/>
      <c r="AB673" s="327"/>
      <c r="AC673" s="327"/>
      <c r="AD673" s="327"/>
      <c r="AE673" s="327"/>
      <c r="AF673" s="327"/>
      <c r="AG673" s="327"/>
      <c r="AH673" s="347">
        <f t="shared" ref="AH673:AH681" si="88">SUM(C673:AG673)</f>
        <v>0</v>
      </c>
    </row>
    <row r="674" spans="1:34" x14ac:dyDescent="0.3">
      <c r="A674" s="328"/>
      <c r="B674" s="329"/>
      <c r="C674" s="330"/>
      <c r="D674" s="327"/>
      <c r="E674" s="327"/>
      <c r="F674" s="327"/>
      <c r="G674" s="327"/>
      <c r="H674" s="327"/>
      <c r="I674" s="327"/>
      <c r="J674" s="327"/>
      <c r="K674" s="327"/>
      <c r="L674" s="327"/>
      <c r="M674" s="327"/>
      <c r="N674" s="327"/>
      <c r="O674" s="327"/>
      <c r="P674" s="327"/>
      <c r="Q674" s="327"/>
      <c r="R674" s="327"/>
      <c r="S674" s="327"/>
      <c r="T674" s="327"/>
      <c r="U674" s="327"/>
      <c r="V674" s="327"/>
      <c r="W674" s="327"/>
      <c r="X674" s="327"/>
      <c r="Y674" s="327"/>
      <c r="Z674" s="327"/>
      <c r="AA674" s="327"/>
      <c r="AB674" s="327"/>
      <c r="AC674" s="327"/>
      <c r="AD674" s="327"/>
      <c r="AE674" s="327"/>
      <c r="AF674" s="327"/>
      <c r="AG674" s="327"/>
      <c r="AH674" s="347">
        <f t="shared" si="88"/>
        <v>0</v>
      </c>
    </row>
    <row r="675" spans="1:34" x14ac:dyDescent="0.3">
      <c r="A675" s="328"/>
      <c r="B675" s="329"/>
      <c r="C675" s="330"/>
      <c r="D675" s="327"/>
      <c r="E675" s="327"/>
      <c r="F675" s="327"/>
      <c r="G675" s="327"/>
      <c r="H675" s="327"/>
      <c r="I675" s="327"/>
      <c r="J675" s="327"/>
      <c r="K675" s="327"/>
      <c r="L675" s="327"/>
      <c r="M675" s="327"/>
      <c r="N675" s="327"/>
      <c r="O675" s="327"/>
      <c r="P675" s="327"/>
      <c r="Q675" s="327"/>
      <c r="R675" s="327"/>
      <c r="S675" s="327"/>
      <c r="T675" s="327"/>
      <c r="U675" s="327"/>
      <c r="V675" s="327"/>
      <c r="W675" s="327"/>
      <c r="X675" s="327"/>
      <c r="Y675" s="327"/>
      <c r="Z675" s="327"/>
      <c r="AA675" s="327"/>
      <c r="AB675" s="327"/>
      <c r="AC675" s="327"/>
      <c r="AD675" s="327"/>
      <c r="AE675" s="327"/>
      <c r="AF675" s="327"/>
      <c r="AG675" s="327"/>
      <c r="AH675" s="347">
        <f t="shared" si="88"/>
        <v>0</v>
      </c>
    </row>
    <row r="676" spans="1:34" x14ac:dyDescent="0.3">
      <c r="A676" s="328"/>
      <c r="B676" s="329"/>
      <c r="C676" s="330"/>
      <c r="D676" s="327"/>
      <c r="E676" s="327"/>
      <c r="F676" s="327"/>
      <c r="G676" s="327"/>
      <c r="H676" s="327"/>
      <c r="I676" s="327"/>
      <c r="J676" s="327"/>
      <c r="K676" s="327"/>
      <c r="L676" s="327"/>
      <c r="M676" s="327"/>
      <c r="N676" s="327"/>
      <c r="O676" s="327"/>
      <c r="P676" s="327"/>
      <c r="Q676" s="327"/>
      <c r="R676" s="327"/>
      <c r="S676" s="327"/>
      <c r="T676" s="327"/>
      <c r="U676" s="327"/>
      <c r="V676" s="327"/>
      <c r="W676" s="327"/>
      <c r="X676" s="327"/>
      <c r="Y676" s="327"/>
      <c r="Z676" s="327"/>
      <c r="AA676" s="327"/>
      <c r="AB676" s="327"/>
      <c r="AC676" s="327"/>
      <c r="AD676" s="327"/>
      <c r="AE676" s="327"/>
      <c r="AF676" s="327"/>
      <c r="AG676" s="327"/>
      <c r="AH676" s="347">
        <f t="shared" si="88"/>
        <v>0</v>
      </c>
    </row>
    <row r="677" spans="1:34" x14ac:dyDescent="0.3">
      <c r="A677" s="328"/>
      <c r="B677" s="329"/>
      <c r="C677" s="330"/>
      <c r="D677" s="327"/>
      <c r="E677" s="327"/>
      <c r="F677" s="327"/>
      <c r="G677" s="327"/>
      <c r="H677" s="327"/>
      <c r="I677" s="327"/>
      <c r="J677" s="327"/>
      <c r="K677" s="327"/>
      <c r="L677" s="327"/>
      <c r="M677" s="327"/>
      <c r="N677" s="327"/>
      <c r="O677" s="327"/>
      <c r="P677" s="327"/>
      <c r="Q677" s="327"/>
      <c r="R677" s="327"/>
      <c r="S677" s="327"/>
      <c r="T677" s="327"/>
      <c r="U677" s="327"/>
      <c r="V677" s="327"/>
      <c r="W677" s="327"/>
      <c r="X677" s="327"/>
      <c r="Y677" s="327"/>
      <c r="Z677" s="327"/>
      <c r="AA677" s="327"/>
      <c r="AB677" s="327"/>
      <c r="AC677" s="327"/>
      <c r="AD677" s="327"/>
      <c r="AE677" s="327"/>
      <c r="AF677" s="327"/>
      <c r="AG677" s="327"/>
      <c r="AH677" s="347">
        <f t="shared" si="88"/>
        <v>0</v>
      </c>
    </row>
    <row r="678" spans="1:34" x14ac:dyDescent="0.3">
      <c r="A678" s="328"/>
      <c r="B678" s="329"/>
      <c r="C678" s="330"/>
      <c r="D678" s="327"/>
      <c r="E678" s="327"/>
      <c r="F678" s="327"/>
      <c r="G678" s="327"/>
      <c r="H678" s="327"/>
      <c r="I678" s="327"/>
      <c r="J678" s="327"/>
      <c r="K678" s="327"/>
      <c r="L678" s="327"/>
      <c r="M678" s="327"/>
      <c r="N678" s="327"/>
      <c r="O678" s="327"/>
      <c r="P678" s="327"/>
      <c r="Q678" s="327"/>
      <c r="R678" s="327"/>
      <c r="S678" s="327"/>
      <c r="T678" s="327"/>
      <c r="U678" s="327"/>
      <c r="V678" s="327"/>
      <c r="W678" s="327"/>
      <c r="X678" s="327"/>
      <c r="Y678" s="327"/>
      <c r="Z678" s="327"/>
      <c r="AA678" s="327"/>
      <c r="AB678" s="327"/>
      <c r="AC678" s="327"/>
      <c r="AD678" s="327"/>
      <c r="AE678" s="327"/>
      <c r="AF678" s="327"/>
      <c r="AG678" s="327"/>
      <c r="AH678" s="347">
        <f t="shared" si="88"/>
        <v>0</v>
      </c>
    </row>
    <row r="679" spans="1:34" x14ac:dyDescent="0.3">
      <c r="A679" s="328"/>
      <c r="B679" s="329"/>
      <c r="C679" s="330"/>
      <c r="D679" s="327"/>
      <c r="E679" s="327"/>
      <c r="F679" s="327"/>
      <c r="G679" s="327"/>
      <c r="H679" s="327"/>
      <c r="I679" s="327"/>
      <c r="J679" s="327"/>
      <c r="K679" s="327"/>
      <c r="L679" s="327"/>
      <c r="M679" s="327"/>
      <c r="N679" s="327"/>
      <c r="O679" s="327"/>
      <c r="P679" s="327"/>
      <c r="Q679" s="327"/>
      <c r="R679" s="327"/>
      <c r="S679" s="327"/>
      <c r="T679" s="327"/>
      <c r="U679" s="327"/>
      <c r="V679" s="327"/>
      <c r="W679" s="327"/>
      <c r="X679" s="327"/>
      <c r="Y679" s="327"/>
      <c r="Z679" s="327"/>
      <c r="AA679" s="327"/>
      <c r="AB679" s="327"/>
      <c r="AC679" s="327"/>
      <c r="AD679" s="327"/>
      <c r="AE679" s="327"/>
      <c r="AF679" s="327"/>
      <c r="AG679" s="327"/>
      <c r="AH679" s="347">
        <f t="shared" si="88"/>
        <v>0</v>
      </c>
    </row>
    <row r="680" spans="1:34" x14ac:dyDescent="0.3">
      <c r="A680" s="328"/>
      <c r="B680" s="329"/>
      <c r="C680" s="330"/>
      <c r="D680" s="327"/>
      <c r="E680" s="327"/>
      <c r="F680" s="327"/>
      <c r="G680" s="327"/>
      <c r="H680" s="327"/>
      <c r="I680" s="327"/>
      <c r="J680" s="327"/>
      <c r="K680" s="327"/>
      <c r="L680" s="327"/>
      <c r="M680" s="327"/>
      <c r="N680" s="327"/>
      <c r="O680" s="327"/>
      <c r="P680" s="327"/>
      <c r="Q680" s="327"/>
      <c r="R680" s="327"/>
      <c r="S680" s="327"/>
      <c r="T680" s="327"/>
      <c r="U680" s="327"/>
      <c r="V680" s="327"/>
      <c r="W680" s="327"/>
      <c r="X680" s="327"/>
      <c r="Y680" s="327"/>
      <c r="Z680" s="327"/>
      <c r="AA680" s="327"/>
      <c r="AB680" s="327"/>
      <c r="AC680" s="327"/>
      <c r="AD680" s="327"/>
      <c r="AE680" s="327"/>
      <c r="AF680" s="327"/>
      <c r="AG680" s="327"/>
      <c r="AH680" s="347">
        <f t="shared" si="88"/>
        <v>0</v>
      </c>
    </row>
    <row r="681" spans="1:34" x14ac:dyDescent="0.3">
      <c r="A681" s="328"/>
      <c r="B681" s="329"/>
      <c r="C681" s="330"/>
      <c r="D681" s="327"/>
      <c r="E681" s="327"/>
      <c r="F681" s="327"/>
      <c r="G681" s="327"/>
      <c r="H681" s="327"/>
      <c r="I681" s="327"/>
      <c r="J681" s="327"/>
      <c r="K681" s="327"/>
      <c r="L681" s="327"/>
      <c r="M681" s="327"/>
      <c r="N681" s="327"/>
      <c r="O681" s="327"/>
      <c r="P681" s="327"/>
      <c r="Q681" s="327"/>
      <c r="R681" s="327"/>
      <c r="S681" s="327"/>
      <c r="T681" s="327"/>
      <c r="U681" s="327"/>
      <c r="V681" s="327"/>
      <c r="W681" s="327"/>
      <c r="X681" s="327"/>
      <c r="Y681" s="327"/>
      <c r="Z681" s="327"/>
      <c r="AA681" s="327"/>
      <c r="AB681" s="327"/>
      <c r="AC681" s="327"/>
      <c r="AD681" s="327"/>
      <c r="AE681" s="327"/>
      <c r="AF681" s="327"/>
      <c r="AG681" s="327"/>
      <c r="AH681" s="347">
        <f t="shared" si="88"/>
        <v>0</v>
      </c>
    </row>
    <row r="682" spans="1:34" ht="15" thickBot="1" x14ac:dyDescent="0.35">
      <c r="A682" s="341"/>
      <c r="B682" s="342"/>
      <c r="C682" s="349">
        <f>SUM(C672:C681)</f>
        <v>0</v>
      </c>
      <c r="D682" s="349">
        <f t="shared" ref="D682:AG682" si="89">SUM(D672:D681)</f>
        <v>0</v>
      </c>
      <c r="E682" s="349">
        <f t="shared" si="89"/>
        <v>0</v>
      </c>
      <c r="F682" s="349">
        <f t="shared" si="89"/>
        <v>0</v>
      </c>
      <c r="G682" s="349">
        <f t="shared" si="89"/>
        <v>0</v>
      </c>
      <c r="H682" s="349">
        <f t="shared" si="89"/>
        <v>0</v>
      </c>
      <c r="I682" s="349">
        <f t="shared" si="89"/>
        <v>0</v>
      </c>
      <c r="J682" s="349">
        <f t="shared" si="89"/>
        <v>0</v>
      </c>
      <c r="K682" s="349">
        <f t="shared" si="89"/>
        <v>0</v>
      </c>
      <c r="L682" s="349">
        <f t="shared" si="89"/>
        <v>0</v>
      </c>
      <c r="M682" s="349">
        <f t="shared" si="89"/>
        <v>0</v>
      </c>
      <c r="N682" s="349">
        <f t="shared" si="89"/>
        <v>0</v>
      </c>
      <c r="O682" s="349">
        <f t="shared" si="89"/>
        <v>0</v>
      </c>
      <c r="P682" s="349">
        <f t="shared" si="89"/>
        <v>0</v>
      </c>
      <c r="Q682" s="349">
        <f t="shared" si="89"/>
        <v>0</v>
      </c>
      <c r="R682" s="349">
        <f t="shared" si="89"/>
        <v>0</v>
      </c>
      <c r="S682" s="349">
        <f t="shared" si="89"/>
        <v>0</v>
      </c>
      <c r="T682" s="349">
        <f t="shared" si="89"/>
        <v>0</v>
      </c>
      <c r="U682" s="349">
        <f t="shared" si="89"/>
        <v>0</v>
      </c>
      <c r="V682" s="349">
        <f t="shared" si="89"/>
        <v>0</v>
      </c>
      <c r="W682" s="349">
        <f t="shared" si="89"/>
        <v>0</v>
      </c>
      <c r="X682" s="349">
        <f t="shared" si="89"/>
        <v>0</v>
      </c>
      <c r="Y682" s="349">
        <f t="shared" si="89"/>
        <v>0</v>
      </c>
      <c r="Z682" s="349">
        <f t="shared" si="89"/>
        <v>0</v>
      </c>
      <c r="AA682" s="349">
        <f t="shared" si="89"/>
        <v>0</v>
      </c>
      <c r="AB682" s="349">
        <f t="shared" si="89"/>
        <v>0</v>
      </c>
      <c r="AC682" s="349">
        <f t="shared" si="89"/>
        <v>0</v>
      </c>
      <c r="AD682" s="349">
        <f t="shared" si="89"/>
        <v>0</v>
      </c>
      <c r="AE682" s="349">
        <f t="shared" si="89"/>
        <v>0</v>
      </c>
      <c r="AF682" s="349">
        <f t="shared" si="89"/>
        <v>0</v>
      </c>
      <c r="AG682" s="349">
        <f t="shared" si="89"/>
        <v>0</v>
      </c>
      <c r="AH682" s="348">
        <f>SUM(C682:AG682)</f>
        <v>0</v>
      </c>
    </row>
    <row r="683" spans="1:34" ht="15" thickBot="1" x14ac:dyDescent="0.35">
      <c r="A683" s="334" t="s">
        <v>246</v>
      </c>
      <c r="B683" s="315"/>
      <c r="C683" s="337"/>
      <c r="D683" s="337" t="s">
        <v>371</v>
      </c>
      <c r="E683" s="337"/>
      <c r="F683" s="337"/>
      <c r="G683" s="337"/>
      <c r="H683" s="337"/>
      <c r="I683" s="337"/>
      <c r="J683" s="337"/>
      <c r="K683" s="337"/>
      <c r="L683" s="337"/>
      <c r="M683" s="337"/>
      <c r="N683" s="337"/>
      <c r="O683" s="337"/>
      <c r="P683" s="337"/>
      <c r="Q683" s="337"/>
      <c r="R683" s="337"/>
      <c r="S683" s="337"/>
      <c r="T683" s="337"/>
      <c r="U683" s="337"/>
      <c r="V683" s="337"/>
      <c r="W683" s="337"/>
      <c r="X683" s="337"/>
      <c r="Y683" s="337"/>
      <c r="Z683" s="337"/>
      <c r="AA683" s="337"/>
      <c r="AB683" s="337"/>
      <c r="AC683" s="337"/>
      <c r="AD683" s="337"/>
      <c r="AE683" s="337"/>
      <c r="AF683" s="337"/>
      <c r="AG683" s="338"/>
      <c r="AH683" s="350"/>
    </row>
    <row r="684" spans="1:34" ht="15" thickBot="1" x14ac:dyDescent="0.35">
      <c r="A684" s="316" t="s">
        <v>245</v>
      </c>
      <c r="B684" s="322"/>
      <c r="C684" s="318" t="s">
        <v>427</v>
      </c>
      <c r="D684" s="319"/>
      <c r="E684" s="319"/>
      <c r="F684" s="319"/>
      <c r="G684" s="319"/>
      <c r="H684" s="319"/>
      <c r="I684" s="319"/>
      <c r="J684" s="319"/>
      <c r="K684" s="319"/>
      <c r="L684" s="319"/>
      <c r="M684" s="319"/>
      <c r="N684" s="319"/>
      <c r="O684" s="319"/>
      <c r="P684" s="319"/>
      <c r="Q684" s="319"/>
      <c r="R684" s="319"/>
      <c r="S684" s="319"/>
      <c r="T684" s="319"/>
      <c r="U684" s="319"/>
      <c r="V684" s="319"/>
      <c r="W684" s="319"/>
      <c r="X684" s="319"/>
      <c r="Y684" s="319"/>
      <c r="Z684" s="319"/>
      <c r="AA684" s="319"/>
      <c r="AB684" s="319"/>
      <c r="AC684" s="319"/>
      <c r="AD684" s="319"/>
      <c r="AE684" s="319"/>
      <c r="AF684" s="319"/>
      <c r="AG684" s="320"/>
      <c r="AH684" s="346" t="s">
        <v>14</v>
      </c>
    </row>
    <row r="685" spans="1:34" ht="15" thickBot="1" x14ac:dyDescent="0.35">
      <c r="A685" s="316" t="s">
        <v>422</v>
      </c>
      <c r="B685" s="322"/>
      <c r="C685" s="323">
        <v>1</v>
      </c>
      <c r="D685" s="319">
        <v>2</v>
      </c>
      <c r="E685" s="319">
        <v>3</v>
      </c>
      <c r="F685" s="319">
        <v>4</v>
      </c>
      <c r="G685" s="319">
        <v>5</v>
      </c>
      <c r="H685" s="319">
        <v>6</v>
      </c>
      <c r="I685" s="319">
        <v>7</v>
      </c>
      <c r="J685" s="319">
        <v>8</v>
      </c>
      <c r="K685" s="319">
        <v>9</v>
      </c>
      <c r="L685" s="319">
        <v>10</v>
      </c>
      <c r="M685" s="319">
        <v>11</v>
      </c>
      <c r="N685" s="319">
        <v>12</v>
      </c>
      <c r="O685" s="319">
        <v>13</v>
      </c>
      <c r="P685" s="319">
        <v>14</v>
      </c>
      <c r="Q685" s="319">
        <v>15</v>
      </c>
      <c r="R685" s="319">
        <v>16</v>
      </c>
      <c r="S685" s="319">
        <v>17</v>
      </c>
      <c r="T685" s="319">
        <v>18</v>
      </c>
      <c r="U685" s="319">
        <v>19</v>
      </c>
      <c r="V685" s="319">
        <v>20</v>
      </c>
      <c r="W685" s="319">
        <v>21</v>
      </c>
      <c r="X685" s="319">
        <v>22</v>
      </c>
      <c r="Y685" s="319">
        <v>23</v>
      </c>
      <c r="Z685" s="319">
        <v>24</v>
      </c>
      <c r="AA685" s="319">
        <v>25</v>
      </c>
      <c r="AB685" s="319">
        <v>26</v>
      </c>
      <c r="AC685" s="319">
        <v>27</v>
      </c>
      <c r="AD685" s="319">
        <v>28</v>
      </c>
      <c r="AE685" s="319">
        <v>29</v>
      </c>
      <c r="AF685" s="319">
        <v>30</v>
      </c>
      <c r="AG685" s="320">
        <v>31</v>
      </c>
      <c r="AH685" s="346"/>
    </row>
    <row r="686" spans="1:34" x14ac:dyDescent="0.3">
      <c r="A686" s="339" t="s">
        <v>230</v>
      </c>
      <c r="B686" s="339" t="s">
        <v>231</v>
      </c>
      <c r="C686" s="325"/>
      <c r="D686" s="326"/>
      <c r="E686" s="326"/>
      <c r="F686" s="326"/>
      <c r="G686" s="326"/>
      <c r="H686" s="326"/>
      <c r="I686" s="326"/>
      <c r="J686" s="326"/>
      <c r="K686" s="326"/>
      <c r="L686" s="326"/>
      <c r="M686" s="326"/>
      <c r="N686" s="326"/>
      <c r="O686" s="326"/>
      <c r="P686" s="326"/>
      <c r="Q686" s="326"/>
      <c r="R686" s="326"/>
      <c r="S686" s="326"/>
      <c r="T686" s="326"/>
      <c r="U686" s="326"/>
      <c r="V686" s="326"/>
      <c r="W686" s="326"/>
      <c r="X686" s="326"/>
      <c r="Y686" s="326"/>
      <c r="Z686" s="326"/>
      <c r="AA686" s="326"/>
      <c r="AB686" s="326"/>
      <c r="AC686" s="326"/>
      <c r="AD686" s="326"/>
      <c r="AE686" s="326"/>
      <c r="AF686" s="326"/>
      <c r="AG686" s="326"/>
      <c r="AH686" s="347"/>
    </row>
    <row r="687" spans="1:34" x14ac:dyDescent="0.3">
      <c r="A687" s="328"/>
      <c r="B687" s="329"/>
      <c r="C687" s="330"/>
      <c r="D687" s="327"/>
      <c r="E687" s="327"/>
      <c r="F687" s="327"/>
      <c r="G687" s="327"/>
      <c r="H687" s="327"/>
      <c r="I687" s="327"/>
      <c r="J687" s="327"/>
      <c r="K687" s="327"/>
      <c r="L687" s="327"/>
      <c r="M687" s="327"/>
      <c r="N687" s="327"/>
      <c r="O687" s="327"/>
      <c r="P687" s="327"/>
      <c r="Q687" s="327"/>
      <c r="R687" s="327"/>
      <c r="S687" s="327"/>
      <c r="T687" s="327"/>
      <c r="U687" s="327"/>
      <c r="V687" s="327"/>
      <c r="W687" s="327"/>
      <c r="X687" s="327"/>
      <c r="Y687" s="327"/>
      <c r="Z687" s="327"/>
      <c r="AA687" s="327"/>
      <c r="AB687" s="327"/>
      <c r="AC687" s="327"/>
      <c r="AD687" s="327"/>
      <c r="AE687" s="327"/>
      <c r="AF687" s="327"/>
      <c r="AG687" s="327"/>
      <c r="AH687" s="347">
        <f>SUM(C687:AG687)</f>
        <v>0</v>
      </c>
    </row>
    <row r="688" spans="1:34" x14ac:dyDescent="0.3">
      <c r="A688" s="328"/>
      <c r="B688" s="329"/>
      <c r="C688" s="330"/>
      <c r="D688" s="327"/>
      <c r="E688" s="327"/>
      <c r="F688" s="327"/>
      <c r="G688" s="327"/>
      <c r="H688" s="327"/>
      <c r="I688" s="327"/>
      <c r="J688" s="327"/>
      <c r="K688" s="327"/>
      <c r="L688" s="327"/>
      <c r="M688" s="327"/>
      <c r="N688" s="327"/>
      <c r="O688" s="327"/>
      <c r="P688" s="327"/>
      <c r="Q688" s="327"/>
      <c r="R688" s="327"/>
      <c r="S688" s="327"/>
      <c r="T688" s="327"/>
      <c r="U688" s="327"/>
      <c r="V688" s="327"/>
      <c r="W688" s="327"/>
      <c r="X688" s="327"/>
      <c r="Y688" s="327"/>
      <c r="Z688" s="327"/>
      <c r="AA688" s="327"/>
      <c r="AB688" s="327"/>
      <c r="AC688" s="327"/>
      <c r="AD688" s="327"/>
      <c r="AE688" s="327"/>
      <c r="AF688" s="327"/>
      <c r="AG688" s="327"/>
      <c r="AH688" s="347">
        <f t="shared" ref="AH688:AH696" si="90">SUM(C688:AG688)</f>
        <v>0</v>
      </c>
    </row>
    <row r="689" spans="1:34" x14ac:dyDescent="0.3">
      <c r="A689" s="328"/>
      <c r="B689" s="329"/>
      <c r="C689" s="330"/>
      <c r="D689" s="327"/>
      <c r="E689" s="327"/>
      <c r="F689" s="327"/>
      <c r="G689" s="327"/>
      <c r="H689" s="327"/>
      <c r="I689" s="327"/>
      <c r="J689" s="327"/>
      <c r="K689" s="327"/>
      <c r="L689" s="327"/>
      <c r="M689" s="327"/>
      <c r="N689" s="327"/>
      <c r="O689" s="327"/>
      <c r="P689" s="327"/>
      <c r="Q689" s="327"/>
      <c r="R689" s="327"/>
      <c r="S689" s="327"/>
      <c r="T689" s="327"/>
      <c r="U689" s="327"/>
      <c r="V689" s="327"/>
      <c r="W689" s="327"/>
      <c r="X689" s="327"/>
      <c r="Y689" s="327"/>
      <c r="Z689" s="327"/>
      <c r="AA689" s="327"/>
      <c r="AB689" s="327"/>
      <c r="AC689" s="327"/>
      <c r="AD689" s="327"/>
      <c r="AE689" s="327"/>
      <c r="AF689" s="327"/>
      <c r="AG689" s="327"/>
      <c r="AH689" s="347">
        <f t="shared" si="90"/>
        <v>0</v>
      </c>
    </row>
    <row r="690" spans="1:34" x14ac:dyDescent="0.3">
      <c r="A690" s="328"/>
      <c r="B690" s="329"/>
      <c r="C690" s="330"/>
      <c r="D690" s="327"/>
      <c r="E690" s="327"/>
      <c r="F690" s="327"/>
      <c r="G690" s="327"/>
      <c r="H690" s="327"/>
      <c r="I690" s="327"/>
      <c r="J690" s="327"/>
      <c r="K690" s="327"/>
      <c r="L690" s="327"/>
      <c r="M690" s="327"/>
      <c r="N690" s="327"/>
      <c r="O690" s="327"/>
      <c r="P690" s="327"/>
      <c r="Q690" s="327"/>
      <c r="R690" s="327"/>
      <c r="S690" s="327"/>
      <c r="T690" s="327"/>
      <c r="U690" s="327"/>
      <c r="V690" s="327"/>
      <c r="W690" s="327"/>
      <c r="X690" s="327"/>
      <c r="Y690" s="327"/>
      <c r="Z690" s="327"/>
      <c r="AA690" s="327"/>
      <c r="AB690" s="327"/>
      <c r="AC690" s="327"/>
      <c r="AD690" s="327"/>
      <c r="AE690" s="327"/>
      <c r="AF690" s="327"/>
      <c r="AG690" s="327"/>
      <c r="AH690" s="347">
        <f t="shared" si="90"/>
        <v>0</v>
      </c>
    </row>
    <row r="691" spans="1:34" x14ac:dyDescent="0.3">
      <c r="A691" s="328"/>
      <c r="B691" s="329"/>
      <c r="C691" s="330"/>
      <c r="D691" s="327"/>
      <c r="E691" s="327"/>
      <c r="F691" s="327"/>
      <c r="G691" s="327"/>
      <c r="H691" s="327"/>
      <c r="I691" s="327"/>
      <c r="J691" s="327"/>
      <c r="K691" s="327"/>
      <c r="L691" s="327"/>
      <c r="M691" s="327"/>
      <c r="N691" s="327"/>
      <c r="O691" s="327"/>
      <c r="P691" s="327"/>
      <c r="Q691" s="327"/>
      <c r="R691" s="327"/>
      <c r="S691" s="327"/>
      <c r="T691" s="327"/>
      <c r="U691" s="327"/>
      <c r="V691" s="327"/>
      <c r="W691" s="327"/>
      <c r="X691" s="327"/>
      <c r="Y691" s="327"/>
      <c r="Z691" s="327"/>
      <c r="AA691" s="327"/>
      <c r="AB691" s="327"/>
      <c r="AC691" s="327"/>
      <c r="AD691" s="327"/>
      <c r="AE691" s="327"/>
      <c r="AF691" s="327"/>
      <c r="AG691" s="327"/>
      <c r="AH691" s="347">
        <f t="shared" si="90"/>
        <v>0</v>
      </c>
    </row>
    <row r="692" spans="1:34" x14ac:dyDescent="0.3">
      <c r="A692" s="328"/>
      <c r="B692" s="329"/>
      <c r="C692" s="330"/>
      <c r="D692" s="327"/>
      <c r="E692" s="327"/>
      <c r="F692" s="327"/>
      <c r="G692" s="327"/>
      <c r="H692" s="327"/>
      <c r="I692" s="327"/>
      <c r="J692" s="327"/>
      <c r="K692" s="327"/>
      <c r="L692" s="327"/>
      <c r="M692" s="327"/>
      <c r="N692" s="327"/>
      <c r="O692" s="327"/>
      <c r="P692" s="327"/>
      <c r="Q692" s="327"/>
      <c r="R692" s="327"/>
      <c r="S692" s="327"/>
      <c r="T692" s="327"/>
      <c r="U692" s="327"/>
      <c r="V692" s="327"/>
      <c r="W692" s="327"/>
      <c r="X692" s="327"/>
      <c r="Y692" s="327"/>
      <c r="Z692" s="327"/>
      <c r="AA692" s="327"/>
      <c r="AB692" s="327"/>
      <c r="AC692" s="327"/>
      <c r="AD692" s="327"/>
      <c r="AE692" s="327"/>
      <c r="AF692" s="327"/>
      <c r="AG692" s="327"/>
      <c r="AH692" s="347">
        <f t="shared" si="90"/>
        <v>0</v>
      </c>
    </row>
    <row r="693" spans="1:34" x14ac:dyDescent="0.3">
      <c r="A693" s="328"/>
      <c r="B693" s="329"/>
      <c r="C693" s="330"/>
      <c r="D693" s="327"/>
      <c r="E693" s="327"/>
      <c r="F693" s="327"/>
      <c r="G693" s="327"/>
      <c r="H693" s="327"/>
      <c r="I693" s="327"/>
      <c r="J693" s="327"/>
      <c r="K693" s="327"/>
      <c r="L693" s="327"/>
      <c r="M693" s="327"/>
      <c r="N693" s="327"/>
      <c r="O693" s="327"/>
      <c r="P693" s="327"/>
      <c r="Q693" s="327"/>
      <c r="R693" s="327"/>
      <c r="S693" s="327"/>
      <c r="T693" s="327"/>
      <c r="U693" s="327"/>
      <c r="V693" s="327"/>
      <c r="W693" s="327"/>
      <c r="X693" s="327"/>
      <c r="Y693" s="327"/>
      <c r="Z693" s="327"/>
      <c r="AA693" s="327"/>
      <c r="AB693" s="327"/>
      <c r="AC693" s="327"/>
      <c r="AD693" s="327"/>
      <c r="AE693" s="327"/>
      <c r="AF693" s="327"/>
      <c r="AG693" s="327"/>
      <c r="AH693" s="347">
        <f t="shared" si="90"/>
        <v>0</v>
      </c>
    </row>
    <row r="694" spans="1:34" x14ac:dyDescent="0.3">
      <c r="A694" s="328"/>
      <c r="B694" s="329"/>
      <c r="C694" s="330"/>
      <c r="D694" s="327"/>
      <c r="E694" s="327"/>
      <c r="F694" s="327"/>
      <c r="G694" s="327"/>
      <c r="H694" s="327"/>
      <c r="I694" s="327"/>
      <c r="J694" s="327"/>
      <c r="K694" s="327"/>
      <c r="L694" s="327"/>
      <c r="M694" s="327"/>
      <c r="N694" s="327"/>
      <c r="O694" s="327"/>
      <c r="P694" s="327"/>
      <c r="Q694" s="327"/>
      <c r="R694" s="327"/>
      <c r="S694" s="327"/>
      <c r="T694" s="327"/>
      <c r="U694" s="327"/>
      <c r="V694" s="327"/>
      <c r="W694" s="327"/>
      <c r="X694" s="327"/>
      <c r="Y694" s="327"/>
      <c r="Z694" s="327"/>
      <c r="AA694" s="327"/>
      <c r="AB694" s="327"/>
      <c r="AC694" s="327"/>
      <c r="AD694" s="327"/>
      <c r="AE694" s="327"/>
      <c r="AF694" s="327"/>
      <c r="AG694" s="327"/>
      <c r="AH694" s="347">
        <f t="shared" si="90"/>
        <v>0</v>
      </c>
    </row>
    <row r="695" spans="1:34" x14ac:dyDescent="0.3">
      <c r="A695" s="328"/>
      <c r="B695" s="329"/>
      <c r="C695" s="330"/>
      <c r="D695" s="327"/>
      <c r="E695" s="327"/>
      <c r="F695" s="327"/>
      <c r="G695" s="327"/>
      <c r="H695" s="327"/>
      <c r="I695" s="327"/>
      <c r="J695" s="327"/>
      <c r="K695" s="327"/>
      <c r="L695" s="327"/>
      <c r="M695" s="327"/>
      <c r="N695" s="327"/>
      <c r="O695" s="327"/>
      <c r="P695" s="327"/>
      <c r="Q695" s="327"/>
      <c r="R695" s="327"/>
      <c r="S695" s="327"/>
      <c r="T695" s="327"/>
      <c r="U695" s="327"/>
      <c r="V695" s="327"/>
      <c r="W695" s="327"/>
      <c r="X695" s="327"/>
      <c r="Y695" s="327"/>
      <c r="Z695" s="327"/>
      <c r="AA695" s="327"/>
      <c r="AB695" s="327"/>
      <c r="AC695" s="327"/>
      <c r="AD695" s="327"/>
      <c r="AE695" s="327"/>
      <c r="AF695" s="327"/>
      <c r="AG695" s="327"/>
      <c r="AH695" s="347">
        <f t="shared" si="90"/>
        <v>0</v>
      </c>
    </row>
    <row r="696" spans="1:34" x14ac:dyDescent="0.3">
      <c r="A696" s="328"/>
      <c r="B696" s="329"/>
      <c r="C696" s="330"/>
      <c r="D696" s="327"/>
      <c r="E696" s="327"/>
      <c r="F696" s="327"/>
      <c r="G696" s="327"/>
      <c r="H696" s="327"/>
      <c r="I696" s="327"/>
      <c r="J696" s="327"/>
      <c r="K696" s="327"/>
      <c r="L696" s="327"/>
      <c r="M696" s="327"/>
      <c r="N696" s="327"/>
      <c r="O696" s="327"/>
      <c r="P696" s="327"/>
      <c r="Q696" s="327"/>
      <c r="R696" s="327"/>
      <c r="S696" s="327"/>
      <c r="T696" s="327"/>
      <c r="U696" s="327"/>
      <c r="V696" s="327"/>
      <c r="W696" s="327"/>
      <c r="X696" s="327"/>
      <c r="Y696" s="327"/>
      <c r="Z696" s="327"/>
      <c r="AA696" s="327"/>
      <c r="AB696" s="327"/>
      <c r="AC696" s="327"/>
      <c r="AD696" s="327"/>
      <c r="AE696" s="327"/>
      <c r="AF696" s="327"/>
      <c r="AG696" s="327"/>
      <c r="AH696" s="347">
        <f t="shared" si="90"/>
        <v>0</v>
      </c>
    </row>
    <row r="697" spans="1:34" ht="15" thickBot="1" x14ac:dyDescent="0.35">
      <c r="A697" s="341"/>
      <c r="B697" s="342"/>
      <c r="C697" s="349">
        <f>SUM(C687:C696)</f>
        <v>0</v>
      </c>
      <c r="D697" s="349">
        <f t="shared" ref="D697:AG697" si="91">SUM(D687:D696)</f>
        <v>0</v>
      </c>
      <c r="E697" s="349">
        <f t="shared" si="91"/>
        <v>0</v>
      </c>
      <c r="F697" s="349">
        <f t="shared" si="91"/>
        <v>0</v>
      </c>
      <c r="G697" s="349">
        <f t="shared" si="91"/>
        <v>0</v>
      </c>
      <c r="H697" s="349">
        <f t="shared" si="91"/>
        <v>0</v>
      </c>
      <c r="I697" s="349">
        <f t="shared" si="91"/>
        <v>0</v>
      </c>
      <c r="J697" s="349">
        <f t="shared" si="91"/>
        <v>0</v>
      </c>
      <c r="K697" s="349">
        <f t="shared" si="91"/>
        <v>0</v>
      </c>
      <c r="L697" s="349">
        <f t="shared" si="91"/>
        <v>0</v>
      </c>
      <c r="M697" s="349">
        <f t="shared" si="91"/>
        <v>0</v>
      </c>
      <c r="N697" s="349">
        <f t="shared" si="91"/>
        <v>0</v>
      </c>
      <c r="O697" s="349">
        <f t="shared" si="91"/>
        <v>0</v>
      </c>
      <c r="P697" s="349">
        <f t="shared" si="91"/>
        <v>0</v>
      </c>
      <c r="Q697" s="349">
        <f t="shared" si="91"/>
        <v>0</v>
      </c>
      <c r="R697" s="349">
        <f t="shared" si="91"/>
        <v>0</v>
      </c>
      <c r="S697" s="349">
        <f t="shared" si="91"/>
        <v>0</v>
      </c>
      <c r="T697" s="349">
        <f t="shared" si="91"/>
        <v>0</v>
      </c>
      <c r="U697" s="349">
        <f t="shared" si="91"/>
        <v>0</v>
      </c>
      <c r="V697" s="349">
        <f t="shared" si="91"/>
        <v>0</v>
      </c>
      <c r="W697" s="349">
        <f t="shared" si="91"/>
        <v>0</v>
      </c>
      <c r="X697" s="349">
        <f t="shared" si="91"/>
        <v>0</v>
      </c>
      <c r="Y697" s="349">
        <f t="shared" si="91"/>
        <v>0</v>
      </c>
      <c r="Z697" s="349">
        <f t="shared" si="91"/>
        <v>0</v>
      </c>
      <c r="AA697" s="349">
        <f t="shared" si="91"/>
        <v>0</v>
      </c>
      <c r="AB697" s="349">
        <f t="shared" si="91"/>
        <v>0</v>
      </c>
      <c r="AC697" s="349">
        <f t="shared" si="91"/>
        <v>0</v>
      </c>
      <c r="AD697" s="349">
        <f t="shared" si="91"/>
        <v>0</v>
      </c>
      <c r="AE697" s="349">
        <f t="shared" si="91"/>
        <v>0</v>
      </c>
      <c r="AF697" s="349">
        <f t="shared" si="91"/>
        <v>0</v>
      </c>
      <c r="AG697" s="349">
        <f t="shared" si="91"/>
        <v>0</v>
      </c>
      <c r="AH697" s="348">
        <f>SUM(C697:AG697)</f>
        <v>0</v>
      </c>
    </row>
    <row r="698" spans="1:34" ht="15" thickBot="1" x14ac:dyDescent="0.35">
      <c r="A698" s="334" t="s">
        <v>246</v>
      </c>
      <c r="B698" s="315"/>
      <c r="C698" s="337"/>
      <c r="D698" s="337" t="s">
        <v>372</v>
      </c>
      <c r="E698" s="337"/>
      <c r="F698" s="337"/>
      <c r="G698" s="337"/>
      <c r="H698" s="337"/>
      <c r="I698" s="337"/>
      <c r="J698" s="337"/>
      <c r="K698" s="337"/>
      <c r="L698" s="337"/>
      <c r="M698" s="337"/>
      <c r="N698" s="337"/>
      <c r="O698" s="337"/>
      <c r="P698" s="337"/>
      <c r="Q698" s="337"/>
      <c r="R698" s="337"/>
      <c r="S698" s="337"/>
      <c r="T698" s="337"/>
      <c r="U698" s="337"/>
      <c r="V698" s="337"/>
      <c r="W698" s="337"/>
      <c r="X698" s="337"/>
      <c r="Y698" s="337"/>
      <c r="Z698" s="337"/>
      <c r="AA698" s="337"/>
      <c r="AB698" s="337"/>
      <c r="AC698" s="337"/>
      <c r="AD698" s="337"/>
      <c r="AE698" s="337"/>
      <c r="AF698" s="337"/>
      <c r="AG698" s="338"/>
      <c r="AH698" s="350"/>
    </row>
    <row r="699" spans="1:34" ht="15" thickBot="1" x14ac:dyDescent="0.35">
      <c r="A699" s="316" t="s">
        <v>245</v>
      </c>
      <c r="B699" s="322"/>
      <c r="C699" s="318" t="s">
        <v>427</v>
      </c>
      <c r="D699" s="319"/>
      <c r="E699" s="319"/>
      <c r="F699" s="319"/>
      <c r="G699" s="319"/>
      <c r="H699" s="319"/>
      <c r="I699" s="319"/>
      <c r="J699" s="319"/>
      <c r="K699" s="319"/>
      <c r="L699" s="319"/>
      <c r="M699" s="319"/>
      <c r="N699" s="319"/>
      <c r="O699" s="319"/>
      <c r="P699" s="319"/>
      <c r="Q699" s="319"/>
      <c r="R699" s="319"/>
      <c r="S699" s="319"/>
      <c r="T699" s="319"/>
      <c r="U699" s="319"/>
      <c r="V699" s="319"/>
      <c r="W699" s="319"/>
      <c r="X699" s="319"/>
      <c r="Y699" s="319"/>
      <c r="Z699" s="319"/>
      <c r="AA699" s="319"/>
      <c r="AB699" s="319"/>
      <c r="AC699" s="319"/>
      <c r="AD699" s="319"/>
      <c r="AE699" s="319"/>
      <c r="AF699" s="319"/>
      <c r="AG699" s="320"/>
      <c r="AH699" s="346" t="s">
        <v>14</v>
      </c>
    </row>
    <row r="700" spans="1:34" ht="15" thickBot="1" x14ac:dyDescent="0.35">
      <c r="A700" s="316" t="s">
        <v>422</v>
      </c>
      <c r="B700" s="322"/>
      <c r="C700" s="323">
        <v>1</v>
      </c>
      <c r="D700" s="319">
        <v>2</v>
      </c>
      <c r="E700" s="319">
        <v>3</v>
      </c>
      <c r="F700" s="319">
        <v>4</v>
      </c>
      <c r="G700" s="319">
        <v>5</v>
      </c>
      <c r="H700" s="319">
        <v>6</v>
      </c>
      <c r="I700" s="319">
        <v>7</v>
      </c>
      <c r="J700" s="319">
        <v>8</v>
      </c>
      <c r="K700" s="319">
        <v>9</v>
      </c>
      <c r="L700" s="319">
        <v>10</v>
      </c>
      <c r="M700" s="319">
        <v>11</v>
      </c>
      <c r="N700" s="319">
        <v>12</v>
      </c>
      <c r="O700" s="319">
        <v>13</v>
      </c>
      <c r="P700" s="319">
        <v>14</v>
      </c>
      <c r="Q700" s="319">
        <v>15</v>
      </c>
      <c r="R700" s="319">
        <v>16</v>
      </c>
      <c r="S700" s="319">
        <v>17</v>
      </c>
      <c r="T700" s="319">
        <v>18</v>
      </c>
      <c r="U700" s="319">
        <v>19</v>
      </c>
      <c r="V700" s="319">
        <v>20</v>
      </c>
      <c r="W700" s="319">
        <v>21</v>
      </c>
      <c r="X700" s="319">
        <v>22</v>
      </c>
      <c r="Y700" s="319">
        <v>23</v>
      </c>
      <c r="Z700" s="319">
        <v>24</v>
      </c>
      <c r="AA700" s="319">
        <v>25</v>
      </c>
      <c r="AB700" s="319">
        <v>26</v>
      </c>
      <c r="AC700" s="319">
        <v>27</v>
      </c>
      <c r="AD700" s="319">
        <v>28</v>
      </c>
      <c r="AE700" s="319">
        <v>29</v>
      </c>
      <c r="AF700" s="319">
        <v>30</v>
      </c>
      <c r="AG700" s="320">
        <v>31</v>
      </c>
      <c r="AH700" s="346"/>
    </row>
    <row r="701" spans="1:34" x14ac:dyDescent="0.3">
      <c r="A701" s="339" t="s">
        <v>230</v>
      </c>
      <c r="B701" s="339" t="s">
        <v>231</v>
      </c>
      <c r="C701" s="325"/>
      <c r="D701" s="326"/>
      <c r="E701" s="326"/>
      <c r="F701" s="326"/>
      <c r="G701" s="326"/>
      <c r="H701" s="326"/>
      <c r="I701" s="326"/>
      <c r="J701" s="326"/>
      <c r="K701" s="326"/>
      <c r="L701" s="326"/>
      <c r="M701" s="326"/>
      <c r="N701" s="326"/>
      <c r="O701" s="326"/>
      <c r="P701" s="326"/>
      <c r="Q701" s="326"/>
      <c r="R701" s="326"/>
      <c r="S701" s="326"/>
      <c r="T701" s="326"/>
      <c r="U701" s="326"/>
      <c r="V701" s="326"/>
      <c r="W701" s="326"/>
      <c r="X701" s="326"/>
      <c r="Y701" s="326"/>
      <c r="Z701" s="326"/>
      <c r="AA701" s="326"/>
      <c r="AB701" s="326"/>
      <c r="AC701" s="326"/>
      <c r="AD701" s="326"/>
      <c r="AE701" s="326"/>
      <c r="AF701" s="326"/>
      <c r="AG701" s="326"/>
      <c r="AH701" s="347"/>
    </row>
    <row r="702" spans="1:34" x14ac:dyDescent="0.3">
      <c r="A702" s="328"/>
      <c r="B702" s="329"/>
      <c r="C702" s="330"/>
      <c r="D702" s="327"/>
      <c r="E702" s="327"/>
      <c r="F702" s="327"/>
      <c r="G702" s="327"/>
      <c r="H702" s="327"/>
      <c r="I702" s="327"/>
      <c r="J702" s="327"/>
      <c r="K702" s="327"/>
      <c r="L702" s="327"/>
      <c r="M702" s="327"/>
      <c r="N702" s="327"/>
      <c r="O702" s="327"/>
      <c r="P702" s="327"/>
      <c r="Q702" s="327"/>
      <c r="R702" s="327"/>
      <c r="S702" s="327"/>
      <c r="T702" s="327"/>
      <c r="U702" s="327"/>
      <c r="V702" s="327"/>
      <c r="W702" s="327"/>
      <c r="X702" s="327"/>
      <c r="Y702" s="327"/>
      <c r="Z702" s="327"/>
      <c r="AA702" s="327"/>
      <c r="AB702" s="327"/>
      <c r="AC702" s="327"/>
      <c r="AD702" s="327"/>
      <c r="AE702" s="327"/>
      <c r="AF702" s="327"/>
      <c r="AG702" s="327"/>
      <c r="AH702" s="347">
        <f>SUM(C702:AG702)</f>
        <v>0</v>
      </c>
    </row>
    <row r="703" spans="1:34" x14ac:dyDescent="0.3">
      <c r="A703" s="328"/>
      <c r="B703" s="329"/>
      <c r="C703" s="330"/>
      <c r="D703" s="327"/>
      <c r="E703" s="327"/>
      <c r="F703" s="327"/>
      <c r="G703" s="327"/>
      <c r="H703" s="327"/>
      <c r="I703" s="327"/>
      <c r="J703" s="327"/>
      <c r="K703" s="327"/>
      <c r="L703" s="327"/>
      <c r="M703" s="327"/>
      <c r="N703" s="327"/>
      <c r="O703" s="327"/>
      <c r="P703" s="327"/>
      <c r="Q703" s="327"/>
      <c r="R703" s="327"/>
      <c r="S703" s="327"/>
      <c r="T703" s="327"/>
      <c r="U703" s="327"/>
      <c r="V703" s="327"/>
      <c r="W703" s="327"/>
      <c r="X703" s="327"/>
      <c r="Y703" s="327"/>
      <c r="Z703" s="327"/>
      <c r="AA703" s="327"/>
      <c r="AB703" s="327"/>
      <c r="AC703" s="327"/>
      <c r="AD703" s="327"/>
      <c r="AE703" s="327"/>
      <c r="AF703" s="327"/>
      <c r="AG703" s="327"/>
      <c r="AH703" s="347">
        <f t="shared" ref="AH703:AH711" si="92">SUM(C703:AG703)</f>
        <v>0</v>
      </c>
    </row>
    <row r="704" spans="1:34" x14ac:dyDescent="0.3">
      <c r="A704" s="328"/>
      <c r="B704" s="329"/>
      <c r="C704" s="330"/>
      <c r="D704" s="327"/>
      <c r="E704" s="327"/>
      <c r="F704" s="327"/>
      <c r="G704" s="327"/>
      <c r="H704" s="327"/>
      <c r="I704" s="327"/>
      <c r="J704" s="327"/>
      <c r="K704" s="327"/>
      <c r="L704" s="327"/>
      <c r="M704" s="327"/>
      <c r="N704" s="327"/>
      <c r="O704" s="327"/>
      <c r="P704" s="327"/>
      <c r="Q704" s="327"/>
      <c r="R704" s="327"/>
      <c r="S704" s="327"/>
      <c r="T704" s="327"/>
      <c r="U704" s="327"/>
      <c r="V704" s="327"/>
      <c r="W704" s="327"/>
      <c r="X704" s="327"/>
      <c r="Y704" s="327"/>
      <c r="Z704" s="327"/>
      <c r="AA704" s="327"/>
      <c r="AB704" s="327"/>
      <c r="AC704" s="327"/>
      <c r="AD704" s="327"/>
      <c r="AE704" s="327"/>
      <c r="AF704" s="327"/>
      <c r="AG704" s="327"/>
      <c r="AH704" s="347">
        <f t="shared" si="92"/>
        <v>0</v>
      </c>
    </row>
    <row r="705" spans="1:34" x14ac:dyDescent="0.3">
      <c r="A705" s="328"/>
      <c r="B705" s="329"/>
      <c r="C705" s="330"/>
      <c r="D705" s="327"/>
      <c r="E705" s="327"/>
      <c r="F705" s="327"/>
      <c r="G705" s="327"/>
      <c r="H705" s="327"/>
      <c r="I705" s="327"/>
      <c r="J705" s="327"/>
      <c r="K705" s="327"/>
      <c r="L705" s="327"/>
      <c r="M705" s="327"/>
      <c r="N705" s="327"/>
      <c r="O705" s="327"/>
      <c r="P705" s="327"/>
      <c r="Q705" s="327"/>
      <c r="R705" s="327"/>
      <c r="S705" s="327"/>
      <c r="T705" s="327"/>
      <c r="U705" s="327"/>
      <c r="V705" s="327"/>
      <c r="W705" s="327"/>
      <c r="X705" s="327"/>
      <c r="Y705" s="327"/>
      <c r="Z705" s="327"/>
      <c r="AA705" s="327"/>
      <c r="AB705" s="327"/>
      <c r="AC705" s="327"/>
      <c r="AD705" s="327"/>
      <c r="AE705" s="327"/>
      <c r="AF705" s="327"/>
      <c r="AG705" s="327"/>
      <c r="AH705" s="347">
        <f t="shared" si="92"/>
        <v>0</v>
      </c>
    </row>
    <row r="706" spans="1:34" x14ac:dyDescent="0.3">
      <c r="A706" s="328"/>
      <c r="B706" s="329"/>
      <c r="C706" s="330"/>
      <c r="D706" s="327"/>
      <c r="E706" s="327"/>
      <c r="F706" s="327"/>
      <c r="G706" s="327"/>
      <c r="H706" s="327"/>
      <c r="I706" s="327"/>
      <c r="J706" s="327"/>
      <c r="K706" s="327"/>
      <c r="L706" s="327"/>
      <c r="M706" s="327"/>
      <c r="N706" s="327"/>
      <c r="O706" s="327"/>
      <c r="P706" s="327"/>
      <c r="Q706" s="327"/>
      <c r="R706" s="327"/>
      <c r="S706" s="327"/>
      <c r="T706" s="327"/>
      <c r="U706" s="327"/>
      <c r="V706" s="327"/>
      <c r="W706" s="327"/>
      <c r="X706" s="327"/>
      <c r="Y706" s="327"/>
      <c r="Z706" s="327"/>
      <c r="AA706" s="327"/>
      <c r="AB706" s="327"/>
      <c r="AC706" s="327"/>
      <c r="AD706" s="327"/>
      <c r="AE706" s="327"/>
      <c r="AF706" s="327"/>
      <c r="AG706" s="327"/>
      <c r="AH706" s="347">
        <f t="shared" si="92"/>
        <v>0</v>
      </c>
    </row>
    <row r="707" spans="1:34" x14ac:dyDescent="0.3">
      <c r="A707" s="328"/>
      <c r="B707" s="329"/>
      <c r="C707" s="330"/>
      <c r="D707" s="327"/>
      <c r="E707" s="327"/>
      <c r="F707" s="327"/>
      <c r="G707" s="327"/>
      <c r="H707" s="327"/>
      <c r="I707" s="327"/>
      <c r="J707" s="327"/>
      <c r="K707" s="327"/>
      <c r="L707" s="327"/>
      <c r="M707" s="327"/>
      <c r="N707" s="327"/>
      <c r="O707" s="327"/>
      <c r="P707" s="327"/>
      <c r="Q707" s="327"/>
      <c r="R707" s="327"/>
      <c r="S707" s="327"/>
      <c r="T707" s="327"/>
      <c r="U707" s="327"/>
      <c r="V707" s="327"/>
      <c r="W707" s="327"/>
      <c r="X707" s="327"/>
      <c r="Y707" s="327"/>
      <c r="Z707" s="327"/>
      <c r="AA707" s="327"/>
      <c r="AB707" s="327"/>
      <c r="AC707" s="327"/>
      <c r="AD707" s="327"/>
      <c r="AE707" s="327"/>
      <c r="AF707" s="327"/>
      <c r="AG707" s="327"/>
      <c r="AH707" s="347">
        <f t="shared" si="92"/>
        <v>0</v>
      </c>
    </row>
    <row r="708" spans="1:34" x14ac:dyDescent="0.3">
      <c r="A708" s="328"/>
      <c r="B708" s="329"/>
      <c r="C708" s="330"/>
      <c r="D708" s="327"/>
      <c r="E708" s="327"/>
      <c r="F708" s="327"/>
      <c r="G708" s="327"/>
      <c r="H708" s="327"/>
      <c r="I708" s="327"/>
      <c r="J708" s="327"/>
      <c r="K708" s="327"/>
      <c r="L708" s="327"/>
      <c r="M708" s="327"/>
      <c r="N708" s="327"/>
      <c r="O708" s="327"/>
      <c r="P708" s="327"/>
      <c r="Q708" s="327"/>
      <c r="R708" s="327"/>
      <c r="S708" s="327"/>
      <c r="T708" s="327"/>
      <c r="U708" s="327"/>
      <c r="V708" s="327"/>
      <c r="W708" s="327"/>
      <c r="X708" s="327"/>
      <c r="Y708" s="327"/>
      <c r="Z708" s="327"/>
      <c r="AA708" s="327"/>
      <c r="AB708" s="327"/>
      <c r="AC708" s="327"/>
      <c r="AD708" s="327"/>
      <c r="AE708" s="327"/>
      <c r="AF708" s="327"/>
      <c r="AG708" s="327"/>
      <c r="AH708" s="347">
        <f t="shared" si="92"/>
        <v>0</v>
      </c>
    </row>
    <row r="709" spans="1:34" x14ac:dyDescent="0.3">
      <c r="A709" s="328"/>
      <c r="B709" s="329"/>
      <c r="C709" s="330"/>
      <c r="D709" s="327"/>
      <c r="E709" s="327"/>
      <c r="F709" s="327"/>
      <c r="G709" s="327"/>
      <c r="H709" s="327"/>
      <c r="I709" s="327"/>
      <c r="J709" s="327"/>
      <c r="K709" s="327"/>
      <c r="L709" s="327"/>
      <c r="M709" s="327"/>
      <c r="N709" s="327"/>
      <c r="O709" s="327"/>
      <c r="P709" s="327"/>
      <c r="Q709" s="327"/>
      <c r="R709" s="327"/>
      <c r="S709" s="327"/>
      <c r="T709" s="327"/>
      <c r="U709" s="327"/>
      <c r="V709" s="327"/>
      <c r="W709" s="327"/>
      <c r="X709" s="327"/>
      <c r="Y709" s="327"/>
      <c r="Z709" s="327"/>
      <c r="AA709" s="327"/>
      <c r="AB709" s="327"/>
      <c r="AC709" s="327"/>
      <c r="AD709" s="327"/>
      <c r="AE709" s="327"/>
      <c r="AF709" s="327"/>
      <c r="AG709" s="327"/>
      <c r="AH709" s="347">
        <f t="shared" si="92"/>
        <v>0</v>
      </c>
    </row>
    <row r="710" spans="1:34" x14ac:dyDescent="0.3">
      <c r="A710" s="328"/>
      <c r="B710" s="329"/>
      <c r="C710" s="330"/>
      <c r="D710" s="327"/>
      <c r="E710" s="327"/>
      <c r="F710" s="327"/>
      <c r="G710" s="327"/>
      <c r="H710" s="327"/>
      <c r="I710" s="327"/>
      <c r="J710" s="327"/>
      <c r="K710" s="327"/>
      <c r="L710" s="327"/>
      <c r="M710" s="327"/>
      <c r="N710" s="327"/>
      <c r="O710" s="327"/>
      <c r="P710" s="327"/>
      <c r="Q710" s="327"/>
      <c r="R710" s="327"/>
      <c r="S710" s="327"/>
      <c r="T710" s="327"/>
      <c r="U710" s="327"/>
      <c r="V710" s="327"/>
      <c r="W710" s="327"/>
      <c r="X710" s="327"/>
      <c r="Y710" s="327"/>
      <c r="Z710" s="327"/>
      <c r="AA710" s="327"/>
      <c r="AB710" s="327"/>
      <c r="AC710" s="327"/>
      <c r="AD710" s="327"/>
      <c r="AE710" s="327"/>
      <c r="AF710" s="327"/>
      <c r="AG710" s="327"/>
      <c r="AH710" s="347">
        <f t="shared" si="92"/>
        <v>0</v>
      </c>
    </row>
    <row r="711" spans="1:34" x14ac:dyDescent="0.3">
      <c r="A711" s="328"/>
      <c r="B711" s="329"/>
      <c r="C711" s="330"/>
      <c r="D711" s="327"/>
      <c r="E711" s="327"/>
      <c r="F711" s="327"/>
      <c r="G711" s="327"/>
      <c r="H711" s="327"/>
      <c r="I711" s="327"/>
      <c r="J711" s="327"/>
      <c r="K711" s="327"/>
      <c r="L711" s="327"/>
      <c r="M711" s="327"/>
      <c r="N711" s="327"/>
      <c r="O711" s="327"/>
      <c r="P711" s="327"/>
      <c r="Q711" s="327"/>
      <c r="R711" s="327"/>
      <c r="S711" s="327"/>
      <c r="T711" s="327"/>
      <c r="U711" s="327"/>
      <c r="V711" s="327"/>
      <c r="W711" s="327"/>
      <c r="X711" s="327"/>
      <c r="Y711" s="327"/>
      <c r="Z711" s="327"/>
      <c r="AA711" s="327"/>
      <c r="AB711" s="327"/>
      <c r="AC711" s="327"/>
      <c r="AD711" s="327"/>
      <c r="AE711" s="327"/>
      <c r="AF711" s="327"/>
      <c r="AG711" s="327"/>
      <c r="AH711" s="347">
        <f t="shared" si="92"/>
        <v>0</v>
      </c>
    </row>
    <row r="712" spans="1:34" ht="15" thickBot="1" x14ac:dyDescent="0.35">
      <c r="A712" s="341"/>
      <c r="B712" s="342"/>
      <c r="C712" s="349">
        <f>SUM(C702:C711)</f>
        <v>0</v>
      </c>
      <c r="D712" s="349">
        <f t="shared" ref="D712:AG712" si="93">SUM(D702:D711)</f>
        <v>0</v>
      </c>
      <c r="E712" s="349">
        <f t="shared" si="93"/>
        <v>0</v>
      </c>
      <c r="F712" s="349">
        <f t="shared" si="93"/>
        <v>0</v>
      </c>
      <c r="G712" s="349">
        <f t="shared" si="93"/>
        <v>0</v>
      </c>
      <c r="H712" s="349">
        <f t="shared" si="93"/>
        <v>0</v>
      </c>
      <c r="I712" s="349">
        <f t="shared" si="93"/>
        <v>0</v>
      </c>
      <c r="J712" s="349">
        <f t="shared" si="93"/>
        <v>0</v>
      </c>
      <c r="K712" s="349">
        <f t="shared" si="93"/>
        <v>0</v>
      </c>
      <c r="L712" s="349">
        <f t="shared" si="93"/>
        <v>0</v>
      </c>
      <c r="M712" s="349">
        <f t="shared" si="93"/>
        <v>0</v>
      </c>
      <c r="N712" s="349">
        <f t="shared" si="93"/>
        <v>0</v>
      </c>
      <c r="O712" s="349">
        <f t="shared" si="93"/>
        <v>0</v>
      </c>
      <c r="P712" s="349">
        <f t="shared" si="93"/>
        <v>0</v>
      </c>
      <c r="Q712" s="349">
        <f t="shared" si="93"/>
        <v>0</v>
      </c>
      <c r="R712" s="349">
        <f t="shared" si="93"/>
        <v>0</v>
      </c>
      <c r="S712" s="349">
        <f t="shared" si="93"/>
        <v>0</v>
      </c>
      <c r="T712" s="349">
        <f t="shared" si="93"/>
        <v>0</v>
      </c>
      <c r="U712" s="349">
        <f t="shared" si="93"/>
        <v>0</v>
      </c>
      <c r="V712" s="349">
        <f t="shared" si="93"/>
        <v>0</v>
      </c>
      <c r="W712" s="349">
        <f t="shared" si="93"/>
        <v>0</v>
      </c>
      <c r="X712" s="349">
        <f t="shared" si="93"/>
        <v>0</v>
      </c>
      <c r="Y712" s="349">
        <f t="shared" si="93"/>
        <v>0</v>
      </c>
      <c r="Z712" s="349">
        <f t="shared" si="93"/>
        <v>0</v>
      </c>
      <c r="AA712" s="349">
        <f t="shared" si="93"/>
        <v>0</v>
      </c>
      <c r="AB712" s="349">
        <f t="shared" si="93"/>
        <v>0</v>
      </c>
      <c r="AC712" s="349">
        <f t="shared" si="93"/>
        <v>0</v>
      </c>
      <c r="AD712" s="349">
        <f t="shared" si="93"/>
        <v>0</v>
      </c>
      <c r="AE712" s="349">
        <f t="shared" si="93"/>
        <v>0</v>
      </c>
      <c r="AF712" s="349">
        <f t="shared" si="93"/>
        <v>0</v>
      </c>
      <c r="AG712" s="349">
        <f t="shared" si="93"/>
        <v>0</v>
      </c>
      <c r="AH712" s="348">
        <f>SUM(C712:AG712)</f>
        <v>0</v>
      </c>
    </row>
    <row r="713" spans="1:34" ht="15" thickBot="1" x14ac:dyDescent="0.35">
      <c r="A713" s="334" t="s">
        <v>246</v>
      </c>
      <c r="B713" s="315"/>
      <c r="C713" s="337"/>
      <c r="D713" s="337" t="s">
        <v>373</v>
      </c>
      <c r="E713" s="337"/>
      <c r="F713" s="337"/>
      <c r="G713" s="337"/>
      <c r="H713" s="337"/>
      <c r="I713" s="337"/>
      <c r="J713" s="337"/>
      <c r="K713" s="337"/>
      <c r="L713" s="337"/>
      <c r="M713" s="337"/>
      <c r="N713" s="337"/>
      <c r="O713" s="337"/>
      <c r="P713" s="337"/>
      <c r="Q713" s="337"/>
      <c r="R713" s="337"/>
      <c r="S713" s="337"/>
      <c r="T713" s="337"/>
      <c r="U713" s="337"/>
      <c r="V713" s="337"/>
      <c r="W713" s="337"/>
      <c r="X713" s="337"/>
      <c r="Y713" s="337"/>
      <c r="Z713" s="337"/>
      <c r="AA713" s="337"/>
      <c r="AB713" s="337"/>
      <c r="AC713" s="337"/>
      <c r="AD713" s="337"/>
      <c r="AE713" s="337"/>
      <c r="AF713" s="337"/>
      <c r="AG713" s="338"/>
      <c r="AH713" s="350"/>
    </row>
    <row r="714" spans="1:34" ht="15" thickBot="1" x14ac:dyDescent="0.35">
      <c r="A714" s="316" t="s">
        <v>245</v>
      </c>
      <c r="B714" s="322"/>
      <c r="C714" s="318" t="s">
        <v>427</v>
      </c>
      <c r="D714" s="319"/>
      <c r="E714" s="319"/>
      <c r="F714" s="319"/>
      <c r="G714" s="319"/>
      <c r="H714" s="319"/>
      <c r="I714" s="319"/>
      <c r="J714" s="319"/>
      <c r="K714" s="319"/>
      <c r="L714" s="319"/>
      <c r="M714" s="319"/>
      <c r="N714" s="319"/>
      <c r="O714" s="319"/>
      <c r="P714" s="319"/>
      <c r="Q714" s="319"/>
      <c r="R714" s="319"/>
      <c r="S714" s="319"/>
      <c r="T714" s="319"/>
      <c r="U714" s="319"/>
      <c r="V714" s="319"/>
      <c r="W714" s="319"/>
      <c r="X714" s="319"/>
      <c r="Y714" s="319"/>
      <c r="Z714" s="319"/>
      <c r="AA714" s="319"/>
      <c r="AB714" s="319"/>
      <c r="AC714" s="319"/>
      <c r="AD714" s="319"/>
      <c r="AE714" s="319"/>
      <c r="AF714" s="319"/>
      <c r="AG714" s="320"/>
      <c r="AH714" s="346" t="s">
        <v>14</v>
      </c>
    </row>
    <row r="715" spans="1:34" ht="15" thickBot="1" x14ac:dyDescent="0.35">
      <c r="A715" s="316" t="s">
        <v>422</v>
      </c>
      <c r="B715" s="322"/>
      <c r="C715" s="323">
        <v>1</v>
      </c>
      <c r="D715" s="319">
        <v>2</v>
      </c>
      <c r="E715" s="319">
        <v>3</v>
      </c>
      <c r="F715" s="319">
        <v>4</v>
      </c>
      <c r="G715" s="319">
        <v>5</v>
      </c>
      <c r="H715" s="319">
        <v>6</v>
      </c>
      <c r="I715" s="319">
        <v>7</v>
      </c>
      <c r="J715" s="319">
        <v>8</v>
      </c>
      <c r="K715" s="319">
        <v>9</v>
      </c>
      <c r="L715" s="319">
        <v>10</v>
      </c>
      <c r="M715" s="319">
        <v>11</v>
      </c>
      <c r="N715" s="319">
        <v>12</v>
      </c>
      <c r="O715" s="319">
        <v>13</v>
      </c>
      <c r="P715" s="319">
        <v>14</v>
      </c>
      <c r="Q715" s="319">
        <v>15</v>
      </c>
      <c r="R715" s="319">
        <v>16</v>
      </c>
      <c r="S715" s="319">
        <v>17</v>
      </c>
      <c r="T715" s="319">
        <v>18</v>
      </c>
      <c r="U715" s="319">
        <v>19</v>
      </c>
      <c r="V715" s="319">
        <v>20</v>
      </c>
      <c r="W715" s="319">
        <v>21</v>
      </c>
      <c r="X715" s="319">
        <v>22</v>
      </c>
      <c r="Y715" s="319">
        <v>23</v>
      </c>
      <c r="Z715" s="319">
        <v>24</v>
      </c>
      <c r="AA715" s="319">
        <v>25</v>
      </c>
      <c r="AB715" s="319">
        <v>26</v>
      </c>
      <c r="AC715" s="319">
        <v>27</v>
      </c>
      <c r="AD715" s="319">
        <v>28</v>
      </c>
      <c r="AE715" s="319">
        <v>29</v>
      </c>
      <c r="AF715" s="319">
        <v>30</v>
      </c>
      <c r="AG715" s="320">
        <v>31</v>
      </c>
      <c r="AH715" s="346"/>
    </row>
    <row r="716" spans="1:34" x14ac:dyDescent="0.3">
      <c r="A716" s="339" t="s">
        <v>230</v>
      </c>
      <c r="B716" s="339" t="s">
        <v>231</v>
      </c>
      <c r="C716" s="325"/>
      <c r="D716" s="326"/>
      <c r="E716" s="326"/>
      <c r="F716" s="326"/>
      <c r="G716" s="326"/>
      <c r="H716" s="326"/>
      <c r="I716" s="326"/>
      <c r="J716" s="326"/>
      <c r="K716" s="326"/>
      <c r="L716" s="326"/>
      <c r="M716" s="326"/>
      <c r="N716" s="326"/>
      <c r="O716" s="326"/>
      <c r="P716" s="326"/>
      <c r="Q716" s="326"/>
      <c r="R716" s="326"/>
      <c r="S716" s="326"/>
      <c r="T716" s="326"/>
      <c r="U716" s="326"/>
      <c r="V716" s="326"/>
      <c r="W716" s="326"/>
      <c r="X716" s="326"/>
      <c r="Y716" s="326"/>
      <c r="Z716" s="326"/>
      <c r="AA716" s="326"/>
      <c r="AB716" s="326"/>
      <c r="AC716" s="326"/>
      <c r="AD716" s="326"/>
      <c r="AE716" s="326"/>
      <c r="AF716" s="326"/>
      <c r="AG716" s="326"/>
      <c r="AH716" s="347"/>
    </row>
    <row r="717" spans="1:34" x14ac:dyDescent="0.3">
      <c r="A717" s="328"/>
      <c r="B717" s="329"/>
      <c r="C717" s="330"/>
      <c r="D717" s="327"/>
      <c r="E717" s="327"/>
      <c r="F717" s="327"/>
      <c r="G717" s="327"/>
      <c r="H717" s="327"/>
      <c r="I717" s="327"/>
      <c r="J717" s="327"/>
      <c r="K717" s="327"/>
      <c r="L717" s="327"/>
      <c r="M717" s="327"/>
      <c r="N717" s="327"/>
      <c r="O717" s="327"/>
      <c r="P717" s="327"/>
      <c r="Q717" s="327"/>
      <c r="R717" s="327"/>
      <c r="S717" s="327"/>
      <c r="T717" s="327"/>
      <c r="U717" s="327"/>
      <c r="V717" s="327"/>
      <c r="W717" s="327"/>
      <c r="X717" s="327"/>
      <c r="Y717" s="327"/>
      <c r="Z717" s="327"/>
      <c r="AA717" s="327"/>
      <c r="AB717" s="327"/>
      <c r="AC717" s="327"/>
      <c r="AD717" s="327"/>
      <c r="AE717" s="327"/>
      <c r="AF717" s="327"/>
      <c r="AG717" s="327"/>
      <c r="AH717" s="347">
        <f>SUM(C717:AG717)</f>
        <v>0</v>
      </c>
    </row>
    <row r="718" spans="1:34" x14ac:dyDescent="0.3">
      <c r="A718" s="328"/>
      <c r="B718" s="329"/>
      <c r="C718" s="330"/>
      <c r="D718" s="327"/>
      <c r="E718" s="327"/>
      <c r="F718" s="327"/>
      <c r="G718" s="327"/>
      <c r="H718" s="327"/>
      <c r="I718" s="327"/>
      <c r="J718" s="327"/>
      <c r="K718" s="327"/>
      <c r="L718" s="327"/>
      <c r="M718" s="327"/>
      <c r="N718" s="327"/>
      <c r="O718" s="327"/>
      <c r="P718" s="327"/>
      <c r="Q718" s="327"/>
      <c r="R718" s="327"/>
      <c r="S718" s="327"/>
      <c r="T718" s="327"/>
      <c r="U718" s="327"/>
      <c r="V718" s="327"/>
      <c r="W718" s="327"/>
      <c r="X718" s="327"/>
      <c r="Y718" s="327"/>
      <c r="Z718" s="327"/>
      <c r="AA718" s="327"/>
      <c r="AB718" s="327"/>
      <c r="AC718" s="327"/>
      <c r="AD718" s="327"/>
      <c r="AE718" s="327"/>
      <c r="AF718" s="327"/>
      <c r="AG718" s="327"/>
      <c r="AH718" s="347">
        <f t="shared" ref="AH718:AH726" si="94">SUM(C718:AG718)</f>
        <v>0</v>
      </c>
    </row>
    <row r="719" spans="1:34" x14ac:dyDescent="0.3">
      <c r="A719" s="328"/>
      <c r="B719" s="329"/>
      <c r="C719" s="330"/>
      <c r="D719" s="327"/>
      <c r="E719" s="327"/>
      <c r="F719" s="327"/>
      <c r="G719" s="327"/>
      <c r="H719" s="327"/>
      <c r="I719" s="327"/>
      <c r="J719" s="327"/>
      <c r="K719" s="327"/>
      <c r="L719" s="327"/>
      <c r="M719" s="327"/>
      <c r="N719" s="327"/>
      <c r="O719" s="327"/>
      <c r="P719" s="327"/>
      <c r="Q719" s="327"/>
      <c r="R719" s="327"/>
      <c r="S719" s="327"/>
      <c r="T719" s="327"/>
      <c r="U719" s="327"/>
      <c r="V719" s="327"/>
      <c r="W719" s="327"/>
      <c r="X719" s="327"/>
      <c r="Y719" s="327"/>
      <c r="Z719" s="327"/>
      <c r="AA719" s="327"/>
      <c r="AB719" s="327"/>
      <c r="AC719" s="327"/>
      <c r="AD719" s="327"/>
      <c r="AE719" s="327"/>
      <c r="AF719" s="327"/>
      <c r="AG719" s="327"/>
      <c r="AH719" s="347">
        <f t="shared" si="94"/>
        <v>0</v>
      </c>
    </row>
    <row r="720" spans="1:34" x14ac:dyDescent="0.3">
      <c r="A720" s="328"/>
      <c r="B720" s="329"/>
      <c r="C720" s="330"/>
      <c r="D720" s="327"/>
      <c r="E720" s="327"/>
      <c r="F720" s="327"/>
      <c r="G720" s="327"/>
      <c r="H720" s="327"/>
      <c r="I720" s="327"/>
      <c r="J720" s="327"/>
      <c r="K720" s="327"/>
      <c r="L720" s="327"/>
      <c r="M720" s="327"/>
      <c r="N720" s="327"/>
      <c r="O720" s="327"/>
      <c r="P720" s="327"/>
      <c r="Q720" s="327"/>
      <c r="R720" s="327"/>
      <c r="S720" s="327"/>
      <c r="T720" s="327"/>
      <c r="U720" s="327"/>
      <c r="V720" s="327"/>
      <c r="W720" s="327"/>
      <c r="X720" s="327"/>
      <c r="Y720" s="327"/>
      <c r="Z720" s="327"/>
      <c r="AA720" s="327"/>
      <c r="AB720" s="327"/>
      <c r="AC720" s="327"/>
      <c r="AD720" s="327"/>
      <c r="AE720" s="327"/>
      <c r="AF720" s="327"/>
      <c r="AG720" s="327"/>
      <c r="AH720" s="347">
        <f t="shared" si="94"/>
        <v>0</v>
      </c>
    </row>
    <row r="721" spans="1:34" x14ac:dyDescent="0.3">
      <c r="A721" s="328"/>
      <c r="B721" s="329"/>
      <c r="C721" s="330"/>
      <c r="D721" s="327"/>
      <c r="E721" s="327"/>
      <c r="F721" s="327"/>
      <c r="G721" s="327"/>
      <c r="H721" s="327"/>
      <c r="I721" s="327"/>
      <c r="J721" s="327"/>
      <c r="K721" s="327"/>
      <c r="L721" s="327"/>
      <c r="M721" s="327"/>
      <c r="N721" s="327"/>
      <c r="O721" s="327"/>
      <c r="P721" s="327"/>
      <c r="Q721" s="327"/>
      <c r="R721" s="327"/>
      <c r="S721" s="327"/>
      <c r="T721" s="327"/>
      <c r="U721" s="327"/>
      <c r="V721" s="327"/>
      <c r="W721" s="327"/>
      <c r="X721" s="327"/>
      <c r="Y721" s="327"/>
      <c r="Z721" s="327"/>
      <c r="AA721" s="327"/>
      <c r="AB721" s="327"/>
      <c r="AC721" s="327"/>
      <c r="AD721" s="327"/>
      <c r="AE721" s="327"/>
      <c r="AF721" s="327"/>
      <c r="AG721" s="327"/>
      <c r="AH721" s="347">
        <f t="shared" si="94"/>
        <v>0</v>
      </c>
    </row>
    <row r="722" spans="1:34" x14ac:dyDescent="0.3">
      <c r="A722" s="328"/>
      <c r="B722" s="329"/>
      <c r="C722" s="330"/>
      <c r="D722" s="327"/>
      <c r="E722" s="327"/>
      <c r="F722" s="327"/>
      <c r="G722" s="327"/>
      <c r="H722" s="327"/>
      <c r="I722" s="327"/>
      <c r="J722" s="327"/>
      <c r="K722" s="327"/>
      <c r="L722" s="327"/>
      <c r="M722" s="327"/>
      <c r="N722" s="327"/>
      <c r="O722" s="327"/>
      <c r="P722" s="327"/>
      <c r="Q722" s="327"/>
      <c r="R722" s="327"/>
      <c r="S722" s="327"/>
      <c r="T722" s="327"/>
      <c r="U722" s="327"/>
      <c r="V722" s="327"/>
      <c r="W722" s="327"/>
      <c r="X722" s="327"/>
      <c r="Y722" s="327"/>
      <c r="Z722" s="327"/>
      <c r="AA722" s="327"/>
      <c r="AB722" s="327"/>
      <c r="AC722" s="327"/>
      <c r="AD722" s="327"/>
      <c r="AE722" s="327"/>
      <c r="AF722" s="327"/>
      <c r="AG722" s="327"/>
      <c r="AH722" s="347">
        <f t="shared" si="94"/>
        <v>0</v>
      </c>
    </row>
    <row r="723" spans="1:34" x14ac:dyDescent="0.3">
      <c r="A723" s="328"/>
      <c r="B723" s="329"/>
      <c r="C723" s="330"/>
      <c r="D723" s="327"/>
      <c r="E723" s="327"/>
      <c r="F723" s="327"/>
      <c r="G723" s="327"/>
      <c r="H723" s="327"/>
      <c r="I723" s="327"/>
      <c r="J723" s="327"/>
      <c r="K723" s="327"/>
      <c r="L723" s="327"/>
      <c r="M723" s="327"/>
      <c r="N723" s="327"/>
      <c r="O723" s="327"/>
      <c r="P723" s="327"/>
      <c r="Q723" s="327"/>
      <c r="R723" s="327"/>
      <c r="S723" s="327"/>
      <c r="T723" s="327"/>
      <c r="U723" s="327"/>
      <c r="V723" s="327"/>
      <c r="W723" s="327"/>
      <c r="X723" s="327"/>
      <c r="Y723" s="327"/>
      <c r="Z723" s="327"/>
      <c r="AA723" s="327"/>
      <c r="AB723" s="327"/>
      <c r="AC723" s="327"/>
      <c r="AD723" s="327"/>
      <c r="AE723" s="327"/>
      <c r="AF723" s="327"/>
      <c r="AG723" s="327"/>
      <c r="AH723" s="347">
        <f t="shared" si="94"/>
        <v>0</v>
      </c>
    </row>
    <row r="724" spans="1:34" x14ac:dyDescent="0.3">
      <c r="A724" s="328"/>
      <c r="B724" s="329"/>
      <c r="C724" s="330"/>
      <c r="D724" s="327"/>
      <c r="E724" s="327"/>
      <c r="F724" s="327"/>
      <c r="G724" s="327"/>
      <c r="H724" s="327"/>
      <c r="I724" s="327"/>
      <c r="J724" s="327"/>
      <c r="K724" s="327"/>
      <c r="L724" s="327"/>
      <c r="M724" s="327"/>
      <c r="N724" s="327"/>
      <c r="O724" s="327"/>
      <c r="P724" s="327"/>
      <c r="Q724" s="327"/>
      <c r="R724" s="327"/>
      <c r="S724" s="327"/>
      <c r="T724" s="327"/>
      <c r="U724" s="327"/>
      <c r="V724" s="327"/>
      <c r="W724" s="327"/>
      <c r="X724" s="327"/>
      <c r="Y724" s="327"/>
      <c r="Z724" s="327"/>
      <c r="AA724" s="327"/>
      <c r="AB724" s="327"/>
      <c r="AC724" s="327"/>
      <c r="AD724" s="327"/>
      <c r="AE724" s="327"/>
      <c r="AF724" s="327"/>
      <c r="AG724" s="327"/>
      <c r="AH724" s="347">
        <f t="shared" si="94"/>
        <v>0</v>
      </c>
    </row>
    <row r="725" spans="1:34" x14ac:dyDescent="0.3">
      <c r="A725" s="328"/>
      <c r="B725" s="329"/>
      <c r="C725" s="330"/>
      <c r="D725" s="327"/>
      <c r="E725" s="327"/>
      <c r="F725" s="327"/>
      <c r="G725" s="327"/>
      <c r="H725" s="327"/>
      <c r="I725" s="327"/>
      <c r="J725" s="327"/>
      <c r="K725" s="327"/>
      <c r="L725" s="327"/>
      <c r="M725" s="327"/>
      <c r="N725" s="327"/>
      <c r="O725" s="327"/>
      <c r="P725" s="327"/>
      <c r="Q725" s="327"/>
      <c r="R725" s="327"/>
      <c r="S725" s="327"/>
      <c r="T725" s="327"/>
      <c r="U725" s="327"/>
      <c r="V725" s="327"/>
      <c r="W725" s="327"/>
      <c r="X725" s="327"/>
      <c r="Y725" s="327"/>
      <c r="Z725" s="327"/>
      <c r="AA725" s="327"/>
      <c r="AB725" s="327"/>
      <c r="AC725" s="327"/>
      <c r="AD725" s="327"/>
      <c r="AE725" s="327"/>
      <c r="AF725" s="327"/>
      <c r="AG725" s="327"/>
      <c r="AH725" s="347">
        <f t="shared" si="94"/>
        <v>0</v>
      </c>
    </row>
    <row r="726" spans="1:34" x14ac:dyDescent="0.3">
      <c r="A726" s="328"/>
      <c r="B726" s="329"/>
      <c r="C726" s="330"/>
      <c r="D726" s="327"/>
      <c r="E726" s="327"/>
      <c r="F726" s="327"/>
      <c r="G726" s="327"/>
      <c r="H726" s="327"/>
      <c r="I726" s="327"/>
      <c r="J726" s="327"/>
      <c r="K726" s="327"/>
      <c r="L726" s="327"/>
      <c r="M726" s="327"/>
      <c r="N726" s="327"/>
      <c r="O726" s="327"/>
      <c r="P726" s="327"/>
      <c r="Q726" s="327"/>
      <c r="R726" s="327"/>
      <c r="S726" s="327"/>
      <c r="T726" s="327"/>
      <c r="U726" s="327"/>
      <c r="V726" s="327"/>
      <c r="W726" s="327"/>
      <c r="X726" s="327"/>
      <c r="Y726" s="327"/>
      <c r="Z726" s="327"/>
      <c r="AA726" s="327"/>
      <c r="AB726" s="327"/>
      <c r="AC726" s="327"/>
      <c r="AD726" s="327"/>
      <c r="AE726" s="327"/>
      <c r="AF726" s="327"/>
      <c r="AG726" s="327"/>
      <c r="AH726" s="347">
        <f t="shared" si="94"/>
        <v>0</v>
      </c>
    </row>
    <row r="727" spans="1:34" ht="15" thickBot="1" x14ac:dyDescent="0.35">
      <c r="A727" s="341"/>
      <c r="B727" s="342"/>
      <c r="C727" s="349">
        <f>SUM(C717:C726)</f>
        <v>0</v>
      </c>
      <c r="D727" s="349">
        <f t="shared" ref="D727:AG727" si="95">SUM(D717:D726)</f>
        <v>0</v>
      </c>
      <c r="E727" s="349">
        <f t="shared" si="95"/>
        <v>0</v>
      </c>
      <c r="F727" s="349">
        <f t="shared" si="95"/>
        <v>0</v>
      </c>
      <c r="G727" s="349">
        <f t="shared" si="95"/>
        <v>0</v>
      </c>
      <c r="H727" s="349">
        <f t="shared" si="95"/>
        <v>0</v>
      </c>
      <c r="I727" s="349">
        <f t="shared" si="95"/>
        <v>0</v>
      </c>
      <c r="J727" s="349">
        <f t="shared" si="95"/>
        <v>0</v>
      </c>
      <c r="K727" s="349">
        <f t="shared" si="95"/>
        <v>0</v>
      </c>
      <c r="L727" s="349">
        <f t="shared" si="95"/>
        <v>0</v>
      </c>
      <c r="M727" s="349">
        <f t="shared" si="95"/>
        <v>0</v>
      </c>
      <c r="N727" s="349">
        <f t="shared" si="95"/>
        <v>0</v>
      </c>
      <c r="O727" s="349">
        <f t="shared" si="95"/>
        <v>0</v>
      </c>
      <c r="P727" s="349">
        <f t="shared" si="95"/>
        <v>0</v>
      </c>
      <c r="Q727" s="349">
        <f t="shared" si="95"/>
        <v>0</v>
      </c>
      <c r="R727" s="349">
        <f t="shared" si="95"/>
        <v>0</v>
      </c>
      <c r="S727" s="349">
        <f t="shared" si="95"/>
        <v>0</v>
      </c>
      <c r="T727" s="349">
        <f t="shared" si="95"/>
        <v>0</v>
      </c>
      <c r="U727" s="349">
        <f t="shared" si="95"/>
        <v>0</v>
      </c>
      <c r="V727" s="349">
        <f t="shared" si="95"/>
        <v>0</v>
      </c>
      <c r="W727" s="349">
        <f t="shared" si="95"/>
        <v>0</v>
      </c>
      <c r="X727" s="349">
        <f t="shared" si="95"/>
        <v>0</v>
      </c>
      <c r="Y727" s="349">
        <f t="shared" si="95"/>
        <v>0</v>
      </c>
      <c r="Z727" s="349">
        <f t="shared" si="95"/>
        <v>0</v>
      </c>
      <c r="AA727" s="349">
        <f t="shared" si="95"/>
        <v>0</v>
      </c>
      <c r="AB727" s="349">
        <f t="shared" si="95"/>
        <v>0</v>
      </c>
      <c r="AC727" s="349">
        <f t="shared" si="95"/>
        <v>0</v>
      </c>
      <c r="AD727" s="349">
        <f t="shared" si="95"/>
        <v>0</v>
      </c>
      <c r="AE727" s="349">
        <f t="shared" si="95"/>
        <v>0</v>
      </c>
      <c r="AF727" s="349">
        <f t="shared" si="95"/>
        <v>0</v>
      </c>
      <c r="AG727" s="349">
        <f t="shared" si="95"/>
        <v>0</v>
      </c>
      <c r="AH727" s="348">
        <f>SUM(C727:AG727)</f>
        <v>0</v>
      </c>
    </row>
    <row r="728" spans="1:34" ht="15" thickBot="1" x14ac:dyDescent="0.35">
      <c r="A728" s="334" t="s">
        <v>246</v>
      </c>
      <c r="B728" s="315"/>
      <c r="C728" s="337"/>
      <c r="D728" s="337" t="s">
        <v>374</v>
      </c>
      <c r="E728" s="337"/>
      <c r="F728" s="337"/>
      <c r="G728" s="337"/>
      <c r="H728" s="337"/>
      <c r="I728" s="337"/>
      <c r="J728" s="337"/>
      <c r="K728" s="337"/>
      <c r="L728" s="337"/>
      <c r="M728" s="337"/>
      <c r="N728" s="337"/>
      <c r="O728" s="337"/>
      <c r="P728" s="337"/>
      <c r="Q728" s="337"/>
      <c r="R728" s="337"/>
      <c r="S728" s="337"/>
      <c r="T728" s="337"/>
      <c r="U728" s="337"/>
      <c r="V728" s="337"/>
      <c r="W728" s="337"/>
      <c r="X728" s="337"/>
      <c r="Y728" s="337"/>
      <c r="Z728" s="337"/>
      <c r="AA728" s="337"/>
      <c r="AB728" s="337"/>
      <c r="AC728" s="337"/>
      <c r="AD728" s="337"/>
      <c r="AE728" s="337"/>
      <c r="AF728" s="337"/>
      <c r="AG728" s="338"/>
      <c r="AH728" s="350"/>
    </row>
    <row r="729" spans="1:34" ht="15" thickBot="1" x14ac:dyDescent="0.35">
      <c r="A729" s="316" t="s">
        <v>245</v>
      </c>
      <c r="B729" s="322"/>
      <c r="C729" s="318" t="s">
        <v>427</v>
      </c>
      <c r="D729" s="319"/>
      <c r="E729" s="319"/>
      <c r="F729" s="319"/>
      <c r="G729" s="319"/>
      <c r="H729" s="319"/>
      <c r="I729" s="319"/>
      <c r="J729" s="319"/>
      <c r="K729" s="319"/>
      <c r="L729" s="319"/>
      <c r="M729" s="319"/>
      <c r="N729" s="319"/>
      <c r="O729" s="319"/>
      <c r="P729" s="319"/>
      <c r="Q729" s="319"/>
      <c r="R729" s="319"/>
      <c r="S729" s="319"/>
      <c r="T729" s="319"/>
      <c r="U729" s="319"/>
      <c r="V729" s="319"/>
      <c r="W729" s="319"/>
      <c r="X729" s="319"/>
      <c r="Y729" s="319"/>
      <c r="Z729" s="319"/>
      <c r="AA729" s="319"/>
      <c r="AB729" s="319"/>
      <c r="AC729" s="319"/>
      <c r="AD729" s="319"/>
      <c r="AE729" s="319"/>
      <c r="AF729" s="319"/>
      <c r="AG729" s="320"/>
      <c r="AH729" s="346" t="s">
        <v>14</v>
      </c>
    </row>
    <row r="730" spans="1:34" ht="15" thickBot="1" x14ac:dyDescent="0.35">
      <c r="A730" s="316" t="s">
        <v>422</v>
      </c>
      <c r="B730" s="322"/>
      <c r="C730" s="323">
        <v>1</v>
      </c>
      <c r="D730" s="319">
        <v>2</v>
      </c>
      <c r="E730" s="319">
        <v>3</v>
      </c>
      <c r="F730" s="319">
        <v>4</v>
      </c>
      <c r="G730" s="319">
        <v>5</v>
      </c>
      <c r="H730" s="319">
        <v>6</v>
      </c>
      <c r="I730" s="319">
        <v>7</v>
      </c>
      <c r="J730" s="319">
        <v>8</v>
      </c>
      <c r="K730" s="319">
        <v>9</v>
      </c>
      <c r="L730" s="319">
        <v>10</v>
      </c>
      <c r="M730" s="319">
        <v>11</v>
      </c>
      <c r="N730" s="319">
        <v>12</v>
      </c>
      <c r="O730" s="319">
        <v>13</v>
      </c>
      <c r="P730" s="319">
        <v>14</v>
      </c>
      <c r="Q730" s="319">
        <v>15</v>
      </c>
      <c r="R730" s="319">
        <v>16</v>
      </c>
      <c r="S730" s="319">
        <v>17</v>
      </c>
      <c r="T730" s="319">
        <v>18</v>
      </c>
      <c r="U730" s="319">
        <v>19</v>
      </c>
      <c r="V730" s="319">
        <v>20</v>
      </c>
      <c r="W730" s="319">
        <v>21</v>
      </c>
      <c r="X730" s="319">
        <v>22</v>
      </c>
      <c r="Y730" s="319">
        <v>23</v>
      </c>
      <c r="Z730" s="319">
        <v>24</v>
      </c>
      <c r="AA730" s="319">
        <v>25</v>
      </c>
      <c r="AB730" s="319">
        <v>26</v>
      </c>
      <c r="AC730" s="319">
        <v>27</v>
      </c>
      <c r="AD730" s="319">
        <v>28</v>
      </c>
      <c r="AE730" s="319">
        <v>29</v>
      </c>
      <c r="AF730" s="319">
        <v>30</v>
      </c>
      <c r="AG730" s="320">
        <v>31</v>
      </c>
      <c r="AH730" s="346"/>
    </row>
    <row r="731" spans="1:34" x14ac:dyDescent="0.3">
      <c r="A731" s="339" t="s">
        <v>230</v>
      </c>
      <c r="B731" s="339" t="s">
        <v>231</v>
      </c>
      <c r="C731" s="325"/>
      <c r="D731" s="326"/>
      <c r="E731" s="326"/>
      <c r="F731" s="326"/>
      <c r="G731" s="326"/>
      <c r="H731" s="326"/>
      <c r="I731" s="326"/>
      <c r="J731" s="326"/>
      <c r="K731" s="326"/>
      <c r="L731" s="326"/>
      <c r="M731" s="326"/>
      <c r="N731" s="326"/>
      <c r="O731" s="326"/>
      <c r="P731" s="326"/>
      <c r="Q731" s="326"/>
      <c r="R731" s="326"/>
      <c r="S731" s="326"/>
      <c r="T731" s="326"/>
      <c r="U731" s="326"/>
      <c r="V731" s="326"/>
      <c r="W731" s="326"/>
      <c r="X731" s="326"/>
      <c r="Y731" s="326"/>
      <c r="Z731" s="326"/>
      <c r="AA731" s="326"/>
      <c r="AB731" s="326"/>
      <c r="AC731" s="326"/>
      <c r="AD731" s="326"/>
      <c r="AE731" s="326"/>
      <c r="AF731" s="326"/>
      <c r="AG731" s="326"/>
      <c r="AH731" s="347"/>
    </row>
    <row r="732" spans="1:34" x14ac:dyDescent="0.3">
      <c r="A732" s="328"/>
      <c r="B732" s="329"/>
      <c r="C732" s="330"/>
      <c r="D732" s="327"/>
      <c r="E732" s="327"/>
      <c r="F732" s="327"/>
      <c r="G732" s="327"/>
      <c r="H732" s="327"/>
      <c r="I732" s="327"/>
      <c r="J732" s="327"/>
      <c r="K732" s="327"/>
      <c r="L732" s="327"/>
      <c r="M732" s="327"/>
      <c r="N732" s="327"/>
      <c r="O732" s="327"/>
      <c r="P732" s="327"/>
      <c r="Q732" s="327"/>
      <c r="R732" s="327"/>
      <c r="S732" s="327"/>
      <c r="T732" s="327"/>
      <c r="U732" s="327"/>
      <c r="V732" s="327"/>
      <c r="W732" s="327"/>
      <c r="X732" s="327"/>
      <c r="Y732" s="327"/>
      <c r="Z732" s="327"/>
      <c r="AA732" s="327"/>
      <c r="AB732" s="327"/>
      <c r="AC732" s="327"/>
      <c r="AD732" s="327"/>
      <c r="AE732" s="327"/>
      <c r="AF732" s="327"/>
      <c r="AG732" s="327"/>
      <c r="AH732" s="347">
        <f>SUM(C732:AG732)</f>
        <v>0</v>
      </c>
    </row>
    <row r="733" spans="1:34" x14ac:dyDescent="0.3">
      <c r="A733" s="328"/>
      <c r="B733" s="329"/>
      <c r="C733" s="330"/>
      <c r="D733" s="327"/>
      <c r="E733" s="327"/>
      <c r="F733" s="327"/>
      <c r="G733" s="327"/>
      <c r="H733" s="327"/>
      <c r="I733" s="327"/>
      <c r="J733" s="327"/>
      <c r="K733" s="327"/>
      <c r="L733" s="327"/>
      <c r="M733" s="327"/>
      <c r="N733" s="327"/>
      <c r="O733" s="327"/>
      <c r="P733" s="327"/>
      <c r="Q733" s="327"/>
      <c r="R733" s="327"/>
      <c r="S733" s="327"/>
      <c r="T733" s="327"/>
      <c r="U733" s="327"/>
      <c r="V733" s="327"/>
      <c r="W733" s="327"/>
      <c r="X733" s="327"/>
      <c r="Y733" s="327"/>
      <c r="Z733" s="327"/>
      <c r="AA733" s="327"/>
      <c r="AB733" s="327"/>
      <c r="AC733" s="327"/>
      <c r="AD733" s="327"/>
      <c r="AE733" s="327"/>
      <c r="AF733" s="327"/>
      <c r="AG733" s="327"/>
      <c r="AH733" s="347">
        <f t="shared" ref="AH733:AH741" si="96">SUM(C733:AG733)</f>
        <v>0</v>
      </c>
    </row>
    <row r="734" spans="1:34" x14ac:dyDescent="0.3">
      <c r="A734" s="328"/>
      <c r="B734" s="329"/>
      <c r="C734" s="330"/>
      <c r="D734" s="327"/>
      <c r="E734" s="327"/>
      <c r="F734" s="327"/>
      <c r="G734" s="327"/>
      <c r="H734" s="327"/>
      <c r="I734" s="327"/>
      <c r="J734" s="327"/>
      <c r="K734" s="327"/>
      <c r="L734" s="327"/>
      <c r="M734" s="327"/>
      <c r="N734" s="327"/>
      <c r="O734" s="327"/>
      <c r="P734" s="327"/>
      <c r="Q734" s="327"/>
      <c r="R734" s="327"/>
      <c r="S734" s="327"/>
      <c r="T734" s="327"/>
      <c r="U734" s="327"/>
      <c r="V734" s="327"/>
      <c r="W734" s="327"/>
      <c r="X734" s="327"/>
      <c r="Y734" s="327"/>
      <c r="Z734" s="327"/>
      <c r="AA734" s="327"/>
      <c r="AB734" s="327"/>
      <c r="AC734" s="327"/>
      <c r="AD734" s="327"/>
      <c r="AE734" s="327"/>
      <c r="AF734" s="327"/>
      <c r="AG734" s="327"/>
      <c r="AH734" s="347">
        <f t="shared" si="96"/>
        <v>0</v>
      </c>
    </row>
    <row r="735" spans="1:34" x14ac:dyDescent="0.3">
      <c r="A735" s="328"/>
      <c r="B735" s="329"/>
      <c r="C735" s="330"/>
      <c r="D735" s="327"/>
      <c r="E735" s="327"/>
      <c r="F735" s="327"/>
      <c r="G735" s="327"/>
      <c r="H735" s="327"/>
      <c r="I735" s="327"/>
      <c r="J735" s="327"/>
      <c r="K735" s="327"/>
      <c r="L735" s="327"/>
      <c r="M735" s="327"/>
      <c r="N735" s="327"/>
      <c r="O735" s="327"/>
      <c r="P735" s="327"/>
      <c r="Q735" s="327"/>
      <c r="R735" s="327"/>
      <c r="S735" s="327"/>
      <c r="T735" s="327"/>
      <c r="U735" s="327"/>
      <c r="V735" s="327"/>
      <c r="W735" s="327"/>
      <c r="X735" s="327"/>
      <c r="Y735" s="327"/>
      <c r="Z735" s="327"/>
      <c r="AA735" s="327"/>
      <c r="AB735" s="327"/>
      <c r="AC735" s="327"/>
      <c r="AD735" s="327"/>
      <c r="AE735" s="327"/>
      <c r="AF735" s="327"/>
      <c r="AG735" s="327"/>
      <c r="AH735" s="347">
        <f t="shared" si="96"/>
        <v>0</v>
      </c>
    </row>
    <row r="736" spans="1:34" x14ac:dyDescent="0.3">
      <c r="A736" s="328"/>
      <c r="B736" s="329"/>
      <c r="C736" s="330"/>
      <c r="D736" s="327"/>
      <c r="E736" s="327"/>
      <c r="F736" s="327"/>
      <c r="G736" s="327"/>
      <c r="H736" s="327"/>
      <c r="I736" s="327"/>
      <c r="J736" s="327"/>
      <c r="K736" s="327"/>
      <c r="L736" s="327"/>
      <c r="M736" s="327"/>
      <c r="N736" s="327"/>
      <c r="O736" s="327"/>
      <c r="P736" s="327"/>
      <c r="Q736" s="327"/>
      <c r="R736" s="327"/>
      <c r="S736" s="327"/>
      <c r="T736" s="327"/>
      <c r="U736" s="327"/>
      <c r="V736" s="327"/>
      <c r="W736" s="327"/>
      <c r="X736" s="327"/>
      <c r="Y736" s="327"/>
      <c r="Z736" s="327"/>
      <c r="AA736" s="327"/>
      <c r="AB736" s="327"/>
      <c r="AC736" s="327"/>
      <c r="AD736" s="327"/>
      <c r="AE736" s="327"/>
      <c r="AF736" s="327"/>
      <c r="AG736" s="327"/>
      <c r="AH736" s="347">
        <f t="shared" si="96"/>
        <v>0</v>
      </c>
    </row>
    <row r="737" spans="1:34" x14ac:dyDescent="0.3">
      <c r="A737" s="328"/>
      <c r="B737" s="329"/>
      <c r="C737" s="330"/>
      <c r="D737" s="327"/>
      <c r="E737" s="327"/>
      <c r="F737" s="327"/>
      <c r="G737" s="327"/>
      <c r="H737" s="327"/>
      <c r="I737" s="327"/>
      <c r="J737" s="327"/>
      <c r="K737" s="327"/>
      <c r="L737" s="327"/>
      <c r="M737" s="327"/>
      <c r="N737" s="327"/>
      <c r="O737" s="327"/>
      <c r="P737" s="327"/>
      <c r="Q737" s="327"/>
      <c r="R737" s="327"/>
      <c r="S737" s="327"/>
      <c r="T737" s="327"/>
      <c r="U737" s="327"/>
      <c r="V737" s="327"/>
      <c r="W737" s="327"/>
      <c r="X737" s="327"/>
      <c r="Y737" s="327"/>
      <c r="Z737" s="327"/>
      <c r="AA737" s="327"/>
      <c r="AB737" s="327"/>
      <c r="AC737" s="327"/>
      <c r="AD737" s="327"/>
      <c r="AE737" s="327"/>
      <c r="AF737" s="327"/>
      <c r="AG737" s="327"/>
      <c r="AH737" s="347">
        <f t="shared" si="96"/>
        <v>0</v>
      </c>
    </row>
    <row r="738" spans="1:34" x14ac:dyDescent="0.3">
      <c r="A738" s="328"/>
      <c r="B738" s="329"/>
      <c r="C738" s="330"/>
      <c r="D738" s="327"/>
      <c r="E738" s="327"/>
      <c r="F738" s="327"/>
      <c r="G738" s="327"/>
      <c r="H738" s="327"/>
      <c r="I738" s="327"/>
      <c r="J738" s="327"/>
      <c r="K738" s="327"/>
      <c r="L738" s="327"/>
      <c r="M738" s="327"/>
      <c r="N738" s="327"/>
      <c r="O738" s="327"/>
      <c r="P738" s="327"/>
      <c r="Q738" s="327"/>
      <c r="R738" s="327"/>
      <c r="S738" s="327"/>
      <c r="T738" s="327"/>
      <c r="U738" s="327"/>
      <c r="V738" s="327"/>
      <c r="W738" s="327"/>
      <c r="X738" s="327"/>
      <c r="Y738" s="327"/>
      <c r="Z738" s="327"/>
      <c r="AA738" s="327"/>
      <c r="AB738" s="327"/>
      <c r="AC738" s="327"/>
      <c r="AD738" s="327"/>
      <c r="AE738" s="327"/>
      <c r="AF738" s="327"/>
      <c r="AG738" s="327"/>
      <c r="AH738" s="347">
        <f t="shared" si="96"/>
        <v>0</v>
      </c>
    </row>
    <row r="739" spans="1:34" x14ac:dyDescent="0.3">
      <c r="A739" s="328"/>
      <c r="B739" s="329"/>
      <c r="C739" s="330"/>
      <c r="D739" s="327"/>
      <c r="E739" s="327"/>
      <c r="F739" s="327"/>
      <c r="G739" s="327"/>
      <c r="H739" s="327"/>
      <c r="I739" s="327"/>
      <c r="J739" s="327"/>
      <c r="K739" s="327"/>
      <c r="L739" s="327"/>
      <c r="M739" s="327"/>
      <c r="N739" s="327"/>
      <c r="O739" s="327"/>
      <c r="P739" s="327"/>
      <c r="Q739" s="327"/>
      <c r="R739" s="327"/>
      <c r="S739" s="327"/>
      <c r="T739" s="327"/>
      <c r="U739" s="327"/>
      <c r="V739" s="327"/>
      <c r="W739" s="327"/>
      <c r="X739" s="327"/>
      <c r="Y739" s="327"/>
      <c r="Z739" s="327"/>
      <c r="AA739" s="327"/>
      <c r="AB739" s="327"/>
      <c r="AC739" s="327"/>
      <c r="AD739" s="327"/>
      <c r="AE739" s="327"/>
      <c r="AF739" s="327"/>
      <c r="AG739" s="327"/>
      <c r="AH739" s="347">
        <f t="shared" si="96"/>
        <v>0</v>
      </c>
    </row>
    <row r="740" spans="1:34" x14ac:dyDescent="0.3">
      <c r="A740" s="328"/>
      <c r="B740" s="329"/>
      <c r="C740" s="330"/>
      <c r="D740" s="327"/>
      <c r="E740" s="327"/>
      <c r="F740" s="327"/>
      <c r="G740" s="327"/>
      <c r="H740" s="327"/>
      <c r="I740" s="327"/>
      <c r="J740" s="327"/>
      <c r="K740" s="327"/>
      <c r="L740" s="327"/>
      <c r="M740" s="327"/>
      <c r="N740" s="327"/>
      <c r="O740" s="327"/>
      <c r="P740" s="327"/>
      <c r="Q740" s="327"/>
      <c r="R740" s="327"/>
      <c r="S740" s="327"/>
      <c r="T740" s="327"/>
      <c r="U740" s="327"/>
      <c r="V740" s="327"/>
      <c r="W740" s="327"/>
      <c r="X740" s="327"/>
      <c r="Y740" s="327"/>
      <c r="Z740" s="327"/>
      <c r="AA740" s="327"/>
      <c r="AB740" s="327"/>
      <c r="AC740" s="327"/>
      <c r="AD740" s="327"/>
      <c r="AE740" s="327"/>
      <c r="AF740" s="327"/>
      <c r="AG740" s="327"/>
      <c r="AH740" s="347">
        <f t="shared" si="96"/>
        <v>0</v>
      </c>
    </row>
    <row r="741" spans="1:34" x14ac:dyDescent="0.3">
      <c r="A741" s="328"/>
      <c r="B741" s="329"/>
      <c r="C741" s="330"/>
      <c r="D741" s="327"/>
      <c r="E741" s="327"/>
      <c r="F741" s="327"/>
      <c r="G741" s="327"/>
      <c r="H741" s="327"/>
      <c r="I741" s="327"/>
      <c r="J741" s="327"/>
      <c r="K741" s="327"/>
      <c r="L741" s="327"/>
      <c r="M741" s="327"/>
      <c r="N741" s="327"/>
      <c r="O741" s="327"/>
      <c r="P741" s="327"/>
      <c r="Q741" s="327"/>
      <c r="R741" s="327"/>
      <c r="S741" s="327"/>
      <c r="T741" s="327"/>
      <c r="U741" s="327"/>
      <c r="V741" s="327"/>
      <c r="W741" s="327"/>
      <c r="X741" s="327"/>
      <c r="Y741" s="327"/>
      <c r="Z741" s="327"/>
      <c r="AA741" s="327"/>
      <c r="AB741" s="327"/>
      <c r="AC741" s="327"/>
      <c r="AD741" s="327"/>
      <c r="AE741" s="327"/>
      <c r="AF741" s="327"/>
      <c r="AG741" s="327"/>
      <c r="AH741" s="347">
        <f t="shared" si="96"/>
        <v>0</v>
      </c>
    </row>
    <row r="742" spans="1:34" ht="15" thickBot="1" x14ac:dyDescent="0.35">
      <c r="A742" s="341"/>
      <c r="B742" s="342"/>
      <c r="C742" s="349">
        <f>SUM(C732:C741)</f>
        <v>0</v>
      </c>
      <c r="D742" s="349">
        <f t="shared" ref="D742:AG742" si="97">SUM(D732:D741)</f>
        <v>0</v>
      </c>
      <c r="E742" s="349">
        <f t="shared" si="97"/>
        <v>0</v>
      </c>
      <c r="F742" s="349">
        <f t="shared" si="97"/>
        <v>0</v>
      </c>
      <c r="G742" s="349">
        <f t="shared" si="97"/>
        <v>0</v>
      </c>
      <c r="H742" s="349">
        <f t="shared" si="97"/>
        <v>0</v>
      </c>
      <c r="I742" s="349">
        <f t="shared" si="97"/>
        <v>0</v>
      </c>
      <c r="J742" s="349">
        <f t="shared" si="97"/>
        <v>0</v>
      </c>
      <c r="K742" s="349">
        <f t="shared" si="97"/>
        <v>0</v>
      </c>
      <c r="L742" s="349">
        <f t="shared" si="97"/>
        <v>0</v>
      </c>
      <c r="M742" s="349">
        <f t="shared" si="97"/>
        <v>0</v>
      </c>
      <c r="N742" s="349">
        <f t="shared" si="97"/>
        <v>0</v>
      </c>
      <c r="O742" s="349">
        <f t="shared" si="97"/>
        <v>0</v>
      </c>
      <c r="P742" s="349">
        <f t="shared" si="97"/>
        <v>0</v>
      </c>
      <c r="Q742" s="349">
        <f t="shared" si="97"/>
        <v>0</v>
      </c>
      <c r="R742" s="349">
        <f t="shared" si="97"/>
        <v>0</v>
      </c>
      <c r="S742" s="349">
        <f t="shared" si="97"/>
        <v>0</v>
      </c>
      <c r="T742" s="349">
        <f t="shared" si="97"/>
        <v>0</v>
      </c>
      <c r="U742" s="349">
        <f t="shared" si="97"/>
        <v>0</v>
      </c>
      <c r="V742" s="349">
        <f t="shared" si="97"/>
        <v>0</v>
      </c>
      <c r="W742" s="349">
        <f t="shared" si="97"/>
        <v>0</v>
      </c>
      <c r="X742" s="349">
        <f t="shared" si="97"/>
        <v>0</v>
      </c>
      <c r="Y742" s="349">
        <f t="shared" si="97"/>
        <v>0</v>
      </c>
      <c r="Z742" s="349">
        <f t="shared" si="97"/>
        <v>0</v>
      </c>
      <c r="AA742" s="349">
        <f t="shared" si="97"/>
        <v>0</v>
      </c>
      <c r="AB742" s="349">
        <f t="shared" si="97"/>
        <v>0</v>
      </c>
      <c r="AC742" s="349">
        <f t="shared" si="97"/>
        <v>0</v>
      </c>
      <c r="AD742" s="349">
        <f t="shared" si="97"/>
        <v>0</v>
      </c>
      <c r="AE742" s="349">
        <f t="shared" si="97"/>
        <v>0</v>
      </c>
      <c r="AF742" s="349">
        <f t="shared" si="97"/>
        <v>0</v>
      </c>
      <c r="AG742" s="349">
        <f t="shared" si="97"/>
        <v>0</v>
      </c>
      <c r="AH742" s="348">
        <f>SUM(C742:AG742)</f>
        <v>0</v>
      </c>
    </row>
    <row r="743" spans="1:34" ht="15" thickBot="1" x14ac:dyDescent="0.35">
      <c r="A743" s="334" t="s">
        <v>246</v>
      </c>
      <c r="B743" s="315"/>
      <c r="C743" s="337"/>
      <c r="D743" s="337" t="s">
        <v>375</v>
      </c>
      <c r="E743" s="337"/>
      <c r="F743" s="337"/>
      <c r="G743" s="337"/>
      <c r="H743" s="337"/>
      <c r="I743" s="337"/>
      <c r="J743" s="337"/>
      <c r="K743" s="337"/>
      <c r="L743" s="337"/>
      <c r="M743" s="337"/>
      <c r="N743" s="337"/>
      <c r="O743" s="337"/>
      <c r="P743" s="337"/>
      <c r="Q743" s="337"/>
      <c r="R743" s="337"/>
      <c r="S743" s="337"/>
      <c r="T743" s="337"/>
      <c r="U743" s="337"/>
      <c r="V743" s="337"/>
      <c r="W743" s="337"/>
      <c r="X743" s="337"/>
      <c r="Y743" s="337"/>
      <c r="Z743" s="337"/>
      <c r="AA743" s="337"/>
      <c r="AB743" s="337"/>
      <c r="AC743" s="337"/>
      <c r="AD743" s="337"/>
      <c r="AE743" s="337"/>
      <c r="AF743" s="337"/>
      <c r="AG743" s="338"/>
      <c r="AH743" s="350"/>
    </row>
    <row r="744" spans="1:34" ht="15" thickBot="1" x14ac:dyDescent="0.35">
      <c r="A744" s="316" t="s">
        <v>245</v>
      </c>
      <c r="B744" s="322"/>
      <c r="C744" s="318" t="s">
        <v>427</v>
      </c>
      <c r="D744" s="319"/>
      <c r="E744" s="319"/>
      <c r="F744" s="319"/>
      <c r="G744" s="319"/>
      <c r="H744" s="319"/>
      <c r="I744" s="319"/>
      <c r="J744" s="319"/>
      <c r="K744" s="319"/>
      <c r="L744" s="319"/>
      <c r="M744" s="319"/>
      <c r="N744" s="319"/>
      <c r="O744" s="319"/>
      <c r="P744" s="319"/>
      <c r="Q744" s="319"/>
      <c r="R744" s="319"/>
      <c r="S744" s="319"/>
      <c r="T744" s="319"/>
      <c r="U744" s="319"/>
      <c r="V744" s="319"/>
      <c r="W744" s="319"/>
      <c r="X744" s="319"/>
      <c r="Y744" s="319"/>
      <c r="Z744" s="319"/>
      <c r="AA744" s="319"/>
      <c r="AB744" s="319"/>
      <c r="AC744" s="319"/>
      <c r="AD744" s="319"/>
      <c r="AE744" s="319"/>
      <c r="AF744" s="319"/>
      <c r="AG744" s="320"/>
      <c r="AH744" s="346" t="s">
        <v>14</v>
      </c>
    </row>
    <row r="745" spans="1:34" ht="15" thickBot="1" x14ac:dyDescent="0.35">
      <c r="A745" s="316" t="s">
        <v>422</v>
      </c>
      <c r="B745" s="322"/>
      <c r="C745" s="323">
        <v>1</v>
      </c>
      <c r="D745" s="319">
        <v>2</v>
      </c>
      <c r="E745" s="319">
        <v>3</v>
      </c>
      <c r="F745" s="319">
        <v>4</v>
      </c>
      <c r="G745" s="319">
        <v>5</v>
      </c>
      <c r="H745" s="319">
        <v>6</v>
      </c>
      <c r="I745" s="319">
        <v>7</v>
      </c>
      <c r="J745" s="319">
        <v>8</v>
      </c>
      <c r="K745" s="319">
        <v>9</v>
      </c>
      <c r="L745" s="319">
        <v>10</v>
      </c>
      <c r="M745" s="319">
        <v>11</v>
      </c>
      <c r="N745" s="319">
        <v>12</v>
      </c>
      <c r="O745" s="319">
        <v>13</v>
      </c>
      <c r="P745" s="319">
        <v>14</v>
      </c>
      <c r="Q745" s="319">
        <v>15</v>
      </c>
      <c r="R745" s="319">
        <v>16</v>
      </c>
      <c r="S745" s="319">
        <v>17</v>
      </c>
      <c r="T745" s="319">
        <v>18</v>
      </c>
      <c r="U745" s="319">
        <v>19</v>
      </c>
      <c r="V745" s="319">
        <v>20</v>
      </c>
      <c r="W745" s="319">
        <v>21</v>
      </c>
      <c r="X745" s="319">
        <v>22</v>
      </c>
      <c r="Y745" s="319">
        <v>23</v>
      </c>
      <c r="Z745" s="319">
        <v>24</v>
      </c>
      <c r="AA745" s="319">
        <v>25</v>
      </c>
      <c r="AB745" s="319">
        <v>26</v>
      </c>
      <c r="AC745" s="319">
        <v>27</v>
      </c>
      <c r="AD745" s="319">
        <v>28</v>
      </c>
      <c r="AE745" s="319">
        <v>29</v>
      </c>
      <c r="AF745" s="319">
        <v>30</v>
      </c>
      <c r="AG745" s="320">
        <v>31</v>
      </c>
      <c r="AH745" s="346"/>
    </row>
    <row r="746" spans="1:34" x14ac:dyDescent="0.3">
      <c r="A746" s="339" t="s">
        <v>230</v>
      </c>
      <c r="B746" s="339" t="s">
        <v>231</v>
      </c>
      <c r="C746" s="325"/>
      <c r="D746" s="326"/>
      <c r="E746" s="326"/>
      <c r="F746" s="326"/>
      <c r="G746" s="326"/>
      <c r="H746" s="326"/>
      <c r="I746" s="326"/>
      <c r="J746" s="326"/>
      <c r="K746" s="326"/>
      <c r="L746" s="326"/>
      <c r="M746" s="326"/>
      <c r="N746" s="326"/>
      <c r="O746" s="326"/>
      <c r="P746" s="326"/>
      <c r="Q746" s="326"/>
      <c r="R746" s="326"/>
      <c r="S746" s="326"/>
      <c r="T746" s="326"/>
      <c r="U746" s="326"/>
      <c r="V746" s="326"/>
      <c r="W746" s="326"/>
      <c r="X746" s="326"/>
      <c r="Y746" s="326"/>
      <c r="Z746" s="326"/>
      <c r="AA746" s="326"/>
      <c r="AB746" s="326"/>
      <c r="AC746" s="326"/>
      <c r="AD746" s="326"/>
      <c r="AE746" s="326"/>
      <c r="AF746" s="326"/>
      <c r="AG746" s="326"/>
      <c r="AH746" s="347"/>
    </row>
    <row r="747" spans="1:34" x14ac:dyDescent="0.3">
      <c r="A747" s="328"/>
      <c r="B747" s="329"/>
      <c r="C747" s="330"/>
      <c r="D747" s="327"/>
      <c r="E747" s="327"/>
      <c r="F747" s="327"/>
      <c r="G747" s="327"/>
      <c r="H747" s="327"/>
      <c r="I747" s="327"/>
      <c r="J747" s="327"/>
      <c r="K747" s="327"/>
      <c r="L747" s="327"/>
      <c r="M747" s="327"/>
      <c r="N747" s="327"/>
      <c r="O747" s="327"/>
      <c r="P747" s="327"/>
      <c r="Q747" s="327"/>
      <c r="R747" s="327"/>
      <c r="S747" s="327"/>
      <c r="T747" s="327"/>
      <c r="U747" s="327"/>
      <c r="V747" s="327"/>
      <c r="W747" s="327"/>
      <c r="X747" s="327"/>
      <c r="Y747" s="327"/>
      <c r="Z747" s="327"/>
      <c r="AA747" s="327"/>
      <c r="AB747" s="327"/>
      <c r="AC747" s="327"/>
      <c r="AD747" s="327"/>
      <c r="AE747" s="327"/>
      <c r="AF747" s="327"/>
      <c r="AG747" s="327"/>
      <c r="AH747" s="347">
        <f>SUM(C747:AG747)</f>
        <v>0</v>
      </c>
    </row>
    <row r="748" spans="1:34" x14ac:dyDescent="0.3">
      <c r="A748" s="328"/>
      <c r="B748" s="329"/>
      <c r="C748" s="330"/>
      <c r="D748" s="327"/>
      <c r="E748" s="327"/>
      <c r="F748" s="327"/>
      <c r="G748" s="327"/>
      <c r="H748" s="327"/>
      <c r="I748" s="327"/>
      <c r="J748" s="327"/>
      <c r="K748" s="327"/>
      <c r="L748" s="327"/>
      <c r="M748" s="327"/>
      <c r="N748" s="327"/>
      <c r="O748" s="327"/>
      <c r="P748" s="327"/>
      <c r="Q748" s="327"/>
      <c r="R748" s="327"/>
      <c r="S748" s="327"/>
      <c r="T748" s="327"/>
      <c r="U748" s="327"/>
      <c r="V748" s="327"/>
      <c r="W748" s="327"/>
      <c r="X748" s="327"/>
      <c r="Y748" s="327"/>
      <c r="Z748" s="327"/>
      <c r="AA748" s="327"/>
      <c r="AB748" s="327"/>
      <c r="AC748" s="327"/>
      <c r="AD748" s="327"/>
      <c r="AE748" s="327"/>
      <c r="AF748" s="327"/>
      <c r="AG748" s="327"/>
      <c r="AH748" s="347">
        <f t="shared" ref="AH748:AH756" si="98">SUM(C748:AG748)</f>
        <v>0</v>
      </c>
    </row>
    <row r="749" spans="1:34" x14ac:dyDescent="0.3">
      <c r="A749" s="328"/>
      <c r="B749" s="329"/>
      <c r="C749" s="330"/>
      <c r="D749" s="327"/>
      <c r="E749" s="327"/>
      <c r="F749" s="327"/>
      <c r="G749" s="327"/>
      <c r="H749" s="327"/>
      <c r="I749" s="327"/>
      <c r="J749" s="327"/>
      <c r="K749" s="327"/>
      <c r="L749" s="327"/>
      <c r="M749" s="327"/>
      <c r="N749" s="327"/>
      <c r="O749" s="327"/>
      <c r="P749" s="327"/>
      <c r="Q749" s="327"/>
      <c r="R749" s="327"/>
      <c r="S749" s="327"/>
      <c r="T749" s="327"/>
      <c r="U749" s="327"/>
      <c r="V749" s="327"/>
      <c r="W749" s="327"/>
      <c r="X749" s="327"/>
      <c r="Y749" s="327"/>
      <c r="Z749" s="327"/>
      <c r="AA749" s="327"/>
      <c r="AB749" s="327"/>
      <c r="AC749" s="327"/>
      <c r="AD749" s="327"/>
      <c r="AE749" s="327"/>
      <c r="AF749" s="327"/>
      <c r="AG749" s="327"/>
      <c r="AH749" s="347">
        <f t="shared" si="98"/>
        <v>0</v>
      </c>
    </row>
    <row r="750" spans="1:34" x14ac:dyDescent="0.3">
      <c r="A750" s="328"/>
      <c r="B750" s="329"/>
      <c r="C750" s="330"/>
      <c r="D750" s="327"/>
      <c r="E750" s="327"/>
      <c r="F750" s="327"/>
      <c r="G750" s="327"/>
      <c r="H750" s="327"/>
      <c r="I750" s="327"/>
      <c r="J750" s="327"/>
      <c r="K750" s="327"/>
      <c r="L750" s="327"/>
      <c r="M750" s="327"/>
      <c r="N750" s="327"/>
      <c r="O750" s="327"/>
      <c r="P750" s="327"/>
      <c r="Q750" s="327"/>
      <c r="R750" s="327"/>
      <c r="S750" s="327"/>
      <c r="T750" s="327"/>
      <c r="U750" s="327"/>
      <c r="V750" s="327"/>
      <c r="W750" s="327"/>
      <c r="X750" s="327"/>
      <c r="Y750" s="327"/>
      <c r="Z750" s="327"/>
      <c r="AA750" s="327"/>
      <c r="AB750" s="327"/>
      <c r="AC750" s="327"/>
      <c r="AD750" s="327"/>
      <c r="AE750" s="327"/>
      <c r="AF750" s="327"/>
      <c r="AG750" s="327"/>
      <c r="AH750" s="347">
        <f t="shared" si="98"/>
        <v>0</v>
      </c>
    </row>
    <row r="751" spans="1:34" x14ac:dyDescent="0.3">
      <c r="A751" s="328"/>
      <c r="B751" s="329"/>
      <c r="C751" s="330"/>
      <c r="D751" s="327"/>
      <c r="E751" s="327"/>
      <c r="F751" s="327"/>
      <c r="G751" s="327"/>
      <c r="H751" s="327"/>
      <c r="I751" s="327"/>
      <c r="J751" s="327"/>
      <c r="K751" s="327"/>
      <c r="L751" s="327"/>
      <c r="M751" s="327"/>
      <c r="N751" s="327"/>
      <c r="O751" s="327"/>
      <c r="P751" s="327"/>
      <c r="Q751" s="327"/>
      <c r="R751" s="327"/>
      <c r="S751" s="327"/>
      <c r="T751" s="327"/>
      <c r="U751" s="327"/>
      <c r="V751" s="327"/>
      <c r="W751" s="327"/>
      <c r="X751" s="327"/>
      <c r="Y751" s="327"/>
      <c r="Z751" s="327"/>
      <c r="AA751" s="327"/>
      <c r="AB751" s="327"/>
      <c r="AC751" s="327"/>
      <c r="AD751" s="327"/>
      <c r="AE751" s="327"/>
      <c r="AF751" s="327"/>
      <c r="AG751" s="327"/>
      <c r="AH751" s="347">
        <f t="shared" si="98"/>
        <v>0</v>
      </c>
    </row>
    <row r="752" spans="1:34" x14ac:dyDescent="0.3">
      <c r="A752" s="328"/>
      <c r="B752" s="329"/>
      <c r="C752" s="330"/>
      <c r="D752" s="327"/>
      <c r="E752" s="327"/>
      <c r="F752" s="327"/>
      <c r="G752" s="327"/>
      <c r="H752" s="327"/>
      <c r="I752" s="327"/>
      <c r="J752" s="327"/>
      <c r="K752" s="327"/>
      <c r="L752" s="327"/>
      <c r="M752" s="327"/>
      <c r="N752" s="327"/>
      <c r="O752" s="327"/>
      <c r="P752" s="327"/>
      <c r="Q752" s="327"/>
      <c r="R752" s="327"/>
      <c r="S752" s="327"/>
      <c r="T752" s="327"/>
      <c r="U752" s="327"/>
      <c r="V752" s="327"/>
      <c r="W752" s="327"/>
      <c r="X752" s="327"/>
      <c r="Y752" s="327"/>
      <c r="Z752" s="327"/>
      <c r="AA752" s="327"/>
      <c r="AB752" s="327"/>
      <c r="AC752" s="327"/>
      <c r="AD752" s="327"/>
      <c r="AE752" s="327"/>
      <c r="AF752" s="327"/>
      <c r="AG752" s="327"/>
      <c r="AH752" s="347">
        <f t="shared" si="98"/>
        <v>0</v>
      </c>
    </row>
    <row r="753" spans="1:34" x14ac:dyDescent="0.3">
      <c r="A753" s="328"/>
      <c r="B753" s="329"/>
      <c r="C753" s="330"/>
      <c r="D753" s="327"/>
      <c r="E753" s="327"/>
      <c r="F753" s="327"/>
      <c r="G753" s="327"/>
      <c r="H753" s="327"/>
      <c r="I753" s="327"/>
      <c r="J753" s="327"/>
      <c r="K753" s="327"/>
      <c r="L753" s="327"/>
      <c r="M753" s="327"/>
      <c r="N753" s="327"/>
      <c r="O753" s="327"/>
      <c r="P753" s="327"/>
      <c r="Q753" s="327"/>
      <c r="R753" s="327"/>
      <c r="S753" s="327"/>
      <c r="T753" s="327"/>
      <c r="U753" s="327"/>
      <c r="V753" s="327"/>
      <c r="W753" s="327"/>
      <c r="X753" s="327"/>
      <c r="Y753" s="327"/>
      <c r="Z753" s="327"/>
      <c r="AA753" s="327"/>
      <c r="AB753" s="327"/>
      <c r="AC753" s="327"/>
      <c r="AD753" s="327"/>
      <c r="AE753" s="327"/>
      <c r="AF753" s="327"/>
      <c r="AG753" s="327"/>
      <c r="AH753" s="347">
        <f t="shared" si="98"/>
        <v>0</v>
      </c>
    </row>
    <row r="754" spans="1:34" x14ac:dyDescent="0.3">
      <c r="A754" s="328"/>
      <c r="B754" s="329"/>
      <c r="C754" s="330"/>
      <c r="D754" s="327"/>
      <c r="E754" s="327"/>
      <c r="F754" s="327"/>
      <c r="G754" s="327"/>
      <c r="H754" s="327"/>
      <c r="I754" s="327"/>
      <c r="J754" s="327"/>
      <c r="K754" s="327"/>
      <c r="L754" s="327"/>
      <c r="M754" s="327"/>
      <c r="N754" s="327"/>
      <c r="O754" s="327"/>
      <c r="P754" s="327"/>
      <c r="Q754" s="327"/>
      <c r="R754" s="327"/>
      <c r="S754" s="327"/>
      <c r="T754" s="327"/>
      <c r="U754" s="327"/>
      <c r="V754" s="327"/>
      <c r="W754" s="327"/>
      <c r="X754" s="327"/>
      <c r="Y754" s="327"/>
      <c r="Z754" s="327"/>
      <c r="AA754" s="327"/>
      <c r="AB754" s="327"/>
      <c r="AC754" s="327"/>
      <c r="AD754" s="327"/>
      <c r="AE754" s="327"/>
      <c r="AF754" s="327"/>
      <c r="AG754" s="327"/>
      <c r="AH754" s="347">
        <f t="shared" si="98"/>
        <v>0</v>
      </c>
    </row>
    <row r="755" spans="1:34" x14ac:dyDescent="0.3">
      <c r="A755" s="328"/>
      <c r="B755" s="329"/>
      <c r="C755" s="330"/>
      <c r="D755" s="327"/>
      <c r="E755" s="327"/>
      <c r="F755" s="327"/>
      <c r="G755" s="327"/>
      <c r="H755" s="327"/>
      <c r="I755" s="327"/>
      <c r="J755" s="327"/>
      <c r="K755" s="327"/>
      <c r="L755" s="327"/>
      <c r="M755" s="327"/>
      <c r="N755" s="327"/>
      <c r="O755" s="327"/>
      <c r="P755" s="327"/>
      <c r="Q755" s="327"/>
      <c r="R755" s="327"/>
      <c r="S755" s="327"/>
      <c r="T755" s="327"/>
      <c r="U755" s="327"/>
      <c r="V755" s="327"/>
      <c r="W755" s="327"/>
      <c r="X755" s="327"/>
      <c r="Y755" s="327"/>
      <c r="Z755" s="327"/>
      <c r="AA755" s="327"/>
      <c r="AB755" s="327"/>
      <c r="AC755" s="327"/>
      <c r="AD755" s="327"/>
      <c r="AE755" s="327"/>
      <c r="AF755" s="327"/>
      <c r="AG755" s="327"/>
      <c r="AH755" s="347">
        <f t="shared" si="98"/>
        <v>0</v>
      </c>
    </row>
    <row r="756" spans="1:34" x14ac:dyDescent="0.3">
      <c r="A756" s="328"/>
      <c r="B756" s="329"/>
      <c r="C756" s="330"/>
      <c r="D756" s="327"/>
      <c r="E756" s="327"/>
      <c r="F756" s="327"/>
      <c r="G756" s="327"/>
      <c r="H756" s="327"/>
      <c r="I756" s="327"/>
      <c r="J756" s="327"/>
      <c r="K756" s="327"/>
      <c r="L756" s="327"/>
      <c r="M756" s="327"/>
      <c r="N756" s="327"/>
      <c r="O756" s="327"/>
      <c r="P756" s="327"/>
      <c r="Q756" s="327"/>
      <c r="R756" s="327"/>
      <c r="S756" s="327"/>
      <c r="T756" s="327"/>
      <c r="U756" s="327"/>
      <c r="V756" s="327"/>
      <c r="W756" s="327"/>
      <c r="X756" s="327"/>
      <c r="Y756" s="327"/>
      <c r="Z756" s="327"/>
      <c r="AA756" s="327"/>
      <c r="AB756" s="327"/>
      <c r="AC756" s="327"/>
      <c r="AD756" s="327"/>
      <c r="AE756" s="327"/>
      <c r="AF756" s="327"/>
      <c r="AG756" s="327"/>
      <c r="AH756" s="347">
        <f t="shared" si="98"/>
        <v>0</v>
      </c>
    </row>
    <row r="757" spans="1:34" x14ac:dyDescent="0.3">
      <c r="A757" s="341"/>
      <c r="B757" s="342"/>
      <c r="C757" s="349">
        <f>SUM(C747:C756)</f>
        <v>0</v>
      </c>
      <c r="D757" s="349">
        <f t="shared" ref="D757:AG757" si="99">SUM(D747:D756)</f>
        <v>0</v>
      </c>
      <c r="E757" s="349">
        <f t="shared" si="99"/>
        <v>0</v>
      </c>
      <c r="F757" s="349">
        <f t="shared" si="99"/>
        <v>0</v>
      </c>
      <c r="G757" s="349">
        <f t="shared" si="99"/>
        <v>0</v>
      </c>
      <c r="H757" s="349">
        <f t="shared" si="99"/>
        <v>0</v>
      </c>
      <c r="I757" s="349">
        <f t="shared" si="99"/>
        <v>0</v>
      </c>
      <c r="J757" s="349">
        <f t="shared" si="99"/>
        <v>0</v>
      </c>
      <c r="K757" s="349">
        <f t="shared" si="99"/>
        <v>0</v>
      </c>
      <c r="L757" s="349">
        <f t="shared" si="99"/>
        <v>0</v>
      </c>
      <c r="M757" s="349">
        <f t="shared" si="99"/>
        <v>0</v>
      </c>
      <c r="N757" s="349">
        <f t="shared" si="99"/>
        <v>0</v>
      </c>
      <c r="O757" s="349">
        <f t="shared" si="99"/>
        <v>0</v>
      </c>
      <c r="P757" s="349">
        <f t="shared" si="99"/>
        <v>0</v>
      </c>
      <c r="Q757" s="349">
        <f t="shared" si="99"/>
        <v>0</v>
      </c>
      <c r="R757" s="349">
        <f t="shared" si="99"/>
        <v>0</v>
      </c>
      <c r="S757" s="349">
        <f t="shared" si="99"/>
        <v>0</v>
      </c>
      <c r="T757" s="349">
        <f t="shared" si="99"/>
        <v>0</v>
      </c>
      <c r="U757" s="349">
        <f t="shared" si="99"/>
        <v>0</v>
      </c>
      <c r="V757" s="349">
        <f t="shared" si="99"/>
        <v>0</v>
      </c>
      <c r="W757" s="349">
        <f t="shared" si="99"/>
        <v>0</v>
      </c>
      <c r="X757" s="349">
        <f t="shared" si="99"/>
        <v>0</v>
      </c>
      <c r="Y757" s="349">
        <f t="shared" si="99"/>
        <v>0</v>
      </c>
      <c r="Z757" s="349">
        <f t="shared" si="99"/>
        <v>0</v>
      </c>
      <c r="AA757" s="349">
        <f t="shared" si="99"/>
        <v>0</v>
      </c>
      <c r="AB757" s="349">
        <f t="shared" si="99"/>
        <v>0</v>
      </c>
      <c r="AC757" s="349">
        <f t="shared" si="99"/>
        <v>0</v>
      </c>
      <c r="AD757" s="349">
        <f t="shared" si="99"/>
        <v>0</v>
      </c>
      <c r="AE757" s="349">
        <f t="shared" si="99"/>
        <v>0</v>
      </c>
      <c r="AF757" s="349">
        <f t="shared" si="99"/>
        <v>0</v>
      </c>
      <c r="AG757" s="349">
        <f t="shared" si="99"/>
        <v>0</v>
      </c>
      <c r="AH757" s="348">
        <f>SUM(C757:AG757)</f>
        <v>0</v>
      </c>
    </row>
    <row r="758" spans="1:34" x14ac:dyDescent="0.3">
      <c r="A758" s="300"/>
      <c r="D758" s="301" t="s">
        <v>378</v>
      </c>
      <c r="AH758" s="345"/>
    </row>
    <row r="759" spans="1:34" x14ac:dyDescent="0.3">
      <c r="A759" s="300"/>
    </row>
    <row r="760" spans="1:34" x14ac:dyDescent="0.3">
      <c r="A760" s="300"/>
    </row>
    <row r="761" spans="1:34" x14ac:dyDescent="0.3">
      <c r="A761" s="300"/>
    </row>
    <row r="762" spans="1:34" x14ac:dyDescent="0.3">
      <c r="A762" s="300"/>
    </row>
    <row r="763" spans="1:34" x14ac:dyDescent="0.3">
      <c r="A763" s="300"/>
    </row>
    <row r="764" spans="1:34" x14ac:dyDescent="0.3">
      <c r="A764" s="300"/>
    </row>
    <row r="765" spans="1:34" x14ac:dyDescent="0.3">
      <c r="A765" s="300"/>
    </row>
    <row r="766" spans="1:34" x14ac:dyDescent="0.3">
      <c r="A766" s="300"/>
    </row>
    <row r="767" spans="1:34" x14ac:dyDescent="0.3">
      <c r="A767" s="300"/>
    </row>
    <row r="768" spans="1:34" x14ac:dyDescent="0.3">
      <c r="A768" s="300"/>
    </row>
    <row r="769" spans="1:1" x14ac:dyDescent="0.3">
      <c r="A769" s="300"/>
    </row>
    <row r="770" spans="1:1" x14ac:dyDescent="0.3">
      <c r="A770" s="300"/>
    </row>
    <row r="771" spans="1:1" x14ac:dyDescent="0.3">
      <c r="A771" s="300"/>
    </row>
    <row r="772" spans="1:1" x14ac:dyDescent="0.3">
      <c r="A772" s="300"/>
    </row>
    <row r="773" spans="1:1" x14ac:dyDescent="0.3">
      <c r="A773" s="300"/>
    </row>
    <row r="774" spans="1:1" x14ac:dyDescent="0.3">
      <c r="A774" s="300"/>
    </row>
    <row r="775" spans="1:1" x14ac:dyDescent="0.3">
      <c r="A775" s="300"/>
    </row>
    <row r="776" spans="1:1" x14ac:dyDescent="0.3">
      <c r="A776" s="300"/>
    </row>
    <row r="777" spans="1:1" x14ac:dyDescent="0.3">
      <c r="A777" s="300"/>
    </row>
    <row r="778" spans="1:1" x14ac:dyDescent="0.3">
      <c r="A778" s="300"/>
    </row>
    <row r="779" spans="1:1" x14ac:dyDescent="0.3">
      <c r="A779" s="300"/>
    </row>
    <row r="780" spans="1:1" x14ac:dyDescent="0.3">
      <c r="A780" s="300"/>
    </row>
    <row r="781" spans="1:1" x14ac:dyDescent="0.3">
      <c r="A781" s="300"/>
    </row>
    <row r="782" spans="1:1" x14ac:dyDescent="0.3">
      <c r="A782" s="300"/>
    </row>
  </sheetData>
  <sheetProtection algorithmName="SHA-512" hashValue="xuq0aHhXiKv0Q38KK1xX2cXRFzbVfwiNIQLOXW1bbKsH/gKctqxchNQaaryipwoW69f/rhkA7U35l5xzu/AAcg==" saltValue="Z8iIR+ihE3z5ewDPyXxLTw==" spinCount="100000" sheet="1" objects="1" scenarios="1"/>
  <dataConsolidate>
    <dataRefs count="2">
      <dataRef ref="A1:AH1048576" sheet="Timereg. Navn 1"/>
      <dataRef ref="A1:XFD1048576" sheet="Timereg. Navn 1"/>
    </dataRefs>
  </dataConsolidate>
  <mergeCells count="6">
    <mergeCell ref="A2:L2"/>
    <mergeCell ref="AJ12:AM18"/>
    <mergeCell ref="AJ1:AU1"/>
    <mergeCell ref="O7:U7"/>
    <mergeCell ref="V7:AB7"/>
    <mergeCell ref="AC7:AG7"/>
  </mergeCells>
  <conditionalFormatting sqref="A12:A21">
    <cfRule type="expression" dxfId="659" priority="981">
      <formula>AND(AH12&gt;0,A12=0)</formula>
    </cfRule>
  </conditionalFormatting>
  <conditionalFormatting sqref="A27:A36">
    <cfRule type="expression" dxfId="658" priority="961">
      <formula>AND(AH27&gt;0,A27=0)</formula>
    </cfRule>
  </conditionalFormatting>
  <conditionalFormatting sqref="A42:A51">
    <cfRule type="expression" dxfId="657" priority="941">
      <formula>AND(AH42&gt;0,A42=0)</formula>
    </cfRule>
  </conditionalFormatting>
  <conditionalFormatting sqref="A57:A66">
    <cfRule type="expression" dxfId="656" priority="921">
      <formula>AND(AH57&gt;0,A57=0)</formula>
    </cfRule>
  </conditionalFormatting>
  <conditionalFormatting sqref="A72:A81">
    <cfRule type="expression" dxfId="655" priority="901">
      <formula>AND(AH72&gt;0,A72=0)</formula>
    </cfRule>
  </conditionalFormatting>
  <conditionalFormatting sqref="A87:A96">
    <cfRule type="expression" dxfId="654" priority="881">
      <formula>AND(AH87&gt;0,A87=0)</formula>
    </cfRule>
  </conditionalFormatting>
  <conditionalFormatting sqref="A102:A111">
    <cfRule type="expression" dxfId="653" priority="1">
      <formula>AND(AH102&gt;0,A102=0)</formula>
    </cfRule>
  </conditionalFormatting>
  <conditionalFormatting sqref="A117:A126">
    <cfRule type="expression" dxfId="652" priority="861">
      <formula>AND(AH117&gt;0,A117=0)</formula>
    </cfRule>
  </conditionalFormatting>
  <conditionalFormatting sqref="A132:A141">
    <cfRule type="expression" dxfId="651" priority="841">
      <formula>AND(AH132&gt;0,A132=0)</formula>
    </cfRule>
  </conditionalFormatting>
  <conditionalFormatting sqref="A147:A156">
    <cfRule type="expression" dxfId="650" priority="821">
      <formula>AND(AH147&gt;0,A147=0)</formula>
    </cfRule>
  </conditionalFormatting>
  <conditionalFormatting sqref="A162:A171">
    <cfRule type="expression" dxfId="649" priority="801">
      <formula>AND(AH162&gt;0,A162=0)</formula>
    </cfRule>
  </conditionalFormatting>
  <conditionalFormatting sqref="A177:A186">
    <cfRule type="expression" dxfId="648" priority="781">
      <formula>AND(AH177&gt;0,A177=0)</formula>
    </cfRule>
  </conditionalFormatting>
  <conditionalFormatting sqref="A192:A201">
    <cfRule type="expression" dxfId="647" priority="761">
      <formula>AND(AH192&gt;0,A192=0)</formula>
    </cfRule>
  </conditionalFormatting>
  <conditionalFormatting sqref="A207:A216">
    <cfRule type="expression" dxfId="646" priority="741">
      <formula>AND(AH207&gt;0,A207=0)</formula>
    </cfRule>
  </conditionalFormatting>
  <conditionalFormatting sqref="A222:A231">
    <cfRule type="expression" dxfId="645" priority="721">
      <formula>AND(AH222&gt;0,A222=0)</formula>
    </cfRule>
  </conditionalFormatting>
  <conditionalFormatting sqref="A237:A246">
    <cfRule type="expression" dxfId="644" priority="701">
      <formula>AND(AH237&gt;0,A237=0)</formula>
    </cfRule>
  </conditionalFormatting>
  <conditionalFormatting sqref="A252:A261">
    <cfRule type="expression" dxfId="643" priority="681">
      <formula>AND(AH252&gt;0,A252=0)</formula>
    </cfRule>
  </conditionalFormatting>
  <conditionalFormatting sqref="A267:A276">
    <cfRule type="expression" dxfId="642" priority="661">
      <formula>AND(AH267&gt;0,A267=0)</formula>
    </cfRule>
  </conditionalFormatting>
  <conditionalFormatting sqref="A282:A291">
    <cfRule type="expression" dxfId="641" priority="641">
      <formula>AND(AH282&gt;0,A282=0)</formula>
    </cfRule>
  </conditionalFormatting>
  <conditionalFormatting sqref="A297:A306">
    <cfRule type="expression" dxfId="640" priority="621">
      <formula>AND(AH297&gt;0,A297=0)</formula>
    </cfRule>
  </conditionalFormatting>
  <conditionalFormatting sqref="A312:A321">
    <cfRule type="expression" dxfId="639" priority="601">
      <formula>AND(AH312&gt;0,A312=0)</formula>
    </cfRule>
  </conditionalFormatting>
  <conditionalFormatting sqref="A327:A336">
    <cfRule type="expression" dxfId="638" priority="581">
      <formula>AND(AH327&gt;0,A327=0)</formula>
    </cfRule>
  </conditionalFormatting>
  <conditionalFormatting sqref="A342:A351">
    <cfRule type="expression" dxfId="637" priority="561">
      <formula>AND(AH342&gt;0,A342=0)</formula>
    </cfRule>
  </conditionalFormatting>
  <conditionalFormatting sqref="A357:A366">
    <cfRule type="expression" dxfId="636" priority="541">
      <formula>AND(AH357&gt;0,A357=0)</formula>
    </cfRule>
  </conditionalFormatting>
  <conditionalFormatting sqref="A372:A381">
    <cfRule type="expression" dxfId="635" priority="521">
      <formula>AND(AH372&gt;0,A372=0)</formula>
    </cfRule>
  </conditionalFormatting>
  <conditionalFormatting sqref="A387:A396">
    <cfRule type="expression" dxfId="634" priority="501">
      <formula>AND(AH387&gt;0,A387=0)</formula>
    </cfRule>
  </conditionalFormatting>
  <conditionalFormatting sqref="A402:A411">
    <cfRule type="expression" dxfId="633" priority="481">
      <formula>AND(AH402&gt;0,A402=0)</formula>
    </cfRule>
  </conditionalFormatting>
  <conditionalFormatting sqref="A417:A426">
    <cfRule type="expression" dxfId="632" priority="461">
      <formula>AND(AH417&gt;0,A417=0)</formula>
    </cfRule>
  </conditionalFormatting>
  <conditionalFormatting sqref="A432:A441">
    <cfRule type="expression" dxfId="631" priority="441">
      <formula>AND(AH432&gt;0,A432=0)</formula>
    </cfRule>
  </conditionalFormatting>
  <conditionalFormatting sqref="A447:A456">
    <cfRule type="expression" dxfId="630" priority="421">
      <formula>AND(AH447&gt;0,A447=0)</formula>
    </cfRule>
  </conditionalFormatting>
  <conditionalFormatting sqref="A462:A471">
    <cfRule type="expression" dxfId="629" priority="401">
      <formula>AND(AH462&gt;0,A462=0)</formula>
    </cfRule>
  </conditionalFormatting>
  <conditionalFormatting sqref="A477:A486">
    <cfRule type="expression" dxfId="628" priority="381">
      <formula>AND(AH477&gt;0,A477=0)</formula>
    </cfRule>
  </conditionalFormatting>
  <conditionalFormatting sqref="A492:A501">
    <cfRule type="expression" dxfId="627" priority="361">
      <formula>AND(AH492&gt;0,A492=0)</formula>
    </cfRule>
  </conditionalFormatting>
  <conditionalFormatting sqref="A507:A516">
    <cfRule type="expression" dxfId="626" priority="341">
      <formula>AND(AH507&gt;0,A507=0)</formula>
    </cfRule>
  </conditionalFormatting>
  <conditionalFormatting sqref="A522:A531">
    <cfRule type="expression" dxfId="625" priority="321">
      <formula>AND(AH522&gt;0,A522=0)</formula>
    </cfRule>
  </conditionalFormatting>
  <conditionalFormatting sqref="A537:A546">
    <cfRule type="expression" dxfId="624" priority="301">
      <formula>AND(AH537&gt;0,A537=0)</formula>
    </cfRule>
  </conditionalFormatting>
  <conditionalFormatting sqref="A552:A561">
    <cfRule type="expression" dxfId="623" priority="281">
      <formula>AND(AH552&gt;0,A552=0)</formula>
    </cfRule>
  </conditionalFormatting>
  <conditionalFormatting sqref="A567:A576">
    <cfRule type="expression" dxfId="622" priority="261">
      <formula>AND(AH567&gt;0,A567=0)</formula>
    </cfRule>
  </conditionalFormatting>
  <conditionalFormatting sqref="A582:A591">
    <cfRule type="expression" dxfId="621" priority="241">
      <formula>AND(AH582&gt;0,A582=0)</formula>
    </cfRule>
  </conditionalFormatting>
  <conditionalFormatting sqref="A597:A606">
    <cfRule type="expression" dxfId="620" priority="221">
      <formula>AND(AH597&gt;0,A597=0)</formula>
    </cfRule>
  </conditionalFormatting>
  <conditionalFormatting sqref="A612:A621">
    <cfRule type="expression" dxfId="619" priority="201">
      <formula>AND(AH612&gt;0,A612=0)</formula>
    </cfRule>
  </conditionalFormatting>
  <conditionalFormatting sqref="A627:A636">
    <cfRule type="expression" dxfId="618" priority="181">
      <formula>AND(AH627&gt;0,A627=0)</formula>
    </cfRule>
  </conditionalFormatting>
  <conditionalFormatting sqref="A642:A651">
    <cfRule type="expression" dxfId="617" priority="161">
      <formula>AND(AH642&gt;0,A642=0)</formula>
    </cfRule>
  </conditionalFormatting>
  <conditionalFormatting sqref="A657:A666">
    <cfRule type="expression" dxfId="616" priority="141">
      <formula>AND(AH657&gt;0,A657=0)</formula>
    </cfRule>
  </conditionalFormatting>
  <conditionalFormatting sqref="A672:A681">
    <cfRule type="expression" dxfId="615" priority="121">
      <formula>AND(AH672&gt;0,A672=0)</formula>
    </cfRule>
  </conditionalFormatting>
  <conditionalFormatting sqref="A687:A696">
    <cfRule type="expression" dxfId="614" priority="101">
      <formula>AND(AH687&gt;0,A687=0)</formula>
    </cfRule>
  </conditionalFormatting>
  <conditionalFormatting sqref="A702:A711">
    <cfRule type="expression" dxfId="613" priority="81">
      <formula>AND(AH702&gt;0,A702=0)</formula>
    </cfRule>
  </conditionalFormatting>
  <conditionalFormatting sqref="A717:A726">
    <cfRule type="expression" dxfId="612" priority="61">
      <formula>AND(AH717&gt;0,A717=0)</formula>
    </cfRule>
  </conditionalFormatting>
  <conditionalFormatting sqref="A732:A741">
    <cfRule type="expression" dxfId="611" priority="41">
      <formula>AND(AH732&gt;0,A732=0)</formula>
    </cfRule>
  </conditionalFormatting>
  <conditionalFormatting sqref="A747:A756">
    <cfRule type="expression" dxfId="610" priority="21">
      <formula>AND(AH747&gt;0,A747=0)</formula>
    </cfRule>
  </conditionalFormatting>
  <conditionalFormatting sqref="B5">
    <cfRule type="expression" dxfId="609" priority="999">
      <formula>IF(ISBLANK(B5),"Udfyld felt")</formula>
    </cfRule>
  </conditionalFormatting>
  <conditionalFormatting sqref="B12:B21">
    <cfRule type="expression" dxfId="608" priority="982">
      <formula>AND(AH12&gt;0,B12=0)</formula>
    </cfRule>
  </conditionalFormatting>
  <conditionalFormatting sqref="B27:B36">
    <cfRule type="expression" dxfId="607" priority="962">
      <formula>AND(AH27&gt;0,B27=0)</formula>
    </cfRule>
  </conditionalFormatting>
  <conditionalFormatting sqref="B42:B51">
    <cfRule type="expression" dxfId="606" priority="942">
      <formula>AND(AH42&gt;0,B42=0)</formula>
    </cfRule>
  </conditionalFormatting>
  <conditionalFormatting sqref="B57:B66">
    <cfRule type="expression" dxfId="605" priority="922">
      <formula>AND(AH57&gt;0,B57=0)</formula>
    </cfRule>
  </conditionalFormatting>
  <conditionalFormatting sqref="B72:B81">
    <cfRule type="expression" dxfId="604" priority="902">
      <formula>AND(AH72&gt;0,B72=0)</formula>
    </cfRule>
  </conditionalFormatting>
  <conditionalFormatting sqref="B87:B96">
    <cfRule type="expression" dxfId="603" priority="882">
      <formula>AND(AH87&gt;0,B87=0)</formula>
    </cfRule>
  </conditionalFormatting>
  <conditionalFormatting sqref="B102:B111">
    <cfRule type="expression" dxfId="602" priority="2">
      <formula>AND(AH102&gt;0,B102=0)</formula>
    </cfRule>
  </conditionalFormatting>
  <conditionalFormatting sqref="B117:B126">
    <cfRule type="expression" dxfId="601" priority="862">
      <formula>AND(AH117&gt;0,B117=0)</formula>
    </cfRule>
  </conditionalFormatting>
  <conditionalFormatting sqref="B132:B141">
    <cfRule type="expression" dxfId="600" priority="842">
      <formula>AND(AH132&gt;0,B132=0)</formula>
    </cfRule>
  </conditionalFormatting>
  <conditionalFormatting sqref="B147:B156">
    <cfRule type="expression" dxfId="599" priority="822">
      <formula>AND(AH147&gt;0,B147=0)</formula>
    </cfRule>
  </conditionalFormatting>
  <conditionalFormatting sqref="B162:B171">
    <cfRule type="expression" dxfId="598" priority="802">
      <formula>AND(AH162&gt;0,B162=0)</formula>
    </cfRule>
  </conditionalFormatting>
  <conditionalFormatting sqref="B177:B186">
    <cfRule type="expression" dxfId="597" priority="782">
      <formula>AND(AH177&gt;0,B177=0)</formula>
    </cfRule>
  </conditionalFormatting>
  <conditionalFormatting sqref="B192:B201">
    <cfRule type="expression" dxfId="596" priority="762">
      <formula>AND(AH192&gt;0,B192=0)</formula>
    </cfRule>
  </conditionalFormatting>
  <conditionalFormatting sqref="B207:B216">
    <cfRule type="expression" dxfId="595" priority="742">
      <formula>AND(AH207&gt;0,B207=0)</formula>
    </cfRule>
  </conditionalFormatting>
  <conditionalFormatting sqref="B222:B231">
    <cfRule type="expression" dxfId="594" priority="722">
      <formula>AND(AH222&gt;0,B222=0)</formula>
    </cfRule>
  </conditionalFormatting>
  <conditionalFormatting sqref="B237:B246">
    <cfRule type="expression" dxfId="593" priority="702">
      <formula>AND(AH237&gt;0,B237=0)</formula>
    </cfRule>
  </conditionalFormatting>
  <conditionalFormatting sqref="B252:B261">
    <cfRule type="expression" dxfId="592" priority="682">
      <formula>AND(AH252&gt;0,B252=0)</formula>
    </cfRule>
  </conditionalFormatting>
  <conditionalFormatting sqref="B267:B276">
    <cfRule type="expression" dxfId="591" priority="662">
      <formula>AND(AH267&gt;0,B267=0)</formula>
    </cfRule>
  </conditionalFormatting>
  <conditionalFormatting sqref="B282:B291">
    <cfRule type="expression" dxfId="590" priority="642">
      <formula>AND(AH282&gt;0,B282=0)</formula>
    </cfRule>
  </conditionalFormatting>
  <conditionalFormatting sqref="B297:B306">
    <cfRule type="expression" dxfId="589" priority="622">
      <formula>AND(AH297&gt;0,B297=0)</formula>
    </cfRule>
  </conditionalFormatting>
  <conditionalFormatting sqref="B312:B321">
    <cfRule type="expression" dxfId="588" priority="602">
      <formula>AND(AH312&gt;0,B312=0)</formula>
    </cfRule>
  </conditionalFormatting>
  <conditionalFormatting sqref="B327:B336">
    <cfRule type="expression" dxfId="587" priority="582">
      <formula>AND(AH327&gt;0,B327=0)</formula>
    </cfRule>
  </conditionalFormatting>
  <conditionalFormatting sqref="B342:B351">
    <cfRule type="expression" dxfId="586" priority="562">
      <formula>AND(AH342&gt;0,B342=0)</formula>
    </cfRule>
  </conditionalFormatting>
  <conditionalFormatting sqref="B357:B366">
    <cfRule type="expression" dxfId="585" priority="542">
      <formula>AND(AH357&gt;0,B357=0)</formula>
    </cfRule>
  </conditionalFormatting>
  <conditionalFormatting sqref="B372:B381">
    <cfRule type="expression" dxfId="584" priority="522">
      <formula>AND(AH372&gt;0,B372=0)</formula>
    </cfRule>
  </conditionalFormatting>
  <conditionalFormatting sqref="B387:B396">
    <cfRule type="expression" dxfId="583" priority="502">
      <formula>AND(AH387&gt;0,B387=0)</formula>
    </cfRule>
  </conditionalFormatting>
  <conditionalFormatting sqref="B402:B411">
    <cfRule type="expression" dxfId="582" priority="482">
      <formula>AND(AH402&gt;0,B402=0)</formula>
    </cfRule>
  </conditionalFormatting>
  <conditionalFormatting sqref="B417:B426">
    <cfRule type="expression" dxfId="581" priority="462">
      <formula>AND(AH417&gt;0,B417=0)</formula>
    </cfRule>
  </conditionalFormatting>
  <conditionalFormatting sqref="B432:B441">
    <cfRule type="expression" dxfId="580" priority="442">
      <formula>AND(AH432&gt;0,B432=0)</formula>
    </cfRule>
  </conditionalFormatting>
  <conditionalFormatting sqref="B447:B456">
    <cfRule type="expression" dxfId="579" priority="422">
      <formula>AND(AH447&gt;0,B447=0)</formula>
    </cfRule>
  </conditionalFormatting>
  <conditionalFormatting sqref="B462:B471">
    <cfRule type="expression" dxfId="578" priority="402">
      <formula>AND(AH462&gt;0,B462=0)</formula>
    </cfRule>
  </conditionalFormatting>
  <conditionalFormatting sqref="B477:B486">
    <cfRule type="expression" dxfId="577" priority="382">
      <formula>AND(AH477&gt;0,B477=0)</formula>
    </cfRule>
  </conditionalFormatting>
  <conditionalFormatting sqref="B492:B501">
    <cfRule type="expression" dxfId="576" priority="362">
      <formula>AND(AH492&gt;0,B492=0)</formula>
    </cfRule>
  </conditionalFormatting>
  <conditionalFormatting sqref="B507:B516">
    <cfRule type="expression" dxfId="575" priority="342">
      <formula>AND(AH507&gt;0,B507=0)</formula>
    </cfRule>
  </conditionalFormatting>
  <conditionalFormatting sqref="B522:B531">
    <cfRule type="expression" dxfId="574" priority="322">
      <formula>AND(AH522&gt;0,B522=0)</formula>
    </cfRule>
  </conditionalFormatting>
  <conditionalFormatting sqref="B537:B546">
    <cfRule type="expression" dxfId="573" priority="302">
      <formula>AND(AH537&gt;0,B537=0)</formula>
    </cfRule>
  </conditionalFormatting>
  <conditionalFormatting sqref="B552:B561">
    <cfRule type="expression" dxfId="572" priority="282">
      <formula>AND(AH552&gt;0,B552=0)</formula>
    </cfRule>
  </conditionalFormatting>
  <conditionalFormatting sqref="B567:B576">
    <cfRule type="expression" dxfId="571" priority="262">
      <formula>AND(AH567&gt;0,B567=0)</formula>
    </cfRule>
  </conditionalFormatting>
  <conditionalFormatting sqref="B582:B591">
    <cfRule type="expression" dxfId="570" priority="242">
      <formula>AND(AH582&gt;0,B582=0)</formula>
    </cfRule>
  </conditionalFormatting>
  <conditionalFormatting sqref="B597:B606">
    <cfRule type="expression" dxfId="569" priority="222">
      <formula>AND(AH597&gt;0,B597=0)</formula>
    </cfRule>
  </conditionalFormatting>
  <conditionalFormatting sqref="B612:B621">
    <cfRule type="expression" dxfId="568" priority="202">
      <formula>AND(AH612&gt;0,B612=0)</formula>
    </cfRule>
  </conditionalFormatting>
  <conditionalFormatting sqref="B627:B636">
    <cfRule type="expression" dxfId="567" priority="182">
      <formula>AND(AH627&gt;0,B627=0)</formula>
    </cfRule>
  </conditionalFormatting>
  <conditionalFormatting sqref="B642:B651">
    <cfRule type="expression" dxfId="566" priority="162">
      <formula>AND(AH642&gt;0,B642=0)</formula>
    </cfRule>
  </conditionalFormatting>
  <conditionalFormatting sqref="B657:B666">
    <cfRule type="expression" dxfId="565" priority="142">
      <formula>AND(AH657&gt;0,B657=0)</formula>
    </cfRule>
  </conditionalFormatting>
  <conditionalFormatting sqref="B672:B681">
    <cfRule type="expression" dxfId="564" priority="122">
      <formula>AND(AH672&gt;0,B672=0)</formula>
    </cfRule>
  </conditionalFormatting>
  <conditionalFormatting sqref="B687:B696">
    <cfRule type="expression" dxfId="563" priority="102">
      <formula>AND(AH687&gt;0,B687=0)</formula>
    </cfRule>
  </conditionalFormatting>
  <conditionalFormatting sqref="B702:B711">
    <cfRule type="expression" dxfId="562" priority="82">
      <formula>AND(AH702&gt;0,B702=0)</formula>
    </cfRule>
  </conditionalFormatting>
  <conditionalFormatting sqref="B717:B726">
    <cfRule type="expression" dxfId="561" priority="62">
      <formula>AND(AH717&gt;0,B717=0)</formula>
    </cfRule>
  </conditionalFormatting>
  <conditionalFormatting sqref="B732:B741">
    <cfRule type="expression" dxfId="560" priority="42">
      <formula>AND(AH732&gt;0,B732=0)</formula>
    </cfRule>
  </conditionalFormatting>
  <conditionalFormatting sqref="B747:B756">
    <cfRule type="expression" dxfId="559" priority="22">
      <formula>AND(AH747&gt;0,B747=0)</formula>
    </cfRule>
  </conditionalFormatting>
  <dataValidations count="1">
    <dataValidation type="decimal" allowBlank="1" showInputMessage="1" showErrorMessage="1" error="Du skal indtaste en værdi fra og med 1 til og med 37." sqref="B10 B25 B40 B55 B70 B85 B100 B115 B130 B145 B160 B175 B190 B205 B220 B235 B250 B265 B280 B295 B310 B325 B340 B355 B370 B385 B400 B415 B430 B445 B460 B475 B490 B505 B520 B535 B550 B565 B580 B595 B610 B640 B655 B670 B685 B700 B715 B730 B745" xr:uid="{5DA86358-33E5-441B-9CCE-25D4784382CF}">
      <formula1>1</formula1>
      <formula2>37</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F551826-FBB8-4E39-8950-150DC70B2ED8}">
          <x14:formula1>
            <xm:f>Datavalidering!$A$19:$A$20</xm:f>
          </x14:formula1>
          <xm:sqref>B4</xm:sqref>
        </x14:dataValidation>
        <x14:dataValidation type="list" allowBlank="1" showInputMessage="1" showErrorMessage="1" xr:uid="{4A06C059-45B4-428C-BAF6-99832BC9B109}">
          <x14:formula1>
            <xm:f>'Data til tidsreg.'!$B$2:$B$13</xm:f>
          </x14:formula1>
          <xm:sqref>B729 B144 B9 B24 B39 B54 B69 B84 B99 B114 B129 B159 B174 B189 B204 B219 B234 B249 B264 B279 B294 B444 B309 B324 B339 B354 B369 B384 B399 B414 B429 B459 B474 B489 B504 B519 B534 B549 B564 B579 B594 B624:B625 B609 B639 B654 B669 B684 B699 B714 B744</xm:sqref>
        </x14:dataValidation>
        <x14:dataValidation type="list" allowBlank="1" showInputMessage="1" showErrorMessage="1" xr:uid="{6BD9232D-C979-403C-8043-A16527EA4B12}">
          <x14:formula1>
            <xm:f>'Data til tidsreg.'!$A$2:$A$17</xm:f>
          </x14:formula1>
          <xm:sqref>B143 B8 B128 B23 B53 B83 B113 B743 B38 B68 B98 B158 B188 B203 B218 B233 B248 B263 B278 B293 B458 B308 B443 B338 B368 B398 B428 B323 B353 B383 B413 B473 B488 B503 B173 B518 B548 B563 B533 B578 B593 B608 B623 B638 B653 B668 B683 B698 B728 B713</xm:sqref>
        </x14:dataValidation>
        <x14:dataValidation type="list" allowBlank="1" showInputMessage="1" showErrorMessage="1" xr:uid="{710C0EFF-BD4F-443E-B66D-1E85016BADA4}">
          <x14:formula1>
            <xm:f>'Data til tidsreg.'!$E$2:$E$38</xm:f>
          </x14:formula1>
          <xm:sqref>B282:B291 B672:B681 B57:B66 B12:B21 B27:B36 B42:B51 B72:B81 B747:B756 B87:B96 B117:B126 B132:B141 B147:B156 B162:B171 B177:B186 B192:B201 B207:B216 B222:B231 B237:B246 B252:B261 B267:B276 B297:B306 B312:B321 B327:B336 B342:B351 B357:B366 B372:B381 B387:B396 B402:B411 B417:B426 B432:B441 B447:B456 B462:B471 B477:B486 B492:B501 B507:B516 B522:B531 B537:B546 B552:B561 B567:B576 B582:B591 B597:B606 B612:B621 B627:B636 B642:B651 B657:B666 B687:B696 B702:B711 B717:B726 B732:B741 B102:B111</xm:sqref>
        </x14:dataValidation>
        <x14:dataValidation type="list" allowBlank="1" showInputMessage="1" showErrorMessage="1" xr:uid="{35184C02-C65D-4766-8EF4-FBD22ED62651}">
          <x14:formula1>
            <xm:f>'Data til tidsreg.'!$C$2:$C$12</xm:f>
          </x14:formula1>
          <xm:sqref>A282:A291 A672:A681 A57:A66 A12:A21 A27:A36 A42:A51 A72:A81 A747:A756 A87:A96 A117:A126 A132:A141 A147:A156 A162:A171 A177:A186 A192:A201 A207:A216 A222:A231 A237:A246 A252:A261 A267:A276 A297:A306 A312:A321 A327:A336 A342:A351 A357:A366 A372:A381 A387:A396 A402:A411 A417:A426 A432:A441 A447:A456 A462:A471 A477:A486 A492:A501 A507:A516 A522:A531 A537:A546 A552:A561 A567:A576 A582:A591 A597:A606 A612:A621 A627:A636 A642:A651 A657:A666 A687:A696 A702:A711 A717:A726 A732:A741 A102:A111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7727F-BAFD-463A-97D3-6BF753A710C1}">
  <sheetPr codeName="Ark13"/>
  <dimension ref="A1:AU782"/>
  <sheetViews>
    <sheetView topLeftCell="A736" zoomScale="80" zoomScaleNormal="80" workbookViewId="0">
      <pane xSplit="2" topLeftCell="M1" activePane="topRight" state="frozen"/>
      <selection activeCell="A4" sqref="A4"/>
      <selection pane="topRight" activeCell="AH754" sqref="AH754"/>
    </sheetView>
  </sheetViews>
  <sheetFormatPr defaultColWidth="8.88671875" defaultRowHeight="14.4" x14ac:dyDescent="0.3"/>
  <cols>
    <col min="1" max="1" width="27.33203125" style="301" customWidth="1"/>
    <col min="2" max="2" width="31.88671875" style="300" customWidth="1"/>
    <col min="3" max="3" width="8.88671875" style="301"/>
    <col min="4" max="4" width="9.5546875" style="301" customWidth="1"/>
    <col min="5" max="33" width="8.88671875" style="301" customWidth="1"/>
    <col min="34" max="34" width="13.6640625" style="301" customWidth="1"/>
    <col min="35" max="35" width="8.88671875" style="301"/>
    <col min="36" max="47" width="8.88671875" style="301" hidden="1" customWidth="1"/>
    <col min="48" max="16384" width="8.88671875" style="301"/>
  </cols>
  <sheetData>
    <row r="1" spans="1:47" x14ac:dyDescent="0.3">
      <c r="A1" s="299"/>
      <c r="AJ1" s="591" t="s">
        <v>426</v>
      </c>
      <c r="AK1" s="591"/>
      <c r="AL1" s="591"/>
      <c r="AM1" s="591"/>
      <c r="AN1" s="591"/>
      <c r="AO1" s="591"/>
      <c r="AP1" s="591"/>
      <c r="AQ1" s="591"/>
      <c r="AR1" s="591"/>
      <c r="AS1" s="591"/>
      <c r="AT1" s="591"/>
      <c r="AU1" s="591"/>
    </row>
    <row r="2" spans="1:47" ht="318" customHeight="1" x14ac:dyDescent="0.3">
      <c r="A2" s="588" t="s">
        <v>471</v>
      </c>
      <c r="B2" s="589"/>
      <c r="C2" s="589"/>
      <c r="D2" s="589"/>
      <c r="E2" s="589"/>
      <c r="F2" s="589"/>
      <c r="G2" s="589"/>
      <c r="H2" s="589"/>
      <c r="I2" s="590"/>
      <c r="J2" s="590"/>
      <c r="K2" s="590"/>
      <c r="L2" s="590"/>
    </row>
    <row r="3" spans="1:47" s="302" customFormat="1" ht="15" thickBot="1" x14ac:dyDescent="0.35">
      <c r="B3" s="300"/>
    </row>
    <row r="4" spans="1:47" s="302" customFormat="1" ht="54" customHeight="1" thickBot="1" x14ac:dyDescent="0.35">
      <c r="A4" s="303" t="s">
        <v>409</v>
      </c>
      <c r="B4" s="304"/>
      <c r="AI4" s="305"/>
      <c r="AJ4" s="305"/>
    </row>
    <row r="5" spans="1:47" ht="15" thickBot="1" x14ac:dyDescent="0.35">
      <c r="A5" s="306" t="s">
        <v>419</v>
      </c>
      <c r="B5" s="307"/>
      <c r="C5" s="302"/>
      <c r="E5" s="302"/>
      <c r="AF5" s="302"/>
    </row>
    <row r="6" spans="1:47" ht="15" thickBot="1" x14ac:dyDescent="0.35">
      <c r="A6" s="308" t="s">
        <v>420</v>
      </c>
      <c r="B6" s="304"/>
      <c r="C6" s="302"/>
      <c r="AF6" s="302"/>
    </row>
    <row r="7" spans="1:47" ht="15" thickBot="1" x14ac:dyDescent="0.35">
      <c r="A7" s="309" t="s">
        <v>247</v>
      </c>
      <c r="B7" s="307"/>
      <c r="C7" s="302"/>
      <c r="D7" s="310"/>
      <c r="E7" s="311"/>
      <c r="F7" s="311"/>
      <c r="G7" s="311"/>
      <c r="H7" s="311"/>
      <c r="I7" s="311"/>
      <c r="J7" s="311"/>
      <c r="K7" s="311"/>
      <c r="L7" s="311"/>
      <c r="M7" s="311"/>
      <c r="N7" s="311"/>
      <c r="O7" s="593"/>
      <c r="P7" s="593"/>
      <c r="Q7" s="593"/>
      <c r="R7" s="593"/>
      <c r="S7" s="593"/>
      <c r="T7" s="593"/>
      <c r="U7" s="593"/>
      <c r="V7" s="593"/>
      <c r="W7" s="593"/>
      <c r="X7" s="593"/>
      <c r="Y7" s="593"/>
      <c r="Z7" s="593"/>
      <c r="AA7" s="593"/>
      <c r="AB7" s="593"/>
      <c r="AC7" s="593"/>
      <c r="AD7" s="593"/>
      <c r="AE7" s="593"/>
      <c r="AF7" s="593"/>
      <c r="AG7" s="594"/>
      <c r="AH7" s="312"/>
      <c r="AI7" s="313"/>
      <c r="AJ7" s="313"/>
      <c r="AK7" s="313"/>
      <c r="AL7" s="313"/>
      <c r="AM7" s="313"/>
      <c r="AN7" s="313"/>
      <c r="AO7" s="313"/>
    </row>
    <row r="8" spans="1:47" ht="15" thickBot="1" x14ac:dyDescent="0.35">
      <c r="A8" s="314" t="s">
        <v>246</v>
      </c>
      <c r="B8" s="315"/>
      <c r="C8" s="452"/>
      <c r="D8" s="453" t="s">
        <v>326</v>
      </c>
      <c r="E8" s="343"/>
      <c r="F8" s="343"/>
      <c r="G8" s="343"/>
      <c r="H8" s="343"/>
      <c r="I8" s="343"/>
      <c r="J8" s="343"/>
      <c r="K8" s="343"/>
      <c r="L8" s="343"/>
      <c r="M8" s="343"/>
      <c r="N8" s="343"/>
      <c r="O8" s="343"/>
      <c r="P8" s="343"/>
      <c r="Q8" s="343"/>
      <c r="R8" s="343"/>
      <c r="S8" s="343"/>
      <c r="T8" s="343"/>
      <c r="U8" s="343"/>
      <c r="V8" s="343"/>
      <c r="W8" s="343"/>
      <c r="X8" s="343"/>
      <c r="Y8" s="343"/>
      <c r="Z8" s="343"/>
      <c r="AA8" s="343"/>
      <c r="AB8" s="343"/>
      <c r="AC8" s="343"/>
      <c r="AD8" s="343"/>
      <c r="AE8" s="343"/>
      <c r="AF8" s="343"/>
      <c r="AG8" s="454"/>
      <c r="AH8" s="455"/>
      <c r="AI8" s="313"/>
      <c r="AJ8" s="313"/>
      <c r="AK8" s="313"/>
      <c r="AL8" s="313"/>
      <c r="AM8" s="313"/>
      <c r="AN8" s="313"/>
      <c r="AO8" s="313"/>
    </row>
    <row r="9" spans="1:47" s="313" customFormat="1" ht="15" thickBot="1" x14ac:dyDescent="0.35">
      <c r="A9" s="316" t="s">
        <v>245</v>
      </c>
      <c r="B9" s="317"/>
      <c r="C9" s="318" t="s">
        <v>427</v>
      </c>
      <c r="D9" s="319"/>
      <c r="E9" s="319"/>
      <c r="F9" s="319"/>
      <c r="G9" s="319"/>
      <c r="H9" s="319"/>
      <c r="I9" s="319"/>
      <c r="J9" s="319"/>
      <c r="K9" s="319"/>
      <c r="L9" s="319"/>
      <c r="M9" s="319"/>
      <c r="N9" s="319"/>
      <c r="O9" s="319"/>
      <c r="P9" s="319"/>
      <c r="Q9" s="319"/>
      <c r="R9" s="319"/>
      <c r="S9" s="319"/>
      <c r="T9" s="319"/>
      <c r="U9" s="319"/>
      <c r="V9" s="319"/>
      <c r="W9" s="319"/>
      <c r="X9" s="319"/>
      <c r="Y9" s="319"/>
      <c r="Z9" s="319"/>
      <c r="AA9" s="319"/>
      <c r="AB9" s="319"/>
      <c r="AC9" s="319"/>
      <c r="AD9" s="319"/>
      <c r="AE9" s="319"/>
      <c r="AF9" s="319"/>
      <c r="AG9" s="320"/>
      <c r="AH9" s="346" t="s">
        <v>14</v>
      </c>
      <c r="AJ9" s="321" t="s">
        <v>405</v>
      </c>
    </row>
    <row r="10" spans="1:47" s="313" customFormat="1" ht="15" thickBot="1" x14ac:dyDescent="0.35">
      <c r="A10" s="316" t="s">
        <v>422</v>
      </c>
      <c r="B10" s="322"/>
      <c r="C10" s="323">
        <v>1</v>
      </c>
      <c r="D10" s="319">
        <v>2</v>
      </c>
      <c r="E10" s="319">
        <v>3</v>
      </c>
      <c r="F10" s="319">
        <v>4</v>
      </c>
      <c r="G10" s="319">
        <v>5</v>
      </c>
      <c r="H10" s="319">
        <v>6</v>
      </c>
      <c r="I10" s="319">
        <v>7</v>
      </c>
      <c r="J10" s="319">
        <v>8</v>
      </c>
      <c r="K10" s="319">
        <v>9</v>
      </c>
      <c r="L10" s="319">
        <v>10</v>
      </c>
      <c r="M10" s="319">
        <v>11</v>
      </c>
      <c r="N10" s="319">
        <v>12</v>
      </c>
      <c r="O10" s="319">
        <v>13</v>
      </c>
      <c r="P10" s="319">
        <v>14</v>
      </c>
      <c r="Q10" s="319">
        <v>15</v>
      </c>
      <c r="R10" s="319">
        <v>16</v>
      </c>
      <c r="S10" s="319">
        <v>17</v>
      </c>
      <c r="T10" s="319">
        <v>18</v>
      </c>
      <c r="U10" s="319">
        <v>19</v>
      </c>
      <c r="V10" s="319">
        <v>20</v>
      </c>
      <c r="W10" s="319">
        <v>21</v>
      </c>
      <c r="X10" s="319">
        <v>22</v>
      </c>
      <c r="Y10" s="319">
        <v>23</v>
      </c>
      <c r="Z10" s="319">
        <v>24</v>
      </c>
      <c r="AA10" s="319">
        <v>25</v>
      </c>
      <c r="AB10" s="319">
        <v>26</v>
      </c>
      <c r="AC10" s="319">
        <v>27</v>
      </c>
      <c r="AD10" s="319">
        <v>28</v>
      </c>
      <c r="AE10" s="319">
        <v>29</v>
      </c>
      <c r="AF10" s="319">
        <v>30</v>
      </c>
      <c r="AG10" s="320">
        <v>31</v>
      </c>
      <c r="AH10" s="346"/>
      <c r="AJ10" s="321"/>
    </row>
    <row r="11" spans="1:47" x14ac:dyDescent="0.3">
      <c r="A11" s="324" t="s">
        <v>230</v>
      </c>
      <c r="B11" s="324" t="s">
        <v>231</v>
      </c>
      <c r="C11" s="325"/>
      <c r="D11" s="326"/>
      <c r="E11" s="326"/>
      <c r="F11" s="326"/>
      <c r="G11" s="326"/>
      <c r="H11" s="326"/>
      <c r="I11" s="326"/>
      <c r="J11" s="326"/>
      <c r="K11" s="326"/>
      <c r="L11" s="326"/>
      <c r="M11" s="326"/>
      <c r="N11" s="326"/>
      <c r="O11" s="326"/>
      <c r="P11" s="326"/>
      <c r="Q11" s="326"/>
      <c r="R11" s="326"/>
      <c r="S11" s="326"/>
      <c r="T11" s="326"/>
      <c r="U11" s="326"/>
      <c r="V11" s="326"/>
      <c r="W11" s="326"/>
      <c r="X11" s="326"/>
      <c r="Y11" s="326"/>
      <c r="Z11" s="326"/>
      <c r="AA11" s="326"/>
      <c r="AB11" s="326"/>
      <c r="AC11" s="326"/>
      <c r="AD11" s="326"/>
      <c r="AE11" s="326"/>
      <c r="AF11" s="326"/>
      <c r="AG11" s="326"/>
      <c r="AH11" s="347"/>
      <c r="AI11" s="327"/>
    </row>
    <row r="12" spans="1:47" x14ac:dyDescent="0.3">
      <c r="A12" s="328"/>
      <c r="B12" s="329"/>
      <c r="C12" s="330"/>
      <c r="D12" s="327"/>
      <c r="E12" s="327"/>
      <c r="F12" s="327"/>
      <c r="G12" s="327"/>
      <c r="H12" s="327"/>
      <c r="I12" s="327"/>
      <c r="J12" s="327"/>
      <c r="K12" s="327"/>
      <c r="L12" s="327"/>
      <c r="M12" s="327"/>
      <c r="N12" s="327"/>
      <c r="O12" s="327"/>
      <c r="P12" s="327"/>
      <c r="Q12" s="327"/>
      <c r="R12" s="327"/>
      <c r="S12" s="327"/>
      <c r="T12" s="327"/>
      <c r="U12" s="327"/>
      <c r="V12" s="327"/>
      <c r="W12" s="327"/>
      <c r="X12" s="327"/>
      <c r="Y12" s="327"/>
      <c r="Z12" s="327"/>
      <c r="AA12" s="327"/>
      <c r="AB12" s="327"/>
      <c r="AC12" s="327"/>
      <c r="AD12" s="327"/>
      <c r="AE12" s="327"/>
      <c r="AF12" s="327"/>
      <c r="AG12" s="327"/>
      <c r="AH12" s="347">
        <f>SUM(C12:AG12)</f>
        <v>0</v>
      </c>
      <c r="AI12" s="327"/>
      <c r="AJ12" s="592" t="s">
        <v>234</v>
      </c>
      <c r="AK12" s="592"/>
      <c r="AL12" s="592"/>
      <c r="AM12" s="592"/>
    </row>
    <row r="13" spans="1:47" x14ac:dyDescent="0.3">
      <c r="A13" s="328"/>
      <c r="B13" s="329"/>
      <c r="C13" s="330"/>
      <c r="D13" s="327"/>
      <c r="E13" s="327"/>
      <c r="F13" s="327"/>
      <c r="G13" s="327"/>
      <c r="H13" s="327"/>
      <c r="I13" s="327"/>
      <c r="J13" s="327"/>
      <c r="K13" s="327"/>
      <c r="L13" s="327"/>
      <c r="M13" s="327"/>
      <c r="N13" s="327"/>
      <c r="O13" s="327"/>
      <c r="P13" s="327"/>
      <c r="Q13" s="327"/>
      <c r="R13" s="327"/>
      <c r="S13" s="327"/>
      <c r="T13" s="327"/>
      <c r="U13" s="327"/>
      <c r="V13" s="327"/>
      <c r="W13" s="327"/>
      <c r="X13" s="327"/>
      <c r="Y13" s="327"/>
      <c r="Z13" s="327"/>
      <c r="AA13" s="327"/>
      <c r="AB13" s="327"/>
      <c r="AC13" s="327"/>
      <c r="AD13" s="327"/>
      <c r="AE13" s="327"/>
      <c r="AF13" s="327"/>
      <c r="AG13" s="327"/>
      <c r="AH13" s="347">
        <f t="shared" ref="AH13:AH21" si="0">SUM(C13:AG13)</f>
        <v>0</v>
      </c>
      <c r="AI13" s="327"/>
      <c r="AJ13" s="592"/>
      <c r="AK13" s="592"/>
      <c r="AL13" s="592"/>
      <c r="AM13" s="592"/>
      <c r="AO13" s="302"/>
    </row>
    <row r="14" spans="1:47" x14ac:dyDescent="0.3">
      <c r="A14" s="328"/>
      <c r="B14" s="329"/>
      <c r="C14" s="330"/>
      <c r="D14" s="327"/>
      <c r="E14" s="327"/>
      <c r="F14" s="327"/>
      <c r="G14" s="327"/>
      <c r="H14" s="327"/>
      <c r="I14" s="327"/>
      <c r="J14" s="327"/>
      <c r="K14" s="327"/>
      <c r="L14" s="327"/>
      <c r="M14" s="327"/>
      <c r="N14" s="327"/>
      <c r="O14" s="327"/>
      <c r="P14" s="327"/>
      <c r="Q14" s="327"/>
      <c r="R14" s="327"/>
      <c r="S14" s="327"/>
      <c r="T14" s="327"/>
      <c r="U14" s="327"/>
      <c r="V14" s="327"/>
      <c r="W14" s="327"/>
      <c r="X14" s="327"/>
      <c r="Y14" s="327"/>
      <c r="Z14" s="327"/>
      <c r="AA14" s="327"/>
      <c r="AB14" s="327"/>
      <c r="AC14" s="327"/>
      <c r="AD14" s="327"/>
      <c r="AE14" s="327"/>
      <c r="AF14" s="327"/>
      <c r="AG14" s="327"/>
      <c r="AH14" s="347">
        <f t="shared" si="0"/>
        <v>0</v>
      </c>
      <c r="AI14" s="327"/>
      <c r="AJ14" s="592"/>
      <c r="AK14" s="592"/>
      <c r="AL14" s="592"/>
      <c r="AM14" s="592"/>
      <c r="AO14" s="302"/>
    </row>
    <row r="15" spans="1:47" x14ac:dyDescent="0.3">
      <c r="A15" s="328"/>
      <c r="B15" s="329"/>
      <c r="C15" s="330"/>
      <c r="D15" s="327"/>
      <c r="E15" s="327"/>
      <c r="F15" s="327"/>
      <c r="G15" s="327"/>
      <c r="H15" s="327"/>
      <c r="I15" s="327"/>
      <c r="J15" s="327"/>
      <c r="K15" s="327"/>
      <c r="L15" s="327"/>
      <c r="M15" s="327"/>
      <c r="N15" s="327"/>
      <c r="O15" s="327"/>
      <c r="P15" s="327"/>
      <c r="Q15" s="327"/>
      <c r="R15" s="327"/>
      <c r="S15" s="327"/>
      <c r="T15" s="327"/>
      <c r="U15" s="327"/>
      <c r="V15" s="327"/>
      <c r="W15" s="327"/>
      <c r="X15" s="327"/>
      <c r="Y15" s="327"/>
      <c r="Z15" s="327"/>
      <c r="AA15" s="327"/>
      <c r="AB15" s="327"/>
      <c r="AC15" s="327"/>
      <c r="AD15" s="327"/>
      <c r="AE15" s="327"/>
      <c r="AF15" s="327"/>
      <c r="AG15" s="327"/>
      <c r="AH15" s="347">
        <f t="shared" si="0"/>
        <v>0</v>
      </c>
      <c r="AI15" s="327"/>
      <c r="AJ15" s="592"/>
      <c r="AK15" s="592"/>
      <c r="AL15" s="592"/>
      <c r="AM15" s="592"/>
      <c r="AO15" s="302"/>
    </row>
    <row r="16" spans="1:47" x14ac:dyDescent="0.3">
      <c r="A16" s="328"/>
      <c r="B16" s="329"/>
      <c r="C16" s="330"/>
      <c r="D16" s="327"/>
      <c r="E16" s="327"/>
      <c r="F16" s="327"/>
      <c r="G16" s="327"/>
      <c r="H16" s="327"/>
      <c r="I16" s="327"/>
      <c r="J16" s="327"/>
      <c r="K16" s="327"/>
      <c r="L16" s="327"/>
      <c r="M16" s="327"/>
      <c r="N16" s="327"/>
      <c r="O16" s="327"/>
      <c r="P16" s="327"/>
      <c r="Q16" s="327"/>
      <c r="R16" s="327"/>
      <c r="S16" s="327"/>
      <c r="T16" s="327"/>
      <c r="U16" s="327"/>
      <c r="V16" s="327"/>
      <c r="W16" s="327"/>
      <c r="X16" s="327"/>
      <c r="Y16" s="327"/>
      <c r="Z16" s="327"/>
      <c r="AA16" s="327"/>
      <c r="AB16" s="327"/>
      <c r="AC16" s="327"/>
      <c r="AD16" s="327"/>
      <c r="AE16" s="327"/>
      <c r="AF16" s="327"/>
      <c r="AG16" s="327"/>
      <c r="AH16" s="347">
        <f t="shared" si="0"/>
        <v>0</v>
      </c>
      <c r="AI16" s="327"/>
      <c r="AJ16" s="592"/>
      <c r="AK16" s="592"/>
      <c r="AL16" s="592"/>
      <c r="AM16" s="592"/>
      <c r="AO16" s="302"/>
    </row>
    <row r="17" spans="1:39" x14ac:dyDescent="0.3">
      <c r="A17" s="328"/>
      <c r="B17" s="329"/>
      <c r="C17" s="330"/>
      <c r="D17" s="327"/>
      <c r="E17" s="327"/>
      <c r="F17" s="327"/>
      <c r="G17" s="327"/>
      <c r="H17" s="327"/>
      <c r="I17" s="327"/>
      <c r="J17" s="327"/>
      <c r="K17" s="327"/>
      <c r="L17" s="327"/>
      <c r="M17" s="327"/>
      <c r="N17" s="327"/>
      <c r="O17" s="327"/>
      <c r="P17" s="327"/>
      <c r="Q17" s="327"/>
      <c r="R17" s="327"/>
      <c r="S17" s="327"/>
      <c r="T17" s="327"/>
      <c r="U17" s="327"/>
      <c r="V17" s="327"/>
      <c r="W17" s="327"/>
      <c r="X17" s="327"/>
      <c r="Y17" s="327"/>
      <c r="Z17" s="327"/>
      <c r="AA17" s="327"/>
      <c r="AB17" s="327"/>
      <c r="AC17" s="327"/>
      <c r="AD17" s="327"/>
      <c r="AE17" s="327"/>
      <c r="AF17" s="327"/>
      <c r="AG17" s="327"/>
      <c r="AH17" s="347">
        <f t="shared" si="0"/>
        <v>0</v>
      </c>
      <c r="AI17" s="327"/>
      <c r="AJ17" s="592"/>
      <c r="AK17" s="592"/>
      <c r="AL17" s="592"/>
      <c r="AM17" s="592"/>
    </row>
    <row r="18" spans="1:39" x14ac:dyDescent="0.3">
      <c r="A18" s="328"/>
      <c r="B18" s="329"/>
      <c r="C18" s="330"/>
      <c r="D18" s="327"/>
      <c r="E18" s="327"/>
      <c r="F18" s="327"/>
      <c r="G18" s="327"/>
      <c r="H18" s="327"/>
      <c r="I18" s="327"/>
      <c r="J18" s="327"/>
      <c r="K18" s="327"/>
      <c r="L18" s="327"/>
      <c r="M18" s="327"/>
      <c r="N18" s="327"/>
      <c r="O18" s="327"/>
      <c r="P18" s="327"/>
      <c r="Q18" s="327"/>
      <c r="R18" s="327"/>
      <c r="S18" s="327"/>
      <c r="T18" s="327"/>
      <c r="U18" s="327"/>
      <c r="V18" s="327"/>
      <c r="W18" s="327"/>
      <c r="X18" s="327"/>
      <c r="Y18" s="327"/>
      <c r="Z18" s="327"/>
      <c r="AA18" s="327"/>
      <c r="AB18" s="327"/>
      <c r="AC18" s="327"/>
      <c r="AD18" s="327"/>
      <c r="AE18" s="327"/>
      <c r="AF18" s="327"/>
      <c r="AG18" s="327"/>
      <c r="AH18" s="347">
        <f t="shared" si="0"/>
        <v>0</v>
      </c>
      <c r="AI18" s="327"/>
      <c r="AJ18" s="592"/>
      <c r="AK18" s="592"/>
      <c r="AL18" s="592"/>
      <c r="AM18" s="592"/>
    </row>
    <row r="19" spans="1:39" x14ac:dyDescent="0.3">
      <c r="A19" s="328"/>
      <c r="B19" s="329"/>
      <c r="C19" s="330"/>
      <c r="D19" s="327"/>
      <c r="E19" s="327"/>
      <c r="F19" s="327"/>
      <c r="G19" s="327"/>
      <c r="H19" s="327"/>
      <c r="I19" s="327"/>
      <c r="J19" s="327"/>
      <c r="K19" s="327"/>
      <c r="L19" s="327"/>
      <c r="M19" s="327"/>
      <c r="N19" s="327"/>
      <c r="O19" s="327"/>
      <c r="P19" s="327"/>
      <c r="Q19" s="327"/>
      <c r="R19" s="327"/>
      <c r="S19" s="327"/>
      <c r="T19" s="327"/>
      <c r="U19" s="327"/>
      <c r="V19" s="327"/>
      <c r="W19" s="327"/>
      <c r="X19" s="327"/>
      <c r="Y19" s="327"/>
      <c r="Z19" s="327"/>
      <c r="AA19" s="327"/>
      <c r="AB19" s="327"/>
      <c r="AC19" s="327"/>
      <c r="AD19" s="327"/>
      <c r="AE19" s="327"/>
      <c r="AF19" s="327"/>
      <c r="AG19" s="327"/>
      <c r="AH19" s="347">
        <f t="shared" si="0"/>
        <v>0</v>
      </c>
      <c r="AI19" s="327"/>
      <c r="AJ19" s="331"/>
      <c r="AK19" s="331"/>
      <c r="AL19" s="331"/>
      <c r="AM19" s="331"/>
    </row>
    <row r="20" spans="1:39" x14ac:dyDescent="0.3">
      <c r="A20" s="328"/>
      <c r="B20" s="329"/>
      <c r="C20" s="330"/>
      <c r="D20" s="327"/>
      <c r="E20" s="327"/>
      <c r="F20" s="327"/>
      <c r="G20" s="327"/>
      <c r="H20" s="327"/>
      <c r="I20" s="327"/>
      <c r="J20" s="327"/>
      <c r="K20" s="327"/>
      <c r="L20" s="327"/>
      <c r="M20" s="327"/>
      <c r="N20" s="327"/>
      <c r="O20" s="327"/>
      <c r="P20" s="327"/>
      <c r="Q20" s="327"/>
      <c r="R20" s="327"/>
      <c r="S20" s="327"/>
      <c r="T20" s="327"/>
      <c r="U20" s="327"/>
      <c r="V20" s="327"/>
      <c r="W20" s="327"/>
      <c r="X20" s="327"/>
      <c r="Y20" s="327"/>
      <c r="Z20" s="327"/>
      <c r="AA20" s="327"/>
      <c r="AB20" s="327"/>
      <c r="AC20" s="327"/>
      <c r="AD20" s="327"/>
      <c r="AE20" s="327"/>
      <c r="AF20" s="327"/>
      <c r="AG20" s="327"/>
      <c r="AH20" s="347">
        <f t="shared" si="0"/>
        <v>0</v>
      </c>
      <c r="AI20" s="327"/>
      <c r="AJ20" s="331"/>
      <c r="AK20" s="331"/>
      <c r="AL20" s="331"/>
      <c r="AM20" s="331"/>
    </row>
    <row r="21" spans="1:39" x14ac:dyDescent="0.3">
      <c r="A21" s="328"/>
      <c r="B21" s="329"/>
      <c r="C21" s="330"/>
      <c r="D21" s="327"/>
      <c r="E21" s="327"/>
      <c r="F21" s="327"/>
      <c r="G21" s="327"/>
      <c r="H21" s="327"/>
      <c r="I21" s="327"/>
      <c r="J21" s="327"/>
      <c r="K21" s="327"/>
      <c r="L21" s="327"/>
      <c r="M21" s="327"/>
      <c r="N21" s="327"/>
      <c r="O21" s="327"/>
      <c r="P21" s="327"/>
      <c r="Q21" s="327"/>
      <c r="R21" s="327"/>
      <c r="S21" s="327"/>
      <c r="T21" s="327"/>
      <c r="U21" s="327"/>
      <c r="V21" s="327"/>
      <c r="W21" s="327"/>
      <c r="X21" s="327"/>
      <c r="Y21" s="327"/>
      <c r="Z21" s="327"/>
      <c r="AA21" s="327"/>
      <c r="AB21" s="327"/>
      <c r="AC21" s="327"/>
      <c r="AD21" s="327"/>
      <c r="AE21" s="327"/>
      <c r="AF21" s="327"/>
      <c r="AG21" s="327"/>
      <c r="AH21" s="347">
        <f t="shared" si="0"/>
        <v>0</v>
      </c>
      <c r="AI21" s="327"/>
      <c r="AJ21" s="331"/>
      <c r="AK21" s="331"/>
      <c r="AL21" s="331"/>
      <c r="AM21" s="331"/>
    </row>
    <row r="22" spans="1:39" ht="15" thickBot="1" x14ac:dyDescent="0.35">
      <c r="A22" s="332"/>
      <c r="B22" s="333"/>
      <c r="C22" s="349">
        <f>SUM(C12:C21)</f>
        <v>0</v>
      </c>
      <c r="D22" s="349">
        <f t="shared" ref="D22:AG22" si="1">SUM(D12:D21)</f>
        <v>0</v>
      </c>
      <c r="E22" s="349">
        <f t="shared" si="1"/>
        <v>0</v>
      </c>
      <c r="F22" s="349">
        <f t="shared" si="1"/>
        <v>0</v>
      </c>
      <c r="G22" s="349">
        <f t="shared" si="1"/>
        <v>0</v>
      </c>
      <c r="H22" s="349">
        <f t="shared" si="1"/>
        <v>0</v>
      </c>
      <c r="I22" s="349">
        <f t="shared" si="1"/>
        <v>0</v>
      </c>
      <c r="J22" s="349">
        <f t="shared" si="1"/>
        <v>0</v>
      </c>
      <c r="K22" s="349">
        <f t="shared" si="1"/>
        <v>0</v>
      </c>
      <c r="L22" s="349">
        <f t="shared" si="1"/>
        <v>0</v>
      </c>
      <c r="M22" s="349">
        <f t="shared" si="1"/>
        <v>0</v>
      </c>
      <c r="N22" s="349">
        <f t="shared" si="1"/>
        <v>0</v>
      </c>
      <c r="O22" s="349">
        <f t="shared" si="1"/>
        <v>0</v>
      </c>
      <c r="P22" s="349">
        <f t="shared" si="1"/>
        <v>0</v>
      </c>
      <c r="Q22" s="349">
        <f t="shared" si="1"/>
        <v>0</v>
      </c>
      <c r="R22" s="349">
        <f t="shared" si="1"/>
        <v>0</v>
      </c>
      <c r="S22" s="349">
        <f t="shared" si="1"/>
        <v>0</v>
      </c>
      <c r="T22" s="349">
        <f t="shared" si="1"/>
        <v>0</v>
      </c>
      <c r="U22" s="349">
        <f t="shared" si="1"/>
        <v>0</v>
      </c>
      <c r="V22" s="349">
        <f t="shared" si="1"/>
        <v>0</v>
      </c>
      <c r="W22" s="349">
        <f t="shared" si="1"/>
        <v>0</v>
      </c>
      <c r="X22" s="349">
        <f t="shared" si="1"/>
        <v>0</v>
      </c>
      <c r="Y22" s="349">
        <f t="shared" si="1"/>
        <v>0</v>
      </c>
      <c r="Z22" s="349">
        <f t="shared" si="1"/>
        <v>0</v>
      </c>
      <c r="AA22" s="349">
        <f t="shared" si="1"/>
        <v>0</v>
      </c>
      <c r="AB22" s="349">
        <f t="shared" si="1"/>
        <v>0</v>
      </c>
      <c r="AC22" s="349">
        <f t="shared" si="1"/>
        <v>0</v>
      </c>
      <c r="AD22" s="349">
        <f t="shared" si="1"/>
        <v>0</v>
      </c>
      <c r="AE22" s="349">
        <f t="shared" si="1"/>
        <v>0</v>
      </c>
      <c r="AF22" s="349">
        <f t="shared" si="1"/>
        <v>0</v>
      </c>
      <c r="AG22" s="349">
        <f t="shared" si="1"/>
        <v>0</v>
      </c>
      <c r="AH22" s="348">
        <f>SUM(C22:AG22)</f>
        <v>0</v>
      </c>
      <c r="AI22" s="327"/>
    </row>
    <row r="23" spans="1:39" ht="15" thickBot="1" x14ac:dyDescent="0.35">
      <c r="A23" s="334" t="s">
        <v>246</v>
      </c>
      <c r="B23" s="315"/>
      <c r="C23" s="335"/>
      <c r="D23" s="336" t="s">
        <v>327</v>
      </c>
      <c r="E23" s="337"/>
      <c r="F23" s="337"/>
      <c r="G23" s="337"/>
      <c r="H23" s="337"/>
      <c r="I23" s="337"/>
      <c r="J23" s="337"/>
      <c r="K23" s="337"/>
      <c r="L23" s="337"/>
      <c r="M23" s="337"/>
      <c r="N23" s="337"/>
      <c r="O23" s="337"/>
      <c r="P23" s="337"/>
      <c r="Q23" s="337"/>
      <c r="R23" s="337"/>
      <c r="S23" s="337"/>
      <c r="T23" s="337"/>
      <c r="U23" s="337"/>
      <c r="V23" s="337"/>
      <c r="W23" s="337"/>
      <c r="X23" s="337"/>
      <c r="Y23" s="337"/>
      <c r="Z23" s="337"/>
      <c r="AA23" s="337"/>
      <c r="AB23" s="337"/>
      <c r="AC23" s="337"/>
      <c r="AD23" s="337"/>
      <c r="AE23" s="337"/>
      <c r="AF23" s="337"/>
      <c r="AG23" s="338"/>
      <c r="AH23" s="350"/>
      <c r="AI23" s="327"/>
    </row>
    <row r="24" spans="1:39" s="313" customFormat="1" ht="15" thickBot="1" x14ac:dyDescent="0.35">
      <c r="A24" s="316" t="s">
        <v>245</v>
      </c>
      <c r="B24" s="322"/>
      <c r="C24" s="318" t="s">
        <v>427</v>
      </c>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C24" s="319"/>
      <c r="AD24" s="319"/>
      <c r="AE24" s="319"/>
      <c r="AF24" s="319"/>
      <c r="AG24" s="320"/>
      <c r="AH24" s="346" t="s">
        <v>14</v>
      </c>
    </row>
    <row r="25" spans="1:39" s="313" customFormat="1" ht="15" thickBot="1" x14ac:dyDescent="0.35">
      <c r="A25" s="316" t="s">
        <v>422</v>
      </c>
      <c r="B25" s="322"/>
      <c r="C25" s="323">
        <v>1</v>
      </c>
      <c r="D25" s="319">
        <v>2</v>
      </c>
      <c r="E25" s="319">
        <v>3</v>
      </c>
      <c r="F25" s="319">
        <v>4</v>
      </c>
      <c r="G25" s="319">
        <v>5</v>
      </c>
      <c r="H25" s="319">
        <v>6</v>
      </c>
      <c r="I25" s="319">
        <v>7</v>
      </c>
      <c r="J25" s="319">
        <v>8</v>
      </c>
      <c r="K25" s="319">
        <v>9</v>
      </c>
      <c r="L25" s="319">
        <v>10</v>
      </c>
      <c r="M25" s="319">
        <v>11</v>
      </c>
      <c r="N25" s="319">
        <v>12</v>
      </c>
      <c r="O25" s="319">
        <v>13</v>
      </c>
      <c r="P25" s="319">
        <v>14</v>
      </c>
      <c r="Q25" s="319">
        <v>15</v>
      </c>
      <c r="R25" s="319">
        <v>16</v>
      </c>
      <c r="S25" s="319">
        <v>17</v>
      </c>
      <c r="T25" s="319">
        <v>18</v>
      </c>
      <c r="U25" s="319">
        <v>19</v>
      </c>
      <c r="V25" s="319">
        <v>20</v>
      </c>
      <c r="W25" s="319">
        <v>21</v>
      </c>
      <c r="X25" s="319">
        <v>22</v>
      </c>
      <c r="Y25" s="319">
        <v>23</v>
      </c>
      <c r="Z25" s="319">
        <v>24</v>
      </c>
      <c r="AA25" s="319">
        <v>25</v>
      </c>
      <c r="AB25" s="319">
        <v>26</v>
      </c>
      <c r="AC25" s="319">
        <v>27</v>
      </c>
      <c r="AD25" s="319">
        <v>28</v>
      </c>
      <c r="AE25" s="319">
        <v>29</v>
      </c>
      <c r="AF25" s="319">
        <v>30</v>
      </c>
      <c r="AG25" s="320">
        <v>31</v>
      </c>
      <c r="AH25" s="346"/>
      <c r="AJ25" s="321"/>
    </row>
    <row r="26" spans="1:39" s="340" customFormat="1" x14ac:dyDescent="0.3">
      <c r="A26" s="339" t="s">
        <v>230</v>
      </c>
      <c r="B26" s="339" t="s">
        <v>231</v>
      </c>
      <c r="C26" s="325"/>
      <c r="D26" s="326"/>
      <c r="E26" s="326"/>
      <c r="F26" s="326"/>
      <c r="G26" s="326"/>
      <c r="H26" s="326"/>
      <c r="I26" s="326"/>
      <c r="J26" s="326"/>
      <c r="K26" s="326"/>
      <c r="L26" s="326"/>
      <c r="M26" s="326"/>
      <c r="N26" s="326"/>
      <c r="O26" s="326"/>
      <c r="P26" s="326"/>
      <c r="Q26" s="326"/>
      <c r="R26" s="326"/>
      <c r="S26" s="326"/>
      <c r="T26" s="326"/>
      <c r="U26" s="326"/>
      <c r="V26" s="326"/>
      <c r="W26" s="326"/>
      <c r="X26" s="326"/>
      <c r="Y26" s="326"/>
      <c r="Z26" s="326"/>
      <c r="AA26" s="326"/>
      <c r="AB26" s="326"/>
      <c r="AC26" s="326"/>
      <c r="AD26" s="326"/>
      <c r="AE26" s="326"/>
      <c r="AF26" s="326"/>
      <c r="AG26" s="326"/>
      <c r="AH26" s="347"/>
      <c r="AI26" s="327"/>
    </row>
    <row r="27" spans="1:39" x14ac:dyDescent="0.3">
      <c r="A27" s="328"/>
      <c r="B27" s="329"/>
      <c r="C27" s="330"/>
      <c r="D27" s="327"/>
      <c r="E27" s="327"/>
      <c r="F27" s="327"/>
      <c r="G27" s="327"/>
      <c r="H27" s="327"/>
      <c r="I27" s="327"/>
      <c r="J27" s="327"/>
      <c r="K27" s="327"/>
      <c r="L27" s="327"/>
      <c r="M27" s="327"/>
      <c r="N27" s="327"/>
      <c r="O27" s="327"/>
      <c r="P27" s="327"/>
      <c r="Q27" s="327"/>
      <c r="R27" s="327"/>
      <c r="S27" s="327"/>
      <c r="T27" s="327"/>
      <c r="U27" s="327"/>
      <c r="V27" s="327"/>
      <c r="W27" s="327"/>
      <c r="X27" s="327"/>
      <c r="Y27" s="327"/>
      <c r="Z27" s="327"/>
      <c r="AA27" s="327"/>
      <c r="AB27" s="327"/>
      <c r="AC27" s="327"/>
      <c r="AD27" s="327"/>
      <c r="AE27" s="327"/>
      <c r="AF27" s="327"/>
      <c r="AG27" s="327"/>
      <c r="AH27" s="347">
        <f>SUM(C27:AG27)</f>
        <v>0</v>
      </c>
      <c r="AI27" s="327"/>
    </row>
    <row r="28" spans="1:39" x14ac:dyDescent="0.3">
      <c r="A28" s="328"/>
      <c r="B28" s="329"/>
      <c r="C28" s="330"/>
      <c r="D28" s="327"/>
      <c r="E28" s="327"/>
      <c r="F28" s="327"/>
      <c r="G28" s="327"/>
      <c r="H28" s="327"/>
      <c r="I28" s="327"/>
      <c r="J28" s="327"/>
      <c r="K28" s="327"/>
      <c r="L28" s="327"/>
      <c r="M28" s="327"/>
      <c r="N28" s="327"/>
      <c r="O28" s="327"/>
      <c r="P28" s="327"/>
      <c r="Q28" s="327"/>
      <c r="R28" s="327"/>
      <c r="S28" s="327"/>
      <c r="T28" s="327"/>
      <c r="U28" s="327"/>
      <c r="V28" s="327"/>
      <c r="W28" s="327"/>
      <c r="X28" s="327"/>
      <c r="Y28" s="327"/>
      <c r="Z28" s="327"/>
      <c r="AA28" s="327"/>
      <c r="AB28" s="327"/>
      <c r="AC28" s="327"/>
      <c r="AD28" s="327"/>
      <c r="AE28" s="327"/>
      <c r="AF28" s="327"/>
      <c r="AG28" s="327"/>
      <c r="AH28" s="347">
        <f t="shared" ref="AH28:AH36" si="2">SUM(C28:AG28)</f>
        <v>0</v>
      </c>
      <c r="AI28" s="327"/>
    </row>
    <row r="29" spans="1:39" x14ac:dyDescent="0.3">
      <c r="A29" s="328"/>
      <c r="B29" s="329"/>
      <c r="C29" s="330"/>
      <c r="D29" s="327"/>
      <c r="E29" s="327"/>
      <c r="F29" s="327"/>
      <c r="G29" s="327"/>
      <c r="H29" s="327"/>
      <c r="I29" s="327"/>
      <c r="J29" s="327"/>
      <c r="K29" s="327"/>
      <c r="L29" s="327"/>
      <c r="M29" s="327"/>
      <c r="N29" s="327"/>
      <c r="O29" s="327"/>
      <c r="P29" s="327"/>
      <c r="Q29" s="327"/>
      <c r="R29" s="327"/>
      <c r="S29" s="327"/>
      <c r="T29" s="327"/>
      <c r="U29" s="327"/>
      <c r="V29" s="327"/>
      <c r="W29" s="327"/>
      <c r="X29" s="327"/>
      <c r="Y29" s="327"/>
      <c r="Z29" s="327"/>
      <c r="AA29" s="327"/>
      <c r="AB29" s="327"/>
      <c r="AC29" s="327"/>
      <c r="AD29" s="327"/>
      <c r="AE29" s="327"/>
      <c r="AF29" s="327"/>
      <c r="AG29" s="327"/>
      <c r="AH29" s="347">
        <f t="shared" si="2"/>
        <v>0</v>
      </c>
      <c r="AI29" s="327"/>
    </row>
    <row r="30" spans="1:39" x14ac:dyDescent="0.3">
      <c r="A30" s="328"/>
      <c r="B30" s="329"/>
      <c r="C30" s="330"/>
      <c r="D30" s="327"/>
      <c r="E30" s="327"/>
      <c r="F30" s="327"/>
      <c r="G30" s="327"/>
      <c r="H30" s="327"/>
      <c r="I30" s="327"/>
      <c r="J30" s="327"/>
      <c r="K30" s="327"/>
      <c r="L30" s="327"/>
      <c r="M30" s="327"/>
      <c r="N30" s="327"/>
      <c r="O30" s="327"/>
      <c r="P30" s="327"/>
      <c r="Q30" s="327"/>
      <c r="R30" s="327"/>
      <c r="S30" s="327"/>
      <c r="T30" s="327"/>
      <c r="U30" s="327"/>
      <c r="V30" s="327"/>
      <c r="W30" s="327"/>
      <c r="X30" s="327"/>
      <c r="Y30" s="327"/>
      <c r="Z30" s="327"/>
      <c r="AA30" s="327"/>
      <c r="AB30" s="327"/>
      <c r="AC30" s="327"/>
      <c r="AD30" s="327"/>
      <c r="AE30" s="327"/>
      <c r="AF30" s="327"/>
      <c r="AG30" s="327"/>
      <c r="AH30" s="347">
        <f t="shared" si="2"/>
        <v>0</v>
      </c>
      <c r="AI30" s="327"/>
    </row>
    <row r="31" spans="1:39" x14ac:dyDescent="0.3">
      <c r="A31" s="328"/>
      <c r="B31" s="329"/>
      <c r="C31" s="330"/>
      <c r="D31" s="327"/>
      <c r="E31" s="327"/>
      <c r="F31" s="327"/>
      <c r="G31" s="327"/>
      <c r="H31" s="327"/>
      <c r="I31" s="327"/>
      <c r="J31" s="327"/>
      <c r="K31" s="327"/>
      <c r="L31" s="327"/>
      <c r="M31" s="327"/>
      <c r="N31" s="327"/>
      <c r="O31" s="327"/>
      <c r="P31" s="327"/>
      <c r="Q31" s="327"/>
      <c r="R31" s="327"/>
      <c r="S31" s="327"/>
      <c r="T31" s="327"/>
      <c r="U31" s="327"/>
      <c r="V31" s="327"/>
      <c r="W31" s="327"/>
      <c r="X31" s="327"/>
      <c r="Y31" s="327"/>
      <c r="Z31" s="327"/>
      <c r="AA31" s="327"/>
      <c r="AB31" s="327"/>
      <c r="AC31" s="327"/>
      <c r="AD31" s="327"/>
      <c r="AE31" s="327"/>
      <c r="AF31" s="327"/>
      <c r="AG31" s="327"/>
      <c r="AH31" s="347">
        <f t="shared" si="2"/>
        <v>0</v>
      </c>
      <c r="AI31" s="327"/>
    </row>
    <row r="32" spans="1:39" x14ac:dyDescent="0.3">
      <c r="A32" s="328"/>
      <c r="B32" s="329"/>
      <c r="C32" s="330"/>
      <c r="D32" s="327"/>
      <c r="E32" s="327"/>
      <c r="F32" s="327"/>
      <c r="G32" s="327"/>
      <c r="H32" s="327"/>
      <c r="I32" s="327"/>
      <c r="J32" s="327"/>
      <c r="K32" s="327"/>
      <c r="L32" s="327"/>
      <c r="M32" s="327"/>
      <c r="N32" s="327"/>
      <c r="O32" s="327"/>
      <c r="P32" s="327"/>
      <c r="Q32" s="327"/>
      <c r="R32" s="327"/>
      <c r="S32" s="327"/>
      <c r="T32" s="327"/>
      <c r="U32" s="327"/>
      <c r="V32" s="327"/>
      <c r="W32" s="327"/>
      <c r="X32" s="327"/>
      <c r="Y32" s="327"/>
      <c r="Z32" s="327"/>
      <c r="AA32" s="327"/>
      <c r="AB32" s="327"/>
      <c r="AC32" s="327"/>
      <c r="AD32" s="327"/>
      <c r="AE32" s="327"/>
      <c r="AF32" s="327"/>
      <c r="AG32" s="327"/>
      <c r="AH32" s="347">
        <f t="shared" si="2"/>
        <v>0</v>
      </c>
      <c r="AI32" s="327"/>
    </row>
    <row r="33" spans="1:36" x14ac:dyDescent="0.3">
      <c r="A33" s="328"/>
      <c r="B33" s="329"/>
      <c r="C33" s="330"/>
      <c r="D33" s="327"/>
      <c r="E33" s="327"/>
      <c r="F33" s="327"/>
      <c r="G33" s="327"/>
      <c r="H33" s="327"/>
      <c r="I33" s="327"/>
      <c r="J33" s="327"/>
      <c r="K33" s="327"/>
      <c r="L33" s="327"/>
      <c r="M33" s="327"/>
      <c r="N33" s="327"/>
      <c r="O33" s="327"/>
      <c r="P33" s="327"/>
      <c r="Q33" s="327"/>
      <c r="R33" s="327"/>
      <c r="S33" s="327"/>
      <c r="T33" s="327"/>
      <c r="U33" s="327"/>
      <c r="V33" s="327"/>
      <c r="W33" s="327"/>
      <c r="X33" s="327"/>
      <c r="Y33" s="327"/>
      <c r="Z33" s="327"/>
      <c r="AA33" s="327"/>
      <c r="AB33" s="327"/>
      <c r="AC33" s="327"/>
      <c r="AD33" s="327"/>
      <c r="AE33" s="327"/>
      <c r="AF33" s="327"/>
      <c r="AG33" s="327"/>
      <c r="AH33" s="347">
        <f t="shared" si="2"/>
        <v>0</v>
      </c>
      <c r="AI33" s="327"/>
    </row>
    <row r="34" spans="1:36" x14ac:dyDescent="0.3">
      <c r="A34" s="328"/>
      <c r="B34" s="329"/>
      <c r="C34" s="330"/>
      <c r="D34" s="327"/>
      <c r="E34" s="327"/>
      <c r="F34" s="327"/>
      <c r="G34" s="327"/>
      <c r="H34" s="327"/>
      <c r="I34" s="327"/>
      <c r="J34" s="327"/>
      <c r="K34" s="327"/>
      <c r="L34" s="327"/>
      <c r="M34" s="327"/>
      <c r="N34" s="327"/>
      <c r="O34" s="327"/>
      <c r="P34" s="327"/>
      <c r="Q34" s="327"/>
      <c r="R34" s="327"/>
      <c r="S34" s="327"/>
      <c r="T34" s="327"/>
      <c r="U34" s="327"/>
      <c r="V34" s="327"/>
      <c r="W34" s="327"/>
      <c r="X34" s="327"/>
      <c r="Y34" s="327"/>
      <c r="Z34" s="327"/>
      <c r="AA34" s="327"/>
      <c r="AB34" s="327"/>
      <c r="AC34" s="327"/>
      <c r="AD34" s="327"/>
      <c r="AE34" s="327"/>
      <c r="AF34" s="327"/>
      <c r="AG34" s="327"/>
      <c r="AH34" s="347">
        <f t="shared" si="2"/>
        <v>0</v>
      </c>
      <c r="AI34" s="327"/>
    </row>
    <row r="35" spans="1:36" x14ac:dyDescent="0.3">
      <c r="A35" s="328"/>
      <c r="B35" s="329"/>
      <c r="C35" s="330"/>
      <c r="D35" s="327"/>
      <c r="E35" s="327"/>
      <c r="F35" s="327"/>
      <c r="G35" s="327"/>
      <c r="H35" s="327"/>
      <c r="I35" s="327"/>
      <c r="J35" s="327"/>
      <c r="K35" s="327"/>
      <c r="L35" s="327"/>
      <c r="M35" s="327"/>
      <c r="N35" s="327"/>
      <c r="O35" s="327"/>
      <c r="P35" s="327"/>
      <c r="Q35" s="327"/>
      <c r="R35" s="327"/>
      <c r="S35" s="327"/>
      <c r="T35" s="327"/>
      <c r="U35" s="327"/>
      <c r="V35" s="327"/>
      <c r="W35" s="327"/>
      <c r="X35" s="327"/>
      <c r="Y35" s="327"/>
      <c r="Z35" s="327"/>
      <c r="AA35" s="327"/>
      <c r="AB35" s="327"/>
      <c r="AC35" s="327"/>
      <c r="AD35" s="327"/>
      <c r="AE35" s="327"/>
      <c r="AF35" s="327"/>
      <c r="AG35" s="327"/>
      <c r="AH35" s="347">
        <f t="shared" si="2"/>
        <v>0</v>
      </c>
      <c r="AI35" s="327"/>
    </row>
    <row r="36" spans="1:36" x14ac:dyDescent="0.3">
      <c r="A36" s="328"/>
      <c r="B36" s="329"/>
      <c r="C36" s="330"/>
      <c r="D36" s="327"/>
      <c r="E36" s="327"/>
      <c r="F36" s="327"/>
      <c r="G36" s="327"/>
      <c r="H36" s="327"/>
      <c r="I36" s="327"/>
      <c r="J36" s="327"/>
      <c r="K36" s="327"/>
      <c r="L36" s="327"/>
      <c r="M36" s="327"/>
      <c r="N36" s="327"/>
      <c r="O36" s="327"/>
      <c r="P36" s="327"/>
      <c r="Q36" s="327"/>
      <c r="R36" s="327"/>
      <c r="S36" s="327"/>
      <c r="T36" s="327"/>
      <c r="U36" s="327"/>
      <c r="V36" s="327"/>
      <c r="W36" s="327"/>
      <c r="X36" s="327"/>
      <c r="Y36" s="327"/>
      <c r="Z36" s="327"/>
      <c r="AA36" s="327"/>
      <c r="AB36" s="327"/>
      <c r="AC36" s="327"/>
      <c r="AD36" s="327"/>
      <c r="AE36" s="327"/>
      <c r="AF36" s="327"/>
      <c r="AG36" s="327"/>
      <c r="AH36" s="347">
        <f t="shared" si="2"/>
        <v>0</v>
      </c>
      <c r="AI36" s="327"/>
    </row>
    <row r="37" spans="1:36" ht="15" thickBot="1" x14ac:dyDescent="0.35">
      <c r="A37" s="341"/>
      <c r="B37" s="342"/>
      <c r="C37" s="349">
        <f>SUM(C27:C36)</f>
        <v>0</v>
      </c>
      <c r="D37" s="349">
        <f t="shared" ref="D37:AG37" si="3">SUM(D27:D36)</f>
        <v>0</v>
      </c>
      <c r="E37" s="349">
        <f t="shared" si="3"/>
        <v>0</v>
      </c>
      <c r="F37" s="349">
        <f t="shared" si="3"/>
        <v>0</v>
      </c>
      <c r="G37" s="349">
        <f t="shared" si="3"/>
        <v>0</v>
      </c>
      <c r="H37" s="349">
        <f t="shared" si="3"/>
        <v>0</v>
      </c>
      <c r="I37" s="349">
        <f t="shared" si="3"/>
        <v>0</v>
      </c>
      <c r="J37" s="349">
        <f t="shared" si="3"/>
        <v>0</v>
      </c>
      <c r="K37" s="349">
        <f t="shared" si="3"/>
        <v>0</v>
      </c>
      <c r="L37" s="349">
        <f t="shared" si="3"/>
        <v>0</v>
      </c>
      <c r="M37" s="349">
        <f t="shared" si="3"/>
        <v>0</v>
      </c>
      <c r="N37" s="349">
        <f t="shared" si="3"/>
        <v>0</v>
      </c>
      <c r="O37" s="349">
        <f t="shared" si="3"/>
        <v>0</v>
      </c>
      <c r="P37" s="349">
        <f t="shared" si="3"/>
        <v>0</v>
      </c>
      <c r="Q37" s="349">
        <f t="shared" si="3"/>
        <v>0</v>
      </c>
      <c r="R37" s="349">
        <f t="shared" si="3"/>
        <v>0</v>
      </c>
      <c r="S37" s="349">
        <f t="shared" si="3"/>
        <v>0</v>
      </c>
      <c r="T37" s="349">
        <f t="shared" si="3"/>
        <v>0</v>
      </c>
      <c r="U37" s="349">
        <f t="shared" si="3"/>
        <v>0</v>
      </c>
      <c r="V37" s="349">
        <f t="shared" si="3"/>
        <v>0</v>
      </c>
      <c r="W37" s="349">
        <f t="shared" si="3"/>
        <v>0</v>
      </c>
      <c r="X37" s="349">
        <f t="shared" si="3"/>
        <v>0</v>
      </c>
      <c r="Y37" s="349">
        <f t="shared" si="3"/>
        <v>0</v>
      </c>
      <c r="Z37" s="349">
        <f t="shared" si="3"/>
        <v>0</v>
      </c>
      <c r="AA37" s="349">
        <f t="shared" si="3"/>
        <v>0</v>
      </c>
      <c r="AB37" s="349">
        <f t="shared" si="3"/>
        <v>0</v>
      </c>
      <c r="AC37" s="349">
        <f t="shared" si="3"/>
        <v>0</v>
      </c>
      <c r="AD37" s="349">
        <f t="shared" si="3"/>
        <v>0</v>
      </c>
      <c r="AE37" s="349">
        <f t="shared" si="3"/>
        <v>0</v>
      </c>
      <c r="AF37" s="349">
        <f t="shared" si="3"/>
        <v>0</v>
      </c>
      <c r="AG37" s="349">
        <f t="shared" si="3"/>
        <v>0</v>
      </c>
      <c r="AH37" s="348">
        <f>SUM(C37:AG37)</f>
        <v>0</v>
      </c>
      <c r="AI37" s="327"/>
    </row>
    <row r="38" spans="1:36" ht="15" thickBot="1" x14ac:dyDescent="0.35">
      <c r="A38" s="334" t="s">
        <v>246</v>
      </c>
      <c r="B38" s="315"/>
      <c r="C38" s="335"/>
      <c r="D38" s="336" t="s">
        <v>328</v>
      </c>
      <c r="E38" s="337"/>
      <c r="F38" s="337"/>
      <c r="G38" s="337"/>
      <c r="H38" s="337"/>
      <c r="I38" s="337"/>
      <c r="J38" s="337"/>
      <c r="K38" s="337"/>
      <c r="L38" s="337"/>
      <c r="M38" s="337"/>
      <c r="N38" s="337"/>
      <c r="O38" s="337"/>
      <c r="P38" s="337"/>
      <c r="Q38" s="337"/>
      <c r="R38" s="337"/>
      <c r="S38" s="337"/>
      <c r="T38" s="337"/>
      <c r="U38" s="337"/>
      <c r="V38" s="337"/>
      <c r="W38" s="337"/>
      <c r="X38" s="337"/>
      <c r="Y38" s="337"/>
      <c r="Z38" s="337"/>
      <c r="AA38" s="337"/>
      <c r="AB38" s="337"/>
      <c r="AC38" s="337"/>
      <c r="AD38" s="337"/>
      <c r="AE38" s="337"/>
      <c r="AF38" s="337"/>
      <c r="AG38" s="338"/>
      <c r="AH38" s="350"/>
      <c r="AI38" s="327"/>
    </row>
    <row r="39" spans="1:36" s="313" customFormat="1" ht="15" thickBot="1" x14ac:dyDescent="0.35">
      <c r="A39" s="316" t="s">
        <v>245</v>
      </c>
      <c r="B39" s="322"/>
      <c r="C39" s="318" t="s">
        <v>427</v>
      </c>
      <c r="D39" s="319"/>
      <c r="E39" s="319"/>
      <c r="F39" s="319"/>
      <c r="G39" s="319"/>
      <c r="H39" s="319"/>
      <c r="I39" s="319"/>
      <c r="J39" s="319"/>
      <c r="K39" s="319"/>
      <c r="L39" s="319"/>
      <c r="M39" s="319"/>
      <c r="N39" s="319"/>
      <c r="O39" s="319"/>
      <c r="P39" s="319"/>
      <c r="Q39" s="319"/>
      <c r="R39" s="319"/>
      <c r="S39" s="319"/>
      <c r="T39" s="319"/>
      <c r="U39" s="319"/>
      <c r="V39" s="319"/>
      <c r="W39" s="319"/>
      <c r="X39" s="319"/>
      <c r="Y39" s="319"/>
      <c r="Z39" s="319"/>
      <c r="AA39" s="319"/>
      <c r="AB39" s="319"/>
      <c r="AC39" s="319"/>
      <c r="AD39" s="319"/>
      <c r="AE39" s="319"/>
      <c r="AF39" s="319"/>
      <c r="AG39" s="320"/>
      <c r="AH39" s="346" t="s">
        <v>14</v>
      </c>
    </row>
    <row r="40" spans="1:36" s="313" customFormat="1" ht="15" thickBot="1" x14ac:dyDescent="0.35">
      <c r="A40" s="316" t="s">
        <v>422</v>
      </c>
      <c r="B40" s="322"/>
      <c r="C40" s="323">
        <v>1</v>
      </c>
      <c r="D40" s="319">
        <v>2</v>
      </c>
      <c r="E40" s="319">
        <v>3</v>
      </c>
      <c r="F40" s="319">
        <v>4</v>
      </c>
      <c r="G40" s="319">
        <v>5</v>
      </c>
      <c r="H40" s="319">
        <v>6</v>
      </c>
      <c r="I40" s="319">
        <v>7</v>
      </c>
      <c r="J40" s="319">
        <v>8</v>
      </c>
      <c r="K40" s="319">
        <v>9</v>
      </c>
      <c r="L40" s="319">
        <v>10</v>
      </c>
      <c r="M40" s="319">
        <v>11</v>
      </c>
      <c r="N40" s="319">
        <v>12</v>
      </c>
      <c r="O40" s="319">
        <v>13</v>
      </c>
      <c r="P40" s="319">
        <v>14</v>
      </c>
      <c r="Q40" s="319">
        <v>15</v>
      </c>
      <c r="R40" s="319">
        <v>16</v>
      </c>
      <c r="S40" s="319">
        <v>17</v>
      </c>
      <c r="T40" s="319">
        <v>18</v>
      </c>
      <c r="U40" s="319">
        <v>19</v>
      </c>
      <c r="V40" s="319">
        <v>20</v>
      </c>
      <c r="W40" s="319">
        <v>21</v>
      </c>
      <c r="X40" s="319">
        <v>22</v>
      </c>
      <c r="Y40" s="319">
        <v>23</v>
      </c>
      <c r="Z40" s="319">
        <v>24</v>
      </c>
      <c r="AA40" s="319">
        <v>25</v>
      </c>
      <c r="AB40" s="319">
        <v>26</v>
      </c>
      <c r="AC40" s="319">
        <v>27</v>
      </c>
      <c r="AD40" s="319">
        <v>28</v>
      </c>
      <c r="AE40" s="319">
        <v>29</v>
      </c>
      <c r="AF40" s="319">
        <v>30</v>
      </c>
      <c r="AG40" s="320">
        <v>31</v>
      </c>
      <c r="AH40" s="346"/>
      <c r="AJ40" s="321"/>
    </row>
    <row r="41" spans="1:36" x14ac:dyDescent="0.3">
      <c r="A41" s="339" t="s">
        <v>230</v>
      </c>
      <c r="B41" s="339" t="s">
        <v>231</v>
      </c>
      <c r="C41" s="325"/>
      <c r="D41" s="326"/>
      <c r="E41" s="326"/>
      <c r="F41" s="326"/>
      <c r="G41" s="326"/>
      <c r="H41" s="326"/>
      <c r="I41" s="326"/>
      <c r="J41" s="326"/>
      <c r="K41" s="326"/>
      <c r="L41" s="326"/>
      <c r="M41" s="326"/>
      <c r="N41" s="326"/>
      <c r="O41" s="326"/>
      <c r="P41" s="326"/>
      <c r="Q41" s="326"/>
      <c r="R41" s="326"/>
      <c r="S41" s="326"/>
      <c r="T41" s="326"/>
      <c r="U41" s="326"/>
      <c r="V41" s="326"/>
      <c r="W41" s="326"/>
      <c r="X41" s="326"/>
      <c r="Y41" s="326"/>
      <c r="Z41" s="326"/>
      <c r="AA41" s="326"/>
      <c r="AB41" s="326"/>
      <c r="AC41" s="326"/>
      <c r="AD41" s="326"/>
      <c r="AE41" s="326"/>
      <c r="AF41" s="326"/>
      <c r="AG41" s="326"/>
      <c r="AH41" s="347"/>
      <c r="AI41" s="327"/>
    </row>
    <row r="42" spans="1:36" x14ac:dyDescent="0.3">
      <c r="A42" s="328"/>
      <c r="B42" s="329"/>
      <c r="C42" s="330"/>
      <c r="D42" s="327"/>
      <c r="E42" s="327"/>
      <c r="F42" s="327"/>
      <c r="G42" s="327"/>
      <c r="H42" s="327"/>
      <c r="I42" s="327"/>
      <c r="J42" s="327"/>
      <c r="K42" s="327"/>
      <c r="L42" s="327"/>
      <c r="M42" s="327"/>
      <c r="N42" s="327"/>
      <c r="O42" s="327"/>
      <c r="P42" s="327"/>
      <c r="Q42" s="327"/>
      <c r="R42" s="327"/>
      <c r="S42" s="327"/>
      <c r="T42" s="327"/>
      <c r="U42" s="327"/>
      <c r="V42" s="327"/>
      <c r="W42" s="327"/>
      <c r="X42" s="327"/>
      <c r="Y42" s="327"/>
      <c r="Z42" s="327"/>
      <c r="AA42" s="327"/>
      <c r="AB42" s="327"/>
      <c r="AC42" s="327"/>
      <c r="AD42" s="327"/>
      <c r="AE42" s="327"/>
      <c r="AF42" s="327"/>
      <c r="AG42" s="327"/>
      <c r="AH42" s="347">
        <f>SUM(C42:AG42)</f>
        <v>0</v>
      </c>
      <c r="AI42" s="327"/>
    </row>
    <row r="43" spans="1:36" x14ac:dyDescent="0.3">
      <c r="A43" s="328"/>
      <c r="B43" s="329"/>
      <c r="C43" s="330"/>
      <c r="D43" s="327"/>
      <c r="E43" s="327"/>
      <c r="F43" s="327"/>
      <c r="G43" s="327"/>
      <c r="H43" s="327"/>
      <c r="I43" s="327"/>
      <c r="J43" s="327"/>
      <c r="K43" s="327"/>
      <c r="L43" s="327"/>
      <c r="M43" s="327"/>
      <c r="N43" s="327"/>
      <c r="O43" s="327"/>
      <c r="P43" s="327"/>
      <c r="Q43" s="327"/>
      <c r="R43" s="327"/>
      <c r="S43" s="327"/>
      <c r="T43" s="327"/>
      <c r="U43" s="327"/>
      <c r="V43" s="327"/>
      <c r="W43" s="327"/>
      <c r="X43" s="327"/>
      <c r="Y43" s="327"/>
      <c r="Z43" s="327"/>
      <c r="AA43" s="327"/>
      <c r="AB43" s="327"/>
      <c r="AC43" s="327"/>
      <c r="AD43" s="327"/>
      <c r="AE43" s="327"/>
      <c r="AF43" s="327"/>
      <c r="AG43" s="327"/>
      <c r="AH43" s="347">
        <f t="shared" ref="AH43:AH51" si="4">SUM(C43:AG43)</f>
        <v>0</v>
      </c>
      <c r="AI43" s="327"/>
    </row>
    <row r="44" spans="1:36" x14ac:dyDescent="0.3">
      <c r="A44" s="328"/>
      <c r="B44" s="329"/>
      <c r="C44" s="330"/>
      <c r="D44" s="327"/>
      <c r="E44" s="327"/>
      <c r="F44" s="327"/>
      <c r="G44" s="327"/>
      <c r="H44" s="327"/>
      <c r="I44" s="327"/>
      <c r="J44" s="327"/>
      <c r="K44" s="327"/>
      <c r="L44" s="327"/>
      <c r="M44" s="327"/>
      <c r="N44" s="327"/>
      <c r="O44" s="327"/>
      <c r="P44" s="327"/>
      <c r="Q44" s="327"/>
      <c r="R44" s="327"/>
      <c r="S44" s="327"/>
      <c r="T44" s="327"/>
      <c r="U44" s="327"/>
      <c r="V44" s="327"/>
      <c r="W44" s="327"/>
      <c r="X44" s="327"/>
      <c r="Y44" s="327"/>
      <c r="Z44" s="327"/>
      <c r="AA44" s="327"/>
      <c r="AB44" s="327"/>
      <c r="AC44" s="327"/>
      <c r="AD44" s="327"/>
      <c r="AE44" s="327"/>
      <c r="AF44" s="327"/>
      <c r="AG44" s="327"/>
      <c r="AH44" s="347">
        <f t="shared" si="4"/>
        <v>0</v>
      </c>
      <c r="AI44" s="327"/>
    </row>
    <row r="45" spans="1:36" x14ac:dyDescent="0.3">
      <c r="A45" s="328"/>
      <c r="B45" s="329"/>
      <c r="C45" s="330"/>
      <c r="D45" s="327"/>
      <c r="E45" s="327"/>
      <c r="F45" s="327"/>
      <c r="G45" s="327"/>
      <c r="H45" s="327"/>
      <c r="I45" s="327"/>
      <c r="J45" s="327"/>
      <c r="K45" s="327"/>
      <c r="L45" s="327"/>
      <c r="M45" s="327"/>
      <c r="N45" s="327"/>
      <c r="O45" s="327"/>
      <c r="P45" s="327"/>
      <c r="Q45" s="327"/>
      <c r="R45" s="327"/>
      <c r="S45" s="327"/>
      <c r="T45" s="327"/>
      <c r="U45" s="327"/>
      <c r="V45" s="327"/>
      <c r="W45" s="327"/>
      <c r="X45" s="327"/>
      <c r="Y45" s="327"/>
      <c r="Z45" s="327"/>
      <c r="AA45" s="327"/>
      <c r="AB45" s="327"/>
      <c r="AC45" s="327"/>
      <c r="AD45" s="327"/>
      <c r="AE45" s="327"/>
      <c r="AF45" s="327"/>
      <c r="AG45" s="327"/>
      <c r="AH45" s="347">
        <f t="shared" si="4"/>
        <v>0</v>
      </c>
      <c r="AI45" s="327"/>
    </row>
    <row r="46" spans="1:36" x14ac:dyDescent="0.3">
      <c r="A46" s="328"/>
      <c r="B46" s="329"/>
      <c r="C46" s="330"/>
      <c r="D46" s="327"/>
      <c r="E46" s="327"/>
      <c r="F46" s="327"/>
      <c r="G46" s="327"/>
      <c r="H46" s="327"/>
      <c r="I46" s="327"/>
      <c r="J46" s="327"/>
      <c r="K46" s="327"/>
      <c r="L46" s="327"/>
      <c r="M46" s="327"/>
      <c r="N46" s="327"/>
      <c r="O46" s="327"/>
      <c r="P46" s="327"/>
      <c r="Q46" s="327"/>
      <c r="R46" s="327"/>
      <c r="S46" s="327"/>
      <c r="T46" s="327"/>
      <c r="U46" s="327"/>
      <c r="V46" s="327"/>
      <c r="W46" s="327"/>
      <c r="X46" s="327"/>
      <c r="Y46" s="327"/>
      <c r="Z46" s="327"/>
      <c r="AA46" s="327"/>
      <c r="AB46" s="327"/>
      <c r="AC46" s="327"/>
      <c r="AD46" s="327"/>
      <c r="AE46" s="327"/>
      <c r="AF46" s="327"/>
      <c r="AG46" s="327"/>
      <c r="AH46" s="347">
        <f t="shared" si="4"/>
        <v>0</v>
      </c>
      <c r="AI46" s="327"/>
    </row>
    <row r="47" spans="1:36" x14ac:dyDescent="0.3">
      <c r="A47" s="328"/>
      <c r="B47" s="329"/>
      <c r="C47" s="330"/>
      <c r="D47" s="327"/>
      <c r="E47" s="327"/>
      <c r="F47" s="327"/>
      <c r="G47" s="327"/>
      <c r="H47" s="327"/>
      <c r="I47" s="327"/>
      <c r="J47" s="327"/>
      <c r="K47" s="327"/>
      <c r="L47" s="327"/>
      <c r="M47" s="327"/>
      <c r="N47" s="327"/>
      <c r="O47" s="327"/>
      <c r="P47" s="327"/>
      <c r="Q47" s="327"/>
      <c r="R47" s="327"/>
      <c r="S47" s="327"/>
      <c r="T47" s="327"/>
      <c r="U47" s="327"/>
      <c r="V47" s="327"/>
      <c r="W47" s="327"/>
      <c r="X47" s="327"/>
      <c r="Y47" s="327"/>
      <c r="Z47" s="327"/>
      <c r="AA47" s="327"/>
      <c r="AB47" s="327"/>
      <c r="AC47" s="327"/>
      <c r="AD47" s="327"/>
      <c r="AE47" s="327"/>
      <c r="AF47" s="327"/>
      <c r="AG47" s="327"/>
      <c r="AH47" s="347">
        <f t="shared" si="4"/>
        <v>0</v>
      </c>
      <c r="AI47" s="327"/>
    </row>
    <row r="48" spans="1:36" x14ac:dyDescent="0.3">
      <c r="A48" s="328"/>
      <c r="B48" s="329"/>
      <c r="C48" s="330"/>
      <c r="D48" s="327"/>
      <c r="E48" s="327"/>
      <c r="F48" s="327"/>
      <c r="G48" s="327"/>
      <c r="H48" s="327"/>
      <c r="I48" s="327"/>
      <c r="J48" s="327"/>
      <c r="K48" s="327"/>
      <c r="L48" s="327"/>
      <c r="M48" s="327"/>
      <c r="N48" s="327"/>
      <c r="O48" s="327"/>
      <c r="P48" s="327"/>
      <c r="Q48" s="327"/>
      <c r="R48" s="327"/>
      <c r="S48" s="327"/>
      <c r="T48" s="327"/>
      <c r="U48" s="327"/>
      <c r="V48" s="327"/>
      <c r="W48" s="327"/>
      <c r="X48" s="327"/>
      <c r="Y48" s="327"/>
      <c r="Z48" s="327"/>
      <c r="AA48" s="327"/>
      <c r="AB48" s="327"/>
      <c r="AC48" s="327"/>
      <c r="AD48" s="327"/>
      <c r="AE48" s="327"/>
      <c r="AF48" s="327"/>
      <c r="AG48" s="327"/>
      <c r="AH48" s="347">
        <f t="shared" si="4"/>
        <v>0</v>
      </c>
      <c r="AI48" s="327"/>
    </row>
    <row r="49" spans="1:35" x14ac:dyDescent="0.3">
      <c r="A49" s="328"/>
      <c r="B49" s="329"/>
      <c r="C49" s="330"/>
      <c r="D49" s="327"/>
      <c r="E49" s="327"/>
      <c r="F49" s="327"/>
      <c r="G49" s="327"/>
      <c r="H49" s="327"/>
      <c r="I49" s="327"/>
      <c r="J49" s="327"/>
      <c r="K49" s="327"/>
      <c r="L49" s="327"/>
      <c r="M49" s="327"/>
      <c r="N49" s="327"/>
      <c r="O49" s="327"/>
      <c r="P49" s="327"/>
      <c r="Q49" s="327"/>
      <c r="R49" s="327"/>
      <c r="S49" s="327"/>
      <c r="T49" s="327"/>
      <c r="U49" s="327"/>
      <c r="V49" s="327"/>
      <c r="W49" s="327"/>
      <c r="X49" s="327"/>
      <c r="Y49" s="327"/>
      <c r="Z49" s="327"/>
      <c r="AA49" s="327"/>
      <c r="AB49" s="327"/>
      <c r="AC49" s="327"/>
      <c r="AD49" s="327"/>
      <c r="AE49" s="327"/>
      <c r="AF49" s="327"/>
      <c r="AG49" s="327"/>
      <c r="AH49" s="347">
        <f t="shared" si="4"/>
        <v>0</v>
      </c>
      <c r="AI49" s="327"/>
    </row>
    <row r="50" spans="1:35" x14ac:dyDescent="0.3">
      <c r="A50" s="328"/>
      <c r="B50" s="329"/>
      <c r="C50" s="330"/>
      <c r="D50" s="327"/>
      <c r="E50" s="327"/>
      <c r="F50" s="327"/>
      <c r="G50" s="327"/>
      <c r="H50" s="327"/>
      <c r="I50" s="327"/>
      <c r="J50" s="327"/>
      <c r="K50" s="327"/>
      <c r="L50" s="327"/>
      <c r="M50" s="327"/>
      <c r="N50" s="327"/>
      <c r="O50" s="327"/>
      <c r="P50" s="327"/>
      <c r="Q50" s="327"/>
      <c r="R50" s="327"/>
      <c r="S50" s="327"/>
      <c r="T50" s="327"/>
      <c r="U50" s="327"/>
      <c r="V50" s="327"/>
      <c r="W50" s="327"/>
      <c r="X50" s="327"/>
      <c r="Y50" s="327"/>
      <c r="Z50" s="327"/>
      <c r="AA50" s="327"/>
      <c r="AB50" s="327"/>
      <c r="AC50" s="327"/>
      <c r="AD50" s="327"/>
      <c r="AE50" s="327"/>
      <c r="AF50" s="327"/>
      <c r="AG50" s="327"/>
      <c r="AH50" s="347">
        <f t="shared" si="4"/>
        <v>0</v>
      </c>
      <c r="AI50" s="327"/>
    </row>
    <row r="51" spans="1:35" x14ac:dyDescent="0.3">
      <c r="A51" s="328"/>
      <c r="B51" s="329"/>
      <c r="C51" s="330"/>
      <c r="D51" s="327"/>
      <c r="E51" s="327"/>
      <c r="F51" s="327"/>
      <c r="G51" s="327"/>
      <c r="H51" s="327"/>
      <c r="I51" s="327"/>
      <c r="J51" s="327"/>
      <c r="K51" s="327"/>
      <c r="L51" s="327"/>
      <c r="M51" s="327"/>
      <c r="N51" s="327"/>
      <c r="O51" s="327"/>
      <c r="P51" s="327"/>
      <c r="Q51" s="327"/>
      <c r="R51" s="327"/>
      <c r="S51" s="327"/>
      <c r="T51" s="327"/>
      <c r="U51" s="327"/>
      <c r="V51" s="327"/>
      <c r="W51" s="327"/>
      <c r="X51" s="327"/>
      <c r="Y51" s="327"/>
      <c r="Z51" s="327"/>
      <c r="AA51" s="327"/>
      <c r="AB51" s="327"/>
      <c r="AC51" s="327"/>
      <c r="AD51" s="327"/>
      <c r="AE51" s="327"/>
      <c r="AF51" s="327"/>
      <c r="AG51" s="327"/>
      <c r="AH51" s="347">
        <f t="shared" si="4"/>
        <v>0</v>
      </c>
      <c r="AI51" s="327"/>
    </row>
    <row r="52" spans="1:35" ht="15" thickBot="1" x14ac:dyDescent="0.35">
      <c r="A52" s="341"/>
      <c r="B52" s="342"/>
      <c r="C52" s="349">
        <f>SUM(C42:C51)</f>
        <v>0</v>
      </c>
      <c r="D52" s="349">
        <f t="shared" ref="D52:AG52" si="5">SUM(D42:D51)</f>
        <v>0</v>
      </c>
      <c r="E52" s="349">
        <f t="shared" si="5"/>
        <v>0</v>
      </c>
      <c r="F52" s="349">
        <f t="shared" si="5"/>
        <v>0</v>
      </c>
      <c r="G52" s="349">
        <f t="shared" si="5"/>
        <v>0</v>
      </c>
      <c r="H52" s="349">
        <f t="shared" si="5"/>
        <v>0</v>
      </c>
      <c r="I52" s="349">
        <f t="shared" si="5"/>
        <v>0</v>
      </c>
      <c r="J52" s="349">
        <f t="shared" si="5"/>
        <v>0</v>
      </c>
      <c r="K52" s="349">
        <f t="shared" si="5"/>
        <v>0</v>
      </c>
      <c r="L52" s="349">
        <f t="shared" si="5"/>
        <v>0</v>
      </c>
      <c r="M52" s="349">
        <f t="shared" si="5"/>
        <v>0</v>
      </c>
      <c r="N52" s="349">
        <f t="shared" si="5"/>
        <v>0</v>
      </c>
      <c r="O52" s="349">
        <f t="shared" si="5"/>
        <v>0</v>
      </c>
      <c r="P52" s="349">
        <f t="shared" si="5"/>
        <v>0</v>
      </c>
      <c r="Q52" s="349">
        <f t="shared" si="5"/>
        <v>0</v>
      </c>
      <c r="R52" s="349">
        <f t="shared" si="5"/>
        <v>0</v>
      </c>
      <c r="S52" s="349">
        <f t="shared" si="5"/>
        <v>0</v>
      </c>
      <c r="T52" s="349">
        <f t="shared" si="5"/>
        <v>0</v>
      </c>
      <c r="U52" s="349">
        <f t="shared" si="5"/>
        <v>0</v>
      </c>
      <c r="V52" s="349">
        <f t="shared" si="5"/>
        <v>0</v>
      </c>
      <c r="W52" s="349">
        <f t="shared" si="5"/>
        <v>0</v>
      </c>
      <c r="X52" s="349">
        <f t="shared" si="5"/>
        <v>0</v>
      </c>
      <c r="Y52" s="349">
        <f t="shared" si="5"/>
        <v>0</v>
      </c>
      <c r="Z52" s="349">
        <f t="shared" si="5"/>
        <v>0</v>
      </c>
      <c r="AA52" s="349">
        <f t="shared" si="5"/>
        <v>0</v>
      </c>
      <c r="AB52" s="349">
        <f t="shared" si="5"/>
        <v>0</v>
      </c>
      <c r="AC52" s="349">
        <f t="shared" si="5"/>
        <v>0</v>
      </c>
      <c r="AD52" s="349">
        <f t="shared" si="5"/>
        <v>0</v>
      </c>
      <c r="AE52" s="349">
        <f t="shared" si="5"/>
        <v>0</v>
      </c>
      <c r="AF52" s="349">
        <f t="shared" si="5"/>
        <v>0</v>
      </c>
      <c r="AG52" s="349">
        <f t="shared" si="5"/>
        <v>0</v>
      </c>
      <c r="AH52" s="348">
        <f>SUM(C52:AG52)</f>
        <v>0</v>
      </c>
      <c r="AI52" s="327"/>
    </row>
    <row r="53" spans="1:35" ht="15" thickBot="1" x14ac:dyDescent="0.35">
      <c r="A53" s="334" t="s">
        <v>246</v>
      </c>
      <c r="B53" s="315"/>
      <c r="C53" s="335"/>
      <c r="D53" s="337" t="s">
        <v>329</v>
      </c>
      <c r="E53" s="337"/>
      <c r="F53" s="337"/>
      <c r="G53" s="337"/>
      <c r="H53" s="337"/>
      <c r="I53" s="337"/>
      <c r="J53" s="337"/>
      <c r="K53" s="337"/>
      <c r="L53" s="337"/>
      <c r="M53" s="337"/>
      <c r="N53" s="337"/>
      <c r="O53" s="337"/>
      <c r="P53" s="337"/>
      <c r="Q53" s="337"/>
      <c r="R53" s="337"/>
      <c r="S53" s="337"/>
      <c r="T53" s="337"/>
      <c r="U53" s="337"/>
      <c r="V53" s="337"/>
      <c r="W53" s="337"/>
      <c r="X53" s="337"/>
      <c r="Y53" s="337"/>
      <c r="Z53" s="337"/>
      <c r="AA53" s="337"/>
      <c r="AB53" s="337"/>
      <c r="AC53" s="337"/>
      <c r="AD53" s="337"/>
      <c r="AE53" s="337"/>
      <c r="AF53" s="337"/>
      <c r="AG53" s="338"/>
      <c r="AH53" s="350"/>
      <c r="AI53" s="327"/>
    </row>
    <row r="54" spans="1:35" s="313" customFormat="1" ht="15" thickBot="1" x14ac:dyDescent="0.35">
      <c r="A54" s="316" t="s">
        <v>245</v>
      </c>
      <c r="B54" s="322"/>
      <c r="C54" s="318" t="s">
        <v>427</v>
      </c>
      <c r="D54" s="319"/>
      <c r="E54" s="319"/>
      <c r="F54" s="319"/>
      <c r="G54" s="319"/>
      <c r="H54" s="319"/>
      <c r="I54" s="319"/>
      <c r="J54" s="319"/>
      <c r="K54" s="319"/>
      <c r="L54" s="319"/>
      <c r="M54" s="319"/>
      <c r="N54" s="319"/>
      <c r="O54" s="319"/>
      <c r="P54" s="319"/>
      <c r="Q54" s="319"/>
      <c r="R54" s="319"/>
      <c r="S54" s="319"/>
      <c r="T54" s="319"/>
      <c r="U54" s="319"/>
      <c r="V54" s="319"/>
      <c r="W54" s="319"/>
      <c r="X54" s="319"/>
      <c r="Y54" s="319"/>
      <c r="Z54" s="319"/>
      <c r="AA54" s="319"/>
      <c r="AB54" s="319"/>
      <c r="AC54" s="319"/>
      <c r="AD54" s="319"/>
      <c r="AE54" s="319"/>
      <c r="AF54" s="319"/>
      <c r="AG54" s="320"/>
      <c r="AH54" s="346" t="s">
        <v>14</v>
      </c>
    </row>
    <row r="55" spans="1:35" s="313" customFormat="1" ht="15" thickBot="1" x14ac:dyDescent="0.35">
      <c r="A55" s="316" t="s">
        <v>422</v>
      </c>
      <c r="B55" s="322"/>
      <c r="C55" s="323">
        <v>1</v>
      </c>
      <c r="D55" s="319">
        <v>2</v>
      </c>
      <c r="E55" s="319">
        <v>3</v>
      </c>
      <c r="F55" s="319">
        <v>4</v>
      </c>
      <c r="G55" s="319">
        <v>5</v>
      </c>
      <c r="H55" s="319">
        <v>6</v>
      </c>
      <c r="I55" s="319">
        <v>7</v>
      </c>
      <c r="J55" s="319">
        <v>8</v>
      </c>
      <c r="K55" s="319">
        <v>9</v>
      </c>
      <c r="L55" s="319">
        <v>10</v>
      </c>
      <c r="M55" s="319">
        <v>11</v>
      </c>
      <c r="N55" s="319">
        <v>12</v>
      </c>
      <c r="O55" s="319">
        <v>13</v>
      </c>
      <c r="P55" s="319">
        <v>14</v>
      </c>
      <c r="Q55" s="319">
        <v>15</v>
      </c>
      <c r="R55" s="319">
        <v>16</v>
      </c>
      <c r="S55" s="319">
        <v>17</v>
      </c>
      <c r="T55" s="319">
        <v>18</v>
      </c>
      <c r="U55" s="319">
        <v>19</v>
      </c>
      <c r="V55" s="319">
        <v>20</v>
      </c>
      <c r="W55" s="319">
        <v>21</v>
      </c>
      <c r="X55" s="319">
        <v>22</v>
      </c>
      <c r="Y55" s="319">
        <v>23</v>
      </c>
      <c r="Z55" s="319">
        <v>24</v>
      </c>
      <c r="AA55" s="319">
        <v>25</v>
      </c>
      <c r="AB55" s="319">
        <v>26</v>
      </c>
      <c r="AC55" s="319">
        <v>27</v>
      </c>
      <c r="AD55" s="319">
        <v>28</v>
      </c>
      <c r="AE55" s="319">
        <v>29</v>
      </c>
      <c r="AF55" s="319">
        <v>30</v>
      </c>
      <c r="AG55" s="320">
        <v>31</v>
      </c>
      <c r="AH55" s="346"/>
    </row>
    <row r="56" spans="1:35" x14ac:dyDescent="0.3">
      <c r="A56" s="339" t="s">
        <v>230</v>
      </c>
      <c r="B56" s="339" t="s">
        <v>231</v>
      </c>
      <c r="C56" s="325"/>
      <c r="D56" s="326"/>
      <c r="E56" s="326"/>
      <c r="F56" s="326"/>
      <c r="G56" s="326"/>
      <c r="H56" s="326"/>
      <c r="I56" s="326"/>
      <c r="J56" s="326"/>
      <c r="K56" s="326"/>
      <c r="L56" s="326"/>
      <c r="M56" s="326"/>
      <c r="N56" s="326"/>
      <c r="O56" s="326"/>
      <c r="P56" s="326"/>
      <c r="Q56" s="326"/>
      <c r="R56" s="326"/>
      <c r="S56" s="326"/>
      <c r="T56" s="326"/>
      <c r="U56" s="326"/>
      <c r="V56" s="326"/>
      <c r="W56" s="326"/>
      <c r="X56" s="326"/>
      <c r="Y56" s="326"/>
      <c r="Z56" s="326"/>
      <c r="AA56" s="326"/>
      <c r="AB56" s="326"/>
      <c r="AC56" s="326"/>
      <c r="AD56" s="326"/>
      <c r="AE56" s="326"/>
      <c r="AF56" s="326"/>
      <c r="AG56" s="326"/>
      <c r="AH56" s="347"/>
      <c r="AI56" s="327"/>
    </row>
    <row r="57" spans="1:35" x14ac:dyDescent="0.3">
      <c r="A57" s="328"/>
      <c r="B57" s="329"/>
      <c r="C57" s="330"/>
      <c r="D57" s="327"/>
      <c r="E57" s="327"/>
      <c r="F57" s="327"/>
      <c r="G57" s="327"/>
      <c r="H57" s="327"/>
      <c r="I57" s="327"/>
      <c r="J57" s="327"/>
      <c r="K57" s="327"/>
      <c r="L57" s="327"/>
      <c r="M57" s="327"/>
      <c r="N57" s="327"/>
      <c r="O57" s="327"/>
      <c r="P57" s="327"/>
      <c r="Q57" s="327"/>
      <c r="R57" s="327"/>
      <c r="S57" s="327"/>
      <c r="T57" s="327"/>
      <c r="U57" s="327"/>
      <c r="V57" s="327"/>
      <c r="W57" s="327"/>
      <c r="X57" s="327"/>
      <c r="Y57" s="327"/>
      <c r="Z57" s="327"/>
      <c r="AA57" s="327"/>
      <c r="AB57" s="327"/>
      <c r="AC57" s="327"/>
      <c r="AD57" s="327"/>
      <c r="AE57" s="327"/>
      <c r="AF57" s="327"/>
      <c r="AG57" s="327"/>
      <c r="AH57" s="347">
        <f>SUM(C57:AG57)</f>
        <v>0</v>
      </c>
      <c r="AI57" s="327"/>
    </row>
    <row r="58" spans="1:35" x14ac:dyDescent="0.3">
      <c r="A58" s="328"/>
      <c r="B58" s="329"/>
      <c r="C58" s="330"/>
      <c r="D58" s="327"/>
      <c r="E58" s="327"/>
      <c r="F58" s="327"/>
      <c r="G58" s="327"/>
      <c r="H58" s="327"/>
      <c r="I58" s="327"/>
      <c r="J58" s="327"/>
      <c r="K58" s="327"/>
      <c r="L58" s="327"/>
      <c r="M58" s="327"/>
      <c r="N58" s="327"/>
      <c r="O58" s="327"/>
      <c r="P58" s="327"/>
      <c r="Q58" s="327"/>
      <c r="R58" s="327"/>
      <c r="S58" s="327"/>
      <c r="T58" s="327"/>
      <c r="U58" s="327"/>
      <c r="V58" s="327"/>
      <c r="W58" s="327"/>
      <c r="X58" s="327"/>
      <c r="Y58" s="327"/>
      <c r="Z58" s="327"/>
      <c r="AA58" s="327"/>
      <c r="AB58" s="327"/>
      <c r="AC58" s="327"/>
      <c r="AD58" s="327"/>
      <c r="AE58" s="327"/>
      <c r="AF58" s="327"/>
      <c r="AG58" s="327"/>
      <c r="AH58" s="347">
        <f t="shared" ref="AH58:AH66" si="6">SUM(C58:AG58)</f>
        <v>0</v>
      </c>
      <c r="AI58" s="327"/>
    </row>
    <row r="59" spans="1:35" x14ac:dyDescent="0.3">
      <c r="A59" s="328"/>
      <c r="B59" s="329"/>
      <c r="C59" s="330"/>
      <c r="D59" s="327"/>
      <c r="E59" s="327"/>
      <c r="F59" s="327"/>
      <c r="G59" s="327"/>
      <c r="H59" s="327"/>
      <c r="I59" s="327"/>
      <c r="J59" s="327"/>
      <c r="K59" s="327"/>
      <c r="L59" s="327"/>
      <c r="M59" s="327"/>
      <c r="N59" s="327"/>
      <c r="O59" s="327"/>
      <c r="P59" s="327"/>
      <c r="Q59" s="327"/>
      <c r="R59" s="327"/>
      <c r="S59" s="327"/>
      <c r="T59" s="327"/>
      <c r="U59" s="327"/>
      <c r="V59" s="327"/>
      <c r="W59" s="327"/>
      <c r="X59" s="327"/>
      <c r="Y59" s="327"/>
      <c r="Z59" s="327"/>
      <c r="AA59" s="327"/>
      <c r="AB59" s="327"/>
      <c r="AC59" s="327"/>
      <c r="AD59" s="327"/>
      <c r="AE59" s="327"/>
      <c r="AF59" s="327"/>
      <c r="AG59" s="327"/>
      <c r="AH59" s="347">
        <f t="shared" si="6"/>
        <v>0</v>
      </c>
      <c r="AI59" s="327"/>
    </row>
    <row r="60" spans="1:35" x14ac:dyDescent="0.3">
      <c r="A60" s="328"/>
      <c r="B60" s="329"/>
      <c r="C60" s="330"/>
      <c r="D60" s="327"/>
      <c r="E60" s="327"/>
      <c r="F60" s="327"/>
      <c r="G60" s="327"/>
      <c r="H60" s="327"/>
      <c r="I60" s="327"/>
      <c r="J60" s="327"/>
      <c r="K60" s="327"/>
      <c r="L60" s="327"/>
      <c r="M60" s="327"/>
      <c r="N60" s="327"/>
      <c r="O60" s="327"/>
      <c r="P60" s="327"/>
      <c r="Q60" s="327"/>
      <c r="R60" s="327"/>
      <c r="S60" s="327"/>
      <c r="T60" s="327"/>
      <c r="U60" s="327"/>
      <c r="V60" s="327"/>
      <c r="W60" s="327"/>
      <c r="X60" s="327"/>
      <c r="Y60" s="327"/>
      <c r="Z60" s="327"/>
      <c r="AA60" s="327"/>
      <c r="AB60" s="327"/>
      <c r="AC60" s="327"/>
      <c r="AD60" s="327"/>
      <c r="AE60" s="327"/>
      <c r="AF60" s="327"/>
      <c r="AG60" s="327"/>
      <c r="AH60" s="347">
        <f t="shared" si="6"/>
        <v>0</v>
      </c>
      <c r="AI60" s="327"/>
    </row>
    <row r="61" spans="1:35" x14ac:dyDescent="0.3">
      <c r="A61" s="328"/>
      <c r="B61" s="329"/>
      <c r="C61" s="330"/>
      <c r="D61" s="327"/>
      <c r="E61" s="327"/>
      <c r="F61" s="327"/>
      <c r="G61" s="327"/>
      <c r="H61" s="327"/>
      <c r="I61" s="327"/>
      <c r="J61" s="327"/>
      <c r="K61" s="327"/>
      <c r="L61" s="327"/>
      <c r="M61" s="327"/>
      <c r="N61" s="327"/>
      <c r="O61" s="327"/>
      <c r="P61" s="327"/>
      <c r="Q61" s="327"/>
      <c r="R61" s="327"/>
      <c r="S61" s="327"/>
      <c r="T61" s="327"/>
      <c r="U61" s="327"/>
      <c r="V61" s="327"/>
      <c r="W61" s="327"/>
      <c r="X61" s="327"/>
      <c r="Y61" s="327"/>
      <c r="Z61" s="327"/>
      <c r="AA61" s="327"/>
      <c r="AB61" s="327"/>
      <c r="AC61" s="327"/>
      <c r="AD61" s="327"/>
      <c r="AE61" s="327"/>
      <c r="AF61" s="327"/>
      <c r="AG61" s="327"/>
      <c r="AH61" s="347">
        <f t="shared" si="6"/>
        <v>0</v>
      </c>
      <c r="AI61" s="327"/>
    </row>
    <row r="62" spans="1:35" x14ac:dyDescent="0.3">
      <c r="A62" s="328"/>
      <c r="B62" s="329"/>
      <c r="C62" s="330"/>
      <c r="D62" s="327"/>
      <c r="E62" s="327"/>
      <c r="F62" s="327"/>
      <c r="G62" s="327"/>
      <c r="H62" s="327"/>
      <c r="I62" s="327"/>
      <c r="J62" s="327"/>
      <c r="K62" s="327"/>
      <c r="L62" s="327"/>
      <c r="M62" s="327"/>
      <c r="N62" s="327"/>
      <c r="O62" s="327"/>
      <c r="P62" s="327"/>
      <c r="Q62" s="327"/>
      <c r="R62" s="327"/>
      <c r="S62" s="327"/>
      <c r="T62" s="327"/>
      <c r="U62" s="327"/>
      <c r="V62" s="327"/>
      <c r="W62" s="327"/>
      <c r="X62" s="327"/>
      <c r="Y62" s="327"/>
      <c r="Z62" s="327"/>
      <c r="AA62" s="327"/>
      <c r="AB62" s="327"/>
      <c r="AC62" s="327"/>
      <c r="AD62" s="327"/>
      <c r="AE62" s="327"/>
      <c r="AF62" s="327"/>
      <c r="AG62" s="327"/>
      <c r="AH62" s="347">
        <f t="shared" si="6"/>
        <v>0</v>
      </c>
      <c r="AI62" s="327"/>
    </row>
    <row r="63" spans="1:35" x14ac:dyDescent="0.3">
      <c r="A63" s="328"/>
      <c r="B63" s="329"/>
      <c r="C63" s="330"/>
      <c r="D63" s="327"/>
      <c r="E63" s="327"/>
      <c r="F63" s="327"/>
      <c r="G63" s="327"/>
      <c r="H63" s="327"/>
      <c r="I63" s="327"/>
      <c r="J63" s="327"/>
      <c r="K63" s="327"/>
      <c r="L63" s="327"/>
      <c r="M63" s="327"/>
      <c r="N63" s="327"/>
      <c r="O63" s="327"/>
      <c r="P63" s="327"/>
      <c r="Q63" s="327"/>
      <c r="R63" s="327"/>
      <c r="S63" s="327"/>
      <c r="T63" s="327"/>
      <c r="U63" s="327"/>
      <c r="V63" s="327"/>
      <c r="W63" s="327"/>
      <c r="X63" s="327"/>
      <c r="Y63" s="327"/>
      <c r="Z63" s="327"/>
      <c r="AA63" s="327"/>
      <c r="AB63" s="327"/>
      <c r="AC63" s="327"/>
      <c r="AD63" s="327"/>
      <c r="AE63" s="327"/>
      <c r="AF63" s="327"/>
      <c r="AG63" s="327"/>
      <c r="AH63" s="347">
        <f t="shared" si="6"/>
        <v>0</v>
      </c>
      <c r="AI63" s="327"/>
    </row>
    <row r="64" spans="1:35" x14ac:dyDescent="0.3">
      <c r="A64" s="328"/>
      <c r="B64" s="329"/>
      <c r="C64" s="330"/>
      <c r="D64" s="327"/>
      <c r="E64" s="327"/>
      <c r="F64" s="327"/>
      <c r="G64" s="327"/>
      <c r="H64" s="327"/>
      <c r="I64" s="327"/>
      <c r="J64" s="327"/>
      <c r="K64" s="327"/>
      <c r="L64" s="327"/>
      <c r="M64" s="327"/>
      <c r="N64" s="327"/>
      <c r="O64" s="327"/>
      <c r="P64" s="327"/>
      <c r="Q64" s="327"/>
      <c r="R64" s="327"/>
      <c r="S64" s="327"/>
      <c r="T64" s="327"/>
      <c r="U64" s="327"/>
      <c r="V64" s="327"/>
      <c r="W64" s="327"/>
      <c r="X64" s="327"/>
      <c r="Y64" s="327"/>
      <c r="Z64" s="327"/>
      <c r="AA64" s="327"/>
      <c r="AB64" s="327"/>
      <c r="AC64" s="327"/>
      <c r="AD64" s="327"/>
      <c r="AE64" s="327"/>
      <c r="AF64" s="327"/>
      <c r="AG64" s="327"/>
      <c r="AH64" s="347">
        <f t="shared" si="6"/>
        <v>0</v>
      </c>
      <c r="AI64" s="327"/>
    </row>
    <row r="65" spans="1:35" x14ac:dyDescent="0.3">
      <c r="A65" s="328"/>
      <c r="B65" s="329"/>
      <c r="C65" s="330"/>
      <c r="D65" s="327"/>
      <c r="E65" s="327"/>
      <c r="F65" s="327"/>
      <c r="G65" s="327"/>
      <c r="H65" s="327"/>
      <c r="I65" s="327"/>
      <c r="J65" s="327"/>
      <c r="K65" s="327"/>
      <c r="L65" s="327"/>
      <c r="M65" s="327"/>
      <c r="N65" s="327"/>
      <c r="O65" s="327"/>
      <c r="P65" s="327"/>
      <c r="Q65" s="327"/>
      <c r="R65" s="327"/>
      <c r="S65" s="327"/>
      <c r="T65" s="327"/>
      <c r="U65" s="327"/>
      <c r="V65" s="327"/>
      <c r="W65" s="327"/>
      <c r="X65" s="327"/>
      <c r="Y65" s="327"/>
      <c r="Z65" s="327"/>
      <c r="AA65" s="327"/>
      <c r="AB65" s="327"/>
      <c r="AC65" s="327"/>
      <c r="AD65" s="327"/>
      <c r="AE65" s="327"/>
      <c r="AF65" s="327"/>
      <c r="AG65" s="327"/>
      <c r="AH65" s="347">
        <f t="shared" si="6"/>
        <v>0</v>
      </c>
      <c r="AI65" s="327"/>
    </row>
    <row r="66" spans="1:35" x14ac:dyDescent="0.3">
      <c r="A66" s="328"/>
      <c r="B66" s="329"/>
      <c r="C66" s="330"/>
      <c r="D66" s="327"/>
      <c r="E66" s="327"/>
      <c r="F66" s="327"/>
      <c r="G66" s="327"/>
      <c r="H66" s="327"/>
      <c r="I66" s="327"/>
      <c r="J66" s="327"/>
      <c r="K66" s="327"/>
      <c r="L66" s="327"/>
      <c r="M66" s="327"/>
      <c r="N66" s="327"/>
      <c r="O66" s="327"/>
      <c r="P66" s="327"/>
      <c r="Q66" s="327"/>
      <c r="R66" s="327"/>
      <c r="S66" s="327"/>
      <c r="T66" s="327"/>
      <c r="U66" s="327"/>
      <c r="V66" s="327"/>
      <c r="W66" s="327"/>
      <c r="X66" s="327"/>
      <c r="Y66" s="327"/>
      <c r="Z66" s="327"/>
      <c r="AA66" s="327"/>
      <c r="AB66" s="327"/>
      <c r="AC66" s="327"/>
      <c r="AD66" s="327"/>
      <c r="AE66" s="327"/>
      <c r="AF66" s="327"/>
      <c r="AG66" s="327"/>
      <c r="AH66" s="347">
        <f t="shared" si="6"/>
        <v>0</v>
      </c>
      <c r="AI66" s="327"/>
    </row>
    <row r="67" spans="1:35" ht="15" thickBot="1" x14ac:dyDescent="0.35">
      <c r="A67" s="341"/>
      <c r="B67" s="342"/>
      <c r="C67" s="349">
        <f>SUM(C57:C66)</f>
        <v>0</v>
      </c>
      <c r="D67" s="349">
        <f t="shared" ref="D67:AG67" si="7">SUM(D57:D66)</f>
        <v>0</v>
      </c>
      <c r="E67" s="349">
        <f t="shared" si="7"/>
        <v>0</v>
      </c>
      <c r="F67" s="349">
        <f t="shared" si="7"/>
        <v>0</v>
      </c>
      <c r="G67" s="349">
        <f t="shared" si="7"/>
        <v>0</v>
      </c>
      <c r="H67" s="349">
        <f t="shared" si="7"/>
        <v>0</v>
      </c>
      <c r="I67" s="349">
        <f t="shared" si="7"/>
        <v>0</v>
      </c>
      <c r="J67" s="349">
        <f t="shared" si="7"/>
        <v>0</v>
      </c>
      <c r="K67" s="349">
        <f t="shared" si="7"/>
        <v>0</v>
      </c>
      <c r="L67" s="349">
        <f t="shared" si="7"/>
        <v>0</v>
      </c>
      <c r="M67" s="349">
        <f t="shared" si="7"/>
        <v>0</v>
      </c>
      <c r="N67" s="349">
        <f t="shared" si="7"/>
        <v>0</v>
      </c>
      <c r="O67" s="349">
        <f t="shared" si="7"/>
        <v>0</v>
      </c>
      <c r="P67" s="349">
        <f t="shared" si="7"/>
        <v>0</v>
      </c>
      <c r="Q67" s="349">
        <f t="shared" si="7"/>
        <v>0</v>
      </c>
      <c r="R67" s="349">
        <f t="shared" si="7"/>
        <v>0</v>
      </c>
      <c r="S67" s="349">
        <f t="shared" si="7"/>
        <v>0</v>
      </c>
      <c r="T67" s="349">
        <f t="shared" si="7"/>
        <v>0</v>
      </c>
      <c r="U67" s="349">
        <f t="shared" si="7"/>
        <v>0</v>
      </c>
      <c r="V67" s="349">
        <f t="shared" si="7"/>
        <v>0</v>
      </c>
      <c r="W67" s="349">
        <f t="shared" si="7"/>
        <v>0</v>
      </c>
      <c r="X67" s="349">
        <f t="shared" si="7"/>
        <v>0</v>
      </c>
      <c r="Y67" s="349">
        <f t="shared" si="7"/>
        <v>0</v>
      </c>
      <c r="Z67" s="349">
        <f t="shared" si="7"/>
        <v>0</v>
      </c>
      <c r="AA67" s="349">
        <f t="shared" si="7"/>
        <v>0</v>
      </c>
      <c r="AB67" s="349">
        <f t="shared" si="7"/>
        <v>0</v>
      </c>
      <c r="AC67" s="349">
        <f t="shared" si="7"/>
        <v>0</v>
      </c>
      <c r="AD67" s="349">
        <f t="shared" si="7"/>
        <v>0</v>
      </c>
      <c r="AE67" s="349">
        <f t="shared" si="7"/>
        <v>0</v>
      </c>
      <c r="AF67" s="349">
        <f t="shared" si="7"/>
        <v>0</v>
      </c>
      <c r="AG67" s="349">
        <f t="shared" si="7"/>
        <v>0</v>
      </c>
      <c r="AH67" s="348">
        <f>SUM(C67:AG67)</f>
        <v>0</v>
      </c>
      <c r="AI67" s="327"/>
    </row>
    <row r="68" spans="1:35" ht="15" thickBot="1" x14ac:dyDescent="0.35">
      <c r="A68" s="334" t="s">
        <v>246</v>
      </c>
      <c r="B68" s="315"/>
      <c r="C68" s="337"/>
      <c r="D68" s="337" t="s">
        <v>330</v>
      </c>
      <c r="E68" s="337"/>
      <c r="F68" s="337"/>
      <c r="G68" s="337"/>
      <c r="H68" s="337"/>
      <c r="I68" s="337"/>
      <c r="J68" s="337"/>
      <c r="K68" s="337"/>
      <c r="L68" s="337"/>
      <c r="M68" s="337"/>
      <c r="N68" s="337"/>
      <c r="O68" s="337"/>
      <c r="P68" s="337"/>
      <c r="Q68" s="337"/>
      <c r="R68" s="337"/>
      <c r="S68" s="337"/>
      <c r="T68" s="337"/>
      <c r="U68" s="337"/>
      <c r="V68" s="337"/>
      <c r="W68" s="337"/>
      <c r="X68" s="337"/>
      <c r="Y68" s="337"/>
      <c r="Z68" s="337"/>
      <c r="AA68" s="337"/>
      <c r="AB68" s="337"/>
      <c r="AC68" s="337"/>
      <c r="AD68" s="337"/>
      <c r="AE68" s="337"/>
      <c r="AF68" s="337"/>
      <c r="AG68" s="338"/>
      <c r="AH68" s="350"/>
      <c r="AI68" s="327"/>
    </row>
    <row r="69" spans="1:35" s="313" customFormat="1" ht="15" thickBot="1" x14ac:dyDescent="0.35">
      <c r="A69" s="316" t="s">
        <v>245</v>
      </c>
      <c r="B69" s="322"/>
      <c r="C69" s="318" t="s">
        <v>427</v>
      </c>
      <c r="D69" s="319"/>
      <c r="E69" s="319"/>
      <c r="F69" s="319"/>
      <c r="G69" s="319"/>
      <c r="H69" s="319"/>
      <c r="I69" s="319"/>
      <c r="J69" s="319"/>
      <c r="K69" s="319"/>
      <c r="L69" s="319"/>
      <c r="M69" s="319"/>
      <c r="N69" s="319"/>
      <c r="O69" s="319"/>
      <c r="P69" s="319"/>
      <c r="Q69" s="319"/>
      <c r="R69" s="319"/>
      <c r="S69" s="319"/>
      <c r="T69" s="319"/>
      <c r="U69" s="319"/>
      <c r="V69" s="319"/>
      <c r="W69" s="319"/>
      <c r="X69" s="319"/>
      <c r="Y69" s="319"/>
      <c r="Z69" s="319"/>
      <c r="AA69" s="319"/>
      <c r="AB69" s="319"/>
      <c r="AC69" s="319"/>
      <c r="AD69" s="319"/>
      <c r="AE69" s="319"/>
      <c r="AF69" s="319"/>
      <c r="AG69" s="320"/>
      <c r="AH69" s="346" t="s">
        <v>14</v>
      </c>
    </row>
    <row r="70" spans="1:35" s="313" customFormat="1" ht="15" thickBot="1" x14ac:dyDescent="0.35">
      <c r="A70" s="316" t="s">
        <v>422</v>
      </c>
      <c r="B70" s="322"/>
      <c r="C70" s="323">
        <v>1</v>
      </c>
      <c r="D70" s="319">
        <v>2</v>
      </c>
      <c r="E70" s="319">
        <v>3</v>
      </c>
      <c r="F70" s="319">
        <v>4</v>
      </c>
      <c r="G70" s="319">
        <v>5</v>
      </c>
      <c r="H70" s="319">
        <v>6</v>
      </c>
      <c r="I70" s="319">
        <v>7</v>
      </c>
      <c r="J70" s="319">
        <v>8</v>
      </c>
      <c r="K70" s="319">
        <v>9</v>
      </c>
      <c r="L70" s="319">
        <v>10</v>
      </c>
      <c r="M70" s="319">
        <v>11</v>
      </c>
      <c r="N70" s="319">
        <v>12</v>
      </c>
      <c r="O70" s="319">
        <v>13</v>
      </c>
      <c r="P70" s="319">
        <v>14</v>
      </c>
      <c r="Q70" s="319">
        <v>15</v>
      </c>
      <c r="R70" s="319">
        <v>16</v>
      </c>
      <c r="S70" s="319">
        <v>17</v>
      </c>
      <c r="T70" s="319">
        <v>18</v>
      </c>
      <c r="U70" s="319">
        <v>19</v>
      </c>
      <c r="V70" s="319">
        <v>20</v>
      </c>
      <c r="W70" s="319">
        <v>21</v>
      </c>
      <c r="X70" s="319">
        <v>22</v>
      </c>
      <c r="Y70" s="319">
        <v>23</v>
      </c>
      <c r="Z70" s="319">
        <v>24</v>
      </c>
      <c r="AA70" s="319">
        <v>25</v>
      </c>
      <c r="AB70" s="319">
        <v>26</v>
      </c>
      <c r="AC70" s="319">
        <v>27</v>
      </c>
      <c r="AD70" s="319">
        <v>28</v>
      </c>
      <c r="AE70" s="319">
        <v>29</v>
      </c>
      <c r="AF70" s="319">
        <v>30</v>
      </c>
      <c r="AG70" s="320">
        <v>31</v>
      </c>
      <c r="AH70" s="346"/>
    </row>
    <row r="71" spans="1:35" x14ac:dyDescent="0.3">
      <c r="A71" s="339" t="s">
        <v>230</v>
      </c>
      <c r="B71" s="339" t="s">
        <v>231</v>
      </c>
      <c r="C71" s="325"/>
      <c r="D71" s="326"/>
      <c r="E71" s="326"/>
      <c r="F71" s="326"/>
      <c r="G71" s="326"/>
      <c r="H71" s="326"/>
      <c r="I71" s="326"/>
      <c r="J71" s="326"/>
      <c r="K71" s="326"/>
      <c r="L71" s="326"/>
      <c r="M71" s="326"/>
      <c r="N71" s="326"/>
      <c r="O71" s="326"/>
      <c r="P71" s="326"/>
      <c r="Q71" s="326"/>
      <c r="R71" s="326"/>
      <c r="S71" s="326"/>
      <c r="T71" s="326"/>
      <c r="U71" s="326"/>
      <c r="V71" s="326"/>
      <c r="W71" s="326"/>
      <c r="X71" s="326"/>
      <c r="Y71" s="326"/>
      <c r="Z71" s="326"/>
      <c r="AA71" s="326"/>
      <c r="AB71" s="326"/>
      <c r="AC71" s="326"/>
      <c r="AD71" s="326"/>
      <c r="AE71" s="326"/>
      <c r="AF71" s="326"/>
      <c r="AG71" s="326"/>
      <c r="AH71" s="347"/>
      <c r="AI71" s="327"/>
    </row>
    <row r="72" spans="1:35" x14ac:dyDescent="0.3">
      <c r="A72" s="328"/>
      <c r="B72" s="329"/>
      <c r="C72" s="330"/>
      <c r="D72" s="327"/>
      <c r="E72" s="327"/>
      <c r="F72" s="327"/>
      <c r="G72" s="327"/>
      <c r="H72" s="327"/>
      <c r="I72" s="327"/>
      <c r="J72" s="327"/>
      <c r="K72" s="327"/>
      <c r="L72" s="327"/>
      <c r="M72" s="327"/>
      <c r="N72" s="327"/>
      <c r="O72" s="327"/>
      <c r="P72" s="327"/>
      <c r="Q72" s="327"/>
      <c r="R72" s="327"/>
      <c r="S72" s="327"/>
      <c r="T72" s="327"/>
      <c r="U72" s="327"/>
      <c r="V72" s="327"/>
      <c r="W72" s="327"/>
      <c r="X72" s="327"/>
      <c r="Y72" s="327"/>
      <c r="Z72" s="327"/>
      <c r="AA72" s="327"/>
      <c r="AB72" s="327"/>
      <c r="AC72" s="327"/>
      <c r="AD72" s="327"/>
      <c r="AE72" s="327"/>
      <c r="AF72" s="327"/>
      <c r="AG72" s="327"/>
      <c r="AH72" s="347">
        <f>SUM(C72:AG72)</f>
        <v>0</v>
      </c>
      <c r="AI72" s="327"/>
    </row>
    <row r="73" spans="1:35" x14ac:dyDescent="0.3">
      <c r="A73" s="328"/>
      <c r="B73" s="329"/>
      <c r="C73" s="330"/>
      <c r="D73" s="327"/>
      <c r="E73" s="327"/>
      <c r="F73" s="327"/>
      <c r="G73" s="327"/>
      <c r="H73" s="327"/>
      <c r="I73" s="327"/>
      <c r="J73" s="327"/>
      <c r="K73" s="327"/>
      <c r="L73" s="327"/>
      <c r="M73" s="327"/>
      <c r="N73" s="327"/>
      <c r="O73" s="327"/>
      <c r="P73" s="327"/>
      <c r="Q73" s="327"/>
      <c r="R73" s="327"/>
      <c r="S73" s="327"/>
      <c r="T73" s="327"/>
      <c r="U73" s="327"/>
      <c r="V73" s="327"/>
      <c r="W73" s="327"/>
      <c r="X73" s="327"/>
      <c r="Y73" s="327"/>
      <c r="Z73" s="327"/>
      <c r="AA73" s="327"/>
      <c r="AB73" s="327"/>
      <c r="AC73" s="327"/>
      <c r="AD73" s="327"/>
      <c r="AE73" s="327"/>
      <c r="AF73" s="327"/>
      <c r="AG73" s="327"/>
      <c r="AH73" s="347">
        <f t="shared" ref="AH73:AH81" si="8">SUM(C73:AG73)</f>
        <v>0</v>
      </c>
      <c r="AI73" s="327"/>
    </row>
    <row r="74" spans="1:35" x14ac:dyDescent="0.3">
      <c r="A74" s="328"/>
      <c r="B74" s="329"/>
      <c r="C74" s="330"/>
      <c r="D74" s="327"/>
      <c r="E74" s="327"/>
      <c r="F74" s="327"/>
      <c r="G74" s="327"/>
      <c r="H74" s="327"/>
      <c r="I74" s="327"/>
      <c r="J74" s="327"/>
      <c r="K74" s="327"/>
      <c r="L74" s="327"/>
      <c r="M74" s="327"/>
      <c r="N74" s="327"/>
      <c r="O74" s="327"/>
      <c r="P74" s="327"/>
      <c r="Q74" s="327"/>
      <c r="R74" s="327"/>
      <c r="S74" s="327"/>
      <c r="T74" s="327"/>
      <c r="U74" s="327"/>
      <c r="V74" s="327"/>
      <c r="W74" s="327"/>
      <c r="X74" s="327"/>
      <c r="Y74" s="327"/>
      <c r="Z74" s="327"/>
      <c r="AA74" s="327"/>
      <c r="AB74" s="327"/>
      <c r="AC74" s="327"/>
      <c r="AD74" s="327"/>
      <c r="AE74" s="327"/>
      <c r="AF74" s="327"/>
      <c r="AG74" s="327"/>
      <c r="AH74" s="347">
        <f t="shared" si="8"/>
        <v>0</v>
      </c>
      <c r="AI74" s="327"/>
    </row>
    <row r="75" spans="1:35" x14ac:dyDescent="0.3">
      <c r="A75" s="328"/>
      <c r="B75" s="329"/>
      <c r="C75" s="330"/>
      <c r="D75" s="327"/>
      <c r="E75" s="327"/>
      <c r="F75" s="327"/>
      <c r="G75" s="327"/>
      <c r="H75" s="327"/>
      <c r="I75" s="327"/>
      <c r="J75" s="327"/>
      <c r="K75" s="327"/>
      <c r="L75" s="327"/>
      <c r="M75" s="327"/>
      <c r="N75" s="327"/>
      <c r="O75" s="327"/>
      <c r="P75" s="327"/>
      <c r="Q75" s="327"/>
      <c r="R75" s="327"/>
      <c r="S75" s="327"/>
      <c r="T75" s="327"/>
      <c r="U75" s="327"/>
      <c r="V75" s="327"/>
      <c r="W75" s="327"/>
      <c r="X75" s="327"/>
      <c r="Y75" s="327"/>
      <c r="Z75" s="327"/>
      <c r="AA75" s="327"/>
      <c r="AB75" s="327"/>
      <c r="AC75" s="327"/>
      <c r="AD75" s="327"/>
      <c r="AE75" s="327"/>
      <c r="AF75" s="327"/>
      <c r="AG75" s="327"/>
      <c r="AH75" s="347">
        <f t="shared" si="8"/>
        <v>0</v>
      </c>
      <c r="AI75" s="327"/>
    </row>
    <row r="76" spans="1:35" x14ac:dyDescent="0.3">
      <c r="A76" s="328"/>
      <c r="B76" s="329"/>
      <c r="C76" s="330"/>
      <c r="D76" s="327"/>
      <c r="E76" s="327"/>
      <c r="F76" s="327"/>
      <c r="G76" s="327"/>
      <c r="H76" s="327"/>
      <c r="I76" s="327"/>
      <c r="J76" s="327"/>
      <c r="K76" s="327"/>
      <c r="L76" s="327"/>
      <c r="M76" s="327"/>
      <c r="N76" s="327"/>
      <c r="O76" s="327"/>
      <c r="P76" s="327"/>
      <c r="Q76" s="327"/>
      <c r="R76" s="327"/>
      <c r="S76" s="327"/>
      <c r="T76" s="327"/>
      <c r="U76" s="327"/>
      <c r="V76" s="327"/>
      <c r="W76" s="327"/>
      <c r="X76" s="327"/>
      <c r="Y76" s="327"/>
      <c r="Z76" s="327"/>
      <c r="AA76" s="327"/>
      <c r="AB76" s="327"/>
      <c r="AC76" s="327"/>
      <c r="AD76" s="327"/>
      <c r="AE76" s="327"/>
      <c r="AF76" s="327"/>
      <c r="AG76" s="327"/>
      <c r="AH76" s="347">
        <f t="shared" si="8"/>
        <v>0</v>
      </c>
      <c r="AI76" s="327"/>
    </row>
    <row r="77" spans="1:35" x14ac:dyDescent="0.3">
      <c r="A77" s="328"/>
      <c r="B77" s="329"/>
      <c r="C77" s="330"/>
      <c r="D77" s="327"/>
      <c r="E77" s="327"/>
      <c r="F77" s="327"/>
      <c r="G77" s="327"/>
      <c r="H77" s="327"/>
      <c r="I77" s="327"/>
      <c r="J77" s="327"/>
      <c r="K77" s="327"/>
      <c r="L77" s="327"/>
      <c r="M77" s="327"/>
      <c r="N77" s="327"/>
      <c r="O77" s="327"/>
      <c r="P77" s="327"/>
      <c r="Q77" s="327"/>
      <c r="R77" s="327"/>
      <c r="S77" s="327"/>
      <c r="T77" s="327"/>
      <c r="U77" s="327"/>
      <c r="V77" s="327"/>
      <c r="W77" s="327"/>
      <c r="X77" s="327"/>
      <c r="Y77" s="327"/>
      <c r="Z77" s="327"/>
      <c r="AA77" s="327"/>
      <c r="AB77" s="327"/>
      <c r="AC77" s="327"/>
      <c r="AD77" s="327"/>
      <c r="AE77" s="327"/>
      <c r="AF77" s="327"/>
      <c r="AG77" s="327"/>
      <c r="AH77" s="347">
        <f t="shared" si="8"/>
        <v>0</v>
      </c>
      <c r="AI77" s="327"/>
    </row>
    <row r="78" spans="1:35" x14ac:dyDescent="0.3">
      <c r="A78" s="328"/>
      <c r="B78" s="329"/>
      <c r="C78" s="330"/>
      <c r="D78" s="327"/>
      <c r="E78" s="327"/>
      <c r="F78" s="327"/>
      <c r="G78" s="327"/>
      <c r="H78" s="327"/>
      <c r="I78" s="327"/>
      <c r="J78" s="327"/>
      <c r="K78" s="327"/>
      <c r="L78" s="327"/>
      <c r="M78" s="327"/>
      <c r="N78" s="327"/>
      <c r="O78" s="327"/>
      <c r="P78" s="327"/>
      <c r="Q78" s="327"/>
      <c r="R78" s="327"/>
      <c r="S78" s="327"/>
      <c r="T78" s="327"/>
      <c r="U78" s="327"/>
      <c r="V78" s="327"/>
      <c r="W78" s="327"/>
      <c r="X78" s="327"/>
      <c r="Y78" s="327"/>
      <c r="Z78" s="327"/>
      <c r="AA78" s="327"/>
      <c r="AB78" s="327"/>
      <c r="AC78" s="327"/>
      <c r="AD78" s="327"/>
      <c r="AE78" s="327"/>
      <c r="AF78" s="327"/>
      <c r="AG78" s="327"/>
      <c r="AH78" s="347">
        <f t="shared" si="8"/>
        <v>0</v>
      </c>
      <c r="AI78" s="327"/>
    </row>
    <row r="79" spans="1:35" x14ac:dyDescent="0.3">
      <c r="A79" s="328"/>
      <c r="B79" s="329"/>
      <c r="C79" s="330"/>
      <c r="D79" s="327"/>
      <c r="E79" s="327"/>
      <c r="F79" s="327"/>
      <c r="G79" s="327"/>
      <c r="H79" s="327"/>
      <c r="I79" s="327"/>
      <c r="J79" s="327"/>
      <c r="K79" s="327"/>
      <c r="L79" s="327"/>
      <c r="M79" s="327"/>
      <c r="N79" s="327"/>
      <c r="O79" s="327"/>
      <c r="P79" s="327"/>
      <c r="Q79" s="327"/>
      <c r="R79" s="327"/>
      <c r="S79" s="327"/>
      <c r="T79" s="327"/>
      <c r="U79" s="327"/>
      <c r="V79" s="327"/>
      <c r="W79" s="327"/>
      <c r="X79" s="327"/>
      <c r="Y79" s="327"/>
      <c r="Z79" s="327"/>
      <c r="AA79" s="327"/>
      <c r="AB79" s="327"/>
      <c r="AC79" s="327"/>
      <c r="AD79" s="327"/>
      <c r="AE79" s="327"/>
      <c r="AF79" s="327"/>
      <c r="AG79" s="327"/>
      <c r="AH79" s="347">
        <f t="shared" si="8"/>
        <v>0</v>
      </c>
      <c r="AI79" s="327"/>
    </row>
    <row r="80" spans="1:35" x14ac:dyDescent="0.3">
      <c r="A80" s="328"/>
      <c r="B80" s="329"/>
      <c r="C80" s="330"/>
      <c r="D80" s="327"/>
      <c r="E80" s="327"/>
      <c r="F80" s="327"/>
      <c r="G80" s="327"/>
      <c r="H80" s="327"/>
      <c r="I80" s="327"/>
      <c r="J80" s="327"/>
      <c r="K80" s="327"/>
      <c r="L80" s="327"/>
      <c r="M80" s="327"/>
      <c r="N80" s="327"/>
      <c r="O80" s="327"/>
      <c r="P80" s="327"/>
      <c r="Q80" s="327"/>
      <c r="R80" s="327"/>
      <c r="S80" s="327"/>
      <c r="T80" s="327"/>
      <c r="U80" s="327"/>
      <c r="V80" s="327"/>
      <c r="W80" s="327"/>
      <c r="X80" s="327"/>
      <c r="Y80" s="327"/>
      <c r="Z80" s="327"/>
      <c r="AA80" s="327"/>
      <c r="AB80" s="327"/>
      <c r="AC80" s="327"/>
      <c r="AD80" s="327"/>
      <c r="AE80" s="327"/>
      <c r="AF80" s="327"/>
      <c r="AG80" s="327"/>
      <c r="AH80" s="347">
        <f t="shared" si="8"/>
        <v>0</v>
      </c>
      <c r="AI80" s="327"/>
    </row>
    <row r="81" spans="1:35" x14ac:dyDescent="0.3">
      <c r="A81" s="328"/>
      <c r="B81" s="329"/>
      <c r="C81" s="330"/>
      <c r="D81" s="327"/>
      <c r="E81" s="327"/>
      <c r="F81" s="327"/>
      <c r="G81" s="327"/>
      <c r="H81" s="327"/>
      <c r="I81" s="327"/>
      <c r="J81" s="327"/>
      <c r="K81" s="327"/>
      <c r="L81" s="327"/>
      <c r="M81" s="327"/>
      <c r="N81" s="327"/>
      <c r="O81" s="327"/>
      <c r="P81" s="327"/>
      <c r="Q81" s="327"/>
      <c r="R81" s="327"/>
      <c r="S81" s="327"/>
      <c r="T81" s="327"/>
      <c r="U81" s="327"/>
      <c r="V81" s="327"/>
      <c r="W81" s="327"/>
      <c r="X81" s="327"/>
      <c r="Y81" s="327"/>
      <c r="Z81" s="327"/>
      <c r="AA81" s="327"/>
      <c r="AB81" s="327"/>
      <c r="AC81" s="327"/>
      <c r="AD81" s="327"/>
      <c r="AE81" s="327"/>
      <c r="AF81" s="327"/>
      <c r="AG81" s="327"/>
      <c r="AH81" s="347">
        <f t="shared" si="8"/>
        <v>0</v>
      </c>
      <c r="AI81" s="327"/>
    </row>
    <row r="82" spans="1:35" ht="15" thickBot="1" x14ac:dyDescent="0.35">
      <c r="A82" s="341"/>
      <c r="B82" s="342"/>
      <c r="C82" s="349">
        <f>SUM(C72:C81)</f>
        <v>0</v>
      </c>
      <c r="D82" s="349">
        <f t="shared" ref="D82:AG82" si="9">SUM(D72:D81)</f>
        <v>0</v>
      </c>
      <c r="E82" s="349">
        <f t="shared" si="9"/>
        <v>0</v>
      </c>
      <c r="F82" s="349">
        <f t="shared" si="9"/>
        <v>0</v>
      </c>
      <c r="G82" s="349">
        <f t="shared" si="9"/>
        <v>0</v>
      </c>
      <c r="H82" s="349">
        <f t="shared" si="9"/>
        <v>0</v>
      </c>
      <c r="I82" s="349">
        <f t="shared" si="9"/>
        <v>0</v>
      </c>
      <c r="J82" s="349">
        <f t="shared" si="9"/>
        <v>0</v>
      </c>
      <c r="K82" s="349">
        <f t="shared" si="9"/>
        <v>0</v>
      </c>
      <c r="L82" s="349">
        <f t="shared" si="9"/>
        <v>0</v>
      </c>
      <c r="M82" s="349">
        <f t="shared" si="9"/>
        <v>0</v>
      </c>
      <c r="N82" s="349">
        <f t="shared" si="9"/>
        <v>0</v>
      </c>
      <c r="O82" s="349">
        <f t="shared" si="9"/>
        <v>0</v>
      </c>
      <c r="P82" s="349">
        <f t="shared" si="9"/>
        <v>0</v>
      </c>
      <c r="Q82" s="349">
        <f t="shared" si="9"/>
        <v>0</v>
      </c>
      <c r="R82" s="349">
        <f t="shared" si="9"/>
        <v>0</v>
      </c>
      <c r="S82" s="349">
        <f t="shared" si="9"/>
        <v>0</v>
      </c>
      <c r="T82" s="349">
        <f t="shared" si="9"/>
        <v>0</v>
      </c>
      <c r="U82" s="349">
        <f t="shared" si="9"/>
        <v>0</v>
      </c>
      <c r="V82" s="349">
        <f t="shared" si="9"/>
        <v>0</v>
      </c>
      <c r="W82" s="349">
        <f t="shared" si="9"/>
        <v>0</v>
      </c>
      <c r="X82" s="349">
        <f t="shared" si="9"/>
        <v>0</v>
      </c>
      <c r="Y82" s="349">
        <f t="shared" si="9"/>
        <v>0</v>
      </c>
      <c r="Z82" s="349">
        <f t="shared" si="9"/>
        <v>0</v>
      </c>
      <c r="AA82" s="349">
        <f t="shared" si="9"/>
        <v>0</v>
      </c>
      <c r="AB82" s="349">
        <f t="shared" si="9"/>
        <v>0</v>
      </c>
      <c r="AC82" s="349">
        <f t="shared" si="9"/>
        <v>0</v>
      </c>
      <c r="AD82" s="349">
        <f t="shared" si="9"/>
        <v>0</v>
      </c>
      <c r="AE82" s="349">
        <f t="shared" si="9"/>
        <v>0</v>
      </c>
      <c r="AF82" s="349">
        <f t="shared" si="9"/>
        <v>0</v>
      </c>
      <c r="AG82" s="349">
        <f t="shared" si="9"/>
        <v>0</v>
      </c>
      <c r="AH82" s="348">
        <f>SUM(C82:AG82)</f>
        <v>0</v>
      </c>
      <c r="AI82" s="327"/>
    </row>
    <row r="83" spans="1:35" ht="15" thickBot="1" x14ac:dyDescent="0.35">
      <c r="A83" s="334" t="s">
        <v>246</v>
      </c>
      <c r="B83" s="315"/>
      <c r="C83" s="337"/>
      <c r="D83" s="337" t="s">
        <v>331</v>
      </c>
      <c r="E83" s="337"/>
      <c r="F83" s="337"/>
      <c r="G83" s="337"/>
      <c r="H83" s="337"/>
      <c r="I83" s="337"/>
      <c r="J83" s="337"/>
      <c r="K83" s="337"/>
      <c r="L83" s="337"/>
      <c r="M83" s="337"/>
      <c r="N83" s="337"/>
      <c r="O83" s="337"/>
      <c r="P83" s="337"/>
      <c r="Q83" s="337"/>
      <c r="R83" s="337"/>
      <c r="S83" s="337"/>
      <c r="T83" s="337"/>
      <c r="U83" s="337"/>
      <c r="V83" s="337"/>
      <c r="W83" s="337"/>
      <c r="X83" s="337"/>
      <c r="Y83" s="337"/>
      <c r="Z83" s="337"/>
      <c r="AA83" s="337"/>
      <c r="AB83" s="337"/>
      <c r="AC83" s="337"/>
      <c r="AD83" s="337"/>
      <c r="AE83" s="337"/>
      <c r="AF83" s="337"/>
      <c r="AG83" s="338"/>
      <c r="AH83" s="350"/>
      <c r="AI83" s="327"/>
    </row>
    <row r="84" spans="1:35" s="313" customFormat="1" ht="15" thickBot="1" x14ac:dyDescent="0.35">
      <c r="A84" s="316" t="s">
        <v>245</v>
      </c>
      <c r="B84" s="322"/>
      <c r="C84" s="318" t="s">
        <v>427</v>
      </c>
      <c r="D84" s="319"/>
      <c r="E84" s="319"/>
      <c r="F84" s="319"/>
      <c r="G84" s="319"/>
      <c r="H84" s="319"/>
      <c r="I84" s="319"/>
      <c r="J84" s="319"/>
      <c r="K84" s="319"/>
      <c r="L84" s="319"/>
      <c r="M84" s="319"/>
      <c r="N84" s="319"/>
      <c r="O84" s="319"/>
      <c r="P84" s="319"/>
      <c r="Q84" s="319"/>
      <c r="R84" s="319"/>
      <c r="S84" s="319"/>
      <c r="T84" s="319"/>
      <c r="U84" s="319"/>
      <c r="V84" s="319"/>
      <c r="W84" s="319"/>
      <c r="X84" s="319"/>
      <c r="Y84" s="319"/>
      <c r="Z84" s="319"/>
      <c r="AA84" s="319"/>
      <c r="AB84" s="319"/>
      <c r="AC84" s="319"/>
      <c r="AD84" s="319"/>
      <c r="AE84" s="319"/>
      <c r="AF84" s="319"/>
      <c r="AG84" s="320"/>
      <c r="AH84" s="346" t="s">
        <v>14</v>
      </c>
    </row>
    <row r="85" spans="1:35" s="313" customFormat="1" ht="15" thickBot="1" x14ac:dyDescent="0.35">
      <c r="A85" s="316" t="s">
        <v>422</v>
      </c>
      <c r="B85" s="322"/>
      <c r="C85" s="323">
        <v>1</v>
      </c>
      <c r="D85" s="319">
        <v>2</v>
      </c>
      <c r="E85" s="319">
        <v>3</v>
      </c>
      <c r="F85" s="319">
        <v>4</v>
      </c>
      <c r="G85" s="319">
        <v>5</v>
      </c>
      <c r="H85" s="319">
        <v>6</v>
      </c>
      <c r="I85" s="319">
        <v>7</v>
      </c>
      <c r="J85" s="319">
        <v>8</v>
      </c>
      <c r="K85" s="319">
        <v>9</v>
      </c>
      <c r="L85" s="319">
        <v>10</v>
      </c>
      <c r="M85" s="319">
        <v>11</v>
      </c>
      <c r="N85" s="319">
        <v>12</v>
      </c>
      <c r="O85" s="319">
        <v>13</v>
      </c>
      <c r="P85" s="319">
        <v>14</v>
      </c>
      <c r="Q85" s="319">
        <v>15</v>
      </c>
      <c r="R85" s="319">
        <v>16</v>
      </c>
      <c r="S85" s="319">
        <v>17</v>
      </c>
      <c r="T85" s="319">
        <v>18</v>
      </c>
      <c r="U85" s="319">
        <v>19</v>
      </c>
      <c r="V85" s="319">
        <v>20</v>
      </c>
      <c r="W85" s="319">
        <v>21</v>
      </c>
      <c r="X85" s="319">
        <v>22</v>
      </c>
      <c r="Y85" s="319">
        <v>23</v>
      </c>
      <c r="Z85" s="319">
        <v>24</v>
      </c>
      <c r="AA85" s="319">
        <v>25</v>
      </c>
      <c r="AB85" s="319">
        <v>26</v>
      </c>
      <c r="AC85" s="319">
        <v>27</v>
      </c>
      <c r="AD85" s="319">
        <v>28</v>
      </c>
      <c r="AE85" s="319">
        <v>29</v>
      </c>
      <c r="AF85" s="319">
        <v>30</v>
      </c>
      <c r="AG85" s="320">
        <v>31</v>
      </c>
      <c r="AH85" s="346"/>
    </row>
    <row r="86" spans="1:35" x14ac:dyDescent="0.3">
      <c r="A86" s="339" t="s">
        <v>230</v>
      </c>
      <c r="B86" s="339" t="s">
        <v>231</v>
      </c>
      <c r="C86" s="325"/>
      <c r="D86" s="326"/>
      <c r="E86" s="326"/>
      <c r="F86" s="326"/>
      <c r="G86" s="326"/>
      <c r="H86" s="326"/>
      <c r="I86" s="326"/>
      <c r="J86" s="326"/>
      <c r="K86" s="326"/>
      <c r="L86" s="326"/>
      <c r="M86" s="326"/>
      <c r="N86" s="326"/>
      <c r="O86" s="326"/>
      <c r="P86" s="326"/>
      <c r="Q86" s="326"/>
      <c r="R86" s="326"/>
      <c r="S86" s="326"/>
      <c r="T86" s="326"/>
      <c r="U86" s="326"/>
      <c r="V86" s="326"/>
      <c r="W86" s="326"/>
      <c r="X86" s="326"/>
      <c r="Y86" s="326"/>
      <c r="Z86" s="326"/>
      <c r="AA86" s="326"/>
      <c r="AB86" s="326"/>
      <c r="AC86" s="326"/>
      <c r="AD86" s="326"/>
      <c r="AE86" s="326"/>
      <c r="AF86" s="326"/>
      <c r="AG86" s="326"/>
      <c r="AH86" s="347"/>
      <c r="AI86" s="327"/>
    </row>
    <row r="87" spans="1:35" x14ac:dyDescent="0.3">
      <c r="A87" s="328"/>
      <c r="B87" s="329"/>
      <c r="C87" s="330"/>
      <c r="D87" s="327"/>
      <c r="E87" s="327"/>
      <c r="F87" s="327"/>
      <c r="G87" s="327"/>
      <c r="H87" s="327"/>
      <c r="I87" s="327"/>
      <c r="J87" s="327"/>
      <c r="K87" s="327"/>
      <c r="L87" s="327"/>
      <c r="M87" s="327"/>
      <c r="N87" s="327"/>
      <c r="O87" s="327"/>
      <c r="P87" s="327"/>
      <c r="Q87" s="327"/>
      <c r="R87" s="327"/>
      <c r="S87" s="327"/>
      <c r="T87" s="327"/>
      <c r="U87" s="327"/>
      <c r="V87" s="327"/>
      <c r="W87" s="327"/>
      <c r="X87" s="327"/>
      <c r="Y87" s="327"/>
      <c r="Z87" s="327"/>
      <c r="AA87" s="327"/>
      <c r="AB87" s="327"/>
      <c r="AC87" s="327"/>
      <c r="AD87" s="327"/>
      <c r="AE87" s="327"/>
      <c r="AF87" s="327"/>
      <c r="AG87" s="327"/>
      <c r="AH87" s="347">
        <f>SUM(C87:AG87)</f>
        <v>0</v>
      </c>
      <c r="AI87" s="327"/>
    </row>
    <row r="88" spans="1:35" x14ac:dyDescent="0.3">
      <c r="A88" s="328"/>
      <c r="B88" s="329"/>
      <c r="C88" s="330"/>
      <c r="D88" s="327"/>
      <c r="E88" s="327"/>
      <c r="F88" s="327"/>
      <c r="G88" s="327"/>
      <c r="H88" s="327"/>
      <c r="I88" s="327"/>
      <c r="J88" s="327"/>
      <c r="K88" s="327"/>
      <c r="L88" s="327"/>
      <c r="M88" s="327"/>
      <c r="N88" s="327"/>
      <c r="O88" s="327"/>
      <c r="P88" s="327"/>
      <c r="Q88" s="327"/>
      <c r="R88" s="327"/>
      <c r="S88" s="327"/>
      <c r="T88" s="327"/>
      <c r="U88" s="327"/>
      <c r="V88" s="327"/>
      <c r="W88" s="327"/>
      <c r="X88" s="327"/>
      <c r="Y88" s="327"/>
      <c r="Z88" s="327"/>
      <c r="AA88" s="327"/>
      <c r="AB88" s="327"/>
      <c r="AC88" s="327"/>
      <c r="AD88" s="327"/>
      <c r="AE88" s="327"/>
      <c r="AF88" s="327"/>
      <c r="AG88" s="327"/>
      <c r="AH88" s="347">
        <f t="shared" ref="AH88:AH96" si="10">SUM(C88:AG88)</f>
        <v>0</v>
      </c>
      <c r="AI88" s="327"/>
    </row>
    <row r="89" spans="1:35" x14ac:dyDescent="0.3">
      <c r="A89" s="328"/>
      <c r="B89" s="329"/>
      <c r="C89" s="330"/>
      <c r="D89" s="327"/>
      <c r="E89" s="327"/>
      <c r="F89" s="327"/>
      <c r="G89" s="327"/>
      <c r="H89" s="327"/>
      <c r="I89" s="327"/>
      <c r="J89" s="327"/>
      <c r="K89" s="327"/>
      <c r="L89" s="327"/>
      <c r="M89" s="327"/>
      <c r="N89" s="327"/>
      <c r="O89" s="327"/>
      <c r="P89" s="327"/>
      <c r="Q89" s="327"/>
      <c r="R89" s="327"/>
      <c r="S89" s="327"/>
      <c r="T89" s="327"/>
      <c r="U89" s="327"/>
      <c r="V89" s="327"/>
      <c r="W89" s="327"/>
      <c r="X89" s="327"/>
      <c r="Y89" s="327"/>
      <c r="Z89" s="327"/>
      <c r="AA89" s="327"/>
      <c r="AB89" s="327"/>
      <c r="AC89" s="327"/>
      <c r="AD89" s="327"/>
      <c r="AE89" s="327"/>
      <c r="AF89" s="327"/>
      <c r="AG89" s="327"/>
      <c r="AH89" s="347">
        <f t="shared" si="10"/>
        <v>0</v>
      </c>
      <c r="AI89" s="327"/>
    </row>
    <row r="90" spans="1:35" x14ac:dyDescent="0.3">
      <c r="A90" s="328"/>
      <c r="B90" s="329"/>
      <c r="C90" s="330"/>
      <c r="D90" s="327"/>
      <c r="E90" s="327"/>
      <c r="F90" s="327"/>
      <c r="G90" s="327"/>
      <c r="H90" s="327"/>
      <c r="I90" s="327"/>
      <c r="J90" s="327"/>
      <c r="K90" s="327"/>
      <c r="L90" s="327"/>
      <c r="M90" s="327"/>
      <c r="N90" s="327"/>
      <c r="O90" s="327"/>
      <c r="P90" s="327"/>
      <c r="Q90" s="327"/>
      <c r="R90" s="327"/>
      <c r="S90" s="327"/>
      <c r="T90" s="327"/>
      <c r="U90" s="327"/>
      <c r="V90" s="327"/>
      <c r="W90" s="327"/>
      <c r="X90" s="327"/>
      <c r="Y90" s="327"/>
      <c r="Z90" s="327"/>
      <c r="AA90" s="327"/>
      <c r="AB90" s="327"/>
      <c r="AC90" s="327"/>
      <c r="AD90" s="327"/>
      <c r="AE90" s="327"/>
      <c r="AF90" s="327"/>
      <c r="AG90" s="327"/>
      <c r="AH90" s="347">
        <f t="shared" si="10"/>
        <v>0</v>
      </c>
      <c r="AI90" s="327"/>
    </row>
    <row r="91" spans="1:35" x14ac:dyDescent="0.3">
      <c r="A91" s="328"/>
      <c r="B91" s="329"/>
      <c r="C91" s="330"/>
      <c r="D91" s="327"/>
      <c r="E91" s="327"/>
      <c r="F91" s="327"/>
      <c r="G91" s="327"/>
      <c r="H91" s="327"/>
      <c r="I91" s="327"/>
      <c r="J91" s="327"/>
      <c r="K91" s="327"/>
      <c r="L91" s="327"/>
      <c r="M91" s="327"/>
      <c r="N91" s="327"/>
      <c r="O91" s="327"/>
      <c r="P91" s="327"/>
      <c r="Q91" s="327"/>
      <c r="R91" s="327"/>
      <c r="S91" s="327"/>
      <c r="T91" s="327"/>
      <c r="U91" s="327"/>
      <c r="V91" s="327"/>
      <c r="W91" s="327"/>
      <c r="X91" s="327"/>
      <c r="Y91" s="327"/>
      <c r="Z91" s="327"/>
      <c r="AA91" s="327"/>
      <c r="AB91" s="327"/>
      <c r="AC91" s="327"/>
      <c r="AD91" s="327"/>
      <c r="AE91" s="327"/>
      <c r="AF91" s="327"/>
      <c r="AG91" s="327"/>
      <c r="AH91" s="347">
        <f t="shared" si="10"/>
        <v>0</v>
      </c>
      <c r="AI91" s="327"/>
    </row>
    <row r="92" spans="1:35" x14ac:dyDescent="0.3">
      <c r="A92" s="328"/>
      <c r="B92" s="329"/>
      <c r="C92" s="330"/>
      <c r="D92" s="327"/>
      <c r="E92" s="327"/>
      <c r="F92" s="327"/>
      <c r="G92" s="327"/>
      <c r="H92" s="327"/>
      <c r="I92" s="327"/>
      <c r="J92" s="327"/>
      <c r="K92" s="327"/>
      <c r="L92" s="327"/>
      <c r="M92" s="327"/>
      <c r="N92" s="327"/>
      <c r="O92" s="327"/>
      <c r="P92" s="327"/>
      <c r="Q92" s="327"/>
      <c r="R92" s="327"/>
      <c r="S92" s="327"/>
      <c r="T92" s="327"/>
      <c r="U92" s="327"/>
      <c r="V92" s="327"/>
      <c r="W92" s="327"/>
      <c r="X92" s="327"/>
      <c r="Y92" s="327"/>
      <c r="Z92" s="327"/>
      <c r="AA92" s="327"/>
      <c r="AB92" s="327"/>
      <c r="AC92" s="327"/>
      <c r="AD92" s="327"/>
      <c r="AE92" s="327"/>
      <c r="AF92" s="327"/>
      <c r="AG92" s="327"/>
      <c r="AH92" s="347">
        <f t="shared" si="10"/>
        <v>0</v>
      </c>
      <c r="AI92" s="327"/>
    </row>
    <row r="93" spans="1:35" x14ac:dyDescent="0.3">
      <c r="A93" s="328"/>
      <c r="B93" s="329"/>
      <c r="C93" s="330"/>
      <c r="D93" s="327"/>
      <c r="E93" s="327"/>
      <c r="F93" s="327"/>
      <c r="G93" s="327"/>
      <c r="H93" s="327"/>
      <c r="I93" s="327"/>
      <c r="J93" s="327"/>
      <c r="K93" s="327"/>
      <c r="L93" s="327"/>
      <c r="M93" s="327"/>
      <c r="N93" s="327"/>
      <c r="O93" s="327"/>
      <c r="P93" s="327"/>
      <c r="Q93" s="327"/>
      <c r="R93" s="327"/>
      <c r="S93" s="327"/>
      <c r="T93" s="327"/>
      <c r="U93" s="327"/>
      <c r="V93" s="327"/>
      <c r="W93" s="327"/>
      <c r="X93" s="327"/>
      <c r="Y93" s="327"/>
      <c r="Z93" s="327"/>
      <c r="AA93" s="327"/>
      <c r="AB93" s="327"/>
      <c r="AC93" s="327"/>
      <c r="AD93" s="327"/>
      <c r="AE93" s="327"/>
      <c r="AF93" s="327"/>
      <c r="AG93" s="327"/>
      <c r="AH93" s="347">
        <f t="shared" si="10"/>
        <v>0</v>
      </c>
      <c r="AI93" s="327"/>
    </row>
    <row r="94" spans="1:35" x14ac:dyDescent="0.3">
      <c r="A94" s="328"/>
      <c r="B94" s="329"/>
      <c r="C94" s="330"/>
      <c r="D94" s="327"/>
      <c r="E94" s="327"/>
      <c r="F94" s="327"/>
      <c r="G94" s="327"/>
      <c r="H94" s="327"/>
      <c r="I94" s="327"/>
      <c r="J94" s="327"/>
      <c r="K94" s="327"/>
      <c r="L94" s="327"/>
      <c r="M94" s="327"/>
      <c r="N94" s="327"/>
      <c r="O94" s="327"/>
      <c r="P94" s="327"/>
      <c r="Q94" s="327"/>
      <c r="R94" s="327"/>
      <c r="S94" s="327"/>
      <c r="T94" s="327"/>
      <c r="U94" s="327"/>
      <c r="V94" s="327"/>
      <c r="W94" s="327"/>
      <c r="X94" s="327"/>
      <c r="Y94" s="327"/>
      <c r="Z94" s="327"/>
      <c r="AA94" s="327"/>
      <c r="AB94" s="327"/>
      <c r="AC94" s="327"/>
      <c r="AD94" s="327"/>
      <c r="AE94" s="327"/>
      <c r="AF94" s="327"/>
      <c r="AG94" s="327"/>
      <c r="AH94" s="347">
        <f t="shared" si="10"/>
        <v>0</v>
      </c>
      <c r="AI94" s="327"/>
    </row>
    <row r="95" spans="1:35" x14ac:dyDescent="0.3">
      <c r="A95" s="328"/>
      <c r="B95" s="329"/>
      <c r="C95" s="330"/>
      <c r="D95" s="327"/>
      <c r="E95" s="327"/>
      <c r="F95" s="327"/>
      <c r="G95" s="327"/>
      <c r="H95" s="327"/>
      <c r="I95" s="327"/>
      <c r="J95" s="327"/>
      <c r="K95" s="327"/>
      <c r="L95" s="327"/>
      <c r="M95" s="327"/>
      <c r="N95" s="327"/>
      <c r="O95" s="327"/>
      <c r="P95" s="327"/>
      <c r="Q95" s="327"/>
      <c r="R95" s="327"/>
      <c r="S95" s="327"/>
      <c r="T95" s="327"/>
      <c r="U95" s="327"/>
      <c r="V95" s="327"/>
      <c r="W95" s="327"/>
      <c r="X95" s="327"/>
      <c r="Y95" s="327"/>
      <c r="Z95" s="327"/>
      <c r="AA95" s="327"/>
      <c r="AB95" s="327"/>
      <c r="AC95" s="327"/>
      <c r="AD95" s="327"/>
      <c r="AE95" s="327"/>
      <c r="AF95" s="327"/>
      <c r="AG95" s="327"/>
      <c r="AH95" s="347">
        <f t="shared" si="10"/>
        <v>0</v>
      </c>
      <c r="AI95" s="327"/>
    </row>
    <row r="96" spans="1:35" x14ac:dyDescent="0.3">
      <c r="A96" s="328"/>
      <c r="B96" s="329"/>
      <c r="C96" s="330"/>
      <c r="D96" s="327"/>
      <c r="E96" s="327"/>
      <c r="F96" s="327"/>
      <c r="G96" s="327"/>
      <c r="H96" s="327"/>
      <c r="I96" s="327"/>
      <c r="J96" s="327"/>
      <c r="K96" s="327"/>
      <c r="L96" s="327"/>
      <c r="M96" s="327"/>
      <c r="N96" s="327"/>
      <c r="O96" s="327"/>
      <c r="P96" s="327"/>
      <c r="Q96" s="327"/>
      <c r="R96" s="327"/>
      <c r="S96" s="327"/>
      <c r="T96" s="327"/>
      <c r="U96" s="327"/>
      <c r="V96" s="327"/>
      <c r="W96" s="327"/>
      <c r="X96" s="327"/>
      <c r="Y96" s="327"/>
      <c r="Z96" s="327"/>
      <c r="AA96" s="327"/>
      <c r="AB96" s="327"/>
      <c r="AC96" s="327"/>
      <c r="AD96" s="327"/>
      <c r="AE96" s="327"/>
      <c r="AF96" s="327"/>
      <c r="AG96" s="327"/>
      <c r="AH96" s="347">
        <f t="shared" si="10"/>
        <v>0</v>
      </c>
      <c r="AI96" s="327"/>
    </row>
    <row r="97" spans="1:35" ht="15" thickBot="1" x14ac:dyDescent="0.35">
      <c r="A97" s="341"/>
      <c r="B97" s="342"/>
      <c r="C97" s="349">
        <f>SUM(C87:C96)</f>
        <v>0</v>
      </c>
      <c r="D97" s="349">
        <f t="shared" ref="D97:AG97" si="11">SUM(D87:D96)</f>
        <v>0</v>
      </c>
      <c r="E97" s="349">
        <f t="shared" si="11"/>
        <v>0</v>
      </c>
      <c r="F97" s="349">
        <f t="shared" si="11"/>
        <v>0</v>
      </c>
      <c r="G97" s="349">
        <f t="shared" si="11"/>
        <v>0</v>
      </c>
      <c r="H97" s="349">
        <f t="shared" si="11"/>
        <v>0</v>
      </c>
      <c r="I97" s="349">
        <f t="shared" si="11"/>
        <v>0</v>
      </c>
      <c r="J97" s="349">
        <f t="shared" si="11"/>
        <v>0</v>
      </c>
      <c r="K97" s="349">
        <f t="shared" si="11"/>
        <v>0</v>
      </c>
      <c r="L97" s="349">
        <f t="shared" si="11"/>
        <v>0</v>
      </c>
      <c r="M97" s="349">
        <f t="shared" si="11"/>
        <v>0</v>
      </c>
      <c r="N97" s="349">
        <f t="shared" si="11"/>
        <v>0</v>
      </c>
      <c r="O97" s="349">
        <f t="shared" si="11"/>
        <v>0</v>
      </c>
      <c r="P97" s="349">
        <f t="shared" si="11"/>
        <v>0</v>
      </c>
      <c r="Q97" s="349">
        <f t="shared" si="11"/>
        <v>0</v>
      </c>
      <c r="R97" s="349">
        <f t="shared" si="11"/>
        <v>0</v>
      </c>
      <c r="S97" s="349">
        <f t="shared" si="11"/>
        <v>0</v>
      </c>
      <c r="T97" s="349">
        <f t="shared" si="11"/>
        <v>0</v>
      </c>
      <c r="U97" s="349">
        <f t="shared" si="11"/>
        <v>0</v>
      </c>
      <c r="V97" s="349">
        <f t="shared" si="11"/>
        <v>0</v>
      </c>
      <c r="W97" s="349">
        <f t="shared" si="11"/>
        <v>0</v>
      </c>
      <c r="X97" s="349">
        <f t="shared" si="11"/>
        <v>0</v>
      </c>
      <c r="Y97" s="349">
        <f t="shared" si="11"/>
        <v>0</v>
      </c>
      <c r="Z97" s="349">
        <f t="shared" si="11"/>
        <v>0</v>
      </c>
      <c r="AA97" s="349">
        <f t="shared" si="11"/>
        <v>0</v>
      </c>
      <c r="AB97" s="349">
        <f t="shared" si="11"/>
        <v>0</v>
      </c>
      <c r="AC97" s="349">
        <f t="shared" si="11"/>
        <v>0</v>
      </c>
      <c r="AD97" s="349">
        <f t="shared" si="11"/>
        <v>0</v>
      </c>
      <c r="AE97" s="349">
        <f t="shared" si="11"/>
        <v>0</v>
      </c>
      <c r="AF97" s="349">
        <f t="shared" si="11"/>
        <v>0</v>
      </c>
      <c r="AG97" s="349">
        <f t="shared" si="11"/>
        <v>0</v>
      </c>
      <c r="AH97" s="348">
        <f>SUM(C97:AG97)</f>
        <v>0</v>
      </c>
      <c r="AI97" s="327"/>
    </row>
    <row r="98" spans="1:35" ht="15" thickBot="1" x14ac:dyDescent="0.35">
      <c r="A98" s="334" t="s">
        <v>246</v>
      </c>
      <c r="B98" s="315"/>
      <c r="C98" s="337"/>
      <c r="D98" s="337" t="s">
        <v>332</v>
      </c>
      <c r="E98" s="337"/>
      <c r="F98" s="337"/>
      <c r="G98" s="337"/>
      <c r="H98" s="337"/>
      <c r="I98" s="337"/>
      <c r="J98" s="337"/>
      <c r="K98" s="337"/>
      <c r="L98" s="337"/>
      <c r="M98" s="337"/>
      <c r="N98" s="337"/>
      <c r="O98" s="337"/>
      <c r="P98" s="337"/>
      <c r="Q98" s="337"/>
      <c r="R98" s="337"/>
      <c r="S98" s="337"/>
      <c r="T98" s="337"/>
      <c r="U98" s="337"/>
      <c r="V98" s="337"/>
      <c r="W98" s="337"/>
      <c r="X98" s="337"/>
      <c r="Y98" s="337"/>
      <c r="Z98" s="337"/>
      <c r="AA98" s="337"/>
      <c r="AB98" s="337"/>
      <c r="AC98" s="337"/>
      <c r="AD98" s="337"/>
      <c r="AE98" s="337"/>
      <c r="AF98" s="337"/>
      <c r="AG98" s="338"/>
      <c r="AH98" s="350"/>
      <c r="AI98" s="327"/>
    </row>
    <row r="99" spans="1:35" s="313" customFormat="1" ht="15" thickBot="1" x14ac:dyDescent="0.35">
      <c r="A99" s="316" t="s">
        <v>245</v>
      </c>
      <c r="B99" s="322"/>
      <c r="C99" s="318" t="s">
        <v>427</v>
      </c>
      <c r="D99" s="319"/>
      <c r="E99" s="319"/>
      <c r="F99" s="319"/>
      <c r="G99" s="319"/>
      <c r="H99" s="319"/>
      <c r="I99" s="319"/>
      <c r="J99" s="319"/>
      <c r="K99" s="319"/>
      <c r="L99" s="319"/>
      <c r="M99" s="319"/>
      <c r="N99" s="319"/>
      <c r="O99" s="319"/>
      <c r="P99" s="319"/>
      <c r="Q99" s="319"/>
      <c r="R99" s="319"/>
      <c r="S99" s="319"/>
      <c r="T99" s="319"/>
      <c r="U99" s="319"/>
      <c r="V99" s="319"/>
      <c r="W99" s="319"/>
      <c r="X99" s="319"/>
      <c r="Y99" s="319"/>
      <c r="Z99" s="319"/>
      <c r="AA99" s="319"/>
      <c r="AB99" s="319"/>
      <c r="AC99" s="319"/>
      <c r="AD99" s="319"/>
      <c r="AE99" s="319"/>
      <c r="AF99" s="319"/>
      <c r="AG99" s="320"/>
      <c r="AH99" s="346" t="s">
        <v>14</v>
      </c>
    </row>
    <row r="100" spans="1:35" s="313" customFormat="1" ht="15" thickBot="1" x14ac:dyDescent="0.35">
      <c r="A100" s="316" t="s">
        <v>422</v>
      </c>
      <c r="B100" s="322"/>
      <c r="C100" s="323">
        <v>1</v>
      </c>
      <c r="D100" s="319">
        <v>2</v>
      </c>
      <c r="E100" s="319">
        <v>3</v>
      </c>
      <c r="F100" s="319">
        <v>4</v>
      </c>
      <c r="G100" s="319">
        <v>5</v>
      </c>
      <c r="H100" s="319">
        <v>6</v>
      </c>
      <c r="I100" s="319">
        <v>7</v>
      </c>
      <c r="J100" s="319">
        <v>8</v>
      </c>
      <c r="K100" s="319">
        <v>9</v>
      </c>
      <c r="L100" s="319">
        <v>10</v>
      </c>
      <c r="M100" s="319">
        <v>11</v>
      </c>
      <c r="N100" s="319">
        <v>12</v>
      </c>
      <c r="O100" s="319">
        <v>13</v>
      </c>
      <c r="P100" s="319">
        <v>14</v>
      </c>
      <c r="Q100" s="319">
        <v>15</v>
      </c>
      <c r="R100" s="319">
        <v>16</v>
      </c>
      <c r="S100" s="319">
        <v>17</v>
      </c>
      <c r="T100" s="319">
        <v>18</v>
      </c>
      <c r="U100" s="319">
        <v>19</v>
      </c>
      <c r="V100" s="319">
        <v>20</v>
      </c>
      <c r="W100" s="319">
        <v>21</v>
      </c>
      <c r="X100" s="319">
        <v>22</v>
      </c>
      <c r="Y100" s="319">
        <v>23</v>
      </c>
      <c r="Z100" s="319">
        <v>24</v>
      </c>
      <c r="AA100" s="319">
        <v>25</v>
      </c>
      <c r="AB100" s="319">
        <v>26</v>
      </c>
      <c r="AC100" s="319">
        <v>27</v>
      </c>
      <c r="AD100" s="319">
        <v>28</v>
      </c>
      <c r="AE100" s="319">
        <v>29</v>
      </c>
      <c r="AF100" s="319">
        <v>30</v>
      </c>
      <c r="AG100" s="320">
        <v>31</v>
      </c>
      <c r="AH100" s="346"/>
    </row>
    <row r="101" spans="1:35" x14ac:dyDescent="0.3">
      <c r="A101" s="339" t="s">
        <v>230</v>
      </c>
      <c r="B101" s="339" t="s">
        <v>231</v>
      </c>
      <c r="C101" s="325"/>
      <c r="D101" s="326"/>
      <c r="E101" s="326"/>
      <c r="F101" s="326"/>
      <c r="G101" s="326"/>
      <c r="H101" s="326"/>
      <c r="I101" s="326"/>
      <c r="J101" s="326"/>
      <c r="K101" s="326"/>
      <c r="L101" s="326"/>
      <c r="M101" s="326"/>
      <c r="N101" s="326"/>
      <c r="O101" s="326"/>
      <c r="P101" s="326"/>
      <c r="Q101" s="326"/>
      <c r="R101" s="326"/>
      <c r="S101" s="326"/>
      <c r="T101" s="326"/>
      <c r="U101" s="326"/>
      <c r="V101" s="326"/>
      <c r="W101" s="326"/>
      <c r="X101" s="326"/>
      <c r="Y101" s="326"/>
      <c r="Z101" s="326"/>
      <c r="AA101" s="326"/>
      <c r="AB101" s="326"/>
      <c r="AC101" s="326"/>
      <c r="AD101" s="326"/>
      <c r="AE101" s="326"/>
      <c r="AF101" s="326"/>
      <c r="AG101" s="326"/>
      <c r="AH101" s="347"/>
      <c r="AI101" s="327"/>
    </row>
    <row r="102" spans="1:35" x14ac:dyDescent="0.3">
      <c r="A102" s="328"/>
      <c r="B102" s="329"/>
      <c r="C102" s="330"/>
      <c r="D102" s="327"/>
      <c r="E102" s="327"/>
      <c r="F102" s="327"/>
      <c r="G102" s="327"/>
      <c r="H102" s="327"/>
      <c r="I102" s="327"/>
      <c r="J102" s="327"/>
      <c r="K102" s="327"/>
      <c r="L102" s="327"/>
      <c r="M102" s="327"/>
      <c r="N102" s="327"/>
      <c r="O102" s="327"/>
      <c r="P102" s="327"/>
      <c r="Q102" s="327"/>
      <c r="R102" s="327"/>
      <c r="S102" s="327"/>
      <c r="T102" s="327"/>
      <c r="U102" s="327"/>
      <c r="V102" s="327"/>
      <c r="W102" s="327"/>
      <c r="X102" s="327"/>
      <c r="Y102" s="327"/>
      <c r="Z102" s="327"/>
      <c r="AA102" s="327"/>
      <c r="AB102" s="327"/>
      <c r="AC102" s="327"/>
      <c r="AD102" s="327"/>
      <c r="AE102" s="327"/>
      <c r="AF102" s="327"/>
      <c r="AG102" s="327"/>
      <c r="AH102" s="347">
        <f>SUM(C102:AG102)</f>
        <v>0</v>
      </c>
      <c r="AI102" s="327"/>
    </row>
    <row r="103" spans="1:35" x14ac:dyDescent="0.3">
      <c r="A103" s="328"/>
      <c r="B103" s="329"/>
      <c r="C103" s="330"/>
      <c r="D103" s="327"/>
      <c r="E103" s="327"/>
      <c r="F103" s="327"/>
      <c r="G103" s="327"/>
      <c r="H103" s="327"/>
      <c r="I103" s="327"/>
      <c r="J103" s="327"/>
      <c r="K103" s="327"/>
      <c r="L103" s="327"/>
      <c r="M103" s="327"/>
      <c r="N103" s="327"/>
      <c r="O103" s="327"/>
      <c r="P103" s="327"/>
      <c r="Q103" s="327"/>
      <c r="R103" s="327"/>
      <c r="S103" s="327"/>
      <c r="T103" s="327"/>
      <c r="U103" s="327"/>
      <c r="V103" s="327"/>
      <c r="W103" s="327"/>
      <c r="X103" s="327"/>
      <c r="Y103" s="327"/>
      <c r="Z103" s="327"/>
      <c r="AA103" s="327"/>
      <c r="AB103" s="327"/>
      <c r="AC103" s="327"/>
      <c r="AD103" s="327"/>
      <c r="AE103" s="327"/>
      <c r="AF103" s="327"/>
      <c r="AG103" s="327"/>
      <c r="AH103" s="347">
        <f t="shared" ref="AH103:AH111" si="12">SUM(C103:AG103)</f>
        <v>0</v>
      </c>
      <c r="AI103" s="327"/>
    </row>
    <row r="104" spans="1:35" x14ac:dyDescent="0.3">
      <c r="A104" s="328"/>
      <c r="B104" s="329"/>
      <c r="C104" s="330"/>
      <c r="D104" s="327"/>
      <c r="E104" s="327"/>
      <c r="F104" s="327"/>
      <c r="G104" s="327"/>
      <c r="H104" s="327"/>
      <c r="I104" s="327"/>
      <c r="J104" s="327"/>
      <c r="K104" s="327"/>
      <c r="L104" s="327"/>
      <c r="M104" s="327"/>
      <c r="N104" s="327"/>
      <c r="O104" s="327"/>
      <c r="P104" s="327"/>
      <c r="Q104" s="327"/>
      <c r="R104" s="327"/>
      <c r="S104" s="327"/>
      <c r="T104" s="327"/>
      <c r="U104" s="327"/>
      <c r="V104" s="327"/>
      <c r="W104" s="327"/>
      <c r="X104" s="327"/>
      <c r="Y104" s="327"/>
      <c r="Z104" s="327"/>
      <c r="AA104" s="327"/>
      <c r="AB104" s="327"/>
      <c r="AC104" s="327"/>
      <c r="AD104" s="327"/>
      <c r="AE104" s="327"/>
      <c r="AF104" s="327"/>
      <c r="AG104" s="327"/>
      <c r="AH104" s="347">
        <f t="shared" si="12"/>
        <v>0</v>
      </c>
      <c r="AI104" s="327"/>
    </row>
    <row r="105" spans="1:35" x14ac:dyDescent="0.3">
      <c r="A105" s="328"/>
      <c r="B105" s="329"/>
      <c r="C105" s="330"/>
      <c r="D105" s="327"/>
      <c r="E105" s="327"/>
      <c r="F105" s="327"/>
      <c r="G105" s="327"/>
      <c r="H105" s="327"/>
      <c r="I105" s="327"/>
      <c r="J105" s="327"/>
      <c r="K105" s="327"/>
      <c r="L105" s="327"/>
      <c r="M105" s="327"/>
      <c r="N105" s="327"/>
      <c r="O105" s="327"/>
      <c r="P105" s="327"/>
      <c r="Q105" s="327"/>
      <c r="R105" s="327"/>
      <c r="S105" s="327"/>
      <c r="T105" s="327"/>
      <c r="U105" s="327"/>
      <c r="V105" s="327"/>
      <c r="W105" s="327"/>
      <c r="X105" s="327"/>
      <c r="Y105" s="327"/>
      <c r="Z105" s="327"/>
      <c r="AA105" s="327"/>
      <c r="AB105" s="327"/>
      <c r="AC105" s="327"/>
      <c r="AD105" s="327"/>
      <c r="AE105" s="327"/>
      <c r="AF105" s="327"/>
      <c r="AG105" s="327"/>
      <c r="AH105" s="347">
        <f t="shared" si="12"/>
        <v>0</v>
      </c>
      <c r="AI105" s="327"/>
    </row>
    <row r="106" spans="1:35" x14ac:dyDescent="0.3">
      <c r="A106" s="328"/>
      <c r="B106" s="329"/>
      <c r="C106" s="330"/>
      <c r="D106" s="327"/>
      <c r="E106" s="327"/>
      <c r="F106" s="327"/>
      <c r="G106" s="327"/>
      <c r="H106" s="327"/>
      <c r="I106" s="327"/>
      <c r="J106" s="327"/>
      <c r="K106" s="327"/>
      <c r="L106" s="327"/>
      <c r="M106" s="327"/>
      <c r="N106" s="327"/>
      <c r="O106" s="327"/>
      <c r="P106" s="327"/>
      <c r="Q106" s="327"/>
      <c r="R106" s="327"/>
      <c r="S106" s="327"/>
      <c r="T106" s="327"/>
      <c r="U106" s="327"/>
      <c r="V106" s="327"/>
      <c r="W106" s="327"/>
      <c r="X106" s="327"/>
      <c r="Y106" s="327"/>
      <c r="Z106" s="327"/>
      <c r="AA106" s="327"/>
      <c r="AB106" s="327"/>
      <c r="AC106" s="327"/>
      <c r="AD106" s="327"/>
      <c r="AE106" s="327"/>
      <c r="AF106" s="327"/>
      <c r="AG106" s="327"/>
      <c r="AH106" s="347">
        <f t="shared" si="12"/>
        <v>0</v>
      </c>
      <c r="AI106" s="327"/>
    </row>
    <row r="107" spans="1:35" x14ac:dyDescent="0.3">
      <c r="A107" s="328"/>
      <c r="B107" s="329"/>
      <c r="C107" s="330"/>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c r="AE107" s="327"/>
      <c r="AF107" s="327"/>
      <c r="AG107" s="327"/>
      <c r="AH107" s="347">
        <f t="shared" si="12"/>
        <v>0</v>
      </c>
      <c r="AI107" s="327"/>
    </row>
    <row r="108" spans="1:35" x14ac:dyDescent="0.3">
      <c r="A108" s="328"/>
      <c r="B108" s="329"/>
      <c r="C108" s="330"/>
      <c r="D108" s="327"/>
      <c r="E108" s="327"/>
      <c r="F108" s="327"/>
      <c r="G108" s="327"/>
      <c r="H108" s="327"/>
      <c r="I108" s="327"/>
      <c r="J108" s="327"/>
      <c r="K108" s="327"/>
      <c r="L108" s="327"/>
      <c r="M108" s="327"/>
      <c r="N108" s="327"/>
      <c r="O108" s="327"/>
      <c r="P108" s="327"/>
      <c r="Q108" s="327"/>
      <c r="R108" s="327"/>
      <c r="S108" s="327"/>
      <c r="T108" s="327"/>
      <c r="U108" s="327"/>
      <c r="V108" s="327"/>
      <c r="W108" s="327"/>
      <c r="X108" s="327"/>
      <c r="Y108" s="327"/>
      <c r="Z108" s="327"/>
      <c r="AA108" s="327"/>
      <c r="AB108" s="327"/>
      <c r="AC108" s="327"/>
      <c r="AD108" s="327"/>
      <c r="AE108" s="327"/>
      <c r="AF108" s="327"/>
      <c r="AG108" s="327"/>
      <c r="AH108" s="347">
        <f t="shared" si="12"/>
        <v>0</v>
      </c>
      <c r="AI108" s="327"/>
    </row>
    <row r="109" spans="1:35" x14ac:dyDescent="0.3">
      <c r="A109" s="328"/>
      <c r="B109" s="329"/>
      <c r="C109" s="330"/>
      <c r="D109" s="327"/>
      <c r="E109" s="327"/>
      <c r="F109" s="327"/>
      <c r="G109" s="327"/>
      <c r="H109" s="327"/>
      <c r="I109" s="327"/>
      <c r="J109" s="327"/>
      <c r="K109" s="327"/>
      <c r="L109" s="327"/>
      <c r="M109" s="327"/>
      <c r="N109" s="327"/>
      <c r="O109" s="327"/>
      <c r="P109" s="327"/>
      <c r="Q109" s="327"/>
      <c r="R109" s="327"/>
      <c r="S109" s="327"/>
      <c r="T109" s="327"/>
      <c r="U109" s="327"/>
      <c r="V109" s="327"/>
      <c r="W109" s="327"/>
      <c r="X109" s="327"/>
      <c r="Y109" s="327"/>
      <c r="Z109" s="327"/>
      <c r="AA109" s="327"/>
      <c r="AB109" s="327"/>
      <c r="AC109" s="327"/>
      <c r="AD109" s="327"/>
      <c r="AE109" s="327"/>
      <c r="AF109" s="327"/>
      <c r="AG109" s="327"/>
      <c r="AH109" s="347">
        <f t="shared" si="12"/>
        <v>0</v>
      </c>
      <c r="AI109" s="327"/>
    </row>
    <row r="110" spans="1:35" x14ac:dyDescent="0.3">
      <c r="A110" s="328"/>
      <c r="B110" s="329"/>
      <c r="C110" s="330"/>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c r="AE110" s="327"/>
      <c r="AF110" s="327"/>
      <c r="AG110" s="327"/>
      <c r="AH110" s="347">
        <f t="shared" si="12"/>
        <v>0</v>
      </c>
      <c r="AI110" s="327"/>
    </row>
    <row r="111" spans="1:35" x14ac:dyDescent="0.3">
      <c r="A111" s="328"/>
      <c r="B111" s="329"/>
      <c r="C111" s="330"/>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c r="AB111" s="327"/>
      <c r="AC111" s="327"/>
      <c r="AD111" s="327"/>
      <c r="AE111" s="327"/>
      <c r="AF111" s="327"/>
      <c r="AG111" s="327"/>
      <c r="AH111" s="347">
        <f t="shared" si="12"/>
        <v>0</v>
      </c>
      <c r="AI111" s="327"/>
    </row>
    <row r="112" spans="1:35" ht="15" thickBot="1" x14ac:dyDescent="0.35">
      <c r="A112" s="341"/>
      <c r="B112" s="342"/>
      <c r="C112" s="349">
        <f>SUM(C102:C111)</f>
        <v>0</v>
      </c>
      <c r="D112" s="349">
        <f t="shared" ref="D112:AG112" si="13">SUM(D102:D111)</f>
        <v>0</v>
      </c>
      <c r="E112" s="349">
        <f t="shared" si="13"/>
        <v>0</v>
      </c>
      <c r="F112" s="349">
        <f t="shared" si="13"/>
        <v>0</v>
      </c>
      <c r="G112" s="349">
        <f t="shared" si="13"/>
        <v>0</v>
      </c>
      <c r="H112" s="349">
        <f t="shared" si="13"/>
        <v>0</v>
      </c>
      <c r="I112" s="349">
        <f t="shared" si="13"/>
        <v>0</v>
      </c>
      <c r="J112" s="349">
        <f t="shared" si="13"/>
        <v>0</v>
      </c>
      <c r="K112" s="349">
        <f t="shared" si="13"/>
        <v>0</v>
      </c>
      <c r="L112" s="349">
        <f t="shared" si="13"/>
        <v>0</v>
      </c>
      <c r="M112" s="349">
        <f t="shared" si="13"/>
        <v>0</v>
      </c>
      <c r="N112" s="349">
        <f t="shared" si="13"/>
        <v>0</v>
      </c>
      <c r="O112" s="349">
        <f t="shared" si="13"/>
        <v>0</v>
      </c>
      <c r="P112" s="349">
        <f t="shared" si="13"/>
        <v>0</v>
      </c>
      <c r="Q112" s="349">
        <f t="shared" si="13"/>
        <v>0</v>
      </c>
      <c r="R112" s="349">
        <f t="shared" si="13"/>
        <v>0</v>
      </c>
      <c r="S112" s="349">
        <f t="shared" si="13"/>
        <v>0</v>
      </c>
      <c r="T112" s="349">
        <f t="shared" si="13"/>
        <v>0</v>
      </c>
      <c r="U112" s="349">
        <f t="shared" si="13"/>
        <v>0</v>
      </c>
      <c r="V112" s="349">
        <f t="shared" si="13"/>
        <v>0</v>
      </c>
      <c r="W112" s="349">
        <f t="shared" si="13"/>
        <v>0</v>
      </c>
      <c r="X112" s="349">
        <f t="shared" si="13"/>
        <v>0</v>
      </c>
      <c r="Y112" s="349">
        <f t="shared" si="13"/>
        <v>0</v>
      </c>
      <c r="Z112" s="349">
        <f t="shared" si="13"/>
        <v>0</v>
      </c>
      <c r="AA112" s="349">
        <f t="shared" si="13"/>
        <v>0</v>
      </c>
      <c r="AB112" s="349">
        <f t="shared" si="13"/>
        <v>0</v>
      </c>
      <c r="AC112" s="349">
        <f t="shared" si="13"/>
        <v>0</v>
      </c>
      <c r="AD112" s="349">
        <f t="shared" si="13"/>
        <v>0</v>
      </c>
      <c r="AE112" s="349">
        <f t="shared" si="13"/>
        <v>0</v>
      </c>
      <c r="AF112" s="349">
        <f t="shared" si="13"/>
        <v>0</v>
      </c>
      <c r="AG112" s="349">
        <f t="shared" si="13"/>
        <v>0</v>
      </c>
      <c r="AH112" s="348">
        <f>SUM(C112:AG112)</f>
        <v>0</v>
      </c>
      <c r="AI112" s="327"/>
    </row>
    <row r="113" spans="1:35" ht="15" thickBot="1" x14ac:dyDescent="0.35">
      <c r="A113" s="334" t="s">
        <v>246</v>
      </c>
      <c r="B113" s="315"/>
      <c r="C113" s="337"/>
      <c r="D113" s="337" t="s">
        <v>333</v>
      </c>
      <c r="E113" s="337"/>
      <c r="F113" s="337"/>
      <c r="G113" s="337"/>
      <c r="H113" s="337"/>
      <c r="I113" s="337"/>
      <c r="J113" s="337"/>
      <c r="K113" s="337"/>
      <c r="L113" s="337"/>
      <c r="M113" s="337"/>
      <c r="N113" s="337"/>
      <c r="O113" s="337"/>
      <c r="P113" s="337"/>
      <c r="Q113" s="337"/>
      <c r="R113" s="337"/>
      <c r="S113" s="337"/>
      <c r="T113" s="337"/>
      <c r="U113" s="337"/>
      <c r="V113" s="337"/>
      <c r="W113" s="337"/>
      <c r="X113" s="337"/>
      <c r="Y113" s="337"/>
      <c r="Z113" s="337"/>
      <c r="AA113" s="337"/>
      <c r="AB113" s="337"/>
      <c r="AC113" s="337"/>
      <c r="AD113" s="337"/>
      <c r="AE113" s="337"/>
      <c r="AF113" s="337"/>
      <c r="AG113" s="338"/>
      <c r="AH113" s="350"/>
      <c r="AI113" s="327"/>
    </row>
    <row r="114" spans="1:35" s="313" customFormat="1" ht="15" thickBot="1" x14ac:dyDescent="0.35">
      <c r="A114" s="316" t="s">
        <v>245</v>
      </c>
      <c r="B114" s="322"/>
      <c r="C114" s="318" t="s">
        <v>427</v>
      </c>
      <c r="D114" s="319"/>
      <c r="E114" s="319"/>
      <c r="F114" s="319"/>
      <c r="G114" s="319"/>
      <c r="H114" s="319"/>
      <c r="I114" s="319"/>
      <c r="J114" s="319"/>
      <c r="K114" s="319"/>
      <c r="L114" s="319"/>
      <c r="M114" s="319"/>
      <c r="N114" s="319"/>
      <c r="O114" s="319"/>
      <c r="P114" s="319"/>
      <c r="Q114" s="319"/>
      <c r="R114" s="319"/>
      <c r="S114" s="319"/>
      <c r="T114" s="319"/>
      <c r="U114" s="319"/>
      <c r="V114" s="319"/>
      <c r="W114" s="319"/>
      <c r="X114" s="319"/>
      <c r="Y114" s="319"/>
      <c r="Z114" s="319"/>
      <c r="AA114" s="319"/>
      <c r="AB114" s="319"/>
      <c r="AC114" s="319"/>
      <c r="AD114" s="319"/>
      <c r="AE114" s="319"/>
      <c r="AF114" s="319"/>
      <c r="AG114" s="320"/>
      <c r="AH114" s="346" t="s">
        <v>14</v>
      </c>
    </row>
    <row r="115" spans="1:35" s="313" customFormat="1" ht="15" thickBot="1" x14ac:dyDescent="0.35">
      <c r="A115" s="316" t="s">
        <v>422</v>
      </c>
      <c r="B115" s="322"/>
      <c r="C115" s="323">
        <v>1</v>
      </c>
      <c r="D115" s="319">
        <v>2</v>
      </c>
      <c r="E115" s="319">
        <v>3</v>
      </c>
      <c r="F115" s="319">
        <v>4</v>
      </c>
      <c r="G115" s="319">
        <v>5</v>
      </c>
      <c r="H115" s="319">
        <v>6</v>
      </c>
      <c r="I115" s="319">
        <v>7</v>
      </c>
      <c r="J115" s="319">
        <v>8</v>
      </c>
      <c r="K115" s="319">
        <v>9</v>
      </c>
      <c r="L115" s="319">
        <v>10</v>
      </c>
      <c r="M115" s="319">
        <v>11</v>
      </c>
      <c r="N115" s="319">
        <v>12</v>
      </c>
      <c r="O115" s="319">
        <v>13</v>
      </c>
      <c r="P115" s="319">
        <v>14</v>
      </c>
      <c r="Q115" s="319">
        <v>15</v>
      </c>
      <c r="R115" s="319">
        <v>16</v>
      </c>
      <c r="S115" s="319">
        <v>17</v>
      </c>
      <c r="T115" s="319">
        <v>18</v>
      </c>
      <c r="U115" s="319">
        <v>19</v>
      </c>
      <c r="V115" s="319">
        <v>20</v>
      </c>
      <c r="W115" s="319">
        <v>21</v>
      </c>
      <c r="X115" s="319">
        <v>22</v>
      </c>
      <c r="Y115" s="319">
        <v>23</v>
      </c>
      <c r="Z115" s="319">
        <v>24</v>
      </c>
      <c r="AA115" s="319">
        <v>25</v>
      </c>
      <c r="AB115" s="319">
        <v>26</v>
      </c>
      <c r="AC115" s="319">
        <v>27</v>
      </c>
      <c r="AD115" s="319">
        <v>28</v>
      </c>
      <c r="AE115" s="319">
        <v>29</v>
      </c>
      <c r="AF115" s="319">
        <v>30</v>
      </c>
      <c r="AG115" s="320">
        <v>31</v>
      </c>
      <c r="AH115" s="346"/>
    </row>
    <row r="116" spans="1:35" x14ac:dyDescent="0.3">
      <c r="A116" s="339" t="s">
        <v>230</v>
      </c>
      <c r="B116" s="339" t="s">
        <v>231</v>
      </c>
      <c r="C116" s="325"/>
      <c r="D116" s="326"/>
      <c r="E116" s="326"/>
      <c r="F116" s="326"/>
      <c r="G116" s="326"/>
      <c r="H116" s="326"/>
      <c r="I116" s="326"/>
      <c r="J116" s="326"/>
      <c r="K116" s="326"/>
      <c r="L116" s="326"/>
      <c r="M116" s="326"/>
      <c r="N116" s="326"/>
      <c r="O116" s="326"/>
      <c r="P116" s="326"/>
      <c r="Q116" s="326"/>
      <c r="R116" s="326"/>
      <c r="S116" s="326"/>
      <c r="T116" s="326"/>
      <c r="U116" s="326"/>
      <c r="V116" s="326"/>
      <c r="W116" s="326"/>
      <c r="X116" s="326"/>
      <c r="Y116" s="326"/>
      <c r="Z116" s="326"/>
      <c r="AA116" s="326"/>
      <c r="AB116" s="326"/>
      <c r="AC116" s="326"/>
      <c r="AD116" s="326"/>
      <c r="AE116" s="326"/>
      <c r="AF116" s="326"/>
      <c r="AG116" s="326"/>
      <c r="AH116" s="347"/>
      <c r="AI116" s="327"/>
    </row>
    <row r="117" spans="1:35" x14ac:dyDescent="0.3">
      <c r="A117" s="328"/>
      <c r="B117" s="329"/>
      <c r="C117" s="330"/>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c r="AA117" s="327"/>
      <c r="AB117" s="327"/>
      <c r="AC117" s="327"/>
      <c r="AD117" s="327"/>
      <c r="AE117" s="327"/>
      <c r="AF117" s="327"/>
      <c r="AG117" s="327"/>
      <c r="AH117" s="347">
        <f>SUM(C117:AG117)</f>
        <v>0</v>
      </c>
      <c r="AI117" s="327"/>
    </row>
    <row r="118" spans="1:35" x14ac:dyDescent="0.3">
      <c r="A118" s="328"/>
      <c r="B118" s="329"/>
      <c r="C118" s="330"/>
      <c r="D118" s="327"/>
      <c r="E118" s="327"/>
      <c r="F118" s="327"/>
      <c r="G118" s="327"/>
      <c r="H118" s="327"/>
      <c r="I118" s="327"/>
      <c r="J118" s="327"/>
      <c r="K118" s="327"/>
      <c r="L118" s="327"/>
      <c r="M118" s="327"/>
      <c r="N118" s="327"/>
      <c r="O118" s="327"/>
      <c r="P118" s="327"/>
      <c r="Q118" s="327"/>
      <c r="R118" s="327"/>
      <c r="S118" s="327"/>
      <c r="T118" s="327"/>
      <c r="U118" s="327"/>
      <c r="V118" s="327"/>
      <c r="W118" s="327"/>
      <c r="X118" s="327"/>
      <c r="Y118" s="327"/>
      <c r="Z118" s="327"/>
      <c r="AA118" s="327"/>
      <c r="AB118" s="327"/>
      <c r="AC118" s="327"/>
      <c r="AD118" s="327"/>
      <c r="AE118" s="327"/>
      <c r="AF118" s="327"/>
      <c r="AG118" s="327"/>
      <c r="AH118" s="347">
        <f t="shared" ref="AH118:AH126" si="14">SUM(C118:AG118)</f>
        <v>0</v>
      </c>
      <c r="AI118" s="327"/>
    </row>
    <row r="119" spans="1:35" x14ac:dyDescent="0.3">
      <c r="A119" s="328"/>
      <c r="B119" s="329"/>
      <c r="C119" s="330"/>
      <c r="D119" s="327"/>
      <c r="E119" s="327"/>
      <c r="F119" s="327"/>
      <c r="G119" s="327"/>
      <c r="H119" s="327"/>
      <c r="I119" s="327"/>
      <c r="J119" s="327"/>
      <c r="K119" s="327"/>
      <c r="L119" s="327"/>
      <c r="M119" s="327"/>
      <c r="N119" s="327"/>
      <c r="O119" s="327"/>
      <c r="P119" s="327"/>
      <c r="Q119" s="327"/>
      <c r="R119" s="327"/>
      <c r="S119" s="327"/>
      <c r="T119" s="327"/>
      <c r="U119" s="327"/>
      <c r="V119" s="327"/>
      <c r="W119" s="327"/>
      <c r="X119" s="327"/>
      <c r="Y119" s="327"/>
      <c r="Z119" s="327"/>
      <c r="AA119" s="327"/>
      <c r="AB119" s="327"/>
      <c r="AC119" s="327"/>
      <c r="AD119" s="327"/>
      <c r="AE119" s="327"/>
      <c r="AF119" s="327"/>
      <c r="AG119" s="327"/>
      <c r="AH119" s="347">
        <f t="shared" si="14"/>
        <v>0</v>
      </c>
      <c r="AI119" s="327"/>
    </row>
    <row r="120" spans="1:35" x14ac:dyDescent="0.3">
      <c r="A120" s="328"/>
      <c r="B120" s="329"/>
      <c r="C120" s="330"/>
      <c r="D120" s="327"/>
      <c r="E120" s="327"/>
      <c r="F120" s="327"/>
      <c r="G120" s="327"/>
      <c r="H120" s="327"/>
      <c r="I120" s="327"/>
      <c r="J120" s="327"/>
      <c r="K120" s="327"/>
      <c r="L120" s="327"/>
      <c r="M120" s="327"/>
      <c r="N120" s="327"/>
      <c r="O120" s="327"/>
      <c r="P120" s="327"/>
      <c r="Q120" s="327"/>
      <c r="R120" s="327"/>
      <c r="S120" s="327"/>
      <c r="T120" s="327"/>
      <c r="U120" s="327"/>
      <c r="V120" s="327"/>
      <c r="W120" s="327"/>
      <c r="X120" s="327"/>
      <c r="Y120" s="327"/>
      <c r="Z120" s="327"/>
      <c r="AA120" s="327"/>
      <c r="AB120" s="327"/>
      <c r="AC120" s="327"/>
      <c r="AD120" s="327"/>
      <c r="AE120" s="327"/>
      <c r="AF120" s="327"/>
      <c r="AG120" s="327"/>
      <c r="AH120" s="347">
        <f t="shared" si="14"/>
        <v>0</v>
      </c>
      <c r="AI120" s="327"/>
    </row>
    <row r="121" spans="1:35" x14ac:dyDescent="0.3">
      <c r="A121" s="328"/>
      <c r="B121" s="329"/>
      <c r="C121" s="330"/>
      <c r="D121" s="327"/>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c r="AA121" s="327"/>
      <c r="AB121" s="327"/>
      <c r="AC121" s="327"/>
      <c r="AD121" s="327"/>
      <c r="AE121" s="327"/>
      <c r="AF121" s="327"/>
      <c r="AG121" s="327"/>
      <c r="AH121" s="347">
        <f t="shared" si="14"/>
        <v>0</v>
      </c>
      <c r="AI121" s="327"/>
    </row>
    <row r="122" spans="1:35" x14ac:dyDescent="0.3">
      <c r="A122" s="328"/>
      <c r="B122" s="329"/>
      <c r="C122" s="330"/>
      <c r="D122" s="327"/>
      <c r="E122" s="327"/>
      <c r="F122" s="327"/>
      <c r="G122" s="327"/>
      <c r="H122" s="327"/>
      <c r="I122" s="327"/>
      <c r="J122" s="327"/>
      <c r="K122" s="327"/>
      <c r="L122" s="327"/>
      <c r="M122" s="327"/>
      <c r="N122" s="327"/>
      <c r="O122" s="327"/>
      <c r="P122" s="327"/>
      <c r="Q122" s="327"/>
      <c r="R122" s="327"/>
      <c r="S122" s="327"/>
      <c r="T122" s="327"/>
      <c r="U122" s="327"/>
      <c r="V122" s="327"/>
      <c r="W122" s="327"/>
      <c r="X122" s="327"/>
      <c r="Y122" s="327"/>
      <c r="Z122" s="327"/>
      <c r="AA122" s="327"/>
      <c r="AB122" s="327"/>
      <c r="AC122" s="327"/>
      <c r="AD122" s="327"/>
      <c r="AE122" s="327"/>
      <c r="AF122" s="327"/>
      <c r="AG122" s="327"/>
      <c r="AH122" s="347">
        <f t="shared" si="14"/>
        <v>0</v>
      </c>
      <c r="AI122" s="327"/>
    </row>
    <row r="123" spans="1:35" x14ac:dyDescent="0.3">
      <c r="A123" s="328"/>
      <c r="B123" s="329"/>
      <c r="C123" s="330"/>
      <c r="D123" s="327"/>
      <c r="E123" s="327"/>
      <c r="F123" s="327"/>
      <c r="G123" s="327"/>
      <c r="H123" s="327"/>
      <c r="I123" s="327"/>
      <c r="J123" s="327"/>
      <c r="K123" s="327"/>
      <c r="L123" s="327"/>
      <c r="M123" s="327"/>
      <c r="N123" s="327"/>
      <c r="O123" s="327"/>
      <c r="P123" s="327"/>
      <c r="Q123" s="327"/>
      <c r="R123" s="327"/>
      <c r="S123" s="327"/>
      <c r="T123" s="327"/>
      <c r="U123" s="327"/>
      <c r="V123" s="327"/>
      <c r="W123" s="327"/>
      <c r="X123" s="327"/>
      <c r="Y123" s="327"/>
      <c r="Z123" s="327"/>
      <c r="AA123" s="327"/>
      <c r="AB123" s="327"/>
      <c r="AC123" s="327"/>
      <c r="AD123" s="327"/>
      <c r="AE123" s="327"/>
      <c r="AF123" s="327"/>
      <c r="AG123" s="327"/>
      <c r="AH123" s="347">
        <f t="shared" si="14"/>
        <v>0</v>
      </c>
      <c r="AI123" s="327"/>
    </row>
    <row r="124" spans="1:35" x14ac:dyDescent="0.3">
      <c r="A124" s="328"/>
      <c r="B124" s="329"/>
      <c r="C124" s="330"/>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c r="AB124" s="327"/>
      <c r="AC124" s="327"/>
      <c r="AD124" s="327"/>
      <c r="AE124" s="327"/>
      <c r="AF124" s="327"/>
      <c r="AG124" s="327"/>
      <c r="AH124" s="347">
        <f t="shared" si="14"/>
        <v>0</v>
      </c>
      <c r="AI124" s="327"/>
    </row>
    <row r="125" spans="1:35" x14ac:dyDescent="0.3">
      <c r="A125" s="328"/>
      <c r="B125" s="329"/>
      <c r="C125" s="330"/>
      <c r="D125" s="327"/>
      <c r="E125" s="327"/>
      <c r="F125" s="327"/>
      <c r="G125" s="327"/>
      <c r="H125" s="327"/>
      <c r="I125" s="327"/>
      <c r="J125" s="327"/>
      <c r="K125" s="327"/>
      <c r="L125" s="327"/>
      <c r="M125" s="327"/>
      <c r="N125" s="327"/>
      <c r="O125" s="327"/>
      <c r="P125" s="327"/>
      <c r="Q125" s="327"/>
      <c r="R125" s="327"/>
      <c r="S125" s="327"/>
      <c r="T125" s="327"/>
      <c r="U125" s="327"/>
      <c r="V125" s="327"/>
      <c r="W125" s="327"/>
      <c r="X125" s="327"/>
      <c r="Y125" s="327"/>
      <c r="Z125" s="327"/>
      <c r="AA125" s="327"/>
      <c r="AB125" s="327"/>
      <c r="AC125" s="327"/>
      <c r="AD125" s="327"/>
      <c r="AE125" s="327"/>
      <c r="AF125" s="327"/>
      <c r="AG125" s="327"/>
      <c r="AH125" s="347">
        <f t="shared" si="14"/>
        <v>0</v>
      </c>
      <c r="AI125" s="327"/>
    </row>
    <row r="126" spans="1:35" x14ac:dyDescent="0.3">
      <c r="A126" s="328"/>
      <c r="B126" s="329"/>
      <c r="C126" s="330"/>
      <c r="D126" s="327"/>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c r="AA126" s="327"/>
      <c r="AB126" s="327"/>
      <c r="AC126" s="327"/>
      <c r="AD126" s="327"/>
      <c r="AE126" s="327"/>
      <c r="AF126" s="327"/>
      <c r="AG126" s="327"/>
      <c r="AH126" s="347">
        <f t="shared" si="14"/>
        <v>0</v>
      </c>
      <c r="AI126" s="327"/>
    </row>
    <row r="127" spans="1:35" ht="15" thickBot="1" x14ac:dyDescent="0.35">
      <c r="A127" s="341"/>
      <c r="B127" s="342"/>
      <c r="C127" s="349">
        <f>SUM(C117:C126)</f>
        <v>0</v>
      </c>
      <c r="D127" s="349">
        <f t="shared" ref="D127:AG127" si="15">SUM(D117:D126)</f>
        <v>0</v>
      </c>
      <c r="E127" s="349">
        <f t="shared" si="15"/>
        <v>0</v>
      </c>
      <c r="F127" s="349">
        <f t="shared" si="15"/>
        <v>0</v>
      </c>
      <c r="G127" s="349">
        <f t="shared" si="15"/>
        <v>0</v>
      </c>
      <c r="H127" s="349">
        <f t="shared" si="15"/>
        <v>0</v>
      </c>
      <c r="I127" s="349">
        <f t="shared" si="15"/>
        <v>0</v>
      </c>
      <c r="J127" s="349">
        <f t="shared" si="15"/>
        <v>0</v>
      </c>
      <c r="K127" s="349">
        <f t="shared" si="15"/>
        <v>0</v>
      </c>
      <c r="L127" s="349">
        <f t="shared" si="15"/>
        <v>0</v>
      </c>
      <c r="M127" s="349">
        <f t="shared" si="15"/>
        <v>0</v>
      </c>
      <c r="N127" s="349">
        <f t="shared" si="15"/>
        <v>0</v>
      </c>
      <c r="O127" s="349">
        <f t="shared" si="15"/>
        <v>0</v>
      </c>
      <c r="P127" s="349">
        <f t="shared" si="15"/>
        <v>0</v>
      </c>
      <c r="Q127" s="349">
        <f t="shared" si="15"/>
        <v>0</v>
      </c>
      <c r="R127" s="349">
        <f t="shared" si="15"/>
        <v>0</v>
      </c>
      <c r="S127" s="349">
        <f t="shared" si="15"/>
        <v>0</v>
      </c>
      <c r="T127" s="349">
        <f t="shared" si="15"/>
        <v>0</v>
      </c>
      <c r="U127" s="349">
        <f t="shared" si="15"/>
        <v>0</v>
      </c>
      <c r="V127" s="349">
        <f t="shared" si="15"/>
        <v>0</v>
      </c>
      <c r="W127" s="349">
        <f t="shared" si="15"/>
        <v>0</v>
      </c>
      <c r="X127" s="349">
        <f t="shared" si="15"/>
        <v>0</v>
      </c>
      <c r="Y127" s="349">
        <f t="shared" si="15"/>
        <v>0</v>
      </c>
      <c r="Z127" s="349">
        <f t="shared" si="15"/>
        <v>0</v>
      </c>
      <c r="AA127" s="349">
        <f t="shared" si="15"/>
        <v>0</v>
      </c>
      <c r="AB127" s="349">
        <f t="shared" si="15"/>
        <v>0</v>
      </c>
      <c r="AC127" s="349">
        <f t="shared" si="15"/>
        <v>0</v>
      </c>
      <c r="AD127" s="349">
        <f t="shared" si="15"/>
        <v>0</v>
      </c>
      <c r="AE127" s="349">
        <f t="shared" si="15"/>
        <v>0</v>
      </c>
      <c r="AF127" s="349">
        <f t="shared" si="15"/>
        <v>0</v>
      </c>
      <c r="AG127" s="349">
        <f t="shared" si="15"/>
        <v>0</v>
      </c>
      <c r="AH127" s="348">
        <f>SUM(C127:AG127)</f>
        <v>0</v>
      </c>
      <c r="AI127" s="327"/>
    </row>
    <row r="128" spans="1:35" ht="15" thickBot="1" x14ac:dyDescent="0.35">
      <c r="A128" s="334" t="s">
        <v>246</v>
      </c>
      <c r="B128" s="315"/>
      <c r="C128" s="337"/>
      <c r="D128" s="337" t="s">
        <v>334</v>
      </c>
      <c r="E128" s="337"/>
      <c r="F128" s="337"/>
      <c r="G128" s="337"/>
      <c r="H128" s="337"/>
      <c r="I128" s="337"/>
      <c r="J128" s="337"/>
      <c r="K128" s="337"/>
      <c r="L128" s="337"/>
      <c r="M128" s="337"/>
      <c r="N128" s="337"/>
      <c r="O128" s="337"/>
      <c r="P128" s="337"/>
      <c r="Q128" s="337"/>
      <c r="R128" s="337"/>
      <c r="S128" s="337"/>
      <c r="T128" s="337"/>
      <c r="U128" s="337"/>
      <c r="V128" s="337"/>
      <c r="W128" s="337"/>
      <c r="X128" s="337"/>
      <c r="Y128" s="337"/>
      <c r="Z128" s="337"/>
      <c r="AA128" s="337"/>
      <c r="AB128" s="337"/>
      <c r="AC128" s="337"/>
      <c r="AD128" s="337"/>
      <c r="AE128" s="337"/>
      <c r="AF128" s="337"/>
      <c r="AG128" s="338"/>
      <c r="AH128" s="350"/>
      <c r="AI128" s="327"/>
    </row>
    <row r="129" spans="1:35" s="313" customFormat="1" ht="15" thickBot="1" x14ac:dyDescent="0.35">
      <c r="A129" s="316" t="s">
        <v>245</v>
      </c>
      <c r="B129" s="322"/>
      <c r="C129" s="318" t="s">
        <v>427</v>
      </c>
      <c r="D129" s="319"/>
      <c r="E129" s="319"/>
      <c r="F129" s="319"/>
      <c r="G129" s="319"/>
      <c r="H129" s="319"/>
      <c r="I129" s="319"/>
      <c r="J129" s="319"/>
      <c r="K129" s="319"/>
      <c r="L129" s="319"/>
      <c r="M129" s="319"/>
      <c r="N129" s="319"/>
      <c r="O129" s="319"/>
      <c r="P129" s="319"/>
      <c r="Q129" s="319"/>
      <c r="R129" s="319"/>
      <c r="S129" s="319"/>
      <c r="T129" s="319"/>
      <c r="U129" s="319"/>
      <c r="V129" s="319"/>
      <c r="W129" s="319"/>
      <c r="X129" s="319"/>
      <c r="Y129" s="319"/>
      <c r="Z129" s="319"/>
      <c r="AA129" s="319"/>
      <c r="AB129" s="319"/>
      <c r="AC129" s="319"/>
      <c r="AD129" s="319"/>
      <c r="AE129" s="319"/>
      <c r="AF129" s="319"/>
      <c r="AG129" s="320"/>
      <c r="AH129" s="346" t="s">
        <v>14</v>
      </c>
    </row>
    <row r="130" spans="1:35" s="313" customFormat="1" ht="15" thickBot="1" x14ac:dyDescent="0.35">
      <c r="A130" s="316" t="s">
        <v>422</v>
      </c>
      <c r="B130" s="322"/>
      <c r="C130" s="323">
        <v>1</v>
      </c>
      <c r="D130" s="319">
        <v>2</v>
      </c>
      <c r="E130" s="319">
        <v>3</v>
      </c>
      <c r="F130" s="319">
        <v>4</v>
      </c>
      <c r="G130" s="319">
        <v>5</v>
      </c>
      <c r="H130" s="319">
        <v>6</v>
      </c>
      <c r="I130" s="319">
        <v>7</v>
      </c>
      <c r="J130" s="319">
        <v>8</v>
      </c>
      <c r="K130" s="319">
        <v>9</v>
      </c>
      <c r="L130" s="319">
        <v>10</v>
      </c>
      <c r="M130" s="319">
        <v>11</v>
      </c>
      <c r="N130" s="319">
        <v>12</v>
      </c>
      <c r="O130" s="319">
        <v>13</v>
      </c>
      <c r="P130" s="319">
        <v>14</v>
      </c>
      <c r="Q130" s="319">
        <v>15</v>
      </c>
      <c r="R130" s="319">
        <v>16</v>
      </c>
      <c r="S130" s="319">
        <v>17</v>
      </c>
      <c r="T130" s="319">
        <v>18</v>
      </c>
      <c r="U130" s="319">
        <v>19</v>
      </c>
      <c r="V130" s="319">
        <v>20</v>
      </c>
      <c r="W130" s="319">
        <v>21</v>
      </c>
      <c r="X130" s="319">
        <v>22</v>
      </c>
      <c r="Y130" s="319">
        <v>23</v>
      </c>
      <c r="Z130" s="319">
        <v>24</v>
      </c>
      <c r="AA130" s="319">
        <v>25</v>
      </c>
      <c r="AB130" s="319">
        <v>26</v>
      </c>
      <c r="AC130" s="319">
        <v>27</v>
      </c>
      <c r="AD130" s="319">
        <v>28</v>
      </c>
      <c r="AE130" s="319">
        <v>29</v>
      </c>
      <c r="AF130" s="319">
        <v>30</v>
      </c>
      <c r="AG130" s="320">
        <v>31</v>
      </c>
      <c r="AH130" s="346"/>
    </row>
    <row r="131" spans="1:35" x14ac:dyDescent="0.3">
      <c r="A131" s="339" t="s">
        <v>230</v>
      </c>
      <c r="B131" s="339" t="s">
        <v>231</v>
      </c>
      <c r="C131" s="325"/>
      <c r="D131" s="326"/>
      <c r="E131" s="326"/>
      <c r="F131" s="326"/>
      <c r="G131" s="326"/>
      <c r="H131" s="326"/>
      <c r="I131" s="326"/>
      <c r="J131" s="326"/>
      <c r="K131" s="326"/>
      <c r="L131" s="326"/>
      <c r="M131" s="326"/>
      <c r="N131" s="326"/>
      <c r="O131" s="326"/>
      <c r="P131" s="326"/>
      <c r="Q131" s="326"/>
      <c r="R131" s="326"/>
      <c r="S131" s="326"/>
      <c r="T131" s="326"/>
      <c r="U131" s="326"/>
      <c r="V131" s="326"/>
      <c r="W131" s="326"/>
      <c r="X131" s="326"/>
      <c r="Y131" s="326"/>
      <c r="Z131" s="326"/>
      <c r="AA131" s="326"/>
      <c r="AB131" s="326"/>
      <c r="AC131" s="326"/>
      <c r="AD131" s="326"/>
      <c r="AE131" s="326"/>
      <c r="AF131" s="326"/>
      <c r="AG131" s="326"/>
      <c r="AH131" s="347"/>
      <c r="AI131" s="327"/>
    </row>
    <row r="132" spans="1:35" x14ac:dyDescent="0.3">
      <c r="A132" s="328"/>
      <c r="B132" s="329"/>
      <c r="C132" s="330"/>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c r="AE132" s="327"/>
      <c r="AF132" s="327"/>
      <c r="AG132" s="327"/>
      <c r="AH132" s="347">
        <f>SUM(C132:AG132)</f>
        <v>0</v>
      </c>
      <c r="AI132" s="327"/>
    </row>
    <row r="133" spans="1:35" x14ac:dyDescent="0.3">
      <c r="A133" s="328"/>
      <c r="B133" s="329"/>
      <c r="C133" s="330"/>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c r="AE133" s="327"/>
      <c r="AF133" s="327"/>
      <c r="AG133" s="327"/>
      <c r="AH133" s="347">
        <f t="shared" ref="AH133:AH141" si="16">SUM(C133:AG133)</f>
        <v>0</v>
      </c>
      <c r="AI133" s="327"/>
    </row>
    <row r="134" spans="1:35" x14ac:dyDescent="0.3">
      <c r="A134" s="328"/>
      <c r="B134" s="329"/>
      <c r="C134" s="330"/>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c r="AE134" s="327"/>
      <c r="AF134" s="327"/>
      <c r="AG134" s="327"/>
      <c r="AH134" s="347">
        <f t="shared" si="16"/>
        <v>0</v>
      </c>
      <c r="AI134" s="327"/>
    </row>
    <row r="135" spans="1:35" x14ac:dyDescent="0.3">
      <c r="A135" s="328"/>
      <c r="B135" s="329"/>
      <c r="C135" s="330"/>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c r="AE135" s="327"/>
      <c r="AF135" s="327"/>
      <c r="AG135" s="327"/>
      <c r="AH135" s="347">
        <f t="shared" si="16"/>
        <v>0</v>
      </c>
      <c r="AI135" s="327"/>
    </row>
    <row r="136" spans="1:35" x14ac:dyDescent="0.3">
      <c r="A136" s="328"/>
      <c r="B136" s="329"/>
      <c r="C136" s="330"/>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c r="AE136" s="327"/>
      <c r="AF136" s="327"/>
      <c r="AG136" s="327"/>
      <c r="AH136" s="347">
        <f t="shared" si="16"/>
        <v>0</v>
      </c>
      <c r="AI136" s="327"/>
    </row>
    <row r="137" spans="1:35" x14ac:dyDescent="0.3">
      <c r="A137" s="328"/>
      <c r="B137" s="329"/>
      <c r="C137" s="330"/>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c r="AE137" s="327"/>
      <c r="AF137" s="327"/>
      <c r="AG137" s="327"/>
      <c r="AH137" s="347">
        <f t="shared" si="16"/>
        <v>0</v>
      </c>
      <c r="AI137" s="327"/>
    </row>
    <row r="138" spans="1:35" x14ac:dyDescent="0.3">
      <c r="A138" s="328"/>
      <c r="B138" s="329"/>
      <c r="C138" s="330"/>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c r="AE138" s="327"/>
      <c r="AF138" s="327"/>
      <c r="AG138" s="327"/>
      <c r="AH138" s="347">
        <f t="shared" si="16"/>
        <v>0</v>
      </c>
      <c r="AI138" s="327"/>
    </row>
    <row r="139" spans="1:35" x14ac:dyDescent="0.3">
      <c r="A139" s="328"/>
      <c r="B139" s="329"/>
      <c r="C139" s="330"/>
      <c r="D139" s="327"/>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c r="AE139" s="327"/>
      <c r="AF139" s="327"/>
      <c r="AG139" s="327"/>
      <c r="AH139" s="347">
        <f t="shared" si="16"/>
        <v>0</v>
      </c>
      <c r="AI139" s="327"/>
    </row>
    <row r="140" spans="1:35" x14ac:dyDescent="0.3">
      <c r="A140" s="328"/>
      <c r="B140" s="329"/>
      <c r="C140" s="330"/>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c r="AE140" s="327"/>
      <c r="AF140" s="327"/>
      <c r="AG140" s="327"/>
      <c r="AH140" s="347">
        <f t="shared" si="16"/>
        <v>0</v>
      </c>
      <c r="AI140" s="327"/>
    </row>
    <row r="141" spans="1:35" x14ac:dyDescent="0.3">
      <c r="A141" s="328"/>
      <c r="B141" s="329"/>
      <c r="C141" s="330"/>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c r="AE141" s="327"/>
      <c r="AF141" s="327"/>
      <c r="AG141" s="327"/>
      <c r="AH141" s="347">
        <f t="shared" si="16"/>
        <v>0</v>
      </c>
      <c r="AI141" s="327"/>
    </row>
    <row r="142" spans="1:35" ht="15" thickBot="1" x14ac:dyDescent="0.35">
      <c r="A142" s="341"/>
      <c r="B142" s="342"/>
      <c r="C142" s="349">
        <f>SUM(C132:C141)</f>
        <v>0</v>
      </c>
      <c r="D142" s="349">
        <f t="shared" ref="D142:AG142" si="17">SUM(D132:D141)</f>
        <v>0</v>
      </c>
      <c r="E142" s="349">
        <f t="shared" si="17"/>
        <v>0</v>
      </c>
      <c r="F142" s="349">
        <f t="shared" si="17"/>
        <v>0</v>
      </c>
      <c r="G142" s="349">
        <f t="shared" si="17"/>
        <v>0</v>
      </c>
      <c r="H142" s="349">
        <f t="shared" si="17"/>
        <v>0</v>
      </c>
      <c r="I142" s="349">
        <f t="shared" si="17"/>
        <v>0</v>
      </c>
      <c r="J142" s="349">
        <f t="shared" si="17"/>
        <v>0</v>
      </c>
      <c r="K142" s="349">
        <f t="shared" si="17"/>
        <v>0</v>
      </c>
      <c r="L142" s="349">
        <f t="shared" si="17"/>
        <v>0</v>
      </c>
      <c r="M142" s="349">
        <f t="shared" si="17"/>
        <v>0</v>
      </c>
      <c r="N142" s="349">
        <f t="shared" si="17"/>
        <v>0</v>
      </c>
      <c r="O142" s="349">
        <f t="shared" si="17"/>
        <v>0</v>
      </c>
      <c r="P142" s="349">
        <f t="shared" si="17"/>
        <v>0</v>
      </c>
      <c r="Q142" s="349">
        <f t="shared" si="17"/>
        <v>0</v>
      </c>
      <c r="R142" s="349">
        <f t="shared" si="17"/>
        <v>0</v>
      </c>
      <c r="S142" s="349">
        <f t="shared" si="17"/>
        <v>0</v>
      </c>
      <c r="T142" s="349">
        <f t="shared" si="17"/>
        <v>0</v>
      </c>
      <c r="U142" s="349">
        <f t="shared" si="17"/>
        <v>0</v>
      </c>
      <c r="V142" s="349">
        <f t="shared" si="17"/>
        <v>0</v>
      </c>
      <c r="W142" s="349">
        <f t="shared" si="17"/>
        <v>0</v>
      </c>
      <c r="X142" s="349">
        <f t="shared" si="17"/>
        <v>0</v>
      </c>
      <c r="Y142" s="349">
        <f t="shared" si="17"/>
        <v>0</v>
      </c>
      <c r="Z142" s="349">
        <f t="shared" si="17"/>
        <v>0</v>
      </c>
      <c r="AA142" s="349">
        <f t="shared" si="17"/>
        <v>0</v>
      </c>
      <c r="AB142" s="349">
        <f t="shared" si="17"/>
        <v>0</v>
      </c>
      <c r="AC142" s="349">
        <f t="shared" si="17"/>
        <v>0</v>
      </c>
      <c r="AD142" s="349">
        <f t="shared" si="17"/>
        <v>0</v>
      </c>
      <c r="AE142" s="349">
        <f t="shared" si="17"/>
        <v>0</v>
      </c>
      <c r="AF142" s="349">
        <f t="shared" si="17"/>
        <v>0</v>
      </c>
      <c r="AG142" s="349">
        <f t="shared" si="17"/>
        <v>0</v>
      </c>
      <c r="AH142" s="348">
        <f>SUM(C142:AG142)</f>
        <v>0</v>
      </c>
      <c r="AI142" s="327"/>
    </row>
    <row r="143" spans="1:35" ht="15" thickBot="1" x14ac:dyDescent="0.35">
      <c r="A143" s="334" t="s">
        <v>246</v>
      </c>
      <c r="B143" s="315"/>
      <c r="C143" s="337"/>
      <c r="D143" s="337" t="s">
        <v>335</v>
      </c>
      <c r="E143" s="337"/>
      <c r="F143" s="337"/>
      <c r="G143" s="337"/>
      <c r="H143" s="337"/>
      <c r="I143" s="337"/>
      <c r="J143" s="337"/>
      <c r="K143" s="337"/>
      <c r="L143" s="337"/>
      <c r="M143" s="337"/>
      <c r="N143" s="337"/>
      <c r="O143" s="337"/>
      <c r="P143" s="337"/>
      <c r="Q143" s="337"/>
      <c r="R143" s="337"/>
      <c r="S143" s="337"/>
      <c r="T143" s="337"/>
      <c r="U143" s="337"/>
      <c r="V143" s="337"/>
      <c r="W143" s="337"/>
      <c r="X143" s="337"/>
      <c r="Y143" s="337"/>
      <c r="Z143" s="337"/>
      <c r="AA143" s="337"/>
      <c r="AB143" s="337"/>
      <c r="AC143" s="337"/>
      <c r="AD143" s="337"/>
      <c r="AE143" s="337"/>
      <c r="AF143" s="337"/>
      <c r="AG143" s="338"/>
      <c r="AH143" s="350"/>
      <c r="AI143" s="327"/>
    </row>
    <row r="144" spans="1:35" s="313" customFormat="1" ht="15" thickBot="1" x14ac:dyDescent="0.35">
      <c r="A144" s="316" t="s">
        <v>245</v>
      </c>
      <c r="B144" s="322"/>
      <c r="C144" s="318" t="s">
        <v>427</v>
      </c>
      <c r="D144" s="319"/>
      <c r="E144" s="319"/>
      <c r="F144" s="319"/>
      <c r="G144" s="319"/>
      <c r="H144" s="319"/>
      <c r="I144" s="319"/>
      <c r="J144" s="319"/>
      <c r="K144" s="319"/>
      <c r="L144" s="319"/>
      <c r="M144" s="319"/>
      <c r="N144" s="319"/>
      <c r="O144" s="319"/>
      <c r="P144" s="319"/>
      <c r="Q144" s="319"/>
      <c r="R144" s="319"/>
      <c r="S144" s="319"/>
      <c r="T144" s="319"/>
      <c r="U144" s="319"/>
      <c r="V144" s="319"/>
      <c r="W144" s="319"/>
      <c r="X144" s="319"/>
      <c r="Y144" s="319"/>
      <c r="Z144" s="319"/>
      <c r="AA144" s="319"/>
      <c r="AB144" s="319"/>
      <c r="AC144" s="319"/>
      <c r="AD144" s="319"/>
      <c r="AE144" s="319"/>
      <c r="AF144" s="319"/>
      <c r="AG144" s="320"/>
      <c r="AH144" s="346" t="s">
        <v>14</v>
      </c>
    </row>
    <row r="145" spans="1:35" s="313" customFormat="1" ht="15" thickBot="1" x14ac:dyDescent="0.35">
      <c r="A145" s="316" t="s">
        <v>422</v>
      </c>
      <c r="B145" s="322"/>
      <c r="C145" s="323">
        <v>1</v>
      </c>
      <c r="D145" s="319">
        <v>2</v>
      </c>
      <c r="E145" s="319">
        <v>3</v>
      </c>
      <c r="F145" s="319">
        <v>4</v>
      </c>
      <c r="G145" s="319">
        <v>5</v>
      </c>
      <c r="H145" s="319">
        <v>6</v>
      </c>
      <c r="I145" s="319">
        <v>7</v>
      </c>
      <c r="J145" s="319">
        <v>8</v>
      </c>
      <c r="K145" s="319">
        <v>9</v>
      </c>
      <c r="L145" s="319">
        <v>10</v>
      </c>
      <c r="M145" s="319">
        <v>11</v>
      </c>
      <c r="N145" s="319">
        <v>12</v>
      </c>
      <c r="O145" s="319">
        <v>13</v>
      </c>
      <c r="P145" s="319">
        <v>14</v>
      </c>
      <c r="Q145" s="319">
        <v>15</v>
      </c>
      <c r="R145" s="319">
        <v>16</v>
      </c>
      <c r="S145" s="319">
        <v>17</v>
      </c>
      <c r="T145" s="319">
        <v>18</v>
      </c>
      <c r="U145" s="319">
        <v>19</v>
      </c>
      <c r="V145" s="319">
        <v>20</v>
      </c>
      <c r="W145" s="319">
        <v>21</v>
      </c>
      <c r="X145" s="319">
        <v>22</v>
      </c>
      <c r="Y145" s="319">
        <v>23</v>
      </c>
      <c r="Z145" s="319">
        <v>24</v>
      </c>
      <c r="AA145" s="319">
        <v>25</v>
      </c>
      <c r="AB145" s="319">
        <v>26</v>
      </c>
      <c r="AC145" s="319">
        <v>27</v>
      </c>
      <c r="AD145" s="319">
        <v>28</v>
      </c>
      <c r="AE145" s="319">
        <v>29</v>
      </c>
      <c r="AF145" s="319">
        <v>30</v>
      </c>
      <c r="AG145" s="320">
        <v>31</v>
      </c>
      <c r="AH145" s="346"/>
    </row>
    <row r="146" spans="1:35" x14ac:dyDescent="0.3">
      <c r="A146" s="339" t="s">
        <v>230</v>
      </c>
      <c r="B146" s="339" t="s">
        <v>231</v>
      </c>
      <c r="C146" s="325"/>
      <c r="D146" s="326"/>
      <c r="E146" s="326"/>
      <c r="F146" s="326"/>
      <c r="G146" s="326"/>
      <c r="H146" s="326"/>
      <c r="I146" s="326"/>
      <c r="J146" s="326"/>
      <c r="K146" s="326"/>
      <c r="L146" s="326"/>
      <c r="M146" s="326"/>
      <c r="N146" s="326"/>
      <c r="O146" s="326"/>
      <c r="P146" s="326"/>
      <c r="Q146" s="326"/>
      <c r="R146" s="326"/>
      <c r="S146" s="326"/>
      <c r="T146" s="326"/>
      <c r="U146" s="326"/>
      <c r="V146" s="326"/>
      <c r="W146" s="326"/>
      <c r="X146" s="326"/>
      <c r="Y146" s="326"/>
      <c r="Z146" s="326"/>
      <c r="AA146" s="326"/>
      <c r="AB146" s="326"/>
      <c r="AC146" s="326"/>
      <c r="AD146" s="326"/>
      <c r="AE146" s="326"/>
      <c r="AF146" s="326"/>
      <c r="AG146" s="326"/>
      <c r="AH146" s="347"/>
      <c r="AI146" s="327"/>
    </row>
    <row r="147" spans="1:35" x14ac:dyDescent="0.3">
      <c r="A147" s="328"/>
      <c r="B147" s="329"/>
      <c r="C147" s="330"/>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c r="AE147" s="327"/>
      <c r="AF147" s="327"/>
      <c r="AG147" s="327"/>
      <c r="AH147" s="347">
        <f>SUM(C147:AG147)</f>
        <v>0</v>
      </c>
      <c r="AI147" s="327"/>
    </row>
    <row r="148" spans="1:35" x14ac:dyDescent="0.3">
      <c r="A148" s="328"/>
      <c r="B148" s="329"/>
      <c r="C148" s="330"/>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c r="AE148" s="327"/>
      <c r="AF148" s="327"/>
      <c r="AG148" s="327"/>
      <c r="AH148" s="347">
        <f t="shared" ref="AH148:AH156" si="18">SUM(C148:AG148)</f>
        <v>0</v>
      </c>
      <c r="AI148" s="327"/>
    </row>
    <row r="149" spans="1:35" x14ac:dyDescent="0.3">
      <c r="A149" s="328"/>
      <c r="B149" s="329"/>
      <c r="C149" s="330"/>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c r="AE149" s="327"/>
      <c r="AF149" s="327"/>
      <c r="AG149" s="327"/>
      <c r="AH149" s="347">
        <f t="shared" si="18"/>
        <v>0</v>
      </c>
      <c r="AI149" s="327"/>
    </row>
    <row r="150" spans="1:35" x14ac:dyDescent="0.3">
      <c r="A150" s="328"/>
      <c r="B150" s="329"/>
      <c r="C150" s="330"/>
      <c r="D150" s="327"/>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c r="AD150" s="327"/>
      <c r="AE150" s="327"/>
      <c r="AF150" s="327"/>
      <c r="AG150" s="327"/>
      <c r="AH150" s="347">
        <f t="shared" si="18"/>
        <v>0</v>
      </c>
      <c r="AI150" s="327"/>
    </row>
    <row r="151" spans="1:35" x14ac:dyDescent="0.3">
      <c r="A151" s="328"/>
      <c r="B151" s="329"/>
      <c r="C151" s="330"/>
      <c r="D151" s="327"/>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c r="AE151" s="327"/>
      <c r="AF151" s="327"/>
      <c r="AG151" s="327"/>
      <c r="AH151" s="347">
        <f t="shared" si="18"/>
        <v>0</v>
      </c>
      <c r="AI151" s="327"/>
    </row>
    <row r="152" spans="1:35" x14ac:dyDescent="0.3">
      <c r="A152" s="328"/>
      <c r="B152" s="329"/>
      <c r="C152" s="330"/>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c r="AE152" s="327"/>
      <c r="AF152" s="327"/>
      <c r="AG152" s="327"/>
      <c r="AH152" s="347">
        <f t="shared" si="18"/>
        <v>0</v>
      </c>
      <c r="AI152" s="327"/>
    </row>
    <row r="153" spans="1:35" x14ac:dyDescent="0.3">
      <c r="A153" s="328"/>
      <c r="B153" s="329"/>
      <c r="C153" s="330"/>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c r="AE153" s="327"/>
      <c r="AF153" s="327"/>
      <c r="AG153" s="327"/>
      <c r="AH153" s="347">
        <f t="shared" si="18"/>
        <v>0</v>
      </c>
      <c r="AI153" s="327"/>
    </row>
    <row r="154" spans="1:35" x14ac:dyDescent="0.3">
      <c r="A154" s="328"/>
      <c r="B154" s="329"/>
      <c r="C154" s="330"/>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c r="AE154" s="327"/>
      <c r="AF154" s="327"/>
      <c r="AG154" s="327"/>
      <c r="AH154" s="347">
        <f t="shared" si="18"/>
        <v>0</v>
      </c>
      <c r="AI154" s="327"/>
    </row>
    <row r="155" spans="1:35" x14ac:dyDescent="0.3">
      <c r="A155" s="328"/>
      <c r="B155" s="329"/>
      <c r="C155" s="330"/>
      <c r="D155" s="327"/>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c r="AD155" s="327"/>
      <c r="AE155" s="327"/>
      <c r="AF155" s="327"/>
      <c r="AG155" s="327"/>
      <c r="AH155" s="347">
        <f t="shared" si="18"/>
        <v>0</v>
      </c>
      <c r="AI155" s="327"/>
    </row>
    <row r="156" spans="1:35" x14ac:dyDescent="0.3">
      <c r="A156" s="328"/>
      <c r="B156" s="329"/>
      <c r="C156" s="330"/>
      <c r="D156" s="327"/>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c r="AE156" s="327"/>
      <c r="AF156" s="327"/>
      <c r="AG156" s="327"/>
      <c r="AH156" s="347">
        <f t="shared" si="18"/>
        <v>0</v>
      </c>
      <c r="AI156" s="327"/>
    </row>
    <row r="157" spans="1:35" ht="15" thickBot="1" x14ac:dyDescent="0.35">
      <c r="A157" s="341"/>
      <c r="B157" s="342"/>
      <c r="C157" s="349">
        <f>SUM(C147:C156)</f>
        <v>0</v>
      </c>
      <c r="D157" s="349">
        <f t="shared" ref="D157:AG157" si="19">SUM(D147:D156)</f>
        <v>0</v>
      </c>
      <c r="E157" s="349">
        <f t="shared" si="19"/>
        <v>0</v>
      </c>
      <c r="F157" s="349">
        <f t="shared" si="19"/>
        <v>0</v>
      </c>
      <c r="G157" s="349">
        <f t="shared" si="19"/>
        <v>0</v>
      </c>
      <c r="H157" s="349">
        <f t="shared" si="19"/>
        <v>0</v>
      </c>
      <c r="I157" s="349">
        <f t="shared" si="19"/>
        <v>0</v>
      </c>
      <c r="J157" s="349">
        <f t="shared" si="19"/>
        <v>0</v>
      </c>
      <c r="K157" s="349">
        <f t="shared" si="19"/>
        <v>0</v>
      </c>
      <c r="L157" s="349">
        <f t="shared" si="19"/>
        <v>0</v>
      </c>
      <c r="M157" s="349">
        <f t="shared" si="19"/>
        <v>0</v>
      </c>
      <c r="N157" s="349">
        <f t="shared" si="19"/>
        <v>0</v>
      </c>
      <c r="O157" s="349">
        <f t="shared" si="19"/>
        <v>0</v>
      </c>
      <c r="P157" s="349">
        <f t="shared" si="19"/>
        <v>0</v>
      </c>
      <c r="Q157" s="349">
        <f t="shared" si="19"/>
        <v>0</v>
      </c>
      <c r="R157" s="349">
        <f t="shared" si="19"/>
        <v>0</v>
      </c>
      <c r="S157" s="349">
        <f t="shared" si="19"/>
        <v>0</v>
      </c>
      <c r="T157" s="349">
        <f t="shared" si="19"/>
        <v>0</v>
      </c>
      <c r="U157" s="349">
        <f t="shared" si="19"/>
        <v>0</v>
      </c>
      <c r="V157" s="349">
        <f t="shared" si="19"/>
        <v>0</v>
      </c>
      <c r="W157" s="349">
        <f t="shared" si="19"/>
        <v>0</v>
      </c>
      <c r="X157" s="349">
        <f t="shared" si="19"/>
        <v>0</v>
      </c>
      <c r="Y157" s="349">
        <f t="shared" si="19"/>
        <v>0</v>
      </c>
      <c r="Z157" s="349">
        <f t="shared" si="19"/>
        <v>0</v>
      </c>
      <c r="AA157" s="349">
        <f t="shared" si="19"/>
        <v>0</v>
      </c>
      <c r="AB157" s="349">
        <f t="shared" si="19"/>
        <v>0</v>
      </c>
      <c r="AC157" s="349">
        <f t="shared" si="19"/>
        <v>0</v>
      </c>
      <c r="AD157" s="349">
        <f t="shared" si="19"/>
        <v>0</v>
      </c>
      <c r="AE157" s="349">
        <f t="shared" si="19"/>
        <v>0</v>
      </c>
      <c r="AF157" s="349">
        <f t="shared" si="19"/>
        <v>0</v>
      </c>
      <c r="AG157" s="349">
        <f t="shared" si="19"/>
        <v>0</v>
      </c>
      <c r="AH157" s="348">
        <f>SUM(C157:AG157)</f>
        <v>0</v>
      </c>
      <c r="AI157" s="327"/>
    </row>
    <row r="158" spans="1:35" ht="15" thickBot="1" x14ac:dyDescent="0.35">
      <c r="A158" s="334" t="s">
        <v>246</v>
      </c>
      <c r="B158" s="315"/>
      <c r="C158" s="337"/>
      <c r="D158" s="337" t="s">
        <v>336</v>
      </c>
      <c r="E158" s="337"/>
      <c r="F158" s="337"/>
      <c r="G158" s="337"/>
      <c r="H158" s="337"/>
      <c r="I158" s="337"/>
      <c r="J158" s="337"/>
      <c r="K158" s="337"/>
      <c r="L158" s="337"/>
      <c r="M158" s="337"/>
      <c r="N158" s="337"/>
      <c r="O158" s="337"/>
      <c r="P158" s="337"/>
      <c r="Q158" s="337"/>
      <c r="R158" s="337"/>
      <c r="S158" s="337"/>
      <c r="T158" s="337"/>
      <c r="U158" s="337"/>
      <c r="V158" s="337"/>
      <c r="W158" s="337"/>
      <c r="X158" s="337"/>
      <c r="Y158" s="337"/>
      <c r="Z158" s="337"/>
      <c r="AA158" s="337"/>
      <c r="AB158" s="337"/>
      <c r="AC158" s="337"/>
      <c r="AD158" s="337"/>
      <c r="AE158" s="337"/>
      <c r="AF158" s="337"/>
      <c r="AG158" s="338"/>
      <c r="AH158" s="350"/>
      <c r="AI158" s="327"/>
    </row>
    <row r="159" spans="1:35" s="313" customFormat="1" ht="15" thickBot="1" x14ac:dyDescent="0.35">
      <c r="A159" s="316" t="s">
        <v>245</v>
      </c>
      <c r="B159" s="322"/>
      <c r="C159" s="318" t="s">
        <v>427</v>
      </c>
      <c r="D159" s="319"/>
      <c r="E159" s="319"/>
      <c r="F159" s="319"/>
      <c r="G159" s="319"/>
      <c r="H159" s="319"/>
      <c r="I159" s="319"/>
      <c r="J159" s="319"/>
      <c r="K159" s="319"/>
      <c r="L159" s="319"/>
      <c r="M159" s="319"/>
      <c r="N159" s="319"/>
      <c r="O159" s="319"/>
      <c r="P159" s="319"/>
      <c r="Q159" s="319"/>
      <c r="R159" s="319"/>
      <c r="S159" s="319"/>
      <c r="T159" s="319"/>
      <c r="U159" s="319"/>
      <c r="V159" s="319"/>
      <c r="W159" s="319"/>
      <c r="X159" s="319"/>
      <c r="Y159" s="319"/>
      <c r="Z159" s="319"/>
      <c r="AA159" s="319"/>
      <c r="AB159" s="319"/>
      <c r="AC159" s="319"/>
      <c r="AD159" s="319"/>
      <c r="AE159" s="319"/>
      <c r="AF159" s="319"/>
      <c r="AG159" s="320"/>
      <c r="AH159" s="346" t="s">
        <v>14</v>
      </c>
    </row>
    <row r="160" spans="1:35" s="313" customFormat="1" ht="15" thickBot="1" x14ac:dyDescent="0.35">
      <c r="A160" s="316" t="s">
        <v>422</v>
      </c>
      <c r="B160" s="322"/>
      <c r="C160" s="323">
        <v>1</v>
      </c>
      <c r="D160" s="319">
        <v>2</v>
      </c>
      <c r="E160" s="319">
        <v>3</v>
      </c>
      <c r="F160" s="319">
        <v>4</v>
      </c>
      <c r="G160" s="319">
        <v>5</v>
      </c>
      <c r="H160" s="319">
        <v>6</v>
      </c>
      <c r="I160" s="319">
        <v>7</v>
      </c>
      <c r="J160" s="319">
        <v>8</v>
      </c>
      <c r="K160" s="319">
        <v>9</v>
      </c>
      <c r="L160" s="319">
        <v>10</v>
      </c>
      <c r="M160" s="319">
        <v>11</v>
      </c>
      <c r="N160" s="319">
        <v>12</v>
      </c>
      <c r="O160" s="319">
        <v>13</v>
      </c>
      <c r="P160" s="319">
        <v>14</v>
      </c>
      <c r="Q160" s="319">
        <v>15</v>
      </c>
      <c r="R160" s="319">
        <v>16</v>
      </c>
      <c r="S160" s="319">
        <v>17</v>
      </c>
      <c r="T160" s="319">
        <v>18</v>
      </c>
      <c r="U160" s="319">
        <v>19</v>
      </c>
      <c r="V160" s="319">
        <v>20</v>
      </c>
      <c r="W160" s="319">
        <v>21</v>
      </c>
      <c r="X160" s="319">
        <v>22</v>
      </c>
      <c r="Y160" s="319">
        <v>23</v>
      </c>
      <c r="Z160" s="319">
        <v>24</v>
      </c>
      <c r="AA160" s="319">
        <v>25</v>
      </c>
      <c r="AB160" s="319">
        <v>26</v>
      </c>
      <c r="AC160" s="319">
        <v>27</v>
      </c>
      <c r="AD160" s="319">
        <v>28</v>
      </c>
      <c r="AE160" s="319">
        <v>29</v>
      </c>
      <c r="AF160" s="319">
        <v>30</v>
      </c>
      <c r="AG160" s="320">
        <v>31</v>
      </c>
      <c r="AH160" s="346"/>
    </row>
    <row r="161" spans="1:35" x14ac:dyDescent="0.3">
      <c r="A161" s="339" t="s">
        <v>230</v>
      </c>
      <c r="B161" s="339" t="s">
        <v>231</v>
      </c>
      <c r="C161" s="325"/>
      <c r="D161" s="326"/>
      <c r="E161" s="326"/>
      <c r="F161" s="326"/>
      <c r="G161" s="326"/>
      <c r="H161" s="326"/>
      <c r="I161" s="326"/>
      <c r="J161" s="326"/>
      <c r="K161" s="326"/>
      <c r="L161" s="326"/>
      <c r="M161" s="326"/>
      <c r="N161" s="326"/>
      <c r="O161" s="326"/>
      <c r="P161" s="326"/>
      <c r="Q161" s="326"/>
      <c r="R161" s="326"/>
      <c r="S161" s="326"/>
      <c r="T161" s="326"/>
      <c r="U161" s="326"/>
      <c r="V161" s="326"/>
      <c r="W161" s="326"/>
      <c r="X161" s="326"/>
      <c r="Y161" s="326"/>
      <c r="Z161" s="326"/>
      <c r="AA161" s="326"/>
      <c r="AB161" s="326"/>
      <c r="AC161" s="326"/>
      <c r="AD161" s="326"/>
      <c r="AE161" s="326"/>
      <c r="AF161" s="326"/>
      <c r="AG161" s="326"/>
      <c r="AH161" s="347"/>
      <c r="AI161" s="327"/>
    </row>
    <row r="162" spans="1:35" x14ac:dyDescent="0.3">
      <c r="A162" s="328"/>
      <c r="B162" s="329"/>
      <c r="C162" s="330"/>
      <c r="D162" s="327"/>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c r="AE162" s="327"/>
      <c r="AF162" s="327"/>
      <c r="AG162" s="327"/>
      <c r="AH162" s="347">
        <f>SUM(C162:AG162)</f>
        <v>0</v>
      </c>
      <c r="AI162" s="327"/>
    </row>
    <row r="163" spans="1:35" x14ac:dyDescent="0.3">
      <c r="A163" s="328"/>
      <c r="B163" s="329"/>
      <c r="C163" s="330"/>
      <c r="D163" s="327"/>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c r="AD163" s="327"/>
      <c r="AE163" s="327"/>
      <c r="AF163" s="327"/>
      <c r="AG163" s="327"/>
      <c r="AH163" s="347">
        <f t="shared" ref="AH163:AH171" si="20">SUM(C163:AG163)</f>
        <v>0</v>
      </c>
      <c r="AI163" s="327"/>
    </row>
    <row r="164" spans="1:35" x14ac:dyDescent="0.3">
      <c r="A164" s="328"/>
      <c r="B164" s="329"/>
      <c r="C164" s="330"/>
      <c r="D164" s="327"/>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c r="AD164" s="327"/>
      <c r="AE164" s="327"/>
      <c r="AF164" s="327"/>
      <c r="AG164" s="327"/>
      <c r="AH164" s="347">
        <f t="shared" si="20"/>
        <v>0</v>
      </c>
      <c r="AI164" s="327"/>
    </row>
    <row r="165" spans="1:35" x14ac:dyDescent="0.3">
      <c r="A165" s="328"/>
      <c r="B165" s="329"/>
      <c r="C165" s="330"/>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c r="AA165" s="327"/>
      <c r="AB165" s="327"/>
      <c r="AC165" s="327"/>
      <c r="AD165" s="327"/>
      <c r="AE165" s="327"/>
      <c r="AF165" s="327"/>
      <c r="AG165" s="327"/>
      <c r="AH165" s="347">
        <f t="shared" si="20"/>
        <v>0</v>
      </c>
      <c r="AI165" s="327"/>
    </row>
    <row r="166" spans="1:35" x14ac:dyDescent="0.3">
      <c r="A166" s="328"/>
      <c r="B166" s="329"/>
      <c r="C166" s="330"/>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c r="AA166" s="327"/>
      <c r="AB166" s="327"/>
      <c r="AC166" s="327"/>
      <c r="AD166" s="327"/>
      <c r="AE166" s="327"/>
      <c r="AF166" s="327"/>
      <c r="AG166" s="327"/>
      <c r="AH166" s="347">
        <f t="shared" si="20"/>
        <v>0</v>
      </c>
      <c r="AI166" s="327"/>
    </row>
    <row r="167" spans="1:35" x14ac:dyDescent="0.3">
      <c r="A167" s="328"/>
      <c r="B167" s="329"/>
      <c r="C167" s="330"/>
      <c r="D167" s="327"/>
      <c r="E167" s="327"/>
      <c r="F167" s="327"/>
      <c r="G167" s="327"/>
      <c r="H167" s="327"/>
      <c r="I167" s="327"/>
      <c r="J167" s="327"/>
      <c r="K167" s="327"/>
      <c r="L167" s="327"/>
      <c r="M167" s="327"/>
      <c r="N167" s="327"/>
      <c r="O167" s="327"/>
      <c r="P167" s="327"/>
      <c r="Q167" s="327"/>
      <c r="R167" s="327"/>
      <c r="S167" s="327"/>
      <c r="T167" s="327"/>
      <c r="U167" s="327"/>
      <c r="V167" s="327"/>
      <c r="W167" s="327"/>
      <c r="X167" s="327"/>
      <c r="Y167" s="327"/>
      <c r="Z167" s="327"/>
      <c r="AA167" s="327"/>
      <c r="AB167" s="327"/>
      <c r="AC167" s="327"/>
      <c r="AD167" s="327"/>
      <c r="AE167" s="327"/>
      <c r="AF167" s="327"/>
      <c r="AG167" s="327"/>
      <c r="AH167" s="347">
        <f t="shared" si="20"/>
        <v>0</v>
      </c>
      <c r="AI167" s="327"/>
    </row>
    <row r="168" spans="1:35" x14ac:dyDescent="0.3">
      <c r="A168" s="328"/>
      <c r="B168" s="329"/>
      <c r="C168" s="330"/>
      <c r="D168" s="327"/>
      <c r="E168" s="327"/>
      <c r="F168" s="327"/>
      <c r="G168" s="327"/>
      <c r="H168" s="327"/>
      <c r="I168" s="327"/>
      <c r="J168" s="327"/>
      <c r="K168" s="327"/>
      <c r="L168" s="327"/>
      <c r="M168" s="327"/>
      <c r="N168" s="327"/>
      <c r="O168" s="327"/>
      <c r="P168" s="327"/>
      <c r="Q168" s="327"/>
      <c r="R168" s="327"/>
      <c r="S168" s="327"/>
      <c r="T168" s="327"/>
      <c r="U168" s="327"/>
      <c r="V168" s="327"/>
      <c r="W168" s="327"/>
      <c r="X168" s="327"/>
      <c r="Y168" s="327"/>
      <c r="Z168" s="327"/>
      <c r="AA168" s="327"/>
      <c r="AB168" s="327"/>
      <c r="AC168" s="327"/>
      <c r="AD168" s="327"/>
      <c r="AE168" s="327"/>
      <c r="AF168" s="327"/>
      <c r="AG168" s="327"/>
      <c r="AH168" s="347">
        <f t="shared" si="20"/>
        <v>0</v>
      </c>
      <c r="AI168" s="327"/>
    </row>
    <row r="169" spans="1:35" x14ac:dyDescent="0.3">
      <c r="A169" s="328"/>
      <c r="B169" s="329"/>
      <c r="C169" s="330"/>
      <c r="D169" s="327"/>
      <c r="E169" s="327"/>
      <c r="F169" s="327"/>
      <c r="G169" s="327"/>
      <c r="H169" s="327"/>
      <c r="I169" s="327"/>
      <c r="J169" s="327"/>
      <c r="K169" s="327"/>
      <c r="L169" s="327"/>
      <c r="M169" s="327"/>
      <c r="N169" s="327"/>
      <c r="O169" s="327"/>
      <c r="P169" s="327"/>
      <c r="Q169" s="327"/>
      <c r="R169" s="327"/>
      <c r="S169" s="327"/>
      <c r="T169" s="327"/>
      <c r="U169" s="327"/>
      <c r="V169" s="327"/>
      <c r="W169" s="327"/>
      <c r="X169" s="327"/>
      <c r="Y169" s="327"/>
      <c r="Z169" s="327"/>
      <c r="AA169" s="327"/>
      <c r="AB169" s="327"/>
      <c r="AC169" s="327"/>
      <c r="AD169" s="327"/>
      <c r="AE169" s="327"/>
      <c r="AF169" s="327"/>
      <c r="AG169" s="327"/>
      <c r="AH169" s="347">
        <f t="shared" si="20"/>
        <v>0</v>
      </c>
      <c r="AI169" s="327"/>
    </row>
    <row r="170" spans="1:35" x14ac:dyDescent="0.3">
      <c r="A170" s="328"/>
      <c r="B170" s="329"/>
      <c r="C170" s="330"/>
      <c r="D170" s="327"/>
      <c r="E170" s="327"/>
      <c r="F170" s="327"/>
      <c r="G170" s="327"/>
      <c r="H170" s="327"/>
      <c r="I170" s="327"/>
      <c r="J170" s="327"/>
      <c r="K170" s="327"/>
      <c r="L170" s="327"/>
      <c r="M170" s="327"/>
      <c r="N170" s="327"/>
      <c r="O170" s="327"/>
      <c r="P170" s="327"/>
      <c r="Q170" s="327"/>
      <c r="R170" s="327"/>
      <c r="S170" s="327"/>
      <c r="T170" s="327"/>
      <c r="U170" s="327"/>
      <c r="V170" s="327"/>
      <c r="W170" s="327"/>
      <c r="X170" s="327"/>
      <c r="Y170" s="327"/>
      <c r="Z170" s="327"/>
      <c r="AA170" s="327"/>
      <c r="AB170" s="327"/>
      <c r="AC170" s="327"/>
      <c r="AD170" s="327"/>
      <c r="AE170" s="327"/>
      <c r="AF170" s="327"/>
      <c r="AG170" s="327"/>
      <c r="AH170" s="347">
        <f t="shared" si="20"/>
        <v>0</v>
      </c>
      <c r="AI170" s="327"/>
    </row>
    <row r="171" spans="1:35" x14ac:dyDescent="0.3">
      <c r="A171" s="328"/>
      <c r="B171" s="329"/>
      <c r="C171" s="330"/>
      <c r="D171" s="327"/>
      <c r="E171" s="327"/>
      <c r="F171" s="327"/>
      <c r="G171" s="327"/>
      <c r="H171" s="327"/>
      <c r="I171" s="327"/>
      <c r="J171" s="327"/>
      <c r="K171" s="327"/>
      <c r="L171" s="327"/>
      <c r="M171" s="327"/>
      <c r="N171" s="327"/>
      <c r="O171" s="327"/>
      <c r="P171" s="327"/>
      <c r="Q171" s="327"/>
      <c r="R171" s="327"/>
      <c r="S171" s="327"/>
      <c r="T171" s="327"/>
      <c r="U171" s="327"/>
      <c r="V171" s="327"/>
      <c r="W171" s="327"/>
      <c r="X171" s="327"/>
      <c r="Y171" s="327"/>
      <c r="Z171" s="327"/>
      <c r="AA171" s="327"/>
      <c r="AB171" s="327"/>
      <c r="AC171" s="327"/>
      <c r="AD171" s="327"/>
      <c r="AE171" s="327"/>
      <c r="AF171" s="327"/>
      <c r="AG171" s="327"/>
      <c r="AH171" s="347">
        <f t="shared" si="20"/>
        <v>0</v>
      </c>
      <c r="AI171" s="327"/>
    </row>
    <row r="172" spans="1:35" ht="15" thickBot="1" x14ac:dyDescent="0.35">
      <c r="A172" s="341"/>
      <c r="B172" s="342"/>
      <c r="C172" s="349">
        <f>SUM(C162:C171)</f>
        <v>0</v>
      </c>
      <c r="D172" s="349">
        <f t="shared" ref="D172:AG172" si="21">SUM(D162:D171)</f>
        <v>0</v>
      </c>
      <c r="E172" s="349">
        <f t="shared" si="21"/>
        <v>0</v>
      </c>
      <c r="F172" s="349">
        <f t="shared" si="21"/>
        <v>0</v>
      </c>
      <c r="G172" s="349">
        <f t="shared" si="21"/>
        <v>0</v>
      </c>
      <c r="H172" s="349">
        <f t="shared" si="21"/>
        <v>0</v>
      </c>
      <c r="I172" s="349">
        <f t="shared" si="21"/>
        <v>0</v>
      </c>
      <c r="J172" s="349">
        <f t="shared" si="21"/>
        <v>0</v>
      </c>
      <c r="K172" s="349">
        <f t="shared" si="21"/>
        <v>0</v>
      </c>
      <c r="L172" s="349">
        <f t="shared" si="21"/>
        <v>0</v>
      </c>
      <c r="M172" s="349">
        <f t="shared" si="21"/>
        <v>0</v>
      </c>
      <c r="N172" s="349">
        <f t="shared" si="21"/>
        <v>0</v>
      </c>
      <c r="O172" s="349">
        <f t="shared" si="21"/>
        <v>0</v>
      </c>
      <c r="P172" s="349">
        <f t="shared" si="21"/>
        <v>0</v>
      </c>
      <c r="Q172" s="349">
        <f t="shared" si="21"/>
        <v>0</v>
      </c>
      <c r="R172" s="349">
        <f t="shared" si="21"/>
        <v>0</v>
      </c>
      <c r="S172" s="349">
        <f t="shared" si="21"/>
        <v>0</v>
      </c>
      <c r="T172" s="349">
        <f t="shared" si="21"/>
        <v>0</v>
      </c>
      <c r="U172" s="349">
        <f t="shared" si="21"/>
        <v>0</v>
      </c>
      <c r="V172" s="349">
        <f t="shared" si="21"/>
        <v>0</v>
      </c>
      <c r="W172" s="349">
        <f t="shared" si="21"/>
        <v>0</v>
      </c>
      <c r="X172" s="349">
        <f t="shared" si="21"/>
        <v>0</v>
      </c>
      <c r="Y172" s="349">
        <f t="shared" si="21"/>
        <v>0</v>
      </c>
      <c r="Z172" s="349">
        <f t="shared" si="21"/>
        <v>0</v>
      </c>
      <c r="AA172" s="349">
        <f t="shared" si="21"/>
        <v>0</v>
      </c>
      <c r="AB172" s="349">
        <f t="shared" si="21"/>
        <v>0</v>
      </c>
      <c r="AC172" s="349">
        <f t="shared" si="21"/>
        <v>0</v>
      </c>
      <c r="AD172" s="349">
        <f t="shared" si="21"/>
        <v>0</v>
      </c>
      <c r="AE172" s="349">
        <f t="shared" si="21"/>
        <v>0</v>
      </c>
      <c r="AF172" s="349">
        <f t="shared" si="21"/>
        <v>0</v>
      </c>
      <c r="AG172" s="349">
        <f t="shared" si="21"/>
        <v>0</v>
      </c>
      <c r="AH172" s="348">
        <f>SUM(C172:AG172)</f>
        <v>0</v>
      </c>
      <c r="AI172" s="327"/>
    </row>
    <row r="173" spans="1:35" ht="15" thickBot="1" x14ac:dyDescent="0.35">
      <c r="A173" s="334" t="s">
        <v>246</v>
      </c>
      <c r="B173" s="315"/>
      <c r="C173" s="337"/>
      <c r="D173" s="337" t="s">
        <v>337</v>
      </c>
      <c r="E173" s="337"/>
      <c r="F173" s="337"/>
      <c r="G173" s="337"/>
      <c r="H173" s="337"/>
      <c r="I173" s="337"/>
      <c r="J173" s="337"/>
      <c r="K173" s="337"/>
      <c r="L173" s="337"/>
      <c r="M173" s="337"/>
      <c r="N173" s="337"/>
      <c r="O173" s="337"/>
      <c r="P173" s="337"/>
      <c r="Q173" s="337"/>
      <c r="R173" s="337"/>
      <c r="S173" s="337"/>
      <c r="T173" s="337"/>
      <c r="U173" s="337"/>
      <c r="V173" s="337"/>
      <c r="W173" s="337"/>
      <c r="X173" s="337"/>
      <c r="Y173" s="337"/>
      <c r="Z173" s="337"/>
      <c r="AA173" s="337"/>
      <c r="AB173" s="337"/>
      <c r="AC173" s="337"/>
      <c r="AD173" s="337"/>
      <c r="AE173" s="337"/>
      <c r="AF173" s="337"/>
      <c r="AG173" s="338"/>
      <c r="AH173" s="350"/>
      <c r="AI173" s="327"/>
    </row>
    <row r="174" spans="1:35" s="313" customFormat="1" ht="15" thickBot="1" x14ac:dyDescent="0.35">
      <c r="A174" s="316" t="s">
        <v>245</v>
      </c>
      <c r="B174" s="322"/>
      <c r="C174" s="318" t="s">
        <v>427</v>
      </c>
      <c r="D174" s="319"/>
      <c r="E174" s="319"/>
      <c r="F174" s="319"/>
      <c r="G174" s="319"/>
      <c r="H174" s="319"/>
      <c r="I174" s="319"/>
      <c r="J174" s="319"/>
      <c r="K174" s="319"/>
      <c r="L174" s="319"/>
      <c r="M174" s="319"/>
      <c r="N174" s="319"/>
      <c r="O174" s="319"/>
      <c r="P174" s="319"/>
      <c r="Q174" s="319"/>
      <c r="R174" s="319"/>
      <c r="S174" s="319"/>
      <c r="T174" s="319"/>
      <c r="U174" s="319"/>
      <c r="V174" s="319"/>
      <c r="W174" s="319"/>
      <c r="X174" s="319"/>
      <c r="Y174" s="319"/>
      <c r="Z174" s="319"/>
      <c r="AA174" s="319"/>
      <c r="AB174" s="319"/>
      <c r="AC174" s="319"/>
      <c r="AD174" s="319"/>
      <c r="AE174" s="319"/>
      <c r="AF174" s="319"/>
      <c r="AG174" s="320"/>
      <c r="AH174" s="346" t="s">
        <v>14</v>
      </c>
    </row>
    <row r="175" spans="1:35" s="313" customFormat="1" ht="15" thickBot="1" x14ac:dyDescent="0.35">
      <c r="A175" s="316" t="s">
        <v>422</v>
      </c>
      <c r="B175" s="322"/>
      <c r="C175" s="323">
        <v>1</v>
      </c>
      <c r="D175" s="319">
        <v>2</v>
      </c>
      <c r="E175" s="319">
        <v>3</v>
      </c>
      <c r="F175" s="319">
        <v>4</v>
      </c>
      <c r="G175" s="319">
        <v>5</v>
      </c>
      <c r="H175" s="319">
        <v>6</v>
      </c>
      <c r="I175" s="319">
        <v>7</v>
      </c>
      <c r="J175" s="319">
        <v>8</v>
      </c>
      <c r="K175" s="319">
        <v>9</v>
      </c>
      <c r="L175" s="319">
        <v>10</v>
      </c>
      <c r="M175" s="319">
        <v>11</v>
      </c>
      <c r="N175" s="319">
        <v>12</v>
      </c>
      <c r="O175" s="319">
        <v>13</v>
      </c>
      <c r="P175" s="319">
        <v>14</v>
      </c>
      <c r="Q175" s="319">
        <v>15</v>
      </c>
      <c r="R175" s="319">
        <v>16</v>
      </c>
      <c r="S175" s="319">
        <v>17</v>
      </c>
      <c r="T175" s="319">
        <v>18</v>
      </c>
      <c r="U175" s="319">
        <v>19</v>
      </c>
      <c r="V175" s="319">
        <v>20</v>
      </c>
      <c r="W175" s="319">
        <v>21</v>
      </c>
      <c r="X175" s="319">
        <v>22</v>
      </c>
      <c r="Y175" s="319">
        <v>23</v>
      </c>
      <c r="Z175" s="319">
        <v>24</v>
      </c>
      <c r="AA175" s="319">
        <v>25</v>
      </c>
      <c r="AB175" s="319">
        <v>26</v>
      </c>
      <c r="AC175" s="319">
        <v>27</v>
      </c>
      <c r="AD175" s="319">
        <v>28</v>
      </c>
      <c r="AE175" s="319">
        <v>29</v>
      </c>
      <c r="AF175" s="319">
        <v>30</v>
      </c>
      <c r="AG175" s="320">
        <v>31</v>
      </c>
      <c r="AH175" s="346"/>
    </row>
    <row r="176" spans="1:35" x14ac:dyDescent="0.3">
      <c r="A176" s="339" t="s">
        <v>230</v>
      </c>
      <c r="B176" s="339" t="s">
        <v>231</v>
      </c>
      <c r="C176" s="325"/>
      <c r="D176" s="326"/>
      <c r="E176" s="326"/>
      <c r="F176" s="326"/>
      <c r="G176" s="326"/>
      <c r="H176" s="326"/>
      <c r="I176" s="326"/>
      <c r="J176" s="326"/>
      <c r="K176" s="326"/>
      <c r="L176" s="326"/>
      <c r="M176" s="326"/>
      <c r="N176" s="326"/>
      <c r="O176" s="326"/>
      <c r="P176" s="326"/>
      <c r="Q176" s="326"/>
      <c r="R176" s="326"/>
      <c r="S176" s="326"/>
      <c r="T176" s="326"/>
      <c r="U176" s="326"/>
      <c r="V176" s="326"/>
      <c r="W176" s="326"/>
      <c r="X176" s="326"/>
      <c r="Y176" s="326"/>
      <c r="Z176" s="326"/>
      <c r="AA176" s="326"/>
      <c r="AB176" s="326"/>
      <c r="AC176" s="326"/>
      <c r="AD176" s="326"/>
      <c r="AE176" s="326"/>
      <c r="AF176" s="326"/>
      <c r="AG176" s="326"/>
      <c r="AH176" s="347"/>
      <c r="AI176" s="327"/>
    </row>
    <row r="177" spans="1:35" x14ac:dyDescent="0.3">
      <c r="A177" s="328"/>
      <c r="B177" s="329"/>
      <c r="C177" s="330"/>
      <c r="D177" s="327"/>
      <c r="E177" s="327"/>
      <c r="F177" s="327"/>
      <c r="G177" s="327"/>
      <c r="H177" s="327"/>
      <c r="I177" s="327"/>
      <c r="J177" s="327"/>
      <c r="K177" s="327"/>
      <c r="L177" s="327"/>
      <c r="M177" s="327"/>
      <c r="N177" s="327"/>
      <c r="O177" s="327"/>
      <c r="P177" s="327"/>
      <c r="Q177" s="327"/>
      <c r="R177" s="327"/>
      <c r="S177" s="327"/>
      <c r="T177" s="327"/>
      <c r="U177" s="327"/>
      <c r="V177" s="327"/>
      <c r="W177" s="327"/>
      <c r="X177" s="327"/>
      <c r="Y177" s="327"/>
      <c r="Z177" s="327"/>
      <c r="AA177" s="327"/>
      <c r="AB177" s="327"/>
      <c r="AC177" s="327"/>
      <c r="AD177" s="327"/>
      <c r="AE177" s="327"/>
      <c r="AF177" s="327"/>
      <c r="AG177" s="327"/>
      <c r="AH177" s="347">
        <f>SUM(C177:AG177)</f>
        <v>0</v>
      </c>
      <c r="AI177" s="327"/>
    </row>
    <row r="178" spans="1:35" x14ac:dyDescent="0.3">
      <c r="A178" s="328"/>
      <c r="B178" s="329"/>
      <c r="C178" s="330"/>
      <c r="D178" s="327"/>
      <c r="E178" s="327"/>
      <c r="F178" s="327"/>
      <c r="G178" s="327"/>
      <c r="H178" s="327"/>
      <c r="I178" s="327"/>
      <c r="J178" s="327"/>
      <c r="K178" s="327"/>
      <c r="L178" s="327"/>
      <c r="M178" s="327"/>
      <c r="N178" s="327"/>
      <c r="O178" s="327"/>
      <c r="P178" s="327"/>
      <c r="Q178" s="327"/>
      <c r="R178" s="327"/>
      <c r="S178" s="327"/>
      <c r="T178" s="327"/>
      <c r="U178" s="327"/>
      <c r="V178" s="327"/>
      <c r="W178" s="327"/>
      <c r="X178" s="327"/>
      <c r="Y178" s="327"/>
      <c r="Z178" s="327"/>
      <c r="AA178" s="327"/>
      <c r="AB178" s="327"/>
      <c r="AC178" s="327"/>
      <c r="AD178" s="327"/>
      <c r="AE178" s="327"/>
      <c r="AF178" s="327"/>
      <c r="AG178" s="327"/>
      <c r="AH178" s="347">
        <f t="shared" ref="AH178:AH186" si="22">SUM(C178:AG178)</f>
        <v>0</v>
      </c>
      <c r="AI178" s="327"/>
    </row>
    <row r="179" spans="1:35" x14ac:dyDescent="0.3">
      <c r="A179" s="328"/>
      <c r="B179" s="329"/>
      <c r="C179" s="330"/>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7"/>
      <c r="AC179" s="327"/>
      <c r="AD179" s="327"/>
      <c r="AE179" s="327"/>
      <c r="AF179" s="327"/>
      <c r="AG179" s="327"/>
      <c r="AH179" s="347">
        <f t="shared" si="22"/>
        <v>0</v>
      </c>
      <c r="AI179" s="327"/>
    </row>
    <row r="180" spans="1:35" x14ac:dyDescent="0.3">
      <c r="A180" s="328"/>
      <c r="B180" s="329"/>
      <c r="C180" s="330"/>
      <c r="D180" s="327"/>
      <c r="E180" s="327"/>
      <c r="F180" s="327"/>
      <c r="G180" s="327"/>
      <c r="H180" s="327"/>
      <c r="I180" s="327"/>
      <c r="J180" s="327"/>
      <c r="K180" s="327"/>
      <c r="L180" s="327"/>
      <c r="M180" s="327"/>
      <c r="N180" s="327"/>
      <c r="O180" s="327"/>
      <c r="P180" s="327"/>
      <c r="Q180" s="327"/>
      <c r="R180" s="327"/>
      <c r="S180" s="327"/>
      <c r="T180" s="327"/>
      <c r="U180" s="327"/>
      <c r="V180" s="327"/>
      <c r="W180" s="327"/>
      <c r="X180" s="327"/>
      <c r="Y180" s="327"/>
      <c r="Z180" s="327"/>
      <c r="AA180" s="327"/>
      <c r="AB180" s="327"/>
      <c r="AC180" s="327"/>
      <c r="AD180" s="327"/>
      <c r="AE180" s="327"/>
      <c r="AF180" s="327"/>
      <c r="AG180" s="327"/>
      <c r="AH180" s="347">
        <f t="shared" si="22"/>
        <v>0</v>
      </c>
      <c r="AI180" s="327"/>
    </row>
    <row r="181" spans="1:35" x14ac:dyDescent="0.3">
      <c r="A181" s="328"/>
      <c r="B181" s="329"/>
      <c r="C181" s="330"/>
      <c r="D181" s="327"/>
      <c r="E181" s="327"/>
      <c r="F181" s="327"/>
      <c r="G181" s="327"/>
      <c r="H181" s="327"/>
      <c r="I181" s="327"/>
      <c r="J181" s="327"/>
      <c r="K181" s="327"/>
      <c r="L181" s="327"/>
      <c r="M181" s="327"/>
      <c r="N181" s="327"/>
      <c r="O181" s="327"/>
      <c r="P181" s="327"/>
      <c r="Q181" s="327"/>
      <c r="R181" s="327"/>
      <c r="S181" s="327"/>
      <c r="T181" s="327"/>
      <c r="U181" s="327"/>
      <c r="V181" s="327"/>
      <c r="W181" s="327"/>
      <c r="X181" s="327"/>
      <c r="Y181" s="327"/>
      <c r="Z181" s="327"/>
      <c r="AA181" s="327"/>
      <c r="AB181" s="327"/>
      <c r="AC181" s="327"/>
      <c r="AD181" s="327"/>
      <c r="AE181" s="327"/>
      <c r="AF181" s="327"/>
      <c r="AG181" s="327"/>
      <c r="AH181" s="347">
        <f t="shared" si="22"/>
        <v>0</v>
      </c>
      <c r="AI181" s="327"/>
    </row>
    <row r="182" spans="1:35" x14ac:dyDescent="0.3">
      <c r="A182" s="328"/>
      <c r="B182" s="329"/>
      <c r="C182" s="330"/>
      <c r="D182" s="327"/>
      <c r="E182" s="327"/>
      <c r="F182" s="327"/>
      <c r="G182" s="327"/>
      <c r="H182" s="327"/>
      <c r="I182" s="327"/>
      <c r="J182" s="327"/>
      <c r="K182" s="327"/>
      <c r="L182" s="327"/>
      <c r="M182" s="327"/>
      <c r="N182" s="327"/>
      <c r="O182" s="327"/>
      <c r="P182" s="327"/>
      <c r="Q182" s="327"/>
      <c r="R182" s="327"/>
      <c r="S182" s="327"/>
      <c r="T182" s="327"/>
      <c r="U182" s="327"/>
      <c r="V182" s="327"/>
      <c r="W182" s="327"/>
      <c r="X182" s="327"/>
      <c r="Y182" s="327"/>
      <c r="Z182" s="327"/>
      <c r="AA182" s="327"/>
      <c r="AB182" s="327"/>
      <c r="AC182" s="327"/>
      <c r="AD182" s="327"/>
      <c r="AE182" s="327"/>
      <c r="AF182" s="327"/>
      <c r="AG182" s="327"/>
      <c r="AH182" s="347">
        <f t="shared" si="22"/>
        <v>0</v>
      </c>
      <c r="AI182" s="327"/>
    </row>
    <row r="183" spans="1:35" x14ac:dyDescent="0.3">
      <c r="A183" s="328"/>
      <c r="B183" s="329"/>
      <c r="C183" s="330"/>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c r="AA183" s="327"/>
      <c r="AB183" s="327"/>
      <c r="AC183" s="327"/>
      <c r="AD183" s="327"/>
      <c r="AE183" s="327"/>
      <c r="AF183" s="327"/>
      <c r="AG183" s="327"/>
      <c r="AH183" s="347">
        <f t="shared" si="22"/>
        <v>0</v>
      </c>
      <c r="AI183" s="327"/>
    </row>
    <row r="184" spans="1:35" x14ac:dyDescent="0.3">
      <c r="A184" s="328"/>
      <c r="B184" s="329"/>
      <c r="C184" s="330"/>
      <c r="D184" s="327"/>
      <c r="E184" s="327"/>
      <c r="F184" s="327"/>
      <c r="G184" s="327"/>
      <c r="H184" s="327"/>
      <c r="I184" s="327"/>
      <c r="J184" s="327"/>
      <c r="K184" s="327"/>
      <c r="L184" s="327"/>
      <c r="M184" s="327"/>
      <c r="N184" s="327"/>
      <c r="O184" s="327"/>
      <c r="P184" s="327"/>
      <c r="Q184" s="327"/>
      <c r="R184" s="327"/>
      <c r="S184" s="327"/>
      <c r="T184" s="327"/>
      <c r="U184" s="327"/>
      <c r="V184" s="327"/>
      <c r="W184" s="327"/>
      <c r="X184" s="327"/>
      <c r="Y184" s="327"/>
      <c r="Z184" s="327"/>
      <c r="AA184" s="327"/>
      <c r="AB184" s="327"/>
      <c r="AC184" s="327"/>
      <c r="AD184" s="327"/>
      <c r="AE184" s="327"/>
      <c r="AF184" s="327"/>
      <c r="AG184" s="327"/>
      <c r="AH184" s="347">
        <f t="shared" si="22"/>
        <v>0</v>
      </c>
      <c r="AI184" s="327"/>
    </row>
    <row r="185" spans="1:35" x14ac:dyDescent="0.3">
      <c r="A185" s="328"/>
      <c r="B185" s="329"/>
      <c r="C185" s="330"/>
      <c r="D185" s="327"/>
      <c r="E185" s="327"/>
      <c r="F185" s="327"/>
      <c r="G185" s="327"/>
      <c r="H185" s="327"/>
      <c r="I185" s="327"/>
      <c r="J185" s="327"/>
      <c r="K185" s="327"/>
      <c r="L185" s="327"/>
      <c r="M185" s="327"/>
      <c r="N185" s="327"/>
      <c r="O185" s="327"/>
      <c r="P185" s="327"/>
      <c r="Q185" s="327"/>
      <c r="R185" s="327"/>
      <c r="S185" s="327"/>
      <c r="T185" s="327"/>
      <c r="U185" s="327"/>
      <c r="V185" s="327"/>
      <c r="W185" s="327"/>
      <c r="X185" s="327"/>
      <c r="Y185" s="327"/>
      <c r="Z185" s="327"/>
      <c r="AA185" s="327"/>
      <c r="AB185" s="327"/>
      <c r="AC185" s="327"/>
      <c r="AD185" s="327"/>
      <c r="AE185" s="327"/>
      <c r="AF185" s="327"/>
      <c r="AG185" s="327"/>
      <c r="AH185" s="347">
        <f t="shared" si="22"/>
        <v>0</v>
      </c>
      <c r="AI185" s="327"/>
    </row>
    <row r="186" spans="1:35" x14ac:dyDescent="0.3">
      <c r="A186" s="328"/>
      <c r="B186" s="329"/>
      <c r="C186" s="330"/>
      <c r="D186" s="327"/>
      <c r="E186" s="327"/>
      <c r="F186" s="327"/>
      <c r="G186" s="327"/>
      <c r="H186" s="327"/>
      <c r="I186" s="327"/>
      <c r="J186" s="327"/>
      <c r="K186" s="327"/>
      <c r="L186" s="327"/>
      <c r="M186" s="327"/>
      <c r="N186" s="327"/>
      <c r="O186" s="327"/>
      <c r="P186" s="327"/>
      <c r="Q186" s="327"/>
      <c r="R186" s="327"/>
      <c r="S186" s="327"/>
      <c r="T186" s="327"/>
      <c r="U186" s="327"/>
      <c r="V186" s="327"/>
      <c r="W186" s="327"/>
      <c r="X186" s="327"/>
      <c r="Y186" s="327"/>
      <c r="Z186" s="327"/>
      <c r="AA186" s="327"/>
      <c r="AB186" s="327"/>
      <c r="AC186" s="327"/>
      <c r="AD186" s="327"/>
      <c r="AE186" s="327"/>
      <c r="AF186" s="327"/>
      <c r="AG186" s="327"/>
      <c r="AH186" s="347">
        <f t="shared" si="22"/>
        <v>0</v>
      </c>
      <c r="AI186" s="327"/>
    </row>
    <row r="187" spans="1:35" ht="15" thickBot="1" x14ac:dyDescent="0.35">
      <c r="A187" s="341"/>
      <c r="B187" s="342"/>
      <c r="C187" s="349">
        <f>SUM(C177:C186)</f>
        <v>0</v>
      </c>
      <c r="D187" s="349">
        <f t="shared" ref="D187:AG187" si="23">SUM(D177:D186)</f>
        <v>0</v>
      </c>
      <c r="E187" s="349">
        <f t="shared" si="23"/>
        <v>0</v>
      </c>
      <c r="F187" s="349">
        <f t="shared" si="23"/>
        <v>0</v>
      </c>
      <c r="G187" s="349">
        <f t="shared" si="23"/>
        <v>0</v>
      </c>
      <c r="H187" s="349">
        <f t="shared" si="23"/>
        <v>0</v>
      </c>
      <c r="I187" s="349">
        <f t="shared" si="23"/>
        <v>0</v>
      </c>
      <c r="J187" s="349">
        <f t="shared" si="23"/>
        <v>0</v>
      </c>
      <c r="K187" s="349">
        <f t="shared" si="23"/>
        <v>0</v>
      </c>
      <c r="L187" s="349">
        <f t="shared" si="23"/>
        <v>0</v>
      </c>
      <c r="M187" s="349">
        <f t="shared" si="23"/>
        <v>0</v>
      </c>
      <c r="N187" s="349">
        <f t="shared" si="23"/>
        <v>0</v>
      </c>
      <c r="O187" s="349">
        <f t="shared" si="23"/>
        <v>0</v>
      </c>
      <c r="P187" s="349">
        <f t="shared" si="23"/>
        <v>0</v>
      </c>
      <c r="Q187" s="349">
        <f t="shared" si="23"/>
        <v>0</v>
      </c>
      <c r="R187" s="349">
        <f t="shared" si="23"/>
        <v>0</v>
      </c>
      <c r="S187" s="349">
        <f t="shared" si="23"/>
        <v>0</v>
      </c>
      <c r="T187" s="349">
        <f t="shared" si="23"/>
        <v>0</v>
      </c>
      <c r="U187" s="349">
        <f t="shared" si="23"/>
        <v>0</v>
      </c>
      <c r="V187" s="349">
        <f t="shared" si="23"/>
        <v>0</v>
      </c>
      <c r="W187" s="349">
        <f t="shared" si="23"/>
        <v>0</v>
      </c>
      <c r="X187" s="349">
        <f t="shared" si="23"/>
        <v>0</v>
      </c>
      <c r="Y187" s="349">
        <f t="shared" si="23"/>
        <v>0</v>
      </c>
      <c r="Z187" s="349">
        <f t="shared" si="23"/>
        <v>0</v>
      </c>
      <c r="AA187" s="349">
        <f t="shared" si="23"/>
        <v>0</v>
      </c>
      <c r="AB187" s="349">
        <f t="shared" si="23"/>
        <v>0</v>
      </c>
      <c r="AC187" s="349">
        <f t="shared" si="23"/>
        <v>0</v>
      </c>
      <c r="AD187" s="349">
        <f t="shared" si="23"/>
        <v>0</v>
      </c>
      <c r="AE187" s="349">
        <f t="shared" si="23"/>
        <v>0</v>
      </c>
      <c r="AF187" s="349">
        <f t="shared" si="23"/>
        <v>0</v>
      </c>
      <c r="AG187" s="349">
        <f t="shared" si="23"/>
        <v>0</v>
      </c>
      <c r="AH187" s="348">
        <f>SUM(C187:AG187)</f>
        <v>0</v>
      </c>
      <c r="AI187" s="327"/>
    </row>
    <row r="188" spans="1:35" ht="15" thickBot="1" x14ac:dyDescent="0.35">
      <c r="A188" s="334" t="s">
        <v>246</v>
      </c>
      <c r="B188" s="315"/>
      <c r="C188" s="337"/>
      <c r="D188" s="337" t="s">
        <v>338</v>
      </c>
      <c r="E188" s="337"/>
      <c r="F188" s="337"/>
      <c r="G188" s="337"/>
      <c r="H188" s="337"/>
      <c r="I188" s="337"/>
      <c r="J188" s="337"/>
      <c r="K188" s="337"/>
      <c r="L188" s="337"/>
      <c r="M188" s="337"/>
      <c r="N188" s="337"/>
      <c r="O188" s="337"/>
      <c r="P188" s="337"/>
      <c r="Q188" s="337"/>
      <c r="R188" s="337"/>
      <c r="S188" s="337"/>
      <c r="T188" s="337"/>
      <c r="U188" s="337"/>
      <c r="V188" s="337"/>
      <c r="W188" s="337"/>
      <c r="X188" s="337"/>
      <c r="Y188" s="337"/>
      <c r="Z188" s="337"/>
      <c r="AA188" s="337"/>
      <c r="AB188" s="337"/>
      <c r="AC188" s="337"/>
      <c r="AD188" s="337"/>
      <c r="AE188" s="337"/>
      <c r="AF188" s="337"/>
      <c r="AG188" s="338"/>
      <c r="AH188" s="350"/>
    </row>
    <row r="189" spans="1:35" ht="15" thickBot="1" x14ac:dyDescent="0.35">
      <c r="A189" s="316" t="s">
        <v>245</v>
      </c>
      <c r="B189" s="322"/>
      <c r="C189" s="318" t="s">
        <v>427</v>
      </c>
      <c r="D189" s="319"/>
      <c r="E189" s="319"/>
      <c r="F189" s="319"/>
      <c r="G189" s="319"/>
      <c r="H189" s="319"/>
      <c r="I189" s="319"/>
      <c r="J189" s="319"/>
      <c r="K189" s="319"/>
      <c r="L189" s="319"/>
      <c r="M189" s="319"/>
      <c r="N189" s="319"/>
      <c r="O189" s="319"/>
      <c r="P189" s="319"/>
      <c r="Q189" s="319"/>
      <c r="R189" s="319"/>
      <c r="S189" s="319"/>
      <c r="T189" s="319"/>
      <c r="U189" s="319"/>
      <c r="V189" s="319"/>
      <c r="W189" s="319"/>
      <c r="X189" s="319"/>
      <c r="Y189" s="319"/>
      <c r="Z189" s="319"/>
      <c r="AA189" s="319"/>
      <c r="AB189" s="319"/>
      <c r="AC189" s="319"/>
      <c r="AD189" s="319"/>
      <c r="AE189" s="319"/>
      <c r="AF189" s="319"/>
      <c r="AG189" s="320"/>
      <c r="AH189" s="346" t="s">
        <v>14</v>
      </c>
    </row>
    <row r="190" spans="1:35" ht="15" thickBot="1" x14ac:dyDescent="0.35">
      <c r="A190" s="316" t="s">
        <v>422</v>
      </c>
      <c r="B190" s="322"/>
      <c r="C190" s="323">
        <v>1</v>
      </c>
      <c r="D190" s="319">
        <v>2</v>
      </c>
      <c r="E190" s="319">
        <v>3</v>
      </c>
      <c r="F190" s="319">
        <v>4</v>
      </c>
      <c r="G190" s="319">
        <v>5</v>
      </c>
      <c r="H190" s="319">
        <v>6</v>
      </c>
      <c r="I190" s="319">
        <v>7</v>
      </c>
      <c r="J190" s="319">
        <v>8</v>
      </c>
      <c r="K190" s="319">
        <v>9</v>
      </c>
      <c r="L190" s="319">
        <v>10</v>
      </c>
      <c r="M190" s="319">
        <v>11</v>
      </c>
      <c r="N190" s="319">
        <v>12</v>
      </c>
      <c r="O190" s="319">
        <v>13</v>
      </c>
      <c r="P190" s="319">
        <v>14</v>
      </c>
      <c r="Q190" s="319">
        <v>15</v>
      </c>
      <c r="R190" s="319">
        <v>16</v>
      </c>
      <c r="S190" s="319">
        <v>17</v>
      </c>
      <c r="T190" s="319">
        <v>18</v>
      </c>
      <c r="U190" s="319">
        <v>19</v>
      </c>
      <c r="V190" s="319">
        <v>20</v>
      </c>
      <c r="W190" s="319">
        <v>21</v>
      </c>
      <c r="X190" s="319">
        <v>22</v>
      </c>
      <c r="Y190" s="319">
        <v>23</v>
      </c>
      <c r="Z190" s="319">
        <v>24</v>
      </c>
      <c r="AA190" s="319">
        <v>25</v>
      </c>
      <c r="AB190" s="319">
        <v>26</v>
      </c>
      <c r="AC190" s="319">
        <v>27</v>
      </c>
      <c r="AD190" s="319">
        <v>28</v>
      </c>
      <c r="AE190" s="319">
        <v>29</v>
      </c>
      <c r="AF190" s="319">
        <v>30</v>
      </c>
      <c r="AG190" s="320">
        <v>31</v>
      </c>
      <c r="AH190" s="346"/>
    </row>
    <row r="191" spans="1:35" x14ac:dyDescent="0.3">
      <c r="A191" s="339" t="s">
        <v>230</v>
      </c>
      <c r="B191" s="339" t="s">
        <v>231</v>
      </c>
      <c r="C191" s="325"/>
      <c r="D191" s="326"/>
      <c r="E191" s="326"/>
      <c r="F191" s="326"/>
      <c r="G191" s="326"/>
      <c r="H191" s="326"/>
      <c r="I191" s="326"/>
      <c r="J191" s="326"/>
      <c r="K191" s="326"/>
      <c r="L191" s="326"/>
      <c r="M191" s="326"/>
      <c r="N191" s="326"/>
      <c r="O191" s="326"/>
      <c r="P191" s="326"/>
      <c r="Q191" s="326"/>
      <c r="R191" s="326"/>
      <c r="S191" s="326"/>
      <c r="T191" s="326"/>
      <c r="U191" s="326"/>
      <c r="V191" s="326"/>
      <c r="W191" s="326"/>
      <c r="X191" s="326"/>
      <c r="Y191" s="326"/>
      <c r="Z191" s="326"/>
      <c r="AA191" s="326"/>
      <c r="AB191" s="326"/>
      <c r="AC191" s="326"/>
      <c r="AD191" s="326"/>
      <c r="AE191" s="326"/>
      <c r="AF191" s="326"/>
      <c r="AG191" s="326"/>
      <c r="AH191" s="347"/>
    </row>
    <row r="192" spans="1:35" x14ac:dyDescent="0.3">
      <c r="A192" s="328"/>
      <c r="B192" s="329"/>
      <c r="C192" s="330"/>
      <c r="D192" s="327"/>
      <c r="E192" s="327"/>
      <c r="F192" s="327"/>
      <c r="G192" s="327"/>
      <c r="H192" s="327"/>
      <c r="I192" s="327"/>
      <c r="J192" s="327"/>
      <c r="K192" s="327"/>
      <c r="L192" s="327"/>
      <c r="M192" s="327"/>
      <c r="N192" s="327"/>
      <c r="O192" s="327"/>
      <c r="P192" s="327"/>
      <c r="Q192" s="327"/>
      <c r="R192" s="327"/>
      <c r="S192" s="327"/>
      <c r="T192" s="327"/>
      <c r="U192" s="327"/>
      <c r="V192" s="327"/>
      <c r="W192" s="327"/>
      <c r="X192" s="327"/>
      <c r="Y192" s="327"/>
      <c r="Z192" s="327"/>
      <c r="AA192" s="327"/>
      <c r="AB192" s="327"/>
      <c r="AC192" s="327"/>
      <c r="AD192" s="327"/>
      <c r="AE192" s="327"/>
      <c r="AF192" s="327"/>
      <c r="AG192" s="327"/>
      <c r="AH192" s="347">
        <f>SUM(C192:AG192)</f>
        <v>0</v>
      </c>
    </row>
    <row r="193" spans="1:34" x14ac:dyDescent="0.3">
      <c r="A193" s="328"/>
      <c r="B193" s="329"/>
      <c r="C193" s="330"/>
      <c r="D193" s="327"/>
      <c r="E193" s="327"/>
      <c r="F193" s="327"/>
      <c r="G193" s="327"/>
      <c r="H193" s="327"/>
      <c r="I193" s="327"/>
      <c r="J193" s="327"/>
      <c r="K193" s="327"/>
      <c r="L193" s="327"/>
      <c r="M193" s="327"/>
      <c r="N193" s="327"/>
      <c r="O193" s="327"/>
      <c r="P193" s="327"/>
      <c r="Q193" s="327"/>
      <c r="R193" s="327"/>
      <c r="S193" s="327"/>
      <c r="T193" s="327"/>
      <c r="U193" s="327"/>
      <c r="V193" s="327"/>
      <c r="W193" s="327"/>
      <c r="X193" s="327"/>
      <c r="Y193" s="327"/>
      <c r="Z193" s="327"/>
      <c r="AA193" s="327"/>
      <c r="AB193" s="327"/>
      <c r="AC193" s="327"/>
      <c r="AD193" s="327"/>
      <c r="AE193" s="327"/>
      <c r="AF193" s="327"/>
      <c r="AG193" s="327"/>
      <c r="AH193" s="347">
        <f t="shared" ref="AH193:AH201" si="24">SUM(C193:AG193)</f>
        <v>0</v>
      </c>
    </row>
    <row r="194" spans="1:34" x14ac:dyDescent="0.3">
      <c r="A194" s="328"/>
      <c r="B194" s="329"/>
      <c r="C194" s="330"/>
      <c r="D194" s="327"/>
      <c r="E194" s="327"/>
      <c r="F194" s="327"/>
      <c r="G194" s="327"/>
      <c r="H194" s="327"/>
      <c r="I194" s="327"/>
      <c r="J194" s="327"/>
      <c r="K194" s="327"/>
      <c r="L194" s="327"/>
      <c r="M194" s="327"/>
      <c r="N194" s="327"/>
      <c r="O194" s="327"/>
      <c r="P194" s="327"/>
      <c r="Q194" s="327"/>
      <c r="R194" s="327"/>
      <c r="S194" s="327"/>
      <c r="T194" s="327"/>
      <c r="U194" s="327"/>
      <c r="V194" s="327"/>
      <c r="W194" s="327"/>
      <c r="X194" s="327"/>
      <c r="Y194" s="327"/>
      <c r="Z194" s="327"/>
      <c r="AA194" s="327"/>
      <c r="AB194" s="327"/>
      <c r="AC194" s="327"/>
      <c r="AD194" s="327"/>
      <c r="AE194" s="327"/>
      <c r="AF194" s="327"/>
      <c r="AG194" s="327"/>
      <c r="AH194" s="347">
        <f t="shared" si="24"/>
        <v>0</v>
      </c>
    </row>
    <row r="195" spans="1:34" x14ac:dyDescent="0.3">
      <c r="A195" s="328"/>
      <c r="B195" s="329"/>
      <c r="C195" s="330"/>
      <c r="D195" s="327"/>
      <c r="E195" s="327"/>
      <c r="F195" s="327"/>
      <c r="G195" s="327"/>
      <c r="H195" s="327"/>
      <c r="I195" s="327"/>
      <c r="J195" s="327"/>
      <c r="K195" s="327"/>
      <c r="L195" s="327"/>
      <c r="M195" s="327"/>
      <c r="N195" s="327"/>
      <c r="O195" s="327"/>
      <c r="P195" s="327"/>
      <c r="Q195" s="327"/>
      <c r="R195" s="327"/>
      <c r="S195" s="327"/>
      <c r="T195" s="327"/>
      <c r="U195" s="327"/>
      <c r="V195" s="327"/>
      <c r="W195" s="327"/>
      <c r="X195" s="327"/>
      <c r="Y195" s="327"/>
      <c r="Z195" s="327"/>
      <c r="AA195" s="327"/>
      <c r="AB195" s="327"/>
      <c r="AC195" s="327"/>
      <c r="AD195" s="327"/>
      <c r="AE195" s="327"/>
      <c r="AF195" s="327"/>
      <c r="AG195" s="327"/>
      <c r="AH195" s="347">
        <f t="shared" si="24"/>
        <v>0</v>
      </c>
    </row>
    <row r="196" spans="1:34" x14ac:dyDescent="0.3">
      <c r="A196" s="328"/>
      <c r="B196" s="329"/>
      <c r="C196" s="330"/>
      <c r="D196" s="327"/>
      <c r="E196" s="327"/>
      <c r="F196" s="327"/>
      <c r="G196" s="327"/>
      <c r="H196" s="327"/>
      <c r="I196" s="327"/>
      <c r="J196" s="327"/>
      <c r="K196" s="327"/>
      <c r="L196" s="327"/>
      <c r="M196" s="327"/>
      <c r="N196" s="327"/>
      <c r="O196" s="327"/>
      <c r="P196" s="327"/>
      <c r="Q196" s="327"/>
      <c r="R196" s="327"/>
      <c r="S196" s="327"/>
      <c r="T196" s="327"/>
      <c r="U196" s="327"/>
      <c r="V196" s="327"/>
      <c r="W196" s="327"/>
      <c r="X196" s="327"/>
      <c r="Y196" s="327"/>
      <c r="Z196" s="327"/>
      <c r="AA196" s="327"/>
      <c r="AB196" s="327"/>
      <c r="AC196" s="327"/>
      <c r="AD196" s="327"/>
      <c r="AE196" s="327"/>
      <c r="AF196" s="327"/>
      <c r="AG196" s="327"/>
      <c r="AH196" s="347">
        <f t="shared" si="24"/>
        <v>0</v>
      </c>
    </row>
    <row r="197" spans="1:34" x14ac:dyDescent="0.3">
      <c r="A197" s="328"/>
      <c r="B197" s="329"/>
      <c r="C197" s="330"/>
      <c r="D197" s="327"/>
      <c r="E197" s="327"/>
      <c r="F197" s="327"/>
      <c r="G197" s="327"/>
      <c r="H197" s="327"/>
      <c r="I197" s="327"/>
      <c r="J197" s="327"/>
      <c r="K197" s="327"/>
      <c r="L197" s="327"/>
      <c r="M197" s="327"/>
      <c r="N197" s="327"/>
      <c r="O197" s="327"/>
      <c r="P197" s="327"/>
      <c r="Q197" s="327"/>
      <c r="R197" s="327"/>
      <c r="S197" s="327"/>
      <c r="T197" s="327"/>
      <c r="U197" s="327"/>
      <c r="V197" s="327"/>
      <c r="W197" s="327"/>
      <c r="X197" s="327"/>
      <c r="Y197" s="327"/>
      <c r="Z197" s="327"/>
      <c r="AA197" s="327"/>
      <c r="AB197" s="327"/>
      <c r="AC197" s="327"/>
      <c r="AD197" s="327"/>
      <c r="AE197" s="327"/>
      <c r="AF197" s="327"/>
      <c r="AG197" s="327"/>
      <c r="AH197" s="347">
        <f t="shared" si="24"/>
        <v>0</v>
      </c>
    </row>
    <row r="198" spans="1:34" x14ac:dyDescent="0.3">
      <c r="A198" s="328"/>
      <c r="B198" s="329"/>
      <c r="C198" s="330"/>
      <c r="D198" s="327"/>
      <c r="E198" s="327"/>
      <c r="F198" s="327"/>
      <c r="G198" s="327"/>
      <c r="H198" s="327"/>
      <c r="I198" s="327"/>
      <c r="J198" s="327"/>
      <c r="K198" s="327"/>
      <c r="L198" s="327"/>
      <c r="M198" s="327"/>
      <c r="N198" s="327"/>
      <c r="O198" s="327"/>
      <c r="P198" s="327"/>
      <c r="Q198" s="327"/>
      <c r="R198" s="327"/>
      <c r="S198" s="327"/>
      <c r="T198" s="327"/>
      <c r="U198" s="327"/>
      <c r="V198" s="327"/>
      <c r="W198" s="327"/>
      <c r="X198" s="327"/>
      <c r="Y198" s="327"/>
      <c r="Z198" s="327"/>
      <c r="AA198" s="327"/>
      <c r="AB198" s="327"/>
      <c r="AC198" s="327"/>
      <c r="AD198" s="327"/>
      <c r="AE198" s="327"/>
      <c r="AF198" s="327"/>
      <c r="AG198" s="327"/>
      <c r="AH198" s="347">
        <f t="shared" si="24"/>
        <v>0</v>
      </c>
    </row>
    <row r="199" spans="1:34" x14ac:dyDescent="0.3">
      <c r="A199" s="328"/>
      <c r="B199" s="329"/>
      <c r="C199" s="330"/>
      <c r="D199" s="327"/>
      <c r="E199" s="327"/>
      <c r="F199" s="327"/>
      <c r="G199" s="327"/>
      <c r="H199" s="327"/>
      <c r="I199" s="327"/>
      <c r="J199" s="327"/>
      <c r="K199" s="327"/>
      <c r="L199" s="327"/>
      <c r="M199" s="327"/>
      <c r="N199" s="327"/>
      <c r="O199" s="327"/>
      <c r="P199" s="327"/>
      <c r="Q199" s="327"/>
      <c r="R199" s="327"/>
      <c r="S199" s="327"/>
      <c r="T199" s="327"/>
      <c r="U199" s="327"/>
      <c r="V199" s="327"/>
      <c r="W199" s="327"/>
      <c r="X199" s="327"/>
      <c r="Y199" s="327"/>
      <c r="Z199" s="327"/>
      <c r="AA199" s="327"/>
      <c r="AB199" s="327"/>
      <c r="AC199" s="327"/>
      <c r="AD199" s="327"/>
      <c r="AE199" s="327"/>
      <c r="AF199" s="327"/>
      <c r="AG199" s="327"/>
      <c r="AH199" s="347">
        <f t="shared" si="24"/>
        <v>0</v>
      </c>
    </row>
    <row r="200" spans="1:34" x14ac:dyDescent="0.3">
      <c r="A200" s="328"/>
      <c r="B200" s="329"/>
      <c r="C200" s="330"/>
      <c r="D200" s="327"/>
      <c r="E200" s="327"/>
      <c r="F200" s="327"/>
      <c r="G200" s="327"/>
      <c r="H200" s="327"/>
      <c r="I200" s="327"/>
      <c r="J200" s="327"/>
      <c r="K200" s="327"/>
      <c r="L200" s="327"/>
      <c r="M200" s="327"/>
      <c r="N200" s="327"/>
      <c r="O200" s="327"/>
      <c r="P200" s="327"/>
      <c r="Q200" s="327"/>
      <c r="R200" s="327"/>
      <c r="S200" s="327"/>
      <c r="T200" s="327"/>
      <c r="U200" s="327"/>
      <c r="V200" s="327"/>
      <c r="W200" s="327"/>
      <c r="X200" s="327"/>
      <c r="Y200" s="327"/>
      <c r="Z200" s="327"/>
      <c r="AA200" s="327"/>
      <c r="AB200" s="327"/>
      <c r="AC200" s="327"/>
      <c r="AD200" s="327"/>
      <c r="AE200" s="327"/>
      <c r="AF200" s="327"/>
      <c r="AG200" s="327"/>
      <c r="AH200" s="347">
        <f t="shared" si="24"/>
        <v>0</v>
      </c>
    </row>
    <row r="201" spans="1:34" x14ac:dyDescent="0.3">
      <c r="A201" s="328"/>
      <c r="B201" s="329"/>
      <c r="C201" s="330"/>
      <c r="D201" s="327"/>
      <c r="E201" s="327"/>
      <c r="F201" s="327"/>
      <c r="G201" s="327"/>
      <c r="H201" s="327"/>
      <c r="I201" s="327"/>
      <c r="J201" s="327"/>
      <c r="K201" s="327"/>
      <c r="L201" s="327"/>
      <c r="M201" s="327"/>
      <c r="N201" s="327"/>
      <c r="O201" s="327"/>
      <c r="P201" s="327"/>
      <c r="Q201" s="327"/>
      <c r="R201" s="327"/>
      <c r="S201" s="327"/>
      <c r="T201" s="327"/>
      <c r="U201" s="327"/>
      <c r="V201" s="327"/>
      <c r="W201" s="327"/>
      <c r="X201" s="327"/>
      <c r="Y201" s="327"/>
      <c r="Z201" s="327"/>
      <c r="AA201" s="327"/>
      <c r="AB201" s="327"/>
      <c r="AC201" s="327"/>
      <c r="AD201" s="327"/>
      <c r="AE201" s="327"/>
      <c r="AF201" s="327"/>
      <c r="AG201" s="327"/>
      <c r="AH201" s="347">
        <f t="shared" si="24"/>
        <v>0</v>
      </c>
    </row>
    <row r="202" spans="1:34" ht="15" thickBot="1" x14ac:dyDescent="0.35">
      <c r="A202" s="341"/>
      <c r="B202" s="342"/>
      <c r="C202" s="349">
        <f>SUM(C192:C201)</f>
        <v>0</v>
      </c>
      <c r="D202" s="349">
        <f t="shared" ref="D202:AG202" si="25">SUM(D192:D201)</f>
        <v>0</v>
      </c>
      <c r="E202" s="349">
        <f t="shared" si="25"/>
        <v>0</v>
      </c>
      <c r="F202" s="349">
        <f t="shared" si="25"/>
        <v>0</v>
      </c>
      <c r="G202" s="349">
        <f t="shared" si="25"/>
        <v>0</v>
      </c>
      <c r="H202" s="349">
        <f t="shared" si="25"/>
        <v>0</v>
      </c>
      <c r="I202" s="349">
        <f t="shared" si="25"/>
        <v>0</v>
      </c>
      <c r="J202" s="349">
        <f t="shared" si="25"/>
        <v>0</v>
      </c>
      <c r="K202" s="349">
        <f t="shared" si="25"/>
        <v>0</v>
      </c>
      <c r="L202" s="349">
        <f t="shared" si="25"/>
        <v>0</v>
      </c>
      <c r="M202" s="349">
        <f t="shared" si="25"/>
        <v>0</v>
      </c>
      <c r="N202" s="349">
        <f t="shared" si="25"/>
        <v>0</v>
      </c>
      <c r="O202" s="349">
        <f t="shared" si="25"/>
        <v>0</v>
      </c>
      <c r="P202" s="349">
        <f t="shared" si="25"/>
        <v>0</v>
      </c>
      <c r="Q202" s="349">
        <f t="shared" si="25"/>
        <v>0</v>
      </c>
      <c r="R202" s="349">
        <f t="shared" si="25"/>
        <v>0</v>
      </c>
      <c r="S202" s="349">
        <f t="shared" si="25"/>
        <v>0</v>
      </c>
      <c r="T202" s="349">
        <f t="shared" si="25"/>
        <v>0</v>
      </c>
      <c r="U202" s="349">
        <f t="shared" si="25"/>
        <v>0</v>
      </c>
      <c r="V202" s="349">
        <f t="shared" si="25"/>
        <v>0</v>
      </c>
      <c r="W202" s="349">
        <f t="shared" si="25"/>
        <v>0</v>
      </c>
      <c r="X202" s="349">
        <f t="shared" si="25"/>
        <v>0</v>
      </c>
      <c r="Y202" s="349">
        <f t="shared" si="25"/>
        <v>0</v>
      </c>
      <c r="Z202" s="349">
        <f t="shared" si="25"/>
        <v>0</v>
      </c>
      <c r="AA202" s="349">
        <f t="shared" si="25"/>
        <v>0</v>
      </c>
      <c r="AB202" s="349">
        <f t="shared" si="25"/>
        <v>0</v>
      </c>
      <c r="AC202" s="349">
        <f t="shared" si="25"/>
        <v>0</v>
      </c>
      <c r="AD202" s="349">
        <f t="shared" si="25"/>
        <v>0</v>
      </c>
      <c r="AE202" s="349">
        <f t="shared" si="25"/>
        <v>0</v>
      </c>
      <c r="AF202" s="349">
        <f t="shared" si="25"/>
        <v>0</v>
      </c>
      <c r="AG202" s="349">
        <f t="shared" si="25"/>
        <v>0</v>
      </c>
      <c r="AH202" s="348">
        <f>SUM(C202:AG202)</f>
        <v>0</v>
      </c>
    </row>
    <row r="203" spans="1:34" ht="15" thickBot="1" x14ac:dyDescent="0.35">
      <c r="A203" s="334" t="s">
        <v>246</v>
      </c>
      <c r="B203" s="315"/>
      <c r="C203" s="337"/>
      <c r="D203" s="337" t="s">
        <v>339</v>
      </c>
      <c r="E203" s="337"/>
      <c r="F203" s="337"/>
      <c r="G203" s="337"/>
      <c r="H203" s="337"/>
      <c r="I203" s="337"/>
      <c r="J203" s="337"/>
      <c r="K203" s="337"/>
      <c r="L203" s="337"/>
      <c r="M203" s="337"/>
      <c r="N203" s="337"/>
      <c r="O203" s="337"/>
      <c r="P203" s="337"/>
      <c r="Q203" s="337"/>
      <c r="R203" s="337"/>
      <c r="S203" s="337"/>
      <c r="T203" s="337"/>
      <c r="U203" s="337"/>
      <c r="V203" s="337"/>
      <c r="W203" s="337"/>
      <c r="X203" s="337"/>
      <c r="Y203" s="337"/>
      <c r="Z203" s="337"/>
      <c r="AA203" s="337"/>
      <c r="AB203" s="337"/>
      <c r="AC203" s="337"/>
      <c r="AD203" s="337"/>
      <c r="AE203" s="337"/>
      <c r="AF203" s="337"/>
      <c r="AG203" s="338"/>
      <c r="AH203" s="350"/>
    </row>
    <row r="204" spans="1:34" ht="15" thickBot="1" x14ac:dyDescent="0.35">
      <c r="A204" s="316" t="s">
        <v>245</v>
      </c>
      <c r="B204" s="322"/>
      <c r="C204" s="318" t="s">
        <v>427</v>
      </c>
      <c r="D204" s="319"/>
      <c r="E204" s="319"/>
      <c r="F204" s="319"/>
      <c r="G204" s="319"/>
      <c r="H204" s="319"/>
      <c r="I204" s="319"/>
      <c r="J204" s="319"/>
      <c r="K204" s="319"/>
      <c r="L204" s="319"/>
      <c r="M204" s="319"/>
      <c r="N204" s="319"/>
      <c r="O204" s="319"/>
      <c r="P204" s="319"/>
      <c r="Q204" s="319"/>
      <c r="R204" s="319"/>
      <c r="S204" s="319"/>
      <c r="T204" s="319"/>
      <c r="U204" s="319"/>
      <c r="V204" s="319"/>
      <c r="W204" s="319"/>
      <c r="X204" s="319"/>
      <c r="Y204" s="319"/>
      <c r="Z204" s="319"/>
      <c r="AA204" s="319"/>
      <c r="AB204" s="319"/>
      <c r="AC204" s="319"/>
      <c r="AD204" s="319"/>
      <c r="AE204" s="319"/>
      <c r="AF204" s="319"/>
      <c r="AG204" s="320"/>
      <c r="AH204" s="346" t="s">
        <v>14</v>
      </c>
    </row>
    <row r="205" spans="1:34" ht="15" thickBot="1" x14ac:dyDescent="0.35">
      <c r="A205" s="316" t="s">
        <v>422</v>
      </c>
      <c r="B205" s="322"/>
      <c r="C205" s="323">
        <v>1</v>
      </c>
      <c r="D205" s="319">
        <v>2</v>
      </c>
      <c r="E205" s="319">
        <v>3</v>
      </c>
      <c r="F205" s="319">
        <v>4</v>
      </c>
      <c r="G205" s="319">
        <v>5</v>
      </c>
      <c r="H205" s="319">
        <v>6</v>
      </c>
      <c r="I205" s="319">
        <v>7</v>
      </c>
      <c r="J205" s="319">
        <v>8</v>
      </c>
      <c r="K205" s="319">
        <v>9</v>
      </c>
      <c r="L205" s="319">
        <v>10</v>
      </c>
      <c r="M205" s="319">
        <v>11</v>
      </c>
      <c r="N205" s="319">
        <v>12</v>
      </c>
      <c r="O205" s="319">
        <v>13</v>
      </c>
      <c r="P205" s="319">
        <v>14</v>
      </c>
      <c r="Q205" s="319">
        <v>15</v>
      </c>
      <c r="R205" s="319">
        <v>16</v>
      </c>
      <c r="S205" s="319">
        <v>17</v>
      </c>
      <c r="T205" s="319">
        <v>18</v>
      </c>
      <c r="U205" s="319">
        <v>19</v>
      </c>
      <c r="V205" s="319">
        <v>20</v>
      </c>
      <c r="W205" s="319">
        <v>21</v>
      </c>
      <c r="X205" s="319">
        <v>22</v>
      </c>
      <c r="Y205" s="319">
        <v>23</v>
      </c>
      <c r="Z205" s="319">
        <v>24</v>
      </c>
      <c r="AA205" s="319">
        <v>25</v>
      </c>
      <c r="AB205" s="319">
        <v>26</v>
      </c>
      <c r="AC205" s="319">
        <v>27</v>
      </c>
      <c r="AD205" s="319">
        <v>28</v>
      </c>
      <c r="AE205" s="319">
        <v>29</v>
      </c>
      <c r="AF205" s="319">
        <v>30</v>
      </c>
      <c r="AG205" s="320">
        <v>31</v>
      </c>
      <c r="AH205" s="346"/>
    </row>
    <row r="206" spans="1:34" x14ac:dyDescent="0.3">
      <c r="A206" s="339" t="s">
        <v>230</v>
      </c>
      <c r="B206" s="339" t="s">
        <v>231</v>
      </c>
      <c r="C206" s="325"/>
      <c r="D206" s="326"/>
      <c r="E206" s="326"/>
      <c r="F206" s="326"/>
      <c r="G206" s="326"/>
      <c r="H206" s="326"/>
      <c r="I206" s="326"/>
      <c r="J206" s="326"/>
      <c r="K206" s="326"/>
      <c r="L206" s="326"/>
      <c r="M206" s="326"/>
      <c r="N206" s="326"/>
      <c r="O206" s="326"/>
      <c r="P206" s="326"/>
      <c r="Q206" s="326"/>
      <c r="R206" s="326"/>
      <c r="S206" s="326"/>
      <c r="T206" s="326"/>
      <c r="U206" s="326"/>
      <c r="V206" s="326"/>
      <c r="W206" s="326"/>
      <c r="X206" s="326"/>
      <c r="Y206" s="326"/>
      <c r="Z206" s="326"/>
      <c r="AA206" s="326"/>
      <c r="AB206" s="326"/>
      <c r="AC206" s="326"/>
      <c r="AD206" s="326"/>
      <c r="AE206" s="326"/>
      <c r="AF206" s="326"/>
      <c r="AG206" s="326"/>
      <c r="AH206" s="347"/>
    </row>
    <row r="207" spans="1:34" x14ac:dyDescent="0.3">
      <c r="A207" s="328"/>
      <c r="B207" s="329"/>
      <c r="C207" s="330"/>
      <c r="D207" s="327"/>
      <c r="E207" s="327"/>
      <c r="F207" s="327"/>
      <c r="G207" s="327"/>
      <c r="H207" s="327"/>
      <c r="I207" s="327"/>
      <c r="J207" s="327"/>
      <c r="K207" s="327"/>
      <c r="L207" s="327"/>
      <c r="M207" s="327"/>
      <c r="N207" s="327"/>
      <c r="O207" s="327"/>
      <c r="P207" s="327"/>
      <c r="Q207" s="327"/>
      <c r="R207" s="327"/>
      <c r="S207" s="327"/>
      <c r="T207" s="327"/>
      <c r="U207" s="327"/>
      <c r="V207" s="327"/>
      <c r="W207" s="327"/>
      <c r="X207" s="327"/>
      <c r="Y207" s="327"/>
      <c r="Z207" s="327"/>
      <c r="AA207" s="327"/>
      <c r="AB207" s="327"/>
      <c r="AC207" s="327"/>
      <c r="AD207" s="327"/>
      <c r="AE207" s="327"/>
      <c r="AF207" s="327"/>
      <c r="AG207" s="327"/>
      <c r="AH207" s="347">
        <f>SUM(C207:AG207)</f>
        <v>0</v>
      </c>
    </row>
    <row r="208" spans="1:34" x14ac:dyDescent="0.3">
      <c r="A208" s="328"/>
      <c r="B208" s="329"/>
      <c r="C208" s="330"/>
      <c r="D208" s="327"/>
      <c r="E208" s="327"/>
      <c r="F208" s="327"/>
      <c r="G208" s="327"/>
      <c r="H208" s="327"/>
      <c r="I208" s="327"/>
      <c r="J208" s="327"/>
      <c r="K208" s="327"/>
      <c r="L208" s="327"/>
      <c r="M208" s="327"/>
      <c r="N208" s="327"/>
      <c r="O208" s="327"/>
      <c r="P208" s="327"/>
      <c r="Q208" s="327"/>
      <c r="R208" s="327"/>
      <c r="S208" s="327"/>
      <c r="T208" s="327"/>
      <c r="U208" s="327"/>
      <c r="V208" s="327"/>
      <c r="W208" s="327"/>
      <c r="X208" s="327"/>
      <c r="Y208" s="327"/>
      <c r="Z208" s="327"/>
      <c r="AA208" s="327"/>
      <c r="AB208" s="327"/>
      <c r="AC208" s="327"/>
      <c r="AD208" s="327"/>
      <c r="AE208" s="327"/>
      <c r="AF208" s="327"/>
      <c r="AG208" s="327"/>
      <c r="AH208" s="347">
        <f t="shared" ref="AH208:AH216" si="26">SUM(C208:AG208)</f>
        <v>0</v>
      </c>
    </row>
    <row r="209" spans="1:34" x14ac:dyDescent="0.3">
      <c r="A209" s="328"/>
      <c r="B209" s="329"/>
      <c r="C209" s="330"/>
      <c r="D209" s="327"/>
      <c r="E209" s="327"/>
      <c r="F209" s="327"/>
      <c r="G209" s="327"/>
      <c r="H209" s="327"/>
      <c r="I209" s="327"/>
      <c r="J209" s="327"/>
      <c r="K209" s="327"/>
      <c r="L209" s="327"/>
      <c r="M209" s="327"/>
      <c r="N209" s="327"/>
      <c r="O209" s="327"/>
      <c r="P209" s="327"/>
      <c r="Q209" s="327"/>
      <c r="R209" s="327"/>
      <c r="S209" s="327"/>
      <c r="T209" s="327"/>
      <c r="U209" s="327"/>
      <c r="V209" s="327"/>
      <c r="W209" s="327"/>
      <c r="X209" s="327"/>
      <c r="Y209" s="327"/>
      <c r="Z209" s="327"/>
      <c r="AA209" s="327"/>
      <c r="AB209" s="327"/>
      <c r="AC209" s="327"/>
      <c r="AD209" s="327"/>
      <c r="AE209" s="327"/>
      <c r="AF209" s="327"/>
      <c r="AG209" s="327"/>
      <c r="AH209" s="347">
        <f t="shared" si="26"/>
        <v>0</v>
      </c>
    </row>
    <row r="210" spans="1:34" x14ac:dyDescent="0.3">
      <c r="A210" s="328"/>
      <c r="B210" s="329"/>
      <c r="C210" s="330"/>
      <c r="D210" s="327"/>
      <c r="E210" s="327"/>
      <c r="F210" s="327"/>
      <c r="G210" s="327"/>
      <c r="H210" s="327"/>
      <c r="I210" s="327"/>
      <c r="J210" s="327"/>
      <c r="K210" s="327"/>
      <c r="L210" s="327"/>
      <c r="M210" s="327"/>
      <c r="N210" s="327"/>
      <c r="O210" s="327"/>
      <c r="P210" s="327"/>
      <c r="Q210" s="327"/>
      <c r="R210" s="327"/>
      <c r="S210" s="327"/>
      <c r="T210" s="327"/>
      <c r="U210" s="327"/>
      <c r="V210" s="327"/>
      <c r="W210" s="327"/>
      <c r="X210" s="327"/>
      <c r="Y210" s="327"/>
      <c r="Z210" s="327"/>
      <c r="AA210" s="327"/>
      <c r="AB210" s="327"/>
      <c r="AC210" s="327"/>
      <c r="AD210" s="327"/>
      <c r="AE210" s="327"/>
      <c r="AF210" s="327"/>
      <c r="AG210" s="327"/>
      <c r="AH210" s="347">
        <f t="shared" si="26"/>
        <v>0</v>
      </c>
    </row>
    <row r="211" spans="1:34" x14ac:dyDescent="0.3">
      <c r="A211" s="328"/>
      <c r="B211" s="329"/>
      <c r="C211" s="330"/>
      <c r="D211" s="327"/>
      <c r="E211" s="327"/>
      <c r="F211" s="327"/>
      <c r="G211" s="327"/>
      <c r="H211" s="327"/>
      <c r="I211" s="327"/>
      <c r="J211" s="327"/>
      <c r="K211" s="327"/>
      <c r="L211" s="327"/>
      <c r="M211" s="327"/>
      <c r="N211" s="327"/>
      <c r="O211" s="327"/>
      <c r="P211" s="327"/>
      <c r="Q211" s="327"/>
      <c r="R211" s="327"/>
      <c r="S211" s="327"/>
      <c r="T211" s="327"/>
      <c r="U211" s="327"/>
      <c r="V211" s="327"/>
      <c r="W211" s="327"/>
      <c r="X211" s="327"/>
      <c r="Y211" s="327"/>
      <c r="Z211" s="327"/>
      <c r="AA211" s="327"/>
      <c r="AB211" s="327"/>
      <c r="AC211" s="327"/>
      <c r="AD211" s="327"/>
      <c r="AE211" s="327"/>
      <c r="AF211" s="327"/>
      <c r="AG211" s="327"/>
      <c r="AH211" s="347">
        <f t="shared" si="26"/>
        <v>0</v>
      </c>
    </row>
    <row r="212" spans="1:34" x14ac:dyDescent="0.3">
      <c r="A212" s="328"/>
      <c r="B212" s="329"/>
      <c r="C212" s="330"/>
      <c r="D212" s="327"/>
      <c r="E212" s="327"/>
      <c r="F212" s="327"/>
      <c r="G212" s="327"/>
      <c r="H212" s="327"/>
      <c r="I212" s="327"/>
      <c r="J212" s="327"/>
      <c r="K212" s="327"/>
      <c r="L212" s="327"/>
      <c r="M212" s="327"/>
      <c r="N212" s="327"/>
      <c r="O212" s="327"/>
      <c r="P212" s="327"/>
      <c r="Q212" s="327"/>
      <c r="R212" s="327"/>
      <c r="S212" s="327"/>
      <c r="T212" s="327"/>
      <c r="U212" s="327"/>
      <c r="V212" s="327"/>
      <c r="W212" s="327"/>
      <c r="X212" s="327"/>
      <c r="Y212" s="327"/>
      <c r="Z212" s="327"/>
      <c r="AA212" s="327"/>
      <c r="AB212" s="327"/>
      <c r="AC212" s="327"/>
      <c r="AD212" s="327"/>
      <c r="AE212" s="327"/>
      <c r="AF212" s="327"/>
      <c r="AG212" s="327"/>
      <c r="AH212" s="347">
        <f t="shared" si="26"/>
        <v>0</v>
      </c>
    </row>
    <row r="213" spans="1:34" x14ac:dyDescent="0.3">
      <c r="A213" s="328"/>
      <c r="B213" s="329"/>
      <c r="C213" s="330"/>
      <c r="D213" s="327"/>
      <c r="E213" s="327"/>
      <c r="F213" s="327"/>
      <c r="G213" s="327"/>
      <c r="H213" s="327"/>
      <c r="I213" s="327"/>
      <c r="J213" s="327"/>
      <c r="K213" s="327"/>
      <c r="L213" s="327"/>
      <c r="M213" s="327"/>
      <c r="N213" s="327"/>
      <c r="O213" s="327"/>
      <c r="P213" s="327"/>
      <c r="Q213" s="327"/>
      <c r="R213" s="327"/>
      <c r="S213" s="327"/>
      <c r="T213" s="327"/>
      <c r="U213" s="327"/>
      <c r="V213" s="327"/>
      <c r="W213" s="327"/>
      <c r="X213" s="327"/>
      <c r="Y213" s="327"/>
      <c r="Z213" s="327"/>
      <c r="AA213" s="327"/>
      <c r="AB213" s="327"/>
      <c r="AC213" s="327"/>
      <c r="AD213" s="327"/>
      <c r="AE213" s="327"/>
      <c r="AF213" s="327"/>
      <c r="AG213" s="327"/>
      <c r="AH213" s="347">
        <f t="shared" si="26"/>
        <v>0</v>
      </c>
    </row>
    <row r="214" spans="1:34" x14ac:dyDescent="0.3">
      <c r="A214" s="328"/>
      <c r="B214" s="329"/>
      <c r="C214" s="330"/>
      <c r="D214" s="327"/>
      <c r="E214" s="327"/>
      <c r="F214" s="327"/>
      <c r="G214" s="327"/>
      <c r="H214" s="327"/>
      <c r="I214" s="327"/>
      <c r="J214" s="327"/>
      <c r="K214" s="327"/>
      <c r="L214" s="327"/>
      <c r="M214" s="327"/>
      <c r="N214" s="327"/>
      <c r="O214" s="327"/>
      <c r="P214" s="327"/>
      <c r="Q214" s="327"/>
      <c r="R214" s="327"/>
      <c r="S214" s="327"/>
      <c r="T214" s="327"/>
      <c r="U214" s="327"/>
      <c r="V214" s="327"/>
      <c r="W214" s="327"/>
      <c r="X214" s="327"/>
      <c r="Y214" s="327"/>
      <c r="Z214" s="327"/>
      <c r="AA214" s="327"/>
      <c r="AB214" s="327"/>
      <c r="AC214" s="327"/>
      <c r="AD214" s="327"/>
      <c r="AE214" s="327"/>
      <c r="AF214" s="327"/>
      <c r="AG214" s="327"/>
      <c r="AH214" s="347">
        <f t="shared" si="26"/>
        <v>0</v>
      </c>
    </row>
    <row r="215" spans="1:34" x14ac:dyDescent="0.3">
      <c r="A215" s="328"/>
      <c r="B215" s="329"/>
      <c r="C215" s="330"/>
      <c r="D215" s="327"/>
      <c r="E215" s="327"/>
      <c r="F215" s="327"/>
      <c r="G215" s="327"/>
      <c r="H215" s="327"/>
      <c r="I215" s="327"/>
      <c r="J215" s="327"/>
      <c r="K215" s="327"/>
      <c r="L215" s="327"/>
      <c r="M215" s="327"/>
      <c r="N215" s="327"/>
      <c r="O215" s="327"/>
      <c r="P215" s="327"/>
      <c r="Q215" s="327"/>
      <c r="R215" s="327"/>
      <c r="S215" s="327"/>
      <c r="T215" s="327"/>
      <c r="U215" s="327"/>
      <c r="V215" s="327"/>
      <c r="W215" s="327"/>
      <c r="X215" s="327"/>
      <c r="Y215" s="327"/>
      <c r="Z215" s="327"/>
      <c r="AA215" s="327"/>
      <c r="AB215" s="327"/>
      <c r="AC215" s="327"/>
      <c r="AD215" s="327"/>
      <c r="AE215" s="327"/>
      <c r="AF215" s="327"/>
      <c r="AG215" s="327"/>
      <c r="AH215" s="347">
        <f t="shared" si="26"/>
        <v>0</v>
      </c>
    </row>
    <row r="216" spans="1:34" x14ac:dyDescent="0.3">
      <c r="A216" s="328"/>
      <c r="B216" s="329"/>
      <c r="C216" s="330"/>
      <c r="D216" s="327"/>
      <c r="E216" s="327"/>
      <c r="F216" s="327"/>
      <c r="G216" s="327"/>
      <c r="H216" s="327"/>
      <c r="I216" s="327"/>
      <c r="J216" s="327"/>
      <c r="K216" s="327"/>
      <c r="L216" s="327"/>
      <c r="M216" s="327"/>
      <c r="N216" s="327"/>
      <c r="O216" s="327"/>
      <c r="P216" s="327"/>
      <c r="Q216" s="327"/>
      <c r="R216" s="327"/>
      <c r="S216" s="327"/>
      <c r="T216" s="327"/>
      <c r="U216" s="327"/>
      <c r="V216" s="327"/>
      <c r="W216" s="327"/>
      <c r="X216" s="327"/>
      <c r="Y216" s="327"/>
      <c r="Z216" s="327"/>
      <c r="AA216" s="327"/>
      <c r="AB216" s="327"/>
      <c r="AC216" s="327"/>
      <c r="AD216" s="327"/>
      <c r="AE216" s="327"/>
      <c r="AF216" s="327"/>
      <c r="AG216" s="327"/>
      <c r="AH216" s="347">
        <f t="shared" si="26"/>
        <v>0</v>
      </c>
    </row>
    <row r="217" spans="1:34" ht="15" thickBot="1" x14ac:dyDescent="0.35">
      <c r="A217" s="341"/>
      <c r="B217" s="342"/>
      <c r="C217" s="349">
        <f>SUM(C207:C216)</f>
        <v>0</v>
      </c>
      <c r="D217" s="349">
        <f t="shared" ref="D217:AG217" si="27">SUM(D207:D216)</f>
        <v>0</v>
      </c>
      <c r="E217" s="349">
        <f t="shared" si="27"/>
        <v>0</v>
      </c>
      <c r="F217" s="349">
        <f t="shared" si="27"/>
        <v>0</v>
      </c>
      <c r="G217" s="349">
        <f t="shared" si="27"/>
        <v>0</v>
      </c>
      <c r="H217" s="349">
        <f t="shared" si="27"/>
        <v>0</v>
      </c>
      <c r="I217" s="349">
        <f t="shared" si="27"/>
        <v>0</v>
      </c>
      <c r="J217" s="349">
        <f t="shared" si="27"/>
        <v>0</v>
      </c>
      <c r="K217" s="349">
        <f t="shared" si="27"/>
        <v>0</v>
      </c>
      <c r="L217" s="349">
        <f t="shared" si="27"/>
        <v>0</v>
      </c>
      <c r="M217" s="349">
        <f t="shared" si="27"/>
        <v>0</v>
      </c>
      <c r="N217" s="349">
        <f t="shared" si="27"/>
        <v>0</v>
      </c>
      <c r="O217" s="349">
        <f t="shared" si="27"/>
        <v>0</v>
      </c>
      <c r="P217" s="349">
        <f t="shared" si="27"/>
        <v>0</v>
      </c>
      <c r="Q217" s="349">
        <f t="shared" si="27"/>
        <v>0</v>
      </c>
      <c r="R217" s="349">
        <f t="shared" si="27"/>
        <v>0</v>
      </c>
      <c r="S217" s="349">
        <f t="shared" si="27"/>
        <v>0</v>
      </c>
      <c r="T217" s="349">
        <f t="shared" si="27"/>
        <v>0</v>
      </c>
      <c r="U217" s="349">
        <f t="shared" si="27"/>
        <v>0</v>
      </c>
      <c r="V217" s="349">
        <f t="shared" si="27"/>
        <v>0</v>
      </c>
      <c r="W217" s="349">
        <f t="shared" si="27"/>
        <v>0</v>
      </c>
      <c r="X217" s="349">
        <f t="shared" si="27"/>
        <v>0</v>
      </c>
      <c r="Y217" s="349">
        <f t="shared" si="27"/>
        <v>0</v>
      </c>
      <c r="Z217" s="349">
        <f t="shared" si="27"/>
        <v>0</v>
      </c>
      <c r="AA217" s="349">
        <f t="shared" si="27"/>
        <v>0</v>
      </c>
      <c r="AB217" s="349">
        <f t="shared" si="27"/>
        <v>0</v>
      </c>
      <c r="AC217" s="349">
        <f t="shared" si="27"/>
        <v>0</v>
      </c>
      <c r="AD217" s="349">
        <f t="shared" si="27"/>
        <v>0</v>
      </c>
      <c r="AE217" s="349">
        <f t="shared" si="27"/>
        <v>0</v>
      </c>
      <c r="AF217" s="349">
        <f t="shared" si="27"/>
        <v>0</v>
      </c>
      <c r="AG217" s="349">
        <f t="shared" si="27"/>
        <v>0</v>
      </c>
      <c r="AH217" s="348">
        <f>SUM(C217:AG217)</f>
        <v>0</v>
      </c>
    </row>
    <row r="218" spans="1:34" ht="15" thickBot="1" x14ac:dyDescent="0.35">
      <c r="A218" s="334" t="s">
        <v>246</v>
      </c>
      <c r="B218" s="315"/>
      <c r="C218" s="337"/>
      <c r="D218" s="337" t="s">
        <v>340</v>
      </c>
      <c r="E218" s="337"/>
      <c r="F218" s="337"/>
      <c r="G218" s="337"/>
      <c r="H218" s="337"/>
      <c r="I218" s="337"/>
      <c r="J218" s="337"/>
      <c r="K218" s="337"/>
      <c r="L218" s="337"/>
      <c r="M218" s="337"/>
      <c r="N218" s="337"/>
      <c r="O218" s="337"/>
      <c r="P218" s="337"/>
      <c r="Q218" s="337"/>
      <c r="R218" s="337"/>
      <c r="S218" s="337"/>
      <c r="T218" s="337"/>
      <c r="U218" s="337"/>
      <c r="V218" s="337"/>
      <c r="W218" s="337"/>
      <c r="X218" s="337"/>
      <c r="Y218" s="337"/>
      <c r="Z218" s="337"/>
      <c r="AA218" s="337"/>
      <c r="AB218" s="337"/>
      <c r="AC218" s="337"/>
      <c r="AD218" s="337"/>
      <c r="AE218" s="337"/>
      <c r="AF218" s="337"/>
      <c r="AG218" s="338"/>
      <c r="AH218" s="350"/>
    </row>
    <row r="219" spans="1:34" ht="15" thickBot="1" x14ac:dyDescent="0.35">
      <c r="A219" s="316" t="s">
        <v>245</v>
      </c>
      <c r="B219" s="322"/>
      <c r="C219" s="318" t="s">
        <v>427</v>
      </c>
      <c r="D219" s="319"/>
      <c r="E219" s="319"/>
      <c r="F219" s="319"/>
      <c r="G219" s="319"/>
      <c r="H219" s="319"/>
      <c r="I219" s="319"/>
      <c r="J219" s="319"/>
      <c r="K219" s="319"/>
      <c r="L219" s="319"/>
      <c r="M219" s="319"/>
      <c r="N219" s="319"/>
      <c r="O219" s="319"/>
      <c r="P219" s="319"/>
      <c r="Q219" s="319"/>
      <c r="R219" s="319"/>
      <c r="S219" s="319"/>
      <c r="T219" s="319"/>
      <c r="U219" s="319"/>
      <c r="V219" s="319"/>
      <c r="W219" s="319"/>
      <c r="X219" s="319"/>
      <c r="Y219" s="319"/>
      <c r="Z219" s="319"/>
      <c r="AA219" s="319"/>
      <c r="AB219" s="319"/>
      <c r="AC219" s="319"/>
      <c r="AD219" s="319"/>
      <c r="AE219" s="319"/>
      <c r="AF219" s="319"/>
      <c r="AG219" s="320"/>
      <c r="AH219" s="346" t="s">
        <v>14</v>
      </c>
    </row>
    <row r="220" spans="1:34" ht="15" thickBot="1" x14ac:dyDescent="0.35">
      <c r="A220" s="316" t="s">
        <v>422</v>
      </c>
      <c r="B220" s="322"/>
      <c r="C220" s="323">
        <v>1</v>
      </c>
      <c r="D220" s="319">
        <v>2</v>
      </c>
      <c r="E220" s="319">
        <v>3</v>
      </c>
      <c r="F220" s="319">
        <v>4</v>
      </c>
      <c r="G220" s="319">
        <v>5</v>
      </c>
      <c r="H220" s="319">
        <v>6</v>
      </c>
      <c r="I220" s="319">
        <v>7</v>
      </c>
      <c r="J220" s="319">
        <v>8</v>
      </c>
      <c r="K220" s="319">
        <v>9</v>
      </c>
      <c r="L220" s="319">
        <v>10</v>
      </c>
      <c r="M220" s="319">
        <v>11</v>
      </c>
      <c r="N220" s="319">
        <v>12</v>
      </c>
      <c r="O220" s="319">
        <v>13</v>
      </c>
      <c r="P220" s="319">
        <v>14</v>
      </c>
      <c r="Q220" s="319">
        <v>15</v>
      </c>
      <c r="R220" s="319">
        <v>16</v>
      </c>
      <c r="S220" s="319">
        <v>17</v>
      </c>
      <c r="T220" s="319">
        <v>18</v>
      </c>
      <c r="U220" s="319">
        <v>19</v>
      </c>
      <c r="V220" s="319">
        <v>20</v>
      </c>
      <c r="W220" s="319">
        <v>21</v>
      </c>
      <c r="X220" s="319">
        <v>22</v>
      </c>
      <c r="Y220" s="319">
        <v>23</v>
      </c>
      <c r="Z220" s="319">
        <v>24</v>
      </c>
      <c r="AA220" s="319">
        <v>25</v>
      </c>
      <c r="AB220" s="319">
        <v>26</v>
      </c>
      <c r="AC220" s="319">
        <v>27</v>
      </c>
      <c r="AD220" s="319">
        <v>28</v>
      </c>
      <c r="AE220" s="319">
        <v>29</v>
      </c>
      <c r="AF220" s="319">
        <v>30</v>
      </c>
      <c r="AG220" s="320">
        <v>31</v>
      </c>
      <c r="AH220" s="346"/>
    </row>
    <row r="221" spans="1:34" x14ac:dyDescent="0.3">
      <c r="A221" s="339" t="s">
        <v>230</v>
      </c>
      <c r="B221" s="339" t="s">
        <v>231</v>
      </c>
      <c r="C221" s="325"/>
      <c r="D221" s="326"/>
      <c r="E221" s="326"/>
      <c r="F221" s="326"/>
      <c r="G221" s="326"/>
      <c r="H221" s="326"/>
      <c r="I221" s="326"/>
      <c r="J221" s="326"/>
      <c r="K221" s="326"/>
      <c r="L221" s="326"/>
      <c r="M221" s="326"/>
      <c r="N221" s="326"/>
      <c r="O221" s="326"/>
      <c r="P221" s="326"/>
      <c r="Q221" s="326"/>
      <c r="R221" s="326"/>
      <c r="S221" s="326"/>
      <c r="T221" s="326"/>
      <c r="U221" s="326"/>
      <c r="V221" s="326"/>
      <c r="W221" s="326"/>
      <c r="X221" s="326"/>
      <c r="Y221" s="326"/>
      <c r="Z221" s="326"/>
      <c r="AA221" s="326"/>
      <c r="AB221" s="326"/>
      <c r="AC221" s="326"/>
      <c r="AD221" s="326"/>
      <c r="AE221" s="326"/>
      <c r="AF221" s="326"/>
      <c r="AG221" s="326"/>
      <c r="AH221" s="347"/>
    </row>
    <row r="222" spans="1:34" x14ac:dyDescent="0.3">
      <c r="A222" s="328"/>
      <c r="B222" s="329"/>
      <c r="C222" s="330"/>
      <c r="D222" s="327"/>
      <c r="E222" s="327"/>
      <c r="F222" s="327"/>
      <c r="G222" s="327"/>
      <c r="H222" s="327"/>
      <c r="I222" s="327"/>
      <c r="J222" s="327"/>
      <c r="K222" s="327"/>
      <c r="L222" s="327"/>
      <c r="M222" s="327"/>
      <c r="N222" s="327"/>
      <c r="O222" s="327"/>
      <c r="P222" s="327"/>
      <c r="Q222" s="327"/>
      <c r="R222" s="327"/>
      <c r="S222" s="327"/>
      <c r="T222" s="327"/>
      <c r="U222" s="327"/>
      <c r="V222" s="327"/>
      <c r="W222" s="327"/>
      <c r="X222" s="327"/>
      <c r="Y222" s="327"/>
      <c r="Z222" s="327"/>
      <c r="AA222" s="327"/>
      <c r="AB222" s="327"/>
      <c r="AC222" s="327"/>
      <c r="AD222" s="327"/>
      <c r="AE222" s="327"/>
      <c r="AF222" s="327"/>
      <c r="AG222" s="327"/>
      <c r="AH222" s="347">
        <f>SUM(C222:AG222)</f>
        <v>0</v>
      </c>
    </row>
    <row r="223" spans="1:34" x14ac:dyDescent="0.3">
      <c r="A223" s="328"/>
      <c r="B223" s="329"/>
      <c r="C223" s="330"/>
      <c r="D223" s="327"/>
      <c r="E223" s="327"/>
      <c r="F223" s="327"/>
      <c r="G223" s="327"/>
      <c r="H223" s="327"/>
      <c r="I223" s="327"/>
      <c r="J223" s="327"/>
      <c r="K223" s="327"/>
      <c r="L223" s="327"/>
      <c r="M223" s="327"/>
      <c r="N223" s="327"/>
      <c r="O223" s="327"/>
      <c r="P223" s="327"/>
      <c r="Q223" s="327"/>
      <c r="R223" s="327"/>
      <c r="S223" s="327"/>
      <c r="T223" s="327"/>
      <c r="U223" s="327"/>
      <c r="V223" s="327"/>
      <c r="W223" s="327"/>
      <c r="X223" s="327"/>
      <c r="Y223" s="327"/>
      <c r="Z223" s="327"/>
      <c r="AA223" s="327"/>
      <c r="AB223" s="327"/>
      <c r="AC223" s="327"/>
      <c r="AD223" s="327"/>
      <c r="AE223" s="327"/>
      <c r="AF223" s="327"/>
      <c r="AG223" s="327"/>
      <c r="AH223" s="347">
        <f t="shared" ref="AH223:AH231" si="28">SUM(C223:AG223)</f>
        <v>0</v>
      </c>
    </row>
    <row r="224" spans="1:34" x14ac:dyDescent="0.3">
      <c r="A224" s="328"/>
      <c r="B224" s="329"/>
      <c r="C224" s="330"/>
      <c r="D224" s="327"/>
      <c r="E224" s="327"/>
      <c r="F224" s="327"/>
      <c r="G224" s="327"/>
      <c r="H224" s="327"/>
      <c r="I224" s="327"/>
      <c r="J224" s="327"/>
      <c r="K224" s="327"/>
      <c r="L224" s="327"/>
      <c r="M224" s="327"/>
      <c r="N224" s="327"/>
      <c r="O224" s="327"/>
      <c r="P224" s="327"/>
      <c r="Q224" s="327"/>
      <c r="R224" s="327"/>
      <c r="S224" s="327"/>
      <c r="T224" s="327"/>
      <c r="U224" s="327"/>
      <c r="V224" s="327"/>
      <c r="W224" s="327"/>
      <c r="X224" s="327"/>
      <c r="Y224" s="327"/>
      <c r="Z224" s="327"/>
      <c r="AA224" s="327"/>
      <c r="AB224" s="327"/>
      <c r="AC224" s="327"/>
      <c r="AD224" s="327"/>
      <c r="AE224" s="327"/>
      <c r="AF224" s="327"/>
      <c r="AG224" s="327"/>
      <c r="AH224" s="347">
        <f t="shared" si="28"/>
        <v>0</v>
      </c>
    </row>
    <row r="225" spans="1:34" x14ac:dyDescent="0.3">
      <c r="A225" s="328"/>
      <c r="B225" s="329"/>
      <c r="C225" s="330"/>
      <c r="D225" s="327"/>
      <c r="E225" s="327"/>
      <c r="F225" s="327"/>
      <c r="G225" s="327"/>
      <c r="H225" s="327"/>
      <c r="I225" s="327"/>
      <c r="J225" s="327"/>
      <c r="K225" s="327"/>
      <c r="L225" s="327"/>
      <c r="M225" s="327"/>
      <c r="N225" s="327"/>
      <c r="O225" s="327"/>
      <c r="P225" s="327"/>
      <c r="Q225" s="327"/>
      <c r="R225" s="327"/>
      <c r="S225" s="327"/>
      <c r="T225" s="327"/>
      <c r="U225" s="327"/>
      <c r="V225" s="327"/>
      <c r="W225" s="327"/>
      <c r="X225" s="327"/>
      <c r="Y225" s="327"/>
      <c r="Z225" s="327"/>
      <c r="AA225" s="327"/>
      <c r="AB225" s="327"/>
      <c r="AC225" s="327"/>
      <c r="AD225" s="327"/>
      <c r="AE225" s="327"/>
      <c r="AF225" s="327"/>
      <c r="AG225" s="327"/>
      <c r="AH225" s="347">
        <f t="shared" si="28"/>
        <v>0</v>
      </c>
    </row>
    <row r="226" spans="1:34" x14ac:dyDescent="0.3">
      <c r="A226" s="328"/>
      <c r="B226" s="329"/>
      <c r="C226" s="330"/>
      <c r="D226" s="327"/>
      <c r="E226" s="327"/>
      <c r="F226" s="327"/>
      <c r="G226" s="327"/>
      <c r="H226" s="327"/>
      <c r="I226" s="327"/>
      <c r="J226" s="327"/>
      <c r="K226" s="327"/>
      <c r="L226" s="327"/>
      <c r="M226" s="327"/>
      <c r="N226" s="327"/>
      <c r="O226" s="327"/>
      <c r="P226" s="327"/>
      <c r="Q226" s="327"/>
      <c r="R226" s="327"/>
      <c r="S226" s="327"/>
      <c r="T226" s="327"/>
      <c r="U226" s="327"/>
      <c r="V226" s="327"/>
      <c r="W226" s="327"/>
      <c r="X226" s="327"/>
      <c r="Y226" s="327"/>
      <c r="Z226" s="327"/>
      <c r="AA226" s="327"/>
      <c r="AB226" s="327"/>
      <c r="AC226" s="327"/>
      <c r="AD226" s="327"/>
      <c r="AE226" s="327"/>
      <c r="AF226" s="327"/>
      <c r="AG226" s="327"/>
      <c r="AH226" s="347">
        <f t="shared" si="28"/>
        <v>0</v>
      </c>
    </row>
    <row r="227" spans="1:34" x14ac:dyDescent="0.3">
      <c r="A227" s="328"/>
      <c r="B227" s="329"/>
      <c r="C227" s="330"/>
      <c r="D227" s="327"/>
      <c r="E227" s="327"/>
      <c r="F227" s="327"/>
      <c r="G227" s="327"/>
      <c r="H227" s="327"/>
      <c r="I227" s="327"/>
      <c r="J227" s="327"/>
      <c r="K227" s="327"/>
      <c r="L227" s="327"/>
      <c r="M227" s="327"/>
      <c r="N227" s="327"/>
      <c r="O227" s="327"/>
      <c r="P227" s="327"/>
      <c r="Q227" s="327"/>
      <c r="R227" s="327"/>
      <c r="S227" s="327"/>
      <c r="T227" s="327"/>
      <c r="U227" s="327"/>
      <c r="V227" s="327"/>
      <c r="W227" s="327"/>
      <c r="X227" s="327"/>
      <c r="Y227" s="327"/>
      <c r="Z227" s="327"/>
      <c r="AA227" s="327"/>
      <c r="AB227" s="327"/>
      <c r="AC227" s="327"/>
      <c r="AD227" s="327"/>
      <c r="AE227" s="327"/>
      <c r="AF227" s="327"/>
      <c r="AG227" s="327"/>
      <c r="AH227" s="347">
        <f t="shared" si="28"/>
        <v>0</v>
      </c>
    </row>
    <row r="228" spans="1:34" x14ac:dyDescent="0.3">
      <c r="A228" s="328"/>
      <c r="B228" s="329"/>
      <c r="C228" s="330"/>
      <c r="D228" s="327"/>
      <c r="E228" s="327"/>
      <c r="F228" s="327"/>
      <c r="G228" s="327"/>
      <c r="H228" s="327"/>
      <c r="I228" s="327"/>
      <c r="J228" s="327"/>
      <c r="K228" s="327"/>
      <c r="L228" s="327"/>
      <c r="M228" s="327"/>
      <c r="N228" s="327"/>
      <c r="O228" s="327"/>
      <c r="P228" s="327"/>
      <c r="Q228" s="327"/>
      <c r="R228" s="327"/>
      <c r="S228" s="327"/>
      <c r="T228" s="327"/>
      <c r="U228" s="327"/>
      <c r="V228" s="327"/>
      <c r="W228" s="327"/>
      <c r="X228" s="327"/>
      <c r="Y228" s="327"/>
      <c r="Z228" s="327"/>
      <c r="AA228" s="327"/>
      <c r="AB228" s="327"/>
      <c r="AC228" s="327"/>
      <c r="AD228" s="327"/>
      <c r="AE228" s="327"/>
      <c r="AF228" s="327"/>
      <c r="AG228" s="327"/>
      <c r="AH228" s="347">
        <f t="shared" si="28"/>
        <v>0</v>
      </c>
    </row>
    <row r="229" spans="1:34" x14ac:dyDescent="0.3">
      <c r="A229" s="328"/>
      <c r="B229" s="329"/>
      <c r="C229" s="330"/>
      <c r="D229" s="327"/>
      <c r="E229" s="327"/>
      <c r="F229" s="327"/>
      <c r="G229" s="327"/>
      <c r="H229" s="327"/>
      <c r="I229" s="327"/>
      <c r="J229" s="327"/>
      <c r="K229" s="327"/>
      <c r="L229" s="327"/>
      <c r="M229" s="327"/>
      <c r="N229" s="327"/>
      <c r="O229" s="327"/>
      <c r="P229" s="327"/>
      <c r="Q229" s="327"/>
      <c r="R229" s="327"/>
      <c r="S229" s="327"/>
      <c r="T229" s="327"/>
      <c r="U229" s="327"/>
      <c r="V229" s="327"/>
      <c r="W229" s="327"/>
      <c r="X229" s="327"/>
      <c r="Y229" s="327"/>
      <c r="Z229" s="327"/>
      <c r="AA229" s="327"/>
      <c r="AB229" s="327"/>
      <c r="AC229" s="327"/>
      <c r="AD229" s="327"/>
      <c r="AE229" s="327"/>
      <c r="AF229" s="327"/>
      <c r="AG229" s="327"/>
      <c r="AH229" s="347">
        <f t="shared" si="28"/>
        <v>0</v>
      </c>
    </row>
    <row r="230" spans="1:34" x14ac:dyDescent="0.3">
      <c r="A230" s="328"/>
      <c r="B230" s="329"/>
      <c r="C230" s="330"/>
      <c r="D230" s="327"/>
      <c r="E230" s="327"/>
      <c r="F230" s="327"/>
      <c r="G230" s="327"/>
      <c r="H230" s="327"/>
      <c r="I230" s="327"/>
      <c r="J230" s="327"/>
      <c r="K230" s="327"/>
      <c r="L230" s="327"/>
      <c r="M230" s="327"/>
      <c r="N230" s="327"/>
      <c r="O230" s="327"/>
      <c r="P230" s="327"/>
      <c r="Q230" s="327"/>
      <c r="R230" s="327"/>
      <c r="S230" s="327"/>
      <c r="T230" s="327"/>
      <c r="U230" s="327"/>
      <c r="V230" s="327"/>
      <c r="W230" s="327"/>
      <c r="X230" s="327"/>
      <c r="Y230" s="327"/>
      <c r="Z230" s="327"/>
      <c r="AA230" s="327"/>
      <c r="AB230" s="327"/>
      <c r="AC230" s="327"/>
      <c r="AD230" s="327"/>
      <c r="AE230" s="327"/>
      <c r="AF230" s="327"/>
      <c r="AG230" s="327"/>
      <c r="AH230" s="347">
        <f t="shared" si="28"/>
        <v>0</v>
      </c>
    </row>
    <row r="231" spans="1:34" x14ac:dyDescent="0.3">
      <c r="A231" s="328"/>
      <c r="B231" s="329"/>
      <c r="C231" s="330"/>
      <c r="D231" s="327"/>
      <c r="E231" s="327"/>
      <c r="F231" s="327"/>
      <c r="G231" s="327"/>
      <c r="H231" s="327"/>
      <c r="I231" s="327"/>
      <c r="J231" s="327"/>
      <c r="K231" s="327"/>
      <c r="L231" s="327"/>
      <c r="M231" s="327"/>
      <c r="N231" s="327"/>
      <c r="O231" s="327"/>
      <c r="P231" s="327"/>
      <c r="Q231" s="327"/>
      <c r="R231" s="327"/>
      <c r="S231" s="327"/>
      <c r="T231" s="327"/>
      <c r="U231" s="327"/>
      <c r="V231" s="327"/>
      <c r="W231" s="327"/>
      <c r="X231" s="327"/>
      <c r="Y231" s="327"/>
      <c r="Z231" s="327"/>
      <c r="AA231" s="327"/>
      <c r="AB231" s="327"/>
      <c r="AC231" s="327"/>
      <c r="AD231" s="327"/>
      <c r="AE231" s="327"/>
      <c r="AF231" s="327"/>
      <c r="AG231" s="327"/>
      <c r="AH231" s="347">
        <f t="shared" si="28"/>
        <v>0</v>
      </c>
    </row>
    <row r="232" spans="1:34" ht="15" thickBot="1" x14ac:dyDescent="0.35">
      <c r="A232" s="341"/>
      <c r="B232" s="342"/>
      <c r="C232" s="349">
        <f>SUM(C222:C231)</f>
        <v>0</v>
      </c>
      <c r="D232" s="349">
        <f t="shared" ref="D232:AG232" si="29">SUM(D222:D231)</f>
        <v>0</v>
      </c>
      <c r="E232" s="349">
        <f t="shared" si="29"/>
        <v>0</v>
      </c>
      <c r="F232" s="349">
        <f t="shared" si="29"/>
        <v>0</v>
      </c>
      <c r="G232" s="349">
        <f t="shared" si="29"/>
        <v>0</v>
      </c>
      <c r="H232" s="349">
        <f t="shared" si="29"/>
        <v>0</v>
      </c>
      <c r="I232" s="349">
        <f t="shared" si="29"/>
        <v>0</v>
      </c>
      <c r="J232" s="349">
        <f t="shared" si="29"/>
        <v>0</v>
      </c>
      <c r="K232" s="349">
        <f t="shared" si="29"/>
        <v>0</v>
      </c>
      <c r="L232" s="349">
        <f t="shared" si="29"/>
        <v>0</v>
      </c>
      <c r="M232" s="349">
        <f t="shared" si="29"/>
        <v>0</v>
      </c>
      <c r="N232" s="349">
        <f t="shared" si="29"/>
        <v>0</v>
      </c>
      <c r="O232" s="349">
        <f t="shared" si="29"/>
        <v>0</v>
      </c>
      <c r="P232" s="349">
        <f t="shared" si="29"/>
        <v>0</v>
      </c>
      <c r="Q232" s="349">
        <f t="shared" si="29"/>
        <v>0</v>
      </c>
      <c r="R232" s="349">
        <f t="shared" si="29"/>
        <v>0</v>
      </c>
      <c r="S232" s="349">
        <f t="shared" si="29"/>
        <v>0</v>
      </c>
      <c r="T232" s="349">
        <f t="shared" si="29"/>
        <v>0</v>
      </c>
      <c r="U232" s="349">
        <f t="shared" si="29"/>
        <v>0</v>
      </c>
      <c r="V232" s="349">
        <f t="shared" si="29"/>
        <v>0</v>
      </c>
      <c r="W232" s="349">
        <f t="shared" si="29"/>
        <v>0</v>
      </c>
      <c r="X232" s="349">
        <f t="shared" si="29"/>
        <v>0</v>
      </c>
      <c r="Y232" s="349">
        <f t="shared" si="29"/>
        <v>0</v>
      </c>
      <c r="Z232" s="349">
        <f t="shared" si="29"/>
        <v>0</v>
      </c>
      <c r="AA232" s="349">
        <f t="shared" si="29"/>
        <v>0</v>
      </c>
      <c r="AB232" s="349">
        <f t="shared" si="29"/>
        <v>0</v>
      </c>
      <c r="AC232" s="349">
        <f t="shared" si="29"/>
        <v>0</v>
      </c>
      <c r="AD232" s="349">
        <f t="shared" si="29"/>
        <v>0</v>
      </c>
      <c r="AE232" s="349">
        <f t="shared" si="29"/>
        <v>0</v>
      </c>
      <c r="AF232" s="349">
        <f t="shared" si="29"/>
        <v>0</v>
      </c>
      <c r="AG232" s="349">
        <f t="shared" si="29"/>
        <v>0</v>
      </c>
      <c r="AH232" s="348">
        <f>SUM(C232:AG232)</f>
        <v>0</v>
      </c>
    </row>
    <row r="233" spans="1:34" ht="15" thickBot="1" x14ac:dyDescent="0.35">
      <c r="A233" s="334" t="s">
        <v>246</v>
      </c>
      <c r="B233" s="315"/>
      <c r="C233" s="337"/>
      <c r="D233" s="337" t="s">
        <v>341</v>
      </c>
      <c r="E233" s="337"/>
      <c r="F233" s="337"/>
      <c r="G233" s="337"/>
      <c r="H233" s="337"/>
      <c r="I233" s="337"/>
      <c r="J233" s="337"/>
      <c r="K233" s="337"/>
      <c r="L233" s="337"/>
      <c r="M233" s="337"/>
      <c r="N233" s="337"/>
      <c r="O233" s="337"/>
      <c r="P233" s="337"/>
      <c r="Q233" s="337"/>
      <c r="R233" s="337"/>
      <c r="S233" s="337"/>
      <c r="T233" s="337"/>
      <c r="U233" s="337"/>
      <c r="V233" s="337"/>
      <c r="W233" s="337"/>
      <c r="X233" s="337"/>
      <c r="Y233" s="337"/>
      <c r="Z233" s="337"/>
      <c r="AA233" s="337"/>
      <c r="AB233" s="337"/>
      <c r="AC233" s="337"/>
      <c r="AD233" s="337"/>
      <c r="AE233" s="337"/>
      <c r="AF233" s="337"/>
      <c r="AG233" s="338"/>
      <c r="AH233" s="350"/>
    </row>
    <row r="234" spans="1:34" ht="15" thickBot="1" x14ac:dyDescent="0.35">
      <c r="A234" s="316" t="s">
        <v>245</v>
      </c>
      <c r="B234" s="322"/>
      <c r="C234" s="318" t="s">
        <v>427</v>
      </c>
      <c r="D234" s="319"/>
      <c r="E234" s="319"/>
      <c r="F234" s="319"/>
      <c r="G234" s="319"/>
      <c r="H234" s="319"/>
      <c r="I234" s="319"/>
      <c r="J234" s="319"/>
      <c r="K234" s="319"/>
      <c r="L234" s="319"/>
      <c r="M234" s="319"/>
      <c r="N234" s="319"/>
      <c r="O234" s="319"/>
      <c r="P234" s="319"/>
      <c r="Q234" s="319"/>
      <c r="R234" s="319"/>
      <c r="S234" s="319"/>
      <c r="T234" s="319"/>
      <c r="U234" s="319"/>
      <c r="V234" s="319"/>
      <c r="W234" s="319"/>
      <c r="X234" s="319"/>
      <c r="Y234" s="319"/>
      <c r="Z234" s="319"/>
      <c r="AA234" s="319"/>
      <c r="AB234" s="319"/>
      <c r="AC234" s="319"/>
      <c r="AD234" s="319"/>
      <c r="AE234" s="319"/>
      <c r="AF234" s="319"/>
      <c r="AG234" s="320"/>
      <c r="AH234" s="346" t="s">
        <v>14</v>
      </c>
    </row>
    <row r="235" spans="1:34" ht="15" thickBot="1" x14ac:dyDescent="0.35">
      <c r="A235" s="316" t="s">
        <v>422</v>
      </c>
      <c r="B235" s="322"/>
      <c r="C235" s="323">
        <v>1</v>
      </c>
      <c r="D235" s="319">
        <v>2</v>
      </c>
      <c r="E235" s="319">
        <v>3</v>
      </c>
      <c r="F235" s="319">
        <v>4</v>
      </c>
      <c r="G235" s="319">
        <v>5</v>
      </c>
      <c r="H235" s="319">
        <v>6</v>
      </c>
      <c r="I235" s="319">
        <v>7</v>
      </c>
      <c r="J235" s="319">
        <v>8</v>
      </c>
      <c r="K235" s="319">
        <v>9</v>
      </c>
      <c r="L235" s="319">
        <v>10</v>
      </c>
      <c r="M235" s="319">
        <v>11</v>
      </c>
      <c r="N235" s="319">
        <v>12</v>
      </c>
      <c r="O235" s="319">
        <v>13</v>
      </c>
      <c r="P235" s="319">
        <v>14</v>
      </c>
      <c r="Q235" s="319">
        <v>15</v>
      </c>
      <c r="R235" s="319">
        <v>16</v>
      </c>
      <c r="S235" s="319">
        <v>17</v>
      </c>
      <c r="T235" s="319">
        <v>18</v>
      </c>
      <c r="U235" s="319">
        <v>19</v>
      </c>
      <c r="V235" s="319">
        <v>20</v>
      </c>
      <c r="W235" s="319">
        <v>21</v>
      </c>
      <c r="X235" s="319">
        <v>22</v>
      </c>
      <c r="Y235" s="319">
        <v>23</v>
      </c>
      <c r="Z235" s="319">
        <v>24</v>
      </c>
      <c r="AA235" s="319">
        <v>25</v>
      </c>
      <c r="AB235" s="319">
        <v>26</v>
      </c>
      <c r="AC235" s="319">
        <v>27</v>
      </c>
      <c r="AD235" s="319">
        <v>28</v>
      </c>
      <c r="AE235" s="319">
        <v>29</v>
      </c>
      <c r="AF235" s="319">
        <v>30</v>
      </c>
      <c r="AG235" s="320">
        <v>31</v>
      </c>
      <c r="AH235" s="346"/>
    </row>
    <row r="236" spans="1:34" x14ac:dyDescent="0.3">
      <c r="A236" s="339" t="s">
        <v>230</v>
      </c>
      <c r="B236" s="339" t="s">
        <v>231</v>
      </c>
      <c r="C236" s="325"/>
      <c r="D236" s="326"/>
      <c r="E236" s="326"/>
      <c r="F236" s="326"/>
      <c r="G236" s="326"/>
      <c r="H236" s="326"/>
      <c r="I236" s="326"/>
      <c r="J236" s="326"/>
      <c r="K236" s="326"/>
      <c r="L236" s="326"/>
      <c r="M236" s="326"/>
      <c r="N236" s="326"/>
      <c r="O236" s="326"/>
      <c r="P236" s="326"/>
      <c r="Q236" s="326"/>
      <c r="R236" s="326"/>
      <c r="S236" s="326"/>
      <c r="T236" s="326"/>
      <c r="U236" s="326"/>
      <c r="V236" s="326"/>
      <c r="W236" s="326"/>
      <c r="X236" s="326"/>
      <c r="Y236" s="326"/>
      <c r="Z236" s="326"/>
      <c r="AA236" s="326"/>
      <c r="AB236" s="326"/>
      <c r="AC236" s="326"/>
      <c r="AD236" s="326"/>
      <c r="AE236" s="326"/>
      <c r="AF236" s="326"/>
      <c r="AG236" s="326"/>
      <c r="AH236" s="347"/>
    </row>
    <row r="237" spans="1:34" x14ac:dyDescent="0.3">
      <c r="A237" s="328"/>
      <c r="B237" s="329"/>
      <c r="C237" s="330"/>
      <c r="D237" s="327"/>
      <c r="E237" s="327"/>
      <c r="F237" s="327"/>
      <c r="G237" s="327"/>
      <c r="H237" s="327"/>
      <c r="I237" s="327"/>
      <c r="J237" s="327"/>
      <c r="K237" s="327"/>
      <c r="L237" s="327"/>
      <c r="M237" s="327"/>
      <c r="N237" s="327"/>
      <c r="O237" s="327"/>
      <c r="P237" s="327"/>
      <c r="Q237" s="327"/>
      <c r="R237" s="327"/>
      <c r="S237" s="327"/>
      <c r="T237" s="327"/>
      <c r="U237" s="327"/>
      <c r="V237" s="327"/>
      <c r="W237" s="327"/>
      <c r="X237" s="327"/>
      <c r="Y237" s="327"/>
      <c r="Z237" s="327"/>
      <c r="AA237" s="327"/>
      <c r="AB237" s="327"/>
      <c r="AC237" s="327"/>
      <c r="AD237" s="327"/>
      <c r="AE237" s="327"/>
      <c r="AF237" s="327"/>
      <c r="AG237" s="327"/>
      <c r="AH237" s="347">
        <f>SUM(C237:AG237)</f>
        <v>0</v>
      </c>
    </row>
    <row r="238" spans="1:34" x14ac:dyDescent="0.3">
      <c r="A238" s="328"/>
      <c r="B238" s="329"/>
      <c r="C238" s="330"/>
      <c r="D238" s="327"/>
      <c r="E238" s="327"/>
      <c r="F238" s="327"/>
      <c r="G238" s="327"/>
      <c r="H238" s="327"/>
      <c r="I238" s="327"/>
      <c r="J238" s="327"/>
      <c r="K238" s="327"/>
      <c r="L238" s="327"/>
      <c r="M238" s="327"/>
      <c r="N238" s="327"/>
      <c r="O238" s="327"/>
      <c r="P238" s="327"/>
      <c r="Q238" s="327"/>
      <c r="R238" s="327"/>
      <c r="S238" s="327"/>
      <c r="T238" s="327"/>
      <c r="U238" s="327"/>
      <c r="V238" s="327"/>
      <c r="W238" s="327"/>
      <c r="X238" s="327"/>
      <c r="Y238" s="327"/>
      <c r="Z238" s="327"/>
      <c r="AA238" s="327"/>
      <c r="AB238" s="327"/>
      <c r="AC238" s="327"/>
      <c r="AD238" s="327"/>
      <c r="AE238" s="327"/>
      <c r="AF238" s="327"/>
      <c r="AG238" s="327"/>
      <c r="AH238" s="347">
        <f t="shared" ref="AH238:AH246" si="30">SUM(C238:AG238)</f>
        <v>0</v>
      </c>
    </row>
    <row r="239" spans="1:34" x14ac:dyDescent="0.3">
      <c r="A239" s="328"/>
      <c r="B239" s="329"/>
      <c r="C239" s="330"/>
      <c r="D239" s="327"/>
      <c r="E239" s="327"/>
      <c r="F239" s="327"/>
      <c r="G239" s="327"/>
      <c r="H239" s="327"/>
      <c r="I239" s="327"/>
      <c r="J239" s="327"/>
      <c r="K239" s="327"/>
      <c r="L239" s="327"/>
      <c r="M239" s="327"/>
      <c r="N239" s="327"/>
      <c r="O239" s="327"/>
      <c r="P239" s="327"/>
      <c r="Q239" s="327"/>
      <c r="R239" s="327"/>
      <c r="S239" s="327"/>
      <c r="T239" s="327"/>
      <c r="U239" s="327"/>
      <c r="V239" s="327"/>
      <c r="W239" s="327"/>
      <c r="X239" s="327"/>
      <c r="Y239" s="327"/>
      <c r="Z239" s="327"/>
      <c r="AA239" s="327"/>
      <c r="AB239" s="327"/>
      <c r="AC239" s="327"/>
      <c r="AD239" s="327"/>
      <c r="AE239" s="327"/>
      <c r="AF239" s="327"/>
      <c r="AG239" s="327"/>
      <c r="AH239" s="347">
        <f t="shared" si="30"/>
        <v>0</v>
      </c>
    </row>
    <row r="240" spans="1:34" x14ac:dyDescent="0.3">
      <c r="A240" s="328"/>
      <c r="B240" s="329"/>
      <c r="C240" s="330"/>
      <c r="D240" s="327"/>
      <c r="E240" s="327"/>
      <c r="F240" s="327"/>
      <c r="G240" s="327"/>
      <c r="H240" s="327"/>
      <c r="I240" s="327"/>
      <c r="J240" s="327"/>
      <c r="K240" s="327"/>
      <c r="L240" s="327"/>
      <c r="M240" s="327"/>
      <c r="N240" s="327"/>
      <c r="O240" s="327"/>
      <c r="P240" s="327"/>
      <c r="Q240" s="327"/>
      <c r="R240" s="327"/>
      <c r="S240" s="327"/>
      <c r="T240" s="327"/>
      <c r="U240" s="327"/>
      <c r="V240" s="327"/>
      <c r="W240" s="327"/>
      <c r="X240" s="327"/>
      <c r="Y240" s="327"/>
      <c r="Z240" s="327"/>
      <c r="AA240" s="327"/>
      <c r="AB240" s="327"/>
      <c r="AC240" s="327"/>
      <c r="AD240" s="327"/>
      <c r="AE240" s="327"/>
      <c r="AF240" s="327"/>
      <c r="AG240" s="327"/>
      <c r="AH240" s="347">
        <f t="shared" si="30"/>
        <v>0</v>
      </c>
    </row>
    <row r="241" spans="1:34" x14ac:dyDescent="0.3">
      <c r="A241" s="328"/>
      <c r="B241" s="329"/>
      <c r="C241" s="330"/>
      <c r="D241" s="327"/>
      <c r="E241" s="327"/>
      <c r="F241" s="327"/>
      <c r="G241" s="327"/>
      <c r="H241" s="327"/>
      <c r="I241" s="327"/>
      <c r="J241" s="327"/>
      <c r="K241" s="327"/>
      <c r="L241" s="327"/>
      <c r="M241" s="327"/>
      <c r="N241" s="327"/>
      <c r="O241" s="327"/>
      <c r="P241" s="327"/>
      <c r="Q241" s="327"/>
      <c r="R241" s="327"/>
      <c r="S241" s="327"/>
      <c r="T241" s="327"/>
      <c r="U241" s="327"/>
      <c r="V241" s="327"/>
      <c r="W241" s="327"/>
      <c r="X241" s="327"/>
      <c r="Y241" s="327"/>
      <c r="Z241" s="327"/>
      <c r="AA241" s="327"/>
      <c r="AB241" s="327"/>
      <c r="AC241" s="327"/>
      <c r="AD241" s="327"/>
      <c r="AE241" s="327"/>
      <c r="AF241" s="327"/>
      <c r="AG241" s="327"/>
      <c r="AH241" s="347">
        <f t="shared" si="30"/>
        <v>0</v>
      </c>
    </row>
    <row r="242" spans="1:34" x14ac:dyDescent="0.3">
      <c r="A242" s="328"/>
      <c r="B242" s="329"/>
      <c r="C242" s="330"/>
      <c r="D242" s="327"/>
      <c r="E242" s="327"/>
      <c r="F242" s="327"/>
      <c r="G242" s="327"/>
      <c r="H242" s="327"/>
      <c r="I242" s="327"/>
      <c r="J242" s="327"/>
      <c r="K242" s="327"/>
      <c r="L242" s="327"/>
      <c r="M242" s="327"/>
      <c r="N242" s="327"/>
      <c r="O242" s="327"/>
      <c r="P242" s="327"/>
      <c r="Q242" s="327"/>
      <c r="R242" s="327"/>
      <c r="S242" s="327"/>
      <c r="T242" s="327"/>
      <c r="U242" s="327"/>
      <c r="V242" s="327"/>
      <c r="W242" s="327"/>
      <c r="X242" s="327"/>
      <c r="Y242" s="327"/>
      <c r="Z242" s="327"/>
      <c r="AA242" s="327"/>
      <c r="AB242" s="327"/>
      <c r="AC242" s="327"/>
      <c r="AD242" s="327"/>
      <c r="AE242" s="327"/>
      <c r="AF242" s="327"/>
      <c r="AG242" s="327"/>
      <c r="AH242" s="347">
        <f t="shared" si="30"/>
        <v>0</v>
      </c>
    </row>
    <row r="243" spans="1:34" x14ac:dyDescent="0.3">
      <c r="A243" s="328"/>
      <c r="B243" s="329"/>
      <c r="C243" s="330"/>
      <c r="D243" s="327"/>
      <c r="E243" s="327"/>
      <c r="F243" s="327"/>
      <c r="G243" s="327"/>
      <c r="H243" s="327"/>
      <c r="I243" s="327"/>
      <c r="J243" s="327"/>
      <c r="K243" s="327"/>
      <c r="L243" s="327"/>
      <c r="M243" s="327"/>
      <c r="N243" s="327"/>
      <c r="O243" s="327"/>
      <c r="P243" s="327"/>
      <c r="Q243" s="327"/>
      <c r="R243" s="327"/>
      <c r="S243" s="327"/>
      <c r="T243" s="327"/>
      <c r="U243" s="327"/>
      <c r="V243" s="327"/>
      <c r="W243" s="327"/>
      <c r="X243" s="327"/>
      <c r="Y243" s="327"/>
      <c r="Z243" s="327"/>
      <c r="AA243" s="327"/>
      <c r="AB243" s="327"/>
      <c r="AC243" s="327"/>
      <c r="AD243" s="327"/>
      <c r="AE243" s="327"/>
      <c r="AF243" s="327"/>
      <c r="AG243" s="327"/>
      <c r="AH243" s="347">
        <f t="shared" si="30"/>
        <v>0</v>
      </c>
    </row>
    <row r="244" spans="1:34" x14ac:dyDescent="0.3">
      <c r="A244" s="328"/>
      <c r="B244" s="329"/>
      <c r="C244" s="330"/>
      <c r="D244" s="327"/>
      <c r="E244" s="327"/>
      <c r="F244" s="327"/>
      <c r="G244" s="327"/>
      <c r="H244" s="327"/>
      <c r="I244" s="327"/>
      <c r="J244" s="327"/>
      <c r="K244" s="327"/>
      <c r="L244" s="327"/>
      <c r="M244" s="327"/>
      <c r="N244" s="327"/>
      <c r="O244" s="327"/>
      <c r="P244" s="327"/>
      <c r="Q244" s="327"/>
      <c r="R244" s="327"/>
      <c r="S244" s="327"/>
      <c r="T244" s="327"/>
      <c r="U244" s="327"/>
      <c r="V244" s="327"/>
      <c r="W244" s="327"/>
      <c r="X244" s="327"/>
      <c r="Y244" s="327"/>
      <c r="Z244" s="327"/>
      <c r="AA244" s="327"/>
      <c r="AB244" s="327"/>
      <c r="AC244" s="327"/>
      <c r="AD244" s="327"/>
      <c r="AE244" s="327"/>
      <c r="AF244" s="327"/>
      <c r="AG244" s="327"/>
      <c r="AH244" s="347">
        <f t="shared" si="30"/>
        <v>0</v>
      </c>
    </row>
    <row r="245" spans="1:34" x14ac:dyDescent="0.3">
      <c r="A245" s="328"/>
      <c r="B245" s="329"/>
      <c r="C245" s="330"/>
      <c r="D245" s="327"/>
      <c r="E245" s="327"/>
      <c r="F245" s="327"/>
      <c r="G245" s="327"/>
      <c r="H245" s="327"/>
      <c r="I245" s="327"/>
      <c r="J245" s="327"/>
      <c r="K245" s="327"/>
      <c r="L245" s="327"/>
      <c r="M245" s="327"/>
      <c r="N245" s="327"/>
      <c r="O245" s="327"/>
      <c r="P245" s="327"/>
      <c r="Q245" s="327"/>
      <c r="R245" s="327"/>
      <c r="S245" s="327"/>
      <c r="T245" s="327"/>
      <c r="U245" s="327"/>
      <c r="V245" s="327"/>
      <c r="W245" s="327"/>
      <c r="X245" s="327"/>
      <c r="Y245" s="327"/>
      <c r="Z245" s="327"/>
      <c r="AA245" s="327"/>
      <c r="AB245" s="327"/>
      <c r="AC245" s="327"/>
      <c r="AD245" s="327"/>
      <c r="AE245" s="327"/>
      <c r="AF245" s="327"/>
      <c r="AG245" s="327"/>
      <c r="AH245" s="347">
        <f t="shared" si="30"/>
        <v>0</v>
      </c>
    </row>
    <row r="246" spans="1:34" x14ac:dyDescent="0.3">
      <c r="A246" s="328"/>
      <c r="B246" s="329"/>
      <c r="C246" s="330"/>
      <c r="D246" s="327"/>
      <c r="E246" s="327"/>
      <c r="F246" s="327"/>
      <c r="G246" s="327"/>
      <c r="H246" s="327"/>
      <c r="I246" s="327"/>
      <c r="J246" s="327"/>
      <c r="K246" s="327"/>
      <c r="L246" s="327"/>
      <c r="M246" s="327"/>
      <c r="N246" s="327"/>
      <c r="O246" s="327"/>
      <c r="P246" s="327"/>
      <c r="Q246" s="327"/>
      <c r="R246" s="327"/>
      <c r="S246" s="327"/>
      <c r="T246" s="327"/>
      <c r="U246" s="327"/>
      <c r="V246" s="327"/>
      <c r="W246" s="327"/>
      <c r="X246" s="327"/>
      <c r="Y246" s="327"/>
      <c r="Z246" s="327"/>
      <c r="AA246" s="327"/>
      <c r="AB246" s="327"/>
      <c r="AC246" s="327"/>
      <c r="AD246" s="327"/>
      <c r="AE246" s="327"/>
      <c r="AF246" s="327"/>
      <c r="AG246" s="327"/>
      <c r="AH246" s="347">
        <f t="shared" si="30"/>
        <v>0</v>
      </c>
    </row>
    <row r="247" spans="1:34" ht="15" thickBot="1" x14ac:dyDescent="0.35">
      <c r="A247" s="341"/>
      <c r="B247" s="342"/>
      <c r="C247" s="349">
        <f>SUM(C237:C246)</f>
        <v>0</v>
      </c>
      <c r="D247" s="349">
        <f t="shared" ref="D247:AG247" si="31">SUM(D237:D246)</f>
        <v>0</v>
      </c>
      <c r="E247" s="349">
        <f t="shared" si="31"/>
        <v>0</v>
      </c>
      <c r="F247" s="349">
        <f t="shared" si="31"/>
        <v>0</v>
      </c>
      <c r="G247" s="349">
        <f t="shared" si="31"/>
        <v>0</v>
      </c>
      <c r="H247" s="349">
        <f t="shared" si="31"/>
        <v>0</v>
      </c>
      <c r="I247" s="349">
        <f t="shared" si="31"/>
        <v>0</v>
      </c>
      <c r="J247" s="349">
        <f t="shared" si="31"/>
        <v>0</v>
      </c>
      <c r="K247" s="349">
        <f t="shared" si="31"/>
        <v>0</v>
      </c>
      <c r="L247" s="349">
        <f t="shared" si="31"/>
        <v>0</v>
      </c>
      <c r="M247" s="349">
        <f t="shared" si="31"/>
        <v>0</v>
      </c>
      <c r="N247" s="349">
        <f t="shared" si="31"/>
        <v>0</v>
      </c>
      <c r="O247" s="349">
        <f t="shared" si="31"/>
        <v>0</v>
      </c>
      <c r="P247" s="349">
        <f t="shared" si="31"/>
        <v>0</v>
      </c>
      <c r="Q247" s="349">
        <f t="shared" si="31"/>
        <v>0</v>
      </c>
      <c r="R247" s="349">
        <f t="shared" si="31"/>
        <v>0</v>
      </c>
      <c r="S247" s="349">
        <f t="shared" si="31"/>
        <v>0</v>
      </c>
      <c r="T247" s="349">
        <f t="shared" si="31"/>
        <v>0</v>
      </c>
      <c r="U247" s="349">
        <f t="shared" si="31"/>
        <v>0</v>
      </c>
      <c r="V247" s="349">
        <f t="shared" si="31"/>
        <v>0</v>
      </c>
      <c r="W247" s="349">
        <f t="shared" si="31"/>
        <v>0</v>
      </c>
      <c r="X247" s="349">
        <f t="shared" si="31"/>
        <v>0</v>
      </c>
      <c r="Y247" s="349">
        <f t="shared" si="31"/>
        <v>0</v>
      </c>
      <c r="Z247" s="349">
        <f t="shared" si="31"/>
        <v>0</v>
      </c>
      <c r="AA247" s="349">
        <f t="shared" si="31"/>
        <v>0</v>
      </c>
      <c r="AB247" s="349">
        <f t="shared" si="31"/>
        <v>0</v>
      </c>
      <c r="AC247" s="349">
        <f t="shared" si="31"/>
        <v>0</v>
      </c>
      <c r="AD247" s="349">
        <f t="shared" si="31"/>
        <v>0</v>
      </c>
      <c r="AE247" s="349">
        <f t="shared" si="31"/>
        <v>0</v>
      </c>
      <c r="AF247" s="349">
        <f t="shared" si="31"/>
        <v>0</v>
      </c>
      <c r="AG247" s="349">
        <f t="shared" si="31"/>
        <v>0</v>
      </c>
      <c r="AH247" s="348">
        <f>SUM(C247:AG247)</f>
        <v>0</v>
      </c>
    </row>
    <row r="248" spans="1:34" ht="15" thickBot="1" x14ac:dyDescent="0.35">
      <c r="A248" s="334" t="s">
        <v>246</v>
      </c>
      <c r="B248" s="315"/>
      <c r="C248" s="337"/>
      <c r="D248" s="337" t="s">
        <v>342</v>
      </c>
      <c r="E248" s="337"/>
      <c r="F248" s="337"/>
      <c r="G248" s="337"/>
      <c r="H248" s="337"/>
      <c r="I248" s="337"/>
      <c r="J248" s="337"/>
      <c r="K248" s="337"/>
      <c r="L248" s="337"/>
      <c r="M248" s="337"/>
      <c r="N248" s="337"/>
      <c r="O248" s="337"/>
      <c r="P248" s="337"/>
      <c r="Q248" s="337"/>
      <c r="R248" s="337"/>
      <c r="S248" s="337"/>
      <c r="T248" s="337"/>
      <c r="U248" s="337"/>
      <c r="V248" s="337"/>
      <c r="W248" s="337"/>
      <c r="X248" s="337"/>
      <c r="Y248" s="337"/>
      <c r="Z248" s="337"/>
      <c r="AA248" s="337"/>
      <c r="AB248" s="337"/>
      <c r="AC248" s="337"/>
      <c r="AD248" s="337"/>
      <c r="AE248" s="337"/>
      <c r="AF248" s="337"/>
      <c r="AG248" s="338"/>
      <c r="AH248" s="350"/>
    </row>
    <row r="249" spans="1:34" ht="15" thickBot="1" x14ac:dyDescent="0.35">
      <c r="A249" s="316" t="s">
        <v>245</v>
      </c>
      <c r="B249" s="322"/>
      <c r="C249" s="318" t="s">
        <v>427</v>
      </c>
      <c r="D249" s="319"/>
      <c r="E249" s="319"/>
      <c r="F249" s="319"/>
      <c r="G249" s="319"/>
      <c r="H249" s="319"/>
      <c r="I249" s="319"/>
      <c r="J249" s="319"/>
      <c r="K249" s="319"/>
      <c r="L249" s="319"/>
      <c r="M249" s="319"/>
      <c r="N249" s="319"/>
      <c r="O249" s="319"/>
      <c r="P249" s="319"/>
      <c r="Q249" s="319"/>
      <c r="R249" s="319"/>
      <c r="S249" s="319"/>
      <c r="T249" s="319"/>
      <c r="U249" s="319"/>
      <c r="V249" s="319"/>
      <c r="W249" s="319"/>
      <c r="X249" s="319"/>
      <c r="Y249" s="319"/>
      <c r="Z249" s="319"/>
      <c r="AA249" s="319"/>
      <c r="AB249" s="319"/>
      <c r="AC249" s="319"/>
      <c r="AD249" s="319"/>
      <c r="AE249" s="319"/>
      <c r="AF249" s="319"/>
      <c r="AG249" s="320"/>
      <c r="AH249" s="346" t="s">
        <v>14</v>
      </c>
    </row>
    <row r="250" spans="1:34" ht="15" thickBot="1" x14ac:dyDescent="0.35">
      <c r="A250" s="316" t="s">
        <v>422</v>
      </c>
      <c r="B250" s="322"/>
      <c r="C250" s="323">
        <v>1</v>
      </c>
      <c r="D250" s="319">
        <v>2</v>
      </c>
      <c r="E250" s="319">
        <v>3</v>
      </c>
      <c r="F250" s="319">
        <v>4</v>
      </c>
      <c r="G250" s="319">
        <v>5</v>
      </c>
      <c r="H250" s="319">
        <v>6</v>
      </c>
      <c r="I250" s="319">
        <v>7</v>
      </c>
      <c r="J250" s="319">
        <v>8</v>
      </c>
      <c r="K250" s="319">
        <v>9</v>
      </c>
      <c r="L250" s="319">
        <v>10</v>
      </c>
      <c r="M250" s="319">
        <v>11</v>
      </c>
      <c r="N250" s="319">
        <v>12</v>
      </c>
      <c r="O250" s="319">
        <v>13</v>
      </c>
      <c r="P250" s="319">
        <v>14</v>
      </c>
      <c r="Q250" s="319">
        <v>15</v>
      </c>
      <c r="R250" s="319">
        <v>16</v>
      </c>
      <c r="S250" s="319">
        <v>17</v>
      </c>
      <c r="T250" s="319">
        <v>18</v>
      </c>
      <c r="U250" s="319">
        <v>19</v>
      </c>
      <c r="V250" s="319">
        <v>20</v>
      </c>
      <c r="W250" s="319">
        <v>21</v>
      </c>
      <c r="X250" s="319">
        <v>22</v>
      </c>
      <c r="Y250" s="319">
        <v>23</v>
      </c>
      <c r="Z250" s="319">
        <v>24</v>
      </c>
      <c r="AA250" s="319">
        <v>25</v>
      </c>
      <c r="AB250" s="319">
        <v>26</v>
      </c>
      <c r="AC250" s="319">
        <v>27</v>
      </c>
      <c r="AD250" s="319">
        <v>28</v>
      </c>
      <c r="AE250" s="319">
        <v>29</v>
      </c>
      <c r="AF250" s="319">
        <v>30</v>
      </c>
      <c r="AG250" s="320">
        <v>31</v>
      </c>
      <c r="AH250" s="346"/>
    </row>
    <row r="251" spans="1:34" x14ac:dyDescent="0.3">
      <c r="A251" s="339" t="s">
        <v>230</v>
      </c>
      <c r="B251" s="339" t="s">
        <v>231</v>
      </c>
      <c r="C251" s="325"/>
      <c r="D251" s="326"/>
      <c r="E251" s="326"/>
      <c r="F251" s="326"/>
      <c r="G251" s="326"/>
      <c r="H251" s="326"/>
      <c r="I251" s="326"/>
      <c r="J251" s="326"/>
      <c r="K251" s="326"/>
      <c r="L251" s="326"/>
      <c r="M251" s="326"/>
      <c r="N251" s="326"/>
      <c r="O251" s="326"/>
      <c r="P251" s="326"/>
      <c r="Q251" s="326"/>
      <c r="R251" s="326"/>
      <c r="S251" s="326"/>
      <c r="T251" s="326"/>
      <c r="U251" s="326"/>
      <c r="V251" s="326"/>
      <c r="W251" s="326"/>
      <c r="X251" s="326"/>
      <c r="Y251" s="326"/>
      <c r="Z251" s="326"/>
      <c r="AA251" s="326"/>
      <c r="AB251" s="326"/>
      <c r="AC251" s="326"/>
      <c r="AD251" s="326"/>
      <c r="AE251" s="326"/>
      <c r="AF251" s="326"/>
      <c r="AG251" s="326"/>
      <c r="AH251" s="347"/>
    </row>
    <row r="252" spans="1:34" x14ac:dyDescent="0.3">
      <c r="A252" s="328"/>
      <c r="B252" s="329"/>
      <c r="C252" s="330"/>
      <c r="D252" s="327"/>
      <c r="E252" s="327"/>
      <c r="F252" s="327"/>
      <c r="G252" s="327"/>
      <c r="H252" s="327"/>
      <c r="I252" s="327"/>
      <c r="J252" s="327"/>
      <c r="K252" s="327"/>
      <c r="L252" s="327"/>
      <c r="M252" s="327"/>
      <c r="N252" s="327"/>
      <c r="O252" s="327"/>
      <c r="P252" s="327"/>
      <c r="Q252" s="327"/>
      <c r="R252" s="327"/>
      <c r="S252" s="327"/>
      <c r="T252" s="327"/>
      <c r="U252" s="327"/>
      <c r="V252" s="327"/>
      <c r="W252" s="327"/>
      <c r="X252" s="327"/>
      <c r="Y252" s="327"/>
      <c r="Z252" s="327"/>
      <c r="AA252" s="327"/>
      <c r="AB252" s="327"/>
      <c r="AC252" s="327"/>
      <c r="AD252" s="327"/>
      <c r="AE252" s="327"/>
      <c r="AF252" s="327"/>
      <c r="AG252" s="327"/>
      <c r="AH252" s="347">
        <f>SUM(C252:AG252)</f>
        <v>0</v>
      </c>
    </row>
    <row r="253" spans="1:34" x14ac:dyDescent="0.3">
      <c r="A253" s="328"/>
      <c r="B253" s="329"/>
      <c r="C253" s="330"/>
      <c r="D253" s="327"/>
      <c r="E253" s="327"/>
      <c r="F253" s="327"/>
      <c r="G253" s="327"/>
      <c r="H253" s="327"/>
      <c r="I253" s="327"/>
      <c r="J253" s="327"/>
      <c r="K253" s="327"/>
      <c r="L253" s="327"/>
      <c r="M253" s="327"/>
      <c r="N253" s="327"/>
      <c r="O253" s="327"/>
      <c r="P253" s="327"/>
      <c r="Q253" s="327"/>
      <c r="R253" s="327"/>
      <c r="S253" s="327"/>
      <c r="T253" s="327"/>
      <c r="U253" s="327"/>
      <c r="V253" s="327"/>
      <c r="W253" s="327"/>
      <c r="X253" s="327"/>
      <c r="Y253" s="327"/>
      <c r="Z253" s="327"/>
      <c r="AA253" s="327"/>
      <c r="AB253" s="327"/>
      <c r="AC253" s="327"/>
      <c r="AD253" s="327"/>
      <c r="AE253" s="327"/>
      <c r="AF253" s="327"/>
      <c r="AG253" s="327"/>
      <c r="AH253" s="347">
        <f t="shared" ref="AH253:AH261" si="32">SUM(C253:AG253)</f>
        <v>0</v>
      </c>
    </row>
    <row r="254" spans="1:34" x14ac:dyDescent="0.3">
      <c r="A254" s="328"/>
      <c r="B254" s="329"/>
      <c r="C254" s="330"/>
      <c r="D254" s="327"/>
      <c r="E254" s="327"/>
      <c r="F254" s="327"/>
      <c r="G254" s="327"/>
      <c r="H254" s="327"/>
      <c r="I254" s="327"/>
      <c r="J254" s="327"/>
      <c r="K254" s="327"/>
      <c r="L254" s="327"/>
      <c r="M254" s="327"/>
      <c r="N254" s="327"/>
      <c r="O254" s="327"/>
      <c r="P254" s="327"/>
      <c r="Q254" s="327"/>
      <c r="R254" s="327"/>
      <c r="S254" s="327"/>
      <c r="T254" s="327"/>
      <c r="U254" s="327"/>
      <c r="V254" s="327"/>
      <c r="W254" s="327"/>
      <c r="X254" s="327"/>
      <c r="Y254" s="327"/>
      <c r="Z254" s="327"/>
      <c r="AA254" s="327"/>
      <c r="AB254" s="327"/>
      <c r="AC254" s="327"/>
      <c r="AD254" s="327"/>
      <c r="AE254" s="327"/>
      <c r="AF254" s="327"/>
      <c r="AG254" s="327"/>
      <c r="AH254" s="347">
        <f t="shared" si="32"/>
        <v>0</v>
      </c>
    </row>
    <row r="255" spans="1:34" x14ac:dyDescent="0.3">
      <c r="A255" s="328"/>
      <c r="B255" s="329"/>
      <c r="C255" s="330"/>
      <c r="D255" s="327"/>
      <c r="E255" s="327"/>
      <c r="F255" s="327"/>
      <c r="G255" s="327"/>
      <c r="H255" s="327"/>
      <c r="I255" s="327"/>
      <c r="J255" s="327"/>
      <c r="K255" s="327"/>
      <c r="L255" s="327"/>
      <c r="M255" s="327"/>
      <c r="N255" s="327"/>
      <c r="O255" s="327"/>
      <c r="P255" s="327"/>
      <c r="Q255" s="327"/>
      <c r="R255" s="327"/>
      <c r="S255" s="327"/>
      <c r="T255" s="327"/>
      <c r="U255" s="327"/>
      <c r="V255" s="327"/>
      <c r="W255" s="327"/>
      <c r="X255" s="327"/>
      <c r="Y255" s="327"/>
      <c r="Z255" s="327"/>
      <c r="AA255" s="327"/>
      <c r="AB255" s="327"/>
      <c r="AC255" s="327"/>
      <c r="AD255" s="327"/>
      <c r="AE255" s="327"/>
      <c r="AF255" s="327"/>
      <c r="AG255" s="327"/>
      <c r="AH255" s="347">
        <f t="shared" si="32"/>
        <v>0</v>
      </c>
    </row>
    <row r="256" spans="1:34" x14ac:dyDescent="0.3">
      <c r="A256" s="328"/>
      <c r="B256" s="329"/>
      <c r="C256" s="330"/>
      <c r="D256" s="327"/>
      <c r="E256" s="327"/>
      <c r="F256" s="327"/>
      <c r="G256" s="327"/>
      <c r="H256" s="327"/>
      <c r="I256" s="327"/>
      <c r="J256" s="327"/>
      <c r="K256" s="327"/>
      <c r="L256" s="327"/>
      <c r="M256" s="327"/>
      <c r="N256" s="327"/>
      <c r="O256" s="327"/>
      <c r="P256" s="327"/>
      <c r="Q256" s="327"/>
      <c r="R256" s="327"/>
      <c r="S256" s="327"/>
      <c r="T256" s="327"/>
      <c r="U256" s="327"/>
      <c r="V256" s="327"/>
      <c r="W256" s="327"/>
      <c r="X256" s="327"/>
      <c r="Y256" s="327"/>
      <c r="Z256" s="327"/>
      <c r="AA256" s="327"/>
      <c r="AB256" s="327"/>
      <c r="AC256" s="327"/>
      <c r="AD256" s="327"/>
      <c r="AE256" s="327"/>
      <c r="AF256" s="327"/>
      <c r="AG256" s="327"/>
      <c r="AH256" s="347">
        <f t="shared" si="32"/>
        <v>0</v>
      </c>
    </row>
    <row r="257" spans="1:34" x14ac:dyDescent="0.3">
      <c r="A257" s="328"/>
      <c r="B257" s="329"/>
      <c r="C257" s="330"/>
      <c r="D257" s="327"/>
      <c r="E257" s="327"/>
      <c r="F257" s="327"/>
      <c r="G257" s="327"/>
      <c r="H257" s="327"/>
      <c r="I257" s="327"/>
      <c r="J257" s="327"/>
      <c r="K257" s="327"/>
      <c r="L257" s="327"/>
      <c r="M257" s="327"/>
      <c r="N257" s="327"/>
      <c r="O257" s="327"/>
      <c r="P257" s="327"/>
      <c r="Q257" s="327"/>
      <c r="R257" s="327"/>
      <c r="S257" s="327"/>
      <c r="T257" s="327"/>
      <c r="U257" s="327"/>
      <c r="V257" s="327"/>
      <c r="W257" s="327"/>
      <c r="X257" s="327"/>
      <c r="Y257" s="327"/>
      <c r="Z257" s="327"/>
      <c r="AA257" s="327"/>
      <c r="AB257" s="327"/>
      <c r="AC257" s="327"/>
      <c r="AD257" s="327"/>
      <c r="AE257" s="327"/>
      <c r="AF257" s="327"/>
      <c r="AG257" s="327"/>
      <c r="AH257" s="347">
        <f t="shared" si="32"/>
        <v>0</v>
      </c>
    </row>
    <row r="258" spans="1:34" x14ac:dyDescent="0.3">
      <c r="A258" s="328"/>
      <c r="B258" s="329"/>
      <c r="C258" s="330"/>
      <c r="D258" s="327"/>
      <c r="E258" s="327"/>
      <c r="F258" s="327"/>
      <c r="G258" s="327"/>
      <c r="H258" s="327"/>
      <c r="I258" s="327"/>
      <c r="J258" s="327"/>
      <c r="K258" s="327"/>
      <c r="L258" s="327"/>
      <c r="M258" s="327"/>
      <c r="N258" s="327"/>
      <c r="O258" s="327"/>
      <c r="P258" s="327"/>
      <c r="Q258" s="327"/>
      <c r="R258" s="327"/>
      <c r="S258" s="327"/>
      <c r="T258" s="327"/>
      <c r="U258" s="327"/>
      <c r="V258" s="327"/>
      <c r="W258" s="327"/>
      <c r="X258" s="327"/>
      <c r="Y258" s="327"/>
      <c r="Z258" s="327"/>
      <c r="AA258" s="327"/>
      <c r="AB258" s="327"/>
      <c r="AC258" s="327"/>
      <c r="AD258" s="327"/>
      <c r="AE258" s="327"/>
      <c r="AF258" s="327"/>
      <c r="AG258" s="327"/>
      <c r="AH258" s="347">
        <f t="shared" si="32"/>
        <v>0</v>
      </c>
    </row>
    <row r="259" spans="1:34" x14ac:dyDescent="0.3">
      <c r="A259" s="328"/>
      <c r="B259" s="329"/>
      <c r="C259" s="330"/>
      <c r="D259" s="327"/>
      <c r="E259" s="327"/>
      <c r="F259" s="327"/>
      <c r="G259" s="327"/>
      <c r="H259" s="327"/>
      <c r="I259" s="327"/>
      <c r="J259" s="327"/>
      <c r="K259" s="327"/>
      <c r="L259" s="327"/>
      <c r="M259" s="327"/>
      <c r="N259" s="327"/>
      <c r="O259" s="327"/>
      <c r="P259" s="327"/>
      <c r="Q259" s="327"/>
      <c r="R259" s="327"/>
      <c r="S259" s="327"/>
      <c r="T259" s="327"/>
      <c r="U259" s="327"/>
      <c r="V259" s="327"/>
      <c r="W259" s="327"/>
      <c r="X259" s="327"/>
      <c r="Y259" s="327"/>
      <c r="Z259" s="327"/>
      <c r="AA259" s="327"/>
      <c r="AB259" s="327"/>
      <c r="AC259" s="327"/>
      <c r="AD259" s="327"/>
      <c r="AE259" s="327"/>
      <c r="AF259" s="327"/>
      <c r="AG259" s="327"/>
      <c r="AH259" s="347">
        <f t="shared" si="32"/>
        <v>0</v>
      </c>
    </row>
    <row r="260" spans="1:34" x14ac:dyDescent="0.3">
      <c r="A260" s="328"/>
      <c r="B260" s="329"/>
      <c r="C260" s="330"/>
      <c r="D260" s="327"/>
      <c r="E260" s="327"/>
      <c r="F260" s="327"/>
      <c r="G260" s="327"/>
      <c r="H260" s="327"/>
      <c r="I260" s="327"/>
      <c r="J260" s="327"/>
      <c r="K260" s="327"/>
      <c r="L260" s="327"/>
      <c r="M260" s="327"/>
      <c r="N260" s="327"/>
      <c r="O260" s="327"/>
      <c r="P260" s="327"/>
      <c r="Q260" s="327"/>
      <c r="R260" s="327"/>
      <c r="S260" s="327"/>
      <c r="T260" s="327"/>
      <c r="U260" s="327"/>
      <c r="V260" s="327"/>
      <c r="W260" s="327"/>
      <c r="X260" s="327"/>
      <c r="Y260" s="327"/>
      <c r="Z260" s="327"/>
      <c r="AA260" s="327"/>
      <c r="AB260" s="327"/>
      <c r="AC260" s="327"/>
      <c r="AD260" s="327"/>
      <c r="AE260" s="327"/>
      <c r="AF260" s="327"/>
      <c r="AG260" s="327"/>
      <c r="AH260" s="347">
        <f t="shared" si="32"/>
        <v>0</v>
      </c>
    </row>
    <row r="261" spans="1:34" x14ac:dyDescent="0.3">
      <c r="A261" s="328"/>
      <c r="B261" s="329"/>
      <c r="C261" s="330"/>
      <c r="D261" s="327"/>
      <c r="E261" s="327"/>
      <c r="F261" s="327"/>
      <c r="G261" s="327"/>
      <c r="H261" s="327"/>
      <c r="I261" s="327"/>
      <c r="J261" s="327"/>
      <c r="K261" s="327"/>
      <c r="L261" s="327"/>
      <c r="M261" s="327"/>
      <c r="N261" s="327"/>
      <c r="O261" s="327"/>
      <c r="P261" s="327"/>
      <c r="Q261" s="327"/>
      <c r="R261" s="327"/>
      <c r="S261" s="327"/>
      <c r="T261" s="327"/>
      <c r="U261" s="327"/>
      <c r="V261" s="327"/>
      <c r="W261" s="327"/>
      <c r="X261" s="327"/>
      <c r="Y261" s="327"/>
      <c r="Z261" s="327"/>
      <c r="AA261" s="327"/>
      <c r="AB261" s="327"/>
      <c r="AC261" s="327"/>
      <c r="AD261" s="327"/>
      <c r="AE261" s="327"/>
      <c r="AF261" s="327"/>
      <c r="AG261" s="327"/>
      <c r="AH261" s="347">
        <f t="shared" si="32"/>
        <v>0</v>
      </c>
    </row>
    <row r="262" spans="1:34" ht="15" thickBot="1" x14ac:dyDescent="0.35">
      <c r="A262" s="341"/>
      <c r="B262" s="342"/>
      <c r="C262" s="349">
        <f>SUM(C252:C261)</f>
        <v>0</v>
      </c>
      <c r="D262" s="349">
        <f t="shared" ref="D262:AG262" si="33">SUM(D252:D261)</f>
        <v>0</v>
      </c>
      <c r="E262" s="349">
        <f t="shared" si="33"/>
        <v>0</v>
      </c>
      <c r="F262" s="349">
        <f t="shared" si="33"/>
        <v>0</v>
      </c>
      <c r="G262" s="349">
        <f t="shared" si="33"/>
        <v>0</v>
      </c>
      <c r="H262" s="349">
        <f t="shared" si="33"/>
        <v>0</v>
      </c>
      <c r="I262" s="349">
        <f t="shared" si="33"/>
        <v>0</v>
      </c>
      <c r="J262" s="349">
        <f t="shared" si="33"/>
        <v>0</v>
      </c>
      <c r="K262" s="349">
        <f t="shared" si="33"/>
        <v>0</v>
      </c>
      <c r="L262" s="349">
        <f t="shared" si="33"/>
        <v>0</v>
      </c>
      <c r="M262" s="349">
        <f t="shared" si="33"/>
        <v>0</v>
      </c>
      <c r="N262" s="349">
        <f t="shared" si="33"/>
        <v>0</v>
      </c>
      <c r="O262" s="349">
        <f t="shared" si="33"/>
        <v>0</v>
      </c>
      <c r="P262" s="349">
        <f t="shared" si="33"/>
        <v>0</v>
      </c>
      <c r="Q262" s="349">
        <f t="shared" si="33"/>
        <v>0</v>
      </c>
      <c r="R262" s="349">
        <f t="shared" si="33"/>
        <v>0</v>
      </c>
      <c r="S262" s="349">
        <f t="shared" si="33"/>
        <v>0</v>
      </c>
      <c r="T262" s="349">
        <f t="shared" si="33"/>
        <v>0</v>
      </c>
      <c r="U262" s="349">
        <f t="shared" si="33"/>
        <v>0</v>
      </c>
      <c r="V262" s="349">
        <f t="shared" si="33"/>
        <v>0</v>
      </c>
      <c r="W262" s="349">
        <f t="shared" si="33"/>
        <v>0</v>
      </c>
      <c r="X262" s="349">
        <f t="shared" si="33"/>
        <v>0</v>
      </c>
      <c r="Y262" s="349">
        <f t="shared" si="33"/>
        <v>0</v>
      </c>
      <c r="Z262" s="349">
        <f t="shared" si="33"/>
        <v>0</v>
      </c>
      <c r="AA262" s="349">
        <f t="shared" si="33"/>
        <v>0</v>
      </c>
      <c r="AB262" s="349">
        <f t="shared" si="33"/>
        <v>0</v>
      </c>
      <c r="AC262" s="349">
        <f t="shared" si="33"/>
        <v>0</v>
      </c>
      <c r="AD262" s="349">
        <f t="shared" si="33"/>
        <v>0</v>
      </c>
      <c r="AE262" s="349">
        <f t="shared" si="33"/>
        <v>0</v>
      </c>
      <c r="AF262" s="349">
        <f t="shared" si="33"/>
        <v>0</v>
      </c>
      <c r="AG262" s="349">
        <f t="shared" si="33"/>
        <v>0</v>
      </c>
      <c r="AH262" s="348">
        <f>SUM(C262:AG262)</f>
        <v>0</v>
      </c>
    </row>
    <row r="263" spans="1:34" ht="15" thickBot="1" x14ac:dyDescent="0.35">
      <c r="A263" s="334" t="s">
        <v>246</v>
      </c>
      <c r="B263" s="315"/>
      <c r="C263" s="337"/>
      <c r="D263" s="337" t="s">
        <v>343</v>
      </c>
      <c r="E263" s="337"/>
      <c r="F263" s="337"/>
      <c r="G263" s="337"/>
      <c r="H263" s="337"/>
      <c r="I263" s="337"/>
      <c r="J263" s="337"/>
      <c r="K263" s="337"/>
      <c r="L263" s="337"/>
      <c r="M263" s="337"/>
      <c r="N263" s="337"/>
      <c r="O263" s="337"/>
      <c r="P263" s="337"/>
      <c r="Q263" s="337"/>
      <c r="R263" s="337"/>
      <c r="S263" s="337"/>
      <c r="T263" s="337"/>
      <c r="U263" s="337"/>
      <c r="V263" s="337"/>
      <c r="W263" s="337"/>
      <c r="X263" s="337"/>
      <c r="Y263" s="337"/>
      <c r="Z263" s="337"/>
      <c r="AA263" s="337"/>
      <c r="AB263" s="337"/>
      <c r="AC263" s="337"/>
      <c r="AD263" s="337"/>
      <c r="AE263" s="337"/>
      <c r="AF263" s="337"/>
      <c r="AG263" s="338"/>
      <c r="AH263" s="350"/>
    </row>
    <row r="264" spans="1:34" ht="15" thickBot="1" x14ac:dyDescent="0.35">
      <c r="A264" s="316" t="s">
        <v>245</v>
      </c>
      <c r="B264" s="322"/>
      <c r="C264" s="318" t="s">
        <v>427</v>
      </c>
      <c r="D264" s="319"/>
      <c r="E264" s="319"/>
      <c r="F264" s="319"/>
      <c r="G264" s="319"/>
      <c r="H264" s="319"/>
      <c r="I264" s="319"/>
      <c r="J264" s="319"/>
      <c r="K264" s="319"/>
      <c r="L264" s="319"/>
      <c r="M264" s="319"/>
      <c r="N264" s="319"/>
      <c r="O264" s="319"/>
      <c r="P264" s="319"/>
      <c r="Q264" s="319"/>
      <c r="R264" s="319"/>
      <c r="S264" s="319"/>
      <c r="T264" s="319"/>
      <c r="U264" s="319"/>
      <c r="V264" s="319"/>
      <c r="W264" s="319"/>
      <c r="X264" s="319"/>
      <c r="Y264" s="319"/>
      <c r="Z264" s="319"/>
      <c r="AA264" s="319"/>
      <c r="AB264" s="319"/>
      <c r="AC264" s="319"/>
      <c r="AD264" s="319"/>
      <c r="AE264" s="319"/>
      <c r="AF264" s="319"/>
      <c r="AG264" s="320"/>
      <c r="AH264" s="346" t="s">
        <v>14</v>
      </c>
    </row>
    <row r="265" spans="1:34" ht="15" thickBot="1" x14ac:dyDescent="0.35">
      <c r="A265" s="316" t="s">
        <v>422</v>
      </c>
      <c r="B265" s="322"/>
      <c r="C265" s="323">
        <v>1</v>
      </c>
      <c r="D265" s="319">
        <v>2</v>
      </c>
      <c r="E265" s="319">
        <v>3</v>
      </c>
      <c r="F265" s="319">
        <v>4</v>
      </c>
      <c r="G265" s="319">
        <v>5</v>
      </c>
      <c r="H265" s="319">
        <v>6</v>
      </c>
      <c r="I265" s="319">
        <v>7</v>
      </c>
      <c r="J265" s="319">
        <v>8</v>
      </c>
      <c r="K265" s="319">
        <v>9</v>
      </c>
      <c r="L265" s="319">
        <v>10</v>
      </c>
      <c r="M265" s="319">
        <v>11</v>
      </c>
      <c r="N265" s="319">
        <v>12</v>
      </c>
      <c r="O265" s="319">
        <v>13</v>
      </c>
      <c r="P265" s="319">
        <v>14</v>
      </c>
      <c r="Q265" s="319">
        <v>15</v>
      </c>
      <c r="R265" s="319">
        <v>16</v>
      </c>
      <c r="S265" s="319">
        <v>17</v>
      </c>
      <c r="T265" s="319">
        <v>18</v>
      </c>
      <c r="U265" s="319">
        <v>19</v>
      </c>
      <c r="V265" s="319">
        <v>20</v>
      </c>
      <c r="W265" s="319">
        <v>21</v>
      </c>
      <c r="X265" s="319">
        <v>22</v>
      </c>
      <c r="Y265" s="319">
        <v>23</v>
      </c>
      <c r="Z265" s="319">
        <v>24</v>
      </c>
      <c r="AA265" s="319">
        <v>25</v>
      </c>
      <c r="AB265" s="319">
        <v>26</v>
      </c>
      <c r="AC265" s="319">
        <v>27</v>
      </c>
      <c r="AD265" s="319">
        <v>28</v>
      </c>
      <c r="AE265" s="319">
        <v>29</v>
      </c>
      <c r="AF265" s="319">
        <v>30</v>
      </c>
      <c r="AG265" s="320">
        <v>31</v>
      </c>
      <c r="AH265" s="346"/>
    </row>
    <row r="266" spans="1:34" x14ac:dyDescent="0.3">
      <c r="A266" s="339" t="s">
        <v>230</v>
      </c>
      <c r="B266" s="339" t="s">
        <v>231</v>
      </c>
      <c r="C266" s="325"/>
      <c r="D266" s="326"/>
      <c r="E266" s="326"/>
      <c r="F266" s="326"/>
      <c r="G266" s="326"/>
      <c r="H266" s="326"/>
      <c r="I266" s="326"/>
      <c r="J266" s="326"/>
      <c r="K266" s="326"/>
      <c r="L266" s="326"/>
      <c r="M266" s="326"/>
      <c r="N266" s="326"/>
      <c r="O266" s="326"/>
      <c r="P266" s="326"/>
      <c r="Q266" s="326"/>
      <c r="R266" s="326"/>
      <c r="S266" s="326"/>
      <c r="T266" s="326"/>
      <c r="U266" s="326"/>
      <c r="V266" s="326"/>
      <c r="W266" s="326"/>
      <c r="X266" s="326"/>
      <c r="Y266" s="326"/>
      <c r="Z266" s="326"/>
      <c r="AA266" s="326"/>
      <c r="AB266" s="326"/>
      <c r="AC266" s="326"/>
      <c r="AD266" s="326"/>
      <c r="AE266" s="326"/>
      <c r="AF266" s="326"/>
      <c r="AG266" s="326"/>
      <c r="AH266" s="347"/>
    </row>
    <row r="267" spans="1:34" x14ac:dyDescent="0.3">
      <c r="A267" s="328"/>
      <c r="B267" s="329"/>
      <c r="C267" s="330"/>
      <c r="D267" s="327"/>
      <c r="E267" s="327"/>
      <c r="F267" s="327"/>
      <c r="G267" s="327"/>
      <c r="H267" s="327"/>
      <c r="I267" s="327"/>
      <c r="J267" s="327"/>
      <c r="K267" s="327"/>
      <c r="L267" s="327"/>
      <c r="M267" s="327"/>
      <c r="N267" s="327"/>
      <c r="O267" s="327"/>
      <c r="P267" s="327"/>
      <c r="Q267" s="327"/>
      <c r="R267" s="327"/>
      <c r="S267" s="327"/>
      <c r="T267" s="327"/>
      <c r="U267" s="327"/>
      <c r="V267" s="327"/>
      <c r="W267" s="327"/>
      <c r="X267" s="327"/>
      <c r="Y267" s="327"/>
      <c r="Z267" s="327"/>
      <c r="AA267" s="327"/>
      <c r="AB267" s="327"/>
      <c r="AC267" s="327"/>
      <c r="AD267" s="327"/>
      <c r="AE267" s="327"/>
      <c r="AF267" s="327"/>
      <c r="AG267" s="327"/>
      <c r="AH267" s="347">
        <f>SUM(C267:AG267)</f>
        <v>0</v>
      </c>
    </row>
    <row r="268" spans="1:34" x14ac:dyDescent="0.3">
      <c r="A268" s="328"/>
      <c r="B268" s="329"/>
      <c r="C268" s="330"/>
      <c r="D268" s="327"/>
      <c r="E268" s="327"/>
      <c r="F268" s="327"/>
      <c r="G268" s="327"/>
      <c r="H268" s="327"/>
      <c r="I268" s="327"/>
      <c r="J268" s="327"/>
      <c r="K268" s="327"/>
      <c r="L268" s="327"/>
      <c r="M268" s="327"/>
      <c r="N268" s="327"/>
      <c r="O268" s="327"/>
      <c r="P268" s="327"/>
      <c r="Q268" s="327"/>
      <c r="R268" s="327"/>
      <c r="S268" s="327"/>
      <c r="T268" s="327"/>
      <c r="U268" s="327"/>
      <c r="V268" s="327"/>
      <c r="W268" s="327"/>
      <c r="X268" s="327"/>
      <c r="Y268" s="327"/>
      <c r="Z268" s="327"/>
      <c r="AA268" s="327"/>
      <c r="AB268" s="327"/>
      <c r="AC268" s="327"/>
      <c r="AD268" s="327"/>
      <c r="AE268" s="327"/>
      <c r="AF268" s="327"/>
      <c r="AG268" s="327"/>
      <c r="AH268" s="347">
        <f t="shared" ref="AH268:AH276" si="34">SUM(C268:AG268)</f>
        <v>0</v>
      </c>
    </row>
    <row r="269" spans="1:34" x14ac:dyDescent="0.3">
      <c r="A269" s="328"/>
      <c r="B269" s="329"/>
      <c r="C269" s="330"/>
      <c r="D269" s="327"/>
      <c r="E269" s="327"/>
      <c r="F269" s="327"/>
      <c r="G269" s="327"/>
      <c r="H269" s="327"/>
      <c r="I269" s="327"/>
      <c r="J269" s="327"/>
      <c r="K269" s="327"/>
      <c r="L269" s="327"/>
      <c r="M269" s="327"/>
      <c r="N269" s="327"/>
      <c r="O269" s="327"/>
      <c r="P269" s="327"/>
      <c r="Q269" s="327"/>
      <c r="R269" s="327"/>
      <c r="S269" s="327"/>
      <c r="T269" s="327"/>
      <c r="U269" s="327"/>
      <c r="V269" s="327"/>
      <c r="W269" s="327"/>
      <c r="X269" s="327"/>
      <c r="Y269" s="327"/>
      <c r="Z269" s="327"/>
      <c r="AA269" s="327"/>
      <c r="AB269" s="327"/>
      <c r="AC269" s="327"/>
      <c r="AD269" s="327"/>
      <c r="AE269" s="327"/>
      <c r="AF269" s="327"/>
      <c r="AG269" s="327"/>
      <c r="AH269" s="347">
        <f t="shared" si="34"/>
        <v>0</v>
      </c>
    </row>
    <row r="270" spans="1:34" x14ac:dyDescent="0.3">
      <c r="A270" s="328"/>
      <c r="B270" s="329"/>
      <c r="C270" s="330"/>
      <c r="D270" s="327"/>
      <c r="E270" s="327"/>
      <c r="F270" s="327"/>
      <c r="G270" s="327"/>
      <c r="H270" s="327"/>
      <c r="I270" s="327"/>
      <c r="J270" s="327"/>
      <c r="K270" s="327"/>
      <c r="L270" s="327"/>
      <c r="M270" s="327"/>
      <c r="N270" s="327"/>
      <c r="O270" s="327"/>
      <c r="P270" s="327"/>
      <c r="Q270" s="327"/>
      <c r="R270" s="327"/>
      <c r="S270" s="327"/>
      <c r="T270" s="327"/>
      <c r="U270" s="327"/>
      <c r="V270" s="327"/>
      <c r="W270" s="327"/>
      <c r="X270" s="327"/>
      <c r="Y270" s="327"/>
      <c r="Z270" s="327"/>
      <c r="AA270" s="327"/>
      <c r="AB270" s="327"/>
      <c r="AC270" s="327"/>
      <c r="AD270" s="327"/>
      <c r="AE270" s="327"/>
      <c r="AF270" s="327"/>
      <c r="AG270" s="327"/>
      <c r="AH270" s="347">
        <f t="shared" si="34"/>
        <v>0</v>
      </c>
    </row>
    <row r="271" spans="1:34" x14ac:dyDescent="0.3">
      <c r="A271" s="328"/>
      <c r="B271" s="329"/>
      <c r="C271" s="330"/>
      <c r="D271" s="327"/>
      <c r="E271" s="327"/>
      <c r="F271" s="327"/>
      <c r="G271" s="327"/>
      <c r="H271" s="327"/>
      <c r="I271" s="327"/>
      <c r="J271" s="327"/>
      <c r="K271" s="327"/>
      <c r="L271" s="327"/>
      <c r="M271" s="327"/>
      <c r="N271" s="327"/>
      <c r="O271" s="327"/>
      <c r="P271" s="327"/>
      <c r="Q271" s="327"/>
      <c r="R271" s="327"/>
      <c r="S271" s="327"/>
      <c r="T271" s="327"/>
      <c r="U271" s="327"/>
      <c r="V271" s="327"/>
      <c r="W271" s="327"/>
      <c r="X271" s="327"/>
      <c r="Y271" s="327"/>
      <c r="Z271" s="327"/>
      <c r="AA271" s="327"/>
      <c r="AB271" s="327"/>
      <c r="AC271" s="327"/>
      <c r="AD271" s="327"/>
      <c r="AE271" s="327"/>
      <c r="AF271" s="327"/>
      <c r="AG271" s="327"/>
      <c r="AH271" s="347">
        <f t="shared" si="34"/>
        <v>0</v>
      </c>
    </row>
    <row r="272" spans="1:34" x14ac:dyDescent="0.3">
      <c r="A272" s="328"/>
      <c r="B272" s="329"/>
      <c r="C272" s="330"/>
      <c r="D272" s="327"/>
      <c r="E272" s="327"/>
      <c r="F272" s="327"/>
      <c r="G272" s="327"/>
      <c r="H272" s="327"/>
      <c r="I272" s="327"/>
      <c r="J272" s="327"/>
      <c r="K272" s="327"/>
      <c r="L272" s="327"/>
      <c r="M272" s="327"/>
      <c r="N272" s="327"/>
      <c r="O272" s="327"/>
      <c r="P272" s="327"/>
      <c r="Q272" s="327"/>
      <c r="R272" s="327"/>
      <c r="S272" s="327"/>
      <c r="T272" s="327"/>
      <c r="U272" s="327"/>
      <c r="V272" s="327"/>
      <c r="W272" s="327"/>
      <c r="X272" s="327"/>
      <c r="Y272" s="327"/>
      <c r="Z272" s="327"/>
      <c r="AA272" s="327"/>
      <c r="AB272" s="327"/>
      <c r="AC272" s="327"/>
      <c r="AD272" s="327"/>
      <c r="AE272" s="327"/>
      <c r="AF272" s="327"/>
      <c r="AG272" s="327"/>
      <c r="AH272" s="347">
        <f t="shared" si="34"/>
        <v>0</v>
      </c>
    </row>
    <row r="273" spans="1:34" x14ac:dyDescent="0.3">
      <c r="A273" s="328"/>
      <c r="B273" s="329"/>
      <c r="C273" s="330"/>
      <c r="D273" s="327"/>
      <c r="E273" s="327"/>
      <c r="F273" s="327"/>
      <c r="G273" s="327"/>
      <c r="H273" s="327"/>
      <c r="I273" s="327"/>
      <c r="J273" s="327"/>
      <c r="K273" s="327"/>
      <c r="L273" s="327"/>
      <c r="M273" s="327"/>
      <c r="N273" s="327"/>
      <c r="O273" s="327"/>
      <c r="P273" s="327"/>
      <c r="Q273" s="327"/>
      <c r="R273" s="327"/>
      <c r="S273" s="327"/>
      <c r="T273" s="327"/>
      <c r="U273" s="327"/>
      <c r="V273" s="327"/>
      <c r="W273" s="327"/>
      <c r="X273" s="327"/>
      <c r="Y273" s="327"/>
      <c r="Z273" s="327"/>
      <c r="AA273" s="327"/>
      <c r="AB273" s="327"/>
      <c r="AC273" s="327"/>
      <c r="AD273" s="327"/>
      <c r="AE273" s="327"/>
      <c r="AF273" s="327"/>
      <c r="AG273" s="327"/>
      <c r="AH273" s="347">
        <f t="shared" si="34"/>
        <v>0</v>
      </c>
    </row>
    <row r="274" spans="1:34" x14ac:dyDescent="0.3">
      <c r="A274" s="328"/>
      <c r="B274" s="329"/>
      <c r="C274" s="330"/>
      <c r="D274" s="327"/>
      <c r="E274" s="327"/>
      <c r="F274" s="327"/>
      <c r="G274" s="327"/>
      <c r="H274" s="327"/>
      <c r="I274" s="327"/>
      <c r="J274" s="327"/>
      <c r="K274" s="327"/>
      <c r="L274" s="327"/>
      <c r="M274" s="327"/>
      <c r="N274" s="327"/>
      <c r="O274" s="327"/>
      <c r="P274" s="327"/>
      <c r="Q274" s="327"/>
      <c r="R274" s="327"/>
      <c r="S274" s="327"/>
      <c r="T274" s="327"/>
      <c r="U274" s="327"/>
      <c r="V274" s="327"/>
      <c r="W274" s="327"/>
      <c r="X274" s="327"/>
      <c r="Y274" s="327"/>
      <c r="Z274" s="327"/>
      <c r="AA274" s="327"/>
      <c r="AB274" s="327"/>
      <c r="AC274" s="327"/>
      <c r="AD274" s="327"/>
      <c r="AE274" s="327"/>
      <c r="AF274" s="327"/>
      <c r="AG274" s="327"/>
      <c r="AH274" s="347">
        <f t="shared" si="34"/>
        <v>0</v>
      </c>
    </row>
    <row r="275" spans="1:34" x14ac:dyDescent="0.3">
      <c r="A275" s="328"/>
      <c r="B275" s="329"/>
      <c r="C275" s="330"/>
      <c r="D275" s="327"/>
      <c r="E275" s="327"/>
      <c r="F275" s="327"/>
      <c r="G275" s="327"/>
      <c r="H275" s="327"/>
      <c r="I275" s="327"/>
      <c r="J275" s="327"/>
      <c r="K275" s="327"/>
      <c r="L275" s="327"/>
      <c r="M275" s="327"/>
      <c r="N275" s="327"/>
      <c r="O275" s="327"/>
      <c r="P275" s="327"/>
      <c r="Q275" s="327"/>
      <c r="R275" s="327"/>
      <c r="S275" s="327"/>
      <c r="T275" s="327"/>
      <c r="U275" s="327"/>
      <c r="V275" s="327"/>
      <c r="W275" s="327"/>
      <c r="X275" s="327"/>
      <c r="Y275" s="327"/>
      <c r="Z275" s="327"/>
      <c r="AA275" s="327"/>
      <c r="AB275" s="327"/>
      <c r="AC275" s="327"/>
      <c r="AD275" s="327"/>
      <c r="AE275" s="327"/>
      <c r="AF275" s="327"/>
      <c r="AG275" s="327"/>
      <c r="AH275" s="347">
        <f t="shared" si="34"/>
        <v>0</v>
      </c>
    </row>
    <row r="276" spans="1:34" x14ac:dyDescent="0.3">
      <c r="A276" s="328"/>
      <c r="B276" s="329"/>
      <c r="C276" s="330"/>
      <c r="D276" s="327"/>
      <c r="E276" s="327"/>
      <c r="F276" s="327"/>
      <c r="G276" s="327"/>
      <c r="H276" s="327"/>
      <c r="I276" s="327"/>
      <c r="J276" s="327"/>
      <c r="K276" s="327"/>
      <c r="L276" s="327"/>
      <c r="M276" s="327"/>
      <c r="N276" s="327"/>
      <c r="O276" s="327"/>
      <c r="P276" s="327"/>
      <c r="Q276" s="327"/>
      <c r="R276" s="327"/>
      <c r="S276" s="327"/>
      <c r="T276" s="327"/>
      <c r="U276" s="327"/>
      <c r="V276" s="327"/>
      <c r="W276" s="327"/>
      <c r="X276" s="327"/>
      <c r="Y276" s="327"/>
      <c r="Z276" s="327"/>
      <c r="AA276" s="327"/>
      <c r="AB276" s="327"/>
      <c r="AC276" s="327"/>
      <c r="AD276" s="327"/>
      <c r="AE276" s="327"/>
      <c r="AF276" s="327"/>
      <c r="AG276" s="327"/>
      <c r="AH276" s="347">
        <f t="shared" si="34"/>
        <v>0</v>
      </c>
    </row>
    <row r="277" spans="1:34" ht="15" thickBot="1" x14ac:dyDescent="0.35">
      <c r="A277" s="341"/>
      <c r="B277" s="342"/>
      <c r="C277" s="349">
        <f>SUM(C267:C276)</f>
        <v>0</v>
      </c>
      <c r="D277" s="349">
        <f t="shared" ref="D277:AG277" si="35">SUM(D267:D276)</f>
        <v>0</v>
      </c>
      <c r="E277" s="349">
        <f t="shared" si="35"/>
        <v>0</v>
      </c>
      <c r="F277" s="349">
        <f t="shared" si="35"/>
        <v>0</v>
      </c>
      <c r="G277" s="349">
        <f t="shared" si="35"/>
        <v>0</v>
      </c>
      <c r="H277" s="349">
        <f t="shared" si="35"/>
        <v>0</v>
      </c>
      <c r="I277" s="349">
        <f t="shared" si="35"/>
        <v>0</v>
      </c>
      <c r="J277" s="349">
        <f t="shared" si="35"/>
        <v>0</v>
      </c>
      <c r="K277" s="349">
        <f t="shared" si="35"/>
        <v>0</v>
      </c>
      <c r="L277" s="349">
        <f t="shared" si="35"/>
        <v>0</v>
      </c>
      <c r="M277" s="349">
        <f t="shared" si="35"/>
        <v>0</v>
      </c>
      <c r="N277" s="349">
        <f t="shared" si="35"/>
        <v>0</v>
      </c>
      <c r="O277" s="349">
        <f t="shared" si="35"/>
        <v>0</v>
      </c>
      <c r="P277" s="349">
        <f t="shared" si="35"/>
        <v>0</v>
      </c>
      <c r="Q277" s="349">
        <f t="shared" si="35"/>
        <v>0</v>
      </c>
      <c r="R277" s="349">
        <f t="shared" si="35"/>
        <v>0</v>
      </c>
      <c r="S277" s="349">
        <f t="shared" si="35"/>
        <v>0</v>
      </c>
      <c r="T277" s="349">
        <f t="shared" si="35"/>
        <v>0</v>
      </c>
      <c r="U277" s="349">
        <f t="shared" si="35"/>
        <v>0</v>
      </c>
      <c r="V277" s="349">
        <f t="shared" si="35"/>
        <v>0</v>
      </c>
      <c r="W277" s="349">
        <f t="shared" si="35"/>
        <v>0</v>
      </c>
      <c r="X277" s="349">
        <f t="shared" si="35"/>
        <v>0</v>
      </c>
      <c r="Y277" s="349">
        <f t="shared" si="35"/>
        <v>0</v>
      </c>
      <c r="Z277" s="349">
        <f t="shared" si="35"/>
        <v>0</v>
      </c>
      <c r="AA277" s="349">
        <f t="shared" si="35"/>
        <v>0</v>
      </c>
      <c r="AB277" s="349">
        <f t="shared" si="35"/>
        <v>0</v>
      </c>
      <c r="AC277" s="349">
        <f t="shared" si="35"/>
        <v>0</v>
      </c>
      <c r="AD277" s="349">
        <f t="shared" si="35"/>
        <v>0</v>
      </c>
      <c r="AE277" s="349">
        <f t="shared" si="35"/>
        <v>0</v>
      </c>
      <c r="AF277" s="349">
        <f t="shared" si="35"/>
        <v>0</v>
      </c>
      <c r="AG277" s="349">
        <f t="shared" si="35"/>
        <v>0</v>
      </c>
      <c r="AH277" s="348">
        <f>SUM(C277:AG277)</f>
        <v>0</v>
      </c>
    </row>
    <row r="278" spans="1:34" ht="15" thickBot="1" x14ac:dyDescent="0.35">
      <c r="A278" s="334" t="s">
        <v>246</v>
      </c>
      <c r="B278" s="315"/>
      <c r="C278" s="337"/>
      <c r="D278" s="337" t="s">
        <v>344</v>
      </c>
      <c r="E278" s="337"/>
      <c r="F278" s="337"/>
      <c r="G278" s="337"/>
      <c r="H278" s="337"/>
      <c r="I278" s="337"/>
      <c r="J278" s="337"/>
      <c r="K278" s="337"/>
      <c r="L278" s="337"/>
      <c r="M278" s="337"/>
      <c r="N278" s="337"/>
      <c r="O278" s="337"/>
      <c r="P278" s="337"/>
      <c r="Q278" s="337"/>
      <c r="R278" s="337"/>
      <c r="S278" s="337"/>
      <c r="T278" s="337"/>
      <c r="U278" s="337"/>
      <c r="V278" s="337"/>
      <c r="W278" s="337"/>
      <c r="X278" s="337"/>
      <c r="Y278" s="337"/>
      <c r="Z278" s="337"/>
      <c r="AA278" s="337"/>
      <c r="AB278" s="337"/>
      <c r="AC278" s="337"/>
      <c r="AD278" s="337"/>
      <c r="AE278" s="337"/>
      <c r="AF278" s="337"/>
      <c r="AG278" s="338"/>
      <c r="AH278" s="350"/>
    </row>
    <row r="279" spans="1:34" ht="15" thickBot="1" x14ac:dyDescent="0.35">
      <c r="A279" s="316" t="s">
        <v>245</v>
      </c>
      <c r="B279" s="322"/>
      <c r="C279" s="318" t="s">
        <v>427</v>
      </c>
      <c r="D279" s="319"/>
      <c r="E279" s="319"/>
      <c r="F279" s="319"/>
      <c r="G279" s="319"/>
      <c r="H279" s="319"/>
      <c r="I279" s="319"/>
      <c r="J279" s="319"/>
      <c r="K279" s="319"/>
      <c r="L279" s="319"/>
      <c r="M279" s="319"/>
      <c r="N279" s="319"/>
      <c r="O279" s="319"/>
      <c r="P279" s="319"/>
      <c r="Q279" s="319"/>
      <c r="R279" s="319"/>
      <c r="S279" s="319"/>
      <c r="T279" s="319"/>
      <c r="U279" s="319"/>
      <c r="V279" s="319"/>
      <c r="W279" s="319"/>
      <c r="X279" s="319"/>
      <c r="Y279" s="319"/>
      <c r="Z279" s="319"/>
      <c r="AA279" s="319"/>
      <c r="AB279" s="319"/>
      <c r="AC279" s="319"/>
      <c r="AD279" s="319"/>
      <c r="AE279" s="319"/>
      <c r="AF279" s="319"/>
      <c r="AG279" s="320"/>
      <c r="AH279" s="346" t="s">
        <v>14</v>
      </c>
    </row>
    <row r="280" spans="1:34" ht="15" thickBot="1" x14ac:dyDescent="0.35">
      <c r="A280" s="316" t="s">
        <v>422</v>
      </c>
      <c r="B280" s="322"/>
      <c r="C280" s="323">
        <v>1</v>
      </c>
      <c r="D280" s="319">
        <v>2</v>
      </c>
      <c r="E280" s="319">
        <v>3</v>
      </c>
      <c r="F280" s="319">
        <v>4</v>
      </c>
      <c r="G280" s="319">
        <v>5</v>
      </c>
      <c r="H280" s="319">
        <v>6</v>
      </c>
      <c r="I280" s="319">
        <v>7</v>
      </c>
      <c r="J280" s="319">
        <v>8</v>
      </c>
      <c r="K280" s="319">
        <v>9</v>
      </c>
      <c r="L280" s="319">
        <v>10</v>
      </c>
      <c r="M280" s="319">
        <v>11</v>
      </c>
      <c r="N280" s="319">
        <v>12</v>
      </c>
      <c r="O280" s="319">
        <v>13</v>
      </c>
      <c r="P280" s="319">
        <v>14</v>
      </c>
      <c r="Q280" s="319">
        <v>15</v>
      </c>
      <c r="R280" s="319">
        <v>16</v>
      </c>
      <c r="S280" s="319">
        <v>17</v>
      </c>
      <c r="T280" s="319">
        <v>18</v>
      </c>
      <c r="U280" s="319">
        <v>19</v>
      </c>
      <c r="V280" s="319">
        <v>20</v>
      </c>
      <c r="W280" s="319">
        <v>21</v>
      </c>
      <c r="X280" s="319">
        <v>22</v>
      </c>
      <c r="Y280" s="319">
        <v>23</v>
      </c>
      <c r="Z280" s="319">
        <v>24</v>
      </c>
      <c r="AA280" s="319">
        <v>25</v>
      </c>
      <c r="AB280" s="319">
        <v>26</v>
      </c>
      <c r="AC280" s="319">
        <v>27</v>
      </c>
      <c r="AD280" s="319">
        <v>28</v>
      </c>
      <c r="AE280" s="319">
        <v>29</v>
      </c>
      <c r="AF280" s="319">
        <v>30</v>
      </c>
      <c r="AG280" s="320">
        <v>31</v>
      </c>
      <c r="AH280" s="346"/>
    </row>
    <row r="281" spans="1:34" x14ac:dyDescent="0.3">
      <c r="A281" s="339" t="s">
        <v>230</v>
      </c>
      <c r="B281" s="339" t="s">
        <v>231</v>
      </c>
      <c r="C281" s="325"/>
      <c r="D281" s="326"/>
      <c r="E281" s="326"/>
      <c r="F281" s="326"/>
      <c r="G281" s="326"/>
      <c r="H281" s="326"/>
      <c r="I281" s="326"/>
      <c r="J281" s="326"/>
      <c r="K281" s="326"/>
      <c r="L281" s="326"/>
      <c r="M281" s="326"/>
      <c r="N281" s="326"/>
      <c r="O281" s="326"/>
      <c r="P281" s="326"/>
      <c r="Q281" s="326"/>
      <c r="R281" s="326"/>
      <c r="S281" s="326"/>
      <c r="T281" s="326"/>
      <c r="U281" s="326"/>
      <c r="V281" s="326"/>
      <c r="W281" s="326"/>
      <c r="X281" s="326"/>
      <c r="Y281" s="326"/>
      <c r="Z281" s="326"/>
      <c r="AA281" s="326"/>
      <c r="AB281" s="326"/>
      <c r="AC281" s="326"/>
      <c r="AD281" s="326"/>
      <c r="AE281" s="326"/>
      <c r="AF281" s="326"/>
      <c r="AG281" s="326"/>
      <c r="AH281" s="347"/>
    </row>
    <row r="282" spans="1:34" x14ac:dyDescent="0.3">
      <c r="A282" s="328"/>
      <c r="B282" s="329"/>
      <c r="C282" s="330"/>
      <c r="D282" s="327"/>
      <c r="E282" s="327"/>
      <c r="F282" s="327"/>
      <c r="G282" s="327"/>
      <c r="H282" s="327"/>
      <c r="I282" s="327"/>
      <c r="J282" s="327"/>
      <c r="K282" s="327"/>
      <c r="L282" s="327"/>
      <c r="M282" s="327"/>
      <c r="N282" s="327"/>
      <c r="O282" s="327"/>
      <c r="P282" s="327"/>
      <c r="Q282" s="327"/>
      <c r="R282" s="327"/>
      <c r="S282" s="327"/>
      <c r="T282" s="327"/>
      <c r="U282" s="327"/>
      <c r="V282" s="327"/>
      <c r="W282" s="327"/>
      <c r="X282" s="327"/>
      <c r="Y282" s="327"/>
      <c r="Z282" s="327"/>
      <c r="AA282" s="327"/>
      <c r="AB282" s="327"/>
      <c r="AC282" s="327"/>
      <c r="AD282" s="327"/>
      <c r="AE282" s="327"/>
      <c r="AF282" s="327"/>
      <c r="AG282" s="327"/>
      <c r="AH282" s="347">
        <f>SUM(C282:AG282)</f>
        <v>0</v>
      </c>
    </row>
    <row r="283" spans="1:34" x14ac:dyDescent="0.3">
      <c r="A283" s="328"/>
      <c r="B283" s="329"/>
      <c r="C283" s="330"/>
      <c r="D283" s="327"/>
      <c r="E283" s="327"/>
      <c r="F283" s="327"/>
      <c r="G283" s="327"/>
      <c r="H283" s="327"/>
      <c r="I283" s="327"/>
      <c r="J283" s="327"/>
      <c r="K283" s="327"/>
      <c r="L283" s="327"/>
      <c r="M283" s="327"/>
      <c r="N283" s="327"/>
      <c r="O283" s="327"/>
      <c r="P283" s="327"/>
      <c r="Q283" s="327"/>
      <c r="R283" s="327"/>
      <c r="S283" s="327"/>
      <c r="T283" s="327"/>
      <c r="U283" s="327"/>
      <c r="V283" s="327"/>
      <c r="W283" s="327"/>
      <c r="X283" s="327"/>
      <c r="Y283" s="327"/>
      <c r="Z283" s="327"/>
      <c r="AA283" s="327"/>
      <c r="AB283" s="327"/>
      <c r="AC283" s="327"/>
      <c r="AD283" s="327"/>
      <c r="AE283" s="327"/>
      <c r="AF283" s="327"/>
      <c r="AG283" s="327"/>
      <c r="AH283" s="347">
        <f t="shared" ref="AH283:AH291" si="36">SUM(C283:AG283)</f>
        <v>0</v>
      </c>
    </row>
    <row r="284" spans="1:34" x14ac:dyDescent="0.3">
      <c r="A284" s="328"/>
      <c r="B284" s="329"/>
      <c r="C284" s="330"/>
      <c r="D284" s="327"/>
      <c r="E284" s="327"/>
      <c r="F284" s="327"/>
      <c r="G284" s="327"/>
      <c r="H284" s="327"/>
      <c r="I284" s="327"/>
      <c r="J284" s="327"/>
      <c r="K284" s="327"/>
      <c r="L284" s="327"/>
      <c r="M284" s="327"/>
      <c r="N284" s="327"/>
      <c r="O284" s="327"/>
      <c r="P284" s="327"/>
      <c r="Q284" s="327"/>
      <c r="R284" s="327"/>
      <c r="S284" s="327"/>
      <c r="T284" s="327"/>
      <c r="U284" s="327"/>
      <c r="V284" s="327"/>
      <c r="W284" s="327"/>
      <c r="X284" s="327"/>
      <c r="Y284" s="327"/>
      <c r="Z284" s="327"/>
      <c r="AA284" s="327"/>
      <c r="AB284" s="327"/>
      <c r="AC284" s="327"/>
      <c r="AD284" s="327"/>
      <c r="AE284" s="327"/>
      <c r="AF284" s="327"/>
      <c r="AG284" s="327"/>
      <c r="AH284" s="347">
        <f t="shared" si="36"/>
        <v>0</v>
      </c>
    </row>
    <row r="285" spans="1:34" x14ac:dyDescent="0.3">
      <c r="A285" s="328"/>
      <c r="B285" s="329"/>
      <c r="C285" s="330"/>
      <c r="D285" s="327"/>
      <c r="E285" s="327"/>
      <c r="F285" s="327"/>
      <c r="G285" s="327"/>
      <c r="H285" s="327"/>
      <c r="I285" s="327"/>
      <c r="J285" s="327"/>
      <c r="K285" s="327"/>
      <c r="L285" s="327"/>
      <c r="M285" s="327"/>
      <c r="N285" s="327"/>
      <c r="O285" s="327"/>
      <c r="P285" s="327"/>
      <c r="Q285" s="327"/>
      <c r="R285" s="327"/>
      <c r="S285" s="327"/>
      <c r="T285" s="327"/>
      <c r="U285" s="327"/>
      <c r="V285" s="327"/>
      <c r="W285" s="327"/>
      <c r="X285" s="327"/>
      <c r="Y285" s="327"/>
      <c r="Z285" s="327"/>
      <c r="AA285" s="327"/>
      <c r="AB285" s="327"/>
      <c r="AC285" s="327"/>
      <c r="AD285" s="327"/>
      <c r="AE285" s="327"/>
      <c r="AF285" s="327"/>
      <c r="AG285" s="327"/>
      <c r="AH285" s="347">
        <f t="shared" si="36"/>
        <v>0</v>
      </c>
    </row>
    <row r="286" spans="1:34" x14ac:dyDescent="0.3">
      <c r="A286" s="328"/>
      <c r="B286" s="329"/>
      <c r="C286" s="330"/>
      <c r="D286" s="327"/>
      <c r="E286" s="327"/>
      <c r="F286" s="327"/>
      <c r="G286" s="327"/>
      <c r="H286" s="327"/>
      <c r="I286" s="327"/>
      <c r="J286" s="327"/>
      <c r="K286" s="327"/>
      <c r="L286" s="327"/>
      <c r="M286" s="327"/>
      <c r="N286" s="327"/>
      <c r="O286" s="327"/>
      <c r="P286" s="327"/>
      <c r="Q286" s="327"/>
      <c r="R286" s="327"/>
      <c r="S286" s="327"/>
      <c r="T286" s="327"/>
      <c r="U286" s="327"/>
      <c r="V286" s="327"/>
      <c r="W286" s="327"/>
      <c r="X286" s="327"/>
      <c r="Y286" s="327"/>
      <c r="Z286" s="327"/>
      <c r="AA286" s="327"/>
      <c r="AB286" s="327"/>
      <c r="AC286" s="327"/>
      <c r="AD286" s="327"/>
      <c r="AE286" s="327"/>
      <c r="AF286" s="327"/>
      <c r="AG286" s="327"/>
      <c r="AH286" s="347">
        <f t="shared" si="36"/>
        <v>0</v>
      </c>
    </row>
    <row r="287" spans="1:34" x14ac:dyDescent="0.3">
      <c r="A287" s="328"/>
      <c r="B287" s="329"/>
      <c r="C287" s="330"/>
      <c r="D287" s="327"/>
      <c r="E287" s="327"/>
      <c r="F287" s="327"/>
      <c r="G287" s="327"/>
      <c r="H287" s="327"/>
      <c r="I287" s="327"/>
      <c r="J287" s="327"/>
      <c r="K287" s="327"/>
      <c r="L287" s="327"/>
      <c r="M287" s="327"/>
      <c r="N287" s="327"/>
      <c r="O287" s="327"/>
      <c r="P287" s="327"/>
      <c r="Q287" s="327"/>
      <c r="R287" s="327"/>
      <c r="S287" s="327"/>
      <c r="T287" s="327"/>
      <c r="U287" s="327"/>
      <c r="V287" s="327"/>
      <c r="W287" s="327"/>
      <c r="X287" s="327"/>
      <c r="Y287" s="327"/>
      <c r="Z287" s="327"/>
      <c r="AA287" s="327"/>
      <c r="AB287" s="327"/>
      <c r="AC287" s="327"/>
      <c r="AD287" s="327"/>
      <c r="AE287" s="327"/>
      <c r="AF287" s="327"/>
      <c r="AG287" s="327"/>
      <c r="AH287" s="347">
        <f t="shared" si="36"/>
        <v>0</v>
      </c>
    </row>
    <row r="288" spans="1:34" x14ac:dyDescent="0.3">
      <c r="A288" s="328"/>
      <c r="B288" s="329"/>
      <c r="C288" s="330"/>
      <c r="D288" s="327"/>
      <c r="E288" s="327"/>
      <c r="F288" s="327"/>
      <c r="G288" s="327"/>
      <c r="H288" s="327"/>
      <c r="I288" s="327"/>
      <c r="J288" s="327"/>
      <c r="K288" s="327"/>
      <c r="L288" s="327"/>
      <c r="M288" s="327"/>
      <c r="N288" s="327"/>
      <c r="O288" s="327"/>
      <c r="P288" s="327"/>
      <c r="Q288" s="327"/>
      <c r="R288" s="327"/>
      <c r="S288" s="327"/>
      <c r="T288" s="327"/>
      <c r="U288" s="327"/>
      <c r="V288" s="327"/>
      <c r="W288" s="327"/>
      <c r="X288" s="327"/>
      <c r="Y288" s="327"/>
      <c r="Z288" s="327"/>
      <c r="AA288" s="327"/>
      <c r="AB288" s="327"/>
      <c r="AC288" s="327"/>
      <c r="AD288" s="327"/>
      <c r="AE288" s="327"/>
      <c r="AF288" s="327"/>
      <c r="AG288" s="327"/>
      <c r="AH288" s="347">
        <f t="shared" si="36"/>
        <v>0</v>
      </c>
    </row>
    <row r="289" spans="1:34" x14ac:dyDescent="0.3">
      <c r="A289" s="328"/>
      <c r="B289" s="329"/>
      <c r="C289" s="330"/>
      <c r="D289" s="327"/>
      <c r="E289" s="327"/>
      <c r="F289" s="327"/>
      <c r="G289" s="327"/>
      <c r="H289" s="327"/>
      <c r="I289" s="327"/>
      <c r="J289" s="327"/>
      <c r="K289" s="327"/>
      <c r="L289" s="327"/>
      <c r="M289" s="327"/>
      <c r="N289" s="327"/>
      <c r="O289" s="327"/>
      <c r="P289" s="327"/>
      <c r="Q289" s="327"/>
      <c r="R289" s="327"/>
      <c r="S289" s="327"/>
      <c r="T289" s="327"/>
      <c r="U289" s="327"/>
      <c r="V289" s="327"/>
      <c r="W289" s="327"/>
      <c r="X289" s="327"/>
      <c r="Y289" s="327"/>
      <c r="Z289" s="327"/>
      <c r="AA289" s="327"/>
      <c r="AB289" s="327"/>
      <c r="AC289" s="327"/>
      <c r="AD289" s="327"/>
      <c r="AE289" s="327"/>
      <c r="AF289" s="327"/>
      <c r="AG289" s="327"/>
      <c r="AH289" s="347">
        <f t="shared" si="36"/>
        <v>0</v>
      </c>
    </row>
    <row r="290" spans="1:34" x14ac:dyDescent="0.3">
      <c r="A290" s="328"/>
      <c r="B290" s="329"/>
      <c r="C290" s="330"/>
      <c r="D290" s="327"/>
      <c r="E290" s="327"/>
      <c r="F290" s="327"/>
      <c r="G290" s="327"/>
      <c r="H290" s="327"/>
      <c r="I290" s="327"/>
      <c r="J290" s="327"/>
      <c r="K290" s="327"/>
      <c r="L290" s="327"/>
      <c r="M290" s="327"/>
      <c r="N290" s="327"/>
      <c r="O290" s="327"/>
      <c r="P290" s="327"/>
      <c r="Q290" s="327"/>
      <c r="R290" s="327"/>
      <c r="S290" s="327"/>
      <c r="T290" s="327"/>
      <c r="U290" s="327"/>
      <c r="V290" s="327"/>
      <c r="W290" s="327"/>
      <c r="X290" s="327"/>
      <c r="Y290" s="327"/>
      <c r="Z290" s="327"/>
      <c r="AA290" s="327"/>
      <c r="AB290" s="327"/>
      <c r="AC290" s="327"/>
      <c r="AD290" s="327"/>
      <c r="AE290" s="327"/>
      <c r="AF290" s="327"/>
      <c r="AG290" s="327"/>
      <c r="AH290" s="347">
        <f t="shared" si="36"/>
        <v>0</v>
      </c>
    </row>
    <row r="291" spans="1:34" x14ac:dyDescent="0.3">
      <c r="A291" s="328"/>
      <c r="B291" s="329"/>
      <c r="C291" s="330"/>
      <c r="D291" s="327"/>
      <c r="E291" s="327"/>
      <c r="F291" s="327"/>
      <c r="G291" s="327"/>
      <c r="H291" s="327"/>
      <c r="I291" s="327"/>
      <c r="J291" s="327"/>
      <c r="K291" s="327"/>
      <c r="L291" s="327"/>
      <c r="M291" s="327"/>
      <c r="N291" s="327"/>
      <c r="O291" s="327"/>
      <c r="P291" s="327"/>
      <c r="Q291" s="327"/>
      <c r="R291" s="327"/>
      <c r="S291" s="327"/>
      <c r="T291" s="327"/>
      <c r="U291" s="327"/>
      <c r="V291" s="327"/>
      <c r="W291" s="327"/>
      <c r="X291" s="327"/>
      <c r="Y291" s="327"/>
      <c r="Z291" s="327"/>
      <c r="AA291" s="327"/>
      <c r="AB291" s="327"/>
      <c r="AC291" s="327"/>
      <c r="AD291" s="327"/>
      <c r="AE291" s="327"/>
      <c r="AF291" s="327"/>
      <c r="AG291" s="327"/>
      <c r="AH291" s="347">
        <f t="shared" si="36"/>
        <v>0</v>
      </c>
    </row>
    <row r="292" spans="1:34" ht="15" thickBot="1" x14ac:dyDescent="0.35">
      <c r="A292" s="341"/>
      <c r="B292" s="342"/>
      <c r="C292" s="349">
        <f>SUM(C282:C291)</f>
        <v>0</v>
      </c>
      <c r="D292" s="349">
        <f t="shared" ref="D292:AG292" si="37">SUM(D282:D291)</f>
        <v>0</v>
      </c>
      <c r="E292" s="349">
        <f t="shared" si="37"/>
        <v>0</v>
      </c>
      <c r="F292" s="349">
        <f t="shared" si="37"/>
        <v>0</v>
      </c>
      <c r="G292" s="349">
        <f t="shared" si="37"/>
        <v>0</v>
      </c>
      <c r="H292" s="349">
        <f t="shared" si="37"/>
        <v>0</v>
      </c>
      <c r="I292" s="349">
        <f t="shared" si="37"/>
        <v>0</v>
      </c>
      <c r="J292" s="349">
        <f t="shared" si="37"/>
        <v>0</v>
      </c>
      <c r="K292" s="349">
        <f t="shared" si="37"/>
        <v>0</v>
      </c>
      <c r="L292" s="349">
        <f t="shared" si="37"/>
        <v>0</v>
      </c>
      <c r="M292" s="349">
        <f t="shared" si="37"/>
        <v>0</v>
      </c>
      <c r="N292" s="349">
        <f t="shared" si="37"/>
        <v>0</v>
      </c>
      <c r="O292" s="349">
        <f t="shared" si="37"/>
        <v>0</v>
      </c>
      <c r="P292" s="349">
        <f t="shared" si="37"/>
        <v>0</v>
      </c>
      <c r="Q292" s="349">
        <f t="shared" si="37"/>
        <v>0</v>
      </c>
      <c r="R292" s="349">
        <f t="shared" si="37"/>
        <v>0</v>
      </c>
      <c r="S292" s="349">
        <f t="shared" si="37"/>
        <v>0</v>
      </c>
      <c r="T292" s="349">
        <f t="shared" si="37"/>
        <v>0</v>
      </c>
      <c r="U292" s="349">
        <f t="shared" si="37"/>
        <v>0</v>
      </c>
      <c r="V292" s="349">
        <f t="shared" si="37"/>
        <v>0</v>
      </c>
      <c r="W292" s="349">
        <f t="shared" si="37"/>
        <v>0</v>
      </c>
      <c r="X292" s="349">
        <f t="shared" si="37"/>
        <v>0</v>
      </c>
      <c r="Y292" s="349">
        <f t="shared" si="37"/>
        <v>0</v>
      </c>
      <c r="Z292" s="349">
        <f t="shared" si="37"/>
        <v>0</v>
      </c>
      <c r="AA292" s="349">
        <f t="shared" si="37"/>
        <v>0</v>
      </c>
      <c r="AB292" s="349">
        <f t="shared" si="37"/>
        <v>0</v>
      </c>
      <c r="AC292" s="349">
        <f t="shared" si="37"/>
        <v>0</v>
      </c>
      <c r="AD292" s="349">
        <f t="shared" si="37"/>
        <v>0</v>
      </c>
      <c r="AE292" s="349">
        <f t="shared" si="37"/>
        <v>0</v>
      </c>
      <c r="AF292" s="349">
        <f t="shared" si="37"/>
        <v>0</v>
      </c>
      <c r="AG292" s="349">
        <f t="shared" si="37"/>
        <v>0</v>
      </c>
      <c r="AH292" s="348">
        <f>SUM(C292:AG292)</f>
        <v>0</v>
      </c>
    </row>
    <row r="293" spans="1:34" ht="15" thickBot="1" x14ac:dyDescent="0.35">
      <c r="A293" s="334" t="s">
        <v>246</v>
      </c>
      <c r="B293" s="315"/>
      <c r="C293" s="337"/>
      <c r="D293" s="337" t="s">
        <v>345</v>
      </c>
      <c r="E293" s="337"/>
      <c r="F293" s="337"/>
      <c r="G293" s="337"/>
      <c r="H293" s="337"/>
      <c r="I293" s="337"/>
      <c r="J293" s="337"/>
      <c r="K293" s="337"/>
      <c r="L293" s="337"/>
      <c r="M293" s="337"/>
      <c r="N293" s="337"/>
      <c r="O293" s="337"/>
      <c r="P293" s="337"/>
      <c r="Q293" s="337"/>
      <c r="R293" s="337"/>
      <c r="S293" s="337"/>
      <c r="T293" s="337"/>
      <c r="U293" s="337"/>
      <c r="V293" s="337"/>
      <c r="W293" s="337"/>
      <c r="X293" s="337"/>
      <c r="Y293" s="337"/>
      <c r="Z293" s="337"/>
      <c r="AA293" s="337"/>
      <c r="AB293" s="337"/>
      <c r="AC293" s="337"/>
      <c r="AD293" s="337"/>
      <c r="AE293" s="337"/>
      <c r="AF293" s="337"/>
      <c r="AG293" s="338"/>
      <c r="AH293" s="350"/>
    </row>
    <row r="294" spans="1:34" ht="15" thickBot="1" x14ac:dyDescent="0.35">
      <c r="A294" s="316" t="s">
        <v>245</v>
      </c>
      <c r="B294" s="322"/>
      <c r="C294" s="318" t="s">
        <v>427</v>
      </c>
      <c r="D294" s="319"/>
      <c r="E294" s="319"/>
      <c r="F294" s="319"/>
      <c r="G294" s="319"/>
      <c r="H294" s="319"/>
      <c r="I294" s="319"/>
      <c r="J294" s="319"/>
      <c r="K294" s="319"/>
      <c r="L294" s="319"/>
      <c r="M294" s="319"/>
      <c r="N294" s="319"/>
      <c r="O294" s="319"/>
      <c r="P294" s="319"/>
      <c r="Q294" s="319"/>
      <c r="R294" s="319"/>
      <c r="S294" s="319"/>
      <c r="T294" s="319"/>
      <c r="U294" s="319"/>
      <c r="V294" s="319"/>
      <c r="W294" s="319"/>
      <c r="X294" s="319"/>
      <c r="Y294" s="319"/>
      <c r="Z294" s="319"/>
      <c r="AA294" s="319"/>
      <c r="AB294" s="319"/>
      <c r="AC294" s="319"/>
      <c r="AD294" s="319"/>
      <c r="AE294" s="319"/>
      <c r="AF294" s="319"/>
      <c r="AG294" s="320"/>
      <c r="AH294" s="346" t="s">
        <v>14</v>
      </c>
    </row>
    <row r="295" spans="1:34" ht="15" thickBot="1" x14ac:dyDescent="0.35">
      <c r="A295" s="316" t="s">
        <v>422</v>
      </c>
      <c r="B295" s="322"/>
      <c r="C295" s="323">
        <v>1</v>
      </c>
      <c r="D295" s="319">
        <v>2</v>
      </c>
      <c r="E295" s="319">
        <v>3</v>
      </c>
      <c r="F295" s="319">
        <v>4</v>
      </c>
      <c r="G295" s="319">
        <v>5</v>
      </c>
      <c r="H295" s="319">
        <v>6</v>
      </c>
      <c r="I295" s="319">
        <v>7</v>
      </c>
      <c r="J295" s="319">
        <v>8</v>
      </c>
      <c r="K295" s="319">
        <v>9</v>
      </c>
      <c r="L295" s="319">
        <v>10</v>
      </c>
      <c r="M295" s="319">
        <v>11</v>
      </c>
      <c r="N295" s="319">
        <v>12</v>
      </c>
      <c r="O295" s="319">
        <v>13</v>
      </c>
      <c r="P295" s="319">
        <v>14</v>
      </c>
      <c r="Q295" s="319">
        <v>15</v>
      </c>
      <c r="R295" s="319">
        <v>16</v>
      </c>
      <c r="S295" s="319">
        <v>17</v>
      </c>
      <c r="T295" s="319">
        <v>18</v>
      </c>
      <c r="U295" s="319">
        <v>19</v>
      </c>
      <c r="V295" s="319">
        <v>20</v>
      </c>
      <c r="W295" s="319">
        <v>21</v>
      </c>
      <c r="X295" s="319">
        <v>22</v>
      </c>
      <c r="Y295" s="319">
        <v>23</v>
      </c>
      <c r="Z295" s="319">
        <v>24</v>
      </c>
      <c r="AA295" s="319">
        <v>25</v>
      </c>
      <c r="AB295" s="319">
        <v>26</v>
      </c>
      <c r="AC295" s="319">
        <v>27</v>
      </c>
      <c r="AD295" s="319">
        <v>28</v>
      </c>
      <c r="AE295" s="319">
        <v>29</v>
      </c>
      <c r="AF295" s="319">
        <v>30</v>
      </c>
      <c r="AG295" s="320">
        <v>31</v>
      </c>
      <c r="AH295" s="346"/>
    </row>
    <row r="296" spans="1:34" x14ac:dyDescent="0.3">
      <c r="A296" s="339" t="s">
        <v>230</v>
      </c>
      <c r="B296" s="339" t="s">
        <v>231</v>
      </c>
      <c r="C296" s="325"/>
      <c r="D296" s="326"/>
      <c r="E296" s="326"/>
      <c r="F296" s="326"/>
      <c r="G296" s="326"/>
      <c r="H296" s="326"/>
      <c r="I296" s="326"/>
      <c r="J296" s="326"/>
      <c r="K296" s="326"/>
      <c r="L296" s="326"/>
      <c r="M296" s="326"/>
      <c r="N296" s="326"/>
      <c r="O296" s="326"/>
      <c r="P296" s="326"/>
      <c r="Q296" s="326"/>
      <c r="R296" s="326"/>
      <c r="S296" s="326"/>
      <c r="T296" s="326"/>
      <c r="U296" s="326"/>
      <c r="V296" s="326"/>
      <c r="W296" s="326"/>
      <c r="X296" s="326"/>
      <c r="Y296" s="326"/>
      <c r="Z296" s="326"/>
      <c r="AA296" s="326"/>
      <c r="AB296" s="326"/>
      <c r="AC296" s="326"/>
      <c r="AD296" s="326"/>
      <c r="AE296" s="326"/>
      <c r="AF296" s="326"/>
      <c r="AG296" s="326"/>
      <c r="AH296" s="347"/>
    </row>
    <row r="297" spans="1:34" x14ac:dyDescent="0.3">
      <c r="A297" s="328"/>
      <c r="B297" s="329"/>
      <c r="C297" s="330"/>
      <c r="D297" s="327"/>
      <c r="E297" s="327"/>
      <c r="F297" s="327"/>
      <c r="G297" s="327"/>
      <c r="H297" s="327"/>
      <c r="I297" s="327"/>
      <c r="J297" s="327"/>
      <c r="K297" s="327"/>
      <c r="L297" s="327"/>
      <c r="M297" s="327"/>
      <c r="N297" s="327"/>
      <c r="O297" s="327"/>
      <c r="P297" s="327"/>
      <c r="Q297" s="327"/>
      <c r="R297" s="327"/>
      <c r="S297" s="327"/>
      <c r="T297" s="327"/>
      <c r="U297" s="327"/>
      <c r="V297" s="327"/>
      <c r="W297" s="327"/>
      <c r="X297" s="327"/>
      <c r="Y297" s="327"/>
      <c r="Z297" s="327"/>
      <c r="AA297" s="327"/>
      <c r="AB297" s="327"/>
      <c r="AC297" s="327"/>
      <c r="AD297" s="327"/>
      <c r="AE297" s="327"/>
      <c r="AF297" s="327"/>
      <c r="AG297" s="327"/>
      <c r="AH297" s="347">
        <f>SUM(C297:AG297)</f>
        <v>0</v>
      </c>
    </row>
    <row r="298" spans="1:34" x14ac:dyDescent="0.3">
      <c r="A298" s="328"/>
      <c r="B298" s="329"/>
      <c r="C298" s="330"/>
      <c r="D298" s="327"/>
      <c r="E298" s="327"/>
      <c r="F298" s="327"/>
      <c r="G298" s="327"/>
      <c r="H298" s="327"/>
      <c r="I298" s="327"/>
      <c r="J298" s="327"/>
      <c r="K298" s="327"/>
      <c r="L298" s="327"/>
      <c r="M298" s="327"/>
      <c r="N298" s="327"/>
      <c r="O298" s="327"/>
      <c r="P298" s="327"/>
      <c r="Q298" s="327"/>
      <c r="R298" s="327"/>
      <c r="S298" s="327"/>
      <c r="T298" s="327"/>
      <c r="U298" s="327"/>
      <c r="V298" s="327"/>
      <c r="W298" s="327"/>
      <c r="X298" s="327"/>
      <c r="Y298" s="327"/>
      <c r="Z298" s="327"/>
      <c r="AA298" s="327"/>
      <c r="AB298" s="327"/>
      <c r="AC298" s="327"/>
      <c r="AD298" s="327"/>
      <c r="AE298" s="327"/>
      <c r="AF298" s="327"/>
      <c r="AG298" s="327"/>
      <c r="AH298" s="347">
        <f t="shared" ref="AH298:AH306" si="38">SUM(C298:AG298)</f>
        <v>0</v>
      </c>
    </row>
    <row r="299" spans="1:34" x14ac:dyDescent="0.3">
      <c r="A299" s="328"/>
      <c r="B299" s="329"/>
      <c r="C299" s="330"/>
      <c r="D299" s="327"/>
      <c r="E299" s="327"/>
      <c r="F299" s="327"/>
      <c r="G299" s="327"/>
      <c r="H299" s="327"/>
      <c r="I299" s="327"/>
      <c r="J299" s="327"/>
      <c r="K299" s="327"/>
      <c r="L299" s="327"/>
      <c r="M299" s="327"/>
      <c r="N299" s="327"/>
      <c r="O299" s="327"/>
      <c r="P299" s="327"/>
      <c r="Q299" s="327"/>
      <c r="R299" s="327"/>
      <c r="S299" s="327"/>
      <c r="T299" s="327"/>
      <c r="U299" s="327"/>
      <c r="V299" s="327"/>
      <c r="W299" s="327"/>
      <c r="X299" s="327"/>
      <c r="Y299" s="327"/>
      <c r="Z299" s="327"/>
      <c r="AA299" s="327"/>
      <c r="AB299" s="327"/>
      <c r="AC299" s="327"/>
      <c r="AD299" s="327"/>
      <c r="AE299" s="327"/>
      <c r="AF299" s="327"/>
      <c r="AG299" s="327"/>
      <c r="AH299" s="347">
        <f t="shared" si="38"/>
        <v>0</v>
      </c>
    </row>
    <row r="300" spans="1:34" x14ac:dyDescent="0.3">
      <c r="A300" s="328"/>
      <c r="B300" s="329"/>
      <c r="C300" s="330"/>
      <c r="D300" s="327"/>
      <c r="E300" s="327"/>
      <c r="F300" s="327"/>
      <c r="G300" s="327"/>
      <c r="H300" s="327"/>
      <c r="I300" s="327"/>
      <c r="J300" s="327"/>
      <c r="K300" s="327"/>
      <c r="L300" s="327"/>
      <c r="M300" s="327"/>
      <c r="N300" s="327"/>
      <c r="O300" s="327"/>
      <c r="P300" s="327"/>
      <c r="Q300" s="327"/>
      <c r="R300" s="327"/>
      <c r="S300" s="327"/>
      <c r="T300" s="327"/>
      <c r="U300" s="327"/>
      <c r="V300" s="327"/>
      <c r="W300" s="327"/>
      <c r="X300" s="327"/>
      <c r="Y300" s="327"/>
      <c r="Z300" s="327"/>
      <c r="AA300" s="327"/>
      <c r="AB300" s="327"/>
      <c r="AC300" s="327"/>
      <c r="AD300" s="327"/>
      <c r="AE300" s="327"/>
      <c r="AF300" s="327"/>
      <c r="AG300" s="327"/>
      <c r="AH300" s="347">
        <f t="shared" si="38"/>
        <v>0</v>
      </c>
    </row>
    <row r="301" spans="1:34" x14ac:dyDescent="0.3">
      <c r="A301" s="328"/>
      <c r="B301" s="329"/>
      <c r="C301" s="330"/>
      <c r="D301" s="327"/>
      <c r="E301" s="327"/>
      <c r="F301" s="327"/>
      <c r="G301" s="327"/>
      <c r="H301" s="327"/>
      <c r="I301" s="327"/>
      <c r="J301" s="327"/>
      <c r="K301" s="327"/>
      <c r="L301" s="327"/>
      <c r="M301" s="327"/>
      <c r="N301" s="327"/>
      <c r="O301" s="327"/>
      <c r="P301" s="327"/>
      <c r="Q301" s="327"/>
      <c r="R301" s="327"/>
      <c r="S301" s="327"/>
      <c r="T301" s="327"/>
      <c r="U301" s="327"/>
      <c r="V301" s="327"/>
      <c r="W301" s="327"/>
      <c r="X301" s="327"/>
      <c r="Y301" s="327"/>
      <c r="Z301" s="327"/>
      <c r="AA301" s="327"/>
      <c r="AB301" s="327"/>
      <c r="AC301" s="327"/>
      <c r="AD301" s="327"/>
      <c r="AE301" s="327"/>
      <c r="AF301" s="327"/>
      <c r="AG301" s="327"/>
      <c r="AH301" s="347">
        <f t="shared" si="38"/>
        <v>0</v>
      </c>
    </row>
    <row r="302" spans="1:34" x14ac:dyDescent="0.3">
      <c r="A302" s="328"/>
      <c r="B302" s="329"/>
      <c r="C302" s="330"/>
      <c r="D302" s="327"/>
      <c r="E302" s="327"/>
      <c r="F302" s="327"/>
      <c r="G302" s="327"/>
      <c r="H302" s="327"/>
      <c r="I302" s="327"/>
      <c r="J302" s="327"/>
      <c r="K302" s="327"/>
      <c r="L302" s="327"/>
      <c r="M302" s="327"/>
      <c r="N302" s="327"/>
      <c r="O302" s="327"/>
      <c r="P302" s="327"/>
      <c r="Q302" s="327"/>
      <c r="R302" s="327"/>
      <c r="S302" s="327"/>
      <c r="T302" s="327"/>
      <c r="U302" s="327"/>
      <c r="V302" s="327"/>
      <c r="W302" s="327"/>
      <c r="X302" s="327"/>
      <c r="Y302" s="327"/>
      <c r="Z302" s="327"/>
      <c r="AA302" s="327"/>
      <c r="AB302" s="327"/>
      <c r="AC302" s="327"/>
      <c r="AD302" s="327"/>
      <c r="AE302" s="327"/>
      <c r="AF302" s="327"/>
      <c r="AG302" s="327"/>
      <c r="AH302" s="347">
        <f t="shared" si="38"/>
        <v>0</v>
      </c>
    </row>
    <row r="303" spans="1:34" x14ac:dyDescent="0.3">
      <c r="A303" s="328"/>
      <c r="B303" s="329"/>
      <c r="C303" s="330"/>
      <c r="D303" s="327"/>
      <c r="E303" s="327"/>
      <c r="F303" s="327"/>
      <c r="G303" s="327"/>
      <c r="H303" s="327"/>
      <c r="I303" s="327"/>
      <c r="J303" s="327"/>
      <c r="K303" s="327"/>
      <c r="L303" s="327"/>
      <c r="M303" s="327"/>
      <c r="N303" s="327"/>
      <c r="O303" s="327"/>
      <c r="P303" s="327"/>
      <c r="Q303" s="327"/>
      <c r="R303" s="327"/>
      <c r="S303" s="327"/>
      <c r="T303" s="327"/>
      <c r="U303" s="327"/>
      <c r="V303" s="327"/>
      <c r="W303" s="327"/>
      <c r="X303" s="327"/>
      <c r="Y303" s="327"/>
      <c r="Z303" s="327"/>
      <c r="AA303" s="327"/>
      <c r="AB303" s="327"/>
      <c r="AC303" s="327"/>
      <c r="AD303" s="327"/>
      <c r="AE303" s="327"/>
      <c r="AF303" s="327"/>
      <c r="AG303" s="327"/>
      <c r="AH303" s="347">
        <f t="shared" si="38"/>
        <v>0</v>
      </c>
    </row>
    <row r="304" spans="1:34" x14ac:dyDescent="0.3">
      <c r="A304" s="328"/>
      <c r="B304" s="329"/>
      <c r="C304" s="330"/>
      <c r="D304" s="327"/>
      <c r="E304" s="327"/>
      <c r="F304" s="327"/>
      <c r="G304" s="327"/>
      <c r="H304" s="327"/>
      <c r="I304" s="327"/>
      <c r="J304" s="327"/>
      <c r="K304" s="327"/>
      <c r="L304" s="327"/>
      <c r="M304" s="327"/>
      <c r="N304" s="327"/>
      <c r="O304" s="327"/>
      <c r="P304" s="327"/>
      <c r="Q304" s="327"/>
      <c r="R304" s="327"/>
      <c r="S304" s="327"/>
      <c r="T304" s="327"/>
      <c r="U304" s="327"/>
      <c r="V304" s="327"/>
      <c r="W304" s="327"/>
      <c r="X304" s="327"/>
      <c r="Y304" s="327"/>
      <c r="Z304" s="327"/>
      <c r="AA304" s="327"/>
      <c r="AB304" s="327"/>
      <c r="AC304" s="327"/>
      <c r="AD304" s="327"/>
      <c r="AE304" s="327"/>
      <c r="AF304" s="327"/>
      <c r="AG304" s="327"/>
      <c r="AH304" s="347">
        <f t="shared" si="38"/>
        <v>0</v>
      </c>
    </row>
    <row r="305" spans="1:34" x14ac:dyDescent="0.3">
      <c r="A305" s="328"/>
      <c r="B305" s="329"/>
      <c r="C305" s="330"/>
      <c r="D305" s="327"/>
      <c r="E305" s="327"/>
      <c r="F305" s="327"/>
      <c r="G305" s="327"/>
      <c r="H305" s="327"/>
      <c r="I305" s="327"/>
      <c r="J305" s="327"/>
      <c r="K305" s="327"/>
      <c r="L305" s="327"/>
      <c r="M305" s="327"/>
      <c r="N305" s="327"/>
      <c r="O305" s="327"/>
      <c r="P305" s="327"/>
      <c r="Q305" s="327"/>
      <c r="R305" s="327"/>
      <c r="S305" s="327"/>
      <c r="T305" s="327"/>
      <c r="U305" s="327"/>
      <c r="V305" s="327"/>
      <c r="W305" s="327"/>
      <c r="X305" s="327"/>
      <c r="Y305" s="327"/>
      <c r="Z305" s="327"/>
      <c r="AA305" s="327"/>
      <c r="AB305" s="327"/>
      <c r="AC305" s="327"/>
      <c r="AD305" s="327"/>
      <c r="AE305" s="327"/>
      <c r="AF305" s="327"/>
      <c r="AG305" s="327"/>
      <c r="AH305" s="347">
        <f t="shared" si="38"/>
        <v>0</v>
      </c>
    </row>
    <row r="306" spans="1:34" x14ac:dyDescent="0.3">
      <c r="A306" s="328"/>
      <c r="B306" s="329"/>
      <c r="C306" s="330"/>
      <c r="D306" s="327"/>
      <c r="E306" s="327"/>
      <c r="F306" s="327"/>
      <c r="G306" s="327"/>
      <c r="H306" s="327"/>
      <c r="I306" s="327"/>
      <c r="J306" s="327"/>
      <c r="K306" s="327"/>
      <c r="L306" s="327"/>
      <c r="M306" s="327"/>
      <c r="N306" s="327"/>
      <c r="O306" s="327"/>
      <c r="P306" s="327"/>
      <c r="Q306" s="327"/>
      <c r="R306" s="327"/>
      <c r="S306" s="327"/>
      <c r="T306" s="327"/>
      <c r="U306" s="327"/>
      <c r="V306" s="327"/>
      <c r="W306" s="327"/>
      <c r="X306" s="327"/>
      <c r="Y306" s="327"/>
      <c r="Z306" s="327"/>
      <c r="AA306" s="327"/>
      <c r="AB306" s="327"/>
      <c r="AC306" s="327"/>
      <c r="AD306" s="327"/>
      <c r="AE306" s="327"/>
      <c r="AF306" s="327"/>
      <c r="AG306" s="327"/>
      <c r="AH306" s="347">
        <f t="shared" si="38"/>
        <v>0</v>
      </c>
    </row>
    <row r="307" spans="1:34" ht="15" thickBot="1" x14ac:dyDescent="0.35">
      <c r="A307" s="341"/>
      <c r="B307" s="342"/>
      <c r="C307" s="349">
        <f>SUM(C297:C306)</f>
        <v>0</v>
      </c>
      <c r="D307" s="349">
        <f t="shared" ref="D307:AG307" si="39">SUM(D297:D306)</f>
        <v>0</v>
      </c>
      <c r="E307" s="349">
        <f t="shared" si="39"/>
        <v>0</v>
      </c>
      <c r="F307" s="349">
        <f t="shared" si="39"/>
        <v>0</v>
      </c>
      <c r="G307" s="349">
        <f t="shared" si="39"/>
        <v>0</v>
      </c>
      <c r="H307" s="349">
        <f t="shared" si="39"/>
        <v>0</v>
      </c>
      <c r="I307" s="349">
        <f t="shared" si="39"/>
        <v>0</v>
      </c>
      <c r="J307" s="349">
        <f t="shared" si="39"/>
        <v>0</v>
      </c>
      <c r="K307" s="349">
        <f t="shared" si="39"/>
        <v>0</v>
      </c>
      <c r="L307" s="349">
        <f t="shared" si="39"/>
        <v>0</v>
      </c>
      <c r="M307" s="349">
        <f t="shared" si="39"/>
        <v>0</v>
      </c>
      <c r="N307" s="349">
        <f t="shared" si="39"/>
        <v>0</v>
      </c>
      <c r="O307" s="349">
        <f t="shared" si="39"/>
        <v>0</v>
      </c>
      <c r="P307" s="349">
        <f t="shared" si="39"/>
        <v>0</v>
      </c>
      <c r="Q307" s="349">
        <f t="shared" si="39"/>
        <v>0</v>
      </c>
      <c r="R307" s="349">
        <f t="shared" si="39"/>
        <v>0</v>
      </c>
      <c r="S307" s="349">
        <f t="shared" si="39"/>
        <v>0</v>
      </c>
      <c r="T307" s="349">
        <f t="shared" si="39"/>
        <v>0</v>
      </c>
      <c r="U307" s="349">
        <f t="shared" si="39"/>
        <v>0</v>
      </c>
      <c r="V307" s="349">
        <f t="shared" si="39"/>
        <v>0</v>
      </c>
      <c r="W307" s="349">
        <f t="shared" si="39"/>
        <v>0</v>
      </c>
      <c r="X307" s="349">
        <f t="shared" si="39"/>
        <v>0</v>
      </c>
      <c r="Y307" s="349">
        <f t="shared" si="39"/>
        <v>0</v>
      </c>
      <c r="Z307" s="349">
        <f t="shared" si="39"/>
        <v>0</v>
      </c>
      <c r="AA307" s="349">
        <f t="shared" si="39"/>
        <v>0</v>
      </c>
      <c r="AB307" s="349">
        <f t="shared" si="39"/>
        <v>0</v>
      </c>
      <c r="AC307" s="349">
        <f t="shared" si="39"/>
        <v>0</v>
      </c>
      <c r="AD307" s="349">
        <f t="shared" si="39"/>
        <v>0</v>
      </c>
      <c r="AE307" s="349">
        <f t="shared" si="39"/>
        <v>0</v>
      </c>
      <c r="AF307" s="349">
        <f t="shared" si="39"/>
        <v>0</v>
      </c>
      <c r="AG307" s="349">
        <f t="shared" si="39"/>
        <v>0</v>
      </c>
      <c r="AH307" s="348">
        <f>SUM(C307:AG307)</f>
        <v>0</v>
      </c>
    </row>
    <row r="308" spans="1:34" ht="15" thickBot="1" x14ac:dyDescent="0.35">
      <c r="A308" s="314" t="s">
        <v>246</v>
      </c>
      <c r="B308" s="315"/>
      <c r="C308" s="337"/>
      <c r="D308" s="337" t="s">
        <v>346</v>
      </c>
      <c r="E308" s="343"/>
      <c r="F308" s="343"/>
      <c r="G308" s="343"/>
      <c r="H308" s="343"/>
      <c r="I308" s="343"/>
      <c r="J308" s="343"/>
      <c r="K308" s="343"/>
      <c r="L308" s="343"/>
      <c r="M308" s="343"/>
      <c r="N308" s="343"/>
      <c r="O308" s="343"/>
      <c r="P308" s="343"/>
      <c r="Q308" s="343"/>
      <c r="R308" s="343"/>
      <c r="S308" s="343"/>
      <c r="T308" s="343"/>
      <c r="U308" s="343"/>
      <c r="V308" s="343"/>
      <c r="W308" s="343"/>
      <c r="X308" s="343"/>
      <c r="Y308" s="343"/>
      <c r="Z308" s="343"/>
      <c r="AA308" s="343"/>
      <c r="AB308" s="343"/>
      <c r="AC308" s="343"/>
      <c r="AD308" s="343"/>
      <c r="AE308" s="343"/>
      <c r="AF308" s="343"/>
      <c r="AG308" s="338"/>
      <c r="AH308" s="350"/>
    </row>
    <row r="309" spans="1:34" ht="15" thickBot="1" x14ac:dyDescent="0.35">
      <c r="A309" s="316" t="s">
        <v>245</v>
      </c>
      <c r="B309" s="322"/>
      <c r="C309" s="318" t="s">
        <v>427</v>
      </c>
      <c r="D309" s="319"/>
      <c r="E309" s="319"/>
      <c r="F309" s="319"/>
      <c r="G309" s="319"/>
      <c r="H309" s="319"/>
      <c r="I309" s="319"/>
      <c r="J309" s="319"/>
      <c r="K309" s="319"/>
      <c r="L309" s="319"/>
      <c r="M309" s="319"/>
      <c r="N309" s="319"/>
      <c r="O309" s="319"/>
      <c r="P309" s="319"/>
      <c r="Q309" s="319"/>
      <c r="R309" s="319"/>
      <c r="S309" s="319"/>
      <c r="T309" s="319"/>
      <c r="U309" s="319"/>
      <c r="V309" s="319"/>
      <c r="W309" s="319"/>
      <c r="X309" s="319"/>
      <c r="Y309" s="319"/>
      <c r="Z309" s="319"/>
      <c r="AA309" s="319"/>
      <c r="AB309" s="319"/>
      <c r="AC309" s="319"/>
      <c r="AD309" s="319"/>
      <c r="AE309" s="319"/>
      <c r="AF309" s="319"/>
      <c r="AG309" s="320"/>
      <c r="AH309" s="346" t="s">
        <v>14</v>
      </c>
    </row>
    <row r="310" spans="1:34" ht="15" thickBot="1" x14ac:dyDescent="0.35">
      <c r="A310" s="316" t="s">
        <v>422</v>
      </c>
      <c r="B310" s="322"/>
      <c r="C310" s="323">
        <v>1</v>
      </c>
      <c r="D310" s="319">
        <v>2</v>
      </c>
      <c r="E310" s="319">
        <v>3</v>
      </c>
      <c r="F310" s="319">
        <v>4</v>
      </c>
      <c r="G310" s="319">
        <v>5</v>
      </c>
      <c r="H310" s="319">
        <v>6</v>
      </c>
      <c r="I310" s="319">
        <v>7</v>
      </c>
      <c r="J310" s="319">
        <v>8</v>
      </c>
      <c r="K310" s="319">
        <v>9</v>
      </c>
      <c r="L310" s="319">
        <v>10</v>
      </c>
      <c r="M310" s="319">
        <v>11</v>
      </c>
      <c r="N310" s="319">
        <v>12</v>
      </c>
      <c r="O310" s="319">
        <v>13</v>
      </c>
      <c r="P310" s="319">
        <v>14</v>
      </c>
      <c r="Q310" s="319">
        <v>15</v>
      </c>
      <c r="R310" s="319">
        <v>16</v>
      </c>
      <c r="S310" s="319">
        <v>17</v>
      </c>
      <c r="T310" s="319">
        <v>18</v>
      </c>
      <c r="U310" s="319">
        <v>19</v>
      </c>
      <c r="V310" s="319">
        <v>20</v>
      </c>
      <c r="W310" s="319">
        <v>21</v>
      </c>
      <c r="X310" s="319">
        <v>22</v>
      </c>
      <c r="Y310" s="319">
        <v>23</v>
      </c>
      <c r="Z310" s="319">
        <v>24</v>
      </c>
      <c r="AA310" s="319">
        <v>25</v>
      </c>
      <c r="AB310" s="319">
        <v>26</v>
      </c>
      <c r="AC310" s="319">
        <v>27</v>
      </c>
      <c r="AD310" s="319">
        <v>28</v>
      </c>
      <c r="AE310" s="319">
        <v>29</v>
      </c>
      <c r="AF310" s="319">
        <v>30</v>
      </c>
      <c r="AG310" s="320">
        <v>31</v>
      </c>
      <c r="AH310" s="346"/>
    </row>
    <row r="311" spans="1:34" x14ac:dyDescent="0.3">
      <c r="A311" s="324" t="s">
        <v>230</v>
      </c>
      <c r="B311" s="324" t="s">
        <v>231</v>
      </c>
      <c r="C311" s="325"/>
      <c r="D311" s="326"/>
      <c r="E311" s="326"/>
      <c r="F311" s="326"/>
      <c r="G311" s="326"/>
      <c r="H311" s="326"/>
      <c r="I311" s="326"/>
      <c r="J311" s="326"/>
      <c r="K311" s="326"/>
      <c r="L311" s="326"/>
      <c r="M311" s="326"/>
      <c r="N311" s="326"/>
      <c r="O311" s="326"/>
      <c r="P311" s="326"/>
      <c r="Q311" s="326"/>
      <c r="R311" s="326"/>
      <c r="S311" s="326"/>
      <c r="T311" s="326"/>
      <c r="U311" s="326"/>
      <c r="V311" s="326"/>
      <c r="W311" s="326"/>
      <c r="X311" s="326"/>
      <c r="Y311" s="326"/>
      <c r="Z311" s="326"/>
      <c r="AA311" s="326"/>
      <c r="AB311" s="326"/>
      <c r="AC311" s="326"/>
      <c r="AD311" s="326"/>
      <c r="AE311" s="326"/>
      <c r="AF311" s="326"/>
      <c r="AG311" s="326"/>
      <c r="AH311" s="347"/>
    </row>
    <row r="312" spans="1:34" x14ac:dyDescent="0.3">
      <c r="A312" s="328"/>
      <c r="B312" s="329"/>
      <c r="C312" s="330"/>
      <c r="D312" s="327"/>
      <c r="E312" s="327"/>
      <c r="F312" s="327"/>
      <c r="G312" s="327"/>
      <c r="H312" s="327"/>
      <c r="I312" s="327"/>
      <c r="J312" s="327"/>
      <c r="K312" s="327"/>
      <c r="L312" s="327"/>
      <c r="M312" s="327"/>
      <c r="N312" s="327"/>
      <c r="O312" s="327"/>
      <c r="P312" s="327"/>
      <c r="Q312" s="327"/>
      <c r="R312" s="327"/>
      <c r="S312" s="327"/>
      <c r="T312" s="327"/>
      <c r="U312" s="327"/>
      <c r="V312" s="327"/>
      <c r="W312" s="327"/>
      <c r="X312" s="327"/>
      <c r="Y312" s="327"/>
      <c r="Z312" s="327"/>
      <c r="AA312" s="327"/>
      <c r="AB312" s="327"/>
      <c r="AC312" s="327"/>
      <c r="AD312" s="327"/>
      <c r="AE312" s="327"/>
      <c r="AF312" s="327"/>
      <c r="AG312" s="327"/>
      <c r="AH312" s="347">
        <f>SUM(C312:AG312)</f>
        <v>0</v>
      </c>
    </row>
    <row r="313" spans="1:34" x14ac:dyDescent="0.3">
      <c r="A313" s="328"/>
      <c r="B313" s="329"/>
      <c r="C313" s="330"/>
      <c r="D313" s="327"/>
      <c r="E313" s="327"/>
      <c r="F313" s="327"/>
      <c r="G313" s="327"/>
      <c r="H313" s="327"/>
      <c r="I313" s="327"/>
      <c r="J313" s="327"/>
      <c r="K313" s="327"/>
      <c r="L313" s="327"/>
      <c r="M313" s="327"/>
      <c r="N313" s="327"/>
      <c r="O313" s="327"/>
      <c r="P313" s="327"/>
      <c r="Q313" s="327"/>
      <c r="R313" s="327"/>
      <c r="S313" s="327"/>
      <c r="T313" s="327"/>
      <c r="U313" s="327"/>
      <c r="V313" s="327"/>
      <c r="W313" s="327"/>
      <c r="X313" s="327"/>
      <c r="Y313" s="327"/>
      <c r="Z313" s="327"/>
      <c r="AA313" s="327"/>
      <c r="AB313" s="327"/>
      <c r="AC313" s="327"/>
      <c r="AD313" s="327"/>
      <c r="AE313" s="327"/>
      <c r="AF313" s="327"/>
      <c r="AG313" s="327"/>
      <c r="AH313" s="347">
        <f t="shared" ref="AH313:AH321" si="40">SUM(C313:AG313)</f>
        <v>0</v>
      </c>
    </row>
    <row r="314" spans="1:34" x14ac:dyDescent="0.3">
      <c r="A314" s="328"/>
      <c r="B314" s="329"/>
      <c r="C314" s="330"/>
      <c r="D314" s="327"/>
      <c r="E314" s="327"/>
      <c r="F314" s="327"/>
      <c r="G314" s="327"/>
      <c r="H314" s="327"/>
      <c r="I314" s="327"/>
      <c r="J314" s="327"/>
      <c r="K314" s="327"/>
      <c r="L314" s="327"/>
      <c r="M314" s="327"/>
      <c r="N314" s="327"/>
      <c r="O314" s="327"/>
      <c r="P314" s="327"/>
      <c r="Q314" s="327"/>
      <c r="R314" s="327"/>
      <c r="S314" s="327"/>
      <c r="T314" s="327"/>
      <c r="U314" s="327"/>
      <c r="V314" s="327"/>
      <c r="W314" s="327"/>
      <c r="X314" s="327"/>
      <c r="Y314" s="327"/>
      <c r="Z314" s="327"/>
      <c r="AA314" s="327"/>
      <c r="AB314" s="327"/>
      <c r="AC314" s="327"/>
      <c r="AD314" s="327"/>
      <c r="AE314" s="327"/>
      <c r="AF314" s="327"/>
      <c r="AG314" s="327"/>
      <c r="AH314" s="347">
        <f t="shared" si="40"/>
        <v>0</v>
      </c>
    </row>
    <row r="315" spans="1:34" x14ac:dyDescent="0.3">
      <c r="A315" s="328"/>
      <c r="B315" s="329"/>
      <c r="C315" s="330"/>
      <c r="D315" s="327"/>
      <c r="E315" s="327"/>
      <c r="F315" s="327"/>
      <c r="G315" s="327"/>
      <c r="H315" s="327"/>
      <c r="I315" s="327"/>
      <c r="J315" s="327"/>
      <c r="K315" s="327"/>
      <c r="L315" s="327"/>
      <c r="M315" s="327"/>
      <c r="N315" s="327"/>
      <c r="O315" s="327"/>
      <c r="P315" s="327"/>
      <c r="Q315" s="327"/>
      <c r="R315" s="327"/>
      <c r="S315" s="327"/>
      <c r="T315" s="327"/>
      <c r="U315" s="327"/>
      <c r="V315" s="327"/>
      <c r="W315" s="327"/>
      <c r="X315" s="327"/>
      <c r="Y315" s="327"/>
      <c r="Z315" s="327"/>
      <c r="AA315" s="327"/>
      <c r="AB315" s="327"/>
      <c r="AC315" s="327"/>
      <c r="AD315" s="327"/>
      <c r="AE315" s="327"/>
      <c r="AF315" s="327"/>
      <c r="AG315" s="327"/>
      <c r="AH315" s="347">
        <f t="shared" si="40"/>
        <v>0</v>
      </c>
    </row>
    <row r="316" spans="1:34" x14ac:dyDescent="0.3">
      <c r="A316" s="328"/>
      <c r="B316" s="329"/>
      <c r="C316" s="330"/>
      <c r="D316" s="327"/>
      <c r="E316" s="327"/>
      <c r="F316" s="327"/>
      <c r="G316" s="327"/>
      <c r="H316" s="327"/>
      <c r="I316" s="327"/>
      <c r="J316" s="327"/>
      <c r="K316" s="327"/>
      <c r="L316" s="327"/>
      <c r="M316" s="327"/>
      <c r="N316" s="327"/>
      <c r="O316" s="327"/>
      <c r="P316" s="327"/>
      <c r="Q316" s="327"/>
      <c r="R316" s="327"/>
      <c r="S316" s="327"/>
      <c r="T316" s="327"/>
      <c r="U316" s="327"/>
      <c r="V316" s="327"/>
      <c r="W316" s="327"/>
      <c r="X316" s="327"/>
      <c r="Y316" s="327"/>
      <c r="Z316" s="327"/>
      <c r="AA316" s="327"/>
      <c r="AB316" s="327"/>
      <c r="AC316" s="327"/>
      <c r="AD316" s="327"/>
      <c r="AE316" s="327"/>
      <c r="AF316" s="327"/>
      <c r="AG316" s="327"/>
      <c r="AH316" s="347">
        <f t="shared" si="40"/>
        <v>0</v>
      </c>
    </row>
    <row r="317" spans="1:34" x14ac:dyDescent="0.3">
      <c r="A317" s="328"/>
      <c r="B317" s="329"/>
      <c r="C317" s="330"/>
      <c r="D317" s="327"/>
      <c r="E317" s="327"/>
      <c r="F317" s="327"/>
      <c r="G317" s="327"/>
      <c r="H317" s="327"/>
      <c r="I317" s="327"/>
      <c r="J317" s="327"/>
      <c r="K317" s="327"/>
      <c r="L317" s="327"/>
      <c r="M317" s="327"/>
      <c r="N317" s="327"/>
      <c r="O317" s="327"/>
      <c r="P317" s="327"/>
      <c r="Q317" s="327"/>
      <c r="R317" s="327"/>
      <c r="S317" s="327"/>
      <c r="T317" s="327"/>
      <c r="U317" s="327"/>
      <c r="V317" s="327"/>
      <c r="W317" s="327"/>
      <c r="X317" s="327"/>
      <c r="Y317" s="327"/>
      <c r="Z317" s="327"/>
      <c r="AA317" s="327"/>
      <c r="AB317" s="327"/>
      <c r="AC317" s="327"/>
      <c r="AD317" s="327"/>
      <c r="AE317" s="327"/>
      <c r="AF317" s="327"/>
      <c r="AG317" s="327"/>
      <c r="AH317" s="347">
        <f t="shared" si="40"/>
        <v>0</v>
      </c>
    </row>
    <row r="318" spans="1:34" x14ac:dyDescent="0.3">
      <c r="A318" s="328"/>
      <c r="B318" s="329"/>
      <c r="C318" s="330"/>
      <c r="D318" s="327"/>
      <c r="E318" s="327"/>
      <c r="F318" s="327"/>
      <c r="G318" s="327"/>
      <c r="H318" s="327"/>
      <c r="I318" s="327"/>
      <c r="J318" s="327"/>
      <c r="K318" s="327"/>
      <c r="L318" s="327"/>
      <c r="M318" s="327"/>
      <c r="N318" s="327"/>
      <c r="O318" s="327"/>
      <c r="P318" s="327"/>
      <c r="Q318" s="327"/>
      <c r="R318" s="327"/>
      <c r="S318" s="327"/>
      <c r="T318" s="327"/>
      <c r="U318" s="327"/>
      <c r="V318" s="327"/>
      <c r="W318" s="327"/>
      <c r="X318" s="327"/>
      <c r="Y318" s="327"/>
      <c r="Z318" s="327"/>
      <c r="AA318" s="327"/>
      <c r="AB318" s="327"/>
      <c r="AC318" s="327"/>
      <c r="AD318" s="327"/>
      <c r="AE318" s="327"/>
      <c r="AF318" s="327"/>
      <c r="AG318" s="327"/>
      <c r="AH318" s="347">
        <f t="shared" si="40"/>
        <v>0</v>
      </c>
    </row>
    <row r="319" spans="1:34" x14ac:dyDescent="0.3">
      <c r="A319" s="328"/>
      <c r="B319" s="329"/>
      <c r="C319" s="330"/>
      <c r="D319" s="327"/>
      <c r="E319" s="327"/>
      <c r="F319" s="327"/>
      <c r="G319" s="327"/>
      <c r="H319" s="327"/>
      <c r="I319" s="327"/>
      <c r="J319" s="327"/>
      <c r="K319" s="327"/>
      <c r="L319" s="327"/>
      <c r="M319" s="327"/>
      <c r="N319" s="327"/>
      <c r="O319" s="327"/>
      <c r="P319" s="327"/>
      <c r="Q319" s="327"/>
      <c r="R319" s="327"/>
      <c r="S319" s="327"/>
      <c r="T319" s="327"/>
      <c r="U319" s="327"/>
      <c r="V319" s="327"/>
      <c r="W319" s="327"/>
      <c r="X319" s="327"/>
      <c r="Y319" s="327"/>
      <c r="Z319" s="327"/>
      <c r="AA319" s="327"/>
      <c r="AB319" s="327"/>
      <c r="AC319" s="327"/>
      <c r="AD319" s="327"/>
      <c r="AE319" s="327"/>
      <c r="AF319" s="327"/>
      <c r="AG319" s="327"/>
      <c r="AH319" s="347">
        <f t="shared" si="40"/>
        <v>0</v>
      </c>
    </row>
    <row r="320" spans="1:34" x14ac:dyDescent="0.3">
      <c r="A320" s="328"/>
      <c r="B320" s="329"/>
      <c r="C320" s="330"/>
      <c r="D320" s="327"/>
      <c r="E320" s="327"/>
      <c r="F320" s="327"/>
      <c r="G320" s="327"/>
      <c r="H320" s="327"/>
      <c r="I320" s="327"/>
      <c r="J320" s="327"/>
      <c r="K320" s="327"/>
      <c r="L320" s="327"/>
      <c r="M320" s="327"/>
      <c r="N320" s="327"/>
      <c r="O320" s="327"/>
      <c r="P320" s="327"/>
      <c r="Q320" s="327"/>
      <c r="R320" s="327"/>
      <c r="S320" s="327"/>
      <c r="T320" s="327"/>
      <c r="U320" s="327"/>
      <c r="V320" s="327"/>
      <c r="W320" s="327"/>
      <c r="X320" s="327"/>
      <c r="Y320" s="327"/>
      <c r="Z320" s="327"/>
      <c r="AA320" s="327"/>
      <c r="AB320" s="327"/>
      <c r="AC320" s="327"/>
      <c r="AD320" s="327"/>
      <c r="AE320" s="327"/>
      <c r="AF320" s="327"/>
      <c r="AG320" s="327"/>
      <c r="AH320" s="347">
        <f t="shared" si="40"/>
        <v>0</v>
      </c>
    </row>
    <row r="321" spans="1:34" x14ac:dyDescent="0.3">
      <c r="A321" s="328"/>
      <c r="B321" s="329"/>
      <c r="C321" s="330"/>
      <c r="D321" s="327"/>
      <c r="E321" s="327"/>
      <c r="F321" s="327"/>
      <c r="G321" s="327"/>
      <c r="H321" s="327"/>
      <c r="I321" s="327"/>
      <c r="J321" s="327"/>
      <c r="K321" s="327"/>
      <c r="L321" s="327"/>
      <c r="M321" s="327"/>
      <c r="N321" s="327"/>
      <c r="O321" s="327"/>
      <c r="P321" s="327"/>
      <c r="Q321" s="327"/>
      <c r="R321" s="327"/>
      <c r="S321" s="327"/>
      <c r="T321" s="327"/>
      <c r="U321" s="327"/>
      <c r="V321" s="327"/>
      <c r="W321" s="327"/>
      <c r="X321" s="327"/>
      <c r="Y321" s="327"/>
      <c r="Z321" s="327"/>
      <c r="AA321" s="327"/>
      <c r="AB321" s="327"/>
      <c r="AC321" s="327"/>
      <c r="AD321" s="327"/>
      <c r="AE321" s="327"/>
      <c r="AF321" s="327"/>
      <c r="AG321" s="327"/>
      <c r="AH321" s="347">
        <f t="shared" si="40"/>
        <v>0</v>
      </c>
    </row>
    <row r="322" spans="1:34" ht="15" thickBot="1" x14ac:dyDescent="0.35">
      <c r="A322" s="332"/>
      <c r="B322" s="342"/>
      <c r="C322" s="349">
        <f>SUM(C312:C321)</f>
        <v>0</v>
      </c>
      <c r="D322" s="349">
        <f t="shared" ref="D322:AG322" si="41">SUM(D312:D321)</f>
        <v>0</v>
      </c>
      <c r="E322" s="349">
        <f t="shared" si="41"/>
        <v>0</v>
      </c>
      <c r="F322" s="349">
        <f t="shared" si="41"/>
        <v>0</v>
      </c>
      <c r="G322" s="349">
        <f t="shared" si="41"/>
        <v>0</v>
      </c>
      <c r="H322" s="349">
        <f t="shared" si="41"/>
        <v>0</v>
      </c>
      <c r="I322" s="349">
        <f t="shared" si="41"/>
        <v>0</v>
      </c>
      <c r="J322" s="349">
        <f t="shared" si="41"/>
        <v>0</v>
      </c>
      <c r="K322" s="349">
        <f t="shared" si="41"/>
        <v>0</v>
      </c>
      <c r="L322" s="349">
        <f t="shared" si="41"/>
        <v>0</v>
      </c>
      <c r="M322" s="349">
        <f t="shared" si="41"/>
        <v>0</v>
      </c>
      <c r="N322" s="349">
        <f t="shared" si="41"/>
        <v>0</v>
      </c>
      <c r="O322" s="349">
        <f t="shared" si="41"/>
        <v>0</v>
      </c>
      <c r="P322" s="349">
        <f t="shared" si="41"/>
        <v>0</v>
      </c>
      <c r="Q322" s="349">
        <f t="shared" si="41"/>
        <v>0</v>
      </c>
      <c r="R322" s="349">
        <f t="shared" si="41"/>
        <v>0</v>
      </c>
      <c r="S322" s="349">
        <f t="shared" si="41"/>
        <v>0</v>
      </c>
      <c r="T322" s="349">
        <f t="shared" si="41"/>
        <v>0</v>
      </c>
      <c r="U322" s="349">
        <f t="shared" si="41"/>
        <v>0</v>
      </c>
      <c r="V322" s="349">
        <f t="shared" si="41"/>
        <v>0</v>
      </c>
      <c r="W322" s="349">
        <f t="shared" si="41"/>
        <v>0</v>
      </c>
      <c r="X322" s="349">
        <f t="shared" si="41"/>
        <v>0</v>
      </c>
      <c r="Y322" s="349">
        <f t="shared" si="41"/>
        <v>0</v>
      </c>
      <c r="Z322" s="349">
        <f t="shared" si="41"/>
        <v>0</v>
      </c>
      <c r="AA322" s="349">
        <f t="shared" si="41"/>
        <v>0</v>
      </c>
      <c r="AB322" s="349">
        <f t="shared" si="41"/>
        <v>0</v>
      </c>
      <c r="AC322" s="349">
        <f t="shared" si="41"/>
        <v>0</v>
      </c>
      <c r="AD322" s="349">
        <f t="shared" si="41"/>
        <v>0</v>
      </c>
      <c r="AE322" s="349">
        <f t="shared" si="41"/>
        <v>0</v>
      </c>
      <c r="AF322" s="349">
        <f t="shared" si="41"/>
        <v>0</v>
      </c>
      <c r="AG322" s="349">
        <f t="shared" si="41"/>
        <v>0</v>
      </c>
      <c r="AH322" s="348">
        <f>SUM(C322:AG322)</f>
        <v>0</v>
      </c>
    </row>
    <row r="323" spans="1:34" ht="15" thickBot="1" x14ac:dyDescent="0.35">
      <c r="A323" s="334" t="s">
        <v>246</v>
      </c>
      <c r="B323" s="315"/>
      <c r="C323" s="335"/>
      <c r="D323" s="337" t="s">
        <v>347</v>
      </c>
      <c r="E323" s="337"/>
      <c r="F323" s="337"/>
      <c r="G323" s="337"/>
      <c r="H323" s="337"/>
      <c r="I323" s="337"/>
      <c r="J323" s="337"/>
      <c r="K323" s="337"/>
      <c r="L323" s="337"/>
      <c r="M323" s="337"/>
      <c r="N323" s="337"/>
      <c r="O323" s="337"/>
      <c r="P323" s="337"/>
      <c r="Q323" s="337"/>
      <c r="R323" s="337"/>
      <c r="S323" s="337"/>
      <c r="T323" s="337"/>
      <c r="U323" s="337"/>
      <c r="V323" s="337"/>
      <c r="W323" s="337"/>
      <c r="X323" s="337"/>
      <c r="Y323" s="337"/>
      <c r="Z323" s="337"/>
      <c r="AA323" s="337"/>
      <c r="AB323" s="337"/>
      <c r="AC323" s="337"/>
      <c r="AD323" s="337"/>
      <c r="AE323" s="337"/>
      <c r="AF323" s="337"/>
      <c r="AG323" s="338"/>
      <c r="AH323" s="350"/>
    </row>
    <row r="324" spans="1:34" ht="15" thickBot="1" x14ac:dyDescent="0.35">
      <c r="A324" s="316" t="s">
        <v>245</v>
      </c>
      <c r="B324" s="322"/>
      <c r="C324" s="318" t="s">
        <v>427</v>
      </c>
      <c r="D324" s="319"/>
      <c r="E324" s="319"/>
      <c r="F324" s="319"/>
      <c r="G324" s="319"/>
      <c r="H324" s="319"/>
      <c r="I324" s="319"/>
      <c r="J324" s="319"/>
      <c r="K324" s="319"/>
      <c r="L324" s="319"/>
      <c r="M324" s="319"/>
      <c r="N324" s="319"/>
      <c r="O324" s="319"/>
      <c r="P324" s="319"/>
      <c r="Q324" s="319"/>
      <c r="R324" s="319"/>
      <c r="S324" s="319"/>
      <c r="T324" s="319"/>
      <c r="U324" s="319"/>
      <c r="V324" s="319"/>
      <c r="W324" s="319"/>
      <c r="X324" s="319"/>
      <c r="Y324" s="319"/>
      <c r="Z324" s="319"/>
      <c r="AA324" s="319"/>
      <c r="AB324" s="319"/>
      <c r="AC324" s="319"/>
      <c r="AD324" s="319"/>
      <c r="AE324" s="319"/>
      <c r="AF324" s="319"/>
      <c r="AG324" s="320"/>
      <c r="AH324" s="346" t="s">
        <v>14</v>
      </c>
    </row>
    <row r="325" spans="1:34" ht="15" thickBot="1" x14ac:dyDescent="0.35">
      <c r="A325" s="316" t="s">
        <v>422</v>
      </c>
      <c r="B325" s="322"/>
      <c r="C325" s="323">
        <v>1</v>
      </c>
      <c r="D325" s="319">
        <v>2</v>
      </c>
      <c r="E325" s="319">
        <v>3</v>
      </c>
      <c r="F325" s="319">
        <v>4</v>
      </c>
      <c r="G325" s="319">
        <v>5</v>
      </c>
      <c r="H325" s="319">
        <v>6</v>
      </c>
      <c r="I325" s="319">
        <v>7</v>
      </c>
      <c r="J325" s="319">
        <v>8</v>
      </c>
      <c r="K325" s="319">
        <v>9</v>
      </c>
      <c r="L325" s="319">
        <v>10</v>
      </c>
      <c r="M325" s="319">
        <v>11</v>
      </c>
      <c r="N325" s="319">
        <v>12</v>
      </c>
      <c r="O325" s="319">
        <v>13</v>
      </c>
      <c r="P325" s="319">
        <v>14</v>
      </c>
      <c r="Q325" s="319">
        <v>15</v>
      </c>
      <c r="R325" s="319">
        <v>16</v>
      </c>
      <c r="S325" s="319">
        <v>17</v>
      </c>
      <c r="T325" s="319">
        <v>18</v>
      </c>
      <c r="U325" s="319">
        <v>19</v>
      </c>
      <c r="V325" s="319">
        <v>20</v>
      </c>
      <c r="W325" s="319">
        <v>21</v>
      </c>
      <c r="X325" s="319">
        <v>22</v>
      </c>
      <c r="Y325" s="319">
        <v>23</v>
      </c>
      <c r="Z325" s="319">
        <v>24</v>
      </c>
      <c r="AA325" s="319">
        <v>25</v>
      </c>
      <c r="AB325" s="319">
        <v>26</v>
      </c>
      <c r="AC325" s="319">
        <v>27</v>
      </c>
      <c r="AD325" s="319">
        <v>28</v>
      </c>
      <c r="AE325" s="319">
        <v>29</v>
      </c>
      <c r="AF325" s="319">
        <v>30</v>
      </c>
      <c r="AG325" s="320">
        <v>31</v>
      </c>
      <c r="AH325" s="346"/>
    </row>
    <row r="326" spans="1:34" x14ac:dyDescent="0.3">
      <c r="A326" s="339" t="s">
        <v>230</v>
      </c>
      <c r="B326" s="339" t="s">
        <v>231</v>
      </c>
      <c r="C326" s="325"/>
      <c r="D326" s="326"/>
      <c r="E326" s="326"/>
      <c r="F326" s="326"/>
      <c r="G326" s="326"/>
      <c r="H326" s="326"/>
      <c r="I326" s="326"/>
      <c r="J326" s="326"/>
      <c r="K326" s="326"/>
      <c r="L326" s="326"/>
      <c r="M326" s="326"/>
      <c r="N326" s="326"/>
      <c r="O326" s="326"/>
      <c r="P326" s="326"/>
      <c r="Q326" s="326"/>
      <c r="R326" s="326"/>
      <c r="S326" s="326"/>
      <c r="T326" s="326"/>
      <c r="U326" s="326"/>
      <c r="V326" s="326"/>
      <c r="W326" s="326"/>
      <c r="X326" s="326"/>
      <c r="Y326" s="326"/>
      <c r="Z326" s="326"/>
      <c r="AA326" s="326"/>
      <c r="AB326" s="326"/>
      <c r="AC326" s="326"/>
      <c r="AD326" s="326"/>
      <c r="AE326" s="326"/>
      <c r="AF326" s="326"/>
      <c r="AG326" s="326"/>
      <c r="AH326" s="347"/>
    </row>
    <row r="327" spans="1:34" x14ac:dyDescent="0.3">
      <c r="A327" s="328"/>
      <c r="B327" s="329"/>
      <c r="C327" s="330"/>
      <c r="D327" s="327"/>
      <c r="E327" s="327"/>
      <c r="F327" s="327"/>
      <c r="G327" s="327"/>
      <c r="H327" s="327"/>
      <c r="I327" s="327"/>
      <c r="J327" s="327"/>
      <c r="K327" s="327"/>
      <c r="L327" s="327"/>
      <c r="M327" s="327"/>
      <c r="N327" s="327"/>
      <c r="O327" s="327"/>
      <c r="P327" s="327"/>
      <c r="Q327" s="327"/>
      <c r="R327" s="327"/>
      <c r="S327" s="327"/>
      <c r="T327" s="327"/>
      <c r="U327" s="327"/>
      <c r="V327" s="327"/>
      <c r="W327" s="327"/>
      <c r="X327" s="327"/>
      <c r="Y327" s="327"/>
      <c r="Z327" s="327"/>
      <c r="AA327" s="327"/>
      <c r="AB327" s="327"/>
      <c r="AC327" s="327"/>
      <c r="AD327" s="327"/>
      <c r="AE327" s="327"/>
      <c r="AF327" s="327"/>
      <c r="AG327" s="327"/>
      <c r="AH327" s="347">
        <f>SUM(C327:AG327)</f>
        <v>0</v>
      </c>
    </row>
    <row r="328" spans="1:34" x14ac:dyDescent="0.3">
      <c r="A328" s="328"/>
      <c r="B328" s="329"/>
      <c r="C328" s="330"/>
      <c r="D328" s="327"/>
      <c r="E328" s="327"/>
      <c r="F328" s="327"/>
      <c r="G328" s="327"/>
      <c r="H328" s="327"/>
      <c r="I328" s="327"/>
      <c r="J328" s="327"/>
      <c r="K328" s="327"/>
      <c r="L328" s="327"/>
      <c r="M328" s="327"/>
      <c r="N328" s="327"/>
      <c r="O328" s="327"/>
      <c r="P328" s="327"/>
      <c r="Q328" s="327"/>
      <c r="R328" s="327"/>
      <c r="S328" s="327"/>
      <c r="T328" s="327"/>
      <c r="U328" s="327"/>
      <c r="V328" s="327"/>
      <c r="W328" s="327"/>
      <c r="X328" s="327"/>
      <c r="Y328" s="327"/>
      <c r="Z328" s="327"/>
      <c r="AA328" s="327"/>
      <c r="AB328" s="327"/>
      <c r="AC328" s="327"/>
      <c r="AD328" s="327"/>
      <c r="AE328" s="327"/>
      <c r="AF328" s="327"/>
      <c r="AG328" s="327"/>
      <c r="AH328" s="347">
        <f t="shared" ref="AH328:AH336" si="42">SUM(C328:AG328)</f>
        <v>0</v>
      </c>
    </row>
    <row r="329" spans="1:34" x14ac:dyDescent="0.3">
      <c r="A329" s="328"/>
      <c r="B329" s="329"/>
      <c r="C329" s="330"/>
      <c r="D329" s="327"/>
      <c r="E329" s="327"/>
      <c r="F329" s="327"/>
      <c r="G329" s="327"/>
      <c r="H329" s="327"/>
      <c r="I329" s="327"/>
      <c r="J329" s="327"/>
      <c r="K329" s="327"/>
      <c r="L329" s="327"/>
      <c r="M329" s="327"/>
      <c r="N329" s="327"/>
      <c r="O329" s="327"/>
      <c r="P329" s="327"/>
      <c r="Q329" s="327"/>
      <c r="R329" s="327"/>
      <c r="S329" s="327"/>
      <c r="T329" s="327"/>
      <c r="U329" s="327"/>
      <c r="V329" s="327"/>
      <c r="W329" s="327"/>
      <c r="X329" s="327"/>
      <c r="Y329" s="327"/>
      <c r="Z329" s="327"/>
      <c r="AA329" s="327"/>
      <c r="AB329" s="327"/>
      <c r="AC329" s="327"/>
      <c r="AD329" s="327"/>
      <c r="AE329" s="327"/>
      <c r="AF329" s="327"/>
      <c r="AG329" s="327"/>
      <c r="AH329" s="347">
        <f t="shared" si="42"/>
        <v>0</v>
      </c>
    </row>
    <row r="330" spans="1:34" x14ac:dyDescent="0.3">
      <c r="A330" s="328"/>
      <c r="B330" s="329"/>
      <c r="C330" s="330"/>
      <c r="D330" s="327"/>
      <c r="E330" s="327"/>
      <c r="F330" s="327"/>
      <c r="G330" s="327"/>
      <c r="H330" s="327"/>
      <c r="I330" s="327"/>
      <c r="J330" s="327"/>
      <c r="K330" s="327"/>
      <c r="L330" s="327"/>
      <c r="M330" s="327"/>
      <c r="N330" s="327"/>
      <c r="O330" s="327"/>
      <c r="P330" s="327"/>
      <c r="Q330" s="327"/>
      <c r="R330" s="327"/>
      <c r="S330" s="327"/>
      <c r="T330" s="327"/>
      <c r="U330" s="327"/>
      <c r="V330" s="327"/>
      <c r="W330" s="327"/>
      <c r="X330" s="327"/>
      <c r="Y330" s="327"/>
      <c r="Z330" s="327"/>
      <c r="AA330" s="327"/>
      <c r="AB330" s="327"/>
      <c r="AC330" s="327"/>
      <c r="AD330" s="327"/>
      <c r="AE330" s="327"/>
      <c r="AF330" s="327"/>
      <c r="AG330" s="327"/>
      <c r="AH330" s="347">
        <f t="shared" si="42"/>
        <v>0</v>
      </c>
    </row>
    <row r="331" spans="1:34" x14ac:dyDescent="0.3">
      <c r="A331" s="328"/>
      <c r="B331" s="329"/>
      <c r="C331" s="330"/>
      <c r="D331" s="327"/>
      <c r="E331" s="327"/>
      <c r="F331" s="327"/>
      <c r="G331" s="327"/>
      <c r="H331" s="327"/>
      <c r="I331" s="327"/>
      <c r="J331" s="327"/>
      <c r="K331" s="327"/>
      <c r="L331" s="327"/>
      <c r="M331" s="327"/>
      <c r="N331" s="327"/>
      <c r="O331" s="327"/>
      <c r="P331" s="327"/>
      <c r="Q331" s="327"/>
      <c r="R331" s="327"/>
      <c r="S331" s="327"/>
      <c r="T331" s="327"/>
      <c r="U331" s="327"/>
      <c r="V331" s="327"/>
      <c r="W331" s="327"/>
      <c r="X331" s="327"/>
      <c r="Y331" s="327"/>
      <c r="Z331" s="327"/>
      <c r="AA331" s="327"/>
      <c r="AB331" s="327"/>
      <c r="AC331" s="327"/>
      <c r="AD331" s="327"/>
      <c r="AE331" s="327"/>
      <c r="AF331" s="327"/>
      <c r="AG331" s="327"/>
      <c r="AH331" s="347">
        <f t="shared" si="42"/>
        <v>0</v>
      </c>
    </row>
    <row r="332" spans="1:34" x14ac:dyDescent="0.3">
      <c r="A332" s="328"/>
      <c r="B332" s="329"/>
      <c r="C332" s="330"/>
      <c r="D332" s="327"/>
      <c r="E332" s="327"/>
      <c r="F332" s="327"/>
      <c r="G332" s="327"/>
      <c r="H332" s="327"/>
      <c r="I332" s="327"/>
      <c r="J332" s="327"/>
      <c r="K332" s="327"/>
      <c r="L332" s="327"/>
      <c r="M332" s="327"/>
      <c r="N332" s="327"/>
      <c r="O332" s="327"/>
      <c r="P332" s="327"/>
      <c r="Q332" s="327"/>
      <c r="R332" s="327"/>
      <c r="S332" s="327"/>
      <c r="T332" s="327"/>
      <c r="U332" s="327"/>
      <c r="V332" s="327"/>
      <c r="W332" s="327"/>
      <c r="X332" s="327"/>
      <c r="Y332" s="327"/>
      <c r="Z332" s="327"/>
      <c r="AA332" s="327"/>
      <c r="AB332" s="327"/>
      <c r="AC332" s="327"/>
      <c r="AD332" s="327"/>
      <c r="AE332" s="327"/>
      <c r="AF332" s="327"/>
      <c r="AG332" s="327"/>
      <c r="AH332" s="347">
        <f t="shared" si="42"/>
        <v>0</v>
      </c>
    </row>
    <row r="333" spans="1:34" x14ac:dyDescent="0.3">
      <c r="A333" s="328"/>
      <c r="B333" s="329"/>
      <c r="C333" s="330"/>
      <c r="D333" s="327"/>
      <c r="E333" s="327"/>
      <c r="F333" s="327"/>
      <c r="G333" s="327"/>
      <c r="H333" s="327"/>
      <c r="I333" s="327"/>
      <c r="J333" s="327"/>
      <c r="K333" s="327"/>
      <c r="L333" s="327"/>
      <c r="M333" s="327"/>
      <c r="N333" s="327"/>
      <c r="O333" s="327"/>
      <c r="P333" s="327"/>
      <c r="Q333" s="327"/>
      <c r="R333" s="327"/>
      <c r="S333" s="327"/>
      <c r="T333" s="327"/>
      <c r="U333" s="327"/>
      <c r="V333" s="327"/>
      <c r="W333" s="327"/>
      <c r="X333" s="327"/>
      <c r="Y333" s="327"/>
      <c r="Z333" s="327"/>
      <c r="AA333" s="327"/>
      <c r="AB333" s="327"/>
      <c r="AC333" s="327"/>
      <c r="AD333" s="327"/>
      <c r="AE333" s="327"/>
      <c r="AF333" s="327"/>
      <c r="AG333" s="327"/>
      <c r="AH333" s="347">
        <f t="shared" si="42"/>
        <v>0</v>
      </c>
    </row>
    <row r="334" spans="1:34" x14ac:dyDescent="0.3">
      <c r="A334" s="328"/>
      <c r="B334" s="329"/>
      <c r="C334" s="330"/>
      <c r="D334" s="327"/>
      <c r="E334" s="327"/>
      <c r="F334" s="327"/>
      <c r="G334" s="327"/>
      <c r="H334" s="327"/>
      <c r="I334" s="327"/>
      <c r="J334" s="327"/>
      <c r="K334" s="327"/>
      <c r="L334" s="327"/>
      <c r="M334" s="327"/>
      <c r="N334" s="327"/>
      <c r="O334" s="327"/>
      <c r="P334" s="327"/>
      <c r="Q334" s="327"/>
      <c r="R334" s="327"/>
      <c r="S334" s="327"/>
      <c r="T334" s="327"/>
      <c r="U334" s="327"/>
      <c r="V334" s="327"/>
      <c r="W334" s="327"/>
      <c r="X334" s="327"/>
      <c r="Y334" s="327"/>
      <c r="Z334" s="327"/>
      <c r="AA334" s="327"/>
      <c r="AB334" s="327"/>
      <c r="AC334" s="327"/>
      <c r="AD334" s="327"/>
      <c r="AE334" s="327"/>
      <c r="AF334" s="327"/>
      <c r="AG334" s="327"/>
      <c r="AH334" s="347">
        <f t="shared" si="42"/>
        <v>0</v>
      </c>
    </row>
    <row r="335" spans="1:34" x14ac:dyDescent="0.3">
      <c r="A335" s="328"/>
      <c r="B335" s="329"/>
      <c r="C335" s="330"/>
      <c r="D335" s="327"/>
      <c r="E335" s="327"/>
      <c r="F335" s="327"/>
      <c r="G335" s="327"/>
      <c r="H335" s="327"/>
      <c r="I335" s="327"/>
      <c r="J335" s="327"/>
      <c r="K335" s="327"/>
      <c r="L335" s="327"/>
      <c r="M335" s="327"/>
      <c r="N335" s="327"/>
      <c r="O335" s="327"/>
      <c r="P335" s="327"/>
      <c r="Q335" s="327"/>
      <c r="R335" s="327"/>
      <c r="S335" s="327"/>
      <c r="T335" s="327"/>
      <c r="U335" s="327"/>
      <c r="V335" s="327"/>
      <c r="W335" s="327"/>
      <c r="X335" s="327"/>
      <c r="Y335" s="327"/>
      <c r="Z335" s="327"/>
      <c r="AA335" s="327"/>
      <c r="AB335" s="327"/>
      <c r="AC335" s="327"/>
      <c r="AD335" s="327"/>
      <c r="AE335" s="327"/>
      <c r="AF335" s="327"/>
      <c r="AG335" s="327"/>
      <c r="AH335" s="347">
        <f t="shared" si="42"/>
        <v>0</v>
      </c>
    </row>
    <row r="336" spans="1:34" x14ac:dyDescent="0.3">
      <c r="A336" s="328"/>
      <c r="B336" s="329"/>
      <c r="C336" s="330"/>
      <c r="D336" s="327"/>
      <c r="E336" s="327"/>
      <c r="F336" s="327"/>
      <c r="G336" s="327"/>
      <c r="H336" s="327"/>
      <c r="I336" s="327"/>
      <c r="J336" s="327"/>
      <c r="K336" s="327"/>
      <c r="L336" s="327"/>
      <c r="M336" s="327"/>
      <c r="N336" s="327"/>
      <c r="O336" s="327"/>
      <c r="P336" s="327"/>
      <c r="Q336" s="327"/>
      <c r="R336" s="327"/>
      <c r="S336" s="327"/>
      <c r="T336" s="327"/>
      <c r="U336" s="327"/>
      <c r="V336" s="327"/>
      <c r="W336" s="327"/>
      <c r="X336" s="327"/>
      <c r="Y336" s="327"/>
      <c r="Z336" s="327"/>
      <c r="AA336" s="327"/>
      <c r="AB336" s="327"/>
      <c r="AC336" s="327"/>
      <c r="AD336" s="327"/>
      <c r="AE336" s="327"/>
      <c r="AF336" s="327"/>
      <c r="AG336" s="327"/>
      <c r="AH336" s="347">
        <f t="shared" si="42"/>
        <v>0</v>
      </c>
    </row>
    <row r="337" spans="1:34" ht="15" thickBot="1" x14ac:dyDescent="0.35">
      <c r="A337" s="341"/>
      <c r="B337" s="342"/>
      <c r="C337" s="349">
        <f>SUM(C327:C336)</f>
        <v>0</v>
      </c>
      <c r="D337" s="349">
        <f t="shared" ref="D337:AG337" si="43">SUM(D327:D336)</f>
        <v>0</v>
      </c>
      <c r="E337" s="349">
        <f t="shared" si="43"/>
        <v>0</v>
      </c>
      <c r="F337" s="349">
        <f t="shared" si="43"/>
        <v>0</v>
      </c>
      <c r="G337" s="349">
        <f t="shared" si="43"/>
        <v>0</v>
      </c>
      <c r="H337" s="349">
        <f t="shared" si="43"/>
        <v>0</v>
      </c>
      <c r="I337" s="349">
        <f t="shared" si="43"/>
        <v>0</v>
      </c>
      <c r="J337" s="349">
        <f t="shared" si="43"/>
        <v>0</v>
      </c>
      <c r="K337" s="349">
        <f t="shared" si="43"/>
        <v>0</v>
      </c>
      <c r="L337" s="349">
        <f t="shared" si="43"/>
        <v>0</v>
      </c>
      <c r="M337" s="349">
        <f t="shared" si="43"/>
        <v>0</v>
      </c>
      <c r="N337" s="349">
        <f t="shared" si="43"/>
        <v>0</v>
      </c>
      <c r="O337" s="349">
        <f t="shared" si="43"/>
        <v>0</v>
      </c>
      <c r="P337" s="349">
        <f t="shared" si="43"/>
        <v>0</v>
      </c>
      <c r="Q337" s="349">
        <f t="shared" si="43"/>
        <v>0</v>
      </c>
      <c r="R337" s="349">
        <f t="shared" si="43"/>
        <v>0</v>
      </c>
      <c r="S337" s="349">
        <f t="shared" si="43"/>
        <v>0</v>
      </c>
      <c r="T337" s="349">
        <f t="shared" si="43"/>
        <v>0</v>
      </c>
      <c r="U337" s="349">
        <f t="shared" si="43"/>
        <v>0</v>
      </c>
      <c r="V337" s="349">
        <f t="shared" si="43"/>
        <v>0</v>
      </c>
      <c r="W337" s="349">
        <f t="shared" si="43"/>
        <v>0</v>
      </c>
      <c r="X337" s="349">
        <f t="shared" si="43"/>
        <v>0</v>
      </c>
      <c r="Y337" s="349">
        <f t="shared" si="43"/>
        <v>0</v>
      </c>
      <c r="Z337" s="349">
        <f t="shared" si="43"/>
        <v>0</v>
      </c>
      <c r="AA337" s="349">
        <f t="shared" si="43"/>
        <v>0</v>
      </c>
      <c r="AB337" s="349">
        <f t="shared" si="43"/>
        <v>0</v>
      </c>
      <c r="AC337" s="349">
        <f t="shared" si="43"/>
        <v>0</v>
      </c>
      <c r="AD337" s="349">
        <f t="shared" si="43"/>
        <v>0</v>
      </c>
      <c r="AE337" s="349">
        <f t="shared" si="43"/>
        <v>0</v>
      </c>
      <c r="AF337" s="349">
        <f t="shared" si="43"/>
        <v>0</v>
      </c>
      <c r="AG337" s="349">
        <f t="shared" si="43"/>
        <v>0</v>
      </c>
      <c r="AH337" s="348">
        <f>SUM(C337:AG337)</f>
        <v>0</v>
      </c>
    </row>
    <row r="338" spans="1:34" ht="15" thickBot="1" x14ac:dyDescent="0.35">
      <c r="A338" s="334" t="s">
        <v>246</v>
      </c>
      <c r="B338" s="315"/>
      <c r="C338" s="335"/>
      <c r="D338" s="337" t="s">
        <v>348</v>
      </c>
      <c r="E338" s="337"/>
      <c r="F338" s="337"/>
      <c r="G338" s="337"/>
      <c r="H338" s="337"/>
      <c r="I338" s="337"/>
      <c r="J338" s="337"/>
      <c r="K338" s="337"/>
      <c r="L338" s="337"/>
      <c r="M338" s="337"/>
      <c r="N338" s="337"/>
      <c r="O338" s="337"/>
      <c r="P338" s="337"/>
      <c r="Q338" s="337"/>
      <c r="R338" s="337"/>
      <c r="S338" s="337"/>
      <c r="T338" s="337"/>
      <c r="U338" s="337"/>
      <c r="V338" s="337"/>
      <c r="W338" s="337"/>
      <c r="X338" s="337"/>
      <c r="Y338" s="337"/>
      <c r="Z338" s="337"/>
      <c r="AA338" s="337"/>
      <c r="AB338" s="337"/>
      <c r="AC338" s="337"/>
      <c r="AD338" s="337"/>
      <c r="AE338" s="337"/>
      <c r="AF338" s="337"/>
      <c r="AG338" s="338"/>
      <c r="AH338" s="350"/>
    </row>
    <row r="339" spans="1:34" ht="15" thickBot="1" x14ac:dyDescent="0.35">
      <c r="A339" s="316" t="s">
        <v>245</v>
      </c>
      <c r="B339" s="322"/>
      <c r="C339" s="318" t="s">
        <v>427</v>
      </c>
      <c r="D339" s="319"/>
      <c r="E339" s="319"/>
      <c r="F339" s="319"/>
      <c r="G339" s="319"/>
      <c r="H339" s="319"/>
      <c r="I339" s="319"/>
      <c r="J339" s="319"/>
      <c r="K339" s="319"/>
      <c r="L339" s="319"/>
      <c r="M339" s="319"/>
      <c r="N339" s="319"/>
      <c r="O339" s="319"/>
      <c r="P339" s="319"/>
      <c r="Q339" s="319"/>
      <c r="R339" s="319"/>
      <c r="S339" s="319"/>
      <c r="T339" s="319"/>
      <c r="U339" s="319"/>
      <c r="V339" s="319"/>
      <c r="W339" s="319"/>
      <c r="X339" s="319"/>
      <c r="Y339" s="319"/>
      <c r="Z339" s="319"/>
      <c r="AA339" s="319"/>
      <c r="AB339" s="319"/>
      <c r="AC339" s="319"/>
      <c r="AD339" s="319"/>
      <c r="AE339" s="319"/>
      <c r="AF339" s="319"/>
      <c r="AG339" s="320"/>
      <c r="AH339" s="346" t="s">
        <v>14</v>
      </c>
    </row>
    <row r="340" spans="1:34" ht="15" thickBot="1" x14ac:dyDescent="0.35">
      <c r="A340" s="316" t="s">
        <v>422</v>
      </c>
      <c r="B340" s="322"/>
      <c r="C340" s="323">
        <v>1</v>
      </c>
      <c r="D340" s="319">
        <v>2</v>
      </c>
      <c r="E340" s="319">
        <v>3</v>
      </c>
      <c r="F340" s="319">
        <v>4</v>
      </c>
      <c r="G340" s="319">
        <v>5</v>
      </c>
      <c r="H340" s="319">
        <v>6</v>
      </c>
      <c r="I340" s="319">
        <v>7</v>
      </c>
      <c r="J340" s="319">
        <v>8</v>
      </c>
      <c r="K340" s="319">
        <v>9</v>
      </c>
      <c r="L340" s="319">
        <v>10</v>
      </c>
      <c r="M340" s="319">
        <v>11</v>
      </c>
      <c r="N340" s="319">
        <v>12</v>
      </c>
      <c r="O340" s="319">
        <v>13</v>
      </c>
      <c r="P340" s="319">
        <v>14</v>
      </c>
      <c r="Q340" s="319">
        <v>15</v>
      </c>
      <c r="R340" s="319">
        <v>16</v>
      </c>
      <c r="S340" s="319">
        <v>17</v>
      </c>
      <c r="T340" s="319">
        <v>18</v>
      </c>
      <c r="U340" s="319">
        <v>19</v>
      </c>
      <c r="V340" s="319">
        <v>20</v>
      </c>
      <c r="W340" s="319">
        <v>21</v>
      </c>
      <c r="X340" s="319">
        <v>22</v>
      </c>
      <c r="Y340" s="319">
        <v>23</v>
      </c>
      <c r="Z340" s="319">
        <v>24</v>
      </c>
      <c r="AA340" s="319">
        <v>25</v>
      </c>
      <c r="AB340" s="319">
        <v>26</v>
      </c>
      <c r="AC340" s="319">
        <v>27</v>
      </c>
      <c r="AD340" s="319">
        <v>28</v>
      </c>
      <c r="AE340" s="319">
        <v>29</v>
      </c>
      <c r="AF340" s="319">
        <v>30</v>
      </c>
      <c r="AG340" s="320">
        <v>31</v>
      </c>
      <c r="AH340" s="346"/>
    </row>
    <row r="341" spans="1:34" x14ac:dyDescent="0.3">
      <c r="A341" s="339" t="s">
        <v>230</v>
      </c>
      <c r="B341" s="339" t="s">
        <v>231</v>
      </c>
      <c r="C341" s="325"/>
      <c r="D341" s="326"/>
      <c r="E341" s="326"/>
      <c r="F341" s="326"/>
      <c r="G341" s="326"/>
      <c r="H341" s="326"/>
      <c r="I341" s="326"/>
      <c r="J341" s="326"/>
      <c r="K341" s="326"/>
      <c r="L341" s="326"/>
      <c r="M341" s="326"/>
      <c r="N341" s="326"/>
      <c r="O341" s="326"/>
      <c r="P341" s="326"/>
      <c r="Q341" s="326"/>
      <c r="R341" s="326"/>
      <c r="S341" s="326"/>
      <c r="T341" s="326"/>
      <c r="U341" s="326"/>
      <c r="V341" s="326"/>
      <c r="W341" s="326"/>
      <c r="X341" s="326"/>
      <c r="Y341" s="326"/>
      <c r="Z341" s="326"/>
      <c r="AA341" s="326"/>
      <c r="AB341" s="326"/>
      <c r="AC341" s="326"/>
      <c r="AD341" s="326"/>
      <c r="AE341" s="326"/>
      <c r="AF341" s="326"/>
      <c r="AG341" s="326"/>
      <c r="AH341" s="347"/>
    </row>
    <row r="342" spans="1:34" x14ac:dyDescent="0.3">
      <c r="A342" s="328"/>
      <c r="B342" s="329"/>
      <c r="C342" s="330"/>
      <c r="D342" s="327"/>
      <c r="E342" s="327"/>
      <c r="F342" s="327"/>
      <c r="G342" s="327"/>
      <c r="H342" s="327"/>
      <c r="I342" s="327"/>
      <c r="J342" s="327"/>
      <c r="K342" s="327"/>
      <c r="L342" s="327"/>
      <c r="M342" s="327"/>
      <c r="N342" s="327"/>
      <c r="O342" s="327"/>
      <c r="P342" s="327"/>
      <c r="Q342" s="327"/>
      <c r="R342" s="327"/>
      <c r="S342" s="327"/>
      <c r="T342" s="327"/>
      <c r="U342" s="327"/>
      <c r="V342" s="327"/>
      <c r="W342" s="327"/>
      <c r="X342" s="327"/>
      <c r="Y342" s="327"/>
      <c r="Z342" s="327"/>
      <c r="AA342" s="327"/>
      <c r="AB342" s="327"/>
      <c r="AC342" s="327"/>
      <c r="AD342" s="327"/>
      <c r="AE342" s="327"/>
      <c r="AF342" s="327"/>
      <c r="AG342" s="327"/>
      <c r="AH342" s="347">
        <f>SUM(C342:AG342)</f>
        <v>0</v>
      </c>
    </row>
    <row r="343" spans="1:34" x14ac:dyDescent="0.3">
      <c r="A343" s="328"/>
      <c r="B343" s="329"/>
      <c r="C343" s="330"/>
      <c r="D343" s="327"/>
      <c r="E343" s="327"/>
      <c r="F343" s="327"/>
      <c r="G343" s="327"/>
      <c r="H343" s="327"/>
      <c r="I343" s="327"/>
      <c r="J343" s="327"/>
      <c r="K343" s="327"/>
      <c r="L343" s="327"/>
      <c r="M343" s="327"/>
      <c r="N343" s="327"/>
      <c r="O343" s="327"/>
      <c r="P343" s="327"/>
      <c r="Q343" s="327"/>
      <c r="R343" s="327"/>
      <c r="S343" s="327"/>
      <c r="T343" s="327"/>
      <c r="U343" s="327"/>
      <c r="V343" s="327"/>
      <c r="W343" s="327"/>
      <c r="X343" s="327"/>
      <c r="Y343" s="327"/>
      <c r="Z343" s="327"/>
      <c r="AA343" s="327"/>
      <c r="AB343" s="327"/>
      <c r="AC343" s="327"/>
      <c r="AD343" s="327"/>
      <c r="AE343" s="327"/>
      <c r="AF343" s="327"/>
      <c r="AG343" s="327"/>
      <c r="AH343" s="347">
        <f t="shared" ref="AH343:AH351" si="44">SUM(C343:AG343)</f>
        <v>0</v>
      </c>
    </row>
    <row r="344" spans="1:34" x14ac:dyDescent="0.3">
      <c r="A344" s="328"/>
      <c r="B344" s="329"/>
      <c r="C344" s="330"/>
      <c r="D344" s="327"/>
      <c r="E344" s="327"/>
      <c r="F344" s="327"/>
      <c r="G344" s="327"/>
      <c r="H344" s="327"/>
      <c r="I344" s="327"/>
      <c r="J344" s="327"/>
      <c r="K344" s="327"/>
      <c r="L344" s="327"/>
      <c r="M344" s="327"/>
      <c r="N344" s="327"/>
      <c r="O344" s="327"/>
      <c r="P344" s="327"/>
      <c r="Q344" s="327"/>
      <c r="R344" s="327"/>
      <c r="S344" s="327"/>
      <c r="T344" s="327"/>
      <c r="U344" s="327"/>
      <c r="V344" s="327"/>
      <c r="W344" s="327"/>
      <c r="X344" s="327"/>
      <c r="Y344" s="327"/>
      <c r="Z344" s="327"/>
      <c r="AA344" s="327"/>
      <c r="AB344" s="327"/>
      <c r="AC344" s="327"/>
      <c r="AD344" s="327"/>
      <c r="AE344" s="327"/>
      <c r="AF344" s="327"/>
      <c r="AG344" s="327"/>
      <c r="AH344" s="347">
        <f t="shared" si="44"/>
        <v>0</v>
      </c>
    </row>
    <row r="345" spans="1:34" x14ac:dyDescent="0.3">
      <c r="A345" s="328"/>
      <c r="B345" s="329"/>
      <c r="C345" s="330"/>
      <c r="D345" s="327"/>
      <c r="E345" s="327"/>
      <c r="F345" s="327"/>
      <c r="G345" s="327"/>
      <c r="H345" s="327"/>
      <c r="I345" s="327"/>
      <c r="J345" s="327"/>
      <c r="K345" s="327"/>
      <c r="L345" s="327"/>
      <c r="M345" s="327"/>
      <c r="N345" s="327"/>
      <c r="O345" s="327"/>
      <c r="P345" s="327"/>
      <c r="Q345" s="327"/>
      <c r="R345" s="327"/>
      <c r="S345" s="327"/>
      <c r="T345" s="327"/>
      <c r="U345" s="327"/>
      <c r="V345" s="327"/>
      <c r="W345" s="327"/>
      <c r="X345" s="327"/>
      <c r="Y345" s="327"/>
      <c r="Z345" s="327"/>
      <c r="AA345" s="327"/>
      <c r="AB345" s="327"/>
      <c r="AC345" s="327"/>
      <c r="AD345" s="327"/>
      <c r="AE345" s="327"/>
      <c r="AF345" s="327"/>
      <c r="AG345" s="327"/>
      <c r="AH345" s="347">
        <f t="shared" si="44"/>
        <v>0</v>
      </c>
    </row>
    <row r="346" spans="1:34" x14ac:dyDescent="0.3">
      <c r="A346" s="328"/>
      <c r="B346" s="329"/>
      <c r="C346" s="330"/>
      <c r="D346" s="327"/>
      <c r="E346" s="327"/>
      <c r="F346" s="327"/>
      <c r="G346" s="327"/>
      <c r="H346" s="327"/>
      <c r="I346" s="327"/>
      <c r="J346" s="327"/>
      <c r="K346" s="327"/>
      <c r="L346" s="327"/>
      <c r="M346" s="327"/>
      <c r="N346" s="327"/>
      <c r="O346" s="327"/>
      <c r="P346" s="327"/>
      <c r="Q346" s="327"/>
      <c r="R346" s="327"/>
      <c r="S346" s="327"/>
      <c r="T346" s="327"/>
      <c r="U346" s="327"/>
      <c r="V346" s="327"/>
      <c r="W346" s="327"/>
      <c r="X346" s="327"/>
      <c r="Y346" s="327"/>
      <c r="Z346" s="327"/>
      <c r="AA346" s="327"/>
      <c r="AB346" s="327"/>
      <c r="AC346" s="327"/>
      <c r="AD346" s="327"/>
      <c r="AE346" s="327"/>
      <c r="AF346" s="327"/>
      <c r="AG346" s="327"/>
      <c r="AH346" s="347">
        <f t="shared" si="44"/>
        <v>0</v>
      </c>
    </row>
    <row r="347" spans="1:34" x14ac:dyDescent="0.3">
      <c r="A347" s="328"/>
      <c r="B347" s="329"/>
      <c r="C347" s="330"/>
      <c r="D347" s="327"/>
      <c r="E347" s="327"/>
      <c r="F347" s="327"/>
      <c r="G347" s="327"/>
      <c r="H347" s="327"/>
      <c r="I347" s="327"/>
      <c r="J347" s="327"/>
      <c r="K347" s="327"/>
      <c r="L347" s="327"/>
      <c r="M347" s="327"/>
      <c r="N347" s="327"/>
      <c r="O347" s="327"/>
      <c r="P347" s="327"/>
      <c r="Q347" s="327"/>
      <c r="R347" s="327"/>
      <c r="S347" s="327"/>
      <c r="T347" s="327"/>
      <c r="U347" s="327"/>
      <c r="V347" s="327"/>
      <c r="W347" s="327"/>
      <c r="X347" s="327"/>
      <c r="Y347" s="327"/>
      <c r="Z347" s="327"/>
      <c r="AA347" s="327"/>
      <c r="AB347" s="327"/>
      <c r="AC347" s="327"/>
      <c r="AD347" s="327"/>
      <c r="AE347" s="327"/>
      <c r="AF347" s="327"/>
      <c r="AG347" s="327"/>
      <c r="AH347" s="347">
        <f t="shared" si="44"/>
        <v>0</v>
      </c>
    </row>
    <row r="348" spans="1:34" x14ac:dyDescent="0.3">
      <c r="A348" s="328"/>
      <c r="B348" s="329"/>
      <c r="C348" s="330"/>
      <c r="D348" s="327"/>
      <c r="E348" s="327"/>
      <c r="F348" s="327"/>
      <c r="G348" s="327"/>
      <c r="H348" s="327"/>
      <c r="I348" s="327"/>
      <c r="J348" s="327"/>
      <c r="K348" s="327"/>
      <c r="L348" s="327"/>
      <c r="M348" s="327"/>
      <c r="N348" s="327"/>
      <c r="O348" s="327"/>
      <c r="P348" s="327"/>
      <c r="Q348" s="327"/>
      <c r="R348" s="327"/>
      <c r="S348" s="327"/>
      <c r="T348" s="327"/>
      <c r="U348" s="327"/>
      <c r="V348" s="327"/>
      <c r="W348" s="327"/>
      <c r="X348" s="327"/>
      <c r="Y348" s="327"/>
      <c r="Z348" s="327"/>
      <c r="AA348" s="327"/>
      <c r="AB348" s="327"/>
      <c r="AC348" s="327"/>
      <c r="AD348" s="327"/>
      <c r="AE348" s="327"/>
      <c r="AF348" s="327"/>
      <c r="AG348" s="327"/>
      <c r="AH348" s="347">
        <f t="shared" si="44"/>
        <v>0</v>
      </c>
    </row>
    <row r="349" spans="1:34" x14ac:dyDescent="0.3">
      <c r="A349" s="328"/>
      <c r="B349" s="329"/>
      <c r="C349" s="330"/>
      <c r="D349" s="327"/>
      <c r="E349" s="327"/>
      <c r="F349" s="327"/>
      <c r="G349" s="327"/>
      <c r="H349" s="327"/>
      <c r="I349" s="327"/>
      <c r="J349" s="327"/>
      <c r="K349" s="327"/>
      <c r="L349" s="327"/>
      <c r="M349" s="327"/>
      <c r="N349" s="327"/>
      <c r="O349" s="327"/>
      <c r="P349" s="327"/>
      <c r="Q349" s="327"/>
      <c r="R349" s="327"/>
      <c r="S349" s="327"/>
      <c r="T349" s="327"/>
      <c r="U349" s="327"/>
      <c r="V349" s="327"/>
      <c r="W349" s="327"/>
      <c r="X349" s="327"/>
      <c r="Y349" s="327"/>
      <c r="Z349" s="327"/>
      <c r="AA349" s="327"/>
      <c r="AB349" s="327"/>
      <c r="AC349" s="327"/>
      <c r="AD349" s="327"/>
      <c r="AE349" s="327"/>
      <c r="AF349" s="327"/>
      <c r="AG349" s="327"/>
      <c r="AH349" s="347">
        <f t="shared" si="44"/>
        <v>0</v>
      </c>
    </row>
    <row r="350" spans="1:34" x14ac:dyDescent="0.3">
      <c r="A350" s="328"/>
      <c r="B350" s="329"/>
      <c r="C350" s="330"/>
      <c r="D350" s="327"/>
      <c r="E350" s="327"/>
      <c r="F350" s="327"/>
      <c r="G350" s="327"/>
      <c r="H350" s="327"/>
      <c r="I350" s="327"/>
      <c r="J350" s="327"/>
      <c r="K350" s="327"/>
      <c r="L350" s="327"/>
      <c r="M350" s="327"/>
      <c r="N350" s="327"/>
      <c r="O350" s="327"/>
      <c r="P350" s="327"/>
      <c r="Q350" s="327"/>
      <c r="R350" s="327"/>
      <c r="S350" s="327"/>
      <c r="T350" s="327"/>
      <c r="U350" s="327"/>
      <c r="V350" s="327"/>
      <c r="W350" s="327"/>
      <c r="X350" s="327"/>
      <c r="Y350" s="327"/>
      <c r="Z350" s="327"/>
      <c r="AA350" s="327"/>
      <c r="AB350" s="327"/>
      <c r="AC350" s="327"/>
      <c r="AD350" s="327"/>
      <c r="AE350" s="327"/>
      <c r="AF350" s="327"/>
      <c r="AG350" s="327"/>
      <c r="AH350" s="347">
        <f t="shared" si="44"/>
        <v>0</v>
      </c>
    </row>
    <row r="351" spans="1:34" x14ac:dyDescent="0.3">
      <c r="A351" s="328"/>
      <c r="B351" s="329"/>
      <c r="C351" s="330"/>
      <c r="D351" s="327"/>
      <c r="E351" s="327"/>
      <c r="F351" s="327"/>
      <c r="G351" s="327"/>
      <c r="H351" s="327"/>
      <c r="I351" s="327"/>
      <c r="J351" s="327"/>
      <c r="K351" s="327"/>
      <c r="L351" s="327"/>
      <c r="M351" s="327"/>
      <c r="N351" s="327"/>
      <c r="O351" s="327"/>
      <c r="P351" s="327"/>
      <c r="Q351" s="327"/>
      <c r="R351" s="327"/>
      <c r="S351" s="327"/>
      <c r="T351" s="327"/>
      <c r="U351" s="327"/>
      <c r="V351" s="327"/>
      <c r="W351" s="327"/>
      <c r="X351" s="327"/>
      <c r="Y351" s="327"/>
      <c r="Z351" s="327"/>
      <c r="AA351" s="327"/>
      <c r="AB351" s="327"/>
      <c r="AC351" s="327"/>
      <c r="AD351" s="327"/>
      <c r="AE351" s="327"/>
      <c r="AF351" s="327"/>
      <c r="AG351" s="327"/>
      <c r="AH351" s="347">
        <f t="shared" si="44"/>
        <v>0</v>
      </c>
    </row>
    <row r="352" spans="1:34" ht="15" thickBot="1" x14ac:dyDescent="0.35">
      <c r="A352" s="341"/>
      <c r="B352" s="342"/>
      <c r="C352" s="349">
        <f>SUM(C342:C351)</f>
        <v>0</v>
      </c>
      <c r="D352" s="349">
        <f t="shared" ref="D352:AG352" si="45">SUM(D342:D351)</f>
        <v>0</v>
      </c>
      <c r="E352" s="349">
        <f t="shared" si="45"/>
        <v>0</v>
      </c>
      <c r="F352" s="349">
        <f t="shared" si="45"/>
        <v>0</v>
      </c>
      <c r="G352" s="349">
        <f t="shared" si="45"/>
        <v>0</v>
      </c>
      <c r="H352" s="349">
        <f t="shared" si="45"/>
        <v>0</v>
      </c>
      <c r="I352" s="349">
        <f t="shared" si="45"/>
        <v>0</v>
      </c>
      <c r="J352" s="349">
        <f t="shared" si="45"/>
        <v>0</v>
      </c>
      <c r="K352" s="349">
        <f t="shared" si="45"/>
        <v>0</v>
      </c>
      <c r="L352" s="349">
        <f t="shared" si="45"/>
        <v>0</v>
      </c>
      <c r="M352" s="349">
        <f t="shared" si="45"/>
        <v>0</v>
      </c>
      <c r="N352" s="349">
        <f t="shared" si="45"/>
        <v>0</v>
      </c>
      <c r="O352" s="349">
        <f t="shared" si="45"/>
        <v>0</v>
      </c>
      <c r="P352" s="349">
        <f t="shared" si="45"/>
        <v>0</v>
      </c>
      <c r="Q352" s="349">
        <f t="shared" si="45"/>
        <v>0</v>
      </c>
      <c r="R352" s="349">
        <f t="shared" si="45"/>
        <v>0</v>
      </c>
      <c r="S352" s="349">
        <f t="shared" si="45"/>
        <v>0</v>
      </c>
      <c r="T352" s="349">
        <f t="shared" si="45"/>
        <v>0</v>
      </c>
      <c r="U352" s="349">
        <f t="shared" si="45"/>
        <v>0</v>
      </c>
      <c r="V352" s="349">
        <f t="shared" si="45"/>
        <v>0</v>
      </c>
      <c r="W352" s="349">
        <f t="shared" si="45"/>
        <v>0</v>
      </c>
      <c r="X352" s="349">
        <f t="shared" si="45"/>
        <v>0</v>
      </c>
      <c r="Y352" s="349">
        <f t="shared" si="45"/>
        <v>0</v>
      </c>
      <c r="Z352" s="349">
        <f t="shared" si="45"/>
        <v>0</v>
      </c>
      <c r="AA352" s="349">
        <f t="shared" si="45"/>
        <v>0</v>
      </c>
      <c r="AB352" s="349">
        <f t="shared" si="45"/>
        <v>0</v>
      </c>
      <c r="AC352" s="349">
        <f t="shared" si="45"/>
        <v>0</v>
      </c>
      <c r="AD352" s="349">
        <f t="shared" si="45"/>
        <v>0</v>
      </c>
      <c r="AE352" s="349">
        <f t="shared" si="45"/>
        <v>0</v>
      </c>
      <c r="AF352" s="349">
        <f t="shared" si="45"/>
        <v>0</v>
      </c>
      <c r="AG352" s="349">
        <f t="shared" si="45"/>
        <v>0</v>
      </c>
      <c r="AH352" s="348">
        <f>SUM(C352:AG352)</f>
        <v>0</v>
      </c>
    </row>
    <row r="353" spans="1:34" ht="15" thickBot="1" x14ac:dyDescent="0.35">
      <c r="A353" s="334" t="s">
        <v>246</v>
      </c>
      <c r="B353" s="315"/>
      <c r="C353" s="335"/>
      <c r="D353" s="337" t="s">
        <v>349</v>
      </c>
      <c r="E353" s="337"/>
      <c r="F353" s="337"/>
      <c r="G353" s="337"/>
      <c r="H353" s="337"/>
      <c r="I353" s="337"/>
      <c r="J353" s="337"/>
      <c r="K353" s="337"/>
      <c r="L353" s="337"/>
      <c r="M353" s="337"/>
      <c r="N353" s="337"/>
      <c r="O353" s="337"/>
      <c r="P353" s="337"/>
      <c r="Q353" s="337"/>
      <c r="R353" s="337"/>
      <c r="S353" s="337"/>
      <c r="T353" s="337"/>
      <c r="U353" s="337"/>
      <c r="V353" s="337"/>
      <c r="W353" s="337"/>
      <c r="X353" s="337"/>
      <c r="Y353" s="337"/>
      <c r="Z353" s="337"/>
      <c r="AA353" s="337"/>
      <c r="AB353" s="337"/>
      <c r="AC353" s="337"/>
      <c r="AD353" s="337"/>
      <c r="AE353" s="337"/>
      <c r="AF353" s="337"/>
      <c r="AG353" s="338"/>
      <c r="AH353" s="350"/>
    </row>
    <row r="354" spans="1:34" ht="15" thickBot="1" x14ac:dyDescent="0.35">
      <c r="A354" s="316" t="s">
        <v>245</v>
      </c>
      <c r="B354" s="322"/>
      <c r="C354" s="318" t="s">
        <v>427</v>
      </c>
      <c r="D354" s="319"/>
      <c r="E354" s="319"/>
      <c r="F354" s="319"/>
      <c r="G354" s="319"/>
      <c r="H354" s="319"/>
      <c r="I354" s="319"/>
      <c r="J354" s="319"/>
      <c r="K354" s="319"/>
      <c r="L354" s="319"/>
      <c r="M354" s="319"/>
      <c r="N354" s="319"/>
      <c r="O354" s="319"/>
      <c r="P354" s="319"/>
      <c r="Q354" s="319"/>
      <c r="R354" s="319"/>
      <c r="S354" s="319"/>
      <c r="T354" s="319"/>
      <c r="U354" s="319"/>
      <c r="V354" s="319"/>
      <c r="W354" s="319"/>
      <c r="X354" s="319"/>
      <c r="Y354" s="319"/>
      <c r="Z354" s="319"/>
      <c r="AA354" s="319"/>
      <c r="AB354" s="319"/>
      <c r="AC354" s="319"/>
      <c r="AD354" s="319"/>
      <c r="AE354" s="319"/>
      <c r="AF354" s="319"/>
      <c r="AG354" s="320"/>
      <c r="AH354" s="346" t="s">
        <v>14</v>
      </c>
    </row>
    <row r="355" spans="1:34" ht="15" thickBot="1" x14ac:dyDescent="0.35">
      <c r="A355" s="316" t="s">
        <v>422</v>
      </c>
      <c r="B355" s="322"/>
      <c r="C355" s="323">
        <v>1</v>
      </c>
      <c r="D355" s="319">
        <v>2</v>
      </c>
      <c r="E355" s="319">
        <v>3</v>
      </c>
      <c r="F355" s="319">
        <v>4</v>
      </c>
      <c r="G355" s="319">
        <v>5</v>
      </c>
      <c r="H355" s="319">
        <v>6</v>
      </c>
      <c r="I355" s="319">
        <v>7</v>
      </c>
      <c r="J355" s="319">
        <v>8</v>
      </c>
      <c r="K355" s="319">
        <v>9</v>
      </c>
      <c r="L355" s="319">
        <v>10</v>
      </c>
      <c r="M355" s="319">
        <v>11</v>
      </c>
      <c r="N355" s="319">
        <v>12</v>
      </c>
      <c r="O355" s="319">
        <v>13</v>
      </c>
      <c r="P355" s="319">
        <v>14</v>
      </c>
      <c r="Q355" s="319">
        <v>15</v>
      </c>
      <c r="R355" s="319">
        <v>16</v>
      </c>
      <c r="S355" s="319">
        <v>17</v>
      </c>
      <c r="T355" s="319">
        <v>18</v>
      </c>
      <c r="U355" s="319">
        <v>19</v>
      </c>
      <c r="V355" s="319">
        <v>20</v>
      </c>
      <c r="W355" s="319">
        <v>21</v>
      </c>
      <c r="X355" s="319">
        <v>22</v>
      </c>
      <c r="Y355" s="319">
        <v>23</v>
      </c>
      <c r="Z355" s="319">
        <v>24</v>
      </c>
      <c r="AA355" s="319">
        <v>25</v>
      </c>
      <c r="AB355" s="319">
        <v>26</v>
      </c>
      <c r="AC355" s="319">
        <v>27</v>
      </c>
      <c r="AD355" s="319">
        <v>28</v>
      </c>
      <c r="AE355" s="319">
        <v>29</v>
      </c>
      <c r="AF355" s="319">
        <v>30</v>
      </c>
      <c r="AG355" s="320">
        <v>31</v>
      </c>
      <c r="AH355" s="346"/>
    </row>
    <row r="356" spans="1:34" x14ac:dyDescent="0.3">
      <c r="A356" s="339" t="s">
        <v>230</v>
      </c>
      <c r="B356" s="339" t="s">
        <v>231</v>
      </c>
      <c r="C356" s="325"/>
      <c r="D356" s="326"/>
      <c r="E356" s="326"/>
      <c r="F356" s="326"/>
      <c r="G356" s="326"/>
      <c r="H356" s="326"/>
      <c r="I356" s="326"/>
      <c r="J356" s="326"/>
      <c r="K356" s="326"/>
      <c r="L356" s="326"/>
      <c r="M356" s="326"/>
      <c r="N356" s="326"/>
      <c r="O356" s="326"/>
      <c r="P356" s="326"/>
      <c r="Q356" s="326"/>
      <c r="R356" s="326"/>
      <c r="S356" s="326"/>
      <c r="T356" s="326"/>
      <c r="U356" s="326"/>
      <c r="V356" s="326"/>
      <c r="W356" s="326"/>
      <c r="X356" s="326"/>
      <c r="Y356" s="326"/>
      <c r="Z356" s="326"/>
      <c r="AA356" s="326"/>
      <c r="AB356" s="326"/>
      <c r="AC356" s="326"/>
      <c r="AD356" s="326"/>
      <c r="AE356" s="326"/>
      <c r="AF356" s="326"/>
      <c r="AG356" s="326"/>
      <c r="AH356" s="347"/>
    </row>
    <row r="357" spans="1:34" x14ac:dyDescent="0.3">
      <c r="A357" s="328"/>
      <c r="B357" s="329"/>
      <c r="C357" s="330"/>
      <c r="D357" s="327"/>
      <c r="E357" s="327"/>
      <c r="F357" s="327"/>
      <c r="G357" s="327"/>
      <c r="H357" s="327"/>
      <c r="I357" s="327"/>
      <c r="J357" s="327"/>
      <c r="K357" s="327"/>
      <c r="L357" s="327"/>
      <c r="M357" s="327"/>
      <c r="N357" s="327"/>
      <c r="O357" s="327"/>
      <c r="P357" s="327"/>
      <c r="Q357" s="327"/>
      <c r="R357" s="327"/>
      <c r="S357" s="327"/>
      <c r="T357" s="327"/>
      <c r="U357" s="327"/>
      <c r="V357" s="327"/>
      <c r="W357" s="327"/>
      <c r="X357" s="327"/>
      <c r="Y357" s="327"/>
      <c r="Z357" s="327"/>
      <c r="AA357" s="327"/>
      <c r="AB357" s="327"/>
      <c r="AC357" s="327"/>
      <c r="AD357" s="327"/>
      <c r="AE357" s="327"/>
      <c r="AF357" s="327"/>
      <c r="AG357" s="327"/>
      <c r="AH357" s="347">
        <f>SUM(C357:AG357)</f>
        <v>0</v>
      </c>
    </row>
    <row r="358" spans="1:34" x14ac:dyDescent="0.3">
      <c r="A358" s="328"/>
      <c r="B358" s="329"/>
      <c r="C358" s="330"/>
      <c r="D358" s="327"/>
      <c r="E358" s="327"/>
      <c r="F358" s="327"/>
      <c r="G358" s="327"/>
      <c r="H358" s="327"/>
      <c r="I358" s="327"/>
      <c r="J358" s="327"/>
      <c r="K358" s="327"/>
      <c r="L358" s="327"/>
      <c r="M358" s="327"/>
      <c r="N358" s="327"/>
      <c r="O358" s="327"/>
      <c r="P358" s="327"/>
      <c r="Q358" s="327"/>
      <c r="R358" s="327"/>
      <c r="S358" s="327"/>
      <c r="T358" s="327"/>
      <c r="U358" s="327"/>
      <c r="V358" s="327"/>
      <c r="W358" s="327"/>
      <c r="X358" s="327"/>
      <c r="Y358" s="327"/>
      <c r="Z358" s="327"/>
      <c r="AA358" s="327"/>
      <c r="AB358" s="327"/>
      <c r="AC358" s="327"/>
      <c r="AD358" s="327"/>
      <c r="AE358" s="327"/>
      <c r="AF358" s="327"/>
      <c r="AG358" s="327"/>
      <c r="AH358" s="347">
        <f t="shared" ref="AH358:AH366" si="46">SUM(C358:AG358)</f>
        <v>0</v>
      </c>
    </row>
    <row r="359" spans="1:34" x14ac:dyDescent="0.3">
      <c r="A359" s="328"/>
      <c r="B359" s="329"/>
      <c r="C359" s="330"/>
      <c r="D359" s="327"/>
      <c r="E359" s="327"/>
      <c r="F359" s="327"/>
      <c r="G359" s="327"/>
      <c r="H359" s="327"/>
      <c r="I359" s="327"/>
      <c r="J359" s="327"/>
      <c r="K359" s="327"/>
      <c r="L359" s="327"/>
      <c r="M359" s="327"/>
      <c r="N359" s="327"/>
      <c r="O359" s="327"/>
      <c r="P359" s="327"/>
      <c r="Q359" s="327"/>
      <c r="R359" s="327"/>
      <c r="S359" s="327"/>
      <c r="T359" s="327"/>
      <c r="U359" s="327"/>
      <c r="V359" s="327"/>
      <c r="W359" s="327"/>
      <c r="X359" s="327"/>
      <c r="Y359" s="327"/>
      <c r="Z359" s="327"/>
      <c r="AA359" s="327"/>
      <c r="AB359" s="327"/>
      <c r="AC359" s="327"/>
      <c r="AD359" s="327"/>
      <c r="AE359" s="327"/>
      <c r="AF359" s="327"/>
      <c r="AG359" s="327"/>
      <c r="AH359" s="347">
        <f t="shared" si="46"/>
        <v>0</v>
      </c>
    </row>
    <row r="360" spans="1:34" x14ac:dyDescent="0.3">
      <c r="A360" s="328"/>
      <c r="B360" s="329"/>
      <c r="C360" s="330"/>
      <c r="D360" s="327"/>
      <c r="E360" s="327"/>
      <c r="F360" s="327"/>
      <c r="G360" s="327"/>
      <c r="H360" s="327"/>
      <c r="I360" s="327"/>
      <c r="J360" s="327"/>
      <c r="K360" s="327"/>
      <c r="L360" s="327"/>
      <c r="M360" s="327"/>
      <c r="N360" s="327"/>
      <c r="O360" s="327"/>
      <c r="P360" s="327"/>
      <c r="Q360" s="327"/>
      <c r="R360" s="327"/>
      <c r="S360" s="327"/>
      <c r="T360" s="327"/>
      <c r="U360" s="327"/>
      <c r="V360" s="327"/>
      <c r="W360" s="327"/>
      <c r="X360" s="327"/>
      <c r="Y360" s="327"/>
      <c r="Z360" s="327"/>
      <c r="AA360" s="327"/>
      <c r="AB360" s="327"/>
      <c r="AC360" s="327"/>
      <c r="AD360" s="327"/>
      <c r="AE360" s="327"/>
      <c r="AF360" s="327"/>
      <c r="AG360" s="327"/>
      <c r="AH360" s="347">
        <f t="shared" si="46"/>
        <v>0</v>
      </c>
    </row>
    <row r="361" spans="1:34" x14ac:dyDescent="0.3">
      <c r="A361" s="328"/>
      <c r="B361" s="329"/>
      <c r="C361" s="330"/>
      <c r="D361" s="327"/>
      <c r="E361" s="327"/>
      <c r="F361" s="327"/>
      <c r="G361" s="327"/>
      <c r="H361" s="327"/>
      <c r="I361" s="327"/>
      <c r="J361" s="327"/>
      <c r="K361" s="327"/>
      <c r="L361" s="327"/>
      <c r="M361" s="327"/>
      <c r="N361" s="327"/>
      <c r="O361" s="327"/>
      <c r="P361" s="327"/>
      <c r="Q361" s="327"/>
      <c r="R361" s="327"/>
      <c r="S361" s="327"/>
      <c r="T361" s="327"/>
      <c r="U361" s="327"/>
      <c r="V361" s="327"/>
      <c r="W361" s="327"/>
      <c r="X361" s="327"/>
      <c r="Y361" s="327"/>
      <c r="Z361" s="327"/>
      <c r="AA361" s="327"/>
      <c r="AB361" s="327"/>
      <c r="AC361" s="327"/>
      <c r="AD361" s="327"/>
      <c r="AE361" s="327"/>
      <c r="AF361" s="327"/>
      <c r="AG361" s="327"/>
      <c r="AH361" s="347">
        <f t="shared" si="46"/>
        <v>0</v>
      </c>
    </row>
    <row r="362" spans="1:34" x14ac:dyDescent="0.3">
      <c r="A362" s="328"/>
      <c r="B362" s="329"/>
      <c r="C362" s="330"/>
      <c r="D362" s="327"/>
      <c r="E362" s="327"/>
      <c r="F362" s="327"/>
      <c r="G362" s="327"/>
      <c r="H362" s="327"/>
      <c r="I362" s="327"/>
      <c r="J362" s="327"/>
      <c r="K362" s="327"/>
      <c r="L362" s="327"/>
      <c r="M362" s="327"/>
      <c r="N362" s="327"/>
      <c r="O362" s="327"/>
      <c r="P362" s="327"/>
      <c r="Q362" s="327"/>
      <c r="R362" s="327"/>
      <c r="S362" s="327"/>
      <c r="T362" s="327"/>
      <c r="U362" s="327"/>
      <c r="V362" s="327"/>
      <c r="W362" s="327"/>
      <c r="X362" s="327"/>
      <c r="Y362" s="327"/>
      <c r="Z362" s="327"/>
      <c r="AA362" s="327"/>
      <c r="AB362" s="327"/>
      <c r="AC362" s="327"/>
      <c r="AD362" s="327"/>
      <c r="AE362" s="327"/>
      <c r="AF362" s="327"/>
      <c r="AG362" s="327"/>
      <c r="AH362" s="347">
        <f t="shared" si="46"/>
        <v>0</v>
      </c>
    </row>
    <row r="363" spans="1:34" x14ac:dyDescent="0.3">
      <c r="A363" s="328"/>
      <c r="B363" s="329"/>
      <c r="C363" s="330"/>
      <c r="D363" s="327"/>
      <c r="E363" s="327"/>
      <c r="F363" s="327"/>
      <c r="G363" s="327"/>
      <c r="H363" s="327"/>
      <c r="I363" s="327"/>
      <c r="J363" s="327"/>
      <c r="K363" s="327"/>
      <c r="L363" s="327"/>
      <c r="M363" s="327"/>
      <c r="N363" s="327"/>
      <c r="O363" s="327"/>
      <c r="P363" s="327"/>
      <c r="Q363" s="327"/>
      <c r="R363" s="327"/>
      <c r="S363" s="327"/>
      <c r="T363" s="327"/>
      <c r="U363" s="327"/>
      <c r="V363" s="327"/>
      <c r="W363" s="327"/>
      <c r="X363" s="327"/>
      <c r="Y363" s="327"/>
      <c r="Z363" s="327"/>
      <c r="AA363" s="327"/>
      <c r="AB363" s="327"/>
      <c r="AC363" s="327"/>
      <c r="AD363" s="327"/>
      <c r="AE363" s="327"/>
      <c r="AF363" s="327"/>
      <c r="AG363" s="327"/>
      <c r="AH363" s="347">
        <f t="shared" si="46"/>
        <v>0</v>
      </c>
    </row>
    <row r="364" spans="1:34" x14ac:dyDescent="0.3">
      <c r="A364" s="328"/>
      <c r="B364" s="329"/>
      <c r="C364" s="330"/>
      <c r="D364" s="327"/>
      <c r="E364" s="327"/>
      <c r="F364" s="327"/>
      <c r="G364" s="327"/>
      <c r="H364" s="327"/>
      <c r="I364" s="327"/>
      <c r="J364" s="327"/>
      <c r="K364" s="327"/>
      <c r="L364" s="327"/>
      <c r="M364" s="327"/>
      <c r="N364" s="327"/>
      <c r="O364" s="327"/>
      <c r="P364" s="327"/>
      <c r="Q364" s="327"/>
      <c r="R364" s="327"/>
      <c r="S364" s="327"/>
      <c r="T364" s="327"/>
      <c r="U364" s="327"/>
      <c r="V364" s="327"/>
      <c r="W364" s="327"/>
      <c r="X364" s="327"/>
      <c r="Y364" s="327"/>
      <c r="Z364" s="327"/>
      <c r="AA364" s="327"/>
      <c r="AB364" s="327"/>
      <c r="AC364" s="327"/>
      <c r="AD364" s="327"/>
      <c r="AE364" s="327"/>
      <c r="AF364" s="327"/>
      <c r="AG364" s="327"/>
      <c r="AH364" s="347">
        <f t="shared" si="46"/>
        <v>0</v>
      </c>
    </row>
    <row r="365" spans="1:34" x14ac:dyDescent="0.3">
      <c r="A365" s="328"/>
      <c r="B365" s="329"/>
      <c r="C365" s="330"/>
      <c r="D365" s="327"/>
      <c r="E365" s="327"/>
      <c r="F365" s="327"/>
      <c r="G365" s="327"/>
      <c r="H365" s="327"/>
      <c r="I365" s="327"/>
      <c r="J365" s="327"/>
      <c r="K365" s="327"/>
      <c r="L365" s="327"/>
      <c r="M365" s="327"/>
      <c r="N365" s="327"/>
      <c r="O365" s="327"/>
      <c r="P365" s="327"/>
      <c r="Q365" s="327"/>
      <c r="R365" s="327"/>
      <c r="S365" s="327"/>
      <c r="T365" s="327"/>
      <c r="U365" s="327"/>
      <c r="V365" s="327"/>
      <c r="W365" s="327"/>
      <c r="X365" s="327"/>
      <c r="Y365" s="327"/>
      <c r="Z365" s="327"/>
      <c r="AA365" s="327"/>
      <c r="AB365" s="327"/>
      <c r="AC365" s="327"/>
      <c r="AD365" s="327"/>
      <c r="AE365" s="327"/>
      <c r="AF365" s="327"/>
      <c r="AG365" s="327"/>
      <c r="AH365" s="347">
        <f t="shared" si="46"/>
        <v>0</v>
      </c>
    </row>
    <row r="366" spans="1:34" x14ac:dyDescent="0.3">
      <c r="A366" s="328"/>
      <c r="B366" s="329"/>
      <c r="C366" s="330"/>
      <c r="D366" s="327"/>
      <c r="E366" s="327"/>
      <c r="F366" s="327"/>
      <c r="G366" s="327"/>
      <c r="H366" s="327"/>
      <c r="I366" s="327"/>
      <c r="J366" s="327"/>
      <c r="K366" s="327"/>
      <c r="L366" s="327"/>
      <c r="M366" s="327"/>
      <c r="N366" s="327"/>
      <c r="O366" s="327"/>
      <c r="P366" s="327"/>
      <c r="Q366" s="327"/>
      <c r="R366" s="327"/>
      <c r="S366" s="327"/>
      <c r="T366" s="327"/>
      <c r="U366" s="327"/>
      <c r="V366" s="327"/>
      <c r="W366" s="327"/>
      <c r="X366" s="327"/>
      <c r="Y366" s="327"/>
      <c r="Z366" s="327"/>
      <c r="AA366" s="327"/>
      <c r="AB366" s="327"/>
      <c r="AC366" s="327"/>
      <c r="AD366" s="327"/>
      <c r="AE366" s="327"/>
      <c r="AF366" s="327"/>
      <c r="AG366" s="327"/>
      <c r="AH366" s="347">
        <f t="shared" si="46"/>
        <v>0</v>
      </c>
    </row>
    <row r="367" spans="1:34" ht="15" thickBot="1" x14ac:dyDescent="0.35">
      <c r="A367" s="341"/>
      <c r="B367" s="342"/>
      <c r="C367" s="349">
        <f>SUM(C357:C366)</f>
        <v>0</v>
      </c>
      <c r="D367" s="349">
        <f t="shared" ref="D367:AG367" si="47">SUM(D357:D366)</f>
        <v>0</v>
      </c>
      <c r="E367" s="349">
        <f t="shared" si="47"/>
        <v>0</v>
      </c>
      <c r="F367" s="349">
        <f t="shared" si="47"/>
        <v>0</v>
      </c>
      <c r="G367" s="349">
        <f t="shared" si="47"/>
        <v>0</v>
      </c>
      <c r="H367" s="349">
        <f t="shared" si="47"/>
        <v>0</v>
      </c>
      <c r="I367" s="349">
        <f t="shared" si="47"/>
        <v>0</v>
      </c>
      <c r="J367" s="349">
        <f t="shared" si="47"/>
        <v>0</v>
      </c>
      <c r="K367" s="349">
        <f t="shared" si="47"/>
        <v>0</v>
      </c>
      <c r="L367" s="349">
        <f t="shared" si="47"/>
        <v>0</v>
      </c>
      <c r="M367" s="349">
        <f t="shared" si="47"/>
        <v>0</v>
      </c>
      <c r="N367" s="349">
        <f t="shared" si="47"/>
        <v>0</v>
      </c>
      <c r="O367" s="349">
        <f t="shared" si="47"/>
        <v>0</v>
      </c>
      <c r="P367" s="349">
        <f t="shared" si="47"/>
        <v>0</v>
      </c>
      <c r="Q367" s="349">
        <f t="shared" si="47"/>
        <v>0</v>
      </c>
      <c r="R367" s="349">
        <f t="shared" si="47"/>
        <v>0</v>
      </c>
      <c r="S367" s="349">
        <f t="shared" si="47"/>
        <v>0</v>
      </c>
      <c r="T367" s="349">
        <f t="shared" si="47"/>
        <v>0</v>
      </c>
      <c r="U367" s="349">
        <f t="shared" si="47"/>
        <v>0</v>
      </c>
      <c r="V367" s="349">
        <f t="shared" si="47"/>
        <v>0</v>
      </c>
      <c r="W367" s="349">
        <f t="shared" si="47"/>
        <v>0</v>
      </c>
      <c r="X367" s="349">
        <f t="shared" si="47"/>
        <v>0</v>
      </c>
      <c r="Y367" s="349">
        <f t="shared" si="47"/>
        <v>0</v>
      </c>
      <c r="Z367" s="349">
        <f t="shared" si="47"/>
        <v>0</v>
      </c>
      <c r="AA367" s="349">
        <f t="shared" si="47"/>
        <v>0</v>
      </c>
      <c r="AB367" s="349">
        <f t="shared" si="47"/>
        <v>0</v>
      </c>
      <c r="AC367" s="349">
        <f t="shared" si="47"/>
        <v>0</v>
      </c>
      <c r="AD367" s="349">
        <f t="shared" si="47"/>
        <v>0</v>
      </c>
      <c r="AE367" s="349">
        <f t="shared" si="47"/>
        <v>0</v>
      </c>
      <c r="AF367" s="349">
        <f t="shared" si="47"/>
        <v>0</v>
      </c>
      <c r="AG367" s="349">
        <f t="shared" si="47"/>
        <v>0</v>
      </c>
      <c r="AH367" s="348">
        <f>SUM(C367:AG367)</f>
        <v>0</v>
      </c>
    </row>
    <row r="368" spans="1:34" ht="15" thickBot="1" x14ac:dyDescent="0.35">
      <c r="A368" s="334" t="s">
        <v>246</v>
      </c>
      <c r="B368" s="315"/>
      <c r="C368" s="337"/>
      <c r="D368" s="337" t="s">
        <v>350</v>
      </c>
      <c r="E368" s="337"/>
      <c r="F368" s="337"/>
      <c r="G368" s="337"/>
      <c r="H368" s="337"/>
      <c r="I368" s="337"/>
      <c r="J368" s="337"/>
      <c r="K368" s="337"/>
      <c r="L368" s="337"/>
      <c r="M368" s="337"/>
      <c r="N368" s="337"/>
      <c r="O368" s="337"/>
      <c r="P368" s="337"/>
      <c r="Q368" s="337"/>
      <c r="R368" s="337"/>
      <c r="S368" s="337"/>
      <c r="T368" s="337"/>
      <c r="U368" s="337"/>
      <c r="V368" s="337"/>
      <c r="W368" s="337"/>
      <c r="X368" s="337"/>
      <c r="Y368" s="337"/>
      <c r="Z368" s="337"/>
      <c r="AA368" s="337"/>
      <c r="AB368" s="337"/>
      <c r="AC368" s="337"/>
      <c r="AD368" s="337"/>
      <c r="AE368" s="337"/>
      <c r="AF368" s="337"/>
      <c r="AG368" s="338"/>
      <c r="AH368" s="350"/>
    </row>
    <row r="369" spans="1:34" ht="15" thickBot="1" x14ac:dyDescent="0.35">
      <c r="A369" s="316" t="s">
        <v>245</v>
      </c>
      <c r="B369" s="322"/>
      <c r="C369" s="318" t="s">
        <v>427</v>
      </c>
      <c r="D369" s="319"/>
      <c r="E369" s="319"/>
      <c r="F369" s="319"/>
      <c r="G369" s="319"/>
      <c r="H369" s="319"/>
      <c r="I369" s="319"/>
      <c r="J369" s="319"/>
      <c r="K369" s="319"/>
      <c r="L369" s="319"/>
      <c r="M369" s="319"/>
      <c r="N369" s="319"/>
      <c r="O369" s="319"/>
      <c r="P369" s="319"/>
      <c r="Q369" s="319"/>
      <c r="R369" s="319"/>
      <c r="S369" s="319"/>
      <c r="T369" s="319"/>
      <c r="U369" s="319"/>
      <c r="V369" s="319"/>
      <c r="W369" s="319"/>
      <c r="X369" s="319"/>
      <c r="Y369" s="319"/>
      <c r="Z369" s="319"/>
      <c r="AA369" s="319"/>
      <c r="AB369" s="319"/>
      <c r="AC369" s="319"/>
      <c r="AD369" s="319"/>
      <c r="AE369" s="319"/>
      <c r="AF369" s="319"/>
      <c r="AG369" s="320"/>
      <c r="AH369" s="346" t="s">
        <v>14</v>
      </c>
    </row>
    <row r="370" spans="1:34" ht="15" thickBot="1" x14ac:dyDescent="0.35">
      <c r="A370" s="316" t="s">
        <v>422</v>
      </c>
      <c r="B370" s="322"/>
      <c r="C370" s="323">
        <v>1</v>
      </c>
      <c r="D370" s="319">
        <v>2</v>
      </c>
      <c r="E370" s="319">
        <v>3</v>
      </c>
      <c r="F370" s="319">
        <v>4</v>
      </c>
      <c r="G370" s="319">
        <v>5</v>
      </c>
      <c r="H370" s="319">
        <v>6</v>
      </c>
      <c r="I370" s="319">
        <v>7</v>
      </c>
      <c r="J370" s="319">
        <v>8</v>
      </c>
      <c r="K370" s="319">
        <v>9</v>
      </c>
      <c r="L370" s="319">
        <v>10</v>
      </c>
      <c r="M370" s="319">
        <v>11</v>
      </c>
      <c r="N370" s="319">
        <v>12</v>
      </c>
      <c r="O370" s="319">
        <v>13</v>
      </c>
      <c r="P370" s="319">
        <v>14</v>
      </c>
      <c r="Q370" s="319">
        <v>15</v>
      </c>
      <c r="R370" s="319">
        <v>16</v>
      </c>
      <c r="S370" s="319">
        <v>17</v>
      </c>
      <c r="T370" s="319">
        <v>18</v>
      </c>
      <c r="U370" s="319">
        <v>19</v>
      </c>
      <c r="V370" s="319">
        <v>20</v>
      </c>
      <c r="W370" s="319">
        <v>21</v>
      </c>
      <c r="X370" s="319">
        <v>22</v>
      </c>
      <c r="Y370" s="319">
        <v>23</v>
      </c>
      <c r="Z370" s="319">
        <v>24</v>
      </c>
      <c r="AA370" s="319">
        <v>25</v>
      </c>
      <c r="AB370" s="319">
        <v>26</v>
      </c>
      <c r="AC370" s="319">
        <v>27</v>
      </c>
      <c r="AD370" s="319">
        <v>28</v>
      </c>
      <c r="AE370" s="319">
        <v>29</v>
      </c>
      <c r="AF370" s="319">
        <v>30</v>
      </c>
      <c r="AG370" s="320">
        <v>31</v>
      </c>
      <c r="AH370" s="346"/>
    </row>
    <row r="371" spans="1:34" x14ac:dyDescent="0.3">
      <c r="A371" s="339" t="s">
        <v>230</v>
      </c>
      <c r="B371" s="339" t="s">
        <v>231</v>
      </c>
      <c r="C371" s="325"/>
      <c r="D371" s="326"/>
      <c r="E371" s="326"/>
      <c r="F371" s="326"/>
      <c r="G371" s="326"/>
      <c r="H371" s="326"/>
      <c r="I371" s="326"/>
      <c r="J371" s="326"/>
      <c r="K371" s="326"/>
      <c r="L371" s="326"/>
      <c r="M371" s="326"/>
      <c r="N371" s="326"/>
      <c r="O371" s="326"/>
      <c r="P371" s="326"/>
      <c r="Q371" s="326"/>
      <c r="R371" s="326"/>
      <c r="S371" s="326"/>
      <c r="T371" s="326"/>
      <c r="U371" s="326"/>
      <c r="V371" s="326"/>
      <c r="W371" s="326"/>
      <c r="X371" s="326"/>
      <c r="Y371" s="326"/>
      <c r="Z371" s="326"/>
      <c r="AA371" s="326"/>
      <c r="AB371" s="326"/>
      <c r="AC371" s="326"/>
      <c r="AD371" s="326"/>
      <c r="AE371" s="326"/>
      <c r="AF371" s="326"/>
      <c r="AG371" s="326"/>
      <c r="AH371" s="347"/>
    </row>
    <row r="372" spans="1:34" x14ac:dyDescent="0.3">
      <c r="A372" s="328"/>
      <c r="B372" s="329"/>
      <c r="C372" s="330"/>
      <c r="D372" s="327"/>
      <c r="E372" s="327"/>
      <c r="F372" s="327"/>
      <c r="G372" s="327"/>
      <c r="H372" s="327"/>
      <c r="I372" s="327"/>
      <c r="J372" s="327"/>
      <c r="K372" s="327"/>
      <c r="L372" s="327"/>
      <c r="M372" s="327"/>
      <c r="N372" s="327"/>
      <c r="O372" s="327"/>
      <c r="P372" s="327"/>
      <c r="Q372" s="327"/>
      <c r="R372" s="327"/>
      <c r="S372" s="327"/>
      <c r="T372" s="327"/>
      <c r="U372" s="327"/>
      <c r="V372" s="327"/>
      <c r="W372" s="327"/>
      <c r="X372" s="327"/>
      <c r="Y372" s="327"/>
      <c r="Z372" s="327"/>
      <c r="AA372" s="327"/>
      <c r="AB372" s="327"/>
      <c r="AC372" s="327"/>
      <c r="AD372" s="327"/>
      <c r="AE372" s="327"/>
      <c r="AF372" s="327"/>
      <c r="AG372" s="327"/>
      <c r="AH372" s="347">
        <f>SUM(C372:AG372)</f>
        <v>0</v>
      </c>
    </row>
    <row r="373" spans="1:34" x14ac:dyDescent="0.3">
      <c r="A373" s="328"/>
      <c r="B373" s="329"/>
      <c r="C373" s="330"/>
      <c r="D373" s="327"/>
      <c r="E373" s="327"/>
      <c r="F373" s="327"/>
      <c r="G373" s="327"/>
      <c r="H373" s="327"/>
      <c r="I373" s="327"/>
      <c r="J373" s="327"/>
      <c r="K373" s="327"/>
      <c r="L373" s="327"/>
      <c r="M373" s="327"/>
      <c r="N373" s="327"/>
      <c r="O373" s="327"/>
      <c r="P373" s="327"/>
      <c r="Q373" s="327"/>
      <c r="R373" s="327"/>
      <c r="S373" s="327"/>
      <c r="T373" s="327"/>
      <c r="U373" s="327"/>
      <c r="V373" s="327"/>
      <c r="W373" s="327"/>
      <c r="X373" s="327"/>
      <c r="Y373" s="327"/>
      <c r="Z373" s="327"/>
      <c r="AA373" s="327"/>
      <c r="AB373" s="327"/>
      <c r="AC373" s="327"/>
      <c r="AD373" s="327"/>
      <c r="AE373" s="327"/>
      <c r="AF373" s="327"/>
      <c r="AG373" s="327"/>
      <c r="AH373" s="347">
        <f t="shared" ref="AH373:AH381" si="48">SUM(C373:AG373)</f>
        <v>0</v>
      </c>
    </row>
    <row r="374" spans="1:34" x14ac:dyDescent="0.3">
      <c r="A374" s="328"/>
      <c r="B374" s="329"/>
      <c r="C374" s="330"/>
      <c r="D374" s="327"/>
      <c r="E374" s="327"/>
      <c r="F374" s="327"/>
      <c r="G374" s="327"/>
      <c r="H374" s="327"/>
      <c r="I374" s="327"/>
      <c r="J374" s="327"/>
      <c r="K374" s="327"/>
      <c r="L374" s="327"/>
      <c r="M374" s="327"/>
      <c r="N374" s="327"/>
      <c r="O374" s="327"/>
      <c r="P374" s="327"/>
      <c r="Q374" s="327"/>
      <c r="R374" s="327"/>
      <c r="S374" s="327"/>
      <c r="T374" s="327"/>
      <c r="U374" s="327"/>
      <c r="V374" s="327"/>
      <c r="W374" s="327"/>
      <c r="X374" s="327"/>
      <c r="Y374" s="327"/>
      <c r="Z374" s="327"/>
      <c r="AA374" s="327"/>
      <c r="AB374" s="327"/>
      <c r="AC374" s="327"/>
      <c r="AD374" s="327"/>
      <c r="AE374" s="327"/>
      <c r="AF374" s="327"/>
      <c r="AG374" s="327"/>
      <c r="AH374" s="347">
        <f t="shared" si="48"/>
        <v>0</v>
      </c>
    </row>
    <row r="375" spans="1:34" x14ac:dyDescent="0.3">
      <c r="A375" s="328"/>
      <c r="B375" s="329"/>
      <c r="C375" s="330"/>
      <c r="D375" s="327"/>
      <c r="E375" s="327"/>
      <c r="F375" s="327"/>
      <c r="G375" s="327"/>
      <c r="H375" s="327"/>
      <c r="I375" s="327"/>
      <c r="J375" s="327"/>
      <c r="K375" s="327"/>
      <c r="L375" s="327"/>
      <c r="M375" s="327"/>
      <c r="N375" s="327"/>
      <c r="O375" s="327"/>
      <c r="P375" s="327"/>
      <c r="Q375" s="327"/>
      <c r="R375" s="327"/>
      <c r="S375" s="327"/>
      <c r="T375" s="327"/>
      <c r="U375" s="327"/>
      <c r="V375" s="327"/>
      <c r="W375" s="327"/>
      <c r="X375" s="327"/>
      <c r="Y375" s="327"/>
      <c r="Z375" s="327"/>
      <c r="AA375" s="327"/>
      <c r="AB375" s="327"/>
      <c r="AC375" s="327"/>
      <c r="AD375" s="327"/>
      <c r="AE375" s="327"/>
      <c r="AF375" s="327"/>
      <c r="AG375" s="327"/>
      <c r="AH375" s="347">
        <f t="shared" si="48"/>
        <v>0</v>
      </c>
    </row>
    <row r="376" spans="1:34" x14ac:dyDescent="0.3">
      <c r="A376" s="328"/>
      <c r="B376" s="329"/>
      <c r="C376" s="330"/>
      <c r="D376" s="327"/>
      <c r="E376" s="327"/>
      <c r="F376" s="327"/>
      <c r="G376" s="327"/>
      <c r="H376" s="327"/>
      <c r="I376" s="327"/>
      <c r="J376" s="327"/>
      <c r="K376" s="327"/>
      <c r="L376" s="327"/>
      <c r="M376" s="327"/>
      <c r="N376" s="327"/>
      <c r="O376" s="327"/>
      <c r="P376" s="327"/>
      <c r="Q376" s="327"/>
      <c r="R376" s="327"/>
      <c r="S376" s="327"/>
      <c r="T376" s="327"/>
      <c r="U376" s="327"/>
      <c r="V376" s="327"/>
      <c r="W376" s="327"/>
      <c r="X376" s="327"/>
      <c r="Y376" s="327"/>
      <c r="Z376" s="327"/>
      <c r="AA376" s="327"/>
      <c r="AB376" s="327"/>
      <c r="AC376" s="327"/>
      <c r="AD376" s="327"/>
      <c r="AE376" s="327"/>
      <c r="AF376" s="327"/>
      <c r="AG376" s="327"/>
      <c r="AH376" s="347">
        <f t="shared" si="48"/>
        <v>0</v>
      </c>
    </row>
    <row r="377" spans="1:34" x14ac:dyDescent="0.3">
      <c r="A377" s="328"/>
      <c r="B377" s="329"/>
      <c r="C377" s="330"/>
      <c r="D377" s="327"/>
      <c r="E377" s="327"/>
      <c r="F377" s="327"/>
      <c r="G377" s="327"/>
      <c r="H377" s="327"/>
      <c r="I377" s="327"/>
      <c r="J377" s="327"/>
      <c r="K377" s="327"/>
      <c r="L377" s="327"/>
      <c r="M377" s="327"/>
      <c r="N377" s="327"/>
      <c r="O377" s="327"/>
      <c r="P377" s="327"/>
      <c r="Q377" s="327"/>
      <c r="R377" s="327"/>
      <c r="S377" s="327"/>
      <c r="T377" s="327"/>
      <c r="U377" s="327"/>
      <c r="V377" s="327"/>
      <c r="W377" s="327"/>
      <c r="X377" s="327"/>
      <c r="Y377" s="327"/>
      <c r="Z377" s="327"/>
      <c r="AA377" s="327"/>
      <c r="AB377" s="327"/>
      <c r="AC377" s="327"/>
      <c r="AD377" s="327"/>
      <c r="AE377" s="327"/>
      <c r="AF377" s="327"/>
      <c r="AG377" s="327"/>
      <c r="AH377" s="347">
        <f t="shared" si="48"/>
        <v>0</v>
      </c>
    </row>
    <row r="378" spans="1:34" x14ac:dyDescent="0.3">
      <c r="A378" s="328"/>
      <c r="B378" s="329"/>
      <c r="C378" s="330"/>
      <c r="D378" s="327"/>
      <c r="E378" s="327"/>
      <c r="F378" s="327"/>
      <c r="G378" s="327"/>
      <c r="H378" s="327"/>
      <c r="I378" s="327"/>
      <c r="J378" s="327"/>
      <c r="K378" s="327"/>
      <c r="L378" s="327"/>
      <c r="M378" s="327"/>
      <c r="N378" s="327"/>
      <c r="O378" s="327"/>
      <c r="P378" s="327"/>
      <c r="Q378" s="327"/>
      <c r="R378" s="327"/>
      <c r="S378" s="327"/>
      <c r="T378" s="327"/>
      <c r="U378" s="327"/>
      <c r="V378" s="327"/>
      <c r="W378" s="327"/>
      <c r="X378" s="327"/>
      <c r="Y378" s="327"/>
      <c r="Z378" s="327"/>
      <c r="AA378" s="327"/>
      <c r="AB378" s="327"/>
      <c r="AC378" s="327"/>
      <c r="AD378" s="327"/>
      <c r="AE378" s="327"/>
      <c r="AF378" s="327"/>
      <c r="AG378" s="327"/>
      <c r="AH378" s="347">
        <f t="shared" si="48"/>
        <v>0</v>
      </c>
    </row>
    <row r="379" spans="1:34" x14ac:dyDescent="0.3">
      <c r="A379" s="328"/>
      <c r="B379" s="329"/>
      <c r="C379" s="330"/>
      <c r="D379" s="327"/>
      <c r="E379" s="327"/>
      <c r="F379" s="327"/>
      <c r="G379" s="327"/>
      <c r="H379" s="327"/>
      <c r="I379" s="327"/>
      <c r="J379" s="327"/>
      <c r="K379" s="327"/>
      <c r="L379" s="327"/>
      <c r="M379" s="327"/>
      <c r="N379" s="327"/>
      <c r="O379" s="327"/>
      <c r="P379" s="327"/>
      <c r="Q379" s="327"/>
      <c r="R379" s="327"/>
      <c r="S379" s="327"/>
      <c r="T379" s="327"/>
      <c r="U379" s="327"/>
      <c r="V379" s="327"/>
      <c r="W379" s="327"/>
      <c r="X379" s="327"/>
      <c r="Y379" s="327"/>
      <c r="Z379" s="327"/>
      <c r="AA379" s="327"/>
      <c r="AB379" s="327"/>
      <c r="AC379" s="327"/>
      <c r="AD379" s="327"/>
      <c r="AE379" s="327"/>
      <c r="AF379" s="327"/>
      <c r="AG379" s="327"/>
      <c r="AH379" s="347">
        <f t="shared" si="48"/>
        <v>0</v>
      </c>
    </row>
    <row r="380" spans="1:34" x14ac:dyDescent="0.3">
      <c r="A380" s="328"/>
      <c r="B380" s="329"/>
      <c r="C380" s="330"/>
      <c r="D380" s="327"/>
      <c r="E380" s="327"/>
      <c r="F380" s="327"/>
      <c r="G380" s="327"/>
      <c r="H380" s="327"/>
      <c r="I380" s="327"/>
      <c r="J380" s="327"/>
      <c r="K380" s="327"/>
      <c r="L380" s="327"/>
      <c r="M380" s="327"/>
      <c r="N380" s="327"/>
      <c r="O380" s="327"/>
      <c r="P380" s="327"/>
      <c r="Q380" s="327"/>
      <c r="R380" s="327"/>
      <c r="S380" s="327"/>
      <c r="T380" s="327"/>
      <c r="U380" s="327"/>
      <c r="V380" s="327"/>
      <c r="W380" s="327"/>
      <c r="X380" s="327"/>
      <c r="Y380" s="327"/>
      <c r="Z380" s="327"/>
      <c r="AA380" s="327"/>
      <c r="AB380" s="327"/>
      <c r="AC380" s="327"/>
      <c r="AD380" s="327"/>
      <c r="AE380" s="327"/>
      <c r="AF380" s="327"/>
      <c r="AG380" s="327"/>
      <c r="AH380" s="347">
        <f t="shared" si="48"/>
        <v>0</v>
      </c>
    </row>
    <row r="381" spans="1:34" x14ac:dyDescent="0.3">
      <c r="A381" s="328"/>
      <c r="B381" s="329"/>
      <c r="C381" s="330"/>
      <c r="D381" s="327"/>
      <c r="E381" s="327"/>
      <c r="F381" s="327"/>
      <c r="G381" s="327"/>
      <c r="H381" s="327"/>
      <c r="I381" s="327"/>
      <c r="J381" s="327"/>
      <c r="K381" s="327"/>
      <c r="L381" s="327"/>
      <c r="M381" s="327"/>
      <c r="N381" s="327"/>
      <c r="O381" s="327"/>
      <c r="P381" s="327"/>
      <c r="Q381" s="327"/>
      <c r="R381" s="327"/>
      <c r="S381" s="327"/>
      <c r="T381" s="327"/>
      <c r="U381" s="327"/>
      <c r="V381" s="327"/>
      <c r="W381" s="327"/>
      <c r="X381" s="327"/>
      <c r="Y381" s="327"/>
      <c r="Z381" s="327"/>
      <c r="AA381" s="327"/>
      <c r="AB381" s="327"/>
      <c r="AC381" s="327"/>
      <c r="AD381" s="327"/>
      <c r="AE381" s="327"/>
      <c r="AF381" s="327"/>
      <c r="AG381" s="327"/>
      <c r="AH381" s="347">
        <f t="shared" si="48"/>
        <v>0</v>
      </c>
    </row>
    <row r="382" spans="1:34" ht="15" thickBot="1" x14ac:dyDescent="0.35">
      <c r="A382" s="341"/>
      <c r="B382" s="342"/>
      <c r="C382" s="349">
        <f>SUM(C372:C381)</f>
        <v>0</v>
      </c>
      <c r="D382" s="349">
        <f t="shared" ref="D382:AG382" si="49">SUM(D372:D381)</f>
        <v>0</v>
      </c>
      <c r="E382" s="349">
        <f t="shared" si="49"/>
        <v>0</v>
      </c>
      <c r="F382" s="349">
        <f t="shared" si="49"/>
        <v>0</v>
      </c>
      <c r="G382" s="349">
        <f t="shared" si="49"/>
        <v>0</v>
      </c>
      <c r="H382" s="349">
        <f t="shared" si="49"/>
        <v>0</v>
      </c>
      <c r="I382" s="349">
        <f t="shared" si="49"/>
        <v>0</v>
      </c>
      <c r="J382" s="349">
        <f t="shared" si="49"/>
        <v>0</v>
      </c>
      <c r="K382" s="349">
        <f t="shared" si="49"/>
        <v>0</v>
      </c>
      <c r="L382" s="349">
        <f t="shared" si="49"/>
        <v>0</v>
      </c>
      <c r="M382" s="349">
        <f t="shared" si="49"/>
        <v>0</v>
      </c>
      <c r="N382" s="349">
        <f t="shared" si="49"/>
        <v>0</v>
      </c>
      <c r="O382" s="349">
        <f t="shared" si="49"/>
        <v>0</v>
      </c>
      <c r="P382" s="349">
        <f t="shared" si="49"/>
        <v>0</v>
      </c>
      <c r="Q382" s="349">
        <f t="shared" si="49"/>
        <v>0</v>
      </c>
      <c r="R382" s="349">
        <f t="shared" si="49"/>
        <v>0</v>
      </c>
      <c r="S382" s="349">
        <f t="shared" si="49"/>
        <v>0</v>
      </c>
      <c r="T382" s="349">
        <f t="shared" si="49"/>
        <v>0</v>
      </c>
      <c r="U382" s="349">
        <f t="shared" si="49"/>
        <v>0</v>
      </c>
      <c r="V382" s="349">
        <f t="shared" si="49"/>
        <v>0</v>
      </c>
      <c r="W382" s="349">
        <f t="shared" si="49"/>
        <v>0</v>
      </c>
      <c r="X382" s="349">
        <f t="shared" si="49"/>
        <v>0</v>
      </c>
      <c r="Y382" s="349">
        <f t="shared" si="49"/>
        <v>0</v>
      </c>
      <c r="Z382" s="349">
        <f t="shared" si="49"/>
        <v>0</v>
      </c>
      <c r="AA382" s="349">
        <f t="shared" si="49"/>
        <v>0</v>
      </c>
      <c r="AB382" s="349">
        <f t="shared" si="49"/>
        <v>0</v>
      </c>
      <c r="AC382" s="349">
        <f t="shared" si="49"/>
        <v>0</v>
      </c>
      <c r="AD382" s="349">
        <f t="shared" si="49"/>
        <v>0</v>
      </c>
      <c r="AE382" s="349">
        <f t="shared" si="49"/>
        <v>0</v>
      </c>
      <c r="AF382" s="349">
        <f t="shared" si="49"/>
        <v>0</v>
      </c>
      <c r="AG382" s="349">
        <f t="shared" si="49"/>
        <v>0</v>
      </c>
      <c r="AH382" s="348">
        <f>SUM(C382:AG382)</f>
        <v>0</v>
      </c>
    </row>
    <row r="383" spans="1:34" ht="15" thickBot="1" x14ac:dyDescent="0.35">
      <c r="A383" s="334" t="s">
        <v>246</v>
      </c>
      <c r="B383" s="315"/>
      <c r="C383" s="337"/>
      <c r="D383" s="337" t="s">
        <v>351</v>
      </c>
      <c r="E383" s="337"/>
      <c r="F383" s="337"/>
      <c r="G383" s="337"/>
      <c r="H383" s="337"/>
      <c r="I383" s="337"/>
      <c r="J383" s="337"/>
      <c r="K383" s="337"/>
      <c r="L383" s="337"/>
      <c r="M383" s="337"/>
      <c r="N383" s="337"/>
      <c r="O383" s="337"/>
      <c r="P383" s="337"/>
      <c r="Q383" s="337"/>
      <c r="R383" s="337"/>
      <c r="S383" s="337"/>
      <c r="T383" s="337"/>
      <c r="U383" s="337"/>
      <c r="V383" s="337"/>
      <c r="W383" s="337"/>
      <c r="X383" s="337"/>
      <c r="Y383" s="337"/>
      <c r="Z383" s="337"/>
      <c r="AA383" s="337"/>
      <c r="AB383" s="337"/>
      <c r="AC383" s="337"/>
      <c r="AD383" s="337"/>
      <c r="AE383" s="337"/>
      <c r="AF383" s="337"/>
      <c r="AG383" s="338"/>
      <c r="AH383" s="350"/>
    </row>
    <row r="384" spans="1:34" ht="15" thickBot="1" x14ac:dyDescent="0.35">
      <c r="A384" s="316" t="s">
        <v>245</v>
      </c>
      <c r="B384" s="322"/>
      <c r="C384" s="318" t="s">
        <v>427</v>
      </c>
      <c r="D384" s="319"/>
      <c r="E384" s="319"/>
      <c r="F384" s="319"/>
      <c r="G384" s="319"/>
      <c r="H384" s="319"/>
      <c r="I384" s="319"/>
      <c r="J384" s="319"/>
      <c r="K384" s="319"/>
      <c r="L384" s="319"/>
      <c r="M384" s="319"/>
      <c r="N384" s="319"/>
      <c r="O384" s="319"/>
      <c r="P384" s="319"/>
      <c r="Q384" s="319"/>
      <c r="R384" s="319"/>
      <c r="S384" s="319"/>
      <c r="T384" s="319"/>
      <c r="U384" s="319"/>
      <c r="V384" s="319"/>
      <c r="W384" s="319"/>
      <c r="X384" s="319"/>
      <c r="Y384" s="319"/>
      <c r="Z384" s="319"/>
      <c r="AA384" s="319"/>
      <c r="AB384" s="319"/>
      <c r="AC384" s="319"/>
      <c r="AD384" s="319"/>
      <c r="AE384" s="319"/>
      <c r="AF384" s="319"/>
      <c r="AG384" s="320"/>
      <c r="AH384" s="346" t="s">
        <v>14</v>
      </c>
    </row>
    <row r="385" spans="1:34" ht="15" thickBot="1" x14ac:dyDescent="0.35">
      <c r="A385" s="316" t="s">
        <v>422</v>
      </c>
      <c r="B385" s="322"/>
      <c r="C385" s="323">
        <v>1</v>
      </c>
      <c r="D385" s="319">
        <v>2</v>
      </c>
      <c r="E385" s="319">
        <v>3</v>
      </c>
      <c r="F385" s="319">
        <v>4</v>
      </c>
      <c r="G385" s="319">
        <v>5</v>
      </c>
      <c r="H385" s="319">
        <v>6</v>
      </c>
      <c r="I385" s="319">
        <v>7</v>
      </c>
      <c r="J385" s="319">
        <v>8</v>
      </c>
      <c r="K385" s="319">
        <v>9</v>
      </c>
      <c r="L385" s="319">
        <v>10</v>
      </c>
      <c r="M385" s="319">
        <v>11</v>
      </c>
      <c r="N385" s="319">
        <v>12</v>
      </c>
      <c r="O385" s="319">
        <v>13</v>
      </c>
      <c r="P385" s="319">
        <v>14</v>
      </c>
      <c r="Q385" s="319">
        <v>15</v>
      </c>
      <c r="R385" s="319">
        <v>16</v>
      </c>
      <c r="S385" s="319">
        <v>17</v>
      </c>
      <c r="T385" s="319">
        <v>18</v>
      </c>
      <c r="U385" s="319">
        <v>19</v>
      </c>
      <c r="V385" s="319">
        <v>20</v>
      </c>
      <c r="W385" s="319">
        <v>21</v>
      </c>
      <c r="X385" s="319">
        <v>22</v>
      </c>
      <c r="Y385" s="319">
        <v>23</v>
      </c>
      <c r="Z385" s="319">
        <v>24</v>
      </c>
      <c r="AA385" s="319">
        <v>25</v>
      </c>
      <c r="AB385" s="319">
        <v>26</v>
      </c>
      <c r="AC385" s="319">
        <v>27</v>
      </c>
      <c r="AD385" s="319">
        <v>28</v>
      </c>
      <c r="AE385" s="319">
        <v>29</v>
      </c>
      <c r="AF385" s="319">
        <v>30</v>
      </c>
      <c r="AG385" s="320">
        <v>31</v>
      </c>
      <c r="AH385" s="346"/>
    </row>
    <row r="386" spans="1:34" x14ac:dyDescent="0.3">
      <c r="A386" s="339" t="s">
        <v>230</v>
      </c>
      <c r="B386" s="339" t="s">
        <v>231</v>
      </c>
      <c r="C386" s="325"/>
      <c r="D386" s="326"/>
      <c r="E386" s="326"/>
      <c r="F386" s="326"/>
      <c r="G386" s="326"/>
      <c r="H386" s="326"/>
      <c r="I386" s="326"/>
      <c r="J386" s="326"/>
      <c r="K386" s="326"/>
      <c r="L386" s="326"/>
      <c r="M386" s="326"/>
      <c r="N386" s="326"/>
      <c r="O386" s="326"/>
      <c r="P386" s="326"/>
      <c r="Q386" s="326"/>
      <c r="R386" s="326"/>
      <c r="S386" s="326"/>
      <c r="T386" s="326"/>
      <c r="U386" s="326"/>
      <c r="V386" s="326"/>
      <c r="W386" s="326"/>
      <c r="X386" s="326"/>
      <c r="Y386" s="326"/>
      <c r="Z386" s="326"/>
      <c r="AA386" s="326"/>
      <c r="AB386" s="326"/>
      <c r="AC386" s="326"/>
      <c r="AD386" s="326"/>
      <c r="AE386" s="326"/>
      <c r="AF386" s="326"/>
      <c r="AG386" s="326"/>
      <c r="AH386" s="347"/>
    </row>
    <row r="387" spans="1:34" x14ac:dyDescent="0.3">
      <c r="A387" s="328"/>
      <c r="B387" s="329"/>
      <c r="C387" s="330"/>
      <c r="D387" s="327"/>
      <c r="E387" s="327"/>
      <c r="F387" s="327"/>
      <c r="G387" s="327"/>
      <c r="H387" s="327"/>
      <c r="I387" s="327"/>
      <c r="J387" s="327"/>
      <c r="K387" s="327"/>
      <c r="L387" s="327"/>
      <c r="M387" s="327"/>
      <c r="N387" s="327"/>
      <c r="O387" s="327"/>
      <c r="P387" s="327"/>
      <c r="Q387" s="327"/>
      <c r="R387" s="327"/>
      <c r="S387" s="327"/>
      <c r="T387" s="327"/>
      <c r="U387" s="327"/>
      <c r="V387" s="327"/>
      <c r="W387" s="327"/>
      <c r="X387" s="327"/>
      <c r="Y387" s="327"/>
      <c r="Z387" s="327"/>
      <c r="AA387" s="327"/>
      <c r="AB387" s="327"/>
      <c r="AC387" s="327"/>
      <c r="AD387" s="327"/>
      <c r="AE387" s="327"/>
      <c r="AF387" s="327"/>
      <c r="AG387" s="327"/>
      <c r="AH387" s="347">
        <f>SUM(C387:AG387)</f>
        <v>0</v>
      </c>
    </row>
    <row r="388" spans="1:34" x14ac:dyDescent="0.3">
      <c r="A388" s="328"/>
      <c r="B388" s="329"/>
      <c r="C388" s="330"/>
      <c r="D388" s="327"/>
      <c r="E388" s="327"/>
      <c r="F388" s="327"/>
      <c r="G388" s="327"/>
      <c r="H388" s="327"/>
      <c r="I388" s="327"/>
      <c r="J388" s="327"/>
      <c r="K388" s="327"/>
      <c r="L388" s="327"/>
      <c r="M388" s="327"/>
      <c r="N388" s="327"/>
      <c r="O388" s="327"/>
      <c r="P388" s="327"/>
      <c r="Q388" s="327"/>
      <c r="R388" s="327"/>
      <c r="S388" s="327"/>
      <c r="T388" s="327"/>
      <c r="U388" s="327"/>
      <c r="V388" s="327"/>
      <c r="W388" s="327"/>
      <c r="X388" s="327"/>
      <c r="Y388" s="327"/>
      <c r="Z388" s="327"/>
      <c r="AA388" s="327"/>
      <c r="AB388" s="327"/>
      <c r="AC388" s="327"/>
      <c r="AD388" s="327"/>
      <c r="AE388" s="327"/>
      <c r="AF388" s="327"/>
      <c r="AG388" s="327"/>
      <c r="AH388" s="347">
        <f t="shared" ref="AH388:AH396" si="50">SUM(C388:AG388)</f>
        <v>0</v>
      </c>
    </row>
    <row r="389" spans="1:34" x14ac:dyDescent="0.3">
      <c r="A389" s="328"/>
      <c r="B389" s="329"/>
      <c r="C389" s="330"/>
      <c r="D389" s="327"/>
      <c r="E389" s="327"/>
      <c r="F389" s="327"/>
      <c r="G389" s="327"/>
      <c r="H389" s="327"/>
      <c r="I389" s="327"/>
      <c r="J389" s="327"/>
      <c r="K389" s="327"/>
      <c r="L389" s="327"/>
      <c r="M389" s="327"/>
      <c r="N389" s="327"/>
      <c r="O389" s="327"/>
      <c r="P389" s="327"/>
      <c r="Q389" s="327"/>
      <c r="R389" s="327"/>
      <c r="S389" s="327"/>
      <c r="T389" s="327"/>
      <c r="U389" s="327"/>
      <c r="V389" s="327"/>
      <c r="W389" s="327"/>
      <c r="X389" s="327"/>
      <c r="Y389" s="327"/>
      <c r="Z389" s="327"/>
      <c r="AA389" s="327"/>
      <c r="AB389" s="327"/>
      <c r="AC389" s="327"/>
      <c r="AD389" s="327"/>
      <c r="AE389" s="327"/>
      <c r="AF389" s="327"/>
      <c r="AG389" s="327"/>
      <c r="AH389" s="347">
        <f t="shared" si="50"/>
        <v>0</v>
      </c>
    </row>
    <row r="390" spans="1:34" x14ac:dyDescent="0.3">
      <c r="A390" s="328"/>
      <c r="B390" s="329"/>
      <c r="C390" s="330"/>
      <c r="D390" s="327"/>
      <c r="E390" s="327"/>
      <c r="F390" s="327"/>
      <c r="G390" s="327"/>
      <c r="H390" s="327"/>
      <c r="I390" s="327"/>
      <c r="J390" s="327"/>
      <c r="K390" s="327"/>
      <c r="L390" s="327"/>
      <c r="M390" s="327"/>
      <c r="N390" s="327"/>
      <c r="O390" s="327"/>
      <c r="P390" s="327"/>
      <c r="Q390" s="327"/>
      <c r="R390" s="327"/>
      <c r="S390" s="327"/>
      <c r="T390" s="327"/>
      <c r="U390" s="327"/>
      <c r="V390" s="327"/>
      <c r="W390" s="327"/>
      <c r="X390" s="327"/>
      <c r="Y390" s="327"/>
      <c r="Z390" s="327"/>
      <c r="AA390" s="327"/>
      <c r="AB390" s="327"/>
      <c r="AC390" s="327"/>
      <c r="AD390" s="327"/>
      <c r="AE390" s="327"/>
      <c r="AF390" s="327"/>
      <c r="AG390" s="327"/>
      <c r="AH390" s="347">
        <f t="shared" si="50"/>
        <v>0</v>
      </c>
    </row>
    <row r="391" spans="1:34" x14ac:dyDescent="0.3">
      <c r="A391" s="328"/>
      <c r="B391" s="329"/>
      <c r="C391" s="330"/>
      <c r="D391" s="327"/>
      <c r="E391" s="327"/>
      <c r="F391" s="327"/>
      <c r="G391" s="327"/>
      <c r="H391" s="327"/>
      <c r="I391" s="327"/>
      <c r="J391" s="327"/>
      <c r="K391" s="327"/>
      <c r="L391" s="327"/>
      <c r="M391" s="327"/>
      <c r="N391" s="327"/>
      <c r="O391" s="327"/>
      <c r="P391" s="327"/>
      <c r="Q391" s="327"/>
      <c r="R391" s="327"/>
      <c r="S391" s="327"/>
      <c r="T391" s="327"/>
      <c r="U391" s="327"/>
      <c r="V391" s="327"/>
      <c r="W391" s="327"/>
      <c r="X391" s="327"/>
      <c r="Y391" s="327"/>
      <c r="Z391" s="327"/>
      <c r="AA391" s="327"/>
      <c r="AB391" s="327"/>
      <c r="AC391" s="327"/>
      <c r="AD391" s="327"/>
      <c r="AE391" s="327"/>
      <c r="AF391" s="327"/>
      <c r="AG391" s="327"/>
      <c r="AH391" s="347">
        <f t="shared" si="50"/>
        <v>0</v>
      </c>
    </row>
    <row r="392" spans="1:34" x14ac:dyDescent="0.3">
      <c r="A392" s="328"/>
      <c r="B392" s="329"/>
      <c r="C392" s="330"/>
      <c r="D392" s="327"/>
      <c r="E392" s="327"/>
      <c r="F392" s="327"/>
      <c r="G392" s="327"/>
      <c r="H392" s="327"/>
      <c r="I392" s="327"/>
      <c r="J392" s="327"/>
      <c r="K392" s="327"/>
      <c r="L392" s="327"/>
      <c r="M392" s="327"/>
      <c r="N392" s="327"/>
      <c r="O392" s="327"/>
      <c r="P392" s="327"/>
      <c r="Q392" s="327"/>
      <c r="R392" s="327"/>
      <c r="S392" s="327"/>
      <c r="T392" s="327"/>
      <c r="U392" s="327"/>
      <c r="V392" s="327"/>
      <c r="W392" s="327"/>
      <c r="X392" s="327"/>
      <c r="Y392" s="327"/>
      <c r="Z392" s="327"/>
      <c r="AA392" s="327"/>
      <c r="AB392" s="327"/>
      <c r="AC392" s="327"/>
      <c r="AD392" s="327"/>
      <c r="AE392" s="327"/>
      <c r="AF392" s="327"/>
      <c r="AG392" s="327"/>
      <c r="AH392" s="347">
        <f t="shared" si="50"/>
        <v>0</v>
      </c>
    </row>
    <row r="393" spans="1:34" x14ac:dyDescent="0.3">
      <c r="A393" s="328"/>
      <c r="B393" s="329"/>
      <c r="C393" s="330"/>
      <c r="D393" s="327"/>
      <c r="E393" s="327"/>
      <c r="F393" s="327"/>
      <c r="G393" s="327"/>
      <c r="H393" s="327"/>
      <c r="I393" s="327"/>
      <c r="J393" s="327"/>
      <c r="K393" s="327"/>
      <c r="L393" s="327"/>
      <c r="M393" s="327"/>
      <c r="N393" s="327"/>
      <c r="O393" s="327"/>
      <c r="P393" s="327"/>
      <c r="Q393" s="327"/>
      <c r="R393" s="327"/>
      <c r="S393" s="327"/>
      <c r="T393" s="327"/>
      <c r="U393" s="327"/>
      <c r="V393" s="327"/>
      <c r="W393" s="327"/>
      <c r="X393" s="327"/>
      <c r="Y393" s="327"/>
      <c r="Z393" s="327"/>
      <c r="AA393" s="327"/>
      <c r="AB393" s="327"/>
      <c r="AC393" s="327"/>
      <c r="AD393" s="327"/>
      <c r="AE393" s="327"/>
      <c r="AF393" s="327"/>
      <c r="AG393" s="327"/>
      <c r="AH393" s="347">
        <f t="shared" si="50"/>
        <v>0</v>
      </c>
    </row>
    <row r="394" spans="1:34" x14ac:dyDescent="0.3">
      <c r="A394" s="328"/>
      <c r="B394" s="329"/>
      <c r="C394" s="330"/>
      <c r="D394" s="327"/>
      <c r="E394" s="327"/>
      <c r="F394" s="327"/>
      <c r="G394" s="327"/>
      <c r="H394" s="327"/>
      <c r="I394" s="327"/>
      <c r="J394" s="327"/>
      <c r="K394" s="327"/>
      <c r="L394" s="327"/>
      <c r="M394" s="327"/>
      <c r="N394" s="327"/>
      <c r="O394" s="327"/>
      <c r="P394" s="327"/>
      <c r="Q394" s="327"/>
      <c r="R394" s="327"/>
      <c r="S394" s="327"/>
      <c r="T394" s="327"/>
      <c r="U394" s="327"/>
      <c r="V394" s="327"/>
      <c r="W394" s="327"/>
      <c r="X394" s="327"/>
      <c r="Y394" s="327"/>
      <c r="Z394" s="327"/>
      <c r="AA394" s="327"/>
      <c r="AB394" s="327"/>
      <c r="AC394" s="327"/>
      <c r="AD394" s="327"/>
      <c r="AE394" s="327"/>
      <c r="AF394" s="327"/>
      <c r="AG394" s="327"/>
      <c r="AH394" s="347">
        <f t="shared" si="50"/>
        <v>0</v>
      </c>
    </row>
    <row r="395" spans="1:34" x14ac:dyDescent="0.3">
      <c r="A395" s="328"/>
      <c r="B395" s="329"/>
      <c r="C395" s="330"/>
      <c r="D395" s="327"/>
      <c r="E395" s="327"/>
      <c r="F395" s="327"/>
      <c r="G395" s="327"/>
      <c r="H395" s="327"/>
      <c r="I395" s="327"/>
      <c r="J395" s="327"/>
      <c r="K395" s="327"/>
      <c r="L395" s="327"/>
      <c r="M395" s="327"/>
      <c r="N395" s="327"/>
      <c r="O395" s="327"/>
      <c r="P395" s="327"/>
      <c r="Q395" s="327"/>
      <c r="R395" s="327"/>
      <c r="S395" s="327"/>
      <c r="T395" s="327"/>
      <c r="U395" s="327"/>
      <c r="V395" s="327"/>
      <c r="W395" s="327"/>
      <c r="X395" s="327"/>
      <c r="Y395" s="327"/>
      <c r="Z395" s="327"/>
      <c r="AA395" s="327"/>
      <c r="AB395" s="327"/>
      <c r="AC395" s="327"/>
      <c r="AD395" s="327"/>
      <c r="AE395" s="327"/>
      <c r="AF395" s="327"/>
      <c r="AG395" s="327"/>
      <c r="AH395" s="347">
        <f t="shared" si="50"/>
        <v>0</v>
      </c>
    </row>
    <row r="396" spans="1:34" x14ac:dyDescent="0.3">
      <c r="A396" s="328"/>
      <c r="B396" s="329"/>
      <c r="C396" s="330"/>
      <c r="D396" s="327"/>
      <c r="E396" s="327"/>
      <c r="F396" s="327"/>
      <c r="G396" s="327"/>
      <c r="H396" s="327"/>
      <c r="I396" s="327"/>
      <c r="J396" s="327"/>
      <c r="K396" s="327"/>
      <c r="L396" s="327"/>
      <c r="M396" s="327"/>
      <c r="N396" s="327"/>
      <c r="O396" s="327"/>
      <c r="P396" s="327"/>
      <c r="Q396" s="327"/>
      <c r="R396" s="327"/>
      <c r="S396" s="327"/>
      <c r="T396" s="327"/>
      <c r="U396" s="327"/>
      <c r="V396" s="327"/>
      <c r="W396" s="327"/>
      <c r="X396" s="327"/>
      <c r="Y396" s="327"/>
      <c r="Z396" s="327"/>
      <c r="AA396" s="327"/>
      <c r="AB396" s="327"/>
      <c r="AC396" s="327"/>
      <c r="AD396" s="327"/>
      <c r="AE396" s="327"/>
      <c r="AF396" s="327"/>
      <c r="AG396" s="327"/>
      <c r="AH396" s="347">
        <f t="shared" si="50"/>
        <v>0</v>
      </c>
    </row>
    <row r="397" spans="1:34" ht="15" thickBot="1" x14ac:dyDescent="0.35">
      <c r="A397" s="341"/>
      <c r="B397" s="342"/>
      <c r="C397" s="349">
        <f>SUM(C387:C396)</f>
        <v>0</v>
      </c>
      <c r="D397" s="349">
        <f t="shared" ref="D397:AG397" si="51">SUM(D387:D396)</f>
        <v>0</v>
      </c>
      <c r="E397" s="349">
        <f t="shared" si="51"/>
        <v>0</v>
      </c>
      <c r="F397" s="349">
        <f t="shared" si="51"/>
        <v>0</v>
      </c>
      <c r="G397" s="349">
        <f t="shared" si="51"/>
        <v>0</v>
      </c>
      <c r="H397" s="349">
        <f t="shared" si="51"/>
        <v>0</v>
      </c>
      <c r="I397" s="349">
        <f t="shared" si="51"/>
        <v>0</v>
      </c>
      <c r="J397" s="349">
        <f t="shared" si="51"/>
        <v>0</v>
      </c>
      <c r="K397" s="349">
        <f t="shared" si="51"/>
        <v>0</v>
      </c>
      <c r="L397" s="349">
        <f t="shared" si="51"/>
        <v>0</v>
      </c>
      <c r="M397" s="349">
        <f t="shared" si="51"/>
        <v>0</v>
      </c>
      <c r="N397" s="349">
        <f t="shared" si="51"/>
        <v>0</v>
      </c>
      <c r="O397" s="349">
        <f t="shared" si="51"/>
        <v>0</v>
      </c>
      <c r="P397" s="349">
        <f t="shared" si="51"/>
        <v>0</v>
      </c>
      <c r="Q397" s="349">
        <f t="shared" si="51"/>
        <v>0</v>
      </c>
      <c r="R397" s="349">
        <f t="shared" si="51"/>
        <v>0</v>
      </c>
      <c r="S397" s="349">
        <f t="shared" si="51"/>
        <v>0</v>
      </c>
      <c r="T397" s="349">
        <f t="shared" si="51"/>
        <v>0</v>
      </c>
      <c r="U397" s="349">
        <f t="shared" si="51"/>
        <v>0</v>
      </c>
      <c r="V397" s="349">
        <f t="shared" si="51"/>
        <v>0</v>
      </c>
      <c r="W397" s="349">
        <f t="shared" si="51"/>
        <v>0</v>
      </c>
      <c r="X397" s="349">
        <f t="shared" si="51"/>
        <v>0</v>
      </c>
      <c r="Y397" s="349">
        <f t="shared" si="51"/>
        <v>0</v>
      </c>
      <c r="Z397" s="349">
        <f t="shared" si="51"/>
        <v>0</v>
      </c>
      <c r="AA397" s="349">
        <f t="shared" si="51"/>
        <v>0</v>
      </c>
      <c r="AB397" s="349">
        <f t="shared" si="51"/>
        <v>0</v>
      </c>
      <c r="AC397" s="349">
        <f t="shared" si="51"/>
        <v>0</v>
      </c>
      <c r="AD397" s="349">
        <f t="shared" si="51"/>
        <v>0</v>
      </c>
      <c r="AE397" s="349">
        <f t="shared" si="51"/>
        <v>0</v>
      </c>
      <c r="AF397" s="349">
        <f t="shared" si="51"/>
        <v>0</v>
      </c>
      <c r="AG397" s="349">
        <f t="shared" si="51"/>
        <v>0</v>
      </c>
      <c r="AH397" s="348">
        <f>SUM(C397:AG397)</f>
        <v>0</v>
      </c>
    </row>
    <row r="398" spans="1:34" ht="15" thickBot="1" x14ac:dyDescent="0.35">
      <c r="A398" s="334" t="s">
        <v>246</v>
      </c>
      <c r="B398" s="315"/>
      <c r="C398" s="337"/>
      <c r="D398" s="337" t="s">
        <v>352</v>
      </c>
      <c r="E398" s="337"/>
      <c r="F398" s="337"/>
      <c r="G398" s="337"/>
      <c r="H398" s="337"/>
      <c r="I398" s="337"/>
      <c r="J398" s="337"/>
      <c r="K398" s="337"/>
      <c r="L398" s="337"/>
      <c r="M398" s="337"/>
      <c r="N398" s="337"/>
      <c r="O398" s="337"/>
      <c r="P398" s="337"/>
      <c r="Q398" s="337"/>
      <c r="R398" s="337"/>
      <c r="S398" s="337"/>
      <c r="T398" s="337"/>
      <c r="U398" s="337"/>
      <c r="V398" s="337"/>
      <c r="W398" s="337"/>
      <c r="X398" s="337"/>
      <c r="Y398" s="337"/>
      <c r="Z398" s="337"/>
      <c r="AA398" s="337"/>
      <c r="AB398" s="337"/>
      <c r="AC398" s="337"/>
      <c r="AD398" s="337"/>
      <c r="AE398" s="337"/>
      <c r="AF398" s="337"/>
      <c r="AG398" s="338"/>
      <c r="AH398" s="350"/>
    </row>
    <row r="399" spans="1:34" ht="15" thickBot="1" x14ac:dyDescent="0.35">
      <c r="A399" s="316" t="s">
        <v>245</v>
      </c>
      <c r="B399" s="322"/>
      <c r="C399" s="318" t="s">
        <v>427</v>
      </c>
      <c r="D399" s="319"/>
      <c r="E399" s="319"/>
      <c r="F399" s="319"/>
      <c r="G399" s="319"/>
      <c r="H399" s="319"/>
      <c r="I399" s="319"/>
      <c r="J399" s="319"/>
      <c r="K399" s="319"/>
      <c r="L399" s="319"/>
      <c r="M399" s="319"/>
      <c r="N399" s="319"/>
      <c r="O399" s="319"/>
      <c r="P399" s="319"/>
      <c r="Q399" s="319"/>
      <c r="R399" s="319"/>
      <c r="S399" s="319"/>
      <c r="T399" s="319"/>
      <c r="U399" s="319"/>
      <c r="V399" s="319"/>
      <c r="W399" s="319"/>
      <c r="X399" s="319"/>
      <c r="Y399" s="319"/>
      <c r="Z399" s="319"/>
      <c r="AA399" s="319"/>
      <c r="AB399" s="319"/>
      <c r="AC399" s="319"/>
      <c r="AD399" s="319"/>
      <c r="AE399" s="319"/>
      <c r="AF399" s="319"/>
      <c r="AG399" s="320"/>
      <c r="AH399" s="346" t="s">
        <v>14</v>
      </c>
    </row>
    <row r="400" spans="1:34" ht="15" thickBot="1" x14ac:dyDescent="0.35">
      <c r="A400" s="316" t="s">
        <v>422</v>
      </c>
      <c r="B400" s="322"/>
      <c r="C400" s="323">
        <v>1</v>
      </c>
      <c r="D400" s="319">
        <v>2</v>
      </c>
      <c r="E400" s="319">
        <v>3</v>
      </c>
      <c r="F400" s="319">
        <v>4</v>
      </c>
      <c r="G400" s="319">
        <v>5</v>
      </c>
      <c r="H400" s="319">
        <v>6</v>
      </c>
      <c r="I400" s="319">
        <v>7</v>
      </c>
      <c r="J400" s="319">
        <v>8</v>
      </c>
      <c r="K400" s="319">
        <v>9</v>
      </c>
      <c r="L400" s="319">
        <v>10</v>
      </c>
      <c r="M400" s="319">
        <v>11</v>
      </c>
      <c r="N400" s="319">
        <v>12</v>
      </c>
      <c r="O400" s="319">
        <v>13</v>
      </c>
      <c r="P400" s="319">
        <v>14</v>
      </c>
      <c r="Q400" s="319">
        <v>15</v>
      </c>
      <c r="R400" s="319">
        <v>16</v>
      </c>
      <c r="S400" s="319">
        <v>17</v>
      </c>
      <c r="T400" s="319">
        <v>18</v>
      </c>
      <c r="U400" s="319">
        <v>19</v>
      </c>
      <c r="V400" s="319">
        <v>20</v>
      </c>
      <c r="W400" s="319">
        <v>21</v>
      </c>
      <c r="X400" s="319">
        <v>22</v>
      </c>
      <c r="Y400" s="319">
        <v>23</v>
      </c>
      <c r="Z400" s="319">
        <v>24</v>
      </c>
      <c r="AA400" s="319">
        <v>25</v>
      </c>
      <c r="AB400" s="319">
        <v>26</v>
      </c>
      <c r="AC400" s="319">
        <v>27</v>
      </c>
      <c r="AD400" s="319">
        <v>28</v>
      </c>
      <c r="AE400" s="319">
        <v>29</v>
      </c>
      <c r="AF400" s="319">
        <v>30</v>
      </c>
      <c r="AG400" s="320">
        <v>31</v>
      </c>
      <c r="AH400" s="346"/>
    </row>
    <row r="401" spans="1:34" x14ac:dyDescent="0.3">
      <c r="A401" s="339" t="s">
        <v>230</v>
      </c>
      <c r="B401" s="339" t="s">
        <v>231</v>
      </c>
      <c r="C401" s="325"/>
      <c r="D401" s="326"/>
      <c r="E401" s="326"/>
      <c r="F401" s="326"/>
      <c r="G401" s="326"/>
      <c r="H401" s="326"/>
      <c r="I401" s="326"/>
      <c r="J401" s="326"/>
      <c r="K401" s="326"/>
      <c r="L401" s="326"/>
      <c r="M401" s="326"/>
      <c r="N401" s="326"/>
      <c r="O401" s="326"/>
      <c r="P401" s="326"/>
      <c r="Q401" s="326"/>
      <c r="R401" s="326"/>
      <c r="S401" s="326"/>
      <c r="T401" s="326"/>
      <c r="U401" s="326"/>
      <c r="V401" s="326"/>
      <c r="W401" s="326"/>
      <c r="X401" s="326"/>
      <c r="Y401" s="326"/>
      <c r="Z401" s="326"/>
      <c r="AA401" s="326"/>
      <c r="AB401" s="326"/>
      <c r="AC401" s="326"/>
      <c r="AD401" s="326"/>
      <c r="AE401" s="326"/>
      <c r="AF401" s="326"/>
      <c r="AG401" s="326"/>
      <c r="AH401" s="347"/>
    </row>
    <row r="402" spans="1:34" x14ac:dyDescent="0.3">
      <c r="A402" s="328"/>
      <c r="B402" s="329"/>
      <c r="C402" s="330"/>
      <c r="D402" s="327"/>
      <c r="E402" s="327"/>
      <c r="F402" s="327"/>
      <c r="G402" s="327"/>
      <c r="H402" s="327"/>
      <c r="I402" s="327"/>
      <c r="J402" s="327"/>
      <c r="K402" s="327"/>
      <c r="L402" s="327"/>
      <c r="M402" s="327"/>
      <c r="N402" s="327"/>
      <c r="O402" s="327"/>
      <c r="P402" s="327"/>
      <c r="Q402" s="327"/>
      <c r="R402" s="327"/>
      <c r="S402" s="327"/>
      <c r="T402" s="327"/>
      <c r="U402" s="327"/>
      <c r="V402" s="327"/>
      <c r="W402" s="327"/>
      <c r="X402" s="327"/>
      <c r="Y402" s="327"/>
      <c r="Z402" s="327"/>
      <c r="AA402" s="327"/>
      <c r="AB402" s="327"/>
      <c r="AC402" s="327"/>
      <c r="AD402" s="327"/>
      <c r="AE402" s="327"/>
      <c r="AF402" s="327"/>
      <c r="AG402" s="327"/>
      <c r="AH402" s="347">
        <f>SUM(C402:AG402)</f>
        <v>0</v>
      </c>
    </row>
    <row r="403" spans="1:34" x14ac:dyDescent="0.3">
      <c r="A403" s="328"/>
      <c r="B403" s="329"/>
      <c r="C403" s="330"/>
      <c r="D403" s="327"/>
      <c r="E403" s="327"/>
      <c r="F403" s="327"/>
      <c r="G403" s="327"/>
      <c r="H403" s="327"/>
      <c r="I403" s="327"/>
      <c r="J403" s="327"/>
      <c r="K403" s="327"/>
      <c r="L403" s="327"/>
      <c r="M403" s="327"/>
      <c r="N403" s="327"/>
      <c r="O403" s="327"/>
      <c r="P403" s="327"/>
      <c r="Q403" s="327"/>
      <c r="R403" s="327"/>
      <c r="S403" s="327"/>
      <c r="T403" s="327"/>
      <c r="U403" s="327"/>
      <c r="V403" s="327"/>
      <c r="W403" s="327"/>
      <c r="X403" s="327"/>
      <c r="Y403" s="327"/>
      <c r="Z403" s="327"/>
      <c r="AA403" s="327"/>
      <c r="AB403" s="327"/>
      <c r="AC403" s="327"/>
      <c r="AD403" s="327"/>
      <c r="AE403" s="327"/>
      <c r="AF403" s="327"/>
      <c r="AG403" s="327"/>
      <c r="AH403" s="347">
        <f t="shared" ref="AH403:AH411" si="52">SUM(C403:AG403)</f>
        <v>0</v>
      </c>
    </row>
    <row r="404" spans="1:34" x14ac:dyDescent="0.3">
      <c r="A404" s="328"/>
      <c r="B404" s="329"/>
      <c r="C404" s="330"/>
      <c r="D404" s="327"/>
      <c r="E404" s="327"/>
      <c r="F404" s="327"/>
      <c r="G404" s="327"/>
      <c r="H404" s="327"/>
      <c r="I404" s="327"/>
      <c r="J404" s="327"/>
      <c r="K404" s="327"/>
      <c r="L404" s="327"/>
      <c r="M404" s="327"/>
      <c r="N404" s="327"/>
      <c r="O404" s="327"/>
      <c r="P404" s="327"/>
      <c r="Q404" s="327"/>
      <c r="R404" s="327"/>
      <c r="S404" s="327"/>
      <c r="T404" s="327"/>
      <c r="U404" s="327"/>
      <c r="V404" s="327"/>
      <c r="W404" s="327"/>
      <c r="X404" s="327"/>
      <c r="Y404" s="327"/>
      <c r="Z404" s="327"/>
      <c r="AA404" s="327"/>
      <c r="AB404" s="327"/>
      <c r="AC404" s="327"/>
      <c r="AD404" s="327"/>
      <c r="AE404" s="327"/>
      <c r="AF404" s="327"/>
      <c r="AG404" s="327"/>
      <c r="AH404" s="347">
        <f t="shared" si="52"/>
        <v>0</v>
      </c>
    </row>
    <row r="405" spans="1:34" x14ac:dyDescent="0.3">
      <c r="A405" s="328"/>
      <c r="B405" s="329"/>
      <c r="C405" s="330"/>
      <c r="D405" s="327"/>
      <c r="E405" s="327"/>
      <c r="F405" s="327"/>
      <c r="G405" s="327"/>
      <c r="H405" s="327"/>
      <c r="I405" s="327"/>
      <c r="J405" s="327"/>
      <c r="K405" s="327"/>
      <c r="L405" s="327"/>
      <c r="M405" s="327"/>
      <c r="N405" s="327"/>
      <c r="O405" s="327"/>
      <c r="P405" s="327"/>
      <c r="Q405" s="327"/>
      <c r="R405" s="327"/>
      <c r="S405" s="327"/>
      <c r="T405" s="327"/>
      <c r="U405" s="327"/>
      <c r="V405" s="327"/>
      <c r="W405" s="327"/>
      <c r="X405" s="327"/>
      <c r="Y405" s="327"/>
      <c r="Z405" s="327"/>
      <c r="AA405" s="327"/>
      <c r="AB405" s="327"/>
      <c r="AC405" s="327"/>
      <c r="AD405" s="327"/>
      <c r="AE405" s="327"/>
      <c r="AF405" s="327"/>
      <c r="AG405" s="327"/>
      <c r="AH405" s="347">
        <f t="shared" si="52"/>
        <v>0</v>
      </c>
    </row>
    <row r="406" spans="1:34" x14ac:dyDescent="0.3">
      <c r="A406" s="328"/>
      <c r="B406" s="329"/>
      <c r="C406" s="330"/>
      <c r="D406" s="327"/>
      <c r="E406" s="327"/>
      <c r="F406" s="327"/>
      <c r="G406" s="327"/>
      <c r="H406" s="327"/>
      <c r="I406" s="327"/>
      <c r="J406" s="327"/>
      <c r="K406" s="327"/>
      <c r="L406" s="327"/>
      <c r="M406" s="327"/>
      <c r="N406" s="327"/>
      <c r="O406" s="327"/>
      <c r="P406" s="327"/>
      <c r="Q406" s="327"/>
      <c r="R406" s="327"/>
      <c r="S406" s="327"/>
      <c r="T406" s="327"/>
      <c r="U406" s="327"/>
      <c r="V406" s="327"/>
      <c r="W406" s="327"/>
      <c r="X406" s="327"/>
      <c r="Y406" s="327"/>
      <c r="Z406" s="327"/>
      <c r="AA406" s="327"/>
      <c r="AB406" s="327"/>
      <c r="AC406" s="327"/>
      <c r="AD406" s="327"/>
      <c r="AE406" s="327"/>
      <c r="AF406" s="327"/>
      <c r="AG406" s="327"/>
      <c r="AH406" s="347">
        <f t="shared" si="52"/>
        <v>0</v>
      </c>
    </row>
    <row r="407" spans="1:34" x14ac:dyDescent="0.3">
      <c r="A407" s="328"/>
      <c r="B407" s="329"/>
      <c r="C407" s="330"/>
      <c r="D407" s="327"/>
      <c r="E407" s="327"/>
      <c r="F407" s="327"/>
      <c r="G407" s="327"/>
      <c r="H407" s="327"/>
      <c r="I407" s="327"/>
      <c r="J407" s="327"/>
      <c r="K407" s="327"/>
      <c r="L407" s="327"/>
      <c r="M407" s="327"/>
      <c r="N407" s="327"/>
      <c r="O407" s="327"/>
      <c r="P407" s="327"/>
      <c r="Q407" s="327"/>
      <c r="R407" s="327"/>
      <c r="S407" s="327"/>
      <c r="T407" s="327"/>
      <c r="U407" s="327"/>
      <c r="V407" s="327"/>
      <c r="W407" s="327"/>
      <c r="X407" s="327"/>
      <c r="Y407" s="327"/>
      <c r="Z407" s="327"/>
      <c r="AA407" s="327"/>
      <c r="AB407" s="327"/>
      <c r="AC407" s="327"/>
      <c r="AD407" s="327"/>
      <c r="AE407" s="327"/>
      <c r="AF407" s="327"/>
      <c r="AG407" s="327"/>
      <c r="AH407" s="347">
        <f t="shared" si="52"/>
        <v>0</v>
      </c>
    </row>
    <row r="408" spans="1:34" x14ac:dyDescent="0.3">
      <c r="A408" s="328"/>
      <c r="B408" s="329"/>
      <c r="C408" s="330"/>
      <c r="D408" s="327"/>
      <c r="E408" s="327"/>
      <c r="F408" s="327"/>
      <c r="G408" s="327"/>
      <c r="H408" s="327"/>
      <c r="I408" s="327"/>
      <c r="J408" s="327"/>
      <c r="K408" s="327"/>
      <c r="L408" s="327"/>
      <c r="M408" s="327"/>
      <c r="N408" s="327"/>
      <c r="O408" s="327"/>
      <c r="P408" s="327"/>
      <c r="Q408" s="327"/>
      <c r="R408" s="327"/>
      <c r="S408" s="327"/>
      <c r="T408" s="327"/>
      <c r="U408" s="327"/>
      <c r="V408" s="327"/>
      <c r="W408" s="327"/>
      <c r="X408" s="327"/>
      <c r="Y408" s="327"/>
      <c r="Z408" s="327"/>
      <c r="AA408" s="327"/>
      <c r="AB408" s="327"/>
      <c r="AC408" s="327"/>
      <c r="AD408" s="327"/>
      <c r="AE408" s="327"/>
      <c r="AF408" s="327"/>
      <c r="AG408" s="327"/>
      <c r="AH408" s="347">
        <f t="shared" si="52"/>
        <v>0</v>
      </c>
    </row>
    <row r="409" spans="1:34" x14ac:dyDescent="0.3">
      <c r="A409" s="328"/>
      <c r="B409" s="329"/>
      <c r="C409" s="330"/>
      <c r="D409" s="327"/>
      <c r="E409" s="327"/>
      <c r="F409" s="327"/>
      <c r="G409" s="327"/>
      <c r="H409" s="327"/>
      <c r="I409" s="327"/>
      <c r="J409" s="327"/>
      <c r="K409" s="327"/>
      <c r="L409" s="327"/>
      <c r="M409" s="327"/>
      <c r="N409" s="327"/>
      <c r="O409" s="327"/>
      <c r="P409" s="327"/>
      <c r="Q409" s="327"/>
      <c r="R409" s="327"/>
      <c r="S409" s="327"/>
      <c r="T409" s="327"/>
      <c r="U409" s="327"/>
      <c r="V409" s="327"/>
      <c r="W409" s="327"/>
      <c r="X409" s="327"/>
      <c r="Y409" s="327"/>
      <c r="Z409" s="327"/>
      <c r="AA409" s="327"/>
      <c r="AB409" s="327"/>
      <c r="AC409" s="327"/>
      <c r="AD409" s="327"/>
      <c r="AE409" s="327"/>
      <c r="AF409" s="327"/>
      <c r="AG409" s="327"/>
      <c r="AH409" s="347">
        <f t="shared" si="52"/>
        <v>0</v>
      </c>
    </row>
    <row r="410" spans="1:34" x14ac:dyDescent="0.3">
      <c r="A410" s="328"/>
      <c r="B410" s="329"/>
      <c r="C410" s="330"/>
      <c r="D410" s="327"/>
      <c r="E410" s="327"/>
      <c r="F410" s="327"/>
      <c r="G410" s="327"/>
      <c r="H410" s="327"/>
      <c r="I410" s="327"/>
      <c r="J410" s="327"/>
      <c r="K410" s="327"/>
      <c r="L410" s="327"/>
      <c r="M410" s="327"/>
      <c r="N410" s="327"/>
      <c r="O410" s="327"/>
      <c r="P410" s="327"/>
      <c r="Q410" s="327"/>
      <c r="R410" s="327"/>
      <c r="S410" s="327"/>
      <c r="T410" s="327"/>
      <c r="U410" s="327"/>
      <c r="V410" s="327"/>
      <c r="W410" s="327"/>
      <c r="X410" s="327"/>
      <c r="Y410" s="327"/>
      <c r="Z410" s="327"/>
      <c r="AA410" s="327"/>
      <c r="AB410" s="327"/>
      <c r="AC410" s="327"/>
      <c r="AD410" s="327"/>
      <c r="AE410" s="327"/>
      <c r="AF410" s="327"/>
      <c r="AG410" s="327"/>
      <c r="AH410" s="347">
        <f t="shared" si="52"/>
        <v>0</v>
      </c>
    </row>
    <row r="411" spans="1:34" x14ac:dyDescent="0.3">
      <c r="A411" s="328"/>
      <c r="B411" s="329"/>
      <c r="C411" s="330"/>
      <c r="D411" s="327"/>
      <c r="E411" s="327"/>
      <c r="F411" s="327"/>
      <c r="G411" s="327"/>
      <c r="H411" s="327"/>
      <c r="I411" s="327"/>
      <c r="J411" s="327"/>
      <c r="K411" s="327"/>
      <c r="L411" s="327"/>
      <c r="M411" s="327"/>
      <c r="N411" s="327"/>
      <c r="O411" s="327"/>
      <c r="P411" s="327"/>
      <c r="Q411" s="327"/>
      <c r="R411" s="327"/>
      <c r="S411" s="327"/>
      <c r="T411" s="327"/>
      <c r="U411" s="327"/>
      <c r="V411" s="327"/>
      <c r="W411" s="327"/>
      <c r="X411" s="327"/>
      <c r="Y411" s="327"/>
      <c r="Z411" s="327"/>
      <c r="AA411" s="327"/>
      <c r="AB411" s="327"/>
      <c r="AC411" s="327"/>
      <c r="AD411" s="327"/>
      <c r="AE411" s="327"/>
      <c r="AF411" s="327"/>
      <c r="AG411" s="327"/>
      <c r="AH411" s="347">
        <f t="shared" si="52"/>
        <v>0</v>
      </c>
    </row>
    <row r="412" spans="1:34" ht="15" thickBot="1" x14ac:dyDescent="0.35">
      <c r="A412" s="341"/>
      <c r="B412" s="342"/>
      <c r="C412" s="349">
        <f>SUM(C402:C411)</f>
        <v>0</v>
      </c>
      <c r="D412" s="349">
        <f t="shared" ref="D412:AG412" si="53">SUM(D402:D411)</f>
        <v>0</v>
      </c>
      <c r="E412" s="349">
        <f t="shared" si="53"/>
        <v>0</v>
      </c>
      <c r="F412" s="349">
        <f t="shared" si="53"/>
        <v>0</v>
      </c>
      <c r="G412" s="349">
        <f t="shared" si="53"/>
        <v>0</v>
      </c>
      <c r="H412" s="349">
        <f t="shared" si="53"/>
        <v>0</v>
      </c>
      <c r="I412" s="349">
        <f t="shared" si="53"/>
        <v>0</v>
      </c>
      <c r="J412" s="349">
        <f t="shared" si="53"/>
        <v>0</v>
      </c>
      <c r="K412" s="349">
        <f t="shared" si="53"/>
        <v>0</v>
      </c>
      <c r="L412" s="349">
        <f t="shared" si="53"/>
        <v>0</v>
      </c>
      <c r="M412" s="349">
        <f t="shared" si="53"/>
        <v>0</v>
      </c>
      <c r="N412" s="349">
        <f t="shared" si="53"/>
        <v>0</v>
      </c>
      <c r="O412" s="349">
        <f t="shared" si="53"/>
        <v>0</v>
      </c>
      <c r="P412" s="349">
        <f t="shared" si="53"/>
        <v>0</v>
      </c>
      <c r="Q412" s="349">
        <f t="shared" si="53"/>
        <v>0</v>
      </c>
      <c r="R412" s="349">
        <f t="shared" si="53"/>
        <v>0</v>
      </c>
      <c r="S412" s="349">
        <f t="shared" si="53"/>
        <v>0</v>
      </c>
      <c r="T412" s="349">
        <f t="shared" si="53"/>
        <v>0</v>
      </c>
      <c r="U412" s="349">
        <f t="shared" si="53"/>
        <v>0</v>
      </c>
      <c r="V412" s="349">
        <f t="shared" si="53"/>
        <v>0</v>
      </c>
      <c r="W412" s="349">
        <f t="shared" si="53"/>
        <v>0</v>
      </c>
      <c r="X412" s="349">
        <f t="shared" si="53"/>
        <v>0</v>
      </c>
      <c r="Y412" s="349">
        <f t="shared" si="53"/>
        <v>0</v>
      </c>
      <c r="Z412" s="349">
        <f t="shared" si="53"/>
        <v>0</v>
      </c>
      <c r="AA412" s="349">
        <f t="shared" si="53"/>
        <v>0</v>
      </c>
      <c r="AB412" s="349">
        <f t="shared" si="53"/>
        <v>0</v>
      </c>
      <c r="AC412" s="349">
        <f t="shared" si="53"/>
        <v>0</v>
      </c>
      <c r="AD412" s="349">
        <f t="shared" si="53"/>
        <v>0</v>
      </c>
      <c r="AE412" s="349">
        <f t="shared" si="53"/>
        <v>0</v>
      </c>
      <c r="AF412" s="349">
        <f t="shared" si="53"/>
        <v>0</v>
      </c>
      <c r="AG412" s="349">
        <f t="shared" si="53"/>
        <v>0</v>
      </c>
      <c r="AH412" s="348">
        <f>SUM(C412:AG412)</f>
        <v>0</v>
      </c>
    </row>
    <row r="413" spans="1:34" ht="15" thickBot="1" x14ac:dyDescent="0.35">
      <c r="A413" s="334" t="s">
        <v>246</v>
      </c>
      <c r="B413" s="315"/>
      <c r="C413" s="337"/>
      <c r="D413" s="337" t="s">
        <v>353</v>
      </c>
      <c r="E413" s="337"/>
      <c r="F413" s="337"/>
      <c r="G413" s="337"/>
      <c r="H413" s="337"/>
      <c r="I413" s="337"/>
      <c r="J413" s="337"/>
      <c r="K413" s="337"/>
      <c r="L413" s="337"/>
      <c r="M413" s="337"/>
      <c r="N413" s="337"/>
      <c r="O413" s="337"/>
      <c r="P413" s="337"/>
      <c r="Q413" s="337"/>
      <c r="R413" s="337"/>
      <c r="S413" s="337"/>
      <c r="T413" s="337"/>
      <c r="U413" s="337"/>
      <c r="V413" s="337"/>
      <c r="W413" s="337"/>
      <c r="X413" s="337"/>
      <c r="Y413" s="337"/>
      <c r="Z413" s="337"/>
      <c r="AA413" s="337"/>
      <c r="AB413" s="337"/>
      <c r="AC413" s="337"/>
      <c r="AD413" s="337"/>
      <c r="AE413" s="337"/>
      <c r="AF413" s="337"/>
      <c r="AG413" s="338"/>
      <c r="AH413" s="350"/>
    </row>
    <row r="414" spans="1:34" ht="15" thickBot="1" x14ac:dyDescent="0.35">
      <c r="A414" s="316" t="s">
        <v>245</v>
      </c>
      <c r="B414" s="322"/>
      <c r="C414" s="318" t="s">
        <v>427</v>
      </c>
      <c r="D414" s="319"/>
      <c r="E414" s="319"/>
      <c r="F414" s="319"/>
      <c r="G414" s="319"/>
      <c r="H414" s="319"/>
      <c r="I414" s="319"/>
      <c r="J414" s="319"/>
      <c r="K414" s="319"/>
      <c r="L414" s="319"/>
      <c r="M414" s="319"/>
      <c r="N414" s="319"/>
      <c r="O414" s="319"/>
      <c r="P414" s="319"/>
      <c r="Q414" s="319"/>
      <c r="R414" s="319"/>
      <c r="S414" s="319"/>
      <c r="T414" s="319"/>
      <c r="U414" s="319"/>
      <c r="V414" s="319"/>
      <c r="W414" s="319"/>
      <c r="X414" s="319"/>
      <c r="Y414" s="319"/>
      <c r="Z414" s="319"/>
      <c r="AA414" s="319"/>
      <c r="AB414" s="319"/>
      <c r="AC414" s="319"/>
      <c r="AD414" s="319"/>
      <c r="AE414" s="319"/>
      <c r="AF414" s="319"/>
      <c r="AG414" s="320"/>
      <c r="AH414" s="346" t="s">
        <v>14</v>
      </c>
    </row>
    <row r="415" spans="1:34" ht="15" thickBot="1" x14ac:dyDescent="0.35">
      <c r="A415" s="316" t="s">
        <v>422</v>
      </c>
      <c r="B415" s="322"/>
      <c r="C415" s="323">
        <v>1</v>
      </c>
      <c r="D415" s="319">
        <v>2</v>
      </c>
      <c r="E415" s="319">
        <v>3</v>
      </c>
      <c r="F415" s="319">
        <v>4</v>
      </c>
      <c r="G415" s="319">
        <v>5</v>
      </c>
      <c r="H415" s="319">
        <v>6</v>
      </c>
      <c r="I415" s="319">
        <v>7</v>
      </c>
      <c r="J415" s="319">
        <v>8</v>
      </c>
      <c r="K415" s="319">
        <v>9</v>
      </c>
      <c r="L415" s="319">
        <v>10</v>
      </c>
      <c r="M415" s="319">
        <v>11</v>
      </c>
      <c r="N415" s="319">
        <v>12</v>
      </c>
      <c r="O415" s="319">
        <v>13</v>
      </c>
      <c r="P415" s="319">
        <v>14</v>
      </c>
      <c r="Q415" s="319">
        <v>15</v>
      </c>
      <c r="R415" s="319">
        <v>16</v>
      </c>
      <c r="S415" s="319">
        <v>17</v>
      </c>
      <c r="T415" s="319">
        <v>18</v>
      </c>
      <c r="U415" s="319">
        <v>19</v>
      </c>
      <c r="V415" s="319">
        <v>20</v>
      </c>
      <c r="W415" s="319">
        <v>21</v>
      </c>
      <c r="X415" s="319">
        <v>22</v>
      </c>
      <c r="Y415" s="319">
        <v>23</v>
      </c>
      <c r="Z415" s="319">
        <v>24</v>
      </c>
      <c r="AA415" s="319">
        <v>25</v>
      </c>
      <c r="AB415" s="319">
        <v>26</v>
      </c>
      <c r="AC415" s="319">
        <v>27</v>
      </c>
      <c r="AD415" s="319">
        <v>28</v>
      </c>
      <c r="AE415" s="319">
        <v>29</v>
      </c>
      <c r="AF415" s="319">
        <v>30</v>
      </c>
      <c r="AG415" s="320">
        <v>31</v>
      </c>
      <c r="AH415" s="346"/>
    </row>
    <row r="416" spans="1:34" x14ac:dyDescent="0.3">
      <c r="A416" s="339" t="s">
        <v>230</v>
      </c>
      <c r="B416" s="339" t="s">
        <v>231</v>
      </c>
      <c r="C416" s="325"/>
      <c r="D416" s="326"/>
      <c r="E416" s="326"/>
      <c r="F416" s="326"/>
      <c r="G416" s="326"/>
      <c r="H416" s="326"/>
      <c r="I416" s="326"/>
      <c r="J416" s="326"/>
      <c r="K416" s="326"/>
      <c r="L416" s="326"/>
      <c r="M416" s="326"/>
      <c r="N416" s="326"/>
      <c r="O416" s="326"/>
      <c r="P416" s="326"/>
      <c r="Q416" s="326"/>
      <c r="R416" s="326"/>
      <c r="S416" s="326"/>
      <c r="T416" s="326"/>
      <c r="U416" s="326"/>
      <c r="V416" s="326"/>
      <c r="W416" s="326"/>
      <c r="X416" s="326"/>
      <c r="Y416" s="326"/>
      <c r="Z416" s="326"/>
      <c r="AA416" s="326"/>
      <c r="AB416" s="326"/>
      <c r="AC416" s="326"/>
      <c r="AD416" s="326"/>
      <c r="AE416" s="326"/>
      <c r="AF416" s="326"/>
      <c r="AG416" s="326"/>
      <c r="AH416" s="347"/>
    </row>
    <row r="417" spans="1:34" x14ac:dyDescent="0.3">
      <c r="A417" s="328"/>
      <c r="B417" s="329"/>
      <c r="C417" s="330"/>
      <c r="D417" s="327"/>
      <c r="E417" s="327"/>
      <c r="F417" s="327"/>
      <c r="G417" s="327"/>
      <c r="H417" s="327"/>
      <c r="I417" s="327"/>
      <c r="J417" s="327"/>
      <c r="K417" s="327"/>
      <c r="L417" s="327"/>
      <c r="M417" s="327"/>
      <c r="N417" s="327"/>
      <c r="O417" s="327"/>
      <c r="P417" s="327"/>
      <c r="Q417" s="327"/>
      <c r="R417" s="327"/>
      <c r="S417" s="327"/>
      <c r="T417" s="327"/>
      <c r="U417" s="327"/>
      <c r="V417" s="327"/>
      <c r="W417" s="327"/>
      <c r="X417" s="327"/>
      <c r="Y417" s="327"/>
      <c r="Z417" s="327"/>
      <c r="AA417" s="327"/>
      <c r="AB417" s="327"/>
      <c r="AC417" s="327"/>
      <c r="AD417" s="327"/>
      <c r="AE417" s="327"/>
      <c r="AF417" s="327"/>
      <c r="AG417" s="327"/>
      <c r="AH417" s="347">
        <f>SUM(C417:AG417)</f>
        <v>0</v>
      </c>
    </row>
    <row r="418" spans="1:34" x14ac:dyDescent="0.3">
      <c r="A418" s="328"/>
      <c r="B418" s="329"/>
      <c r="C418" s="330"/>
      <c r="D418" s="327"/>
      <c r="E418" s="327"/>
      <c r="F418" s="327"/>
      <c r="G418" s="327"/>
      <c r="H418" s="327"/>
      <c r="I418" s="327"/>
      <c r="J418" s="327"/>
      <c r="K418" s="327"/>
      <c r="L418" s="327"/>
      <c r="M418" s="327"/>
      <c r="N418" s="327"/>
      <c r="O418" s="327"/>
      <c r="P418" s="327"/>
      <c r="Q418" s="327"/>
      <c r="R418" s="327"/>
      <c r="S418" s="327"/>
      <c r="T418" s="327"/>
      <c r="U418" s="327"/>
      <c r="V418" s="327"/>
      <c r="W418" s="327"/>
      <c r="X418" s="327"/>
      <c r="Y418" s="327"/>
      <c r="Z418" s="327"/>
      <c r="AA418" s="327"/>
      <c r="AB418" s="327"/>
      <c r="AC418" s="327"/>
      <c r="AD418" s="327"/>
      <c r="AE418" s="327"/>
      <c r="AF418" s="327"/>
      <c r="AG418" s="327"/>
      <c r="AH418" s="347">
        <f t="shared" ref="AH418:AH426" si="54">SUM(C418:AG418)</f>
        <v>0</v>
      </c>
    </row>
    <row r="419" spans="1:34" x14ac:dyDescent="0.3">
      <c r="A419" s="328"/>
      <c r="B419" s="329"/>
      <c r="C419" s="330"/>
      <c r="D419" s="327"/>
      <c r="E419" s="327"/>
      <c r="F419" s="327"/>
      <c r="G419" s="327"/>
      <c r="H419" s="327"/>
      <c r="I419" s="327"/>
      <c r="J419" s="327"/>
      <c r="K419" s="327"/>
      <c r="L419" s="327"/>
      <c r="M419" s="327"/>
      <c r="N419" s="327"/>
      <c r="O419" s="327"/>
      <c r="P419" s="327"/>
      <c r="Q419" s="327"/>
      <c r="R419" s="327"/>
      <c r="S419" s="327"/>
      <c r="T419" s="327"/>
      <c r="U419" s="327"/>
      <c r="V419" s="327"/>
      <c r="W419" s="327"/>
      <c r="X419" s="327"/>
      <c r="Y419" s="327"/>
      <c r="Z419" s="327"/>
      <c r="AA419" s="327"/>
      <c r="AB419" s="327"/>
      <c r="AC419" s="327"/>
      <c r="AD419" s="327"/>
      <c r="AE419" s="327"/>
      <c r="AF419" s="327"/>
      <c r="AG419" s="327"/>
      <c r="AH419" s="347">
        <f t="shared" si="54"/>
        <v>0</v>
      </c>
    </row>
    <row r="420" spans="1:34" x14ac:dyDescent="0.3">
      <c r="A420" s="328"/>
      <c r="B420" s="329"/>
      <c r="C420" s="330"/>
      <c r="D420" s="327"/>
      <c r="E420" s="327"/>
      <c r="F420" s="327"/>
      <c r="G420" s="327"/>
      <c r="H420" s="327"/>
      <c r="I420" s="327"/>
      <c r="J420" s="327"/>
      <c r="K420" s="327"/>
      <c r="L420" s="327"/>
      <c r="M420" s="327"/>
      <c r="N420" s="327"/>
      <c r="O420" s="327"/>
      <c r="P420" s="327"/>
      <c r="Q420" s="327"/>
      <c r="R420" s="327"/>
      <c r="S420" s="327"/>
      <c r="T420" s="327"/>
      <c r="U420" s="327"/>
      <c r="V420" s="327"/>
      <c r="W420" s="327"/>
      <c r="X420" s="327"/>
      <c r="Y420" s="327"/>
      <c r="Z420" s="327"/>
      <c r="AA420" s="327"/>
      <c r="AB420" s="327"/>
      <c r="AC420" s="327"/>
      <c r="AD420" s="327"/>
      <c r="AE420" s="327"/>
      <c r="AF420" s="327"/>
      <c r="AG420" s="327"/>
      <c r="AH420" s="347">
        <f t="shared" si="54"/>
        <v>0</v>
      </c>
    </row>
    <row r="421" spans="1:34" x14ac:dyDescent="0.3">
      <c r="A421" s="328"/>
      <c r="B421" s="329"/>
      <c r="C421" s="330"/>
      <c r="D421" s="327"/>
      <c r="E421" s="327"/>
      <c r="F421" s="327"/>
      <c r="G421" s="327"/>
      <c r="H421" s="327"/>
      <c r="I421" s="327"/>
      <c r="J421" s="327"/>
      <c r="K421" s="327"/>
      <c r="L421" s="327"/>
      <c r="M421" s="327"/>
      <c r="N421" s="327"/>
      <c r="O421" s="327"/>
      <c r="P421" s="327"/>
      <c r="Q421" s="327"/>
      <c r="R421" s="327"/>
      <c r="S421" s="327"/>
      <c r="T421" s="327"/>
      <c r="U421" s="327"/>
      <c r="V421" s="327"/>
      <c r="W421" s="327"/>
      <c r="X421" s="327"/>
      <c r="Y421" s="327"/>
      <c r="Z421" s="327"/>
      <c r="AA421" s="327"/>
      <c r="AB421" s="327"/>
      <c r="AC421" s="327"/>
      <c r="AD421" s="327"/>
      <c r="AE421" s="327"/>
      <c r="AF421" s="327"/>
      <c r="AG421" s="327"/>
      <c r="AH421" s="347">
        <f t="shared" si="54"/>
        <v>0</v>
      </c>
    </row>
    <row r="422" spans="1:34" x14ac:dyDescent="0.3">
      <c r="A422" s="328"/>
      <c r="B422" s="329"/>
      <c r="C422" s="330"/>
      <c r="D422" s="327"/>
      <c r="E422" s="327"/>
      <c r="F422" s="327"/>
      <c r="G422" s="327"/>
      <c r="H422" s="327"/>
      <c r="I422" s="327"/>
      <c r="J422" s="327"/>
      <c r="K422" s="327"/>
      <c r="L422" s="327"/>
      <c r="M422" s="327"/>
      <c r="N422" s="327"/>
      <c r="O422" s="327"/>
      <c r="P422" s="327"/>
      <c r="Q422" s="327"/>
      <c r="R422" s="327"/>
      <c r="S422" s="327"/>
      <c r="T422" s="327"/>
      <c r="U422" s="327"/>
      <c r="V422" s="327"/>
      <c r="W422" s="327"/>
      <c r="X422" s="327"/>
      <c r="Y422" s="327"/>
      <c r="Z422" s="327"/>
      <c r="AA422" s="327"/>
      <c r="AB422" s="327"/>
      <c r="AC422" s="327"/>
      <c r="AD422" s="327"/>
      <c r="AE422" s="327"/>
      <c r="AF422" s="327"/>
      <c r="AG422" s="327"/>
      <c r="AH422" s="347">
        <f t="shared" si="54"/>
        <v>0</v>
      </c>
    </row>
    <row r="423" spans="1:34" x14ac:dyDescent="0.3">
      <c r="A423" s="328"/>
      <c r="B423" s="329"/>
      <c r="C423" s="330"/>
      <c r="D423" s="327"/>
      <c r="E423" s="327"/>
      <c r="F423" s="327"/>
      <c r="G423" s="327"/>
      <c r="H423" s="327"/>
      <c r="I423" s="327"/>
      <c r="J423" s="327"/>
      <c r="K423" s="327"/>
      <c r="L423" s="327"/>
      <c r="M423" s="327"/>
      <c r="N423" s="327"/>
      <c r="O423" s="327"/>
      <c r="P423" s="327"/>
      <c r="Q423" s="327"/>
      <c r="R423" s="327"/>
      <c r="S423" s="327"/>
      <c r="T423" s="327"/>
      <c r="U423" s="327"/>
      <c r="V423" s="327"/>
      <c r="W423" s="327"/>
      <c r="X423" s="327"/>
      <c r="Y423" s="327"/>
      <c r="Z423" s="327"/>
      <c r="AA423" s="327"/>
      <c r="AB423" s="327"/>
      <c r="AC423" s="327"/>
      <c r="AD423" s="327"/>
      <c r="AE423" s="327"/>
      <c r="AF423" s="327"/>
      <c r="AG423" s="327"/>
      <c r="AH423" s="347">
        <f t="shared" si="54"/>
        <v>0</v>
      </c>
    </row>
    <row r="424" spans="1:34" x14ac:dyDescent="0.3">
      <c r="A424" s="328"/>
      <c r="B424" s="329"/>
      <c r="C424" s="330"/>
      <c r="D424" s="327"/>
      <c r="E424" s="327"/>
      <c r="F424" s="327"/>
      <c r="G424" s="327"/>
      <c r="H424" s="327"/>
      <c r="I424" s="327"/>
      <c r="J424" s="327"/>
      <c r="K424" s="327"/>
      <c r="L424" s="327"/>
      <c r="M424" s="327"/>
      <c r="N424" s="327"/>
      <c r="O424" s="327"/>
      <c r="P424" s="327"/>
      <c r="Q424" s="327"/>
      <c r="R424" s="327"/>
      <c r="S424" s="327"/>
      <c r="T424" s="327"/>
      <c r="U424" s="327"/>
      <c r="V424" s="327"/>
      <c r="W424" s="327"/>
      <c r="X424" s="327"/>
      <c r="Y424" s="327"/>
      <c r="Z424" s="327"/>
      <c r="AA424" s="327"/>
      <c r="AB424" s="327"/>
      <c r="AC424" s="327"/>
      <c r="AD424" s="327"/>
      <c r="AE424" s="327"/>
      <c r="AF424" s="327"/>
      <c r="AG424" s="327"/>
      <c r="AH424" s="347">
        <f t="shared" si="54"/>
        <v>0</v>
      </c>
    </row>
    <row r="425" spans="1:34" x14ac:dyDescent="0.3">
      <c r="A425" s="328"/>
      <c r="B425" s="329"/>
      <c r="C425" s="330"/>
      <c r="D425" s="327"/>
      <c r="E425" s="327"/>
      <c r="F425" s="327"/>
      <c r="G425" s="327"/>
      <c r="H425" s="327"/>
      <c r="I425" s="327"/>
      <c r="J425" s="327"/>
      <c r="K425" s="327"/>
      <c r="L425" s="327"/>
      <c r="M425" s="327"/>
      <c r="N425" s="327"/>
      <c r="O425" s="327"/>
      <c r="P425" s="327"/>
      <c r="Q425" s="327"/>
      <c r="R425" s="327"/>
      <c r="S425" s="327"/>
      <c r="T425" s="327"/>
      <c r="U425" s="327"/>
      <c r="V425" s="327"/>
      <c r="W425" s="327"/>
      <c r="X425" s="327"/>
      <c r="Y425" s="327"/>
      <c r="Z425" s="327"/>
      <c r="AA425" s="327"/>
      <c r="AB425" s="327"/>
      <c r="AC425" s="327"/>
      <c r="AD425" s="327"/>
      <c r="AE425" s="327"/>
      <c r="AF425" s="327"/>
      <c r="AG425" s="327"/>
      <c r="AH425" s="347">
        <f t="shared" si="54"/>
        <v>0</v>
      </c>
    </row>
    <row r="426" spans="1:34" x14ac:dyDescent="0.3">
      <c r="A426" s="328"/>
      <c r="B426" s="329"/>
      <c r="C426" s="330"/>
      <c r="D426" s="327"/>
      <c r="E426" s="327"/>
      <c r="F426" s="327"/>
      <c r="G426" s="327"/>
      <c r="H426" s="327"/>
      <c r="I426" s="327"/>
      <c r="J426" s="327"/>
      <c r="K426" s="327"/>
      <c r="L426" s="327"/>
      <c r="M426" s="327"/>
      <c r="N426" s="327"/>
      <c r="O426" s="327"/>
      <c r="P426" s="327"/>
      <c r="Q426" s="327"/>
      <c r="R426" s="327"/>
      <c r="S426" s="327"/>
      <c r="T426" s="327"/>
      <c r="U426" s="327"/>
      <c r="V426" s="327"/>
      <c r="W426" s="327"/>
      <c r="X426" s="327"/>
      <c r="Y426" s="327"/>
      <c r="Z426" s="327"/>
      <c r="AA426" s="327"/>
      <c r="AB426" s="327"/>
      <c r="AC426" s="327"/>
      <c r="AD426" s="327"/>
      <c r="AE426" s="327"/>
      <c r="AF426" s="327"/>
      <c r="AG426" s="327"/>
      <c r="AH426" s="347">
        <f t="shared" si="54"/>
        <v>0</v>
      </c>
    </row>
    <row r="427" spans="1:34" ht="15" thickBot="1" x14ac:dyDescent="0.35">
      <c r="A427" s="341"/>
      <c r="B427" s="342"/>
      <c r="C427" s="349">
        <f>SUM(C417:C426)</f>
        <v>0</v>
      </c>
      <c r="D427" s="349">
        <f t="shared" ref="D427:AG427" si="55">SUM(D417:D426)</f>
        <v>0</v>
      </c>
      <c r="E427" s="349">
        <f t="shared" si="55"/>
        <v>0</v>
      </c>
      <c r="F427" s="349">
        <f t="shared" si="55"/>
        <v>0</v>
      </c>
      <c r="G427" s="349">
        <f t="shared" si="55"/>
        <v>0</v>
      </c>
      <c r="H427" s="349">
        <f t="shared" si="55"/>
        <v>0</v>
      </c>
      <c r="I427" s="349">
        <f t="shared" si="55"/>
        <v>0</v>
      </c>
      <c r="J427" s="349">
        <f t="shared" si="55"/>
        <v>0</v>
      </c>
      <c r="K427" s="349">
        <f t="shared" si="55"/>
        <v>0</v>
      </c>
      <c r="L427" s="349">
        <f t="shared" si="55"/>
        <v>0</v>
      </c>
      <c r="M427" s="349">
        <f t="shared" si="55"/>
        <v>0</v>
      </c>
      <c r="N427" s="349">
        <f t="shared" si="55"/>
        <v>0</v>
      </c>
      <c r="O427" s="349">
        <f t="shared" si="55"/>
        <v>0</v>
      </c>
      <c r="P427" s="349">
        <f t="shared" si="55"/>
        <v>0</v>
      </c>
      <c r="Q427" s="349">
        <f t="shared" si="55"/>
        <v>0</v>
      </c>
      <c r="R427" s="349">
        <f t="shared" si="55"/>
        <v>0</v>
      </c>
      <c r="S427" s="349">
        <f t="shared" si="55"/>
        <v>0</v>
      </c>
      <c r="T427" s="349">
        <f t="shared" si="55"/>
        <v>0</v>
      </c>
      <c r="U427" s="349">
        <f t="shared" si="55"/>
        <v>0</v>
      </c>
      <c r="V427" s="349">
        <f t="shared" si="55"/>
        <v>0</v>
      </c>
      <c r="W427" s="349">
        <f t="shared" si="55"/>
        <v>0</v>
      </c>
      <c r="X427" s="349">
        <f t="shared" si="55"/>
        <v>0</v>
      </c>
      <c r="Y427" s="349">
        <f t="shared" si="55"/>
        <v>0</v>
      </c>
      <c r="Z427" s="349">
        <f t="shared" si="55"/>
        <v>0</v>
      </c>
      <c r="AA427" s="349">
        <f t="shared" si="55"/>
        <v>0</v>
      </c>
      <c r="AB427" s="349">
        <f t="shared" si="55"/>
        <v>0</v>
      </c>
      <c r="AC427" s="349">
        <f t="shared" si="55"/>
        <v>0</v>
      </c>
      <c r="AD427" s="349">
        <f t="shared" si="55"/>
        <v>0</v>
      </c>
      <c r="AE427" s="349">
        <f t="shared" si="55"/>
        <v>0</v>
      </c>
      <c r="AF427" s="349">
        <f t="shared" si="55"/>
        <v>0</v>
      </c>
      <c r="AG427" s="349">
        <f t="shared" si="55"/>
        <v>0</v>
      </c>
      <c r="AH427" s="348">
        <f>SUM(C427:AG427)</f>
        <v>0</v>
      </c>
    </row>
    <row r="428" spans="1:34" ht="15" thickBot="1" x14ac:dyDescent="0.35">
      <c r="A428" s="334" t="s">
        <v>246</v>
      </c>
      <c r="B428" s="315"/>
      <c r="C428" s="337"/>
      <c r="D428" s="337" t="s">
        <v>354</v>
      </c>
      <c r="E428" s="337"/>
      <c r="F428" s="337"/>
      <c r="G428" s="337"/>
      <c r="H428" s="337"/>
      <c r="I428" s="337"/>
      <c r="J428" s="337"/>
      <c r="K428" s="337"/>
      <c r="L428" s="337"/>
      <c r="M428" s="337"/>
      <c r="N428" s="337"/>
      <c r="O428" s="337"/>
      <c r="P428" s="337"/>
      <c r="Q428" s="337"/>
      <c r="R428" s="337"/>
      <c r="S428" s="337"/>
      <c r="T428" s="337"/>
      <c r="U428" s="337"/>
      <c r="V428" s="337"/>
      <c r="W428" s="337"/>
      <c r="X428" s="337"/>
      <c r="Y428" s="337"/>
      <c r="Z428" s="337"/>
      <c r="AA428" s="337"/>
      <c r="AB428" s="337"/>
      <c r="AC428" s="337"/>
      <c r="AD428" s="337"/>
      <c r="AE428" s="337"/>
      <c r="AF428" s="337"/>
      <c r="AG428" s="338"/>
      <c r="AH428" s="350"/>
    </row>
    <row r="429" spans="1:34" ht="15" thickBot="1" x14ac:dyDescent="0.35">
      <c r="A429" s="316" t="s">
        <v>245</v>
      </c>
      <c r="B429" s="322"/>
      <c r="C429" s="318" t="s">
        <v>427</v>
      </c>
      <c r="D429" s="319"/>
      <c r="E429" s="319"/>
      <c r="F429" s="319"/>
      <c r="G429" s="319"/>
      <c r="H429" s="319"/>
      <c r="I429" s="319"/>
      <c r="J429" s="319"/>
      <c r="K429" s="319"/>
      <c r="L429" s="319"/>
      <c r="M429" s="319"/>
      <c r="N429" s="319"/>
      <c r="O429" s="319"/>
      <c r="P429" s="319"/>
      <c r="Q429" s="319"/>
      <c r="R429" s="319"/>
      <c r="S429" s="319"/>
      <c r="T429" s="319"/>
      <c r="U429" s="319"/>
      <c r="V429" s="319"/>
      <c r="W429" s="319"/>
      <c r="X429" s="319"/>
      <c r="Y429" s="319"/>
      <c r="Z429" s="319"/>
      <c r="AA429" s="319"/>
      <c r="AB429" s="319"/>
      <c r="AC429" s="319"/>
      <c r="AD429" s="319"/>
      <c r="AE429" s="319"/>
      <c r="AF429" s="319"/>
      <c r="AG429" s="320"/>
      <c r="AH429" s="346" t="s">
        <v>14</v>
      </c>
    </row>
    <row r="430" spans="1:34" ht="15" thickBot="1" x14ac:dyDescent="0.35">
      <c r="A430" s="316" t="s">
        <v>422</v>
      </c>
      <c r="B430" s="322"/>
      <c r="C430" s="323">
        <v>1</v>
      </c>
      <c r="D430" s="319">
        <v>2</v>
      </c>
      <c r="E430" s="319">
        <v>3</v>
      </c>
      <c r="F430" s="319">
        <v>4</v>
      </c>
      <c r="G430" s="319">
        <v>5</v>
      </c>
      <c r="H430" s="319">
        <v>6</v>
      </c>
      <c r="I430" s="319">
        <v>7</v>
      </c>
      <c r="J430" s="319">
        <v>8</v>
      </c>
      <c r="K430" s="319">
        <v>9</v>
      </c>
      <c r="L430" s="319">
        <v>10</v>
      </c>
      <c r="M430" s="319">
        <v>11</v>
      </c>
      <c r="N430" s="319">
        <v>12</v>
      </c>
      <c r="O430" s="319">
        <v>13</v>
      </c>
      <c r="P430" s="319">
        <v>14</v>
      </c>
      <c r="Q430" s="319">
        <v>15</v>
      </c>
      <c r="R430" s="319">
        <v>16</v>
      </c>
      <c r="S430" s="319">
        <v>17</v>
      </c>
      <c r="T430" s="319">
        <v>18</v>
      </c>
      <c r="U430" s="319">
        <v>19</v>
      </c>
      <c r="V430" s="319">
        <v>20</v>
      </c>
      <c r="W430" s="319">
        <v>21</v>
      </c>
      <c r="X430" s="319">
        <v>22</v>
      </c>
      <c r="Y430" s="319">
        <v>23</v>
      </c>
      <c r="Z430" s="319">
        <v>24</v>
      </c>
      <c r="AA430" s="319">
        <v>25</v>
      </c>
      <c r="AB430" s="319">
        <v>26</v>
      </c>
      <c r="AC430" s="319">
        <v>27</v>
      </c>
      <c r="AD430" s="319">
        <v>28</v>
      </c>
      <c r="AE430" s="319">
        <v>29</v>
      </c>
      <c r="AF430" s="319">
        <v>30</v>
      </c>
      <c r="AG430" s="320">
        <v>31</v>
      </c>
      <c r="AH430" s="346"/>
    </row>
    <row r="431" spans="1:34" x14ac:dyDescent="0.3">
      <c r="A431" s="339" t="s">
        <v>230</v>
      </c>
      <c r="B431" s="339" t="s">
        <v>231</v>
      </c>
      <c r="C431" s="325"/>
      <c r="D431" s="326"/>
      <c r="E431" s="326"/>
      <c r="F431" s="326"/>
      <c r="G431" s="326"/>
      <c r="H431" s="326"/>
      <c r="I431" s="326"/>
      <c r="J431" s="326"/>
      <c r="K431" s="326"/>
      <c r="L431" s="326"/>
      <c r="M431" s="326"/>
      <c r="N431" s="326"/>
      <c r="O431" s="326"/>
      <c r="P431" s="326"/>
      <c r="Q431" s="326"/>
      <c r="R431" s="326"/>
      <c r="S431" s="326"/>
      <c r="T431" s="326"/>
      <c r="U431" s="326"/>
      <c r="V431" s="326"/>
      <c r="W431" s="326"/>
      <c r="X431" s="326"/>
      <c r="Y431" s="326"/>
      <c r="Z431" s="326"/>
      <c r="AA431" s="326"/>
      <c r="AB431" s="326"/>
      <c r="AC431" s="326"/>
      <c r="AD431" s="326"/>
      <c r="AE431" s="326"/>
      <c r="AF431" s="326"/>
      <c r="AG431" s="326"/>
      <c r="AH431" s="347"/>
    </row>
    <row r="432" spans="1:34" x14ac:dyDescent="0.3">
      <c r="A432" s="328"/>
      <c r="B432" s="329"/>
      <c r="C432" s="330"/>
      <c r="D432" s="327"/>
      <c r="E432" s="327"/>
      <c r="F432" s="327"/>
      <c r="G432" s="327"/>
      <c r="H432" s="327"/>
      <c r="I432" s="327"/>
      <c r="J432" s="327"/>
      <c r="K432" s="327"/>
      <c r="L432" s="327"/>
      <c r="M432" s="327"/>
      <c r="N432" s="327"/>
      <c r="O432" s="327"/>
      <c r="P432" s="327"/>
      <c r="Q432" s="327"/>
      <c r="R432" s="327"/>
      <c r="S432" s="327"/>
      <c r="T432" s="327"/>
      <c r="U432" s="327"/>
      <c r="V432" s="327"/>
      <c r="W432" s="327"/>
      <c r="X432" s="327"/>
      <c r="Y432" s="327"/>
      <c r="Z432" s="327"/>
      <c r="AA432" s="327"/>
      <c r="AB432" s="327"/>
      <c r="AC432" s="327"/>
      <c r="AD432" s="327"/>
      <c r="AE432" s="327"/>
      <c r="AF432" s="327"/>
      <c r="AG432" s="327"/>
      <c r="AH432" s="347">
        <f>SUM(C432:AG432)</f>
        <v>0</v>
      </c>
    </row>
    <row r="433" spans="1:34" x14ac:dyDescent="0.3">
      <c r="A433" s="328"/>
      <c r="B433" s="329"/>
      <c r="C433" s="330"/>
      <c r="D433" s="327"/>
      <c r="E433" s="327"/>
      <c r="F433" s="327"/>
      <c r="G433" s="327"/>
      <c r="H433" s="327"/>
      <c r="I433" s="327"/>
      <c r="J433" s="327"/>
      <c r="K433" s="327"/>
      <c r="L433" s="327"/>
      <c r="M433" s="327"/>
      <c r="N433" s="327"/>
      <c r="O433" s="327"/>
      <c r="P433" s="327"/>
      <c r="Q433" s="327"/>
      <c r="R433" s="327"/>
      <c r="S433" s="327"/>
      <c r="T433" s="327"/>
      <c r="U433" s="327"/>
      <c r="V433" s="327"/>
      <c r="W433" s="327"/>
      <c r="X433" s="327"/>
      <c r="Y433" s="327"/>
      <c r="Z433" s="327"/>
      <c r="AA433" s="327"/>
      <c r="AB433" s="327"/>
      <c r="AC433" s="327"/>
      <c r="AD433" s="327"/>
      <c r="AE433" s="327"/>
      <c r="AF433" s="327"/>
      <c r="AG433" s="327"/>
      <c r="AH433" s="347">
        <f t="shared" ref="AH433:AH441" si="56">SUM(C433:AG433)</f>
        <v>0</v>
      </c>
    </row>
    <row r="434" spans="1:34" x14ac:dyDescent="0.3">
      <c r="A434" s="328"/>
      <c r="B434" s="329"/>
      <c r="C434" s="330"/>
      <c r="D434" s="327"/>
      <c r="E434" s="327"/>
      <c r="F434" s="327"/>
      <c r="G434" s="327"/>
      <c r="H434" s="327"/>
      <c r="I434" s="327"/>
      <c r="J434" s="327"/>
      <c r="K434" s="327"/>
      <c r="L434" s="327"/>
      <c r="M434" s="327"/>
      <c r="N434" s="327"/>
      <c r="O434" s="327"/>
      <c r="P434" s="327"/>
      <c r="Q434" s="327"/>
      <c r="R434" s="327"/>
      <c r="S434" s="327"/>
      <c r="T434" s="327"/>
      <c r="U434" s="327"/>
      <c r="V434" s="327"/>
      <c r="W434" s="327"/>
      <c r="X434" s="327"/>
      <c r="Y434" s="327"/>
      <c r="Z434" s="327"/>
      <c r="AA434" s="327"/>
      <c r="AB434" s="327"/>
      <c r="AC434" s="327"/>
      <c r="AD434" s="327"/>
      <c r="AE434" s="327"/>
      <c r="AF434" s="327"/>
      <c r="AG434" s="327"/>
      <c r="AH434" s="347">
        <f t="shared" si="56"/>
        <v>0</v>
      </c>
    </row>
    <row r="435" spans="1:34" x14ac:dyDescent="0.3">
      <c r="A435" s="328"/>
      <c r="B435" s="329"/>
      <c r="C435" s="330"/>
      <c r="D435" s="327"/>
      <c r="E435" s="327"/>
      <c r="F435" s="327"/>
      <c r="G435" s="327"/>
      <c r="H435" s="327"/>
      <c r="I435" s="327"/>
      <c r="J435" s="327"/>
      <c r="K435" s="327"/>
      <c r="L435" s="327"/>
      <c r="M435" s="327"/>
      <c r="N435" s="327"/>
      <c r="O435" s="327"/>
      <c r="P435" s="327"/>
      <c r="Q435" s="327"/>
      <c r="R435" s="327"/>
      <c r="S435" s="327"/>
      <c r="T435" s="327"/>
      <c r="U435" s="327"/>
      <c r="V435" s="327"/>
      <c r="W435" s="327"/>
      <c r="X435" s="327"/>
      <c r="Y435" s="327"/>
      <c r="Z435" s="327"/>
      <c r="AA435" s="327"/>
      <c r="AB435" s="327"/>
      <c r="AC435" s="327"/>
      <c r="AD435" s="327"/>
      <c r="AE435" s="327"/>
      <c r="AF435" s="327"/>
      <c r="AG435" s="327"/>
      <c r="AH435" s="347">
        <f t="shared" si="56"/>
        <v>0</v>
      </c>
    </row>
    <row r="436" spans="1:34" x14ac:dyDescent="0.3">
      <c r="A436" s="328"/>
      <c r="B436" s="329"/>
      <c r="C436" s="330"/>
      <c r="D436" s="327"/>
      <c r="E436" s="327"/>
      <c r="F436" s="327"/>
      <c r="G436" s="327"/>
      <c r="H436" s="327"/>
      <c r="I436" s="327"/>
      <c r="J436" s="327"/>
      <c r="K436" s="327"/>
      <c r="L436" s="327"/>
      <c r="M436" s="327"/>
      <c r="N436" s="327"/>
      <c r="O436" s="327"/>
      <c r="P436" s="327"/>
      <c r="Q436" s="327"/>
      <c r="R436" s="327"/>
      <c r="S436" s="327"/>
      <c r="T436" s="327"/>
      <c r="U436" s="327"/>
      <c r="V436" s="327"/>
      <c r="W436" s="327"/>
      <c r="X436" s="327"/>
      <c r="Y436" s="327"/>
      <c r="Z436" s="327"/>
      <c r="AA436" s="327"/>
      <c r="AB436" s="327"/>
      <c r="AC436" s="327"/>
      <c r="AD436" s="327"/>
      <c r="AE436" s="327"/>
      <c r="AF436" s="327"/>
      <c r="AG436" s="327"/>
      <c r="AH436" s="347">
        <f t="shared" si="56"/>
        <v>0</v>
      </c>
    </row>
    <row r="437" spans="1:34" x14ac:dyDescent="0.3">
      <c r="A437" s="328"/>
      <c r="B437" s="329"/>
      <c r="C437" s="330"/>
      <c r="D437" s="327"/>
      <c r="E437" s="327"/>
      <c r="F437" s="327"/>
      <c r="G437" s="327"/>
      <c r="H437" s="327"/>
      <c r="I437" s="327"/>
      <c r="J437" s="327"/>
      <c r="K437" s="327"/>
      <c r="L437" s="327"/>
      <c r="M437" s="327"/>
      <c r="N437" s="327"/>
      <c r="O437" s="327"/>
      <c r="P437" s="327"/>
      <c r="Q437" s="327"/>
      <c r="R437" s="327"/>
      <c r="S437" s="327"/>
      <c r="T437" s="327"/>
      <c r="U437" s="327"/>
      <c r="V437" s="327"/>
      <c r="W437" s="327"/>
      <c r="X437" s="327"/>
      <c r="Y437" s="327"/>
      <c r="Z437" s="327"/>
      <c r="AA437" s="327"/>
      <c r="AB437" s="327"/>
      <c r="AC437" s="327"/>
      <c r="AD437" s="327"/>
      <c r="AE437" s="327"/>
      <c r="AF437" s="327"/>
      <c r="AG437" s="327"/>
      <c r="AH437" s="347">
        <f t="shared" si="56"/>
        <v>0</v>
      </c>
    </row>
    <row r="438" spans="1:34" x14ac:dyDescent="0.3">
      <c r="A438" s="328"/>
      <c r="B438" s="329"/>
      <c r="C438" s="330"/>
      <c r="D438" s="327"/>
      <c r="E438" s="327"/>
      <c r="F438" s="327"/>
      <c r="G438" s="327"/>
      <c r="H438" s="327"/>
      <c r="I438" s="327"/>
      <c r="J438" s="327"/>
      <c r="K438" s="327"/>
      <c r="L438" s="327"/>
      <c r="M438" s="327"/>
      <c r="N438" s="327"/>
      <c r="O438" s="327"/>
      <c r="P438" s="327"/>
      <c r="Q438" s="327"/>
      <c r="R438" s="327"/>
      <c r="S438" s="327"/>
      <c r="T438" s="327"/>
      <c r="U438" s="327"/>
      <c r="V438" s="327"/>
      <c r="W438" s="327"/>
      <c r="X438" s="327"/>
      <c r="Y438" s="327"/>
      <c r="Z438" s="327"/>
      <c r="AA438" s="327"/>
      <c r="AB438" s="327"/>
      <c r="AC438" s="327"/>
      <c r="AD438" s="327"/>
      <c r="AE438" s="327"/>
      <c r="AF438" s="327"/>
      <c r="AG438" s="327"/>
      <c r="AH438" s="347">
        <f t="shared" si="56"/>
        <v>0</v>
      </c>
    </row>
    <row r="439" spans="1:34" x14ac:dyDescent="0.3">
      <c r="A439" s="328"/>
      <c r="B439" s="329"/>
      <c r="C439" s="330"/>
      <c r="D439" s="327"/>
      <c r="E439" s="327"/>
      <c r="F439" s="327"/>
      <c r="G439" s="327"/>
      <c r="H439" s="327"/>
      <c r="I439" s="327"/>
      <c r="J439" s="327"/>
      <c r="K439" s="327"/>
      <c r="L439" s="327"/>
      <c r="M439" s="327"/>
      <c r="N439" s="327"/>
      <c r="O439" s="327"/>
      <c r="P439" s="327"/>
      <c r="Q439" s="327"/>
      <c r="R439" s="327"/>
      <c r="S439" s="327"/>
      <c r="T439" s="327"/>
      <c r="U439" s="327"/>
      <c r="V439" s="327"/>
      <c r="W439" s="327"/>
      <c r="X439" s="327"/>
      <c r="Y439" s="327"/>
      <c r="Z439" s="327"/>
      <c r="AA439" s="327"/>
      <c r="AB439" s="327"/>
      <c r="AC439" s="327"/>
      <c r="AD439" s="327"/>
      <c r="AE439" s="327"/>
      <c r="AF439" s="327"/>
      <c r="AG439" s="327"/>
      <c r="AH439" s="347">
        <f t="shared" si="56"/>
        <v>0</v>
      </c>
    </row>
    <row r="440" spans="1:34" x14ac:dyDescent="0.3">
      <c r="A440" s="328"/>
      <c r="B440" s="329"/>
      <c r="C440" s="330"/>
      <c r="D440" s="327"/>
      <c r="E440" s="327"/>
      <c r="F440" s="327"/>
      <c r="G440" s="327"/>
      <c r="H440" s="327"/>
      <c r="I440" s="327"/>
      <c r="J440" s="327"/>
      <c r="K440" s="327"/>
      <c r="L440" s="327"/>
      <c r="M440" s="327"/>
      <c r="N440" s="327"/>
      <c r="O440" s="327"/>
      <c r="P440" s="327"/>
      <c r="Q440" s="327"/>
      <c r="R440" s="327"/>
      <c r="S440" s="327"/>
      <c r="T440" s="327"/>
      <c r="U440" s="327"/>
      <c r="V440" s="327"/>
      <c r="W440" s="327"/>
      <c r="X440" s="327"/>
      <c r="Y440" s="327"/>
      <c r="Z440" s="327"/>
      <c r="AA440" s="327"/>
      <c r="AB440" s="327"/>
      <c r="AC440" s="327"/>
      <c r="AD440" s="327"/>
      <c r="AE440" s="327"/>
      <c r="AF440" s="327"/>
      <c r="AG440" s="327"/>
      <c r="AH440" s="347">
        <f t="shared" si="56"/>
        <v>0</v>
      </c>
    </row>
    <row r="441" spans="1:34" x14ac:dyDescent="0.3">
      <c r="A441" s="328"/>
      <c r="B441" s="329"/>
      <c r="C441" s="330"/>
      <c r="D441" s="327"/>
      <c r="E441" s="327"/>
      <c r="F441" s="327"/>
      <c r="G441" s="327"/>
      <c r="H441" s="327"/>
      <c r="I441" s="327"/>
      <c r="J441" s="327"/>
      <c r="K441" s="327"/>
      <c r="L441" s="327"/>
      <c r="M441" s="327"/>
      <c r="N441" s="327"/>
      <c r="O441" s="327"/>
      <c r="P441" s="327"/>
      <c r="Q441" s="327"/>
      <c r="R441" s="327"/>
      <c r="S441" s="327"/>
      <c r="T441" s="327"/>
      <c r="U441" s="327"/>
      <c r="V441" s="327"/>
      <c r="W441" s="327"/>
      <c r="X441" s="327"/>
      <c r="Y441" s="327"/>
      <c r="Z441" s="327"/>
      <c r="AA441" s="327"/>
      <c r="AB441" s="327"/>
      <c r="AC441" s="327"/>
      <c r="AD441" s="327"/>
      <c r="AE441" s="327"/>
      <c r="AF441" s="327"/>
      <c r="AG441" s="327"/>
      <c r="AH441" s="347">
        <f t="shared" si="56"/>
        <v>0</v>
      </c>
    </row>
    <row r="442" spans="1:34" ht="15" thickBot="1" x14ac:dyDescent="0.35">
      <c r="A442" s="341"/>
      <c r="B442" s="342"/>
      <c r="C442" s="349">
        <f>SUM(C432:C441)</f>
        <v>0</v>
      </c>
      <c r="D442" s="349">
        <f t="shared" ref="D442:AG442" si="57">SUM(D432:D441)</f>
        <v>0</v>
      </c>
      <c r="E442" s="349">
        <f t="shared" si="57"/>
        <v>0</v>
      </c>
      <c r="F442" s="349">
        <f t="shared" si="57"/>
        <v>0</v>
      </c>
      <c r="G442" s="349">
        <f t="shared" si="57"/>
        <v>0</v>
      </c>
      <c r="H442" s="349">
        <f t="shared" si="57"/>
        <v>0</v>
      </c>
      <c r="I442" s="349">
        <f t="shared" si="57"/>
        <v>0</v>
      </c>
      <c r="J442" s="349">
        <f t="shared" si="57"/>
        <v>0</v>
      </c>
      <c r="K442" s="349">
        <f t="shared" si="57"/>
        <v>0</v>
      </c>
      <c r="L442" s="349">
        <f t="shared" si="57"/>
        <v>0</v>
      </c>
      <c r="M442" s="349">
        <f t="shared" si="57"/>
        <v>0</v>
      </c>
      <c r="N442" s="349">
        <f t="shared" si="57"/>
        <v>0</v>
      </c>
      <c r="O442" s="349">
        <f t="shared" si="57"/>
        <v>0</v>
      </c>
      <c r="P442" s="349">
        <f t="shared" si="57"/>
        <v>0</v>
      </c>
      <c r="Q442" s="349">
        <f t="shared" si="57"/>
        <v>0</v>
      </c>
      <c r="R442" s="349">
        <f t="shared" si="57"/>
        <v>0</v>
      </c>
      <c r="S442" s="349">
        <f t="shared" si="57"/>
        <v>0</v>
      </c>
      <c r="T442" s="349">
        <f t="shared" si="57"/>
        <v>0</v>
      </c>
      <c r="U442" s="349">
        <f t="shared" si="57"/>
        <v>0</v>
      </c>
      <c r="V442" s="349">
        <f t="shared" si="57"/>
        <v>0</v>
      </c>
      <c r="W442" s="349">
        <f t="shared" si="57"/>
        <v>0</v>
      </c>
      <c r="X442" s="349">
        <f t="shared" si="57"/>
        <v>0</v>
      </c>
      <c r="Y442" s="349">
        <f t="shared" si="57"/>
        <v>0</v>
      </c>
      <c r="Z442" s="349">
        <f t="shared" si="57"/>
        <v>0</v>
      </c>
      <c r="AA442" s="349">
        <f t="shared" si="57"/>
        <v>0</v>
      </c>
      <c r="AB442" s="349">
        <f t="shared" si="57"/>
        <v>0</v>
      </c>
      <c r="AC442" s="349">
        <f t="shared" si="57"/>
        <v>0</v>
      </c>
      <c r="AD442" s="349">
        <f t="shared" si="57"/>
        <v>0</v>
      </c>
      <c r="AE442" s="349">
        <f t="shared" si="57"/>
        <v>0</v>
      </c>
      <c r="AF442" s="349">
        <f t="shared" si="57"/>
        <v>0</v>
      </c>
      <c r="AG442" s="349">
        <f t="shared" si="57"/>
        <v>0</v>
      </c>
      <c r="AH442" s="348">
        <f>SUM(C442:AG442)</f>
        <v>0</v>
      </c>
    </row>
    <row r="443" spans="1:34" ht="15" thickBot="1" x14ac:dyDescent="0.35">
      <c r="A443" s="334" t="s">
        <v>246</v>
      </c>
      <c r="B443" s="315"/>
      <c r="C443" s="337"/>
      <c r="D443" s="337" t="s">
        <v>355</v>
      </c>
      <c r="E443" s="337"/>
      <c r="F443" s="337"/>
      <c r="G443" s="337"/>
      <c r="H443" s="337"/>
      <c r="I443" s="337"/>
      <c r="J443" s="337"/>
      <c r="K443" s="337"/>
      <c r="L443" s="337"/>
      <c r="M443" s="337"/>
      <c r="N443" s="337"/>
      <c r="O443" s="337"/>
      <c r="P443" s="337"/>
      <c r="Q443" s="337"/>
      <c r="R443" s="337"/>
      <c r="S443" s="337"/>
      <c r="T443" s="337"/>
      <c r="U443" s="337"/>
      <c r="V443" s="337"/>
      <c r="W443" s="337"/>
      <c r="X443" s="337"/>
      <c r="Y443" s="337"/>
      <c r="Z443" s="337"/>
      <c r="AA443" s="337"/>
      <c r="AB443" s="337"/>
      <c r="AC443" s="337"/>
      <c r="AD443" s="337"/>
      <c r="AE443" s="337"/>
      <c r="AF443" s="337"/>
      <c r="AG443" s="338"/>
      <c r="AH443" s="350"/>
    </row>
    <row r="444" spans="1:34" ht="15" thickBot="1" x14ac:dyDescent="0.35">
      <c r="A444" s="316" t="s">
        <v>245</v>
      </c>
      <c r="B444" s="322"/>
      <c r="C444" s="318" t="s">
        <v>427</v>
      </c>
      <c r="D444" s="319"/>
      <c r="E444" s="319"/>
      <c r="F444" s="319"/>
      <c r="G444" s="319"/>
      <c r="H444" s="319"/>
      <c r="I444" s="319"/>
      <c r="J444" s="319"/>
      <c r="K444" s="319"/>
      <c r="L444" s="319"/>
      <c r="M444" s="319"/>
      <c r="N444" s="319"/>
      <c r="O444" s="319"/>
      <c r="P444" s="319"/>
      <c r="Q444" s="319"/>
      <c r="R444" s="319"/>
      <c r="S444" s="319"/>
      <c r="T444" s="319"/>
      <c r="U444" s="319"/>
      <c r="V444" s="319"/>
      <c r="W444" s="319"/>
      <c r="X444" s="319"/>
      <c r="Y444" s="319"/>
      <c r="Z444" s="319"/>
      <c r="AA444" s="319"/>
      <c r="AB444" s="319"/>
      <c r="AC444" s="319"/>
      <c r="AD444" s="319"/>
      <c r="AE444" s="319"/>
      <c r="AF444" s="319"/>
      <c r="AG444" s="320"/>
      <c r="AH444" s="346" t="s">
        <v>14</v>
      </c>
    </row>
    <row r="445" spans="1:34" ht="15" thickBot="1" x14ac:dyDescent="0.35">
      <c r="A445" s="316" t="s">
        <v>422</v>
      </c>
      <c r="B445" s="322"/>
      <c r="C445" s="323">
        <v>1</v>
      </c>
      <c r="D445" s="319">
        <v>2</v>
      </c>
      <c r="E445" s="319">
        <v>3</v>
      </c>
      <c r="F445" s="319">
        <v>4</v>
      </c>
      <c r="G445" s="319">
        <v>5</v>
      </c>
      <c r="H445" s="319">
        <v>6</v>
      </c>
      <c r="I445" s="319">
        <v>7</v>
      </c>
      <c r="J445" s="319">
        <v>8</v>
      </c>
      <c r="K445" s="319">
        <v>9</v>
      </c>
      <c r="L445" s="319">
        <v>10</v>
      </c>
      <c r="M445" s="319">
        <v>11</v>
      </c>
      <c r="N445" s="319">
        <v>12</v>
      </c>
      <c r="O445" s="319">
        <v>13</v>
      </c>
      <c r="P445" s="319">
        <v>14</v>
      </c>
      <c r="Q445" s="319">
        <v>15</v>
      </c>
      <c r="R445" s="319">
        <v>16</v>
      </c>
      <c r="S445" s="319">
        <v>17</v>
      </c>
      <c r="T445" s="319">
        <v>18</v>
      </c>
      <c r="U445" s="319">
        <v>19</v>
      </c>
      <c r="V445" s="319">
        <v>20</v>
      </c>
      <c r="W445" s="319">
        <v>21</v>
      </c>
      <c r="X445" s="319">
        <v>22</v>
      </c>
      <c r="Y445" s="319">
        <v>23</v>
      </c>
      <c r="Z445" s="319">
        <v>24</v>
      </c>
      <c r="AA445" s="319">
        <v>25</v>
      </c>
      <c r="AB445" s="319">
        <v>26</v>
      </c>
      <c r="AC445" s="319">
        <v>27</v>
      </c>
      <c r="AD445" s="319">
        <v>28</v>
      </c>
      <c r="AE445" s="319">
        <v>29</v>
      </c>
      <c r="AF445" s="319">
        <v>30</v>
      </c>
      <c r="AG445" s="320">
        <v>31</v>
      </c>
      <c r="AH445" s="346"/>
    </row>
    <row r="446" spans="1:34" x14ac:dyDescent="0.3">
      <c r="A446" s="339" t="s">
        <v>230</v>
      </c>
      <c r="B446" s="339" t="s">
        <v>231</v>
      </c>
      <c r="C446" s="325"/>
      <c r="D446" s="326"/>
      <c r="E446" s="326"/>
      <c r="F446" s="326"/>
      <c r="G446" s="326"/>
      <c r="H446" s="326"/>
      <c r="I446" s="326"/>
      <c r="J446" s="326"/>
      <c r="K446" s="326"/>
      <c r="L446" s="326"/>
      <c r="M446" s="326"/>
      <c r="N446" s="326"/>
      <c r="O446" s="326"/>
      <c r="P446" s="326"/>
      <c r="Q446" s="326"/>
      <c r="R446" s="326"/>
      <c r="S446" s="326"/>
      <c r="T446" s="326"/>
      <c r="U446" s="326"/>
      <c r="V446" s="326"/>
      <c r="W446" s="326"/>
      <c r="X446" s="326"/>
      <c r="Y446" s="326"/>
      <c r="Z446" s="326"/>
      <c r="AA446" s="326"/>
      <c r="AB446" s="326"/>
      <c r="AC446" s="326"/>
      <c r="AD446" s="326"/>
      <c r="AE446" s="326"/>
      <c r="AF446" s="326"/>
      <c r="AG446" s="326"/>
      <c r="AH446" s="347"/>
    </row>
    <row r="447" spans="1:34" x14ac:dyDescent="0.3">
      <c r="A447" s="328"/>
      <c r="B447" s="329"/>
      <c r="C447" s="330"/>
      <c r="D447" s="327"/>
      <c r="E447" s="327"/>
      <c r="F447" s="327"/>
      <c r="G447" s="327"/>
      <c r="H447" s="327"/>
      <c r="I447" s="327"/>
      <c r="J447" s="327"/>
      <c r="K447" s="327"/>
      <c r="L447" s="327"/>
      <c r="M447" s="327"/>
      <c r="N447" s="327"/>
      <c r="O447" s="327"/>
      <c r="P447" s="327"/>
      <c r="Q447" s="327"/>
      <c r="R447" s="327"/>
      <c r="S447" s="327"/>
      <c r="T447" s="327"/>
      <c r="U447" s="327"/>
      <c r="V447" s="327"/>
      <c r="W447" s="327"/>
      <c r="X447" s="327"/>
      <c r="Y447" s="327"/>
      <c r="Z447" s="327"/>
      <c r="AA447" s="327"/>
      <c r="AB447" s="327"/>
      <c r="AC447" s="327"/>
      <c r="AD447" s="327"/>
      <c r="AE447" s="327"/>
      <c r="AF447" s="327"/>
      <c r="AG447" s="327"/>
      <c r="AH447" s="347">
        <f>SUM(C447:AG447)</f>
        <v>0</v>
      </c>
    </row>
    <row r="448" spans="1:34" x14ac:dyDescent="0.3">
      <c r="A448" s="328"/>
      <c r="B448" s="329"/>
      <c r="C448" s="330"/>
      <c r="D448" s="327"/>
      <c r="E448" s="327"/>
      <c r="F448" s="327"/>
      <c r="G448" s="327"/>
      <c r="H448" s="327"/>
      <c r="I448" s="327"/>
      <c r="J448" s="327"/>
      <c r="K448" s="327"/>
      <c r="L448" s="327"/>
      <c r="M448" s="327"/>
      <c r="N448" s="327"/>
      <c r="O448" s="327"/>
      <c r="P448" s="327"/>
      <c r="Q448" s="327"/>
      <c r="R448" s="327"/>
      <c r="S448" s="327"/>
      <c r="T448" s="327"/>
      <c r="U448" s="327"/>
      <c r="V448" s="327"/>
      <c r="W448" s="327"/>
      <c r="X448" s="327"/>
      <c r="Y448" s="327"/>
      <c r="Z448" s="327"/>
      <c r="AA448" s="327"/>
      <c r="AB448" s="327"/>
      <c r="AC448" s="327"/>
      <c r="AD448" s="327"/>
      <c r="AE448" s="327"/>
      <c r="AF448" s="327"/>
      <c r="AG448" s="327"/>
      <c r="AH448" s="347">
        <f t="shared" ref="AH448:AH456" si="58">SUM(C448:AG448)</f>
        <v>0</v>
      </c>
    </row>
    <row r="449" spans="1:34" x14ac:dyDescent="0.3">
      <c r="A449" s="328"/>
      <c r="B449" s="329"/>
      <c r="C449" s="330"/>
      <c r="D449" s="327"/>
      <c r="E449" s="327"/>
      <c r="F449" s="327"/>
      <c r="G449" s="327"/>
      <c r="H449" s="327"/>
      <c r="I449" s="327"/>
      <c r="J449" s="327"/>
      <c r="K449" s="327"/>
      <c r="L449" s="327"/>
      <c r="M449" s="327"/>
      <c r="N449" s="327"/>
      <c r="O449" s="327"/>
      <c r="P449" s="327"/>
      <c r="Q449" s="327"/>
      <c r="R449" s="327"/>
      <c r="S449" s="327"/>
      <c r="T449" s="327"/>
      <c r="U449" s="327"/>
      <c r="V449" s="327"/>
      <c r="W449" s="327"/>
      <c r="X449" s="327"/>
      <c r="Y449" s="327"/>
      <c r="Z449" s="327"/>
      <c r="AA449" s="327"/>
      <c r="AB449" s="327"/>
      <c r="AC449" s="327"/>
      <c r="AD449" s="327"/>
      <c r="AE449" s="327"/>
      <c r="AF449" s="327"/>
      <c r="AG449" s="327"/>
      <c r="AH449" s="347">
        <f t="shared" si="58"/>
        <v>0</v>
      </c>
    </row>
    <row r="450" spans="1:34" x14ac:dyDescent="0.3">
      <c r="A450" s="328"/>
      <c r="B450" s="329"/>
      <c r="C450" s="330"/>
      <c r="D450" s="327"/>
      <c r="E450" s="327"/>
      <c r="F450" s="327"/>
      <c r="G450" s="327"/>
      <c r="H450" s="327"/>
      <c r="I450" s="327"/>
      <c r="J450" s="327"/>
      <c r="K450" s="327"/>
      <c r="L450" s="327"/>
      <c r="M450" s="327"/>
      <c r="N450" s="327"/>
      <c r="O450" s="327"/>
      <c r="P450" s="327"/>
      <c r="Q450" s="327"/>
      <c r="R450" s="327"/>
      <c r="S450" s="327"/>
      <c r="T450" s="327"/>
      <c r="U450" s="327"/>
      <c r="V450" s="327"/>
      <c r="W450" s="327"/>
      <c r="X450" s="327"/>
      <c r="Y450" s="327"/>
      <c r="Z450" s="327"/>
      <c r="AA450" s="327"/>
      <c r="AB450" s="327"/>
      <c r="AC450" s="327"/>
      <c r="AD450" s="327"/>
      <c r="AE450" s="327"/>
      <c r="AF450" s="327"/>
      <c r="AG450" s="327"/>
      <c r="AH450" s="347">
        <f t="shared" si="58"/>
        <v>0</v>
      </c>
    </row>
    <row r="451" spans="1:34" x14ac:dyDescent="0.3">
      <c r="A451" s="328"/>
      <c r="B451" s="329"/>
      <c r="C451" s="330"/>
      <c r="D451" s="327"/>
      <c r="E451" s="327"/>
      <c r="F451" s="327"/>
      <c r="G451" s="327"/>
      <c r="H451" s="327"/>
      <c r="I451" s="327"/>
      <c r="J451" s="327"/>
      <c r="K451" s="327"/>
      <c r="L451" s="327"/>
      <c r="M451" s="327"/>
      <c r="N451" s="327"/>
      <c r="O451" s="327"/>
      <c r="P451" s="327"/>
      <c r="Q451" s="327"/>
      <c r="R451" s="327"/>
      <c r="S451" s="327"/>
      <c r="T451" s="327"/>
      <c r="U451" s="327"/>
      <c r="V451" s="327"/>
      <c r="W451" s="327"/>
      <c r="X451" s="327"/>
      <c r="Y451" s="327"/>
      <c r="Z451" s="327"/>
      <c r="AA451" s="327"/>
      <c r="AB451" s="327"/>
      <c r="AC451" s="327"/>
      <c r="AD451" s="327"/>
      <c r="AE451" s="327"/>
      <c r="AF451" s="327"/>
      <c r="AG451" s="327"/>
      <c r="AH451" s="347">
        <f t="shared" si="58"/>
        <v>0</v>
      </c>
    </row>
    <row r="452" spans="1:34" x14ac:dyDescent="0.3">
      <c r="A452" s="328"/>
      <c r="B452" s="329"/>
      <c r="C452" s="330"/>
      <c r="D452" s="327"/>
      <c r="E452" s="327"/>
      <c r="F452" s="327"/>
      <c r="G452" s="327"/>
      <c r="H452" s="327"/>
      <c r="I452" s="327"/>
      <c r="J452" s="327"/>
      <c r="K452" s="327"/>
      <c r="L452" s="327"/>
      <c r="M452" s="327"/>
      <c r="N452" s="327"/>
      <c r="O452" s="327"/>
      <c r="P452" s="327"/>
      <c r="Q452" s="327"/>
      <c r="R452" s="327"/>
      <c r="S452" s="327"/>
      <c r="T452" s="327"/>
      <c r="U452" s="327"/>
      <c r="V452" s="327"/>
      <c r="W452" s="327"/>
      <c r="X452" s="327"/>
      <c r="Y452" s="327"/>
      <c r="Z452" s="327"/>
      <c r="AA452" s="327"/>
      <c r="AB452" s="327"/>
      <c r="AC452" s="327"/>
      <c r="AD452" s="327"/>
      <c r="AE452" s="327"/>
      <c r="AF452" s="327"/>
      <c r="AG452" s="327"/>
      <c r="AH452" s="347">
        <f t="shared" si="58"/>
        <v>0</v>
      </c>
    </row>
    <row r="453" spans="1:34" x14ac:dyDescent="0.3">
      <c r="A453" s="328"/>
      <c r="B453" s="329"/>
      <c r="C453" s="330"/>
      <c r="D453" s="327"/>
      <c r="E453" s="327"/>
      <c r="F453" s="327"/>
      <c r="G453" s="327"/>
      <c r="H453" s="327"/>
      <c r="I453" s="327"/>
      <c r="J453" s="327"/>
      <c r="K453" s="327"/>
      <c r="L453" s="327"/>
      <c r="M453" s="327"/>
      <c r="N453" s="327"/>
      <c r="O453" s="327"/>
      <c r="P453" s="327"/>
      <c r="Q453" s="327"/>
      <c r="R453" s="327"/>
      <c r="S453" s="327"/>
      <c r="T453" s="327"/>
      <c r="U453" s="327"/>
      <c r="V453" s="327"/>
      <c r="W453" s="327"/>
      <c r="X453" s="327"/>
      <c r="Y453" s="327"/>
      <c r="Z453" s="327"/>
      <c r="AA453" s="327"/>
      <c r="AB453" s="327"/>
      <c r="AC453" s="327"/>
      <c r="AD453" s="327"/>
      <c r="AE453" s="327"/>
      <c r="AF453" s="327"/>
      <c r="AG453" s="327"/>
      <c r="AH453" s="347">
        <f t="shared" si="58"/>
        <v>0</v>
      </c>
    </row>
    <row r="454" spans="1:34" x14ac:dyDescent="0.3">
      <c r="A454" s="328"/>
      <c r="B454" s="329"/>
      <c r="C454" s="330"/>
      <c r="D454" s="327"/>
      <c r="E454" s="327"/>
      <c r="F454" s="327"/>
      <c r="G454" s="327"/>
      <c r="H454" s="327"/>
      <c r="I454" s="327"/>
      <c r="J454" s="327"/>
      <c r="K454" s="327"/>
      <c r="L454" s="327"/>
      <c r="M454" s="327"/>
      <c r="N454" s="327"/>
      <c r="O454" s="327"/>
      <c r="P454" s="327"/>
      <c r="Q454" s="327"/>
      <c r="R454" s="327"/>
      <c r="S454" s="327"/>
      <c r="T454" s="327"/>
      <c r="U454" s="327"/>
      <c r="V454" s="327"/>
      <c r="W454" s="327"/>
      <c r="X454" s="327"/>
      <c r="Y454" s="327"/>
      <c r="Z454" s="327"/>
      <c r="AA454" s="327"/>
      <c r="AB454" s="327"/>
      <c r="AC454" s="327"/>
      <c r="AD454" s="327"/>
      <c r="AE454" s="327"/>
      <c r="AF454" s="327"/>
      <c r="AG454" s="327"/>
      <c r="AH454" s="347">
        <f t="shared" si="58"/>
        <v>0</v>
      </c>
    </row>
    <row r="455" spans="1:34" x14ac:dyDescent="0.3">
      <c r="A455" s="328"/>
      <c r="B455" s="329"/>
      <c r="C455" s="330"/>
      <c r="D455" s="327"/>
      <c r="E455" s="327"/>
      <c r="F455" s="327"/>
      <c r="G455" s="327"/>
      <c r="H455" s="327"/>
      <c r="I455" s="327"/>
      <c r="J455" s="327"/>
      <c r="K455" s="327"/>
      <c r="L455" s="327"/>
      <c r="M455" s="327"/>
      <c r="N455" s="327"/>
      <c r="O455" s="327"/>
      <c r="P455" s="327"/>
      <c r="Q455" s="327"/>
      <c r="R455" s="327"/>
      <c r="S455" s="327"/>
      <c r="T455" s="327"/>
      <c r="U455" s="327"/>
      <c r="V455" s="327"/>
      <c r="W455" s="327"/>
      <c r="X455" s="327"/>
      <c r="Y455" s="327"/>
      <c r="Z455" s="327"/>
      <c r="AA455" s="327"/>
      <c r="AB455" s="327"/>
      <c r="AC455" s="327"/>
      <c r="AD455" s="327"/>
      <c r="AE455" s="327"/>
      <c r="AF455" s="327"/>
      <c r="AG455" s="327"/>
      <c r="AH455" s="347">
        <f t="shared" si="58"/>
        <v>0</v>
      </c>
    </row>
    <row r="456" spans="1:34" x14ac:dyDescent="0.3">
      <c r="A456" s="328"/>
      <c r="B456" s="329"/>
      <c r="C456" s="330"/>
      <c r="D456" s="327"/>
      <c r="E456" s="327"/>
      <c r="F456" s="327"/>
      <c r="G456" s="327"/>
      <c r="H456" s="327"/>
      <c r="I456" s="327"/>
      <c r="J456" s="327"/>
      <c r="K456" s="327"/>
      <c r="L456" s="327"/>
      <c r="M456" s="327"/>
      <c r="N456" s="327"/>
      <c r="O456" s="327"/>
      <c r="P456" s="327"/>
      <c r="Q456" s="327"/>
      <c r="R456" s="327"/>
      <c r="S456" s="327"/>
      <c r="T456" s="327"/>
      <c r="U456" s="327"/>
      <c r="V456" s="327"/>
      <c r="W456" s="327"/>
      <c r="X456" s="327"/>
      <c r="Y456" s="327"/>
      <c r="Z456" s="327"/>
      <c r="AA456" s="327"/>
      <c r="AB456" s="327"/>
      <c r="AC456" s="327"/>
      <c r="AD456" s="327"/>
      <c r="AE456" s="327"/>
      <c r="AF456" s="327"/>
      <c r="AG456" s="327"/>
      <c r="AH456" s="347">
        <f t="shared" si="58"/>
        <v>0</v>
      </c>
    </row>
    <row r="457" spans="1:34" ht="15" thickBot="1" x14ac:dyDescent="0.35">
      <c r="A457" s="341"/>
      <c r="B457" s="342"/>
      <c r="C457" s="349">
        <f>SUM(C447:C456)</f>
        <v>0</v>
      </c>
      <c r="D457" s="349">
        <f t="shared" ref="D457:AG457" si="59">SUM(D447:D456)</f>
        <v>0</v>
      </c>
      <c r="E457" s="349">
        <f t="shared" si="59"/>
        <v>0</v>
      </c>
      <c r="F457" s="349">
        <f t="shared" si="59"/>
        <v>0</v>
      </c>
      <c r="G457" s="349">
        <f t="shared" si="59"/>
        <v>0</v>
      </c>
      <c r="H457" s="349">
        <f t="shared" si="59"/>
        <v>0</v>
      </c>
      <c r="I457" s="349">
        <f t="shared" si="59"/>
        <v>0</v>
      </c>
      <c r="J457" s="349">
        <f t="shared" si="59"/>
        <v>0</v>
      </c>
      <c r="K457" s="349">
        <f t="shared" si="59"/>
        <v>0</v>
      </c>
      <c r="L457" s="349">
        <f t="shared" si="59"/>
        <v>0</v>
      </c>
      <c r="M457" s="349">
        <f t="shared" si="59"/>
        <v>0</v>
      </c>
      <c r="N457" s="349">
        <f t="shared" si="59"/>
        <v>0</v>
      </c>
      <c r="O457" s="349">
        <f t="shared" si="59"/>
        <v>0</v>
      </c>
      <c r="P457" s="349">
        <f t="shared" si="59"/>
        <v>0</v>
      </c>
      <c r="Q457" s="349">
        <f t="shared" si="59"/>
        <v>0</v>
      </c>
      <c r="R457" s="349">
        <f t="shared" si="59"/>
        <v>0</v>
      </c>
      <c r="S457" s="349">
        <f t="shared" si="59"/>
        <v>0</v>
      </c>
      <c r="T457" s="349">
        <f t="shared" si="59"/>
        <v>0</v>
      </c>
      <c r="U457" s="349">
        <f t="shared" si="59"/>
        <v>0</v>
      </c>
      <c r="V457" s="349">
        <f t="shared" si="59"/>
        <v>0</v>
      </c>
      <c r="W457" s="349">
        <f t="shared" si="59"/>
        <v>0</v>
      </c>
      <c r="X457" s="349">
        <f t="shared" si="59"/>
        <v>0</v>
      </c>
      <c r="Y457" s="349">
        <f t="shared" si="59"/>
        <v>0</v>
      </c>
      <c r="Z457" s="349">
        <f t="shared" si="59"/>
        <v>0</v>
      </c>
      <c r="AA457" s="349">
        <f t="shared" si="59"/>
        <v>0</v>
      </c>
      <c r="AB457" s="349">
        <f t="shared" si="59"/>
        <v>0</v>
      </c>
      <c r="AC457" s="349">
        <f t="shared" si="59"/>
        <v>0</v>
      </c>
      <c r="AD457" s="349">
        <f t="shared" si="59"/>
        <v>0</v>
      </c>
      <c r="AE457" s="349">
        <f t="shared" si="59"/>
        <v>0</v>
      </c>
      <c r="AF457" s="349">
        <f t="shared" si="59"/>
        <v>0</v>
      </c>
      <c r="AG457" s="349">
        <f t="shared" si="59"/>
        <v>0</v>
      </c>
      <c r="AH457" s="348">
        <f>SUM(C457:AG457)</f>
        <v>0</v>
      </c>
    </row>
    <row r="458" spans="1:34" ht="15" thickBot="1" x14ac:dyDescent="0.35">
      <c r="A458" s="334" t="s">
        <v>246</v>
      </c>
      <c r="B458" s="315"/>
      <c r="C458" s="337"/>
      <c r="D458" s="337" t="s">
        <v>356</v>
      </c>
      <c r="E458" s="337"/>
      <c r="F458" s="337"/>
      <c r="G458" s="337"/>
      <c r="H458" s="337"/>
      <c r="I458" s="337"/>
      <c r="J458" s="337"/>
      <c r="K458" s="337"/>
      <c r="L458" s="337"/>
      <c r="M458" s="337"/>
      <c r="N458" s="337"/>
      <c r="O458" s="337"/>
      <c r="P458" s="337"/>
      <c r="Q458" s="337"/>
      <c r="R458" s="337"/>
      <c r="S458" s="337"/>
      <c r="T458" s="337"/>
      <c r="U458" s="337"/>
      <c r="V458" s="337"/>
      <c r="W458" s="337"/>
      <c r="X458" s="337"/>
      <c r="Y458" s="337"/>
      <c r="Z458" s="337"/>
      <c r="AA458" s="337"/>
      <c r="AB458" s="337"/>
      <c r="AC458" s="337"/>
      <c r="AD458" s="337"/>
      <c r="AE458" s="337"/>
      <c r="AF458" s="337"/>
      <c r="AG458" s="338"/>
      <c r="AH458" s="350"/>
    </row>
    <row r="459" spans="1:34" ht="15" thickBot="1" x14ac:dyDescent="0.35">
      <c r="A459" s="316" t="s">
        <v>245</v>
      </c>
      <c r="B459" s="322"/>
      <c r="C459" s="318" t="s">
        <v>427</v>
      </c>
      <c r="D459" s="319"/>
      <c r="E459" s="319"/>
      <c r="F459" s="319"/>
      <c r="G459" s="319"/>
      <c r="H459" s="319"/>
      <c r="I459" s="319"/>
      <c r="J459" s="319"/>
      <c r="K459" s="319"/>
      <c r="L459" s="319"/>
      <c r="M459" s="319"/>
      <c r="N459" s="319"/>
      <c r="O459" s="319"/>
      <c r="P459" s="319"/>
      <c r="Q459" s="319"/>
      <c r="R459" s="319"/>
      <c r="S459" s="319"/>
      <c r="T459" s="319"/>
      <c r="U459" s="319"/>
      <c r="V459" s="319"/>
      <c r="W459" s="319"/>
      <c r="X459" s="319"/>
      <c r="Y459" s="319"/>
      <c r="Z459" s="319"/>
      <c r="AA459" s="319"/>
      <c r="AB459" s="319"/>
      <c r="AC459" s="319"/>
      <c r="AD459" s="319"/>
      <c r="AE459" s="319"/>
      <c r="AF459" s="319"/>
      <c r="AG459" s="320"/>
      <c r="AH459" s="346" t="s">
        <v>14</v>
      </c>
    </row>
    <row r="460" spans="1:34" ht="15" thickBot="1" x14ac:dyDescent="0.35">
      <c r="A460" s="316" t="s">
        <v>422</v>
      </c>
      <c r="B460" s="322"/>
      <c r="C460" s="323">
        <v>1</v>
      </c>
      <c r="D460" s="319">
        <v>2</v>
      </c>
      <c r="E460" s="319">
        <v>3</v>
      </c>
      <c r="F460" s="319">
        <v>4</v>
      </c>
      <c r="G460" s="319">
        <v>5</v>
      </c>
      <c r="H460" s="319">
        <v>6</v>
      </c>
      <c r="I460" s="319">
        <v>7</v>
      </c>
      <c r="J460" s="319">
        <v>8</v>
      </c>
      <c r="K460" s="319">
        <v>9</v>
      </c>
      <c r="L460" s="319">
        <v>10</v>
      </c>
      <c r="M460" s="319">
        <v>11</v>
      </c>
      <c r="N460" s="319">
        <v>12</v>
      </c>
      <c r="O460" s="319">
        <v>13</v>
      </c>
      <c r="P460" s="319">
        <v>14</v>
      </c>
      <c r="Q460" s="319">
        <v>15</v>
      </c>
      <c r="R460" s="319">
        <v>16</v>
      </c>
      <c r="S460" s="319">
        <v>17</v>
      </c>
      <c r="T460" s="319">
        <v>18</v>
      </c>
      <c r="U460" s="319">
        <v>19</v>
      </c>
      <c r="V460" s="319">
        <v>20</v>
      </c>
      <c r="W460" s="319">
        <v>21</v>
      </c>
      <c r="X460" s="319">
        <v>22</v>
      </c>
      <c r="Y460" s="319">
        <v>23</v>
      </c>
      <c r="Z460" s="319">
        <v>24</v>
      </c>
      <c r="AA460" s="319">
        <v>25</v>
      </c>
      <c r="AB460" s="319">
        <v>26</v>
      </c>
      <c r="AC460" s="319">
        <v>27</v>
      </c>
      <c r="AD460" s="319">
        <v>28</v>
      </c>
      <c r="AE460" s="319">
        <v>29</v>
      </c>
      <c r="AF460" s="319">
        <v>30</v>
      </c>
      <c r="AG460" s="320">
        <v>31</v>
      </c>
      <c r="AH460" s="346"/>
    </row>
    <row r="461" spans="1:34" x14ac:dyDescent="0.3">
      <c r="A461" s="339" t="s">
        <v>230</v>
      </c>
      <c r="B461" s="339" t="s">
        <v>231</v>
      </c>
      <c r="C461" s="325"/>
      <c r="D461" s="326"/>
      <c r="E461" s="326"/>
      <c r="F461" s="326"/>
      <c r="G461" s="326"/>
      <c r="H461" s="326"/>
      <c r="I461" s="326"/>
      <c r="J461" s="326"/>
      <c r="K461" s="326"/>
      <c r="L461" s="326"/>
      <c r="M461" s="326"/>
      <c r="N461" s="326"/>
      <c r="O461" s="326"/>
      <c r="P461" s="326"/>
      <c r="Q461" s="326"/>
      <c r="R461" s="326"/>
      <c r="S461" s="326"/>
      <c r="T461" s="326"/>
      <c r="U461" s="326"/>
      <c r="V461" s="326"/>
      <c r="W461" s="326"/>
      <c r="X461" s="326"/>
      <c r="Y461" s="326"/>
      <c r="Z461" s="326"/>
      <c r="AA461" s="326"/>
      <c r="AB461" s="326"/>
      <c r="AC461" s="326"/>
      <c r="AD461" s="326"/>
      <c r="AE461" s="326"/>
      <c r="AF461" s="326"/>
      <c r="AG461" s="326"/>
      <c r="AH461" s="347"/>
    </row>
    <row r="462" spans="1:34" x14ac:dyDescent="0.3">
      <c r="A462" s="328"/>
      <c r="B462" s="329"/>
      <c r="C462" s="330"/>
      <c r="D462" s="327"/>
      <c r="E462" s="327"/>
      <c r="F462" s="327"/>
      <c r="G462" s="327"/>
      <c r="H462" s="327"/>
      <c r="I462" s="327"/>
      <c r="J462" s="327"/>
      <c r="K462" s="327"/>
      <c r="L462" s="327"/>
      <c r="M462" s="327"/>
      <c r="N462" s="327"/>
      <c r="O462" s="327"/>
      <c r="P462" s="327"/>
      <c r="Q462" s="327"/>
      <c r="R462" s="327"/>
      <c r="S462" s="327"/>
      <c r="T462" s="327"/>
      <c r="U462" s="327"/>
      <c r="V462" s="327"/>
      <c r="W462" s="327"/>
      <c r="X462" s="327"/>
      <c r="Y462" s="327"/>
      <c r="Z462" s="327"/>
      <c r="AA462" s="327"/>
      <c r="AB462" s="327"/>
      <c r="AC462" s="327"/>
      <c r="AD462" s="327"/>
      <c r="AE462" s="327"/>
      <c r="AF462" s="327"/>
      <c r="AG462" s="327"/>
      <c r="AH462" s="347">
        <f>SUM(C462:AG462)</f>
        <v>0</v>
      </c>
    </row>
    <row r="463" spans="1:34" x14ac:dyDescent="0.3">
      <c r="A463" s="328"/>
      <c r="B463" s="329"/>
      <c r="C463" s="330"/>
      <c r="D463" s="327"/>
      <c r="E463" s="327"/>
      <c r="F463" s="327"/>
      <c r="G463" s="327"/>
      <c r="H463" s="327"/>
      <c r="I463" s="327"/>
      <c r="J463" s="327"/>
      <c r="K463" s="327"/>
      <c r="L463" s="327"/>
      <c r="M463" s="327"/>
      <c r="N463" s="327"/>
      <c r="O463" s="327"/>
      <c r="P463" s="327"/>
      <c r="Q463" s="327"/>
      <c r="R463" s="327"/>
      <c r="S463" s="327"/>
      <c r="T463" s="327"/>
      <c r="U463" s="327"/>
      <c r="V463" s="327"/>
      <c r="W463" s="327"/>
      <c r="X463" s="327"/>
      <c r="Y463" s="327"/>
      <c r="Z463" s="327"/>
      <c r="AA463" s="327"/>
      <c r="AB463" s="327"/>
      <c r="AC463" s="327"/>
      <c r="AD463" s="327"/>
      <c r="AE463" s="327"/>
      <c r="AF463" s="327"/>
      <c r="AG463" s="327"/>
      <c r="AH463" s="347">
        <f t="shared" ref="AH463:AH471" si="60">SUM(C463:AG463)</f>
        <v>0</v>
      </c>
    </row>
    <row r="464" spans="1:34" x14ac:dyDescent="0.3">
      <c r="A464" s="328"/>
      <c r="B464" s="329"/>
      <c r="C464" s="330"/>
      <c r="D464" s="327"/>
      <c r="E464" s="327"/>
      <c r="F464" s="327"/>
      <c r="G464" s="327"/>
      <c r="H464" s="327"/>
      <c r="I464" s="327"/>
      <c r="J464" s="327"/>
      <c r="K464" s="327"/>
      <c r="L464" s="327"/>
      <c r="M464" s="327"/>
      <c r="N464" s="327"/>
      <c r="O464" s="327"/>
      <c r="P464" s="327"/>
      <c r="Q464" s="327"/>
      <c r="R464" s="327"/>
      <c r="S464" s="327"/>
      <c r="T464" s="327"/>
      <c r="U464" s="327"/>
      <c r="V464" s="327"/>
      <c r="W464" s="327"/>
      <c r="X464" s="327"/>
      <c r="Y464" s="327"/>
      <c r="Z464" s="327"/>
      <c r="AA464" s="327"/>
      <c r="AB464" s="327"/>
      <c r="AC464" s="327"/>
      <c r="AD464" s="327"/>
      <c r="AE464" s="327"/>
      <c r="AF464" s="327"/>
      <c r="AG464" s="327"/>
      <c r="AH464" s="347">
        <f t="shared" si="60"/>
        <v>0</v>
      </c>
    </row>
    <row r="465" spans="1:34" x14ac:dyDescent="0.3">
      <c r="A465" s="328"/>
      <c r="B465" s="329"/>
      <c r="C465" s="330"/>
      <c r="D465" s="327"/>
      <c r="E465" s="327"/>
      <c r="F465" s="327"/>
      <c r="G465" s="327"/>
      <c r="H465" s="327"/>
      <c r="I465" s="327"/>
      <c r="J465" s="327"/>
      <c r="K465" s="327"/>
      <c r="L465" s="327"/>
      <c r="M465" s="327"/>
      <c r="N465" s="327"/>
      <c r="O465" s="327"/>
      <c r="P465" s="327"/>
      <c r="Q465" s="327"/>
      <c r="R465" s="327"/>
      <c r="S465" s="327"/>
      <c r="T465" s="327"/>
      <c r="U465" s="327"/>
      <c r="V465" s="327"/>
      <c r="W465" s="327"/>
      <c r="X465" s="327"/>
      <c r="Y465" s="327"/>
      <c r="Z465" s="327"/>
      <c r="AA465" s="327"/>
      <c r="AB465" s="327"/>
      <c r="AC465" s="327"/>
      <c r="AD465" s="327"/>
      <c r="AE465" s="327"/>
      <c r="AF465" s="327"/>
      <c r="AG465" s="327"/>
      <c r="AH465" s="347">
        <f t="shared" si="60"/>
        <v>0</v>
      </c>
    </row>
    <row r="466" spans="1:34" x14ac:dyDescent="0.3">
      <c r="A466" s="328"/>
      <c r="B466" s="329"/>
      <c r="C466" s="330"/>
      <c r="D466" s="327"/>
      <c r="E466" s="327"/>
      <c r="F466" s="327"/>
      <c r="G466" s="327"/>
      <c r="H466" s="327"/>
      <c r="I466" s="327"/>
      <c r="J466" s="327"/>
      <c r="K466" s="327"/>
      <c r="L466" s="327"/>
      <c r="M466" s="327"/>
      <c r="N466" s="327"/>
      <c r="O466" s="327"/>
      <c r="P466" s="327"/>
      <c r="Q466" s="327"/>
      <c r="R466" s="327"/>
      <c r="S466" s="327"/>
      <c r="T466" s="327"/>
      <c r="U466" s="327"/>
      <c r="V466" s="327"/>
      <c r="W466" s="327"/>
      <c r="X466" s="327"/>
      <c r="Y466" s="327"/>
      <c r="Z466" s="327"/>
      <c r="AA466" s="327"/>
      <c r="AB466" s="327"/>
      <c r="AC466" s="327"/>
      <c r="AD466" s="327"/>
      <c r="AE466" s="327"/>
      <c r="AF466" s="327"/>
      <c r="AG466" s="327"/>
      <c r="AH466" s="347">
        <f t="shared" si="60"/>
        <v>0</v>
      </c>
    </row>
    <row r="467" spans="1:34" x14ac:dyDescent="0.3">
      <c r="A467" s="328"/>
      <c r="B467" s="329"/>
      <c r="C467" s="330"/>
      <c r="D467" s="327"/>
      <c r="E467" s="327"/>
      <c r="F467" s="327"/>
      <c r="G467" s="327"/>
      <c r="H467" s="327"/>
      <c r="I467" s="327"/>
      <c r="J467" s="327"/>
      <c r="K467" s="327"/>
      <c r="L467" s="327"/>
      <c r="M467" s="327"/>
      <c r="N467" s="327"/>
      <c r="O467" s="327"/>
      <c r="P467" s="327"/>
      <c r="Q467" s="327"/>
      <c r="R467" s="327"/>
      <c r="S467" s="327"/>
      <c r="T467" s="327"/>
      <c r="U467" s="327"/>
      <c r="V467" s="327"/>
      <c r="W467" s="327"/>
      <c r="X467" s="327"/>
      <c r="Y467" s="327"/>
      <c r="Z467" s="327"/>
      <c r="AA467" s="327"/>
      <c r="AB467" s="327"/>
      <c r="AC467" s="327"/>
      <c r="AD467" s="327"/>
      <c r="AE467" s="327"/>
      <c r="AF467" s="327"/>
      <c r="AG467" s="327"/>
      <c r="AH467" s="347">
        <f t="shared" si="60"/>
        <v>0</v>
      </c>
    </row>
    <row r="468" spans="1:34" x14ac:dyDescent="0.3">
      <c r="A468" s="328"/>
      <c r="B468" s="329"/>
      <c r="C468" s="330"/>
      <c r="D468" s="327"/>
      <c r="E468" s="327"/>
      <c r="F468" s="327"/>
      <c r="G468" s="327"/>
      <c r="H468" s="327"/>
      <c r="I468" s="327"/>
      <c r="J468" s="327"/>
      <c r="K468" s="327"/>
      <c r="L468" s="327"/>
      <c r="M468" s="327"/>
      <c r="N468" s="327"/>
      <c r="O468" s="327"/>
      <c r="P468" s="327"/>
      <c r="Q468" s="327"/>
      <c r="R468" s="327"/>
      <c r="S468" s="327"/>
      <c r="T468" s="327"/>
      <c r="U468" s="327"/>
      <c r="V468" s="327"/>
      <c r="W468" s="327"/>
      <c r="X468" s="327"/>
      <c r="Y468" s="327"/>
      <c r="Z468" s="327"/>
      <c r="AA468" s="327"/>
      <c r="AB468" s="327"/>
      <c r="AC468" s="327"/>
      <c r="AD468" s="327"/>
      <c r="AE468" s="327"/>
      <c r="AF468" s="327"/>
      <c r="AG468" s="327"/>
      <c r="AH468" s="347">
        <f t="shared" si="60"/>
        <v>0</v>
      </c>
    </row>
    <row r="469" spans="1:34" x14ac:dyDescent="0.3">
      <c r="A469" s="328"/>
      <c r="B469" s="329"/>
      <c r="C469" s="330"/>
      <c r="D469" s="327"/>
      <c r="E469" s="327"/>
      <c r="F469" s="327"/>
      <c r="G469" s="327"/>
      <c r="H469" s="327"/>
      <c r="I469" s="327"/>
      <c r="J469" s="327"/>
      <c r="K469" s="327"/>
      <c r="L469" s="327"/>
      <c r="M469" s="327"/>
      <c r="N469" s="327"/>
      <c r="O469" s="327"/>
      <c r="P469" s="327"/>
      <c r="Q469" s="327"/>
      <c r="R469" s="327"/>
      <c r="S469" s="327"/>
      <c r="T469" s="327"/>
      <c r="U469" s="327"/>
      <c r="V469" s="327"/>
      <c r="W469" s="327"/>
      <c r="X469" s="327"/>
      <c r="Y469" s="327"/>
      <c r="Z469" s="327"/>
      <c r="AA469" s="327"/>
      <c r="AB469" s="327"/>
      <c r="AC469" s="327"/>
      <c r="AD469" s="327"/>
      <c r="AE469" s="327"/>
      <c r="AF469" s="327"/>
      <c r="AG469" s="327"/>
      <c r="AH469" s="347">
        <f t="shared" si="60"/>
        <v>0</v>
      </c>
    </row>
    <row r="470" spans="1:34" x14ac:dyDescent="0.3">
      <c r="A470" s="328"/>
      <c r="B470" s="329"/>
      <c r="C470" s="330"/>
      <c r="D470" s="327"/>
      <c r="E470" s="327"/>
      <c r="F470" s="327"/>
      <c r="G470" s="327"/>
      <c r="H470" s="327"/>
      <c r="I470" s="327"/>
      <c r="J470" s="327"/>
      <c r="K470" s="327"/>
      <c r="L470" s="327"/>
      <c r="M470" s="327"/>
      <c r="N470" s="327"/>
      <c r="O470" s="327"/>
      <c r="P470" s="327"/>
      <c r="Q470" s="327"/>
      <c r="R470" s="327"/>
      <c r="S470" s="327"/>
      <c r="T470" s="327"/>
      <c r="U470" s="327"/>
      <c r="V470" s="327"/>
      <c r="W470" s="327"/>
      <c r="X470" s="327"/>
      <c r="Y470" s="327"/>
      <c r="Z470" s="327"/>
      <c r="AA470" s="327"/>
      <c r="AB470" s="327"/>
      <c r="AC470" s="327"/>
      <c r="AD470" s="327"/>
      <c r="AE470" s="327"/>
      <c r="AF470" s="327"/>
      <c r="AG470" s="327"/>
      <c r="AH470" s="347">
        <f t="shared" si="60"/>
        <v>0</v>
      </c>
    </row>
    <row r="471" spans="1:34" x14ac:dyDescent="0.3">
      <c r="A471" s="328"/>
      <c r="B471" s="329"/>
      <c r="C471" s="330"/>
      <c r="D471" s="327"/>
      <c r="E471" s="327"/>
      <c r="F471" s="327"/>
      <c r="G471" s="327"/>
      <c r="H471" s="327"/>
      <c r="I471" s="327"/>
      <c r="J471" s="327"/>
      <c r="K471" s="327"/>
      <c r="L471" s="327"/>
      <c r="M471" s="327"/>
      <c r="N471" s="327"/>
      <c r="O471" s="327"/>
      <c r="P471" s="327"/>
      <c r="Q471" s="327"/>
      <c r="R471" s="327"/>
      <c r="S471" s="327"/>
      <c r="T471" s="327"/>
      <c r="U471" s="327"/>
      <c r="V471" s="327"/>
      <c r="W471" s="327"/>
      <c r="X471" s="327"/>
      <c r="Y471" s="327"/>
      <c r="Z471" s="327"/>
      <c r="AA471" s="327"/>
      <c r="AB471" s="327"/>
      <c r="AC471" s="327"/>
      <c r="AD471" s="327"/>
      <c r="AE471" s="327"/>
      <c r="AF471" s="327"/>
      <c r="AG471" s="327"/>
      <c r="AH471" s="347">
        <f t="shared" si="60"/>
        <v>0</v>
      </c>
    </row>
    <row r="472" spans="1:34" ht="15" thickBot="1" x14ac:dyDescent="0.35">
      <c r="A472" s="341"/>
      <c r="B472" s="342"/>
      <c r="C472" s="349">
        <f>SUM(C462:C471)</f>
        <v>0</v>
      </c>
      <c r="D472" s="349">
        <f t="shared" ref="D472:AG472" si="61">SUM(D462:D471)</f>
        <v>0</v>
      </c>
      <c r="E472" s="349">
        <f t="shared" si="61"/>
        <v>0</v>
      </c>
      <c r="F472" s="349">
        <f t="shared" si="61"/>
        <v>0</v>
      </c>
      <c r="G472" s="349">
        <f t="shared" si="61"/>
        <v>0</v>
      </c>
      <c r="H472" s="349">
        <f t="shared" si="61"/>
        <v>0</v>
      </c>
      <c r="I472" s="349">
        <f t="shared" si="61"/>
        <v>0</v>
      </c>
      <c r="J472" s="349">
        <f t="shared" si="61"/>
        <v>0</v>
      </c>
      <c r="K472" s="349">
        <f t="shared" si="61"/>
        <v>0</v>
      </c>
      <c r="L472" s="349">
        <f t="shared" si="61"/>
        <v>0</v>
      </c>
      <c r="M472" s="349">
        <f t="shared" si="61"/>
        <v>0</v>
      </c>
      <c r="N472" s="349">
        <f t="shared" si="61"/>
        <v>0</v>
      </c>
      <c r="O472" s="349">
        <f t="shared" si="61"/>
        <v>0</v>
      </c>
      <c r="P472" s="349">
        <f t="shared" si="61"/>
        <v>0</v>
      </c>
      <c r="Q472" s="349">
        <f t="shared" si="61"/>
        <v>0</v>
      </c>
      <c r="R472" s="349">
        <f t="shared" si="61"/>
        <v>0</v>
      </c>
      <c r="S472" s="349">
        <f t="shared" si="61"/>
        <v>0</v>
      </c>
      <c r="T472" s="349">
        <f t="shared" si="61"/>
        <v>0</v>
      </c>
      <c r="U472" s="349">
        <f t="shared" si="61"/>
        <v>0</v>
      </c>
      <c r="V472" s="349">
        <f t="shared" si="61"/>
        <v>0</v>
      </c>
      <c r="W472" s="349">
        <f t="shared" si="61"/>
        <v>0</v>
      </c>
      <c r="X472" s="349">
        <f t="shared" si="61"/>
        <v>0</v>
      </c>
      <c r="Y472" s="349">
        <f t="shared" si="61"/>
        <v>0</v>
      </c>
      <c r="Z472" s="349">
        <f t="shared" si="61"/>
        <v>0</v>
      </c>
      <c r="AA472" s="349">
        <f t="shared" si="61"/>
        <v>0</v>
      </c>
      <c r="AB472" s="349">
        <f t="shared" si="61"/>
        <v>0</v>
      </c>
      <c r="AC472" s="349">
        <f t="shared" si="61"/>
        <v>0</v>
      </c>
      <c r="AD472" s="349">
        <f t="shared" si="61"/>
        <v>0</v>
      </c>
      <c r="AE472" s="349">
        <f t="shared" si="61"/>
        <v>0</v>
      </c>
      <c r="AF472" s="349">
        <f t="shared" si="61"/>
        <v>0</v>
      </c>
      <c r="AG472" s="349">
        <f t="shared" si="61"/>
        <v>0</v>
      </c>
      <c r="AH472" s="348">
        <f>SUM(C472:AG472)</f>
        <v>0</v>
      </c>
    </row>
    <row r="473" spans="1:34" ht="15" thickBot="1" x14ac:dyDescent="0.35">
      <c r="A473" s="334" t="s">
        <v>246</v>
      </c>
      <c r="B473" s="315"/>
      <c r="C473" s="337"/>
      <c r="D473" s="337" t="s">
        <v>357</v>
      </c>
      <c r="E473" s="337"/>
      <c r="F473" s="337"/>
      <c r="G473" s="337"/>
      <c r="H473" s="337"/>
      <c r="I473" s="337"/>
      <c r="J473" s="337"/>
      <c r="K473" s="337"/>
      <c r="L473" s="337"/>
      <c r="M473" s="337"/>
      <c r="N473" s="337"/>
      <c r="O473" s="337"/>
      <c r="P473" s="337"/>
      <c r="Q473" s="337"/>
      <c r="R473" s="337"/>
      <c r="S473" s="337"/>
      <c r="T473" s="337"/>
      <c r="U473" s="337"/>
      <c r="V473" s="337"/>
      <c r="W473" s="337"/>
      <c r="X473" s="337"/>
      <c r="Y473" s="337"/>
      <c r="Z473" s="337"/>
      <c r="AA473" s="337"/>
      <c r="AB473" s="337"/>
      <c r="AC473" s="337"/>
      <c r="AD473" s="337"/>
      <c r="AE473" s="337"/>
      <c r="AF473" s="337"/>
      <c r="AG473" s="338"/>
      <c r="AH473" s="350"/>
    </row>
    <row r="474" spans="1:34" ht="15" thickBot="1" x14ac:dyDescent="0.35">
      <c r="A474" s="316" t="s">
        <v>245</v>
      </c>
      <c r="B474" s="322"/>
      <c r="C474" s="318" t="s">
        <v>427</v>
      </c>
      <c r="D474" s="319"/>
      <c r="E474" s="319"/>
      <c r="F474" s="319"/>
      <c r="G474" s="319"/>
      <c r="H474" s="319"/>
      <c r="I474" s="319"/>
      <c r="J474" s="319"/>
      <c r="K474" s="319"/>
      <c r="L474" s="319"/>
      <c r="M474" s="319"/>
      <c r="N474" s="319"/>
      <c r="O474" s="319"/>
      <c r="P474" s="319"/>
      <c r="Q474" s="319"/>
      <c r="R474" s="319"/>
      <c r="S474" s="319"/>
      <c r="T474" s="319"/>
      <c r="U474" s="319"/>
      <c r="V474" s="319"/>
      <c r="W474" s="319"/>
      <c r="X474" s="319"/>
      <c r="Y474" s="319"/>
      <c r="Z474" s="319"/>
      <c r="AA474" s="319"/>
      <c r="AB474" s="319"/>
      <c r="AC474" s="319"/>
      <c r="AD474" s="319"/>
      <c r="AE474" s="319"/>
      <c r="AF474" s="319"/>
      <c r="AG474" s="320"/>
      <c r="AH474" s="346" t="s">
        <v>14</v>
      </c>
    </row>
    <row r="475" spans="1:34" ht="15" thickBot="1" x14ac:dyDescent="0.35">
      <c r="A475" s="316" t="s">
        <v>422</v>
      </c>
      <c r="B475" s="322"/>
      <c r="C475" s="323">
        <v>1</v>
      </c>
      <c r="D475" s="319">
        <v>2</v>
      </c>
      <c r="E475" s="319">
        <v>3</v>
      </c>
      <c r="F475" s="319">
        <v>4</v>
      </c>
      <c r="G475" s="319">
        <v>5</v>
      </c>
      <c r="H475" s="319">
        <v>6</v>
      </c>
      <c r="I475" s="319">
        <v>7</v>
      </c>
      <c r="J475" s="319">
        <v>8</v>
      </c>
      <c r="K475" s="319">
        <v>9</v>
      </c>
      <c r="L475" s="319">
        <v>10</v>
      </c>
      <c r="M475" s="319">
        <v>11</v>
      </c>
      <c r="N475" s="319">
        <v>12</v>
      </c>
      <c r="O475" s="319">
        <v>13</v>
      </c>
      <c r="P475" s="319">
        <v>14</v>
      </c>
      <c r="Q475" s="319">
        <v>15</v>
      </c>
      <c r="R475" s="319">
        <v>16</v>
      </c>
      <c r="S475" s="319">
        <v>17</v>
      </c>
      <c r="T475" s="319">
        <v>18</v>
      </c>
      <c r="U475" s="319">
        <v>19</v>
      </c>
      <c r="V475" s="319">
        <v>20</v>
      </c>
      <c r="W475" s="319">
        <v>21</v>
      </c>
      <c r="X475" s="319">
        <v>22</v>
      </c>
      <c r="Y475" s="319">
        <v>23</v>
      </c>
      <c r="Z475" s="319">
        <v>24</v>
      </c>
      <c r="AA475" s="319">
        <v>25</v>
      </c>
      <c r="AB475" s="319">
        <v>26</v>
      </c>
      <c r="AC475" s="319">
        <v>27</v>
      </c>
      <c r="AD475" s="319">
        <v>28</v>
      </c>
      <c r="AE475" s="319">
        <v>29</v>
      </c>
      <c r="AF475" s="319">
        <v>30</v>
      </c>
      <c r="AG475" s="320">
        <v>31</v>
      </c>
      <c r="AH475" s="346"/>
    </row>
    <row r="476" spans="1:34" x14ac:dyDescent="0.3">
      <c r="A476" s="339" t="s">
        <v>230</v>
      </c>
      <c r="B476" s="339" t="s">
        <v>231</v>
      </c>
      <c r="C476" s="325"/>
      <c r="D476" s="326"/>
      <c r="E476" s="326"/>
      <c r="F476" s="326"/>
      <c r="G476" s="326"/>
      <c r="H476" s="326"/>
      <c r="I476" s="326"/>
      <c r="J476" s="326"/>
      <c r="K476" s="326"/>
      <c r="L476" s="326"/>
      <c r="M476" s="326"/>
      <c r="N476" s="326"/>
      <c r="O476" s="326"/>
      <c r="P476" s="326"/>
      <c r="Q476" s="326"/>
      <c r="R476" s="326"/>
      <c r="S476" s="326"/>
      <c r="T476" s="326"/>
      <c r="U476" s="326"/>
      <c r="V476" s="326"/>
      <c r="W476" s="326"/>
      <c r="X476" s="326"/>
      <c r="Y476" s="326"/>
      <c r="Z476" s="326"/>
      <c r="AA476" s="326"/>
      <c r="AB476" s="326"/>
      <c r="AC476" s="326"/>
      <c r="AD476" s="326"/>
      <c r="AE476" s="326"/>
      <c r="AF476" s="326"/>
      <c r="AG476" s="326"/>
      <c r="AH476" s="347"/>
    </row>
    <row r="477" spans="1:34" x14ac:dyDescent="0.3">
      <c r="A477" s="328"/>
      <c r="B477" s="329"/>
      <c r="C477" s="330"/>
      <c r="D477" s="327"/>
      <c r="E477" s="327"/>
      <c r="F477" s="327"/>
      <c r="G477" s="327"/>
      <c r="H477" s="327"/>
      <c r="I477" s="327"/>
      <c r="J477" s="327"/>
      <c r="K477" s="327"/>
      <c r="L477" s="327"/>
      <c r="M477" s="327"/>
      <c r="N477" s="327"/>
      <c r="O477" s="327"/>
      <c r="P477" s="327"/>
      <c r="Q477" s="327"/>
      <c r="R477" s="327"/>
      <c r="S477" s="327"/>
      <c r="T477" s="327"/>
      <c r="U477" s="327"/>
      <c r="V477" s="327"/>
      <c r="W477" s="327"/>
      <c r="X477" s="327"/>
      <c r="Y477" s="327"/>
      <c r="Z477" s="327"/>
      <c r="AA477" s="327"/>
      <c r="AB477" s="327"/>
      <c r="AC477" s="327"/>
      <c r="AD477" s="327"/>
      <c r="AE477" s="327"/>
      <c r="AF477" s="327"/>
      <c r="AG477" s="327"/>
      <c r="AH477" s="347">
        <f>SUM(C477:AG477)</f>
        <v>0</v>
      </c>
    </row>
    <row r="478" spans="1:34" x14ac:dyDescent="0.3">
      <c r="A478" s="328"/>
      <c r="B478" s="329"/>
      <c r="C478" s="330"/>
      <c r="D478" s="327"/>
      <c r="E478" s="327"/>
      <c r="F478" s="327"/>
      <c r="G478" s="327"/>
      <c r="H478" s="327"/>
      <c r="I478" s="327"/>
      <c r="J478" s="327"/>
      <c r="K478" s="327"/>
      <c r="L478" s="327"/>
      <c r="M478" s="327"/>
      <c r="N478" s="327"/>
      <c r="O478" s="327"/>
      <c r="P478" s="327"/>
      <c r="Q478" s="327"/>
      <c r="R478" s="327"/>
      <c r="S478" s="327"/>
      <c r="T478" s="327"/>
      <c r="U478" s="327"/>
      <c r="V478" s="327"/>
      <c r="W478" s="327"/>
      <c r="X478" s="327"/>
      <c r="Y478" s="327"/>
      <c r="Z478" s="327"/>
      <c r="AA478" s="327"/>
      <c r="AB478" s="327"/>
      <c r="AC478" s="327"/>
      <c r="AD478" s="327"/>
      <c r="AE478" s="327"/>
      <c r="AF478" s="327"/>
      <c r="AG478" s="327"/>
      <c r="AH478" s="347">
        <f t="shared" ref="AH478:AH486" si="62">SUM(C478:AG478)</f>
        <v>0</v>
      </c>
    </row>
    <row r="479" spans="1:34" x14ac:dyDescent="0.3">
      <c r="A479" s="328"/>
      <c r="B479" s="329"/>
      <c r="C479" s="330"/>
      <c r="D479" s="327"/>
      <c r="E479" s="327"/>
      <c r="F479" s="327"/>
      <c r="G479" s="327"/>
      <c r="H479" s="327"/>
      <c r="I479" s="327"/>
      <c r="J479" s="327"/>
      <c r="K479" s="327"/>
      <c r="L479" s="327"/>
      <c r="M479" s="327"/>
      <c r="N479" s="327"/>
      <c r="O479" s="327"/>
      <c r="P479" s="327"/>
      <c r="Q479" s="327"/>
      <c r="R479" s="327"/>
      <c r="S479" s="327"/>
      <c r="T479" s="327"/>
      <c r="U479" s="327"/>
      <c r="V479" s="327"/>
      <c r="W479" s="327"/>
      <c r="X479" s="327"/>
      <c r="Y479" s="327"/>
      <c r="Z479" s="327"/>
      <c r="AA479" s="327"/>
      <c r="AB479" s="327"/>
      <c r="AC479" s="327"/>
      <c r="AD479" s="327"/>
      <c r="AE479" s="327"/>
      <c r="AF479" s="327"/>
      <c r="AG479" s="327"/>
      <c r="AH479" s="347">
        <f t="shared" si="62"/>
        <v>0</v>
      </c>
    </row>
    <row r="480" spans="1:34" x14ac:dyDescent="0.3">
      <c r="A480" s="328"/>
      <c r="B480" s="329"/>
      <c r="C480" s="330"/>
      <c r="D480" s="327"/>
      <c r="E480" s="327"/>
      <c r="F480" s="327"/>
      <c r="G480" s="327"/>
      <c r="H480" s="327"/>
      <c r="I480" s="327"/>
      <c r="J480" s="327"/>
      <c r="K480" s="327"/>
      <c r="L480" s="327"/>
      <c r="M480" s="327"/>
      <c r="N480" s="327"/>
      <c r="O480" s="327"/>
      <c r="P480" s="327"/>
      <c r="Q480" s="327"/>
      <c r="R480" s="327"/>
      <c r="S480" s="327"/>
      <c r="T480" s="327"/>
      <c r="U480" s="327"/>
      <c r="V480" s="327"/>
      <c r="W480" s="327"/>
      <c r="X480" s="327"/>
      <c r="Y480" s="327"/>
      <c r="Z480" s="327"/>
      <c r="AA480" s="327"/>
      <c r="AB480" s="327"/>
      <c r="AC480" s="327"/>
      <c r="AD480" s="327"/>
      <c r="AE480" s="327"/>
      <c r="AF480" s="327"/>
      <c r="AG480" s="327"/>
      <c r="AH480" s="347">
        <f t="shared" si="62"/>
        <v>0</v>
      </c>
    </row>
    <row r="481" spans="1:34" x14ac:dyDescent="0.3">
      <c r="A481" s="328"/>
      <c r="B481" s="329"/>
      <c r="C481" s="330"/>
      <c r="D481" s="327"/>
      <c r="E481" s="327"/>
      <c r="F481" s="327"/>
      <c r="G481" s="327"/>
      <c r="H481" s="327"/>
      <c r="I481" s="327"/>
      <c r="J481" s="327"/>
      <c r="K481" s="327"/>
      <c r="L481" s="327"/>
      <c r="M481" s="327"/>
      <c r="N481" s="327"/>
      <c r="O481" s="327"/>
      <c r="P481" s="327"/>
      <c r="Q481" s="327"/>
      <c r="R481" s="327"/>
      <c r="S481" s="327"/>
      <c r="T481" s="327"/>
      <c r="U481" s="327"/>
      <c r="V481" s="327"/>
      <c r="W481" s="327"/>
      <c r="X481" s="327"/>
      <c r="Y481" s="327"/>
      <c r="Z481" s="327"/>
      <c r="AA481" s="327"/>
      <c r="AB481" s="327"/>
      <c r="AC481" s="327"/>
      <c r="AD481" s="327"/>
      <c r="AE481" s="327"/>
      <c r="AF481" s="327"/>
      <c r="AG481" s="327"/>
      <c r="AH481" s="347">
        <f t="shared" si="62"/>
        <v>0</v>
      </c>
    </row>
    <row r="482" spans="1:34" x14ac:dyDescent="0.3">
      <c r="A482" s="328"/>
      <c r="B482" s="329"/>
      <c r="C482" s="330"/>
      <c r="D482" s="327"/>
      <c r="E482" s="327"/>
      <c r="F482" s="327"/>
      <c r="G482" s="327"/>
      <c r="H482" s="327"/>
      <c r="I482" s="327"/>
      <c r="J482" s="327"/>
      <c r="K482" s="327"/>
      <c r="L482" s="327"/>
      <c r="M482" s="327"/>
      <c r="N482" s="327"/>
      <c r="O482" s="327"/>
      <c r="P482" s="327"/>
      <c r="Q482" s="327"/>
      <c r="R482" s="327"/>
      <c r="S482" s="327"/>
      <c r="T482" s="327"/>
      <c r="U482" s="327"/>
      <c r="V482" s="327"/>
      <c r="W482" s="327"/>
      <c r="X482" s="327"/>
      <c r="Y482" s="327"/>
      <c r="Z482" s="327"/>
      <c r="AA482" s="327"/>
      <c r="AB482" s="327"/>
      <c r="AC482" s="327"/>
      <c r="AD482" s="327"/>
      <c r="AE482" s="327"/>
      <c r="AF482" s="327"/>
      <c r="AG482" s="327"/>
      <c r="AH482" s="347">
        <f t="shared" si="62"/>
        <v>0</v>
      </c>
    </row>
    <row r="483" spans="1:34" x14ac:dyDescent="0.3">
      <c r="A483" s="328"/>
      <c r="B483" s="329"/>
      <c r="C483" s="330"/>
      <c r="D483" s="327"/>
      <c r="E483" s="327"/>
      <c r="F483" s="327"/>
      <c r="G483" s="327"/>
      <c r="H483" s="327"/>
      <c r="I483" s="327"/>
      <c r="J483" s="327"/>
      <c r="K483" s="327"/>
      <c r="L483" s="327"/>
      <c r="M483" s="327"/>
      <c r="N483" s="327"/>
      <c r="O483" s="327"/>
      <c r="P483" s="327"/>
      <c r="Q483" s="327"/>
      <c r="R483" s="327"/>
      <c r="S483" s="327"/>
      <c r="T483" s="327"/>
      <c r="U483" s="327"/>
      <c r="V483" s="327"/>
      <c r="W483" s="327"/>
      <c r="X483" s="327"/>
      <c r="Y483" s="327"/>
      <c r="Z483" s="327"/>
      <c r="AA483" s="327"/>
      <c r="AB483" s="327"/>
      <c r="AC483" s="327"/>
      <c r="AD483" s="327"/>
      <c r="AE483" s="327"/>
      <c r="AF483" s="327"/>
      <c r="AG483" s="327"/>
      <c r="AH483" s="347">
        <f t="shared" si="62"/>
        <v>0</v>
      </c>
    </row>
    <row r="484" spans="1:34" x14ac:dyDescent="0.3">
      <c r="A484" s="328"/>
      <c r="B484" s="329"/>
      <c r="C484" s="330"/>
      <c r="D484" s="327"/>
      <c r="E484" s="327"/>
      <c r="F484" s="327"/>
      <c r="G484" s="327"/>
      <c r="H484" s="327"/>
      <c r="I484" s="327"/>
      <c r="J484" s="327"/>
      <c r="K484" s="327"/>
      <c r="L484" s="327"/>
      <c r="M484" s="327"/>
      <c r="N484" s="327"/>
      <c r="O484" s="327"/>
      <c r="P484" s="327"/>
      <c r="Q484" s="327"/>
      <c r="R484" s="327"/>
      <c r="S484" s="327"/>
      <c r="T484" s="327"/>
      <c r="U484" s="327"/>
      <c r="V484" s="327"/>
      <c r="W484" s="327"/>
      <c r="X484" s="327"/>
      <c r="Y484" s="327"/>
      <c r="Z484" s="327"/>
      <c r="AA484" s="327"/>
      <c r="AB484" s="327"/>
      <c r="AC484" s="327"/>
      <c r="AD484" s="327"/>
      <c r="AE484" s="327"/>
      <c r="AF484" s="327"/>
      <c r="AG484" s="327"/>
      <c r="AH484" s="347">
        <f t="shared" si="62"/>
        <v>0</v>
      </c>
    </row>
    <row r="485" spans="1:34" x14ac:dyDescent="0.3">
      <c r="A485" s="328"/>
      <c r="B485" s="329"/>
      <c r="C485" s="330"/>
      <c r="D485" s="327"/>
      <c r="E485" s="327"/>
      <c r="F485" s="327"/>
      <c r="G485" s="327"/>
      <c r="H485" s="327"/>
      <c r="I485" s="327"/>
      <c r="J485" s="327"/>
      <c r="K485" s="327"/>
      <c r="L485" s="327"/>
      <c r="M485" s="327"/>
      <c r="N485" s="327"/>
      <c r="O485" s="327"/>
      <c r="P485" s="327"/>
      <c r="Q485" s="327"/>
      <c r="R485" s="327"/>
      <c r="S485" s="327"/>
      <c r="T485" s="327"/>
      <c r="U485" s="327"/>
      <c r="V485" s="327"/>
      <c r="W485" s="327"/>
      <c r="X485" s="327"/>
      <c r="Y485" s="327"/>
      <c r="Z485" s="327"/>
      <c r="AA485" s="327"/>
      <c r="AB485" s="327"/>
      <c r="AC485" s="327"/>
      <c r="AD485" s="327"/>
      <c r="AE485" s="327"/>
      <c r="AF485" s="327"/>
      <c r="AG485" s="327"/>
      <c r="AH485" s="347">
        <f t="shared" si="62"/>
        <v>0</v>
      </c>
    </row>
    <row r="486" spans="1:34" x14ac:dyDescent="0.3">
      <c r="A486" s="328"/>
      <c r="B486" s="329"/>
      <c r="C486" s="330"/>
      <c r="D486" s="327"/>
      <c r="E486" s="327"/>
      <c r="F486" s="327"/>
      <c r="G486" s="327"/>
      <c r="H486" s="327"/>
      <c r="I486" s="327"/>
      <c r="J486" s="327"/>
      <c r="K486" s="327"/>
      <c r="L486" s="327"/>
      <c r="M486" s="327"/>
      <c r="N486" s="327"/>
      <c r="O486" s="327"/>
      <c r="P486" s="327"/>
      <c r="Q486" s="327"/>
      <c r="R486" s="327"/>
      <c r="S486" s="327"/>
      <c r="T486" s="327"/>
      <c r="U486" s="327"/>
      <c r="V486" s="327"/>
      <c r="W486" s="327"/>
      <c r="X486" s="327"/>
      <c r="Y486" s="327"/>
      <c r="Z486" s="327"/>
      <c r="AA486" s="327"/>
      <c r="AB486" s="327"/>
      <c r="AC486" s="327"/>
      <c r="AD486" s="327"/>
      <c r="AE486" s="327"/>
      <c r="AF486" s="327"/>
      <c r="AG486" s="327"/>
      <c r="AH486" s="347">
        <f t="shared" si="62"/>
        <v>0</v>
      </c>
    </row>
    <row r="487" spans="1:34" ht="15" thickBot="1" x14ac:dyDescent="0.35">
      <c r="A487" s="341"/>
      <c r="B487" s="342"/>
      <c r="C487" s="349">
        <f>SUM(C477:C486)</f>
        <v>0</v>
      </c>
      <c r="D487" s="349">
        <f t="shared" ref="D487:AG487" si="63">SUM(D477:D486)</f>
        <v>0</v>
      </c>
      <c r="E487" s="349">
        <f t="shared" si="63"/>
        <v>0</v>
      </c>
      <c r="F487" s="349">
        <f t="shared" si="63"/>
        <v>0</v>
      </c>
      <c r="G487" s="349">
        <f t="shared" si="63"/>
        <v>0</v>
      </c>
      <c r="H487" s="349">
        <f t="shared" si="63"/>
        <v>0</v>
      </c>
      <c r="I487" s="349">
        <f t="shared" si="63"/>
        <v>0</v>
      </c>
      <c r="J487" s="349">
        <f t="shared" si="63"/>
        <v>0</v>
      </c>
      <c r="K487" s="349">
        <f t="shared" si="63"/>
        <v>0</v>
      </c>
      <c r="L487" s="349">
        <f t="shared" si="63"/>
        <v>0</v>
      </c>
      <c r="M487" s="349">
        <f t="shared" si="63"/>
        <v>0</v>
      </c>
      <c r="N487" s="349">
        <f t="shared" si="63"/>
        <v>0</v>
      </c>
      <c r="O487" s="349">
        <f t="shared" si="63"/>
        <v>0</v>
      </c>
      <c r="P487" s="349">
        <f t="shared" si="63"/>
        <v>0</v>
      </c>
      <c r="Q487" s="349">
        <f t="shared" si="63"/>
        <v>0</v>
      </c>
      <c r="R487" s="349">
        <f t="shared" si="63"/>
        <v>0</v>
      </c>
      <c r="S487" s="349">
        <f t="shared" si="63"/>
        <v>0</v>
      </c>
      <c r="T487" s="349">
        <f t="shared" si="63"/>
        <v>0</v>
      </c>
      <c r="U487" s="349">
        <f t="shared" si="63"/>
        <v>0</v>
      </c>
      <c r="V487" s="349">
        <f t="shared" si="63"/>
        <v>0</v>
      </c>
      <c r="W487" s="349">
        <f t="shared" si="63"/>
        <v>0</v>
      </c>
      <c r="X487" s="349">
        <f t="shared" si="63"/>
        <v>0</v>
      </c>
      <c r="Y487" s="349">
        <f t="shared" si="63"/>
        <v>0</v>
      </c>
      <c r="Z487" s="349">
        <f t="shared" si="63"/>
        <v>0</v>
      </c>
      <c r="AA487" s="349">
        <f t="shared" si="63"/>
        <v>0</v>
      </c>
      <c r="AB487" s="349">
        <f t="shared" si="63"/>
        <v>0</v>
      </c>
      <c r="AC487" s="349">
        <f t="shared" si="63"/>
        <v>0</v>
      </c>
      <c r="AD487" s="349">
        <f t="shared" si="63"/>
        <v>0</v>
      </c>
      <c r="AE487" s="349">
        <f t="shared" si="63"/>
        <v>0</v>
      </c>
      <c r="AF487" s="349">
        <f t="shared" si="63"/>
        <v>0</v>
      </c>
      <c r="AG487" s="349">
        <f t="shared" si="63"/>
        <v>0</v>
      </c>
      <c r="AH487" s="348">
        <f>SUM(C487:AG487)</f>
        <v>0</v>
      </c>
    </row>
    <row r="488" spans="1:34" ht="15" thickBot="1" x14ac:dyDescent="0.35">
      <c r="A488" s="334" t="s">
        <v>246</v>
      </c>
      <c r="B488" s="315"/>
      <c r="C488" s="337"/>
      <c r="D488" s="337" t="s">
        <v>358</v>
      </c>
      <c r="E488" s="337"/>
      <c r="F488" s="337"/>
      <c r="G488" s="337"/>
      <c r="H488" s="337"/>
      <c r="I488" s="337"/>
      <c r="J488" s="337"/>
      <c r="K488" s="337"/>
      <c r="L488" s="337"/>
      <c r="M488" s="337"/>
      <c r="N488" s="337"/>
      <c r="O488" s="337"/>
      <c r="P488" s="337"/>
      <c r="Q488" s="337"/>
      <c r="R488" s="337"/>
      <c r="S488" s="337"/>
      <c r="T488" s="337"/>
      <c r="U488" s="337"/>
      <c r="V488" s="337"/>
      <c r="W488" s="337"/>
      <c r="X488" s="337"/>
      <c r="Y488" s="337"/>
      <c r="Z488" s="337"/>
      <c r="AA488" s="337"/>
      <c r="AB488" s="337"/>
      <c r="AC488" s="337"/>
      <c r="AD488" s="337"/>
      <c r="AE488" s="337"/>
      <c r="AF488" s="337"/>
      <c r="AG488" s="338"/>
      <c r="AH488" s="350"/>
    </row>
    <row r="489" spans="1:34" ht="15" thickBot="1" x14ac:dyDescent="0.35">
      <c r="A489" s="316" t="s">
        <v>245</v>
      </c>
      <c r="B489" s="322"/>
      <c r="C489" s="318" t="s">
        <v>427</v>
      </c>
      <c r="D489" s="319"/>
      <c r="E489" s="319"/>
      <c r="F489" s="319"/>
      <c r="G489" s="319"/>
      <c r="H489" s="319"/>
      <c r="I489" s="319"/>
      <c r="J489" s="319"/>
      <c r="K489" s="319"/>
      <c r="L489" s="319"/>
      <c r="M489" s="319"/>
      <c r="N489" s="319"/>
      <c r="O489" s="319"/>
      <c r="P489" s="319"/>
      <c r="Q489" s="319"/>
      <c r="R489" s="319"/>
      <c r="S489" s="319"/>
      <c r="T489" s="319"/>
      <c r="U489" s="319"/>
      <c r="V489" s="319"/>
      <c r="W489" s="319"/>
      <c r="X489" s="319"/>
      <c r="Y489" s="319"/>
      <c r="Z489" s="319"/>
      <c r="AA489" s="319"/>
      <c r="AB489" s="319"/>
      <c r="AC489" s="319"/>
      <c r="AD489" s="319"/>
      <c r="AE489" s="319"/>
      <c r="AF489" s="319"/>
      <c r="AG489" s="320"/>
      <c r="AH489" s="346" t="s">
        <v>14</v>
      </c>
    </row>
    <row r="490" spans="1:34" ht="15" thickBot="1" x14ac:dyDescent="0.35">
      <c r="A490" s="316" t="s">
        <v>422</v>
      </c>
      <c r="B490" s="322"/>
      <c r="C490" s="323">
        <v>1</v>
      </c>
      <c r="D490" s="319">
        <v>2</v>
      </c>
      <c r="E490" s="319">
        <v>3</v>
      </c>
      <c r="F490" s="319">
        <v>4</v>
      </c>
      <c r="G490" s="319">
        <v>5</v>
      </c>
      <c r="H490" s="319">
        <v>6</v>
      </c>
      <c r="I490" s="319">
        <v>7</v>
      </c>
      <c r="J490" s="319">
        <v>8</v>
      </c>
      <c r="K490" s="319">
        <v>9</v>
      </c>
      <c r="L490" s="319">
        <v>10</v>
      </c>
      <c r="M490" s="319">
        <v>11</v>
      </c>
      <c r="N490" s="319">
        <v>12</v>
      </c>
      <c r="O490" s="319">
        <v>13</v>
      </c>
      <c r="P490" s="319">
        <v>14</v>
      </c>
      <c r="Q490" s="319">
        <v>15</v>
      </c>
      <c r="R490" s="319">
        <v>16</v>
      </c>
      <c r="S490" s="319">
        <v>17</v>
      </c>
      <c r="T490" s="319">
        <v>18</v>
      </c>
      <c r="U490" s="319">
        <v>19</v>
      </c>
      <c r="V490" s="319">
        <v>20</v>
      </c>
      <c r="W490" s="319">
        <v>21</v>
      </c>
      <c r="X490" s="319">
        <v>22</v>
      </c>
      <c r="Y490" s="319">
        <v>23</v>
      </c>
      <c r="Z490" s="319">
        <v>24</v>
      </c>
      <c r="AA490" s="319">
        <v>25</v>
      </c>
      <c r="AB490" s="319">
        <v>26</v>
      </c>
      <c r="AC490" s="319">
        <v>27</v>
      </c>
      <c r="AD490" s="319">
        <v>28</v>
      </c>
      <c r="AE490" s="319">
        <v>29</v>
      </c>
      <c r="AF490" s="319">
        <v>30</v>
      </c>
      <c r="AG490" s="320">
        <v>31</v>
      </c>
      <c r="AH490" s="346"/>
    </row>
    <row r="491" spans="1:34" x14ac:dyDescent="0.3">
      <c r="A491" s="339" t="s">
        <v>230</v>
      </c>
      <c r="B491" s="339" t="s">
        <v>231</v>
      </c>
      <c r="C491" s="325"/>
      <c r="D491" s="326"/>
      <c r="E491" s="326"/>
      <c r="F491" s="326"/>
      <c r="G491" s="326"/>
      <c r="H491" s="326"/>
      <c r="I491" s="326"/>
      <c r="J491" s="326"/>
      <c r="K491" s="326"/>
      <c r="L491" s="326"/>
      <c r="M491" s="326"/>
      <c r="N491" s="326"/>
      <c r="O491" s="326"/>
      <c r="P491" s="326"/>
      <c r="Q491" s="326"/>
      <c r="R491" s="326"/>
      <c r="S491" s="326"/>
      <c r="T491" s="326"/>
      <c r="U491" s="326"/>
      <c r="V491" s="326"/>
      <c r="W491" s="326"/>
      <c r="X491" s="326"/>
      <c r="Y491" s="326"/>
      <c r="Z491" s="326"/>
      <c r="AA491" s="326"/>
      <c r="AB491" s="326"/>
      <c r="AC491" s="326"/>
      <c r="AD491" s="326"/>
      <c r="AE491" s="326"/>
      <c r="AF491" s="326"/>
      <c r="AG491" s="326"/>
      <c r="AH491" s="347"/>
    </row>
    <row r="492" spans="1:34" x14ac:dyDescent="0.3">
      <c r="A492" s="328"/>
      <c r="B492" s="329"/>
      <c r="C492" s="330"/>
      <c r="D492" s="327"/>
      <c r="E492" s="327"/>
      <c r="F492" s="327"/>
      <c r="G492" s="327"/>
      <c r="H492" s="327"/>
      <c r="I492" s="327"/>
      <c r="J492" s="327"/>
      <c r="K492" s="327"/>
      <c r="L492" s="327"/>
      <c r="M492" s="327"/>
      <c r="N492" s="327"/>
      <c r="O492" s="327"/>
      <c r="P492" s="327"/>
      <c r="Q492" s="327"/>
      <c r="R492" s="327"/>
      <c r="S492" s="327"/>
      <c r="T492" s="327"/>
      <c r="U492" s="327"/>
      <c r="V492" s="327"/>
      <c r="W492" s="327"/>
      <c r="X492" s="327"/>
      <c r="Y492" s="327"/>
      <c r="Z492" s="327"/>
      <c r="AA492" s="327"/>
      <c r="AB492" s="327"/>
      <c r="AC492" s="327"/>
      <c r="AD492" s="327"/>
      <c r="AE492" s="327"/>
      <c r="AF492" s="327"/>
      <c r="AG492" s="327"/>
      <c r="AH492" s="347">
        <f>SUM(C492:AG492)</f>
        <v>0</v>
      </c>
    </row>
    <row r="493" spans="1:34" x14ac:dyDescent="0.3">
      <c r="A493" s="328"/>
      <c r="B493" s="329"/>
      <c r="C493" s="330"/>
      <c r="D493" s="327"/>
      <c r="E493" s="327"/>
      <c r="F493" s="327"/>
      <c r="G493" s="327"/>
      <c r="H493" s="327"/>
      <c r="I493" s="327"/>
      <c r="J493" s="327"/>
      <c r="K493" s="327"/>
      <c r="L493" s="327"/>
      <c r="M493" s="327"/>
      <c r="N493" s="327"/>
      <c r="O493" s="327"/>
      <c r="P493" s="327"/>
      <c r="Q493" s="327"/>
      <c r="R493" s="327"/>
      <c r="S493" s="327"/>
      <c r="T493" s="327"/>
      <c r="U493" s="327"/>
      <c r="V493" s="327"/>
      <c r="W493" s="327"/>
      <c r="X493" s="327"/>
      <c r="Y493" s="327"/>
      <c r="Z493" s="327"/>
      <c r="AA493" s="327"/>
      <c r="AB493" s="327"/>
      <c r="AC493" s="327"/>
      <c r="AD493" s="327"/>
      <c r="AE493" s="327"/>
      <c r="AF493" s="327"/>
      <c r="AG493" s="327"/>
      <c r="AH493" s="347">
        <f t="shared" ref="AH493:AH501" si="64">SUM(C493:AG493)</f>
        <v>0</v>
      </c>
    </row>
    <row r="494" spans="1:34" x14ac:dyDescent="0.3">
      <c r="A494" s="328"/>
      <c r="B494" s="329"/>
      <c r="C494" s="330"/>
      <c r="D494" s="327"/>
      <c r="E494" s="327"/>
      <c r="F494" s="327"/>
      <c r="G494" s="327"/>
      <c r="H494" s="327"/>
      <c r="I494" s="327"/>
      <c r="J494" s="327"/>
      <c r="K494" s="327"/>
      <c r="L494" s="327"/>
      <c r="M494" s="327"/>
      <c r="N494" s="327"/>
      <c r="O494" s="327"/>
      <c r="P494" s="327"/>
      <c r="Q494" s="327"/>
      <c r="R494" s="327"/>
      <c r="S494" s="327"/>
      <c r="T494" s="327"/>
      <c r="U494" s="327"/>
      <c r="V494" s="327"/>
      <c r="W494" s="327"/>
      <c r="X494" s="327"/>
      <c r="Y494" s="327"/>
      <c r="Z494" s="327"/>
      <c r="AA494" s="327"/>
      <c r="AB494" s="327"/>
      <c r="AC494" s="327"/>
      <c r="AD494" s="327"/>
      <c r="AE494" s="327"/>
      <c r="AF494" s="327"/>
      <c r="AG494" s="327"/>
      <c r="AH494" s="347">
        <f t="shared" si="64"/>
        <v>0</v>
      </c>
    </row>
    <row r="495" spans="1:34" x14ac:dyDescent="0.3">
      <c r="A495" s="328"/>
      <c r="B495" s="329"/>
      <c r="C495" s="330"/>
      <c r="D495" s="327"/>
      <c r="E495" s="327"/>
      <c r="F495" s="327"/>
      <c r="G495" s="327"/>
      <c r="H495" s="327"/>
      <c r="I495" s="327"/>
      <c r="J495" s="327"/>
      <c r="K495" s="327"/>
      <c r="L495" s="327"/>
      <c r="M495" s="327"/>
      <c r="N495" s="327"/>
      <c r="O495" s="327"/>
      <c r="P495" s="327"/>
      <c r="Q495" s="327"/>
      <c r="R495" s="327"/>
      <c r="S495" s="327"/>
      <c r="T495" s="327"/>
      <c r="U495" s="327"/>
      <c r="V495" s="327"/>
      <c r="W495" s="327"/>
      <c r="X495" s="327"/>
      <c r="Y495" s="327"/>
      <c r="Z495" s="327"/>
      <c r="AA495" s="327"/>
      <c r="AB495" s="327"/>
      <c r="AC495" s="327"/>
      <c r="AD495" s="327"/>
      <c r="AE495" s="327"/>
      <c r="AF495" s="327"/>
      <c r="AG495" s="327"/>
      <c r="AH495" s="347">
        <f t="shared" si="64"/>
        <v>0</v>
      </c>
    </row>
    <row r="496" spans="1:34" x14ac:dyDescent="0.3">
      <c r="A496" s="328"/>
      <c r="B496" s="329"/>
      <c r="C496" s="330"/>
      <c r="D496" s="327"/>
      <c r="E496" s="327"/>
      <c r="F496" s="327"/>
      <c r="G496" s="327"/>
      <c r="H496" s="327"/>
      <c r="I496" s="327"/>
      <c r="J496" s="327"/>
      <c r="K496" s="327"/>
      <c r="L496" s="327"/>
      <c r="M496" s="327"/>
      <c r="N496" s="327"/>
      <c r="O496" s="327"/>
      <c r="P496" s="327"/>
      <c r="Q496" s="327"/>
      <c r="R496" s="327"/>
      <c r="S496" s="327"/>
      <c r="T496" s="327"/>
      <c r="U496" s="327"/>
      <c r="V496" s="327"/>
      <c r="W496" s="327"/>
      <c r="X496" s="327"/>
      <c r="Y496" s="327"/>
      <c r="Z496" s="327"/>
      <c r="AA496" s="327"/>
      <c r="AB496" s="327"/>
      <c r="AC496" s="327"/>
      <c r="AD496" s="327"/>
      <c r="AE496" s="327"/>
      <c r="AF496" s="327"/>
      <c r="AG496" s="327"/>
      <c r="AH496" s="347">
        <f t="shared" si="64"/>
        <v>0</v>
      </c>
    </row>
    <row r="497" spans="1:34" x14ac:dyDescent="0.3">
      <c r="A497" s="328"/>
      <c r="B497" s="329"/>
      <c r="C497" s="330"/>
      <c r="D497" s="327"/>
      <c r="E497" s="327"/>
      <c r="F497" s="327"/>
      <c r="G497" s="327"/>
      <c r="H497" s="327"/>
      <c r="I497" s="327"/>
      <c r="J497" s="327"/>
      <c r="K497" s="327"/>
      <c r="L497" s="327"/>
      <c r="M497" s="327"/>
      <c r="N497" s="327"/>
      <c r="O497" s="327"/>
      <c r="P497" s="327"/>
      <c r="Q497" s="327"/>
      <c r="R497" s="327"/>
      <c r="S497" s="327"/>
      <c r="T497" s="327"/>
      <c r="U497" s="327"/>
      <c r="V497" s="327"/>
      <c r="W497" s="327"/>
      <c r="X497" s="327"/>
      <c r="Y497" s="327"/>
      <c r="Z497" s="327"/>
      <c r="AA497" s="327"/>
      <c r="AB497" s="327"/>
      <c r="AC497" s="327"/>
      <c r="AD497" s="327"/>
      <c r="AE497" s="327"/>
      <c r="AF497" s="327"/>
      <c r="AG497" s="327"/>
      <c r="AH497" s="347">
        <f t="shared" si="64"/>
        <v>0</v>
      </c>
    </row>
    <row r="498" spans="1:34" x14ac:dyDescent="0.3">
      <c r="A498" s="328"/>
      <c r="B498" s="329"/>
      <c r="C498" s="330"/>
      <c r="D498" s="327"/>
      <c r="E498" s="327"/>
      <c r="F498" s="327"/>
      <c r="G498" s="327"/>
      <c r="H498" s="327"/>
      <c r="I498" s="327"/>
      <c r="J498" s="327"/>
      <c r="K498" s="327"/>
      <c r="L498" s="327"/>
      <c r="M498" s="327"/>
      <c r="N498" s="327"/>
      <c r="O498" s="327"/>
      <c r="P498" s="327"/>
      <c r="Q498" s="327"/>
      <c r="R498" s="327"/>
      <c r="S498" s="327"/>
      <c r="T498" s="327"/>
      <c r="U498" s="327"/>
      <c r="V498" s="327"/>
      <c r="W498" s="327"/>
      <c r="X498" s="327"/>
      <c r="Y498" s="327"/>
      <c r="Z498" s="327"/>
      <c r="AA498" s="327"/>
      <c r="AB498" s="327"/>
      <c r="AC498" s="327"/>
      <c r="AD498" s="327"/>
      <c r="AE498" s="327"/>
      <c r="AF498" s="327"/>
      <c r="AG498" s="327"/>
      <c r="AH498" s="347">
        <f t="shared" si="64"/>
        <v>0</v>
      </c>
    </row>
    <row r="499" spans="1:34" x14ac:dyDescent="0.3">
      <c r="A499" s="328"/>
      <c r="B499" s="329"/>
      <c r="C499" s="330"/>
      <c r="D499" s="327"/>
      <c r="E499" s="327"/>
      <c r="F499" s="327"/>
      <c r="G499" s="327"/>
      <c r="H499" s="327"/>
      <c r="I499" s="327"/>
      <c r="J499" s="327"/>
      <c r="K499" s="327"/>
      <c r="L499" s="327"/>
      <c r="M499" s="327"/>
      <c r="N499" s="327"/>
      <c r="O499" s="327"/>
      <c r="P499" s="327"/>
      <c r="Q499" s="327"/>
      <c r="R499" s="327"/>
      <c r="S499" s="327"/>
      <c r="T499" s="327"/>
      <c r="U499" s="327"/>
      <c r="V499" s="327"/>
      <c r="W499" s="327"/>
      <c r="X499" s="327"/>
      <c r="Y499" s="327"/>
      <c r="Z499" s="327"/>
      <c r="AA499" s="327"/>
      <c r="AB499" s="327"/>
      <c r="AC499" s="327"/>
      <c r="AD499" s="327"/>
      <c r="AE499" s="327"/>
      <c r="AF499" s="327"/>
      <c r="AG499" s="327"/>
      <c r="AH499" s="347">
        <f t="shared" si="64"/>
        <v>0</v>
      </c>
    </row>
    <row r="500" spans="1:34" x14ac:dyDescent="0.3">
      <c r="A500" s="328"/>
      <c r="B500" s="329"/>
      <c r="C500" s="330"/>
      <c r="D500" s="327"/>
      <c r="E500" s="327"/>
      <c r="F500" s="327"/>
      <c r="G500" s="327"/>
      <c r="H500" s="327"/>
      <c r="I500" s="327"/>
      <c r="J500" s="327"/>
      <c r="K500" s="327"/>
      <c r="L500" s="327"/>
      <c r="M500" s="327"/>
      <c r="N500" s="327"/>
      <c r="O500" s="327"/>
      <c r="P500" s="327"/>
      <c r="Q500" s="327"/>
      <c r="R500" s="327"/>
      <c r="S500" s="327"/>
      <c r="T500" s="327"/>
      <c r="U500" s="327"/>
      <c r="V500" s="327"/>
      <c r="W500" s="327"/>
      <c r="X500" s="327"/>
      <c r="Y500" s="327"/>
      <c r="Z500" s="327"/>
      <c r="AA500" s="327"/>
      <c r="AB500" s="327"/>
      <c r="AC500" s="327"/>
      <c r="AD500" s="327"/>
      <c r="AE500" s="327"/>
      <c r="AF500" s="327"/>
      <c r="AG500" s="327"/>
      <c r="AH500" s="347">
        <f t="shared" si="64"/>
        <v>0</v>
      </c>
    </row>
    <row r="501" spans="1:34" x14ac:dyDescent="0.3">
      <c r="A501" s="328"/>
      <c r="B501" s="329"/>
      <c r="C501" s="330"/>
      <c r="D501" s="327"/>
      <c r="E501" s="327"/>
      <c r="F501" s="327"/>
      <c r="G501" s="327"/>
      <c r="H501" s="327"/>
      <c r="I501" s="327"/>
      <c r="J501" s="327"/>
      <c r="K501" s="327"/>
      <c r="L501" s="327"/>
      <c r="M501" s="327"/>
      <c r="N501" s="327"/>
      <c r="O501" s="327"/>
      <c r="P501" s="327"/>
      <c r="Q501" s="327"/>
      <c r="R501" s="327"/>
      <c r="S501" s="327"/>
      <c r="T501" s="327"/>
      <c r="U501" s="327"/>
      <c r="V501" s="327"/>
      <c r="W501" s="327"/>
      <c r="X501" s="327"/>
      <c r="Y501" s="327"/>
      <c r="Z501" s="327"/>
      <c r="AA501" s="327"/>
      <c r="AB501" s="327"/>
      <c r="AC501" s="327"/>
      <c r="AD501" s="327"/>
      <c r="AE501" s="327"/>
      <c r="AF501" s="327"/>
      <c r="AG501" s="327"/>
      <c r="AH501" s="347">
        <f t="shared" si="64"/>
        <v>0</v>
      </c>
    </row>
    <row r="502" spans="1:34" ht="15" thickBot="1" x14ac:dyDescent="0.35">
      <c r="A502" s="341"/>
      <c r="B502" s="342"/>
      <c r="C502" s="349">
        <f>SUM(C492:C501)</f>
        <v>0</v>
      </c>
      <c r="D502" s="349">
        <f t="shared" ref="D502:AG502" si="65">SUM(D492:D501)</f>
        <v>0</v>
      </c>
      <c r="E502" s="349">
        <f t="shared" si="65"/>
        <v>0</v>
      </c>
      <c r="F502" s="349">
        <f t="shared" si="65"/>
        <v>0</v>
      </c>
      <c r="G502" s="349">
        <f t="shared" si="65"/>
        <v>0</v>
      </c>
      <c r="H502" s="349">
        <f t="shared" si="65"/>
        <v>0</v>
      </c>
      <c r="I502" s="349">
        <f t="shared" si="65"/>
        <v>0</v>
      </c>
      <c r="J502" s="349">
        <f t="shared" si="65"/>
        <v>0</v>
      </c>
      <c r="K502" s="349">
        <f t="shared" si="65"/>
        <v>0</v>
      </c>
      <c r="L502" s="349">
        <f t="shared" si="65"/>
        <v>0</v>
      </c>
      <c r="M502" s="349">
        <f t="shared" si="65"/>
        <v>0</v>
      </c>
      <c r="N502" s="349">
        <f t="shared" si="65"/>
        <v>0</v>
      </c>
      <c r="O502" s="349">
        <f t="shared" si="65"/>
        <v>0</v>
      </c>
      <c r="P502" s="349">
        <f t="shared" si="65"/>
        <v>0</v>
      </c>
      <c r="Q502" s="349">
        <f t="shared" si="65"/>
        <v>0</v>
      </c>
      <c r="R502" s="349">
        <f t="shared" si="65"/>
        <v>0</v>
      </c>
      <c r="S502" s="349">
        <f t="shared" si="65"/>
        <v>0</v>
      </c>
      <c r="T502" s="349">
        <f t="shared" si="65"/>
        <v>0</v>
      </c>
      <c r="U502" s="349">
        <f t="shared" si="65"/>
        <v>0</v>
      </c>
      <c r="V502" s="349">
        <f t="shared" si="65"/>
        <v>0</v>
      </c>
      <c r="W502" s="349">
        <f t="shared" si="65"/>
        <v>0</v>
      </c>
      <c r="X502" s="349">
        <f t="shared" si="65"/>
        <v>0</v>
      </c>
      <c r="Y502" s="349">
        <f t="shared" si="65"/>
        <v>0</v>
      </c>
      <c r="Z502" s="349">
        <f t="shared" si="65"/>
        <v>0</v>
      </c>
      <c r="AA502" s="349">
        <f t="shared" si="65"/>
        <v>0</v>
      </c>
      <c r="AB502" s="349">
        <f t="shared" si="65"/>
        <v>0</v>
      </c>
      <c r="AC502" s="349">
        <f t="shared" si="65"/>
        <v>0</v>
      </c>
      <c r="AD502" s="349">
        <f t="shared" si="65"/>
        <v>0</v>
      </c>
      <c r="AE502" s="349">
        <f t="shared" si="65"/>
        <v>0</v>
      </c>
      <c r="AF502" s="349">
        <f t="shared" si="65"/>
        <v>0</v>
      </c>
      <c r="AG502" s="349">
        <f t="shared" si="65"/>
        <v>0</v>
      </c>
      <c r="AH502" s="348">
        <f>SUM(C502:AG502)</f>
        <v>0</v>
      </c>
    </row>
    <row r="503" spans="1:34" ht="15" thickBot="1" x14ac:dyDescent="0.35">
      <c r="A503" s="334" t="s">
        <v>246</v>
      </c>
      <c r="B503" s="315"/>
      <c r="C503" s="337"/>
      <c r="D503" s="337" t="s">
        <v>359</v>
      </c>
      <c r="E503" s="337"/>
      <c r="F503" s="337"/>
      <c r="G503" s="337"/>
      <c r="H503" s="337"/>
      <c r="I503" s="337"/>
      <c r="J503" s="337"/>
      <c r="K503" s="337"/>
      <c r="L503" s="337"/>
      <c r="M503" s="337"/>
      <c r="N503" s="337"/>
      <c r="O503" s="337"/>
      <c r="P503" s="337"/>
      <c r="Q503" s="337"/>
      <c r="R503" s="337"/>
      <c r="S503" s="337"/>
      <c r="T503" s="337"/>
      <c r="U503" s="337"/>
      <c r="V503" s="337"/>
      <c r="W503" s="337"/>
      <c r="X503" s="337"/>
      <c r="Y503" s="337"/>
      <c r="Z503" s="337"/>
      <c r="AA503" s="337"/>
      <c r="AB503" s="337"/>
      <c r="AC503" s="337"/>
      <c r="AD503" s="337"/>
      <c r="AE503" s="337"/>
      <c r="AF503" s="337"/>
      <c r="AG503" s="338"/>
      <c r="AH503" s="350"/>
    </row>
    <row r="504" spans="1:34" ht="15" thickBot="1" x14ac:dyDescent="0.35">
      <c r="A504" s="316" t="s">
        <v>245</v>
      </c>
      <c r="B504" s="322"/>
      <c r="C504" s="318" t="s">
        <v>427</v>
      </c>
      <c r="D504" s="319"/>
      <c r="E504" s="319"/>
      <c r="F504" s="319"/>
      <c r="G504" s="319"/>
      <c r="H504" s="319"/>
      <c r="I504" s="319"/>
      <c r="J504" s="319"/>
      <c r="K504" s="319"/>
      <c r="L504" s="319"/>
      <c r="M504" s="319"/>
      <c r="N504" s="319"/>
      <c r="O504" s="319"/>
      <c r="P504" s="319"/>
      <c r="Q504" s="319"/>
      <c r="R504" s="319"/>
      <c r="S504" s="319"/>
      <c r="T504" s="319"/>
      <c r="U504" s="319"/>
      <c r="V504" s="319"/>
      <c r="W504" s="319"/>
      <c r="X504" s="319"/>
      <c r="Y504" s="319"/>
      <c r="Z504" s="319"/>
      <c r="AA504" s="319"/>
      <c r="AB504" s="319"/>
      <c r="AC504" s="319"/>
      <c r="AD504" s="319"/>
      <c r="AE504" s="319"/>
      <c r="AF504" s="319"/>
      <c r="AG504" s="320"/>
      <c r="AH504" s="346" t="s">
        <v>14</v>
      </c>
    </row>
    <row r="505" spans="1:34" ht="15" thickBot="1" x14ac:dyDescent="0.35">
      <c r="A505" s="316" t="s">
        <v>422</v>
      </c>
      <c r="B505" s="322"/>
      <c r="C505" s="323">
        <v>1</v>
      </c>
      <c r="D505" s="319">
        <v>2</v>
      </c>
      <c r="E505" s="319">
        <v>3</v>
      </c>
      <c r="F505" s="319">
        <v>4</v>
      </c>
      <c r="G505" s="319">
        <v>5</v>
      </c>
      <c r="H505" s="319">
        <v>6</v>
      </c>
      <c r="I505" s="319">
        <v>7</v>
      </c>
      <c r="J505" s="319">
        <v>8</v>
      </c>
      <c r="K505" s="319">
        <v>9</v>
      </c>
      <c r="L505" s="319">
        <v>10</v>
      </c>
      <c r="M505" s="319">
        <v>11</v>
      </c>
      <c r="N505" s="319">
        <v>12</v>
      </c>
      <c r="O505" s="319">
        <v>13</v>
      </c>
      <c r="P505" s="319">
        <v>14</v>
      </c>
      <c r="Q505" s="319">
        <v>15</v>
      </c>
      <c r="R505" s="319">
        <v>16</v>
      </c>
      <c r="S505" s="319">
        <v>17</v>
      </c>
      <c r="T505" s="319">
        <v>18</v>
      </c>
      <c r="U505" s="319">
        <v>19</v>
      </c>
      <c r="V505" s="319">
        <v>20</v>
      </c>
      <c r="W505" s="319">
        <v>21</v>
      </c>
      <c r="X505" s="319">
        <v>22</v>
      </c>
      <c r="Y505" s="319">
        <v>23</v>
      </c>
      <c r="Z505" s="319">
        <v>24</v>
      </c>
      <c r="AA505" s="319">
        <v>25</v>
      </c>
      <c r="AB505" s="319">
        <v>26</v>
      </c>
      <c r="AC505" s="319">
        <v>27</v>
      </c>
      <c r="AD505" s="319">
        <v>28</v>
      </c>
      <c r="AE505" s="319">
        <v>29</v>
      </c>
      <c r="AF505" s="319">
        <v>30</v>
      </c>
      <c r="AG505" s="320">
        <v>31</v>
      </c>
      <c r="AH505" s="346"/>
    </row>
    <row r="506" spans="1:34" x14ac:dyDescent="0.3">
      <c r="A506" s="339" t="s">
        <v>230</v>
      </c>
      <c r="B506" s="339" t="s">
        <v>231</v>
      </c>
      <c r="C506" s="325"/>
      <c r="D506" s="326"/>
      <c r="E506" s="326"/>
      <c r="F506" s="326"/>
      <c r="G506" s="326"/>
      <c r="H506" s="326"/>
      <c r="I506" s="326"/>
      <c r="J506" s="326"/>
      <c r="K506" s="326"/>
      <c r="L506" s="326"/>
      <c r="M506" s="326"/>
      <c r="N506" s="326"/>
      <c r="O506" s="326"/>
      <c r="P506" s="326"/>
      <c r="Q506" s="326"/>
      <c r="R506" s="326"/>
      <c r="S506" s="326"/>
      <c r="T506" s="326"/>
      <c r="U506" s="326"/>
      <c r="V506" s="326"/>
      <c r="W506" s="326"/>
      <c r="X506" s="326"/>
      <c r="Y506" s="326"/>
      <c r="Z506" s="326"/>
      <c r="AA506" s="326"/>
      <c r="AB506" s="326"/>
      <c r="AC506" s="326"/>
      <c r="AD506" s="326"/>
      <c r="AE506" s="326"/>
      <c r="AF506" s="326"/>
      <c r="AG506" s="326"/>
      <c r="AH506" s="347"/>
    </row>
    <row r="507" spans="1:34" x14ac:dyDescent="0.3">
      <c r="A507" s="328"/>
      <c r="B507" s="329"/>
      <c r="C507" s="330"/>
      <c r="D507" s="327"/>
      <c r="E507" s="327"/>
      <c r="F507" s="327"/>
      <c r="G507" s="327"/>
      <c r="H507" s="327"/>
      <c r="I507" s="327"/>
      <c r="J507" s="327"/>
      <c r="K507" s="327"/>
      <c r="L507" s="327"/>
      <c r="M507" s="327"/>
      <c r="N507" s="327"/>
      <c r="O507" s="327"/>
      <c r="P507" s="327"/>
      <c r="Q507" s="327"/>
      <c r="R507" s="327"/>
      <c r="S507" s="327"/>
      <c r="T507" s="327"/>
      <c r="U507" s="327"/>
      <c r="V507" s="327"/>
      <c r="W507" s="327"/>
      <c r="X507" s="327"/>
      <c r="Y507" s="327"/>
      <c r="Z507" s="327"/>
      <c r="AA507" s="327"/>
      <c r="AB507" s="327"/>
      <c r="AC507" s="327"/>
      <c r="AD507" s="327"/>
      <c r="AE507" s="327"/>
      <c r="AF507" s="327"/>
      <c r="AG507" s="327"/>
      <c r="AH507" s="347">
        <f>SUM(C507:AG507)</f>
        <v>0</v>
      </c>
    </row>
    <row r="508" spans="1:34" x14ac:dyDescent="0.3">
      <c r="A508" s="328"/>
      <c r="B508" s="329"/>
      <c r="C508" s="330"/>
      <c r="D508" s="327"/>
      <c r="E508" s="327"/>
      <c r="F508" s="327"/>
      <c r="G508" s="327"/>
      <c r="H508" s="327"/>
      <c r="I508" s="327"/>
      <c r="J508" s="327"/>
      <c r="K508" s="327"/>
      <c r="L508" s="327"/>
      <c r="M508" s="327"/>
      <c r="N508" s="327"/>
      <c r="O508" s="327"/>
      <c r="P508" s="327"/>
      <c r="Q508" s="327"/>
      <c r="R508" s="327"/>
      <c r="S508" s="327"/>
      <c r="T508" s="327"/>
      <c r="U508" s="327"/>
      <c r="V508" s="327"/>
      <c r="W508" s="327"/>
      <c r="X508" s="327"/>
      <c r="Y508" s="327"/>
      <c r="Z508" s="327"/>
      <c r="AA508" s="327"/>
      <c r="AB508" s="327"/>
      <c r="AC508" s="327"/>
      <c r="AD508" s="327"/>
      <c r="AE508" s="327"/>
      <c r="AF508" s="327"/>
      <c r="AG508" s="327"/>
      <c r="AH508" s="347">
        <f t="shared" ref="AH508:AH516" si="66">SUM(C508:AG508)</f>
        <v>0</v>
      </c>
    </row>
    <row r="509" spans="1:34" x14ac:dyDescent="0.3">
      <c r="A509" s="328"/>
      <c r="B509" s="329"/>
      <c r="C509" s="330"/>
      <c r="D509" s="327"/>
      <c r="E509" s="327"/>
      <c r="F509" s="327"/>
      <c r="G509" s="327"/>
      <c r="H509" s="327"/>
      <c r="I509" s="327"/>
      <c r="J509" s="327"/>
      <c r="K509" s="327"/>
      <c r="L509" s="327"/>
      <c r="M509" s="327"/>
      <c r="N509" s="327"/>
      <c r="O509" s="327"/>
      <c r="P509" s="327"/>
      <c r="Q509" s="327"/>
      <c r="R509" s="327"/>
      <c r="S509" s="327"/>
      <c r="T509" s="327"/>
      <c r="U509" s="327"/>
      <c r="V509" s="327"/>
      <c r="W509" s="327"/>
      <c r="X509" s="327"/>
      <c r="Y509" s="327"/>
      <c r="Z509" s="327"/>
      <c r="AA509" s="327"/>
      <c r="AB509" s="327"/>
      <c r="AC509" s="327"/>
      <c r="AD509" s="327"/>
      <c r="AE509" s="327"/>
      <c r="AF509" s="327"/>
      <c r="AG509" s="327"/>
      <c r="AH509" s="347">
        <f t="shared" si="66"/>
        <v>0</v>
      </c>
    </row>
    <row r="510" spans="1:34" x14ac:dyDescent="0.3">
      <c r="A510" s="328"/>
      <c r="B510" s="329"/>
      <c r="C510" s="330"/>
      <c r="D510" s="327"/>
      <c r="E510" s="327"/>
      <c r="F510" s="327"/>
      <c r="G510" s="327"/>
      <c r="H510" s="327"/>
      <c r="I510" s="327"/>
      <c r="J510" s="327"/>
      <c r="K510" s="327"/>
      <c r="L510" s="327"/>
      <c r="M510" s="327"/>
      <c r="N510" s="327"/>
      <c r="O510" s="327"/>
      <c r="P510" s="327"/>
      <c r="Q510" s="327"/>
      <c r="R510" s="327"/>
      <c r="S510" s="327"/>
      <c r="T510" s="327"/>
      <c r="U510" s="327"/>
      <c r="V510" s="327"/>
      <c r="W510" s="327"/>
      <c r="X510" s="327"/>
      <c r="Y510" s="327"/>
      <c r="Z510" s="327"/>
      <c r="AA510" s="327"/>
      <c r="AB510" s="327"/>
      <c r="AC510" s="327"/>
      <c r="AD510" s="327"/>
      <c r="AE510" s="327"/>
      <c r="AF510" s="327"/>
      <c r="AG510" s="327"/>
      <c r="AH510" s="347">
        <f t="shared" si="66"/>
        <v>0</v>
      </c>
    </row>
    <row r="511" spans="1:34" x14ac:dyDescent="0.3">
      <c r="A511" s="328"/>
      <c r="B511" s="329"/>
      <c r="C511" s="330"/>
      <c r="D511" s="327"/>
      <c r="E511" s="327"/>
      <c r="F511" s="327"/>
      <c r="G511" s="327"/>
      <c r="H511" s="327"/>
      <c r="I511" s="327"/>
      <c r="J511" s="327"/>
      <c r="K511" s="327"/>
      <c r="L511" s="327"/>
      <c r="M511" s="327"/>
      <c r="N511" s="327"/>
      <c r="O511" s="327"/>
      <c r="P511" s="327"/>
      <c r="Q511" s="327"/>
      <c r="R511" s="327"/>
      <c r="S511" s="327"/>
      <c r="T511" s="327"/>
      <c r="U511" s="327"/>
      <c r="V511" s="327"/>
      <c r="W511" s="327"/>
      <c r="X511" s="327"/>
      <c r="Y511" s="327"/>
      <c r="Z511" s="327"/>
      <c r="AA511" s="327"/>
      <c r="AB511" s="327"/>
      <c r="AC511" s="327"/>
      <c r="AD511" s="327"/>
      <c r="AE511" s="327"/>
      <c r="AF511" s="327"/>
      <c r="AG511" s="327"/>
      <c r="AH511" s="347">
        <f t="shared" si="66"/>
        <v>0</v>
      </c>
    </row>
    <row r="512" spans="1:34" x14ac:dyDescent="0.3">
      <c r="A512" s="328"/>
      <c r="B512" s="329"/>
      <c r="C512" s="330"/>
      <c r="D512" s="327"/>
      <c r="E512" s="327"/>
      <c r="F512" s="327"/>
      <c r="G512" s="327"/>
      <c r="H512" s="327"/>
      <c r="I512" s="327"/>
      <c r="J512" s="327"/>
      <c r="K512" s="327"/>
      <c r="L512" s="327"/>
      <c r="M512" s="327"/>
      <c r="N512" s="327"/>
      <c r="O512" s="327"/>
      <c r="P512" s="327"/>
      <c r="Q512" s="327"/>
      <c r="R512" s="327"/>
      <c r="S512" s="327"/>
      <c r="T512" s="327"/>
      <c r="U512" s="327"/>
      <c r="V512" s="327"/>
      <c r="W512" s="327"/>
      <c r="X512" s="327"/>
      <c r="Y512" s="327"/>
      <c r="Z512" s="327"/>
      <c r="AA512" s="327"/>
      <c r="AB512" s="327"/>
      <c r="AC512" s="327"/>
      <c r="AD512" s="327"/>
      <c r="AE512" s="327"/>
      <c r="AF512" s="327"/>
      <c r="AG512" s="327"/>
      <c r="AH512" s="347">
        <f t="shared" si="66"/>
        <v>0</v>
      </c>
    </row>
    <row r="513" spans="1:34" x14ac:dyDescent="0.3">
      <c r="A513" s="328"/>
      <c r="B513" s="329"/>
      <c r="C513" s="330"/>
      <c r="D513" s="327"/>
      <c r="E513" s="327"/>
      <c r="F513" s="327"/>
      <c r="G513" s="327"/>
      <c r="H513" s="327"/>
      <c r="I513" s="327"/>
      <c r="J513" s="327"/>
      <c r="K513" s="327"/>
      <c r="L513" s="327"/>
      <c r="M513" s="327"/>
      <c r="N513" s="327"/>
      <c r="O513" s="327"/>
      <c r="P513" s="327"/>
      <c r="Q513" s="327"/>
      <c r="R513" s="327"/>
      <c r="S513" s="327"/>
      <c r="T513" s="327"/>
      <c r="U513" s="327"/>
      <c r="V513" s="327"/>
      <c r="W513" s="327"/>
      <c r="X513" s="327"/>
      <c r="Y513" s="327"/>
      <c r="Z513" s="327"/>
      <c r="AA513" s="327"/>
      <c r="AB513" s="327"/>
      <c r="AC513" s="327"/>
      <c r="AD513" s="327"/>
      <c r="AE513" s="327"/>
      <c r="AF513" s="327"/>
      <c r="AG513" s="327"/>
      <c r="AH513" s="347">
        <f t="shared" si="66"/>
        <v>0</v>
      </c>
    </row>
    <row r="514" spans="1:34" x14ac:dyDescent="0.3">
      <c r="A514" s="328"/>
      <c r="B514" s="329"/>
      <c r="C514" s="330"/>
      <c r="D514" s="327"/>
      <c r="E514" s="327"/>
      <c r="F514" s="327"/>
      <c r="G514" s="327"/>
      <c r="H514" s="327"/>
      <c r="I514" s="327"/>
      <c r="J514" s="327"/>
      <c r="K514" s="327"/>
      <c r="L514" s="327"/>
      <c r="M514" s="327"/>
      <c r="N514" s="327"/>
      <c r="O514" s="327"/>
      <c r="P514" s="327"/>
      <c r="Q514" s="327"/>
      <c r="R514" s="327"/>
      <c r="S514" s="327"/>
      <c r="T514" s="327"/>
      <c r="U514" s="327"/>
      <c r="V514" s="327"/>
      <c r="W514" s="327"/>
      <c r="X514" s="327"/>
      <c r="Y514" s="327"/>
      <c r="Z514" s="327"/>
      <c r="AA514" s="327"/>
      <c r="AB514" s="327"/>
      <c r="AC514" s="327"/>
      <c r="AD514" s="327"/>
      <c r="AE514" s="327"/>
      <c r="AF514" s="327"/>
      <c r="AG514" s="327"/>
      <c r="AH514" s="347">
        <f t="shared" si="66"/>
        <v>0</v>
      </c>
    </row>
    <row r="515" spans="1:34" x14ac:dyDescent="0.3">
      <c r="A515" s="328"/>
      <c r="B515" s="329"/>
      <c r="C515" s="330"/>
      <c r="D515" s="327"/>
      <c r="E515" s="327"/>
      <c r="F515" s="327"/>
      <c r="G515" s="327"/>
      <c r="H515" s="327"/>
      <c r="I515" s="327"/>
      <c r="J515" s="327"/>
      <c r="K515" s="327"/>
      <c r="L515" s="327"/>
      <c r="M515" s="327"/>
      <c r="N515" s="327"/>
      <c r="O515" s="327"/>
      <c r="P515" s="327"/>
      <c r="Q515" s="327"/>
      <c r="R515" s="327"/>
      <c r="S515" s="327"/>
      <c r="T515" s="327"/>
      <c r="U515" s="327"/>
      <c r="V515" s="327"/>
      <c r="W515" s="327"/>
      <c r="X515" s="327"/>
      <c r="Y515" s="327"/>
      <c r="Z515" s="327"/>
      <c r="AA515" s="327"/>
      <c r="AB515" s="327"/>
      <c r="AC515" s="327"/>
      <c r="AD515" s="327"/>
      <c r="AE515" s="327"/>
      <c r="AF515" s="327"/>
      <c r="AG515" s="327"/>
      <c r="AH515" s="347">
        <f t="shared" si="66"/>
        <v>0</v>
      </c>
    </row>
    <row r="516" spans="1:34" x14ac:dyDescent="0.3">
      <c r="A516" s="328"/>
      <c r="B516" s="329"/>
      <c r="C516" s="330"/>
      <c r="D516" s="327"/>
      <c r="E516" s="327"/>
      <c r="F516" s="327"/>
      <c r="G516" s="327"/>
      <c r="H516" s="327"/>
      <c r="I516" s="327"/>
      <c r="J516" s="327"/>
      <c r="K516" s="327"/>
      <c r="L516" s="327"/>
      <c r="M516" s="327"/>
      <c r="N516" s="327"/>
      <c r="O516" s="327"/>
      <c r="P516" s="327"/>
      <c r="Q516" s="327"/>
      <c r="R516" s="327"/>
      <c r="S516" s="327"/>
      <c r="T516" s="327"/>
      <c r="U516" s="327"/>
      <c r="V516" s="327"/>
      <c r="W516" s="327"/>
      <c r="X516" s="327"/>
      <c r="Y516" s="327"/>
      <c r="Z516" s="327"/>
      <c r="AA516" s="327"/>
      <c r="AB516" s="327"/>
      <c r="AC516" s="327"/>
      <c r="AD516" s="327"/>
      <c r="AE516" s="327"/>
      <c r="AF516" s="327"/>
      <c r="AG516" s="327"/>
      <c r="AH516" s="347">
        <f t="shared" si="66"/>
        <v>0</v>
      </c>
    </row>
    <row r="517" spans="1:34" ht="15" thickBot="1" x14ac:dyDescent="0.35">
      <c r="A517" s="341"/>
      <c r="B517" s="342"/>
      <c r="C517" s="349">
        <f>SUM(C507:C516)</f>
        <v>0</v>
      </c>
      <c r="D517" s="349">
        <f t="shared" ref="D517:AG517" si="67">SUM(D507:D516)</f>
        <v>0</v>
      </c>
      <c r="E517" s="349">
        <f t="shared" si="67"/>
        <v>0</v>
      </c>
      <c r="F517" s="349">
        <f t="shared" si="67"/>
        <v>0</v>
      </c>
      <c r="G517" s="349">
        <f t="shared" si="67"/>
        <v>0</v>
      </c>
      <c r="H517" s="349">
        <f t="shared" si="67"/>
        <v>0</v>
      </c>
      <c r="I517" s="349">
        <f t="shared" si="67"/>
        <v>0</v>
      </c>
      <c r="J517" s="349">
        <f t="shared" si="67"/>
        <v>0</v>
      </c>
      <c r="K517" s="349">
        <f t="shared" si="67"/>
        <v>0</v>
      </c>
      <c r="L517" s="349">
        <f t="shared" si="67"/>
        <v>0</v>
      </c>
      <c r="M517" s="349">
        <f t="shared" si="67"/>
        <v>0</v>
      </c>
      <c r="N517" s="349">
        <f t="shared" si="67"/>
        <v>0</v>
      </c>
      <c r="O517" s="349">
        <f t="shared" si="67"/>
        <v>0</v>
      </c>
      <c r="P517" s="349">
        <f t="shared" si="67"/>
        <v>0</v>
      </c>
      <c r="Q517" s="349">
        <f t="shared" si="67"/>
        <v>0</v>
      </c>
      <c r="R517" s="349">
        <f t="shared" si="67"/>
        <v>0</v>
      </c>
      <c r="S517" s="349">
        <f t="shared" si="67"/>
        <v>0</v>
      </c>
      <c r="T517" s="349">
        <f t="shared" si="67"/>
        <v>0</v>
      </c>
      <c r="U517" s="349">
        <f t="shared" si="67"/>
        <v>0</v>
      </c>
      <c r="V517" s="349">
        <f t="shared" si="67"/>
        <v>0</v>
      </c>
      <c r="W517" s="349">
        <f t="shared" si="67"/>
        <v>0</v>
      </c>
      <c r="X517" s="349">
        <f t="shared" si="67"/>
        <v>0</v>
      </c>
      <c r="Y517" s="349">
        <f t="shared" si="67"/>
        <v>0</v>
      </c>
      <c r="Z517" s="349">
        <f t="shared" si="67"/>
        <v>0</v>
      </c>
      <c r="AA517" s="349">
        <f t="shared" si="67"/>
        <v>0</v>
      </c>
      <c r="AB517" s="349">
        <f t="shared" si="67"/>
        <v>0</v>
      </c>
      <c r="AC517" s="349">
        <f t="shared" si="67"/>
        <v>0</v>
      </c>
      <c r="AD517" s="349">
        <f t="shared" si="67"/>
        <v>0</v>
      </c>
      <c r="AE517" s="349">
        <f t="shared" si="67"/>
        <v>0</v>
      </c>
      <c r="AF517" s="349">
        <f t="shared" si="67"/>
        <v>0</v>
      </c>
      <c r="AG517" s="349">
        <f t="shared" si="67"/>
        <v>0</v>
      </c>
      <c r="AH517" s="348">
        <f>SUM(C517:AG517)</f>
        <v>0</v>
      </c>
    </row>
    <row r="518" spans="1:34" ht="15" thickBot="1" x14ac:dyDescent="0.35">
      <c r="A518" s="334" t="s">
        <v>246</v>
      </c>
      <c r="B518" s="315"/>
      <c r="C518" s="337"/>
      <c r="D518" s="337" t="s">
        <v>360</v>
      </c>
      <c r="E518" s="337"/>
      <c r="F518" s="337"/>
      <c r="G518" s="337"/>
      <c r="H518" s="337"/>
      <c r="I518" s="337"/>
      <c r="J518" s="337"/>
      <c r="K518" s="337"/>
      <c r="L518" s="337"/>
      <c r="M518" s="337"/>
      <c r="N518" s="337"/>
      <c r="O518" s="337"/>
      <c r="P518" s="337"/>
      <c r="Q518" s="337"/>
      <c r="R518" s="337"/>
      <c r="S518" s="337"/>
      <c r="T518" s="337"/>
      <c r="U518" s="337"/>
      <c r="V518" s="337"/>
      <c r="W518" s="337"/>
      <c r="X518" s="337"/>
      <c r="Y518" s="337"/>
      <c r="Z518" s="337"/>
      <c r="AA518" s="337"/>
      <c r="AB518" s="337"/>
      <c r="AC518" s="337"/>
      <c r="AD518" s="337"/>
      <c r="AE518" s="337"/>
      <c r="AF518" s="337"/>
      <c r="AG518" s="338"/>
      <c r="AH518" s="350"/>
    </row>
    <row r="519" spans="1:34" ht="15" thickBot="1" x14ac:dyDescent="0.35">
      <c r="A519" s="316" t="s">
        <v>245</v>
      </c>
      <c r="B519" s="322"/>
      <c r="C519" s="318" t="s">
        <v>427</v>
      </c>
      <c r="D519" s="319"/>
      <c r="E519" s="319"/>
      <c r="F519" s="319"/>
      <c r="G519" s="319"/>
      <c r="H519" s="319"/>
      <c r="I519" s="319"/>
      <c r="J519" s="319"/>
      <c r="K519" s="319"/>
      <c r="L519" s="319"/>
      <c r="M519" s="319"/>
      <c r="N519" s="319"/>
      <c r="O519" s="319"/>
      <c r="P519" s="319"/>
      <c r="Q519" s="319"/>
      <c r="R519" s="319"/>
      <c r="S519" s="319"/>
      <c r="T519" s="319"/>
      <c r="U519" s="319"/>
      <c r="V519" s="319"/>
      <c r="W519" s="319"/>
      <c r="X519" s="319"/>
      <c r="Y519" s="319"/>
      <c r="Z519" s="319"/>
      <c r="AA519" s="319"/>
      <c r="AB519" s="319"/>
      <c r="AC519" s="319"/>
      <c r="AD519" s="319"/>
      <c r="AE519" s="319"/>
      <c r="AF519" s="319"/>
      <c r="AG519" s="320"/>
      <c r="AH519" s="346" t="s">
        <v>14</v>
      </c>
    </row>
    <row r="520" spans="1:34" ht="15" thickBot="1" x14ac:dyDescent="0.35">
      <c r="A520" s="316" t="s">
        <v>422</v>
      </c>
      <c r="B520" s="322"/>
      <c r="C520" s="323">
        <v>1</v>
      </c>
      <c r="D520" s="319">
        <v>2</v>
      </c>
      <c r="E520" s="319">
        <v>3</v>
      </c>
      <c r="F520" s="319">
        <v>4</v>
      </c>
      <c r="G520" s="319">
        <v>5</v>
      </c>
      <c r="H520" s="319">
        <v>6</v>
      </c>
      <c r="I520" s="319">
        <v>7</v>
      </c>
      <c r="J520" s="319">
        <v>8</v>
      </c>
      <c r="K520" s="319">
        <v>9</v>
      </c>
      <c r="L520" s="319">
        <v>10</v>
      </c>
      <c r="M520" s="319">
        <v>11</v>
      </c>
      <c r="N520" s="319">
        <v>12</v>
      </c>
      <c r="O520" s="319">
        <v>13</v>
      </c>
      <c r="P520" s="319">
        <v>14</v>
      </c>
      <c r="Q520" s="319">
        <v>15</v>
      </c>
      <c r="R520" s="319">
        <v>16</v>
      </c>
      <c r="S520" s="319">
        <v>17</v>
      </c>
      <c r="T520" s="319">
        <v>18</v>
      </c>
      <c r="U520" s="319">
        <v>19</v>
      </c>
      <c r="V520" s="319">
        <v>20</v>
      </c>
      <c r="W520" s="319">
        <v>21</v>
      </c>
      <c r="X520" s="319">
        <v>22</v>
      </c>
      <c r="Y520" s="319">
        <v>23</v>
      </c>
      <c r="Z520" s="319">
        <v>24</v>
      </c>
      <c r="AA520" s="319">
        <v>25</v>
      </c>
      <c r="AB520" s="319">
        <v>26</v>
      </c>
      <c r="AC520" s="319">
        <v>27</v>
      </c>
      <c r="AD520" s="319">
        <v>28</v>
      </c>
      <c r="AE520" s="319">
        <v>29</v>
      </c>
      <c r="AF520" s="319">
        <v>30</v>
      </c>
      <c r="AG520" s="320">
        <v>31</v>
      </c>
      <c r="AH520" s="346"/>
    </row>
    <row r="521" spans="1:34" x14ac:dyDescent="0.3">
      <c r="A521" s="339" t="s">
        <v>230</v>
      </c>
      <c r="B521" s="339" t="s">
        <v>231</v>
      </c>
      <c r="C521" s="325"/>
      <c r="D521" s="326"/>
      <c r="E521" s="326"/>
      <c r="F521" s="326"/>
      <c r="G521" s="326"/>
      <c r="H521" s="326"/>
      <c r="I521" s="326"/>
      <c r="J521" s="326"/>
      <c r="K521" s="326"/>
      <c r="L521" s="326"/>
      <c r="M521" s="326"/>
      <c r="N521" s="326"/>
      <c r="O521" s="326"/>
      <c r="P521" s="326"/>
      <c r="Q521" s="326"/>
      <c r="R521" s="326"/>
      <c r="S521" s="326"/>
      <c r="T521" s="326"/>
      <c r="U521" s="326"/>
      <c r="V521" s="326"/>
      <c r="W521" s="326"/>
      <c r="X521" s="326"/>
      <c r="Y521" s="326"/>
      <c r="Z521" s="326"/>
      <c r="AA521" s="326"/>
      <c r="AB521" s="326"/>
      <c r="AC521" s="326"/>
      <c r="AD521" s="326"/>
      <c r="AE521" s="326"/>
      <c r="AF521" s="326"/>
      <c r="AG521" s="326"/>
      <c r="AH521" s="347"/>
    </row>
    <row r="522" spans="1:34" x14ac:dyDescent="0.3">
      <c r="A522" s="328"/>
      <c r="B522" s="329"/>
      <c r="C522" s="330"/>
      <c r="D522" s="327"/>
      <c r="E522" s="327"/>
      <c r="F522" s="327"/>
      <c r="G522" s="327"/>
      <c r="H522" s="327"/>
      <c r="I522" s="327"/>
      <c r="J522" s="327"/>
      <c r="K522" s="327"/>
      <c r="L522" s="327"/>
      <c r="M522" s="327"/>
      <c r="N522" s="327"/>
      <c r="O522" s="327"/>
      <c r="P522" s="327"/>
      <c r="Q522" s="327"/>
      <c r="R522" s="327"/>
      <c r="S522" s="327"/>
      <c r="T522" s="327"/>
      <c r="U522" s="327"/>
      <c r="V522" s="327"/>
      <c r="W522" s="327"/>
      <c r="X522" s="327"/>
      <c r="Y522" s="327"/>
      <c r="Z522" s="327"/>
      <c r="AA522" s="327"/>
      <c r="AB522" s="327"/>
      <c r="AC522" s="327"/>
      <c r="AD522" s="327"/>
      <c r="AE522" s="327"/>
      <c r="AF522" s="327"/>
      <c r="AG522" s="327"/>
      <c r="AH522" s="347">
        <f>SUM(C522:AG522)</f>
        <v>0</v>
      </c>
    </row>
    <row r="523" spans="1:34" x14ac:dyDescent="0.3">
      <c r="A523" s="328"/>
      <c r="B523" s="329"/>
      <c r="C523" s="330"/>
      <c r="D523" s="327"/>
      <c r="E523" s="327"/>
      <c r="F523" s="327"/>
      <c r="G523" s="327"/>
      <c r="H523" s="327"/>
      <c r="I523" s="327"/>
      <c r="J523" s="327"/>
      <c r="K523" s="327"/>
      <c r="L523" s="327"/>
      <c r="M523" s="327"/>
      <c r="N523" s="327"/>
      <c r="O523" s="327"/>
      <c r="P523" s="327"/>
      <c r="Q523" s="327"/>
      <c r="R523" s="327"/>
      <c r="S523" s="327"/>
      <c r="T523" s="327"/>
      <c r="U523" s="327"/>
      <c r="V523" s="327"/>
      <c r="W523" s="327"/>
      <c r="X523" s="327"/>
      <c r="Y523" s="327"/>
      <c r="Z523" s="327"/>
      <c r="AA523" s="327"/>
      <c r="AB523" s="327"/>
      <c r="AC523" s="327"/>
      <c r="AD523" s="327"/>
      <c r="AE523" s="327"/>
      <c r="AF523" s="327"/>
      <c r="AG523" s="327"/>
      <c r="AH523" s="347">
        <f t="shared" ref="AH523:AH531" si="68">SUM(C523:AG523)</f>
        <v>0</v>
      </c>
    </row>
    <row r="524" spans="1:34" x14ac:dyDescent="0.3">
      <c r="A524" s="328"/>
      <c r="B524" s="329"/>
      <c r="C524" s="330"/>
      <c r="D524" s="327"/>
      <c r="E524" s="327"/>
      <c r="F524" s="327"/>
      <c r="G524" s="327"/>
      <c r="H524" s="327"/>
      <c r="I524" s="327"/>
      <c r="J524" s="327"/>
      <c r="K524" s="327"/>
      <c r="L524" s="327"/>
      <c r="M524" s="327"/>
      <c r="N524" s="327"/>
      <c r="O524" s="327"/>
      <c r="P524" s="327"/>
      <c r="Q524" s="327"/>
      <c r="R524" s="327"/>
      <c r="S524" s="327"/>
      <c r="T524" s="327"/>
      <c r="U524" s="327"/>
      <c r="V524" s="327"/>
      <c r="W524" s="327"/>
      <c r="X524" s="327"/>
      <c r="Y524" s="327"/>
      <c r="Z524" s="327"/>
      <c r="AA524" s="327"/>
      <c r="AB524" s="327"/>
      <c r="AC524" s="327"/>
      <c r="AD524" s="327"/>
      <c r="AE524" s="327"/>
      <c r="AF524" s="327"/>
      <c r="AG524" s="327"/>
      <c r="AH524" s="347">
        <f t="shared" si="68"/>
        <v>0</v>
      </c>
    </row>
    <row r="525" spans="1:34" x14ac:dyDescent="0.3">
      <c r="A525" s="328"/>
      <c r="B525" s="329"/>
      <c r="C525" s="330"/>
      <c r="D525" s="327"/>
      <c r="E525" s="327"/>
      <c r="F525" s="327"/>
      <c r="G525" s="327"/>
      <c r="H525" s="327"/>
      <c r="I525" s="327"/>
      <c r="J525" s="327"/>
      <c r="K525" s="327"/>
      <c r="L525" s="327"/>
      <c r="M525" s="327"/>
      <c r="N525" s="327"/>
      <c r="O525" s="327"/>
      <c r="P525" s="327"/>
      <c r="Q525" s="327"/>
      <c r="R525" s="327"/>
      <c r="S525" s="327"/>
      <c r="T525" s="327"/>
      <c r="U525" s="327"/>
      <c r="V525" s="327"/>
      <c r="W525" s="327"/>
      <c r="X525" s="327"/>
      <c r="Y525" s="327"/>
      <c r="Z525" s="327"/>
      <c r="AA525" s="327"/>
      <c r="AB525" s="327"/>
      <c r="AC525" s="327"/>
      <c r="AD525" s="327"/>
      <c r="AE525" s="327"/>
      <c r="AF525" s="327"/>
      <c r="AG525" s="327"/>
      <c r="AH525" s="347">
        <f t="shared" si="68"/>
        <v>0</v>
      </c>
    </row>
    <row r="526" spans="1:34" x14ac:dyDescent="0.3">
      <c r="A526" s="328"/>
      <c r="B526" s="329"/>
      <c r="C526" s="330"/>
      <c r="D526" s="327"/>
      <c r="E526" s="327"/>
      <c r="F526" s="327"/>
      <c r="G526" s="327"/>
      <c r="H526" s="327"/>
      <c r="I526" s="327"/>
      <c r="J526" s="327"/>
      <c r="K526" s="327"/>
      <c r="L526" s="327"/>
      <c r="M526" s="327"/>
      <c r="N526" s="327"/>
      <c r="O526" s="327"/>
      <c r="P526" s="327"/>
      <c r="Q526" s="327"/>
      <c r="R526" s="327"/>
      <c r="S526" s="327"/>
      <c r="T526" s="327"/>
      <c r="U526" s="327"/>
      <c r="V526" s="327"/>
      <c r="W526" s="327"/>
      <c r="X526" s="327"/>
      <c r="Y526" s="327"/>
      <c r="Z526" s="327"/>
      <c r="AA526" s="327"/>
      <c r="AB526" s="327"/>
      <c r="AC526" s="327"/>
      <c r="AD526" s="327"/>
      <c r="AE526" s="327"/>
      <c r="AF526" s="327"/>
      <c r="AG526" s="327"/>
      <c r="AH526" s="347">
        <f t="shared" si="68"/>
        <v>0</v>
      </c>
    </row>
    <row r="527" spans="1:34" x14ac:dyDescent="0.3">
      <c r="A527" s="328"/>
      <c r="B527" s="329"/>
      <c r="C527" s="330"/>
      <c r="D527" s="327"/>
      <c r="E527" s="327"/>
      <c r="F527" s="327"/>
      <c r="G527" s="327"/>
      <c r="H527" s="327"/>
      <c r="I527" s="327"/>
      <c r="J527" s="327"/>
      <c r="K527" s="327"/>
      <c r="L527" s="327"/>
      <c r="M527" s="327"/>
      <c r="N527" s="327"/>
      <c r="O527" s="327"/>
      <c r="P527" s="327"/>
      <c r="Q527" s="327"/>
      <c r="R527" s="327"/>
      <c r="S527" s="327"/>
      <c r="T527" s="327"/>
      <c r="U527" s="327"/>
      <c r="V527" s="327"/>
      <c r="W527" s="327"/>
      <c r="X527" s="327"/>
      <c r="Y527" s="327"/>
      <c r="Z527" s="327"/>
      <c r="AA527" s="327"/>
      <c r="AB527" s="327"/>
      <c r="AC527" s="327"/>
      <c r="AD527" s="327"/>
      <c r="AE527" s="327"/>
      <c r="AF527" s="327"/>
      <c r="AG527" s="327"/>
      <c r="AH527" s="347">
        <f t="shared" si="68"/>
        <v>0</v>
      </c>
    </row>
    <row r="528" spans="1:34" x14ac:dyDescent="0.3">
      <c r="A528" s="328"/>
      <c r="B528" s="329"/>
      <c r="C528" s="330"/>
      <c r="D528" s="327"/>
      <c r="E528" s="327"/>
      <c r="F528" s="327"/>
      <c r="G528" s="327"/>
      <c r="H528" s="327"/>
      <c r="I528" s="327"/>
      <c r="J528" s="327"/>
      <c r="K528" s="327"/>
      <c r="L528" s="327"/>
      <c r="M528" s="327"/>
      <c r="N528" s="327"/>
      <c r="O528" s="327"/>
      <c r="P528" s="327"/>
      <c r="Q528" s="327"/>
      <c r="R528" s="327"/>
      <c r="S528" s="327"/>
      <c r="T528" s="327"/>
      <c r="U528" s="327"/>
      <c r="V528" s="327"/>
      <c r="W528" s="327"/>
      <c r="X528" s="327"/>
      <c r="Y528" s="327"/>
      <c r="Z528" s="327"/>
      <c r="AA528" s="327"/>
      <c r="AB528" s="327"/>
      <c r="AC528" s="327"/>
      <c r="AD528" s="327"/>
      <c r="AE528" s="327"/>
      <c r="AF528" s="327"/>
      <c r="AG528" s="327"/>
      <c r="AH528" s="347">
        <f t="shared" si="68"/>
        <v>0</v>
      </c>
    </row>
    <row r="529" spans="1:34" x14ac:dyDescent="0.3">
      <c r="A529" s="328"/>
      <c r="B529" s="329"/>
      <c r="C529" s="330"/>
      <c r="D529" s="327"/>
      <c r="E529" s="327"/>
      <c r="F529" s="327"/>
      <c r="G529" s="327"/>
      <c r="H529" s="327"/>
      <c r="I529" s="327"/>
      <c r="J529" s="327"/>
      <c r="K529" s="327"/>
      <c r="L529" s="327"/>
      <c r="M529" s="327"/>
      <c r="N529" s="327"/>
      <c r="O529" s="327"/>
      <c r="P529" s="327"/>
      <c r="Q529" s="327"/>
      <c r="R529" s="327"/>
      <c r="S529" s="327"/>
      <c r="T529" s="327"/>
      <c r="U529" s="327"/>
      <c r="V529" s="327"/>
      <c r="W529" s="327"/>
      <c r="X529" s="327"/>
      <c r="Y529" s="327"/>
      <c r="Z529" s="327"/>
      <c r="AA529" s="327"/>
      <c r="AB529" s="327"/>
      <c r="AC529" s="327"/>
      <c r="AD529" s="327"/>
      <c r="AE529" s="327"/>
      <c r="AF529" s="327"/>
      <c r="AG529" s="327"/>
      <c r="AH529" s="347">
        <f t="shared" si="68"/>
        <v>0</v>
      </c>
    </row>
    <row r="530" spans="1:34" x14ac:dyDescent="0.3">
      <c r="A530" s="328"/>
      <c r="B530" s="329"/>
      <c r="C530" s="330"/>
      <c r="D530" s="327"/>
      <c r="E530" s="327"/>
      <c r="F530" s="327"/>
      <c r="G530" s="327"/>
      <c r="H530" s="327"/>
      <c r="I530" s="327"/>
      <c r="J530" s="327"/>
      <c r="K530" s="327"/>
      <c r="L530" s="327"/>
      <c r="M530" s="327"/>
      <c r="N530" s="327"/>
      <c r="O530" s="327"/>
      <c r="P530" s="327"/>
      <c r="Q530" s="327"/>
      <c r="R530" s="327"/>
      <c r="S530" s="327"/>
      <c r="T530" s="327"/>
      <c r="U530" s="327"/>
      <c r="V530" s="327"/>
      <c r="W530" s="327"/>
      <c r="X530" s="327"/>
      <c r="Y530" s="327"/>
      <c r="Z530" s="327"/>
      <c r="AA530" s="327"/>
      <c r="AB530" s="327"/>
      <c r="AC530" s="327"/>
      <c r="AD530" s="327"/>
      <c r="AE530" s="327"/>
      <c r="AF530" s="327"/>
      <c r="AG530" s="327"/>
      <c r="AH530" s="347">
        <f t="shared" si="68"/>
        <v>0</v>
      </c>
    </row>
    <row r="531" spans="1:34" x14ac:dyDescent="0.3">
      <c r="A531" s="328"/>
      <c r="B531" s="329"/>
      <c r="C531" s="330"/>
      <c r="D531" s="327"/>
      <c r="E531" s="327"/>
      <c r="F531" s="327"/>
      <c r="G531" s="327"/>
      <c r="H531" s="327"/>
      <c r="I531" s="327"/>
      <c r="J531" s="327"/>
      <c r="K531" s="327"/>
      <c r="L531" s="327"/>
      <c r="M531" s="327"/>
      <c r="N531" s="327"/>
      <c r="O531" s="327"/>
      <c r="P531" s="327"/>
      <c r="Q531" s="327"/>
      <c r="R531" s="327"/>
      <c r="S531" s="327"/>
      <c r="T531" s="327"/>
      <c r="U531" s="327"/>
      <c r="V531" s="327"/>
      <c r="W531" s="327"/>
      <c r="X531" s="327"/>
      <c r="Y531" s="327"/>
      <c r="Z531" s="327"/>
      <c r="AA531" s="327"/>
      <c r="AB531" s="327"/>
      <c r="AC531" s="327"/>
      <c r="AD531" s="327"/>
      <c r="AE531" s="327"/>
      <c r="AF531" s="327"/>
      <c r="AG531" s="327"/>
      <c r="AH531" s="347">
        <f t="shared" si="68"/>
        <v>0</v>
      </c>
    </row>
    <row r="532" spans="1:34" ht="15" thickBot="1" x14ac:dyDescent="0.35">
      <c r="A532" s="341"/>
      <c r="B532" s="342"/>
      <c r="C532" s="349">
        <f>SUM(C522:C531)</f>
        <v>0</v>
      </c>
      <c r="D532" s="349">
        <f t="shared" ref="D532:AG532" si="69">SUM(D522:D531)</f>
        <v>0</v>
      </c>
      <c r="E532" s="349">
        <f t="shared" si="69"/>
        <v>0</v>
      </c>
      <c r="F532" s="349">
        <f t="shared" si="69"/>
        <v>0</v>
      </c>
      <c r="G532" s="349">
        <f t="shared" si="69"/>
        <v>0</v>
      </c>
      <c r="H532" s="349">
        <f t="shared" si="69"/>
        <v>0</v>
      </c>
      <c r="I532" s="349">
        <f t="shared" si="69"/>
        <v>0</v>
      </c>
      <c r="J532" s="349">
        <f t="shared" si="69"/>
        <v>0</v>
      </c>
      <c r="K532" s="349">
        <f t="shared" si="69"/>
        <v>0</v>
      </c>
      <c r="L532" s="349">
        <f t="shared" si="69"/>
        <v>0</v>
      </c>
      <c r="M532" s="349">
        <f t="shared" si="69"/>
        <v>0</v>
      </c>
      <c r="N532" s="349">
        <f t="shared" si="69"/>
        <v>0</v>
      </c>
      <c r="O532" s="349">
        <f t="shared" si="69"/>
        <v>0</v>
      </c>
      <c r="P532" s="349">
        <f t="shared" si="69"/>
        <v>0</v>
      </c>
      <c r="Q532" s="349">
        <f t="shared" si="69"/>
        <v>0</v>
      </c>
      <c r="R532" s="349">
        <f t="shared" si="69"/>
        <v>0</v>
      </c>
      <c r="S532" s="349">
        <f t="shared" si="69"/>
        <v>0</v>
      </c>
      <c r="T532" s="349">
        <f t="shared" si="69"/>
        <v>0</v>
      </c>
      <c r="U532" s="349">
        <f t="shared" si="69"/>
        <v>0</v>
      </c>
      <c r="V532" s="349">
        <f t="shared" si="69"/>
        <v>0</v>
      </c>
      <c r="W532" s="349">
        <f t="shared" si="69"/>
        <v>0</v>
      </c>
      <c r="X532" s="349">
        <f t="shared" si="69"/>
        <v>0</v>
      </c>
      <c r="Y532" s="349">
        <f t="shared" si="69"/>
        <v>0</v>
      </c>
      <c r="Z532" s="349">
        <f t="shared" si="69"/>
        <v>0</v>
      </c>
      <c r="AA532" s="349">
        <f t="shared" si="69"/>
        <v>0</v>
      </c>
      <c r="AB532" s="349">
        <f t="shared" si="69"/>
        <v>0</v>
      </c>
      <c r="AC532" s="349">
        <f t="shared" si="69"/>
        <v>0</v>
      </c>
      <c r="AD532" s="349">
        <f t="shared" si="69"/>
        <v>0</v>
      </c>
      <c r="AE532" s="349">
        <f t="shared" si="69"/>
        <v>0</v>
      </c>
      <c r="AF532" s="349">
        <f t="shared" si="69"/>
        <v>0</v>
      </c>
      <c r="AG532" s="349">
        <f t="shared" si="69"/>
        <v>0</v>
      </c>
      <c r="AH532" s="348">
        <f>SUM(C532:AG532)</f>
        <v>0</v>
      </c>
    </row>
    <row r="533" spans="1:34" ht="15" thickBot="1" x14ac:dyDescent="0.35">
      <c r="A533" s="334" t="s">
        <v>246</v>
      </c>
      <c r="B533" s="315"/>
      <c r="C533" s="337"/>
      <c r="D533" s="337" t="s">
        <v>361</v>
      </c>
      <c r="E533" s="337"/>
      <c r="F533" s="337"/>
      <c r="G533" s="337"/>
      <c r="H533" s="337"/>
      <c r="I533" s="337"/>
      <c r="J533" s="337"/>
      <c r="K533" s="337"/>
      <c r="L533" s="337"/>
      <c r="M533" s="337"/>
      <c r="N533" s="337"/>
      <c r="O533" s="337"/>
      <c r="P533" s="337"/>
      <c r="Q533" s="337"/>
      <c r="R533" s="337"/>
      <c r="S533" s="337"/>
      <c r="T533" s="337"/>
      <c r="U533" s="337"/>
      <c r="V533" s="337"/>
      <c r="W533" s="337"/>
      <c r="X533" s="337"/>
      <c r="Y533" s="337"/>
      <c r="Z533" s="337"/>
      <c r="AA533" s="337"/>
      <c r="AB533" s="337"/>
      <c r="AC533" s="337"/>
      <c r="AD533" s="337"/>
      <c r="AE533" s="337"/>
      <c r="AF533" s="337"/>
      <c r="AG533" s="338"/>
      <c r="AH533" s="350"/>
    </row>
    <row r="534" spans="1:34" ht="15" thickBot="1" x14ac:dyDescent="0.35">
      <c r="A534" s="316" t="s">
        <v>245</v>
      </c>
      <c r="B534" s="322"/>
      <c r="C534" s="318" t="s">
        <v>427</v>
      </c>
      <c r="D534" s="319"/>
      <c r="E534" s="319"/>
      <c r="F534" s="319"/>
      <c r="G534" s="319"/>
      <c r="H534" s="319"/>
      <c r="I534" s="319"/>
      <c r="J534" s="319"/>
      <c r="K534" s="319"/>
      <c r="L534" s="319"/>
      <c r="M534" s="319"/>
      <c r="N534" s="319"/>
      <c r="O534" s="319"/>
      <c r="P534" s="319"/>
      <c r="Q534" s="319"/>
      <c r="R534" s="319"/>
      <c r="S534" s="319"/>
      <c r="T534" s="319"/>
      <c r="U534" s="319"/>
      <c r="V534" s="319"/>
      <c r="W534" s="319"/>
      <c r="X534" s="319"/>
      <c r="Y534" s="319"/>
      <c r="Z534" s="319"/>
      <c r="AA534" s="319"/>
      <c r="AB534" s="319"/>
      <c r="AC534" s="319"/>
      <c r="AD534" s="319"/>
      <c r="AE534" s="319"/>
      <c r="AF534" s="319"/>
      <c r="AG534" s="320"/>
      <c r="AH534" s="346" t="s">
        <v>14</v>
      </c>
    </row>
    <row r="535" spans="1:34" ht="15" thickBot="1" x14ac:dyDescent="0.35">
      <c r="A535" s="316" t="s">
        <v>422</v>
      </c>
      <c r="B535" s="322"/>
      <c r="C535" s="323">
        <v>1</v>
      </c>
      <c r="D535" s="319">
        <v>2</v>
      </c>
      <c r="E535" s="319">
        <v>3</v>
      </c>
      <c r="F535" s="319">
        <v>4</v>
      </c>
      <c r="G535" s="319">
        <v>5</v>
      </c>
      <c r="H535" s="319">
        <v>6</v>
      </c>
      <c r="I535" s="319">
        <v>7</v>
      </c>
      <c r="J535" s="319">
        <v>8</v>
      </c>
      <c r="K535" s="319">
        <v>9</v>
      </c>
      <c r="L535" s="319">
        <v>10</v>
      </c>
      <c r="M535" s="319">
        <v>11</v>
      </c>
      <c r="N535" s="319">
        <v>12</v>
      </c>
      <c r="O535" s="319">
        <v>13</v>
      </c>
      <c r="P535" s="319">
        <v>14</v>
      </c>
      <c r="Q535" s="319">
        <v>15</v>
      </c>
      <c r="R535" s="319">
        <v>16</v>
      </c>
      <c r="S535" s="319">
        <v>17</v>
      </c>
      <c r="T535" s="319">
        <v>18</v>
      </c>
      <c r="U535" s="319">
        <v>19</v>
      </c>
      <c r="V535" s="319">
        <v>20</v>
      </c>
      <c r="W535" s="319">
        <v>21</v>
      </c>
      <c r="X535" s="319">
        <v>22</v>
      </c>
      <c r="Y535" s="319">
        <v>23</v>
      </c>
      <c r="Z535" s="319">
        <v>24</v>
      </c>
      <c r="AA535" s="319">
        <v>25</v>
      </c>
      <c r="AB535" s="319">
        <v>26</v>
      </c>
      <c r="AC535" s="319">
        <v>27</v>
      </c>
      <c r="AD535" s="319">
        <v>28</v>
      </c>
      <c r="AE535" s="319">
        <v>29</v>
      </c>
      <c r="AF535" s="319">
        <v>30</v>
      </c>
      <c r="AG535" s="320">
        <v>31</v>
      </c>
      <c r="AH535" s="346"/>
    </row>
    <row r="536" spans="1:34" x14ac:dyDescent="0.3">
      <c r="A536" s="339" t="s">
        <v>230</v>
      </c>
      <c r="B536" s="339" t="s">
        <v>231</v>
      </c>
      <c r="C536" s="325"/>
      <c r="D536" s="326"/>
      <c r="E536" s="326"/>
      <c r="F536" s="326"/>
      <c r="G536" s="326"/>
      <c r="H536" s="326"/>
      <c r="I536" s="326"/>
      <c r="J536" s="326"/>
      <c r="K536" s="326"/>
      <c r="L536" s="326"/>
      <c r="M536" s="326"/>
      <c r="N536" s="326"/>
      <c r="O536" s="326"/>
      <c r="P536" s="326"/>
      <c r="Q536" s="326"/>
      <c r="R536" s="326"/>
      <c r="S536" s="326"/>
      <c r="T536" s="326"/>
      <c r="U536" s="326"/>
      <c r="V536" s="326"/>
      <c r="W536" s="326"/>
      <c r="X536" s="326"/>
      <c r="Y536" s="326"/>
      <c r="Z536" s="326"/>
      <c r="AA536" s="326"/>
      <c r="AB536" s="326"/>
      <c r="AC536" s="326"/>
      <c r="AD536" s="326"/>
      <c r="AE536" s="326"/>
      <c r="AF536" s="326"/>
      <c r="AG536" s="326"/>
      <c r="AH536" s="347"/>
    </row>
    <row r="537" spans="1:34" x14ac:dyDescent="0.3">
      <c r="A537" s="328"/>
      <c r="B537" s="329"/>
      <c r="C537" s="330"/>
      <c r="D537" s="327"/>
      <c r="E537" s="327"/>
      <c r="F537" s="327"/>
      <c r="G537" s="327"/>
      <c r="H537" s="327"/>
      <c r="I537" s="327"/>
      <c r="J537" s="327"/>
      <c r="K537" s="327"/>
      <c r="L537" s="327"/>
      <c r="M537" s="327"/>
      <c r="N537" s="327"/>
      <c r="O537" s="327"/>
      <c r="P537" s="327"/>
      <c r="Q537" s="327"/>
      <c r="R537" s="327"/>
      <c r="S537" s="327"/>
      <c r="T537" s="327"/>
      <c r="U537" s="327"/>
      <c r="V537" s="327"/>
      <c r="W537" s="327"/>
      <c r="X537" s="327"/>
      <c r="Y537" s="327"/>
      <c r="Z537" s="327"/>
      <c r="AA537" s="327"/>
      <c r="AB537" s="327"/>
      <c r="AC537" s="327"/>
      <c r="AD537" s="327"/>
      <c r="AE537" s="327"/>
      <c r="AF537" s="327"/>
      <c r="AG537" s="327"/>
      <c r="AH537" s="347">
        <f>SUM(C537:AG537)</f>
        <v>0</v>
      </c>
    </row>
    <row r="538" spans="1:34" x14ac:dyDescent="0.3">
      <c r="A538" s="328"/>
      <c r="B538" s="329"/>
      <c r="C538" s="330"/>
      <c r="D538" s="327"/>
      <c r="E538" s="327"/>
      <c r="F538" s="327"/>
      <c r="G538" s="327"/>
      <c r="H538" s="327"/>
      <c r="I538" s="327"/>
      <c r="J538" s="327"/>
      <c r="K538" s="327"/>
      <c r="L538" s="327"/>
      <c r="M538" s="327"/>
      <c r="N538" s="327"/>
      <c r="O538" s="327"/>
      <c r="P538" s="327"/>
      <c r="Q538" s="327"/>
      <c r="R538" s="327"/>
      <c r="S538" s="327"/>
      <c r="T538" s="327"/>
      <c r="U538" s="327"/>
      <c r="V538" s="327"/>
      <c r="W538" s="327"/>
      <c r="X538" s="327"/>
      <c r="Y538" s="327"/>
      <c r="Z538" s="327"/>
      <c r="AA538" s="327"/>
      <c r="AB538" s="327"/>
      <c r="AC538" s="327"/>
      <c r="AD538" s="327"/>
      <c r="AE538" s="327"/>
      <c r="AF538" s="327"/>
      <c r="AG538" s="327"/>
      <c r="AH538" s="347">
        <f t="shared" ref="AH538:AH546" si="70">SUM(C538:AG538)</f>
        <v>0</v>
      </c>
    </row>
    <row r="539" spans="1:34" x14ac:dyDescent="0.3">
      <c r="A539" s="328"/>
      <c r="B539" s="329"/>
      <c r="C539" s="330"/>
      <c r="D539" s="327"/>
      <c r="E539" s="327"/>
      <c r="F539" s="327"/>
      <c r="G539" s="327"/>
      <c r="H539" s="327"/>
      <c r="I539" s="327"/>
      <c r="J539" s="327"/>
      <c r="K539" s="327"/>
      <c r="L539" s="327"/>
      <c r="M539" s="327"/>
      <c r="N539" s="327"/>
      <c r="O539" s="327"/>
      <c r="P539" s="327"/>
      <c r="Q539" s="327"/>
      <c r="R539" s="327"/>
      <c r="S539" s="327"/>
      <c r="T539" s="327"/>
      <c r="U539" s="327"/>
      <c r="V539" s="327"/>
      <c r="W539" s="327"/>
      <c r="X539" s="327"/>
      <c r="Y539" s="327"/>
      <c r="Z539" s="327"/>
      <c r="AA539" s="327"/>
      <c r="AB539" s="327"/>
      <c r="AC539" s="327"/>
      <c r="AD539" s="327"/>
      <c r="AE539" s="327"/>
      <c r="AF539" s="327"/>
      <c r="AG539" s="327"/>
      <c r="AH539" s="347">
        <f t="shared" si="70"/>
        <v>0</v>
      </c>
    </row>
    <row r="540" spans="1:34" x14ac:dyDescent="0.3">
      <c r="A540" s="328"/>
      <c r="B540" s="329"/>
      <c r="C540" s="330"/>
      <c r="D540" s="327"/>
      <c r="E540" s="327"/>
      <c r="F540" s="327"/>
      <c r="G540" s="327"/>
      <c r="H540" s="327"/>
      <c r="I540" s="327"/>
      <c r="J540" s="327"/>
      <c r="K540" s="327"/>
      <c r="L540" s="327"/>
      <c r="M540" s="327"/>
      <c r="N540" s="327"/>
      <c r="O540" s="327"/>
      <c r="P540" s="327"/>
      <c r="Q540" s="327"/>
      <c r="R540" s="327"/>
      <c r="S540" s="327"/>
      <c r="T540" s="327"/>
      <c r="U540" s="327"/>
      <c r="V540" s="327"/>
      <c r="W540" s="327"/>
      <c r="X540" s="327"/>
      <c r="Y540" s="327"/>
      <c r="Z540" s="327"/>
      <c r="AA540" s="327"/>
      <c r="AB540" s="327"/>
      <c r="AC540" s="327"/>
      <c r="AD540" s="327"/>
      <c r="AE540" s="327"/>
      <c r="AF540" s="327"/>
      <c r="AG540" s="327"/>
      <c r="AH540" s="347">
        <f t="shared" si="70"/>
        <v>0</v>
      </c>
    </row>
    <row r="541" spans="1:34" x14ac:dyDescent="0.3">
      <c r="A541" s="328"/>
      <c r="B541" s="329"/>
      <c r="C541" s="330"/>
      <c r="D541" s="327"/>
      <c r="E541" s="327"/>
      <c r="F541" s="327"/>
      <c r="G541" s="327"/>
      <c r="H541" s="327"/>
      <c r="I541" s="327"/>
      <c r="J541" s="327"/>
      <c r="K541" s="327"/>
      <c r="L541" s="327"/>
      <c r="M541" s="327"/>
      <c r="N541" s="327"/>
      <c r="O541" s="327"/>
      <c r="P541" s="327"/>
      <c r="Q541" s="327"/>
      <c r="R541" s="327"/>
      <c r="S541" s="327"/>
      <c r="T541" s="327"/>
      <c r="U541" s="327"/>
      <c r="V541" s="327"/>
      <c r="W541" s="327"/>
      <c r="X541" s="327"/>
      <c r="Y541" s="327"/>
      <c r="Z541" s="327"/>
      <c r="AA541" s="327"/>
      <c r="AB541" s="327"/>
      <c r="AC541" s="327"/>
      <c r="AD541" s="327"/>
      <c r="AE541" s="327"/>
      <c r="AF541" s="327"/>
      <c r="AG541" s="327"/>
      <c r="AH541" s="347">
        <f t="shared" si="70"/>
        <v>0</v>
      </c>
    </row>
    <row r="542" spans="1:34" x14ac:dyDescent="0.3">
      <c r="A542" s="328"/>
      <c r="B542" s="329"/>
      <c r="C542" s="330"/>
      <c r="D542" s="327"/>
      <c r="E542" s="327"/>
      <c r="F542" s="327"/>
      <c r="G542" s="327"/>
      <c r="H542" s="327"/>
      <c r="I542" s="327"/>
      <c r="J542" s="327"/>
      <c r="K542" s="327"/>
      <c r="L542" s="327"/>
      <c r="M542" s="327"/>
      <c r="N542" s="327"/>
      <c r="O542" s="327"/>
      <c r="P542" s="327"/>
      <c r="Q542" s="327"/>
      <c r="R542" s="327"/>
      <c r="S542" s="327"/>
      <c r="T542" s="327"/>
      <c r="U542" s="327"/>
      <c r="V542" s="327"/>
      <c r="W542" s="327"/>
      <c r="X542" s="327"/>
      <c r="Y542" s="327"/>
      <c r="Z542" s="327"/>
      <c r="AA542" s="327"/>
      <c r="AB542" s="327"/>
      <c r="AC542" s="327"/>
      <c r="AD542" s="327"/>
      <c r="AE542" s="327"/>
      <c r="AF542" s="327"/>
      <c r="AG542" s="327"/>
      <c r="AH542" s="347">
        <f t="shared" si="70"/>
        <v>0</v>
      </c>
    </row>
    <row r="543" spans="1:34" x14ac:dyDescent="0.3">
      <c r="A543" s="328"/>
      <c r="B543" s="329"/>
      <c r="C543" s="330"/>
      <c r="D543" s="327"/>
      <c r="E543" s="327"/>
      <c r="F543" s="327"/>
      <c r="G543" s="327"/>
      <c r="H543" s="327"/>
      <c r="I543" s="327"/>
      <c r="J543" s="327"/>
      <c r="K543" s="327"/>
      <c r="L543" s="327"/>
      <c r="M543" s="327"/>
      <c r="N543" s="327"/>
      <c r="O543" s="327"/>
      <c r="P543" s="327"/>
      <c r="Q543" s="327"/>
      <c r="R543" s="327"/>
      <c r="S543" s="327"/>
      <c r="T543" s="327"/>
      <c r="U543" s="327"/>
      <c r="V543" s="327"/>
      <c r="W543" s="327"/>
      <c r="X543" s="327"/>
      <c r="Y543" s="327"/>
      <c r="Z543" s="327"/>
      <c r="AA543" s="327"/>
      <c r="AB543" s="327"/>
      <c r="AC543" s="327"/>
      <c r="AD543" s="327"/>
      <c r="AE543" s="327"/>
      <c r="AF543" s="327"/>
      <c r="AG543" s="327"/>
      <c r="AH543" s="347">
        <f t="shared" si="70"/>
        <v>0</v>
      </c>
    </row>
    <row r="544" spans="1:34" x14ac:dyDescent="0.3">
      <c r="A544" s="328"/>
      <c r="B544" s="329"/>
      <c r="C544" s="330"/>
      <c r="D544" s="327"/>
      <c r="E544" s="327"/>
      <c r="F544" s="327"/>
      <c r="G544" s="327"/>
      <c r="H544" s="327"/>
      <c r="I544" s="327"/>
      <c r="J544" s="327"/>
      <c r="K544" s="327"/>
      <c r="L544" s="327"/>
      <c r="M544" s="327"/>
      <c r="N544" s="327"/>
      <c r="O544" s="327"/>
      <c r="P544" s="327"/>
      <c r="Q544" s="327"/>
      <c r="R544" s="327"/>
      <c r="S544" s="327"/>
      <c r="T544" s="327"/>
      <c r="U544" s="327"/>
      <c r="V544" s="327"/>
      <c r="W544" s="327"/>
      <c r="X544" s="327"/>
      <c r="Y544" s="327"/>
      <c r="Z544" s="327"/>
      <c r="AA544" s="327"/>
      <c r="AB544" s="327"/>
      <c r="AC544" s="327"/>
      <c r="AD544" s="327"/>
      <c r="AE544" s="327"/>
      <c r="AF544" s="327"/>
      <c r="AG544" s="327"/>
      <c r="AH544" s="347">
        <f t="shared" si="70"/>
        <v>0</v>
      </c>
    </row>
    <row r="545" spans="1:34" x14ac:dyDescent="0.3">
      <c r="A545" s="328"/>
      <c r="B545" s="329"/>
      <c r="C545" s="330"/>
      <c r="D545" s="327"/>
      <c r="E545" s="327"/>
      <c r="F545" s="327"/>
      <c r="G545" s="327"/>
      <c r="H545" s="327"/>
      <c r="I545" s="327"/>
      <c r="J545" s="327"/>
      <c r="K545" s="327"/>
      <c r="L545" s="327"/>
      <c r="M545" s="327"/>
      <c r="N545" s="327"/>
      <c r="O545" s="327"/>
      <c r="P545" s="327"/>
      <c r="Q545" s="327"/>
      <c r="R545" s="327"/>
      <c r="S545" s="327"/>
      <c r="T545" s="327"/>
      <c r="U545" s="327"/>
      <c r="V545" s="327"/>
      <c r="W545" s="327"/>
      <c r="X545" s="327"/>
      <c r="Y545" s="327"/>
      <c r="Z545" s="327"/>
      <c r="AA545" s="327"/>
      <c r="AB545" s="327"/>
      <c r="AC545" s="327"/>
      <c r="AD545" s="327"/>
      <c r="AE545" s="327"/>
      <c r="AF545" s="327"/>
      <c r="AG545" s="327"/>
      <c r="AH545" s="347">
        <f t="shared" si="70"/>
        <v>0</v>
      </c>
    </row>
    <row r="546" spans="1:34" x14ac:dyDescent="0.3">
      <c r="A546" s="328"/>
      <c r="B546" s="329"/>
      <c r="C546" s="330"/>
      <c r="D546" s="327"/>
      <c r="E546" s="327"/>
      <c r="F546" s="327"/>
      <c r="G546" s="327"/>
      <c r="H546" s="327"/>
      <c r="I546" s="327"/>
      <c r="J546" s="327"/>
      <c r="K546" s="327"/>
      <c r="L546" s="327"/>
      <c r="M546" s="327"/>
      <c r="N546" s="327"/>
      <c r="O546" s="327"/>
      <c r="P546" s="327"/>
      <c r="Q546" s="327"/>
      <c r="R546" s="327"/>
      <c r="S546" s="327"/>
      <c r="T546" s="327"/>
      <c r="U546" s="327"/>
      <c r="V546" s="327"/>
      <c r="W546" s="327"/>
      <c r="X546" s="327"/>
      <c r="Y546" s="327"/>
      <c r="Z546" s="327"/>
      <c r="AA546" s="327"/>
      <c r="AB546" s="327"/>
      <c r="AC546" s="327"/>
      <c r="AD546" s="327"/>
      <c r="AE546" s="327"/>
      <c r="AF546" s="327"/>
      <c r="AG546" s="327"/>
      <c r="AH546" s="347">
        <f t="shared" si="70"/>
        <v>0</v>
      </c>
    </row>
    <row r="547" spans="1:34" ht="15" thickBot="1" x14ac:dyDescent="0.35">
      <c r="A547" s="341"/>
      <c r="B547" s="342"/>
      <c r="C547" s="349">
        <f>SUM(C537:C546)</f>
        <v>0</v>
      </c>
      <c r="D547" s="349">
        <f t="shared" ref="D547:AG547" si="71">SUM(D537:D546)</f>
        <v>0</v>
      </c>
      <c r="E547" s="349">
        <f t="shared" si="71"/>
        <v>0</v>
      </c>
      <c r="F547" s="349">
        <f t="shared" si="71"/>
        <v>0</v>
      </c>
      <c r="G547" s="349">
        <f t="shared" si="71"/>
        <v>0</v>
      </c>
      <c r="H547" s="349">
        <f t="shared" si="71"/>
        <v>0</v>
      </c>
      <c r="I547" s="349">
        <f t="shared" si="71"/>
        <v>0</v>
      </c>
      <c r="J547" s="349">
        <f t="shared" si="71"/>
        <v>0</v>
      </c>
      <c r="K547" s="349">
        <f t="shared" si="71"/>
        <v>0</v>
      </c>
      <c r="L547" s="349">
        <f t="shared" si="71"/>
        <v>0</v>
      </c>
      <c r="M547" s="349">
        <f t="shared" si="71"/>
        <v>0</v>
      </c>
      <c r="N547" s="349">
        <f t="shared" si="71"/>
        <v>0</v>
      </c>
      <c r="O547" s="349">
        <f t="shared" si="71"/>
        <v>0</v>
      </c>
      <c r="P547" s="349">
        <f t="shared" si="71"/>
        <v>0</v>
      </c>
      <c r="Q547" s="349">
        <f t="shared" si="71"/>
        <v>0</v>
      </c>
      <c r="R547" s="349">
        <f t="shared" si="71"/>
        <v>0</v>
      </c>
      <c r="S547" s="349">
        <f t="shared" si="71"/>
        <v>0</v>
      </c>
      <c r="T547" s="349">
        <f t="shared" si="71"/>
        <v>0</v>
      </c>
      <c r="U547" s="349">
        <f t="shared" si="71"/>
        <v>0</v>
      </c>
      <c r="V547" s="349">
        <f t="shared" si="71"/>
        <v>0</v>
      </c>
      <c r="W547" s="349">
        <f t="shared" si="71"/>
        <v>0</v>
      </c>
      <c r="X547" s="349">
        <f t="shared" si="71"/>
        <v>0</v>
      </c>
      <c r="Y547" s="349">
        <f t="shared" si="71"/>
        <v>0</v>
      </c>
      <c r="Z547" s="349">
        <f t="shared" si="71"/>
        <v>0</v>
      </c>
      <c r="AA547" s="349">
        <f t="shared" si="71"/>
        <v>0</v>
      </c>
      <c r="AB547" s="349">
        <f t="shared" si="71"/>
        <v>0</v>
      </c>
      <c r="AC547" s="349">
        <f t="shared" si="71"/>
        <v>0</v>
      </c>
      <c r="AD547" s="349">
        <f t="shared" si="71"/>
        <v>0</v>
      </c>
      <c r="AE547" s="349">
        <f t="shared" si="71"/>
        <v>0</v>
      </c>
      <c r="AF547" s="349">
        <f t="shared" si="71"/>
        <v>0</v>
      </c>
      <c r="AG547" s="349">
        <f t="shared" si="71"/>
        <v>0</v>
      </c>
      <c r="AH547" s="348">
        <f>SUM(C547:AG547)</f>
        <v>0</v>
      </c>
    </row>
    <row r="548" spans="1:34" ht="15" thickBot="1" x14ac:dyDescent="0.35">
      <c r="A548" s="334" t="s">
        <v>246</v>
      </c>
      <c r="B548" s="315"/>
      <c r="C548" s="337"/>
      <c r="D548" s="337" t="s">
        <v>362</v>
      </c>
      <c r="E548" s="337"/>
      <c r="F548" s="337"/>
      <c r="G548" s="337"/>
      <c r="H548" s="337"/>
      <c r="I548" s="337"/>
      <c r="J548" s="337"/>
      <c r="K548" s="337"/>
      <c r="L548" s="337"/>
      <c r="M548" s="337"/>
      <c r="N548" s="337"/>
      <c r="O548" s="337"/>
      <c r="P548" s="337"/>
      <c r="Q548" s="337"/>
      <c r="R548" s="337"/>
      <c r="S548" s="337"/>
      <c r="T548" s="337"/>
      <c r="U548" s="337"/>
      <c r="V548" s="337"/>
      <c r="W548" s="337"/>
      <c r="X548" s="337"/>
      <c r="Y548" s="337"/>
      <c r="Z548" s="337"/>
      <c r="AA548" s="337"/>
      <c r="AB548" s="337"/>
      <c r="AC548" s="337"/>
      <c r="AD548" s="337"/>
      <c r="AE548" s="337"/>
      <c r="AF548" s="337"/>
      <c r="AG548" s="338"/>
      <c r="AH548" s="350"/>
    </row>
    <row r="549" spans="1:34" ht="15" thickBot="1" x14ac:dyDescent="0.35">
      <c r="A549" s="316" t="s">
        <v>245</v>
      </c>
      <c r="B549" s="322"/>
      <c r="C549" s="318" t="s">
        <v>427</v>
      </c>
      <c r="D549" s="319"/>
      <c r="E549" s="319"/>
      <c r="F549" s="319"/>
      <c r="G549" s="319"/>
      <c r="H549" s="319"/>
      <c r="I549" s="319"/>
      <c r="J549" s="319"/>
      <c r="K549" s="319"/>
      <c r="L549" s="319"/>
      <c r="M549" s="319"/>
      <c r="N549" s="319"/>
      <c r="O549" s="319"/>
      <c r="P549" s="319"/>
      <c r="Q549" s="319"/>
      <c r="R549" s="319"/>
      <c r="S549" s="319"/>
      <c r="T549" s="319"/>
      <c r="U549" s="319"/>
      <c r="V549" s="319"/>
      <c r="W549" s="319"/>
      <c r="X549" s="319"/>
      <c r="Y549" s="319"/>
      <c r="Z549" s="319"/>
      <c r="AA549" s="319"/>
      <c r="AB549" s="319"/>
      <c r="AC549" s="319"/>
      <c r="AD549" s="319"/>
      <c r="AE549" s="319"/>
      <c r="AF549" s="319"/>
      <c r="AG549" s="320"/>
      <c r="AH549" s="346" t="s">
        <v>14</v>
      </c>
    </row>
    <row r="550" spans="1:34" ht="15" thickBot="1" x14ac:dyDescent="0.35">
      <c r="A550" s="316" t="s">
        <v>422</v>
      </c>
      <c r="B550" s="322"/>
      <c r="C550" s="323">
        <v>1</v>
      </c>
      <c r="D550" s="319">
        <v>2</v>
      </c>
      <c r="E550" s="319">
        <v>3</v>
      </c>
      <c r="F550" s="319">
        <v>4</v>
      </c>
      <c r="G550" s="319">
        <v>5</v>
      </c>
      <c r="H550" s="319">
        <v>6</v>
      </c>
      <c r="I550" s="319">
        <v>7</v>
      </c>
      <c r="J550" s="319">
        <v>8</v>
      </c>
      <c r="K550" s="319">
        <v>9</v>
      </c>
      <c r="L550" s="319">
        <v>10</v>
      </c>
      <c r="M550" s="319">
        <v>11</v>
      </c>
      <c r="N550" s="319">
        <v>12</v>
      </c>
      <c r="O550" s="319">
        <v>13</v>
      </c>
      <c r="P550" s="319">
        <v>14</v>
      </c>
      <c r="Q550" s="319">
        <v>15</v>
      </c>
      <c r="R550" s="319">
        <v>16</v>
      </c>
      <c r="S550" s="319">
        <v>17</v>
      </c>
      <c r="T550" s="319">
        <v>18</v>
      </c>
      <c r="U550" s="319">
        <v>19</v>
      </c>
      <c r="V550" s="319">
        <v>20</v>
      </c>
      <c r="W550" s="319">
        <v>21</v>
      </c>
      <c r="X550" s="319">
        <v>22</v>
      </c>
      <c r="Y550" s="319">
        <v>23</v>
      </c>
      <c r="Z550" s="319">
        <v>24</v>
      </c>
      <c r="AA550" s="319">
        <v>25</v>
      </c>
      <c r="AB550" s="319">
        <v>26</v>
      </c>
      <c r="AC550" s="319">
        <v>27</v>
      </c>
      <c r="AD550" s="319">
        <v>28</v>
      </c>
      <c r="AE550" s="319">
        <v>29</v>
      </c>
      <c r="AF550" s="319">
        <v>30</v>
      </c>
      <c r="AG550" s="320">
        <v>31</v>
      </c>
      <c r="AH550" s="346"/>
    </row>
    <row r="551" spans="1:34" x14ac:dyDescent="0.3">
      <c r="A551" s="339" t="s">
        <v>230</v>
      </c>
      <c r="B551" s="339" t="s">
        <v>231</v>
      </c>
      <c r="C551" s="325"/>
      <c r="D551" s="326"/>
      <c r="E551" s="326"/>
      <c r="F551" s="326"/>
      <c r="G551" s="326"/>
      <c r="H551" s="326"/>
      <c r="I551" s="326"/>
      <c r="J551" s="326"/>
      <c r="K551" s="326"/>
      <c r="L551" s="326"/>
      <c r="M551" s="326"/>
      <c r="N551" s="326"/>
      <c r="O551" s="326"/>
      <c r="P551" s="326"/>
      <c r="Q551" s="326"/>
      <c r="R551" s="326"/>
      <c r="S551" s="326"/>
      <c r="T551" s="326"/>
      <c r="U551" s="326"/>
      <c r="V551" s="326"/>
      <c r="W551" s="326"/>
      <c r="X551" s="326"/>
      <c r="Y551" s="326"/>
      <c r="Z551" s="326"/>
      <c r="AA551" s="326"/>
      <c r="AB551" s="326"/>
      <c r="AC551" s="326"/>
      <c r="AD551" s="326"/>
      <c r="AE551" s="326"/>
      <c r="AF551" s="326"/>
      <c r="AG551" s="326"/>
      <c r="AH551" s="347"/>
    </row>
    <row r="552" spans="1:34" x14ac:dyDescent="0.3">
      <c r="A552" s="328"/>
      <c r="B552" s="329"/>
      <c r="C552" s="330"/>
      <c r="D552" s="327"/>
      <c r="E552" s="327"/>
      <c r="F552" s="327"/>
      <c r="G552" s="327"/>
      <c r="H552" s="327"/>
      <c r="I552" s="327"/>
      <c r="J552" s="327"/>
      <c r="K552" s="327"/>
      <c r="L552" s="327"/>
      <c r="M552" s="327"/>
      <c r="N552" s="327"/>
      <c r="O552" s="327"/>
      <c r="P552" s="327"/>
      <c r="Q552" s="327"/>
      <c r="R552" s="327"/>
      <c r="S552" s="327"/>
      <c r="T552" s="327"/>
      <c r="U552" s="327"/>
      <c r="V552" s="327"/>
      <c r="W552" s="327"/>
      <c r="X552" s="327"/>
      <c r="Y552" s="327"/>
      <c r="Z552" s="327"/>
      <c r="AA552" s="327"/>
      <c r="AB552" s="327"/>
      <c r="AC552" s="327"/>
      <c r="AD552" s="327"/>
      <c r="AE552" s="327"/>
      <c r="AF552" s="327"/>
      <c r="AG552" s="327"/>
      <c r="AH552" s="347">
        <f>SUM(C552:AG552)</f>
        <v>0</v>
      </c>
    </row>
    <row r="553" spans="1:34" x14ac:dyDescent="0.3">
      <c r="A553" s="328"/>
      <c r="B553" s="329"/>
      <c r="C553" s="330"/>
      <c r="D553" s="327"/>
      <c r="E553" s="327"/>
      <c r="F553" s="327"/>
      <c r="G553" s="327"/>
      <c r="H553" s="327"/>
      <c r="I553" s="327"/>
      <c r="J553" s="327"/>
      <c r="K553" s="327"/>
      <c r="L553" s="327"/>
      <c r="M553" s="327"/>
      <c r="N553" s="327"/>
      <c r="O553" s="327"/>
      <c r="P553" s="327"/>
      <c r="Q553" s="327"/>
      <c r="R553" s="327"/>
      <c r="S553" s="327"/>
      <c r="T553" s="327"/>
      <c r="U553" s="327"/>
      <c r="V553" s="327"/>
      <c r="W553" s="327"/>
      <c r="X553" s="327"/>
      <c r="Y553" s="327"/>
      <c r="Z553" s="327"/>
      <c r="AA553" s="327"/>
      <c r="AB553" s="327"/>
      <c r="AC553" s="327"/>
      <c r="AD553" s="327"/>
      <c r="AE553" s="327"/>
      <c r="AF553" s="327"/>
      <c r="AG553" s="327"/>
      <c r="AH553" s="347">
        <f t="shared" ref="AH553:AH561" si="72">SUM(C553:AG553)</f>
        <v>0</v>
      </c>
    </row>
    <row r="554" spans="1:34" x14ac:dyDescent="0.3">
      <c r="A554" s="328"/>
      <c r="B554" s="329"/>
      <c r="C554" s="330"/>
      <c r="D554" s="327"/>
      <c r="E554" s="327"/>
      <c r="F554" s="327"/>
      <c r="G554" s="327"/>
      <c r="H554" s="327"/>
      <c r="I554" s="327"/>
      <c r="J554" s="327"/>
      <c r="K554" s="327"/>
      <c r="L554" s="327"/>
      <c r="M554" s="327"/>
      <c r="N554" s="327"/>
      <c r="O554" s="327"/>
      <c r="P554" s="327"/>
      <c r="Q554" s="327"/>
      <c r="R554" s="327"/>
      <c r="S554" s="327"/>
      <c r="T554" s="327"/>
      <c r="U554" s="327"/>
      <c r="V554" s="327"/>
      <c r="W554" s="327"/>
      <c r="X554" s="327"/>
      <c r="Y554" s="327"/>
      <c r="Z554" s="327"/>
      <c r="AA554" s="327"/>
      <c r="AB554" s="327"/>
      <c r="AC554" s="327"/>
      <c r="AD554" s="327"/>
      <c r="AE554" s="327"/>
      <c r="AF554" s="327"/>
      <c r="AG554" s="327"/>
      <c r="AH554" s="347">
        <f t="shared" si="72"/>
        <v>0</v>
      </c>
    </row>
    <row r="555" spans="1:34" x14ac:dyDescent="0.3">
      <c r="A555" s="328"/>
      <c r="B555" s="329"/>
      <c r="C555" s="330"/>
      <c r="D555" s="327"/>
      <c r="E555" s="327"/>
      <c r="F555" s="327"/>
      <c r="G555" s="327"/>
      <c r="H555" s="327"/>
      <c r="I555" s="327"/>
      <c r="J555" s="327"/>
      <c r="K555" s="327"/>
      <c r="L555" s="327"/>
      <c r="M555" s="327"/>
      <c r="N555" s="327"/>
      <c r="O555" s="327"/>
      <c r="P555" s="327"/>
      <c r="Q555" s="327"/>
      <c r="R555" s="327"/>
      <c r="S555" s="327"/>
      <c r="T555" s="327"/>
      <c r="U555" s="327"/>
      <c r="V555" s="327"/>
      <c r="W555" s="327"/>
      <c r="X555" s="327"/>
      <c r="Y555" s="327"/>
      <c r="Z555" s="327"/>
      <c r="AA555" s="327"/>
      <c r="AB555" s="327"/>
      <c r="AC555" s="327"/>
      <c r="AD555" s="327"/>
      <c r="AE555" s="327"/>
      <c r="AF555" s="327"/>
      <c r="AG555" s="327"/>
      <c r="AH555" s="347">
        <f t="shared" si="72"/>
        <v>0</v>
      </c>
    </row>
    <row r="556" spans="1:34" x14ac:dyDescent="0.3">
      <c r="A556" s="328"/>
      <c r="B556" s="329"/>
      <c r="C556" s="330"/>
      <c r="D556" s="327"/>
      <c r="E556" s="327"/>
      <c r="F556" s="327"/>
      <c r="G556" s="327"/>
      <c r="H556" s="327"/>
      <c r="I556" s="327"/>
      <c r="J556" s="327"/>
      <c r="K556" s="327"/>
      <c r="L556" s="327"/>
      <c r="M556" s="327"/>
      <c r="N556" s="327"/>
      <c r="O556" s="327"/>
      <c r="P556" s="327"/>
      <c r="Q556" s="327"/>
      <c r="R556" s="327"/>
      <c r="S556" s="327"/>
      <c r="T556" s="327"/>
      <c r="U556" s="327"/>
      <c r="V556" s="327"/>
      <c r="W556" s="327"/>
      <c r="X556" s="327"/>
      <c r="Y556" s="327"/>
      <c r="Z556" s="327"/>
      <c r="AA556" s="327"/>
      <c r="AB556" s="327"/>
      <c r="AC556" s="327"/>
      <c r="AD556" s="327"/>
      <c r="AE556" s="327"/>
      <c r="AF556" s="327"/>
      <c r="AG556" s="327"/>
      <c r="AH556" s="347">
        <f t="shared" si="72"/>
        <v>0</v>
      </c>
    </row>
    <row r="557" spans="1:34" x14ac:dyDescent="0.3">
      <c r="A557" s="328"/>
      <c r="B557" s="329"/>
      <c r="C557" s="330"/>
      <c r="D557" s="327"/>
      <c r="E557" s="327"/>
      <c r="F557" s="327"/>
      <c r="G557" s="327"/>
      <c r="H557" s="327"/>
      <c r="I557" s="327"/>
      <c r="J557" s="327"/>
      <c r="K557" s="327"/>
      <c r="L557" s="327"/>
      <c r="M557" s="327"/>
      <c r="N557" s="327"/>
      <c r="O557" s="327"/>
      <c r="P557" s="327"/>
      <c r="Q557" s="327"/>
      <c r="R557" s="327"/>
      <c r="S557" s="327"/>
      <c r="T557" s="327"/>
      <c r="U557" s="327"/>
      <c r="V557" s="327"/>
      <c r="W557" s="327"/>
      <c r="X557" s="327"/>
      <c r="Y557" s="327"/>
      <c r="Z557" s="327"/>
      <c r="AA557" s="327"/>
      <c r="AB557" s="327"/>
      <c r="AC557" s="327"/>
      <c r="AD557" s="327"/>
      <c r="AE557" s="327"/>
      <c r="AF557" s="327"/>
      <c r="AG557" s="327"/>
      <c r="AH557" s="347">
        <f t="shared" si="72"/>
        <v>0</v>
      </c>
    </row>
    <row r="558" spans="1:34" x14ac:dyDescent="0.3">
      <c r="A558" s="328"/>
      <c r="B558" s="329"/>
      <c r="C558" s="330"/>
      <c r="D558" s="327"/>
      <c r="E558" s="327"/>
      <c r="F558" s="327"/>
      <c r="G558" s="327"/>
      <c r="H558" s="327"/>
      <c r="I558" s="327"/>
      <c r="J558" s="327"/>
      <c r="K558" s="327"/>
      <c r="L558" s="327"/>
      <c r="M558" s="327"/>
      <c r="N558" s="327"/>
      <c r="O558" s="327"/>
      <c r="P558" s="327"/>
      <c r="Q558" s="327"/>
      <c r="R558" s="327"/>
      <c r="S558" s="327"/>
      <c r="T558" s="327"/>
      <c r="U558" s="327"/>
      <c r="V558" s="327"/>
      <c r="W558" s="327"/>
      <c r="X558" s="327"/>
      <c r="Y558" s="327"/>
      <c r="Z558" s="327"/>
      <c r="AA558" s="327"/>
      <c r="AB558" s="327"/>
      <c r="AC558" s="327"/>
      <c r="AD558" s="327"/>
      <c r="AE558" s="327"/>
      <c r="AF558" s="327"/>
      <c r="AG558" s="327"/>
      <c r="AH558" s="347">
        <f t="shared" si="72"/>
        <v>0</v>
      </c>
    </row>
    <row r="559" spans="1:34" x14ac:dyDescent="0.3">
      <c r="A559" s="328"/>
      <c r="B559" s="329"/>
      <c r="C559" s="330"/>
      <c r="D559" s="327"/>
      <c r="E559" s="327"/>
      <c r="F559" s="327"/>
      <c r="G559" s="327"/>
      <c r="H559" s="327"/>
      <c r="I559" s="327"/>
      <c r="J559" s="327"/>
      <c r="K559" s="327"/>
      <c r="L559" s="327"/>
      <c r="M559" s="327"/>
      <c r="N559" s="327"/>
      <c r="O559" s="327"/>
      <c r="P559" s="327"/>
      <c r="Q559" s="327"/>
      <c r="R559" s="327"/>
      <c r="S559" s="327"/>
      <c r="T559" s="327"/>
      <c r="U559" s="327"/>
      <c r="V559" s="327"/>
      <c r="W559" s="327"/>
      <c r="X559" s="327"/>
      <c r="Y559" s="327"/>
      <c r="Z559" s="327"/>
      <c r="AA559" s="327"/>
      <c r="AB559" s="327"/>
      <c r="AC559" s="327"/>
      <c r="AD559" s="327"/>
      <c r="AE559" s="327"/>
      <c r="AF559" s="327"/>
      <c r="AG559" s="327"/>
      <c r="AH559" s="347">
        <f t="shared" si="72"/>
        <v>0</v>
      </c>
    </row>
    <row r="560" spans="1:34" x14ac:dyDescent="0.3">
      <c r="A560" s="328"/>
      <c r="B560" s="329"/>
      <c r="C560" s="330"/>
      <c r="D560" s="327"/>
      <c r="E560" s="327"/>
      <c r="F560" s="327"/>
      <c r="G560" s="327"/>
      <c r="H560" s="327"/>
      <c r="I560" s="327"/>
      <c r="J560" s="327"/>
      <c r="K560" s="327"/>
      <c r="L560" s="327"/>
      <c r="M560" s="327"/>
      <c r="N560" s="327"/>
      <c r="O560" s="327"/>
      <c r="P560" s="327"/>
      <c r="Q560" s="327"/>
      <c r="R560" s="327"/>
      <c r="S560" s="327"/>
      <c r="T560" s="327"/>
      <c r="U560" s="327"/>
      <c r="V560" s="327"/>
      <c r="W560" s="327"/>
      <c r="X560" s="327"/>
      <c r="Y560" s="327"/>
      <c r="Z560" s="327"/>
      <c r="AA560" s="327"/>
      <c r="AB560" s="327"/>
      <c r="AC560" s="327"/>
      <c r="AD560" s="327"/>
      <c r="AE560" s="327"/>
      <c r="AF560" s="327"/>
      <c r="AG560" s="327"/>
      <c r="AH560" s="347">
        <f t="shared" si="72"/>
        <v>0</v>
      </c>
    </row>
    <row r="561" spans="1:34" x14ac:dyDescent="0.3">
      <c r="A561" s="328"/>
      <c r="B561" s="329"/>
      <c r="C561" s="330"/>
      <c r="D561" s="327"/>
      <c r="E561" s="327"/>
      <c r="F561" s="327"/>
      <c r="G561" s="327"/>
      <c r="H561" s="327"/>
      <c r="I561" s="327"/>
      <c r="J561" s="327"/>
      <c r="K561" s="327"/>
      <c r="L561" s="327"/>
      <c r="M561" s="327"/>
      <c r="N561" s="327"/>
      <c r="O561" s="327"/>
      <c r="P561" s="327"/>
      <c r="Q561" s="327"/>
      <c r="R561" s="327"/>
      <c r="S561" s="327"/>
      <c r="T561" s="327"/>
      <c r="U561" s="327"/>
      <c r="V561" s="327"/>
      <c r="W561" s="327"/>
      <c r="X561" s="327"/>
      <c r="Y561" s="327"/>
      <c r="Z561" s="327"/>
      <c r="AA561" s="327"/>
      <c r="AB561" s="327"/>
      <c r="AC561" s="327"/>
      <c r="AD561" s="327"/>
      <c r="AE561" s="327"/>
      <c r="AF561" s="327"/>
      <c r="AG561" s="327"/>
      <c r="AH561" s="347">
        <f t="shared" si="72"/>
        <v>0</v>
      </c>
    </row>
    <row r="562" spans="1:34" ht="15" thickBot="1" x14ac:dyDescent="0.35">
      <c r="A562" s="341"/>
      <c r="B562" s="342"/>
      <c r="C562" s="349">
        <f>SUM(C552:C561)</f>
        <v>0</v>
      </c>
      <c r="D562" s="349">
        <f t="shared" ref="D562:AG562" si="73">SUM(D552:D561)</f>
        <v>0</v>
      </c>
      <c r="E562" s="349">
        <f t="shared" si="73"/>
        <v>0</v>
      </c>
      <c r="F562" s="349">
        <f t="shared" si="73"/>
        <v>0</v>
      </c>
      <c r="G562" s="349">
        <f t="shared" si="73"/>
        <v>0</v>
      </c>
      <c r="H562" s="349">
        <f t="shared" si="73"/>
        <v>0</v>
      </c>
      <c r="I562" s="349">
        <f t="shared" si="73"/>
        <v>0</v>
      </c>
      <c r="J562" s="349">
        <f t="shared" si="73"/>
        <v>0</v>
      </c>
      <c r="K562" s="349">
        <f t="shared" si="73"/>
        <v>0</v>
      </c>
      <c r="L562" s="349">
        <f t="shared" si="73"/>
        <v>0</v>
      </c>
      <c r="M562" s="349">
        <f t="shared" si="73"/>
        <v>0</v>
      </c>
      <c r="N562" s="349">
        <f t="shared" si="73"/>
        <v>0</v>
      </c>
      <c r="O562" s="349">
        <f t="shared" si="73"/>
        <v>0</v>
      </c>
      <c r="P562" s="349">
        <f t="shared" si="73"/>
        <v>0</v>
      </c>
      <c r="Q562" s="349">
        <f t="shared" si="73"/>
        <v>0</v>
      </c>
      <c r="R562" s="349">
        <f t="shared" si="73"/>
        <v>0</v>
      </c>
      <c r="S562" s="349">
        <f t="shared" si="73"/>
        <v>0</v>
      </c>
      <c r="T562" s="349">
        <f t="shared" si="73"/>
        <v>0</v>
      </c>
      <c r="U562" s="349">
        <f t="shared" si="73"/>
        <v>0</v>
      </c>
      <c r="V562" s="349">
        <f t="shared" si="73"/>
        <v>0</v>
      </c>
      <c r="W562" s="349">
        <f t="shared" si="73"/>
        <v>0</v>
      </c>
      <c r="X562" s="349">
        <f t="shared" si="73"/>
        <v>0</v>
      </c>
      <c r="Y562" s="349">
        <f t="shared" si="73"/>
        <v>0</v>
      </c>
      <c r="Z562" s="349">
        <f t="shared" si="73"/>
        <v>0</v>
      </c>
      <c r="AA562" s="349">
        <f t="shared" si="73"/>
        <v>0</v>
      </c>
      <c r="AB562" s="349">
        <f t="shared" si="73"/>
        <v>0</v>
      </c>
      <c r="AC562" s="349">
        <f t="shared" si="73"/>
        <v>0</v>
      </c>
      <c r="AD562" s="349">
        <f t="shared" si="73"/>
        <v>0</v>
      </c>
      <c r="AE562" s="349">
        <f t="shared" si="73"/>
        <v>0</v>
      </c>
      <c r="AF562" s="349">
        <f t="shared" si="73"/>
        <v>0</v>
      </c>
      <c r="AG562" s="349">
        <f t="shared" si="73"/>
        <v>0</v>
      </c>
      <c r="AH562" s="348">
        <f>SUM(C562:AG562)</f>
        <v>0</v>
      </c>
    </row>
    <row r="563" spans="1:34" ht="15" thickBot="1" x14ac:dyDescent="0.35">
      <c r="A563" s="334" t="s">
        <v>246</v>
      </c>
      <c r="B563" s="344"/>
      <c r="C563" s="337"/>
      <c r="D563" s="337" t="s">
        <v>363</v>
      </c>
      <c r="E563" s="337"/>
      <c r="F563" s="337"/>
      <c r="G563" s="337"/>
      <c r="H563" s="337"/>
      <c r="I563" s="337"/>
      <c r="J563" s="337"/>
      <c r="K563" s="337"/>
      <c r="L563" s="337"/>
      <c r="M563" s="337"/>
      <c r="N563" s="337"/>
      <c r="O563" s="337"/>
      <c r="P563" s="337"/>
      <c r="Q563" s="337"/>
      <c r="R563" s="337"/>
      <c r="S563" s="337"/>
      <c r="T563" s="337"/>
      <c r="U563" s="337"/>
      <c r="V563" s="337"/>
      <c r="W563" s="337"/>
      <c r="X563" s="337"/>
      <c r="Y563" s="337"/>
      <c r="Z563" s="337"/>
      <c r="AA563" s="337"/>
      <c r="AB563" s="337"/>
      <c r="AC563" s="337"/>
      <c r="AD563" s="337"/>
      <c r="AE563" s="337"/>
      <c r="AF563" s="337"/>
      <c r="AG563" s="338"/>
      <c r="AH563" s="350"/>
    </row>
    <row r="564" spans="1:34" ht="15" thickBot="1" x14ac:dyDescent="0.35">
      <c r="A564" s="316" t="s">
        <v>245</v>
      </c>
      <c r="B564" s="322"/>
      <c r="C564" s="318" t="s">
        <v>427</v>
      </c>
      <c r="D564" s="319"/>
      <c r="E564" s="319"/>
      <c r="F564" s="319"/>
      <c r="G564" s="319"/>
      <c r="H564" s="319"/>
      <c r="I564" s="319"/>
      <c r="J564" s="319"/>
      <c r="K564" s="319"/>
      <c r="L564" s="319"/>
      <c r="M564" s="319"/>
      <c r="N564" s="319"/>
      <c r="O564" s="319"/>
      <c r="P564" s="319"/>
      <c r="Q564" s="319"/>
      <c r="R564" s="319"/>
      <c r="S564" s="319"/>
      <c r="T564" s="319"/>
      <c r="U564" s="319"/>
      <c r="V564" s="319"/>
      <c r="W564" s="319"/>
      <c r="X564" s="319"/>
      <c r="Y564" s="319"/>
      <c r="Z564" s="319"/>
      <c r="AA564" s="319"/>
      <c r="AB564" s="319"/>
      <c r="AC564" s="319"/>
      <c r="AD564" s="319"/>
      <c r="AE564" s="319"/>
      <c r="AF564" s="319"/>
      <c r="AG564" s="320"/>
      <c r="AH564" s="346" t="s">
        <v>14</v>
      </c>
    </row>
    <row r="565" spans="1:34" ht="15" thickBot="1" x14ac:dyDescent="0.35">
      <c r="A565" s="316" t="s">
        <v>422</v>
      </c>
      <c r="B565" s="322"/>
      <c r="C565" s="323">
        <v>1</v>
      </c>
      <c r="D565" s="319">
        <v>2</v>
      </c>
      <c r="E565" s="319">
        <v>3</v>
      </c>
      <c r="F565" s="319">
        <v>4</v>
      </c>
      <c r="G565" s="319">
        <v>5</v>
      </c>
      <c r="H565" s="319">
        <v>6</v>
      </c>
      <c r="I565" s="319">
        <v>7</v>
      </c>
      <c r="J565" s="319">
        <v>8</v>
      </c>
      <c r="K565" s="319">
        <v>9</v>
      </c>
      <c r="L565" s="319">
        <v>10</v>
      </c>
      <c r="M565" s="319">
        <v>11</v>
      </c>
      <c r="N565" s="319">
        <v>12</v>
      </c>
      <c r="O565" s="319">
        <v>13</v>
      </c>
      <c r="P565" s="319">
        <v>14</v>
      </c>
      <c r="Q565" s="319">
        <v>15</v>
      </c>
      <c r="R565" s="319">
        <v>16</v>
      </c>
      <c r="S565" s="319">
        <v>17</v>
      </c>
      <c r="T565" s="319">
        <v>18</v>
      </c>
      <c r="U565" s="319">
        <v>19</v>
      </c>
      <c r="V565" s="319">
        <v>20</v>
      </c>
      <c r="W565" s="319">
        <v>21</v>
      </c>
      <c r="X565" s="319">
        <v>22</v>
      </c>
      <c r="Y565" s="319">
        <v>23</v>
      </c>
      <c r="Z565" s="319">
        <v>24</v>
      </c>
      <c r="AA565" s="319">
        <v>25</v>
      </c>
      <c r="AB565" s="319">
        <v>26</v>
      </c>
      <c r="AC565" s="319">
        <v>27</v>
      </c>
      <c r="AD565" s="319">
        <v>28</v>
      </c>
      <c r="AE565" s="319">
        <v>29</v>
      </c>
      <c r="AF565" s="319">
        <v>30</v>
      </c>
      <c r="AG565" s="320">
        <v>31</v>
      </c>
      <c r="AH565" s="346"/>
    </row>
    <row r="566" spans="1:34" x14ac:dyDescent="0.3">
      <c r="A566" s="339" t="s">
        <v>230</v>
      </c>
      <c r="B566" s="339" t="s">
        <v>231</v>
      </c>
      <c r="C566" s="325"/>
      <c r="D566" s="326"/>
      <c r="E566" s="326"/>
      <c r="F566" s="326"/>
      <c r="G566" s="326"/>
      <c r="H566" s="326"/>
      <c r="I566" s="326"/>
      <c r="J566" s="326"/>
      <c r="K566" s="326"/>
      <c r="L566" s="326"/>
      <c r="M566" s="326"/>
      <c r="N566" s="326"/>
      <c r="O566" s="326"/>
      <c r="P566" s="326"/>
      <c r="Q566" s="326"/>
      <c r="R566" s="326"/>
      <c r="S566" s="326"/>
      <c r="T566" s="326"/>
      <c r="U566" s="326"/>
      <c r="V566" s="326"/>
      <c r="W566" s="326"/>
      <c r="X566" s="326"/>
      <c r="Y566" s="326"/>
      <c r="Z566" s="326"/>
      <c r="AA566" s="326"/>
      <c r="AB566" s="326"/>
      <c r="AC566" s="326"/>
      <c r="AD566" s="326"/>
      <c r="AE566" s="326"/>
      <c r="AF566" s="326"/>
      <c r="AG566" s="326"/>
      <c r="AH566" s="347"/>
    </row>
    <row r="567" spans="1:34" x14ac:dyDescent="0.3">
      <c r="A567" s="328"/>
      <c r="B567" s="329"/>
      <c r="C567" s="330"/>
      <c r="D567" s="327"/>
      <c r="E567" s="327"/>
      <c r="F567" s="327"/>
      <c r="G567" s="327"/>
      <c r="H567" s="327"/>
      <c r="I567" s="327"/>
      <c r="J567" s="327"/>
      <c r="K567" s="327"/>
      <c r="L567" s="327"/>
      <c r="M567" s="327"/>
      <c r="N567" s="327"/>
      <c r="O567" s="327"/>
      <c r="P567" s="327"/>
      <c r="Q567" s="327"/>
      <c r="R567" s="327"/>
      <c r="S567" s="327"/>
      <c r="T567" s="327"/>
      <c r="U567" s="327"/>
      <c r="V567" s="327"/>
      <c r="W567" s="327"/>
      <c r="X567" s="327"/>
      <c r="Y567" s="327"/>
      <c r="Z567" s="327"/>
      <c r="AA567" s="327"/>
      <c r="AB567" s="327"/>
      <c r="AC567" s="327"/>
      <c r="AD567" s="327"/>
      <c r="AE567" s="327"/>
      <c r="AF567" s="327"/>
      <c r="AG567" s="327"/>
      <c r="AH567" s="347">
        <f>SUM(C567:AG567)</f>
        <v>0</v>
      </c>
    </row>
    <row r="568" spans="1:34" x14ac:dyDescent="0.3">
      <c r="A568" s="328"/>
      <c r="B568" s="329"/>
      <c r="C568" s="330"/>
      <c r="D568" s="327"/>
      <c r="E568" s="327"/>
      <c r="F568" s="327"/>
      <c r="G568" s="327"/>
      <c r="H568" s="327"/>
      <c r="I568" s="327"/>
      <c r="J568" s="327"/>
      <c r="K568" s="327"/>
      <c r="L568" s="327"/>
      <c r="M568" s="327"/>
      <c r="N568" s="327"/>
      <c r="O568" s="327"/>
      <c r="P568" s="327"/>
      <c r="Q568" s="327"/>
      <c r="R568" s="327"/>
      <c r="S568" s="327"/>
      <c r="T568" s="327"/>
      <c r="U568" s="327"/>
      <c r="V568" s="327"/>
      <c r="W568" s="327"/>
      <c r="X568" s="327"/>
      <c r="Y568" s="327"/>
      <c r="Z568" s="327"/>
      <c r="AA568" s="327"/>
      <c r="AB568" s="327"/>
      <c r="AC568" s="327"/>
      <c r="AD568" s="327"/>
      <c r="AE568" s="327"/>
      <c r="AF568" s="327"/>
      <c r="AG568" s="327"/>
      <c r="AH568" s="347">
        <f t="shared" ref="AH568:AH576" si="74">SUM(C568:AG568)</f>
        <v>0</v>
      </c>
    </row>
    <row r="569" spans="1:34" x14ac:dyDescent="0.3">
      <c r="A569" s="328"/>
      <c r="B569" s="329"/>
      <c r="C569" s="330"/>
      <c r="D569" s="327"/>
      <c r="E569" s="327"/>
      <c r="F569" s="327"/>
      <c r="G569" s="327"/>
      <c r="H569" s="327"/>
      <c r="I569" s="327"/>
      <c r="J569" s="327"/>
      <c r="K569" s="327"/>
      <c r="L569" s="327"/>
      <c r="M569" s="327"/>
      <c r="N569" s="327"/>
      <c r="O569" s="327"/>
      <c r="P569" s="327"/>
      <c r="Q569" s="327"/>
      <c r="R569" s="327"/>
      <c r="S569" s="327"/>
      <c r="T569" s="327"/>
      <c r="U569" s="327"/>
      <c r="V569" s="327"/>
      <c r="W569" s="327"/>
      <c r="X569" s="327"/>
      <c r="Y569" s="327"/>
      <c r="Z569" s="327"/>
      <c r="AA569" s="327"/>
      <c r="AB569" s="327"/>
      <c r="AC569" s="327"/>
      <c r="AD569" s="327"/>
      <c r="AE569" s="327"/>
      <c r="AF569" s="327"/>
      <c r="AG569" s="327"/>
      <c r="AH569" s="347">
        <f t="shared" si="74"/>
        <v>0</v>
      </c>
    </row>
    <row r="570" spans="1:34" x14ac:dyDescent="0.3">
      <c r="A570" s="328"/>
      <c r="B570" s="329"/>
      <c r="C570" s="330"/>
      <c r="D570" s="327"/>
      <c r="E570" s="327"/>
      <c r="F570" s="327"/>
      <c r="G570" s="327"/>
      <c r="H570" s="327"/>
      <c r="I570" s="327"/>
      <c r="J570" s="327"/>
      <c r="K570" s="327"/>
      <c r="L570" s="327"/>
      <c r="M570" s="327"/>
      <c r="N570" s="327"/>
      <c r="O570" s="327"/>
      <c r="P570" s="327"/>
      <c r="Q570" s="327"/>
      <c r="R570" s="327"/>
      <c r="S570" s="327"/>
      <c r="T570" s="327"/>
      <c r="U570" s="327"/>
      <c r="V570" s="327"/>
      <c r="W570" s="327"/>
      <c r="X570" s="327"/>
      <c r="Y570" s="327"/>
      <c r="Z570" s="327"/>
      <c r="AA570" s="327"/>
      <c r="AB570" s="327"/>
      <c r="AC570" s="327"/>
      <c r="AD570" s="327"/>
      <c r="AE570" s="327"/>
      <c r="AF570" s="327"/>
      <c r="AG570" s="327"/>
      <c r="AH570" s="347">
        <f t="shared" si="74"/>
        <v>0</v>
      </c>
    </row>
    <row r="571" spans="1:34" x14ac:dyDescent="0.3">
      <c r="A571" s="328"/>
      <c r="B571" s="329"/>
      <c r="C571" s="330"/>
      <c r="D571" s="327"/>
      <c r="E571" s="327"/>
      <c r="F571" s="327"/>
      <c r="G571" s="327"/>
      <c r="H571" s="327"/>
      <c r="I571" s="327"/>
      <c r="J571" s="327"/>
      <c r="K571" s="327"/>
      <c r="L571" s="327"/>
      <c r="M571" s="327"/>
      <c r="N571" s="327"/>
      <c r="O571" s="327"/>
      <c r="P571" s="327"/>
      <c r="Q571" s="327"/>
      <c r="R571" s="327"/>
      <c r="S571" s="327"/>
      <c r="T571" s="327"/>
      <c r="U571" s="327"/>
      <c r="V571" s="327"/>
      <c r="W571" s="327"/>
      <c r="X571" s="327"/>
      <c r="Y571" s="327"/>
      <c r="Z571" s="327"/>
      <c r="AA571" s="327"/>
      <c r="AB571" s="327"/>
      <c r="AC571" s="327"/>
      <c r="AD571" s="327"/>
      <c r="AE571" s="327"/>
      <c r="AF571" s="327"/>
      <c r="AG571" s="327"/>
      <c r="AH571" s="347">
        <f t="shared" si="74"/>
        <v>0</v>
      </c>
    </row>
    <row r="572" spans="1:34" x14ac:dyDescent="0.3">
      <c r="A572" s="328"/>
      <c r="B572" s="329"/>
      <c r="C572" s="330"/>
      <c r="D572" s="327"/>
      <c r="E572" s="327"/>
      <c r="F572" s="327"/>
      <c r="G572" s="327"/>
      <c r="H572" s="327"/>
      <c r="I572" s="327"/>
      <c r="J572" s="327"/>
      <c r="K572" s="327"/>
      <c r="L572" s="327"/>
      <c r="M572" s="327"/>
      <c r="N572" s="327"/>
      <c r="O572" s="327"/>
      <c r="P572" s="327"/>
      <c r="Q572" s="327"/>
      <c r="R572" s="327"/>
      <c r="S572" s="327"/>
      <c r="T572" s="327"/>
      <c r="U572" s="327"/>
      <c r="V572" s="327"/>
      <c r="W572" s="327"/>
      <c r="X572" s="327"/>
      <c r="Y572" s="327"/>
      <c r="Z572" s="327"/>
      <c r="AA572" s="327"/>
      <c r="AB572" s="327"/>
      <c r="AC572" s="327"/>
      <c r="AD572" s="327"/>
      <c r="AE572" s="327"/>
      <c r="AF572" s="327"/>
      <c r="AG572" s="327"/>
      <c r="AH572" s="347">
        <f t="shared" si="74"/>
        <v>0</v>
      </c>
    </row>
    <row r="573" spans="1:34" x14ac:dyDescent="0.3">
      <c r="A573" s="328"/>
      <c r="B573" s="329"/>
      <c r="C573" s="330"/>
      <c r="D573" s="327"/>
      <c r="E573" s="327"/>
      <c r="F573" s="327"/>
      <c r="G573" s="327"/>
      <c r="H573" s="327"/>
      <c r="I573" s="327"/>
      <c r="J573" s="327"/>
      <c r="K573" s="327"/>
      <c r="L573" s="327"/>
      <c r="M573" s="327"/>
      <c r="N573" s="327"/>
      <c r="O573" s="327"/>
      <c r="P573" s="327"/>
      <c r="Q573" s="327"/>
      <c r="R573" s="327"/>
      <c r="S573" s="327"/>
      <c r="T573" s="327"/>
      <c r="U573" s="327"/>
      <c r="V573" s="327"/>
      <c r="W573" s="327"/>
      <c r="X573" s="327"/>
      <c r="Y573" s="327"/>
      <c r="Z573" s="327"/>
      <c r="AA573" s="327"/>
      <c r="AB573" s="327"/>
      <c r="AC573" s="327"/>
      <c r="AD573" s="327"/>
      <c r="AE573" s="327"/>
      <c r="AF573" s="327"/>
      <c r="AG573" s="327"/>
      <c r="AH573" s="347">
        <f t="shared" si="74"/>
        <v>0</v>
      </c>
    </row>
    <row r="574" spans="1:34" x14ac:dyDescent="0.3">
      <c r="A574" s="328"/>
      <c r="B574" s="329"/>
      <c r="C574" s="330"/>
      <c r="D574" s="327"/>
      <c r="E574" s="327"/>
      <c r="F574" s="327"/>
      <c r="G574" s="327"/>
      <c r="H574" s="327"/>
      <c r="I574" s="327"/>
      <c r="J574" s="327"/>
      <c r="K574" s="327"/>
      <c r="L574" s="327"/>
      <c r="M574" s="327"/>
      <c r="N574" s="327"/>
      <c r="O574" s="327"/>
      <c r="P574" s="327"/>
      <c r="Q574" s="327"/>
      <c r="R574" s="327"/>
      <c r="S574" s="327"/>
      <c r="T574" s="327"/>
      <c r="U574" s="327"/>
      <c r="V574" s="327"/>
      <c r="W574" s="327"/>
      <c r="X574" s="327"/>
      <c r="Y574" s="327"/>
      <c r="Z574" s="327"/>
      <c r="AA574" s="327"/>
      <c r="AB574" s="327"/>
      <c r="AC574" s="327"/>
      <c r="AD574" s="327"/>
      <c r="AE574" s="327"/>
      <c r="AF574" s="327"/>
      <c r="AG574" s="327"/>
      <c r="AH574" s="347">
        <f t="shared" si="74"/>
        <v>0</v>
      </c>
    </row>
    <row r="575" spans="1:34" x14ac:dyDescent="0.3">
      <c r="A575" s="328"/>
      <c r="B575" s="329"/>
      <c r="C575" s="330"/>
      <c r="D575" s="327"/>
      <c r="E575" s="327"/>
      <c r="F575" s="327"/>
      <c r="G575" s="327"/>
      <c r="H575" s="327"/>
      <c r="I575" s="327"/>
      <c r="J575" s="327"/>
      <c r="K575" s="327"/>
      <c r="L575" s="327"/>
      <c r="M575" s="327"/>
      <c r="N575" s="327"/>
      <c r="O575" s="327"/>
      <c r="P575" s="327"/>
      <c r="Q575" s="327"/>
      <c r="R575" s="327"/>
      <c r="S575" s="327"/>
      <c r="T575" s="327"/>
      <c r="U575" s="327"/>
      <c r="V575" s="327"/>
      <c r="W575" s="327"/>
      <c r="X575" s="327"/>
      <c r="Y575" s="327"/>
      <c r="Z575" s="327"/>
      <c r="AA575" s="327"/>
      <c r="AB575" s="327"/>
      <c r="AC575" s="327"/>
      <c r="AD575" s="327"/>
      <c r="AE575" s="327"/>
      <c r="AF575" s="327"/>
      <c r="AG575" s="327"/>
      <c r="AH575" s="347">
        <f t="shared" si="74"/>
        <v>0</v>
      </c>
    </row>
    <row r="576" spans="1:34" x14ac:dyDescent="0.3">
      <c r="A576" s="328"/>
      <c r="B576" s="329"/>
      <c r="C576" s="330"/>
      <c r="D576" s="327"/>
      <c r="E576" s="327"/>
      <c r="F576" s="327"/>
      <c r="G576" s="327"/>
      <c r="H576" s="327"/>
      <c r="I576" s="327"/>
      <c r="J576" s="327"/>
      <c r="K576" s="327"/>
      <c r="L576" s="327"/>
      <c r="M576" s="327"/>
      <c r="N576" s="327"/>
      <c r="O576" s="327"/>
      <c r="P576" s="327"/>
      <c r="Q576" s="327"/>
      <c r="R576" s="327"/>
      <c r="S576" s="327"/>
      <c r="T576" s="327"/>
      <c r="U576" s="327"/>
      <c r="V576" s="327"/>
      <c r="W576" s="327"/>
      <c r="X576" s="327"/>
      <c r="Y576" s="327"/>
      <c r="Z576" s="327"/>
      <c r="AA576" s="327"/>
      <c r="AB576" s="327"/>
      <c r="AC576" s="327"/>
      <c r="AD576" s="327"/>
      <c r="AE576" s="327"/>
      <c r="AF576" s="327"/>
      <c r="AG576" s="327"/>
      <c r="AH576" s="347">
        <f t="shared" si="74"/>
        <v>0</v>
      </c>
    </row>
    <row r="577" spans="1:34" ht="15" thickBot="1" x14ac:dyDescent="0.35">
      <c r="A577" s="341"/>
      <c r="B577" s="342"/>
      <c r="C577" s="349">
        <f>SUM(C567:C576)</f>
        <v>0</v>
      </c>
      <c r="D577" s="349">
        <f t="shared" ref="D577:AG577" si="75">SUM(D567:D576)</f>
        <v>0</v>
      </c>
      <c r="E577" s="349">
        <f t="shared" si="75"/>
        <v>0</v>
      </c>
      <c r="F577" s="349">
        <f t="shared" si="75"/>
        <v>0</v>
      </c>
      <c r="G577" s="349">
        <f t="shared" si="75"/>
        <v>0</v>
      </c>
      <c r="H577" s="349">
        <f t="shared" si="75"/>
        <v>0</v>
      </c>
      <c r="I577" s="349">
        <f t="shared" si="75"/>
        <v>0</v>
      </c>
      <c r="J577" s="349">
        <f t="shared" si="75"/>
        <v>0</v>
      </c>
      <c r="K577" s="349">
        <f t="shared" si="75"/>
        <v>0</v>
      </c>
      <c r="L577" s="349">
        <f t="shared" si="75"/>
        <v>0</v>
      </c>
      <c r="M577" s="349">
        <f t="shared" si="75"/>
        <v>0</v>
      </c>
      <c r="N577" s="349">
        <f t="shared" si="75"/>
        <v>0</v>
      </c>
      <c r="O577" s="349">
        <f t="shared" si="75"/>
        <v>0</v>
      </c>
      <c r="P577" s="349">
        <f t="shared" si="75"/>
        <v>0</v>
      </c>
      <c r="Q577" s="349">
        <f t="shared" si="75"/>
        <v>0</v>
      </c>
      <c r="R577" s="349">
        <f t="shared" si="75"/>
        <v>0</v>
      </c>
      <c r="S577" s="349">
        <f t="shared" si="75"/>
        <v>0</v>
      </c>
      <c r="T577" s="349">
        <f t="shared" si="75"/>
        <v>0</v>
      </c>
      <c r="U577" s="349">
        <f t="shared" si="75"/>
        <v>0</v>
      </c>
      <c r="V577" s="349">
        <f t="shared" si="75"/>
        <v>0</v>
      </c>
      <c r="W577" s="349">
        <f t="shared" si="75"/>
        <v>0</v>
      </c>
      <c r="X577" s="349">
        <f t="shared" si="75"/>
        <v>0</v>
      </c>
      <c r="Y577" s="349">
        <f t="shared" si="75"/>
        <v>0</v>
      </c>
      <c r="Z577" s="349">
        <f t="shared" si="75"/>
        <v>0</v>
      </c>
      <c r="AA577" s="349">
        <f t="shared" si="75"/>
        <v>0</v>
      </c>
      <c r="AB577" s="349">
        <f t="shared" si="75"/>
        <v>0</v>
      </c>
      <c r="AC577" s="349">
        <f t="shared" si="75"/>
        <v>0</v>
      </c>
      <c r="AD577" s="349">
        <f t="shared" si="75"/>
        <v>0</v>
      </c>
      <c r="AE577" s="349">
        <f t="shared" si="75"/>
        <v>0</v>
      </c>
      <c r="AF577" s="349">
        <f t="shared" si="75"/>
        <v>0</v>
      </c>
      <c r="AG577" s="349">
        <f t="shared" si="75"/>
        <v>0</v>
      </c>
      <c r="AH577" s="348">
        <f>SUM(C577:AG577)</f>
        <v>0</v>
      </c>
    </row>
    <row r="578" spans="1:34" ht="15" thickBot="1" x14ac:dyDescent="0.35">
      <c r="A578" s="334" t="s">
        <v>246</v>
      </c>
      <c r="B578" s="315"/>
      <c r="C578" s="337"/>
      <c r="D578" s="337" t="s">
        <v>364</v>
      </c>
      <c r="E578" s="337"/>
      <c r="F578" s="337"/>
      <c r="G578" s="337"/>
      <c r="H578" s="337"/>
      <c r="I578" s="337"/>
      <c r="J578" s="337"/>
      <c r="K578" s="337"/>
      <c r="L578" s="337"/>
      <c r="M578" s="337"/>
      <c r="N578" s="337"/>
      <c r="O578" s="337"/>
      <c r="P578" s="337"/>
      <c r="Q578" s="337"/>
      <c r="R578" s="337"/>
      <c r="S578" s="337"/>
      <c r="T578" s="337"/>
      <c r="U578" s="337"/>
      <c r="V578" s="337"/>
      <c r="W578" s="337"/>
      <c r="X578" s="337"/>
      <c r="Y578" s="337"/>
      <c r="Z578" s="337"/>
      <c r="AA578" s="337"/>
      <c r="AB578" s="337"/>
      <c r="AC578" s="337"/>
      <c r="AD578" s="337"/>
      <c r="AE578" s="337"/>
      <c r="AF578" s="337"/>
      <c r="AG578" s="338"/>
      <c r="AH578" s="350"/>
    </row>
    <row r="579" spans="1:34" ht="15" thickBot="1" x14ac:dyDescent="0.35">
      <c r="A579" s="316" t="s">
        <v>245</v>
      </c>
      <c r="B579" s="322"/>
      <c r="C579" s="318" t="s">
        <v>427</v>
      </c>
      <c r="D579" s="319"/>
      <c r="E579" s="319"/>
      <c r="F579" s="319"/>
      <c r="G579" s="319"/>
      <c r="H579" s="319"/>
      <c r="I579" s="319"/>
      <c r="J579" s="319"/>
      <c r="K579" s="319"/>
      <c r="L579" s="319"/>
      <c r="M579" s="319"/>
      <c r="N579" s="319"/>
      <c r="O579" s="319"/>
      <c r="P579" s="319"/>
      <c r="Q579" s="319"/>
      <c r="R579" s="319"/>
      <c r="S579" s="319"/>
      <c r="T579" s="319"/>
      <c r="U579" s="319"/>
      <c r="V579" s="319"/>
      <c r="W579" s="319"/>
      <c r="X579" s="319"/>
      <c r="Y579" s="319"/>
      <c r="Z579" s="319"/>
      <c r="AA579" s="319"/>
      <c r="AB579" s="319"/>
      <c r="AC579" s="319"/>
      <c r="AD579" s="319"/>
      <c r="AE579" s="319"/>
      <c r="AF579" s="319"/>
      <c r="AG579" s="320"/>
      <c r="AH579" s="346" t="s">
        <v>14</v>
      </c>
    </row>
    <row r="580" spans="1:34" ht="15" thickBot="1" x14ac:dyDescent="0.35">
      <c r="A580" s="316" t="s">
        <v>422</v>
      </c>
      <c r="B580" s="322"/>
      <c r="C580" s="323">
        <v>1</v>
      </c>
      <c r="D580" s="319">
        <v>2</v>
      </c>
      <c r="E580" s="319">
        <v>3</v>
      </c>
      <c r="F580" s="319">
        <v>4</v>
      </c>
      <c r="G580" s="319">
        <v>5</v>
      </c>
      <c r="H580" s="319">
        <v>6</v>
      </c>
      <c r="I580" s="319">
        <v>7</v>
      </c>
      <c r="J580" s="319">
        <v>8</v>
      </c>
      <c r="K580" s="319">
        <v>9</v>
      </c>
      <c r="L580" s="319">
        <v>10</v>
      </c>
      <c r="M580" s="319">
        <v>11</v>
      </c>
      <c r="N580" s="319">
        <v>12</v>
      </c>
      <c r="O580" s="319">
        <v>13</v>
      </c>
      <c r="P580" s="319">
        <v>14</v>
      </c>
      <c r="Q580" s="319">
        <v>15</v>
      </c>
      <c r="R580" s="319">
        <v>16</v>
      </c>
      <c r="S580" s="319">
        <v>17</v>
      </c>
      <c r="T580" s="319">
        <v>18</v>
      </c>
      <c r="U580" s="319">
        <v>19</v>
      </c>
      <c r="V580" s="319">
        <v>20</v>
      </c>
      <c r="W580" s="319">
        <v>21</v>
      </c>
      <c r="X580" s="319">
        <v>22</v>
      </c>
      <c r="Y580" s="319">
        <v>23</v>
      </c>
      <c r="Z580" s="319">
        <v>24</v>
      </c>
      <c r="AA580" s="319">
        <v>25</v>
      </c>
      <c r="AB580" s="319">
        <v>26</v>
      </c>
      <c r="AC580" s="319">
        <v>27</v>
      </c>
      <c r="AD580" s="319">
        <v>28</v>
      </c>
      <c r="AE580" s="319">
        <v>29</v>
      </c>
      <c r="AF580" s="319">
        <v>30</v>
      </c>
      <c r="AG580" s="320">
        <v>31</v>
      </c>
      <c r="AH580" s="346"/>
    </row>
    <row r="581" spans="1:34" x14ac:dyDescent="0.3">
      <c r="A581" s="339" t="s">
        <v>230</v>
      </c>
      <c r="B581" s="339" t="s">
        <v>231</v>
      </c>
      <c r="C581" s="325"/>
      <c r="D581" s="326"/>
      <c r="E581" s="326"/>
      <c r="F581" s="326"/>
      <c r="G581" s="326"/>
      <c r="H581" s="326"/>
      <c r="I581" s="326"/>
      <c r="J581" s="326"/>
      <c r="K581" s="326"/>
      <c r="L581" s="326"/>
      <c r="M581" s="326"/>
      <c r="N581" s="326"/>
      <c r="O581" s="326"/>
      <c r="P581" s="326"/>
      <c r="Q581" s="326"/>
      <c r="R581" s="326"/>
      <c r="S581" s="326"/>
      <c r="T581" s="326"/>
      <c r="U581" s="326"/>
      <c r="V581" s="326"/>
      <c r="W581" s="326"/>
      <c r="X581" s="326"/>
      <c r="Y581" s="326"/>
      <c r="Z581" s="326"/>
      <c r="AA581" s="326"/>
      <c r="AB581" s="326"/>
      <c r="AC581" s="326"/>
      <c r="AD581" s="326"/>
      <c r="AE581" s="326"/>
      <c r="AF581" s="326"/>
      <c r="AG581" s="326"/>
      <c r="AH581" s="347"/>
    </row>
    <row r="582" spans="1:34" x14ac:dyDescent="0.3">
      <c r="A582" s="328"/>
      <c r="B582" s="329"/>
      <c r="C582" s="330"/>
      <c r="D582" s="327"/>
      <c r="E582" s="327"/>
      <c r="F582" s="327"/>
      <c r="G582" s="327"/>
      <c r="H582" s="327"/>
      <c r="I582" s="327"/>
      <c r="J582" s="327"/>
      <c r="K582" s="327"/>
      <c r="L582" s="327"/>
      <c r="M582" s="327"/>
      <c r="N582" s="327"/>
      <c r="O582" s="327"/>
      <c r="P582" s="327"/>
      <c r="Q582" s="327"/>
      <c r="R582" s="327"/>
      <c r="S582" s="327"/>
      <c r="T582" s="327"/>
      <c r="U582" s="327"/>
      <c r="V582" s="327"/>
      <c r="W582" s="327"/>
      <c r="X582" s="327"/>
      <c r="Y582" s="327"/>
      <c r="Z582" s="327"/>
      <c r="AA582" s="327"/>
      <c r="AB582" s="327"/>
      <c r="AC582" s="327"/>
      <c r="AD582" s="327"/>
      <c r="AE582" s="327"/>
      <c r="AF582" s="327"/>
      <c r="AG582" s="327"/>
      <c r="AH582" s="347">
        <f>SUM(C582:AG582)</f>
        <v>0</v>
      </c>
    </row>
    <row r="583" spans="1:34" x14ac:dyDescent="0.3">
      <c r="A583" s="328"/>
      <c r="B583" s="329"/>
      <c r="C583" s="330"/>
      <c r="D583" s="327"/>
      <c r="E583" s="327"/>
      <c r="F583" s="327"/>
      <c r="G583" s="327"/>
      <c r="H583" s="327"/>
      <c r="I583" s="327"/>
      <c r="J583" s="327"/>
      <c r="K583" s="327"/>
      <c r="L583" s="327"/>
      <c r="M583" s="327"/>
      <c r="N583" s="327"/>
      <c r="O583" s="327"/>
      <c r="P583" s="327"/>
      <c r="Q583" s="327"/>
      <c r="R583" s="327"/>
      <c r="S583" s="327"/>
      <c r="T583" s="327"/>
      <c r="U583" s="327"/>
      <c r="V583" s="327"/>
      <c r="W583" s="327"/>
      <c r="X583" s="327"/>
      <c r="Y583" s="327"/>
      <c r="Z583" s="327"/>
      <c r="AA583" s="327"/>
      <c r="AB583" s="327"/>
      <c r="AC583" s="327"/>
      <c r="AD583" s="327"/>
      <c r="AE583" s="327"/>
      <c r="AF583" s="327"/>
      <c r="AG583" s="327"/>
      <c r="AH583" s="347">
        <f t="shared" ref="AH583:AH591" si="76">SUM(C583:AG583)</f>
        <v>0</v>
      </c>
    </row>
    <row r="584" spans="1:34" x14ac:dyDescent="0.3">
      <c r="A584" s="328"/>
      <c r="B584" s="329"/>
      <c r="C584" s="330"/>
      <c r="D584" s="327"/>
      <c r="E584" s="327"/>
      <c r="F584" s="327"/>
      <c r="G584" s="327"/>
      <c r="H584" s="327"/>
      <c r="I584" s="327"/>
      <c r="J584" s="327"/>
      <c r="K584" s="327"/>
      <c r="L584" s="327"/>
      <c r="M584" s="327"/>
      <c r="N584" s="327"/>
      <c r="O584" s="327"/>
      <c r="P584" s="327"/>
      <c r="Q584" s="327"/>
      <c r="R584" s="327"/>
      <c r="S584" s="327"/>
      <c r="T584" s="327"/>
      <c r="U584" s="327"/>
      <c r="V584" s="327"/>
      <c r="W584" s="327"/>
      <c r="X584" s="327"/>
      <c r="Y584" s="327"/>
      <c r="Z584" s="327"/>
      <c r="AA584" s="327"/>
      <c r="AB584" s="327"/>
      <c r="AC584" s="327"/>
      <c r="AD584" s="327"/>
      <c r="AE584" s="327"/>
      <c r="AF584" s="327"/>
      <c r="AG584" s="327"/>
      <c r="AH584" s="347">
        <f t="shared" si="76"/>
        <v>0</v>
      </c>
    </row>
    <row r="585" spans="1:34" x14ac:dyDescent="0.3">
      <c r="A585" s="328"/>
      <c r="B585" s="329"/>
      <c r="C585" s="330"/>
      <c r="D585" s="327"/>
      <c r="E585" s="327"/>
      <c r="F585" s="327"/>
      <c r="G585" s="327"/>
      <c r="H585" s="327"/>
      <c r="I585" s="327"/>
      <c r="J585" s="327"/>
      <c r="K585" s="327"/>
      <c r="L585" s="327"/>
      <c r="M585" s="327"/>
      <c r="N585" s="327"/>
      <c r="O585" s="327"/>
      <c r="P585" s="327"/>
      <c r="Q585" s="327"/>
      <c r="R585" s="327"/>
      <c r="S585" s="327"/>
      <c r="T585" s="327"/>
      <c r="U585" s="327"/>
      <c r="V585" s="327"/>
      <c r="W585" s="327"/>
      <c r="X585" s="327"/>
      <c r="Y585" s="327"/>
      <c r="Z585" s="327"/>
      <c r="AA585" s="327"/>
      <c r="AB585" s="327"/>
      <c r="AC585" s="327"/>
      <c r="AD585" s="327"/>
      <c r="AE585" s="327"/>
      <c r="AF585" s="327"/>
      <c r="AG585" s="327"/>
      <c r="AH585" s="347">
        <f t="shared" si="76"/>
        <v>0</v>
      </c>
    </row>
    <row r="586" spans="1:34" x14ac:dyDescent="0.3">
      <c r="A586" s="328"/>
      <c r="B586" s="329"/>
      <c r="C586" s="330"/>
      <c r="D586" s="327"/>
      <c r="E586" s="327"/>
      <c r="F586" s="327"/>
      <c r="G586" s="327"/>
      <c r="H586" s="327"/>
      <c r="I586" s="327"/>
      <c r="J586" s="327"/>
      <c r="K586" s="327"/>
      <c r="L586" s="327"/>
      <c r="M586" s="327"/>
      <c r="N586" s="327"/>
      <c r="O586" s="327"/>
      <c r="P586" s="327"/>
      <c r="Q586" s="327"/>
      <c r="R586" s="327"/>
      <c r="S586" s="327"/>
      <c r="T586" s="327"/>
      <c r="U586" s="327"/>
      <c r="V586" s="327"/>
      <c r="W586" s="327"/>
      <c r="X586" s="327"/>
      <c r="Y586" s="327"/>
      <c r="Z586" s="327"/>
      <c r="AA586" s="327"/>
      <c r="AB586" s="327"/>
      <c r="AC586" s="327"/>
      <c r="AD586" s="327"/>
      <c r="AE586" s="327"/>
      <c r="AF586" s="327"/>
      <c r="AG586" s="327"/>
      <c r="AH586" s="347">
        <f t="shared" si="76"/>
        <v>0</v>
      </c>
    </row>
    <row r="587" spans="1:34" x14ac:dyDescent="0.3">
      <c r="A587" s="328"/>
      <c r="B587" s="329"/>
      <c r="C587" s="330"/>
      <c r="D587" s="327"/>
      <c r="E587" s="327"/>
      <c r="F587" s="327"/>
      <c r="G587" s="327"/>
      <c r="H587" s="327"/>
      <c r="I587" s="327"/>
      <c r="J587" s="327"/>
      <c r="K587" s="327"/>
      <c r="L587" s="327"/>
      <c r="M587" s="327"/>
      <c r="N587" s="327"/>
      <c r="O587" s="327"/>
      <c r="P587" s="327"/>
      <c r="Q587" s="327"/>
      <c r="R587" s="327"/>
      <c r="S587" s="327"/>
      <c r="T587" s="327"/>
      <c r="U587" s="327"/>
      <c r="V587" s="327"/>
      <c r="W587" s="327"/>
      <c r="X587" s="327"/>
      <c r="Y587" s="327"/>
      <c r="Z587" s="327"/>
      <c r="AA587" s="327"/>
      <c r="AB587" s="327"/>
      <c r="AC587" s="327"/>
      <c r="AD587" s="327"/>
      <c r="AE587" s="327"/>
      <c r="AF587" s="327"/>
      <c r="AG587" s="327"/>
      <c r="AH587" s="347">
        <f t="shared" si="76"/>
        <v>0</v>
      </c>
    </row>
    <row r="588" spans="1:34" x14ac:dyDescent="0.3">
      <c r="A588" s="328"/>
      <c r="B588" s="329"/>
      <c r="C588" s="330"/>
      <c r="D588" s="327"/>
      <c r="E588" s="327"/>
      <c r="F588" s="327"/>
      <c r="G588" s="327"/>
      <c r="H588" s="327"/>
      <c r="I588" s="327"/>
      <c r="J588" s="327"/>
      <c r="K588" s="327"/>
      <c r="L588" s="327"/>
      <c r="M588" s="327"/>
      <c r="N588" s="327"/>
      <c r="O588" s="327"/>
      <c r="P588" s="327"/>
      <c r="Q588" s="327"/>
      <c r="R588" s="327"/>
      <c r="S588" s="327"/>
      <c r="T588" s="327"/>
      <c r="U588" s="327"/>
      <c r="V588" s="327"/>
      <c r="W588" s="327"/>
      <c r="X588" s="327"/>
      <c r="Y588" s="327"/>
      <c r="Z588" s="327"/>
      <c r="AA588" s="327"/>
      <c r="AB588" s="327"/>
      <c r="AC588" s="327"/>
      <c r="AD588" s="327"/>
      <c r="AE588" s="327"/>
      <c r="AF588" s="327"/>
      <c r="AG588" s="327"/>
      <c r="AH588" s="347">
        <f t="shared" si="76"/>
        <v>0</v>
      </c>
    </row>
    <row r="589" spans="1:34" x14ac:dyDescent="0.3">
      <c r="A589" s="328"/>
      <c r="B589" s="329"/>
      <c r="C589" s="330"/>
      <c r="D589" s="327"/>
      <c r="E589" s="327"/>
      <c r="F589" s="327"/>
      <c r="G589" s="327"/>
      <c r="H589" s="327"/>
      <c r="I589" s="327"/>
      <c r="J589" s="327"/>
      <c r="K589" s="327"/>
      <c r="L589" s="327"/>
      <c r="M589" s="327"/>
      <c r="N589" s="327"/>
      <c r="O589" s="327"/>
      <c r="P589" s="327"/>
      <c r="Q589" s="327"/>
      <c r="R589" s="327"/>
      <c r="S589" s="327"/>
      <c r="T589" s="327"/>
      <c r="U589" s="327"/>
      <c r="V589" s="327"/>
      <c r="W589" s="327"/>
      <c r="X589" s="327"/>
      <c r="Y589" s="327"/>
      <c r="Z589" s="327"/>
      <c r="AA589" s="327"/>
      <c r="AB589" s="327"/>
      <c r="AC589" s="327"/>
      <c r="AD589" s="327"/>
      <c r="AE589" s="327"/>
      <c r="AF589" s="327"/>
      <c r="AG589" s="327"/>
      <c r="AH589" s="347">
        <f t="shared" si="76"/>
        <v>0</v>
      </c>
    </row>
    <row r="590" spans="1:34" x14ac:dyDescent="0.3">
      <c r="A590" s="328"/>
      <c r="B590" s="329"/>
      <c r="C590" s="330"/>
      <c r="D590" s="327"/>
      <c r="E590" s="327"/>
      <c r="F590" s="327"/>
      <c r="G590" s="327"/>
      <c r="H590" s="327"/>
      <c r="I590" s="327"/>
      <c r="J590" s="327"/>
      <c r="K590" s="327"/>
      <c r="L590" s="327"/>
      <c r="M590" s="327"/>
      <c r="N590" s="327"/>
      <c r="O590" s="327"/>
      <c r="P590" s="327"/>
      <c r="Q590" s="327"/>
      <c r="R590" s="327"/>
      <c r="S590" s="327"/>
      <c r="T590" s="327"/>
      <c r="U590" s="327"/>
      <c r="V590" s="327"/>
      <c r="W590" s="327"/>
      <c r="X590" s="327"/>
      <c r="Y590" s="327"/>
      <c r="Z590" s="327"/>
      <c r="AA590" s="327"/>
      <c r="AB590" s="327"/>
      <c r="AC590" s="327"/>
      <c r="AD590" s="327"/>
      <c r="AE590" s="327"/>
      <c r="AF590" s="327"/>
      <c r="AG590" s="327"/>
      <c r="AH590" s="347">
        <f t="shared" si="76"/>
        <v>0</v>
      </c>
    </row>
    <row r="591" spans="1:34" x14ac:dyDescent="0.3">
      <c r="A591" s="328"/>
      <c r="B591" s="329"/>
      <c r="C591" s="330"/>
      <c r="D591" s="327"/>
      <c r="E591" s="327"/>
      <c r="F591" s="327"/>
      <c r="G591" s="327"/>
      <c r="H591" s="327"/>
      <c r="I591" s="327"/>
      <c r="J591" s="327"/>
      <c r="K591" s="327"/>
      <c r="L591" s="327"/>
      <c r="M591" s="327"/>
      <c r="N591" s="327"/>
      <c r="O591" s="327"/>
      <c r="P591" s="327"/>
      <c r="Q591" s="327"/>
      <c r="R591" s="327"/>
      <c r="S591" s="327"/>
      <c r="T591" s="327"/>
      <c r="U591" s="327"/>
      <c r="V591" s="327"/>
      <c r="W591" s="327"/>
      <c r="X591" s="327"/>
      <c r="Y591" s="327"/>
      <c r="Z591" s="327"/>
      <c r="AA591" s="327"/>
      <c r="AB591" s="327"/>
      <c r="AC591" s="327"/>
      <c r="AD591" s="327"/>
      <c r="AE591" s="327"/>
      <c r="AF591" s="327"/>
      <c r="AG591" s="327"/>
      <c r="AH591" s="347">
        <f t="shared" si="76"/>
        <v>0</v>
      </c>
    </row>
    <row r="592" spans="1:34" ht="15" thickBot="1" x14ac:dyDescent="0.35">
      <c r="A592" s="341"/>
      <c r="B592" s="342"/>
      <c r="C592" s="349">
        <f>SUM(C582:C591)</f>
        <v>0</v>
      </c>
      <c r="D592" s="349">
        <f t="shared" ref="D592:AG592" si="77">SUM(D582:D591)</f>
        <v>0</v>
      </c>
      <c r="E592" s="349">
        <f t="shared" si="77"/>
        <v>0</v>
      </c>
      <c r="F592" s="349">
        <f t="shared" si="77"/>
        <v>0</v>
      </c>
      <c r="G592" s="349">
        <f t="shared" si="77"/>
        <v>0</v>
      </c>
      <c r="H592" s="349">
        <f t="shared" si="77"/>
        <v>0</v>
      </c>
      <c r="I592" s="349">
        <f t="shared" si="77"/>
        <v>0</v>
      </c>
      <c r="J592" s="349">
        <f t="shared" si="77"/>
        <v>0</v>
      </c>
      <c r="K592" s="349">
        <f t="shared" si="77"/>
        <v>0</v>
      </c>
      <c r="L592" s="349">
        <f t="shared" si="77"/>
        <v>0</v>
      </c>
      <c r="M592" s="349">
        <f t="shared" si="77"/>
        <v>0</v>
      </c>
      <c r="N592" s="349">
        <f t="shared" si="77"/>
        <v>0</v>
      </c>
      <c r="O592" s="349">
        <f t="shared" si="77"/>
        <v>0</v>
      </c>
      <c r="P592" s="349">
        <f t="shared" si="77"/>
        <v>0</v>
      </c>
      <c r="Q592" s="349">
        <f t="shared" si="77"/>
        <v>0</v>
      </c>
      <c r="R592" s="349">
        <f t="shared" si="77"/>
        <v>0</v>
      </c>
      <c r="S592" s="349">
        <f t="shared" si="77"/>
        <v>0</v>
      </c>
      <c r="T592" s="349">
        <f t="shared" si="77"/>
        <v>0</v>
      </c>
      <c r="U592" s="349">
        <f t="shared" si="77"/>
        <v>0</v>
      </c>
      <c r="V592" s="349">
        <f t="shared" si="77"/>
        <v>0</v>
      </c>
      <c r="W592" s="349">
        <f t="shared" si="77"/>
        <v>0</v>
      </c>
      <c r="X592" s="349">
        <f t="shared" si="77"/>
        <v>0</v>
      </c>
      <c r="Y592" s="349">
        <f t="shared" si="77"/>
        <v>0</v>
      </c>
      <c r="Z592" s="349">
        <f t="shared" si="77"/>
        <v>0</v>
      </c>
      <c r="AA592" s="349">
        <f t="shared" si="77"/>
        <v>0</v>
      </c>
      <c r="AB592" s="349">
        <f t="shared" si="77"/>
        <v>0</v>
      </c>
      <c r="AC592" s="349">
        <f t="shared" si="77"/>
        <v>0</v>
      </c>
      <c r="AD592" s="349">
        <f t="shared" si="77"/>
        <v>0</v>
      </c>
      <c r="AE592" s="349">
        <f t="shared" si="77"/>
        <v>0</v>
      </c>
      <c r="AF592" s="349">
        <f t="shared" si="77"/>
        <v>0</v>
      </c>
      <c r="AG592" s="349">
        <f t="shared" si="77"/>
        <v>0</v>
      </c>
      <c r="AH592" s="348">
        <f>SUM(C592:AG592)</f>
        <v>0</v>
      </c>
    </row>
    <row r="593" spans="1:34" ht="15" thickBot="1" x14ac:dyDescent="0.35">
      <c r="A593" s="334" t="s">
        <v>246</v>
      </c>
      <c r="B593" s="315"/>
      <c r="C593" s="337"/>
      <c r="D593" s="337" t="s">
        <v>365</v>
      </c>
      <c r="E593" s="337"/>
      <c r="F593" s="337"/>
      <c r="G593" s="337"/>
      <c r="H593" s="337"/>
      <c r="I593" s="337"/>
      <c r="J593" s="337"/>
      <c r="K593" s="337"/>
      <c r="L593" s="337"/>
      <c r="M593" s="337"/>
      <c r="N593" s="337"/>
      <c r="O593" s="337"/>
      <c r="P593" s="337"/>
      <c r="Q593" s="337"/>
      <c r="R593" s="337"/>
      <c r="S593" s="337"/>
      <c r="T593" s="337"/>
      <c r="U593" s="337"/>
      <c r="V593" s="337"/>
      <c r="W593" s="337"/>
      <c r="X593" s="337"/>
      <c r="Y593" s="337"/>
      <c r="Z593" s="337"/>
      <c r="AA593" s="337"/>
      <c r="AB593" s="337"/>
      <c r="AC593" s="337"/>
      <c r="AD593" s="337"/>
      <c r="AE593" s="337"/>
      <c r="AF593" s="337"/>
      <c r="AG593" s="338"/>
      <c r="AH593" s="350"/>
    </row>
    <row r="594" spans="1:34" ht="15" thickBot="1" x14ac:dyDescent="0.35">
      <c r="A594" s="316" t="s">
        <v>245</v>
      </c>
      <c r="B594" s="322"/>
      <c r="C594" s="318" t="s">
        <v>427</v>
      </c>
      <c r="D594" s="319"/>
      <c r="E594" s="319"/>
      <c r="F594" s="319"/>
      <c r="G594" s="319"/>
      <c r="H594" s="319"/>
      <c r="I594" s="319"/>
      <c r="J594" s="319"/>
      <c r="K594" s="319"/>
      <c r="L594" s="319"/>
      <c r="M594" s="319"/>
      <c r="N594" s="319"/>
      <c r="O594" s="319"/>
      <c r="P594" s="319"/>
      <c r="Q594" s="319"/>
      <c r="R594" s="319"/>
      <c r="S594" s="319"/>
      <c r="T594" s="319"/>
      <c r="U594" s="319"/>
      <c r="V594" s="319"/>
      <c r="W594" s="319"/>
      <c r="X594" s="319"/>
      <c r="Y594" s="319"/>
      <c r="Z594" s="319"/>
      <c r="AA594" s="319"/>
      <c r="AB594" s="319"/>
      <c r="AC594" s="319"/>
      <c r="AD594" s="319"/>
      <c r="AE594" s="319"/>
      <c r="AF594" s="319"/>
      <c r="AG594" s="320"/>
      <c r="AH594" s="346" t="s">
        <v>14</v>
      </c>
    </row>
    <row r="595" spans="1:34" ht="15" thickBot="1" x14ac:dyDescent="0.35">
      <c r="A595" s="316" t="s">
        <v>422</v>
      </c>
      <c r="B595" s="322"/>
      <c r="C595" s="323">
        <v>1</v>
      </c>
      <c r="D595" s="319">
        <v>2</v>
      </c>
      <c r="E595" s="319">
        <v>3</v>
      </c>
      <c r="F595" s="319">
        <v>4</v>
      </c>
      <c r="G595" s="319">
        <v>5</v>
      </c>
      <c r="H595" s="319">
        <v>6</v>
      </c>
      <c r="I595" s="319">
        <v>7</v>
      </c>
      <c r="J595" s="319">
        <v>8</v>
      </c>
      <c r="K595" s="319">
        <v>9</v>
      </c>
      <c r="L595" s="319">
        <v>10</v>
      </c>
      <c r="M595" s="319">
        <v>11</v>
      </c>
      <c r="N595" s="319">
        <v>12</v>
      </c>
      <c r="O595" s="319">
        <v>13</v>
      </c>
      <c r="P595" s="319">
        <v>14</v>
      </c>
      <c r="Q595" s="319">
        <v>15</v>
      </c>
      <c r="R595" s="319">
        <v>16</v>
      </c>
      <c r="S595" s="319">
        <v>17</v>
      </c>
      <c r="T595" s="319">
        <v>18</v>
      </c>
      <c r="U595" s="319">
        <v>19</v>
      </c>
      <c r="V595" s="319">
        <v>20</v>
      </c>
      <c r="W595" s="319">
        <v>21</v>
      </c>
      <c r="X595" s="319">
        <v>22</v>
      </c>
      <c r="Y595" s="319">
        <v>23</v>
      </c>
      <c r="Z595" s="319">
        <v>24</v>
      </c>
      <c r="AA595" s="319">
        <v>25</v>
      </c>
      <c r="AB595" s="319">
        <v>26</v>
      </c>
      <c r="AC595" s="319">
        <v>27</v>
      </c>
      <c r="AD595" s="319">
        <v>28</v>
      </c>
      <c r="AE595" s="319">
        <v>29</v>
      </c>
      <c r="AF595" s="319">
        <v>30</v>
      </c>
      <c r="AG595" s="320">
        <v>31</v>
      </c>
      <c r="AH595" s="346"/>
    </row>
    <row r="596" spans="1:34" x14ac:dyDescent="0.3">
      <c r="A596" s="339" t="s">
        <v>230</v>
      </c>
      <c r="B596" s="339" t="s">
        <v>231</v>
      </c>
      <c r="C596" s="325"/>
      <c r="D596" s="326"/>
      <c r="E596" s="326"/>
      <c r="F596" s="326"/>
      <c r="G596" s="326"/>
      <c r="H596" s="326"/>
      <c r="I596" s="326"/>
      <c r="J596" s="326"/>
      <c r="K596" s="326"/>
      <c r="L596" s="326"/>
      <c r="M596" s="326"/>
      <c r="N596" s="326"/>
      <c r="O596" s="326"/>
      <c r="P596" s="326"/>
      <c r="Q596" s="326"/>
      <c r="R596" s="326"/>
      <c r="S596" s="326"/>
      <c r="T596" s="326"/>
      <c r="U596" s="326"/>
      <c r="V596" s="326"/>
      <c r="W596" s="326"/>
      <c r="X596" s="326"/>
      <c r="Y596" s="326"/>
      <c r="Z596" s="326"/>
      <c r="AA596" s="326"/>
      <c r="AB596" s="326"/>
      <c r="AC596" s="326"/>
      <c r="AD596" s="326"/>
      <c r="AE596" s="326"/>
      <c r="AF596" s="326"/>
      <c r="AG596" s="326"/>
      <c r="AH596" s="347"/>
    </row>
    <row r="597" spans="1:34" x14ac:dyDescent="0.3">
      <c r="A597" s="328"/>
      <c r="B597" s="329"/>
      <c r="C597" s="330"/>
      <c r="D597" s="327"/>
      <c r="E597" s="327"/>
      <c r="F597" s="327"/>
      <c r="G597" s="327"/>
      <c r="H597" s="327"/>
      <c r="I597" s="327"/>
      <c r="J597" s="327"/>
      <c r="K597" s="327"/>
      <c r="L597" s="327"/>
      <c r="M597" s="327"/>
      <c r="N597" s="327"/>
      <c r="O597" s="327"/>
      <c r="P597" s="327"/>
      <c r="Q597" s="327"/>
      <c r="R597" s="327"/>
      <c r="S597" s="327"/>
      <c r="T597" s="327"/>
      <c r="U597" s="327"/>
      <c r="V597" s="327"/>
      <c r="W597" s="327"/>
      <c r="X597" s="327"/>
      <c r="Y597" s="327"/>
      <c r="Z597" s="327"/>
      <c r="AA597" s="327"/>
      <c r="AB597" s="327"/>
      <c r="AC597" s="327"/>
      <c r="AD597" s="327"/>
      <c r="AE597" s="327"/>
      <c r="AF597" s="327"/>
      <c r="AG597" s="327"/>
      <c r="AH597" s="347">
        <f>SUM(C597:AG597)</f>
        <v>0</v>
      </c>
    </row>
    <row r="598" spans="1:34" x14ac:dyDescent="0.3">
      <c r="A598" s="328"/>
      <c r="B598" s="329"/>
      <c r="C598" s="330"/>
      <c r="D598" s="327"/>
      <c r="E598" s="327"/>
      <c r="F598" s="327"/>
      <c r="G598" s="327"/>
      <c r="H598" s="327"/>
      <c r="I598" s="327"/>
      <c r="J598" s="327"/>
      <c r="K598" s="327"/>
      <c r="L598" s="327"/>
      <c r="M598" s="327"/>
      <c r="N598" s="327"/>
      <c r="O598" s="327"/>
      <c r="P598" s="327"/>
      <c r="Q598" s="327"/>
      <c r="R598" s="327"/>
      <c r="S598" s="327"/>
      <c r="T598" s="327"/>
      <c r="U598" s="327"/>
      <c r="V598" s="327"/>
      <c r="W598" s="327"/>
      <c r="X598" s="327"/>
      <c r="Y598" s="327"/>
      <c r="Z598" s="327"/>
      <c r="AA598" s="327"/>
      <c r="AB598" s="327"/>
      <c r="AC598" s="327"/>
      <c r="AD598" s="327"/>
      <c r="AE598" s="327"/>
      <c r="AF598" s="327"/>
      <c r="AG598" s="327"/>
      <c r="AH598" s="347">
        <f t="shared" ref="AH598:AH606" si="78">SUM(C598:AG598)</f>
        <v>0</v>
      </c>
    </row>
    <row r="599" spans="1:34" x14ac:dyDescent="0.3">
      <c r="A599" s="328"/>
      <c r="B599" s="329"/>
      <c r="C599" s="330"/>
      <c r="D599" s="327"/>
      <c r="E599" s="327"/>
      <c r="F599" s="327"/>
      <c r="G599" s="327"/>
      <c r="H599" s="327"/>
      <c r="I599" s="327"/>
      <c r="J599" s="327"/>
      <c r="K599" s="327"/>
      <c r="L599" s="327"/>
      <c r="M599" s="327"/>
      <c r="N599" s="327"/>
      <c r="O599" s="327"/>
      <c r="P599" s="327"/>
      <c r="Q599" s="327"/>
      <c r="R599" s="327"/>
      <c r="S599" s="327"/>
      <c r="T599" s="327"/>
      <c r="U599" s="327"/>
      <c r="V599" s="327"/>
      <c r="W599" s="327"/>
      <c r="X599" s="327"/>
      <c r="Y599" s="327"/>
      <c r="Z599" s="327"/>
      <c r="AA599" s="327"/>
      <c r="AB599" s="327"/>
      <c r="AC599" s="327"/>
      <c r="AD599" s="327"/>
      <c r="AE599" s="327"/>
      <c r="AF599" s="327"/>
      <c r="AG599" s="327"/>
      <c r="AH599" s="347">
        <f t="shared" si="78"/>
        <v>0</v>
      </c>
    </row>
    <row r="600" spans="1:34" x14ac:dyDescent="0.3">
      <c r="A600" s="328"/>
      <c r="B600" s="329"/>
      <c r="C600" s="330"/>
      <c r="D600" s="327"/>
      <c r="E600" s="327"/>
      <c r="F600" s="327"/>
      <c r="G600" s="327"/>
      <c r="H600" s="327"/>
      <c r="I600" s="327"/>
      <c r="J600" s="327"/>
      <c r="K600" s="327"/>
      <c r="L600" s="327"/>
      <c r="M600" s="327"/>
      <c r="N600" s="327"/>
      <c r="O600" s="327"/>
      <c r="P600" s="327"/>
      <c r="Q600" s="327"/>
      <c r="R600" s="327"/>
      <c r="S600" s="327"/>
      <c r="T600" s="327"/>
      <c r="U600" s="327"/>
      <c r="V600" s="327"/>
      <c r="W600" s="327"/>
      <c r="X600" s="327"/>
      <c r="Y600" s="327"/>
      <c r="Z600" s="327"/>
      <c r="AA600" s="327"/>
      <c r="AB600" s="327"/>
      <c r="AC600" s="327"/>
      <c r="AD600" s="327"/>
      <c r="AE600" s="327"/>
      <c r="AF600" s="327"/>
      <c r="AG600" s="327"/>
      <c r="AH600" s="347">
        <f t="shared" si="78"/>
        <v>0</v>
      </c>
    </row>
    <row r="601" spans="1:34" x14ac:dyDescent="0.3">
      <c r="A601" s="328"/>
      <c r="B601" s="329"/>
      <c r="C601" s="330"/>
      <c r="D601" s="327"/>
      <c r="E601" s="327"/>
      <c r="F601" s="327"/>
      <c r="G601" s="327"/>
      <c r="H601" s="327"/>
      <c r="I601" s="327"/>
      <c r="J601" s="327"/>
      <c r="K601" s="327"/>
      <c r="L601" s="327"/>
      <c r="M601" s="327"/>
      <c r="N601" s="327"/>
      <c r="O601" s="327"/>
      <c r="P601" s="327"/>
      <c r="Q601" s="327"/>
      <c r="R601" s="327"/>
      <c r="S601" s="327"/>
      <c r="T601" s="327"/>
      <c r="U601" s="327"/>
      <c r="V601" s="327"/>
      <c r="W601" s="327"/>
      <c r="X601" s="327"/>
      <c r="Y601" s="327"/>
      <c r="Z601" s="327"/>
      <c r="AA601" s="327"/>
      <c r="AB601" s="327"/>
      <c r="AC601" s="327"/>
      <c r="AD601" s="327"/>
      <c r="AE601" s="327"/>
      <c r="AF601" s="327"/>
      <c r="AG601" s="327"/>
      <c r="AH601" s="347">
        <f t="shared" si="78"/>
        <v>0</v>
      </c>
    </row>
    <row r="602" spans="1:34" x14ac:dyDescent="0.3">
      <c r="A602" s="328"/>
      <c r="B602" s="329"/>
      <c r="C602" s="330"/>
      <c r="D602" s="327"/>
      <c r="E602" s="327"/>
      <c r="F602" s="327"/>
      <c r="G602" s="327"/>
      <c r="H602" s="327"/>
      <c r="I602" s="327"/>
      <c r="J602" s="327"/>
      <c r="K602" s="327"/>
      <c r="L602" s="327"/>
      <c r="M602" s="327"/>
      <c r="N602" s="327"/>
      <c r="O602" s="327"/>
      <c r="P602" s="327"/>
      <c r="Q602" s="327"/>
      <c r="R602" s="327"/>
      <c r="S602" s="327"/>
      <c r="T602" s="327"/>
      <c r="U602" s="327"/>
      <c r="V602" s="327"/>
      <c r="W602" s="327"/>
      <c r="X602" s="327"/>
      <c r="Y602" s="327"/>
      <c r="Z602" s="327"/>
      <c r="AA602" s="327"/>
      <c r="AB602" s="327"/>
      <c r="AC602" s="327"/>
      <c r="AD602" s="327"/>
      <c r="AE602" s="327"/>
      <c r="AF602" s="327"/>
      <c r="AG602" s="327"/>
      <c r="AH602" s="347">
        <f t="shared" si="78"/>
        <v>0</v>
      </c>
    </row>
    <row r="603" spans="1:34" x14ac:dyDescent="0.3">
      <c r="A603" s="328"/>
      <c r="B603" s="329"/>
      <c r="C603" s="330"/>
      <c r="D603" s="327"/>
      <c r="E603" s="327"/>
      <c r="F603" s="327"/>
      <c r="G603" s="327"/>
      <c r="H603" s="327"/>
      <c r="I603" s="327"/>
      <c r="J603" s="327"/>
      <c r="K603" s="327"/>
      <c r="L603" s="327"/>
      <c r="M603" s="327"/>
      <c r="N603" s="327"/>
      <c r="O603" s="327"/>
      <c r="P603" s="327"/>
      <c r="Q603" s="327"/>
      <c r="R603" s="327"/>
      <c r="S603" s="327"/>
      <c r="T603" s="327"/>
      <c r="U603" s="327"/>
      <c r="V603" s="327"/>
      <c r="W603" s="327"/>
      <c r="X603" s="327"/>
      <c r="Y603" s="327"/>
      <c r="Z603" s="327"/>
      <c r="AA603" s="327"/>
      <c r="AB603" s="327"/>
      <c r="AC603" s="327"/>
      <c r="AD603" s="327"/>
      <c r="AE603" s="327"/>
      <c r="AF603" s="327"/>
      <c r="AG603" s="327"/>
      <c r="AH603" s="347">
        <f t="shared" si="78"/>
        <v>0</v>
      </c>
    </row>
    <row r="604" spans="1:34" x14ac:dyDescent="0.3">
      <c r="A604" s="328"/>
      <c r="B604" s="329"/>
      <c r="C604" s="330"/>
      <c r="D604" s="327"/>
      <c r="E604" s="327"/>
      <c r="F604" s="327"/>
      <c r="G604" s="327"/>
      <c r="H604" s="327"/>
      <c r="I604" s="327"/>
      <c r="J604" s="327"/>
      <c r="K604" s="327"/>
      <c r="L604" s="327"/>
      <c r="M604" s="327"/>
      <c r="N604" s="327"/>
      <c r="O604" s="327"/>
      <c r="P604" s="327"/>
      <c r="Q604" s="327"/>
      <c r="R604" s="327"/>
      <c r="S604" s="327"/>
      <c r="T604" s="327"/>
      <c r="U604" s="327"/>
      <c r="V604" s="327"/>
      <c r="W604" s="327"/>
      <c r="X604" s="327"/>
      <c r="Y604" s="327"/>
      <c r="Z604" s="327"/>
      <c r="AA604" s="327"/>
      <c r="AB604" s="327"/>
      <c r="AC604" s="327"/>
      <c r="AD604" s="327"/>
      <c r="AE604" s="327"/>
      <c r="AF604" s="327"/>
      <c r="AG604" s="327"/>
      <c r="AH604" s="347">
        <f t="shared" si="78"/>
        <v>0</v>
      </c>
    </row>
    <row r="605" spans="1:34" x14ac:dyDescent="0.3">
      <c r="A605" s="328"/>
      <c r="B605" s="329"/>
      <c r="C605" s="330"/>
      <c r="D605" s="327"/>
      <c r="E605" s="327"/>
      <c r="F605" s="327"/>
      <c r="G605" s="327"/>
      <c r="H605" s="327"/>
      <c r="I605" s="327"/>
      <c r="J605" s="327"/>
      <c r="K605" s="327"/>
      <c r="L605" s="327"/>
      <c r="M605" s="327"/>
      <c r="N605" s="327"/>
      <c r="O605" s="327"/>
      <c r="P605" s="327"/>
      <c r="Q605" s="327"/>
      <c r="R605" s="327"/>
      <c r="S605" s="327"/>
      <c r="T605" s="327"/>
      <c r="U605" s="327"/>
      <c r="V605" s="327"/>
      <c r="W605" s="327"/>
      <c r="X605" s="327"/>
      <c r="Y605" s="327"/>
      <c r="Z605" s="327"/>
      <c r="AA605" s="327"/>
      <c r="AB605" s="327"/>
      <c r="AC605" s="327"/>
      <c r="AD605" s="327"/>
      <c r="AE605" s="327"/>
      <c r="AF605" s="327"/>
      <c r="AG605" s="327"/>
      <c r="AH605" s="347">
        <f t="shared" si="78"/>
        <v>0</v>
      </c>
    </row>
    <row r="606" spans="1:34" x14ac:dyDescent="0.3">
      <c r="A606" s="328"/>
      <c r="B606" s="329"/>
      <c r="C606" s="330"/>
      <c r="D606" s="327"/>
      <c r="E606" s="327"/>
      <c r="F606" s="327"/>
      <c r="G606" s="327"/>
      <c r="H606" s="327"/>
      <c r="I606" s="327"/>
      <c r="J606" s="327"/>
      <c r="K606" s="327"/>
      <c r="L606" s="327"/>
      <c r="M606" s="327"/>
      <c r="N606" s="327"/>
      <c r="O606" s="327"/>
      <c r="P606" s="327"/>
      <c r="Q606" s="327"/>
      <c r="R606" s="327"/>
      <c r="S606" s="327"/>
      <c r="T606" s="327"/>
      <c r="U606" s="327"/>
      <c r="V606" s="327"/>
      <c r="W606" s="327"/>
      <c r="X606" s="327"/>
      <c r="Y606" s="327"/>
      <c r="Z606" s="327"/>
      <c r="AA606" s="327"/>
      <c r="AB606" s="327"/>
      <c r="AC606" s="327"/>
      <c r="AD606" s="327"/>
      <c r="AE606" s="327"/>
      <c r="AF606" s="327"/>
      <c r="AG606" s="327"/>
      <c r="AH606" s="347">
        <f t="shared" si="78"/>
        <v>0</v>
      </c>
    </row>
    <row r="607" spans="1:34" ht="15" thickBot="1" x14ac:dyDescent="0.35">
      <c r="A607" s="341"/>
      <c r="B607" s="342"/>
      <c r="C607" s="349">
        <f>SUM(C597:C606)</f>
        <v>0</v>
      </c>
      <c r="D607" s="349">
        <f t="shared" ref="D607:AG607" si="79">SUM(D597:D606)</f>
        <v>0</v>
      </c>
      <c r="E607" s="349">
        <f t="shared" si="79"/>
        <v>0</v>
      </c>
      <c r="F607" s="349">
        <f t="shared" si="79"/>
        <v>0</v>
      </c>
      <c r="G607" s="349">
        <f t="shared" si="79"/>
        <v>0</v>
      </c>
      <c r="H607" s="349">
        <f t="shared" si="79"/>
        <v>0</v>
      </c>
      <c r="I607" s="349">
        <f t="shared" si="79"/>
        <v>0</v>
      </c>
      <c r="J607" s="349">
        <f t="shared" si="79"/>
        <v>0</v>
      </c>
      <c r="K607" s="349">
        <f t="shared" si="79"/>
        <v>0</v>
      </c>
      <c r="L607" s="349">
        <f t="shared" si="79"/>
        <v>0</v>
      </c>
      <c r="M607" s="349">
        <f t="shared" si="79"/>
        <v>0</v>
      </c>
      <c r="N607" s="349">
        <f t="shared" si="79"/>
        <v>0</v>
      </c>
      <c r="O607" s="349">
        <f t="shared" si="79"/>
        <v>0</v>
      </c>
      <c r="P607" s="349">
        <f t="shared" si="79"/>
        <v>0</v>
      </c>
      <c r="Q607" s="349">
        <f t="shared" si="79"/>
        <v>0</v>
      </c>
      <c r="R607" s="349">
        <f t="shared" si="79"/>
        <v>0</v>
      </c>
      <c r="S607" s="349">
        <f t="shared" si="79"/>
        <v>0</v>
      </c>
      <c r="T607" s="349">
        <f t="shared" si="79"/>
        <v>0</v>
      </c>
      <c r="U607" s="349">
        <f t="shared" si="79"/>
        <v>0</v>
      </c>
      <c r="V607" s="349">
        <f t="shared" si="79"/>
        <v>0</v>
      </c>
      <c r="W607" s="349">
        <f t="shared" si="79"/>
        <v>0</v>
      </c>
      <c r="X607" s="349">
        <f t="shared" si="79"/>
        <v>0</v>
      </c>
      <c r="Y607" s="349">
        <f t="shared" si="79"/>
        <v>0</v>
      </c>
      <c r="Z607" s="349">
        <f t="shared" si="79"/>
        <v>0</v>
      </c>
      <c r="AA607" s="349">
        <f t="shared" si="79"/>
        <v>0</v>
      </c>
      <c r="AB607" s="349">
        <f t="shared" si="79"/>
        <v>0</v>
      </c>
      <c r="AC607" s="349">
        <f t="shared" si="79"/>
        <v>0</v>
      </c>
      <c r="AD607" s="349">
        <f t="shared" si="79"/>
        <v>0</v>
      </c>
      <c r="AE607" s="349">
        <f t="shared" si="79"/>
        <v>0</v>
      </c>
      <c r="AF607" s="349">
        <f t="shared" si="79"/>
        <v>0</v>
      </c>
      <c r="AG607" s="349">
        <f t="shared" si="79"/>
        <v>0</v>
      </c>
      <c r="AH607" s="348">
        <f>SUM(C607:AG607)</f>
        <v>0</v>
      </c>
    </row>
    <row r="608" spans="1:34" ht="15" thickBot="1" x14ac:dyDescent="0.35">
      <c r="A608" s="334" t="s">
        <v>246</v>
      </c>
      <c r="B608" s="315"/>
      <c r="C608" s="337"/>
      <c r="D608" s="337" t="s">
        <v>366</v>
      </c>
      <c r="E608" s="337"/>
      <c r="F608" s="337"/>
      <c r="G608" s="337"/>
      <c r="H608" s="337"/>
      <c r="I608" s="337"/>
      <c r="J608" s="337"/>
      <c r="K608" s="337"/>
      <c r="L608" s="337"/>
      <c r="M608" s="337"/>
      <c r="N608" s="337"/>
      <c r="O608" s="337"/>
      <c r="P608" s="337"/>
      <c r="Q608" s="337"/>
      <c r="R608" s="337"/>
      <c r="S608" s="337"/>
      <c r="T608" s="337"/>
      <c r="U608" s="337"/>
      <c r="V608" s="337"/>
      <c r="W608" s="337"/>
      <c r="X608" s="337"/>
      <c r="Y608" s="337"/>
      <c r="Z608" s="337"/>
      <c r="AA608" s="337"/>
      <c r="AB608" s="337"/>
      <c r="AC608" s="337"/>
      <c r="AD608" s="337"/>
      <c r="AE608" s="337"/>
      <c r="AF608" s="337"/>
      <c r="AG608" s="338"/>
      <c r="AH608" s="350"/>
    </row>
    <row r="609" spans="1:34" ht="15" thickBot="1" x14ac:dyDescent="0.35">
      <c r="A609" s="316" t="s">
        <v>245</v>
      </c>
      <c r="B609" s="322"/>
      <c r="C609" s="318" t="s">
        <v>427</v>
      </c>
      <c r="D609" s="319"/>
      <c r="E609" s="319"/>
      <c r="F609" s="319"/>
      <c r="G609" s="319"/>
      <c r="H609" s="319"/>
      <c r="I609" s="319"/>
      <c r="J609" s="319"/>
      <c r="K609" s="319"/>
      <c r="L609" s="319"/>
      <c r="M609" s="319"/>
      <c r="N609" s="319"/>
      <c r="O609" s="319"/>
      <c r="P609" s="319"/>
      <c r="Q609" s="319"/>
      <c r="R609" s="319"/>
      <c r="S609" s="319"/>
      <c r="T609" s="319"/>
      <c r="U609" s="319"/>
      <c r="V609" s="319"/>
      <c r="W609" s="319"/>
      <c r="X609" s="319"/>
      <c r="Y609" s="319"/>
      <c r="Z609" s="319"/>
      <c r="AA609" s="319"/>
      <c r="AB609" s="319"/>
      <c r="AC609" s="319"/>
      <c r="AD609" s="319"/>
      <c r="AE609" s="319"/>
      <c r="AF609" s="319"/>
      <c r="AG609" s="320"/>
      <c r="AH609" s="346" t="s">
        <v>14</v>
      </c>
    </row>
    <row r="610" spans="1:34" ht="15" thickBot="1" x14ac:dyDescent="0.35">
      <c r="A610" s="316" t="s">
        <v>422</v>
      </c>
      <c r="B610" s="322"/>
      <c r="C610" s="323">
        <v>1</v>
      </c>
      <c r="D610" s="319">
        <v>2</v>
      </c>
      <c r="E610" s="319">
        <v>3</v>
      </c>
      <c r="F610" s="319">
        <v>4</v>
      </c>
      <c r="G610" s="319">
        <v>5</v>
      </c>
      <c r="H610" s="319">
        <v>6</v>
      </c>
      <c r="I610" s="319">
        <v>7</v>
      </c>
      <c r="J610" s="319">
        <v>8</v>
      </c>
      <c r="K610" s="319">
        <v>9</v>
      </c>
      <c r="L610" s="319">
        <v>10</v>
      </c>
      <c r="M610" s="319">
        <v>11</v>
      </c>
      <c r="N610" s="319">
        <v>12</v>
      </c>
      <c r="O610" s="319">
        <v>13</v>
      </c>
      <c r="P610" s="319">
        <v>14</v>
      </c>
      <c r="Q610" s="319">
        <v>15</v>
      </c>
      <c r="R610" s="319">
        <v>16</v>
      </c>
      <c r="S610" s="319">
        <v>17</v>
      </c>
      <c r="T610" s="319">
        <v>18</v>
      </c>
      <c r="U610" s="319">
        <v>19</v>
      </c>
      <c r="V610" s="319">
        <v>20</v>
      </c>
      <c r="W610" s="319">
        <v>21</v>
      </c>
      <c r="X610" s="319">
        <v>22</v>
      </c>
      <c r="Y610" s="319">
        <v>23</v>
      </c>
      <c r="Z610" s="319">
        <v>24</v>
      </c>
      <c r="AA610" s="319">
        <v>25</v>
      </c>
      <c r="AB610" s="319">
        <v>26</v>
      </c>
      <c r="AC610" s="319">
        <v>27</v>
      </c>
      <c r="AD610" s="319">
        <v>28</v>
      </c>
      <c r="AE610" s="319">
        <v>29</v>
      </c>
      <c r="AF610" s="319">
        <v>30</v>
      </c>
      <c r="AG610" s="320">
        <v>31</v>
      </c>
      <c r="AH610" s="346"/>
    </row>
    <row r="611" spans="1:34" x14ac:dyDescent="0.3">
      <c r="A611" s="339" t="s">
        <v>230</v>
      </c>
      <c r="B611" s="339" t="s">
        <v>231</v>
      </c>
      <c r="C611" s="325"/>
      <c r="D611" s="326"/>
      <c r="E611" s="326"/>
      <c r="F611" s="326"/>
      <c r="G611" s="326"/>
      <c r="H611" s="326"/>
      <c r="I611" s="326"/>
      <c r="J611" s="326"/>
      <c r="K611" s="326"/>
      <c r="L611" s="326"/>
      <c r="M611" s="326"/>
      <c r="N611" s="326"/>
      <c r="O611" s="326"/>
      <c r="P611" s="326"/>
      <c r="Q611" s="326"/>
      <c r="R611" s="326"/>
      <c r="S611" s="326"/>
      <c r="T611" s="326"/>
      <c r="U611" s="326"/>
      <c r="V611" s="326"/>
      <c r="W611" s="326"/>
      <c r="X611" s="326"/>
      <c r="Y611" s="326"/>
      <c r="Z611" s="326"/>
      <c r="AA611" s="326"/>
      <c r="AB611" s="326"/>
      <c r="AC611" s="326"/>
      <c r="AD611" s="326"/>
      <c r="AE611" s="326"/>
      <c r="AF611" s="326"/>
      <c r="AG611" s="326"/>
      <c r="AH611" s="347"/>
    </row>
    <row r="612" spans="1:34" x14ac:dyDescent="0.3">
      <c r="A612" s="328"/>
      <c r="B612" s="329"/>
      <c r="C612" s="330"/>
      <c r="D612" s="327"/>
      <c r="E612" s="327"/>
      <c r="F612" s="327"/>
      <c r="G612" s="327"/>
      <c r="H612" s="327"/>
      <c r="I612" s="327"/>
      <c r="J612" s="327"/>
      <c r="K612" s="327"/>
      <c r="L612" s="327"/>
      <c r="M612" s="327"/>
      <c r="N612" s="327"/>
      <c r="O612" s="327"/>
      <c r="P612" s="327"/>
      <c r="Q612" s="327"/>
      <c r="R612" s="327"/>
      <c r="S612" s="327"/>
      <c r="T612" s="327"/>
      <c r="U612" s="327"/>
      <c r="V612" s="327"/>
      <c r="W612" s="327"/>
      <c r="X612" s="327"/>
      <c r="Y612" s="327"/>
      <c r="Z612" s="327"/>
      <c r="AA612" s="327"/>
      <c r="AB612" s="327"/>
      <c r="AC612" s="327"/>
      <c r="AD612" s="327"/>
      <c r="AE612" s="327"/>
      <c r="AF612" s="327"/>
      <c r="AG612" s="327"/>
      <c r="AH612" s="347">
        <f>SUM(C612:AG612)</f>
        <v>0</v>
      </c>
    </row>
    <row r="613" spans="1:34" x14ac:dyDescent="0.3">
      <c r="A613" s="328"/>
      <c r="B613" s="329"/>
      <c r="C613" s="330"/>
      <c r="D613" s="327"/>
      <c r="E613" s="327"/>
      <c r="F613" s="327"/>
      <c r="G613" s="327"/>
      <c r="H613" s="327"/>
      <c r="I613" s="327"/>
      <c r="J613" s="327"/>
      <c r="K613" s="327"/>
      <c r="L613" s="327"/>
      <c r="M613" s="327"/>
      <c r="N613" s="327"/>
      <c r="O613" s="327"/>
      <c r="P613" s="327"/>
      <c r="Q613" s="327"/>
      <c r="R613" s="327"/>
      <c r="S613" s="327"/>
      <c r="T613" s="327"/>
      <c r="U613" s="327"/>
      <c r="V613" s="327"/>
      <c r="W613" s="327"/>
      <c r="X613" s="327"/>
      <c r="Y613" s="327"/>
      <c r="Z613" s="327"/>
      <c r="AA613" s="327"/>
      <c r="AB613" s="327"/>
      <c r="AC613" s="327"/>
      <c r="AD613" s="327"/>
      <c r="AE613" s="327"/>
      <c r="AF613" s="327"/>
      <c r="AG613" s="327"/>
      <c r="AH613" s="347">
        <f t="shared" ref="AH613:AH621" si="80">SUM(C613:AG613)</f>
        <v>0</v>
      </c>
    </row>
    <row r="614" spans="1:34" x14ac:dyDescent="0.3">
      <c r="A614" s="328"/>
      <c r="B614" s="329"/>
      <c r="C614" s="330"/>
      <c r="D614" s="327"/>
      <c r="E614" s="327"/>
      <c r="F614" s="327"/>
      <c r="G614" s="327"/>
      <c r="H614" s="327"/>
      <c r="I614" s="327"/>
      <c r="J614" s="327"/>
      <c r="K614" s="327"/>
      <c r="L614" s="327"/>
      <c r="M614" s="327"/>
      <c r="N614" s="327"/>
      <c r="O614" s="327"/>
      <c r="P614" s="327"/>
      <c r="Q614" s="327"/>
      <c r="R614" s="327"/>
      <c r="S614" s="327"/>
      <c r="T614" s="327"/>
      <c r="U614" s="327"/>
      <c r="V614" s="327"/>
      <c r="W614" s="327"/>
      <c r="X614" s="327"/>
      <c r="Y614" s="327"/>
      <c r="Z614" s="327"/>
      <c r="AA614" s="327"/>
      <c r="AB614" s="327"/>
      <c r="AC614" s="327"/>
      <c r="AD614" s="327"/>
      <c r="AE614" s="327"/>
      <c r="AF614" s="327"/>
      <c r="AG614" s="327"/>
      <c r="AH614" s="347">
        <f t="shared" si="80"/>
        <v>0</v>
      </c>
    </row>
    <row r="615" spans="1:34" x14ac:dyDescent="0.3">
      <c r="A615" s="328"/>
      <c r="B615" s="329"/>
      <c r="C615" s="330"/>
      <c r="D615" s="327"/>
      <c r="E615" s="327"/>
      <c r="F615" s="327"/>
      <c r="G615" s="327"/>
      <c r="H615" s="327"/>
      <c r="I615" s="327"/>
      <c r="J615" s="327"/>
      <c r="K615" s="327"/>
      <c r="L615" s="327"/>
      <c r="M615" s="327"/>
      <c r="N615" s="327"/>
      <c r="O615" s="327"/>
      <c r="P615" s="327"/>
      <c r="Q615" s="327"/>
      <c r="R615" s="327"/>
      <c r="S615" s="327"/>
      <c r="T615" s="327"/>
      <c r="U615" s="327"/>
      <c r="V615" s="327"/>
      <c r="W615" s="327"/>
      <c r="X615" s="327"/>
      <c r="Y615" s="327"/>
      <c r="Z615" s="327"/>
      <c r="AA615" s="327"/>
      <c r="AB615" s="327"/>
      <c r="AC615" s="327"/>
      <c r="AD615" s="327"/>
      <c r="AE615" s="327"/>
      <c r="AF615" s="327"/>
      <c r="AG615" s="327"/>
      <c r="AH615" s="347">
        <f t="shared" si="80"/>
        <v>0</v>
      </c>
    </row>
    <row r="616" spans="1:34" x14ac:dyDescent="0.3">
      <c r="A616" s="328"/>
      <c r="B616" s="329"/>
      <c r="C616" s="330"/>
      <c r="D616" s="327"/>
      <c r="E616" s="327"/>
      <c r="F616" s="327"/>
      <c r="G616" s="327"/>
      <c r="H616" s="327"/>
      <c r="I616" s="327"/>
      <c r="J616" s="327"/>
      <c r="K616" s="327"/>
      <c r="L616" s="327"/>
      <c r="M616" s="327"/>
      <c r="N616" s="327"/>
      <c r="O616" s="327"/>
      <c r="P616" s="327"/>
      <c r="Q616" s="327"/>
      <c r="R616" s="327"/>
      <c r="S616" s="327"/>
      <c r="T616" s="327"/>
      <c r="U616" s="327"/>
      <c r="V616" s="327"/>
      <c r="W616" s="327"/>
      <c r="X616" s="327"/>
      <c r="Y616" s="327"/>
      <c r="Z616" s="327"/>
      <c r="AA616" s="327"/>
      <c r="AB616" s="327"/>
      <c r="AC616" s="327"/>
      <c r="AD616" s="327"/>
      <c r="AE616" s="327"/>
      <c r="AF616" s="327"/>
      <c r="AG616" s="327"/>
      <c r="AH616" s="347">
        <f t="shared" si="80"/>
        <v>0</v>
      </c>
    </row>
    <row r="617" spans="1:34" x14ac:dyDescent="0.3">
      <c r="A617" s="328"/>
      <c r="B617" s="329"/>
      <c r="C617" s="330"/>
      <c r="D617" s="327"/>
      <c r="E617" s="327"/>
      <c r="F617" s="327"/>
      <c r="G617" s="327"/>
      <c r="H617" s="327"/>
      <c r="I617" s="327"/>
      <c r="J617" s="327"/>
      <c r="K617" s="327"/>
      <c r="L617" s="327"/>
      <c r="M617" s="327"/>
      <c r="N617" s="327"/>
      <c r="O617" s="327"/>
      <c r="P617" s="327"/>
      <c r="Q617" s="327"/>
      <c r="R617" s="327"/>
      <c r="S617" s="327"/>
      <c r="T617" s="327"/>
      <c r="U617" s="327"/>
      <c r="V617" s="327"/>
      <c r="W617" s="327"/>
      <c r="X617" s="327"/>
      <c r="Y617" s="327"/>
      <c r="Z617" s="327"/>
      <c r="AA617" s="327"/>
      <c r="AB617" s="327"/>
      <c r="AC617" s="327"/>
      <c r="AD617" s="327"/>
      <c r="AE617" s="327"/>
      <c r="AF617" s="327"/>
      <c r="AG617" s="327"/>
      <c r="AH617" s="347">
        <f t="shared" si="80"/>
        <v>0</v>
      </c>
    </row>
    <row r="618" spans="1:34" x14ac:dyDescent="0.3">
      <c r="A618" s="328"/>
      <c r="B618" s="329"/>
      <c r="C618" s="330"/>
      <c r="D618" s="327"/>
      <c r="E618" s="327"/>
      <c r="F618" s="327"/>
      <c r="G618" s="327"/>
      <c r="H618" s="327"/>
      <c r="I618" s="327"/>
      <c r="J618" s="327"/>
      <c r="K618" s="327"/>
      <c r="L618" s="327"/>
      <c r="M618" s="327"/>
      <c r="N618" s="327"/>
      <c r="O618" s="327"/>
      <c r="P618" s="327"/>
      <c r="Q618" s="327"/>
      <c r="R618" s="327"/>
      <c r="S618" s="327"/>
      <c r="T618" s="327"/>
      <c r="U618" s="327"/>
      <c r="V618" s="327"/>
      <c r="W618" s="327"/>
      <c r="X618" s="327"/>
      <c r="Y618" s="327"/>
      <c r="Z618" s="327"/>
      <c r="AA618" s="327"/>
      <c r="AB618" s="327"/>
      <c r="AC618" s="327"/>
      <c r="AD618" s="327"/>
      <c r="AE618" s="327"/>
      <c r="AF618" s="327"/>
      <c r="AG618" s="327"/>
      <c r="AH618" s="347">
        <f t="shared" si="80"/>
        <v>0</v>
      </c>
    </row>
    <row r="619" spans="1:34" x14ac:dyDescent="0.3">
      <c r="A619" s="328"/>
      <c r="B619" s="329"/>
      <c r="C619" s="330"/>
      <c r="D619" s="327"/>
      <c r="E619" s="327"/>
      <c r="F619" s="327"/>
      <c r="G619" s="327"/>
      <c r="H619" s="327"/>
      <c r="I619" s="327"/>
      <c r="J619" s="327"/>
      <c r="K619" s="327"/>
      <c r="L619" s="327"/>
      <c r="M619" s="327"/>
      <c r="N619" s="327"/>
      <c r="O619" s="327"/>
      <c r="P619" s="327"/>
      <c r="Q619" s="327"/>
      <c r="R619" s="327"/>
      <c r="S619" s="327"/>
      <c r="T619" s="327"/>
      <c r="U619" s="327"/>
      <c r="V619" s="327"/>
      <c r="W619" s="327"/>
      <c r="X619" s="327"/>
      <c r="Y619" s="327"/>
      <c r="Z619" s="327"/>
      <c r="AA619" s="327"/>
      <c r="AB619" s="327"/>
      <c r="AC619" s="327"/>
      <c r="AD619" s="327"/>
      <c r="AE619" s="327"/>
      <c r="AF619" s="327"/>
      <c r="AG619" s="327"/>
      <c r="AH619" s="347">
        <f t="shared" si="80"/>
        <v>0</v>
      </c>
    </row>
    <row r="620" spans="1:34" x14ac:dyDescent="0.3">
      <c r="A620" s="328"/>
      <c r="B620" s="329"/>
      <c r="C620" s="330"/>
      <c r="D620" s="327"/>
      <c r="E620" s="327"/>
      <c r="F620" s="327"/>
      <c r="G620" s="327"/>
      <c r="H620" s="327"/>
      <c r="I620" s="327"/>
      <c r="J620" s="327"/>
      <c r="K620" s="327"/>
      <c r="L620" s="327"/>
      <c r="M620" s="327"/>
      <c r="N620" s="327"/>
      <c r="O620" s="327"/>
      <c r="P620" s="327"/>
      <c r="Q620" s="327"/>
      <c r="R620" s="327"/>
      <c r="S620" s="327"/>
      <c r="T620" s="327"/>
      <c r="U620" s="327"/>
      <c r="V620" s="327"/>
      <c r="W620" s="327"/>
      <c r="X620" s="327"/>
      <c r="Y620" s="327"/>
      <c r="Z620" s="327"/>
      <c r="AA620" s="327"/>
      <c r="AB620" s="327"/>
      <c r="AC620" s="327"/>
      <c r="AD620" s="327"/>
      <c r="AE620" s="327"/>
      <c r="AF620" s="327"/>
      <c r="AG620" s="327"/>
      <c r="AH620" s="347">
        <f t="shared" si="80"/>
        <v>0</v>
      </c>
    </row>
    <row r="621" spans="1:34" x14ac:dyDescent="0.3">
      <c r="A621" s="328"/>
      <c r="B621" s="329"/>
      <c r="C621" s="330"/>
      <c r="D621" s="327"/>
      <c r="E621" s="327"/>
      <c r="F621" s="327"/>
      <c r="G621" s="327"/>
      <c r="H621" s="327"/>
      <c r="I621" s="327"/>
      <c r="J621" s="327"/>
      <c r="K621" s="327"/>
      <c r="L621" s="327"/>
      <c r="M621" s="327"/>
      <c r="N621" s="327"/>
      <c r="O621" s="327"/>
      <c r="P621" s="327"/>
      <c r="Q621" s="327"/>
      <c r="R621" s="327"/>
      <c r="S621" s="327"/>
      <c r="T621" s="327"/>
      <c r="U621" s="327"/>
      <c r="V621" s="327"/>
      <c r="W621" s="327"/>
      <c r="X621" s="327"/>
      <c r="Y621" s="327"/>
      <c r="Z621" s="327"/>
      <c r="AA621" s="327"/>
      <c r="AB621" s="327"/>
      <c r="AC621" s="327"/>
      <c r="AD621" s="327"/>
      <c r="AE621" s="327"/>
      <c r="AF621" s="327"/>
      <c r="AG621" s="327"/>
      <c r="AH621" s="347">
        <f t="shared" si="80"/>
        <v>0</v>
      </c>
    </row>
    <row r="622" spans="1:34" ht="15" thickBot="1" x14ac:dyDescent="0.35">
      <c r="A622" s="341"/>
      <c r="B622" s="342"/>
      <c r="C622" s="349">
        <f>SUM(C612:C621)</f>
        <v>0</v>
      </c>
      <c r="D622" s="349">
        <f t="shared" ref="D622:AG622" si="81">SUM(D612:D621)</f>
        <v>0</v>
      </c>
      <c r="E622" s="349">
        <f t="shared" si="81"/>
        <v>0</v>
      </c>
      <c r="F622" s="349">
        <f t="shared" si="81"/>
        <v>0</v>
      </c>
      <c r="G622" s="349">
        <f t="shared" si="81"/>
        <v>0</v>
      </c>
      <c r="H622" s="349">
        <f t="shared" si="81"/>
        <v>0</v>
      </c>
      <c r="I622" s="349">
        <f t="shared" si="81"/>
        <v>0</v>
      </c>
      <c r="J622" s="349">
        <f t="shared" si="81"/>
        <v>0</v>
      </c>
      <c r="K622" s="349">
        <f t="shared" si="81"/>
        <v>0</v>
      </c>
      <c r="L622" s="349">
        <f t="shared" si="81"/>
        <v>0</v>
      </c>
      <c r="M622" s="349">
        <f t="shared" si="81"/>
        <v>0</v>
      </c>
      <c r="N622" s="349">
        <f t="shared" si="81"/>
        <v>0</v>
      </c>
      <c r="O622" s="349">
        <f t="shared" si="81"/>
        <v>0</v>
      </c>
      <c r="P622" s="349">
        <f t="shared" si="81"/>
        <v>0</v>
      </c>
      <c r="Q622" s="349">
        <f t="shared" si="81"/>
        <v>0</v>
      </c>
      <c r="R622" s="349">
        <f t="shared" si="81"/>
        <v>0</v>
      </c>
      <c r="S622" s="349">
        <f t="shared" si="81"/>
        <v>0</v>
      </c>
      <c r="T622" s="349">
        <f t="shared" si="81"/>
        <v>0</v>
      </c>
      <c r="U622" s="349">
        <f t="shared" si="81"/>
        <v>0</v>
      </c>
      <c r="V622" s="349">
        <f t="shared" si="81"/>
        <v>0</v>
      </c>
      <c r="W622" s="349">
        <f t="shared" si="81"/>
        <v>0</v>
      </c>
      <c r="X622" s="349">
        <f t="shared" si="81"/>
        <v>0</v>
      </c>
      <c r="Y622" s="349">
        <f t="shared" si="81"/>
        <v>0</v>
      </c>
      <c r="Z622" s="349">
        <f t="shared" si="81"/>
        <v>0</v>
      </c>
      <c r="AA622" s="349">
        <f t="shared" si="81"/>
        <v>0</v>
      </c>
      <c r="AB622" s="349">
        <f t="shared" si="81"/>
        <v>0</v>
      </c>
      <c r="AC622" s="349">
        <f t="shared" si="81"/>
        <v>0</v>
      </c>
      <c r="AD622" s="349">
        <f t="shared" si="81"/>
        <v>0</v>
      </c>
      <c r="AE622" s="349">
        <f t="shared" si="81"/>
        <v>0</v>
      </c>
      <c r="AF622" s="349">
        <f t="shared" si="81"/>
        <v>0</v>
      </c>
      <c r="AG622" s="349">
        <f t="shared" si="81"/>
        <v>0</v>
      </c>
      <c r="AH622" s="348">
        <f>SUM(C622:AG622)</f>
        <v>0</v>
      </c>
    </row>
    <row r="623" spans="1:34" ht="15" thickBot="1" x14ac:dyDescent="0.35">
      <c r="A623" s="334" t="s">
        <v>246</v>
      </c>
      <c r="B623" s="315"/>
      <c r="C623" s="337"/>
      <c r="D623" s="337" t="s">
        <v>367</v>
      </c>
      <c r="E623" s="337"/>
      <c r="F623" s="337"/>
      <c r="G623" s="337"/>
      <c r="H623" s="337"/>
      <c r="I623" s="337"/>
      <c r="J623" s="337"/>
      <c r="K623" s="337"/>
      <c r="L623" s="337"/>
      <c r="M623" s="337"/>
      <c r="N623" s="337"/>
      <c r="O623" s="337"/>
      <c r="P623" s="337"/>
      <c r="Q623" s="337"/>
      <c r="R623" s="337"/>
      <c r="S623" s="337"/>
      <c r="T623" s="337"/>
      <c r="U623" s="337"/>
      <c r="V623" s="337"/>
      <c r="W623" s="337"/>
      <c r="X623" s="337"/>
      <c r="Y623" s="337"/>
      <c r="Z623" s="337"/>
      <c r="AA623" s="337"/>
      <c r="AB623" s="337"/>
      <c r="AC623" s="337"/>
      <c r="AD623" s="337"/>
      <c r="AE623" s="337"/>
      <c r="AF623" s="337"/>
      <c r="AG623" s="338"/>
      <c r="AH623" s="350"/>
    </row>
    <row r="624" spans="1:34" ht="15" thickBot="1" x14ac:dyDescent="0.35">
      <c r="A624" s="316" t="s">
        <v>245</v>
      </c>
      <c r="B624" s="322"/>
      <c r="C624" s="318" t="s">
        <v>427</v>
      </c>
      <c r="D624" s="319"/>
      <c r="E624" s="319"/>
      <c r="F624" s="319"/>
      <c r="G624" s="319"/>
      <c r="H624" s="319"/>
      <c r="I624" s="319"/>
      <c r="J624" s="319"/>
      <c r="K624" s="319"/>
      <c r="L624" s="319"/>
      <c r="M624" s="319"/>
      <c r="N624" s="319"/>
      <c r="O624" s="319"/>
      <c r="P624" s="319"/>
      <c r="Q624" s="319"/>
      <c r="R624" s="319"/>
      <c r="S624" s="319"/>
      <c r="T624" s="319"/>
      <c r="U624" s="319"/>
      <c r="V624" s="319"/>
      <c r="W624" s="319"/>
      <c r="X624" s="319"/>
      <c r="Y624" s="319"/>
      <c r="Z624" s="319"/>
      <c r="AA624" s="319"/>
      <c r="AB624" s="319"/>
      <c r="AC624" s="319"/>
      <c r="AD624" s="319"/>
      <c r="AE624" s="319"/>
      <c r="AF624" s="319"/>
      <c r="AG624" s="320"/>
      <c r="AH624" s="346" t="s">
        <v>14</v>
      </c>
    </row>
    <row r="625" spans="1:34" ht="15" thickBot="1" x14ac:dyDescent="0.35">
      <c r="A625" s="316" t="s">
        <v>422</v>
      </c>
      <c r="B625" s="322"/>
      <c r="C625" s="323">
        <v>1</v>
      </c>
      <c r="D625" s="319">
        <v>2</v>
      </c>
      <c r="E625" s="319">
        <v>3</v>
      </c>
      <c r="F625" s="319">
        <v>4</v>
      </c>
      <c r="G625" s="319">
        <v>5</v>
      </c>
      <c r="H625" s="319">
        <v>6</v>
      </c>
      <c r="I625" s="319">
        <v>7</v>
      </c>
      <c r="J625" s="319">
        <v>8</v>
      </c>
      <c r="K625" s="319">
        <v>9</v>
      </c>
      <c r="L625" s="319">
        <v>10</v>
      </c>
      <c r="M625" s="319">
        <v>11</v>
      </c>
      <c r="N625" s="319">
        <v>12</v>
      </c>
      <c r="O625" s="319">
        <v>13</v>
      </c>
      <c r="P625" s="319">
        <v>14</v>
      </c>
      <c r="Q625" s="319">
        <v>15</v>
      </c>
      <c r="R625" s="319">
        <v>16</v>
      </c>
      <c r="S625" s="319">
        <v>17</v>
      </c>
      <c r="T625" s="319">
        <v>18</v>
      </c>
      <c r="U625" s="319">
        <v>19</v>
      </c>
      <c r="V625" s="319">
        <v>20</v>
      </c>
      <c r="W625" s="319">
        <v>21</v>
      </c>
      <c r="X625" s="319">
        <v>22</v>
      </c>
      <c r="Y625" s="319">
        <v>23</v>
      </c>
      <c r="Z625" s="319">
        <v>24</v>
      </c>
      <c r="AA625" s="319">
        <v>25</v>
      </c>
      <c r="AB625" s="319">
        <v>26</v>
      </c>
      <c r="AC625" s="319">
        <v>27</v>
      </c>
      <c r="AD625" s="319">
        <v>28</v>
      </c>
      <c r="AE625" s="319">
        <v>29</v>
      </c>
      <c r="AF625" s="319">
        <v>30</v>
      </c>
      <c r="AG625" s="320">
        <v>31</v>
      </c>
      <c r="AH625" s="346"/>
    </row>
    <row r="626" spans="1:34" x14ac:dyDescent="0.3">
      <c r="A626" s="339" t="s">
        <v>230</v>
      </c>
      <c r="B626" s="339" t="s">
        <v>231</v>
      </c>
      <c r="C626" s="325"/>
      <c r="D626" s="326"/>
      <c r="E626" s="326"/>
      <c r="F626" s="326"/>
      <c r="G626" s="326"/>
      <c r="H626" s="326"/>
      <c r="I626" s="326"/>
      <c r="J626" s="326"/>
      <c r="K626" s="326"/>
      <c r="L626" s="326"/>
      <c r="M626" s="326"/>
      <c r="N626" s="326"/>
      <c r="O626" s="326"/>
      <c r="P626" s="326"/>
      <c r="Q626" s="326"/>
      <c r="R626" s="326"/>
      <c r="S626" s="326"/>
      <c r="T626" s="326"/>
      <c r="U626" s="326"/>
      <c r="V626" s="326"/>
      <c r="W626" s="326"/>
      <c r="X626" s="326"/>
      <c r="Y626" s="326"/>
      <c r="Z626" s="326"/>
      <c r="AA626" s="326"/>
      <c r="AB626" s="326"/>
      <c r="AC626" s="326"/>
      <c r="AD626" s="326"/>
      <c r="AE626" s="326"/>
      <c r="AF626" s="326"/>
      <c r="AG626" s="326"/>
      <c r="AH626" s="347"/>
    </row>
    <row r="627" spans="1:34" x14ac:dyDescent="0.3">
      <c r="A627" s="328"/>
      <c r="B627" s="329"/>
      <c r="C627" s="330"/>
      <c r="D627" s="327"/>
      <c r="E627" s="327"/>
      <c r="F627" s="327"/>
      <c r="G627" s="327"/>
      <c r="H627" s="327"/>
      <c r="I627" s="327"/>
      <c r="J627" s="327"/>
      <c r="K627" s="327"/>
      <c r="L627" s="327"/>
      <c r="M627" s="327"/>
      <c r="N627" s="327"/>
      <c r="O627" s="327"/>
      <c r="P627" s="327"/>
      <c r="Q627" s="327"/>
      <c r="R627" s="327"/>
      <c r="S627" s="327"/>
      <c r="T627" s="327"/>
      <c r="U627" s="327"/>
      <c r="V627" s="327"/>
      <c r="W627" s="327"/>
      <c r="X627" s="327"/>
      <c r="Y627" s="327"/>
      <c r="Z627" s="327"/>
      <c r="AA627" s="327"/>
      <c r="AB627" s="327"/>
      <c r="AC627" s="327"/>
      <c r="AD627" s="327"/>
      <c r="AE627" s="327"/>
      <c r="AF627" s="327"/>
      <c r="AG627" s="327"/>
      <c r="AH627" s="347">
        <f>SUM(C627:AG627)</f>
        <v>0</v>
      </c>
    </row>
    <row r="628" spans="1:34" x14ac:dyDescent="0.3">
      <c r="A628" s="328"/>
      <c r="B628" s="329"/>
      <c r="C628" s="330"/>
      <c r="D628" s="327"/>
      <c r="E628" s="327"/>
      <c r="F628" s="327"/>
      <c r="G628" s="327"/>
      <c r="H628" s="327"/>
      <c r="I628" s="327"/>
      <c r="J628" s="327"/>
      <c r="K628" s="327"/>
      <c r="L628" s="327"/>
      <c r="M628" s="327"/>
      <c r="N628" s="327"/>
      <c r="O628" s="327"/>
      <c r="P628" s="327"/>
      <c r="Q628" s="327"/>
      <c r="R628" s="327"/>
      <c r="S628" s="327"/>
      <c r="T628" s="327"/>
      <c r="U628" s="327"/>
      <c r="V628" s="327"/>
      <c r="W628" s="327"/>
      <c r="X628" s="327"/>
      <c r="Y628" s="327"/>
      <c r="Z628" s="327"/>
      <c r="AA628" s="327"/>
      <c r="AB628" s="327"/>
      <c r="AC628" s="327"/>
      <c r="AD628" s="327"/>
      <c r="AE628" s="327"/>
      <c r="AF628" s="327"/>
      <c r="AG628" s="327"/>
      <c r="AH628" s="347">
        <f t="shared" ref="AH628:AH636" si="82">SUM(C628:AG628)</f>
        <v>0</v>
      </c>
    </row>
    <row r="629" spans="1:34" x14ac:dyDescent="0.3">
      <c r="A629" s="328"/>
      <c r="B629" s="329"/>
      <c r="C629" s="330"/>
      <c r="D629" s="327"/>
      <c r="E629" s="327"/>
      <c r="F629" s="327"/>
      <c r="G629" s="327"/>
      <c r="H629" s="327"/>
      <c r="I629" s="327"/>
      <c r="J629" s="327"/>
      <c r="K629" s="327"/>
      <c r="L629" s="327"/>
      <c r="M629" s="327"/>
      <c r="N629" s="327"/>
      <c r="O629" s="327"/>
      <c r="P629" s="327"/>
      <c r="Q629" s="327"/>
      <c r="R629" s="327"/>
      <c r="S629" s="327"/>
      <c r="T629" s="327"/>
      <c r="U629" s="327"/>
      <c r="V629" s="327"/>
      <c r="W629" s="327"/>
      <c r="X629" s="327"/>
      <c r="Y629" s="327"/>
      <c r="Z629" s="327"/>
      <c r="AA629" s="327"/>
      <c r="AB629" s="327"/>
      <c r="AC629" s="327"/>
      <c r="AD629" s="327"/>
      <c r="AE629" s="327"/>
      <c r="AF629" s="327"/>
      <c r="AG629" s="327"/>
      <c r="AH629" s="347">
        <f t="shared" si="82"/>
        <v>0</v>
      </c>
    </row>
    <row r="630" spans="1:34" x14ac:dyDescent="0.3">
      <c r="A630" s="328"/>
      <c r="B630" s="329"/>
      <c r="C630" s="330"/>
      <c r="D630" s="327"/>
      <c r="E630" s="327"/>
      <c r="F630" s="327"/>
      <c r="G630" s="327"/>
      <c r="H630" s="327"/>
      <c r="I630" s="327"/>
      <c r="J630" s="327"/>
      <c r="K630" s="327"/>
      <c r="L630" s="327"/>
      <c r="M630" s="327"/>
      <c r="N630" s="327"/>
      <c r="O630" s="327"/>
      <c r="P630" s="327"/>
      <c r="Q630" s="327"/>
      <c r="R630" s="327"/>
      <c r="S630" s="327"/>
      <c r="T630" s="327"/>
      <c r="U630" s="327"/>
      <c r="V630" s="327"/>
      <c r="W630" s="327"/>
      <c r="X630" s="327"/>
      <c r="Y630" s="327"/>
      <c r="Z630" s="327"/>
      <c r="AA630" s="327"/>
      <c r="AB630" s="327"/>
      <c r="AC630" s="327"/>
      <c r="AD630" s="327"/>
      <c r="AE630" s="327"/>
      <c r="AF630" s="327"/>
      <c r="AG630" s="327"/>
      <c r="AH630" s="347">
        <f t="shared" si="82"/>
        <v>0</v>
      </c>
    </row>
    <row r="631" spans="1:34" x14ac:dyDescent="0.3">
      <c r="A631" s="328"/>
      <c r="B631" s="329"/>
      <c r="C631" s="330"/>
      <c r="D631" s="327"/>
      <c r="E631" s="327"/>
      <c r="F631" s="327"/>
      <c r="G631" s="327"/>
      <c r="H631" s="327"/>
      <c r="I631" s="327"/>
      <c r="J631" s="327"/>
      <c r="K631" s="327"/>
      <c r="L631" s="327"/>
      <c r="M631" s="327"/>
      <c r="N631" s="327"/>
      <c r="O631" s="327"/>
      <c r="P631" s="327"/>
      <c r="Q631" s="327"/>
      <c r="R631" s="327"/>
      <c r="S631" s="327"/>
      <c r="T631" s="327"/>
      <c r="U631" s="327"/>
      <c r="V631" s="327"/>
      <c r="W631" s="327"/>
      <c r="X631" s="327"/>
      <c r="Y631" s="327"/>
      <c r="Z631" s="327"/>
      <c r="AA631" s="327"/>
      <c r="AB631" s="327"/>
      <c r="AC631" s="327"/>
      <c r="AD631" s="327"/>
      <c r="AE631" s="327"/>
      <c r="AF631" s="327"/>
      <c r="AG631" s="327"/>
      <c r="AH631" s="347">
        <f t="shared" si="82"/>
        <v>0</v>
      </c>
    </row>
    <row r="632" spans="1:34" x14ac:dyDescent="0.3">
      <c r="A632" s="328"/>
      <c r="B632" s="329"/>
      <c r="C632" s="330"/>
      <c r="D632" s="327"/>
      <c r="E632" s="327"/>
      <c r="F632" s="327"/>
      <c r="G632" s="327"/>
      <c r="H632" s="327"/>
      <c r="I632" s="327"/>
      <c r="J632" s="327"/>
      <c r="K632" s="327"/>
      <c r="L632" s="327"/>
      <c r="M632" s="327"/>
      <c r="N632" s="327"/>
      <c r="O632" s="327"/>
      <c r="P632" s="327"/>
      <c r="Q632" s="327"/>
      <c r="R632" s="327"/>
      <c r="S632" s="327"/>
      <c r="T632" s="327"/>
      <c r="U632" s="327"/>
      <c r="V632" s="327"/>
      <c r="W632" s="327"/>
      <c r="X632" s="327"/>
      <c r="Y632" s="327"/>
      <c r="Z632" s="327"/>
      <c r="AA632" s="327"/>
      <c r="AB632" s="327"/>
      <c r="AC632" s="327"/>
      <c r="AD632" s="327"/>
      <c r="AE632" s="327"/>
      <c r="AF632" s="327"/>
      <c r="AG632" s="327"/>
      <c r="AH632" s="347">
        <f t="shared" si="82"/>
        <v>0</v>
      </c>
    </row>
    <row r="633" spans="1:34" x14ac:dyDescent="0.3">
      <c r="A633" s="328"/>
      <c r="B633" s="329"/>
      <c r="C633" s="330"/>
      <c r="D633" s="327"/>
      <c r="E633" s="327"/>
      <c r="F633" s="327"/>
      <c r="G633" s="327"/>
      <c r="H633" s="327"/>
      <c r="I633" s="327"/>
      <c r="J633" s="327"/>
      <c r="K633" s="327"/>
      <c r="L633" s="327"/>
      <c r="M633" s="327"/>
      <c r="N633" s="327"/>
      <c r="O633" s="327"/>
      <c r="P633" s="327"/>
      <c r="Q633" s="327"/>
      <c r="R633" s="327"/>
      <c r="S633" s="327"/>
      <c r="T633" s="327"/>
      <c r="U633" s="327"/>
      <c r="V633" s="327"/>
      <c r="W633" s="327"/>
      <c r="X633" s="327"/>
      <c r="Y633" s="327"/>
      <c r="Z633" s="327"/>
      <c r="AA633" s="327"/>
      <c r="AB633" s="327"/>
      <c r="AC633" s="327"/>
      <c r="AD633" s="327"/>
      <c r="AE633" s="327"/>
      <c r="AF633" s="327"/>
      <c r="AG633" s="327"/>
      <c r="AH633" s="347">
        <f t="shared" si="82"/>
        <v>0</v>
      </c>
    </row>
    <row r="634" spans="1:34" x14ac:dyDescent="0.3">
      <c r="A634" s="328"/>
      <c r="B634" s="329"/>
      <c r="C634" s="330"/>
      <c r="D634" s="327"/>
      <c r="E634" s="327"/>
      <c r="F634" s="327"/>
      <c r="G634" s="327"/>
      <c r="H634" s="327"/>
      <c r="I634" s="327"/>
      <c r="J634" s="327"/>
      <c r="K634" s="327"/>
      <c r="L634" s="327"/>
      <c r="M634" s="327"/>
      <c r="N634" s="327"/>
      <c r="O634" s="327"/>
      <c r="P634" s="327"/>
      <c r="Q634" s="327"/>
      <c r="R634" s="327"/>
      <c r="S634" s="327"/>
      <c r="T634" s="327"/>
      <c r="U634" s="327"/>
      <c r="V634" s="327"/>
      <c r="W634" s="327"/>
      <c r="X634" s="327"/>
      <c r="Y634" s="327"/>
      <c r="Z634" s="327"/>
      <c r="AA634" s="327"/>
      <c r="AB634" s="327"/>
      <c r="AC634" s="327"/>
      <c r="AD634" s="327"/>
      <c r="AE634" s="327"/>
      <c r="AF634" s="327"/>
      <c r="AG634" s="327"/>
      <c r="AH634" s="347">
        <f t="shared" si="82"/>
        <v>0</v>
      </c>
    </row>
    <row r="635" spans="1:34" x14ac:dyDescent="0.3">
      <c r="A635" s="328"/>
      <c r="B635" s="329"/>
      <c r="C635" s="330"/>
      <c r="D635" s="327"/>
      <c r="E635" s="327"/>
      <c r="F635" s="327"/>
      <c r="G635" s="327"/>
      <c r="H635" s="327"/>
      <c r="I635" s="327"/>
      <c r="J635" s="327"/>
      <c r="K635" s="327"/>
      <c r="L635" s="327"/>
      <c r="M635" s="327"/>
      <c r="N635" s="327"/>
      <c r="O635" s="327"/>
      <c r="P635" s="327"/>
      <c r="Q635" s="327"/>
      <c r="R635" s="327"/>
      <c r="S635" s="327"/>
      <c r="T635" s="327"/>
      <c r="U635" s="327"/>
      <c r="V635" s="327"/>
      <c r="W635" s="327"/>
      <c r="X635" s="327"/>
      <c r="Y635" s="327"/>
      <c r="Z635" s="327"/>
      <c r="AA635" s="327"/>
      <c r="AB635" s="327"/>
      <c r="AC635" s="327"/>
      <c r="AD635" s="327"/>
      <c r="AE635" s="327"/>
      <c r="AF635" s="327"/>
      <c r="AG635" s="327"/>
      <c r="AH635" s="347">
        <f t="shared" si="82"/>
        <v>0</v>
      </c>
    </row>
    <row r="636" spans="1:34" x14ac:dyDescent="0.3">
      <c r="A636" s="328"/>
      <c r="B636" s="329"/>
      <c r="C636" s="330"/>
      <c r="D636" s="327"/>
      <c r="E636" s="327"/>
      <c r="F636" s="327"/>
      <c r="G636" s="327"/>
      <c r="H636" s="327"/>
      <c r="I636" s="327"/>
      <c r="J636" s="327"/>
      <c r="K636" s="327"/>
      <c r="L636" s="327"/>
      <c r="M636" s="327"/>
      <c r="N636" s="327"/>
      <c r="O636" s="327"/>
      <c r="P636" s="327"/>
      <c r="Q636" s="327"/>
      <c r="R636" s="327"/>
      <c r="S636" s="327"/>
      <c r="T636" s="327"/>
      <c r="U636" s="327"/>
      <c r="V636" s="327"/>
      <c r="W636" s="327"/>
      <c r="X636" s="327"/>
      <c r="Y636" s="327"/>
      <c r="Z636" s="327"/>
      <c r="AA636" s="327"/>
      <c r="AB636" s="327"/>
      <c r="AC636" s="327"/>
      <c r="AD636" s="327"/>
      <c r="AE636" s="327"/>
      <c r="AF636" s="327"/>
      <c r="AG636" s="327"/>
      <c r="AH636" s="347">
        <f t="shared" si="82"/>
        <v>0</v>
      </c>
    </row>
    <row r="637" spans="1:34" ht="15" thickBot="1" x14ac:dyDescent="0.35">
      <c r="A637" s="341"/>
      <c r="B637" s="342"/>
      <c r="C637" s="349">
        <f>SUM(C627:C636)</f>
        <v>0</v>
      </c>
      <c r="D637" s="349">
        <f t="shared" ref="D637:AG637" si="83">SUM(D627:D636)</f>
        <v>0</v>
      </c>
      <c r="E637" s="349">
        <f t="shared" si="83"/>
        <v>0</v>
      </c>
      <c r="F637" s="349">
        <f t="shared" si="83"/>
        <v>0</v>
      </c>
      <c r="G637" s="349">
        <f t="shared" si="83"/>
        <v>0</v>
      </c>
      <c r="H637" s="349">
        <f t="shared" si="83"/>
        <v>0</v>
      </c>
      <c r="I637" s="349">
        <f t="shared" si="83"/>
        <v>0</v>
      </c>
      <c r="J637" s="349">
        <f t="shared" si="83"/>
        <v>0</v>
      </c>
      <c r="K637" s="349">
        <f t="shared" si="83"/>
        <v>0</v>
      </c>
      <c r="L637" s="349">
        <f t="shared" si="83"/>
        <v>0</v>
      </c>
      <c r="M637" s="349">
        <f t="shared" si="83"/>
        <v>0</v>
      </c>
      <c r="N637" s="349">
        <f t="shared" si="83"/>
        <v>0</v>
      </c>
      <c r="O637" s="349">
        <f t="shared" si="83"/>
        <v>0</v>
      </c>
      <c r="P637" s="349">
        <f t="shared" si="83"/>
        <v>0</v>
      </c>
      <c r="Q637" s="349">
        <f t="shared" si="83"/>
        <v>0</v>
      </c>
      <c r="R637" s="349">
        <f t="shared" si="83"/>
        <v>0</v>
      </c>
      <c r="S637" s="349">
        <f t="shared" si="83"/>
        <v>0</v>
      </c>
      <c r="T637" s="349">
        <f t="shared" si="83"/>
        <v>0</v>
      </c>
      <c r="U637" s="349">
        <f t="shared" si="83"/>
        <v>0</v>
      </c>
      <c r="V637" s="349">
        <f t="shared" si="83"/>
        <v>0</v>
      </c>
      <c r="W637" s="349">
        <f t="shared" si="83"/>
        <v>0</v>
      </c>
      <c r="X637" s="349">
        <f t="shared" si="83"/>
        <v>0</v>
      </c>
      <c r="Y637" s="349">
        <f t="shared" si="83"/>
        <v>0</v>
      </c>
      <c r="Z637" s="349">
        <f t="shared" si="83"/>
        <v>0</v>
      </c>
      <c r="AA637" s="349">
        <f t="shared" si="83"/>
        <v>0</v>
      </c>
      <c r="AB637" s="349">
        <f t="shared" si="83"/>
        <v>0</v>
      </c>
      <c r="AC637" s="349">
        <f t="shared" si="83"/>
        <v>0</v>
      </c>
      <c r="AD637" s="349">
        <f t="shared" si="83"/>
        <v>0</v>
      </c>
      <c r="AE637" s="349">
        <f t="shared" si="83"/>
        <v>0</v>
      </c>
      <c r="AF637" s="349">
        <f t="shared" si="83"/>
        <v>0</v>
      </c>
      <c r="AG637" s="349">
        <f t="shared" si="83"/>
        <v>0</v>
      </c>
      <c r="AH637" s="348">
        <f>SUM(C637:AG637)</f>
        <v>0</v>
      </c>
    </row>
    <row r="638" spans="1:34" ht="15" thickBot="1" x14ac:dyDescent="0.35">
      <c r="A638" s="334" t="s">
        <v>246</v>
      </c>
      <c r="B638" s="315"/>
      <c r="C638" s="337"/>
      <c r="D638" s="337" t="s">
        <v>368</v>
      </c>
      <c r="E638" s="337"/>
      <c r="F638" s="337"/>
      <c r="G638" s="337"/>
      <c r="H638" s="337"/>
      <c r="I638" s="337"/>
      <c r="J638" s="337"/>
      <c r="K638" s="337"/>
      <c r="L638" s="337"/>
      <c r="M638" s="337"/>
      <c r="N638" s="337"/>
      <c r="O638" s="337"/>
      <c r="P638" s="337"/>
      <c r="Q638" s="337"/>
      <c r="R638" s="337"/>
      <c r="S638" s="337"/>
      <c r="T638" s="337"/>
      <c r="U638" s="337"/>
      <c r="V638" s="337"/>
      <c r="W638" s="337"/>
      <c r="X638" s="337"/>
      <c r="Y638" s="337"/>
      <c r="Z638" s="337"/>
      <c r="AA638" s="337"/>
      <c r="AB638" s="337"/>
      <c r="AC638" s="337"/>
      <c r="AD638" s="337"/>
      <c r="AE638" s="337"/>
      <c r="AF638" s="337"/>
      <c r="AG638" s="338"/>
      <c r="AH638" s="350"/>
    </row>
    <row r="639" spans="1:34" ht="15" thickBot="1" x14ac:dyDescent="0.35">
      <c r="A639" s="316" t="s">
        <v>245</v>
      </c>
      <c r="B639" s="322"/>
      <c r="C639" s="318" t="s">
        <v>427</v>
      </c>
      <c r="D639" s="319"/>
      <c r="E639" s="319"/>
      <c r="F639" s="319"/>
      <c r="G639" s="319"/>
      <c r="H639" s="319"/>
      <c r="I639" s="319"/>
      <c r="J639" s="319"/>
      <c r="K639" s="319"/>
      <c r="L639" s="319"/>
      <c r="M639" s="319"/>
      <c r="N639" s="319"/>
      <c r="O639" s="319"/>
      <c r="P639" s="319"/>
      <c r="Q639" s="319"/>
      <c r="R639" s="319"/>
      <c r="S639" s="319"/>
      <c r="T639" s="319"/>
      <c r="U639" s="319"/>
      <c r="V639" s="319"/>
      <c r="W639" s="319"/>
      <c r="X639" s="319"/>
      <c r="Y639" s="319"/>
      <c r="Z639" s="319"/>
      <c r="AA639" s="319"/>
      <c r="AB639" s="319"/>
      <c r="AC639" s="319"/>
      <c r="AD639" s="319"/>
      <c r="AE639" s="319"/>
      <c r="AF639" s="319"/>
      <c r="AG639" s="320"/>
      <c r="AH639" s="346" t="s">
        <v>14</v>
      </c>
    </row>
    <row r="640" spans="1:34" ht="15" thickBot="1" x14ac:dyDescent="0.35">
      <c r="A640" s="316" t="s">
        <v>422</v>
      </c>
      <c r="B640" s="322"/>
      <c r="C640" s="323">
        <v>1</v>
      </c>
      <c r="D640" s="319">
        <v>2</v>
      </c>
      <c r="E640" s="319">
        <v>3</v>
      </c>
      <c r="F640" s="319">
        <v>4</v>
      </c>
      <c r="G640" s="319">
        <v>5</v>
      </c>
      <c r="H640" s="319">
        <v>6</v>
      </c>
      <c r="I640" s="319">
        <v>7</v>
      </c>
      <c r="J640" s="319">
        <v>8</v>
      </c>
      <c r="K640" s="319">
        <v>9</v>
      </c>
      <c r="L640" s="319">
        <v>10</v>
      </c>
      <c r="M640" s="319">
        <v>11</v>
      </c>
      <c r="N640" s="319">
        <v>12</v>
      </c>
      <c r="O640" s="319">
        <v>13</v>
      </c>
      <c r="P640" s="319">
        <v>14</v>
      </c>
      <c r="Q640" s="319">
        <v>15</v>
      </c>
      <c r="R640" s="319">
        <v>16</v>
      </c>
      <c r="S640" s="319">
        <v>17</v>
      </c>
      <c r="T640" s="319">
        <v>18</v>
      </c>
      <c r="U640" s="319">
        <v>19</v>
      </c>
      <c r="V640" s="319">
        <v>20</v>
      </c>
      <c r="W640" s="319">
        <v>21</v>
      </c>
      <c r="X640" s="319">
        <v>22</v>
      </c>
      <c r="Y640" s="319">
        <v>23</v>
      </c>
      <c r="Z640" s="319">
        <v>24</v>
      </c>
      <c r="AA640" s="319">
        <v>25</v>
      </c>
      <c r="AB640" s="319">
        <v>26</v>
      </c>
      <c r="AC640" s="319">
        <v>27</v>
      </c>
      <c r="AD640" s="319">
        <v>28</v>
      </c>
      <c r="AE640" s="319">
        <v>29</v>
      </c>
      <c r="AF640" s="319">
        <v>30</v>
      </c>
      <c r="AG640" s="320">
        <v>31</v>
      </c>
      <c r="AH640" s="346"/>
    </row>
    <row r="641" spans="1:34" x14ac:dyDescent="0.3">
      <c r="A641" s="339" t="s">
        <v>230</v>
      </c>
      <c r="B641" s="339" t="s">
        <v>231</v>
      </c>
      <c r="C641" s="325"/>
      <c r="D641" s="326"/>
      <c r="E641" s="326"/>
      <c r="F641" s="326"/>
      <c r="G641" s="326"/>
      <c r="H641" s="326"/>
      <c r="I641" s="326"/>
      <c r="J641" s="326"/>
      <c r="K641" s="326"/>
      <c r="L641" s="326"/>
      <c r="M641" s="326"/>
      <c r="N641" s="326"/>
      <c r="O641" s="326"/>
      <c r="P641" s="326"/>
      <c r="Q641" s="326"/>
      <c r="R641" s="326"/>
      <c r="S641" s="326"/>
      <c r="T641" s="326"/>
      <c r="U641" s="326"/>
      <c r="V641" s="326"/>
      <c r="W641" s="326"/>
      <c r="X641" s="326"/>
      <c r="Y641" s="326"/>
      <c r="Z641" s="326"/>
      <c r="AA641" s="326"/>
      <c r="AB641" s="326"/>
      <c r="AC641" s="326"/>
      <c r="AD641" s="326"/>
      <c r="AE641" s="326"/>
      <c r="AF641" s="326"/>
      <c r="AG641" s="326"/>
      <c r="AH641" s="347"/>
    </row>
    <row r="642" spans="1:34" x14ac:dyDescent="0.3">
      <c r="A642" s="328"/>
      <c r="B642" s="329"/>
      <c r="C642" s="330"/>
      <c r="D642" s="327"/>
      <c r="E642" s="327"/>
      <c r="F642" s="327"/>
      <c r="G642" s="327"/>
      <c r="H642" s="327"/>
      <c r="I642" s="327"/>
      <c r="J642" s="327"/>
      <c r="K642" s="327"/>
      <c r="L642" s="327"/>
      <c r="M642" s="327"/>
      <c r="N642" s="327"/>
      <c r="O642" s="327"/>
      <c r="P642" s="327"/>
      <c r="Q642" s="327"/>
      <c r="R642" s="327"/>
      <c r="S642" s="327"/>
      <c r="T642" s="327"/>
      <c r="U642" s="327"/>
      <c r="V642" s="327"/>
      <c r="W642" s="327"/>
      <c r="X642" s="327"/>
      <c r="Y642" s="327"/>
      <c r="Z642" s="327"/>
      <c r="AA642" s="327"/>
      <c r="AB642" s="327"/>
      <c r="AC642" s="327"/>
      <c r="AD642" s="327"/>
      <c r="AE642" s="327"/>
      <c r="AF642" s="327"/>
      <c r="AG642" s="327"/>
      <c r="AH642" s="347">
        <f>SUM(C642:AG642)</f>
        <v>0</v>
      </c>
    </row>
    <row r="643" spans="1:34" x14ac:dyDescent="0.3">
      <c r="A643" s="328"/>
      <c r="B643" s="329"/>
      <c r="C643" s="330"/>
      <c r="D643" s="327"/>
      <c r="E643" s="327"/>
      <c r="F643" s="327"/>
      <c r="G643" s="327"/>
      <c r="H643" s="327"/>
      <c r="I643" s="327"/>
      <c r="J643" s="327"/>
      <c r="K643" s="327"/>
      <c r="L643" s="327"/>
      <c r="M643" s="327"/>
      <c r="N643" s="327"/>
      <c r="O643" s="327"/>
      <c r="P643" s="327"/>
      <c r="Q643" s="327"/>
      <c r="R643" s="327"/>
      <c r="S643" s="327"/>
      <c r="T643" s="327"/>
      <c r="U643" s="327"/>
      <c r="V643" s="327"/>
      <c r="W643" s="327"/>
      <c r="X643" s="327"/>
      <c r="Y643" s="327"/>
      <c r="Z643" s="327"/>
      <c r="AA643" s="327"/>
      <c r="AB643" s="327"/>
      <c r="AC643" s="327"/>
      <c r="AD643" s="327"/>
      <c r="AE643" s="327"/>
      <c r="AF643" s="327"/>
      <c r="AG643" s="327"/>
      <c r="AH643" s="347">
        <f t="shared" ref="AH643:AH651" si="84">SUM(C643:AG643)</f>
        <v>0</v>
      </c>
    </row>
    <row r="644" spans="1:34" x14ac:dyDescent="0.3">
      <c r="A644" s="328"/>
      <c r="B644" s="329"/>
      <c r="C644" s="330"/>
      <c r="D644" s="327"/>
      <c r="E644" s="327"/>
      <c r="F644" s="327"/>
      <c r="G644" s="327"/>
      <c r="H644" s="327"/>
      <c r="I644" s="327"/>
      <c r="J644" s="327"/>
      <c r="K644" s="327"/>
      <c r="L644" s="327"/>
      <c r="M644" s="327"/>
      <c r="N644" s="327"/>
      <c r="O644" s="327"/>
      <c r="P644" s="327"/>
      <c r="Q644" s="327"/>
      <c r="R644" s="327"/>
      <c r="S644" s="327"/>
      <c r="T644" s="327"/>
      <c r="U644" s="327"/>
      <c r="V644" s="327"/>
      <c r="W644" s="327"/>
      <c r="X644" s="327"/>
      <c r="Y644" s="327"/>
      <c r="Z644" s="327"/>
      <c r="AA644" s="327"/>
      <c r="AB644" s="327"/>
      <c r="AC644" s="327"/>
      <c r="AD644" s="327"/>
      <c r="AE644" s="327"/>
      <c r="AF644" s="327"/>
      <c r="AG644" s="327"/>
      <c r="AH644" s="347">
        <f t="shared" si="84"/>
        <v>0</v>
      </c>
    </row>
    <row r="645" spans="1:34" x14ac:dyDescent="0.3">
      <c r="A645" s="328"/>
      <c r="B645" s="329"/>
      <c r="C645" s="330"/>
      <c r="D645" s="327"/>
      <c r="E645" s="327"/>
      <c r="F645" s="327"/>
      <c r="G645" s="327"/>
      <c r="H645" s="327"/>
      <c r="I645" s="327"/>
      <c r="J645" s="327"/>
      <c r="K645" s="327"/>
      <c r="L645" s="327"/>
      <c r="M645" s="327"/>
      <c r="N645" s="327"/>
      <c r="O645" s="327"/>
      <c r="P645" s="327"/>
      <c r="Q645" s="327"/>
      <c r="R645" s="327"/>
      <c r="S645" s="327"/>
      <c r="T645" s="327"/>
      <c r="U645" s="327"/>
      <c r="V645" s="327"/>
      <c r="W645" s="327"/>
      <c r="X645" s="327"/>
      <c r="Y645" s="327"/>
      <c r="Z645" s="327"/>
      <c r="AA645" s="327"/>
      <c r="AB645" s="327"/>
      <c r="AC645" s="327"/>
      <c r="AD645" s="327"/>
      <c r="AE645" s="327"/>
      <c r="AF645" s="327"/>
      <c r="AG645" s="327"/>
      <c r="AH645" s="347">
        <f t="shared" si="84"/>
        <v>0</v>
      </c>
    </row>
    <row r="646" spans="1:34" x14ac:dyDescent="0.3">
      <c r="A646" s="328"/>
      <c r="B646" s="329"/>
      <c r="C646" s="330"/>
      <c r="D646" s="327"/>
      <c r="E646" s="327"/>
      <c r="F646" s="327"/>
      <c r="G646" s="327"/>
      <c r="H646" s="327"/>
      <c r="I646" s="327"/>
      <c r="J646" s="327"/>
      <c r="K646" s="327"/>
      <c r="L646" s="327"/>
      <c r="M646" s="327"/>
      <c r="N646" s="327"/>
      <c r="O646" s="327"/>
      <c r="P646" s="327"/>
      <c r="Q646" s="327"/>
      <c r="R646" s="327"/>
      <c r="S646" s="327"/>
      <c r="T646" s="327"/>
      <c r="U646" s="327"/>
      <c r="V646" s="327"/>
      <c r="W646" s="327"/>
      <c r="X646" s="327"/>
      <c r="Y646" s="327"/>
      <c r="Z646" s="327"/>
      <c r="AA646" s="327"/>
      <c r="AB646" s="327"/>
      <c r="AC646" s="327"/>
      <c r="AD646" s="327"/>
      <c r="AE646" s="327"/>
      <c r="AF646" s="327"/>
      <c r="AG646" s="327"/>
      <c r="AH646" s="347">
        <f t="shared" si="84"/>
        <v>0</v>
      </c>
    </row>
    <row r="647" spans="1:34" x14ac:dyDescent="0.3">
      <c r="A647" s="328"/>
      <c r="B647" s="329"/>
      <c r="C647" s="330"/>
      <c r="D647" s="327"/>
      <c r="E647" s="327"/>
      <c r="F647" s="327"/>
      <c r="G647" s="327"/>
      <c r="H647" s="327"/>
      <c r="I647" s="327"/>
      <c r="J647" s="327"/>
      <c r="K647" s="327"/>
      <c r="L647" s="327"/>
      <c r="M647" s="327"/>
      <c r="N647" s="327"/>
      <c r="O647" s="327"/>
      <c r="P647" s="327"/>
      <c r="Q647" s="327"/>
      <c r="R647" s="327"/>
      <c r="S647" s="327"/>
      <c r="T647" s="327"/>
      <c r="U647" s="327"/>
      <c r="V647" s="327"/>
      <c r="W647" s="327"/>
      <c r="X647" s="327"/>
      <c r="Y647" s="327"/>
      <c r="Z647" s="327"/>
      <c r="AA647" s="327"/>
      <c r="AB647" s="327"/>
      <c r="AC647" s="327"/>
      <c r="AD647" s="327"/>
      <c r="AE647" s="327"/>
      <c r="AF647" s="327"/>
      <c r="AG647" s="327"/>
      <c r="AH647" s="347">
        <f t="shared" si="84"/>
        <v>0</v>
      </c>
    </row>
    <row r="648" spans="1:34" x14ac:dyDescent="0.3">
      <c r="A648" s="328"/>
      <c r="B648" s="329"/>
      <c r="C648" s="330"/>
      <c r="D648" s="327"/>
      <c r="E648" s="327"/>
      <c r="F648" s="327"/>
      <c r="G648" s="327"/>
      <c r="H648" s="327"/>
      <c r="I648" s="327"/>
      <c r="J648" s="327"/>
      <c r="K648" s="327"/>
      <c r="L648" s="327"/>
      <c r="M648" s="327"/>
      <c r="N648" s="327"/>
      <c r="O648" s="327"/>
      <c r="P648" s="327"/>
      <c r="Q648" s="327"/>
      <c r="R648" s="327"/>
      <c r="S648" s="327"/>
      <c r="T648" s="327"/>
      <c r="U648" s="327"/>
      <c r="V648" s="327"/>
      <c r="W648" s="327"/>
      <c r="X648" s="327"/>
      <c r="Y648" s="327"/>
      <c r="Z648" s="327"/>
      <c r="AA648" s="327"/>
      <c r="AB648" s="327"/>
      <c r="AC648" s="327"/>
      <c r="AD648" s="327"/>
      <c r="AE648" s="327"/>
      <c r="AF648" s="327"/>
      <c r="AG648" s="327"/>
      <c r="AH648" s="347">
        <f t="shared" si="84"/>
        <v>0</v>
      </c>
    </row>
    <row r="649" spans="1:34" x14ac:dyDescent="0.3">
      <c r="A649" s="328"/>
      <c r="B649" s="329"/>
      <c r="C649" s="330"/>
      <c r="D649" s="327"/>
      <c r="E649" s="327"/>
      <c r="F649" s="327"/>
      <c r="G649" s="327"/>
      <c r="H649" s="327"/>
      <c r="I649" s="327"/>
      <c r="J649" s="327"/>
      <c r="K649" s="327"/>
      <c r="L649" s="327"/>
      <c r="M649" s="327"/>
      <c r="N649" s="327"/>
      <c r="O649" s="327"/>
      <c r="P649" s="327"/>
      <c r="Q649" s="327"/>
      <c r="R649" s="327"/>
      <c r="S649" s="327"/>
      <c r="T649" s="327"/>
      <c r="U649" s="327"/>
      <c r="V649" s="327"/>
      <c r="W649" s="327"/>
      <c r="X649" s="327"/>
      <c r="Y649" s="327"/>
      <c r="Z649" s="327"/>
      <c r="AA649" s="327"/>
      <c r="AB649" s="327"/>
      <c r="AC649" s="327"/>
      <c r="AD649" s="327"/>
      <c r="AE649" s="327"/>
      <c r="AF649" s="327"/>
      <c r="AG649" s="327"/>
      <c r="AH649" s="347">
        <f t="shared" si="84"/>
        <v>0</v>
      </c>
    </row>
    <row r="650" spans="1:34" x14ac:dyDescent="0.3">
      <c r="A650" s="328"/>
      <c r="B650" s="329"/>
      <c r="C650" s="330"/>
      <c r="D650" s="327"/>
      <c r="E650" s="327"/>
      <c r="F650" s="327"/>
      <c r="G650" s="327"/>
      <c r="H650" s="327"/>
      <c r="I650" s="327"/>
      <c r="J650" s="327"/>
      <c r="K650" s="327"/>
      <c r="L650" s="327"/>
      <c r="M650" s="327"/>
      <c r="N650" s="327"/>
      <c r="O650" s="327"/>
      <c r="P650" s="327"/>
      <c r="Q650" s="327"/>
      <c r="R650" s="327"/>
      <c r="S650" s="327"/>
      <c r="T650" s="327"/>
      <c r="U650" s="327"/>
      <c r="V650" s="327"/>
      <c r="W650" s="327"/>
      <c r="X650" s="327"/>
      <c r="Y650" s="327"/>
      <c r="Z650" s="327"/>
      <c r="AA650" s="327"/>
      <c r="AB650" s="327"/>
      <c r="AC650" s="327"/>
      <c r="AD650" s="327"/>
      <c r="AE650" s="327"/>
      <c r="AF650" s="327"/>
      <c r="AG650" s="327"/>
      <c r="AH650" s="347">
        <f t="shared" si="84"/>
        <v>0</v>
      </c>
    </row>
    <row r="651" spans="1:34" x14ac:dyDescent="0.3">
      <c r="A651" s="328"/>
      <c r="B651" s="329"/>
      <c r="C651" s="330"/>
      <c r="D651" s="327"/>
      <c r="E651" s="327"/>
      <c r="F651" s="327"/>
      <c r="G651" s="327"/>
      <c r="H651" s="327"/>
      <c r="I651" s="327"/>
      <c r="J651" s="327"/>
      <c r="K651" s="327"/>
      <c r="L651" s="327"/>
      <c r="M651" s="327"/>
      <c r="N651" s="327"/>
      <c r="O651" s="327"/>
      <c r="P651" s="327"/>
      <c r="Q651" s="327"/>
      <c r="R651" s="327"/>
      <c r="S651" s="327"/>
      <c r="T651" s="327"/>
      <c r="U651" s="327"/>
      <c r="V651" s="327"/>
      <c r="W651" s="327"/>
      <c r="X651" s="327"/>
      <c r="Y651" s="327"/>
      <c r="Z651" s="327"/>
      <c r="AA651" s="327"/>
      <c r="AB651" s="327"/>
      <c r="AC651" s="327"/>
      <c r="AD651" s="327"/>
      <c r="AE651" s="327"/>
      <c r="AF651" s="327"/>
      <c r="AG651" s="327"/>
      <c r="AH651" s="347">
        <f t="shared" si="84"/>
        <v>0</v>
      </c>
    </row>
    <row r="652" spans="1:34" ht="15" thickBot="1" x14ac:dyDescent="0.35">
      <c r="A652" s="341"/>
      <c r="B652" s="342"/>
      <c r="C652" s="349">
        <f>SUM(C642:C651)</f>
        <v>0</v>
      </c>
      <c r="D652" s="349">
        <f t="shared" ref="D652:AG652" si="85">SUM(D642:D651)</f>
        <v>0</v>
      </c>
      <c r="E652" s="349">
        <f t="shared" si="85"/>
        <v>0</v>
      </c>
      <c r="F652" s="349">
        <f t="shared" si="85"/>
        <v>0</v>
      </c>
      <c r="G652" s="349">
        <f t="shared" si="85"/>
        <v>0</v>
      </c>
      <c r="H652" s="349">
        <f t="shared" si="85"/>
        <v>0</v>
      </c>
      <c r="I652" s="349">
        <f t="shared" si="85"/>
        <v>0</v>
      </c>
      <c r="J652" s="349">
        <f t="shared" si="85"/>
        <v>0</v>
      </c>
      <c r="K652" s="349">
        <f t="shared" si="85"/>
        <v>0</v>
      </c>
      <c r="L652" s="349">
        <f t="shared" si="85"/>
        <v>0</v>
      </c>
      <c r="M652" s="349">
        <f t="shared" si="85"/>
        <v>0</v>
      </c>
      <c r="N652" s="349">
        <f t="shared" si="85"/>
        <v>0</v>
      </c>
      <c r="O652" s="349">
        <f t="shared" si="85"/>
        <v>0</v>
      </c>
      <c r="P652" s="349">
        <f t="shared" si="85"/>
        <v>0</v>
      </c>
      <c r="Q652" s="349">
        <f t="shared" si="85"/>
        <v>0</v>
      </c>
      <c r="R652" s="349">
        <f t="shared" si="85"/>
        <v>0</v>
      </c>
      <c r="S652" s="349">
        <f t="shared" si="85"/>
        <v>0</v>
      </c>
      <c r="T652" s="349">
        <f t="shared" si="85"/>
        <v>0</v>
      </c>
      <c r="U652" s="349">
        <f t="shared" si="85"/>
        <v>0</v>
      </c>
      <c r="V652" s="349">
        <f t="shared" si="85"/>
        <v>0</v>
      </c>
      <c r="W652" s="349">
        <f t="shared" si="85"/>
        <v>0</v>
      </c>
      <c r="X652" s="349">
        <f t="shared" si="85"/>
        <v>0</v>
      </c>
      <c r="Y652" s="349">
        <f t="shared" si="85"/>
        <v>0</v>
      </c>
      <c r="Z652" s="349">
        <f t="shared" si="85"/>
        <v>0</v>
      </c>
      <c r="AA652" s="349">
        <f t="shared" si="85"/>
        <v>0</v>
      </c>
      <c r="AB652" s="349">
        <f t="shared" si="85"/>
        <v>0</v>
      </c>
      <c r="AC652" s="349">
        <f t="shared" si="85"/>
        <v>0</v>
      </c>
      <c r="AD652" s="349">
        <f t="shared" si="85"/>
        <v>0</v>
      </c>
      <c r="AE652" s="349">
        <f t="shared" si="85"/>
        <v>0</v>
      </c>
      <c r="AF652" s="349">
        <f t="shared" si="85"/>
        <v>0</v>
      </c>
      <c r="AG652" s="349">
        <f t="shared" si="85"/>
        <v>0</v>
      </c>
      <c r="AH652" s="348">
        <f>SUM(C652:AG652)</f>
        <v>0</v>
      </c>
    </row>
    <row r="653" spans="1:34" ht="15" thickBot="1" x14ac:dyDescent="0.35">
      <c r="A653" s="334" t="s">
        <v>246</v>
      </c>
      <c r="B653" s="315"/>
      <c r="C653" s="337"/>
      <c r="D653" s="337" t="s">
        <v>369</v>
      </c>
      <c r="E653" s="337"/>
      <c r="F653" s="337"/>
      <c r="G653" s="337"/>
      <c r="H653" s="337"/>
      <c r="I653" s="337"/>
      <c r="J653" s="337"/>
      <c r="K653" s="337"/>
      <c r="L653" s="337"/>
      <c r="M653" s="337"/>
      <c r="N653" s="337"/>
      <c r="O653" s="337"/>
      <c r="P653" s="337"/>
      <c r="Q653" s="337"/>
      <c r="R653" s="337"/>
      <c r="S653" s="337"/>
      <c r="T653" s="337"/>
      <c r="U653" s="337"/>
      <c r="V653" s="337"/>
      <c r="W653" s="337"/>
      <c r="X653" s="337"/>
      <c r="Y653" s="337"/>
      <c r="Z653" s="337"/>
      <c r="AA653" s="337"/>
      <c r="AB653" s="337"/>
      <c r="AC653" s="337"/>
      <c r="AD653" s="337"/>
      <c r="AE653" s="337"/>
      <c r="AF653" s="337"/>
      <c r="AG653" s="338"/>
      <c r="AH653" s="350"/>
    </row>
    <row r="654" spans="1:34" ht="15" thickBot="1" x14ac:dyDescent="0.35">
      <c r="A654" s="316" t="s">
        <v>245</v>
      </c>
      <c r="B654" s="322"/>
      <c r="C654" s="318" t="s">
        <v>427</v>
      </c>
      <c r="D654" s="319"/>
      <c r="E654" s="319"/>
      <c r="F654" s="319"/>
      <c r="G654" s="319"/>
      <c r="H654" s="319"/>
      <c r="I654" s="319"/>
      <c r="J654" s="319"/>
      <c r="K654" s="319"/>
      <c r="L654" s="319"/>
      <c r="M654" s="319"/>
      <c r="N654" s="319"/>
      <c r="O654" s="319"/>
      <c r="P654" s="319"/>
      <c r="Q654" s="319"/>
      <c r="R654" s="319"/>
      <c r="S654" s="319"/>
      <c r="T654" s="319"/>
      <c r="U654" s="319"/>
      <c r="V654" s="319"/>
      <c r="W654" s="319"/>
      <c r="X654" s="319"/>
      <c r="Y654" s="319"/>
      <c r="Z654" s="319"/>
      <c r="AA654" s="319"/>
      <c r="AB654" s="319"/>
      <c r="AC654" s="319"/>
      <c r="AD654" s="319"/>
      <c r="AE654" s="319"/>
      <c r="AF654" s="319"/>
      <c r="AG654" s="320"/>
      <c r="AH654" s="346" t="s">
        <v>14</v>
      </c>
    </row>
    <row r="655" spans="1:34" ht="15" thickBot="1" x14ac:dyDescent="0.35">
      <c r="A655" s="316" t="s">
        <v>422</v>
      </c>
      <c r="B655" s="322"/>
      <c r="C655" s="323">
        <v>1</v>
      </c>
      <c r="D655" s="319">
        <v>2</v>
      </c>
      <c r="E655" s="319">
        <v>3</v>
      </c>
      <c r="F655" s="319">
        <v>4</v>
      </c>
      <c r="G655" s="319">
        <v>5</v>
      </c>
      <c r="H655" s="319">
        <v>6</v>
      </c>
      <c r="I655" s="319">
        <v>7</v>
      </c>
      <c r="J655" s="319">
        <v>8</v>
      </c>
      <c r="K655" s="319">
        <v>9</v>
      </c>
      <c r="L655" s="319">
        <v>10</v>
      </c>
      <c r="M655" s="319">
        <v>11</v>
      </c>
      <c r="N655" s="319">
        <v>12</v>
      </c>
      <c r="O655" s="319">
        <v>13</v>
      </c>
      <c r="P655" s="319">
        <v>14</v>
      </c>
      <c r="Q655" s="319">
        <v>15</v>
      </c>
      <c r="R655" s="319">
        <v>16</v>
      </c>
      <c r="S655" s="319">
        <v>17</v>
      </c>
      <c r="T655" s="319">
        <v>18</v>
      </c>
      <c r="U655" s="319">
        <v>19</v>
      </c>
      <c r="V655" s="319">
        <v>20</v>
      </c>
      <c r="W655" s="319">
        <v>21</v>
      </c>
      <c r="X655" s="319">
        <v>22</v>
      </c>
      <c r="Y655" s="319">
        <v>23</v>
      </c>
      <c r="Z655" s="319">
        <v>24</v>
      </c>
      <c r="AA655" s="319">
        <v>25</v>
      </c>
      <c r="AB655" s="319">
        <v>26</v>
      </c>
      <c r="AC655" s="319">
        <v>27</v>
      </c>
      <c r="AD655" s="319">
        <v>28</v>
      </c>
      <c r="AE655" s="319">
        <v>29</v>
      </c>
      <c r="AF655" s="319">
        <v>30</v>
      </c>
      <c r="AG655" s="320">
        <v>31</v>
      </c>
      <c r="AH655" s="346"/>
    </row>
    <row r="656" spans="1:34" x14ac:dyDescent="0.3">
      <c r="A656" s="339" t="s">
        <v>230</v>
      </c>
      <c r="B656" s="339" t="s">
        <v>231</v>
      </c>
      <c r="C656" s="325"/>
      <c r="D656" s="326"/>
      <c r="E656" s="326"/>
      <c r="F656" s="326"/>
      <c r="G656" s="326"/>
      <c r="H656" s="326"/>
      <c r="I656" s="326"/>
      <c r="J656" s="326"/>
      <c r="K656" s="326"/>
      <c r="L656" s="326"/>
      <c r="M656" s="326"/>
      <c r="N656" s="326"/>
      <c r="O656" s="326"/>
      <c r="P656" s="326"/>
      <c r="Q656" s="326"/>
      <c r="R656" s="326"/>
      <c r="S656" s="326"/>
      <c r="T656" s="326"/>
      <c r="U656" s="326"/>
      <c r="V656" s="326"/>
      <c r="W656" s="326"/>
      <c r="X656" s="326"/>
      <c r="Y656" s="326"/>
      <c r="Z656" s="326"/>
      <c r="AA656" s="326"/>
      <c r="AB656" s="326"/>
      <c r="AC656" s="326"/>
      <c r="AD656" s="326"/>
      <c r="AE656" s="326"/>
      <c r="AF656" s="326"/>
      <c r="AG656" s="326"/>
      <c r="AH656" s="347"/>
    </row>
    <row r="657" spans="1:34" x14ac:dyDescent="0.3">
      <c r="A657" s="328"/>
      <c r="B657" s="329"/>
      <c r="C657" s="330"/>
      <c r="D657" s="327"/>
      <c r="E657" s="327"/>
      <c r="F657" s="327"/>
      <c r="G657" s="327"/>
      <c r="H657" s="327"/>
      <c r="I657" s="327"/>
      <c r="J657" s="327"/>
      <c r="K657" s="327"/>
      <c r="L657" s="327"/>
      <c r="M657" s="327"/>
      <c r="N657" s="327"/>
      <c r="O657" s="327"/>
      <c r="P657" s="327"/>
      <c r="Q657" s="327"/>
      <c r="R657" s="327"/>
      <c r="S657" s="327"/>
      <c r="T657" s="327"/>
      <c r="U657" s="327"/>
      <c r="V657" s="327"/>
      <c r="W657" s="327"/>
      <c r="X657" s="327"/>
      <c r="Y657" s="327"/>
      <c r="Z657" s="327"/>
      <c r="AA657" s="327"/>
      <c r="AB657" s="327"/>
      <c r="AC657" s="327"/>
      <c r="AD657" s="327"/>
      <c r="AE657" s="327"/>
      <c r="AF657" s="327"/>
      <c r="AG657" s="327"/>
      <c r="AH657" s="347">
        <f>SUM(C657:AG657)</f>
        <v>0</v>
      </c>
    </row>
    <row r="658" spans="1:34" x14ac:dyDescent="0.3">
      <c r="A658" s="328"/>
      <c r="B658" s="329"/>
      <c r="C658" s="330"/>
      <c r="D658" s="327"/>
      <c r="E658" s="327"/>
      <c r="F658" s="327"/>
      <c r="G658" s="327"/>
      <c r="H658" s="327"/>
      <c r="I658" s="327"/>
      <c r="J658" s="327"/>
      <c r="K658" s="327"/>
      <c r="L658" s="327"/>
      <c r="M658" s="327"/>
      <c r="N658" s="327"/>
      <c r="O658" s="327"/>
      <c r="P658" s="327"/>
      <c r="Q658" s="327"/>
      <c r="R658" s="327"/>
      <c r="S658" s="327"/>
      <c r="T658" s="327"/>
      <c r="U658" s="327"/>
      <c r="V658" s="327"/>
      <c r="W658" s="327"/>
      <c r="X658" s="327"/>
      <c r="Y658" s="327"/>
      <c r="Z658" s="327"/>
      <c r="AA658" s="327"/>
      <c r="AB658" s="327"/>
      <c r="AC658" s="327"/>
      <c r="AD658" s="327"/>
      <c r="AE658" s="327"/>
      <c r="AF658" s="327"/>
      <c r="AG658" s="327"/>
      <c r="AH658" s="347">
        <f t="shared" ref="AH658:AH666" si="86">SUM(C658:AG658)</f>
        <v>0</v>
      </c>
    </row>
    <row r="659" spans="1:34" x14ac:dyDescent="0.3">
      <c r="A659" s="328"/>
      <c r="B659" s="329"/>
      <c r="C659" s="330"/>
      <c r="D659" s="327"/>
      <c r="E659" s="327"/>
      <c r="F659" s="327"/>
      <c r="G659" s="327"/>
      <c r="H659" s="327"/>
      <c r="I659" s="327"/>
      <c r="J659" s="327"/>
      <c r="K659" s="327"/>
      <c r="L659" s="327"/>
      <c r="M659" s="327"/>
      <c r="N659" s="327"/>
      <c r="O659" s="327"/>
      <c r="P659" s="327"/>
      <c r="Q659" s="327"/>
      <c r="R659" s="327"/>
      <c r="S659" s="327"/>
      <c r="T659" s="327"/>
      <c r="U659" s="327"/>
      <c r="V659" s="327"/>
      <c r="W659" s="327"/>
      <c r="X659" s="327"/>
      <c r="Y659" s="327"/>
      <c r="Z659" s="327"/>
      <c r="AA659" s="327"/>
      <c r="AB659" s="327"/>
      <c r="AC659" s="327"/>
      <c r="AD659" s="327"/>
      <c r="AE659" s="327"/>
      <c r="AF659" s="327"/>
      <c r="AG659" s="327"/>
      <c r="AH659" s="347">
        <f t="shared" si="86"/>
        <v>0</v>
      </c>
    </row>
    <row r="660" spans="1:34" x14ac:dyDescent="0.3">
      <c r="A660" s="328"/>
      <c r="B660" s="329"/>
      <c r="C660" s="330"/>
      <c r="D660" s="327"/>
      <c r="E660" s="327"/>
      <c r="F660" s="327"/>
      <c r="G660" s="327"/>
      <c r="H660" s="327"/>
      <c r="I660" s="327"/>
      <c r="J660" s="327"/>
      <c r="K660" s="327"/>
      <c r="L660" s="327"/>
      <c r="M660" s="327"/>
      <c r="N660" s="327"/>
      <c r="O660" s="327"/>
      <c r="P660" s="327"/>
      <c r="Q660" s="327"/>
      <c r="R660" s="327"/>
      <c r="S660" s="327"/>
      <c r="T660" s="327"/>
      <c r="U660" s="327"/>
      <c r="V660" s="327"/>
      <c r="W660" s="327"/>
      <c r="X660" s="327"/>
      <c r="Y660" s="327"/>
      <c r="Z660" s="327"/>
      <c r="AA660" s="327"/>
      <c r="AB660" s="327"/>
      <c r="AC660" s="327"/>
      <c r="AD660" s="327"/>
      <c r="AE660" s="327"/>
      <c r="AF660" s="327"/>
      <c r="AG660" s="327"/>
      <c r="AH660" s="347">
        <f t="shared" si="86"/>
        <v>0</v>
      </c>
    </row>
    <row r="661" spans="1:34" x14ac:dyDescent="0.3">
      <c r="A661" s="328"/>
      <c r="B661" s="329"/>
      <c r="C661" s="330"/>
      <c r="D661" s="327"/>
      <c r="E661" s="327"/>
      <c r="F661" s="327"/>
      <c r="G661" s="327"/>
      <c r="H661" s="327"/>
      <c r="I661" s="327"/>
      <c r="J661" s="327"/>
      <c r="K661" s="327"/>
      <c r="L661" s="327"/>
      <c r="M661" s="327"/>
      <c r="N661" s="327"/>
      <c r="O661" s="327"/>
      <c r="P661" s="327"/>
      <c r="Q661" s="327"/>
      <c r="R661" s="327"/>
      <c r="S661" s="327"/>
      <c r="T661" s="327"/>
      <c r="U661" s="327"/>
      <c r="V661" s="327"/>
      <c r="W661" s="327"/>
      <c r="X661" s="327"/>
      <c r="Y661" s="327"/>
      <c r="Z661" s="327"/>
      <c r="AA661" s="327"/>
      <c r="AB661" s="327"/>
      <c r="AC661" s="327"/>
      <c r="AD661" s="327"/>
      <c r="AE661" s="327"/>
      <c r="AF661" s="327"/>
      <c r="AG661" s="327"/>
      <c r="AH661" s="347">
        <f t="shared" si="86"/>
        <v>0</v>
      </c>
    </row>
    <row r="662" spans="1:34" x14ac:dyDescent="0.3">
      <c r="A662" s="328"/>
      <c r="B662" s="329"/>
      <c r="C662" s="330"/>
      <c r="D662" s="327"/>
      <c r="E662" s="327"/>
      <c r="F662" s="327"/>
      <c r="G662" s="327"/>
      <c r="H662" s="327"/>
      <c r="I662" s="327"/>
      <c r="J662" s="327"/>
      <c r="K662" s="327"/>
      <c r="L662" s="327"/>
      <c r="M662" s="327"/>
      <c r="N662" s="327"/>
      <c r="O662" s="327"/>
      <c r="P662" s="327"/>
      <c r="Q662" s="327"/>
      <c r="R662" s="327"/>
      <c r="S662" s="327"/>
      <c r="T662" s="327"/>
      <c r="U662" s="327"/>
      <c r="V662" s="327"/>
      <c r="W662" s="327"/>
      <c r="X662" s="327"/>
      <c r="Y662" s="327"/>
      <c r="Z662" s="327"/>
      <c r="AA662" s="327"/>
      <c r="AB662" s="327"/>
      <c r="AC662" s="327"/>
      <c r="AD662" s="327"/>
      <c r="AE662" s="327"/>
      <c r="AF662" s="327"/>
      <c r="AG662" s="327"/>
      <c r="AH662" s="347">
        <f t="shared" si="86"/>
        <v>0</v>
      </c>
    </row>
    <row r="663" spans="1:34" x14ac:dyDescent="0.3">
      <c r="A663" s="328"/>
      <c r="B663" s="329"/>
      <c r="C663" s="330"/>
      <c r="D663" s="327"/>
      <c r="E663" s="327"/>
      <c r="F663" s="327"/>
      <c r="G663" s="327"/>
      <c r="H663" s="327"/>
      <c r="I663" s="327"/>
      <c r="J663" s="327"/>
      <c r="K663" s="327"/>
      <c r="L663" s="327"/>
      <c r="M663" s="327"/>
      <c r="N663" s="327"/>
      <c r="O663" s="327"/>
      <c r="P663" s="327"/>
      <c r="Q663" s="327"/>
      <c r="R663" s="327"/>
      <c r="S663" s="327"/>
      <c r="T663" s="327"/>
      <c r="U663" s="327"/>
      <c r="V663" s="327"/>
      <c r="W663" s="327"/>
      <c r="X663" s="327"/>
      <c r="Y663" s="327"/>
      <c r="Z663" s="327"/>
      <c r="AA663" s="327"/>
      <c r="AB663" s="327"/>
      <c r="AC663" s="327"/>
      <c r="AD663" s="327"/>
      <c r="AE663" s="327"/>
      <c r="AF663" s="327"/>
      <c r="AG663" s="327"/>
      <c r="AH663" s="347">
        <f t="shared" si="86"/>
        <v>0</v>
      </c>
    </row>
    <row r="664" spans="1:34" x14ac:dyDescent="0.3">
      <c r="A664" s="328"/>
      <c r="B664" s="329"/>
      <c r="C664" s="330"/>
      <c r="D664" s="327"/>
      <c r="E664" s="327"/>
      <c r="F664" s="327"/>
      <c r="G664" s="327"/>
      <c r="H664" s="327"/>
      <c r="I664" s="327"/>
      <c r="J664" s="327"/>
      <c r="K664" s="327"/>
      <c r="L664" s="327"/>
      <c r="M664" s="327"/>
      <c r="N664" s="327"/>
      <c r="O664" s="327"/>
      <c r="P664" s="327"/>
      <c r="Q664" s="327"/>
      <c r="R664" s="327"/>
      <c r="S664" s="327"/>
      <c r="T664" s="327"/>
      <c r="U664" s="327"/>
      <c r="V664" s="327"/>
      <c r="W664" s="327"/>
      <c r="X664" s="327"/>
      <c r="Y664" s="327"/>
      <c r="Z664" s="327"/>
      <c r="AA664" s="327"/>
      <c r="AB664" s="327"/>
      <c r="AC664" s="327"/>
      <c r="AD664" s="327"/>
      <c r="AE664" s="327"/>
      <c r="AF664" s="327"/>
      <c r="AG664" s="327"/>
      <c r="AH664" s="347">
        <f t="shared" si="86"/>
        <v>0</v>
      </c>
    </row>
    <row r="665" spans="1:34" x14ac:dyDescent="0.3">
      <c r="A665" s="328"/>
      <c r="B665" s="329"/>
      <c r="C665" s="330"/>
      <c r="D665" s="327"/>
      <c r="E665" s="327"/>
      <c r="F665" s="327"/>
      <c r="G665" s="327"/>
      <c r="H665" s="327"/>
      <c r="I665" s="327"/>
      <c r="J665" s="327"/>
      <c r="K665" s="327"/>
      <c r="L665" s="327"/>
      <c r="M665" s="327"/>
      <c r="N665" s="327"/>
      <c r="O665" s="327"/>
      <c r="P665" s="327"/>
      <c r="Q665" s="327"/>
      <c r="R665" s="327"/>
      <c r="S665" s="327"/>
      <c r="T665" s="327"/>
      <c r="U665" s="327"/>
      <c r="V665" s="327"/>
      <c r="W665" s="327"/>
      <c r="X665" s="327"/>
      <c r="Y665" s="327"/>
      <c r="Z665" s="327"/>
      <c r="AA665" s="327"/>
      <c r="AB665" s="327"/>
      <c r="AC665" s="327"/>
      <c r="AD665" s="327"/>
      <c r="AE665" s="327"/>
      <c r="AF665" s="327"/>
      <c r="AG665" s="327"/>
      <c r="AH665" s="347">
        <f t="shared" si="86"/>
        <v>0</v>
      </c>
    </row>
    <row r="666" spans="1:34" x14ac:dyDescent="0.3">
      <c r="A666" s="328"/>
      <c r="B666" s="329"/>
      <c r="C666" s="330"/>
      <c r="D666" s="327"/>
      <c r="E666" s="327"/>
      <c r="F666" s="327"/>
      <c r="G666" s="327"/>
      <c r="H666" s="327"/>
      <c r="I666" s="327"/>
      <c r="J666" s="327"/>
      <c r="K666" s="327"/>
      <c r="L666" s="327"/>
      <c r="M666" s="327"/>
      <c r="N666" s="327"/>
      <c r="O666" s="327"/>
      <c r="P666" s="327"/>
      <c r="Q666" s="327"/>
      <c r="R666" s="327"/>
      <c r="S666" s="327"/>
      <c r="T666" s="327"/>
      <c r="U666" s="327"/>
      <c r="V666" s="327"/>
      <c r="W666" s="327"/>
      <c r="X666" s="327"/>
      <c r="Y666" s="327"/>
      <c r="Z666" s="327"/>
      <c r="AA666" s="327"/>
      <c r="AB666" s="327"/>
      <c r="AC666" s="327"/>
      <c r="AD666" s="327"/>
      <c r="AE666" s="327"/>
      <c r="AF666" s="327"/>
      <c r="AG666" s="327"/>
      <c r="AH666" s="347">
        <f t="shared" si="86"/>
        <v>0</v>
      </c>
    </row>
    <row r="667" spans="1:34" ht="15" thickBot="1" x14ac:dyDescent="0.35">
      <c r="A667" s="341"/>
      <c r="B667" s="342"/>
      <c r="C667" s="349">
        <f>SUM(C657:C666)</f>
        <v>0</v>
      </c>
      <c r="D667" s="349">
        <f t="shared" ref="D667:AG667" si="87">SUM(D657:D666)</f>
        <v>0</v>
      </c>
      <c r="E667" s="349">
        <f t="shared" si="87"/>
        <v>0</v>
      </c>
      <c r="F667" s="349">
        <f t="shared" si="87"/>
        <v>0</v>
      </c>
      <c r="G667" s="349">
        <f t="shared" si="87"/>
        <v>0</v>
      </c>
      <c r="H667" s="349">
        <f t="shared" si="87"/>
        <v>0</v>
      </c>
      <c r="I667" s="349">
        <f t="shared" si="87"/>
        <v>0</v>
      </c>
      <c r="J667" s="349">
        <f t="shared" si="87"/>
        <v>0</v>
      </c>
      <c r="K667" s="349">
        <f t="shared" si="87"/>
        <v>0</v>
      </c>
      <c r="L667" s="349">
        <f t="shared" si="87"/>
        <v>0</v>
      </c>
      <c r="M667" s="349">
        <f t="shared" si="87"/>
        <v>0</v>
      </c>
      <c r="N667" s="349">
        <f t="shared" si="87"/>
        <v>0</v>
      </c>
      <c r="O667" s="349">
        <f t="shared" si="87"/>
        <v>0</v>
      </c>
      <c r="P667" s="349">
        <f t="shared" si="87"/>
        <v>0</v>
      </c>
      <c r="Q667" s="349">
        <f t="shared" si="87"/>
        <v>0</v>
      </c>
      <c r="R667" s="349">
        <f t="shared" si="87"/>
        <v>0</v>
      </c>
      <c r="S667" s="349">
        <f t="shared" si="87"/>
        <v>0</v>
      </c>
      <c r="T667" s="349">
        <f t="shared" si="87"/>
        <v>0</v>
      </c>
      <c r="U667" s="349">
        <f t="shared" si="87"/>
        <v>0</v>
      </c>
      <c r="V667" s="349">
        <f t="shared" si="87"/>
        <v>0</v>
      </c>
      <c r="W667" s="349">
        <f t="shared" si="87"/>
        <v>0</v>
      </c>
      <c r="X667" s="349">
        <f t="shared" si="87"/>
        <v>0</v>
      </c>
      <c r="Y667" s="349">
        <f t="shared" si="87"/>
        <v>0</v>
      </c>
      <c r="Z667" s="349">
        <f t="shared" si="87"/>
        <v>0</v>
      </c>
      <c r="AA667" s="349">
        <f t="shared" si="87"/>
        <v>0</v>
      </c>
      <c r="AB667" s="349">
        <f t="shared" si="87"/>
        <v>0</v>
      </c>
      <c r="AC667" s="349">
        <f t="shared" si="87"/>
        <v>0</v>
      </c>
      <c r="AD667" s="349">
        <f t="shared" si="87"/>
        <v>0</v>
      </c>
      <c r="AE667" s="349">
        <f t="shared" si="87"/>
        <v>0</v>
      </c>
      <c r="AF667" s="349">
        <f t="shared" si="87"/>
        <v>0</v>
      </c>
      <c r="AG667" s="349">
        <f t="shared" si="87"/>
        <v>0</v>
      </c>
      <c r="AH667" s="348">
        <f>SUM(C667:AG667)</f>
        <v>0</v>
      </c>
    </row>
    <row r="668" spans="1:34" ht="15" thickBot="1" x14ac:dyDescent="0.35">
      <c r="A668" s="334" t="s">
        <v>246</v>
      </c>
      <c r="B668" s="315"/>
      <c r="C668" s="337"/>
      <c r="D668" s="337" t="s">
        <v>370</v>
      </c>
      <c r="E668" s="337"/>
      <c r="F668" s="337"/>
      <c r="G668" s="337"/>
      <c r="H668" s="337"/>
      <c r="I668" s="337"/>
      <c r="J668" s="337"/>
      <c r="K668" s="337"/>
      <c r="L668" s="337"/>
      <c r="M668" s="337"/>
      <c r="N668" s="337"/>
      <c r="O668" s="337"/>
      <c r="P668" s="337"/>
      <c r="Q668" s="337"/>
      <c r="R668" s="337"/>
      <c r="S668" s="337"/>
      <c r="T668" s="337"/>
      <c r="U668" s="337"/>
      <c r="V668" s="337"/>
      <c r="W668" s="337"/>
      <c r="X668" s="337"/>
      <c r="Y668" s="337"/>
      <c r="Z668" s="337"/>
      <c r="AA668" s="337"/>
      <c r="AB668" s="337"/>
      <c r="AC668" s="337"/>
      <c r="AD668" s="337"/>
      <c r="AE668" s="337"/>
      <c r="AF668" s="337"/>
      <c r="AG668" s="338"/>
      <c r="AH668" s="350"/>
    </row>
    <row r="669" spans="1:34" ht="15" thickBot="1" x14ac:dyDescent="0.35">
      <c r="A669" s="316" t="s">
        <v>245</v>
      </c>
      <c r="B669" s="322"/>
      <c r="C669" s="318" t="s">
        <v>427</v>
      </c>
      <c r="D669" s="319"/>
      <c r="E669" s="319"/>
      <c r="F669" s="319"/>
      <c r="G669" s="319"/>
      <c r="H669" s="319"/>
      <c r="I669" s="319"/>
      <c r="J669" s="319"/>
      <c r="K669" s="319"/>
      <c r="L669" s="319"/>
      <c r="M669" s="319"/>
      <c r="N669" s="319"/>
      <c r="O669" s="319"/>
      <c r="P669" s="319"/>
      <c r="Q669" s="319"/>
      <c r="R669" s="319"/>
      <c r="S669" s="319"/>
      <c r="T669" s="319"/>
      <c r="U669" s="319"/>
      <c r="V669" s="319"/>
      <c r="W669" s="319"/>
      <c r="X669" s="319"/>
      <c r="Y669" s="319"/>
      <c r="Z669" s="319"/>
      <c r="AA669" s="319"/>
      <c r="AB669" s="319"/>
      <c r="AC669" s="319"/>
      <c r="AD669" s="319"/>
      <c r="AE669" s="319"/>
      <c r="AF669" s="319"/>
      <c r="AG669" s="320"/>
      <c r="AH669" s="346" t="s">
        <v>14</v>
      </c>
    </row>
    <row r="670" spans="1:34" ht="15" thickBot="1" x14ac:dyDescent="0.35">
      <c r="A670" s="316" t="s">
        <v>422</v>
      </c>
      <c r="B670" s="322"/>
      <c r="C670" s="323">
        <v>1</v>
      </c>
      <c r="D670" s="319">
        <v>2</v>
      </c>
      <c r="E670" s="319">
        <v>3</v>
      </c>
      <c r="F670" s="319">
        <v>4</v>
      </c>
      <c r="G670" s="319">
        <v>5</v>
      </c>
      <c r="H670" s="319">
        <v>6</v>
      </c>
      <c r="I670" s="319">
        <v>7</v>
      </c>
      <c r="J670" s="319">
        <v>8</v>
      </c>
      <c r="K670" s="319">
        <v>9</v>
      </c>
      <c r="L670" s="319">
        <v>10</v>
      </c>
      <c r="M670" s="319">
        <v>11</v>
      </c>
      <c r="N670" s="319">
        <v>12</v>
      </c>
      <c r="O670" s="319">
        <v>13</v>
      </c>
      <c r="P670" s="319">
        <v>14</v>
      </c>
      <c r="Q670" s="319">
        <v>15</v>
      </c>
      <c r="R670" s="319">
        <v>16</v>
      </c>
      <c r="S670" s="319">
        <v>17</v>
      </c>
      <c r="T670" s="319">
        <v>18</v>
      </c>
      <c r="U670" s="319">
        <v>19</v>
      </c>
      <c r="V670" s="319">
        <v>20</v>
      </c>
      <c r="W670" s="319">
        <v>21</v>
      </c>
      <c r="X670" s="319">
        <v>22</v>
      </c>
      <c r="Y670" s="319">
        <v>23</v>
      </c>
      <c r="Z670" s="319">
        <v>24</v>
      </c>
      <c r="AA670" s="319">
        <v>25</v>
      </c>
      <c r="AB670" s="319">
        <v>26</v>
      </c>
      <c r="AC670" s="319">
        <v>27</v>
      </c>
      <c r="AD670" s="319">
        <v>28</v>
      </c>
      <c r="AE670" s="319">
        <v>29</v>
      </c>
      <c r="AF670" s="319">
        <v>30</v>
      </c>
      <c r="AG670" s="320">
        <v>31</v>
      </c>
      <c r="AH670" s="346"/>
    </row>
    <row r="671" spans="1:34" x14ac:dyDescent="0.3">
      <c r="A671" s="339" t="s">
        <v>230</v>
      </c>
      <c r="B671" s="339" t="s">
        <v>231</v>
      </c>
      <c r="C671" s="325"/>
      <c r="D671" s="326"/>
      <c r="E671" s="326"/>
      <c r="F671" s="326"/>
      <c r="G671" s="326"/>
      <c r="H671" s="326"/>
      <c r="I671" s="326"/>
      <c r="J671" s="326"/>
      <c r="K671" s="326"/>
      <c r="L671" s="326"/>
      <c r="M671" s="326"/>
      <c r="N671" s="326"/>
      <c r="O671" s="326"/>
      <c r="P671" s="326"/>
      <c r="Q671" s="326"/>
      <c r="R671" s="326"/>
      <c r="S671" s="326"/>
      <c r="T671" s="326"/>
      <c r="U671" s="326"/>
      <c r="V671" s="326"/>
      <c r="W671" s="326"/>
      <c r="X671" s="326"/>
      <c r="Y671" s="326"/>
      <c r="Z671" s="326"/>
      <c r="AA671" s="326"/>
      <c r="AB671" s="326"/>
      <c r="AC671" s="326"/>
      <c r="AD671" s="326"/>
      <c r="AE671" s="326"/>
      <c r="AF671" s="326"/>
      <c r="AG671" s="326"/>
      <c r="AH671" s="347"/>
    </row>
    <row r="672" spans="1:34" x14ac:dyDescent="0.3">
      <c r="A672" s="328"/>
      <c r="B672" s="329"/>
      <c r="C672" s="330"/>
      <c r="D672" s="327"/>
      <c r="E672" s="327"/>
      <c r="F672" s="327"/>
      <c r="G672" s="327"/>
      <c r="H672" s="327"/>
      <c r="I672" s="327"/>
      <c r="J672" s="327"/>
      <c r="K672" s="327"/>
      <c r="L672" s="327"/>
      <c r="M672" s="327"/>
      <c r="N672" s="327"/>
      <c r="O672" s="327"/>
      <c r="P672" s="327"/>
      <c r="Q672" s="327"/>
      <c r="R672" s="327"/>
      <c r="S672" s="327"/>
      <c r="T672" s="327"/>
      <c r="U672" s="327"/>
      <c r="V672" s="327"/>
      <c r="W672" s="327"/>
      <c r="X672" s="327"/>
      <c r="Y672" s="327"/>
      <c r="Z672" s="327"/>
      <c r="AA672" s="327"/>
      <c r="AB672" s="327"/>
      <c r="AC672" s="327"/>
      <c r="AD672" s="327"/>
      <c r="AE672" s="327"/>
      <c r="AF672" s="327"/>
      <c r="AG672" s="327"/>
      <c r="AH672" s="347">
        <f>SUM(C672:AG672)</f>
        <v>0</v>
      </c>
    </row>
    <row r="673" spans="1:34" x14ac:dyDescent="0.3">
      <c r="A673" s="328"/>
      <c r="B673" s="329"/>
      <c r="C673" s="330"/>
      <c r="D673" s="327"/>
      <c r="E673" s="327"/>
      <c r="F673" s="327"/>
      <c r="G673" s="327"/>
      <c r="H673" s="327"/>
      <c r="I673" s="327"/>
      <c r="J673" s="327"/>
      <c r="K673" s="327"/>
      <c r="L673" s="327"/>
      <c r="M673" s="327"/>
      <c r="N673" s="327"/>
      <c r="O673" s="327"/>
      <c r="P673" s="327"/>
      <c r="Q673" s="327"/>
      <c r="R673" s="327"/>
      <c r="S673" s="327"/>
      <c r="T673" s="327"/>
      <c r="U673" s="327"/>
      <c r="V673" s="327"/>
      <c r="W673" s="327"/>
      <c r="X673" s="327"/>
      <c r="Y673" s="327"/>
      <c r="Z673" s="327"/>
      <c r="AA673" s="327"/>
      <c r="AB673" s="327"/>
      <c r="AC673" s="327"/>
      <c r="AD673" s="327"/>
      <c r="AE673" s="327"/>
      <c r="AF673" s="327"/>
      <c r="AG673" s="327"/>
      <c r="AH673" s="347">
        <f t="shared" ref="AH673:AH681" si="88">SUM(C673:AG673)</f>
        <v>0</v>
      </c>
    </row>
    <row r="674" spans="1:34" x14ac:dyDescent="0.3">
      <c r="A674" s="328"/>
      <c r="B674" s="329"/>
      <c r="C674" s="330"/>
      <c r="D674" s="327"/>
      <c r="E674" s="327"/>
      <c r="F674" s="327"/>
      <c r="G674" s="327"/>
      <c r="H674" s="327"/>
      <c r="I674" s="327"/>
      <c r="J674" s="327"/>
      <c r="K674" s="327"/>
      <c r="L674" s="327"/>
      <c r="M674" s="327"/>
      <c r="N674" s="327"/>
      <c r="O674" s="327"/>
      <c r="P674" s="327"/>
      <c r="Q674" s="327"/>
      <c r="R674" s="327"/>
      <c r="S674" s="327"/>
      <c r="T674" s="327"/>
      <c r="U674" s="327"/>
      <c r="V674" s="327"/>
      <c r="W674" s="327"/>
      <c r="X674" s="327"/>
      <c r="Y674" s="327"/>
      <c r="Z674" s="327"/>
      <c r="AA674" s="327"/>
      <c r="AB674" s="327"/>
      <c r="AC674" s="327"/>
      <c r="AD674" s="327"/>
      <c r="AE674" s="327"/>
      <c r="AF674" s="327"/>
      <c r="AG674" s="327"/>
      <c r="AH674" s="347">
        <f t="shared" si="88"/>
        <v>0</v>
      </c>
    </row>
    <row r="675" spans="1:34" x14ac:dyDescent="0.3">
      <c r="A675" s="328"/>
      <c r="B675" s="329"/>
      <c r="C675" s="330"/>
      <c r="D675" s="327"/>
      <c r="E675" s="327"/>
      <c r="F675" s="327"/>
      <c r="G675" s="327"/>
      <c r="H675" s="327"/>
      <c r="I675" s="327"/>
      <c r="J675" s="327"/>
      <c r="K675" s="327"/>
      <c r="L675" s="327"/>
      <c r="M675" s="327"/>
      <c r="N675" s="327"/>
      <c r="O675" s="327"/>
      <c r="P675" s="327"/>
      <c r="Q675" s="327"/>
      <c r="R675" s="327"/>
      <c r="S675" s="327"/>
      <c r="T675" s="327"/>
      <c r="U675" s="327"/>
      <c r="V675" s="327"/>
      <c r="W675" s="327"/>
      <c r="X675" s="327"/>
      <c r="Y675" s="327"/>
      <c r="Z675" s="327"/>
      <c r="AA675" s="327"/>
      <c r="AB675" s="327"/>
      <c r="AC675" s="327"/>
      <c r="AD675" s="327"/>
      <c r="AE675" s="327"/>
      <c r="AF675" s="327"/>
      <c r="AG675" s="327"/>
      <c r="AH675" s="347">
        <f t="shared" si="88"/>
        <v>0</v>
      </c>
    </row>
    <row r="676" spans="1:34" x14ac:dyDescent="0.3">
      <c r="A676" s="328"/>
      <c r="B676" s="329"/>
      <c r="C676" s="330"/>
      <c r="D676" s="327"/>
      <c r="E676" s="327"/>
      <c r="F676" s="327"/>
      <c r="G676" s="327"/>
      <c r="H676" s="327"/>
      <c r="I676" s="327"/>
      <c r="J676" s="327"/>
      <c r="K676" s="327"/>
      <c r="L676" s="327"/>
      <c r="M676" s="327"/>
      <c r="N676" s="327"/>
      <c r="O676" s="327"/>
      <c r="P676" s="327"/>
      <c r="Q676" s="327"/>
      <c r="R676" s="327"/>
      <c r="S676" s="327"/>
      <c r="T676" s="327"/>
      <c r="U676" s="327"/>
      <c r="V676" s="327"/>
      <c r="W676" s="327"/>
      <c r="X676" s="327"/>
      <c r="Y676" s="327"/>
      <c r="Z676" s="327"/>
      <c r="AA676" s="327"/>
      <c r="AB676" s="327"/>
      <c r="AC676" s="327"/>
      <c r="AD676" s="327"/>
      <c r="AE676" s="327"/>
      <c r="AF676" s="327"/>
      <c r="AG676" s="327"/>
      <c r="AH676" s="347">
        <f t="shared" si="88"/>
        <v>0</v>
      </c>
    </row>
    <row r="677" spans="1:34" x14ac:dyDescent="0.3">
      <c r="A677" s="328"/>
      <c r="B677" s="329"/>
      <c r="C677" s="330"/>
      <c r="D677" s="327"/>
      <c r="E677" s="327"/>
      <c r="F677" s="327"/>
      <c r="G677" s="327"/>
      <c r="H677" s="327"/>
      <c r="I677" s="327"/>
      <c r="J677" s="327"/>
      <c r="K677" s="327"/>
      <c r="L677" s="327"/>
      <c r="M677" s="327"/>
      <c r="N677" s="327"/>
      <c r="O677" s="327"/>
      <c r="P677" s="327"/>
      <c r="Q677" s="327"/>
      <c r="R677" s="327"/>
      <c r="S677" s="327"/>
      <c r="T677" s="327"/>
      <c r="U677" s="327"/>
      <c r="V677" s="327"/>
      <c r="W677" s="327"/>
      <c r="X677" s="327"/>
      <c r="Y677" s="327"/>
      <c r="Z677" s="327"/>
      <c r="AA677" s="327"/>
      <c r="AB677" s="327"/>
      <c r="AC677" s="327"/>
      <c r="AD677" s="327"/>
      <c r="AE677" s="327"/>
      <c r="AF677" s="327"/>
      <c r="AG677" s="327"/>
      <c r="AH677" s="347">
        <f t="shared" si="88"/>
        <v>0</v>
      </c>
    </row>
    <row r="678" spans="1:34" x14ac:dyDescent="0.3">
      <c r="A678" s="328"/>
      <c r="B678" s="329"/>
      <c r="C678" s="330"/>
      <c r="D678" s="327"/>
      <c r="E678" s="327"/>
      <c r="F678" s="327"/>
      <c r="G678" s="327"/>
      <c r="H678" s="327"/>
      <c r="I678" s="327"/>
      <c r="J678" s="327"/>
      <c r="K678" s="327"/>
      <c r="L678" s="327"/>
      <c r="M678" s="327"/>
      <c r="N678" s="327"/>
      <c r="O678" s="327"/>
      <c r="P678" s="327"/>
      <c r="Q678" s="327"/>
      <c r="R678" s="327"/>
      <c r="S678" s="327"/>
      <c r="T678" s="327"/>
      <c r="U678" s="327"/>
      <c r="V678" s="327"/>
      <c r="W678" s="327"/>
      <c r="X678" s="327"/>
      <c r="Y678" s="327"/>
      <c r="Z678" s="327"/>
      <c r="AA678" s="327"/>
      <c r="AB678" s="327"/>
      <c r="AC678" s="327"/>
      <c r="AD678" s="327"/>
      <c r="AE678" s="327"/>
      <c r="AF678" s="327"/>
      <c r="AG678" s="327"/>
      <c r="AH678" s="347">
        <f t="shared" si="88"/>
        <v>0</v>
      </c>
    </row>
    <row r="679" spans="1:34" x14ac:dyDescent="0.3">
      <c r="A679" s="328"/>
      <c r="B679" s="329"/>
      <c r="C679" s="330"/>
      <c r="D679" s="327"/>
      <c r="E679" s="327"/>
      <c r="F679" s="327"/>
      <c r="G679" s="327"/>
      <c r="H679" s="327"/>
      <c r="I679" s="327"/>
      <c r="J679" s="327"/>
      <c r="K679" s="327"/>
      <c r="L679" s="327"/>
      <c r="M679" s="327"/>
      <c r="N679" s="327"/>
      <c r="O679" s="327"/>
      <c r="P679" s="327"/>
      <c r="Q679" s="327"/>
      <c r="R679" s="327"/>
      <c r="S679" s="327"/>
      <c r="T679" s="327"/>
      <c r="U679" s="327"/>
      <c r="V679" s="327"/>
      <c r="W679" s="327"/>
      <c r="X679" s="327"/>
      <c r="Y679" s="327"/>
      <c r="Z679" s="327"/>
      <c r="AA679" s="327"/>
      <c r="AB679" s="327"/>
      <c r="AC679" s="327"/>
      <c r="AD679" s="327"/>
      <c r="AE679" s="327"/>
      <c r="AF679" s="327"/>
      <c r="AG679" s="327"/>
      <c r="AH679" s="347">
        <f t="shared" si="88"/>
        <v>0</v>
      </c>
    </row>
    <row r="680" spans="1:34" x14ac:dyDescent="0.3">
      <c r="A680" s="328"/>
      <c r="B680" s="329"/>
      <c r="C680" s="330"/>
      <c r="D680" s="327"/>
      <c r="E680" s="327"/>
      <c r="F680" s="327"/>
      <c r="G680" s="327"/>
      <c r="H680" s="327"/>
      <c r="I680" s="327"/>
      <c r="J680" s="327"/>
      <c r="K680" s="327"/>
      <c r="L680" s="327"/>
      <c r="M680" s="327"/>
      <c r="N680" s="327"/>
      <c r="O680" s="327"/>
      <c r="P680" s="327"/>
      <c r="Q680" s="327"/>
      <c r="R680" s="327"/>
      <c r="S680" s="327"/>
      <c r="T680" s="327"/>
      <c r="U680" s="327"/>
      <c r="V680" s="327"/>
      <c r="W680" s="327"/>
      <c r="X680" s="327"/>
      <c r="Y680" s="327"/>
      <c r="Z680" s="327"/>
      <c r="AA680" s="327"/>
      <c r="AB680" s="327"/>
      <c r="AC680" s="327"/>
      <c r="AD680" s="327"/>
      <c r="AE680" s="327"/>
      <c r="AF680" s="327"/>
      <c r="AG680" s="327"/>
      <c r="AH680" s="347">
        <f t="shared" si="88"/>
        <v>0</v>
      </c>
    </row>
    <row r="681" spans="1:34" x14ac:dyDescent="0.3">
      <c r="A681" s="328"/>
      <c r="B681" s="329"/>
      <c r="C681" s="330"/>
      <c r="D681" s="327"/>
      <c r="E681" s="327"/>
      <c r="F681" s="327"/>
      <c r="G681" s="327"/>
      <c r="H681" s="327"/>
      <c r="I681" s="327"/>
      <c r="J681" s="327"/>
      <c r="K681" s="327"/>
      <c r="L681" s="327"/>
      <c r="M681" s="327"/>
      <c r="N681" s="327"/>
      <c r="O681" s="327"/>
      <c r="P681" s="327"/>
      <c r="Q681" s="327"/>
      <c r="R681" s="327"/>
      <c r="S681" s="327"/>
      <c r="T681" s="327"/>
      <c r="U681" s="327"/>
      <c r="V681" s="327"/>
      <c r="W681" s="327"/>
      <c r="X681" s="327"/>
      <c r="Y681" s="327"/>
      <c r="Z681" s="327"/>
      <c r="AA681" s="327"/>
      <c r="AB681" s="327"/>
      <c r="AC681" s="327"/>
      <c r="AD681" s="327"/>
      <c r="AE681" s="327"/>
      <c r="AF681" s="327"/>
      <c r="AG681" s="327"/>
      <c r="AH681" s="347">
        <f t="shared" si="88"/>
        <v>0</v>
      </c>
    </row>
    <row r="682" spans="1:34" ht="15" thickBot="1" x14ac:dyDescent="0.35">
      <c r="A682" s="341"/>
      <c r="B682" s="342"/>
      <c r="C682" s="349">
        <f>SUM(C672:C681)</f>
        <v>0</v>
      </c>
      <c r="D682" s="349">
        <f t="shared" ref="D682:AG682" si="89">SUM(D672:D681)</f>
        <v>0</v>
      </c>
      <c r="E682" s="349">
        <f t="shared" si="89"/>
        <v>0</v>
      </c>
      <c r="F682" s="349">
        <f t="shared" si="89"/>
        <v>0</v>
      </c>
      <c r="G682" s="349">
        <f t="shared" si="89"/>
        <v>0</v>
      </c>
      <c r="H682" s="349">
        <f t="shared" si="89"/>
        <v>0</v>
      </c>
      <c r="I682" s="349">
        <f t="shared" si="89"/>
        <v>0</v>
      </c>
      <c r="J682" s="349">
        <f t="shared" si="89"/>
        <v>0</v>
      </c>
      <c r="K682" s="349">
        <f t="shared" si="89"/>
        <v>0</v>
      </c>
      <c r="L682" s="349">
        <f t="shared" si="89"/>
        <v>0</v>
      </c>
      <c r="M682" s="349">
        <f t="shared" si="89"/>
        <v>0</v>
      </c>
      <c r="N682" s="349">
        <f t="shared" si="89"/>
        <v>0</v>
      </c>
      <c r="O682" s="349">
        <f t="shared" si="89"/>
        <v>0</v>
      </c>
      <c r="P682" s="349">
        <f t="shared" si="89"/>
        <v>0</v>
      </c>
      <c r="Q682" s="349">
        <f t="shared" si="89"/>
        <v>0</v>
      </c>
      <c r="R682" s="349">
        <f t="shared" si="89"/>
        <v>0</v>
      </c>
      <c r="S682" s="349">
        <f t="shared" si="89"/>
        <v>0</v>
      </c>
      <c r="T682" s="349">
        <f t="shared" si="89"/>
        <v>0</v>
      </c>
      <c r="U682" s="349">
        <f t="shared" si="89"/>
        <v>0</v>
      </c>
      <c r="V682" s="349">
        <f t="shared" si="89"/>
        <v>0</v>
      </c>
      <c r="W682" s="349">
        <f t="shared" si="89"/>
        <v>0</v>
      </c>
      <c r="X682" s="349">
        <f t="shared" si="89"/>
        <v>0</v>
      </c>
      <c r="Y682" s="349">
        <f t="shared" si="89"/>
        <v>0</v>
      </c>
      <c r="Z682" s="349">
        <f t="shared" si="89"/>
        <v>0</v>
      </c>
      <c r="AA682" s="349">
        <f t="shared" si="89"/>
        <v>0</v>
      </c>
      <c r="AB682" s="349">
        <f t="shared" si="89"/>
        <v>0</v>
      </c>
      <c r="AC682" s="349">
        <f t="shared" si="89"/>
        <v>0</v>
      </c>
      <c r="AD682" s="349">
        <f t="shared" si="89"/>
        <v>0</v>
      </c>
      <c r="AE682" s="349">
        <f t="shared" si="89"/>
        <v>0</v>
      </c>
      <c r="AF682" s="349">
        <f t="shared" si="89"/>
        <v>0</v>
      </c>
      <c r="AG682" s="349">
        <f t="shared" si="89"/>
        <v>0</v>
      </c>
      <c r="AH682" s="348">
        <f>SUM(C682:AG682)</f>
        <v>0</v>
      </c>
    </row>
    <row r="683" spans="1:34" ht="15" thickBot="1" x14ac:dyDescent="0.35">
      <c r="A683" s="334" t="s">
        <v>246</v>
      </c>
      <c r="B683" s="315"/>
      <c r="C683" s="337"/>
      <c r="D683" s="337" t="s">
        <v>371</v>
      </c>
      <c r="E683" s="337"/>
      <c r="F683" s="337"/>
      <c r="G683" s="337"/>
      <c r="H683" s="337"/>
      <c r="I683" s="337"/>
      <c r="J683" s="337"/>
      <c r="K683" s="337"/>
      <c r="L683" s="337"/>
      <c r="M683" s="337"/>
      <c r="N683" s="337"/>
      <c r="O683" s="337"/>
      <c r="P683" s="337"/>
      <c r="Q683" s="337"/>
      <c r="R683" s="337"/>
      <c r="S683" s="337"/>
      <c r="T683" s="337"/>
      <c r="U683" s="337"/>
      <c r="V683" s="337"/>
      <c r="W683" s="337"/>
      <c r="X683" s="337"/>
      <c r="Y683" s="337"/>
      <c r="Z683" s="337"/>
      <c r="AA683" s="337"/>
      <c r="AB683" s="337"/>
      <c r="AC683" s="337"/>
      <c r="AD683" s="337"/>
      <c r="AE683" s="337"/>
      <c r="AF683" s="337"/>
      <c r="AG683" s="338"/>
      <c r="AH683" s="350"/>
    </row>
    <row r="684" spans="1:34" ht="15" thickBot="1" x14ac:dyDescent="0.35">
      <c r="A684" s="316" t="s">
        <v>245</v>
      </c>
      <c r="B684" s="322"/>
      <c r="C684" s="318" t="s">
        <v>427</v>
      </c>
      <c r="D684" s="319"/>
      <c r="E684" s="319"/>
      <c r="F684" s="319"/>
      <c r="G684" s="319"/>
      <c r="H684" s="319"/>
      <c r="I684" s="319"/>
      <c r="J684" s="319"/>
      <c r="K684" s="319"/>
      <c r="L684" s="319"/>
      <c r="M684" s="319"/>
      <c r="N684" s="319"/>
      <c r="O684" s="319"/>
      <c r="P684" s="319"/>
      <c r="Q684" s="319"/>
      <c r="R684" s="319"/>
      <c r="S684" s="319"/>
      <c r="T684" s="319"/>
      <c r="U684" s="319"/>
      <c r="V684" s="319"/>
      <c r="W684" s="319"/>
      <c r="X684" s="319"/>
      <c r="Y684" s="319"/>
      <c r="Z684" s="319"/>
      <c r="AA684" s="319"/>
      <c r="AB684" s="319"/>
      <c r="AC684" s="319"/>
      <c r="AD684" s="319"/>
      <c r="AE684" s="319"/>
      <c r="AF684" s="319"/>
      <c r="AG684" s="320"/>
      <c r="AH684" s="346" t="s">
        <v>14</v>
      </c>
    </row>
    <row r="685" spans="1:34" ht="15" thickBot="1" x14ac:dyDescent="0.35">
      <c r="A685" s="316" t="s">
        <v>422</v>
      </c>
      <c r="B685" s="322"/>
      <c r="C685" s="323">
        <v>1</v>
      </c>
      <c r="D685" s="319">
        <v>2</v>
      </c>
      <c r="E685" s="319">
        <v>3</v>
      </c>
      <c r="F685" s="319">
        <v>4</v>
      </c>
      <c r="G685" s="319">
        <v>5</v>
      </c>
      <c r="H685" s="319">
        <v>6</v>
      </c>
      <c r="I685" s="319">
        <v>7</v>
      </c>
      <c r="J685" s="319">
        <v>8</v>
      </c>
      <c r="K685" s="319">
        <v>9</v>
      </c>
      <c r="L685" s="319">
        <v>10</v>
      </c>
      <c r="M685" s="319">
        <v>11</v>
      </c>
      <c r="N685" s="319">
        <v>12</v>
      </c>
      <c r="O685" s="319">
        <v>13</v>
      </c>
      <c r="P685" s="319">
        <v>14</v>
      </c>
      <c r="Q685" s="319">
        <v>15</v>
      </c>
      <c r="R685" s="319">
        <v>16</v>
      </c>
      <c r="S685" s="319">
        <v>17</v>
      </c>
      <c r="T685" s="319">
        <v>18</v>
      </c>
      <c r="U685" s="319">
        <v>19</v>
      </c>
      <c r="V685" s="319">
        <v>20</v>
      </c>
      <c r="W685" s="319">
        <v>21</v>
      </c>
      <c r="X685" s="319">
        <v>22</v>
      </c>
      <c r="Y685" s="319">
        <v>23</v>
      </c>
      <c r="Z685" s="319">
        <v>24</v>
      </c>
      <c r="AA685" s="319">
        <v>25</v>
      </c>
      <c r="AB685" s="319">
        <v>26</v>
      </c>
      <c r="AC685" s="319">
        <v>27</v>
      </c>
      <c r="AD685" s="319">
        <v>28</v>
      </c>
      <c r="AE685" s="319">
        <v>29</v>
      </c>
      <c r="AF685" s="319">
        <v>30</v>
      </c>
      <c r="AG685" s="320">
        <v>31</v>
      </c>
      <c r="AH685" s="346"/>
    </row>
    <row r="686" spans="1:34" x14ac:dyDescent="0.3">
      <c r="A686" s="339" t="s">
        <v>230</v>
      </c>
      <c r="B686" s="339" t="s">
        <v>231</v>
      </c>
      <c r="C686" s="325"/>
      <c r="D686" s="326"/>
      <c r="E686" s="326"/>
      <c r="F686" s="326"/>
      <c r="G686" s="326"/>
      <c r="H686" s="326"/>
      <c r="I686" s="326"/>
      <c r="J686" s="326"/>
      <c r="K686" s="326"/>
      <c r="L686" s="326"/>
      <c r="M686" s="326"/>
      <c r="N686" s="326"/>
      <c r="O686" s="326"/>
      <c r="P686" s="326"/>
      <c r="Q686" s="326"/>
      <c r="R686" s="326"/>
      <c r="S686" s="326"/>
      <c r="T686" s="326"/>
      <c r="U686" s="326"/>
      <c r="V686" s="326"/>
      <c r="W686" s="326"/>
      <c r="X686" s="326"/>
      <c r="Y686" s="326"/>
      <c r="Z686" s="326"/>
      <c r="AA686" s="326"/>
      <c r="AB686" s="326"/>
      <c r="AC686" s="326"/>
      <c r="AD686" s="326"/>
      <c r="AE686" s="326"/>
      <c r="AF686" s="326"/>
      <c r="AG686" s="326"/>
      <c r="AH686" s="347"/>
    </row>
    <row r="687" spans="1:34" x14ac:dyDescent="0.3">
      <c r="A687" s="328"/>
      <c r="B687" s="329"/>
      <c r="C687" s="330"/>
      <c r="D687" s="327"/>
      <c r="E687" s="327"/>
      <c r="F687" s="327"/>
      <c r="G687" s="327"/>
      <c r="H687" s="327"/>
      <c r="I687" s="327"/>
      <c r="J687" s="327"/>
      <c r="K687" s="327"/>
      <c r="L687" s="327"/>
      <c r="M687" s="327"/>
      <c r="N687" s="327"/>
      <c r="O687" s="327"/>
      <c r="P687" s="327"/>
      <c r="Q687" s="327"/>
      <c r="R687" s="327"/>
      <c r="S687" s="327"/>
      <c r="T687" s="327"/>
      <c r="U687" s="327"/>
      <c r="V687" s="327"/>
      <c r="W687" s="327"/>
      <c r="X687" s="327"/>
      <c r="Y687" s="327"/>
      <c r="Z687" s="327"/>
      <c r="AA687" s="327"/>
      <c r="AB687" s="327"/>
      <c r="AC687" s="327"/>
      <c r="AD687" s="327"/>
      <c r="AE687" s="327"/>
      <c r="AF687" s="327"/>
      <c r="AG687" s="327"/>
      <c r="AH687" s="347">
        <f>SUM(C687:AG687)</f>
        <v>0</v>
      </c>
    </row>
    <row r="688" spans="1:34" x14ac:dyDescent="0.3">
      <c r="A688" s="328"/>
      <c r="B688" s="329"/>
      <c r="C688" s="330"/>
      <c r="D688" s="327"/>
      <c r="E688" s="327"/>
      <c r="F688" s="327"/>
      <c r="G688" s="327"/>
      <c r="H688" s="327"/>
      <c r="I688" s="327"/>
      <c r="J688" s="327"/>
      <c r="K688" s="327"/>
      <c r="L688" s="327"/>
      <c r="M688" s="327"/>
      <c r="N688" s="327"/>
      <c r="O688" s="327"/>
      <c r="P688" s="327"/>
      <c r="Q688" s="327"/>
      <c r="R688" s="327"/>
      <c r="S688" s="327"/>
      <c r="T688" s="327"/>
      <c r="U688" s="327"/>
      <c r="V688" s="327"/>
      <c r="W688" s="327"/>
      <c r="X688" s="327"/>
      <c r="Y688" s="327"/>
      <c r="Z688" s="327"/>
      <c r="AA688" s="327"/>
      <c r="AB688" s="327"/>
      <c r="AC688" s="327"/>
      <c r="AD688" s="327"/>
      <c r="AE688" s="327"/>
      <c r="AF688" s="327"/>
      <c r="AG688" s="327"/>
      <c r="AH688" s="347">
        <f t="shared" ref="AH688:AH696" si="90">SUM(C688:AG688)</f>
        <v>0</v>
      </c>
    </row>
    <row r="689" spans="1:34" x14ac:dyDescent="0.3">
      <c r="A689" s="328"/>
      <c r="B689" s="329"/>
      <c r="C689" s="330"/>
      <c r="D689" s="327"/>
      <c r="E689" s="327"/>
      <c r="F689" s="327"/>
      <c r="G689" s="327"/>
      <c r="H689" s="327"/>
      <c r="I689" s="327"/>
      <c r="J689" s="327"/>
      <c r="K689" s="327"/>
      <c r="L689" s="327"/>
      <c r="M689" s="327"/>
      <c r="N689" s="327"/>
      <c r="O689" s="327"/>
      <c r="P689" s="327"/>
      <c r="Q689" s="327"/>
      <c r="R689" s="327"/>
      <c r="S689" s="327"/>
      <c r="T689" s="327"/>
      <c r="U689" s="327"/>
      <c r="V689" s="327"/>
      <c r="W689" s="327"/>
      <c r="X689" s="327"/>
      <c r="Y689" s="327"/>
      <c r="Z689" s="327"/>
      <c r="AA689" s="327"/>
      <c r="AB689" s="327"/>
      <c r="AC689" s="327"/>
      <c r="AD689" s="327"/>
      <c r="AE689" s="327"/>
      <c r="AF689" s="327"/>
      <c r="AG689" s="327"/>
      <c r="AH689" s="347">
        <f t="shared" si="90"/>
        <v>0</v>
      </c>
    </row>
    <row r="690" spans="1:34" x14ac:dyDescent="0.3">
      <c r="A690" s="328"/>
      <c r="B690" s="329"/>
      <c r="C690" s="330"/>
      <c r="D690" s="327"/>
      <c r="E690" s="327"/>
      <c r="F690" s="327"/>
      <c r="G690" s="327"/>
      <c r="H690" s="327"/>
      <c r="I690" s="327"/>
      <c r="J690" s="327"/>
      <c r="K690" s="327"/>
      <c r="L690" s="327"/>
      <c r="M690" s="327"/>
      <c r="N690" s="327"/>
      <c r="O690" s="327"/>
      <c r="P690" s="327"/>
      <c r="Q690" s="327"/>
      <c r="R690" s="327"/>
      <c r="S690" s="327"/>
      <c r="T690" s="327"/>
      <c r="U690" s="327"/>
      <c r="V690" s="327"/>
      <c r="W690" s="327"/>
      <c r="X690" s="327"/>
      <c r="Y690" s="327"/>
      <c r="Z690" s="327"/>
      <c r="AA690" s="327"/>
      <c r="AB690" s="327"/>
      <c r="AC690" s="327"/>
      <c r="AD690" s="327"/>
      <c r="AE690" s="327"/>
      <c r="AF690" s="327"/>
      <c r="AG690" s="327"/>
      <c r="AH690" s="347">
        <f t="shared" si="90"/>
        <v>0</v>
      </c>
    </row>
    <row r="691" spans="1:34" x14ac:dyDescent="0.3">
      <c r="A691" s="328"/>
      <c r="B691" s="329"/>
      <c r="C691" s="330"/>
      <c r="D691" s="327"/>
      <c r="E691" s="327"/>
      <c r="F691" s="327"/>
      <c r="G691" s="327"/>
      <c r="H691" s="327"/>
      <c r="I691" s="327"/>
      <c r="J691" s="327"/>
      <c r="K691" s="327"/>
      <c r="L691" s="327"/>
      <c r="M691" s="327"/>
      <c r="N691" s="327"/>
      <c r="O691" s="327"/>
      <c r="P691" s="327"/>
      <c r="Q691" s="327"/>
      <c r="R691" s="327"/>
      <c r="S691" s="327"/>
      <c r="T691" s="327"/>
      <c r="U691" s="327"/>
      <c r="V691" s="327"/>
      <c r="W691" s="327"/>
      <c r="X691" s="327"/>
      <c r="Y691" s="327"/>
      <c r="Z691" s="327"/>
      <c r="AA691" s="327"/>
      <c r="AB691" s="327"/>
      <c r="AC691" s="327"/>
      <c r="AD691" s="327"/>
      <c r="AE691" s="327"/>
      <c r="AF691" s="327"/>
      <c r="AG691" s="327"/>
      <c r="AH691" s="347">
        <f t="shared" si="90"/>
        <v>0</v>
      </c>
    </row>
    <row r="692" spans="1:34" x14ac:dyDescent="0.3">
      <c r="A692" s="328"/>
      <c r="B692" s="329"/>
      <c r="C692" s="330"/>
      <c r="D692" s="327"/>
      <c r="E692" s="327"/>
      <c r="F692" s="327"/>
      <c r="G692" s="327"/>
      <c r="H692" s="327"/>
      <c r="I692" s="327"/>
      <c r="J692" s="327"/>
      <c r="K692" s="327"/>
      <c r="L692" s="327"/>
      <c r="M692" s="327"/>
      <c r="N692" s="327"/>
      <c r="O692" s="327"/>
      <c r="P692" s="327"/>
      <c r="Q692" s="327"/>
      <c r="R692" s="327"/>
      <c r="S692" s="327"/>
      <c r="T692" s="327"/>
      <c r="U692" s="327"/>
      <c r="V692" s="327"/>
      <c r="W692" s="327"/>
      <c r="X692" s="327"/>
      <c r="Y692" s="327"/>
      <c r="Z692" s="327"/>
      <c r="AA692" s="327"/>
      <c r="AB692" s="327"/>
      <c r="AC692" s="327"/>
      <c r="AD692" s="327"/>
      <c r="AE692" s="327"/>
      <c r="AF692" s="327"/>
      <c r="AG692" s="327"/>
      <c r="AH692" s="347">
        <f t="shared" si="90"/>
        <v>0</v>
      </c>
    </row>
    <row r="693" spans="1:34" x14ac:dyDescent="0.3">
      <c r="A693" s="328"/>
      <c r="B693" s="329"/>
      <c r="C693" s="330"/>
      <c r="D693" s="327"/>
      <c r="E693" s="327"/>
      <c r="F693" s="327"/>
      <c r="G693" s="327"/>
      <c r="H693" s="327"/>
      <c r="I693" s="327"/>
      <c r="J693" s="327"/>
      <c r="K693" s="327"/>
      <c r="L693" s="327"/>
      <c r="M693" s="327"/>
      <c r="N693" s="327"/>
      <c r="O693" s="327"/>
      <c r="P693" s="327"/>
      <c r="Q693" s="327"/>
      <c r="R693" s="327"/>
      <c r="S693" s="327"/>
      <c r="T693" s="327"/>
      <c r="U693" s="327"/>
      <c r="V693" s="327"/>
      <c r="W693" s="327"/>
      <c r="X693" s="327"/>
      <c r="Y693" s="327"/>
      <c r="Z693" s="327"/>
      <c r="AA693" s="327"/>
      <c r="AB693" s="327"/>
      <c r="AC693" s="327"/>
      <c r="AD693" s="327"/>
      <c r="AE693" s="327"/>
      <c r="AF693" s="327"/>
      <c r="AG693" s="327"/>
      <c r="AH693" s="347">
        <f t="shared" si="90"/>
        <v>0</v>
      </c>
    </row>
    <row r="694" spans="1:34" x14ac:dyDescent="0.3">
      <c r="A694" s="328"/>
      <c r="B694" s="329"/>
      <c r="C694" s="330"/>
      <c r="D694" s="327"/>
      <c r="E694" s="327"/>
      <c r="F694" s="327"/>
      <c r="G694" s="327"/>
      <c r="H694" s="327"/>
      <c r="I694" s="327"/>
      <c r="J694" s="327"/>
      <c r="K694" s="327"/>
      <c r="L694" s="327"/>
      <c r="M694" s="327"/>
      <c r="N694" s="327"/>
      <c r="O694" s="327"/>
      <c r="P694" s="327"/>
      <c r="Q694" s="327"/>
      <c r="R694" s="327"/>
      <c r="S694" s="327"/>
      <c r="T694" s="327"/>
      <c r="U694" s="327"/>
      <c r="V694" s="327"/>
      <c r="W694" s="327"/>
      <c r="X694" s="327"/>
      <c r="Y694" s="327"/>
      <c r="Z694" s="327"/>
      <c r="AA694" s="327"/>
      <c r="AB694" s="327"/>
      <c r="AC694" s="327"/>
      <c r="AD694" s="327"/>
      <c r="AE694" s="327"/>
      <c r="AF694" s="327"/>
      <c r="AG694" s="327"/>
      <c r="AH694" s="347">
        <f t="shared" si="90"/>
        <v>0</v>
      </c>
    </row>
    <row r="695" spans="1:34" x14ac:dyDescent="0.3">
      <c r="A695" s="328"/>
      <c r="B695" s="329"/>
      <c r="C695" s="330"/>
      <c r="D695" s="327"/>
      <c r="E695" s="327"/>
      <c r="F695" s="327"/>
      <c r="G695" s="327"/>
      <c r="H695" s="327"/>
      <c r="I695" s="327"/>
      <c r="J695" s="327"/>
      <c r="K695" s="327"/>
      <c r="L695" s="327"/>
      <c r="M695" s="327"/>
      <c r="N695" s="327"/>
      <c r="O695" s="327"/>
      <c r="P695" s="327"/>
      <c r="Q695" s="327"/>
      <c r="R695" s="327"/>
      <c r="S695" s="327"/>
      <c r="T695" s="327"/>
      <c r="U695" s="327"/>
      <c r="V695" s="327"/>
      <c r="W695" s="327"/>
      <c r="X695" s="327"/>
      <c r="Y695" s="327"/>
      <c r="Z695" s="327"/>
      <c r="AA695" s="327"/>
      <c r="AB695" s="327"/>
      <c r="AC695" s="327"/>
      <c r="AD695" s="327"/>
      <c r="AE695" s="327"/>
      <c r="AF695" s="327"/>
      <c r="AG695" s="327"/>
      <c r="AH695" s="347">
        <f t="shared" si="90"/>
        <v>0</v>
      </c>
    </row>
    <row r="696" spans="1:34" x14ac:dyDescent="0.3">
      <c r="A696" s="328"/>
      <c r="B696" s="329"/>
      <c r="C696" s="330"/>
      <c r="D696" s="327"/>
      <c r="E696" s="327"/>
      <c r="F696" s="327"/>
      <c r="G696" s="327"/>
      <c r="H696" s="327"/>
      <c r="I696" s="327"/>
      <c r="J696" s="327"/>
      <c r="K696" s="327"/>
      <c r="L696" s="327"/>
      <c r="M696" s="327"/>
      <c r="N696" s="327"/>
      <c r="O696" s="327"/>
      <c r="P696" s="327"/>
      <c r="Q696" s="327"/>
      <c r="R696" s="327"/>
      <c r="S696" s="327"/>
      <c r="T696" s="327"/>
      <c r="U696" s="327"/>
      <c r="V696" s="327"/>
      <c r="W696" s="327"/>
      <c r="X696" s="327"/>
      <c r="Y696" s="327"/>
      <c r="Z696" s="327"/>
      <c r="AA696" s="327"/>
      <c r="AB696" s="327"/>
      <c r="AC696" s="327"/>
      <c r="AD696" s="327"/>
      <c r="AE696" s="327"/>
      <c r="AF696" s="327"/>
      <c r="AG696" s="327"/>
      <c r="AH696" s="347">
        <f t="shared" si="90"/>
        <v>0</v>
      </c>
    </row>
    <row r="697" spans="1:34" ht="15" thickBot="1" x14ac:dyDescent="0.35">
      <c r="A697" s="341"/>
      <c r="B697" s="342"/>
      <c r="C697" s="349">
        <f>SUM(C687:C696)</f>
        <v>0</v>
      </c>
      <c r="D697" s="349">
        <f t="shared" ref="D697:AG697" si="91">SUM(D687:D696)</f>
        <v>0</v>
      </c>
      <c r="E697" s="349">
        <f t="shared" si="91"/>
        <v>0</v>
      </c>
      <c r="F697" s="349">
        <f t="shared" si="91"/>
        <v>0</v>
      </c>
      <c r="G697" s="349">
        <f t="shared" si="91"/>
        <v>0</v>
      </c>
      <c r="H697" s="349">
        <f t="shared" si="91"/>
        <v>0</v>
      </c>
      <c r="I697" s="349">
        <f t="shared" si="91"/>
        <v>0</v>
      </c>
      <c r="J697" s="349">
        <f t="shared" si="91"/>
        <v>0</v>
      </c>
      <c r="K697" s="349">
        <f t="shared" si="91"/>
        <v>0</v>
      </c>
      <c r="L697" s="349">
        <f t="shared" si="91"/>
        <v>0</v>
      </c>
      <c r="M697" s="349">
        <f t="shared" si="91"/>
        <v>0</v>
      </c>
      <c r="N697" s="349">
        <f t="shared" si="91"/>
        <v>0</v>
      </c>
      <c r="O697" s="349">
        <f t="shared" si="91"/>
        <v>0</v>
      </c>
      <c r="P697" s="349">
        <f t="shared" si="91"/>
        <v>0</v>
      </c>
      <c r="Q697" s="349">
        <f t="shared" si="91"/>
        <v>0</v>
      </c>
      <c r="R697" s="349">
        <f t="shared" si="91"/>
        <v>0</v>
      </c>
      <c r="S697" s="349">
        <f t="shared" si="91"/>
        <v>0</v>
      </c>
      <c r="T697" s="349">
        <f t="shared" si="91"/>
        <v>0</v>
      </c>
      <c r="U697" s="349">
        <f t="shared" si="91"/>
        <v>0</v>
      </c>
      <c r="V697" s="349">
        <f t="shared" si="91"/>
        <v>0</v>
      </c>
      <c r="W697" s="349">
        <f t="shared" si="91"/>
        <v>0</v>
      </c>
      <c r="X697" s="349">
        <f t="shared" si="91"/>
        <v>0</v>
      </c>
      <c r="Y697" s="349">
        <f t="shared" si="91"/>
        <v>0</v>
      </c>
      <c r="Z697" s="349">
        <f t="shared" si="91"/>
        <v>0</v>
      </c>
      <c r="AA697" s="349">
        <f t="shared" si="91"/>
        <v>0</v>
      </c>
      <c r="AB697" s="349">
        <f t="shared" si="91"/>
        <v>0</v>
      </c>
      <c r="AC697" s="349">
        <f t="shared" si="91"/>
        <v>0</v>
      </c>
      <c r="AD697" s="349">
        <f t="shared" si="91"/>
        <v>0</v>
      </c>
      <c r="AE697" s="349">
        <f t="shared" si="91"/>
        <v>0</v>
      </c>
      <c r="AF697" s="349">
        <f t="shared" si="91"/>
        <v>0</v>
      </c>
      <c r="AG697" s="349">
        <f t="shared" si="91"/>
        <v>0</v>
      </c>
      <c r="AH697" s="348">
        <f>SUM(C697:AG697)</f>
        <v>0</v>
      </c>
    </row>
    <row r="698" spans="1:34" ht="15" thickBot="1" x14ac:dyDescent="0.35">
      <c r="A698" s="334" t="s">
        <v>246</v>
      </c>
      <c r="B698" s="315"/>
      <c r="C698" s="337"/>
      <c r="D698" s="337" t="s">
        <v>372</v>
      </c>
      <c r="E698" s="337"/>
      <c r="F698" s="337"/>
      <c r="G698" s="337"/>
      <c r="H698" s="337"/>
      <c r="I698" s="337"/>
      <c r="J698" s="337"/>
      <c r="K698" s="337"/>
      <c r="L698" s="337"/>
      <c r="M698" s="337"/>
      <c r="N698" s="337"/>
      <c r="O698" s="337"/>
      <c r="P698" s="337"/>
      <c r="Q698" s="337"/>
      <c r="R698" s="337"/>
      <c r="S698" s="337"/>
      <c r="T698" s="337"/>
      <c r="U698" s="337"/>
      <c r="V698" s="337"/>
      <c r="W698" s="337"/>
      <c r="X698" s="337"/>
      <c r="Y698" s="337"/>
      <c r="Z698" s="337"/>
      <c r="AA698" s="337"/>
      <c r="AB698" s="337"/>
      <c r="AC698" s="337"/>
      <c r="AD698" s="337"/>
      <c r="AE698" s="337"/>
      <c r="AF698" s="337"/>
      <c r="AG698" s="338"/>
      <c r="AH698" s="350"/>
    </row>
    <row r="699" spans="1:34" ht="15" thickBot="1" x14ac:dyDescent="0.35">
      <c r="A699" s="316" t="s">
        <v>245</v>
      </c>
      <c r="B699" s="322"/>
      <c r="C699" s="318" t="s">
        <v>427</v>
      </c>
      <c r="D699" s="319"/>
      <c r="E699" s="319"/>
      <c r="F699" s="319"/>
      <c r="G699" s="319"/>
      <c r="H699" s="319"/>
      <c r="I699" s="319"/>
      <c r="J699" s="319"/>
      <c r="K699" s="319"/>
      <c r="L699" s="319"/>
      <c r="M699" s="319"/>
      <c r="N699" s="319"/>
      <c r="O699" s="319"/>
      <c r="P699" s="319"/>
      <c r="Q699" s="319"/>
      <c r="R699" s="319"/>
      <c r="S699" s="319"/>
      <c r="T699" s="319"/>
      <c r="U699" s="319"/>
      <c r="V699" s="319"/>
      <c r="W699" s="319"/>
      <c r="X699" s="319"/>
      <c r="Y699" s="319"/>
      <c r="Z699" s="319"/>
      <c r="AA699" s="319"/>
      <c r="AB699" s="319"/>
      <c r="AC699" s="319"/>
      <c r="AD699" s="319"/>
      <c r="AE699" s="319"/>
      <c r="AF699" s="319"/>
      <c r="AG699" s="320"/>
      <c r="AH699" s="346" t="s">
        <v>14</v>
      </c>
    </row>
    <row r="700" spans="1:34" ht="15" thickBot="1" x14ac:dyDescent="0.35">
      <c r="A700" s="316" t="s">
        <v>422</v>
      </c>
      <c r="B700" s="322"/>
      <c r="C700" s="323">
        <v>1</v>
      </c>
      <c r="D700" s="319">
        <v>2</v>
      </c>
      <c r="E700" s="319">
        <v>3</v>
      </c>
      <c r="F700" s="319">
        <v>4</v>
      </c>
      <c r="G700" s="319">
        <v>5</v>
      </c>
      <c r="H700" s="319">
        <v>6</v>
      </c>
      <c r="I700" s="319">
        <v>7</v>
      </c>
      <c r="J700" s="319">
        <v>8</v>
      </c>
      <c r="K700" s="319">
        <v>9</v>
      </c>
      <c r="L700" s="319">
        <v>10</v>
      </c>
      <c r="M700" s="319">
        <v>11</v>
      </c>
      <c r="N700" s="319">
        <v>12</v>
      </c>
      <c r="O700" s="319">
        <v>13</v>
      </c>
      <c r="P700" s="319">
        <v>14</v>
      </c>
      <c r="Q700" s="319">
        <v>15</v>
      </c>
      <c r="R700" s="319">
        <v>16</v>
      </c>
      <c r="S700" s="319">
        <v>17</v>
      </c>
      <c r="T700" s="319">
        <v>18</v>
      </c>
      <c r="U700" s="319">
        <v>19</v>
      </c>
      <c r="V700" s="319">
        <v>20</v>
      </c>
      <c r="W700" s="319">
        <v>21</v>
      </c>
      <c r="X700" s="319">
        <v>22</v>
      </c>
      <c r="Y700" s="319">
        <v>23</v>
      </c>
      <c r="Z700" s="319">
        <v>24</v>
      </c>
      <c r="AA700" s="319">
        <v>25</v>
      </c>
      <c r="AB700" s="319">
        <v>26</v>
      </c>
      <c r="AC700" s="319">
        <v>27</v>
      </c>
      <c r="AD700" s="319">
        <v>28</v>
      </c>
      <c r="AE700" s="319">
        <v>29</v>
      </c>
      <c r="AF700" s="319">
        <v>30</v>
      </c>
      <c r="AG700" s="320">
        <v>31</v>
      </c>
      <c r="AH700" s="346"/>
    </row>
    <row r="701" spans="1:34" x14ac:dyDescent="0.3">
      <c r="A701" s="339" t="s">
        <v>230</v>
      </c>
      <c r="B701" s="339" t="s">
        <v>231</v>
      </c>
      <c r="C701" s="325"/>
      <c r="D701" s="326"/>
      <c r="E701" s="326"/>
      <c r="F701" s="326"/>
      <c r="G701" s="326"/>
      <c r="H701" s="326"/>
      <c r="I701" s="326"/>
      <c r="J701" s="326"/>
      <c r="K701" s="326"/>
      <c r="L701" s="326"/>
      <c r="M701" s="326"/>
      <c r="N701" s="326"/>
      <c r="O701" s="326"/>
      <c r="P701" s="326"/>
      <c r="Q701" s="326"/>
      <c r="R701" s="326"/>
      <c r="S701" s="326"/>
      <c r="T701" s="326"/>
      <c r="U701" s="326"/>
      <c r="V701" s="326"/>
      <c r="W701" s="326"/>
      <c r="X701" s="326"/>
      <c r="Y701" s="326"/>
      <c r="Z701" s="326"/>
      <c r="AA701" s="326"/>
      <c r="AB701" s="326"/>
      <c r="AC701" s="326"/>
      <c r="AD701" s="326"/>
      <c r="AE701" s="326"/>
      <c r="AF701" s="326"/>
      <c r="AG701" s="326"/>
      <c r="AH701" s="347"/>
    </row>
    <row r="702" spans="1:34" x14ac:dyDescent="0.3">
      <c r="A702" s="328"/>
      <c r="B702" s="329"/>
      <c r="C702" s="330"/>
      <c r="D702" s="327"/>
      <c r="E702" s="327"/>
      <c r="F702" s="327"/>
      <c r="G702" s="327"/>
      <c r="H702" s="327"/>
      <c r="I702" s="327"/>
      <c r="J702" s="327"/>
      <c r="K702" s="327"/>
      <c r="L702" s="327"/>
      <c r="M702" s="327"/>
      <c r="N702" s="327"/>
      <c r="O702" s="327"/>
      <c r="P702" s="327"/>
      <c r="Q702" s="327"/>
      <c r="R702" s="327"/>
      <c r="S702" s="327"/>
      <c r="T702" s="327"/>
      <c r="U702" s="327"/>
      <c r="V702" s="327"/>
      <c r="W702" s="327"/>
      <c r="X702" s="327"/>
      <c r="Y702" s="327"/>
      <c r="Z702" s="327"/>
      <c r="AA702" s="327"/>
      <c r="AB702" s="327"/>
      <c r="AC702" s="327"/>
      <c r="AD702" s="327"/>
      <c r="AE702" s="327"/>
      <c r="AF702" s="327"/>
      <c r="AG702" s="327"/>
      <c r="AH702" s="347">
        <f>SUM(C702:AG702)</f>
        <v>0</v>
      </c>
    </row>
    <row r="703" spans="1:34" x14ac:dyDescent="0.3">
      <c r="A703" s="328"/>
      <c r="B703" s="329"/>
      <c r="C703" s="330"/>
      <c r="D703" s="327"/>
      <c r="E703" s="327"/>
      <c r="F703" s="327"/>
      <c r="G703" s="327"/>
      <c r="H703" s="327"/>
      <c r="I703" s="327"/>
      <c r="J703" s="327"/>
      <c r="K703" s="327"/>
      <c r="L703" s="327"/>
      <c r="M703" s="327"/>
      <c r="N703" s="327"/>
      <c r="O703" s="327"/>
      <c r="P703" s="327"/>
      <c r="Q703" s="327"/>
      <c r="R703" s="327"/>
      <c r="S703" s="327"/>
      <c r="T703" s="327"/>
      <c r="U703" s="327"/>
      <c r="V703" s="327"/>
      <c r="W703" s="327"/>
      <c r="X703" s="327"/>
      <c r="Y703" s="327"/>
      <c r="Z703" s="327"/>
      <c r="AA703" s="327"/>
      <c r="AB703" s="327"/>
      <c r="AC703" s="327"/>
      <c r="AD703" s="327"/>
      <c r="AE703" s="327"/>
      <c r="AF703" s="327"/>
      <c r="AG703" s="327"/>
      <c r="AH703" s="347">
        <f t="shared" ref="AH703:AH711" si="92">SUM(C703:AG703)</f>
        <v>0</v>
      </c>
    </row>
    <row r="704" spans="1:34" x14ac:dyDescent="0.3">
      <c r="A704" s="328"/>
      <c r="B704" s="329"/>
      <c r="C704" s="330"/>
      <c r="D704" s="327"/>
      <c r="E704" s="327"/>
      <c r="F704" s="327"/>
      <c r="G704" s="327"/>
      <c r="H704" s="327"/>
      <c r="I704" s="327"/>
      <c r="J704" s="327"/>
      <c r="K704" s="327"/>
      <c r="L704" s="327"/>
      <c r="M704" s="327"/>
      <c r="N704" s="327"/>
      <c r="O704" s="327"/>
      <c r="P704" s="327"/>
      <c r="Q704" s="327"/>
      <c r="R704" s="327"/>
      <c r="S704" s="327"/>
      <c r="T704" s="327"/>
      <c r="U704" s="327"/>
      <c r="V704" s="327"/>
      <c r="W704" s="327"/>
      <c r="X704" s="327"/>
      <c r="Y704" s="327"/>
      <c r="Z704" s="327"/>
      <c r="AA704" s="327"/>
      <c r="AB704" s="327"/>
      <c r="AC704" s="327"/>
      <c r="AD704" s="327"/>
      <c r="AE704" s="327"/>
      <c r="AF704" s="327"/>
      <c r="AG704" s="327"/>
      <c r="AH704" s="347">
        <f t="shared" si="92"/>
        <v>0</v>
      </c>
    </row>
    <row r="705" spans="1:34" x14ac:dyDescent="0.3">
      <c r="A705" s="328"/>
      <c r="B705" s="329"/>
      <c r="C705" s="330"/>
      <c r="D705" s="327"/>
      <c r="E705" s="327"/>
      <c r="F705" s="327"/>
      <c r="G705" s="327"/>
      <c r="H705" s="327"/>
      <c r="I705" s="327"/>
      <c r="J705" s="327"/>
      <c r="K705" s="327"/>
      <c r="L705" s="327"/>
      <c r="M705" s="327"/>
      <c r="N705" s="327"/>
      <c r="O705" s="327"/>
      <c r="P705" s="327"/>
      <c r="Q705" s="327"/>
      <c r="R705" s="327"/>
      <c r="S705" s="327"/>
      <c r="T705" s="327"/>
      <c r="U705" s="327"/>
      <c r="V705" s="327"/>
      <c r="W705" s="327"/>
      <c r="X705" s="327"/>
      <c r="Y705" s="327"/>
      <c r="Z705" s="327"/>
      <c r="AA705" s="327"/>
      <c r="AB705" s="327"/>
      <c r="AC705" s="327"/>
      <c r="AD705" s="327"/>
      <c r="AE705" s="327"/>
      <c r="AF705" s="327"/>
      <c r="AG705" s="327"/>
      <c r="AH705" s="347">
        <f t="shared" si="92"/>
        <v>0</v>
      </c>
    </row>
    <row r="706" spans="1:34" x14ac:dyDescent="0.3">
      <c r="A706" s="328"/>
      <c r="B706" s="329"/>
      <c r="C706" s="330"/>
      <c r="D706" s="327"/>
      <c r="E706" s="327"/>
      <c r="F706" s="327"/>
      <c r="G706" s="327"/>
      <c r="H706" s="327"/>
      <c r="I706" s="327"/>
      <c r="J706" s="327"/>
      <c r="K706" s="327"/>
      <c r="L706" s="327"/>
      <c r="M706" s="327"/>
      <c r="N706" s="327"/>
      <c r="O706" s="327"/>
      <c r="P706" s="327"/>
      <c r="Q706" s="327"/>
      <c r="R706" s="327"/>
      <c r="S706" s="327"/>
      <c r="T706" s="327"/>
      <c r="U706" s="327"/>
      <c r="V706" s="327"/>
      <c r="W706" s="327"/>
      <c r="X706" s="327"/>
      <c r="Y706" s="327"/>
      <c r="Z706" s="327"/>
      <c r="AA706" s="327"/>
      <c r="AB706" s="327"/>
      <c r="AC706" s="327"/>
      <c r="AD706" s="327"/>
      <c r="AE706" s="327"/>
      <c r="AF706" s="327"/>
      <c r="AG706" s="327"/>
      <c r="AH706" s="347">
        <f t="shared" si="92"/>
        <v>0</v>
      </c>
    </row>
    <row r="707" spans="1:34" x14ac:dyDescent="0.3">
      <c r="A707" s="328"/>
      <c r="B707" s="329"/>
      <c r="C707" s="330"/>
      <c r="D707" s="327"/>
      <c r="E707" s="327"/>
      <c r="F707" s="327"/>
      <c r="G707" s="327"/>
      <c r="H707" s="327"/>
      <c r="I707" s="327"/>
      <c r="J707" s="327"/>
      <c r="K707" s="327"/>
      <c r="L707" s="327"/>
      <c r="M707" s="327"/>
      <c r="N707" s="327"/>
      <c r="O707" s="327"/>
      <c r="P707" s="327"/>
      <c r="Q707" s="327"/>
      <c r="R707" s="327"/>
      <c r="S707" s="327"/>
      <c r="T707" s="327"/>
      <c r="U707" s="327"/>
      <c r="V707" s="327"/>
      <c r="W707" s="327"/>
      <c r="X707" s="327"/>
      <c r="Y707" s="327"/>
      <c r="Z707" s="327"/>
      <c r="AA707" s="327"/>
      <c r="AB707" s="327"/>
      <c r="AC707" s="327"/>
      <c r="AD707" s="327"/>
      <c r="AE707" s="327"/>
      <c r="AF707" s="327"/>
      <c r="AG707" s="327"/>
      <c r="AH707" s="347">
        <f t="shared" si="92"/>
        <v>0</v>
      </c>
    </row>
    <row r="708" spans="1:34" x14ac:dyDescent="0.3">
      <c r="A708" s="328"/>
      <c r="B708" s="329"/>
      <c r="C708" s="330"/>
      <c r="D708" s="327"/>
      <c r="E708" s="327"/>
      <c r="F708" s="327"/>
      <c r="G708" s="327"/>
      <c r="H708" s="327"/>
      <c r="I708" s="327"/>
      <c r="J708" s="327"/>
      <c r="K708" s="327"/>
      <c r="L708" s="327"/>
      <c r="M708" s="327"/>
      <c r="N708" s="327"/>
      <c r="O708" s="327"/>
      <c r="P708" s="327"/>
      <c r="Q708" s="327"/>
      <c r="R708" s="327"/>
      <c r="S708" s="327"/>
      <c r="T708" s="327"/>
      <c r="U708" s="327"/>
      <c r="V708" s="327"/>
      <c r="W708" s="327"/>
      <c r="X708" s="327"/>
      <c r="Y708" s="327"/>
      <c r="Z708" s="327"/>
      <c r="AA708" s="327"/>
      <c r="AB708" s="327"/>
      <c r="AC708" s="327"/>
      <c r="AD708" s="327"/>
      <c r="AE708" s="327"/>
      <c r="AF708" s="327"/>
      <c r="AG708" s="327"/>
      <c r="AH708" s="347">
        <f t="shared" si="92"/>
        <v>0</v>
      </c>
    </row>
    <row r="709" spans="1:34" x14ac:dyDescent="0.3">
      <c r="A709" s="328"/>
      <c r="B709" s="329"/>
      <c r="C709" s="330"/>
      <c r="D709" s="327"/>
      <c r="E709" s="327"/>
      <c r="F709" s="327"/>
      <c r="G709" s="327"/>
      <c r="H709" s="327"/>
      <c r="I709" s="327"/>
      <c r="J709" s="327"/>
      <c r="K709" s="327"/>
      <c r="L709" s="327"/>
      <c r="M709" s="327"/>
      <c r="N709" s="327"/>
      <c r="O709" s="327"/>
      <c r="P709" s="327"/>
      <c r="Q709" s="327"/>
      <c r="R709" s="327"/>
      <c r="S709" s="327"/>
      <c r="T709" s="327"/>
      <c r="U709" s="327"/>
      <c r="V709" s="327"/>
      <c r="W709" s="327"/>
      <c r="X709" s="327"/>
      <c r="Y709" s="327"/>
      <c r="Z709" s="327"/>
      <c r="AA709" s="327"/>
      <c r="AB709" s="327"/>
      <c r="AC709" s="327"/>
      <c r="AD709" s="327"/>
      <c r="AE709" s="327"/>
      <c r="AF709" s="327"/>
      <c r="AG709" s="327"/>
      <c r="AH709" s="347">
        <f t="shared" si="92"/>
        <v>0</v>
      </c>
    </row>
    <row r="710" spans="1:34" x14ac:dyDescent="0.3">
      <c r="A710" s="328"/>
      <c r="B710" s="329"/>
      <c r="C710" s="330"/>
      <c r="D710" s="327"/>
      <c r="E710" s="327"/>
      <c r="F710" s="327"/>
      <c r="G710" s="327"/>
      <c r="H710" s="327"/>
      <c r="I710" s="327"/>
      <c r="J710" s="327"/>
      <c r="K710" s="327"/>
      <c r="L710" s="327"/>
      <c r="M710" s="327"/>
      <c r="N710" s="327"/>
      <c r="O710" s="327"/>
      <c r="P710" s="327"/>
      <c r="Q710" s="327"/>
      <c r="R710" s="327"/>
      <c r="S710" s="327"/>
      <c r="T710" s="327"/>
      <c r="U710" s="327"/>
      <c r="V710" s="327"/>
      <c r="W710" s="327"/>
      <c r="X710" s="327"/>
      <c r="Y710" s="327"/>
      <c r="Z710" s="327"/>
      <c r="AA710" s="327"/>
      <c r="AB710" s="327"/>
      <c r="AC710" s="327"/>
      <c r="AD710" s="327"/>
      <c r="AE710" s="327"/>
      <c r="AF710" s="327"/>
      <c r="AG710" s="327"/>
      <c r="AH710" s="347">
        <f t="shared" si="92"/>
        <v>0</v>
      </c>
    </row>
    <row r="711" spans="1:34" x14ac:dyDescent="0.3">
      <c r="A711" s="328"/>
      <c r="B711" s="329"/>
      <c r="C711" s="330"/>
      <c r="D711" s="327"/>
      <c r="E711" s="327"/>
      <c r="F711" s="327"/>
      <c r="G711" s="327"/>
      <c r="H711" s="327"/>
      <c r="I711" s="327"/>
      <c r="J711" s="327"/>
      <c r="K711" s="327"/>
      <c r="L711" s="327"/>
      <c r="M711" s="327"/>
      <c r="N711" s="327"/>
      <c r="O711" s="327"/>
      <c r="P711" s="327"/>
      <c r="Q711" s="327"/>
      <c r="R711" s="327"/>
      <c r="S711" s="327"/>
      <c r="T711" s="327"/>
      <c r="U711" s="327"/>
      <c r="V711" s="327"/>
      <c r="W711" s="327"/>
      <c r="X711" s="327"/>
      <c r="Y711" s="327"/>
      <c r="Z711" s="327"/>
      <c r="AA711" s="327"/>
      <c r="AB711" s="327"/>
      <c r="AC711" s="327"/>
      <c r="AD711" s="327"/>
      <c r="AE711" s="327"/>
      <c r="AF711" s="327"/>
      <c r="AG711" s="327"/>
      <c r="AH711" s="347">
        <f t="shared" si="92"/>
        <v>0</v>
      </c>
    </row>
    <row r="712" spans="1:34" ht="15" thickBot="1" x14ac:dyDescent="0.35">
      <c r="A712" s="341"/>
      <c r="B712" s="342"/>
      <c r="C712" s="349">
        <f>SUM(C702:C711)</f>
        <v>0</v>
      </c>
      <c r="D712" s="349">
        <f t="shared" ref="D712:AG712" si="93">SUM(D702:D711)</f>
        <v>0</v>
      </c>
      <c r="E712" s="349">
        <f t="shared" si="93"/>
        <v>0</v>
      </c>
      <c r="F712" s="349">
        <f t="shared" si="93"/>
        <v>0</v>
      </c>
      <c r="G712" s="349">
        <f t="shared" si="93"/>
        <v>0</v>
      </c>
      <c r="H712" s="349">
        <f t="shared" si="93"/>
        <v>0</v>
      </c>
      <c r="I712" s="349">
        <f t="shared" si="93"/>
        <v>0</v>
      </c>
      <c r="J712" s="349">
        <f t="shared" si="93"/>
        <v>0</v>
      </c>
      <c r="K712" s="349">
        <f t="shared" si="93"/>
        <v>0</v>
      </c>
      <c r="L712" s="349">
        <f t="shared" si="93"/>
        <v>0</v>
      </c>
      <c r="M712" s="349">
        <f t="shared" si="93"/>
        <v>0</v>
      </c>
      <c r="N712" s="349">
        <f t="shared" si="93"/>
        <v>0</v>
      </c>
      <c r="O712" s="349">
        <f t="shared" si="93"/>
        <v>0</v>
      </c>
      <c r="P712" s="349">
        <f t="shared" si="93"/>
        <v>0</v>
      </c>
      <c r="Q712" s="349">
        <f t="shared" si="93"/>
        <v>0</v>
      </c>
      <c r="R712" s="349">
        <f t="shared" si="93"/>
        <v>0</v>
      </c>
      <c r="S712" s="349">
        <f t="shared" si="93"/>
        <v>0</v>
      </c>
      <c r="T712" s="349">
        <f t="shared" si="93"/>
        <v>0</v>
      </c>
      <c r="U712" s="349">
        <f t="shared" si="93"/>
        <v>0</v>
      </c>
      <c r="V712" s="349">
        <f t="shared" si="93"/>
        <v>0</v>
      </c>
      <c r="W712" s="349">
        <f t="shared" si="93"/>
        <v>0</v>
      </c>
      <c r="X712" s="349">
        <f t="shared" si="93"/>
        <v>0</v>
      </c>
      <c r="Y712" s="349">
        <f t="shared" si="93"/>
        <v>0</v>
      </c>
      <c r="Z712" s="349">
        <f t="shared" si="93"/>
        <v>0</v>
      </c>
      <c r="AA712" s="349">
        <f t="shared" si="93"/>
        <v>0</v>
      </c>
      <c r="AB712" s="349">
        <f t="shared" si="93"/>
        <v>0</v>
      </c>
      <c r="AC712" s="349">
        <f t="shared" si="93"/>
        <v>0</v>
      </c>
      <c r="AD712" s="349">
        <f t="shared" si="93"/>
        <v>0</v>
      </c>
      <c r="AE712" s="349">
        <f t="shared" si="93"/>
        <v>0</v>
      </c>
      <c r="AF712" s="349">
        <f t="shared" si="93"/>
        <v>0</v>
      </c>
      <c r="AG712" s="349">
        <f t="shared" si="93"/>
        <v>0</v>
      </c>
      <c r="AH712" s="348">
        <f>SUM(C712:AG712)</f>
        <v>0</v>
      </c>
    </row>
    <row r="713" spans="1:34" ht="15" thickBot="1" x14ac:dyDescent="0.35">
      <c r="A713" s="334" t="s">
        <v>246</v>
      </c>
      <c r="B713" s="315"/>
      <c r="C713" s="337"/>
      <c r="D713" s="337" t="s">
        <v>373</v>
      </c>
      <c r="E713" s="337"/>
      <c r="F713" s="337"/>
      <c r="G713" s="337"/>
      <c r="H713" s="337"/>
      <c r="I713" s="337"/>
      <c r="J713" s="337"/>
      <c r="K713" s="337"/>
      <c r="L713" s="337"/>
      <c r="M713" s="337"/>
      <c r="N713" s="337"/>
      <c r="O713" s="337"/>
      <c r="P713" s="337"/>
      <c r="Q713" s="337"/>
      <c r="R713" s="337"/>
      <c r="S713" s="337"/>
      <c r="T713" s="337"/>
      <c r="U713" s="337"/>
      <c r="V713" s="337"/>
      <c r="W713" s="337"/>
      <c r="X713" s="337"/>
      <c r="Y713" s="337"/>
      <c r="Z713" s="337"/>
      <c r="AA713" s="337"/>
      <c r="AB713" s="337"/>
      <c r="AC713" s="337"/>
      <c r="AD713" s="337"/>
      <c r="AE713" s="337"/>
      <c r="AF713" s="337"/>
      <c r="AG713" s="338"/>
      <c r="AH713" s="350"/>
    </row>
    <row r="714" spans="1:34" ht="15" thickBot="1" x14ac:dyDescent="0.35">
      <c r="A714" s="316" t="s">
        <v>245</v>
      </c>
      <c r="B714" s="322"/>
      <c r="C714" s="318" t="s">
        <v>427</v>
      </c>
      <c r="D714" s="319"/>
      <c r="E714" s="319"/>
      <c r="F714" s="319"/>
      <c r="G714" s="319"/>
      <c r="H714" s="319"/>
      <c r="I714" s="319"/>
      <c r="J714" s="319"/>
      <c r="K714" s="319"/>
      <c r="L714" s="319"/>
      <c r="M714" s="319"/>
      <c r="N714" s="319"/>
      <c r="O714" s="319"/>
      <c r="P714" s="319"/>
      <c r="Q714" s="319"/>
      <c r="R714" s="319"/>
      <c r="S714" s="319"/>
      <c r="T714" s="319"/>
      <c r="U714" s="319"/>
      <c r="V714" s="319"/>
      <c r="W714" s="319"/>
      <c r="X714" s="319"/>
      <c r="Y714" s="319"/>
      <c r="Z714" s="319"/>
      <c r="AA714" s="319"/>
      <c r="AB714" s="319"/>
      <c r="AC714" s="319"/>
      <c r="AD714" s="319"/>
      <c r="AE714" s="319"/>
      <c r="AF714" s="319"/>
      <c r="AG714" s="320"/>
      <c r="AH714" s="346" t="s">
        <v>14</v>
      </c>
    </row>
    <row r="715" spans="1:34" ht="15" thickBot="1" x14ac:dyDescent="0.35">
      <c r="A715" s="316" t="s">
        <v>422</v>
      </c>
      <c r="B715" s="322"/>
      <c r="C715" s="323">
        <v>1</v>
      </c>
      <c r="D715" s="319">
        <v>2</v>
      </c>
      <c r="E715" s="319">
        <v>3</v>
      </c>
      <c r="F715" s="319">
        <v>4</v>
      </c>
      <c r="G715" s="319">
        <v>5</v>
      </c>
      <c r="H715" s="319">
        <v>6</v>
      </c>
      <c r="I715" s="319">
        <v>7</v>
      </c>
      <c r="J715" s="319">
        <v>8</v>
      </c>
      <c r="K715" s="319">
        <v>9</v>
      </c>
      <c r="L715" s="319">
        <v>10</v>
      </c>
      <c r="M715" s="319">
        <v>11</v>
      </c>
      <c r="N715" s="319">
        <v>12</v>
      </c>
      <c r="O715" s="319">
        <v>13</v>
      </c>
      <c r="P715" s="319">
        <v>14</v>
      </c>
      <c r="Q715" s="319">
        <v>15</v>
      </c>
      <c r="R715" s="319">
        <v>16</v>
      </c>
      <c r="S715" s="319">
        <v>17</v>
      </c>
      <c r="T715" s="319">
        <v>18</v>
      </c>
      <c r="U715" s="319">
        <v>19</v>
      </c>
      <c r="V715" s="319">
        <v>20</v>
      </c>
      <c r="W715" s="319">
        <v>21</v>
      </c>
      <c r="X715" s="319">
        <v>22</v>
      </c>
      <c r="Y715" s="319">
        <v>23</v>
      </c>
      <c r="Z715" s="319">
        <v>24</v>
      </c>
      <c r="AA715" s="319">
        <v>25</v>
      </c>
      <c r="AB715" s="319">
        <v>26</v>
      </c>
      <c r="AC715" s="319">
        <v>27</v>
      </c>
      <c r="AD715" s="319">
        <v>28</v>
      </c>
      <c r="AE715" s="319">
        <v>29</v>
      </c>
      <c r="AF715" s="319">
        <v>30</v>
      </c>
      <c r="AG715" s="320">
        <v>31</v>
      </c>
      <c r="AH715" s="346"/>
    </row>
    <row r="716" spans="1:34" x14ac:dyDescent="0.3">
      <c r="A716" s="339" t="s">
        <v>230</v>
      </c>
      <c r="B716" s="339" t="s">
        <v>231</v>
      </c>
      <c r="C716" s="325"/>
      <c r="D716" s="326"/>
      <c r="E716" s="326"/>
      <c r="F716" s="326"/>
      <c r="G716" s="326"/>
      <c r="H716" s="326"/>
      <c r="I716" s="326"/>
      <c r="J716" s="326"/>
      <c r="K716" s="326"/>
      <c r="L716" s="326"/>
      <c r="M716" s="326"/>
      <c r="N716" s="326"/>
      <c r="O716" s="326"/>
      <c r="P716" s="326"/>
      <c r="Q716" s="326"/>
      <c r="R716" s="326"/>
      <c r="S716" s="326"/>
      <c r="T716" s="326"/>
      <c r="U716" s="326"/>
      <c r="V716" s="326"/>
      <c r="W716" s="326"/>
      <c r="X716" s="326"/>
      <c r="Y716" s="326"/>
      <c r="Z716" s="326"/>
      <c r="AA716" s="326"/>
      <c r="AB716" s="326"/>
      <c r="AC716" s="326"/>
      <c r="AD716" s="326"/>
      <c r="AE716" s="326"/>
      <c r="AF716" s="326"/>
      <c r="AG716" s="326"/>
      <c r="AH716" s="347"/>
    </row>
    <row r="717" spans="1:34" x14ac:dyDescent="0.3">
      <c r="A717" s="328"/>
      <c r="B717" s="329"/>
      <c r="C717" s="330"/>
      <c r="D717" s="327"/>
      <c r="E717" s="327"/>
      <c r="F717" s="327"/>
      <c r="G717" s="327"/>
      <c r="H717" s="327"/>
      <c r="I717" s="327"/>
      <c r="J717" s="327"/>
      <c r="K717" s="327"/>
      <c r="L717" s="327"/>
      <c r="M717" s="327"/>
      <c r="N717" s="327"/>
      <c r="O717" s="327"/>
      <c r="P717" s="327"/>
      <c r="Q717" s="327"/>
      <c r="R717" s="327"/>
      <c r="S717" s="327"/>
      <c r="T717" s="327"/>
      <c r="U717" s="327"/>
      <c r="V717" s="327"/>
      <c r="W717" s="327"/>
      <c r="X717" s="327"/>
      <c r="Y717" s="327"/>
      <c r="Z717" s="327"/>
      <c r="AA717" s="327"/>
      <c r="AB717" s="327"/>
      <c r="AC717" s="327"/>
      <c r="AD717" s="327"/>
      <c r="AE717" s="327"/>
      <c r="AF717" s="327"/>
      <c r="AG717" s="327"/>
      <c r="AH717" s="347">
        <f>SUM(C717:AG717)</f>
        <v>0</v>
      </c>
    </row>
    <row r="718" spans="1:34" x14ac:dyDescent="0.3">
      <c r="A718" s="328"/>
      <c r="B718" s="329"/>
      <c r="C718" s="330"/>
      <c r="D718" s="327"/>
      <c r="E718" s="327"/>
      <c r="F718" s="327"/>
      <c r="G718" s="327"/>
      <c r="H718" s="327"/>
      <c r="I718" s="327"/>
      <c r="J718" s="327"/>
      <c r="K718" s="327"/>
      <c r="L718" s="327"/>
      <c r="M718" s="327"/>
      <c r="N718" s="327"/>
      <c r="O718" s="327"/>
      <c r="P718" s="327"/>
      <c r="Q718" s="327"/>
      <c r="R718" s="327"/>
      <c r="S718" s="327"/>
      <c r="T718" s="327"/>
      <c r="U718" s="327"/>
      <c r="V718" s="327"/>
      <c r="W718" s="327"/>
      <c r="X718" s="327"/>
      <c r="Y718" s="327"/>
      <c r="Z718" s="327"/>
      <c r="AA718" s="327"/>
      <c r="AB718" s="327"/>
      <c r="AC718" s="327"/>
      <c r="AD718" s="327"/>
      <c r="AE718" s="327"/>
      <c r="AF718" s="327"/>
      <c r="AG718" s="327"/>
      <c r="AH718" s="347">
        <f t="shared" ref="AH718:AH726" si="94">SUM(C718:AG718)</f>
        <v>0</v>
      </c>
    </row>
    <row r="719" spans="1:34" x14ac:dyDescent="0.3">
      <c r="A719" s="328"/>
      <c r="B719" s="329"/>
      <c r="C719" s="330"/>
      <c r="D719" s="327"/>
      <c r="E719" s="327"/>
      <c r="F719" s="327"/>
      <c r="G719" s="327"/>
      <c r="H719" s="327"/>
      <c r="I719" s="327"/>
      <c r="J719" s="327"/>
      <c r="K719" s="327"/>
      <c r="L719" s="327"/>
      <c r="M719" s="327"/>
      <c r="N719" s="327"/>
      <c r="O719" s="327"/>
      <c r="P719" s="327"/>
      <c r="Q719" s="327"/>
      <c r="R719" s="327"/>
      <c r="S719" s="327"/>
      <c r="T719" s="327"/>
      <c r="U719" s="327"/>
      <c r="V719" s="327"/>
      <c r="W719" s="327"/>
      <c r="X719" s="327"/>
      <c r="Y719" s="327"/>
      <c r="Z719" s="327"/>
      <c r="AA719" s="327"/>
      <c r="AB719" s="327"/>
      <c r="AC719" s="327"/>
      <c r="AD719" s="327"/>
      <c r="AE719" s="327"/>
      <c r="AF719" s="327"/>
      <c r="AG719" s="327"/>
      <c r="AH719" s="347">
        <f t="shared" si="94"/>
        <v>0</v>
      </c>
    </row>
    <row r="720" spans="1:34" x14ac:dyDescent="0.3">
      <c r="A720" s="328"/>
      <c r="B720" s="329"/>
      <c r="C720" s="330"/>
      <c r="D720" s="327"/>
      <c r="E720" s="327"/>
      <c r="F720" s="327"/>
      <c r="G720" s="327"/>
      <c r="H720" s="327"/>
      <c r="I720" s="327"/>
      <c r="J720" s="327"/>
      <c r="K720" s="327"/>
      <c r="L720" s="327"/>
      <c r="M720" s="327"/>
      <c r="N720" s="327"/>
      <c r="O720" s="327"/>
      <c r="P720" s="327"/>
      <c r="Q720" s="327"/>
      <c r="R720" s="327"/>
      <c r="S720" s="327"/>
      <c r="T720" s="327"/>
      <c r="U720" s="327"/>
      <c r="V720" s="327"/>
      <c r="W720" s="327"/>
      <c r="X720" s="327"/>
      <c r="Y720" s="327"/>
      <c r="Z720" s="327"/>
      <c r="AA720" s="327"/>
      <c r="AB720" s="327"/>
      <c r="AC720" s="327"/>
      <c r="AD720" s="327"/>
      <c r="AE720" s="327"/>
      <c r="AF720" s="327"/>
      <c r="AG720" s="327"/>
      <c r="AH720" s="347">
        <f t="shared" si="94"/>
        <v>0</v>
      </c>
    </row>
    <row r="721" spans="1:34" x14ac:dyDescent="0.3">
      <c r="A721" s="328"/>
      <c r="B721" s="329"/>
      <c r="C721" s="330"/>
      <c r="D721" s="327"/>
      <c r="E721" s="327"/>
      <c r="F721" s="327"/>
      <c r="G721" s="327"/>
      <c r="H721" s="327"/>
      <c r="I721" s="327"/>
      <c r="J721" s="327"/>
      <c r="K721" s="327"/>
      <c r="L721" s="327"/>
      <c r="M721" s="327"/>
      <c r="N721" s="327"/>
      <c r="O721" s="327"/>
      <c r="P721" s="327"/>
      <c r="Q721" s="327"/>
      <c r="R721" s="327"/>
      <c r="S721" s="327"/>
      <c r="T721" s="327"/>
      <c r="U721" s="327"/>
      <c r="V721" s="327"/>
      <c r="W721" s="327"/>
      <c r="X721" s="327"/>
      <c r="Y721" s="327"/>
      <c r="Z721" s="327"/>
      <c r="AA721" s="327"/>
      <c r="AB721" s="327"/>
      <c r="AC721" s="327"/>
      <c r="AD721" s="327"/>
      <c r="AE721" s="327"/>
      <c r="AF721" s="327"/>
      <c r="AG721" s="327"/>
      <c r="AH721" s="347">
        <f t="shared" si="94"/>
        <v>0</v>
      </c>
    </row>
    <row r="722" spans="1:34" x14ac:dyDescent="0.3">
      <c r="A722" s="328"/>
      <c r="B722" s="329"/>
      <c r="C722" s="330"/>
      <c r="D722" s="327"/>
      <c r="E722" s="327"/>
      <c r="F722" s="327"/>
      <c r="G722" s="327"/>
      <c r="H722" s="327"/>
      <c r="I722" s="327"/>
      <c r="J722" s="327"/>
      <c r="K722" s="327"/>
      <c r="L722" s="327"/>
      <c r="M722" s="327"/>
      <c r="N722" s="327"/>
      <c r="O722" s="327"/>
      <c r="P722" s="327"/>
      <c r="Q722" s="327"/>
      <c r="R722" s="327"/>
      <c r="S722" s="327"/>
      <c r="T722" s="327"/>
      <c r="U722" s="327"/>
      <c r="V722" s="327"/>
      <c r="W722" s="327"/>
      <c r="X722" s="327"/>
      <c r="Y722" s="327"/>
      <c r="Z722" s="327"/>
      <c r="AA722" s="327"/>
      <c r="AB722" s="327"/>
      <c r="AC722" s="327"/>
      <c r="AD722" s="327"/>
      <c r="AE722" s="327"/>
      <c r="AF722" s="327"/>
      <c r="AG722" s="327"/>
      <c r="AH722" s="347">
        <f t="shared" si="94"/>
        <v>0</v>
      </c>
    </row>
    <row r="723" spans="1:34" x14ac:dyDescent="0.3">
      <c r="A723" s="328"/>
      <c r="B723" s="329"/>
      <c r="C723" s="330"/>
      <c r="D723" s="327"/>
      <c r="E723" s="327"/>
      <c r="F723" s="327"/>
      <c r="G723" s="327"/>
      <c r="H723" s="327"/>
      <c r="I723" s="327"/>
      <c r="J723" s="327"/>
      <c r="K723" s="327"/>
      <c r="L723" s="327"/>
      <c r="M723" s="327"/>
      <c r="N723" s="327"/>
      <c r="O723" s="327"/>
      <c r="P723" s="327"/>
      <c r="Q723" s="327"/>
      <c r="R723" s="327"/>
      <c r="S723" s="327"/>
      <c r="T723" s="327"/>
      <c r="U723" s="327"/>
      <c r="V723" s="327"/>
      <c r="W723" s="327"/>
      <c r="X723" s="327"/>
      <c r="Y723" s="327"/>
      <c r="Z723" s="327"/>
      <c r="AA723" s="327"/>
      <c r="AB723" s="327"/>
      <c r="AC723" s="327"/>
      <c r="AD723" s="327"/>
      <c r="AE723" s="327"/>
      <c r="AF723" s="327"/>
      <c r="AG723" s="327"/>
      <c r="AH723" s="347">
        <f t="shared" si="94"/>
        <v>0</v>
      </c>
    </row>
    <row r="724" spans="1:34" x14ac:dyDescent="0.3">
      <c r="A724" s="328"/>
      <c r="B724" s="329"/>
      <c r="C724" s="330"/>
      <c r="D724" s="327"/>
      <c r="E724" s="327"/>
      <c r="F724" s="327"/>
      <c r="G724" s="327"/>
      <c r="H724" s="327"/>
      <c r="I724" s="327"/>
      <c r="J724" s="327"/>
      <c r="K724" s="327"/>
      <c r="L724" s="327"/>
      <c r="M724" s="327"/>
      <c r="N724" s="327"/>
      <c r="O724" s="327"/>
      <c r="P724" s="327"/>
      <c r="Q724" s="327"/>
      <c r="R724" s="327"/>
      <c r="S724" s="327"/>
      <c r="T724" s="327"/>
      <c r="U724" s="327"/>
      <c r="V724" s="327"/>
      <c r="W724" s="327"/>
      <c r="X724" s="327"/>
      <c r="Y724" s="327"/>
      <c r="Z724" s="327"/>
      <c r="AA724" s="327"/>
      <c r="AB724" s="327"/>
      <c r="AC724" s="327"/>
      <c r="AD724" s="327"/>
      <c r="AE724" s="327"/>
      <c r="AF724" s="327"/>
      <c r="AG724" s="327"/>
      <c r="AH724" s="347">
        <f t="shared" si="94"/>
        <v>0</v>
      </c>
    </row>
    <row r="725" spans="1:34" x14ac:dyDescent="0.3">
      <c r="A725" s="328"/>
      <c r="B725" s="329"/>
      <c r="C725" s="330"/>
      <c r="D725" s="327"/>
      <c r="E725" s="327"/>
      <c r="F725" s="327"/>
      <c r="G725" s="327"/>
      <c r="H725" s="327"/>
      <c r="I725" s="327"/>
      <c r="J725" s="327"/>
      <c r="K725" s="327"/>
      <c r="L725" s="327"/>
      <c r="M725" s="327"/>
      <c r="N725" s="327"/>
      <c r="O725" s="327"/>
      <c r="P725" s="327"/>
      <c r="Q725" s="327"/>
      <c r="R725" s="327"/>
      <c r="S725" s="327"/>
      <c r="T725" s="327"/>
      <c r="U725" s="327"/>
      <c r="V725" s="327"/>
      <c r="W725" s="327"/>
      <c r="X725" s="327"/>
      <c r="Y725" s="327"/>
      <c r="Z725" s="327"/>
      <c r="AA725" s="327"/>
      <c r="AB725" s="327"/>
      <c r="AC725" s="327"/>
      <c r="AD725" s="327"/>
      <c r="AE725" s="327"/>
      <c r="AF725" s="327"/>
      <c r="AG725" s="327"/>
      <c r="AH725" s="347">
        <f t="shared" si="94"/>
        <v>0</v>
      </c>
    </row>
    <row r="726" spans="1:34" x14ac:dyDescent="0.3">
      <c r="A726" s="328"/>
      <c r="B726" s="329"/>
      <c r="C726" s="330"/>
      <c r="D726" s="327"/>
      <c r="E726" s="327"/>
      <c r="F726" s="327"/>
      <c r="G726" s="327"/>
      <c r="H726" s="327"/>
      <c r="I726" s="327"/>
      <c r="J726" s="327"/>
      <c r="K726" s="327"/>
      <c r="L726" s="327"/>
      <c r="M726" s="327"/>
      <c r="N726" s="327"/>
      <c r="O726" s="327"/>
      <c r="P726" s="327"/>
      <c r="Q726" s="327"/>
      <c r="R726" s="327"/>
      <c r="S726" s="327"/>
      <c r="T726" s="327"/>
      <c r="U726" s="327"/>
      <c r="V726" s="327"/>
      <c r="W726" s="327"/>
      <c r="X726" s="327"/>
      <c r="Y726" s="327"/>
      <c r="Z726" s="327"/>
      <c r="AA726" s="327"/>
      <c r="AB726" s="327"/>
      <c r="AC726" s="327"/>
      <c r="AD726" s="327"/>
      <c r="AE726" s="327"/>
      <c r="AF726" s="327"/>
      <c r="AG726" s="327"/>
      <c r="AH726" s="347">
        <f t="shared" si="94"/>
        <v>0</v>
      </c>
    </row>
    <row r="727" spans="1:34" ht="15" thickBot="1" x14ac:dyDescent="0.35">
      <c r="A727" s="341"/>
      <c r="B727" s="342"/>
      <c r="C727" s="349">
        <f>SUM(C717:C726)</f>
        <v>0</v>
      </c>
      <c r="D727" s="349">
        <f t="shared" ref="D727:AG727" si="95">SUM(D717:D726)</f>
        <v>0</v>
      </c>
      <c r="E727" s="349">
        <f t="shared" si="95"/>
        <v>0</v>
      </c>
      <c r="F727" s="349">
        <f t="shared" si="95"/>
        <v>0</v>
      </c>
      <c r="G727" s="349">
        <f t="shared" si="95"/>
        <v>0</v>
      </c>
      <c r="H727" s="349">
        <f t="shared" si="95"/>
        <v>0</v>
      </c>
      <c r="I727" s="349">
        <f t="shared" si="95"/>
        <v>0</v>
      </c>
      <c r="J727" s="349">
        <f t="shared" si="95"/>
        <v>0</v>
      </c>
      <c r="K727" s="349">
        <f t="shared" si="95"/>
        <v>0</v>
      </c>
      <c r="L727" s="349">
        <f t="shared" si="95"/>
        <v>0</v>
      </c>
      <c r="M727" s="349">
        <f t="shared" si="95"/>
        <v>0</v>
      </c>
      <c r="N727" s="349">
        <f t="shared" si="95"/>
        <v>0</v>
      </c>
      <c r="O727" s="349">
        <f t="shared" si="95"/>
        <v>0</v>
      </c>
      <c r="P727" s="349">
        <f t="shared" si="95"/>
        <v>0</v>
      </c>
      <c r="Q727" s="349">
        <f t="shared" si="95"/>
        <v>0</v>
      </c>
      <c r="R727" s="349">
        <f t="shared" si="95"/>
        <v>0</v>
      </c>
      <c r="S727" s="349">
        <f t="shared" si="95"/>
        <v>0</v>
      </c>
      <c r="T727" s="349">
        <f t="shared" si="95"/>
        <v>0</v>
      </c>
      <c r="U727" s="349">
        <f t="shared" si="95"/>
        <v>0</v>
      </c>
      <c r="V727" s="349">
        <f t="shared" si="95"/>
        <v>0</v>
      </c>
      <c r="W727" s="349">
        <f t="shared" si="95"/>
        <v>0</v>
      </c>
      <c r="X727" s="349">
        <f t="shared" si="95"/>
        <v>0</v>
      </c>
      <c r="Y727" s="349">
        <f t="shared" si="95"/>
        <v>0</v>
      </c>
      <c r="Z727" s="349">
        <f t="shared" si="95"/>
        <v>0</v>
      </c>
      <c r="AA727" s="349">
        <f t="shared" si="95"/>
        <v>0</v>
      </c>
      <c r="AB727" s="349">
        <f t="shared" si="95"/>
        <v>0</v>
      </c>
      <c r="AC727" s="349">
        <f t="shared" si="95"/>
        <v>0</v>
      </c>
      <c r="AD727" s="349">
        <f t="shared" si="95"/>
        <v>0</v>
      </c>
      <c r="AE727" s="349">
        <f t="shared" si="95"/>
        <v>0</v>
      </c>
      <c r="AF727" s="349">
        <f t="shared" si="95"/>
        <v>0</v>
      </c>
      <c r="AG727" s="349">
        <f t="shared" si="95"/>
        <v>0</v>
      </c>
      <c r="AH727" s="348">
        <f>SUM(C727:AG727)</f>
        <v>0</v>
      </c>
    </row>
    <row r="728" spans="1:34" ht="15" thickBot="1" x14ac:dyDescent="0.35">
      <c r="A728" s="334" t="s">
        <v>246</v>
      </c>
      <c r="B728" s="315"/>
      <c r="C728" s="337"/>
      <c r="D728" s="337" t="s">
        <v>374</v>
      </c>
      <c r="E728" s="337"/>
      <c r="F728" s="337"/>
      <c r="G728" s="337"/>
      <c r="H728" s="337"/>
      <c r="I728" s="337"/>
      <c r="J728" s="337"/>
      <c r="K728" s="337"/>
      <c r="L728" s="337"/>
      <c r="M728" s="337"/>
      <c r="N728" s="337"/>
      <c r="O728" s="337"/>
      <c r="P728" s="337"/>
      <c r="Q728" s="337"/>
      <c r="R728" s="337"/>
      <c r="S728" s="337"/>
      <c r="T728" s="337"/>
      <c r="U728" s="337"/>
      <c r="V728" s="337"/>
      <c r="W728" s="337"/>
      <c r="X728" s="337"/>
      <c r="Y728" s="337"/>
      <c r="Z728" s="337"/>
      <c r="AA728" s="337"/>
      <c r="AB728" s="337"/>
      <c r="AC728" s="337"/>
      <c r="AD728" s="337"/>
      <c r="AE728" s="337"/>
      <c r="AF728" s="337"/>
      <c r="AG728" s="338"/>
      <c r="AH728" s="350"/>
    </row>
    <row r="729" spans="1:34" ht="15" thickBot="1" x14ac:dyDescent="0.35">
      <c r="A729" s="316" t="s">
        <v>245</v>
      </c>
      <c r="B729" s="322"/>
      <c r="C729" s="318" t="s">
        <v>427</v>
      </c>
      <c r="D729" s="319"/>
      <c r="E729" s="319"/>
      <c r="F729" s="319"/>
      <c r="G729" s="319"/>
      <c r="H729" s="319"/>
      <c r="I729" s="319"/>
      <c r="J729" s="319"/>
      <c r="K729" s="319"/>
      <c r="L729" s="319"/>
      <c r="M729" s="319"/>
      <c r="N729" s="319"/>
      <c r="O729" s="319"/>
      <c r="P729" s="319"/>
      <c r="Q729" s="319"/>
      <c r="R729" s="319"/>
      <c r="S729" s="319"/>
      <c r="T729" s="319"/>
      <c r="U729" s="319"/>
      <c r="V729" s="319"/>
      <c r="W729" s="319"/>
      <c r="X729" s="319"/>
      <c r="Y729" s="319"/>
      <c r="Z729" s="319"/>
      <c r="AA729" s="319"/>
      <c r="AB729" s="319"/>
      <c r="AC729" s="319"/>
      <c r="AD729" s="319"/>
      <c r="AE729" s="319"/>
      <c r="AF729" s="319"/>
      <c r="AG729" s="320"/>
      <c r="AH729" s="346" t="s">
        <v>14</v>
      </c>
    </row>
    <row r="730" spans="1:34" ht="15" thickBot="1" x14ac:dyDescent="0.35">
      <c r="A730" s="316" t="s">
        <v>422</v>
      </c>
      <c r="B730" s="322"/>
      <c r="C730" s="323">
        <v>1</v>
      </c>
      <c r="D730" s="319">
        <v>2</v>
      </c>
      <c r="E730" s="319">
        <v>3</v>
      </c>
      <c r="F730" s="319">
        <v>4</v>
      </c>
      <c r="G730" s="319">
        <v>5</v>
      </c>
      <c r="H730" s="319">
        <v>6</v>
      </c>
      <c r="I730" s="319">
        <v>7</v>
      </c>
      <c r="J730" s="319">
        <v>8</v>
      </c>
      <c r="K730" s="319">
        <v>9</v>
      </c>
      <c r="L730" s="319">
        <v>10</v>
      </c>
      <c r="M730" s="319">
        <v>11</v>
      </c>
      <c r="N730" s="319">
        <v>12</v>
      </c>
      <c r="O730" s="319">
        <v>13</v>
      </c>
      <c r="P730" s="319">
        <v>14</v>
      </c>
      <c r="Q730" s="319">
        <v>15</v>
      </c>
      <c r="R730" s="319">
        <v>16</v>
      </c>
      <c r="S730" s="319">
        <v>17</v>
      </c>
      <c r="T730" s="319">
        <v>18</v>
      </c>
      <c r="U730" s="319">
        <v>19</v>
      </c>
      <c r="V730" s="319">
        <v>20</v>
      </c>
      <c r="W730" s="319">
        <v>21</v>
      </c>
      <c r="X730" s="319">
        <v>22</v>
      </c>
      <c r="Y730" s="319">
        <v>23</v>
      </c>
      <c r="Z730" s="319">
        <v>24</v>
      </c>
      <c r="AA730" s="319">
        <v>25</v>
      </c>
      <c r="AB730" s="319">
        <v>26</v>
      </c>
      <c r="AC730" s="319">
        <v>27</v>
      </c>
      <c r="AD730" s="319">
        <v>28</v>
      </c>
      <c r="AE730" s="319">
        <v>29</v>
      </c>
      <c r="AF730" s="319">
        <v>30</v>
      </c>
      <c r="AG730" s="320">
        <v>31</v>
      </c>
      <c r="AH730" s="346"/>
    </row>
    <row r="731" spans="1:34" x14ac:dyDescent="0.3">
      <c r="A731" s="339" t="s">
        <v>230</v>
      </c>
      <c r="B731" s="339" t="s">
        <v>231</v>
      </c>
      <c r="C731" s="325"/>
      <c r="D731" s="326"/>
      <c r="E731" s="326"/>
      <c r="F731" s="326"/>
      <c r="G731" s="326"/>
      <c r="H731" s="326"/>
      <c r="I731" s="326"/>
      <c r="J731" s="326"/>
      <c r="K731" s="326"/>
      <c r="L731" s="326"/>
      <c r="M731" s="326"/>
      <c r="N731" s="326"/>
      <c r="O731" s="326"/>
      <c r="P731" s="326"/>
      <c r="Q731" s="326"/>
      <c r="R731" s="326"/>
      <c r="S731" s="326"/>
      <c r="T731" s="326"/>
      <c r="U731" s="326"/>
      <c r="V731" s="326"/>
      <c r="W731" s="326"/>
      <c r="X731" s="326"/>
      <c r="Y731" s="326"/>
      <c r="Z731" s="326"/>
      <c r="AA731" s="326"/>
      <c r="AB731" s="326"/>
      <c r="AC731" s="326"/>
      <c r="AD731" s="326"/>
      <c r="AE731" s="326"/>
      <c r="AF731" s="326"/>
      <c r="AG731" s="326"/>
      <c r="AH731" s="347"/>
    </row>
    <row r="732" spans="1:34" x14ac:dyDescent="0.3">
      <c r="A732" s="328"/>
      <c r="B732" s="329"/>
      <c r="C732" s="330"/>
      <c r="D732" s="327"/>
      <c r="E732" s="327"/>
      <c r="F732" s="327"/>
      <c r="G732" s="327"/>
      <c r="H732" s="327"/>
      <c r="I732" s="327"/>
      <c r="J732" s="327"/>
      <c r="K732" s="327"/>
      <c r="L732" s="327"/>
      <c r="M732" s="327"/>
      <c r="N732" s="327"/>
      <c r="O732" s="327"/>
      <c r="P732" s="327"/>
      <c r="Q732" s="327"/>
      <c r="R732" s="327"/>
      <c r="S732" s="327"/>
      <c r="T732" s="327"/>
      <c r="U732" s="327"/>
      <c r="V732" s="327"/>
      <c r="W732" s="327"/>
      <c r="X732" s="327"/>
      <c r="Y732" s="327"/>
      <c r="Z732" s="327"/>
      <c r="AA732" s="327"/>
      <c r="AB732" s="327"/>
      <c r="AC732" s="327"/>
      <c r="AD732" s="327"/>
      <c r="AE732" s="327"/>
      <c r="AF732" s="327"/>
      <c r="AG732" s="327"/>
      <c r="AH732" s="347">
        <f>SUM(C732:AG732)</f>
        <v>0</v>
      </c>
    </row>
    <row r="733" spans="1:34" x14ac:dyDescent="0.3">
      <c r="A733" s="328"/>
      <c r="B733" s="329"/>
      <c r="C733" s="330"/>
      <c r="D733" s="327"/>
      <c r="E733" s="327"/>
      <c r="F733" s="327"/>
      <c r="G733" s="327"/>
      <c r="H733" s="327"/>
      <c r="I733" s="327"/>
      <c r="J733" s="327"/>
      <c r="K733" s="327"/>
      <c r="L733" s="327"/>
      <c r="M733" s="327"/>
      <c r="N733" s="327"/>
      <c r="O733" s="327"/>
      <c r="P733" s="327"/>
      <c r="Q733" s="327"/>
      <c r="R733" s="327"/>
      <c r="S733" s="327"/>
      <c r="T733" s="327"/>
      <c r="U733" s="327"/>
      <c r="V733" s="327"/>
      <c r="W733" s="327"/>
      <c r="X733" s="327"/>
      <c r="Y733" s="327"/>
      <c r="Z733" s="327"/>
      <c r="AA733" s="327"/>
      <c r="AB733" s="327"/>
      <c r="AC733" s="327"/>
      <c r="AD733" s="327"/>
      <c r="AE733" s="327"/>
      <c r="AF733" s="327"/>
      <c r="AG733" s="327"/>
      <c r="AH733" s="347">
        <f t="shared" ref="AH733:AH741" si="96">SUM(C733:AG733)</f>
        <v>0</v>
      </c>
    </row>
    <row r="734" spans="1:34" x14ac:dyDescent="0.3">
      <c r="A734" s="328"/>
      <c r="B734" s="329"/>
      <c r="C734" s="330"/>
      <c r="D734" s="327"/>
      <c r="E734" s="327"/>
      <c r="F734" s="327"/>
      <c r="G734" s="327"/>
      <c r="H734" s="327"/>
      <c r="I734" s="327"/>
      <c r="J734" s="327"/>
      <c r="K734" s="327"/>
      <c r="L734" s="327"/>
      <c r="M734" s="327"/>
      <c r="N734" s="327"/>
      <c r="O734" s="327"/>
      <c r="P734" s="327"/>
      <c r="Q734" s="327"/>
      <c r="R734" s="327"/>
      <c r="S734" s="327"/>
      <c r="T734" s="327"/>
      <c r="U734" s="327"/>
      <c r="V734" s="327"/>
      <c r="W734" s="327"/>
      <c r="X734" s="327"/>
      <c r="Y734" s="327"/>
      <c r="Z734" s="327"/>
      <c r="AA734" s="327"/>
      <c r="AB734" s="327"/>
      <c r="AC734" s="327"/>
      <c r="AD734" s="327"/>
      <c r="AE734" s="327"/>
      <c r="AF734" s="327"/>
      <c r="AG734" s="327"/>
      <c r="AH734" s="347">
        <f t="shared" si="96"/>
        <v>0</v>
      </c>
    </row>
    <row r="735" spans="1:34" x14ac:dyDescent="0.3">
      <c r="A735" s="328"/>
      <c r="B735" s="329"/>
      <c r="C735" s="330"/>
      <c r="D735" s="327"/>
      <c r="E735" s="327"/>
      <c r="F735" s="327"/>
      <c r="G735" s="327"/>
      <c r="H735" s="327"/>
      <c r="I735" s="327"/>
      <c r="J735" s="327"/>
      <c r="K735" s="327"/>
      <c r="L735" s="327"/>
      <c r="M735" s="327"/>
      <c r="N735" s="327"/>
      <c r="O735" s="327"/>
      <c r="P735" s="327"/>
      <c r="Q735" s="327"/>
      <c r="R735" s="327"/>
      <c r="S735" s="327"/>
      <c r="T735" s="327"/>
      <c r="U735" s="327"/>
      <c r="V735" s="327"/>
      <c r="W735" s="327"/>
      <c r="X735" s="327"/>
      <c r="Y735" s="327"/>
      <c r="Z735" s="327"/>
      <c r="AA735" s="327"/>
      <c r="AB735" s="327"/>
      <c r="AC735" s="327"/>
      <c r="AD735" s="327"/>
      <c r="AE735" s="327"/>
      <c r="AF735" s="327"/>
      <c r="AG735" s="327"/>
      <c r="AH735" s="347">
        <f t="shared" si="96"/>
        <v>0</v>
      </c>
    </row>
    <row r="736" spans="1:34" x14ac:dyDescent="0.3">
      <c r="A736" s="328"/>
      <c r="B736" s="329"/>
      <c r="C736" s="330"/>
      <c r="D736" s="327"/>
      <c r="E736" s="327"/>
      <c r="F736" s="327"/>
      <c r="G736" s="327"/>
      <c r="H736" s="327"/>
      <c r="I736" s="327"/>
      <c r="J736" s="327"/>
      <c r="K736" s="327"/>
      <c r="L736" s="327"/>
      <c r="M736" s="327"/>
      <c r="N736" s="327"/>
      <c r="O736" s="327"/>
      <c r="P736" s="327"/>
      <c r="Q736" s="327"/>
      <c r="R736" s="327"/>
      <c r="S736" s="327"/>
      <c r="T736" s="327"/>
      <c r="U736" s="327"/>
      <c r="V736" s="327"/>
      <c r="W736" s="327"/>
      <c r="X736" s="327"/>
      <c r="Y736" s="327"/>
      <c r="Z736" s="327"/>
      <c r="AA736" s="327"/>
      <c r="AB736" s="327"/>
      <c r="AC736" s="327"/>
      <c r="AD736" s="327"/>
      <c r="AE736" s="327"/>
      <c r="AF736" s="327"/>
      <c r="AG736" s="327"/>
      <c r="AH736" s="347">
        <f t="shared" si="96"/>
        <v>0</v>
      </c>
    </row>
    <row r="737" spans="1:34" x14ac:dyDescent="0.3">
      <c r="A737" s="328"/>
      <c r="B737" s="329"/>
      <c r="C737" s="330"/>
      <c r="D737" s="327"/>
      <c r="E737" s="327"/>
      <c r="F737" s="327"/>
      <c r="G737" s="327"/>
      <c r="H737" s="327"/>
      <c r="I737" s="327"/>
      <c r="J737" s="327"/>
      <c r="K737" s="327"/>
      <c r="L737" s="327"/>
      <c r="M737" s="327"/>
      <c r="N737" s="327"/>
      <c r="O737" s="327"/>
      <c r="P737" s="327"/>
      <c r="Q737" s="327"/>
      <c r="R737" s="327"/>
      <c r="S737" s="327"/>
      <c r="T737" s="327"/>
      <c r="U737" s="327"/>
      <c r="V737" s="327"/>
      <c r="W737" s="327"/>
      <c r="X737" s="327"/>
      <c r="Y737" s="327"/>
      <c r="Z737" s="327"/>
      <c r="AA737" s="327"/>
      <c r="AB737" s="327"/>
      <c r="AC737" s="327"/>
      <c r="AD737" s="327"/>
      <c r="AE737" s="327"/>
      <c r="AF737" s="327"/>
      <c r="AG737" s="327"/>
      <c r="AH737" s="347">
        <f t="shared" si="96"/>
        <v>0</v>
      </c>
    </row>
    <row r="738" spans="1:34" x14ac:dyDescent="0.3">
      <c r="A738" s="328"/>
      <c r="B738" s="329"/>
      <c r="C738" s="330"/>
      <c r="D738" s="327"/>
      <c r="E738" s="327"/>
      <c r="F738" s="327"/>
      <c r="G738" s="327"/>
      <c r="H738" s="327"/>
      <c r="I738" s="327"/>
      <c r="J738" s="327"/>
      <c r="K738" s="327"/>
      <c r="L738" s="327"/>
      <c r="M738" s="327"/>
      <c r="N738" s="327"/>
      <c r="O738" s="327"/>
      <c r="P738" s="327"/>
      <c r="Q738" s="327"/>
      <c r="R738" s="327"/>
      <c r="S738" s="327"/>
      <c r="T738" s="327"/>
      <c r="U738" s="327"/>
      <c r="V738" s="327"/>
      <c r="W738" s="327"/>
      <c r="X738" s="327"/>
      <c r="Y738" s="327"/>
      <c r="Z738" s="327"/>
      <c r="AA738" s="327"/>
      <c r="AB738" s="327"/>
      <c r="AC738" s="327"/>
      <c r="AD738" s="327"/>
      <c r="AE738" s="327"/>
      <c r="AF738" s="327"/>
      <c r="AG738" s="327"/>
      <c r="AH738" s="347">
        <f t="shared" si="96"/>
        <v>0</v>
      </c>
    </row>
    <row r="739" spans="1:34" x14ac:dyDescent="0.3">
      <c r="A739" s="328"/>
      <c r="B739" s="329"/>
      <c r="C739" s="330"/>
      <c r="D739" s="327"/>
      <c r="E739" s="327"/>
      <c r="F739" s="327"/>
      <c r="G739" s="327"/>
      <c r="H739" s="327"/>
      <c r="I739" s="327"/>
      <c r="J739" s="327"/>
      <c r="K739" s="327"/>
      <c r="L739" s="327"/>
      <c r="M739" s="327"/>
      <c r="N739" s="327"/>
      <c r="O739" s="327"/>
      <c r="P739" s="327"/>
      <c r="Q739" s="327"/>
      <c r="R739" s="327"/>
      <c r="S739" s="327"/>
      <c r="T739" s="327"/>
      <c r="U739" s="327"/>
      <c r="V739" s="327"/>
      <c r="W739" s="327"/>
      <c r="X739" s="327"/>
      <c r="Y739" s="327"/>
      <c r="Z739" s="327"/>
      <c r="AA739" s="327"/>
      <c r="AB739" s="327"/>
      <c r="AC739" s="327"/>
      <c r="AD739" s="327"/>
      <c r="AE739" s="327"/>
      <c r="AF739" s="327"/>
      <c r="AG739" s="327"/>
      <c r="AH739" s="347">
        <f t="shared" si="96"/>
        <v>0</v>
      </c>
    </row>
    <row r="740" spans="1:34" x14ac:dyDescent="0.3">
      <c r="A740" s="328"/>
      <c r="B740" s="329"/>
      <c r="C740" s="330"/>
      <c r="D740" s="327"/>
      <c r="E740" s="327"/>
      <c r="F740" s="327"/>
      <c r="G740" s="327"/>
      <c r="H740" s="327"/>
      <c r="I740" s="327"/>
      <c r="J740" s="327"/>
      <c r="K740" s="327"/>
      <c r="L740" s="327"/>
      <c r="M740" s="327"/>
      <c r="N740" s="327"/>
      <c r="O740" s="327"/>
      <c r="P740" s="327"/>
      <c r="Q740" s="327"/>
      <c r="R740" s="327"/>
      <c r="S740" s="327"/>
      <c r="T740" s="327"/>
      <c r="U740" s="327"/>
      <c r="V740" s="327"/>
      <c r="W740" s="327"/>
      <c r="X740" s="327"/>
      <c r="Y740" s="327"/>
      <c r="Z740" s="327"/>
      <c r="AA740" s="327"/>
      <c r="AB740" s="327"/>
      <c r="AC740" s="327"/>
      <c r="AD740" s="327"/>
      <c r="AE740" s="327"/>
      <c r="AF740" s="327"/>
      <c r="AG740" s="327"/>
      <c r="AH740" s="347">
        <f t="shared" si="96"/>
        <v>0</v>
      </c>
    </row>
    <row r="741" spans="1:34" x14ac:dyDescent="0.3">
      <c r="A741" s="328"/>
      <c r="B741" s="329"/>
      <c r="C741" s="330"/>
      <c r="D741" s="327"/>
      <c r="E741" s="327"/>
      <c r="F741" s="327"/>
      <c r="G741" s="327"/>
      <c r="H741" s="327"/>
      <c r="I741" s="327"/>
      <c r="J741" s="327"/>
      <c r="K741" s="327"/>
      <c r="L741" s="327"/>
      <c r="M741" s="327"/>
      <c r="N741" s="327"/>
      <c r="O741" s="327"/>
      <c r="P741" s="327"/>
      <c r="Q741" s="327"/>
      <c r="R741" s="327"/>
      <c r="S741" s="327"/>
      <c r="T741" s="327"/>
      <c r="U741" s="327"/>
      <c r="V741" s="327"/>
      <c r="W741" s="327"/>
      <c r="X741" s="327"/>
      <c r="Y741" s="327"/>
      <c r="Z741" s="327"/>
      <c r="AA741" s="327"/>
      <c r="AB741" s="327"/>
      <c r="AC741" s="327"/>
      <c r="AD741" s="327"/>
      <c r="AE741" s="327"/>
      <c r="AF741" s="327"/>
      <c r="AG741" s="327"/>
      <c r="AH741" s="347">
        <f t="shared" si="96"/>
        <v>0</v>
      </c>
    </row>
    <row r="742" spans="1:34" ht="15" thickBot="1" x14ac:dyDescent="0.35">
      <c r="A742" s="341"/>
      <c r="B742" s="342"/>
      <c r="C742" s="349">
        <f>SUM(C732:C741)</f>
        <v>0</v>
      </c>
      <c r="D742" s="349">
        <f t="shared" ref="D742:AG742" si="97">SUM(D732:D741)</f>
        <v>0</v>
      </c>
      <c r="E742" s="349">
        <f t="shared" si="97"/>
        <v>0</v>
      </c>
      <c r="F742" s="349">
        <f t="shared" si="97"/>
        <v>0</v>
      </c>
      <c r="G742" s="349">
        <f t="shared" si="97"/>
        <v>0</v>
      </c>
      <c r="H742" s="349">
        <f t="shared" si="97"/>
        <v>0</v>
      </c>
      <c r="I742" s="349">
        <f t="shared" si="97"/>
        <v>0</v>
      </c>
      <c r="J742" s="349">
        <f t="shared" si="97"/>
        <v>0</v>
      </c>
      <c r="K742" s="349">
        <f t="shared" si="97"/>
        <v>0</v>
      </c>
      <c r="L742" s="349">
        <f t="shared" si="97"/>
        <v>0</v>
      </c>
      <c r="M742" s="349">
        <f t="shared" si="97"/>
        <v>0</v>
      </c>
      <c r="N742" s="349">
        <f t="shared" si="97"/>
        <v>0</v>
      </c>
      <c r="O742" s="349">
        <f t="shared" si="97"/>
        <v>0</v>
      </c>
      <c r="P742" s="349">
        <f t="shared" si="97"/>
        <v>0</v>
      </c>
      <c r="Q742" s="349">
        <f t="shared" si="97"/>
        <v>0</v>
      </c>
      <c r="R742" s="349">
        <f t="shared" si="97"/>
        <v>0</v>
      </c>
      <c r="S742" s="349">
        <f t="shared" si="97"/>
        <v>0</v>
      </c>
      <c r="T742" s="349">
        <f t="shared" si="97"/>
        <v>0</v>
      </c>
      <c r="U742" s="349">
        <f t="shared" si="97"/>
        <v>0</v>
      </c>
      <c r="V742" s="349">
        <f t="shared" si="97"/>
        <v>0</v>
      </c>
      <c r="W742" s="349">
        <f t="shared" si="97"/>
        <v>0</v>
      </c>
      <c r="X742" s="349">
        <f t="shared" si="97"/>
        <v>0</v>
      </c>
      <c r="Y742" s="349">
        <f t="shared" si="97"/>
        <v>0</v>
      </c>
      <c r="Z742" s="349">
        <f t="shared" si="97"/>
        <v>0</v>
      </c>
      <c r="AA742" s="349">
        <f t="shared" si="97"/>
        <v>0</v>
      </c>
      <c r="AB742" s="349">
        <f t="shared" si="97"/>
        <v>0</v>
      </c>
      <c r="AC742" s="349">
        <f t="shared" si="97"/>
        <v>0</v>
      </c>
      <c r="AD742" s="349">
        <f t="shared" si="97"/>
        <v>0</v>
      </c>
      <c r="AE742" s="349">
        <f t="shared" si="97"/>
        <v>0</v>
      </c>
      <c r="AF742" s="349">
        <f t="shared" si="97"/>
        <v>0</v>
      </c>
      <c r="AG742" s="349">
        <f t="shared" si="97"/>
        <v>0</v>
      </c>
      <c r="AH742" s="348">
        <f>SUM(C742:AG742)</f>
        <v>0</v>
      </c>
    </row>
    <row r="743" spans="1:34" ht="15" thickBot="1" x14ac:dyDescent="0.35">
      <c r="A743" s="334" t="s">
        <v>246</v>
      </c>
      <c r="B743" s="315"/>
      <c r="C743" s="337"/>
      <c r="D743" s="337" t="s">
        <v>375</v>
      </c>
      <c r="E743" s="337"/>
      <c r="F743" s="337"/>
      <c r="G743" s="337"/>
      <c r="H743" s="337"/>
      <c r="I743" s="337"/>
      <c r="J743" s="337"/>
      <c r="K743" s="337"/>
      <c r="L743" s="337"/>
      <c r="M743" s="337"/>
      <c r="N743" s="337"/>
      <c r="O743" s="337"/>
      <c r="P743" s="337"/>
      <c r="Q743" s="337"/>
      <c r="R743" s="337"/>
      <c r="S743" s="337"/>
      <c r="T743" s="337"/>
      <c r="U743" s="337"/>
      <c r="V743" s="337"/>
      <c r="W743" s="337"/>
      <c r="X743" s="337"/>
      <c r="Y743" s="337"/>
      <c r="Z743" s="337"/>
      <c r="AA743" s="337"/>
      <c r="AB743" s="337"/>
      <c r="AC743" s="337"/>
      <c r="AD743" s="337"/>
      <c r="AE743" s="337"/>
      <c r="AF743" s="337"/>
      <c r="AG743" s="338"/>
      <c r="AH743" s="350"/>
    </row>
    <row r="744" spans="1:34" ht="15" thickBot="1" x14ac:dyDescent="0.35">
      <c r="A744" s="316" t="s">
        <v>245</v>
      </c>
      <c r="B744" s="322"/>
      <c r="C744" s="318" t="s">
        <v>427</v>
      </c>
      <c r="D744" s="319"/>
      <c r="E744" s="319"/>
      <c r="F744" s="319"/>
      <c r="G744" s="319"/>
      <c r="H744" s="319"/>
      <c r="I744" s="319"/>
      <c r="J744" s="319"/>
      <c r="K744" s="319"/>
      <c r="L744" s="319"/>
      <c r="M744" s="319"/>
      <c r="N744" s="319"/>
      <c r="O744" s="319"/>
      <c r="P744" s="319"/>
      <c r="Q744" s="319"/>
      <c r="R744" s="319"/>
      <c r="S744" s="319"/>
      <c r="T744" s="319"/>
      <c r="U744" s="319"/>
      <c r="V744" s="319"/>
      <c r="W744" s="319"/>
      <c r="X744" s="319"/>
      <c r="Y744" s="319"/>
      <c r="Z744" s="319"/>
      <c r="AA744" s="319"/>
      <c r="AB744" s="319"/>
      <c r="AC744" s="319"/>
      <c r="AD744" s="319"/>
      <c r="AE744" s="319"/>
      <c r="AF744" s="319"/>
      <c r="AG744" s="320"/>
      <c r="AH744" s="346" t="s">
        <v>14</v>
      </c>
    </row>
    <row r="745" spans="1:34" ht="15" thickBot="1" x14ac:dyDescent="0.35">
      <c r="A745" s="316" t="s">
        <v>422</v>
      </c>
      <c r="B745" s="322"/>
      <c r="C745" s="323">
        <v>1</v>
      </c>
      <c r="D745" s="319">
        <v>2</v>
      </c>
      <c r="E745" s="319">
        <v>3</v>
      </c>
      <c r="F745" s="319">
        <v>4</v>
      </c>
      <c r="G745" s="319">
        <v>5</v>
      </c>
      <c r="H745" s="319">
        <v>6</v>
      </c>
      <c r="I745" s="319">
        <v>7</v>
      </c>
      <c r="J745" s="319">
        <v>8</v>
      </c>
      <c r="K745" s="319">
        <v>9</v>
      </c>
      <c r="L745" s="319">
        <v>10</v>
      </c>
      <c r="M745" s="319">
        <v>11</v>
      </c>
      <c r="N745" s="319">
        <v>12</v>
      </c>
      <c r="O745" s="319">
        <v>13</v>
      </c>
      <c r="P745" s="319">
        <v>14</v>
      </c>
      <c r="Q745" s="319">
        <v>15</v>
      </c>
      <c r="R745" s="319">
        <v>16</v>
      </c>
      <c r="S745" s="319">
        <v>17</v>
      </c>
      <c r="T745" s="319">
        <v>18</v>
      </c>
      <c r="U745" s="319">
        <v>19</v>
      </c>
      <c r="V745" s="319">
        <v>20</v>
      </c>
      <c r="W745" s="319">
        <v>21</v>
      </c>
      <c r="X745" s="319">
        <v>22</v>
      </c>
      <c r="Y745" s="319">
        <v>23</v>
      </c>
      <c r="Z745" s="319">
        <v>24</v>
      </c>
      <c r="AA745" s="319">
        <v>25</v>
      </c>
      <c r="AB745" s="319">
        <v>26</v>
      </c>
      <c r="AC745" s="319">
        <v>27</v>
      </c>
      <c r="AD745" s="319">
        <v>28</v>
      </c>
      <c r="AE745" s="319">
        <v>29</v>
      </c>
      <c r="AF745" s="319">
        <v>30</v>
      </c>
      <c r="AG745" s="320">
        <v>31</v>
      </c>
      <c r="AH745" s="346"/>
    </row>
    <row r="746" spans="1:34" x14ac:dyDescent="0.3">
      <c r="A746" s="339" t="s">
        <v>230</v>
      </c>
      <c r="B746" s="339" t="s">
        <v>231</v>
      </c>
      <c r="C746" s="325"/>
      <c r="D746" s="326"/>
      <c r="E746" s="326"/>
      <c r="F746" s="326"/>
      <c r="G746" s="326"/>
      <c r="H746" s="326"/>
      <c r="I746" s="326"/>
      <c r="J746" s="326"/>
      <c r="K746" s="326"/>
      <c r="L746" s="326"/>
      <c r="M746" s="326"/>
      <c r="N746" s="326"/>
      <c r="O746" s="326"/>
      <c r="P746" s="326"/>
      <c r="Q746" s="326"/>
      <c r="R746" s="326"/>
      <c r="S746" s="326"/>
      <c r="T746" s="326"/>
      <c r="U746" s="326"/>
      <c r="V746" s="326"/>
      <c r="W746" s="326"/>
      <c r="X746" s="326"/>
      <c r="Y746" s="326"/>
      <c r="Z746" s="326"/>
      <c r="AA746" s="326"/>
      <c r="AB746" s="326"/>
      <c r="AC746" s="326"/>
      <c r="AD746" s="326"/>
      <c r="AE746" s="326"/>
      <c r="AF746" s="326"/>
      <c r="AG746" s="326"/>
      <c r="AH746" s="347"/>
    </row>
    <row r="747" spans="1:34" x14ac:dyDescent="0.3">
      <c r="A747" s="328"/>
      <c r="B747" s="329"/>
      <c r="C747" s="330"/>
      <c r="D747" s="327"/>
      <c r="E747" s="327"/>
      <c r="F747" s="327"/>
      <c r="G747" s="327"/>
      <c r="H747" s="327"/>
      <c r="I747" s="327"/>
      <c r="J747" s="327"/>
      <c r="K747" s="327"/>
      <c r="L747" s="327"/>
      <c r="M747" s="327"/>
      <c r="N747" s="327"/>
      <c r="O747" s="327"/>
      <c r="P747" s="327"/>
      <c r="Q747" s="327"/>
      <c r="R747" s="327"/>
      <c r="S747" s="327"/>
      <c r="T747" s="327"/>
      <c r="U747" s="327"/>
      <c r="V747" s="327"/>
      <c r="W747" s="327"/>
      <c r="X747" s="327"/>
      <c r="Y747" s="327"/>
      <c r="Z747" s="327"/>
      <c r="AA747" s="327"/>
      <c r="AB747" s="327"/>
      <c r="AC747" s="327"/>
      <c r="AD747" s="327"/>
      <c r="AE747" s="327"/>
      <c r="AF747" s="327"/>
      <c r="AG747" s="327"/>
      <c r="AH747" s="347">
        <f>SUM(C747:AG747)</f>
        <v>0</v>
      </c>
    </row>
    <row r="748" spans="1:34" x14ac:dyDescent="0.3">
      <c r="A748" s="328"/>
      <c r="B748" s="329"/>
      <c r="C748" s="330"/>
      <c r="D748" s="327"/>
      <c r="E748" s="327"/>
      <c r="F748" s="327"/>
      <c r="G748" s="327"/>
      <c r="H748" s="327"/>
      <c r="I748" s="327"/>
      <c r="J748" s="327"/>
      <c r="K748" s="327"/>
      <c r="L748" s="327"/>
      <c r="M748" s="327"/>
      <c r="N748" s="327"/>
      <c r="O748" s="327"/>
      <c r="P748" s="327"/>
      <c r="Q748" s="327"/>
      <c r="R748" s="327"/>
      <c r="S748" s="327"/>
      <c r="T748" s="327"/>
      <c r="U748" s="327"/>
      <c r="V748" s="327"/>
      <c r="W748" s="327"/>
      <c r="X748" s="327"/>
      <c r="Y748" s="327"/>
      <c r="Z748" s="327"/>
      <c r="AA748" s="327"/>
      <c r="AB748" s="327"/>
      <c r="AC748" s="327"/>
      <c r="AD748" s="327"/>
      <c r="AE748" s="327"/>
      <c r="AF748" s="327"/>
      <c r="AG748" s="327"/>
      <c r="AH748" s="347">
        <f t="shared" ref="AH748:AH756" si="98">SUM(C748:AG748)</f>
        <v>0</v>
      </c>
    </row>
    <row r="749" spans="1:34" x14ac:dyDescent="0.3">
      <c r="A749" s="328"/>
      <c r="B749" s="329"/>
      <c r="C749" s="330"/>
      <c r="D749" s="327"/>
      <c r="E749" s="327"/>
      <c r="F749" s="327"/>
      <c r="G749" s="327"/>
      <c r="H749" s="327"/>
      <c r="I749" s="327"/>
      <c r="J749" s="327"/>
      <c r="K749" s="327"/>
      <c r="L749" s="327"/>
      <c r="M749" s="327"/>
      <c r="N749" s="327"/>
      <c r="O749" s="327"/>
      <c r="P749" s="327"/>
      <c r="Q749" s="327"/>
      <c r="R749" s="327"/>
      <c r="S749" s="327"/>
      <c r="T749" s="327"/>
      <c r="U749" s="327"/>
      <c r="V749" s="327"/>
      <c r="W749" s="327"/>
      <c r="X749" s="327"/>
      <c r="Y749" s="327"/>
      <c r="Z749" s="327"/>
      <c r="AA749" s="327"/>
      <c r="AB749" s="327"/>
      <c r="AC749" s="327"/>
      <c r="AD749" s="327"/>
      <c r="AE749" s="327"/>
      <c r="AF749" s="327"/>
      <c r="AG749" s="327"/>
      <c r="AH749" s="347">
        <f t="shared" si="98"/>
        <v>0</v>
      </c>
    </row>
    <row r="750" spans="1:34" x14ac:dyDescent="0.3">
      <c r="A750" s="328"/>
      <c r="B750" s="329"/>
      <c r="C750" s="330"/>
      <c r="D750" s="327"/>
      <c r="E750" s="327"/>
      <c r="F750" s="327"/>
      <c r="G750" s="327"/>
      <c r="H750" s="327"/>
      <c r="I750" s="327"/>
      <c r="J750" s="327"/>
      <c r="K750" s="327"/>
      <c r="L750" s="327"/>
      <c r="M750" s="327"/>
      <c r="N750" s="327"/>
      <c r="O750" s="327"/>
      <c r="P750" s="327"/>
      <c r="Q750" s="327"/>
      <c r="R750" s="327"/>
      <c r="S750" s="327"/>
      <c r="T750" s="327"/>
      <c r="U750" s="327"/>
      <c r="V750" s="327"/>
      <c r="W750" s="327"/>
      <c r="X750" s="327"/>
      <c r="Y750" s="327"/>
      <c r="Z750" s="327"/>
      <c r="AA750" s="327"/>
      <c r="AB750" s="327"/>
      <c r="AC750" s="327"/>
      <c r="AD750" s="327"/>
      <c r="AE750" s="327"/>
      <c r="AF750" s="327"/>
      <c r="AG750" s="327"/>
      <c r="AH750" s="347">
        <f t="shared" si="98"/>
        <v>0</v>
      </c>
    </row>
    <row r="751" spans="1:34" x14ac:dyDescent="0.3">
      <c r="A751" s="328"/>
      <c r="B751" s="329"/>
      <c r="C751" s="330"/>
      <c r="D751" s="327"/>
      <c r="E751" s="327"/>
      <c r="F751" s="327"/>
      <c r="G751" s="327"/>
      <c r="H751" s="327"/>
      <c r="I751" s="327"/>
      <c r="J751" s="327"/>
      <c r="K751" s="327"/>
      <c r="L751" s="327"/>
      <c r="M751" s="327"/>
      <c r="N751" s="327"/>
      <c r="O751" s="327"/>
      <c r="P751" s="327"/>
      <c r="Q751" s="327"/>
      <c r="R751" s="327"/>
      <c r="S751" s="327"/>
      <c r="T751" s="327"/>
      <c r="U751" s="327"/>
      <c r="V751" s="327"/>
      <c r="W751" s="327"/>
      <c r="X751" s="327"/>
      <c r="Y751" s="327"/>
      <c r="Z751" s="327"/>
      <c r="AA751" s="327"/>
      <c r="AB751" s="327"/>
      <c r="AC751" s="327"/>
      <c r="AD751" s="327"/>
      <c r="AE751" s="327"/>
      <c r="AF751" s="327"/>
      <c r="AG751" s="327"/>
      <c r="AH751" s="347">
        <f t="shared" si="98"/>
        <v>0</v>
      </c>
    </row>
    <row r="752" spans="1:34" x14ac:dyDescent="0.3">
      <c r="A752" s="328"/>
      <c r="B752" s="329"/>
      <c r="C752" s="330"/>
      <c r="D752" s="327"/>
      <c r="E752" s="327"/>
      <c r="F752" s="327"/>
      <c r="G752" s="327"/>
      <c r="H752" s="327"/>
      <c r="I752" s="327"/>
      <c r="J752" s="327"/>
      <c r="K752" s="327"/>
      <c r="L752" s="327"/>
      <c r="M752" s="327"/>
      <c r="N752" s="327"/>
      <c r="O752" s="327"/>
      <c r="P752" s="327"/>
      <c r="Q752" s="327"/>
      <c r="R752" s="327"/>
      <c r="S752" s="327"/>
      <c r="T752" s="327"/>
      <c r="U752" s="327"/>
      <c r="V752" s="327"/>
      <c r="W752" s="327"/>
      <c r="X752" s="327"/>
      <c r="Y752" s="327"/>
      <c r="Z752" s="327"/>
      <c r="AA752" s="327"/>
      <c r="AB752" s="327"/>
      <c r="AC752" s="327"/>
      <c r="AD752" s="327"/>
      <c r="AE752" s="327"/>
      <c r="AF752" s="327"/>
      <c r="AG752" s="327"/>
      <c r="AH752" s="347">
        <f t="shared" si="98"/>
        <v>0</v>
      </c>
    </row>
    <row r="753" spans="1:34" x14ac:dyDescent="0.3">
      <c r="A753" s="328"/>
      <c r="B753" s="329"/>
      <c r="C753" s="330"/>
      <c r="D753" s="327"/>
      <c r="E753" s="327"/>
      <c r="F753" s="327"/>
      <c r="G753" s="327"/>
      <c r="H753" s="327"/>
      <c r="I753" s="327"/>
      <c r="J753" s="327"/>
      <c r="K753" s="327"/>
      <c r="L753" s="327"/>
      <c r="M753" s="327"/>
      <c r="N753" s="327"/>
      <c r="O753" s="327"/>
      <c r="P753" s="327"/>
      <c r="Q753" s="327"/>
      <c r="R753" s="327"/>
      <c r="S753" s="327"/>
      <c r="T753" s="327"/>
      <c r="U753" s="327"/>
      <c r="V753" s="327"/>
      <c r="W753" s="327"/>
      <c r="X753" s="327"/>
      <c r="Y753" s="327"/>
      <c r="Z753" s="327"/>
      <c r="AA753" s="327"/>
      <c r="AB753" s="327"/>
      <c r="AC753" s="327"/>
      <c r="AD753" s="327"/>
      <c r="AE753" s="327"/>
      <c r="AF753" s="327"/>
      <c r="AG753" s="327"/>
      <c r="AH753" s="347">
        <f t="shared" si="98"/>
        <v>0</v>
      </c>
    </row>
    <row r="754" spans="1:34" x14ac:dyDescent="0.3">
      <c r="A754" s="328"/>
      <c r="B754" s="329"/>
      <c r="C754" s="330"/>
      <c r="D754" s="327"/>
      <c r="E754" s="327"/>
      <c r="F754" s="327"/>
      <c r="G754" s="327"/>
      <c r="H754" s="327"/>
      <c r="I754" s="327"/>
      <c r="J754" s="327"/>
      <c r="K754" s="327"/>
      <c r="L754" s="327"/>
      <c r="M754" s="327"/>
      <c r="N754" s="327"/>
      <c r="O754" s="327"/>
      <c r="P754" s="327"/>
      <c r="Q754" s="327"/>
      <c r="R754" s="327"/>
      <c r="S754" s="327"/>
      <c r="T754" s="327"/>
      <c r="U754" s="327"/>
      <c r="V754" s="327"/>
      <c r="W754" s="327"/>
      <c r="X754" s="327"/>
      <c r="Y754" s="327"/>
      <c r="Z754" s="327"/>
      <c r="AA754" s="327"/>
      <c r="AB754" s="327"/>
      <c r="AC754" s="327"/>
      <c r="AD754" s="327"/>
      <c r="AE754" s="327"/>
      <c r="AF754" s="327"/>
      <c r="AG754" s="327"/>
      <c r="AH754" s="347">
        <f t="shared" si="98"/>
        <v>0</v>
      </c>
    </row>
    <row r="755" spans="1:34" x14ac:dyDescent="0.3">
      <c r="A755" s="328"/>
      <c r="B755" s="329"/>
      <c r="C755" s="330"/>
      <c r="D755" s="327"/>
      <c r="E755" s="327"/>
      <c r="F755" s="327"/>
      <c r="G755" s="327"/>
      <c r="H755" s="327"/>
      <c r="I755" s="327"/>
      <c r="J755" s="327"/>
      <c r="K755" s="327"/>
      <c r="L755" s="327"/>
      <c r="M755" s="327"/>
      <c r="N755" s="327"/>
      <c r="O755" s="327"/>
      <c r="P755" s="327"/>
      <c r="Q755" s="327"/>
      <c r="R755" s="327"/>
      <c r="S755" s="327"/>
      <c r="T755" s="327"/>
      <c r="U755" s="327"/>
      <c r="V755" s="327"/>
      <c r="W755" s="327"/>
      <c r="X755" s="327"/>
      <c r="Y755" s="327"/>
      <c r="Z755" s="327"/>
      <c r="AA755" s="327"/>
      <c r="AB755" s="327"/>
      <c r="AC755" s="327"/>
      <c r="AD755" s="327"/>
      <c r="AE755" s="327"/>
      <c r="AF755" s="327"/>
      <c r="AG755" s="327"/>
      <c r="AH755" s="347">
        <f t="shared" si="98"/>
        <v>0</v>
      </c>
    </row>
    <row r="756" spans="1:34" x14ac:dyDescent="0.3">
      <c r="A756" s="328"/>
      <c r="B756" s="329"/>
      <c r="C756" s="330"/>
      <c r="D756" s="327"/>
      <c r="E756" s="327"/>
      <c r="F756" s="327"/>
      <c r="G756" s="327"/>
      <c r="H756" s="327"/>
      <c r="I756" s="327"/>
      <c r="J756" s="327"/>
      <c r="K756" s="327"/>
      <c r="L756" s="327"/>
      <c r="M756" s="327"/>
      <c r="N756" s="327"/>
      <c r="O756" s="327"/>
      <c r="P756" s="327"/>
      <c r="Q756" s="327"/>
      <c r="R756" s="327"/>
      <c r="S756" s="327"/>
      <c r="T756" s="327"/>
      <c r="U756" s="327"/>
      <c r="V756" s="327"/>
      <c r="W756" s="327"/>
      <c r="X756" s="327"/>
      <c r="Y756" s="327"/>
      <c r="Z756" s="327"/>
      <c r="AA756" s="327"/>
      <c r="AB756" s="327"/>
      <c r="AC756" s="327"/>
      <c r="AD756" s="327"/>
      <c r="AE756" s="327"/>
      <c r="AF756" s="327"/>
      <c r="AG756" s="327"/>
      <c r="AH756" s="347">
        <f t="shared" si="98"/>
        <v>0</v>
      </c>
    </row>
    <row r="757" spans="1:34" x14ac:dyDescent="0.3">
      <c r="A757" s="341"/>
      <c r="B757" s="342"/>
      <c r="C757" s="349">
        <f>SUM(C747:C756)</f>
        <v>0</v>
      </c>
      <c r="D757" s="349">
        <f t="shared" ref="D757:AG757" si="99">SUM(D747:D756)</f>
        <v>0</v>
      </c>
      <c r="E757" s="349">
        <f t="shared" si="99"/>
        <v>0</v>
      </c>
      <c r="F757" s="349">
        <f t="shared" si="99"/>
        <v>0</v>
      </c>
      <c r="G757" s="349">
        <f t="shared" si="99"/>
        <v>0</v>
      </c>
      <c r="H757" s="349">
        <f t="shared" si="99"/>
        <v>0</v>
      </c>
      <c r="I757" s="349">
        <f t="shared" si="99"/>
        <v>0</v>
      </c>
      <c r="J757" s="349">
        <f t="shared" si="99"/>
        <v>0</v>
      </c>
      <c r="K757" s="349">
        <f t="shared" si="99"/>
        <v>0</v>
      </c>
      <c r="L757" s="349">
        <f t="shared" si="99"/>
        <v>0</v>
      </c>
      <c r="M757" s="349">
        <f t="shared" si="99"/>
        <v>0</v>
      </c>
      <c r="N757" s="349">
        <f t="shared" si="99"/>
        <v>0</v>
      </c>
      <c r="O757" s="349">
        <f t="shared" si="99"/>
        <v>0</v>
      </c>
      <c r="P757" s="349">
        <f t="shared" si="99"/>
        <v>0</v>
      </c>
      <c r="Q757" s="349">
        <f t="shared" si="99"/>
        <v>0</v>
      </c>
      <c r="R757" s="349">
        <f t="shared" si="99"/>
        <v>0</v>
      </c>
      <c r="S757" s="349">
        <f t="shared" si="99"/>
        <v>0</v>
      </c>
      <c r="T757" s="349">
        <f t="shared" si="99"/>
        <v>0</v>
      </c>
      <c r="U757" s="349">
        <f t="shared" si="99"/>
        <v>0</v>
      </c>
      <c r="V757" s="349">
        <f t="shared" si="99"/>
        <v>0</v>
      </c>
      <c r="W757" s="349">
        <f t="shared" si="99"/>
        <v>0</v>
      </c>
      <c r="X757" s="349">
        <f t="shared" si="99"/>
        <v>0</v>
      </c>
      <c r="Y757" s="349">
        <f t="shared" si="99"/>
        <v>0</v>
      </c>
      <c r="Z757" s="349">
        <f t="shared" si="99"/>
        <v>0</v>
      </c>
      <c r="AA757" s="349">
        <f t="shared" si="99"/>
        <v>0</v>
      </c>
      <c r="AB757" s="349">
        <f t="shared" si="99"/>
        <v>0</v>
      </c>
      <c r="AC757" s="349">
        <f t="shared" si="99"/>
        <v>0</v>
      </c>
      <c r="AD757" s="349">
        <f t="shared" si="99"/>
        <v>0</v>
      </c>
      <c r="AE757" s="349">
        <f t="shared" si="99"/>
        <v>0</v>
      </c>
      <c r="AF757" s="349">
        <f t="shared" si="99"/>
        <v>0</v>
      </c>
      <c r="AG757" s="349">
        <f t="shared" si="99"/>
        <v>0</v>
      </c>
      <c r="AH757" s="348">
        <f>SUM(C757:AG757)</f>
        <v>0</v>
      </c>
    </row>
    <row r="758" spans="1:34" x14ac:dyDescent="0.3">
      <c r="A758" s="300"/>
      <c r="D758" s="301" t="s">
        <v>378</v>
      </c>
      <c r="AH758" s="345"/>
    </row>
    <row r="759" spans="1:34" x14ac:dyDescent="0.3">
      <c r="A759" s="300"/>
    </row>
    <row r="760" spans="1:34" x14ac:dyDescent="0.3">
      <c r="A760" s="300"/>
    </row>
    <row r="761" spans="1:34" x14ac:dyDescent="0.3">
      <c r="A761" s="300"/>
    </row>
    <row r="762" spans="1:34" x14ac:dyDescent="0.3">
      <c r="A762" s="300"/>
    </row>
    <row r="763" spans="1:34" x14ac:dyDescent="0.3">
      <c r="A763" s="300"/>
    </row>
    <row r="764" spans="1:34" x14ac:dyDescent="0.3">
      <c r="A764" s="300"/>
    </row>
    <row r="765" spans="1:34" x14ac:dyDescent="0.3">
      <c r="A765" s="300"/>
    </row>
    <row r="766" spans="1:34" x14ac:dyDescent="0.3">
      <c r="A766" s="300"/>
    </row>
    <row r="767" spans="1:34" x14ac:dyDescent="0.3">
      <c r="A767" s="300"/>
    </row>
    <row r="768" spans="1:34" x14ac:dyDescent="0.3">
      <c r="A768" s="300"/>
    </row>
    <row r="769" spans="1:1" x14ac:dyDescent="0.3">
      <c r="A769" s="300"/>
    </row>
    <row r="770" spans="1:1" x14ac:dyDescent="0.3">
      <c r="A770" s="300"/>
    </row>
    <row r="771" spans="1:1" x14ac:dyDescent="0.3">
      <c r="A771" s="300"/>
    </row>
    <row r="772" spans="1:1" x14ac:dyDescent="0.3">
      <c r="A772" s="300"/>
    </row>
    <row r="773" spans="1:1" x14ac:dyDescent="0.3">
      <c r="A773" s="300"/>
    </row>
    <row r="774" spans="1:1" x14ac:dyDescent="0.3">
      <c r="A774" s="300"/>
    </row>
    <row r="775" spans="1:1" x14ac:dyDescent="0.3">
      <c r="A775" s="300"/>
    </row>
    <row r="776" spans="1:1" x14ac:dyDescent="0.3">
      <c r="A776" s="300"/>
    </row>
    <row r="777" spans="1:1" x14ac:dyDescent="0.3">
      <c r="A777" s="300"/>
    </row>
    <row r="778" spans="1:1" x14ac:dyDescent="0.3">
      <c r="A778" s="300"/>
    </row>
    <row r="779" spans="1:1" x14ac:dyDescent="0.3">
      <c r="A779" s="300"/>
    </row>
    <row r="780" spans="1:1" x14ac:dyDescent="0.3">
      <c r="A780" s="300"/>
    </row>
    <row r="781" spans="1:1" x14ac:dyDescent="0.3">
      <c r="A781" s="300"/>
    </row>
    <row r="782" spans="1:1" x14ac:dyDescent="0.3">
      <c r="A782" s="300"/>
    </row>
  </sheetData>
  <sheetProtection algorithmName="SHA-512" hashValue="VBfqqT9iYKKMJ5LQw0S0nthvZNJQVpRggb+3NEInMbFczcYv/ruMChuGa+kz9sshy12fX6eFB+TMyQEJUH1dsg==" saltValue="q6Eeta0ckTiguYzQrPupLA==" spinCount="100000" sheet="1" objects="1" scenarios="1"/>
  <dataConsolidate>
    <dataRefs count="2">
      <dataRef ref="A1:AH1048576" sheet="Timereg. Navn 1"/>
      <dataRef ref="A1:XFD1048576" sheet="Timereg. Navn 1"/>
    </dataRefs>
  </dataConsolidate>
  <mergeCells count="6">
    <mergeCell ref="A2:L2"/>
    <mergeCell ref="AJ12:AM18"/>
    <mergeCell ref="AJ1:AU1"/>
    <mergeCell ref="O7:U7"/>
    <mergeCell ref="V7:AB7"/>
    <mergeCell ref="AC7:AG7"/>
  </mergeCells>
  <conditionalFormatting sqref="A12:A21">
    <cfRule type="expression" dxfId="558" priority="981">
      <formula>AND(AH12&gt;0,A12=0)</formula>
    </cfRule>
  </conditionalFormatting>
  <conditionalFormatting sqref="A27:A36">
    <cfRule type="expression" dxfId="557" priority="961">
      <formula>AND(AH27&gt;0,A27=0)</formula>
    </cfRule>
  </conditionalFormatting>
  <conditionalFormatting sqref="A42:A51">
    <cfRule type="expression" dxfId="556" priority="941">
      <formula>AND(AH42&gt;0,A42=0)</formula>
    </cfRule>
  </conditionalFormatting>
  <conditionalFormatting sqref="A57:A66">
    <cfRule type="expression" dxfId="555" priority="921">
      <formula>AND(AH57&gt;0,A57=0)</formula>
    </cfRule>
  </conditionalFormatting>
  <conditionalFormatting sqref="A72:A81">
    <cfRule type="expression" dxfId="554" priority="901">
      <formula>AND(AH72&gt;0,A72=0)</formula>
    </cfRule>
  </conditionalFormatting>
  <conditionalFormatting sqref="A87:A96">
    <cfRule type="expression" dxfId="553" priority="881">
      <formula>AND(AH87&gt;0,A87=0)</formula>
    </cfRule>
  </conditionalFormatting>
  <conditionalFormatting sqref="A102:A111">
    <cfRule type="expression" dxfId="552" priority="1">
      <formula>AND(AH102&gt;0,A102=0)</formula>
    </cfRule>
  </conditionalFormatting>
  <conditionalFormatting sqref="A117:A126">
    <cfRule type="expression" dxfId="551" priority="861">
      <formula>AND(AH117&gt;0,A117=0)</formula>
    </cfRule>
  </conditionalFormatting>
  <conditionalFormatting sqref="A132:A141">
    <cfRule type="expression" dxfId="550" priority="841">
      <formula>AND(AH132&gt;0,A132=0)</formula>
    </cfRule>
  </conditionalFormatting>
  <conditionalFormatting sqref="A147:A156">
    <cfRule type="expression" dxfId="549" priority="821">
      <formula>AND(AH147&gt;0,A147=0)</formula>
    </cfRule>
  </conditionalFormatting>
  <conditionalFormatting sqref="A162:A171">
    <cfRule type="expression" dxfId="548" priority="801">
      <formula>AND(AH162&gt;0,A162=0)</formula>
    </cfRule>
  </conditionalFormatting>
  <conditionalFormatting sqref="A177:A186">
    <cfRule type="expression" dxfId="547" priority="781">
      <formula>AND(AH177&gt;0,A177=0)</formula>
    </cfRule>
  </conditionalFormatting>
  <conditionalFormatting sqref="A192:A201">
    <cfRule type="expression" dxfId="546" priority="761">
      <formula>AND(AH192&gt;0,A192=0)</formula>
    </cfRule>
  </conditionalFormatting>
  <conditionalFormatting sqref="A207:A216">
    <cfRule type="expression" dxfId="545" priority="741">
      <formula>AND(AH207&gt;0,A207=0)</formula>
    </cfRule>
  </conditionalFormatting>
  <conditionalFormatting sqref="A222:A231">
    <cfRule type="expression" dxfId="544" priority="721">
      <formula>AND(AH222&gt;0,A222=0)</formula>
    </cfRule>
  </conditionalFormatting>
  <conditionalFormatting sqref="A237:A246">
    <cfRule type="expression" dxfId="543" priority="701">
      <formula>AND(AH237&gt;0,A237=0)</formula>
    </cfRule>
  </conditionalFormatting>
  <conditionalFormatting sqref="A252:A261">
    <cfRule type="expression" dxfId="542" priority="681">
      <formula>AND(AH252&gt;0,A252=0)</formula>
    </cfRule>
  </conditionalFormatting>
  <conditionalFormatting sqref="A267:A276">
    <cfRule type="expression" dxfId="541" priority="661">
      <formula>AND(AH267&gt;0,A267=0)</formula>
    </cfRule>
  </conditionalFormatting>
  <conditionalFormatting sqref="A282:A291">
    <cfRule type="expression" dxfId="540" priority="641">
      <formula>AND(AH282&gt;0,A282=0)</formula>
    </cfRule>
  </conditionalFormatting>
  <conditionalFormatting sqref="A297:A306">
    <cfRule type="expression" dxfId="539" priority="621">
      <formula>AND(AH297&gt;0,A297=0)</formula>
    </cfRule>
  </conditionalFormatting>
  <conditionalFormatting sqref="A312:A321">
    <cfRule type="expression" dxfId="538" priority="601">
      <formula>AND(AH312&gt;0,A312=0)</formula>
    </cfRule>
  </conditionalFormatting>
  <conditionalFormatting sqref="A327:A336">
    <cfRule type="expression" dxfId="537" priority="581">
      <formula>AND(AH327&gt;0,A327=0)</formula>
    </cfRule>
  </conditionalFormatting>
  <conditionalFormatting sqref="A342:A351">
    <cfRule type="expression" dxfId="536" priority="561">
      <formula>AND(AH342&gt;0,A342=0)</formula>
    </cfRule>
  </conditionalFormatting>
  <conditionalFormatting sqref="A357:A366">
    <cfRule type="expression" dxfId="535" priority="541">
      <formula>AND(AH357&gt;0,A357=0)</formula>
    </cfRule>
  </conditionalFormatting>
  <conditionalFormatting sqref="A372:A381">
    <cfRule type="expression" dxfId="534" priority="521">
      <formula>AND(AH372&gt;0,A372=0)</formula>
    </cfRule>
  </conditionalFormatting>
  <conditionalFormatting sqref="A387:A396">
    <cfRule type="expression" dxfId="533" priority="501">
      <formula>AND(AH387&gt;0,A387=0)</formula>
    </cfRule>
  </conditionalFormatting>
  <conditionalFormatting sqref="A402:A411">
    <cfRule type="expression" dxfId="532" priority="481">
      <formula>AND(AH402&gt;0,A402=0)</formula>
    </cfRule>
  </conditionalFormatting>
  <conditionalFormatting sqref="A417:A426">
    <cfRule type="expression" dxfId="531" priority="461">
      <formula>AND(AH417&gt;0,A417=0)</formula>
    </cfRule>
  </conditionalFormatting>
  <conditionalFormatting sqref="A432:A441">
    <cfRule type="expression" dxfId="530" priority="441">
      <formula>AND(AH432&gt;0,A432=0)</formula>
    </cfRule>
  </conditionalFormatting>
  <conditionalFormatting sqref="A447:A456">
    <cfRule type="expression" dxfId="529" priority="421">
      <formula>AND(AH447&gt;0,A447=0)</formula>
    </cfRule>
  </conditionalFormatting>
  <conditionalFormatting sqref="A462:A471">
    <cfRule type="expression" dxfId="528" priority="401">
      <formula>AND(AH462&gt;0,A462=0)</formula>
    </cfRule>
  </conditionalFormatting>
  <conditionalFormatting sqref="A477:A486">
    <cfRule type="expression" dxfId="527" priority="381">
      <formula>AND(AH477&gt;0,A477=0)</formula>
    </cfRule>
  </conditionalFormatting>
  <conditionalFormatting sqref="A492:A501">
    <cfRule type="expression" dxfId="526" priority="361">
      <formula>AND(AH492&gt;0,A492=0)</formula>
    </cfRule>
  </conditionalFormatting>
  <conditionalFormatting sqref="A507:A516">
    <cfRule type="expression" dxfId="525" priority="341">
      <formula>AND(AH507&gt;0,A507=0)</formula>
    </cfRule>
  </conditionalFormatting>
  <conditionalFormatting sqref="A522:A531">
    <cfRule type="expression" dxfId="524" priority="321">
      <formula>AND(AH522&gt;0,A522=0)</formula>
    </cfRule>
  </conditionalFormatting>
  <conditionalFormatting sqref="A537:A546">
    <cfRule type="expression" dxfId="523" priority="301">
      <formula>AND(AH537&gt;0,A537=0)</formula>
    </cfRule>
  </conditionalFormatting>
  <conditionalFormatting sqref="A552:A561">
    <cfRule type="expression" dxfId="522" priority="281">
      <formula>AND(AH552&gt;0,A552=0)</formula>
    </cfRule>
  </conditionalFormatting>
  <conditionalFormatting sqref="A567:A576">
    <cfRule type="expression" dxfId="521" priority="261">
      <formula>AND(AH567&gt;0,A567=0)</formula>
    </cfRule>
  </conditionalFormatting>
  <conditionalFormatting sqref="A582:A591">
    <cfRule type="expression" dxfId="520" priority="241">
      <formula>AND(AH582&gt;0,A582=0)</formula>
    </cfRule>
  </conditionalFormatting>
  <conditionalFormatting sqref="A597:A606">
    <cfRule type="expression" dxfId="519" priority="221">
      <formula>AND(AH597&gt;0,A597=0)</formula>
    </cfRule>
  </conditionalFormatting>
  <conditionalFormatting sqref="A612:A621">
    <cfRule type="expression" dxfId="518" priority="201">
      <formula>AND(AH612&gt;0,A612=0)</formula>
    </cfRule>
  </conditionalFormatting>
  <conditionalFormatting sqref="A627:A636">
    <cfRule type="expression" dxfId="517" priority="181">
      <formula>AND(AH627&gt;0,A627=0)</formula>
    </cfRule>
  </conditionalFormatting>
  <conditionalFormatting sqref="A642:A651">
    <cfRule type="expression" dxfId="516" priority="161">
      <formula>AND(AH642&gt;0,A642=0)</formula>
    </cfRule>
  </conditionalFormatting>
  <conditionalFormatting sqref="A657:A666">
    <cfRule type="expression" dxfId="515" priority="141">
      <formula>AND(AH657&gt;0,A657=0)</formula>
    </cfRule>
  </conditionalFormatting>
  <conditionalFormatting sqref="A672:A681">
    <cfRule type="expression" dxfId="514" priority="121">
      <formula>AND(AH672&gt;0,A672=0)</formula>
    </cfRule>
  </conditionalFormatting>
  <conditionalFormatting sqref="A687:A696">
    <cfRule type="expression" dxfId="513" priority="101">
      <formula>AND(AH687&gt;0,A687=0)</formula>
    </cfRule>
  </conditionalFormatting>
  <conditionalFormatting sqref="A702:A711">
    <cfRule type="expression" dxfId="512" priority="81">
      <formula>AND(AH702&gt;0,A702=0)</formula>
    </cfRule>
  </conditionalFormatting>
  <conditionalFormatting sqref="A717:A726">
    <cfRule type="expression" dxfId="511" priority="61">
      <formula>AND(AH717&gt;0,A717=0)</formula>
    </cfRule>
  </conditionalFormatting>
  <conditionalFormatting sqref="A732:A741">
    <cfRule type="expression" dxfId="510" priority="41">
      <formula>AND(AH732&gt;0,A732=0)</formula>
    </cfRule>
  </conditionalFormatting>
  <conditionalFormatting sqref="A747:A756">
    <cfRule type="expression" dxfId="509" priority="21">
      <formula>AND(AH747&gt;0,A747=0)</formula>
    </cfRule>
  </conditionalFormatting>
  <conditionalFormatting sqref="B5">
    <cfRule type="expression" dxfId="508" priority="999">
      <formula>IF(ISBLANK(B5),"Udfyld felt")</formula>
    </cfRule>
  </conditionalFormatting>
  <conditionalFormatting sqref="B12:B21">
    <cfRule type="expression" dxfId="507" priority="982">
      <formula>AND(AH12&gt;0,B12=0)</formula>
    </cfRule>
  </conditionalFormatting>
  <conditionalFormatting sqref="B27:B36">
    <cfRule type="expression" dxfId="506" priority="962">
      <formula>AND(AH27&gt;0,B27=0)</formula>
    </cfRule>
  </conditionalFormatting>
  <conditionalFormatting sqref="B42:B51">
    <cfRule type="expression" dxfId="505" priority="942">
      <formula>AND(AH42&gt;0,B42=0)</formula>
    </cfRule>
  </conditionalFormatting>
  <conditionalFormatting sqref="B57:B66">
    <cfRule type="expression" dxfId="504" priority="922">
      <formula>AND(AH57&gt;0,B57=0)</formula>
    </cfRule>
  </conditionalFormatting>
  <conditionalFormatting sqref="B72:B81">
    <cfRule type="expression" dxfId="503" priority="902">
      <formula>AND(AH72&gt;0,B72=0)</formula>
    </cfRule>
  </conditionalFormatting>
  <conditionalFormatting sqref="B87:B96">
    <cfRule type="expression" dxfId="502" priority="882">
      <formula>AND(AH87&gt;0,B87=0)</formula>
    </cfRule>
  </conditionalFormatting>
  <conditionalFormatting sqref="B102:B111">
    <cfRule type="expression" dxfId="501" priority="2">
      <formula>AND(AH102&gt;0,B102=0)</formula>
    </cfRule>
  </conditionalFormatting>
  <conditionalFormatting sqref="B117:B126">
    <cfRule type="expression" dxfId="500" priority="862">
      <formula>AND(AH117&gt;0,B117=0)</formula>
    </cfRule>
  </conditionalFormatting>
  <conditionalFormatting sqref="B132:B141">
    <cfRule type="expression" dxfId="499" priority="842">
      <formula>AND(AH132&gt;0,B132=0)</formula>
    </cfRule>
  </conditionalFormatting>
  <conditionalFormatting sqref="B147:B156">
    <cfRule type="expression" dxfId="498" priority="822">
      <formula>AND(AH147&gt;0,B147=0)</formula>
    </cfRule>
  </conditionalFormatting>
  <conditionalFormatting sqref="B162:B171">
    <cfRule type="expression" dxfId="497" priority="802">
      <formula>AND(AH162&gt;0,B162=0)</formula>
    </cfRule>
  </conditionalFormatting>
  <conditionalFormatting sqref="B177:B186">
    <cfRule type="expression" dxfId="496" priority="782">
      <formula>AND(AH177&gt;0,B177=0)</formula>
    </cfRule>
  </conditionalFormatting>
  <conditionalFormatting sqref="B192:B201">
    <cfRule type="expression" dxfId="495" priority="762">
      <formula>AND(AH192&gt;0,B192=0)</formula>
    </cfRule>
  </conditionalFormatting>
  <conditionalFormatting sqref="B207:B216">
    <cfRule type="expression" dxfId="494" priority="742">
      <formula>AND(AH207&gt;0,B207=0)</formula>
    </cfRule>
  </conditionalFormatting>
  <conditionalFormatting sqref="B222:B231">
    <cfRule type="expression" dxfId="493" priority="722">
      <formula>AND(AH222&gt;0,B222=0)</formula>
    </cfRule>
  </conditionalFormatting>
  <conditionalFormatting sqref="B237:B246">
    <cfRule type="expression" dxfId="492" priority="702">
      <formula>AND(AH237&gt;0,B237=0)</formula>
    </cfRule>
  </conditionalFormatting>
  <conditionalFormatting sqref="B252:B261">
    <cfRule type="expression" dxfId="491" priority="682">
      <formula>AND(AH252&gt;0,B252=0)</formula>
    </cfRule>
  </conditionalFormatting>
  <conditionalFormatting sqref="B267:B276">
    <cfRule type="expression" dxfId="490" priority="662">
      <formula>AND(AH267&gt;0,B267=0)</formula>
    </cfRule>
  </conditionalFormatting>
  <conditionalFormatting sqref="B282:B291">
    <cfRule type="expression" dxfId="489" priority="642">
      <formula>AND(AH282&gt;0,B282=0)</formula>
    </cfRule>
  </conditionalFormatting>
  <conditionalFormatting sqref="B297:B306">
    <cfRule type="expression" dxfId="488" priority="622">
      <formula>AND(AH297&gt;0,B297=0)</formula>
    </cfRule>
  </conditionalFormatting>
  <conditionalFormatting sqref="B312:B321">
    <cfRule type="expression" dxfId="487" priority="602">
      <formula>AND(AH312&gt;0,B312=0)</formula>
    </cfRule>
  </conditionalFormatting>
  <conditionalFormatting sqref="B327:B336">
    <cfRule type="expression" dxfId="486" priority="582">
      <formula>AND(AH327&gt;0,B327=0)</formula>
    </cfRule>
  </conditionalFormatting>
  <conditionalFormatting sqref="B342:B351">
    <cfRule type="expression" dxfId="485" priority="562">
      <formula>AND(AH342&gt;0,B342=0)</formula>
    </cfRule>
  </conditionalFormatting>
  <conditionalFormatting sqref="B357:B366">
    <cfRule type="expression" dxfId="484" priority="542">
      <formula>AND(AH357&gt;0,B357=0)</formula>
    </cfRule>
  </conditionalFormatting>
  <conditionalFormatting sqref="B372:B381">
    <cfRule type="expression" dxfId="483" priority="522">
      <formula>AND(AH372&gt;0,B372=0)</formula>
    </cfRule>
  </conditionalFormatting>
  <conditionalFormatting sqref="B387:B396">
    <cfRule type="expression" dxfId="482" priority="502">
      <formula>AND(AH387&gt;0,B387=0)</formula>
    </cfRule>
  </conditionalFormatting>
  <conditionalFormatting sqref="B402:B411">
    <cfRule type="expression" dxfId="481" priority="482">
      <formula>AND(AH402&gt;0,B402=0)</formula>
    </cfRule>
  </conditionalFormatting>
  <conditionalFormatting sqref="B417:B426">
    <cfRule type="expression" dxfId="480" priority="462">
      <formula>AND(AH417&gt;0,B417=0)</formula>
    </cfRule>
  </conditionalFormatting>
  <conditionalFormatting sqref="B432:B441">
    <cfRule type="expression" dxfId="479" priority="442">
      <formula>AND(AH432&gt;0,B432=0)</formula>
    </cfRule>
  </conditionalFormatting>
  <conditionalFormatting sqref="B447:B456">
    <cfRule type="expression" dxfId="478" priority="422">
      <formula>AND(AH447&gt;0,B447=0)</formula>
    </cfRule>
  </conditionalFormatting>
  <conditionalFormatting sqref="B462:B471">
    <cfRule type="expression" dxfId="477" priority="402">
      <formula>AND(AH462&gt;0,B462=0)</formula>
    </cfRule>
  </conditionalFormatting>
  <conditionalFormatting sqref="B477:B486">
    <cfRule type="expression" dxfId="476" priority="382">
      <formula>AND(AH477&gt;0,B477=0)</formula>
    </cfRule>
  </conditionalFormatting>
  <conditionalFormatting sqref="B492:B501">
    <cfRule type="expression" dxfId="475" priority="362">
      <formula>AND(AH492&gt;0,B492=0)</formula>
    </cfRule>
  </conditionalFormatting>
  <conditionalFormatting sqref="B507:B516">
    <cfRule type="expression" dxfId="474" priority="342">
      <formula>AND(AH507&gt;0,B507=0)</formula>
    </cfRule>
  </conditionalFormatting>
  <conditionalFormatting sqref="B522:B531">
    <cfRule type="expression" dxfId="473" priority="322">
      <formula>AND(AH522&gt;0,B522=0)</formula>
    </cfRule>
  </conditionalFormatting>
  <conditionalFormatting sqref="B537:B546">
    <cfRule type="expression" dxfId="472" priority="302">
      <formula>AND(AH537&gt;0,B537=0)</formula>
    </cfRule>
  </conditionalFormatting>
  <conditionalFormatting sqref="B552:B561">
    <cfRule type="expression" dxfId="471" priority="282">
      <formula>AND(AH552&gt;0,B552=0)</formula>
    </cfRule>
  </conditionalFormatting>
  <conditionalFormatting sqref="B567:B576">
    <cfRule type="expression" dxfId="470" priority="262">
      <formula>AND(AH567&gt;0,B567=0)</formula>
    </cfRule>
  </conditionalFormatting>
  <conditionalFormatting sqref="B582:B591">
    <cfRule type="expression" dxfId="469" priority="242">
      <formula>AND(AH582&gt;0,B582=0)</formula>
    </cfRule>
  </conditionalFormatting>
  <conditionalFormatting sqref="B597:B606">
    <cfRule type="expression" dxfId="468" priority="222">
      <formula>AND(AH597&gt;0,B597=0)</formula>
    </cfRule>
  </conditionalFormatting>
  <conditionalFormatting sqref="B612:B621">
    <cfRule type="expression" dxfId="467" priority="202">
      <formula>AND(AH612&gt;0,B612=0)</formula>
    </cfRule>
  </conditionalFormatting>
  <conditionalFormatting sqref="B627:B636">
    <cfRule type="expression" dxfId="466" priority="182">
      <formula>AND(AH627&gt;0,B627=0)</formula>
    </cfRule>
  </conditionalFormatting>
  <conditionalFormatting sqref="B642:B651">
    <cfRule type="expression" dxfId="465" priority="162">
      <formula>AND(AH642&gt;0,B642=0)</formula>
    </cfRule>
  </conditionalFormatting>
  <conditionalFormatting sqref="B657:B666">
    <cfRule type="expression" dxfId="464" priority="142">
      <formula>AND(AH657&gt;0,B657=0)</formula>
    </cfRule>
  </conditionalFormatting>
  <conditionalFormatting sqref="B672:B681">
    <cfRule type="expression" dxfId="463" priority="122">
      <formula>AND(AH672&gt;0,B672=0)</formula>
    </cfRule>
  </conditionalFormatting>
  <conditionalFormatting sqref="B687:B696">
    <cfRule type="expression" dxfId="462" priority="102">
      <formula>AND(AH687&gt;0,B687=0)</formula>
    </cfRule>
  </conditionalFormatting>
  <conditionalFormatting sqref="B702:B711">
    <cfRule type="expression" dxfId="461" priority="82">
      <formula>AND(AH702&gt;0,B702=0)</formula>
    </cfRule>
  </conditionalFormatting>
  <conditionalFormatting sqref="B717:B726">
    <cfRule type="expression" dxfId="460" priority="62">
      <formula>AND(AH717&gt;0,B717=0)</formula>
    </cfRule>
  </conditionalFormatting>
  <conditionalFormatting sqref="B732:B741">
    <cfRule type="expression" dxfId="459" priority="42">
      <formula>AND(AH732&gt;0,B732=0)</formula>
    </cfRule>
  </conditionalFormatting>
  <conditionalFormatting sqref="B747:B756">
    <cfRule type="expression" dxfId="458" priority="22">
      <formula>AND(AH747&gt;0,B747=0)</formula>
    </cfRule>
  </conditionalFormatting>
  <dataValidations count="1">
    <dataValidation type="decimal" allowBlank="1" showInputMessage="1" showErrorMessage="1" error="Du skal indtaste en værdi fra og med 1 til og med 37." sqref="B10 B25 B40 B55 B70 B85 B100 B115 B130 B145 B160 B175 B190 B205 B220 B235 B250 B265 B280 B295 B310 B325 B340 B355 B370 B385 B400 B415 B430 B445 B460 B475 B490 B505 B520 B535 B550 B565 B580 B595 B610 B640 B655 B670 B685 B700 B715 B730 B745" xr:uid="{7498236B-B2F8-41A9-B70D-CE3168B9B2A6}">
      <formula1>1</formula1>
      <formula2>37</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B7DD07B1-35D3-4E90-8D93-E1C1624D7BBD}">
          <x14:formula1>
            <xm:f>'Data til tidsreg.'!$C$2:$C$12</xm:f>
          </x14:formula1>
          <xm:sqref>A282:A291 A672:A681 A57:A66 A12:A21 A27:A36 A42:A51 A72:A81 A747:A756 A87:A96 A117:A126 A132:A141 A147:A156 A162:A171 A177:A186 A192:A201 A207:A216 A222:A231 A237:A246 A252:A261 A267:A276 A297:A306 A312:A321 A327:A336 A342:A351 A357:A366 A372:A381 A387:A396 A402:A411 A417:A426 A432:A441 A447:A456 A462:A471 A477:A486 A492:A501 A507:A516 A522:A531 A537:A546 A552:A561 A567:A576 A582:A591 A597:A606 A612:A621 A627:A636 A642:A651 A657:A666 A687:A696 A702:A711 A717:A726 A732:A741 A102:A111</xm:sqref>
        </x14:dataValidation>
        <x14:dataValidation type="list" allowBlank="1" showInputMessage="1" showErrorMessage="1" xr:uid="{B59B9F36-EE8D-4640-9D20-BAB51C994D0E}">
          <x14:formula1>
            <xm:f>'Data til tidsreg.'!$E$2:$E$38</xm:f>
          </x14:formula1>
          <xm:sqref>B282:B291 B672:B681 B57:B66 B12:B21 B27:B36 B42:B51 B72:B81 B747:B756 B87:B96 B117:B126 B132:B141 B147:B156 B162:B171 B177:B186 B192:B201 B207:B216 B222:B231 B237:B246 B252:B261 B267:B276 B297:B306 B312:B321 B327:B336 B342:B351 B357:B366 B372:B381 B387:B396 B402:B411 B417:B426 B432:B441 B447:B456 B462:B471 B477:B486 B492:B501 B507:B516 B522:B531 B537:B546 B552:B561 B567:B576 B582:B591 B597:B606 B612:B621 B627:B636 B642:B651 B657:B666 B687:B696 B702:B711 B717:B726 B732:B741 B102:B111</xm:sqref>
        </x14:dataValidation>
        <x14:dataValidation type="list" allowBlank="1" showInputMessage="1" showErrorMessage="1" xr:uid="{DFC57A25-5D0A-407A-A030-CA5F7F4D6087}">
          <x14:formula1>
            <xm:f>'Data til tidsreg.'!$A$2:$A$17</xm:f>
          </x14:formula1>
          <xm:sqref>B143 B8 B128 B23 B53 B83 B113 B743 B38 B68 B98 B158 B188 B203 B218 B233 B248 B263 B278 B293 B458 B308 B443 B338 B368 B398 B428 B323 B353 B383 B413 B473 B488 B503 B173 B518 B548 B563 B533 B578 B593 B608 B623 B638 B653 B668 B683 B698 B728 B713</xm:sqref>
        </x14:dataValidation>
        <x14:dataValidation type="list" allowBlank="1" showInputMessage="1" showErrorMessage="1" xr:uid="{3D9506DD-3114-4D2A-9C5B-837D43DB111E}">
          <x14:formula1>
            <xm:f>'Data til tidsreg.'!$B$2:$B$13</xm:f>
          </x14:formula1>
          <xm:sqref>B729 B144 B9 B24 B39 B54 B69 B84 B99 B114 B129 B159 B174 B189 B204 B219 B234 B249 B264 B279 B294 B444 B309 B324 B339 B354 B369 B384 B399 B414 B429 B459 B474 B489 B504 B519 B534 B549 B564 B579 B594 B624:B625 B609 B639 B654 B669 B684 B699 B714 B744</xm:sqref>
        </x14:dataValidation>
        <x14:dataValidation type="list" allowBlank="1" showInputMessage="1" showErrorMessage="1" xr:uid="{49B137A1-9027-4473-A0D7-19145427DF7C}">
          <x14:formula1>
            <xm:f>Datavalidering!$A$19:$A$20</xm:f>
          </x14:formula1>
          <xm:sqref>B4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37E7-E893-4B26-B792-C260E2C4FC14}">
  <sheetPr codeName="Ark15"/>
  <dimension ref="A1:AU782"/>
  <sheetViews>
    <sheetView topLeftCell="A736" zoomScale="80" zoomScaleNormal="80" workbookViewId="0">
      <pane xSplit="2" topLeftCell="M1" activePane="topRight" state="frozen"/>
      <selection activeCell="A4" sqref="A4"/>
      <selection pane="topRight" activeCell="AH755" sqref="AH755"/>
    </sheetView>
  </sheetViews>
  <sheetFormatPr defaultColWidth="8.88671875" defaultRowHeight="14.4" x14ac:dyDescent="0.3"/>
  <cols>
    <col min="1" max="1" width="27.33203125" style="301" customWidth="1"/>
    <col min="2" max="2" width="31.88671875" style="300" customWidth="1"/>
    <col min="3" max="3" width="8.88671875" style="301"/>
    <col min="4" max="4" width="9.5546875" style="301" customWidth="1"/>
    <col min="5" max="33" width="8.88671875" style="301" customWidth="1"/>
    <col min="34" max="34" width="13.6640625" style="301" customWidth="1"/>
    <col min="35" max="35" width="8.88671875" style="301"/>
    <col min="36" max="47" width="8.88671875" style="301" hidden="1" customWidth="1"/>
    <col min="48" max="16384" width="8.88671875" style="301"/>
  </cols>
  <sheetData>
    <row r="1" spans="1:47" x14ac:dyDescent="0.3">
      <c r="A1" s="299"/>
      <c r="AJ1" s="591" t="s">
        <v>426</v>
      </c>
      <c r="AK1" s="591"/>
      <c r="AL1" s="591"/>
      <c r="AM1" s="591"/>
      <c r="AN1" s="591"/>
      <c r="AO1" s="591"/>
      <c r="AP1" s="591"/>
      <c r="AQ1" s="591"/>
      <c r="AR1" s="591"/>
      <c r="AS1" s="591"/>
      <c r="AT1" s="591"/>
      <c r="AU1" s="591"/>
    </row>
    <row r="2" spans="1:47" ht="318" customHeight="1" x14ac:dyDescent="0.3">
      <c r="A2" s="588" t="s">
        <v>472</v>
      </c>
      <c r="B2" s="589"/>
      <c r="C2" s="589"/>
      <c r="D2" s="589"/>
      <c r="E2" s="589"/>
      <c r="F2" s="589"/>
      <c r="G2" s="589"/>
      <c r="H2" s="589"/>
      <c r="I2" s="590"/>
      <c r="J2" s="590"/>
      <c r="K2" s="590"/>
      <c r="L2" s="590"/>
    </row>
    <row r="3" spans="1:47" s="302" customFormat="1" ht="15" thickBot="1" x14ac:dyDescent="0.35">
      <c r="B3" s="300"/>
    </row>
    <row r="4" spans="1:47" s="302" customFormat="1" ht="54" customHeight="1" thickBot="1" x14ac:dyDescent="0.35">
      <c r="A4" s="303" t="s">
        <v>409</v>
      </c>
      <c r="B4" s="304"/>
      <c r="AI4" s="305"/>
      <c r="AJ4" s="305"/>
    </row>
    <row r="5" spans="1:47" ht="15" thickBot="1" x14ac:dyDescent="0.35">
      <c r="A5" s="306" t="s">
        <v>419</v>
      </c>
      <c r="B5" s="307"/>
      <c r="C5" s="302"/>
      <c r="E5" s="302"/>
      <c r="AF5" s="302"/>
    </row>
    <row r="6" spans="1:47" ht="15" thickBot="1" x14ac:dyDescent="0.35">
      <c r="A6" s="308" t="s">
        <v>420</v>
      </c>
      <c r="B6" s="304"/>
      <c r="C6" s="302"/>
      <c r="AF6" s="302"/>
    </row>
    <row r="7" spans="1:47" ht="15" thickBot="1" x14ac:dyDescent="0.35">
      <c r="A7" s="309" t="s">
        <v>247</v>
      </c>
      <c r="B7" s="307"/>
      <c r="C7" s="302"/>
      <c r="D7" s="310"/>
      <c r="E7" s="311"/>
      <c r="F7" s="311"/>
      <c r="G7" s="311"/>
      <c r="H7" s="311"/>
      <c r="I7" s="311"/>
      <c r="J7" s="311"/>
      <c r="K7" s="311"/>
      <c r="L7" s="311"/>
      <c r="M7" s="311"/>
      <c r="N7" s="311"/>
      <c r="O7" s="593"/>
      <c r="P7" s="593"/>
      <c r="Q7" s="593"/>
      <c r="R7" s="593"/>
      <c r="S7" s="593"/>
      <c r="T7" s="593"/>
      <c r="U7" s="593"/>
      <c r="V7" s="593"/>
      <c r="W7" s="593"/>
      <c r="X7" s="593"/>
      <c r="Y7" s="593"/>
      <c r="Z7" s="593"/>
      <c r="AA7" s="593"/>
      <c r="AB7" s="593"/>
      <c r="AC7" s="593"/>
      <c r="AD7" s="593"/>
      <c r="AE7" s="593"/>
      <c r="AF7" s="593"/>
      <c r="AG7" s="594"/>
      <c r="AH7" s="312"/>
      <c r="AI7" s="313"/>
      <c r="AJ7" s="313"/>
      <c r="AK7" s="313"/>
      <c r="AL7" s="313"/>
      <c r="AM7" s="313"/>
      <c r="AN7" s="313"/>
      <c r="AO7" s="313"/>
    </row>
    <row r="8" spans="1:47" ht="15" thickBot="1" x14ac:dyDescent="0.35">
      <c r="A8" s="314" t="s">
        <v>246</v>
      </c>
      <c r="B8" s="315"/>
      <c r="C8" s="452"/>
      <c r="D8" s="453" t="s">
        <v>326</v>
      </c>
      <c r="E8" s="343"/>
      <c r="F8" s="343"/>
      <c r="G8" s="343"/>
      <c r="H8" s="343"/>
      <c r="I8" s="343"/>
      <c r="J8" s="343"/>
      <c r="K8" s="343"/>
      <c r="L8" s="343"/>
      <c r="M8" s="343"/>
      <c r="N8" s="343"/>
      <c r="O8" s="343"/>
      <c r="P8" s="343"/>
      <c r="Q8" s="343"/>
      <c r="R8" s="343"/>
      <c r="S8" s="343"/>
      <c r="T8" s="343"/>
      <c r="U8" s="343"/>
      <c r="V8" s="343"/>
      <c r="W8" s="343"/>
      <c r="X8" s="343"/>
      <c r="Y8" s="343"/>
      <c r="Z8" s="343"/>
      <c r="AA8" s="343"/>
      <c r="AB8" s="343"/>
      <c r="AC8" s="343"/>
      <c r="AD8" s="343"/>
      <c r="AE8" s="343"/>
      <c r="AF8" s="343"/>
      <c r="AG8" s="454"/>
      <c r="AH8" s="455"/>
      <c r="AI8" s="313"/>
      <c r="AJ8" s="313"/>
      <c r="AK8" s="313"/>
      <c r="AL8" s="313"/>
      <c r="AM8" s="313"/>
      <c r="AN8" s="313"/>
      <c r="AO8" s="313"/>
    </row>
    <row r="9" spans="1:47" s="313" customFormat="1" ht="15" thickBot="1" x14ac:dyDescent="0.35">
      <c r="A9" s="316" t="s">
        <v>245</v>
      </c>
      <c r="B9" s="317"/>
      <c r="C9" s="318" t="s">
        <v>427</v>
      </c>
      <c r="D9" s="319"/>
      <c r="E9" s="319"/>
      <c r="F9" s="319"/>
      <c r="G9" s="319"/>
      <c r="H9" s="319"/>
      <c r="I9" s="319"/>
      <c r="J9" s="319"/>
      <c r="K9" s="319"/>
      <c r="L9" s="319"/>
      <c r="M9" s="319"/>
      <c r="N9" s="319"/>
      <c r="O9" s="319"/>
      <c r="P9" s="319"/>
      <c r="Q9" s="319"/>
      <c r="R9" s="319"/>
      <c r="S9" s="319"/>
      <c r="T9" s="319"/>
      <c r="U9" s="319"/>
      <c r="V9" s="319"/>
      <c r="W9" s="319"/>
      <c r="X9" s="319"/>
      <c r="Y9" s="319"/>
      <c r="Z9" s="319"/>
      <c r="AA9" s="319"/>
      <c r="AB9" s="319"/>
      <c r="AC9" s="319"/>
      <c r="AD9" s="319"/>
      <c r="AE9" s="319"/>
      <c r="AF9" s="319"/>
      <c r="AG9" s="320"/>
      <c r="AH9" s="346" t="s">
        <v>14</v>
      </c>
      <c r="AJ9" s="321" t="s">
        <v>405</v>
      </c>
    </row>
    <row r="10" spans="1:47" s="313" customFormat="1" ht="15" thickBot="1" x14ac:dyDescent="0.35">
      <c r="A10" s="316" t="s">
        <v>422</v>
      </c>
      <c r="B10" s="322"/>
      <c r="C10" s="323">
        <v>1</v>
      </c>
      <c r="D10" s="319">
        <v>2</v>
      </c>
      <c r="E10" s="319">
        <v>3</v>
      </c>
      <c r="F10" s="319">
        <v>4</v>
      </c>
      <c r="G10" s="319">
        <v>5</v>
      </c>
      <c r="H10" s="319">
        <v>6</v>
      </c>
      <c r="I10" s="319">
        <v>7</v>
      </c>
      <c r="J10" s="319">
        <v>8</v>
      </c>
      <c r="K10" s="319">
        <v>9</v>
      </c>
      <c r="L10" s="319">
        <v>10</v>
      </c>
      <c r="M10" s="319">
        <v>11</v>
      </c>
      <c r="N10" s="319">
        <v>12</v>
      </c>
      <c r="O10" s="319">
        <v>13</v>
      </c>
      <c r="P10" s="319">
        <v>14</v>
      </c>
      <c r="Q10" s="319">
        <v>15</v>
      </c>
      <c r="R10" s="319">
        <v>16</v>
      </c>
      <c r="S10" s="319">
        <v>17</v>
      </c>
      <c r="T10" s="319">
        <v>18</v>
      </c>
      <c r="U10" s="319">
        <v>19</v>
      </c>
      <c r="V10" s="319">
        <v>20</v>
      </c>
      <c r="W10" s="319">
        <v>21</v>
      </c>
      <c r="X10" s="319">
        <v>22</v>
      </c>
      <c r="Y10" s="319">
        <v>23</v>
      </c>
      <c r="Z10" s="319">
        <v>24</v>
      </c>
      <c r="AA10" s="319">
        <v>25</v>
      </c>
      <c r="AB10" s="319">
        <v>26</v>
      </c>
      <c r="AC10" s="319">
        <v>27</v>
      </c>
      <c r="AD10" s="319">
        <v>28</v>
      </c>
      <c r="AE10" s="319">
        <v>29</v>
      </c>
      <c r="AF10" s="319">
        <v>30</v>
      </c>
      <c r="AG10" s="320">
        <v>31</v>
      </c>
      <c r="AH10" s="346"/>
      <c r="AJ10" s="321"/>
    </row>
    <row r="11" spans="1:47" x14ac:dyDescent="0.3">
      <c r="A11" s="324" t="s">
        <v>230</v>
      </c>
      <c r="B11" s="324" t="s">
        <v>231</v>
      </c>
      <c r="C11" s="325"/>
      <c r="D11" s="326"/>
      <c r="E11" s="326"/>
      <c r="F11" s="326"/>
      <c r="G11" s="326"/>
      <c r="H11" s="326"/>
      <c r="I11" s="326"/>
      <c r="J11" s="326"/>
      <c r="K11" s="326"/>
      <c r="L11" s="326"/>
      <c r="M11" s="326"/>
      <c r="N11" s="326"/>
      <c r="O11" s="326"/>
      <c r="P11" s="326"/>
      <c r="Q11" s="326"/>
      <c r="R11" s="326"/>
      <c r="S11" s="326"/>
      <c r="T11" s="326"/>
      <c r="U11" s="326"/>
      <c r="V11" s="326"/>
      <c r="W11" s="326"/>
      <c r="X11" s="326"/>
      <c r="Y11" s="326"/>
      <c r="Z11" s="326"/>
      <c r="AA11" s="326"/>
      <c r="AB11" s="326"/>
      <c r="AC11" s="326"/>
      <c r="AD11" s="326"/>
      <c r="AE11" s="326"/>
      <c r="AF11" s="326"/>
      <c r="AG11" s="326"/>
      <c r="AH11" s="347"/>
      <c r="AI11" s="327"/>
    </row>
    <row r="12" spans="1:47" x14ac:dyDescent="0.3">
      <c r="A12" s="328"/>
      <c r="B12" s="329"/>
      <c r="C12" s="330"/>
      <c r="D12" s="327"/>
      <c r="E12" s="327"/>
      <c r="F12" s="327"/>
      <c r="G12" s="327"/>
      <c r="H12" s="327"/>
      <c r="I12" s="327"/>
      <c r="J12" s="327"/>
      <c r="K12" s="327"/>
      <c r="L12" s="327"/>
      <c r="M12" s="327"/>
      <c r="N12" s="327"/>
      <c r="O12" s="327"/>
      <c r="P12" s="327"/>
      <c r="Q12" s="327"/>
      <c r="R12" s="327"/>
      <c r="S12" s="327"/>
      <c r="T12" s="327"/>
      <c r="U12" s="327"/>
      <c r="V12" s="327"/>
      <c r="W12" s="327"/>
      <c r="X12" s="327"/>
      <c r="Y12" s="327"/>
      <c r="Z12" s="327"/>
      <c r="AA12" s="327"/>
      <c r="AB12" s="327"/>
      <c r="AC12" s="327"/>
      <c r="AD12" s="327"/>
      <c r="AE12" s="327"/>
      <c r="AF12" s="327"/>
      <c r="AG12" s="327"/>
      <c r="AH12" s="347">
        <f>SUM(C12:AG12)</f>
        <v>0</v>
      </c>
      <c r="AI12" s="327"/>
      <c r="AJ12" s="592" t="s">
        <v>234</v>
      </c>
      <c r="AK12" s="592"/>
      <c r="AL12" s="592"/>
      <c r="AM12" s="592"/>
    </row>
    <row r="13" spans="1:47" x14ac:dyDescent="0.3">
      <c r="A13" s="328"/>
      <c r="B13" s="329"/>
      <c r="C13" s="330"/>
      <c r="D13" s="327"/>
      <c r="E13" s="327"/>
      <c r="F13" s="327"/>
      <c r="G13" s="327"/>
      <c r="H13" s="327"/>
      <c r="I13" s="327"/>
      <c r="J13" s="327"/>
      <c r="K13" s="327"/>
      <c r="L13" s="327"/>
      <c r="M13" s="327"/>
      <c r="N13" s="327"/>
      <c r="O13" s="327"/>
      <c r="P13" s="327"/>
      <c r="Q13" s="327"/>
      <c r="R13" s="327"/>
      <c r="S13" s="327"/>
      <c r="T13" s="327"/>
      <c r="U13" s="327"/>
      <c r="V13" s="327"/>
      <c r="W13" s="327"/>
      <c r="X13" s="327"/>
      <c r="Y13" s="327"/>
      <c r="Z13" s="327"/>
      <c r="AA13" s="327"/>
      <c r="AB13" s="327"/>
      <c r="AC13" s="327"/>
      <c r="AD13" s="327"/>
      <c r="AE13" s="327"/>
      <c r="AF13" s="327"/>
      <c r="AG13" s="327"/>
      <c r="AH13" s="347">
        <f t="shared" ref="AH13:AH21" si="0">SUM(C13:AG13)</f>
        <v>0</v>
      </c>
      <c r="AI13" s="327"/>
      <c r="AJ13" s="592"/>
      <c r="AK13" s="592"/>
      <c r="AL13" s="592"/>
      <c r="AM13" s="592"/>
      <c r="AO13" s="302"/>
    </row>
    <row r="14" spans="1:47" x14ac:dyDescent="0.3">
      <c r="A14" s="328"/>
      <c r="B14" s="329"/>
      <c r="C14" s="330"/>
      <c r="D14" s="327"/>
      <c r="E14" s="327"/>
      <c r="F14" s="327"/>
      <c r="G14" s="327"/>
      <c r="H14" s="327"/>
      <c r="I14" s="327"/>
      <c r="J14" s="327"/>
      <c r="K14" s="327"/>
      <c r="L14" s="327"/>
      <c r="M14" s="327"/>
      <c r="N14" s="327"/>
      <c r="O14" s="327"/>
      <c r="P14" s="327"/>
      <c r="Q14" s="327"/>
      <c r="R14" s="327"/>
      <c r="S14" s="327"/>
      <c r="T14" s="327"/>
      <c r="U14" s="327"/>
      <c r="V14" s="327"/>
      <c r="W14" s="327"/>
      <c r="X14" s="327"/>
      <c r="Y14" s="327"/>
      <c r="Z14" s="327"/>
      <c r="AA14" s="327"/>
      <c r="AB14" s="327"/>
      <c r="AC14" s="327"/>
      <c r="AD14" s="327"/>
      <c r="AE14" s="327"/>
      <c r="AF14" s="327"/>
      <c r="AG14" s="327"/>
      <c r="AH14" s="347">
        <f t="shared" si="0"/>
        <v>0</v>
      </c>
      <c r="AI14" s="327"/>
      <c r="AJ14" s="592"/>
      <c r="AK14" s="592"/>
      <c r="AL14" s="592"/>
      <c r="AM14" s="592"/>
      <c r="AO14" s="302"/>
    </row>
    <row r="15" spans="1:47" x14ac:dyDescent="0.3">
      <c r="A15" s="328"/>
      <c r="B15" s="329"/>
      <c r="C15" s="330"/>
      <c r="D15" s="327"/>
      <c r="E15" s="327"/>
      <c r="F15" s="327"/>
      <c r="G15" s="327"/>
      <c r="H15" s="327"/>
      <c r="I15" s="327"/>
      <c r="J15" s="327"/>
      <c r="K15" s="327"/>
      <c r="L15" s="327"/>
      <c r="M15" s="327"/>
      <c r="N15" s="327"/>
      <c r="O15" s="327"/>
      <c r="P15" s="327"/>
      <c r="Q15" s="327"/>
      <c r="R15" s="327"/>
      <c r="S15" s="327"/>
      <c r="T15" s="327"/>
      <c r="U15" s="327"/>
      <c r="V15" s="327"/>
      <c r="W15" s="327"/>
      <c r="X15" s="327"/>
      <c r="Y15" s="327"/>
      <c r="Z15" s="327"/>
      <c r="AA15" s="327"/>
      <c r="AB15" s="327"/>
      <c r="AC15" s="327"/>
      <c r="AD15" s="327"/>
      <c r="AE15" s="327"/>
      <c r="AF15" s="327"/>
      <c r="AG15" s="327"/>
      <c r="AH15" s="347">
        <f t="shared" si="0"/>
        <v>0</v>
      </c>
      <c r="AI15" s="327"/>
      <c r="AJ15" s="592"/>
      <c r="AK15" s="592"/>
      <c r="AL15" s="592"/>
      <c r="AM15" s="592"/>
      <c r="AO15" s="302"/>
    </row>
    <row r="16" spans="1:47" x14ac:dyDescent="0.3">
      <c r="A16" s="328"/>
      <c r="B16" s="329"/>
      <c r="C16" s="330"/>
      <c r="D16" s="327"/>
      <c r="E16" s="327"/>
      <c r="F16" s="327"/>
      <c r="G16" s="327"/>
      <c r="H16" s="327"/>
      <c r="I16" s="327"/>
      <c r="J16" s="327"/>
      <c r="K16" s="327"/>
      <c r="L16" s="327"/>
      <c r="M16" s="327"/>
      <c r="N16" s="327"/>
      <c r="O16" s="327"/>
      <c r="P16" s="327"/>
      <c r="Q16" s="327"/>
      <c r="R16" s="327"/>
      <c r="S16" s="327"/>
      <c r="T16" s="327"/>
      <c r="U16" s="327"/>
      <c r="V16" s="327"/>
      <c r="W16" s="327"/>
      <c r="X16" s="327"/>
      <c r="Y16" s="327"/>
      <c r="Z16" s="327"/>
      <c r="AA16" s="327"/>
      <c r="AB16" s="327"/>
      <c r="AC16" s="327"/>
      <c r="AD16" s="327"/>
      <c r="AE16" s="327"/>
      <c r="AF16" s="327"/>
      <c r="AG16" s="327"/>
      <c r="AH16" s="347">
        <f t="shared" si="0"/>
        <v>0</v>
      </c>
      <c r="AI16" s="327"/>
      <c r="AJ16" s="592"/>
      <c r="AK16" s="592"/>
      <c r="AL16" s="592"/>
      <c r="AM16" s="592"/>
      <c r="AO16" s="302"/>
    </row>
    <row r="17" spans="1:39" x14ac:dyDescent="0.3">
      <c r="A17" s="328"/>
      <c r="B17" s="329"/>
      <c r="C17" s="330"/>
      <c r="D17" s="327"/>
      <c r="E17" s="327"/>
      <c r="F17" s="327"/>
      <c r="G17" s="327"/>
      <c r="H17" s="327"/>
      <c r="I17" s="327"/>
      <c r="J17" s="327"/>
      <c r="K17" s="327"/>
      <c r="L17" s="327"/>
      <c r="M17" s="327"/>
      <c r="N17" s="327"/>
      <c r="O17" s="327"/>
      <c r="P17" s="327"/>
      <c r="Q17" s="327"/>
      <c r="R17" s="327"/>
      <c r="S17" s="327"/>
      <c r="T17" s="327"/>
      <c r="U17" s="327"/>
      <c r="V17" s="327"/>
      <c r="W17" s="327"/>
      <c r="X17" s="327"/>
      <c r="Y17" s="327"/>
      <c r="Z17" s="327"/>
      <c r="AA17" s="327"/>
      <c r="AB17" s="327"/>
      <c r="AC17" s="327"/>
      <c r="AD17" s="327"/>
      <c r="AE17" s="327"/>
      <c r="AF17" s="327"/>
      <c r="AG17" s="327"/>
      <c r="AH17" s="347">
        <f t="shared" si="0"/>
        <v>0</v>
      </c>
      <c r="AI17" s="327"/>
      <c r="AJ17" s="592"/>
      <c r="AK17" s="592"/>
      <c r="AL17" s="592"/>
      <c r="AM17" s="592"/>
    </row>
    <row r="18" spans="1:39" x14ac:dyDescent="0.3">
      <c r="A18" s="328"/>
      <c r="B18" s="329"/>
      <c r="C18" s="330"/>
      <c r="D18" s="327"/>
      <c r="E18" s="327"/>
      <c r="F18" s="327"/>
      <c r="G18" s="327"/>
      <c r="H18" s="327"/>
      <c r="I18" s="327"/>
      <c r="J18" s="327"/>
      <c r="K18" s="327"/>
      <c r="L18" s="327"/>
      <c r="M18" s="327"/>
      <c r="N18" s="327"/>
      <c r="O18" s="327"/>
      <c r="P18" s="327"/>
      <c r="Q18" s="327"/>
      <c r="R18" s="327"/>
      <c r="S18" s="327"/>
      <c r="T18" s="327"/>
      <c r="U18" s="327"/>
      <c r="V18" s="327"/>
      <c r="W18" s="327"/>
      <c r="X18" s="327"/>
      <c r="Y18" s="327"/>
      <c r="Z18" s="327"/>
      <c r="AA18" s="327"/>
      <c r="AB18" s="327"/>
      <c r="AC18" s="327"/>
      <c r="AD18" s="327"/>
      <c r="AE18" s="327"/>
      <c r="AF18" s="327"/>
      <c r="AG18" s="327"/>
      <c r="AH18" s="347">
        <f t="shared" si="0"/>
        <v>0</v>
      </c>
      <c r="AI18" s="327"/>
      <c r="AJ18" s="592"/>
      <c r="AK18" s="592"/>
      <c r="AL18" s="592"/>
      <c r="AM18" s="592"/>
    </row>
    <row r="19" spans="1:39" x14ac:dyDescent="0.3">
      <c r="A19" s="328"/>
      <c r="B19" s="329"/>
      <c r="C19" s="330"/>
      <c r="D19" s="327"/>
      <c r="E19" s="327"/>
      <c r="F19" s="327"/>
      <c r="G19" s="327"/>
      <c r="H19" s="327"/>
      <c r="I19" s="327"/>
      <c r="J19" s="327"/>
      <c r="K19" s="327"/>
      <c r="L19" s="327"/>
      <c r="M19" s="327"/>
      <c r="N19" s="327"/>
      <c r="O19" s="327"/>
      <c r="P19" s="327"/>
      <c r="Q19" s="327"/>
      <c r="R19" s="327"/>
      <c r="S19" s="327"/>
      <c r="T19" s="327"/>
      <c r="U19" s="327"/>
      <c r="V19" s="327"/>
      <c r="W19" s="327"/>
      <c r="X19" s="327"/>
      <c r="Y19" s="327"/>
      <c r="Z19" s="327"/>
      <c r="AA19" s="327"/>
      <c r="AB19" s="327"/>
      <c r="AC19" s="327"/>
      <c r="AD19" s="327"/>
      <c r="AE19" s="327"/>
      <c r="AF19" s="327"/>
      <c r="AG19" s="327"/>
      <c r="AH19" s="347">
        <f t="shared" si="0"/>
        <v>0</v>
      </c>
      <c r="AI19" s="327"/>
      <c r="AJ19" s="331"/>
      <c r="AK19" s="331"/>
      <c r="AL19" s="331"/>
      <c r="AM19" s="331"/>
    </row>
    <row r="20" spans="1:39" x14ac:dyDescent="0.3">
      <c r="A20" s="328"/>
      <c r="B20" s="329"/>
      <c r="C20" s="330"/>
      <c r="D20" s="327"/>
      <c r="E20" s="327"/>
      <c r="F20" s="327"/>
      <c r="G20" s="327"/>
      <c r="H20" s="327"/>
      <c r="I20" s="327"/>
      <c r="J20" s="327"/>
      <c r="K20" s="327"/>
      <c r="L20" s="327"/>
      <c r="M20" s="327"/>
      <c r="N20" s="327"/>
      <c r="O20" s="327"/>
      <c r="P20" s="327"/>
      <c r="Q20" s="327"/>
      <c r="R20" s="327"/>
      <c r="S20" s="327"/>
      <c r="T20" s="327"/>
      <c r="U20" s="327"/>
      <c r="V20" s="327"/>
      <c r="W20" s="327"/>
      <c r="X20" s="327"/>
      <c r="Y20" s="327"/>
      <c r="Z20" s="327"/>
      <c r="AA20" s="327"/>
      <c r="AB20" s="327"/>
      <c r="AC20" s="327"/>
      <c r="AD20" s="327"/>
      <c r="AE20" s="327"/>
      <c r="AF20" s="327"/>
      <c r="AG20" s="327"/>
      <c r="AH20" s="347">
        <f t="shared" si="0"/>
        <v>0</v>
      </c>
      <c r="AI20" s="327"/>
      <c r="AJ20" s="331"/>
      <c r="AK20" s="331"/>
      <c r="AL20" s="331"/>
      <c r="AM20" s="331"/>
    </row>
    <row r="21" spans="1:39" x14ac:dyDescent="0.3">
      <c r="A21" s="328"/>
      <c r="B21" s="329"/>
      <c r="C21" s="330"/>
      <c r="D21" s="327"/>
      <c r="E21" s="327"/>
      <c r="F21" s="327"/>
      <c r="G21" s="327"/>
      <c r="H21" s="327"/>
      <c r="I21" s="327"/>
      <c r="J21" s="327"/>
      <c r="K21" s="327"/>
      <c r="L21" s="327"/>
      <c r="M21" s="327"/>
      <c r="N21" s="327"/>
      <c r="O21" s="327"/>
      <c r="P21" s="327"/>
      <c r="Q21" s="327"/>
      <c r="R21" s="327"/>
      <c r="S21" s="327"/>
      <c r="T21" s="327"/>
      <c r="U21" s="327"/>
      <c r="V21" s="327"/>
      <c r="W21" s="327"/>
      <c r="X21" s="327"/>
      <c r="Y21" s="327"/>
      <c r="Z21" s="327"/>
      <c r="AA21" s="327"/>
      <c r="AB21" s="327"/>
      <c r="AC21" s="327"/>
      <c r="AD21" s="327"/>
      <c r="AE21" s="327"/>
      <c r="AF21" s="327"/>
      <c r="AG21" s="327"/>
      <c r="AH21" s="347">
        <f t="shared" si="0"/>
        <v>0</v>
      </c>
      <c r="AI21" s="327"/>
      <c r="AJ21" s="331"/>
      <c r="AK21" s="331"/>
      <c r="AL21" s="331"/>
      <c r="AM21" s="331"/>
    </row>
    <row r="22" spans="1:39" ht="15" thickBot="1" x14ac:dyDescent="0.35">
      <c r="A22" s="332"/>
      <c r="B22" s="333"/>
      <c r="C22" s="349">
        <f>SUM(C12:C21)</f>
        <v>0</v>
      </c>
      <c r="D22" s="349">
        <f t="shared" ref="D22:AG22" si="1">SUM(D12:D21)</f>
        <v>0</v>
      </c>
      <c r="E22" s="349">
        <f t="shared" si="1"/>
        <v>0</v>
      </c>
      <c r="F22" s="349">
        <f t="shared" si="1"/>
        <v>0</v>
      </c>
      <c r="G22" s="349">
        <f t="shared" si="1"/>
        <v>0</v>
      </c>
      <c r="H22" s="349">
        <f t="shared" si="1"/>
        <v>0</v>
      </c>
      <c r="I22" s="349">
        <f t="shared" si="1"/>
        <v>0</v>
      </c>
      <c r="J22" s="349">
        <f t="shared" si="1"/>
        <v>0</v>
      </c>
      <c r="K22" s="349">
        <f t="shared" si="1"/>
        <v>0</v>
      </c>
      <c r="L22" s="349">
        <f t="shared" si="1"/>
        <v>0</v>
      </c>
      <c r="M22" s="349">
        <f t="shared" si="1"/>
        <v>0</v>
      </c>
      <c r="N22" s="349">
        <f t="shared" si="1"/>
        <v>0</v>
      </c>
      <c r="O22" s="349">
        <f t="shared" si="1"/>
        <v>0</v>
      </c>
      <c r="P22" s="349">
        <f t="shared" si="1"/>
        <v>0</v>
      </c>
      <c r="Q22" s="349">
        <f t="shared" si="1"/>
        <v>0</v>
      </c>
      <c r="R22" s="349">
        <f t="shared" si="1"/>
        <v>0</v>
      </c>
      <c r="S22" s="349">
        <f t="shared" si="1"/>
        <v>0</v>
      </c>
      <c r="T22" s="349">
        <f t="shared" si="1"/>
        <v>0</v>
      </c>
      <c r="U22" s="349">
        <f t="shared" si="1"/>
        <v>0</v>
      </c>
      <c r="V22" s="349">
        <f t="shared" si="1"/>
        <v>0</v>
      </c>
      <c r="W22" s="349">
        <f t="shared" si="1"/>
        <v>0</v>
      </c>
      <c r="X22" s="349">
        <f t="shared" si="1"/>
        <v>0</v>
      </c>
      <c r="Y22" s="349">
        <f t="shared" si="1"/>
        <v>0</v>
      </c>
      <c r="Z22" s="349">
        <f t="shared" si="1"/>
        <v>0</v>
      </c>
      <c r="AA22" s="349">
        <f t="shared" si="1"/>
        <v>0</v>
      </c>
      <c r="AB22" s="349">
        <f t="shared" si="1"/>
        <v>0</v>
      </c>
      <c r="AC22" s="349">
        <f t="shared" si="1"/>
        <v>0</v>
      </c>
      <c r="AD22" s="349">
        <f t="shared" si="1"/>
        <v>0</v>
      </c>
      <c r="AE22" s="349">
        <f t="shared" si="1"/>
        <v>0</v>
      </c>
      <c r="AF22" s="349">
        <f t="shared" si="1"/>
        <v>0</v>
      </c>
      <c r="AG22" s="349">
        <f t="shared" si="1"/>
        <v>0</v>
      </c>
      <c r="AH22" s="348">
        <f>SUM(C22:AG22)</f>
        <v>0</v>
      </c>
      <c r="AI22" s="327"/>
    </row>
    <row r="23" spans="1:39" ht="15" thickBot="1" x14ac:dyDescent="0.35">
      <c r="A23" s="334" t="s">
        <v>246</v>
      </c>
      <c r="B23" s="315"/>
      <c r="C23" s="335"/>
      <c r="D23" s="336" t="s">
        <v>327</v>
      </c>
      <c r="E23" s="337"/>
      <c r="F23" s="337"/>
      <c r="G23" s="337"/>
      <c r="H23" s="337"/>
      <c r="I23" s="337"/>
      <c r="J23" s="337"/>
      <c r="K23" s="337"/>
      <c r="L23" s="337"/>
      <c r="M23" s="337"/>
      <c r="N23" s="337"/>
      <c r="O23" s="337"/>
      <c r="P23" s="337"/>
      <c r="Q23" s="337"/>
      <c r="R23" s="337"/>
      <c r="S23" s="337"/>
      <c r="T23" s="337"/>
      <c r="U23" s="337"/>
      <c r="V23" s="337"/>
      <c r="W23" s="337"/>
      <c r="X23" s="337"/>
      <c r="Y23" s="337"/>
      <c r="Z23" s="337"/>
      <c r="AA23" s="337"/>
      <c r="AB23" s="337"/>
      <c r="AC23" s="337"/>
      <c r="AD23" s="337"/>
      <c r="AE23" s="337"/>
      <c r="AF23" s="337"/>
      <c r="AG23" s="338"/>
      <c r="AH23" s="350"/>
      <c r="AI23" s="327"/>
    </row>
    <row r="24" spans="1:39" s="313" customFormat="1" ht="15" thickBot="1" x14ac:dyDescent="0.35">
      <c r="A24" s="316" t="s">
        <v>245</v>
      </c>
      <c r="B24" s="322"/>
      <c r="C24" s="318" t="s">
        <v>427</v>
      </c>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C24" s="319"/>
      <c r="AD24" s="319"/>
      <c r="AE24" s="319"/>
      <c r="AF24" s="319"/>
      <c r="AG24" s="320"/>
      <c r="AH24" s="346" t="s">
        <v>14</v>
      </c>
    </row>
    <row r="25" spans="1:39" s="313" customFormat="1" ht="15" thickBot="1" x14ac:dyDescent="0.35">
      <c r="A25" s="316" t="s">
        <v>422</v>
      </c>
      <c r="B25" s="322"/>
      <c r="C25" s="323">
        <v>1</v>
      </c>
      <c r="D25" s="319">
        <v>2</v>
      </c>
      <c r="E25" s="319">
        <v>3</v>
      </c>
      <c r="F25" s="319">
        <v>4</v>
      </c>
      <c r="G25" s="319">
        <v>5</v>
      </c>
      <c r="H25" s="319">
        <v>6</v>
      </c>
      <c r="I25" s="319">
        <v>7</v>
      </c>
      <c r="J25" s="319">
        <v>8</v>
      </c>
      <c r="K25" s="319">
        <v>9</v>
      </c>
      <c r="L25" s="319">
        <v>10</v>
      </c>
      <c r="M25" s="319">
        <v>11</v>
      </c>
      <c r="N25" s="319">
        <v>12</v>
      </c>
      <c r="O25" s="319">
        <v>13</v>
      </c>
      <c r="P25" s="319">
        <v>14</v>
      </c>
      <c r="Q25" s="319">
        <v>15</v>
      </c>
      <c r="R25" s="319">
        <v>16</v>
      </c>
      <c r="S25" s="319">
        <v>17</v>
      </c>
      <c r="T25" s="319">
        <v>18</v>
      </c>
      <c r="U25" s="319">
        <v>19</v>
      </c>
      <c r="V25" s="319">
        <v>20</v>
      </c>
      <c r="W25" s="319">
        <v>21</v>
      </c>
      <c r="X25" s="319">
        <v>22</v>
      </c>
      <c r="Y25" s="319">
        <v>23</v>
      </c>
      <c r="Z25" s="319">
        <v>24</v>
      </c>
      <c r="AA25" s="319">
        <v>25</v>
      </c>
      <c r="AB25" s="319">
        <v>26</v>
      </c>
      <c r="AC25" s="319">
        <v>27</v>
      </c>
      <c r="AD25" s="319">
        <v>28</v>
      </c>
      <c r="AE25" s="319">
        <v>29</v>
      </c>
      <c r="AF25" s="319">
        <v>30</v>
      </c>
      <c r="AG25" s="320">
        <v>31</v>
      </c>
      <c r="AH25" s="346"/>
      <c r="AJ25" s="321"/>
    </row>
    <row r="26" spans="1:39" s="340" customFormat="1" x14ac:dyDescent="0.3">
      <c r="A26" s="339" t="s">
        <v>230</v>
      </c>
      <c r="B26" s="339" t="s">
        <v>231</v>
      </c>
      <c r="C26" s="325"/>
      <c r="D26" s="326"/>
      <c r="E26" s="326"/>
      <c r="F26" s="326"/>
      <c r="G26" s="326"/>
      <c r="H26" s="326"/>
      <c r="I26" s="326"/>
      <c r="J26" s="326"/>
      <c r="K26" s="326"/>
      <c r="L26" s="326"/>
      <c r="M26" s="326"/>
      <c r="N26" s="326"/>
      <c r="O26" s="326"/>
      <c r="P26" s="326"/>
      <c r="Q26" s="326"/>
      <c r="R26" s="326"/>
      <c r="S26" s="326"/>
      <c r="T26" s="326"/>
      <c r="U26" s="326"/>
      <c r="V26" s="326"/>
      <c r="W26" s="326"/>
      <c r="X26" s="326"/>
      <c r="Y26" s="326"/>
      <c r="Z26" s="326"/>
      <c r="AA26" s="326"/>
      <c r="AB26" s="326"/>
      <c r="AC26" s="326"/>
      <c r="AD26" s="326"/>
      <c r="AE26" s="326"/>
      <c r="AF26" s="326"/>
      <c r="AG26" s="326"/>
      <c r="AH26" s="347"/>
      <c r="AI26" s="327"/>
    </row>
    <row r="27" spans="1:39" x14ac:dyDescent="0.3">
      <c r="A27" s="328"/>
      <c r="B27" s="329"/>
      <c r="C27" s="330"/>
      <c r="D27" s="327"/>
      <c r="E27" s="327"/>
      <c r="F27" s="327"/>
      <c r="G27" s="327"/>
      <c r="H27" s="327"/>
      <c r="I27" s="327"/>
      <c r="J27" s="327"/>
      <c r="K27" s="327"/>
      <c r="L27" s="327"/>
      <c r="M27" s="327"/>
      <c r="N27" s="327"/>
      <c r="O27" s="327"/>
      <c r="P27" s="327"/>
      <c r="Q27" s="327"/>
      <c r="R27" s="327"/>
      <c r="S27" s="327"/>
      <c r="T27" s="327"/>
      <c r="U27" s="327"/>
      <c r="V27" s="327"/>
      <c r="W27" s="327"/>
      <c r="X27" s="327"/>
      <c r="Y27" s="327"/>
      <c r="Z27" s="327"/>
      <c r="AA27" s="327"/>
      <c r="AB27" s="327"/>
      <c r="AC27" s="327"/>
      <c r="AD27" s="327"/>
      <c r="AE27" s="327"/>
      <c r="AF27" s="327"/>
      <c r="AG27" s="327"/>
      <c r="AH27" s="347">
        <f>SUM(C27:AG27)</f>
        <v>0</v>
      </c>
      <c r="AI27" s="327"/>
    </row>
    <row r="28" spans="1:39" x14ac:dyDescent="0.3">
      <c r="A28" s="328"/>
      <c r="B28" s="329"/>
      <c r="C28" s="330"/>
      <c r="D28" s="327"/>
      <c r="E28" s="327"/>
      <c r="F28" s="327"/>
      <c r="G28" s="327"/>
      <c r="H28" s="327"/>
      <c r="I28" s="327"/>
      <c r="J28" s="327"/>
      <c r="K28" s="327"/>
      <c r="L28" s="327"/>
      <c r="M28" s="327"/>
      <c r="N28" s="327"/>
      <c r="O28" s="327"/>
      <c r="P28" s="327"/>
      <c r="Q28" s="327"/>
      <c r="R28" s="327"/>
      <c r="S28" s="327"/>
      <c r="T28" s="327"/>
      <c r="U28" s="327"/>
      <c r="V28" s="327"/>
      <c r="W28" s="327"/>
      <c r="X28" s="327"/>
      <c r="Y28" s="327"/>
      <c r="Z28" s="327"/>
      <c r="AA28" s="327"/>
      <c r="AB28" s="327"/>
      <c r="AC28" s="327"/>
      <c r="AD28" s="327"/>
      <c r="AE28" s="327"/>
      <c r="AF28" s="327"/>
      <c r="AG28" s="327"/>
      <c r="AH28" s="347">
        <f t="shared" ref="AH28:AH36" si="2">SUM(C28:AG28)</f>
        <v>0</v>
      </c>
      <c r="AI28" s="327"/>
    </row>
    <row r="29" spans="1:39" x14ac:dyDescent="0.3">
      <c r="A29" s="328"/>
      <c r="B29" s="329"/>
      <c r="C29" s="330"/>
      <c r="D29" s="327"/>
      <c r="E29" s="327"/>
      <c r="F29" s="327"/>
      <c r="G29" s="327"/>
      <c r="H29" s="327"/>
      <c r="I29" s="327"/>
      <c r="J29" s="327"/>
      <c r="K29" s="327"/>
      <c r="L29" s="327"/>
      <c r="M29" s="327"/>
      <c r="N29" s="327"/>
      <c r="O29" s="327"/>
      <c r="P29" s="327"/>
      <c r="Q29" s="327"/>
      <c r="R29" s="327"/>
      <c r="S29" s="327"/>
      <c r="T29" s="327"/>
      <c r="U29" s="327"/>
      <c r="V29" s="327"/>
      <c r="W29" s="327"/>
      <c r="X29" s="327"/>
      <c r="Y29" s="327"/>
      <c r="Z29" s="327"/>
      <c r="AA29" s="327"/>
      <c r="AB29" s="327"/>
      <c r="AC29" s="327"/>
      <c r="AD29" s="327"/>
      <c r="AE29" s="327"/>
      <c r="AF29" s="327"/>
      <c r="AG29" s="327"/>
      <c r="AH29" s="347">
        <f t="shared" si="2"/>
        <v>0</v>
      </c>
      <c r="AI29" s="327"/>
    </row>
    <row r="30" spans="1:39" x14ac:dyDescent="0.3">
      <c r="A30" s="328"/>
      <c r="B30" s="329"/>
      <c r="C30" s="330"/>
      <c r="D30" s="327"/>
      <c r="E30" s="327"/>
      <c r="F30" s="327"/>
      <c r="G30" s="327"/>
      <c r="H30" s="327"/>
      <c r="I30" s="327"/>
      <c r="J30" s="327"/>
      <c r="K30" s="327"/>
      <c r="L30" s="327"/>
      <c r="M30" s="327"/>
      <c r="N30" s="327"/>
      <c r="O30" s="327"/>
      <c r="P30" s="327"/>
      <c r="Q30" s="327"/>
      <c r="R30" s="327"/>
      <c r="S30" s="327"/>
      <c r="T30" s="327"/>
      <c r="U30" s="327"/>
      <c r="V30" s="327"/>
      <c r="W30" s="327"/>
      <c r="X30" s="327"/>
      <c r="Y30" s="327"/>
      <c r="Z30" s="327"/>
      <c r="AA30" s="327"/>
      <c r="AB30" s="327"/>
      <c r="AC30" s="327"/>
      <c r="AD30" s="327"/>
      <c r="AE30" s="327"/>
      <c r="AF30" s="327"/>
      <c r="AG30" s="327"/>
      <c r="AH30" s="347">
        <f t="shared" si="2"/>
        <v>0</v>
      </c>
      <c r="AI30" s="327"/>
    </row>
    <row r="31" spans="1:39" x14ac:dyDescent="0.3">
      <c r="A31" s="328"/>
      <c r="B31" s="329"/>
      <c r="C31" s="330"/>
      <c r="D31" s="327"/>
      <c r="E31" s="327"/>
      <c r="F31" s="327"/>
      <c r="G31" s="327"/>
      <c r="H31" s="327"/>
      <c r="I31" s="327"/>
      <c r="J31" s="327"/>
      <c r="K31" s="327"/>
      <c r="L31" s="327"/>
      <c r="M31" s="327"/>
      <c r="N31" s="327"/>
      <c r="O31" s="327"/>
      <c r="P31" s="327"/>
      <c r="Q31" s="327"/>
      <c r="R31" s="327"/>
      <c r="S31" s="327"/>
      <c r="T31" s="327"/>
      <c r="U31" s="327"/>
      <c r="V31" s="327"/>
      <c r="W31" s="327"/>
      <c r="X31" s="327"/>
      <c r="Y31" s="327"/>
      <c r="Z31" s="327"/>
      <c r="AA31" s="327"/>
      <c r="AB31" s="327"/>
      <c r="AC31" s="327"/>
      <c r="AD31" s="327"/>
      <c r="AE31" s="327"/>
      <c r="AF31" s="327"/>
      <c r="AG31" s="327"/>
      <c r="AH31" s="347">
        <f t="shared" si="2"/>
        <v>0</v>
      </c>
      <c r="AI31" s="327"/>
    </row>
    <row r="32" spans="1:39" x14ac:dyDescent="0.3">
      <c r="A32" s="328"/>
      <c r="B32" s="329"/>
      <c r="C32" s="330"/>
      <c r="D32" s="327"/>
      <c r="E32" s="327"/>
      <c r="F32" s="327"/>
      <c r="G32" s="327"/>
      <c r="H32" s="327"/>
      <c r="I32" s="327"/>
      <c r="J32" s="327"/>
      <c r="K32" s="327"/>
      <c r="L32" s="327"/>
      <c r="M32" s="327"/>
      <c r="N32" s="327"/>
      <c r="O32" s="327"/>
      <c r="P32" s="327"/>
      <c r="Q32" s="327"/>
      <c r="R32" s="327"/>
      <c r="S32" s="327"/>
      <c r="T32" s="327"/>
      <c r="U32" s="327"/>
      <c r="V32" s="327"/>
      <c r="W32" s="327"/>
      <c r="X32" s="327"/>
      <c r="Y32" s="327"/>
      <c r="Z32" s="327"/>
      <c r="AA32" s="327"/>
      <c r="AB32" s="327"/>
      <c r="AC32" s="327"/>
      <c r="AD32" s="327"/>
      <c r="AE32" s="327"/>
      <c r="AF32" s="327"/>
      <c r="AG32" s="327"/>
      <c r="AH32" s="347">
        <f t="shared" si="2"/>
        <v>0</v>
      </c>
      <c r="AI32" s="327"/>
    </row>
    <row r="33" spans="1:36" x14ac:dyDescent="0.3">
      <c r="A33" s="328"/>
      <c r="B33" s="329"/>
      <c r="C33" s="330"/>
      <c r="D33" s="327"/>
      <c r="E33" s="327"/>
      <c r="F33" s="327"/>
      <c r="G33" s="327"/>
      <c r="H33" s="327"/>
      <c r="I33" s="327"/>
      <c r="J33" s="327"/>
      <c r="K33" s="327"/>
      <c r="L33" s="327"/>
      <c r="M33" s="327"/>
      <c r="N33" s="327"/>
      <c r="O33" s="327"/>
      <c r="P33" s="327"/>
      <c r="Q33" s="327"/>
      <c r="R33" s="327"/>
      <c r="S33" s="327"/>
      <c r="T33" s="327"/>
      <c r="U33" s="327"/>
      <c r="V33" s="327"/>
      <c r="W33" s="327"/>
      <c r="X33" s="327"/>
      <c r="Y33" s="327"/>
      <c r="Z33" s="327"/>
      <c r="AA33" s="327"/>
      <c r="AB33" s="327"/>
      <c r="AC33" s="327"/>
      <c r="AD33" s="327"/>
      <c r="AE33" s="327"/>
      <c r="AF33" s="327"/>
      <c r="AG33" s="327"/>
      <c r="AH33" s="347">
        <f t="shared" si="2"/>
        <v>0</v>
      </c>
      <c r="AI33" s="327"/>
    </row>
    <row r="34" spans="1:36" x14ac:dyDescent="0.3">
      <c r="A34" s="328"/>
      <c r="B34" s="329"/>
      <c r="C34" s="330"/>
      <c r="D34" s="327"/>
      <c r="E34" s="327"/>
      <c r="F34" s="327"/>
      <c r="G34" s="327"/>
      <c r="H34" s="327"/>
      <c r="I34" s="327"/>
      <c r="J34" s="327"/>
      <c r="K34" s="327"/>
      <c r="L34" s="327"/>
      <c r="M34" s="327"/>
      <c r="N34" s="327"/>
      <c r="O34" s="327"/>
      <c r="P34" s="327"/>
      <c r="Q34" s="327"/>
      <c r="R34" s="327"/>
      <c r="S34" s="327"/>
      <c r="T34" s="327"/>
      <c r="U34" s="327"/>
      <c r="V34" s="327"/>
      <c r="W34" s="327"/>
      <c r="X34" s="327"/>
      <c r="Y34" s="327"/>
      <c r="Z34" s="327"/>
      <c r="AA34" s="327"/>
      <c r="AB34" s="327"/>
      <c r="AC34" s="327"/>
      <c r="AD34" s="327"/>
      <c r="AE34" s="327"/>
      <c r="AF34" s="327"/>
      <c r="AG34" s="327"/>
      <c r="AH34" s="347">
        <f t="shared" si="2"/>
        <v>0</v>
      </c>
      <c r="AI34" s="327"/>
    </row>
    <row r="35" spans="1:36" x14ac:dyDescent="0.3">
      <c r="A35" s="328"/>
      <c r="B35" s="329"/>
      <c r="C35" s="330"/>
      <c r="D35" s="327"/>
      <c r="E35" s="327"/>
      <c r="F35" s="327"/>
      <c r="G35" s="327"/>
      <c r="H35" s="327"/>
      <c r="I35" s="327"/>
      <c r="J35" s="327"/>
      <c r="K35" s="327"/>
      <c r="L35" s="327"/>
      <c r="M35" s="327"/>
      <c r="N35" s="327"/>
      <c r="O35" s="327"/>
      <c r="P35" s="327"/>
      <c r="Q35" s="327"/>
      <c r="R35" s="327"/>
      <c r="S35" s="327"/>
      <c r="T35" s="327"/>
      <c r="U35" s="327"/>
      <c r="V35" s="327"/>
      <c r="W35" s="327"/>
      <c r="X35" s="327"/>
      <c r="Y35" s="327"/>
      <c r="Z35" s="327"/>
      <c r="AA35" s="327"/>
      <c r="AB35" s="327"/>
      <c r="AC35" s="327"/>
      <c r="AD35" s="327"/>
      <c r="AE35" s="327"/>
      <c r="AF35" s="327"/>
      <c r="AG35" s="327"/>
      <c r="AH35" s="347">
        <f t="shared" si="2"/>
        <v>0</v>
      </c>
      <c r="AI35" s="327"/>
    </row>
    <row r="36" spans="1:36" x14ac:dyDescent="0.3">
      <c r="A36" s="328"/>
      <c r="B36" s="329"/>
      <c r="C36" s="330"/>
      <c r="D36" s="327"/>
      <c r="E36" s="327"/>
      <c r="F36" s="327"/>
      <c r="G36" s="327"/>
      <c r="H36" s="327"/>
      <c r="I36" s="327"/>
      <c r="J36" s="327"/>
      <c r="K36" s="327"/>
      <c r="L36" s="327"/>
      <c r="M36" s="327"/>
      <c r="N36" s="327"/>
      <c r="O36" s="327"/>
      <c r="P36" s="327"/>
      <c r="Q36" s="327"/>
      <c r="R36" s="327"/>
      <c r="S36" s="327"/>
      <c r="T36" s="327"/>
      <c r="U36" s="327"/>
      <c r="V36" s="327"/>
      <c r="W36" s="327"/>
      <c r="X36" s="327"/>
      <c r="Y36" s="327"/>
      <c r="Z36" s="327"/>
      <c r="AA36" s="327"/>
      <c r="AB36" s="327"/>
      <c r="AC36" s="327"/>
      <c r="AD36" s="327"/>
      <c r="AE36" s="327"/>
      <c r="AF36" s="327"/>
      <c r="AG36" s="327"/>
      <c r="AH36" s="347">
        <f t="shared" si="2"/>
        <v>0</v>
      </c>
      <c r="AI36" s="327"/>
    </row>
    <row r="37" spans="1:36" ht="15" thickBot="1" x14ac:dyDescent="0.35">
      <c r="A37" s="341"/>
      <c r="B37" s="342"/>
      <c r="C37" s="349">
        <f>SUM(C27:C36)</f>
        <v>0</v>
      </c>
      <c r="D37" s="349">
        <f t="shared" ref="D37:AG37" si="3">SUM(D27:D36)</f>
        <v>0</v>
      </c>
      <c r="E37" s="349">
        <f t="shared" si="3"/>
        <v>0</v>
      </c>
      <c r="F37" s="349">
        <f t="shared" si="3"/>
        <v>0</v>
      </c>
      <c r="G37" s="349">
        <f t="shared" si="3"/>
        <v>0</v>
      </c>
      <c r="H37" s="349">
        <f t="shared" si="3"/>
        <v>0</v>
      </c>
      <c r="I37" s="349">
        <f t="shared" si="3"/>
        <v>0</v>
      </c>
      <c r="J37" s="349">
        <f t="shared" si="3"/>
        <v>0</v>
      </c>
      <c r="K37" s="349">
        <f t="shared" si="3"/>
        <v>0</v>
      </c>
      <c r="L37" s="349">
        <f t="shared" si="3"/>
        <v>0</v>
      </c>
      <c r="M37" s="349">
        <f t="shared" si="3"/>
        <v>0</v>
      </c>
      <c r="N37" s="349">
        <f t="shared" si="3"/>
        <v>0</v>
      </c>
      <c r="O37" s="349">
        <f t="shared" si="3"/>
        <v>0</v>
      </c>
      <c r="P37" s="349">
        <f t="shared" si="3"/>
        <v>0</v>
      </c>
      <c r="Q37" s="349">
        <f t="shared" si="3"/>
        <v>0</v>
      </c>
      <c r="R37" s="349">
        <f t="shared" si="3"/>
        <v>0</v>
      </c>
      <c r="S37" s="349">
        <f t="shared" si="3"/>
        <v>0</v>
      </c>
      <c r="T37" s="349">
        <f t="shared" si="3"/>
        <v>0</v>
      </c>
      <c r="U37" s="349">
        <f t="shared" si="3"/>
        <v>0</v>
      </c>
      <c r="V37" s="349">
        <f t="shared" si="3"/>
        <v>0</v>
      </c>
      <c r="W37" s="349">
        <f t="shared" si="3"/>
        <v>0</v>
      </c>
      <c r="X37" s="349">
        <f t="shared" si="3"/>
        <v>0</v>
      </c>
      <c r="Y37" s="349">
        <f t="shared" si="3"/>
        <v>0</v>
      </c>
      <c r="Z37" s="349">
        <f t="shared" si="3"/>
        <v>0</v>
      </c>
      <c r="AA37" s="349">
        <f t="shared" si="3"/>
        <v>0</v>
      </c>
      <c r="AB37" s="349">
        <f t="shared" si="3"/>
        <v>0</v>
      </c>
      <c r="AC37" s="349">
        <f t="shared" si="3"/>
        <v>0</v>
      </c>
      <c r="AD37" s="349">
        <f t="shared" si="3"/>
        <v>0</v>
      </c>
      <c r="AE37" s="349">
        <f t="shared" si="3"/>
        <v>0</v>
      </c>
      <c r="AF37" s="349">
        <f t="shared" si="3"/>
        <v>0</v>
      </c>
      <c r="AG37" s="349">
        <f t="shared" si="3"/>
        <v>0</v>
      </c>
      <c r="AH37" s="348">
        <f>SUM(C37:AG37)</f>
        <v>0</v>
      </c>
      <c r="AI37" s="327"/>
    </row>
    <row r="38" spans="1:36" ht="15" thickBot="1" x14ac:dyDescent="0.35">
      <c r="A38" s="334" t="s">
        <v>246</v>
      </c>
      <c r="B38" s="315"/>
      <c r="C38" s="335"/>
      <c r="D38" s="336" t="s">
        <v>328</v>
      </c>
      <c r="E38" s="337"/>
      <c r="F38" s="337"/>
      <c r="G38" s="337"/>
      <c r="H38" s="337"/>
      <c r="I38" s="337"/>
      <c r="J38" s="337"/>
      <c r="K38" s="337"/>
      <c r="L38" s="337"/>
      <c r="M38" s="337"/>
      <c r="N38" s="337"/>
      <c r="O38" s="337"/>
      <c r="P38" s="337"/>
      <c r="Q38" s="337"/>
      <c r="R38" s="337"/>
      <c r="S38" s="337"/>
      <c r="T38" s="337"/>
      <c r="U38" s="337"/>
      <c r="V38" s="337"/>
      <c r="W38" s="337"/>
      <c r="X38" s="337"/>
      <c r="Y38" s="337"/>
      <c r="Z38" s="337"/>
      <c r="AA38" s="337"/>
      <c r="AB38" s="337"/>
      <c r="AC38" s="337"/>
      <c r="AD38" s="337"/>
      <c r="AE38" s="337"/>
      <c r="AF38" s="337"/>
      <c r="AG38" s="338"/>
      <c r="AH38" s="350"/>
      <c r="AI38" s="327"/>
    </row>
    <row r="39" spans="1:36" s="313" customFormat="1" ht="15" thickBot="1" x14ac:dyDescent="0.35">
      <c r="A39" s="316" t="s">
        <v>245</v>
      </c>
      <c r="B39" s="322"/>
      <c r="C39" s="318" t="s">
        <v>427</v>
      </c>
      <c r="D39" s="319"/>
      <c r="E39" s="319"/>
      <c r="F39" s="319"/>
      <c r="G39" s="319"/>
      <c r="H39" s="319"/>
      <c r="I39" s="319"/>
      <c r="J39" s="319"/>
      <c r="K39" s="319"/>
      <c r="L39" s="319"/>
      <c r="M39" s="319"/>
      <c r="N39" s="319"/>
      <c r="O39" s="319"/>
      <c r="P39" s="319"/>
      <c r="Q39" s="319"/>
      <c r="R39" s="319"/>
      <c r="S39" s="319"/>
      <c r="T39" s="319"/>
      <c r="U39" s="319"/>
      <c r="V39" s="319"/>
      <c r="W39" s="319"/>
      <c r="X39" s="319"/>
      <c r="Y39" s="319"/>
      <c r="Z39" s="319"/>
      <c r="AA39" s="319"/>
      <c r="AB39" s="319"/>
      <c r="AC39" s="319"/>
      <c r="AD39" s="319"/>
      <c r="AE39" s="319"/>
      <c r="AF39" s="319"/>
      <c r="AG39" s="320"/>
      <c r="AH39" s="346" t="s">
        <v>14</v>
      </c>
    </row>
    <row r="40" spans="1:36" s="313" customFormat="1" ht="15" thickBot="1" x14ac:dyDescent="0.35">
      <c r="A40" s="316" t="s">
        <v>422</v>
      </c>
      <c r="B40" s="322"/>
      <c r="C40" s="323">
        <v>1</v>
      </c>
      <c r="D40" s="319">
        <v>2</v>
      </c>
      <c r="E40" s="319">
        <v>3</v>
      </c>
      <c r="F40" s="319">
        <v>4</v>
      </c>
      <c r="G40" s="319">
        <v>5</v>
      </c>
      <c r="H40" s="319">
        <v>6</v>
      </c>
      <c r="I40" s="319">
        <v>7</v>
      </c>
      <c r="J40" s="319">
        <v>8</v>
      </c>
      <c r="K40" s="319">
        <v>9</v>
      </c>
      <c r="L40" s="319">
        <v>10</v>
      </c>
      <c r="M40" s="319">
        <v>11</v>
      </c>
      <c r="N40" s="319">
        <v>12</v>
      </c>
      <c r="O40" s="319">
        <v>13</v>
      </c>
      <c r="P40" s="319">
        <v>14</v>
      </c>
      <c r="Q40" s="319">
        <v>15</v>
      </c>
      <c r="R40" s="319">
        <v>16</v>
      </c>
      <c r="S40" s="319">
        <v>17</v>
      </c>
      <c r="T40" s="319">
        <v>18</v>
      </c>
      <c r="U40" s="319">
        <v>19</v>
      </c>
      <c r="V40" s="319">
        <v>20</v>
      </c>
      <c r="W40" s="319">
        <v>21</v>
      </c>
      <c r="X40" s="319">
        <v>22</v>
      </c>
      <c r="Y40" s="319">
        <v>23</v>
      </c>
      <c r="Z40" s="319">
        <v>24</v>
      </c>
      <c r="AA40" s="319">
        <v>25</v>
      </c>
      <c r="AB40" s="319">
        <v>26</v>
      </c>
      <c r="AC40" s="319">
        <v>27</v>
      </c>
      <c r="AD40" s="319">
        <v>28</v>
      </c>
      <c r="AE40" s="319">
        <v>29</v>
      </c>
      <c r="AF40" s="319">
        <v>30</v>
      </c>
      <c r="AG40" s="320">
        <v>31</v>
      </c>
      <c r="AH40" s="346"/>
      <c r="AJ40" s="321"/>
    </row>
    <row r="41" spans="1:36" x14ac:dyDescent="0.3">
      <c r="A41" s="339" t="s">
        <v>230</v>
      </c>
      <c r="B41" s="339" t="s">
        <v>231</v>
      </c>
      <c r="C41" s="325"/>
      <c r="D41" s="326"/>
      <c r="E41" s="326"/>
      <c r="F41" s="326"/>
      <c r="G41" s="326"/>
      <c r="H41" s="326"/>
      <c r="I41" s="326"/>
      <c r="J41" s="326"/>
      <c r="K41" s="326"/>
      <c r="L41" s="326"/>
      <c r="M41" s="326"/>
      <c r="N41" s="326"/>
      <c r="O41" s="326"/>
      <c r="P41" s="326"/>
      <c r="Q41" s="326"/>
      <c r="R41" s="326"/>
      <c r="S41" s="326"/>
      <c r="T41" s="326"/>
      <c r="U41" s="326"/>
      <c r="V41" s="326"/>
      <c r="W41" s="326"/>
      <c r="X41" s="326"/>
      <c r="Y41" s="326"/>
      <c r="Z41" s="326"/>
      <c r="AA41" s="326"/>
      <c r="AB41" s="326"/>
      <c r="AC41" s="326"/>
      <c r="AD41" s="326"/>
      <c r="AE41" s="326"/>
      <c r="AF41" s="326"/>
      <c r="AG41" s="326"/>
      <c r="AH41" s="347"/>
      <c r="AI41" s="327"/>
    </row>
    <row r="42" spans="1:36" x14ac:dyDescent="0.3">
      <c r="A42" s="328"/>
      <c r="B42" s="329"/>
      <c r="C42" s="330"/>
      <c r="D42" s="327"/>
      <c r="E42" s="327"/>
      <c r="F42" s="327"/>
      <c r="G42" s="327"/>
      <c r="H42" s="327"/>
      <c r="I42" s="327"/>
      <c r="J42" s="327"/>
      <c r="K42" s="327"/>
      <c r="L42" s="327"/>
      <c r="M42" s="327"/>
      <c r="N42" s="327"/>
      <c r="O42" s="327"/>
      <c r="P42" s="327"/>
      <c r="Q42" s="327"/>
      <c r="R42" s="327"/>
      <c r="S42" s="327"/>
      <c r="T42" s="327"/>
      <c r="U42" s="327"/>
      <c r="V42" s="327"/>
      <c r="W42" s="327"/>
      <c r="X42" s="327"/>
      <c r="Y42" s="327"/>
      <c r="Z42" s="327"/>
      <c r="AA42" s="327"/>
      <c r="AB42" s="327"/>
      <c r="AC42" s="327"/>
      <c r="AD42" s="327"/>
      <c r="AE42" s="327"/>
      <c r="AF42" s="327"/>
      <c r="AG42" s="327"/>
      <c r="AH42" s="347">
        <f>SUM(C42:AG42)</f>
        <v>0</v>
      </c>
      <c r="AI42" s="327"/>
    </row>
    <row r="43" spans="1:36" x14ac:dyDescent="0.3">
      <c r="A43" s="328"/>
      <c r="B43" s="329"/>
      <c r="C43" s="330"/>
      <c r="D43" s="327"/>
      <c r="E43" s="327"/>
      <c r="F43" s="327"/>
      <c r="G43" s="327"/>
      <c r="H43" s="327"/>
      <c r="I43" s="327"/>
      <c r="J43" s="327"/>
      <c r="K43" s="327"/>
      <c r="L43" s="327"/>
      <c r="M43" s="327"/>
      <c r="N43" s="327"/>
      <c r="O43" s="327"/>
      <c r="P43" s="327"/>
      <c r="Q43" s="327"/>
      <c r="R43" s="327"/>
      <c r="S43" s="327"/>
      <c r="T43" s="327"/>
      <c r="U43" s="327"/>
      <c r="V43" s="327"/>
      <c r="W43" s="327"/>
      <c r="X43" s="327"/>
      <c r="Y43" s="327"/>
      <c r="Z43" s="327"/>
      <c r="AA43" s="327"/>
      <c r="AB43" s="327"/>
      <c r="AC43" s="327"/>
      <c r="AD43" s="327"/>
      <c r="AE43" s="327"/>
      <c r="AF43" s="327"/>
      <c r="AG43" s="327"/>
      <c r="AH43" s="347">
        <f t="shared" ref="AH43:AH51" si="4">SUM(C43:AG43)</f>
        <v>0</v>
      </c>
      <c r="AI43" s="327"/>
    </row>
    <row r="44" spans="1:36" x14ac:dyDescent="0.3">
      <c r="A44" s="328"/>
      <c r="B44" s="329"/>
      <c r="C44" s="330"/>
      <c r="D44" s="327"/>
      <c r="E44" s="327"/>
      <c r="F44" s="327"/>
      <c r="G44" s="327"/>
      <c r="H44" s="327"/>
      <c r="I44" s="327"/>
      <c r="J44" s="327"/>
      <c r="K44" s="327"/>
      <c r="L44" s="327"/>
      <c r="M44" s="327"/>
      <c r="N44" s="327"/>
      <c r="O44" s="327"/>
      <c r="P44" s="327"/>
      <c r="Q44" s="327"/>
      <c r="R44" s="327"/>
      <c r="S44" s="327"/>
      <c r="T44" s="327"/>
      <c r="U44" s="327"/>
      <c r="V44" s="327"/>
      <c r="W44" s="327"/>
      <c r="X44" s="327"/>
      <c r="Y44" s="327"/>
      <c r="Z44" s="327"/>
      <c r="AA44" s="327"/>
      <c r="AB44" s="327"/>
      <c r="AC44" s="327"/>
      <c r="AD44" s="327"/>
      <c r="AE44" s="327"/>
      <c r="AF44" s="327"/>
      <c r="AG44" s="327"/>
      <c r="AH44" s="347">
        <f t="shared" si="4"/>
        <v>0</v>
      </c>
      <c r="AI44" s="327"/>
    </row>
    <row r="45" spans="1:36" x14ac:dyDescent="0.3">
      <c r="A45" s="328"/>
      <c r="B45" s="329"/>
      <c r="C45" s="330"/>
      <c r="D45" s="327"/>
      <c r="E45" s="327"/>
      <c r="F45" s="327"/>
      <c r="G45" s="327"/>
      <c r="H45" s="327"/>
      <c r="I45" s="327"/>
      <c r="J45" s="327"/>
      <c r="K45" s="327"/>
      <c r="L45" s="327"/>
      <c r="M45" s="327"/>
      <c r="N45" s="327"/>
      <c r="O45" s="327"/>
      <c r="P45" s="327"/>
      <c r="Q45" s="327"/>
      <c r="R45" s="327"/>
      <c r="S45" s="327"/>
      <c r="T45" s="327"/>
      <c r="U45" s="327"/>
      <c r="V45" s="327"/>
      <c r="W45" s="327"/>
      <c r="X45" s="327"/>
      <c r="Y45" s="327"/>
      <c r="Z45" s="327"/>
      <c r="AA45" s="327"/>
      <c r="AB45" s="327"/>
      <c r="AC45" s="327"/>
      <c r="AD45" s="327"/>
      <c r="AE45" s="327"/>
      <c r="AF45" s="327"/>
      <c r="AG45" s="327"/>
      <c r="AH45" s="347">
        <f t="shared" si="4"/>
        <v>0</v>
      </c>
      <c r="AI45" s="327"/>
    </row>
    <row r="46" spans="1:36" x14ac:dyDescent="0.3">
      <c r="A46" s="328"/>
      <c r="B46" s="329"/>
      <c r="C46" s="330"/>
      <c r="D46" s="327"/>
      <c r="E46" s="327"/>
      <c r="F46" s="327"/>
      <c r="G46" s="327"/>
      <c r="H46" s="327"/>
      <c r="I46" s="327"/>
      <c r="J46" s="327"/>
      <c r="K46" s="327"/>
      <c r="L46" s="327"/>
      <c r="M46" s="327"/>
      <c r="N46" s="327"/>
      <c r="O46" s="327"/>
      <c r="P46" s="327"/>
      <c r="Q46" s="327"/>
      <c r="R46" s="327"/>
      <c r="S46" s="327"/>
      <c r="T46" s="327"/>
      <c r="U46" s="327"/>
      <c r="V46" s="327"/>
      <c r="W46" s="327"/>
      <c r="X46" s="327"/>
      <c r="Y46" s="327"/>
      <c r="Z46" s="327"/>
      <c r="AA46" s="327"/>
      <c r="AB46" s="327"/>
      <c r="AC46" s="327"/>
      <c r="AD46" s="327"/>
      <c r="AE46" s="327"/>
      <c r="AF46" s="327"/>
      <c r="AG46" s="327"/>
      <c r="AH46" s="347">
        <f t="shared" si="4"/>
        <v>0</v>
      </c>
      <c r="AI46" s="327"/>
    </row>
    <row r="47" spans="1:36" x14ac:dyDescent="0.3">
      <c r="A47" s="328"/>
      <c r="B47" s="329"/>
      <c r="C47" s="330"/>
      <c r="D47" s="327"/>
      <c r="E47" s="327"/>
      <c r="F47" s="327"/>
      <c r="G47" s="327"/>
      <c r="H47" s="327"/>
      <c r="I47" s="327"/>
      <c r="J47" s="327"/>
      <c r="K47" s="327"/>
      <c r="L47" s="327"/>
      <c r="M47" s="327"/>
      <c r="N47" s="327"/>
      <c r="O47" s="327"/>
      <c r="P47" s="327"/>
      <c r="Q47" s="327"/>
      <c r="R47" s="327"/>
      <c r="S47" s="327"/>
      <c r="T47" s="327"/>
      <c r="U47" s="327"/>
      <c r="V47" s="327"/>
      <c r="W47" s="327"/>
      <c r="X47" s="327"/>
      <c r="Y47" s="327"/>
      <c r="Z47" s="327"/>
      <c r="AA47" s="327"/>
      <c r="AB47" s="327"/>
      <c r="AC47" s="327"/>
      <c r="AD47" s="327"/>
      <c r="AE47" s="327"/>
      <c r="AF47" s="327"/>
      <c r="AG47" s="327"/>
      <c r="AH47" s="347">
        <f t="shared" si="4"/>
        <v>0</v>
      </c>
      <c r="AI47" s="327"/>
    </row>
    <row r="48" spans="1:36" x14ac:dyDescent="0.3">
      <c r="A48" s="328"/>
      <c r="B48" s="329"/>
      <c r="C48" s="330"/>
      <c r="D48" s="327"/>
      <c r="E48" s="327"/>
      <c r="F48" s="327"/>
      <c r="G48" s="327"/>
      <c r="H48" s="327"/>
      <c r="I48" s="327"/>
      <c r="J48" s="327"/>
      <c r="K48" s="327"/>
      <c r="L48" s="327"/>
      <c r="M48" s="327"/>
      <c r="N48" s="327"/>
      <c r="O48" s="327"/>
      <c r="P48" s="327"/>
      <c r="Q48" s="327"/>
      <c r="R48" s="327"/>
      <c r="S48" s="327"/>
      <c r="T48" s="327"/>
      <c r="U48" s="327"/>
      <c r="V48" s="327"/>
      <c r="W48" s="327"/>
      <c r="X48" s="327"/>
      <c r="Y48" s="327"/>
      <c r="Z48" s="327"/>
      <c r="AA48" s="327"/>
      <c r="AB48" s="327"/>
      <c r="AC48" s="327"/>
      <c r="AD48" s="327"/>
      <c r="AE48" s="327"/>
      <c r="AF48" s="327"/>
      <c r="AG48" s="327"/>
      <c r="AH48" s="347">
        <f t="shared" si="4"/>
        <v>0</v>
      </c>
      <c r="AI48" s="327"/>
    </row>
    <row r="49" spans="1:35" x14ac:dyDescent="0.3">
      <c r="A49" s="328"/>
      <c r="B49" s="329"/>
      <c r="C49" s="330"/>
      <c r="D49" s="327"/>
      <c r="E49" s="327"/>
      <c r="F49" s="327"/>
      <c r="G49" s="327"/>
      <c r="H49" s="327"/>
      <c r="I49" s="327"/>
      <c r="J49" s="327"/>
      <c r="K49" s="327"/>
      <c r="L49" s="327"/>
      <c r="M49" s="327"/>
      <c r="N49" s="327"/>
      <c r="O49" s="327"/>
      <c r="P49" s="327"/>
      <c r="Q49" s="327"/>
      <c r="R49" s="327"/>
      <c r="S49" s="327"/>
      <c r="T49" s="327"/>
      <c r="U49" s="327"/>
      <c r="V49" s="327"/>
      <c r="W49" s="327"/>
      <c r="X49" s="327"/>
      <c r="Y49" s="327"/>
      <c r="Z49" s="327"/>
      <c r="AA49" s="327"/>
      <c r="AB49" s="327"/>
      <c r="AC49" s="327"/>
      <c r="AD49" s="327"/>
      <c r="AE49" s="327"/>
      <c r="AF49" s="327"/>
      <c r="AG49" s="327"/>
      <c r="AH49" s="347">
        <f t="shared" si="4"/>
        <v>0</v>
      </c>
      <c r="AI49" s="327"/>
    </row>
    <row r="50" spans="1:35" x14ac:dyDescent="0.3">
      <c r="A50" s="328"/>
      <c r="B50" s="329"/>
      <c r="C50" s="330"/>
      <c r="D50" s="327"/>
      <c r="E50" s="327"/>
      <c r="F50" s="327"/>
      <c r="G50" s="327"/>
      <c r="H50" s="327"/>
      <c r="I50" s="327"/>
      <c r="J50" s="327"/>
      <c r="K50" s="327"/>
      <c r="L50" s="327"/>
      <c r="M50" s="327"/>
      <c r="N50" s="327"/>
      <c r="O50" s="327"/>
      <c r="P50" s="327"/>
      <c r="Q50" s="327"/>
      <c r="R50" s="327"/>
      <c r="S50" s="327"/>
      <c r="T50" s="327"/>
      <c r="U50" s="327"/>
      <c r="V50" s="327"/>
      <c r="W50" s="327"/>
      <c r="X50" s="327"/>
      <c r="Y50" s="327"/>
      <c r="Z50" s="327"/>
      <c r="AA50" s="327"/>
      <c r="AB50" s="327"/>
      <c r="AC50" s="327"/>
      <c r="AD50" s="327"/>
      <c r="AE50" s="327"/>
      <c r="AF50" s="327"/>
      <c r="AG50" s="327"/>
      <c r="AH50" s="347">
        <f t="shared" si="4"/>
        <v>0</v>
      </c>
      <c r="AI50" s="327"/>
    </row>
    <row r="51" spans="1:35" x14ac:dyDescent="0.3">
      <c r="A51" s="328"/>
      <c r="B51" s="329"/>
      <c r="C51" s="330"/>
      <c r="D51" s="327"/>
      <c r="E51" s="327"/>
      <c r="F51" s="327"/>
      <c r="G51" s="327"/>
      <c r="H51" s="327"/>
      <c r="I51" s="327"/>
      <c r="J51" s="327"/>
      <c r="K51" s="327"/>
      <c r="L51" s="327"/>
      <c r="M51" s="327"/>
      <c r="N51" s="327"/>
      <c r="O51" s="327"/>
      <c r="P51" s="327"/>
      <c r="Q51" s="327"/>
      <c r="R51" s="327"/>
      <c r="S51" s="327"/>
      <c r="T51" s="327"/>
      <c r="U51" s="327"/>
      <c r="V51" s="327"/>
      <c r="W51" s="327"/>
      <c r="X51" s="327"/>
      <c r="Y51" s="327"/>
      <c r="Z51" s="327"/>
      <c r="AA51" s="327"/>
      <c r="AB51" s="327"/>
      <c r="AC51" s="327"/>
      <c r="AD51" s="327"/>
      <c r="AE51" s="327"/>
      <c r="AF51" s="327"/>
      <c r="AG51" s="327"/>
      <c r="AH51" s="347">
        <f t="shared" si="4"/>
        <v>0</v>
      </c>
      <c r="AI51" s="327"/>
    </row>
    <row r="52" spans="1:35" ht="15" thickBot="1" x14ac:dyDescent="0.35">
      <c r="A52" s="341"/>
      <c r="B52" s="342"/>
      <c r="C52" s="349">
        <f>SUM(C42:C51)</f>
        <v>0</v>
      </c>
      <c r="D52" s="349">
        <f t="shared" ref="D52:AG52" si="5">SUM(D42:D51)</f>
        <v>0</v>
      </c>
      <c r="E52" s="349">
        <f t="shared" si="5"/>
        <v>0</v>
      </c>
      <c r="F52" s="349">
        <f t="shared" si="5"/>
        <v>0</v>
      </c>
      <c r="G52" s="349">
        <f t="shared" si="5"/>
        <v>0</v>
      </c>
      <c r="H52" s="349">
        <f t="shared" si="5"/>
        <v>0</v>
      </c>
      <c r="I52" s="349">
        <f t="shared" si="5"/>
        <v>0</v>
      </c>
      <c r="J52" s="349">
        <f t="shared" si="5"/>
        <v>0</v>
      </c>
      <c r="K52" s="349">
        <f t="shared" si="5"/>
        <v>0</v>
      </c>
      <c r="L52" s="349">
        <f t="shared" si="5"/>
        <v>0</v>
      </c>
      <c r="M52" s="349">
        <f t="shared" si="5"/>
        <v>0</v>
      </c>
      <c r="N52" s="349">
        <f t="shared" si="5"/>
        <v>0</v>
      </c>
      <c r="O52" s="349">
        <f t="shared" si="5"/>
        <v>0</v>
      </c>
      <c r="P52" s="349">
        <f t="shared" si="5"/>
        <v>0</v>
      </c>
      <c r="Q52" s="349">
        <f t="shared" si="5"/>
        <v>0</v>
      </c>
      <c r="R52" s="349">
        <f t="shared" si="5"/>
        <v>0</v>
      </c>
      <c r="S52" s="349">
        <f t="shared" si="5"/>
        <v>0</v>
      </c>
      <c r="T52" s="349">
        <f t="shared" si="5"/>
        <v>0</v>
      </c>
      <c r="U52" s="349">
        <f t="shared" si="5"/>
        <v>0</v>
      </c>
      <c r="V52" s="349">
        <f t="shared" si="5"/>
        <v>0</v>
      </c>
      <c r="W52" s="349">
        <f t="shared" si="5"/>
        <v>0</v>
      </c>
      <c r="X52" s="349">
        <f t="shared" si="5"/>
        <v>0</v>
      </c>
      <c r="Y52" s="349">
        <f t="shared" si="5"/>
        <v>0</v>
      </c>
      <c r="Z52" s="349">
        <f t="shared" si="5"/>
        <v>0</v>
      </c>
      <c r="AA52" s="349">
        <f t="shared" si="5"/>
        <v>0</v>
      </c>
      <c r="AB52" s="349">
        <f t="shared" si="5"/>
        <v>0</v>
      </c>
      <c r="AC52" s="349">
        <f t="shared" si="5"/>
        <v>0</v>
      </c>
      <c r="AD52" s="349">
        <f t="shared" si="5"/>
        <v>0</v>
      </c>
      <c r="AE52" s="349">
        <f t="shared" si="5"/>
        <v>0</v>
      </c>
      <c r="AF52" s="349">
        <f t="shared" si="5"/>
        <v>0</v>
      </c>
      <c r="AG52" s="349">
        <f t="shared" si="5"/>
        <v>0</v>
      </c>
      <c r="AH52" s="348">
        <f>SUM(C52:AG52)</f>
        <v>0</v>
      </c>
      <c r="AI52" s="327"/>
    </row>
    <row r="53" spans="1:35" ht="15" thickBot="1" x14ac:dyDescent="0.35">
      <c r="A53" s="334" t="s">
        <v>246</v>
      </c>
      <c r="B53" s="315"/>
      <c r="C53" s="335"/>
      <c r="D53" s="337" t="s">
        <v>329</v>
      </c>
      <c r="E53" s="337"/>
      <c r="F53" s="337"/>
      <c r="G53" s="337"/>
      <c r="H53" s="337"/>
      <c r="I53" s="337"/>
      <c r="J53" s="337"/>
      <c r="K53" s="337"/>
      <c r="L53" s="337"/>
      <c r="M53" s="337"/>
      <c r="N53" s="337"/>
      <c r="O53" s="337"/>
      <c r="P53" s="337"/>
      <c r="Q53" s="337"/>
      <c r="R53" s="337"/>
      <c r="S53" s="337"/>
      <c r="T53" s="337"/>
      <c r="U53" s="337"/>
      <c r="V53" s="337"/>
      <c r="W53" s="337"/>
      <c r="X53" s="337"/>
      <c r="Y53" s="337"/>
      <c r="Z53" s="337"/>
      <c r="AA53" s="337"/>
      <c r="AB53" s="337"/>
      <c r="AC53" s="337"/>
      <c r="AD53" s="337"/>
      <c r="AE53" s="337"/>
      <c r="AF53" s="337"/>
      <c r="AG53" s="338"/>
      <c r="AH53" s="350"/>
      <c r="AI53" s="327"/>
    </row>
    <row r="54" spans="1:35" s="313" customFormat="1" ht="15" thickBot="1" x14ac:dyDescent="0.35">
      <c r="A54" s="316" t="s">
        <v>245</v>
      </c>
      <c r="B54" s="322"/>
      <c r="C54" s="318" t="s">
        <v>427</v>
      </c>
      <c r="D54" s="319"/>
      <c r="E54" s="319"/>
      <c r="F54" s="319"/>
      <c r="G54" s="319"/>
      <c r="H54" s="319"/>
      <c r="I54" s="319"/>
      <c r="J54" s="319"/>
      <c r="K54" s="319"/>
      <c r="L54" s="319"/>
      <c r="M54" s="319"/>
      <c r="N54" s="319"/>
      <c r="O54" s="319"/>
      <c r="P54" s="319"/>
      <c r="Q54" s="319"/>
      <c r="R54" s="319"/>
      <c r="S54" s="319"/>
      <c r="T54" s="319"/>
      <c r="U54" s="319"/>
      <c r="V54" s="319"/>
      <c r="W54" s="319"/>
      <c r="X54" s="319"/>
      <c r="Y54" s="319"/>
      <c r="Z54" s="319"/>
      <c r="AA54" s="319"/>
      <c r="AB54" s="319"/>
      <c r="AC54" s="319"/>
      <c r="AD54" s="319"/>
      <c r="AE54" s="319"/>
      <c r="AF54" s="319"/>
      <c r="AG54" s="320"/>
      <c r="AH54" s="346" t="s">
        <v>14</v>
      </c>
    </row>
    <row r="55" spans="1:35" s="313" customFormat="1" ht="15" thickBot="1" x14ac:dyDescent="0.35">
      <c r="A55" s="316" t="s">
        <v>422</v>
      </c>
      <c r="B55" s="322"/>
      <c r="C55" s="323">
        <v>1</v>
      </c>
      <c r="D55" s="319">
        <v>2</v>
      </c>
      <c r="E55" s="319">
        <v>3</v>
      </c>
      <c r="F55" s="319">
        <v>4</v>
      </c>
      <c r="G55" s="319">
        <v>5</v>
      </c>
      <c r="H55" s="319">
        <v>6</v>
      </c>
      <c r="I55" s="319">
        <v>7</v>
      </c>
      <c r="J55" s="319">
        <v>8</v>
      </c>
      <c r="K55" s="319">
        <v>9</v>
      </c>
      <c r="L55" s="319">
        <v>10</v>
      </c>
      <c r="M55" s="319">
        <v>11</v>
      </c>
      <c r="N55" s="319">
        <v>12</v>
      </c>
      <c r="O55" s="319">
        <v>13</v>
      </c>
      <c r="P55" s="319">
        <v>14</v>
      </c>
      <c r="Q55" s="319">
        <v>15</v>
      </c>
      <c r="R55" s="319">
        <v>16</v>
      </c>
      <c r="S55" s="319">
        <v>17</v>
      </c>
      <c r="T55" s="319">
        <v>18</v>
      </c>
      <c r="U55" s="319">
        <v>19</v>
      </c>
      <c r="V55" s="319">
        <v>20</v>
      </c>
      <c r="W55" s="319">
        <v>21</v>
      </c>
      <c r="X55" s="319">
        <v>22</v>
      </c>
      <c r="Y55" s="319">
        <v>23</v>
      </c>
      <c r="Z55" s="319">
        <v>24</v>
      </c>
      <c r="AA55" s="319">
        <v>25</v>
      </c>
      <c r="AB55" s="319">
        <v>26</v>
      </c>
      <c r="AC55" s="319">
        <v>27</v>
      </c>
      <c r="AD55" s="319">
        <v>28</v>
      </c>
      <c r="AE55" s="319">
        <v>29</v>
      </c>
      <c r="AF55" s="319">
        <v>30</v>
      </c>
      <c r="AG55" s="320">
        <v>31</v>
      </c>
      <c r="AH55" s="346"/>
    </row>
    <row r="56" spans="1:35" x14ac:dyDescent="0.3">
      <c r="A56" s="339" t="s">
        <v>230</v>
      </c>
      <c r="B56" s="339" t="s">
        <v>231</v>
      </c>
      <c r="C56" s="325"/>
      <c r="D56" s="326"/>
      <c r="E56" s="326"/>
      <c r="F56" s="326"/>
      <c r="G56" s="326"/>
      <c r="H56" s="326"/>
      <c r="I56" s="326"/>
      <c r="J56" s="326"/>
      <c r="K56" s="326"/>
      <c r="L56" s="326"/>
      <c r="M56" s="326"/>
      <c r="N56" s="326"/>
      <c r="O56" s="326"/>
      <c r="P56" s="326"/>
      <c r="Q56" s="326"/>
      <c r="R56" s="326"/>
      <c r="S56" s="326"/>
      <c r="T56" s="326"/>
      <c r="U56" s="326"/>
      <c r="V56" s="326"/>
      <c r="W56" s="326"/>
      <c r="X56" s="326"/>
      <c r="Y56" s="326"/>
      <c r="Z56" s="326"/>
      <c r="AA56" s="326"/>
      <c r="AB56" s="326"/>
      <c r="AC56" s="326"/>
      <c r="AD56" s="326"/>
      <c r="AE56" s="326"/>
      <c r="AF56" s="326"/>
      <c r="AG56" s="326"/>
      <c r="AH56" s="347"/>
      <c r="AI56" s="327"/>
    </row>
    <row r="57" spans="1:35" x14ac:dyDescent="0.3">
      <c r="A57" s="328"/>
      <c r="B57" s="329"/>
      <c r="C57" s="330"/>
      <c r="D57" s="327"/>
      <c r="E57" s="327"/>
      <c r="F57" s="327"/>
      <c r="G57" s="327"/>
      <c r="H57" s="327"/>
      <c r="I57" s="327"/>
      <c r="J57" s="327"/>
      <c r="K57" s="327"/>
      <c r="L57" s="327"/>
      <c r="M57" s="327"/>
      <c r="N57" s="327"/>
      <c r="O57" s="327"/>
      <c r="P57" s="327"/>
      <c r="Q57" s="327"/>
      <c r="R57" s="327"/>
      <c r="S57" s="327"/>
      <c r="T57" s="327"/>
      <c r="U57" s="327"/>
      <c r="V57" s="327"/>
      <c r="W57" s="327"/>
      <c r="X57" s="327"/>
      <c r="Y57" s="327"/>
      <c r="Z57" s="327"/>
      <c r="AA57" s="327"/>
      <c r="AB57" s="327"/>
      <c r="AC57" s="327"/>
      <c r="AD57" s="327"/>
      <c r="AE57" s="327"/>
      <c r="AF57" s="327"/>
      <c r="AG57" s="327"/>
      <c r="AH57" s="347">
        <f>SUM(C57:AG57)</f>
        <v>0</v>
      </c>
      <c r="AI57" s="327"/>
    </row>
    <row r="58" spans="1:35" x14ac:dyDescent="0.3">
      <c r="A58" s="328"/>
      <c r="B58" s="329"/>
      <c r="C58" s="330"/>
      <c r="D58" s="327"/>
      <c r="E58" s="327"/>
      <c r="F58" s="327"/>
      <c r="G58" s="327"/>
      <c r="H58" s="327"/>
      <c r="I58" s="327"/>
      <c r="J58" s="327"/>
      <c r="K58" s="327"/>
      <c r="L58" s="327"/>
      <c r="M58" s="327"/>
      <c r="N58" s="327"/>
      <c r="O58" s="327"/>
      <c r="P58" s="327"/>
      <c r="Q58" s="327"/>
      <c r="R58" s="327"/>
      <c r="S58" s="327"/>
      <c r="T58" s="327"/>
      <c r="U58" s="327"/>
      <c r="V58" s="327"/>
      <c r="W58" s="327"/>
      <c r="X58" s="327"/>
      <c r="Y58" s="327"/>
      <c r="Z58" s="327"/>
      <c r="AA58" s="327"/>
      <c r="AB58" s="327"/>
      <c r="AC58" s="327"/>
      <c r="AD58" s="327"/>
      <c r="AE58" s="327"/>
      <c r="AF58" s="327"/>
      <c r="AG58" s="327"/>
      <c r="AH58" s="347">
        <f t="shared" ref="AH58:AH66" si="6">SUM(C58:AG58)</f>
        <v>0</v>
      </c>
      <c r="AI58" s="327"/>
    </row>
    <row r="59" spans="1:35" x14ac:dyDescent="0.3">
      <c r="A59" s="328"/>
      <c r="B59" s="329"/>
      <c r="C59" s="330"/>
      <c r="D59" s="327"/>
      <c r="E59" s="327"/>
      <c r="F59" s="327"/>
      <c r="G59" s="327"/>
      <c r="H59" s="327"/>
      <c r="I59" s="327"/>
      <c r="J59" s="327"/>
      <c r="K59" s="327"/>
      <c r="L59" s="327"/>
      <c r="M59" s="327"/>
      <c r="N59" s="327"/>
      <c r="O59" s="327"/>
      <c r="P59" s="327"/>
      <c r="Q59" s="327"/>
      <c r="R59" s="327"/>
      <c r="S59" s="327"/>
      <c r="T59" s="327"/>
      <c r="U59" s="327"/>
      <c r="V59" s="327"/>
      <c r="W59" s="327"/>
      <c r="X59" s="327"/>
      <c r="Y59" s="327"/>
      <c r="Z59" s="327"/>
      <c r="AA59" s="327"/>
      <c r="AB59" s="327"/>
      <c r="AC59" s="327"/>
      <c r="AD59" s="327"/>
      <c r="AE59" s="327"/>
      <c r="AF59" s="327"/>
      <c r="AG59" s="327"/>
      <c r="AH59" s="347">
        <f t="shared" si="6"/>
        <v>0</v>
      </c>
      <c r="AI59" s="327"/>
    </row>
    <row r="60" spans="1:35" x14ac:dyDescent="0.3">
      <c r="A60" s="328"/>
      <c r="B60" s="329"/>
      <c r="C60" s="330"/>
      <c r="D60" s="327"/>
      <c r="E60" s="327"/>
      <c r="F60" s="327"/>
      <c r="G60" s="327"/>
      <c r="H60" s="327"/>
      <c r="I60" s="327"/>
      <c r="J60" s="327"/>
      <c r="K60" s="327"/>
      <c r="L60" s="327"/>
      <c r="M60" s="327"/>
      <c r="N60" s="327"/>
      <c r="O60" s="327"/>
      <c r="P60" s="327"/>
      <c r="Q60" s="327"/>
      <c r="R60" s="327"/>
      <c r="S60" s="327"/>
      <c r="T60" s="327"/>
      <c r="U60" s="327"/>
      <c r="V60" s="327"/>
      <c r="W60" s="327"/>
      <c r="X60" s="327"/>
      <c r="Y60" s="327"/>
      <c r="Z60" s="327"/>
      <c r="AA60" s="327"/>
      <c r="AB60" s="327"/>
      <c r="AC60" s="327"/>
      <c r="AD60" s="327"/>
      <c r="AE60" s="327"/>
      <c r="AF60" s="327"/>
      <c r="AG60" s="327"/>
      <c r="AH60" s="347">
        <f t="shared" si="6"/>
        <v>0</v>
      </c>
      <c r="AI60" s="327"/>
    </row>
    <row r="61" spans="1:35" x14ac:dyDescent="0.3">
      <c r="A61" s="328"/>
      <c r="B61" s="329"/>
      <c r="C61" s="330"/>
      <c r="D61" s="327"/>
      <c r="E61" s="327"/>
      <c r="F61" s="327"/>
      <c r="G61" s="327"/>
      <c r="H61" s="327"/>
      <c r="I61" s="327"/>
      <c r="J61" s="327"/>
      <c r="K61" s="327"/>
      <c r="L61" s="327"/>
      <c r="M61" s="327"/>
      <c r="N61" s="327"/>
      <c r="O61" s="327"/>
      <c r="P61" s="327"/>
      <c r="Q61" s="327"/>
      <c r="R61" s="327"/>
      <c r="S61" s="327"/>
      <c r="T61" s="327"/>
      <c r="U61" s="327"/>
      <c r="V61" s="327"/>
      <c r="W61" s="327"/>
      <c r="X61" s="327"/>
      <c r="Y61" s="327"/>
      <c r="Z61" s="327"/>
      <c r="AA61" s="327"/>
      <c r="AB61" s="327"/>
      <c r="AC61" s="327"/>
      <c r="AD61" s="327"/>
      <c r="AE61" s="327"/>
      <c r="AF61" s="327"/>
      <c r="AG61" s="327"/>
      <c r="AH61" s="347">
        <f t="shared" si="6"/>
        <v>0</v>
      </c>
      <c r="AI61" s="327"/>
    </row>
    <row r="62" spans="1:35" x14ac:dyDescent="0.3">
      <c r="A62" s="328"/>
      <c r="B62" s="329"/>
      <c r="C62" s="330"/>
      <c r="D62" s="327"/>
      <c r="E62" s="327"/>
      <c r="F62" s="327"/>
      <c r="G62" s="327"/>
      <c r="H62" s="327"/>
      <c r="I62" s="327"/>
      <c r="J62" s="327"/>
      <c r="K62" s="327"/>
      <c r="L62" s="327"/>
      <c r="M62" s="327"/>
      <c r="N62" s="327"/>
      <c r="O62" s="327"/>
      <c r="P62" s="327"/>
      <c r="Q62" s="327"/>
      <c r="R62" s="327"/>
      <c r="S62" s="327"/>
      <c r="T62" s="327"/>
      <c r="U62" s="327"/>
      <c r="V62" s="327"/>
      <c r="W62" s="327"/>
      <c r="X62" s="327"/>
      <c r="Y62" s="327"/>
      <c r="Z62" s="327"/>
      <c r="AA62" s="327"/>
      <c r="AB62" s="327"/>
      <c r="AC62" s="327"/>
      <c r="AD62" s="327"/>
      <c r="AE62" s="327"/>
      <c r="AF62" s="327"/>
      <c r="AG62" s="327"/>
      <c r="AH62" s="347">
        <f t="shared" si="6"/>
        <v>0</v>
      </c>
      <c r="AI62" s="327"/>
    </row>
    <row r="63" spans="1:35" x14ac:dyDescent="0.3">
      <c r="A63" s="328"/>
      <c r="B63" s="329"/>
      <c r="C63" s="330"/>
      <c r="D63" s="327"/>
      <c r="E63" s="327"/>
      <c r="F63" s="327"/>
      <c r="G63" s="327"/>
      <c r="H63" s="327"/>
      <c r="I63" s="327"/>
      <c r="J63" s="327"/>
      <c r="K63" s="327"/>
      <c r="L63" s="327"/>
      <c r="M63" s="327"/>
      <c r="N63" s="327"/>
      <c r="O63" s="327"/>
      <c r="P63" s="327"/>
      <c r="Q63" s="327"/>
      <c r="R63" s="327"/>
      <c r="S63" s="327"/>
      <c r="T63" s="327"/>
      <c r="U63" s="327"/>
      <c r="V63" s="327"/>
      <c r="W63" s="327"/>
      <c r="X63" s="327"/>
      <c r="Y63" s="327"/>
      <c r="Z63" s="327"/>
      <c r="AA63" s="327"/>
      <c r="AB63" s="327"/>
      <c r="AC63" s="327"/>
      <c r="AD63" s="327"/>
      <c r="AE63" s="327"/>
      <c r="AF63" s="327"/>
      <c r="AG63" s="327"/>
      <c r="AH63" s="347">
        <f t="shared" si="6"/>
        <v>0</v>
      </c>
      <c r="AI63" s="327"/>
    </row>
    <row r="64" spans="1:35" x14ac:dyDescent="0.3">
      <c r="A64" s="328"/>
      <c r="B64" s="329"/>
      <c r="C64" s="330"/>
      <c r="D64" s="327"/>
      <c r="E64" s="327"/>
      <c r="F64" s="327"/>
      <c r="G64" s="327"/>
      <c r="H64" s="327"/>
      <c r="I64" s="327"/>
      <c r="J64" s="327"/>
      <c r="K64" s="327"/>
      <c r="L64" s="327"/>
      <c r="M64" s="327"/>
      <c r="N64" s="327"/>
      <c r="O64" s="327"/>
      <c r="P64" s="327"/>
      <c r="Q64" s="327"/>
      <c r="R64" s="327"/>
      <c r="S64" s="327"/>
      <c r="T64" s="327"/>
      <c r="U64" s="327"/>
      <c r="V64" s="327"/>
      <c r="W64" s="327"/>
      <c r="X64" s="327"/>
      <c r="Y64" s="327"/>
      <c r="Z64" s="327"/>
      <c r="AA64" s="327"/>
      <c r="AB64" s="327"/>
      <c r="AC64" s="327"/>
      <c r="AD64" s="327"/>
      <c r="AE64" s="327"/>
      <c r="AF64" s="327"/>
      <c r="AG64" s="327"/>
      <c r="AH64" s="347">
        <f t="shared" si="6"/>
        <v>0</v>
      </c>
      <c r="AI64" s="327"/>
    </row>
    <row r="65" spans="1:35" x14ac:dyDescent="0.3">
      <c r="A65" s="328"/>
      <c r="B65" s="329"/>
      <c r="C65" s="330"/>
      <c r="D65" s="327"/>
      <c r="E65" s="327"/>
      <c r="F65" s="327"/>
      <c r="G65" s="327"/>
      <c r="H65" s="327"/>
      <c r="I65" s="327"/>
      <c r="J65" s="327"/>
      <c r="K65" s="327"/>
      <c r="L65" s="327"/>
      <c r="M65" s="327"/>
      <c r="N65" s="327"/>
      <c r="O65" s="327"/>
      <c r="P65" s="327"/>
      <c r="Q65" s="327"/>
      <c r="R65" s="327"/>
      <c r="S65" s="327"/>
      <c r="T65" s="327"/>
      <c r="U65" s="327"/>
      <c r="V65" s="327"/>
      <c r="W65" s="327"/>
      <c r="X65" s="327"/>
      <c r="Y65" s="327"/>
      <c r="Z65" s="327"/>
      <c r="AA65" s="327"/>
      <c r="AB65" s="327"/>
      <c r="AC65" s="327"/>
      <c r="AD65" s="327"/>
      <c r="AE65" s="327"/>
      <c r="AF65" s="327"/>
      <c r="AG65" s="327"/>
      <c r="AH65" s="347">
        <f t="shared" si="6"/>
        <v>0</v>
      </c>
      <c r="AI65" s="327"/>
    </row>
    <row r="66" spans="1:35" x14ac:dyDescent="0.3">
      <c r="A66" s="328"/>
      <c r="B66" s="329"/>
      <c r="C66" s="330"/>
      <c r="D66" s="327"/>
      <c r="E66" s="327"/>
      <c r="F66" s="327"/>
      <c r="G66" s="327"/>
      <c r="H66" s="327"/>
      <c r="I66" s="327"/>
      <c r="J66" s="327"/>
      <c r="K66" s="327"/>
      <c r="L66" s="327"/>
      <c r="M66" s="327"/>
      <c r="N66" s="327"/>
      <c r="O66" s="327"/>
      <c r="P66" s="327"/>
      <c r="Q66" s="327"/>
      <c r="R66" s="327"/>
      <c r="S66" s="327"/>
      <c r="T66" s="327"/>
      <c r="U66" s="327"/>
      <c r="V66" s="327"/>
      <c r="W66" s="327"/>
      <c r="X66" s="327"/>
      <c r="Y66" s="327"/>
      <c r="Z66" s="327"/>
      <c r="AA66" s="327"/>
      <c r="AB66" s="327"/>
      <c r="AC66" s="327"/>
      <c r="AD66" s="327"/>
      <c r="AE66" s="327"/>
      <c r="AF66" s="327"/>
      <c r="AG66" s="327"/>
      <c r="AH66" s="347">
        <f t="shared" si="6"/>
        <v>0</v>
      </c>
      <c r="AI66" s="327"/>
    </row>
    <row r="67" spans="1:35" ht="15" thickBot="1" x14ac:dyDescent="0.35">
      <c r="A67" s="341"/>
      <c r="B67" s="342"/>
      <c r="C67" s="349">
        <f>SUM(C57:C66)</f>
        <v>0</v>
      </c>
      <c r="D67" s="349">
        <f t="shared" ref="D67:AG67" si="7">SUM(D57:D66)</f>
        <v>0</v>
      </c>
      <c r="E67" s="349">
        <f t="shared" si="7"/>
        <v>0</v>
      </c>
      <c r="F67" s="349">
        <f t="shared" si="7"/>
        <v>0</v>
      </c>
      <c r="G67" s="349">
        <f t="shared" si="7"/>
        <v>0</v>
      </c>
      <c r="H67" s="349">
        <f t="shared" si="7"/>
        <v>0</v>
      </c>
      <c r="I67" s="349">
        <f t="shared" si="7"/>
        <v>0</v>
      </c>
      <c r="J67" s="349">
        <f t="shared" si="7"/>
        <v>0</v>
      </c>
      <c r="K67" s="349">
        <f t="shared" si="7"/>
        <v>0</v>
      </c>
      <c r="L67" s="349">
        <f t="shared" si="7"/>
        <v>0</v>
      </c>
      <c r="M67" s="349">
        <f t="shared" si="7"/>
        <v>0</v>
      </c>
      <c r="N67" s="349">
        <f t="shared" si="7"/>
        <v>0</v>
      </c>
      <c r="O67" s="349">
        <f t="shared" si="7"/>
        <v>0</v>
      </c>
      <c r="P67" s="349">
        <f t="shared" si="7"/>
        <v>0</v>
      </c>
      <c r="Q67" s="349">
        <f t="shared" si="7"/>
        <v>0</v>
      </c>
      <c r="R67" s="349">
        <f t="shared" si="7"/>
        <v>0</v>
      </c>
      <c r="S67" s="349">
        <f t="shared" si="7"/>
        <v>0</v>
      </c>
      <c r="T67" s="349">
        <f t="shared" si="7"/>
        <v>0</v>
      </c>
      <c r="U67" s="349">
        <f t="shared" si="7"/>
        <v>0</v>
      </c>
      <c r="V67" s="349">
        <f t="shared" si="7"/>
        <v>0</v>
      </c>
      <c r="W67" s="349">
        <f t="shared" si="7"/>
        <v>0</v>
      </c>
      <c r="X67" s="349">
        <f t="shared" si="7"/>
        <v>0</v>
      </c>
      <c r="Y67" s="349">
        <f t="shared" si="7"/>
        <v>0</v>
      </c>
      <c r="Z67" s="349">
        <f t="shared" si="7"/>
        <v>0</v>
      </c>
      <c r="AA67" s="349">
        <f t="shared" si="7"/>
        <v>0</v>
      </c>
      <c r="AB67" s="349">
        <f t="shared" si="7"/>
        <v>0</v>
      </c>
      <c r="AC67" s="349">
        <f t="shared" si="7"/>
        <v>0</v>
      </c>
      <c r="AD67" s="349">
        <f t="shared" si="7"/>
        <v>0</v>
      </c>
      <c r="AE67" s="349">
        <f t="shared" si="7"/>
        <v>0</v>
      </c>
      <c r="AF67" s="349">
        <f t="shared" si="7"/>
        <v>0</v>
      </c>
      <c r="AG67" s="349">
        <f t="shared" si="7"/>
        <v>0</v>
      </c>
      <c r="AH67" s="348">
        <f>SUM(C67:AG67)</f>
        <v>0</v>
      </c>
      <c r="AI67" s="327"/>
    </row>
    <row r="68" spans="1:35" ht="15" thickBot="1" x14ac:dyDescent="0.35">
      <c r="A68" s="334" t="s">
        <v>246</v>
      </c>
      <c r="B68" s="315"/>
      <c r="C68" s="337"/>
      <c r="D68" s="337" t="s">
        <v>330</v>
      </c>
      <c r="E68" s="337"/>
      <c r="F68" s="337"/>
      <c r="G68" s="337"/>
      <c r="H68" s="337"/>
      <c r="I68" s="337"/>
      <c r="J68" s="337"/>
      <c r="K68" s="337"/>
      <c r="L68" s="337"/>
      <c r="M68" s="337"/>
      <c r="N68" s="337"/>
      <c r="O68" s="337"/>
      <c r="P68" s="337"/>
      <c r="Q68" s="337"/>
      <c r="R68" s="337"/>
      <c r="S68" s="337"/>
      <c r="T68" s="337"/>
      <c r="U68" s="337"/>
      <c r="V68" s="337"/>
      <c r="W68" s="337"/>
      <c r="X68" s="337"/>
      <c r="Y68" s="337"/>
      <c r="Z68" s="337"/>
      <c r="AA68" s="337"/>
      <c r="AB68" s="337"/>
      <c r="AC68" s="337"/>
      <c r="AD68" s="337"/>
      <c r="AE68" s="337"/>
      <c r="AF68" s="337"/>
      <c r="AG68" s="338"/>
      <c r="AH68" s="350"/>
      <c r="AI68" s="327"/>
    </row>
    <row r="69" spans="1:35" s="313" customFormat="1" ht="15" thickBot="1" x14ac:dyDescent="0.35">
      <c r="A69" s="316" t="s">
        <v>245</v>
      </c>
      <c r="B69" s="322"/>
      <c r="C69" s="318" t="s">
        <v>427</v>
      </c>
      <c r="D69" s="319"/>
      <c r="E69" s="319"/>
      <c r="F69" s="319"/>
      <c r="G69" s="319"/>
      <c r="H69" s="319"/>
      <c r="I69" s="319"/>
      <c r="J69" s="319"/>
      <c r="K69" s="319"/>
      <c r="L69" s="319"/>
      <c r="M69" s="319"/>
      <c r="N69" s="319"/>
      <c r="O69" s="319"/>
      <c r="P69" s="319"/>
      <c r="Q69" s="319"/>
      <c r="R69" s="319"/>
      <c r="S69" s="319"/>
      <c r="T69" s="319"/>
      <c r="U69" s="319"/>
      <c r="V69" s="319"/>
      <c r="W69" s="319"/>
      <c r="X69" s="319"/>
      <c r="Y69" s="319"/>
      <c r="Z69" s="319"/>
      <c r="AA69" s="319"/>
      <c r="AB69" s="319"/>
      <c r="AC69" s="319"/>
      <c r="AD69" s="319"/>
      <c r="AE69" s="319"/>
      <c r="AF69" s="319"/>
      <c r="AG69" s="320"/>
      <c r="AH69" s="346" t="s">
        <v>14</v>
      </c>
    </row>
    <row r="70" spans="1:35" s="313" customFormat="1" ht="15" thickBot="1" x14ac:dyDescent="0.35">
      <c r="A70" s="316" t="s">
        <v>422</v>
      </c>
      <c r="B70" s="322"/>
      <c r="C70" s="323">
        <v>1</v>
      </c>
      <c r="D70" s="319">
        <v>2</v>
      </c>
      <c r="E70" s="319">
        <v>3</v>
      </c>
      <c r="F70" s="319">
        <v>4</v>
      </c>
      <c r="G70" s="319">
        <v>5</v>
      </c>
      <c r="H70" s="319">
        <v>6</v>
      </c>
      <c r="I70" s="319">
        <v>7</v>
      </c>
      <c r="J70" s="319">
        <v>8</v>
      </c>
      <c r="K70" s="319">
        <v>9</v>
      </c>
      <c r="L70" s="319">
        <v>10</v>
      </c>
      <c r="M70" s="319">
        <v>11</v>
      </c>
      <c r="N70" s="319">
        <v>12</v>
      </c>
      <c r="O70" s="319">
        <v>13</v>
      </c>
      <c r="P70" s="319">
        <v>14</v>
      </c>
      <c r="Q70" s="319">
        <v>15</v>
      </c>
      <c r="R70" s="319">
        <v>16</v>
      </c>
      <c r="S70" s="319">
        <v>17</v>
      </c>
      <c r="T70" s="319">
        <v>18</v>
      </c>
      <c r="U70" s="319">
        <v>19</v>
      </c>
      <c r="V70" s="319">
        <v>20</v>
      </c>
      <c r="W70" s="319">
        <v>21</v>
      </c>
      <c r="X70" s="319">
        <v>22</v>
      </c>
      <c r="Y70" s="319">
        <v>23</v>
      </c>
      <c r="Z70" s="319">
        <v>24</v>
      </c>
      <c r="AA70" s="319">
        <v>25</v>
      </c>
      <c r="AB70" s="319">
        <v>26</v>
      </c>
      <c r="AC70" s="319">
        <v>27</v>
      </c>
      <c r="AD70" s="319">
        <v>28</v>
      </c>
      <c r="AE70" s="319">
        <v>29</v>
      </c>
      <c r="AF70" s="319">
        <v>30</v>
      </c>
      <c r="AG70" s="320">
        <v>31</v>
      </c>
      <c r="AH70" s="346"/>
    </row>
    <row r="71" spans="1:35" x14ac:dyDescent="0.3">
      <c r="A71" s="339" t="s">
        <v>230</v>
      </c>
      <c r="B71" s="339" t="s">
        <v>231</v>
      </c>
      <c r="C71" s="325"/>
      <c r="D71" s="326"/>
      <c r="E71" s="326"/>
      <c r="F71" s="326"/>
      <c r="G71" s="326"/>
      <c r="H71" s="326"/>
      <c r="I71" s="326"/>
      <c r="J71" s="326"/>
      <c r="K71" s="326"/>
      <c r="L71" s="326"/>
      <c r="M71" s="326"/>
      <c r="N71" s="326"/>
      <c r="O71" s="326"/>
      <c r="P71" s="326"/>
      <c r="Q71" s="326"/>
      <c r="R71" s="326"/>
      <c r="S71" s="326"/>
      <c r="T71" s="326"/>
      <c r="U71" s="326"/>
      <c r="V71" s="326"/>
      <c r="W71" s="326"/>
      <c r="X71" s="326"/>
      <c r="Y71" s="326"/>
      <c r="Z71" s="326"/>
      <c r="AA71" s="326"/>
      <c r="AB71" s="326"/>
      <c r="AC71" s="326"/>
      <c r="AD71" s="326"/>
      <c r="AE71" s="326"/>
      <c r="AF71" s="326"/>
      <c r="AG71" s="326"/>
      <c r="AH71" s="347"/>
      <c r="AI71" s="327"/>
    </row>
    <row r="72" spans="1:35" x14ac:dyDescent="0.3">
      <c r="A72" s="328"/>
      <c r="B72" s="329"/>
      <c r="C72" s="330"/>
      <c r="D72" s="327"/>
      <c r="E72" s="327"/>
      <c r="F72" s="327"/>
      <c r="G72" s="327"/>
      <c r="H72" s="327"/>
      <c r="I72" s="327"/>
      <c r="J72" s="327"/>
      <c r="K72" s="327"/>
      <c r="L72" s="327"/>
      <c r="M72" s="327"/>
      <c r="N72" s="327"/>
      <c r="O72" s="327"/>
      <c r="P72" s="327"/>
      <c r="Q72" s="327"/>
      <c r="R72" s="327"/>
      <c r="S72" s="327"/>
      <c r="T72" s="327"/>
      <c r="U72" s="327"/>
      <c r="V72" s="327"/>
      <c r="W72" s="327"/>
      <c r="X72" s="327"/>
      <c r="Y72" s="327"/>
      <c r="Z72" s="327"/>
      <c r="AA72" s="327"/>
      <c r="AB72" s="327"/>
      <c r="AC72" s="327"/>
      <c r="AD72" s="327"/>
      <c r="AE72" s="327"/>
      <c r="AF72" s="327"/>
      <c r="AG72" s="327"/>
      <c r="AH72" s="347">
        <f>SUM(C72:AG72)</f>
        <v>0</v>
      </c>
      <c r="AI72" s="327"/>
    </row>
    <row r="73" spans="1:35" x14ac:dyDescent="0.3">
      <c r="A73" s="328"/>
      <c r="B73" s="329"/>
      <c r="C73" s="330"/>
      <c r="D73" s="327"/>
      <c r="E73" s="327"/>
      <c r="F73" s="327"/>
      <c r="G73" s="327"/>
      <c r="H73" s="327"/>
      <c r="I73" s="327"/>
      <c r="J73" s="327"/>
      <c r="K73" s="327"/>
      <c r="L73" s="327"/>
      <c r="M73" s="327"/>
      <c r="N73" s="327"/>
      <c r="O73" s="327"/>
      <c r="P73" s="327"/>
      <c r="Q73" s="327"/>
      <c r="R73" s="327"/>
      <c r="S73" s="327"/>
      <c r="T73" s="327"/>
      <c r="U73" s="327"/>
      <c r="V73" s="327"/>
      <c r="W73" s="327"/>
      <c r="X73" s="327"/>
      <c r="Y73" s="327"/>
      <c r="Z73" s="327"/>
      <c r="AA73" s="327"/>
      <c r="AB73" s="327"/>
      <c r="AC73" s="327"/>
      <c r="AD73" s="327"/>
      <c r="AE73" s="327"/>
      <c r="AF73" s="327"/>
      <c r="AG73" s="327"/>
      <c r="AH73" s="347">
        <f t="shared" ref="AH73:AH81" si="8">SUM(C73:AG73)</f>
        <v>0</v>
      </c>
      <c r="AI73" s="327"/>
    </row>
    <row r="74" spans="1:35" x14ac:dyDescent="0.3">
      <c r="A74" s="328"/>
      <c r="B74" s="329"/>
      <c r="C74" s="330"/>
      <c r="D74" s="327"/>
      <c r="E74" s="327"/>
      <c r="F74" s="327"/>
      <c r="G74" s="327"/>
      <c r="H74" s="327"/>
      <c r="I74" s="327"/>
      <c r="J74" s="327"/>
      <c r="K74" s="327"/>
      <c r="L74" s="327"/>
      <c r="M74" s="327"/>
      <c r="N74" s="327"/>
      <c r="O74" s="327"/>
      <c r="P74" s="327"/>
      <c r="Q74" s="327"/>
      <c r="R74" s="327"/>
      <c r="S74" s="327"/>
      <c r="T74" s="327"/>
      <c r="U74" s="327"/>
      <c r="V74" s="327"/>
      <c r="W74" s="327"/>
      <c r="X74" s="327"/>
      <c r="Y74" s="327"/>
      <c r="Z74" s="327"/>
      <c r="AA74" s="327"/>
      <c r="AB74" s="327"/>
      <c r="AC74" s="327"/>
      <c r="AD74" s="327"/>
      <c r="AE74" s="327"/>
      <c r="AF74" s="327"/>
      <c r="AG74" s="327"/>
      <c r="AH74" s="347">
        <f t="shared" si="8"/>
        <v>0</v>
      </c>
      <c r="AI74" s="327"/>
    </row>
    <row r="75" spans="1:35" x14ac:dyDescent="0.3">
      <c r="A75" s="328"/>
      <c r="B75" s="329"/>
      <c r="C75" s="330"/>
      <c r="D75" s="327"/>
      <c r="E75" s="327"/>
      <c r="F75" s="327"/>
      <c r="G75" s="327"/>
      <c r="H75" s="327"/>
      <c r="I75" s="327"/>
      <c r="J75" s="327"/>
      <c r="K75" s="327"/>
      <c r="L75" s="327"/>
      <c r="M75" s="327"/>
      <c r="N75" s="327"/>
      <c r="O75" s="327"/>
      <c r="P75" s="327"/>
      <c r="Q75" s="327"/>
      <c r="R75" s="327"/>
      <c r="S75" s="327"/>
      <c r="T75" s="327"/>
      <c r="U75" s="327"/>
      <c r="V75" s="327"/>
      <c r="W75" s="327"/>
      <c r="X75" s="327"/>
      <c r="Y75" s="327"/>
      <c r="Z75" s="327"/>
      <c r="AA75" s="327"/>
      <c r="AB75" s="327"/>
      <c r="AC75" s="327"/>
      <c r="AD75" s="327"/>
      <c r="AE75" s="327"/>
      <c r="AF75" s="327"/>
      <c r="AG75" s="327"/>
      <c r="AH75" s="347">
        <f t="shared" si="8"/>
        <v>0</v>
      </c>
      <c r="AI75" s="327"/>
    </row>
    <row r="76" spans="1:35" x14ac:dyDescent="0.3">
      <c r="A76" s="328"/>
      <c r="B76" s="329"/>
      <c r="C76" s="330"/>
      <c r="D76" s="327"/>
      <c r="E76" s="327"/>
      <c r="F76" s="327"/>
      <c r="G76" s="327"/>
      <c r="H76" s="327"/>
      <c r="I76" s="327"/>
      <c r="J76" s="327"/>
      <c r="K76" s="327"/>
      <c r="L76" s="327"/>
      <c r="M76" s="327"/>
      <c r="N76" s="327"/>
      <c r="O76" s="327"/>
      <c r="P76" s="327"/>
      <c r="Q76" s="327"/>
      <c r="R76" s="327"/>
      <c r="S76" s="327"/>
      <c r="T76" s="327"/>
      <c r="U76" s="327"/>
      <c r="V76" s="327"/>
      <c r="W76" s="327"/>
      <c r="X76" s="327"/>
      <c r="Y76" s="327"/>
      <c r="Z76" s="327"/>
      <c r="AA76" s="327"/>
      <c r="AB76" s="327"/>
      <c r="AC76" s="327"/>
      <c r="AD76" s="327"/>
      <c r="AE76" s="327"/>
      <c r="AF76" s="327"/>
      <c r="AG76" s="327"/>
      <c r="AH76" s="347">
        <f t="shared" si="8"/>
        <v>0</v>
      </c>
      <c r="AI76" s="327"/>
    </row>
    <row r="77" spans="1:35" x14ac:dyDescent="0.3">
      <c r="A77" s="328"/>
      <c r="B77" s="329"/>
      <c r="C77" s="330"/>
      <c r="D77" s="327"/>
      <c r="E77" s="327"/>
      <c r="F77" s="327"/>
      <c r="G77" s="327"/>
      <c r="H77" s="327"/>
      <c r="I77" s="327"/>
      <c r="J77" s="327"/>
      <c r="K77" s="327"/>
      <c r="L77" s="327"/>
      <c r="M77" s="327"/>
      <c r="N77" s="327"/>
      <c r="O77" s="327"/>
      <c r="P77" s="327"/>
      <c r="Q77" s="327"/>
      <c r="R77" s="327"/>
      <c r="S77" s="327"/>
      <c r="T77" s="327"/>
      <c r="U77" s="327"/>
      <c r="V77" s="327"/>
      <c r="W77" s="327"/>
      <c r="X77" s="327"/>
      <c r="Y77" s="327"/>
      <c r="Z77" s="327"/>
      <c r="AA77" s="327"/>
      <c r="AB77" s="327"/>
      <c r="AC77" s="327"/>
      <c r="AD77" s="327"/>
      <c r="AE77" s="327"/>
      <c r="AF77" s="327"/>
      <c r="AG77" s="327"/>
      <c r="AH77" s="347">
        <f t="shared" si="8"/>
        <v>0</v>
      </c>
      <c r="AI77" s="327"/>
    </row>
    <row r="78" spans="1:35" x14ac:dyDescent="0.3">
      <c r="A78" s="328"/>
      <c r="B78" s="329"/>
      <c r="C78" s="330"/>
      <c r="D78" s="327"/>
      <c r="E78" s="327"/>
      <c r="F78" s="327"/>
      <c r="G78" s="327"/>
      <c r="H78" s="327"/>
      <c r="I78" s="327"/>
      <c r="J78" s="327"/>
      <c r="K78" s="327"/>
      <c r="L78" s="327"/>
      <c r="M78" s="327"/>
      <c r="N78" s="327"/>
      <c r="O78" s="327"/>
      <c r="P78" s="327"/>
      <c r="Q78" s="327"/>
      <c r="R78" s="327"/>
      <c r="S78" s="327"/>
      <c r="T78" s="327"/>
      <c r="U78" s="327"/>
      <c r="V78" s="327"/>
      <c r="W78" s="327"/>
      <c r="X78" s="327"/>
      <c r="Y78" s="327"/>
      <c r="Z78" s="327"/>
      <c r="AA78" s="327"/>
      <c r="AB78" s="327"/>
      <c r="AC78" s="327"/>
      <c r="AD78" s="327"/>
      <c r="AE78" s="327"/>
      <c r="AF78" s="327"/>
      <c r="AG78" s="327"/>
      <c r="AH78" s="347">
        <f t="shared" si="8"/>
        <v>0</v>
      </c>
      <c r="AI78" s="327"/>
    </row>
    <row r="79" spans="1:35" x14ac:dyDescent="0.3">
      <c r="A79" s="328"/>
      <c r="B79" s="329"/>
      <c r="C79" s="330"/>
      <c r="D79" s="327"/>
      <c r="E79" s="327"/>
      <c r="F79" s="327"/>
      <c r="G79" s="327"/>
      <c r="H79" s="327"/>
      <c r="I79" s="327"/>
      <c r="J79" s="327"/>
      <c r="K79" s="327"/>
      <c r="L79" s="327"/>
      <c r="M79" s="327"/>
      <c r="N79" s="327"/>
      <c r="O79" s="327"/>
      <c r="P79" s="327"/>
      <c r="Q79" s="327"/>
      <c r="R79" s="327"/>
      <c r="S79" s="327"/>
      <c r="T79" s="327"/>
      <c r="U79" s="327"/>
      <c r="V79" s="327"/>
      <c r="W79" s="327"/>
      <c r="X79" s="327"/>
      <c r="Y79" s="327"/>
      <c r="Z79" s="327"/>
      <c r="AA79" s="327"/>
      <c r="AB79" s="327"/>
      <c r="AC79" s="327"/>
      <c r="AD79" s="327"/>
      <c r="AE79" s="327"/>
      <c r="AF79" s="327"/>
      <c r="AG79" s="327"/>
      <c r="AH79" s="347">
        <f t="shared" si="8"/>
        <v>0</v>
      </c>
      <c r="AI79" s="327"/>
    </row>
    <row r="80" spans="1:35" x14ac:dyDescent="0.3">
      <c r="A80" s="328"/>
      <c r="B80" s="329"/>
      <c r="C80" s="330"/>
      <c r="D80" s="327"/>
      <c r="E80" s="327"/>
      <c r="F80" s="327"/>
      <c r="G80" s="327"/>
      <c r="H80" s="327"/>
      <c r="I80" s="327"/>
      <c r="J80" s="327"/>
      <c r="K80" s="327"/>
      <c r="L80" s="327"/>
      <c r="M80" s="327"/>
      <c r="N80" s="327"/>
      <c r="O80" s="327"/>
      <c r="P80" s="327"/>
      <c r="Q80" s="327"/>
      <c r="R80" s="327"/>
      <c r="S80" s="327"/>
      <c r="T80" s="327"/>
      <c r="U80" s="327"/>
      <c r="V80" s="327"/>
      <c r="W80" s="327"/>
      <c r="X80" s="327"/>
      <c r="Y80" s="327"/>
      <c r="Z80" s="327"/>
      <c r="AA80" s="327"/>
      <c r="AB80" s="327"/>
      <c r="AC80" s="327"/>
      <c r="AD80" s="327"/>
      <c r="AE80" s="327"/>
      <c r="AF80" s="327"/>
      <c r="AG80" s="327"/>
      <c r="AH80" s="347">
        <f t="shared" si="8"/>
        <v>0</v>
      </c>
      <c r="AI80" s="327"/>
    </row>
    <row r="81" spans="1:35" x14ac:dyDescent="0.3">
      <c r="A81" s="328"/>
      <c r="B81" s="329"/>
      <c r="C81" s="330"/>
      <c r="D81" s="327"/>
      <c r="E81" s="327"/>
      <c r="F81" s="327"/>
      <c r="G81" s="327"/>
      <c r="H81" s="327"/>
      <c r="I81" s="327"/>
      <c r="J81" s="327"/>
      <c r="K81" s="327"/>
      <c r="L81" s="327"/>
      <c r="M81" s="327"/>
      <c r="N81" s="327"/>
      <c r="O81" s="327"/>
      <c r="P81" s="327"/>
      <c r="Q81" s="327"/>
      <c r="R81" s="327"/>
      <c r="S81" s="327"/>
      <c r="T81" s="327"/>
      <c r="U81" s="327"/>
      <c r="V81" s="327"/>
      <c r="W81" s="327"/>
      <c r="X81" s="327"/>
      <c r="Y81" s="327"/>
      <c r="Z81" s="327"/>
      <c r="AA81" s="327"/>
      <c r="AB81" s="327"/>
      <c r="AC81" s="327"/>
      <c r="AD81" s="327"/>
      <c r="AE81" s="327"/>
      <c r="AF81" s="327"/>
      <c r="AG81" s="327"/>
      <c r="AH81" s="347">
        <f t="shared" si="8"/>
        <v>0</v>
      </c>
      <c r="AI81" s="327"/>
    </row>
    <row r="82" spans="1:35" ht="15" thickBot="1" x14ac:dyDescent="0.35">
      <c r="A82" s="341"/>
      <c r="B82" s="342"/>
      <c r="C82" s="349">
        <f>SUM(C72:C81)</f>
        <v>0</v>
      </c>
      <c r="D82" s="349">
        <f t="shared" ref="D82:AG82" si="9">SUM(D72:D81)</f>
        <v>0</v>
      </c>
      <c r="E82" s="349">
        <f t="shared" si="9"/>
        <v>0</v>
      </c>
      <c r="F82" s="349">
        <f t="shared" si="9"/>
        <v>0</v>
      </c>
      <c r="G82" s="349">
        <f t="shared" si="9"/>
        <v>0</v>
      </c>
      <c r="H82" s="349">
        <f t="shared" si="9"/>
        <v>0</v>
      </c>
      <c r="I82" s="349">
        <f t="shared" si="9"/>
        <v>0</v>
      </c>
      <c r="J82" s="349">
        <f t="shared" si="9"/>
        <v>0</v>
      </c>
      <c r="K82" s="349">
        <f t="shared" si="9"/>
        <v>0</v>
      </c>
      <c r="L82" s="349">
        <f t="shared" si="9"/>
        <v>0</v>
      </c>
      <c r="M82" s="349">
        <f t="shared" si="9"/>
        <v>0</v>
      </c>
      <c r="N82" s="349">
        <f t="shared" si="9"/>
        <v>0</v>
      </c>
      <c r="O82" s="349">
        <f t="shared" si="9"/>
        <v>0</v>
      </c>
      <c r="P82" s="349">
        <f t="shared" si="9"/>
        <v>0</v>
      </c>
      <c r="Q82" s="349">
        <f t="shared" si="9"/>
        <v>0</v>
      </c>
      <c r="R82" s="349">
        <f t="shared" si="9"/>
        <v>0</v>
      </c>
      <c r="S82" s="349">
        <f t="shared" si="9"/>
        <v>0</v>
      </c>
      <c r="T82" s="349">
        <f t="shared" si="9"/>
        <v>0</v>
      </c>
      <c r="U82" s="349">
        <f t="shared" si="9"/>
        <v>0</v>
      </c>
      <c r="V82" s="349">
        <f t="shared" si="9"/>
        <v>0</v>
      </c>
      <c r="W82" s="349">
        <f t="shared" si="9"/>
        <v>0</v>
      </c>
      <c r="X82" s="349">
        <f t="shared" si="9"/>
        <v>0</v>
      </c>
      <c r="Y82" s="349">
        <f t="shared" si="9"/>
        <v>0</v>
      </c>
      <c r="Z82" s="349">
        <f t="shared" si="9"/>
        <v>0</v>
      </c>
      <c r="AA82" s="349">
        <f t="shared" si="9"/>
        <v>0</v>
      </c>
      <c r="AB82" s="349">
        <f t="shared" si="9"/>
        <v>0</v>
      </c>
      <c r="AC82" s="349">
        <f t="shared" si="9"/>
        <v>0</v>
      </c>
      <c r="AD82" s="349">
        <f t="shared" si="9"/>
        <v>0</v>
      </c>
      <c r="AE82" s="349">
        <f t="shared" si="9"/>
        <v>0</v>
      </c>
      <c r="AF82" s="349">
        <f t="shared" si="9"/>
        <v>0</v>
      </c>
      <c r="AG82" s="349">
        <f t="shared" si="9"/>
        <v>0</v>
      </c>
      <c r="AH82" s="348">
        <f>SUM(C82:AG82)</f>
        <v>0</v>
      </c>
      <c r="AI82" s="327"/>
    </row>
    <row r="83" spans="1:35" ht="15" thickBot="1" x14ac:dyDescent="0.35">
      <c r="A83" s="334" t="s">
        <v>246</v>
      </c>
      <c r="B83" s="315"/>
      <c r="C83" s="337"/>
      <c r="D83" s="337" t="s">
        <v>331</v>
      </c>
      <c r="E83" s="337"/>
      <c r="F83" s="337"/>
      <c r="G83" s="337"/>
      <c r="H83" s="337"/>
      <c r="I83" s="337"/>
      <c r="J83" s="337"/>
      <c r="K83" s="337"/>
      <c r="L83" s="337"/>
      <c r="M83" s="337"/>
      <c r="N83" s="337"/>
      <c r="O83" s="337"/>
      <c r="P83" s="337"/>
      <c r="Q83" s="337"/>
      <c r="R83" s="337"/>
      <c r="S83" s="337"/>
      <c r="T83" s="337"/>
      <c r="U83" s="337"/>
      <c r="V83" s="337"/>
      <c r="W83" s="337"/>
      <c r="X83" s="337"/>
      <c r="Y83" s="337"/>
      <c r="Z83" s="337"/>
      <c r="AA83" s="337"/>
      <c r="AB83" s="337"/>
      <c r="AC83" s="337"/>
      <c r="AD83" s="337"/>
      <c r="AE83" s="337"/>
      <c r="AF83" s="337"/>
      <c r="AG83" s="338"/>
      <c r="AH83" s="350"/>
      <c r="AI83" s="327"/>
    </row>
    <row r="84" spans="1:35" s="313" customFormat="1" ht="15" thickBot="1" x14ac:dyDescent="0.35">
      <c r="A84" s="316" t="s">
        <v>245</v>
      </c>
      <c r="B84" s="322"/>
      <c r="C84" s="318" t="s">
        <v>427</v>
      </c>
      <c r="D84" s="319"/>
      <c r="E84" s="319"/>
      <c r="F84" s="319"/>
      <c r="G84" s="319"/>
      <c r="H84" s="319"/>
      <c r="I84" s="319"/>
      <c r="J84" s="319"/>
      <c r="K84" s="319"/>
      <c r="L84" s="319"/>
      <c r="M84" s="319"/>
      <c r="N84" s="319"/>
      <c r="O84" s="319"/>
      <c r="P84" s="319"/>
      <c r="Q84" s="319"/>
      <c r="R84" s="319"/>
      <c r="S84" s="319"/>
      <c r="T84" s="319"/>
      <c r="U84" s="319"/>
      <c r="V84" s="319"/>
      <c r="W84" s="319"/>
      <c r="X84" s="319"/>
      <c r="Y84" s="319"/>
      <c r="Z84" s="319"/>
      <c r="AA84" s="319"/>
      <c r="AB84" s="319"/>
      <c r="AC84" s="319"/>
      <c r="AD84" s="319"/>
      <c r="AE84" s="319"/>
      <c r="AF84" s="319"/>
      <c r="AG84" s="320"/>
      <c r="AH84" s="346" t="s">
        <v>14</v>
      </c>
    </row>
    <row r="85" spans="1:35" s="313" customFormat="1" ht="15" thickBot="1" x14ac:dyDescent="0.35">
      <c r="A85" s="316" t="s">
        <v>422</v>
      </c>
      <c r="B85" s="322"/>
      <c r="C85" s="323">
        <v>1</v>
      </c>
      <c r="D85" s="319">
        <v>2</v>
      </c>
      <c r="E85" s="319">
        <v>3</v>
      </c>
      <c r="F85" s="319">
        <v>4</v>
      </c>
      <c r="G85" s="319">
        <v>5</v>
      </c>
      <c r="H85" s="319">
        <v>6</v>
      </c>
      <c r="I85" s="319">
        <v>7</v>
      </c>
      <c r="J85" s="319">
        <v>8</v>
      </c>
      <c r="K85" s="319">
        <v>9</v>
      </c>
      <c r="L85" s="319">
        <v>10</v>
      </c>
      <c r="M85" s="319">
        <v>11</v>
      </c>
      <c r="N85" s="319">
        <v>12</v>
      </c>
      <c r="O85" s="319">
        <v>13</v>
      </c>
      <c r="P85" s="319">
        <v>14</v>
      </c>
      <c r="Q85" s="319">
        <v>15</v>
      </c>
      <c r="R85" s="319">
        <v>16</v>
      </c>
      <c r="S85" s="319">
        <v>17</v>
      </c>
      <c r="T85" s="319">
        <v>18</v>
      </c>
      <c r="U85" s="319">
        <v>19</v>
      </c>
      <c r="V85" s="319">
        <v>20</v>
      </c>
      <c r="W85" s="319">
        <v>21</v>
      </c>
      <c r="X85" s="319">
        <v>22</v>
      </c>
      <c r="Y85" s="319">
        <v>23</v>
      </c>
      <c r="Z85" s="319">
        <v>24</v>
      </c>
      <c r="AA85" s="319">
        <v>25</v>
      </c>
      <c r="AB85" s="319">
        <v>26</v>
      </c>
      <c r="AC85" s="319">
        <v>27</v>
      </c>
      <c r="AD85" s="319">
        <v>28</v>
      </c>
      <c r="AE85" s="319">
        <v>29</v>
      </c>
      <c r="AF85" s="319">
        <v>30</v>
      </c>
      <c r="AG85" s="320">
        <v>31</v>
      </c>
      <c r="AH85" s="346"/>
    </row>
    <row r="86" spans="1:35" x14ac:dyDescent="0.3">
      <c r="A86" s="339" t="s">
        <v>230</v>
      </c>
      <c r="B86" s="339" t="s">
        <v>231</v>
      </c>
      <c r="C86" s="325"/>
      <c r="D86" s="326"/>
      <c r="E86" s="326"/>
      <c r="F86" s="326"/>
      <c r="G86" s="326"/>
      <c r="H86" s="326"/>
      <c r="I86" s="326"/>
      <c r="J86" s="326"/>
      <c r="K86" s="326"/>
      <c r="L86" s="326"/>
      <c r="M86" s="326"/>
      <c r="N86" s="326"/>
      <c r="O86" s="326"/>
      <c r="P86" s="326"/>
      <c r="Q86" s="326"/>
      <c r="R86" s="326"/>
      <c r="S86" s="326"/>
      <c r="T86" s="326"/>
      <c r="U86" s="326"/>
      <c r="V86" s="326"/>
      <c r="W86" s="326"/>
      <c r="X86" s="326"/>
      <c r="Y86" s="326"/>
      <c r="Z86" s="326"/>
      <c r="AA86" s="326"/>
      <c r="AB86" s="326"/>
      <c r="AC86" s="326"/>
      <c r="AD86" s="326"/>
      <c r="AE86" s="326"/>
      <c r="AF86" s="326"/>
      <c r="AG86" s="326"/>
      <c r="AH86" s="347"/>
      <c r="AI86" s="327"/>
    </row>
    <row r="87" spans="1:35" x14ac:dyDescent="0.3">
      <c r="A87" s="328"/>
      <c r="B87" s="329"/>
      <c r="C87" s="330"/>
      <c r="D87" s="327"/>
      <c r="E87" s="327"/>
      <c r="F87" s="327"/>
      <c r="G87" s="327"/>
      <c r="H87" s="327"/>
      <c r="I87" s="327"/>
      <c r="J87" s="327"/>
      <c r="K87" s="327"/>
      <c r="L87" s="327"/>
      <c r="M87" s="327"/>
      <c r="N87" s="327"/>
      <c r="O87" s="327"/>
      <c r="P87" s="327"/>
      <c r="Q87" s="327"/>
      <c r="R87" s="327"/>
      <c r="S87" s="327"/>
      <c r="T87" s="327"/>
      <c r="U87" s="327"/>
      <c r="V87" s="327"/>
      <c r="W87" s="327"/>
      <c r="X87" s="327"/>
      <c r="Y87" s="327"/>
      <c r="Z87" s="327"/>
      <c r="AA87" s="327"/>
      <c r="AB87" s="327"/>
      <c r="AC87" s="327"/>
      <c r="AD87" s="327"/>
      <c r="AE87" s="327"/>
      <c r="AF87" s="327"/>
      <c r="AG87" s="327"/>
      <c r="AH87" s="347">
        <f>SUM(C87:AG87)</f>
        <v>0</v>
      </c>
      <c r="AI87" s="327"/>
    </row>
    <row r="88" spans="1:35" x14ac:dyDescent="0.3">
      <c r="A88" s="328"/>
      <c r="B88" s="329"/>
      <c r="C88" s="330"/>
      <c r="D88" s="327"/>
      <c r="E88" s="327"/>
      <c r="F88" s="327"/>
      <c r="G88" s="327"/>
      <c r="H88" s="327"/>
      <c r="I88" s="327"/>
      <c r="J88" s="327"/>
      <c r="K88" s="327"/>
      <c r="L88" s="327"/>
      <c r="M88" s="327"/>
      <c r="N88" s="327"/>
      <c r="O88" s="327"/>
      <c r="P88" s="327"/>
      <c r="Q88" s="327"/>
      <c r="R88" s="327"/>
      <c r="S88" s="327"/>
      <c r="T88" s="327"/>
      <c r="U88" s="327"/>
      <c r="V88" s="327"/>
      <c r="W88" s="327"/>
      <c r="X88" s="327"/>
      <c r="Y88" s="327"/>
      <c r="Z88" s="327"/>
      <c r="AA88" s="327"/>
      <c r="AB88" s="327"/>
      <c r="AC88" s="327"/>
      <c r="AD88" s="327"/>
      <c r="AE88" s="327"/>
      <c r="AF88" s="327"/>
      <c r="AG88" s="327"/>
      <c r="AH88" s="347">
        <f t="shared" ref="AH88:AH96" si="10">SUM(C88:AG88)</f>
        <v>0</v>
      </c>
      <c r="AI88" s="327"/>
    </row>
    <row r="89" spans="1:35" x14ac:dyDescent="0.3">
      <c r="A89" s="328"/>
      <c r="B89" s="329"/>
      <c r="C89" s="330"/>
      <c r="D89" s="327"/>
      <c r="E89" s="327"/>
      <c r="F89" s="327"/>
      <c r="G89" s="327"/>
      <c r="H89" s="327"/>
      <c r="I89" s="327"/>
      <c r="J89" s="327"/>
      <c r="K89" s="327"/>
      <c r="L89" s="327"/>
      <c r="M89" s="327"/>
      <c r="N89" s="327"/>
      <c r="O89" s="327"/>
      <c r="P89" s="327"/>
      <c r="Q89" s="327"/>
      <c r="R89" s="327"/>
      <c r="S89" s="327"/>
      <c r="T89" s="327"/>
      <c r="U89" s="327"/>
      <c r="V89" s="327"/>
      <c r="W89" s="327"/>
      <c r="X89" s="327"/>
      <c r="Y89" s="327"/>
      <c r="Z89" s="327"/>
      <c r="AA89" s="327"/>
      <c r="AB89" s="327"/>
      <c r="AC89" s="327"/>
      <c r="AD89" s="327"/>
      <c r="AE89" s="327"/>
      <c r="AF89" s="327"/>
      <c r="AG89" s="327"/>
      <c r="AH89" s="347">
        <f t="shared" si="10"/>
        <v>0</v>
      </c>
      <c r="AI89" s="327"/>
    </row>
    <row r="90" spans="1:35" x14ac:dyDescent="0.3">
      <c r="A90" s="328"/>
      <c r="B90" s="329"/>
      <c r="C90" s="330"/>
      <c r="D90" s="327"/>
      <c r="E90" s="327"/>
      <c r="F90" s="327"/>
      <c r="G90" s="327"/>
      <c r="H90" s="327"/>
      <c r="I90" s="327"/>
      <c r="J90" s="327"/>
      <c r="K90" s="327"/>
      <c r="L90" s="327"/>
      <c r="M90" s="327"/>
      <c r="N90" s="327"/>
      <c r="O90" s="327"/>
      <c r="P90" s="327"/>
      <c r="Q90" s="327"/>
      <c r="R90" s="327"/>
      <c r="S90" s="327"/>
      <c r="T90" s="327"/>
      <c r="U90" s="327"/>
      <c r="V90" s="327"/>
      <c r="W90" s="327"/>
      <c r="X90" s="327"/>
      <c r="Y90" s="327"/>
      <c r="Z90" s="327"/>
      <c r="AA90" s="327"/>
      <c r="AB90" s="327"/>
      <c r="AC90" s="327"/>
      <c r="AD90" s="327"/>
      <c r="AE90" s="327"/>
      <c r="AF90" s="327"/>
      <c r="AG90" s="327"/>
      <c r="AH90" s="347">
        <f t="shared" si="10"/>
        <v>0</v>
      </c>
      <c r="AI90" s="327"/>
    </row>
    <row r="91" spans="1:35" x14ac:dyDescent="0.3">
      <c r="A91" s="328"/>
      <c r="B91" s="329"/>
      <c r="C91" s="330"/>
      <c r="D91" s="327"/>
      <c r="E91" s="327"/>
      <c r="F91" s="327"/>
      <c r="G91" s="327"/>
      <c r="H91" s="327"/>
      <c r="I91" s="327"/>
      <c r="J91" s="327"/>
      <c r="K91" s="327"/>
      <c r="L91" s="327"/>
      <c r="M91" s="327"/>
      <c r="N91" s="327"/>
      <c r="O91" s="327"/>
      <c r="P91" s="327"/>
      <c r="Q91" s="327"/>
      <c r="R91" s="327"/>
      <c r="S91" s="327"/>
      <c r="T91" s="327"/>
      <c r="U91" s="327"/>
      <c r="V91" s="327"/>
      <c r="W91" s="327"/>
      <c r="X91" s="327"/>
      <c r="Y91" s="327"/>
      <c r="Z91" s="327"/>
      <c r="AA91" s="327"/>
      <c r="AB91" s="327"/>
      <c r="AC91" s="327"/>
      <c r="AD91" s="327"/>
      <c r="AE91" s="327"/>
      <c r="AF91" s="327"/>
      <c r="AG91" s="327"/>
      <c r="AH91" s="347">
        <f t="shared" si="10"/>
        <v>0</v>
      </c>
      <c r="AI91" s="327"/>
    </row>
    <row r="92" spans="1:35" x14ac:dyDescent="0.3">
      <c r="A92" s="328"/>
      <c r="B92" s="329"/>
      <c r="C92" s="330"/>
      <c r="D92" s="327"/>
      <c r="E92" s="327"/>
      <c r="F92" s="327"/>
      <c r="G92" s="327"/>
      <c r="H92" s="327"/>
      <c r="I92" s="327"/>
      <c r="J92" s="327"/>
      <c r="K92" s="327"/>
      <c r="L92" s="327"/>
      <c r="M92" s="327"/>
      <c r="N92" s="327"/>
      <c r="O92" s="327"/>
      <c r="P92" s="327"/>
      <c r="Q92" s="327"/>
      <c r="R92" s="327"/>
      <c r="S92" s="327"/>
      <c r="T92" s="327"/>
      <c r="U92" s="327"/>
      <c r="V92" s="327"/>
      <c r="W92" s="327"/>
      <c r="X92" s="327"/>
      <c r="Y92" s="327"/>
      <c r="Z92" s="327"/>
      <c r="AA92" s="327"/>
      <c r="AB92" s="327"/>
      <c r="AC92" s="327"/>
      <c r="AD92" s="327"/>
      <c r="AE92" s="327"/>
      <c r="AF92" s="327"/>
      <c r="AG92" s="327"/>
      <c r="AH92" s="347">
        <f t="shared" si="10"/>
        <v>0</v>
      </c>
      <c r="AI92" s="327"/>
    </row>
    <row r="93" spans="1:35" x14ac:dyDescent="0.3">
      <c r="A93" s="328"/>
      <c r="B93" s="329"/>
      <c r="C93" s="330"/>
      <c r="D93" s="327"/>
      <c r="E93" s="327"/>
      <c r="F93" s="327"/>
      <c r="G93" s="327"/>
      <c r="H93" s="327"/>
      <c r="I93" s="327"/>
      <c r="J93" s="327"/>
      <c r="K93" s="327"/>
      <c r="L93" s="327"/>
      <c r="M93" s="327"/>
      <c r="N93" s="327"/>
      <c r="O93" s="327"/>
      <c r="P93" s="327"/>
      <c r="Q93" s="327"/>
      <c r="R93" s="327"/>
      <c r="S93" s="327"/>
      <c r="T93" s="327"/>
      <c r="U93" s="327"/>
      <c r="V93" s="327"/>
      <c r="W93" s="327"/>
      <c r="X93" s="327"/>
      <c r="Y93" s="327"/>
      <c r="Z93" s="327"/>
      <c r="AA93" s="327"/>
      <c r="AB93" s="327"/>
      <c r="AC93" s="327"/>
      <c r="AD93" s="327"/>
      <c r="AE93" s="327"/>
      <c r="AF93" s="327"/>
      <c r="AG93" s="327"/>
      <c r="AH93" s="347">
        <f t="shared" si="10"/>
        <v>0</v>
      </c>
      <c r="AI93" s="327"/>
    </row>
    <row r="94" spans="1:35" x14ac:dyDescent="0.3">
      <c r="A94" s="328"/>
      <c r="B94" s="329"/>
      <c r="C94" s="330"/>
      <c r="D94" s="327"/>
      <c r="E94" s="327"/>
      <c r="F94" s="327"/>
      <c r="G94" s="327"/>
      <c r="H94" s="327"/>
      <c r="I94" s="327"/>
      <c r="J94" s="327"/>
      <c r="K94" s="327"/>
      <c r="L94" s="327"/>
      <c r="M94" s="327"/>
      <c r="N94" s="327"/>
      <c r="O94" s="327"/>
      <c r="P94" s="327"/>
      <c r="Q94" s="327"/>
      <c r="R94" s="327"/>
      <c r="S94" s="327"/>
      <c r="T94" s="327"/>
      <c r="U94" s="327"/>
      <c r="V94" s="327"/>
      <c r="W94" s="327"/>
      <c r="X94" s="327"/>
      <c r="Y94" s="327"/>
      <c r="Z94" s="327"/>
      <c r="AA94" s="327"/>
      <c r="AB94" s="327"/>
      <c r="AC94" s="327"/>
      <c r="AD94" s="327"/>
      <c r="AE94" s="327"/>
      <c r="AF94" s="327"/>
      <c r="AG94" s="327"/>
      <c r="AH94" s="347">
        <f t="shared" si="10"/>
        <v>0</v>
      </c>
      <c r="AI94" s="327"/>
    </row>
    <row r="95" spans="1:35" x14ac:dyDescent="0.3">
      <c r="A95" s="328"/>
      <c r="B95" s="329"/>
      <c r="C95" s="330"/>
      <c r="D95" s="327"/>
      <c r="E95" s="327"/>
      <c r="F95" s="327"/>
      <c r="G95" s="327"/>
      <c r="H95" s="327"/>
      <c r="I95" s="327"/>
      <c r="J95" s="327"/>
      <c r="K95" s="327"/>
      <c r="L95" s="327"/>
      <c r="M95" s="327"/>
      <c r="N95" s="327"/>
      <c r="O95" s="327"/>
      <c r="P95" s="327"/>
      <c r="Q95" s="327"/>
      <c r="R95" s="327"/>
      <c r="S95" s="327"/>
      <c r="T95" s="327"/>
      <c r="U95" s="327"/>
      <c r="V95" s="327"/>
      <c r="W95" s="327"/>
      <c r="X95" s="327"/>
      <c r="Y95" s="327"/>
      <c r="Z95" s="327"/>
      <c r="AA95" s="327"/>
      <c r="AB95" s="327"/>
      <c r="AC95" s="327"/>
      <c r="AD95" s="327"/>
      <c r="AE95" s="327"/>
      <c r="AF95" s="327"/>
      <c r="AG95" s="327"/>
      <c r="AH95" s="347">
        <f t="shared" si="10"/>
        <v>0</v>
      </c>
      <c r="AI95" s="327"/>
    </row>
    <row r="96" spans="1:35" x14ac:dyDescent="0.3">
      <c r="A96" s="328"/>
      <c r="B96" s="329"/>
      <c r="C96" s="330"/>
      <c r="D96" s="327"/>
      <c r="E96" s="327"/>
      <c r="F96" s="327"/>
      <c r="G96" s="327"/>
      <c r="H96" s="327"/>
      <c r="I96" s="327"/>
      <c r="J96" s="327"/>
      <c r="K96" s="327"/>
      <c r="L96" s="327"/>
      <c r="M96" s="327"/>
      <c r="N96" s="327"/>
      <c r="O96" s="327"/>
      <c r="P96" s="327"/>
      <c r="Q96" s="327"/>
      <c r="R96" s="327"/>
      <c r="S96" s="327"/>
      <c r="T96" s="327"/>
      <c r="U96" s="327"/>
      <c r="V96" s="327"/>
      <c r="W96" s="327"/>
      <c r="X96" s="327"/>
      <c r="Y96" s="327"/>
      <c r="Z96" s="327"/>
      <c r="AA96" s="327"/>
      <c r="AB96" s="327"/>
      <c r="AC96" s="327"/>
      <c r="AD96" s="327"/>
      <c r="AE96" s="327"/>
      <c r="AF96" s="327"/>
      <c r="AG96" s="327"/>
      <c r="AH96" s="347">
        <f t="shared" si="10"/>
        <v>0</v>
      </c>
      <c r="AI96" s="327"/>
    </row>
    <row r="97" spans="1:35" ht="15" thickBot="1" x14ac:dyDescent="0.35">
      <c r="A97" s="341"/>
      <c r="B97" s="342"/>
      <c r="C97" s="349">
        <f>SUM(C87:C96)</f>
        <v>0</v>
      </c>
      <c r="D97" s="349">
        <f t="shared" ref="D97:AG97" si="11">SUM(D87:D96)</f>
        <v>0</v>
      </c>
      <c r="E97" s="349">
        <f t="shared" si="11"/>
        <v>0</v>
      </c>
      <c r="F97" s="349">
        <f t="shared" si="11"/>
        <v>0</v>
      </c>
      <c r="G97" s="349">
        <f t="shared" si="11"/>
        <v>0</v>
      </c>
      <c r="H97" s="349">
        <f t="shared" si="11"/>
        <v>0</v>
      </c>
      <c r="I97" s="349">
        <f t="shared" si="11"/>
        <v>0</v>
      </c>
      <c r="J97" s="349">
        <f t="shared" si="11"/>
        <v>0</v>
      </c>
      <c r="K97" s="349">
        <f t="shared" si="11"/>
        <v>0</v>
      </c>
      <c r="L97" s="349">
        <f t="shared" si="11"/>
        <v>0</v>
      </c>
      <c r="M97" s="349">
        <f t="shared" si="11"/>
        <v>0</v>
      </c>
      <c r="N97" s="349">
        <f t="shared" si="11"/>
        <v>0</v>
      </c>
      <c r="O97" s="349">
        <f t="shared" si="11"/>
        <v>0</v>
      </c>
      <c r="P97" s="349">
        <f t="shared" si="11"/>
        <v>0</v>
      </c>
      <c r="Q97" s="349">
        <f t="shared" si="11"/>
        <v>0</v>
      </c>
      <c r="R97" s="349">
        <f t="shared" si="11"/>
        <v>0</v>
      </c>
      <c r="S97" s="349">
        <f t="shared" si="11"/>
        <v>0</v>
      </c>
      <c r="T97" s="349">
        <f t="shared" si="11"/>
        <v>0</v>
      </c>
      <c r="U97" s="349">
        <f t="shared" si="11"/>
        <v>0</v>
      </c>
      <c r="V97" s="349">
        <f t="shared" si="11"/>
        <v>0</v>
      </c>
      <c r="W97" s="349">
        <f t="shared" si="11"/>
        <v>0</v>
      </c>
      <c r="X97" s="349">
        <f t="shared" si="11"/>
        <v>0</v>
      </c>
      <c r="Y97" s="349">
        <f t="shared" si="11"/>
        <v>0</v>
      </c>
      <c r="Z97" s="349">
        <f t="shared" si="11"/>
        <v>0</v>
      </c>
      <c r="AA97" s="349">
        <f t="shared" si="11"/>
        <v>0</v>
      </c>
      <c r="AB97" s="349">
        <f t="shared" si="11"/>
        <v>0</v>
      </c>
      <c r="AC97" s="349">
        <f t="shared" si="11"/>
        <v>0</v>
      </c>
      <c r="AD97" s="349">
        <f t="shared" si="11"/>
        <v>0</v>
      </c>
      <c r="AE97" s="349">
        <f t="shared" si="11"/>
        <v>0</v>
      </c>
      <c r="AF97" s="349">
        <f t="shared" si="11"/>
        <v>0</v>
      </c>
      <c r="AG97" s="349">
        <f t="shared" si="11"/>
        <v>0</v>
      </c>
      <c r="AH97" s="348">
        <f>SUM(C97:AG97)</f>
        <v>0</v>
      </c>
      <c r="AI97" s="327"/>
    </row>
    <row r="98" spans="1:35" ht="15" thickBot="1" x14ac:dyDescent="0.35">
      <c r="A98" s="334" t="s">
        <v>246</v>
      </c>
      <c r="B98" s="315"/>
      <c r="C98" s="337"/>
      <c r="D98" s="337" t="s">
        <v>332</v>
      </c>
      <c r="E98" s="337"/>
      <c r="F98" s="337"/>
      <c r="G98" s="337"/>
      <c r="H98" s="337"/>
      <c r="I98" s="337"/>
      <c r="J98" s="337"/>
      <c r="K98" s="337"/>
      <c r="L98" s="337"/>
      <c r="M98" s="337"/>
      <c r="N98" s="337"/>
      <c r="O98" s="337"/>
      <c r="P98" s="337"/>
      <c r="Q98" s="337"/>
      <c r="R98" s="337"/>
      <c r="S98" s="337"/>
      <c r="T98" s="337"/>
      <c r="U98" s="337"/>
      <c r="V98" s="337"/>
      <c r="W98" s="337"/>
      <c r="X98" s="337"/>
      <c r="Y98" s="337"/>
      <c r="Z98" s="337"/>
      <c r="AA98" s="337"/>
      <c r="AB98" s="337"/>
      <c r="AC98" s="337"/>
      <c r="AD98" s="337"/>
      <c r="AE98" s="337"/>
      <c r="AF98" s="337"/>
      <c r="AG98" s="338"/>
      <c r="AH98" s="350"/>
      <c r="AI98" s="327"/>
    </row>
    <row r="99" spans="1:35" s="313" customFormat="1" ht="15" thickBot="1" x14ac:dyDescent="0.35">
      <c r="A99" s="316" t="s">
        <v>245</v>
      </c>
      <c r="B99" s="322"/>
      <c r="C99" s="318" t="s">
        <v>427</v>
      </c>
      <c r="D99" s="319"/>
      <c r="E99" s="319"/>
      <c r="F99" s="319"/>
      <c r="G99" s="319"/>
      <c r="H99" s="319"/>
      <c r="I99" s="319"/>
      <c r="J99" s="319"/>
      <c r="K99" s="319"/>
      <c r="L99" s="319"/>
      <c r="M99" s="319"/>
      <c r="N99" s="319"/>
      <c r="O99" s="319"/>
      <c r="P99" s="319"/>
      <c r="Q99" s="319"/>
      <c r="R99" s="319"/>
      <c r="S99" s="319"/>
      <c r="T99" s="319"/>
      <c r="U99" s="319"/>
      <c r="V99" s="319"/>
      <c r="W99" s="319"/>
      <c r="X99" s="319"/>
      <c r="Y99" s="319"/>
      <c r="Z99" s="319"/>
      <c r="AA99" s="319"/>
      <c r="AB99" s="319"/>
      <c r="AC99" s="319"/>
      <c r="AD99" s="319"/>
      <c r="AE99" s="319"/>
      <c r="AF99" s="319"/>
      <c r="AG99" s="320"/>
      <c r="AH99" s="346" t="s">
        <v>14</v>
      </c>
    </row>
    <row r="100" spans="1:35" s="313" customFormat="1" ht="15" thickBot="1" x14ac:dyDescent="0.35">
      <c r="A100" s="316" t="s">
        <v>422</v>
      </c>
      <c r="B100" s="322"/>
      <c r="C100" s="323">
        <v>1</v>
      </c>
      <c r="D100" s="319">
        <v>2</v>
      </c>
      <c r="E100" s="319">
        <v>3</v>
      </c>
      <c r="F100" s="319">
        <v>4</v>
      </c>
      <c r="G100" s="319">
        <v>5</v>
      </c>
      <c r="H100" s="319">
        <v>6</v>
      </c>
      <c r="I100" s="319">
        <v>7</v>
      </c>
      <c r="J100" s="319">
        <v>8</v>
      </c>
      <c r="K100" s="319">
        <v>9</v>
      </c>
      <c r="L100" s="319">
        <v>10</v>
      </c>
      <c r="M100" s="319">
        <v>11</v>
      </c>
      <c r="N100" s="319">
        <v>12</v>
      </c>
      <c r="O100" s="319">
        <v>13</v>
      </c>
      <c r="P100" s="319">
        <v>14</v>
      </c>
      <c r="Q100" s="319">
        <v>15</v>
      </c>
      <c r="R100" s="319">
        <v>16</v>
      </c>
      <c r="S100" s="319">
        <v>17</v>
      </c>
      <c r="T100" s="319">
        <v>18</v>
      </c>
      <c r="U100" s="319">
        <v>19</v>
      </c>
      <c r="V100" s="319">
        <v>20</v>
      </c>
      <c r="W100" s="319">
        <v>21</v>
      </c>
      <c r="X100" s="319">
        <v>22</v>
      </c>
      <c r="Y100" s="319">
        <v>23</v>
      </c>
      <c r="Z100" s="319">
        <v>24</v>
      </c>
      <c r="AA100" s="319">
        <v>25</v>
      </c>
      <c r="AB100" s="319">
        <v>26</v>
      </c>
      <c r="AC100" s="319">
        <v>27</v>
      </c>
      <c r="AD100" s="319">
        <v>28</v>
      </c>
      <c r="AE100" s="319">
        <v>29</v>
      </c>
      <c r="AF100" s="319">
        <v>30</v>
      </c>
      <c r="AG100" s="320">
        <v>31</v>
      </c>
      <c r="AH100" s="346"/>
    </row>
    <row r="101" spans="1:35" x14ac:dyDescent="0.3">
      <c r="A101" s="339" t="s">
        <v>230</v>
      </c>
      <c r="B101" s="339" t="s">
        <v>231</v>
      </c>
      <c r="C101" s="325"/>
      <c r="D101" s="326"/>
      <c r="E101" s="326"/>
      <c r="F101" s="326"/>
      <c r="G101" s="326"/>
      <c r="H101" s="326"/>
      <c r="I101" s="326"/>
      <c r="J101" s="326"/>
      <c r="K101" s="326"/>
      <c r="L101" s="326"/>
      <c r="M101" s="326"/>
      <c r="N101" s="326"/>
      <c r="O101" s="326"/>
      <c r="P101" s="326"/>
      <c r="Q101" s="326"/>
      <c r="R101" s="326"/>
      <c r="S101" s="326"/>
      <c r="T101" s="326"/>
      <c r="U101" s="326"/>
      <c r="V101" s="326"/>
      <c r="W101" s="326"/>
      <c r="X101" s="326"/>
      <c r="Y101" s="326"/>
      <c r="Z101" s="326"/>
      <c r="AA101" s="326"/>
      <c r="AB101" s="326"/>
      <c r="AC101" s="326"/>
      <c r="AD101" s="326"/>
      <c r="AE101" s="326"/>
      <c r="AF101" s="326"/>
      <c r="AG101" s="326"/>
      <c r="AH101" s="347"/>
      <c r="AI101" s="327"/>
    </row>
    <row r="102" spans="1:35" x14ac:dyDescent="0.3">
      <c r="A102" s="328"/>
      <c r="B102" s="329"/>
      <c r="C102" s="330"/>
      <c r="D102" s="327"/>
      <c r="E102" s="327"/>
      <c r="F102" s="327"/>
      <c r="G102" s="327"/>
      <c r="H102" s="327"/>
      <c r="I102" s="327"/>
      <c r="J102" s="327"/>
      <c r="K102" s="327"/>
      <c r="L102" s="327"/>
      <c r="M102" s="327"/>
      <c r="N102" s="327"/>
      <c r="O102" s="327"/>
      <c r="P102" s="327"/>
      <c r="Q102" s="327"/>
      <c r="R102" s="327"/>
      <c r="S102" s="327"/>
      <c r="T102" s="327"/>
      <c r="U102" s="327"/>
      <c r="V102" s="327"/>
      <c r="W102" s="327"/>
      <c r="X102" s="327"/>
      <c r="Y102" s="327"/>
      <c r="Z102" s="327"/>
      <c r="AA102" s="327"/>
      <c r="AB102" s="327"/>
      <c r="AC102" s="327"/>
      <c r="AD102" s="327"/>
      <c r="AE102" s="327"/>
      <c r="AF102" s="327"/>
      <c r="AG102" s="327"/>
      <c r="AH102" s="347">
        <f>SUM(C102:AG102)</f>
        <v>0</v>
      </c>
      <c r="AI102" s="327"/>
    </row>
    <row r="103" spans="1:35" x14ac:dyDescent="0.3">
      <c r="A103" s="328"/>
      <c r="B103" s="329"/>
      <c r="C103" s="330"/>
      <c r="D103" s="327"/>
      <c r="E103" s="327"/>
      <c r="F103" s="327"/>
      <c r="G103" s="327"/>
      <c r="H103" s="327"/>
      <c r="I103" s="327"/>
      <c r="J103" s="327"/>
      <c r="K103" s="327"/>
      <c r="L103" s="327"/>
      <c r="M103" s="327"/>
      <c r="N103" s="327"/>
      <c r="O103" s="327"/>
      <c r="P103" s="327"/>
      <c r="Q103" s="327"/>
      <c r="R103" s="327"/>
      <c r="S103" s="327"/>
      <c r="T103" s="327"/>
      <c r="U103" s="327"/>
      <c r="V103" s="327"/>
      <c r="W103" s="327"/>
      <c r="X103" s="327"/>
      <c r="Y103" s="327"/>
      <c r="Z103" s="327"/>
      <c r="AA103" s="327"/>
      <c r="AB103" s="327"/>
      <c r="AC103" s="327"/>
      <c r="AD103" s="327"/>
      <c r="AE103" s="327"/>
      <c r="AF103" s="327"/>
      <c r="AG103" s="327"/>
      <c r="AH103" s="347">
        <f t="shared" ref="AH103:AH111" si="12">SUM(C103:AG103)</f>
        <v>0</v>
      </c>
      <c r="AI103" s="327"/>
    </row>
    <row r="104" spans="1:35" x14ac:dyDescent="0.3">
      <c r="A104" s="328"/>
      <c r="B104" s="329"/>
      <c r="C104" s="330"/>
      <c r="D104" s="327"/>
      <c r="E104" s="327"/>
      <c r="F104" s="327"/>
      <c r="G104" s="327"/>
      <c r="H104" s="327"/>
      <c r="I104" s="327"/>
      <c r="J104" s="327"/>
      <c r="K104" s="327"/>
      <c r="L104" s="327"/>
      <c r="M104" s="327"/>
      <c r="N104" s="327"/>
      <c r="O104" s="327"/>
      <c r="P104" s="327"/>
      <c r="Q104" s="327"/>
      <c r="R104" s="327"/>
      <c r="S104" s="327"/>
      <c r="T104" s="327"/>
      <c r="U104" s="327"/>
      <c r="V104" s="327"/>
      <c r="W104" s="327"/>
      <c r="X104" s="327"/>
      <c r="Y104" s="327"/>
      <c r="Z104" s="327"/>
      <c r="AA104" s="327"/>
      <c r="AB104" s="327"/>
      <c r="AC104" s="327"/>
      <c r="AD104" s="327"/>
      <c r="AE104" s="327"/>
      <c r="AF104" s="327"/>
      <c r="AG104" s="327"/>
      <c r="AH104" s="347">
        <f t="shared" si="12"/>
        <v>0</v>
      </c>
      <c r="AI104" s="327"/>
    </row>
    <row r="105" spans="1:35" x14ac:dyDescent="0.3">
      <c r="A105" s="328"/>
      <c r="B105" s="329"/>
      <c r="C105" s="330"/>
      <c r="D105" s="327"/>
      <c r="E105" s="327"/>
      <c r="F105" s="327"/>
      <c r="G105" s="327"/>
      <c r="H105" s="327"/>
      <c r="I105" s="327"/>
      <c r="J105" s="327"/>
      <c r="K105" s="327"/>
      <c r="L105" s="327"/>
      <c r="M105" s="327"/>
      <c r="N105" s="327"/>
      <c r="O105" s="327"/>
      <c r="P105" s="327"/>
      <c r="Q105" s="327"/>
      <c r="R105" s="327"/>
      <c r="S105" s="327"/>
      <c r="T105" s="327"/>
      <c r="U105" s="327"/>
      <c r="V105" s="327"/>
      <c r="W105" s="327"/>
      <c r="X105" s="327"/>
      <c r="Y105" s="327"/>
      <c r="Z105" s="327"/>
      <c r="AA105" s="327"/>
      <c r="AB105" s="327"/>
      <c r="AC105" s="327"/>
      <c r="AD105" s="327"/>
      <c r="AE105" s="327"/>
      <c r="AF105" s="327"/>
      <c r="AG105" s="327"/>
      <c r="AH105" s="347">
        <f t="shared" si="12"/>
        <v>0</v>
      </c>
      <c r="AI105" s="327"/>
    </row>
    <row r="106" spans="1:35" x14ac:dyDescent="0.3">
      <c r="A106" s="328"/>
      <c r="B106" s="329"/>
      <c r="C106" s="330"/>
      <c r="D106" s="327"/>
      <c r="E106" s="327"/>
      <c r="F106" s="327"/>
      <c r="G106" s="327"/>
      <c r="H106" s="327"/>
      <c r="I106" s="327"/>
      <c r="J106" s="327"/>
      <c r="K106" s="327"/>
      <c r="L106" s="327"/>
      <c r="M106" s="327"/>
      <c r="N106" s="327"/>
      <c r="O106" s="327"/>
      <c r="P106" s="327"/>
      <c r="Q106" s="327"/>
      <c r="R106" s="327"/>
      <c r="S106" s="327"/>
      <c r="T106" s="327"/>
      <c r="U106" s="327"/>
      <c r="V106" s="327"/>
      <c r="W106" s="327"/>
      <c r="X106" s="327"/>
      <c r="Y106" s="327"/>
      <c r="Z106" s="327"/>
      <c r="AA106" s="327"/>
      <c r="AB106" s="327"/>
      <c r="AC106" s="327"/>
      <c r="AD106" s="327"/>
      <c r="AE106" s="327"/>
      <c r="AF106" s="327"/>
      <c r="AG106" s="327"/>
      <c r="AH106" s="347">
        <f t="shared" si="12"/>
        <v>0</v>
      </c>
      <c r="AI106" s="327"/>
    </row>
    <row r="107" spans="1:35" x14ac:dyDescent="0.3">
      <c r="A107" s="328"/>
      <c r="B107" s="329"/>
      <c r="C107" s="330"/>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c r="AE107" s="327"/>
      <c r="AF107" s="327"/>
      <c r="AG107" s="327"/>
      <c r="AH107" s="347">
        <f t="shared" si="12"/>
        <v>0</v>
      </c>
      <c r="AI107" s="327"/>
    </row>
    <row r="108" spans="1:35" x14ac:dyDescent="0.3">
      <c r="A108" s="328"/>
      <c r="B108" s="329"/>
      <c r="C108" s="330"/>
      <c r="D108" s="327"/>
      <c r="E108" s="327"/>
      <c r="F108" s="327"/>
      <c r="G108" s="327"/>
      <c r="H108" s="327"/>
      <c r="I108" s="327"/>
      <c r="J108" s="327"/>
      <c r="K108" s="327"/>
      <c r="L108" s="327"/>
      <c r="M108" s="327"/>
      <c r="N108" s="327"/>
      <c r="O108" s="327"/>
      <c r="P108" s="327"/>
      <c r="Q108" s="327"/>
      <c r="R108" s="327"/>
      <c r="S108" s="327"/>
      <c r="T108" s="327"/>
      <c r="U108" s="327"/>
      <c r="V108" s="327"/>
      <c r="W108" s="327"/>
      <c r="X108" s="327"/>
      <c r="Y108" s="327"/>
      <c r="Z108" s="327"/>
      <c r="AA108" s="327"/>
      <c r="AB108" s="327"/>
      <c r="AC108" s="327"/>
      <c r="AD108" s="327"/>
      <c r="AE108" s="327"/>
      <c r="AF108" s="327"/>
      <c r="AG108" s="327"/>
      <c r="AH108" s="347">
        <f t="shared" si="12"/>
        <v>0</v>
      </c>
      <c r="AI108" s="327"/>
    </row>
    <row r="109" spans="1:35" x14ac:dyDescent="0.3">
      <c r="A109" s="328"/>
      <c r="B109" s="329"/>
      <c r="C109" s="330"/>
      <c r="D109" s="327"/>
      <c r="E109" s="327"/>
      <c r="F109" s="327"/>
      <c r="G109" s="327"/>
      <c r="H109" s="327"/>
      <c r="I109" s="327"/>
      <c r="J109" s="327"/>
      <c r="K109" s="327"/>
      <c r="L109" s="327"/>
      <c r="M109" s="327"/>
      <c r="N109" s="327"/>
      <c r="O109" s="327"/>
      <c r="P109" s="327"/>
      <c r="Q109" s="327"/>
      <c r="R109" s="327"/>
      <c r="S109" s="327"/>
      <c r="T109" s="327"/>
      <c r="U109" s="327"/>
      <c r="V109" s="327"/>
      <c r="W109" s="327"/>
      <c r="X109" s="327"/>
      <c r="Y109" s="327"/>
      <c r="Z109" s="327"/>
      <c r="AA109" s="327"/>
      <c r="AB109" s="327"/>
      <c r="AC109" s="327"/>
      <c r="AD109" s="327"/>
      <c r="AE109" s="327"/>
      <c r="AF109" s="327"/>
      <c r="AG109" s="327"/>
      <c r="AH109" s="347">
        <f t="shared" si="12"/>
        <v>0</v>
      </c>
      <c r="AI109" s="327"/>
    </row>
    <row r="110" spans="1:35" x14ac:dyDescent="0.3">
      <c r="A110" s="328"/>
      <c r="B110" s="329"/>
      <c r="C110" s="330"/>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c r="AE110" s="327"/>
      <c r="AF110" s="327"/>
      <c r="AG110" s="327"/>
      <c r="AH110" s="347">
        <f t="shared" si="12"/>
        <v>0</v>
      </c>
      <c r="AI110" s="327"/>
    </row>
    <row r="111" spans="1:35" x14ac:dyDescent="0.3">
      <c r="A111" s="328"/>
      <c r="B111" s="329"/>
      <c r="C111" s="330"/>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c r="AB111" s="327"/>
      <c r="AC111" s="327"/>
      <c r="AD111" s="327"/>
      <c r="AE111" s="327"/>
      <c r="AF111" s="327"/>
      <c r="AG111" s="327"/>
      <c r="AH111" s="347">
        <f t="shared" si="12"/>
        <v>0</v>
      </c>
      <c r="AI111" s="327"/>
    </row>
    <row r="112" spans="1:35" ht="15" thickBot="1" x14ac:dyDescent="0.35">
      <c r="A112" s="341"/>
      <c r="B112" s="342"/>
      <c r="C112" s="349">
        <f>SUM(C102:C111)</f>
        <v>0</v>
      </c>
      <c r="D112" s="349">
        <f t="shared" ref="D112:AG112" si="13">SUM(D102:D111)</f>
        <v>0</v>
      </c>
      <c r="E112" s="349">
        <f t="shared" si="13"/>
        <v>0</v>
      </c>
      <c r="F112" s="349">
        <f t="shared" si="13"/>
        <v>0</v>
      </c>
      <c r="G112" s="349">
        <f t="shared" si="13"/>
        <v>0</v>
      </c>
      <c r="H112" s="349">
        <f t="shared" si="13"/>
        <v>0</v>
      </c>
      <c r="I112" s="349">
        <f t="shared" si="13"/>
        <v>0</v>
      </c>
      <c r="J112" s="349">
        <f t="shared" si="13"/>
        <v>0</v>
      </c>
      <c r="K112" s="349">
        <f t="shared" si="13"/>
        <v>0</v>
      </c>
      <c r="L112" s="349">
        <f t="shared" si="13"/>
        <v>0</v>
      </c>
      <c r="M112" s="349">
        <f t="shared" si="13"/>
        <v>0</v>
      </c>
      <c r="N112" s="349">
        <f t="shared" si="13"/>
        <v>0</v>
      </c>
      <c r="O112" s="349">
        <f t="shared" si="13"/>
        <v>0</v>
      </c>
      <c r="P112" s="349">
        <f t="shared" si="13"/>
        <v>0</v>
      </c>
      <c r="Q112" s="349">
        <f t="shared" si="13"/>
        <v>0</v>
      </c>
      <c r="R112" s="349">
        <f t="shared" si="13"/>
        <v>0</v>
      </c>
      <c r="S112" s="349">
        <f t="shared" si="13"/>
        <v>0</v>
      </c>
      <c r="T112" s="349">
        <f t="shared" si="13"/>
        <v>0</v>
      </c>
      <c r="U112" s="349">
        <f t="shared" si="13"/>
        <v>0</v>
      </c>
      <c r="V112" s="349">
        <f t="shared" si="13"/>
        <v>0</v>
      </c>
      <c r="W112" s="349">
        <f t="shared" si="13"/>
        <v>0</v>
      </c>
      <c r="X112" s="349">
        <f t="shared" si="13"/>
        <v>0</v>
      </c>
      <c r="Y112" s="349">
        <f t="shared" si="13"/>
        <v>0</v>
      </c>
      <c r="Z112" s="349">
        <f t="shared" si="13"/>
        <v>0</v>
      </c>
      <c r="AA112" s="349">
        <f t="shared" si="13"/>
        <v>0</v>
      </c>
      <c r="AB112" s="349">
        <f t="shared" si="13"/>
        <v>0</v>
      </c>
      <c r="AC112" s="349">
        <f t="shared" si="13"/>
        <v>0</v>
      </c>
      <c r="AD112" s="349">
        <f t="shared" si="13"/>
        <v>0</v>
      </c>
      <c r="AE112" s="349">
        <f t="shared" si="13"/>
        <v>0</v>
      </c>
      <c r="AF112" s="349">
        <f t="shared" si="13"/>
        <v>0</v>
      </c>
      <c r="AG112" s="349">
        <f t="shared" si="13"/>
        <v>0</v>
      </c>
      <c r="AH112" s="348">
        <f>SUM(C112:AG112)</f>
        <v>0</v>
      </c>
      <c r="AI112" s="327"/>
    </row>
    <row r="113" spans="1:35" ht="15" thickBot="1" x14ac:dyDescent="0.35">
      <c r="A113" s="334" t="s">
        <v>246</v>
      </c>
      <c r="B113" s="315"/>
      <c r="C113" s="337"/>
      <c r="D113" s="337" t="s">
        <v>333</v>
      </c>
      <c r="E113" s="337"/>
      <c r="F113" s="337"/>
      <c r="G113" s="337"/>
      <c r="H113" s="337"/>
      <c r="I113" s="337"/>
      <c r="J113" s="337"/>
      <c r="K113" s="337"/>
      <c r="L113" s="337"/>
      <c r="M113" s="337"/>
      <c r="N113" s="337"/>
      <c r="O113" s="337"/>
      <c r="P113" s="337"/>
      <c r="Q113" s="337"/>
      <c r="R113" s="337"/>
      <c r="S113" s="337"/>
      <c r="T113" s="337"/>
      <c r="U113" s="337"/>
      <c r="V113" s="337"/>
      <c r="W113" s="337"/>
      <c r="X113" s="337"/>
      <c r="Y113" s="337"/>
      <c r="Z113" s="337"/>
      <c r="AA113" s="337"/>
      <c r="AB113" s="337"/>
      <c r="AC113" s="337"/>
      <c r="AD113" s="337"/>
      <c r="AE113" s="337"/>
      <c r="AF113" s="337"/>
      <c r="AG113" s="338"/>
      <c r="AH113" s="350"/>
      <c r="AI113" s="327"/>
    </row>
    <row r="114" spans="1:35" s="313" customFormat="1" ht="15" thickBot="1" x14ac:dyDescent="0.35">
      <c r="A114" s="316" t="s">
        <v>245</v>
      </c>
      <c r="B114" s="322"/>
      <c r="C114" s="318" t="s">
        <v>427</v>
      </c>
      <c r="D114" s="319"/>
      <c r="E114" s="319"/>
      <c r="F114" s="319"/>
      <c r="G114" s="319"/>
      <c r="H114" s="319"/>
      <c r="I114" s="319"/>
      <c r="J114" s="319"/>
      <c r="K114" s="319"/>
      <c r="L114" s="319"/>
      <c r="M114" s="319"/>
      <c r="N114" s="319"/>
      <c r="O114" s="319"/>
      <c r="P114" s="319"/>
      <c r="Q114" s="319"/>
      <c r="R114" s="319"/>
      <c r="S114" s="319"/>
      <c r="T114" s="319"/>
      <c r="U114" s="319"/>
      <c r="V114" s="319"/>
      <c r="W114" s="319"/>
      <c r="X114" s="319"/>
      <c r="Y114" s="319"/>
      <c r="Z114" s="319"/>
      <c r="AA114" s="319"/>
      <c r="AB114" s="319"/>
      <c r="AC114" s="319"/>
      <c r="AD114" s="319"/>
      <c r="AE114" s="319"/>
      <c r="AF114" s="319"/>
      <c r="AG114" s="320"/>
      <c r="AH114" s="346" t="s">
        <v>14</v>
      </c>
    </row>
    <row r="115" spans="1:35" s="313" customFormat="1" ht="15" thickBot="1" x14ac:dyDescent="0.35">
      <c r="A115" s="316" t="s">
        <v>422</v>
      </c>
      <c r="B115" s="322"/>
      <c r="C115" s="323">
        <v>1</v>
      </c>
      <c r="D115" s="319">
        <v>2</v>
      </c>
      <c r="E115" s="319">
        <v>3</v>
      </c>
      <c r="F115" s="319">
        <v>4</v>
      </c>
      <c r="G115" s="319">
        <v>5</v>
      </c>
      <c r="H115" s="319">
        <v>6</v>
      </c>
      <c r="I115" s="319">
        <v>7</v>
      </c>
      <c r="J115" s="319">
        <v>8</v>
      </c>
      <c r="K115" s="319">
        <v>9</v>
      </c>
      <c r="L115" s="319">
        <v>10</v>
      </c>
      <c r="M115" s="319">
        <v>11</v>
      </c>
      <c r="N115" s="319">
        <v>12</v>
      </c>
      <c r="O115" s="319">
        <v>13</v>
      </c>
      <c r="P115" s="319">
        <v>14</v>
      </c>
      <c r="Q115" s="319">
        <v>15</v>
      </c>
      <c r="R115" s="319">
        <v>16</v>
      </c>
      <c r="S115" s="319">
        <v>17</v>
      </c>
      <c r="T115" s="319">
        <v>18</v>
      </c>
      <c r="U115" s="319">
        <v>19</v>
      </c>
      <c r="V115" s="319">
        <v>20</v>
      </c>
      <c r="W115" s="319">
        <v>21</v>
      </c>
      <c r="X115" s="319">
        <v>22</v>
      </c>
      <c r="Y115" s="319">
        <v>23</v>
      </c>
      <c r="Z115" s="319">
        <v>24</v>
      </c>
      <c r="AA115" s="319">
        <v>25</v>
      </c>
      <c r="AB115" s="319">
        <v>26</v>
      </c>
      <c r="AC115" s="319">
        <v>27</v>
      </c>
      <c r="AD115" s="319">
        <v>28</v>
      </c>
      <c r="AE115" s="319">
        <v>29</v>
      </c>
      <c r="AF115" s="319">
        <v>30</v>
      </c>
      <c r="AG115" s="320">
        <v>31</v>
      </c>
      <c r="AH115" s="346"/>
    </row>
    <row r="116" spans="1:35" x14ac:dyDescent="0.3">
      <c r="A116" s="339" t="s">
        <v>230</v>
      </c>
      <c r="B116" s="339" t="s">
        <v>231</v>
      </c>
      <c r="C116" s="325"/>
      <c r="D116" s="326"/>
      <c r="E116" s="326"/>
      <c r="F116" s="326"/>
      <c r="G116" s="326"/>
      <c r="H116" s="326"/>
      <c r="I116" s="326"/>
      <c r="J116" s="326"/>
      <c r="K116" s="326"/>
      <c r="L116" s="326"/>
      <c r="M116" s="326"/>
      <c r="N116" s="326"/>
      <c r="O116" s="326"/>
      <c r="P116" s="326"/>
      <c r="Q116" s="326"/>
      <c r="R116" s="326"/>
      <c r="S116" s="326"/>
      <c r="T116" s="326"/>
      <c r="U116" s="326"/>
      <c r="V116" s="326"/>
      <c r="W116" s="326"/>
      <c r="X116" s="326"/>
      <c r="Y116" s="326"/>
      <c r="Z116" s="326"/>
      <c r="AA116" s="326"/>
      <c r="AB116" s="326"/>
      <c r="AC116" s="326"/>
      <c r="AD116" s="326"/>
      <c r="AE116" s="326"/>
      <c r="AF116" s="326"/>
      <c r="AG116" s="326"/>
      <c r="AH116" s="347"/>
      <c r="AI116" s="327"/>
    </row>
    <row r="117" spans="1:35" x14ac:dyDescent="0.3">
      <c r="A117" s="328"/>
      <c r="B117" s="329"/>
      <c r="C117" s="330"/>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c r="AA117" s="327"/>
      <c r="AB117" s="327"/>
      <c r="AC117" s="327"/>
      <c r="AD117" s="327"/>
      <c r="AE117" s="327"/>
      <c r="AF117" s="327"/>
      <c r="AG117" s="327"/>
      <c r="AH117" s="347">
        <f>SUM(C117:AG117)</f>
        <v>0</v>
      </c>
      <c r="AI117" s="327"/>
    </row>
    <row r="118" spans="1:35" x14ac:dyDescent="0.3">
      <c r="A118" s="328"/>
      <c r="B118" s="329"/>
      <c r="C118" s="330"/>
      <c r="D118" s="327"/>
      <c r="E118" s="327"/>
      <c r="F118" s="327"/>
      <c r="G118" s="327"/>
      <c r="H118" s="327"/>
      <c r="I118" s="327"/>
      <c r="J118" s="327"/>
      <c r="K118" s="327"/>
      <c r="L118" s="327"/>
      <c r="M118" s="327"/>
      <c r="N118" s="327"/>
      <c r="O118" s="327"/>
      <c r="P118" s="327"/>
      <c r="Q118" s="327"/>
      <c r="R118" s="327"/>
      <c r="S118" s="327"/>
      <c r="T118" s="327"/>
      <c r="U118" s="327"/>
      <c r="V118" s="327"/>
      <c r="W118" s="327"/>
      <c r="X118" s="327"/>
      <c r="Y118" s="327"/>
      <c r="Z118" s="327"/>
      <c r="AA118" s="327"/>
      <c r="AB118" s="327"/>
      <c r="AC118" s="327"/>
      <c r="AD118" s="327"/>
      <c r="AE118" s="327"/>
      <c r="AF118" s="327"/>
      <c r="AG118" s="327"/>
      <c r="AH118" s="347">
        <f t="shared" ref="AH118:AH126" si="14">SUM(C118:AG118)</f>
        <v>0</v>
      </c>
      <c r="AI118" s="327"/>
    </row>
    <row r="119" spans="1:35" x14ac:dyDescent="0.3">
      <c r="A119" s="328"/>
      <c r="B119" s="329"/>
      <c r="C119" s="330"/>
      <c r="D119" s="327"/>
      <c r="E119" s="327"/>
      <c r="F119" s="327"/>
      <c r="G119" s="327"/>
      <c r="H119" s="327"/>
      <c r="I119" s="327"/>
      <c r="J119" s="327"/>
      <c r="K119" s="327"/>
      <c r="L119" s="327"/>
      <c r="M119" s="327"/>
      <c r="N119" s="327"/>
      <c r="O119" s="327"/>
      <c r="P119" s="327"/>
      <c r="Q119" s="327"/>
      <c r="R119" s="327"/>
      <c r="S119" s="327"/>
      <c r="T119" s="327"/>
      <c r="U119" s="327"/>
      <c r="V119" s="327"/>
      <c r="W119" s="327"/>
      <c r="X119" s="327"/>
      <c r="Y119" s="327"/>
      <c r="Z119" s="327"/>
      <c r="AA119" s="327"/>
      <c r="AB119" s="327"/>
      <c r="AC119" s="327"/>
      <c r="AD119" s="327"/>
      <c r="AE119" s="327"/>
      <c r="AF119" s="327"/>
      <c r="AG119" s="327"/>
      <c r="AH119" s="347">
        <f t="shared" si="14"/>
        <v>0</v>
      </c>
      <c r="AI119" s="327"/>
    </row>
    <row r="120" spans="1:35" x14ac:dyDescent="0.3">
      <c r="A120" s="328"/>
      <c r="B120" s="329"/>
      <c r="C120" s="330"/>
      <c r="D120" s="327"/>
      <c r="E120" s="327"/>
      <c r="F120" s="327"/>
      <c r="G120" s="327"/>
      <c r="H120" s="327"/>
      <c r="I120" s="327"/>
      <c r="J120" s="327"/>
      <c r="K120" s="327"/>
      <c r="L120" s="327"/>
      <c r="M120" s="327"/>
      <c r="N120" s="327"/>
      <c r="O120" s="327"/>
      <c r="P120" s="327"/>
      <c r="Q120" s="327"/>
      <c r="R120" s="327"/>
      <c r="S120" s="327"/>
      <c r="T120" s="327"/>
      <c r="U120" s="327"/>
      <c r="V120" s="327"/>
      <c r="W120" s="327"/>
      <c r="X120" s="327"/>
      <c r="Y120" s="327"/>
      <c r="Z120" s="327"/>
      <c r="AA120" s="327"/>
      <c r="AB120" s="327"/>
      <c r="AC120" s="327"/>
      <c r="AD120" s="327"/>
      <c r="AE120" s="327"/>
      <c r="AF120" s="327"/>
      <c r="AG120" s="327"/>
      <c r="AH120" s="347">
        <f t="shared" si="14"/>
        <v>0</v>
      </c>
      <c r="AI120" s="327"/>
    </row>
    <row r="121" spans="1:35" x14ac:dyDescent="0.3">
      <c r="A121" s="328"/>
      <c r="B121" s="329"/>
      <c r="C121" s="330"/>
      <c r="D121" s="327"/>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c r="AA121" s="327"/>
      <c r="AB121" s="327"/>
      <c r="AC121" s="327"/>
      <c r="AD121" s="327"/>
      <c r="AE121" s="327"/>
      <c r="AF121" s="327"/>
      <c r="AG121" s="327"/>
      <c r="AH121" s="347">
        <f t="shared" si="14"/>
        <v>0</v>
      </c>
      <c r="AI121" s="327"/>
    </row>
    <row r="122" spans="1:35" x14ac:dyDescent="0.3">
      <c r="A122" s="328"/>
      <c r="B122" s="329"/>
      <c r="C122" s="330"/>
      <c r="D122" s="327"/>
      <c r="E122" s="327"/>
      <c r="F122" s="327"/>
      <c r="G122" s="327"/>
      <c r="H122" s="327"/>
      <c r="I122" s="327"/>
      <c r="J122" s="327"/>
      <c r="K122" s="327"/>
      <c r="L122" s="327"/>
      <c r="M122" s="327"/>
      <c r="N122" s="327"/>
      <c r="O122" s="327"/>
      <c r="P122" s="327"/>
      <c r="Q122" s="327"/>
      <c r="R122" s="327"/>
      <c r="S122" s="327"/>
      <c r="T122" s="327"/>
      <c r="U122" s="327"/>
      <c r="V122" s="327"/>
      <c r="W122" s="327"/>
      <c r="X122" s="327"/>
      <c r="Y122" s="327"/>
      <c r="Z122" s="327"/>
      <c r="AA122" s="327"/>
      <c r="AB122" s="327"/>
      <c r="AC122" s="327"/>
      <c r="AD122" s="327"/>
      <c r="AE122" s="327"/>
      <c r="AF122" s="327"/>
      <c r="AG122" s="327"/>
      <c r="AH122" s="347">
        <f t="shared" si="14"/>
        <v>0</v>
      </c>
      <c r="AI122" s="327"/>
    </row>
    <row r="123" spans="1:35" x14ac:dyDescent="0.3">
      <c r="A123" s="328"/>
      <c r="B123" s="329"/>
      <c r="C123" s="330"/>
      <c r="D123" s="327"/>
      <c r="E123" s="327"/>
      <c r="F123" s="327"/>
      <c r="G123" s="327"/>
      <c r="H123" s="327"/>
      <c r="I123" s="327"/>
      <c r="J123" s="327"/>
      <c r="K123" s="327"/>
      <c r="L123" s="327"/>
      <c r="M123" s="327"/>
      <c r="N123" s="327"/>
      <c r="O123" s="327"/>
      <c r="P123" s="327"/>
      <c r="Q123" s="327"/>
      <c r="R123" s="327"/>
      <c r="S123" s="327"/>
      <c r="T123" s="327"/>
      <c r="U123" s="327"/>
      <c r="V123" s="327"/>
      <c r="W123" s="327"/>
      <c r="X123" s="327"/>
      <c r="Y123" s="327"/>
      <c r="Z123" s="327"/>
      <c r="AA123" s="327"/>
      <c r="AB123" s="327"/>
      <c r="AC123" s="327"/>
      <c r="AD123" s="327"/>
      <c r="AE123" s="327"/>
      <c r="AF123" s="327"/>
      <c r="AG123" s="327"/>
      <c r="AH123" s="347">
        <f t="shared" si="14"/>
        <v>0</v>
      </c>
      <c r="AI123" s="327"/>
    </row>
    <row r="124" spans="1:35" x14ac:dyDescent="0.3">
      <c r="A124" s="328"/>
      <c r="B124" s="329"/>
      <c r="C124" s="330"/>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c r="AB124" s="327"/>
      <c r="AC124" s="327"/>
      <c r="AD124" s="327"/>
      <c r="AE124" s="327"/>
      <c r="AF124" s="327"/>
      <c r="AG124" s="327"/>
      <c r="AH124" s="347">
        <f t="shared" si="14"/>
        <v>0</v>
      </c>
      <c r="AI124" s="327"/>
    </row>
    <row r="125" spans="1:35" x14ac:dyDescent="0.3">
      <c r="A125" s="328"/>
      <c r="B125" s="329"/>
      <c r="C125" s="330"/>
      <c r="D125" s="327"/>
      <c r="E125" s="327"/>
      <c r="F125" s="327"/>
      <c r="G125" s="327"/>
      <c r="H125" s="327"/>
      <c r="I125" s="327"/>
      <c r="J125" s="327"/>
      <c r="K125" s="327"/>
      <c r="L125" s="327"/>
      <c r="M125" s="327"/>
      <c r="N125" s="327"/>
      <c r="O125" s="327"/>
      <c r="P125" s="327"/>
      <c r="Q125" s="327"/>
      <c r="R125" s="327"/>
      <c r="S125" s="327"/>
      <c r="T125" s="327"/>
      <c r="U125" s="327"/>
      <c r="V125" s="327"/>
      <c r="W125" s="327"/>
      <c r="X125" s="327"/>
      <c r="Y125" s="327"/>
      <c r="Z125" s="327"/>
      <c r="AA125" s="327"/>
      <c r="AB125" s="327"/>
      <c r="AC125" s="327"/>
      <c r="AD125" s="327"/>
      <c r="AE125" s="327"/>
      <c r="AF125" s="327"/>
      <c r="AG125" s="327"/>
      <c r="AH125" s="347">
        <f t="shared" si="14"/>
        <v>0</v>
      </c>
      <c r="AI125" s="327"/>
    </row>
    <row r="126" spans="1:35" x14ac:dyDescent="0.3">
      <c r="A126" s="328"/>
      <c r="B126" s="329"/>
      <c r="C126" s="330"/>
      <c r="D126" s="327"/>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c r="AA126" s="327"/>
      <c r="AB126" s="327"/>
      <c r="AC126" s="327"/>
      <c r="AD126" s="327"/>
      <c r="AE126" s="327"/>
      <c r="AF126" s="327"/>
      <c r="AG126" s="327"/>
      <c r="AH126" s="347">
        <f t="shared" si="14"/>
        <v>0</v>
      </c>
      <c r="AI126" s="327"/>
    </row>
    <row r="127" spans="1:35" ht="15" thickBot="1" x14ac:dyDescent="0.35">
      <c r="A127" s="341"/>
      <c r="B127" s="342"/>
      <c r="C127" s="349">
        <f>SUM(C117:C126)</f>
        <v>0</v>
      </c>
      <c r="D127" s="349">
        <f t="shared" ref="D127:AG127" si="15">SUM(D117:D126)</f>
        <v>0</v>
      </c>
      <c r="E127" s="349">
        <f t="shared" si="15"/>
        <v>0</v>
      </c>
      <c r="F127" s="349">
        <f t="shared" si="15"/>
        <v>0</v>
      </c>
      <c r="G127" s="349">
        <f t="shared" si="15"/>
        <v>0</v>
      </c>
      <c r="H127" s="349">
        <f t="shared" si="15"/>
        <v>0</v>
      </c>
      <c r="I127" s="349">
        <f t="shared" si="15"/>
        <v>0</v>
      </c>
      <c r="J127" s="349">
        <f t="shared" si="15"/>
        <v>0</v>
      </c>
      <c r="K127" s="349">
        <f t="shared" si="15"/>
        <v>0</v>
      </c>
      <c r="L127" s="349">
        <f t="shared" si="15"/>
        <v>0</v>
      </c>
      <c r="M127" s="349">
        <f t="shared" si="15"/>
        <v>0</v>
      </c>
      <c r="N127" s="349">
        <f t="shared" si="15"/>
        <v>0</v>
      </c>
      <c r="O127" s="349">
        <f t="shared" si="15"/>
        <v>0</v>
      </c>
      <c r="P127" s="349">
        <f t="shared" si="15"/>
        <v>0</v>
      </c>
      <c r="Q127" s="349">
        <f t="shared" si="15"/>
        <v>0</v>
      </c>
      <c r="R127" s="349">
        <f t="shared" si="15"/>
        <v>0</v>
      </c>
      <c r="S127" s="349">
        <f t="shared" si="15"/>
        <v>0</v>
      </c>
      <c r="T127" s="349">
        <f t="shared" si="15"/>
        <v>0</v>
      </c>
      <c r="U127" s="349">
        <f t="shared" si="15"/>
        <v>0</v>
      </c>
      <c r="V127" s="349">
        <f t="shared" si="15"/>
        <v>0</v>
      </c>
      <c r="W127" s="349">
        <f t="shared" si="15"/>
        <v>0</v>
      </c>
      <c r="X127" s="349">
        <f t="shared" si="15"/>
        <v>0</v>
      </c>
      <c r="Y127" s="349">
        <f t="shared" si="15"/>
        <v>0</v>
      </c>
      <c r="Z127" s="349">
        <f t="shared" si="15"/>
        <v>0</v>
      </c>
      <c r="AA127" s="349">
        <f t="shared" si="15"/>
        <v>0</v>
      </c>
      <c r="AB127" s="349">
        <f t="shared" si="15"/>
        <v>0</v>
      </c>
      <c r="AC127" s="349">
        <f t="shared" si="15"/>
        <v>0</v>
      </c>
      <c r="AD127" s="349">
        <f t="shared" si="15"/>
        <v>0</v>
      </c>
      <c r="AE127" s="349">
        <f t="shared" si="15"/>
        <v>0</v>
      </c>
      <c r="AF127" s="349">
        <f t="shared" si="15"/>
        <v>0</v>
      </c>
      <c r="AG127" s="349">
        <f t="shared" si="15"/>
        <v>0</v>
      </c>
      <c r="AH127" s="348">
        <f>SUM(C127:AG127)</f>
        <v>0</v>
      </c>
      <c r="AI127" s="327"/>
    </row>
    <row r="128" spans="1:35" ht="15" thickBot="1" x14ac:dyDescent="0.35">
      <c r="A128" s="334" t="s">
        <v>246</v>
      </c>
      <c r="B128" s="315"/>
      <c r="C128" s="337"/>
      <c r="D128" s="337" t="s">
        <v>334</v>
      </c>
      <c r="E128" s="337"/>
      <c r="F128" s="337"/>
      <c r="G128" s="337"/>
      <c r="H128" s="337"/>
      <c r="I128" s="337"/>
      <c r="J128" s="337"/>
      <c r="K128" s="337"/>
      <c r="L128" s="337"/>
      <c r="M128" s="337"/>
      <c r="N128" s="337"/>
      <c r="O128" s="337"/>
      <c r="P128" s="337"/>
      <c r="Q128" s="337"/>
      <c r="R128" s="337"/>
      <c r="S128" s="337"/>
      <c r="T128" s="337"/>
      <c r="U128" s="337"/>
      <c r="V128" s="337"/>
      <c r="W128" s="337"/>
      <c r="X128" s="337"/>
      <c r="Y128" s="337"/>
      <c r="Z128" s="337"/>
      <c r="AA128" s="337"/>
      <c r="AB128" s="337"/>
      <c r="AC128" s="337"/>
      <c r="AD128" s="337"/>
      <c r="AE128" s="337"/>
      <c r="AF128" s="337"/>
      <c r="AG128" s="338"/>
      <c r="AH128" s="350"/>
      <c r="AI128" s="327"/>
    </row>
    <row r="129" spans="1:35" s="313" customFormat="1" ht="15" thickBot="1" x14ac:dyDescent="0.35">
      <c r="A129" s="316" t="s">
        <v>245</v>
      </c>
      <c r="B129" s="322"/>
      <c r="C129" s="318" t="s">
        <v>427</v>
      </c>
      <c r="D129" s="319"/>
      <c r="E129" s="319"/>
      <c r="F129" s="319"/>
      <c r="G129" s="319"/>
      <c r="H129" s="319"/>
      <c r="I129" s="319"/>
      <c r="J129" s="319"/>
      <c r="K129" s="319"/>
      <c r="L129" s="319"/>
      <c r="M129" s="319"/>
      <c r="N129" s="319"/>
      <c r="O129" s="319"/>
      <c r="P129" s="319"/>
      <c r="Q129" s="319"/>
      <c r="R129" s="319"/>
      <c r="S129" s="319"/>
      <c r="T129" s="319"/>
      <c r="U129" s="319"/>
      <c r="V129" s="319"/>
      <c r="W129" s="319"/>
      <c r="X129" s="319"/>
      <c r="Y129" s="319"/>
      <c r="Z129" s="319"/>
      <c r="AA129" s="319"/>
      <c r="AB129" s="319"/>
      <c r="AC129" s="319"/>
      <c r="AD129" s="319"/>
      <c r="AE129" s="319"/>
      <c r="AF129" s="319"/>
      <c r="AG129" s="320"/>
      <c r="AH129" s="346" t="s">
        <v>14</v>
      </c>
    </row>
    <row r="130" spans="1:35" s="313" customFormat="1" ht="15" thickBot="1" x14ac:dyDescent="0.35">
      <c r="A130" s="316" t="s">
        <v>422</v>
      </c>
      <c r="B130" s="322"/>
      <c r="C130" s="323">
        <v>1</v>
      </c>
      <c r="D130" s="319">
        <v>2</v>
      </c>
      <c r="E130" s="319">
        <v>3</v>
      </c>
      <c r="F130" s="319">
        <v>4</v>
      </c>
      <c r="G130" s="319">
        <v>5</v>
      </c>
      <c r="H130" s="319">
        <v>6</v>
      </c>
      <c r="I130" s="319">
        <v>7</v>
      </c>
      <c r="J130" s="319">
        <v>8</v>
      </c>
      <c r="K130" s="319">
        <v>9</v>
      </c>
      <c r="L130" s="319">
        <v>10</v>
      </c>
      <c r="M130" s="319">
        <v>11</v>
      </c>
      <c r="N130" s="319">
        <v>12</v>
      </c>
      <c r="O130" s="319">
        <v>13</v>
      </c>
      <c r="P130" s="319">
        <v>14</v>
      </c>
      <c r="Q130" s="319">
        <v>15</v>
      </c>
      <c r="R130" s="319">
        <v>16</v>
      </c>
      <c r="S130" s="319">
        <v>17</v>
      </c>
      <c r="T130" s="319">
        <v>18</v>
      </c>
      <c r="U130" s="319">
        <v>19</v>
      </c>
      <c r="V130" s="319">
        <v>20</v>
      </c>
      <c r="W130" s="319">
        <v>21</v>
      </c>
      <c r="X130" s="319">
        <v>22</v>
      </c>
      <c r="Y130" s="319">
        <v>23</v>
      </c>
      <c r="Z130" s="319">
        <v>24</v>
      </c>
      <c r="AA130" s="319">
        <v>25</v>
      </c>
      <c r="AB130" s="319">
        <v>26</v>
      </c>
      <c r="AC130" s="319">
        <v>27</v>
      </c>
      <c r="AD130" s="319">
        <v>28</v>
      </c>
      <c r="AE130" s="319">
        <v>29</v>
      </c>
      <c r="AF130" s="319">
        <v>30</v>
      </c>
      <c r="AG130" s="320">
        <v>31</v>
      </c>
      <c r="AH130" s="346"/>
    </row>
    <row r="131" spans="1:35" x14ac:dyDescent="0.3">
      <c r="A131" s="339" t="s">
        <v>230</v>
      </c>
      <c r="B131" s="339" t="s">
        <v>231</v>
      </c>
      <c r="C131" s="325"/>
      <c r="D131" s="326"/>
      <c r="E131" s="326"/>
      <c r="F131" s="326"/>
      <c r="G131" s="326"/>
      <c r="H131" s="326"/>
      <c r="I131" s="326"/>
      <c r="J131" s="326"/>
      <c r="K131" s="326"/>
      <c r="L131" s="326"/>
      <c r="M131" s="326"/>
      <c r="N131" s="326"/>
      <c r="O131" s="326"/>
      <c r="P131" s="326"/>
      <c r="Q131" s="326"/>
      <c r="R131" s="326"/>
      <c r="S131" s="326"/>
      <c r="T131" s="326"/>
      <c r="U131" s="326"/>
      <c r="V131" s="326"/>
      <c r="W131" s="326"/>
      <c r="X131" s="326"/>
      <c r="Y131" s="326"/>
      <c r="Z131" s="326"/>
      <c r="AA131" s="326"/>
      <c r="AB131" s="326"/>
      <c r="AC131" s="326"/>
      <c r="AD131" s="326"/>
      <c r="AE131" s="326"/>
      <c r="AF131" s="326"/>
      <c r="AG131" s="326"/>
      <c r="AH131" s="347"/>
      <c r="AI131" s="327"/>
    </row>
    <row r="132" spans="1:35" x14ac:dyDescent="0.3">
      <c r="A132" s="328"/>
      <c r="B132" s="329"/>
      <c r="C132" s="330"/>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c r="AE132" s="327"/>
      <c r="AF132" s="327"/>
      <c r="AG132" s="327"/>
      <c r="AH132" s="347">
        <f>SUM(C132:AG132)</f>
        <v>0</v>
      </c>
      <c r="AI132" s="327"/>
    </row>
    <row r="133" spans="1:35" x14ac:dyDescent="0.3">
      <c r="A133" s="328"/>
      <c r="B133" s="329"/>
      <c r="C133" s="330"/>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c r="AE133" s="327"/>
      <c r="AF133" s="327"/>
      <c r="AG133" s="327"/>
      <c r="AH133" s="347">
        <f t="shared" ref="AH133:AH141" si="16">SUM(C133:AG133)</f>
        <v>0</v>
      </c>
      <c r="AI133" s="327"/>
    </row>
    <row r="134" spans="1:35" x14ac:dyDescent="0.3">
      <c r="A134" s="328"/>
      <c r="B134" s="329"/>
      <c r="C134" s="330"/>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c r="AE134" s="327"/>
      <c r="AF134" s="327"/>
      <c r="AG134" s="327"/>
      <c r="AH134" s="347">
        <f t="shared" si="16"/>
        <v>0</v>
      </c>
      <c r="AI134" s="327"/>
    </row>
    <row r="135" spans="1:35" x14ac:dyDescent="0.3">
      <c r="A135" s="328"/>
      <c r="B135" s="329"/>
      <c r="C135" s="330"/>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c r="AE135" s="327"/>
      <c r="AF135" s="327"/>
      <c r="AG135" s="327"/>
      <c r="AH135" s="347">
        <f t="shared" si="16"/>
        <v>0</v>
      </c>
      <c r="AI135" s="327"/>
    </row>
    <row r="136" spans="1:35" x14ac:dyDescent="0.3">
      <c r="A136" s="328"/>
      <c r="B136" s="329"/>
      <c r="C136" s="330"/>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c r="AE136" s="327"/>
      <c r="AF136" s="327"/>
      <c r="AG136" s="327"/>
      <c r="AH136" s="347">
        <f t="shared" si="16"/>
        <v>0</v>
      </c>
      <c r="AI136" s="327"/>
    </row>
    <row r="137" spans="1:35" x14ac:dyDescent="0.3">
      <c r="A137" s="328"/>
      <c r="B137" s="329"/>
      <c r="C137" s="330"/>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c r="AE137" s="327"/>
      <c r="AF137" s="327"/>
      <c r="AG137" s="327"/>
      <c r="AH137" s="347">
        <f t="shared" si="16"/>
        <v>0</v>
      </c>
      <c r="AI137" s="327"/>
    </row>
    <row r="138" spans="1:35" x14ac:dyDescent="0.3">
      <c r="A138" s="328"/>
      <c r="B138" s="329"/>
      <c r="C138" s="330"/>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c r="AE138" s="327"/>
      <c r="AF138" s="327"/>
      <c r="AG138" s="327"/>
      <c r="AH138" s="347">
        <f t="shared" si="16"/>
        <v>0</v>
      </c>
      <c r="AI138" s="327"/>
    </row>
    <row r="139" spans="1:35" x14ac:dyDescent="0.3">
      <c r="A139" s="328"/>
      <c r="B139" s="329"/>
      <c r="C139" s="330"/>
      <c r="D139" s="327"/>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c r="AE139" s="327"/>
      <c r="AF139" s="327"/>
      <c r="AG139" s="327"/>
      <c r="AH139" s="347">
        <f t="shared" si="16"/>
        <v>0</v>
      </c>
      <c r="AI139" s="327"/>
    </row>
    <row r="140" spans="1:35" x14ac:dyDescent="0.3">
      <c r="A140" s="328"/>
      <c r="B140" s="329"/>
      <c r="C140" s="330"/>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c r="AE140" s="327"/>
      <c r="AF140" s="327"/>
      <c r="AG140" s="327"/>
      <c r="AH140" s="347">
        <f t="shared" si="16"/>
        <v>0</v>
      </c>
      <c r="AI140" s="327"/>
    </row>
    <row r="141" spans="1:35" x14ac:dyDescent="0.3">
      <c r="A141" s="328"/>
      <c r="B141" s="329"/>
      <c r="C141" s="330"/>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c r="AE141" s="327"/>
      <c r="AF141" s="327"/>
      <c r="AG141" s="327"/>
      <c r="AH141" s="347">
        <f t="shared" si="16"/>
        <v>0</v>
      </c>
      <c r="AI141" s="327"/>
    </row>
    <row r="142" spans="1:35" ht="15" thickBot="1" x14ac:dyDescent="0.35">
      <c r="A142" s="341"/>
      <c r="B142" s="342"/>
      <c r="C142" s="349">
        <f>SUM(C132:C141)</f>
        <v>0</v>
      </c>
      <c r="D142" s="349">
        <f t="shared" ref="D142:AG142" si="17">SUM(D132:D141)</f>
        <v>0</v>
      </c>
      <c r="E142" s="349">
        <f t="shared" si="17"/>
        <v>0</v>
      </c>
      <c r="F142" s="349">
        <f t="shared" si="17"/>
        <v>0</v>
      </c>
      <c r="G142" s="349">
        <f t="shared" si="17"/>
        <v>0</v>
      </c>
      <c r="H142" s="349">
        <f t="shared" si="17"/>
        <v>0</v>
      </c>
      <c r="I142" s="349">
        <f t="shared" si="17"/>
        <v>0</v>
      </c>
      <c r="J142" s="349">
        <f t="shared" si="17"/>
        <v>0</v>
      </c>
      <c r="K142" s="349">
        <f t="shared" si="17"/>
        <v>0</v>
      </c>
      <c r="L142" s="349">
        <f t="shared" si="17"/>
        <v>0</v>
      </c>
      <c r="M142" s="349">
        <f t="shared" si="17"/>
        <v>0</v>
      </c>
      <c r="N142" s="349">
        <f t="shared" si="17"/>
        <v>0</v>
      </c>
      <c r="O142" s="349">
        <f t="shared" si="17"/>
        <v>0</v>
      </c>
      <c r="P142" s="349">
        <f t="shared" si="17"/>
        <v>0</v>
      </c>
      <c r="Q142" s="349">
        <f t="shared" si="17"/>
        <v>0</v>
      </c>
      <c r="R142" s="349">
        <f t="shared" si="17"/>
        <v>0</v>
      </c>
      <c r="S142" s="349">
        <f t="shared" si="17"/>
        <v>0</v>
      </c>
      <c r="T142" s="349">
        <f t="shared" si="17"/>
        <v>0</v>
      </c>
      <c r="U142" s="349">
        <f t="shared" si="17"/>
        <v>0</v>
      </c>
      <c r="V142" s="349">
        <f t="shared" si="17"/>
        <v>0</v>
      </c>
      <c r="W142" s="349">
        <f t="shared" si="17"/>
        <v>0</v>
      </c>
      <c r="X142" s="349">
        <f t="shared" si="17"/>
        <v>0</v>
      </c>
      <c r="Y142" s="349">
        <f t="shared" si="17"/>
        <v>0</v>
      </c>
      <c r="Z142" s="349">
        <f t="shared" si="17"/>
        <v>0</v>
      </c>
      <c r="AA142" s="349">
        <f t="shared" si="17"/>
        <v>0</v>
      </c>
      <c r="AB142" s="349">
        <f t="shared" si="17"/>
        <v>0</v>
      </c>
      <c r="AC142" s="349">
        <f t="shared" si="17"/>
        <v>0</v>
      </c>
      <c r="AD142" s="349">
        <f t="shared" si="17"/>
        <v>0</v>
      </c>
      <c r="AE142" s="349">
        <f t="shared" si="17"/>
        <v>0</v>
      </c>
      <c r="AF142" s="349">
        <f t="shared" si="17"/>
        <v>0</v>
      </c>
      <c r="AG142" s="349">
        <f t="shared" si="17"/>
        <v>0</v>
      </c>
      <c r="AH142" s="348">
        <f>SUM(C142:AG142)</f>
        <v>0</v>
      </c>
      <c r="AI142" s="327"/>
    </row>
    <row r="143" spans="1:35" ht="15" thickBot="1" x14ac:dyDescent="0.35">
      <c r="A143" s="334" t="s">
        <v>246</v>
      </c>
      <c r="B143" s="315"/>
      <c r="C143" s="337"/>
      <c r="D143" s="337" t="s">
        <v>335</v>
      </c>
      <c r="E143" s="337"/>
      <c r="F143" s="337"/>
      <c r="G143" s="337"/>
      <c r="H143" s="337"/>
      <c r="I143" s="337"/>
      <c r="J143" s="337"/>
      <c r="K143" s="337"/>
      <c r="L143" s="337"/>
      <c r="M143" s="337"/>
      <c r="N143" s="337"/>
      <c r="O143" s="337"/>
      <c r="P143" s="337"/>
      <c r="Q143" s="337"/>
      <c r="R143" s="337"/>
      <c r="S143" s="337"/>
      <c r="T143" s="337"/>
      <c r="U143" s="337"/>
      <c r="V143" s="337"/>
      <c r="W143" s="337"/>
      <c r="X143" s="337"/>
      <c r="Y143" s="337"/>
      <c r="Z143" s="337"/>
      <c r="AA143" s="337"/>
      <c r="AB143" s="337"/>
      <c r="AC143" s="337"/>
      <c r="AD143" s="337"/>
      <c r="AE143" s="337"/>
      <c r="AF143" s="337"/>
      <c r="AG143" s="338"/>
      <c r="AH143" s="350"/>
      <c r="AI143" s="327"/>
    </row>
    <row r="144" spans="1:35" s="313" customFormat="1" ht="15" thickBot="1" x14ac:dyDescent="0.35">
      <c r="A144" s="316" t="s">
        <v>245</v>
      </c>
      <c r="B144" s="322"/>
      <c r="C144" s="318" t="s">
        <v>427</v>
      </c>
      <c r="D144" s="319"/>
      <c r="E144" s="319"/>
      <c r="F144" s="319"/>
      <c r="G144" s="319"/>
      <c r="H144" s="319"/>
      <c r="I144" s="319"/>
      <c r="J144" s="319"/>
      <c r="K144" s="319"/>
      <c r="L144" s="319"/>
      <c r="M144" s="319"/>
      <c r="N144" s="319"/>
      <c r="O144" s="319"/>
      <c r="P144" s="319"/>
      <c r="Q144" s="319"/>
      <c r="R144" s="319"/>
      <c r="S144" s="319"/>
      <c r="T144" s="319"/>
      <c r="U144" s="319"/>
      <c r="V144" s="319"/>
      <c r="W144" s="319"/>
      <c r="X144" s="319"/>
      <c r="Y144" s="319"/>
      <c r="Z144" s="319"/>
      <c r="AA144" s="319"/>
      <c r="AB144" s="319"/>
      <c r="AC144" s="319"/>
      <c r="AD144" s="319"/>
      <c r="AE144" s="319"/>
      <c r="AF144" s="319"/>
      <c r="AG144" s="320"/>
      <c r="AH144" s="346" t="s">
        <v>14</v>
      </c>
    </row>
    <row r="145" spans="1:35" s="313" customFormat="1" ht="15" thickBot="1" x14ac:dyDescent="0.35">
      <c r="A145" s="316" t="s">
        <v>422</v>
      </c>
      <c r="B145" s="322"/>
      <c r="C145" s="323">
        <v>1</v>
      </c>
      <c r="D145" s="319">
        <v>2</v>
      </c>
      <c r="E145" s="319">
        <v>3</v>
      </c>
      <c r="F145" s="319">
        <v>4</v>
      </c>
      <c r="G145" s="319">
        <v>5</v>
      </c>
      <c r="H145" s="319">
        <v>6</v>
      </c>
      <c r="I145" s="319">
        <v>7</v>
      </c>
      <c r="J145" s="319">
        <v>8</v>
      </c>
      <c r="K145" s="319">
        <v>9</v>
      </c>
      <c r="L145" s="319">
        <v>10</v>
      </c>
      <c r="M145" s="319">
        <v>11</v>
      </c>
      <c r="N145" s="319">
        <v>12</v>
      </c>
      <c r="O145" s="319">
        <v>13</v>
      </c>
      <c r="P145" s="319">
        <v>14</v>
      </c>
      <c r="Q145" s="319">
        <v>15</v>
      </c>
      <c r="R145" s="319">
        <v>16</v>
      </c>
      <c r="S145" s="319">
        <v>17</v>
      </c>
      <c r="T145" s="319">
        <v>18</v>
      </c>
      <c r="U145" s="319">
        <v>19</v>
      </c>
      <c r="V145" s="319">
        <v>20</v>
      </c>
      <c r="W145" s="319">
        <v>21</v>
      </c>
      <c r="X145" s="319">
        <v>22</v>
      </c>
      <c r="Y145" s="319">
        <v>23</v>
      </c>
      <c r="Z145" s="319">
        <v>24</v>
      </c>
      <c r="AA145" s="319">
        <v>25</v>
      </c>
      <c r="AB145" s="319">
        <v>26</v>
      </c>
      <c r="AC145" s="319">
        <v>27</v>
      </c>
      <c r="AD145" s="319">
        <v>28</v>
      </c>
      <c r="AE145" s="319">
        <v>29</v>
      </c>
      <c r="AF145" s="319">
        <v>30</v>
      </c>
      <c r="AG145" s="320">
        <v>31</v>
      </c>
      <c r="AH145" s="346"/>
    </row>
    <row r="146" spans="1:35" x14ac:dyDescent="0.3">
      <c r="A146" s="339" t="s">
        <v>230</v>
      </c>
      <c r="B146" s="339" t="s">
        <v>231</v>
      </c>
      <c r="C146" s="325"/>
      <c r="D146" s="326"/>
      <c r="E146" s="326"/>
      <c r="F146" s="326"/>
      <c r="G146" s="326"/>
      <c r="H146" s="326"/>
      <c r="I146" s="326"/>
      <c r="J146" s="326"/>
      <c r="K146" s="326"/>
      <c r="L146" s="326"/>
      <c r="M146" s="326"/>
      <c r="N146" s="326"/>
      <c r="O146" s="326"/>
      <c r="P146" s="326"/>
      <c r="Q146" s="326"/>
      <c r="R146" s="326"/>
      <c r="S146" s="326"/>
      <c r="T146" s="326"/>
      <c r="U146" s="326"/>
      <c r="V146" s="326"/>
      <c r="W146" s="326"/>
      <c r="X146" s="326"/>
      <c r="Y146" s="326"/>
      <c r="Z146" s="326"/>
      <c r="AA146" s="326"/>
      <c r="AB146" s="326"/>
      <c r="AC146" s="326"/>
      <c r="AD146" s="326"/>
      <c r="AE146" s="326"/>
      <c r="AF146" s="326"/>
      <c r="AG146" s="326"/>
      <c r="AH146" s="347"/>
      <c r="AI146" s="327"/>
    </row>
    <row r="147" spans="1:35" x14ac:dyDescent="0.3">
      <c r="A147" s="328"/>
      <c r="B147" s="329"/>
      <c r="C147" s="330"/>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c r="AE147" s="327"/>
      <c r="AF147" s="327"/>
      <c r="AG147" s="327"/>
      <c r="AH147" s="347">
        <f>SUM(C147:AG147)</f>
        <v>0</v>
      </c>
      <c r="AI147" s="327"/>
    </row>
    <row r="148" spans="1:35" x14ac:dyDescent="0.3">
      <c r="A148" s="328"/>
      <c r="B148" s="329"/>
      <c r="C148" s="330"/>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c r="AE148" s="327"/>
      <c r="AF148" s="327"/>
      <c r="AG148" s="327"/>
      <c r="AH148" s="347">
        <f t="shared" ref="AH148:AH156" si="18">SUM(C148:AG148)</f>
        <v>0</v>
      </c>
      <c r="AI148" s="327"/>
    </row>
    <row r="149" spans="1:35" x14ac:dyDescent="0.3">
      <c r="A149" s="328"/>
      <c r="B149" s="329"/>
      <c r="C149" s="330"/>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c r="AE149" s="327"/>
      <c r="AF149" s="327"/>
      <c r="AG149" s="327"/>
      <c r="AH149" s="347">
        <f t="shared" si="18"/>
        <v>0</v>
      </c>
      <c r="AI149" s="327"/>
    </row>
    <row r="150" spans="1:35" x14ac:dyDescent="0.3">
      <c r="A150" s="328"/>
      <c r="B150" s="329"/>
      <c r="C150" s="330"/>
      <c r="D150" s="327"/>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c r="AD150" s="327"/>
      <c r="AE150" s="327"/>
      <c r="AF150" s="327"/>
      <c r="AG150" s="327"/>
      <c r="AH150" s="347">
        <f t="shared" si="18"/>
        <v>0</v>
      </c>
      <c r="AI150" s="327"/>
    </row>
    <row r="151" spans="1:35" x14ac:dyDescent="0.3">
      <c r="A151" s="328"/>
      <c r="B151" s="329"/>
      <c r="C151" s="330"/>
      <c r="D151" s="327"/>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c r="AE151" s="327"/>
      <c r="AF151" s="327"/>
      <c r="AG151" s="327"/>
      <c r="AH151" s="347">
        <f t="shared" si="18"/>
        <v>0</v>
      </c>
      <c r="AI151" s="327"/>
    </row>
    <row r="152" spans="1:35" x14ac:dyDescent="0.3">
      <c r="A152" s="328"/>
      <c r="B152" s="329"/>
      <c r="C152" s="330"/>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c r="AE152" s="327"/>
      <c r="AF152" s="327"/>
      <c r="AG152" s="327"/>
      <c r="AH152" s="347">
        <f t="shared" si="18"/>
        <v>0</v>
      </c>
      <c r="AI152" s="327"/>
    </row>
    <row r="153" spans="1:35" x14ac:dyDescent="0.3">
      <c r="A153" s="328"/>
      <c r="B153" s="329"/>
      <c r="C153" s="330"/>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c r="AE153" s="327"/>
      <c r="AF153" s="327"/>
      <c r="AG153" s="327"/>
      <c r="AH153" s="347">
        <f t="shared" si="18"/>
        <v>0</v>
      </c>
      <c r="AI153" s="327"/>
    </row>
    <row r="154" spans="1:35" x14ac:dyDescent="0.3">
      <c r="A154" s="328"/>
      <c r="B154" s="329"/>
      <c r="C154" s="330"/>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c r="AE154" s="327"/>
      <c r="AF154" s="327"/>
      <c r="AG154" s="327"/>
      <c r="AH154" s="347">
        <f t="shared" si="18"/>
        <v>0</v>
      </c>
      <c r="AI154" s="327"/>
    </row>
    <row r="155" spans="1:35" x14ac:dyDescent="0.3">
      <c r="A155" s="328"/>
      <c r="B155" s="329"/>
      <c r="C155" s="330"/>
      <c r="D155" s="327"/>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c r="AD155" s="327"/>
      <c r="AE155" s="327"/>
      <c r="AF155" s="327"/>
      <c r="AG155" s="327"/>
      <c r="AH155" s="347">
        <f t="shared" si="18"/>
        <v>0</v>
      </c>
      <c r="AI155" s="327"/>
    </row>
    <row r="156" spans="1:35" x14ac:dyDescent="0.3">
      <c r="A156" s="328"/>
      <c r="B156" s="329"/>
      <c r="C156" s="330"/>
      <c r="D156" s="327"/>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c r="AE156" s="327"/>
      <c r="AF156" s="327"/>
      <c r="AG156" s="327"/>
      <c r="AH156" s="347">
        <f t="shared" si="18"/>
        <v>0</v>
      </c>
      <c r="AI156" s="327"/>
    </row>
    <row r="157" spans="1:35" ht="15" thickBot="1" x14ac:dyDescent="0.35">
      <c r="A157" s="341"/>
      <c r="B157" s="342"/>
      <c r="C157" s="349">
        <f>SUM(C147:C156)</f>
        <v>0</v>
      </c>
      <c r="D157" s="349">
        <f t="shared" ref="D157:AG157" si="19">SUM(D147:D156)</f>
        <v>0</v>
      </c>
      <c r="E157" s="349">
        <f t="shared" si="19"/>
        <v>0</v>
      </c>
      <c r="F157" s="349">
        <f t="shared" si="19"/>
        <v>0</v>
      </c>
      <c r="G157" s="349">
        <f t="shared" si="19"/>
        <v>0</v>
      </c>
      <c r="H157" s="349">
        <f t="shared" si="19"/>
        <v>0</v>
      </c>
      <c r="I157" s="349">
        <f t="shared" si="19"/>
        <v>0</v>
      </c>
      <c r="J157" s="349">
        <f t="shared" si="19"/>
        <v>0</v>
      </c>
      <c r="K157" s="349">
        <f t="shared" si="19"/>
        <v>0</v>
      </c>
      <c r="L157" s="349">
        <f t="shared" si="19"/>
        <v>0</v>
      </c>
      <c r="M157" s="349">
        <f t="shared" si="19"/>
        <v>0</v>
      </c>
      <c r="N157" s="349">
        <f t="shared" si="19"/>
        <v>0</v>
      </c>
      <c r="O157" s="349">
        <f t="shared" si="19"/>
        <v>0</v>
      </c>
      <c r="P157" s="349">
        <f t="shared" si="19"/>
        <v>0</v>
      </c>
      <c r="Q157" s="349">
        <f t="shared" si="19"/>
        <v>0</v>
      </c>
      <c r="R157" s="349">
        <f t="shared" si="19"/>
        <v>0</v>
      </c>
      <c r="S157" s="349">
        <f t="shared" si="19"/>
        <v>0</v>
      </c>
      <c r="T157" s="349">
        <f t="shared" si="19"/>
        <v>0</v>
      </c>
      <c r="U157" s="349">
        <f t="shared" si="19"/>
        <v>0</v>
      </c>
      <c r="V157" s="349">
        <f t="shared" si="19"/>
        <v>0</v>
      </c>
      <c r="W157" s="349">
        <f t="shared" si="19"/>
        <v>0</v>
      </c>
      <c r="X157" s="349">
        <f t="shared" si="19"/>
        <v>0</v>
      </c>
      <c r="Y157" s="349">
        <f t="shared" si="19"/>
        <v>0</v>
      </c>
      <c r="Z157" s="349">
        <f t="shared" si="19"/>
        <v>0</v>
      </c>
      <c r="AA157" s="349">
        <f t="shared" si="19"/>
        <v>0</v>
      </c>
      <c r="AB157" s="349">
        <f t="shared" si="19"/>
        <v>0</v>
      </c>
      <c r="AC157" s="349">
        <f t="shared" si="19"/>
        <v>0</v>
      </c>
      <c r="AD157" s="349">
        <f t="shared" si="19"/>
        <v>0</v>
      </c>
      <c r="AE157" s="349">
        <f t="shared" si="19"/>
        <v>0</v>
      </c>
      <c r="AF157" s="349">
        <f t="shared" si="19"/>
        <v>0</v>
      </c>
      <c r="AG157" s="349">
        <f t="shared" si="19"/>
        <v>0</v>
      </c>
      <c r="AH157" s="348">
        <f>SUM(C157:AG157)</f>
        <v>0</v>
      </c>
      <c r="AI157" s="327"/>
    </row>
    <row r="158" spans="1:35" ht="15" thickBot="1" x14ac:dyDescent="0.35">
      <c r="A158" s="334" t="s">
        <v>246</v>
      </c>
      <c r="B158" s="315"/>
      <c r="C158" s="337"/>
      <c r="D158" s="337" t="s">
        <v>336</v>
      </c>
      <c r="E158" s="337"/>
      <c r="F158" s="337"/>
      <c r="G158" s="337"/>
      <c r="H158" s="337"/>
      <c r="I158" s="337"/>
      <c r="J158" s="337"/>
      <c r="K158" s="337"/>
      <c r="L158" s="337"/>
      <c r="M158" s="337"/>
      <c r="N158" s="337"/>
      <c r="O158" s="337"/>
      <c r="P158" s="337"/>
      <c r="Q158" s="337"/>
      <c r="R158" s="337"/>
      <c r="S158" s="337"/>
      <c r="T158" s="337"/>
      <c r="U158" s="337"/>
      <c r="V158" s="337"/>
      <c r="W158" s="337"/>
      <c r="X158" s="337"/>
      <c r="Y158" s="337"/>
      <c r="Z158" s="337"/>
      <c r="AA158" s="337"/>
      <c r="AB158" s="337"/>
      <c r="AC158" s="337"/>
      <c r="AD158" s="337"/>
      <c r="AE158" s="337"/>
      <c r="AF158" s="337"/>
      <c r="AG158" s="338"/>
      <c r="AH158" s="350"/>
      <c r="AI158" s="327"/>
    </row>
    <row r="159" spans="1:35" s="313" customFormat="1" ht="15" thickBot="1" x14ac:dyDescent="0.35">
      <c r="A159" s="316" t="s">
        <v>245</v>
      </c>
      <c r="B159" s="322"/>
      <c r="C159" s="318" t="s">
        <v>427</v>
      </c>
      <c r="D159" s="319"/>
      <c r="E159" s="319"/>
      <c r="F159" s="319"/>
      <c r="G159" s="319"/>
      <c r="H159" s="319"/>
      <c r="I159" s="319"/>
      <c r="J159" s="319"/>
      <c r="K159" s="319"/>
      <c r="L159" s="319"/>
      <c r="M159" s="319"/>
      <c r="N159" s="319"/>
      <c r="O159" s="319"/>
      <c r="P159" s="319"/>
      <c r="Q159" s="319"/>
      <c r="R159" s="319"/>
      <c r="S159" s="319"/>
      <c r="T159" s="319"/>
      <c r="U159" s="319"/>
      <c r="V159" s="319"/>
      <c r="W159" s="319"/>
      <c r="X159" s="319"/>
      <c r="Y159" s="319"/>
      <c r="Z159" s="319"/>
      <c r="AA159" s="319"/>
      <c r="AB159" s="319"/>
      <c r="AC159" s="319"/>
      <c r="AD159" s="319"/>
      <c r="AE159" s="319"/>
      <c r="AF159" s="319"/>
      <c r="AG159" s="320"/>
      <c r="AH159" s="346" t="s">
        <v>14</v>
      </c>
    </row>
    <row r="160" spans="1:35" s="313" customFormat="1" ht="15" thickBot="1" x14ac:dyDescent="0.35">
      <c r="A160" s="316" t="s">
        <v>422</v>
      </c>
      <c r="B160" s="322"/>
      <c r="C160" s="323">
        <v>1</v>
      </c>
      <c r="D160" s="319">
        <v>2</v>
      </c>
      <c r="E160" s="319">
        <v>3</v>
      </c>
      <c r="F160" s="319">
        <v>4</v>
      </c>
      <c r="G160" s="319">
        <v>5</v>
      </c>
      <c r="H160" s="319">
        <v>6</v>
      </c>
      <c r="I160" s="319">
        <v>7</v>
      </c>
      <c r="J160" s="319">
        <v>8</v>
      </c>
      <c r="K160" s="319">
        <v>9</v>
      </c>
      <c r="L160" s="319">
        <v>10</v>
      </c>
      <c r="M160" s="319">
        <v>11</v>
      </c>
      <c r="N160" s="319">
        <v>12</v>
      </c>
      <c r="O160" s="319">
        <v>13</v>
      </c>
      <c r="P160" s="319">
        <v>14</v>
      </c>
      <c r="Q160" s="319">
        <v>15</v>
      </c>
      <c r="R160" s="319">
        <v>16</v>
      </c>
      <c r="S160" s="319">
        <v>17</v>
      </c>
      <c r="T160" s="319">
        <v>18</v>
      </c>
      <c r="U160" s="319">
        <v>19</v>
      </c>
      <c r="V160" s="319">
        <v>20</v>
      </c>
      <c r="W160" s="319">
        <v>21</v>
      </c>
      <c r="X160" s="319">
        <v>22</v>
      </c>
      <c r="Y160" s="319">
        <v>23</v>
      </c>
      <c r="Z160" s="319">
        <v>24</v>
      </c>
      <c r="AA160" s="319">
        <v>25</v>
      </c>
      <c r="AB160" s="319">
        <v>26</v>
      </c>
      <c r="AC160" s="319">
        <v>27</v>
      </c>
      <c r="AD160" s="319">
        <v>28</v>
      </c>
      <c r="AE160" s="319">
        <v>29</v>
      </c>
      <c r="AF160" s="319">
        <v>30</v>
      </c>
      <c r="AG160" s="320">
        <v>31</v>
      </c>
      <c r="AH160" s="346"/>
    </row>
    <row r="161" spans="1:35" x14ac:dyDescent="0.3">
      <c r="A161" s="339" t="s">
        <v>230</v>
      </c>
      <c r="B161" s="339" t="s">
        <v>231</v>
      </c>
      <c r="C161" s="325"/>
      <c r="D161" s="326"/>
      <c r="E161" s="326"/>
      <c r="F161" s="326"/>
      <c r="G161" s="326"/>
      <c r="H161" s="326"/>
      <c r="I161" s="326"/>
      <c r="J161" s="326"/>
      <c r="K161" s="326"/>
      <c r="L161" s="326"/>
      <c r="M161" s="326"/>
      <c r="N161" s="326"/>
      <c r="O161" s="326"/>
      <c r="P161" s="326"/>
      <c r="Q161" s="326"/>
      <c r="R161" s="326"/>
      <c r="S161" s="326"/>
      <c r="T161" s="326"/>
      <c r="U161" s="326"/>
      <c r="V161" s="326"/>
      <c r="W161" s="326"/>
      <c r="X161" s="326"/>
      <c r="Y161" s="326"/>
      <c r="Z161" s="326"/>
      <c r="AA161" s="326"/>
      <c r="AB161" s="326"/>
      <c r="AC161" s="326"/>
      <c r="AD161" s="326"/>
      <c r="AE161" s="326"/>
      <c r="AF161" s="326"/>
      <c r="AG161" s="326"/>
      <c r="AH161" s="347"/>
      <c r="AI161" s="327"/>
    </row>
    <row r="162" spans="1:35" x14ac:dyDescent="0.3">
      <c r="A162" s="328"/>
      <c r="B162" s="329"/>
      <c r="C162" s="330"/>
      <c r="D162" s="327"/>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c r="AE162" s="327"/>
      <c r="AF162" s="327"/>
      <c r="AG162" s="327"/>
      <c r="AH162" s="347">
        <f>SUM(C162:AG162)</f>
        <v>0</v>
      </c>
      <c r="AI162" s="327"/>
    </row>
    <row r="163" spans="1:35" x14ac:dyDescent="0.3">
      <c r="A163" s="328"/>
      <c r="B163" s="329"/>
      <c r="C163" s="330"/>
      <c r="D163" s="327"/>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c r="AD163" s="327"/>
      <c r="AE163" s="327"/>
      <c r="AF163" s="327"/>
      <c r="AG163" s="327"/>
      <c r="AH163" s="347">
        <f t="shared" ref="AH163:AH171" si="20">SUM(C163:AG163)</f>
        <v>0</v>
      </c>
      <c r="AI163" s="327"/>
    </row>
    <row r="164" spans="1:35" x14ac:dyDescent="0.3">
      <c r="A164" s="328"/>
      <c r="B164" s="329"/>
      <c r="C164" s="330"/>
      <c r="D164" s="327"/>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c r="AD164" s="327"/>
      <c r="AE164" s="327"/>
      <c r="AF164" s="327"/>
      <c r="AG164" s="327"/>
      <c r="AH164" s="347">
        <f t="shared" si="20"/>
        <v>0</v>
      </c>
      <c r="AI164" s="327"/>
    </row>
    <row r="165" spans="1:35" x14ac:dyDescent="0.3">
      <c r="A165" s="328"/>
      <c r="B165" s="329"/>
      <c r="C165" s="330"/>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c r="AA165" s="327"/>
      <c r="AB165" s="327"/>
      <c r="AC165" s="327"/>
      <c r="AD165" s="327"/>
      <c r="AE165" s="327"/>
      <c r="AF165" s="327"/>
      <c r="AG165" s="327"/>
      <c r="AH165" s="347">
        <f t="shared" si="20"/>
        <v>0</v>
      </c>
      <c r="AI165" s="327"/>
    </row>
    <row r="166" spans="1:35" x14ac:dyDescent="0.3">
      <c r="A166" s="328"/>
      <c r="B166" s="329"/>
      <c r="C166" s="330"/>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c r="AA166" s="327"/>
      <c r="AB166" s="327"/>
      <c r="AC166" s="327"/>
      <c r="AD166" s="327"/>
      <c r="AE166" s="327"/>
      <c r="AF166" s="327"/>
      <c r="AG166" s="327"/>
      <c r="AH166" s="347">
        <f t="shared" si="20"/>
        <v>0</v>
      </c>
      <c r="AI166" s="327"/>
    </row>
    <row r="167" spans="1:35" x14ac:dyDescent="0.3">
      <c r="A167" s="328"/>
      <c r="B167" s="329"/>
      <c r="C167" s="330"/>
      <c r="D167" s="327"/>
      <c r="E167" s="327"/>
      <c r="F167" s="327"/>
      <c r="G167" s="327"/>
      <c r="H167" s="327"/>
      <c r="I167" s="327"/>
      <c r="J167" s="327"/>
      <c r="K167" s="327"/>
      <c r="L167" s="327"/>
      <c r="M167" s="327"/>
      <c r="N167" s="327"/>
      <c r="O167" s="327"/>
      <c r="P167" s="327"/>
      <c r="Q167" s="327"/>
      <c r="R167" s="327"/>
      <c r="S167" s="327"/>
      <c r="T167" s="327"/>
      <c r="U167" s="327"/>
      <c r="V167" s="327"/>
      <c r="W167" s="327"/>
      <c r="X167" s="327"/>
      <c r="Y167" s="327"/>
      <c r="Z167" s="327"/>
      <c r="AA167" s="327"/>
      <c r="AB167" s="327"/>
      <c r="AC167" s="327"/>
      <c r="AD167" s="327"/>
      <c r="AE167" s="327"/>
      <c r="AF167" s="327"/>
      <c r="AG167" s="327"/>
      <c r="AH167" s="347">
        <f t="shared" si="20"/>
        <v>0</v>
      </c>
      <c r="AI167" s="327"/>
    </row>
    <row r="168" spans="1:35" x14ac:dyDescent="0.3">
      <c r="A168" s="328"/>
      <c r="B168" s="329"/>
      <c r="C168" s="330"/>
      <c r="D168" s="327"/>
      <c r="E168" s="327"/>
      <c r="F168" s="327"/>
      <c r="G168" s="327"/>
      <c r="H168" s="327"/>
      <c r="I168" s="327"/>
      <c r="J168" s="327"/>
      <c r="K168" s="327"/>
      <c r="L168" s="327"/>
      <c r="M168" s="327"/>
      <c r="N168" s="327"/>
      <c r="O168" s="327"/>
      <c r="P168" s="327"/>
      <c r="Q168" s="327"/>
      <c r="R168" s="327"/>
      <c r="S168" s="327"/>
      <c r="T168" s="327"/>
      <c r="U168" s="327"/>
      <c r="V168" s="327"/>
      <c r="W168" s="327"/>
      <c r="X168" s="327"/>
      <c r="Y168" s="327"/>
      <c r="Z168" s="327"/>
      <c r="AA168" s="327"/>
      <c r="AB168" s="327"/>
      <c r="AC168" s="327"/>
      <c r="AD168" s="327"/>
      <c r="AE168" s="327"/>
      <c r="AF168" s="327"/>
      <c r="AG168" s="327"/>
      <c r="AH168" s="347">
        <f t="shared" si="20"/>
        <v>0</v>
      </c>
      <c r="AI168" s="327"/>
    </row>
    <row r="169" spans="1:35" x14ac:dyDescent="0.3">
      <c r="A169" s="328"/>
      <c r="B169" s="329"/>
      <c r="C169" s="330"/>
      <c r="D169" s="327"/>
      <c r="E169" s="327"/>
      <c r="F169" s="327"/>
      <c r="G169" s="327"/>
      <c r="H169" s="327"/>
      <c r="I169" s="327"/>
      <c r="J169" s="327"/>
      <c r="K169" s="327"/>
      <c r="L169" s="327"/>
      <c r="M169" s="327"/>
      <c r="N169" s="327"/>
      <c r="O169" s="327"/>
      <c r="P169" s="327"/>
      <c r="Q169" s="327"/>
      <c r="R169" s="327"/>
      <c r="S169" s="327"/>
      <c r="T169" s="327"/>
      <c r="U169" s="327"/>
      <c r="V169" s="327"/>
      <c r="W169" s="327"/>
      <c r="X169" s="327"/>
      <c r="Y169" s="327"/>
      <c r="Z169" s="327"/>
      <c r="AA169" s="327"/>
      <c r="AB169" s="327"/>
      <c r="AC169" s="327"/>
      <c r="AD169" s="327"/>
      <c r="AE169" s="327"/>
      <c r="AF169" s="327"/>
      <c r="AG169" s="327"/>
      <c r="AH169" s="347">
        <f t="shared" si="20"/>
        <v>0</v>
      </c>
      <c r="AI169" s="327"/>
    </row>
    <row r="170" spans="1:35" x14ac:dyDescent="0.3">
      <c r="A170" s="328"/>
      <c r="B170" s="329"/>
      <c r="C170" s="330"/>
      <c r="D170" s="327"/>
      <c r="E170" s="327"/>
      <c r="F170" s="327"/>
      <c r="G170" s="327"/>
      <c r="H170" s="327"/>
      <c r="I170" s="327"/>
      <c r="J170" s="327"/>
      <c r="K170" s="327"/>
      <c r="L170" s="327"/>
      <c r="M170" s="327"/>
      <c r="N170" s="327"/>
      <c r="O170" s="327"/>
      <c r="P170" s="327"/>
      <c r="Q170" s="327"/>
      <c r="R170" s="327"/>
      <c r="S170" s="327"/>
      <c r="T170" s="327"/>
      <c r="U170" s="327"/>
      <c r="V170" s="327"/>
      <c r="W170" s="327"/>
      <c r="X170" s="327"/>
      <c r="Y170" s="327"/>
      <c r="Z170" s="327"/>
      <c r="AA170" s="327"/>
      <c r="AB170" s="327"/>
      <c r="AC170" s="327"/>
      <c r="AD170" s="327"/>
      <c r="AE170" s="327"/>
      <c r="AF170" s="327"/>
      <c r="AG170" s="327"/>
      <c r="AH170" s="347">
        <f t="shared" si="20"/>
        <v>0</v>
      </c>
      <c r="AI170" s="327"/>
    </row>
    <row r="171" spans="1:35" x14ac:dyDescent="0.3">
      <c r="A171" s="328"/>
      <c r="B171" s="329"/>
      <c r="C171" s="330"/>
      <c r="D171" s="327"/>
      <c r="E171" s="327"/>
      <c r="F171" s="327"/>
      <c r="G171" s="327"/>
      <c r="H171" s="327"/>
      <c r="I171" s="327"/>
      <c r="J171" s="327"/>
      <c r="K171" s="327"/>
      <c r="L171" s="327"/>
      <c r="M171" s="327"/>
      <c r="N171" s="327"/>
      <c r="O171" s="327"/>
      <c r="P171" s="327"/>
      <c r="Q171" s="327"/>
      <c r="R171" s="327"/>
      <c r="S171" s="327"/>
      <c r="T171" s="327"/>
      <c r="U171" s="327"/>
      <c r="V171" s="327"/>
      <c r="W171" s="327"/>
      <c r="X171" s="327"/>
      <c r="Y171" s="327"/>
      <c r="Z171" s="327"/>
      <c r="AA171" s="327"/>
      <c r="AB171" s="327"/>
      <c r="AC171" s="327"/>
      <c r="AD171" s="327"/>
      <c r="AE171" s="327"/>
      <c r="AF171" s="327"/>
      <c r="AG171" s="327"/>
      <c r="AH171" s="347">
        <f t="shared" si="20"/>
        <v>0</v>
      </c>
      <c r="AI171" s="327"/>
    </row>
    <row r="172" spans="1:35" ht="15" thickBot="1" x14ac:dyDescent="0.35">
      <c r="A172" s="341"/>
      <c r="B172" s="342"/>
      <c r="C172" s="349">
        <f>SUM(C162:C171)</f>
        <v>0</v>
      </c>
      <c r="D172" s="349">
        <f t="shared" ref="D172:AG172" si="21">SUM(D162:D171)</f>
        <v>0</v>
      </c>
      <c r="E172" s="349">
        <f t="shared" si="21"/>
        <v>0</v>
      </c>
      <c r="F172" s="349">
        <f t="shared" si="21"/>
        <v>0</v>
      </c>
      <c r="G172" s="349">
        <f t="shared" si="21"/>
        <v>0</v>
      </c>
      <c r="H172" s="349">
        <f t="shared" si="21"/>
        <v>0</v>
      </c>
      <c r="I172" s="349">
        <f t="shared" si="21"/>
        <v>0</v>
      </c>
      <c r="J172" s="349">
        <f t="shared" si="21"/>
        <v>0</v>
      </c>
      <c r="K172" s="349">
        <f t="shared" si="21"/>
        <v>0</v>
      </c>
      <c r="L172" s="349">
        <f t="shared" si="21"/>
        <v>0</v>
      </c>
      <c r="M172" s="349">
        <f t="shared" si="21"/>
        <v>0</v>
      </c>
      <c r="N172" s="349">
        <f t="shared" si="21"/>
        <v>0</v>
      </c>
      <c r="O172" s="349">
        <f t="shared" si="21"/>
        <v>0</v>
      </c>
      <c r="P172" s="349">
        <f t="shared" si="21"/>
        <v>0</v>
      </c>
      <c r="Q172" s="349">
        <f t="shared" si="21"/>
        <v>0</v>
      </c>
      <c r="R172" s="349">
        <f t="shared" si="21"/>
        <v>0</v>
      </c>
      <c r="S172" s="349">
        <f t="shared" si="21"/>
        <v>0</v>
      </c>
      <c r="T172" s="349">
        <f t="shared" si="21"/>
        <v>0</v>
      </c>
      <c r="U172" s="349">
        <f t="shared" si="21"/>
        <v>0</v>
      </c>
      <c r="V172" s="349">
        <f t="shared" si="21"/>
        <v>0</v>
      </c>
      <c r="W172" s="349">
        <f t="shared" si="21"/>
        <v>0</v>
      </c>
      <c r="X172" s="349">
        <f t="shared" si="21"/>
        <v>0</v>
      </c>
      <c r="Y172" s="349">
        <f t="shared" si="21"/>
        <v>0</v>
      </c>
      <c r="Z172" s="349">
        <f t="shared" si="21"/>
        <v>0</v>
      </c>
      <c r="AA172" s="349">
        <f t="shared" si="21"/>
        <v>0</v>
      </c>
      <c r="AB172" s="349">
        <f t="shared" si="21"/>
        <v>0</v>
      </c>
      <c r="AC172" s="349">
        <f t="shared" si="21"/>
        <v>0</v>
      </c>
      <c r="AD172" s="349">
        <f t="shared" si="21"/>
        <v>0</v>
      </c>
      <c r="AE172" s="349">
        <f t="shared" si="21"/>
        <v>0</v>
      </c>
      <c r="AF172" s="349">
        <f t="shared" si="21"/>
        <v>0</v>
      </c>
      <c r="AG172" s="349">
        <f t="shared" si="21"/>
        <v>0</v>
      </c>
      <c r="AH172" s="348">
        <f>SUM(C172:AG172)</f>
        <v>0</v>
      </c>
      <c r="AI172" s="327"/>
    </row>
    <row r="173" spans="1:35" ht="15" thickBot="1" x14ac:dyDescent="0.35">
      <c r="A173" s="334" t="s">
        <v>246</v>
      </c>
      <c r="B173" s="315"/>
      <c r="C173" s="337"/>
      <c r="D173" s="337" t="s">
        <v>337</v>
      </c>
      <c r="E173" s="337"/>
      <c r="F173" s="337"/>
      <c r="G173" s="337"/>
      <c r="H173" s="337"/>
      <c r="I173" s="337"/>
      <c r="J173" s="337"/>
      <c r="K173" s="337"/>
      <c r="L173" s="337"/>
      <c r="M173" s="337"/>
      <c r="N173" s="337"/>
      <c r="O173" s="337"/>
      <c r="P173" s="337"/>
      <c r="Q173" s="337"/>
      <c r="R173" s="337"/>
      <c r="S173" s="337"/>
      <c r="T173" s="337"/>
      <c r="U173" s="337"/>
      <c r="V173" s="337"/>
      <c r="W173" s="337"/>
      <c r="X173" s="337"/>
      <c r="Y173" s="337"/>
      <c r="Z173" s="337"/>
      <c r="AA173" s="337"/>
      <c r="AB173" s="337"/>
      <c r="AC173" s="337"/>
      <c r="AD173" s="337"/>
      <c r="AE173" s="337"/>
      <c r="AF173" s="337"/>
      <c r="AG173" s="338"/>
      <c r="AH173" s="350"/>
      <c r="AI173" s="327"/>
    </row>
    <row r="174" spans="1:35" s="313" customFormat="1" ht="15" thickBot="1" x14ac:dyDescent="0.35">
      <c r="A174" s="316" t="s">
        <v>245</v>
      </c>
      <c r="B174" s="322"/>
      <c r="C174" s="318" t="s">
        <v>427</v>
      </c>
      <c r="D174" s="319"/>
      <c r="E174" s="319"/>
      <c r="F174" s="319"/>
      <c r="G174" s="319"/>
      <c r="H174" s="319"/>
      <c r="I174" s="319"/>
      <c r="J174" s="319"/>
      <c r="K174" s="319"/>
      <c r="L174" s="319"/>
      <c r="M174" s="319"/>
      <c r="N174" s="319"/>
      <c r="O174" s="319"/>
      <c r="P174" s="319"/>
      <c r="Q174" s="319"/>
      <c r="R174" s="319"/>
      <c r="S174" s="319"/>
      <c r="T174" s="319"/>
      <c r="U174" s="319"/>
      <c r="V174" s="319"/>
      <c r="W174" s="319"/>
      <c r="X174" s="319"/>
      <c r="Y174" s="319"/>
      <c r="Z174" s="319"/>
      <c r="AA174" s="319"/>
      <c r="AB174" s="319"/>
      <c r="AC174" s="319"/>
      <c r="AD174" s="319"/>
      <c r="AE174" s="319"/>
      <c r="AF174" s="319"/>
      <c r="AG174" s="320"/>
      <c r="AH174" s="346" t="s">
        <v>14</v>
      </c>
    </row>
    <row r="175" spans="1:35" s="313" customFormat="1" ht="15" thickBot="1" x14ac:dyDescent="0.35">
      <c r="A175" s="316" t="s">
        <v>422</v>
      </c>
      <c r="B175" s="322"/>
      <c r="C175" s="323">
        <v>1</v>
      </c>
      <c r="D175" s="319">
        <v>2</v>
      </c>
      <c r="E175" s="319">
        <v>3</v>
      </c>
      <c r="F175" s="319">
        <v>4</v>
      </c>
      <c r="G175" s="319">
        <v>5</v>
      </c>
      <c r="H175" s="319">
        <v>6</v>
      </c>
      <c r="I175" s="319">
        <v>7</v>
      </c>
      <c r="J175" s="319">
        <v>8</v>
      </c>
      <c r="K175" s="319">
        <v>9</v>
      </c>
      <c r="L175" s="319">
        <v>10</v>
      </c>
      <c r="M175" s="319">
        <v>11</v>
      </c>
      <c r="N175" s="319">
        <v>12</v>
      </c>
      <c r="O175" s="319">
        <v>13</v>
      </c>
      <c r="P175" s="319">
        <v>14</v>
      </c>
      <c r="Q175" s="319">
        <v>15</v>
      </c>
      <c r="R175" s="319">
        <v>16</v>
      </c>
      <c r="S175" s="319">
        <v>17</v>
      </c>
      <c r="T175" s="319">
        <v>18</v>
      </c>
      <c r="U175" s="319">
        <v>19</v>
      </c>
      <c r="V175" s="319">
        <v>20</v>
      </c>
      <c r="W175" s="319">
        <v>21</v>
      </c>
      <c r="X175" s="319">
        <v>22</v>
      </c>
      <c r="Y175" s="319">
        <v>23</v>
      </c>
      <c r="Z175" s="319">
        <v>24</v>
      </c>
      <c r="AA175" s="319">
        <v>25</v>
      </c>
      <c r="AB175" s="319">
        <v>26</v>
      </c>
      <c r="AC175" s="319">
        <v>27</v>
      </c>
      <c r="AD175" s="319">
        <v>28</v>
      </c>
      <c r="AE175" s="319">
        <v>29</v>
      </c>
      <c r="AF175" s="319">
        <v>30</v>
      </c>
      <c r="AG175" s="320">
        <v>31</v>
      </c>
      <c r="AH175" s="346"/>
    </row>
    <row r="176" spans="1:35" x14ac:dyDescent="0.3">
      <c r="A176" s="339" t="s">
        <v>230</v>
      </c>
      <c r="B176" s="339" t="s">
        <v>231</v>
      </c>
      <c r="C176" s="325"/>
      <c r="D176" s="326"/>
      <c r="E176" s="326"/>
      <c r="F176" s="326"/>
      <c r="G176" s="326"/>
      <c r="H176" s="326"/>
      <c r="I176" s="326"/>
      <c r="J176" s="326"/>
      <c r="K176" s="326"/>
      <c r="L176" s="326"/>
      <c r="M176" s="326"/>
      <c r="N176" s="326"/>
      <c r="O176" s="326"/>
      <c r="P176" s="326"/>
      <c r="Q176" s="326"/>
      <c r="R176" s="326"/>
      <c r="S176" s="326"/>
      <c r="T176" s="326"/>
      <c r="U176" s="326"/>
      <c r="V176" s="326"/>
      <c r="W176" s="326"/>
      <c r="X176" s="326"/>
      <c r="Y176" s="326"/>
      <c r="Z176" s="326"/>
      <c r="AA176" s="326"/>
      <c r="AB176" s="326"/>
      <c r="AC176" s="326"/>
      <c r="AD176" s="326"/>
      <c r="AE176" s="326"/>
      <c r="AF176" s="326"/>
      <c r="AG176" s="326"/>
      <c r="AH176" s="347"/>
      <c r="AI176" s="327"/>
    </row>
    <row r="177" spans="1:35" x14ac:dyDescent="0.3">
      <c r="A177" s="328"/>
      <c r="B177" s="329"/>
      <c r="C177" s="330"/>
      <c r="D177" s="327"/>
      <c r="E177" s="327"/>
      <c r="F177" s="327"/>
      <c r="G177" s="327"/>
      <c r="H177" s="327"/>
      <c r="I177" s="327"/>
      <c r="J177" s="327"/>
      <c r="K177" s="327"/>
      <c r="L177" s="327"/>
      <c r="M177" s="327"/>
      <c r="N177" s="327"/>
      <c r="O177" s="327"/>
      <c r="P177" s="327"/>
      <c r="Q177" s="327"/>
      <c r="R177" s="327"/>
      <c r="S177" s="327"/>
      <c r="T177" s="327"/>
      <c r="U177" s="327"/>
      <c r="V177" s="327"/>
      <c r="W177" s="327"/>
      <c r="X177" s="327"/>
      <c r="Y177" s="327"/>
      <c r="Z177" s="327"/>
      <c r="AA177" s="327"/>
      <c r="AB177" s="327"/>
      <c r="AC177" s="327"/>
      <c r="AD177" s="327"/>
      <c r="AE177" s="327"/>
      <c r="AF177" s="327"/>
      <c r="AG177" s="327"/>
      <c r="AH177" s="347">
        <f>SUM(C177:AG177)</f>
        <v>0</v>
      </c>
      <c r="AI177" s="327"/>
    </row>
    <row r="178" spans="1:35" x14ac:dyDescent="0.3">
      <c r="A178" s="328"/>
      <c r="B178" s="329"/>
      <c r="C178" s="330"/>
      <c r="D178" s="327"/>
      <c r="E178" s="327"/>
      <c r="F178" s="327"/>
      <c r="G178" s="327"/>
      <c r="H178" s="327"/>
      <c r="I178" s="327"/>
      <c r="J178" s="327"/>
      <c r="K178" s="327"/>
      <c r="L178" s="327"/>
      <c r="M178" s="327"/>
      <c r="N178" s="327"/>
      <c r="O178" s="327"/>
      <c r="P178" s="327"/>
      <c r="Q178" s="327"/>
      <c r="R178" s="327"/>
      <c r="S178" s="327"/>
      <c r="T178" s="327"/>
      <c r="U178" s="327"/>
      <c r="V178" s="327"/>
      <c r="W178" s="327"/>
      <c r="X178" s="327"/>
      <c r="Y178" s="327"/>
      <c r="Z178" s="327"/>
      <c r="AA178" s="327"/>
      <c r="AB178" s="327"/>
      <c r="AC178" s="327"/>
      <c r="AD178" s="327"/>
      <c r="AE178" s="327"/>
      <c r="AF178" s="327"/>
      <c r="AG178" s="327"/>
      <c r="AH178" s="347">
        <f t="shared" ref="AH178:AH186" si="22">SUM(C178:AG178)</f>
        <v>0</v>
      </c>
      <c r="AI178" s="327"/>
    </row>
    <row r="179" spans="1:35" x14ac:dyDescent="0.3">
      <c r="A179" s="328"/>
      <c r="B179" s="329"/>
      <c r="C179" s="330"/>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7"/>
      <c r="AC179" s="327"/>
      <c r="AD179" s="327"/>
      <c r="AE179" s="327"/>
      <c r="AF179" s="327"/>
      <c r="AG179" s="327"/>
      <c r="AH179" s="347">
        <f t="shared" si="22"/>
        <v>0</v>
      </c>
      <c r="AI179" s="327"/>
    </row>
    <row r="180" spans="1:35" x14ac:dyDescent="0.3">
      <c r="A180" s="328"/>
      <c r="B180" s="329"/>
      <c r="C180" s="330"/>
      <c r="D180" s="327"/>
      <c r="E180" s="327"/>
      <c r="F180" s="327"/>
      <c r="G180" s="327"/>
      <c r="H180" s="327"/>
      <c r="I180" s="327"/>
      <c r="J180" s="327"/>
      <c r="K180" s="327"/>
      <c r="L180" s="327"/>
      <c r="M180" s="327"/>
      <c r="N180" s="327"/>
      <c r="O180" s="327"/>
      <c r="P180" s="327"/>
      <c r="Q180" s="327"/>
      <c r="R180" s="327"/>
      <c r="S180" s="327"/>
      <c r="T180" s="327"/>
      <c r="U180" s="327"/>
      <c r="V180" s="327"/>
      <c r="W180" s="327"/>
      <c r="X180" s="327"/>
      <c r="Y180" s="327"/>
      <c r="Z180" s="327"/>
      <c r="AA180" s="327"/>
      <c r="AB180" s="327"/>
      <c r="AC180" s="327"/>
      <c r="AD180" s="327"/>
      <c r="AE180" s="327"/>
      <c r="AF180" s="327"/>
      <c r="AG180" s="327"/>
      <c r="AH180" s="347">
        <f t="shared" si="22"/>
        <v>0</v>
      </c>
      <c r="AI180" s="327"/>
    </row>
    <row r="181" spans="1:35" x14ac:dyDescent="0.3">
      <c r="A181" s="328"/>
      <c r="B181" s="329"/>
      <c r="C181" s="330"/>
      <c r="D181" s="327"/>
      <c r="E181" s="327"/>
      <c r="F181" s="327"/>
      <c r="G181" s="327"/>
      <c r="H181" s="327"/>
      <c r="I181" s="327"/>
      <c r="J181" s="327"/>
      <c r="K181" s="327"/>
      <c r="L181" s="327"/>
      <c r="M181" s="327"/>
      <c r="N181" s="327"/>
      <c r="O181" s="327"/>
      <c r="P181" s="327"/>
      <c r="Q181" s="327"/>
      <c r="R181" s="327"/>
      <c r="S181" s="327"/>
      <c r="T181" s="327"/>
      <c r="U181" s="327"/>
      <c r="V181" s="327"/>
      <c r="W181" s="327"/>
      <c r="X181" s="327"/>
      <c r="Y181" s="327"/>
      <c r="Z181" s="327"/>
      <c r="AA181" s="327"/>
      <c r="AB181" s="327"/>
      <c r="AC181" s="327"/>
      <c r="AD181" s="327"/>
      <c r="AE181" s="327"/>
      <c r="AF181" s="327"/>
      <c r="AG181" s="327"/>
      <c r="AH181" s="347">
        <f t="shared" si="22"/>
        <v>0</v>
      </c>
      <c r="AI181" s="327"/>
    </row>
    <row r="182" spans="1:35" x14ac:dyDescent="0.3">
      <c r="A182" s="328"/>
      <c r="B182" s="329"/>
      <c r="C182" s="330"/>
      <c r="D182" s="327"/>
      <c r="E182" s="327"/>
      <c r="F182" s="327"/>
      <c r="G182" s="327"/>
      <c r="H182" s="327"/>
      <c r="I182" s="327"/>
      <c r="J182" s="327"/>
      <c r="K182" s="327"/>
      <c r="L182" s="327"/>
      <c r="M182" s="327"/>
      <c r="N182" s="327"/>
      <c r="O182" s="327"/>
      <c r="P182" s="327"/>
      <c r="Q182" s="327"/>
      <c r="R182" s="327"/>
      <c r="S182" s="327"/>
      <c r="T182" s="327"/>
      <c r="U182" s="327"/>
      <c r="V182" s="327"/>
      <c r="W182" s="327"/>
      <c r="X182" s="327"/>
      <c r="Y182" s="327"/>
      <c r="Z182" s="327"/>
      <c r="AA182" s="327"/>
      <c r="AB182" s="327"/>
      <c r="AC182" s="327"/>
      <c r="AD182" s="327"/>
      <c r="AE182" s="327"/>
      <c r="AF182" s="327"/>
      <c r="AG182" s="327"/>
      <c r="AH182" s="347">
        <f t="shared" si="22"/>
        <v>0</v>
      </c>
      <c r="AI182" s="327"/>
    </row>
    <row r="183" spans="1:35" x14ac:dyDescent="0.3">
      <c r="A183" s="328"/>
      <c r="B183" s="329"/>
      <c r="C183" s="330"/>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c r="AA183" s="327"/>
      <c r="AB183" s="327"/>
      <c r="AC183" s="327"/>
      <c r="AD183" s="327"/>
      <c r="AE183" s="327"/>
      <c r="AF183" s="327"/>
      <c r="AG183" s="327"/>
      <c r="AH183" s="347">
        <f t="shared" si="22"/>
        <v>0</v>
      </c>
      <c r="AI183" s="327"/>
    </row>
    <row r="184" spans="1:35" x14ac:dyDescent="0.3">
      <c r="A184" s="328"/>
      <c r="B184" s="329"/>
      <c r="C184" s="330"/>
      <c r="D184" s="327"/>
      <c r="E184" s="327"/>
      <c r="F184" s="327"/>
      <c r="G184" s="327"/>
      <c r="H184" s="327"/>
      <c r="I184" s="327"/>
      <c r="J184" s="327"/>
      <c r="K184" s="327"/>
      <c r="L184" s="327"/>
      <c r="M184" s="327"/>
      <c r="N184" s="327"/>
      <c r="O184" s="327"/>
      <c r="P184" s="327"/>
      <c r="Q184" s="327"/>
      <c r="R184" s="327"/>
      <c r="S184" s="327"/>
      <c r="T184" s="327"/>
      <c r="U184" s="327"/>
      <c r="V184" s="327"/>
      <c r="W184" s="327"/>
      <c r="X184" s="327"/>
      <c r="Y184" s="327"/>
      <c r="Z184" s="327"/>
      <c r="AA184" s="327"/>
      <c r="AB184" s="327"/>
      <c r="AC184" s="327"/>
      <c r="AD184" s="327"/>
      <c r="AE184" s="327"/>
      <c r="AF184" s="327"/>
      <c r="AG184" s="327"/>
      <c r="AH184" s="347">
        <f t="shared" si="22"/>
        <v>0</v>
      </c>
      <c r="AI184" s="327"/>
    </row>
    <row r="185" spans="1:35" x14ac:dyDescent="0.3">
      <c r="A185" s="328"/>
      <c r="B185" s="329"/>
      <c r="C185" s="330"/>
      <c r="D185" s="327"/>
      <c r="E185" s="327"/>
      <c r="F185" s="327"/>
      <c r="G185" s="327"/>
      <c r="H185" s="327"/>
      <c r="I185" s="327"/>
      <c r="J185" s="327"/>
      <c r="K185" s="327"/>
      <c r="L185" s="327"/>
      <c r="M185" s="327"/>
      <c r="N185" s="327"/>
      <c r="O185" s="327"/>
      <c r="P185" s="327"/>
      <c r="Q185" s="327"/>
      <c r="R185" s="327"/>
      <c r="S185" s="327"/>
      <c r="T185" s="327"/>
      <c r="U185" s="327"/>
      <c r="V185" s="327"/>
      <c r="W185" s="327"/>
      <c r="X185" s="327"/>
      <c r="Y185" s="327"/>
      <c r="Z185" s="327"/>
      <c r="AA185" s="327"/>
      <c r="AB185" s="327"/>
      <c r="AC185" s="327"/>
      <c r="AD185" s="327"/>
      <c r="AE185" s="327"/>
      <c r="AF185" s="327"/>
      <c r="AG185" s="327"/>
      <c r="AH185" s="347">
        <f t="shared" si="22"/>
        <v>0</v>
      </c>
      <c r="AI185" s="327"/>
    </row>
    <row r="186" spans="1:35" x14ac:dyDescent="0.3">
      <c r="A186" s="328"/>
      <c r="B186" s="329"/>
      <c r="C186" s="330"/>
      <c r="D186" s="327"/>
      <c r="E186" s="327"/>
      <c r="F186" s="327"/>
      <c r="G186" s="327"/>
      <c r="H186" s="327"/>
      <c r="I186" s="327"/>
      <c r="J186" s="327"/>
      <c r="K186" s="327"/>
      <c r="L186" s="327"/>
      <c r="M186" s="327"/>
      <c r="N186" s="327"/>
      <c r="O186" s="327"/>
      <c r="P186" s="327"/>
      <c r="Q186" s="327"/>
      <c r="R186" s="327"/>
      <c r="S186" s="327"/>
      <c r="T186" s="327"/>
      <c r="U186" s="327"/>
      <c r="V186" s="327"/>
      <c r="W186" s="327"/>
      <c r="X186" s="327"/>
      <c r="Y186" s="327"/>
      <c r="Z186" s="327"/>
      <c r="AA186" s="327"/>
      <c r="AB186" s="327"/>
      <c r="AC186" s="327"/>
      <c r="AD186" s="327"/>
      <c r="AE186" s="327"/>
      <c r="AF186" s="327"/>
      <c r="AG186" s="327"/>
      <c r="AH186" s="347">
        <f t="shared" si="22"/>
        <v>0</v>
      </c>
      <c r="AI186" s="327"/>
    </row>
    <row r="187" spans="1:35" ht="15" thickBot="1" x14ac:dyDescent="0.35">
      <c r="A187" s="341"/>
      <c r="B187" s="342"/>
      <c r="C187" s="349">
        <f>SUM(C177:C186)</f>
        <v>0</v>
      </c>
      <c r="D187" s="349">
        <f t="shared" ref="D187:AG187" si="23">SUM(D177:D186)</f>
        <v>0</v>
      </c>
      <c r="E187" s="349">
        <f t="shared" si="23"/>
        <v>0</v>
      </c>
      <c r="F187" s="349">
        <f t="shared" si="23"/>
        <v>0</v>
      </c>
      <c r="G187" s="349">
        <f t="shared" si="23"/>
        <v>0</v>
      </c>
      <c r="H187" s="349">
        <f t="shared" si="23"/>
        <v>0</v>
      </c>
      <c r="I187" s="349">
        <f t="shared" si="23"/>
        <v>0</v>
      </c>
      <c r="J187" s="349">
        <f t="shared" si="23"/>
        <v>0</v>
      </c>
      <c r="K187" s="349">
        <f t="shared" si="23"/>
        <v>0</v>
      </c>
      <c r="L187" s="349">
        <f t="shared" si="23"/>
        <v>0</v>
      </c>
      <c r="M187" s="349">
        <f t="shared" si="23"/>
        <v>0</v>
      </c>
      <c r="N187" s="349">
        <f t="shared" si="23"/>
        <v>0</v>
      </c>
      <c r="O187" s="349">
        <f t="shared" si="23"/>
        <v>0</v>
      </c>
      <c r="P187" s="349">
        <f t="shared" si="23"/>
        <v>0</v>
      </c>
      <c r="Q187" s="349">
        <f t="shared" si="23"/>
        <v>0</v>
      </c>
      <c r="R187" s="349">
        <f t="shared" si="23"/>
        <v>0</v>
      </c>
      <c r="S187" s="349">
        <f t="shared" si="23"/>
        <v>0</v>
      </c>
      <c r="T187" s="349">
        <f t="shared" si="23"/>
        <v>0</v>
      </c>
      <c r="U187" s="349">
        <f t="shared" si="23"/>
        <v>0</v>
      </c>
      <c r="V187" s="349">
        <f t="shared" si="23"/>
        <v>0</v>
      </c>
      <c r="W187" s="349">
        <f t="shared" si="23"/>
        <v>0</v>
      </c>
      <c r="X187" s="349">
        <f t="shared" si="23"/>
        <v>0</v>
      </c>
      <c r="Y187" s="349">
        <f t="shared" si="23"/>
        <v>0</v>
      </c>
      <c r="Z187" s="349">
        <f t="shared" si="23"/>
        <v>0</v>
      </c>
      <c r="AA187" s="349">
        <f t="shared" si="23"/>
        <v>0</v>
      </c>
      <c r="AB187" s="349">
        <f t="shared" si="23"/>
        <v>0</v>
      </c>
      <c r="AC187" s="349">
        <f t="shared" si="23"/>
        <v>0</v>
      </c>
      <c r="AD187" s="349">
        <f t="shared" si="23"/>
        <v>0</v>
      </c>
      <c r="AE187" s="349">
        <f t="shared" si="23"/>
        <v>0</v>
      </c>
      <c r="AF187" s="349">
        <f t="shared" si="23"/>
        <v>0</v>
      </c>
      <c r="AG187" s="349">
        <f t="shared" si="23"/>
        <v>0</v>
      </c>
      <c r="AH187" s="348">
        <f>SUM(C187:AG187)</f>
        <v>0</v>
      </c>
      <c r="AI187" s="327"/>
    </row>
    <row r="188" spans="1:35" ht="15" thickBot="1" x14ac:dyDescent="0.35">
      <c r="A188" s="334" t="s">
        <v>246</v>
      </c>
      <c r="B188" s="315"/>
      <c r="C188" s="337"/>
      <c r="D188" s="337" t="s">
        <v>338</v>
      </c>
      <c r="E188" s="337"/>
      <c r="F188" s="337"/>
      <c r="G188" s="337"/>
      <c r="H188" s="337"/>
      <c r="I188" s="337"/>
      <c r="J188" s="337"/>
      <c r="K188" s="337"/>
      <c r="L188" s="337"/>
      <c r="M188" s="337"/>
      <c r="N188" s="337"/>
      <c r="O188" s="337"/>
      <c r="P188" s="337"/>
      <c r="Q188" s="337"/>
      <c r="R188" s="337"/>
      <c r="S188" s="337"/>
      <c r="T188" s="337"/>
      <c r="U188" s="337"/>
      <c r="V188" s="337"/>
      <c r="W188" s="337"/>
      <c r="X188" s="337"/>
      <c r="Y188" s="337"/>
      <c r="Z188" s="337"/>
      <c r="AA188" s="337"/>
      <c r="AB188" s="337"/>
      <c r="AC188" s="337"/>
      <c r="AD188" s="337"/>
      <c r="AE188" s="337"/>
      <c r="AF188" s="337"/>
      <c r="AG188" s="338"/>
      <c r="AH188" s="350"/>
    </row>
    <row r="189" spans="1:35" ht="15" thickBot="1" x14ac:dyDescent="0.35">
      <c r="A189" s="316" t="s">
        <v>245</v>
      </c>
      <c r="B189" s="322"/>
      <c r="C189" s="318" t="s">
        <v>427</v>
      </c>
      <c r="D189" s="319"/>
      <c r="E189" s="319"/>
      <c r="F189" s="319"/>
      <c r="G189" s="319"/>
      <c r="H189" s="319"/>
      <c r="I189" s="319"/>
      <c r="J189" s="319"/>
      <c r="K189" s="319"/>
      <c r="L189" s="319"/>
      <c r="M189" s="319"/>
      <c r="N189" s="319"/>
      <c r="O189" s="319"/>
      <c r="P189" s="319"/>
      <c r="Q189" s="319"/>
      <c r="R189" s="319"/>
      <c r="S189" s="319"/>
      <c r="T189" s="319"/>
      <c r="U189" s="319"/>
      <c r="V189" s="319"/>
      <c r="W189" s="319"/>
      <c r="X189" s="319"/>
      <c r="Y189" s="319"/>
      <c r="Z189" s="319"/>
      <c r="AA189" s="319"/>
      <c r="AB189" s="319"/>
      <c r="AC189" s="319"/>
      <c r="AD189" s="319"/>
      <c r="AE189" s="319"/>
      <c r="AF189" s="319"/>
      <c r="AG189" s="320"/>
      <c r="AH189" s="346" t="s">
        <v>14</v>
      </c>
    </row>
    <row r="190" spans="1:35" ht="15" thickBot="1" x14ac:dyDescent="0.35">
      <c r="A190" s="316" t="s">
        <v>422</v>
      </c>
      <c r="B190" s="322"/>
      <c r="C190" s="323">
        <v>1</v>
      </c>
      <c r="D190" s="319">
        <v>2</v>
      </c>
      <c r="E190" s="319">
        <v>3</v>
      </c>
      <c r="F190" s="319">
        <v>4</v>
      </c>
      <c r="G190" s="319">
        <v>5</v>
      </c>
      <c r="H190" s="319">
        <v>6</v>
      </c>
      <c r="I190" s="319">
        <v>7</v>
      </c>
      <c r="J190" s="319">
        <v>8</v>
      </c>
      <c r="K190" s="319">
        <v>9</v>
      </c>
      <c r="L190" s="319">
        <v>10</v>
      </c>
      <c r="M190" s="319">
        <v>11</v>
      </c>
      <c r="N190" s="319">
        <v>12</v>
      </c>
      <c r="O190" s="319">
        <v>13</v>
      </c>
      <c r="P190" s="319">
        <v>14</v>
      </c>
      <c r="Q190" s="319">
        <v>15</v>
      </c>
      <c r="R190" s="319">
        <v>16</v>
      </c>
      <c r="S190" s="319">
        <v>17</v>
      </c>
      <c r="T190" s="319">
        <v>18</v>
      </c>
      <c r="U190" s="319">
        <v>19</v>
      </c>
      <c r="V190" s="319">
        <v>20</v>
      </c>
      <c r="W190" s="319">
        <v>21</v>
      </c>
      <c r="X190" s="319">
        <v>22</v>
      </c>
      <c r="Y190" s="319">
        <v>23</v>
      </c>
      <c r="Z190" s="319">
        <v>24</v>
      </c>
      <c r="AA190" s="319">
        <v>25</v>
      </c>
      <c r="AB190" s="319">
        <v>26</v>
      </c>
      <c r="AC190" s="319">
        <v>27</v>
      </c>
      <c r="AD190" s="319">
        <v>28</v>
      </c>
      <c r="AE190" s="319">
        <v>29</v>
      </c>
      <c r="AF190" s="319">
        <v>30</v>
      </c>
      <c r="AG190" s="320">
        <v>31</v>
      </c>
      <c r="AH190" s="346"/>
    </row>
    <row r="191" spans="1:35" x14ac:dyDescent="0.3">
      <c r="A191" s="339" t="s">
        <v>230</v>
      </c>
      <c r="B191" s="339" t="s">
        <v>231</v>
      </c>
      <c r="C191" s="325"/>
      <c r="D191" s="326"/>
      <c r="E191" s="326"/>
      <c r="F191" s="326"/>
      <c r="G191" s="326"/>
      <c r="H191" s="326"/>
      <c r="I191" s="326"/>
      <c r="J191" s="326"/>
      <c r="K191" s="326"/>
      <c r="L191" s="326"/>
      <c r="M191" s="326"/>
      <c r="N191" s="326"/>
      <c r="O191" s="326"/>
      <c r="P191" s="326"/>
      <c r="Q191" s="326"/>
      <c r="R191" s="326"/>
      <c r="S191" s="326"/>
      <c r="T191" s="326"/>
      <c r="U191" s="326"/>
      <c r="V191" s="326"/>
      <c r="W191" s="326"/>
      <c r="X191" s="326"/>
      <c r="Y191" s="326"/>
      <c r="Z191" s="326"/>
      <c r="AA191" s="326"/>
      <c r="AB191" s="326"/>
      <c r="AC191" s="326"/>
      <c r="AD191" s="326"/>
      <c r="AE191" s="326"/>
      <c r="AF191" s="326"/>
      <c r="AG191" s="326"/>
      <c r="AH191" s="347"/>
    </row>
    <row r="192" spans="1:35" x14ac:dyDescent="0.3">
      <c r="A192" s="328"/>
      <c r="B192" s="329"/>
      <c r="C192" s="330"/>
      <c r="D192" s="327"/>
      <c r="E192" s="327"/>
      <c r="F192" s="327"/>
      <c r="G192" s="327"/>
      <c r="H192" s="327"/>
      <c r="I192" s="327"/>
      <c r="J192" s="327"/>
      <c r="K192" s="327"/>
      <c r="L192" s="327"/>
      <c r="M192" s="327"/>
      <c r="N192" s="327"/>
      <c r="O192" s="327"/>
      <c r="P192" s="327"/>
      <c r="Q192" s="327"/>
      <c r="R192" s="327"/>
      <c r="S192" s="327"/>
      <c r="T192" s="327"/>
      <c r="U192" s="327"/>
      <c r="V192" s="327"/>
      <c r="W192" s="327"/>
      <c r="X192" s="327"/>
      <c r="Y192" s="327"/>
      <c r="Z192" s="327"/>
      <c r="AA192" s="327"/>
      <c r="AB192" s="327"/>
      <c r="AC192" s="327"/>
      <c r="AD192" s="327"/>
      <c r="AE192" s="327"/>
      <c r="AF192" s="327"/>
      <c r="AG192" s="327"/>
      <c r="AH192" s="347">
        <f>SUM(C192:AG192)</f>
        <v>0</v>
      </c>
    </row>
    <row r="193" spans="1:34" x14ac:dyDescent="0.3">
      <c r="A193" s="328"/>
      <c r="B193" s="329"/>
      <c r="C193" s="330"/>
      <c r="D193" s="327"/>
      <c r="E193" s="327"/>
      <c r="F193" s="327"/>
      <c r="G193" s="327"/>
      <c r="H193" s="327"/>
      <c r="I193" s="327"/>
      <c r="J193" s="327"/>
      <c r="K193" s="327"/>
      <c r="L193" s="327"/>
      <c r="M193" s="327"/>
      <c r="N193" s="327"/>
      <c r="O193" s="327"/>
      <c r="P193" s="327"/>
      <c r="Q193" s="327"/>
      <c r="R193" s="327"/>
      <c r="S193" s="327"/>
      <c r="T193" s="327"/>
      <c r="U193" s="327"/>
      <c r="V193" s="327"/>
      <c r="W193" s="327"/>
      <c r="X193" s="327"/>
      <c r="Y193" s="327"/>
      <c r="Z193" s="327"/>
      <c r="AA193" s="327"/>
      <c r="AB193" s="327"/>
      <c r="AC193" s="327"/>
      <c r="AD193" s="327"/>
      <c r="AE193" s="327"/>
      <c r="AF193" s="327"/>
      <c r="AG193" s="327"/>
      <c r="AH193" s="347">
        <f t="shared" ref="AH193:AH201" si="24">SUM(C193:AG193)</f>
        <v>0</v>
      </c>
    </row>
    <row r="194" spans="1:34" x14ac:dyDescent="0.3">
      <c r="A194" s="328"/>
      <c r="B194" s="329"/>
      <c r="C194" s="330"/>
      <c r="D194" s="327"/>
      <c r="E194" s="327"/>
      <c r="F194" s="327"/>
      <c r="G194" s="327"/>
      <c r="H194" s="327"/>
      <c r="I194" s="327"/>
      <c r="J194" s="327"/>
      <c r="K194" s="327"/>
      <c r="L194" s="327"/>
      <c r="M194" s="327"/>
      <c r="N194" s="327"/>
      <c r="O194" s="327"/>
      <c r="P194" s="327"/>
      <c r="Q194" s="327"/>
      <c r="R194" s="327"/>
      <c r="S194" s="327"/>
      <c r="T194" s="327"/>
      <c r="U194" s="327"/>
      <c r="V194" s="327"/>
      <c r="W194" s="327"/>
      <c r="X194" s="327"/>
      <c r="Y194" s="327"/>
      <c r="Z194" s="327"/>
      <c r="AA194" s="327"/>
      <c r="AB194" s="327"/>
      <c r="AC194" s="327"/>
      <c r="AD194" s="327"/>
      <c r="AE194" s="327"/>
      <c r="AF194" s="327"/>
      <c r="AG194" s="327"/>
      <c r="AH194" s="347">
        <f t="shared" si="24"/>
        <v>0</v>
      </c>
    </row>
    <row r="195" spans="1:34" x14ac:dyDescent="0.3">
      <c r="A195" s="328"/>
      <c r="B195" s="329"/>
      <c r="C195" s="330"/>
      <c r="D195" s="327"/>
      <c r="E195" s="327"/>
      <c r="F195" s="327"/>
      <c r="G195" s="327"/>
      <c r="H195" s="327"/>
      <c r="I195" s="327"/>
      <c r="J195" s="327"/>
      <c r="K195" s="327"/>
      <c r="L195" s="327"/>
      <c r="M195" s="327"/>
      <c r="N195" s="327"/>
      <c r="O195" s="327"/>
      <c r="P195" s="327"/>
      <c r="Q195" s="327"/>
      <c r="R195" s="327"/>
      <c r="S195" s="327"/>
      <c r="T195" s="327"/>
      <c r="U195" s="327"/>
      <c r="V195" s="327"/>
      <c r="W195" s="327"/>
      <c r="X195" s="327"/>
      <c r="Y195" s="327"/>
      <c r="Z195" s="327"/>
      <c r="AA195" s="327"/>
      <c r="AB195" s="327"/>
      <c r="AC195" s="327"/>
      <c r="AD195" s="327"/>
      <c r="AE195" s="327"/>
      <c r="AF195" s="327"/>
      <c r="AG195" s="327"/>
      <c r="AH195" s="347">
        <f t="shared" si="24"/>
        <v>0</v>
      </c>
    </row>
    <row r="196" spans="1:34" x14ac:dyDescent="0.3">
      <c r="A196" s="328"/>
      <c r="B196" s="329"/>
      <c r="C196" s="330"/>
      <c r="D196" s="327"/>
      <c r="E196" s="327"/>
      <c r="F196" s="327"/>
      <c r="G196" s="327"/>
      <c r="H196" s="327"/>
      <c r="I196" s="327"/>
      <c r="J196" s="327"/>
      <c r="K196" s="327"/>
      <c r="L196" s="327"/>
      <c r="M196" s="327"/>
      <c r="N196" s="327"/>
      <c r="O196" s="327"/>
      <c r="P196" s="327"/>
      <c r="Q196" s="327"/>
      <c r="R196" s="327"/>
      <c r="S196" s="327"/>
      <c r="T196" s="327"/>
      <c r="U196" s="327"/>
      <c r="V196" s="327"/>
      <c r="W196" s="327"/>
      <c r="X196" s="327"/>
      <c r="Y196" s="327"/>
      <c r="Z196" s="327"/>
      <c r="AA196" s="327"/>
      <c r="AB196" s="327"/>
      <c r="AC196" s="327"/>
      <c r="AD196" s="327"/>
      <c r="AE196" s="327"/>
      <c r="AF196" s="327"/>
      <c r="AG196" s="327"/>
      <c r="AH196" s="347">
        <f t="shared" si="24"/>
        <v>0</v>
      </c>
    </row>
    <row r="197" spans="1:34" x14ac:dyDescent="0.3">
      <c r="A197" s="328"/>
      <c r="B197" s="329"/>
      <c r="C197" s="330"/>
      <c r="D197" s="327"/>
      <c r="E197" s="327"/>
      <c r="F197" s="327"/>
      <c r="G197" s="327"/>
      <c r="H197" s="327"/>
      <c r="I197" s="327"/>
      <c r="J197" s="327"/>
      <c r="K197" s="327"/>
      <c r="L197" s="327"/>
      <c r="M197" s="327"/>
      <c r="N197" s="327"/>
      <c r="O197" s="327"/>
      <c r="P197" s="327"/>
      <c r="Q197" s="327"/>
      <c r="R197" s="327"/>
      <c r="S197" s="327"/>
      <c r="T197" s="327"/>
      <c r="U197" s="327"/>
      <c r="V197" s="327"/>
      <c r="W197" s="327"/>
      <c r="X197" s="327"/>
      <c r="Y197" s="327"/>
      <c r="Z197" s="327"/>
      <c r="AA197" s="327"/>
      <c r="AB197" s="327"/>
      <c r="AC197" s="327"/>
      <c r="AD197" s="327"/>
      <c r="AE197" s="327"/>
      <c r="AF197" s="327"/>
      <c r="AG197" s="327"/>
      <c r="AH197" s="347">
        <f t="shared" si="24"/>
        <v>0</v>
      </c>
    </row>
    <row r="198" spans="1:34" x14ac:dyDescent="0.3">
      <c r="A198" s="328"/>
      <c r="B198" s="329"/>
      <c r="C198" s="330"/>
      <c r="D198" s="327"/>
      <c r="E198" s="327"/>
      <c r="F198" s="327"/>
      <c r="G198" s="327"/>
      <c r="H198" s="327"/>
      <c r="I198" s="327"/>
      <c r="J198" s="327"/>
      <c r="K198" s="327"/>
      <c r="L198" s="327"/>
      <c r="M198" s="327"/>
      <c r="N198" s="327"/>
      <c r="O198" s="327"/>
      <c r="P198" s="327"/>
      <c r="Q198" s="327"/>
      <c r="R198" s="327"/>
      <c r="S198" s="327"/>
      <c r="T198" s="327"/>
      <c r="U198" s="327"/>
      <c r="V198" s="327"/>
      <c r="W198" s="327"/>
      <c r="X198" s="327"/>
      <c r="Y198" s="327"/>
      <c r="Z198" s="327"/>
      <c r="AA198" s="327"/>
      <c r="AB198" s="327"/>
      <c r="AC198" s="327"/>
      <c r="AD198" s="327"/>
      <c r="AE198" s="327"/>
      <c r="AF198" s="327"/>
      <c r="AG198" s="327"/>
      <c r="AH198" s="347">
        <f t="shared" si="24"/>
        <v>0</v>
      </c>
    </row>
    <row r="199" spans="1:34" x14ac:dyDescent="0.3">
      <c r="A199" s="328"/>
      <c r="B199" s="329"/>
      <c r="C199" s="330"/>
      <c r="D199" s="327"/>
      <c r="E199" s="327"/>
      <c r="F199" s="327"/>
      <c r="G199" s="327"/>
      <c r="H199" s="327"/>
      <c r="I199" s="327"/>
      <c r="J199" s="327"/>
      <c r="K199" s="327"/>
      <c r="L199" s="327"/>
      <c r="M199" s="327"/>
      <c r="N199" s="327"/>
      <c r="O199" s="327"/>
      <c r="P199" s="327"/>
      <c r="Q199" s="327"/>
      <c r="R199" s="327"/>
      <c r="S199" s="327"/>
      <c r="T199" s="327"/>
      <c r="U199" s="327"/>
      <c r="V199" s="327"/>
      <c r="W199" s="327"/>
      <c r="X199" s="327"/>
      <c r="Y199" s="327"/>
      <c r="Z199" s="327"/>
      <c r="AA199" s="327"/>
      <c r="AB199" s="327"/>
      <c r="AC199" s="327"/>
      <c r="AD199" s="327"/>
      <c r="AE199" s="327"/>
      <c r="AF199" s="327"/>
      <c r="AG199" s="327"/>
      <c r="AH199" s="347">
        <f t="shared" si="24"/>
        <v>0</v>
      </c>
    </row>
    <row r="200" spans="1:34" x14ac:dyDescent="0.3">
      <c r="A200" s="328"/>
      <c r="B200" s="329"/>
      <c r="C200" s="330"/>
      <c r="D200" s="327"/>
      <c r="E200" s="327"/>
      <c r="F200" s="327"/>
      <c r="G200" s="327"/>
      <c r="H200" s="327"/>
      <c r="I200" s="327"/>
      <c r="J200" s="327"/>
      <c r="K200" s="327"/>
      <c r="L200" s="327"/>
      <c r="M200" s="327"/>
      <c r="N200" s="327"/>
      <c r="O200" s="327"/>
      <c r="P200" s="327"/>
      <c r="Q200" s="327"/>
      <c r="R200" s="327"/>
      <c r="S200" s="327"/>
      <c r="T200" s="327"/>
      <c r="U200" s="327"/>
      <c r="V200" s="327"/>
      <c r="W200" s="327"/>
      <c r="X200" s="327"/>
      <c r="Y200" s="327"/>
      <c r="Z200" s="327"/>
      <c r="AA200" s="327"/>
      <c r="AB200" s="327"/>
      <c r="AC200" s="327"/>
      <c r="AD200" s="327"/>
      <c r="AE200" s="327"/>
      <c r="AF200" s="327"/>
      <c r="AG200" s="327"/>
      <c r="AH200" s="347">
        <f t="shared" si="24"/>
        <v>0</v>
      </c>
    </row>
    <row r="201" spans="1:34" x14ac:dyDescent="0.3">
      <c r="A201" s="328"/>
      <c r="B201" s="329"/>
      <c r="C201" s="330"/>
      <c r="D201" s="327"/>
      <c r="E201" s="327"/>
      <c r="F201" s="327"/>
      <c r="G201" s="327"/>
      <c r="H201" s="327"/>
      <c r="I201" s="327"/>
      <c r="J201" s="327"/>
      <c r="K201" s="327"/>
      <c r="L201" s="327"/>
      <c r="M201" s="327"/>
      <c r="N201" s="327"/>
      <c r="O201" s="327"/>
      <c r="P201" s="327"/>
      <c r="Q201" s="327"/>
      <c r="R201" s="327"/>
      <c r="S201" s="327"/>
      <c r="T201" s="327"/>
      <c r="U201" s="327"/>
      <c r="V201" s="327"/>
      <c r="W201" s="327"/>
      <c r="X201" s="327"/>
      <c r="Y201" s="327"/>
      <c r="Z201" s="327"/>
      <c r="AA201" s="327"/>
      <c r="AB201" s="327"/>
      <c r="AC201" s="327"/>
      <c r="AD201" s="327"/>
      <c r="AE201" s="327"/>
      <c r="AF201" s="327"/>
      <c r="AG201" s="327"/>
      <c r="AH201" s="347">
        <f t="shared" si="24"/>
        <v>0</v>
      </c>
    </row>
    <row r="202" spans="1:34" ht="15" thickBot="1" x14ac:dyDescent="0.35">
      <c r="A202" s="341"/>
      <c r="B202" s="342"/>
      <c r="C202" s="349">
        <f>SUM(C192:C201)</f>
        <v>0</v>
      </c>
      <c r="D202" s="349">
        <f t="shared" ref="D202:AG202" si="25">SUM(D192:D201)</f>
        <v>0</v>
      </c>
      <c r="E202" s="349">
        <f t="shared" si="25"/>
        <v>0</v>
      </c>
      <c r="F202" s="349">
        <f t="shared" si="25"/>
        <v>0</v>
      </c>
      <c r="G202" s="349">
        <f t="shared" si="25"/>
        <v>0</v>
      </c>
      <c r="H202" s="349">
        <f t="shared" si="25"/>
        <v>0</v>
      </c>
      <c r="I202" s="349">
        <f t="shared" si="25"/>
        <v>0</v>
      </c>
      <c r="J202" s="349">
        <f t="shared" si="25"/>
        <v>0</v>
      </c>
      <c r="K202" s="349">
        <f t="shared" si="25"/>
        <v>0</v>
      </c>
      <c r="L202" s="349">
        <f t="shared" si="25"/>
        <v>0</v>
      </c>
      <c r="M202" s="349">
        <f t="shared" si="25"/>
        <v>0</v>
      </c>
      <c r="N202" s="349">
        <f t="shared" si="25"/>
        <v>0</v>
      </c>
      <c r="O202" s="349">
        <f t="shared" si="25"/>
        <v>0</v>
      </c>
      <c r="P202" s="349">
        <f t="shared" si="25"/>
        <v>0</v>
      </c>
      <c r="Q202" s="349">
        <f t="shared" si="25"/>
        <v>0</v>
      </c>
      <c r="R202" s="349">
        <f t="shared" si="25"/>
        <v>0</v>
      </c>
      <c r="S202" s="349">
        <f t="shared" si="25"/>
        <v>0</v>
      </c>
      <c r="T202" s="349">
        <f t="shared" si="25"/>
        <v>0</v>
      </c>
      <c r="U202" s="349">
        <f t="shared" si="25"/>
        <v>0</v>
      </c>
      <c r="V202" s="349">
        <f t="shared" si="25"/>
        <v>0</v>
      </c>
      <c r="W202" s="349">
        <f t="shared" si="25"/>
        <v>0</v>
      </c>
      <c r="X202" s="349">
        <f t="shared" si="25"/>
        <v>0</v>
      </c>
      <c r="Y202" s="349">
        <f t="shared" si="25"/>
        <v>0</v>
      </c>
      <c r="Z202" s="349">
        <f t="shared" si="25"/>
        <v>0</v>
      </c>
      <c r="AA202" s="349">
        <f t="shared" si="25"/>
        <v>0</v>
      </c>
      <c r="AB202" s="349">
        <f t="shared" si="25"/>
        <v>0</v>
      </c>
      <c r="AC202" s="349">
        <f t="shared" si="25"/>
        <v>0</v>
      </c>
      <c r="AD202" s="349">
        <f t="shared" si="25"/>
        <v>0</v>
      </c>
      <c r="AE202" s="349">
        <f t="shared" si="25"/>
        <v>0</v>
      </c>
      <c r="AF202" s="349">
        <f t="shared" si="25"/>
        <v>0</v>
      </c>
      <c r="AG202" s="349">
        <f t="shared" si="25"/>
        <v>0</v>
      </c>
      <c r="AH202" s="348">
        <f>SUM(C202:AG202)</f>
        <v>0</v>
      </c>
    </row>
    <row r="203" spans="1:34" ht="15" thickBot="1" x14ac:dyDescent="0.35">
      <c r="A203" s="334" t="s">
        <v>246</v>
      </c>
      <c r="B203" s="315"/>
      <c r="C203" s="337"/>
      <c r="D203" s="337" t="s">
        <v>339</v>
      </c>
      <c r="E203" s="337"/>
      <c r="F203" s="337"/>
      <c r="G203" s="337"/>
      <c r="H203" s="337"/>
      <c r="I203" s="337"/>
      <c r="J203" s="337"/>
      <c r="K203" s="337"/>
      <c r="L203" s="337"/>
      <c r="M203" s="337"/>
      <c r="N203" s="337"/>
      <c r="O203" s="337"/>
      <c r="P203" s="337"/>
      <c r="Q203" s="337"/>
      <c r="R203" s="337"/>
      <c r="S203" s="337"/>
      <c r="T203" s="337"/>
      <c r="U203" s="337"/>
      <c r="V203" s="337"/>
      <c r="W203" s="337"/>
      <c r="X203" s="337"/>
      <c r="Y203" s="337"/>
      <c r="Z203" s="337"/>
      <c r="AA203" s="337"/>
      <c r="AB203" s="337"/>
      <c r="AC203" s="337"/>
      <c r="AD203" s="337"/>
      <c r="AE203" s="337"/>
      <c r="AF203" s="337"/>
      <c r="AG203" s="338"/>
      <c r="AH203" s="350"/>
    </row>
    <row r="204" spans="1:34" ht="15" thickBot="1" x14ac:dyDescent="0.35">
      <c r="A204" s="316" t="s">
        <v>245</v>
      </c>
      <c r="B204" s="322"/>
      <c r="C204" s="318" t="s">
        <v>427</v>
      </c>
      <c r="D204" s="319"/>
      <c r="E204" s="319"/>
      <c r="F204" s="319"/>
      <c r="G204" s="319"/>
      <c r="H204" s="319"/>
      <c r="I204" s="319"/>
      <c r="J204" s="319"/>
      <c r="K204" s="319"/>
      <c r="L204" s="319"/>
      <c r="M204" s="319"/>
      <c r="N204" s="319"/>
      <c r="O204" s="319"/>
      <c r="P204" s="319"/>
      <c r="Q204" s="319"/>
      <c r="R204" s="319"/>
      <c r="S204" s="319"/>
      <c r="T204" s="319"/>
      <c r="U204" s="319"/>
      <c r="V204" s="319"/>
      <c r="W204" s="319"/>
      <c r="X204" s="319"/>
      <c r="Y204" s="319"/>
      <c r="Z204" s="319"/>
      <c r="AA204" s="319"/>
      <c r="AB204" s="319"/>
      <c r="AC204" s="319"/>
      <c r="AD204" s="319"/>
      <c r="AE204" s="319"/>
      <c r="AF204" s="319"/>
      <c r="AG204" s="320"/>
      <c r="AH204" s="346" t="s">
        <v>14</v>
      </c>
    </row>
    <row r="205" spans="1:34" ht="15" thickBot="1" x14ac:dyDescent="0.35">
      <c r="A205" s="316" t="s">
        <v>422</v>
      </c>
      <c r="B205" s="322"/>
      <c r="C205" s="323">
        <v>1</v>
      </c>
      <c r="D205" s="319">
        <v>2</v>
      </c>
      <c r="E205" s="319">
        <v>3</v>
      </c>
      <c r="F205" s="319">
        <v>4</v>
      </c>
      <c r="G205" s="319">
        <v>5</v>
      </c>
      <c r="H205" s="319">
        <v>6</v>
      </c>
      <c r="I205" s="319">
        <v>7</v>
      </c>
      <c r="J205" s="319">
        <v>8</v>
      </c>
      <c r="K205" s="319">
        <v>9</v>
      </c>
      <c r="L205" s="319">
        <v>10</v>
      </c>
      <c r="M205" s="319">
        <v>11</v>
      </c>
      <c r="N205" s="319">
        <v>12</v>
      </c>
      <c r="O205" s="319">
        <v>13</v>
      </c>
      <c r="P205" s="319">
        <v>14</v>
      </c>
      <c r="Q205" s="319">
        <v>15</v>
      </c>
      <c r="R205" s="319">
        <v>16</v>
      </c>
      <c r="S205" s="319">
        <v>17</v>
      </c>
      <c r="T205" s="319">
        <v>18</v>
      </c>
      <c r="U205" s="319">
        <v>19</v>
      </c>
      <c r="V205" s="319">
        <v>20</v>
      </c>
      <c r="W205" s="319">
        <v>21</v>
      </c>
      <c r="X205" s="319">
        <v>22</v>
      </c>
      <c r="Y205" s="319">
        <v>23</v>
      </c>
      <c r="Z205" s="319">
        <v>24</v>
      </c>
      <c r="AA205" s="319">
        <v>25</v>
      </c>
      <c r="AB205" s="319">
        <v>26</v>
      </c>
      <c r="AC205" s="319">
        <v>27</v>
      </c>
      <c r="AD205" s="319">
        <v>28</v>
      </c>
      <c r="AE205" s="319">
        <v>29</v>
      </c>
      <c r="AF205" s="319">
        <v>30</v>
      </c>
      <c r="AG205" s="320">
        <v>31</v>
      </c>
      <c r="AH205" s="346"/>
    </row>
    <row r="206" spans="1:34" x14ac:dyDescent="0.3">
      <c r="A206" s="339" t="s">
        <v>230</v>
      </c>
      <c r="B206" s="339" t="s">
        <v>231</v>
      </c>
      <c r="C206" s="325"/>
      <c r="D206" s="326"/>
      <c r="E206" s="326"/>
      <c r="F206" s="326"/>
      <c r="G206" s="326"/>
      <c r="H206" s="326"/>
      <c r="I206" s="326"/>
      <c r="J206" s="326"/>
      <c r="K206" s="326"/>
      <c r="L206" s="326"/>
      <c r="M206" s="326"/>
      <c r="N206" s="326"/>
      <c r="O206" s="326"/>
      <c r="P206" s="326"/>
      <c r="Q206" s="326"/>
      <c r="R206" s="326"/>
      <c r="S206" s="326"/>
      <c r="T206" s="326"/>
      <c r="U206" s="326"/>
      <c r="V206" s="326"/>
      <c r="W206" s="326"/>
      <c r="X206" s="326"/>
      <c r="Y206" s="326"/>
      <c r="Z206" s="326"/>
      <c r="AA206" s="326"/>
      <c r="AB206" s="326"/>
      <c r="AC206" s="326"/>
      <c r="AD206" s="326"/>
      <c r="AE206" s="326"/>
      <c r="AF206" s="326"/>
      <c r="AG206" s="326"/>
      <c r="AH206" s="347"/>
    </row>
    <row r="207" spans="1:34" x14ac:dyDescent="0.3">
      <c r="A207" s="328"/>
      <c r="B207" s="329"/>
      <c r="C207" s="330"/>
      <c r="D207" s="327"/>
      <c r="E207" s="327"/>
      <c r="F207" s="327"/>
      <c r="G207" s="327"/>
      <c r="H207" s="327"/>
      <c r="I207" s="327"/>
      <c r="J207" s="327"/>
      <c r="K207" s="327"/>
      <c r="L207" s="327"/>
      <c r="M207" s="327"/>
      <c r="N207" s="327"/>
      <c r="O207" s="327"/>
      <c r="P207" s="327"/>
      <c r="Q207" s="327"/>
      <c r="R207" s="327"/>
      <c r="S207" s="327"/>
      <c r="T207" s="327"/>
      <c r="U207" s="327"/>
      <c r="V207" s="327"/>
      <c r="W207" s="327"/>
      <c r="X207" s="327"/>
      <c r="Y207" s="327"/>
      <c r="Z207" s="327"/>
      <c r="AA207" s="327"/>
      <c r="AB207" s="327"/>
      <c r="AC207" s="327"/>
      <c r="AD207" s="327"/>
      <c r="AE207" s="327"/>
      <c r="AF207" s="327"/>
      <c r="AG207" s="327"/>
      <c r="AH207" s="347">
        <f>SUM(C207:AG207)</f>
        <v>0</v>
      </c>
    </row>
    <row r="208" spans="1:34" x14ac:dyDescent="0.3">
      <c r="A208" s="328"/>
      <c r="B208" s="329"/>
      <c r="C208" s="330"/>
      <c r="D208" s="327"/>
      <c r="E208" s="327"/>
      <c r="F208" s="327"/>
      <c r="G208" s="327"/>
      <c r="H208" s="327"/>
      <c r="I208" s="327"/>
      <c r="J208" s="327"/>
      <c r="K208" s="327"/>
      <c r="L208" s="327"/>
      <c r="M208" s="327"/>
      <c r="N208" s="327"/>
      <c r="O208" s="327"/>
      <c r="P208" s="327"/>
      <c r="Q208" s="327"/>
      <c r="R208" s="327"/>
      <c r="S208" s="327"/>
      <c r="T208" s="327"/>
      <c r="U208" s="327"/>
      <c r="V208" s="327"/>
      <c r="W208" s="327"/>
      <c r="X208" s="327"/>
      <c r="Y208" s="327"/>
      <c r="Z208" s="327"/>
      <c r="AA208" s="327"/>
      <c r="AB208" s="327"/>
      <c r="AC208" s="327"/>
      <c r="AD208" s="327"/>
      <c r="AE208" s="327"/>
      <c r="AF208" s="327"/>
      <c r="AG208" s="327"/>
      <c r="AH208" s="347">
        <f t="shared" ref="AH208:AH216" si="26">SUM(C208:AG208)</f>
        <v>0</v>
      </c>
    </row>
    <row r="209" spans="1:34" x14ac:dyDescent="0.3">
      <c r="A209" s="328"/>
      <c r="B209" s="329"/>
      <c r="C209" s="330"/>
      <c r="D209" s="327"/>
      <c r="E209" s="327"/>
      <c r="F209" s="327"/>
      <c r="G209" s="327"/>
      <c r="H209" s="327"/>
      <c r="I209" s="327"/>
      <c r="J209" s="327"/>
      <c r="K209" s="327"/>
      <c r="L209" s="327"/>
      <c r="M209" s="327"/>
      <c r="N209" s="327"/>
      <c r="O209" s="327"/>
      <c r="P209" s="327"/>
      <c r="Q209" s="327"/>
      <c r="R209" s="327"/>
      <c r="S209" s="327"/>
      <c r="T209" s="327"/>
      <c r="U209" s="327"/>
      <c r="V209" s="327"/>
      <c r="W209" s="327"/>
      <c r="X209" s="327"/>
      <c r="Y209" s="327"/>
      <c r="Z209" s="327"/>
      <c r="AA209" s="327"/>
      <c r="AB209" s="327"/>
      <c r="AC209" s="327"/>
      <c r="AD209" s="327"/>
      <c r="AE209" s="327"/>
      <c r="AF209" s="327"/>
      <c r="AG209" s="327"/>
      <c r="AH209" s="347">
        <f t="shared" si="26"/>
        <v>0</v>
      </c>
    </row>
    <row r="210" spans="1:34" x14ac:dyDescent="0.3">
      <c r="A210" s="328"/>
      <c r="B210" s="329"/>
      <c r="C210" s="330"/>
      <c r="D210" s="327"/>
      <c r="E210" s="327"/>
      <c r="F210" s="327"/>
      <c r="G210" s="327"/>
      <c r="H210" s="327"/>
      <c r="I210" s="327"/>
      <c r="J210" s="327"/>
      <c r="K210" s="327"/>
      <c r="L210" s="327"/>
      <c r="M210" s="327"/>
      <c r="N210" s="327"/>
      <c r="O210" s="327"/>
      <c r="P210" s="327"/>
      <c r="Q210" s="327"/>
      <c r="R210" s="327"/>
      <c r="S210" s="327"/>
      <c r="T210" s="327"/>
      <c r="U210" s="327"/>
      <c r="V210" s="327"/>
      <c r="W210" s="327"/>
      <c r="X210" s="327"/>
      <c r="Y210" s="327"/>
      <c r="Z210" s="327"/>
      <c r="AA210" s="327"/>
      <c r="AB210" s="327"/>
      <c r="AC210" s="327"/>
      <c r="AD210" s="327"/>
      <c r="AE210" s="327"/>
      <c r="AF210" s="327"/>
      <c r="AG210" s="327"/>
      <c r="AH210" s="347">
        <f t="shared" si="26"/>
        <v>0</v>
      </c>
    </row>
    <row r="211" spans="1:34" x14ac:dyDescent="0.3">
      <c r="A211" s="328"/>
      <c r="B211" s="329"/>
      <c r="C211" s="330"/>
      <c r="D211" s="327"/>
      <c r="E211" s="327"/>
      <c r="F211" s="327"/>
      <c r="G211" s="327"/>
      <c r="H211" s="327"/>
      <c r="I211" s="327"/>
      <c r="J211" s="327"/>
      <c r="K211" s="327"/>
      <c r="L211" s="327"/>
      <c r="M211" s="327"/>
      <c r="N211" s="327"/>
      <c r="O211" s="327"/>
      <c r="P211" s="327"/>
      <c r="Q211" s="327"/>
      <c r="R211" s="327"/>
      <c r="S211" s="327"/>
      <c r="T211" s="327"/>
      <c r="U211" s="327"/>
      <c r="V211" s="327"/>
      <c r="W211" s="327"/>
      <c r="X211" s="327"/>
      <c r="Y211" s="327"/>
      <c r="Z211" s="327"/>
      <c r="AA211" s="327"/>
      <c r="AB211" s="327"/>
      <c r="AC211" s="327"/>
      <c r="AD211" s="327"/>
      <c r="AE211" s="327"/>
      <c r="AF211" s="327"/>
      <c r="AG211" s="327"/>
      <c r="AH211" s="347">
        <f t="shared" si="26"/>
        <v>0</v>
      </c>
    </row>
    <row r="212" spans="1:34" x14ac:dyDescent="0.3">
      <c r="A212" s="328"/>
      <c r="B212" s="329"/>
      <c r="C212" s="330"/>
      <c r="D212" s="327"/>
      <c r="E212" s="327"/>
      <c r="F212" s="327"/>
      <c r="G212" s="327"/>
      <c r="H212" s="327"/>
      <c r="I212" s="327"/>
      <c r="J212" s="327"/>
      <c r="K212" s="327"/>
      <c r="L212" s="327"/>
      <c r="M212" s="327"/>
      <c r="N212" s="327"/>
      <c r="O212" s="327"/>
      <c r="P212" s="327"/>
      <c r="Q212" s="327"/>
      <c r="R212" s="327"/>
      <c r="S212" s="327"/>
      <c r="T212" s="327"/>
      <c r="U212" s="327"/>
      <c r="V212" s="327"/>
      <c r="W212" s="327"/>
      <c r="X212" s="327"/>
      <c r="Y212" s="327"/>
      <c r="Z212" s="327"/>
      <c r="AA212" s="327"/>
      <c r="AB212" s="327"/>
      <c r="AC212" s="327"/>
      <c r="AD212" s="327"/>
      <c r="AE212" s="327"/>
      <c r="AF212" s="327"/>
      <c r="AG212" s="327"/>
      <c r="AH212" s="347">
        <f t="shared" si="26"/>
        <v>0</v>
      </c>
    </row>
    <row r="213" spans="1:34" x14ac:dyDescent="0.3">
      <c r="A213" s="328"/>
      <c r="B213" s="329"/>
      <c r="C213" s="330"/>
      <c r="D213" s="327"/>
      <c r="E213" s="327"/>
      <c r="F213" s="327"/>
      <c r="G213" s="327"/>
      <c r="H213" s="327"/>
      <c r="I213" s="327"/>
      <c r="J213" s="327"/>
      <c r="K213" s="327"/>
      <c r="L213" s="327"/>
      <c r="M213" s="327"/>
      <c r="N213" s="327"/>
      <c r="O213" s="327"/>
      <c r="P213" s="327"/>
      <c r="Q213" s="327"/>
      <c r="R213" s="327"/>
      <c r="S213" s="327"/>
      <c r="T213" s="327"/>
      <c r="U213" s="327"/>
      <c r="V213" s="327"/>
      <c r="W213" s="327"/>
      <c r="X213" s="327"/>
      <c r="Y213" s="327"/>
      <c r="Z213" s="327"/>
      <c r="AA213" s="327"/>
      <c r="AB213" s="327"/>
      <c r="AC213" s="327"/>
      <c r="AD213" s="327"/>
      <c r="AE213" s="327"/>
      <c r="AF213" s="327"/>
      <c r="AG213" s="327"/>
      <c r="AH213" s="347">
        <f t="shared" si="26"/>
        <v>0</v>
      </c>
    </row>
    <row r="214" spans="1:34" x14ac:dyDescent="0.3">
      <c r="A214" s="328"/>
      <c r="B214" s="329"/>
      <c r="C214" s="330"/>
      <c r="D214" s="327"/>
      <c r="E214" s="327"/>
      <c r="F214" s="327"/>
      <c r="G214" s="327"/>
      <c r="H214" s="327"/>
      <c r="I214" s="327"/>
      <c r="J214" s="327"/>
      <c r="K214" s="327"/>
      <c r="L214" s="327"/>
      <c r="M214" s="327"/>
      <c r="N214" s="327"/>
      <c r="O214" s="327"/>
      <c r="P214" s="327"/>
      <c r="Q214" s="327"/>
      <c r="R214" s="327"/>
      <c r="S214" s="327"/>
      <c r="T214" s="327"/>
      <c r="U214" s="327"/>
      <c r="V214" s="327"/>
      <c r="W214" s="327"/>
      <c r="X214" s="327"/>
      <c r="Y214" s="327"/>
      <c r="Z214" s="327"/>
      <c r="AA214" s="327"/>
      <c r="AB214" s="327"/>
      <c r="AC214" s="327"/>
      <c r="AD214" s="327"/>
      <c r="AE214" s="327"/>
      <c r="AF214" s="327"/>
      <c r="AG214" s="327"/>
      <c r="AH214" s="347">
        <f t="shared" si="26"/>
        <v>0</v>
      </c>
    </row>
    <row r="215" spans="1:34" x14ac:dyDescent="0.3">
      <c r="A215" s="328"/>
      <c r="B215" s="329"/>
      <c r="C215" s="330"/>
      <c r="D215" s="327"/>
      <c r="E215" s="327"/>
      <c r="F215" s="327"/>
      <c r="G215" s="327"/>
      <c r="H215" s="327"/>
      <c r="I215" s="327"/>
      <c r="J215" s="327"/>
      <c r="K215" s="327"/>
      <c r="L215" s="327"/>
      <c r="M215" s="327"/>
      <c r="N215" s="327"/>
      <c r="O215" s="327"/>
      <c r="P215" s="327"/>
      <c r="Q215" s="327"/>
      <c r="R215" s="327"/>
      <c r="S215" s="327"/>
      <c r="T215" s="327"/>
      <c r="U215" s="327"/>
      <c r="V215" s="327"/>
      <c r="W215" s="327"/>
      <c r="X215" s="327"/>
      <c r="Y215" s="327"/>
      <c r="Z215" s="327"/>
      <c r="AA215" s="327"/>
      <c r="AB215" s="327"/>
      <c r="AC215" s="327"/>
      <c r="AD215" s="327"/>
      <c r="AE215" s="327"/>
      <c r="AF215" s="327"/>
      <c r="AG215" s="327"/>
      <c r="AH215" s="347">
        <f t="shared" si="26"/>
        <v>0</v>
      </c>
    </row>
    <row r="216" spans="1:34" x14ac:dyDescent="0.3">
      <c r="A216" s="328"/>
      <c r="B216" s="329"/>
      <c r="C216" s="330"/>
      <c r="D216" s="327"/>
      <c r="E216" s="327"/>
      <c r="F216" s="327"/>
      <c r="G216" s="327"/>
      <c r="H216" s="327"/>
      <c r="I216" s="327"/>
      <c r="J216" s="327"/>
      <c r="K216" s="327"/>
      <c r="L216" s="327"/>
      <c r="M216" s="327"/>
      <c r="N216" s="327"/>
      <c r="O216" s="327"/>
      <c r="P216" s="327"/>
      <c r="Q216" s="327"/>
      <c r="R216" s="327"/>
      <c r="S216" s="327"/>
      <c r="T216" s="327"/>
      <c r="U216" s="327"/>
      <c r="V216" s="327"/>
      <c r="W216" s="327"/>
      <c r="X216" s="327"/>
      <c r="Y216" s="327"/>
      <c r="Z216" s="327"/>
      <c r="AA216" s="327"/>
      <c r="AB216" s="327"/>
      <c r="AC216" s="327"/>
      <c r="AD216" s="327"/>
      <c r="AE216" s="327"/>
      <c r="AF216" s="327"/>
      <c r="AG216" s="327"/>
      <c r="AH216" s="347">
        <f t="shared" si="26"/>
        <v>0</v>
      </c>
    </row>
    <row r="217" spans="1:34" ht="15" thickBot="1" x14ac:dyDescent="0.35">
      <c r="A217" s="341"/>
      <c r="B217" s="342"/>
      <c r="C217" s="349">
        <f>SUM(C207:C216)</f>
        <v>0</v>
      </c>
      <c r="D217" s="349">
        <f t="shared" ref="D217:AG217" si="27">SUM(D207:D216)</f>
        <v>0</v>
      </c>
      <c r="E217" s="349">
        <f t="shared" si="27"/>
        <v>0</v>
      </c>
      <c r="F217" s="349">
        <f t="shared" si="27"/>
        <v>0</v>
      </c>
      <c r="G217" s="349">
        <f t="shared" si="27"/>
        <v>0</v>
      </c>
      <c r="H217" s="349">
        <f t="shared" si="27"/>
        <v>0</v>
      </c>
      <c r="I217" s="349">
        <f t="shared" si="27"/>
        <v>0</v>
      </c>
      <c r="J217" s="349">
        <f t="shared" si="27"/>
        <v>0</v>
      </c>
      <c r="K217" s="349">
        <f t="shared" si="27"/>
        <v>0</v>
      </c>
      <c r="L217" s="349">
        <f t="shared" si="27"/>
        <v>0</v>
      </c>
      <c r="M217" s="349">
        <f t="shared" si="27"/>
        <v>0</v>
      </c>
      <c r="N217" s="349">
        <f t="shared" si="27"/>
        <v>0</v>
      </c>
      <c r="O217" s="349">
        <f t="shared" si="27"/>
        <v>0</v>
      </c>
      <c r="P217" s="349">
        <f t="shared" si="27"/>
        <v>0</v>
      </c>
      <c r="Q217" s="349">
        <f t="shared" si="27"/>
        <v>0</v>
      </c>
      <c r="R217" s="349">
        <f t="shared" si="27"/>
        <v>0</v>
      </c>
      <c r="S217" s="349">
        <f t="shared" si="27"/>
        <v>0</v>
      </c>
      <c r="T217" s="349">
        <f t="shared" si="27"/>
        <v>0</v>
      </c>
      <c r="U217" s="349">
        <f t="shared" si="27"/>
        <v>0</v>
      </c>
      <c r="V217" s="349">
        <f t="shared" si="27"/>
        <v>0</v>
      </c>
      <c r="W217" s="349">
        <f t="shared" si="27"/>
        <v>0</v>
      </c>
      <c r="X217" s="349">
        <f t="shared" si="27"/>
        <v>0</v>
      </c>
      <c r="Y217" s="349">
        <f t="shared" si="27"/>
        <v>0</v>
      </c>
      <c r="Z217" s="349">
        <f t="shared" si="27"/>
        <v>0</v>
      </c>
      <c r="AA217" s="349">
        <f t="shared" si="27"/>
        <v>0</v>
      </c>
      <c r="AB217" s="349">
        <f t="shared" si="27"/>
        <v>0</v>
      </c>
      <c r="AC217" s="349">
        <f t="shared" si="27"/>
        <v>0</v>
      </c>
      <c r="AD217" s="349">
        <f t="shared" si="27"/>
        <v>0</v>
      </c>
      <c r="AE217" s="349">
        <f t="shared" si="27"/>
        <v>0</v>
      </c>
      <c r="AF217" s="349">
        <f t="shared" si="27"/>
        <v>0</v>
      </c>
      <c r="AG217" s="349">
        <f t="shared" si="27"/>
        <v>0</v>
      </c>
      <c r="AH217" s="348">
        <f>SUM(C217:AG217)</f>
        <v>0</v>
      </c>
    </row>
    <row r="218" spans="1:34" ht="15" thickBot="1" x14ac:dyDescent="0.35">
      <c r="A218" s="334" t="s">
        <v>246</v>
      </c>
      <c r="B218" s="315"/>
      <c r="C218" s="337"/>
      <c r="D218" s="337" t="s">
        <v>340</v>
      </c>
      <c r="E218" s="337"/>
      <c r="F218" s="337"/>
      <c r="G218" s="337"/>
      <c r="H218" s="337"/>
      <c r="I218" s="337"/>
      <c r="J218" s="337"/>
      <c r="K218" s="337"/>
      <c r="L218" s="337"/>
      <c r="M218" s="337"/>
      <c r="N218" s="337"/>
      <c r="O218" s="337"/>
      <c r="P218" s="337"/>
      <c r="Q218" s="337"/>
      <c r="R218" s="337"/>
      <c r="S218" s="337"/>
      <c r="T218" s="337"/>
      <c r="U218" s="337"/>
      <c r="V218" s="337"/>
      <c r="W218" s="337"/>
      <c r="X218" s="337"/>
      <c r="Y218" s="337"/>
      <c r="Z218" s="337"/>
      <c r="AA218" s="337"/>
      <c r="AB218" s="337"/>
      <c r="AC218" s="337"/>
      <c r="AD218" s="337"/>
      <c r="AE218" s="337"/>
      <c r="AF218" s="337"/>
      <c r="AG218" s="338"/>
      <c r="AH218" s="350"/>
    </row>
    <row r="219" spans="1:34" ht="15" thickBot="1" x14ac:dyDescent="0.35">
      <c r="A219" s="316" t="s">
        <v>245</v>
      </c>
      <c r="B219" s="322"/>
      <c r="C219" s="318" t="s">
        <v>427</v>
      </c>
      <c r="D219" s="319"/>
      <c r="E219" s="319"/>
      <c r="F219" s="319"/>
      <c r="G219" s="319"/>
      <c r="H219" s="319"/>
      <c r="I219" s="319"/>
      <c r="J219" s="319"/>
      <c r="K219" s="319"/>
      <c r="L219" s="319"/>
      <c r="M219" s="319"/>
      <c r="N219" s="319"/>
      <c r="O219" s="319"/>
      <c r="P219" s="319"/>
      <c r="Q219" s="319"/>
      <c r="R219" s="319"/>
      <c r="S219" s="319"/>
      <c r="T219" s="319"/>
      <c r="U219" s="319"/>
      <c r="V219" s="319"/>
      <c r="W219" s="319"/>
      <c r="X219" s="319"/>
      <c r="Y219" s="319"/>
      <c r="Z219" s="319"/>
      <c r="AA219" s="319"/>
      <c r="AB219" s="319"/>
      <c r="AC219" s="319"/>
      <c r="AD219" s="319"/>
      <c r="AE219" s="319"/>
      <c r="AF219" s="319"/>
      <c r="AG219" s="320"/>
      <c r="AH219" s="346" t="s">
        <v>14</v>
      </c>
    </row>
    <row r="220" spans="1:34" ht="15" thickBot="1" x14ac:dyDescent="0.35">
      <c r="A220" s="316" t="s">
        <v>422</v>
      </c>
      <c r="B220" s="322"/>
      <c r="C220" s="323">
        <v>1</v>
      </c>
      <c r="D220" s="319">
        <v>2</v>
      </c>
      <c r="E220" s="319">
        <v>3</v>
      </c>
      <c r="F220" s="319">
        <v>4</v>
      </c>
      <c r="G220" s="319">
        <v>5</v>
      </c>
      <c r="H220" s="319">
        <v>6</v>
      </c>
      <c r="I220" s="319">
        <v>7</v>
      </c>
      <c r="J220" s="319">
        <v>8</v>
      </c>
      <c r="K220" s="319">
        <v>9</v>
      </c>
      <c r="L220" s="319">
        <v>10</v>
      </c>
      <c r="M220" s="319">
        <v>11</v>
      </c>
      <c r="N220" s="319">
        <v>12</v>
      </c>
      <c r="O220" s="319">
        <v>13</v>
      </c>
      <c r="P220" s="319">
        <v>14</v>
      </c>
      <c r="Q220" s="319">
        <v>15</v>
      </c>
      <c r="R220" s="319">
        <v>16</v>
      </c>
      <c r="S220" s="319">
        <v>17</v>
      </c>
      <c r="T220" s="319">
        <v>18</v>
      </c>
      <c r="U220" s="319">
        <v>19</v>
      </c>
      <c r="V220" s="319">
        <v>20</v>
      </c>
      <c r="W220" s="319">
        <v>21</v>
      </c>
      <c r="X220" s="319">
        <v>22</v>
      </c>
      <c r="Y220" s="319">
        <v>23</v>
      </c>
      <c r="Z220" s="319">
        <v>24</v>
      </c>
      <c r="AA220" s="319">
        <v>25</v>
      </c>
      <c r="AB220" s="319">
        <v>26</v>
      </c>
      <c r="AC220" s="319">
        <v>27</v>
      </c>
      <c r="AD220" s="319">
        <v>28</v>
      </c>
      <c r="AE220" s="319">
        <v>29</v>
      </c>
      <c r="AF220" s="319">
        <v>30</v>
      </c>
      <c r="AG220" s="320">
        <v>31</v>
      </c>
      <c r="AH220" s="346"/>
    </row>
    <row r="221" spans="1:34" x14ac:dyDescent="0.3">
      <c r="A221" s="339" t="s">
        <v>230</v>
      </c>
      <c r="B221" s="339" t="s">
        <v>231</v>
      </c>
      <c r="C221" s="325"/>
      <c r="D221" s="326"/>
      <c r="E221" s="326"/>
      <c r="F221" s="326"/>
      <c r="G221" s="326"/>
      <c r="H221" s="326"/>
      <c r="I221" s="326"/>
      <c r="J221" s="326"/>
      <c r="K221" s="326"/>
      <c r="L221" s="326"/>
      <c r="M221" s="326"/>
      <c r="N221" s="326"/>
      <c r="O221" s="326"/>
      <c r="P221" s="326"/>
      <c r="Q221" s="326"/>
      <c r="R221" s="326"/>
      <c r="S221" s="326"/>
      <c r="T221" s="326"/>
      <c r="U221" s="326"/>
      <c r="V221" s="326"/>
      <c r="W221" s="326"/>
      <c r="X221" s="326"/>
      <c r="Y221" s="326"/>
      <c r="Z221" s="326"/>
      <c r="AA221" s="326"/>
      <c r="AB221" s="326"/>
      <c r="AC221" s="326"/>
      <c r="AD221" s="326"/>
      <c r="AE221" s="326"/>
      <c r="AF221" s="326"/>
      <c r="AG221" s="326"/>
      <c r="AH221" s="347"/>
    </row>
    <row r="222" spans="1:34" x14ac:dyDescent="0.3">
      <c r="A222" s="328"/>
      <c r="B222" s="329"/>
      <c r="C222" s="330"/>
      <c r="D222" s="327"/>
      <c r="E222" s="327"/>
      <c r="F222" s="327"/>
      <c r="G222" s="327"/>
      <c r="H222" s="327"/>
      <c r="I222" s="327"/>
      <c r="J222" s="327"/>
      <c r="K222" s="327"/>
      <c r="L222" s="327"/>
      <c r="M222" s="327"/>
      <c r="N222" s="327"/>
      <c r="O222" s="327"/>
      <c r="P222" s="327"/>
      <c r="Q222" s="327"/>
      <c r="R222" s="327"/>
      <c r="S222" s="327"/>
      <c r="T222" s="327"/>
      <c r="U222" s="327"/>
      <c r="V222" s="327"/>
      <c r="W222" s="327"/>
      <c r="X222" s="327"/>
      <c r="Y222" s="327"/>
      <c r="Z222" s="327"/>
      <c r="AA222" s="327"/>
      <c r="AB222" s="327"/>
      <c r="AC222" s="327"/>
      <c r="AD222" s="327"/>
      <c r="AE222" s="327"/>
      <c r="AF222" s="327"/>
      <c r="AG222" s="327"/>
      <c r="AH222" s="347">
        <f>SUM(C222:AG222)</f>
        <v>0</v>
      </c>
    </row>
    <row r="223" spans="1:34" x14ac:dyDescent="0.3">
      <c r="A223" s="328"/>
      <c r="B223" s="329"/>
      <c r="C223" s="330"/>
      <c r="D223" s="327"/>
      <c r="E223" s="327"/>
      <c r="F223" s="327"/>
      <c r="G223" s="327"/>
      <c r="H223" s="327"/>
      <c r="I223" s="327"/>
      <c r="J223" s="327"/>
      <c r="K223" s="327"/>
      <c r="L223" s="327"/>
      <c r="M223" s="327"/>
      <c r="N223" s="327"/>
      <c r="O223" s="327"/>
      <c r="P223" s="327"/>
      <c r="Q223" s="327"/>
      <c r="R223" s="327"/>
      <c r="S223" s="327"/>
      <c r="T223" s="327"/>
      <c r="U223" s="327"/>
      <c r="V223" s="327"/>
      <c r="W223" s="327"/>
      <c r="X223" s="327"/>
      <c r="Y223" s="327"/>
      <c r="Z223" s="327"/>
      <c r="AA223" s="327"/>
      <c r="AB223" s="327"/>
      <c r="AC223" s="327"/>
      <c r="AD223" s="327"/>
      <c r="AE223" s="327"/>
      <c r="AF223" s="327"/>
      <c r="AG223" s="327"/>
      <c r="AH223" s="347">
        <f t="shared" ref="AH223:AH231" si="28">SUM(C223:AG223)</f>
        <v>0</v>
      </c>
    </row>
    <row r="224" spans="1:34" x14ac:dyDescent="0.3">
      <c r="A224" s="328"/>
      <c r="B224" s="329"/>
      <c r="C224" s="330"/>
      <c r="D224" s="327"/>
      <c r="E224" s="327"/>
      <c r="F224" s="327"/>
      <c r="G224" s="327"/>
      <c r="H224" s="327"/>
      <c r="I224" s="327"/>
      <c r="J224" s="327"/>
      <c r="K224" s="327"/>
      <c r="L224" s="327"/>
      <c r="M224" s="327"/>
      <c r="N224" s="327"/>
      <c r="O224" s="327"/>
      <c r="P224" s="327"/>
      <c r="Q224" s="327"/>
      <c r="R224" s="327"/>
      <c r="S224" s="327"/>
      <c r="T224" s="327"/>
      <c r="U224" s="327"/>
      <c r="V224" s="327"/>
      <c r="W224" s="327"/>
      <c r="X224" s="327"/>
      <c r="Y224" s="327"/>
      <c r="Z224" s="327"/>
      <c r="AA224" s="327"/>
      <c r="AB224" s="327"/>
      <c r="AC224" s="327"/>
      <c r="AD224" s="327"/>
      <c r="AE224" s="327"/>
      <c r="AF224" s="327"/>
      <c r="AG224" s="327"/>
      <c r="AH224" s="347">
        <f t="shared" si="28"/>
        <v>0</v>
      </c>
    </row>
    <row r="225" spans="1:34" x14ac:dyDescent="0.3">
      <c r="A225" s="328"/>
      <c r="B225" s="329"/>
      <c r="C225" s="330"/>
      <c r="D225" s="327"/>
      <c r="E225" s="327"/>
      <c r="F225" s="327"/>
      <c r="G225" s="327"/>
      <c r="H225" s="327"/>
      <c r="I225" s="327"/>
      <c r="J225" s="327"/>
      <c r="K225" s="327"/>
      <c r="L225" s="327"/>
      <c r="M225" s="327"/>
      <c r="N225" s="327"/>
      <c r="O225" s="327"/>
      <c r="P225" s="327"/>
      <c r="Q225" s="327"/>
      <c r="R225" s="327"/>
      <c r="S225" s="327"/>
      <c r="T225" s="327"/>
      <c r="U225" s="327"/>
      <c r="V225" s="327"/>
      <c r="W225" s="327"/>
      <c r="X225" s="327"/>
      <c r="Y225" s="327"/>
      <c r="Z225" s="327"/>
      <c r="AA225" s="327"/>
      <c r="AB225" s="327"/>
      <c r="AC225" s="327"/>
      <c r="AD225" s="327"/>
      <c r="AE225" s="327"/>
      <c r="AF225" s="327"/>
      <c r="AG225" s="327"/>
      <c r="AH225" s="347">
        <f t="shared" si="28"/>
        <v>0</v>
      </c>
    </row>
    <row r="226" spans="1:34" x14ac:dyDescent="0.3">
      <c r="A226" s="328"/>
      <c r="B226" s="329"/>
      <c r="C226" s="330"/>
      <c r="D226" s="327"/>
      <c r="E226" s="327"/>
      <c r="F226" s="327"/>
      <c r="G226" s="327"/>
      <c r="H226" s="327"/>
      <c r="I226" s="327"/>
      <c r="J226" s="327"/>
      <c r="K226" s="327"/>
      <c r="L226" s="327"/>
      <c r="M226" s="327"/>
      <c r="N226" s="327"/>
      <c r="O226" s="327"/>
      <c r="P226" s="327"/>
      <c r="Q226" s="327"/>
      <c r="R226" s="327"/>
      <c r="S226" s="327"/>
      <c r="T226" s="327"/>
      <c r="U226" s="327"/>
      <c r="V226" s="327"/>
      <c r="W226" s="327"/>
      <c r="X226" s="327"/>
      <c r="Y226" s="327"/>
      <c r="Z226" s="327"/>
      <c r="AA226" s="327"/>
      <c r="AB226" s="327"/>
      <c r="AC226" s="327"/>
      <c r="AD226" s="327"/>
      <c r="AE226" s="327"/>
      <c r="AF226" s="327"/>
      <c r="AG226" s="327"/>
      <c r="AH226" s="347">
        <f t="shared" si="28"/>
        <v>0</v>
      </c>
    </row>
    <row r="227" spans="1:34" x14ac:dyDescent="0.3">
      <c r="A227" s="328"/>
      <c r="B227" s="329"/>
      <c r="C227" s="330"/>
      <c r="D227" s="327"/>
      <c r="E227" s="327"/>
      <c r="F227" s="327"/>
      <c r="G227" s="327"/>
      <c r="H227" s="327"/>
      <c r="I227" s="327"/>
      <c r="J227" s="327"/>
      <c r="K227" s="327"/>
      <c r="L227" s="327"/>
      <c r="M227" s="327"/>
      <c r="N227" s="327"/>
      <c r="O227" s="327"/>
      <c r="P227" s="327"/>
      <c r="Q227" s="327"/>
      <c r="R227" s="327"/>
      <c r="S227" s="327"/>
      <c r="T227" s="327"/>
      <c r="U227" s="327"/>
      <c r="V227" s="327"/>
      <c r="W227" s="327"/>
      <c r="X227" s="327"/>
      <c r="Y227" s="327"/>
      <c r="Z227" s="327"/>
      <c r="AA227" s="327"/>
      <c r="AB227" s="327"/>
      <c r="AC227" s="327"/>
      <c r="AD227" s="327"/>
      <c r="AE227" s="327"/>
      <c r="AF227" s="327"/>
      <c r="AG227" s="327"/>
      <c r="AH227" s="347">
        <f t="shared" si="28"/>
        <v>0</v>
      </c>
    </row>
    <row r="228" spans="1:34" x14ac:dyDescent="0.3">
      <c r="A228" s="328"/>
      <c r="B228" s="329"/>
      <c r="C228" s="330"/>
      <c r="D228" s="327"/>
      <c r="E228" s="327"/>
      <c r="F228" s="327"/>
      <c r="G228" s="327"/>
      <c r="H228" s="327"/>
      <c r="I228" s="327"/>
      <c r="J228" s="327"/>
      <c r="K228" s="327"/>
      <c r="L228" s="327"/>
      <c r="M228" s="327"/>
      <c r="N228" s="327"/>
      <c r="O228" s="327"/>
      <c r="P228" s="327"/>
      <c r="Q228" s="327"/>
      <c r="R228" s="327"/>
      <c r="S228" s="327"/>
      <c r="T228" s="327"/>
      <c r="U228" s="327"/>
      <c r="V228" s="327"/>
      <c r="W228" s="327"/>
      <c r="X228" s="327"/>
      <c r="Y228" s="327"/>
      <c r="Z228" s="327"/>
      <c r="AA228" s="327"/>
      <c r="AB228" s="327"/>
      <c r="AC228" s="327"/>
      <c r="AD228" s="327"/>
      <c r="AE228" s="327"/>
      <c r="AF228" s="327"/>
      <c r="AG228" s="327"/>
      <c r="AH228" s="347">
        <f t="shared" si="28"/>
        <v>0</v>
      </c>
    </row>
    <row r="229" spans="1:34" x14ac:dyDescent="0.3">
      <c r="A229" s="328"/>
      <c r="B229" s="329"/>
      <c r="C229" s="330"/>
      <c r="D229" s="327"/>
      <c r="E229" s="327"/>
      <c r="F229" s="327"/>
      <c r="G229" s="327"/>
      <c r="H229" s="327"/>
      <c r="I229" s="327"/>
      <c r="J229" s="327"/>
      <c r="K229" s="327"/>
      <c r="L229" s="327"/>
      <c r="M229" s="327"/>
      <c r="N229" s="327"/>
      <c r="O229" s="327"/>
      <c r="P229" s="327"/>
      <c r="Q229" s="327"/>
      <c r="R229" s="327"/>
      <c r="S229" s="327"/>
      <c r="T229" s="327"/>
      <c r="U229" s="327"/>
      <c r="V229" s="327"/>
      <c r="W229" s="327"/>
      <c r="X229" s="327"/>
      <c r="Y229" s="327"/>
      <c r="Z229" s="327"/>
      <c r="AA229" s="327"/>
      <c r="AB229" s="327"/>
      <c r="AC229" s="327"/>
      <c r="AD229" s="327"/>
      <c r="AE229" s="327"/>
      <c r="AF229" s="327"/>
      <c r="AG229" s="327"/>
      <c r="AH229" s="347">
        <f t="shared" si="28"/>
        <v>0</v>
      </c>
    </row>
    <row r="230" spans="1:34" x14ac:dyDescent="0.3">
      <c r="A230" s="328"/>
      <c r="B230" s="329"/>
      <c r="C230" s="330"/>
      <c r="D230" s="327"/>
      <c r="E230" s="327"/>
      <c r="F230" s="327"/>
      <c r="G230" s="327"/>
      <c r="H230" s="327"/>
      <c r="I230" s="327"/>
      <c r="J230" s="327"/>
      <c r="K230" s="327"/>
      <c r="L230" s="327"/>
      <c r="M230" s="327"/>
      <c r="N230" s="327"/>
      <c r="O230" s="327"/>
      <c r="P230" s="327"/>
      <c r="Q230" s="327"/>
      <c r="R230" s="327"/>
      <c r="S230" s="327"/>
      <c r="T230" s="327"/>
      <c r="U230" s="327"/>
      <c r="V230" s="327"/>
      <c r="W230" s="327"/>
      <c r="X230" s="327"/>
      <c r="Y230" s="327"/>
      <c r="Z230" s="327"/>
      <c r="AA230" s="327"/>
      <c r="AB230" s="327"/>
      <c r="AC230" s="327"/>
      <c r="AD230" s="327"/>
      <c r="AE230" s="327"/>
      <c r="AF230" s="327"/>
      <c r="AG230" s="327"/>
      <c r="AH230" s="347">
        <f t="shared" si="28"/>
        <v>0</v>
      </c>
    </row>
    <row r="231" spans="1:34" x14ac:dyDescent="0.3">
      <c r="A231" s="328"/>
      <c r="B231" s="329"/>
      <c r="C231" s="330"/>
      <c r="D231" s="327"/>
      <c r="E231" s="327"/>
      <c r="F231" s="327"/>
      <c r="G231" s="327"/>
      <c r="H231" s="327"/>
      <c r="I231" s="327"/>
      <c r="J231" s="327"/>
      <c r="K231" s="327"/>
      <c r="L231" s="327"/>
      <c r="M231" s="327"/>
      <c r="N231" s="327"/>
      <c r="O231" s="327"/>
      <c r="P231" s="327"/>
      <c r="Q231" s="327"/>
      <c r="R231" s="327"/>
      <c r="S231" s="327"/>
      <c r="T231" s="327"/>
      <c r="U231" s="327"/>
      <c r="V231" s="327"/>
      <c r="W231" s="327"/>
      <c r="X231" s="327"/>
      <c r="Y231" s="327"/>
      <c r="Z231" s="327"/>
      <c r="AA231" s="327"/>
      <c r="AB231" s="327"/>
      <c r="AC231" s="327"/>
      <c r="AD231" s="327"/>
      <c r="AE231" s="327"/>
      <c r="AF231" s="327"/>
      <c r="AG231" s="327"/>
      <c r="AH231" s="347">
        <f t="shared" si="28"/>
        <v>0</v>
      </c>
    </row>
    <row r="232" spans="1:34" ht="15" thickBot="1" x14ac:dyDescent="0.35">
      <c r="A232" s="341"/>
      <c r="B232" s="342"/>
      <c r="C232" s="349">
        <f>SUM(C222:C231)</f>
        <v>0</v>
      </c>
      <c r="D232" s="349">
        <f t="shared" ref="D232:AG232" si="29">SUM(D222:D231)</f>
        <v>0</v>
      </c>
      <c r="E232" s="349">
        <f t="shared" si="29"/>
        <v>0</v>
      </c>
      <c r="F232" s="349">
        <f t="shared" si="29"/>
        <v>0</v>
      </c>
      <c r="G232" s="349">
        <f t="shared" si="29"/>
        <v>0</v>
      </c>
      <c r="H232" s="349">
        <f t="shared" si="29"/>
        <v>0</v>
      </c>
      <c r="I232" s="349">
        <f t="shared" si="29"/>
        <v>0</v>
      </c>
      <c r="J232" s="349">
        <f t="shared" si="29"/>
        <v>0</v>
      </c>
      <c r="K232" s="349">
        <f t="shared" si="29"/>
        <v>0</v>
      </c>
      <c r="L232" s="349">
        <f t="shared" si="29"/>
        <v>0</v>
      </c>
      <c r="M232" s="349">
        <f t="shared" si="29"/>
        <v>0</v>
      </c>
      <c r="N232" s="349">
        <f t="shared" si="29"/>
        <v>0</v>
      </c>
      <c r="O232" s="349">
        <f t="shared" si="29"/>
        <v>0</v>
      </c>
      <c r="P232" s="349">
        <f t="shared" si="29"/>
        <v>0</v>
      </c>
      <c r="Q232" s="349">
        <f t="shared" si="29"/>
        <v>0</v>
      </c>
      <c r="R232" s="349">
        <f t="shared" si="29"/>
        <v>0</v>
      </c>
      <c r="S232" s="349">
        <f t="shared" si="29"/>
        <v>0</v>
      </c>
      <c r="T232" s="349">
        <f t="shared" si="29"/>
        <v>0</v>
      </c>
      <c r="U232" s="349">
        <f t="shared" si="29"/>
        <v>0</v>
      </c>
      <c r="V232" s="349">
        <f t="shared" si="29"/>
        <v>0</v>
      </c>
      <c r="W232" s="349">
        <f t="shared" si="29"/>
        <v>0</v>
      </c>
      <c r="X232" s="349">
        <f t="shared" si="29"/>
        <v>0</v>
      </c>
      <c r="Y232" s="349">
        <f t="shared" si="29"/>
        <v>0</v>
      </c>
      <c r="Z232" s="349">
        <f t="shared" si="29"/>
        <v>0</v>
      </c>
      <c r="AA232" s="349">
        <f t="shared" si="29"/>
        <v>0</v>
      </c>
      <c r="AB232" s="349">
        <f t="shared" si="29"/>
        <v>0</v>
      </c>
      <c r="AC232" s="349">
        <f t="shared" si="29"/>
        <v>0</v>
      </c>
      <c r="AD232" s="349">
        <f t="shared" si="29"/>
        <v>0</v>
      </c>
      <c r="AE232" s="349">
        <f t="shared" si="29"/>
        <v>0</v>
      </c>
      <c r="AF232" s="349">
        <f t="shared" si="29"/>
        <v>0</v>
      </c>
      <c r="AG232" s="349">
        <f t="shared" si="29"/>
        <v>0</v>
      </c>
      <c r="AH232" s="348">
        <f>SUM(C232:AG232)</f>
        <v>0</v>
      </c>
    </row>
    <row r="233" spans="1:34" ht="15" thickBot="1" x14ac:dyDescent="0.35">
      <c r="A233" s="334" t="s">
        <v>246</v>
      </c>
      <c r="B233" s="315"/>
      <c r="C233" s="337"/>
      <c r="D233" s="337" t="s">
        <v>341</v>
      </c>
      <c r="E233" s="337"/>
      <c r="F233" s="337"/>
      <c r="G233" s="337"/>
      <c r="H233" s="337"/>
      <c r="I233" s="337"/>
      <c r="J233" s="337"/>
      <c r="K233" s="337"/>
      <c r="L233" s="337"/>
      <c r="M233" s="337"/>
      <c r="N233" s="337"/>
      <c r="O233" s="337"/>
      <c r="P233" s="337"/>
      <c r="Q233" s="337"/>
      <c r="R233" s="337"/>
      <c r="S233" s="337"/>
      <c r="T233" s="337"/>
      <c r="U233" s="337"/>
      <c r="V233" s="337"/>
      <c r="W233" s="337"/>
      <c r="X233" s="337"/>
      <c r="Y233" s="337"/>
      <c r="Z233" s="337"/>
      <c r="AA233" s="337"/>
      <c r="AB233" s="337"/>
      <c r="AC233" s="337"/>
      <c r="AD233" s="337"/>
      <c r="AE233" s="337"/>
      <c r="AF233" s="337"/>
      <c r="AG233" s="338"/>
      <c r="AH233" s="350"/>
    </row>
    <row r="234" spans="1:34" ht="15" thickBot="1" x14ac:dyDescent="0.35">
      <c r="A234" s="316" t="s">
        <v>245</v>
      </c>
      <c r="B234" s="322"/>
      <c r="C234" s="318" t="s">
        <v>427</v>
      </c>
      <c r="D234" s="319"/>
      <c r="E234" s="319"/>
      <c r="F234" s="319"/>
      <c r="G234" s="319"/>
      <c r="H234" s="319"/>
      <c r="I234" s="319"/>
      <c r="J234" s="319"/>
      <c r="K234" s="319"/>
      <c r="L234" s="319"/>
      <c r="M234" s="319"/>
      <c r="N234" s="319"/>
      <c r="O234" s="319"/>
      <c r="P234" s="319"/>
      <c r="Q234" s="319"/>
      <c r="R234" s="319"/>
      <c r="S234" s="319"/>
      <c r="T234" s="319"/>
      <c r="U234" s="319"/>
      <c r="V234" s="319"/>
      <c r="W234" s="319"/>
      <c r="X234" s="319"/>
      <c r="Y234" s="319"/>
      <c r="Z234" s="319"/>
      <c r="AA234" s="319"/>
      <c r="AB234" s="319"/>
      <c r="AC234" s="319"/>
      <c r="AD234" s="319"/>
      <c r="AE234" s="319"/>
      <c r="AF234" s="319"/>
      <c r="AG234" s="320"/>
      <c r="AH234" s="346" t="s">
        <v>14</v>
      </c>
    </row>
    <row r="235" spans="1:34" ht="15" thickBot="1" x14ac:dyDescent="0.35">
      <c r="A235" s="316" t="s">
        <v>422</v>
      </c>
      <c r="B235" s="322"/>
      <c r="C235" s="323">
        <v>1</v>
      </c>
      <c r="D235" s="319">
        <v>2</v>
      </c>
      <c r="E235" s="319">
        <v>3</v>
      </c>
      <c r="F235" s="319">
        <v>4</v>
      </c>
      <c r="G235" s="319">
        <v>5</v>
      </c>
      <c r="H235" s="319">
        <v>6</v>
      </c>
      <c r="I235" s="319">
        <v>7</v>
      </c>
      <c r="J235" s="319">
        <v>8</v>
      </c>
      <c r="K235" s="319">
        <v>9</v>
      </c>
      <c r="L235" s="319">
        <v>10</v>
      </c>
      <c r="M235" s="319">
        <v>11</v>
      </c>
      <c r="N235" s="319">
        <v>12</v>
      </c>
      <c r="O235" s="319">
        <v>13</v>
      </c>
      <c r="P235" s="319">
        <v>14</v>
      </c>
      <c r="Q235" s="319">
        <v>15</v>
      </c>
      <c r="R235" s="319">
        <v>16</v>
      </c>
      <c r="S235" s="319">
        <v>17</v>
      </c>
      <c r="T235" s="319">
        <v>18</v>
      </c>
      <c r="U235" s="319">
        <v>19</v>
      </c>
      <c r="V235" s="319">
        <v>20</v>
      </c>
      <c r="W235" s="319">
        <v>21</v>
      </c>
      <c r="X235" s="319">
        <v>22</v>
      </c>
      <c r="Y235" s="319">
        <v>23</v>
      </c>
      <c r="Z235" s="319">
        <v>24</v>
      </c>
      <c r="AA235" s="319">
        <v>25</v>
      </c>
      <c r="AB235" s="319">
        <v>26</v>
      </c>
      <c r="AC235" s="319">
        <v>27</v>
      </c>
      <c r="AD235" s="319">
        <v>28</v>
      </c>
      <c r="AE235" s="319">
        <v>29</v>
      </c>
      <c r="AF235" s="319">
        <v>30</v>
      </c>
      <c r="AG235" s="320">
        <v>31</v>
      </c>
      <c r="AH235" s="346"/>
    </row>
    <row r="236" spans="1:34" x14ac:dyDescent="0.3">
      <c r="A236" s="339" t="s">
        <v>230</v>
      </c>
      <c r="B236" s="339" t="s">
        <v>231</v>
      </c>
      <c r="C236" s="325"/>
      <c r="D236" s="326"/>
      <c r="E236" s="326"/>
      <c r="F236" s="326"/>
      <c r="G236" s="326"/>
      <c r="H236" s="326"/>
      <c r="I236" s="326"/>
      <c r="J236" s="326"/>
      <c r="K236" s="326"/>
      <c r="L236" s="326"/>
      <c r="M236" s="326"/>
      <c r="N236" s="326"/>
      <c r="O236" s="326"/>
      <c r="P236" s="326"/>
      <c r="Q236" s="326"/>
      <c r="R236" s="326"/>
      <c r="S236" s="326"/>
      <c r="T236" s="326"/>
      <c r="U236" s="326"/>
      <c r="V236" s="326"/>
      <c r="W236" s="326"/>
      <c r="X236" s="326"/>
      <c r="Y236" s="326"/>
      <c r="Z236" s="326"/>
      <c r="AA236" s="326"/>
      <c r="AB236" s="326"/>
      <c r="AC236" s="326"/>
      <c r="AD236" s="326"/>
      <c r="AE236" s="326"/>
      <c r="AF236" s="326"/>
      <c r="AG236" s="326"/>
      <c r="AH236" s="347"/>
    </row>
    <row r="237" spans="1:34" x14ac:dyDescent="0.3">
      <c r="A237" s="328"/>
      <c r="B237" s="329"/>
      <c r="C237" s="330"/>
      <c r="D237" s="327"/>
      <c r="E237" s="327"/>
      <c r="F237" s="327"/>
      <c r="G237" s="327"/>
      <c r="H237" s="327"/>
      <c r="I237" s="327"/>
      <c r="J237" s="327"/>
      <c r="K237" s="327"/>
      <c r="L237" s="327"/>
      <c r="M237" s="327"/>
      <c r="N237" s="327"/>
      <c r="O237" s="327"/>
      <c r="P237" s="327"/>
      <c r="Q237" s="327"/>
      <c r="R237" s="327"/>
      <c r="S237" s="327"/>
      <c r="T237" s="327"/>
      <c r="U237" s="327"/>
      <c r="V237" s="327"/>
      <c r="W237" s="327"/>
      <c r="X237" s="327"/>
      <c r="Y237" s="327"/>
      <c r="Z237" s="327"/>
      <c r="AA237" s="327"/>
      <c r="AB237" s="327"/>
      <c r="AC237" s="327"/>
      <c r="AD237" s="327"/>
      <c r="AE237" s="327"/>
      <c r="AF237" s="327"/>
      <c r="AG237" s="327"/>
      <c r="AH237" s="347">
        <f>SUM(C237:AG237)</f>
        <v>0</v>
      </c>
    </row>
    <row r="238" spans="1:34" x14ac:dyDescent="0.3">
      <c r="A238" s="328"/>
      <c r="B238" s="329"/>
      <c r="C238" s="330"/>
      <c r="D238" s="327"/>
      <c r="E238" s="327"/>
      <c r="F238" s="327"/>
      <c r="G238" s="327"/>
      <c r="H238" s="327"/>
      <c r="I238" s="327"/>
      <c r="J238" s="327"/>
      <c r="K238" s="327"/>
      <c r="L238" s="327"/>
      <c r="M238" s="327"/>
      <c r="N238" s="327"/>
      <c r="O238" s="327"/>
      <c r="P238" s="327"/>
      <c r="Q238" s="327"/>
      <c r="R238" s="327"/>
      <c r="S238" s="327"/>
      <c r="T238" s="327"/>
      <c r="U238" s="327"/>
      <c r="V238" s="327"/>
      <c r="W238" s="327"/>
      <c r="X238" s="327"/>
      <c r="Y238" s="327"/>
      <c r="Z238" s="327"/>
      <c r="AA238" s="327"/>
      <c r="AB238" s="327"/>
      <c r="AC238" s="327"/>
      <c r="AD238" s="327"/>
      <c r="AE238" s="327"/>
      <c r="AF238" s="327"/>
      <c r="AG238" s="327"/>
      <c r="AH238" s="347">
        <f t="shared" ref="AH238:AH246" si="30">SUM(C238:AG238)</f>
        <v>0</v>
      </c>
    </row>
    <row r="239" spans="1:34" x14ac:dyDescent="0.3">
      <c r="A239" s="328"/>
      <c r="B239" s="329"/>
      <c r="C239" s="330"/>
      <c r="D239" s="327"/>
      <c r="E239" s="327"/>
      <c r="F239" s="327"/>
      <c r="G239" s="327"/>
      <c r="H239" s="327"/>
      <c r="I239" s="327"/>
      <c r="J239" s="327"/>
      <c r="K239" s="327"/>
      <c r="L239" s="327"/>
      <c r="M239" s="327"/>
      <c r="N239" s="327"/>
      <c r="O239" s="327"/>
      <c r="P239" s="327"/>
      <c r="Q239" s="327"/>
      <c r="R239" s="327"/>
      <c r="S239" s="327"/>
      <c r="T239" s="327"/>
      <c r="U239" s="327"/>
      <c r="V239" s="327"/>
      <c r="W239" s="327"/>
      <c r="X239" s="327"/>
      <c r="Y239" s="327"/>
      <c r="Z239" s="327"/>
      <c r="AA239" s="327"/>
      <c r="AB239" s="327"/>
      <c r="AC239" s="327"/>
      <c r="AD239" s="327"/>
      <c r="AE239" s="327"/>
      <c r="AF239" s="327"/>
      <c r="AG239" s="327"/>
      <c r="AH239" s="347">
        <f t="shared" si="30"/>
        <v>0</v>
      </c>
    </row>
    <row r="240" spans="1:34" x14ac:dyDescent="0.3">
      <c r="A240" s="328"/>
      <c r="B240" s="329"/>
      <c r="C240" s="330"/>
      <c r="D240" s="327"/>
      <c r="E240" s="327"/>
      <c r="F240" s="327"/>
      <c r="G240" s="327"/>
      <c r="H240" s="327"/>
      <c r="I240" s="327"/>
      <c r="J240" s="327"/>
      <c r="K240" s="327"/>
      <c r="L240" s="327"/>
      <c r="M240" s="327"/>
      <c r="N240" s="327"/>
      <c r="O240" s="327"/>
      <c r="P240" s="327"/>
      <c r="Q240" s="327"/>
      <c r="R240" s="327"/>
      <c r="S240" s="327"/>
      <c r="T240" s="327"/>
      <c r="U240" s="327"/>
      <c r="V240" s="327"/>
      <c r="W240" s="327"/>
      <c r="X240" s="327"/>
      <c r="Y240" s="327"/>
      <c r="Z240" s="327"/>
      <c r="AA240" s="327"/>
      <c r="AB240" s="327"/>
      <c r="AC240" s="327"/>
      <c r="AD240" s="327"/>
      <c r="AE240" s="327"/>
      <c r="AF240" s="327"/>
      <c r="AG240" s="327"/>
      <c r="AH240" s="347">
        <f t="shared" si="30"/>
        <v>0</v>
      </c>
    </row>
    <row r="241" spans="1:34" x14ac:dyDescent="0.3">
      <c r="A241" s="328"/>
      <c r="B241" s="329"/>
      <c r="C241" s="330"/>
      <c r="D241" s="327"/>
      <c r="E241" s="327"/>
      <c r="F241" s="327"/>
      <c r="G241" s="327"/>
      <c r="H241" s="327"/>
      <c r="I241" s="327"/>
      <c r="J241" s="327"/>
      <c r="K241" s="327"/>
      <c r="L241" s="327"/>
      <c r="M241" s="327"/>
      <c r="N241" s="327"/>
      <c r="O241" s="327"/>
      <c r="P241" s="327"/>
      <c r="Q241" s="327"/>
      <c r="R241" s="327"/>
      <c r="S241" s="327"/>
      <c r="T241" s="327"/>
      <c r="U241" s="327"/>
      <c r="V241" s="327"/>
      <c r="W241" s="327"/>
      <c r="X241" s="327"/>
      <c r="Y241" s="327"/>
      <c r="Z241" s="327"/>
      <c r="AA241" s="327"/>
      <c r="AB241" s="327"/>
      <c r="AC241" s="327"/>
      <c r="AD241" s="327"/>
      <c r="AE241" s="327"/>
      <c r="AF241" s="327"/>
      <c r="AG241" s="327"/>
      <c r="AH241" s="347">
        <f t="shared" si="30"/>
        <v>0</v>
      </c>
    </row>
    <row r="242" spans="1:34" x14ac:dyDescent="0.3">
      <c r="A242" s="328"/>
      <c r="B242" s="329"/>
      <c r="C242" s="330"/>
      <c r="D242" s="327"/>
      <c r="E242" s="327"/>
      <c r="F242" s="327"/>
      <c r="G242" s="327"/>
      <c r="H242" s="327"/>
      <c r="I242" s="327"/>
      <c r="J242" s="327"/>
      <c r="K242" s="327"/>
      <c r="L242" s="327"/>
      <c r="M242" s="327"/>
      <c r="N242" s="327"/>
      <c r="O242" s="327"/>
      <c r="P242" s="327"/>
      <c r="Q242" s="327"/>
      <c r="R242" s="327"/>
      <c r="S242" s="327"/>
      <c r="T242" s="327"/>
      <c r="U242" s="327"/>
      <c r="V242" s="327"/>
      <c r="W242" s="327"/>
      <c r="X242" s="327"/>
      <c r="Y242" s="327"/>
      <c r="Z242" s="327"/>
      <c r="AA242" s="327"/>
      <c r="AB242" s="327"/>
      <c r="AC242" s="327"/>
      <c r="AD242" s="327"/>
      <c r="AE242" s="327"/>
      <c r="AF242" s="327"/>
      <c r="AG242" s="327"/>
      <c r="AH242" s="347">
        <f t="shared" si="30"/>
        <v>0</v>
      </c>
    </row>
    <row r="243" spans="1:34" x14ac:dyDescent="0.3">
      <c r="A243" s="328"/>
      <c r="B243" s="329"/>
      <c r="C243" s="330"/>
      <c r="D243" s="327"/>
      <c r="E243" s="327"/>
      <c r="F243" s="327"/>
      <c r="G243" s="327"/>
      <c r="H243" s="327"/>
      <c r="I243" s="327"/>
      <c r="J243" s="327"/>
      <c r="K243" s="327"/>
      <c r="L243" s="327"/>
      <c r="M243" s="327"/>
      <c r="N243" s="327"/>
      <c r="O243" s="327"/>
      <c r="P243" s="327"/>
      <c r="Q243" s="327"/>
      <c r="R243" s="327"/>
      <c r="S243" s="327"/>
      <c r="T243" s="327"/>
      <c r="U243" s="327"/>
      <c r="V243" s="327"/>
      <c r="W243" s="327"/>
      <c r="X243" s="327"/>
      <c r="Y243" s="327"/>
      <c r="Z243" s="327"/>
      <c r="AA243" s="327"/>
      <c r="AB243" s="327"/>
      <c r="AC243" s="327"/>
      <c r="AD243" s="327"/>
      <c r="AE243" s="327"/>
      <c r="AF243" s="327"/>
      <c r="AG243" s="327"/>
      <c r="AH243" s="347">
        <f t="shared" si="30"/>
        <v>0</v>
      </c>
    </row>
    <row r="244" spans="1:34" x14ac:dyDescent="0.3">
      <c r="A244" s="328"/>
      <c r="B244" s="329"/>
      <c r="C244" s="330"/>
      <c r="D244" s="327"/>
      <c r="E244" s="327"/>
      <c r="F244" s="327"/>
      <c r="G244" s="327"/>
      <c r="H244" s="327"/>
      <c r="I244" s="327"/>
      <c r="J244" s="327"/>
      <c r="K244" s="327"/>
      <c r="L244" s="327"/>
      <c r="M244" s="327"/>
      <c r="N244" s="327"/>
      <c r="O244" s="327"/>
      <c r="P244" s="327"/>
      <c r="Q244" s="327"/>
      <c r="R244" s="327"/>
      <c r="S244" s="327"/>
      <c r="T244" s="327"/>
      <c r="U244" s="327"/>
      <c r="V244" s="327"/>
      <c r="W244" s="327"/>
      <c r="X244" s="327"/>
      <c r="Y244" s="327"/>
      <c r="Z244" s="327"/>
      <c r="AA244" s="327"/>
      <c r="AB244" s="327"/>
      <c r="AC244" s="327"/>
      <c r="AD244" s="327"/>
      <c r="AE244" s="327"/>
      <c r="AF244" s="327"/>
      <c r="AG244" s="327"/>
      <c r="AH244" s="347">
        <f t="shared" si="30"/>
        <v>0</v>
      </c>
    </row>
    <row r="245" spans="1:34" x14ac:dyDescent="0.3">
      <c r="A245" s="328"/>
      <c r="B245" s="329"/>
      <c r="C245" s="330"/>
      <c r="D245" s="327"/>
      <c r="E245" s="327"/>
      <c r="F245" s="327"/>
      <c r="G245" s="327"/>
      <c r="H245" s="327"/>
      <c r="I245" s="327"/>
      <c r="J245" s="327"/>
      <c r="K245" s="327"/>
      <c r="L245" s="327"/>
      <c r="M245" s="327"/>
      <c r="N245" s="327"/>
      <c r="O245" s="327"/>
      <c r="P245" s="327"/>
      <c r="Q245" s="327"/>
      <c r="R245" s="327"/>
      <c r="S245" s="327"/>
      <c r="T245" s="327"/>
      <c r="U245" s="327"/>
      <c r="V245" s="327"/>
      <c r="W245" s="327"/>
      <c r="X245" s="327"/>
      <c r="Y245" s="327"/>
      <c r="Z245" s="327"/>
      <c r="AA245" s="327"/>
      <c r="AB245" s="327"/>
      <c r="AC245" s="327"/>
      <c r="AD245" s="327"/>
      <c r="AE245" s="327"/>
      <c r="AF245" s="327"/>
      <c r="AG245" s="327"/>
      <c r="AH245" s="347">
        <f t="shared" si="30"/>
        <v>0</v>
      </c>
    </row>
    <row r="246" spans="1:34" x14ac:dyDescent="0.3">
      <c r="A246" s="328"/>
      <c r="B246" s="329"/>
      <c r="C246" s="330"/>
      <c r="D246" s="327"/>
      <c r="E246" s="327"/>
      <c r="F246" s="327"/>
      <c r="G246" s="327"/>
      <c r="H246" s="327"/>
      <c r="I246" s="327"/>
      <c r="J246" s="327"/>
      <c r="K246" s="327"/>
      <c r="L246" s="327"/>
      <c r="M246" s="327"/>
      <c r="N246" s="327"/>
      <c r="O246" s="327"/>
      <c r="P246" s="327"/>
      <c r="Q246" s="327"/>
      <c r="R246" s="327"/>
      <c r="S246" s="327"/>
      <c r="T246" s="327"/>
      <c r="U246" s="327"/>
      <c r="V246" s="327"/>
      <c r="W246" s="327"/>
      <c r="X246" s="327"/>
      <c r="Y246" s="327"/>
      <c r="Z246" s="327"/>
      <c r="AA246" s="327"/>
      <c r="AB246" s="327"/>
      <c r="AC246" s="327"/>
      <c r="AD246" s="327"/>
      <c r="AE246" s="327"/>
      <c r="AF246" s="327"/>
      <c r="AG246" s="327"/>
      <c r="AH246" s="347">
        <f t="shared" si="30"/>
        <v>0</v>
      </c>
    </row>
    <row r="247" spans="1:34" ht="15" thickBot="1" x14ac:dyDescent="0.35">
      <c r="A247" s="341"/>
      <c r="B247" s="342"/>
      <c r="C247" s="349">
        <f>SUM(C237:C246)</f>
        <v>0</v>
      </c>
      <c r="D247" s="349">
        <f t="shared" ref="D247:AG247" si="31">SUM(D237:D246)</f>
        <v>0</v>
      </c>
      <c r="E247" s="349">
        <f t="shared" si="31"/>
        <v>0</v>
      </c>
      <c r="F247" s="349">
        <f t="shared" si="31"/>
        <v>0</v>
      </c>
      <c r="G247" s="349">
        <f t="shared" si="31"/>
        <v>0</v>
      </c>
      <c r="H247" s="349">
        <f t="shared" si="31"/>
        <v>0</v>
      </c>
      <c r="I247" s="349">
        <f t="shared" si="31"/>
        <v>0</v>
      </c>
      <c r="J247" s="349">
        <f t="shared" si="31"/>
        <v>0</v>
      </c>
      <c r="K247" s="349">
        <f t="shared" si="31"/>
        <v>0</v>
      </c>
      <c r="L247" s="349">
        <f t="shared" si="31"/>
        <v>0</v>
      </c>
      <c r="M247" s="349">
        <f t="shared" si="31"/>
        <v>0</v>
      </c>
      <c r="N247" s="349">
        <f t="shared" si="31"/>
        <v>0</v>
      </c>
      <c r="O247" s="349">
        <f t="shared" si="31"/>
        <v>0</v>
      </c>
      <c r="P247" s="349">
        <f t="shared" si="31"/>
        <v>0</v>
      </c>
      <c r="Q247" s="349">
        <f t="shared" si="31"/>
        <v>0</v>
      </c>
      <c r="R247" s="349">
        <f t="shared" si="31"/>
        <v>0</v>
      </c>
      <c r="S247" s="349">
        <f t="shared" si="31"/>
        <v>0</v>
      </c>
      <c r="T247" s="349">
        <f t="shared" si="31"/>
        <v>0</v>
      </c>
      <c r="U247" s="349">
        <f t="shared" si="31"/>
        <v>0</v>
      </c>
      <c r="V247" s="349">
        <f t="shared" si="31"/>
        <v>0</v>
      </c>
      <c r="W247" s="349">
        <f t="shared" si="31"/>
        <v>0</v>
      </c>
      <c r="X247" s="349">
        <f t="shared" si="31"/>
        <v>0</v>
      </c>
      <c r="Y247" s="349">
        <f t="shared" si="31"/>
        <v>0</v>
      </c>
      <c r="Z247" s="349">
        <f t="shared" si="31"/>
        <v>0</v>
      </c>
      <c r="AA247" s="349">
        <f t="shared" si="31"/>
        <v>0</v>
      </c>
      <c r="AB247" s="349">
        <f t="shared" si="31"/>
        <v>0</v>
      </c>
      <c r="AC247" s="349">
        <f t="shared" si="31"/>
        <v>0</v>
      </c>
      <c r="AD247" s="349">
        <f t="shared" si="31"/>
        <v>0</v>
      </c>
      <c r="AE247" s="349">
        <f t="shared" si="31"/>
        <v>0</v>
      </c>
      <c r="AF247" s="349">
        <f t="shared" si="31"/>
        <v>0</v>
      </c>
      <c r="AG247" s="349">
        <f t="shared" si="31"/>
        <v>0</v>
      </c>
      <c r="AH247" s="348">
        <f>SUM(C247:AG247)</f>
        <v>0</v>
      </c>
    </row>
    <row r="248" spans="1:34" ht="15" thickBot="1" x14ac:dyDescent="0.35">
      <c r="A248" s="334" t="s">
        <v>246</v>
      </c>
      <c r="B248" s="315"/>
      <c r="C248" s="337"/>
      <c r="D248" s="337" t="s">
        <v>342</v>
      </c>
      <c r="E248" s="337"/>
      <c r="F248" s="337"/>
      <c r="G248" s="337"/>
      <c r="H248" s="337"/>
      <c r="I248" s="337"/>
      <c r="J248" s="337"/>
      <c r="K248" s="337"/>
      <c r="L248" s="337"/>
      <c r="M248" s="337"/>
      <c r="N248" s="337"/>
      <c r="O248" s="337"/>
      <c r="P248" s="337"/>
      <c r="Q248" s="337"/>
      <c r="R248" s="337"/>
      <c r="S248" s="337"/>
      <c r="T248" s="337"/>
      <c r="U248" s="337"/>
      <c r="V248" s="337"/>
      <c r="W248" s="337"/>
      <c r="X248" s="337"/>
      <c r="Y248" s="337"/>
      <c r="Z248" s="337"/>
      <c r="AA248" s="337"/>
      <c r="AB248" s="337"/>
      <c r="AC248" s="337"/>
      <c r="AD248" s="337"/>
      <c r="AE248" s="337"/>
      <c r="AF248" s="337"/>
      <c r="AG248" s="338"/>
      <c r="AH248" s="350"/>
    </row>
    <row r="249" spans="1:34" ht="15" thickBot="1" x14ac:dyDescent="0.35">
      <c r="A249" s="316" t="s">
        <v>245</v>
      </c>
      <c r="B249" s="322"/>
      <c r="C249" s="318" t="s">
        <v>427</v>
      </c>
      <c r="D249" s="319"/>
      <c r="E249" s="319"/>
      <c r="F249" s="319"/>
      <c r="G249" s="319"/>
      <c r="H249" s="319"/>
      <c r="I249" s="319"/>
      <c r="J249" s="319"/>
      <c r="K249" s="319"/>
      <c r="L249" s="319"/>
      <c r="M249" s="319"/>
      <c r="N249" s="319"/>
      <c r="O249" s="319"/>
      <c r="P249" s="319"/>
      <c r="Q249" s="319"/>
      <c r="R249" s="319"/>
      <c r="S249" s="319"/>
      <c r="T249" s="319"/>
      <c r="U249" s="319"/>
      <c r="V249" s="319"/>
      <c r="W249" s="319"/>
      <c r="X249" s="319"/>
      <c r="Y249" s="319"/>
      <c r="Z249" s="319"/>
      <c r="AA249" s="319"/>
      <c r="AB249" s="319"/>
      <c r="AC249" s="319"/>
      <c r="AD249" s="319"/>
      <c r="AE249" s="319"/>
      <c r="AF249" s="319"/>
      <c r="AG249" s="320"/>
      <c r="AH249" s="346" t="s">
        <v>14</v>
      </c>
    </row>
    <row r="250" spans="1:34" ht="15" thickBot="1" x14ac:dyDescent="0.35">
      <c r="A250" s="316" t="s">
        <v>422</v>
      </c>
      <c r="B250" s="322"/>
      <c r="C250" s="323">
        <v>1</v>
      </c>
      <c r="D250" s="319">
        <v>2</v>
      </c>
      <c r="E250" s="319">
        <v>3</v>
      </c>
      <c r="F250" s="319">
        <v>4</v>
      </c>
      <c r="G250" s="319">
        <v>5</v>
      </c>
      <c r="H250" s="319">
        <v>6</v>
      </c>
      <c r="I250" s="319">
        <v>7</v>
      </c>
      <c r="J250" s="319">
        <v>8</v>
      </c>
      <c r="K250" s="319">
        <v>9</v>
      </c>
      <c r="L250" s="319">
        <v>10</v>
      </c>
      <c r="M250" s="319">
        <v>11</v>
      </c>
      <c r="N250" s="319">
        <v>12</v>
      </c>
      <c r="O250" s="319">
        <v>13</v>
      </c>
      <c r="P250" s="319">
        <v>14</v>
      </c>
      <c r="Q250" s="319">
        <v>15</v>
      </c>
      <c r="R250" s="319">
        <v>16</v>
      </c>
      <c r="S250" s="319">
        <v>17</v>
      </c>
      <c r="T250" s="319">
        <v>18</v>
      </c>
      <c r="U250" s="319">
        <v>19</v>
      </c>
      <c r="V250" s="319">
        <v>20</v>
      </c>
      <c r="W250" s="319">
        <v>21</v>
      </c>
      <c r="X250" s="319">
        <v>22</v>
      </c>
      <c r="Y250" s="319">
        <v>23</v>
      </c>
      <c r="Z250" s="319">
        <v>24</v>
      </c>
      <c r="AA250" s="319">
        <v>25</v>
      </c>
      <c r="AB250" s="319">
        <v>26</v>
      </c>
      <c r="AC250" s="319">
        <v>27</v>
      </c>
      <c r="AD250" s="319">
        <v>28</v>
      </c>
      <c r="AE250" s="319">
        <v>29</v>
      </c>
      <c r="AF250" s="319">
        <v>30</v>
      </c>
      <c r="AG250" s="320">
        <v>31</v>
      </c>
      <c r="AH250" s="346"/>
    </row>
    <row r="251" spans="1:34" x14ac:dyDescent="0.3">
      <c r="A251" s="339" t="s">
        <v>230</v>
      </c>
      <c r="B251" s="339" t="s">
        <v>231</v>
      </c>
      <c r="C251" s="325"/>
      <c r="D251" s="326"/>
      <c r="E251" s="326"/>
      <c r="F251" s="326"/>
      <c r="G251" s="326"/>
      <c r="H251" s="326"/>
      <c r="I251" s="326"/>
      <c r="J251" s="326"/>
      <c r="K251" s="326"/>
      <c r="L251" s="326"/>
      <c r="M251" s="326"/>
      <c r="N251" s="326"/>
      <c r="O251" s="326"/>
      <c r="P251" s="326"/>
      <c r="Q251" s="326"/>
      <c r="R251" s="326"/>
      <c r="S251" s="326"/>
      <c r="T251" s="326"/>
      <c r="U251" s="326"/>
      <c r="V251" s="326"/>
      <c r="W251" s="326"/>
      <c r="X251" s="326"/>
      <c r="Y251" s="326"/>
      <c r="Z251" s="326"/>
      <c r="AA251" s="326"/>
      <c r="AB251" s="326"/>
      <c r="AC251" s="326"/>
      <c r="AD251" s="326"/>
      <c r="AE251" s="326"/>
      <c r="AF251" s="326"/>
      <c r="AG251" s="326"/>
      <c r="AH251" s="347"/>
    </row>
    <row r="252" spans="1:34" x14ac:dyDescent="0.3">
      <c r="A252" s="328"/>
      <c r="B252" s="329"/>
      <c r="C252" s="330"/>
      <c r="D252" s="327"/>
      <c r="E252" s="327"/>
      <c r="F252" s="327"/>
      <c r="G252" s="327"/>
      <c r="H252" s="327"/>
      <c r="I252" s="327"/>
      <c r="J252" s="327"/>
      <c r="K252" s="327"/>
      <c r="L252" s="327"/>
      <c r="M252" s="327"/>
      <c r="N252" s="327"/>
      <c r="O252" s="327"/>
      <c r="P252" s="327"/>
      <c r="Q252" s="327"/>
      <c r="R252" s="327"/>
      <c r="S252" s="327"/>
      <c r="T252" s="327"/>
      <c r="U252" s="327"/>
      <c r="V252" s="327"/>
      <c r="W252" s="327"/>
      <c r="X252" s="327"/>
      <c r="Y252" s="327"/>
      <c r="Z252" s="327"/>
      <c r="AA252" s="327"/>
      <c r="AB252" s="327"/>
      <c r="AC252" s="327"/>
      <c r="AD252" s="327"/>
      <c r="AE252" s="327"/>
      <c r="AF252" s="327"/>
      <c r="AG252" s="327"/>
      <c r="AH252" s="347">
        <f>SUM(C252:AG252)</f>
        <v>0</v>
      </c>
    </row>
    <row r="253" spans="1:34" x14ac:dyDescent="0.3">
      <c r="A253" s="328"/>
      <c r="B253" s="329"/>
      <c r="C253" s="330"/>
      <c r="D253" s="327"/>
      <c r="E253" s="327"/>
      <c r="F253" s="327"/>
      <c r="G253" s="327"/>
      <c r="H253" s="327"/>
      <c r="I253" s="327"/>
      <c r="J253" s="327"/>
      <c r="K253" s="327"/>
      <c r="L253" s="327"/>
      <c r="M253" s="327"/>
      <c r="N253" s="327"/>
      <c r="O253" s="327"/>
      <c r="P253" s="327"/>
      <c r="Q253" s="327"/>
      <c r="R253" s="327"/>
      <c r="S253" s="327"/>
      <c r="T253" s="327"/>
      <c r="U253" s="327"/>
      <c r="V253" s="327"/>
      <c r="W253" s="327"/>
      <c r="X253" s="327"/>
      <c r="Y253" s="327"/>
      <c r="Z253" s="327"/>
      <c r="AA253" s="327"/>
      <c r="AB253" s="327"/>
      <c r="AC253" s="327"/>
      <c r="AD253" s="327"/>
      <c r="AE253" s="327"/>
      <c r="AF253" s="327"/>
      <c r="AG253" s="327"/>
      <c r="AH253" s="347">
        <f t="shared" ref="AH253:AH261" si="32">SUM(C253:AG253)</f>
        <v>0</v>
      </c>
    </row>
    <row r="254" spans="1:34" x14ac:dyDescent="0.3">
      <c r="A254" s="328"/>
      <c r="B254" s="329"/>
      <c r="C254" s="330"/>
      <c r="D254" s="327"/>
      <c r="E254" s="327"/>
      <c r="F254" s="327"/>
      <c r="G254" s="327"/>
      <c r="H254" s="327"/>
      <c r="I254" s="327"/>
      <c r="J254" s="327"/>
      <c r="K254" s="327"/>
      <c r="L254" s="327"/>
      <c r="M254" s="327"/>
      <c r="N254" s="327"/>
      <c r="O254" s="327"/>
      <c r="P254" s="327"/>
      <c r="Q254" s="327"/>
      <c r="R254" s="327"/>
      <c r="S254" s="327"/>
      <c r="T254" s="327"/>
      <c r="U254" s="327"/>
      <c r="V254" s="327"/>
      <c r="W254" s="327"/>
      <c r="X254" s="327"/>
      <c r="Y254" s="327"/>
      <c r="Z254" s="327"/>
      <c r="AA254" s="327"/>
      <c r="AB254" s="327"/>
      <c r="AC254" s="327"/>
      <c r="AD254" s="327"/>
      <c r="AE254" s="327"/>
      <c r="AF254" s="327"/>
      <c r="AG254" s="327"/>
      <c r="AH254" s="347">
        <f t="shared" si="32"/>
        <v>0</v>
      </c>
    </row>
    <row r="255" spans="1:34" x14ac:dyDescent="0.3">
      <c r="A255" s="328"/>
      <c r="B255" s="329"/>
      <c r="C255" s="330"/>
      <c r="D255" s="327"/>
      <c r="E255" s="327"/>
      <c r="F255" s="327"/>
      <c r="G255" s="327"/>
      <c r="H255" s="327"/>
      <c r="I255" s="327"/>
      <c r="J255" s="327"/>
      <c r="K255" s="327"/>
      <c r="L255" s="327"/>
      <c r="M255" s="327"/>
      <c r="N255" s="327"/>
      <c r="O255" s="327"/>
      <c r="P255" s="327"/>
      <c r="Q255" s="327"/>
      <c r="R255" s="327"/>
      <c r="S255" s="327"/>
      <c r="T255" s="327"/>
      <c r="U255" s="327"/>
      <c r="V255" s="327"/>
      <c r="W255" s="327"/>
      <c r="X255" s="327"/>
      <c r="Y255" s="327"/>
      <c r="Z255" s="327"/>
      <c r="AA255" s="327"/>
      <c r="AB255" s="327"/>
      <c r="AC255" s="327"/>
      <c r="AD255" s="327"/>
      <c r="AE255" s="327"/>
      <c r="AF255" s="327"/>
      <c r="AG255" s="327"/>
      <c r="AH255" s="347">
        <f t="shared" si="32"/>
        <v>0</v>
      </c>
    </row>
    <row r="256" spans="1:34" x14ac:dyDescent="0.3">
      <c r="A256" s="328"/>
      <c r="B256" s="329"/>
      <c r="C256" s="330"/>
      <c r="D256" s="327"/>
      <c r="E256" s="327"/>
      <c r="F256" s="327"/>
      <c r="G256" s="327"/>
      <c r="H256" s="327"/>
      <c r="I256" s="327"/>
      <c r="J256" s="327"/>
      <c r="K256" s="327"/>
      <c r="L256" s="327"/>
      <c r="M256" s="327"/>
      <c r="N256" s="327"/>
      <c r="O256" s="327"/>
      <c r="P256" s="327"/>
      <c r="Q256" s="327"/>
      <c r="R256" s="327"/>
      <c r="S256" s="327"/>
      <c r="T256" s="327"/>
      <c r="U256" s="327"/>
      <c r="V256" s="327"/>
      <c r="W256" s="327"/>
      <c r="X256" s="327"/>
      <c r="Y256" s="327"/>
      <c r="Z256" s="327"/>
      <c r="AA256" s="327"/>
      <c r="AB256" s="327"/>
      <c r="AC256" s="327"/>
      <c r="AD256" s="327"/>
      <c r="AE256" s="327"/>
      <c r="AF256" s="327"/>
      <c r="AG256" s="327"/>
      <c r="AH256" s="347">
        <f t="shared" si="32"/>
        <v>0</v>
      </c>
    </row>
    <row r="257" spans="1:34" x14ac:dyDescent="0.3">
      <c r="A257" s="328"/>
      <c r="B257" s="329"/>
      <c r="C257" s="330"/>
      <c r="D257" s="327"/>
      <c r="E257" s="327"/>
      <c r="F257" s="327"/>
      <c r="G257" s="327"/>
      <c r="H257" s="327"/>
      <c r="I257" s="327"/>
      <c r="J257" s="327"/>
      <c r="K257" s="327"/>
      <c r="L257" s="327"/>
      <c r="M257" s="327"/>
      <c r="N257" s="327"/>
      <c r="O257" s="327"/>
      <c r="P257" s="327"/>
      <c r="Q257" s="327"/>
      <c r="R257" s="327"/>
      <c r="S257" s="327"/>
      <c r="T257" s="327"/>
      <c r="U257" s="327"/>
      <c r="V257" s="327"/>
      <c r="W257" s="327"/>
      <c r="X257" s="327"/>
      <c r="Y257" s="327"/>
      <c r="Z257" s="327"/>
      <c r="AA257" s="327"/>
      <c r="AB257" s="327"/>
      <c r="AC257" s="327"/>
      <c r="AD257" s="327"/>
      <c r="AE257" s="327"/>
      <c r="AF257" s="327"/>
      <c r="AG257" s="327"/>
      <c r="AH257" s="347">
        <f t="shared" si="32"/>
        <v>0</v>
      </c>
    </row>
    <row r="258" spans="1:34" x14ac:dyDescent="0.3">
      <c r="A258" s="328"/>
      <c r="B258" s="329"/>
      <c r="C258" s="330"/>
      <c r="D258" s="327"/>
      <c r="E258" s="327"/>
      <c r="F258" s="327"/>
      <c r="G258" s="327"/>
      <c r="H258" s="327"/>
      <c r="I258" s="327"/>
      <c r="J258" s="327"/>
      <c r="K258" s="327"/>
      <c r="L258" s="327"/>
      <c r="M258" s="327"/>
      <c r="N258" s="327"/>
      <c r="O258" s="327"/>
      <c r="P258" s="327"/>
      <c r="Q258" s="327"/>
      <c r="R258" s="327"/>
      <c r="S258" s="327"/>
      <c r="T258" s="327"/>
      <c r="U258" s="327"/>
      <c r="V258" s="327"/>
      <c r="W258" s="327"/>
      <c r="X258" s="327"/>
      <c r="Y258" s="327"/>
      <c r="Z258" s="327"/>
      <c r="AA258" s="327"/>
      <c r="AB258" s="327"/>
      <c r="AC258" s="327"/>
      <c r="AD258" s="327"/>
      <c r="AE258" s="327"/>
      <c r="AF258" s="327"/>
      <c r="AG258" s="327"/>
      <c r="AH258" s="347">
        <f t="shared" si="32"/>
        <v>0</v>
      </c>
    </row>
    <row r="259" spans="1:34" x14ac:dyDescent="0.3">
      <c r="A259" s="328"/>
      <c r="B259" s="329"/>
      <c r="C259" s="330"/>
      <c r="D259" s="327"/>
      <c r="E259" s="327"/>
      <c r="F259" s="327"/>
      <c r="G259" s="327"/>
      <c r="H259" s="327"/>
      <c r="I259" s="327"/>
      <c r="J259" s="327"/>
      <c r="K259" s="327"/>
      <c r="L259" s="327"/>
      <c r="M259" s="327"/>
      <c r="N259" s="327"/>
      <c r="O259" s="327"/>
      <c r="P259" s="327"/>
      <c r="Q259" s="327"/>
      <c r="R259" s="327"/>
      <c r="S259" s="327"/>
      <c r="T259" s="327"/>
      <c r="U259" s="327"/>
      <c r="V259" s="327"/>
      <c r="W259" s="327"/>
      <c r="X259" s="327"/>
      <c r="Y259" s="327"/>
      <c r="Z259" s="327"/>
      <c r="AA259" s="327"/>
      <c r="AB259" s="327"/>
      <c r="AC259" s="327"/>
      <c r="AD259" s="327"/>
      <c r="AE259" s="327"/>
      <c r="AF259" s="327"/>
      <c r="AG259" s="327"/>
      <c r="AH259" s="347">
        <f t="shared" si="32"/>
        <v>0</v>
      </c>
    </row>
    <row r="260" spans="1:34" x14ac:dyDescent="0.3">
      <c r="A260" s="328"/>
      <c r="B260" s="329"/>
      <c r="C260" s="330"/>
      <c r="D260" s="327"/>
      <c r="E260" s="327"/>
      <c r="F260" s="327"/>
      <c r="G260" s="327"/>
      <c r="H260" s="327"/>
      <c r="I260" s="327"/>
      <c r="J260" s="327"/>
      <c r="K260" s="327"/>
      <c r="L260" s="327"/>
      <c r="M260" s="327"/>
      <c r="N260" s="327"/>
      <c r="O260" s="327"/>
      <c r="P260" s="327"/>
      <c r="Q260" s="327"/>
      <c r="R260" s="327"/>
      <c r="S260" s="327"/>
      <c r="T260" s="327"/>
      <c r="U260" s="327"/>
      <c r="V260" s="327"/>
      <c r="W260" s="327"/>
      <c r="X260" s="327"/>
      <c r="Y260" s="327"/>
      <c r="Z260" s="327"/>
      <c r="AA260" s="327"/>
      <c r="AB260" s="327"/>
      <c r="AC260" s="327"/>
      <c r="AD260" s="327"/>
      <c r="AE260" s="327"/>
      <c r="AF260" s="327"/>
      <c r="AG260" s="327"/>
      <c r="AH260" s="347">
        <f t="shared" si="32"/>
        <v>0</v>
      </c>
    </row>
    <row r="261" spans="1:34" x14ac:dyDescent="0.3">
      <c r="A261" s="328"/>
      <c r="B261" s="329"/>
      <c r="C261" s="330"/>
      <c r="D261" s="327"/>
      <c r="E261" s="327"/>
      <c r="F261" s="327"/>
      <c r="G261" s="327"/>
      <c r="H261" s="327"/>
      <c r="I261" s="327"/>
      <c r="J261" s="327"/>
      <c r="K261" s="327"/>
      <c r="L261" s="327"/>
      <c r="M261" s="327"/>
      <c r="N261" s="327"/>
      <c r="O261" s="327"/>
      <c r="P261" s="327"/>
      <c r="Q261" s="327"/>
      <c r="R261" s="327"/>
      <c r="S261" s="327"/>
      <c r="T261" s="327"/>
      <c r="U261" s="327"/>
      <c r="V261" s="327"/>
      <c r="W261" s="327"/>
      <c r="X261" s="327"/>
      <c r="Y261" s="327"/>
      <c r="Z261" s="327"/>
      <c r="AA261" s="327"/>
      <c r="AB261" s="327"/>
      <c r="AC261" s="327"/>
      <c r="AD261" s="327"/>
      <c r="AE261" s="327"/>
      <c r="AF261" s="327"/>
      <c r="AG261" s="327"/>
      <c r="AH261" s="347">
        <f t="shared" si="32"/>
        <v>0</v>
      </c>
    </row>
    <row r="262" spans="1:34" ht="15" thickBot="1" x14ac:dyDescent="0.35">
      <c r="A262" s="341"/>
      <c r="B262" s="342"/>
      <c r="C262" s="349">
        <f>SUM(C252:C261)</f>
        <v>0</v>
      </c>
      <c r="D262" s="349">
        <f t="shared" ref="D262:AG262" si="33">SUM(D252:D261)</f>
        <v>0</v>
      </c>
      <c r="E262" s="349">
        <f t="shared" si="33"/>
        <v>0</v>
      </c>
      <c r="F262" s="349">
        <f t="shared" si="33"/>
        <v>0</v>
      </c>
      <c r="G262" s="349">
        <f t="shared" si="33"/>
        <v>0</v>
      </c>
      <c r="H262" s="349">
        <f t="shared" si="33"/>
        <v>0</v>
      </c>
      <c r="I262" s="349">
        <f t="shared" si="33"/>
        <v>0</v>
      </c>
      <c r="J262" s="349">
        <f t="shared" si="33"/>
        <v>0</v>
      </c>
      <c r="K262" s="349">
        <f t="shared" si="33"/>
        <v>0</v>
      </c>
      <c r="L262" s="349">
        <f t="shared" si="33"/>
        <v>0</v>
      </c>
      <c r="M262" s="349">
        <f t="shared" si="33"/>
        <v>0</v>
      </c>
      <c r="N262" s="349">
        <f t="shared" si="33"/>
        <v>0</v>
      </c>
      <c r="O262" s="349">
        <f t="shared" si="33"/>
        <v>0</v>
      </c>
      <c r="P262" s="349">
        <f t="shared" si="33"/>
        <v>0</v>
      </c>
      <c r="Q262" s="349">
        <f t="shared" si="33"/>
        <v>0</v>
      </c>
      <c r="R262" s="349">
        <f t="shared" si="33"/>
        <v>0</v>
      </c>
      <c r="S262" s="349">
        <f t="shared" si="33"/>
        <v>0</v>
      </c>
      <c r="T262" s="349">
        <f t="shared" si="33"/>
        <v>0</v>
      </c>
      <c r="U262" s="349">
        <f t="shared" si="33"/>
        <v>0</v>
      </c>
      <c r="V262" s="349">
        <f t="shared" si="33"/>
        <v>0</v>
      </c>
      <c r="W262" s="349">
        <f t="shared" si="33"/>
        <v>0</v>
      </c>
      <c r="X262" s="349">
        <f t="shared" si="33"/>
        <v>0</v>
      </c>
      <c r="Y262" s="349">
        <f t="shared" si="33"/>
        <v>0</v>
      </c>
      <c r="Z262" s="349">
        <f t="shared" si="33"/>
        <v>0</v>
      </c>
      <c r="AA262" s="349">
        <f t="shared" si="33"/>
        <v>0</v>
      </c>
      <c r="AB262" s="349">
        <f t="shared" si="33"/>
        <v>0</v>
      </c>
      <c r="AC262" s="349">
        <f t="shared" si="33"/>
        <v>0</v>
      </c>
      <c r="AD262" s="349">
        <f t="shared" si="33"/>
        <v>0</v>
      </c>
      <c r="AE262" s="349">
        <f t="shared" si="33"/>
        <v>0</v>
      </c>
      <c r="AF262" s="349">
        <f t="shared" si="33"/>
        <v>0</v>
      </c>
      <c r="AG262" s="349">
        <f t="shared" si="33"/>
        <v>0</v>
      </c>
      <c r="AH262" s="348">
        <f>SUM(C262:AG262)</f>
        <v>0</v>
      </c>
    </row>
    <row r="263" spans="1:34" ht="15" thickBot="1" x14ac:dyDescent="0.35">
      <c r="A263" s="334" t="s">
        <v>246</v>
      </c>
      <c r="B263" s="315"/>
      <c r="C263" s="337"/>
      <c r="D263" s="337" t="s">
        <v>343</v>
      </c>
      <c r="E263" s="337"/>
      <c r="F263" s="337"/>
      <c r="G263" s="337"/>
      <c r="H263" s="337"/>
      <c r="I263" s="337"/>
      <c r="J263" s="337"/>
      <c r="K263" s="337"/>
      <c r="L263" s="337"/>
      <c r="M263" s="337"/>
      <c r="N263" s="337"/>
      <c r="O263" s="337"/>
      <c r="P263" s="337"/>
      <c r="Q263" s="337"/>
      <c r="R263" s="337"/>
      <c r="S263" s="337"/>
      <c r="T263" s="337"/>
      <c r="U263" s="337"/>
      <c r="V263" s="337"/>
      <c r="W263" s="337"/>
      <c r="X263" s="337"/>
      <c r="Y263" s="337"/>
      <c r="Z263" s="337"/>
      <c r="AA263" s="337"/>
      <c r="AB263" s="337"/>
      <c r="AC263" s="337"/>
      <c r="AD263" s="337"/>
      <c r="AE263" s="337"/>
      <c r="AF263" s="337"/>
      <c r="AG263" s="338"/>
      <c r="AH263" s="350"/>
    </row>
    <row r="264" spans="1:34" ht="15" thickBot="1" x14ac:dyDescent="0.35">
      <c r="A264" s="316" t="s">
        <v>245</v>
      </c>
      <c r="B264" s="322"/>
      <c r="C264" s="318" t="s">
        <v>427</v>
      </c>
      <c r="D264" s="319"/>
      <c r="E264" s="319"/>
      <c r="F264" s="319"/>
      <c r="G264" s="319"/>
      <c r="H264" s="319"/>
      <c r="I264" s="319"/>
      <c r="J264" s="319"/>
      <c r="K264" s="319"/>
      <c r="L264" s="319"/>
      <c r="M264" s="319"/>
      <c r="N264" s="319"/>
      <c r="O264" s="319"/>
      <c r="P264" s="319"/>
      <c r="Q264" s="319"/>
      <c r="R264" s="319"/>
      <c r="S264" s="319"/>
      <c r="T264" s="319"/>
      <c r="U264" s="319"/>
      <c r="V264" s="319"/>
      <c r="W264" s="319"/>
      <c r="X264" s="319"/>
      <c r="Y264" s="319"/>
      <c r="Z264" s="319"/>
      <c r="AA264" s="319"/>
      <c r="AB264" s="319"/>
      <c r="AC264" s="319"/>
      <c r="AD264" s="319"/>
      <c r="AE264" s="319"/>
      <c r="AF264" s="319"/>
      <c r="AG264" s="320"/>
      <c r="AH264" s="346" t="s">
        <v>14</v>
      </c>
    </row>
    <row r="265" spans="1:34" ht="15" thickBot="1" x14ac:dyDescent="0.35">
      <c r="A265" s="316" t="s">
        <v>422</v>
      </c>
      <c r="B265" s="322"/>
      <c r="C265" s="323">
        <v>1</v>
      </c>
      <c r="D265" s="319">
        <v>2</v>
      </c>
      <c r="E265" s="319">
        <v>3</v>
      </c>
      <c r="F265" s="319">
        <v>4</v>
      </c>
      <c r="G265" s="319">
        <v>5</v>
      </c>
      <c r="H265" s="319">
        <v>6</v>
      </c>
      <c r="I265" s="319">
        <v>7</v>
      </c>
      <c r="J265" s="319">
        <v>8</v>
      </c>
      <c r="K265" s="319">
        <v>9</v>
      </c>
      <c r="L265" s="319">
        <v>10</v>
      </c>
      <c r="M265" s="319">
        <v>11</v>
      </c>
      <c r="N265" s="319">
        <v>12</v>
      </c>
      <c r="O265" s="319">
        <v>13</v>
      </c>
      <c r="P265" s="319">
        <v>14</v>
      </c>
      <c r="Q265" s="319">
        <v>15</v>
      </c>
      <c r="R265" s="319">
        <v>16</v>
      </c>
      <c r="S265" s="319">
        <v>17</v>
      </c>
      <c r="T265" s="319">
        <v>18</v>
      </c>
      <c r="U265" s="319">
        <v>19</v>
      </c>
      <c r="V265" s="319">
        <v>20</v>
      </c>
      <c r="W265" s="319">
        <v>21</v>
      </c>
      <c r="X265" s="319">
        <v>22</v>
      </c>
      <c r="Y265" s="319">
        <v>23</v>
      </c>
      <c r="Z265" s="319">
        <v>24</v>
      </c>
      <c r="AA265" s="319">
        <v>25</v>
      </c>
      <c r="AB265" s="319">
        <v>26</v>
      </c>
      <c r="AC265" s="319">
        <v>27</v>
      </c>
      <c r="AD265" s="319">
        <v>28</v>
      </c>
      <c r="AE265" s="319">
        <v>29</v>
      </c>
      <c r="AF265" s="319">
        <v>30</v>
      </c>
      <c r="AG265" s="320">
        <v>31</v>
      </c>
      <c r="AH265" s="346"/>
    </row>
    <row r="266" spans="1:34" x14ac:dyDescent="0.3">
      <c r="A266" s="339" t="s">
        <v>230</v>
      </c>
      <c r="B266" s="339" t="s">
        <v>231</v>
      </c>
      <c r="C266" s="325"/>
      <c r="D266" s="326"/>
      <c r="E266" s="326"/>
      <c r="F266" s="326"/>
      <c r="G266" s="326"/>
      <c r="H266" s="326"/>
      <c r="I266" s="326"/>
      <c r="J266" s="326"/>
      <c r="K266" s="326"/>
      <c r="L266" s="326"/>
      <c r="M266" s="326"/>
      <c r="N266" s="326"/>
      <c r="O266" s="326"/>
      <c r="P266" s="326"/>
      <c r="Q266" s="326"/>
      <c r="R266" s="326"/>
      <c r="S266" s="326"/>
      <c r="T266" s="326"/>
      <c r="U266" s="326"/>
      <c r="V266" s="326"/>
      <c r="W266" s="326"/>
      <c r="X266" s="326"/>
      <c r="Y266" s="326"/>
      <c r="Z266" s="326"/>
      <c r="AA266" s="326"/>
      <c r="AB266" s="326"/>
      <c r="AC266" s="326"/>
      <c r="AD266" s="326"/>
      <c r="AE266" s="326"/>
      <c r="AF266" s="326"/>
      <c r="AG266" s="326"/>
      <c r="AH266" s="347"/>
    </row>
    <row r="267" spans="1:34" x14ac:dyDescent="0.3">
      <c r="A267" s="328"/>
      <c r="B267" s="329"/>
      <c r="C267" s="330"/>
      <c r="D267" s="327"/>
      <c r="E267" s="327"/>
      <c r="F267" s="327"/>
      <c r="G267" s="327"/>
      <c r="H267" s="327"/>
      <c r="I267" s="327"/>
      <c r="J267" s="327"/>
      <c r="K267" s="327"/>
      <c r="L267" s="327"/>
      <c r="M267" s="327"/>
      <c r="N267" s="327"/>
      <c r="O267" s="327"/>
      <c r="P267" s="327"/>
      <c r="Q267" s="327"/>
      <c r="R267" s="327"/>
      <c r="S267" s="327"/>
      <c r="T267" s="327"/>
      <c r="U267" s="327"/>
      <c r="V267" s="327"/>
      <c r="W267" s="327"/>
      <c r="X267" s="327"/>
      <c r="Y267" s="327"/>
      <c r="Z267" s="327"/>
      <c r="AA267" s="327"/>
      <c r="AB267" s="327"/>
      <c r="AC267" s="327"/>
      <c r="AD267" s="327"/>
      <c r="AE267" s="327"/>
      <c r="AF267" s="327"/>
      <c r="AG267" s="327"/>
      <c r="AH267" s="347">
        <f>SUM(C267:AG267)</f>
        <v>0</v>
      </c>
    </row>
    <row r="268" spans="1:34" x14ac:dyDescent="0.3">
      <c r="A268" s="328"/>
      <c r="B268" s="329"/>
      <c r="C268" s="330"/>
      <c r="D268" s="327"/>
      <c r="E268" s="327"/>
      <c r="F268" s="327"/>
      <c r="G268" s="327"/>
      <c r="H268" s="327"/>
      <c r="I268" s="327"/>
      <c r="J268" s="327"/>
      <c r="K268" s="327"/>
      <c r="L268" s="327"/>
      <c r="M268" s="327"/>
      <c r="N268" s="327"/>
      <c r="O268" s="327"/>
      <c r="P268" s="327"/>
      <c r="Q268" s="327"/>
      <c r="R268" s="327"/>
      <c r="S268" s="327"/>
      <c r="T268" s="327"/>
      <c r="U268" s="327"/>
      <c r="V268" s="327"/>
      <c r="W268" s="327"/>
      <c r="X268" s="327"/>
      <c r="Y268" s="327"/>
      <c r="Z268" s="327"/>
      <c r="AA268" s="327"/>
      <c r="AB268" s="327"/>
      <c r="AC268" s="327"/>
      <c r="AD268" s="327"/>
      <c r="AE268" s="327"/>
      <c r="AF268" s="327"/>
      <c r="AG268" s="327"/>
      <c r="AH268" s="347">
        <f t="shared" ref="AH268:AH276" si="34">SUM(C268:AG268)</f>
        <v>0</v>
      </c>
    </row>
    <row r="269" spans="1:34" x14ac:dyDescent="0.3">
      <c r="A269" s="328"/>
      <c r="B269" s="329"/>
      <c r="C269" s="330"/>
      <c r="D269" s="327"/>
      <c r="E269" s="327"/>
      <c r="F269" s="327"/>
      <c r="G269" s="327"/>
      <c r="H269" s="327"/>
      <c r="I269" s="327"/>
      <c r="J269" s="327"/>
      <c r="K269" s="327"/>
      <c r="L269" s="327"/>
      <c r="M269" s="327"/>
      <c r="N269" s="327"/>
      <c r="O269" s="327"/>
      <c r="P269" s="327"/>
      <c r="Q269" s="327"/>
      <c r="R269" s="327"/>
      <c r="S269" s="327"/>
      <c r="T269" s="327"/>
      <c r="U269" s="327"/>
      <c r="V269" s="327"/>
      <c r="W269" s="327"/>
      <c r="X269" s="327"/>
      <c r="Y269" s="327"/>
      <c r="Z269" s="327"/>
      <c r="AA269" s="327"/>
      <c r="AB269" s="327"/>
      <c r="AC269" s="327"/>
      <c r="AD269" s="327"/>
      <c r="AE269" s="327"/>
      <c r="AF269" s="327"/>
      <c r="AG269" s="327"/>
      <c r="AH269" s="347">
        <f t="shared" si="34"/>
        <v>0</v>
      </c>
    </row>
    <row r="270" spans="1:34" x14ac:dyDescent="0.3">
      <c r="A270" s="328"/>
      <c r="B270" s="329"/>
      <c r="C270" s="330"/>
      <c r="D270" s="327"/>
      <c r="E270" s="327"/>
      <c r="F270" s="327"/>
      <c r="G270" s="327"/>
      <c r="H270" s="327"/>
      <c r="I270" s="327"/>
      <c r="J270" s="327"/>
      <c r="K270" s="327"/>
      <c r="L270" s="327"/>
      <c r="M270" s="327"/>
      <c r="N270" s="327"/>
      <c r="O270" s="327"/>
      <c r="P270" s="327"/>
      <c r="Q270" s="327"/>
      <c r="R270" s="327"/>
      <c r="S270" s="327"/>
      <c r="T270" s="327"/>
      <c r="U270" s="327"/>
      <c r="V270" s="327"/>
      <c r="W270" s="327"/>
      <c r="X270" s="327"/>
      <c r="Y270" s="327"/>
      <c r="Z270" s="327"/>
      <c r="AA270" s="327"/>
      <c r="AB270" s="327"/>
      <c r="AC270" s="327"/>
      <c r="AD270" s="327"/>
      <c r="AE270" s="327"/>
      <c r="AF270" s="327"/>
      <c r="AG270" s="327"/>
      <c r="AH270" s="347">
        <f t="shared" si="34"/>
        <v>0</v>
      </c>
    </row>
    <row r="271" spans="1:34" x14ac:dyDescent="0.3">
      <c r="A271" s="328"/>
      <c r="B271" s="329"/>
      <c r="C271" s="330"/>
      <c r="D271" s="327"/>
      <c r="E271" s="327"/>
      <c r="F271" s="327"/>
      <c r="G271" s="327"/>
      <c r="H271" s="327"/>
      <c r="I271" s="327"/>
      <c r="J271" s="327"/>
      <c r="K271" s="327"/>
      <c r="L271" s="327"/>
      <c r="M271" s="327"/>
      <c r="N271" s="327"/>
      <c r="O271" s="327"/>
      <c r="P271" s="327"/>
      <c r="Q271" s="327"/>
      <c r="R271" s="327"/>
      <c r="S271" s="327"/>
      <c r="T271" s="327"/>
      <c r="U271" s="327"/>
      <c r="V271" s="327"/>
      <c r="W271" s="327"/>
      <c r="X271" s="327"/>
      <c r="Y271" s="327"/>
      <c r="Z271" s="327"/>
      <c r="AA271" s="327"/>
      <c r="AB271" s="327"/>
      <c r="AC271" s="327"/>
      <c r="AD271" s="327"/>
      <c r="AE271" s="327"/>
      <c r="AF271" s="327"/>
      <c r="AG271" s="327"/>
      <c r="AH271" s="347">
        <f t="shared" si="34"/>
        <v>0</v>
      </c>
    </row>
    <row r="272" spans="1:34" x14ac:dyDescent="0.3">
      <c r="A272" s="328"/>
      <c r="B272" s="329"/>
      <c r="C272" s="330"/>
      <c r="D272" s="327"/>
      <c r="E272" s="327"/>
      <c r="F272" s="327"/>
      <c r="G272" s="327"/>
      <c r="H272" s="327"/>
      <c r="I272" s="327"/>
      <c r="J272" s="327"/>
      <c r="K272" s="327"/>
      <c r="L272" s="327"/>
      <c r="M272" s="327"/>
      <c r="N272" s="327"/>
      <c r="O272" s="327"/>
      <c r="P272" s="327"/>
      <c r="Q272" s="327"/>
      <c r="R272" s="327"/>
      <c r="S272" s="327"/>
      <c r="T272" s="327"/>
      <c r="U272" s="327"/>
      <c r="V272" s="327"/>
      <c r="W272" s="327"/>
      <c r="X272" s="327"/>
      <c r="Y272" s="327"/>
      <c r="Z272" s="327"/>
      <c r="AA272" s="327"/>
      <c r="AB272" s="327"/>
      <c r="AC272" s="327"/>
      <c r="AD272" s="327"/>
      <c r="AE272" s="327"/>
      <c r="AF272" s="327"/>
      <c r="AG272" s="327"/>
      <c r="AH272" s="347">
        <f t="shared" si="34"/>
        <v>0</v>
      </c>
    </row>
    <row r="273" spans="1:34" x14ac:dyDescent="0.3">
      <c r="A273" s="328"/>
      <c r="B273" s="329"/>
      <c r="C273" s="330"/>
      <c r="D273" s="327"/>
      <c r="E273" s="327"/>
      <c r="F273" s="327"/>
      <c r="G273" s="327"/>
      <c r="H273" s="327"/>
      <c r="I273" s="327"/>
      <c r="J273" s="327"/>
      <c r="K273" s="327"/>
      <c r="L273" s="327"/>
      <c r="M273" s="327"/>
      <c r="N273" s="327"/>
      <c r="O273" s="327"/>
      <c r="P273" s="327"/>
      <c r="Q273" s="327"/>
      <c r="R273" s="327"/>
      <c r="S273" s="327"/>
      <c r="T273" s="327"/>
      <c r="U273" s="327"/>
      <c r="V273" s="327"/>
      <c r="W273" s="327"/>
      <c r="X273" s="327"/>
      <c r="Y273" s="327"/>
      <c r="Z273" s="327"/>
      <c r="AA273" s="327"/>
      <c r="AB273" s="327"/>
      <c r="AC273" s="327"/>
      <c r="AD273" s="327"/>
      <c r="AE273" s="327"/>
      <c r="AF273" s="327"/>
      <c r="AG273" s="327"/>
      <c r="AH273" s="347">
        <f t="shared" si="34"/>
        <v>0</v>
      </c>
    </row>
    <row r="274" spans="1:34" x14ac:dyDescent="0.3">
      <c r="A274" s="328"/>
      <c r="B274" s="329"/>
      <c r="C274" s="330"/>
      <c r="D274" s="327"/>
      <c r="E274" s="327"/>
      <c r="F274" s="327"/>
      <c r="G274" s="327"/>
      <c r="H274" s="327"/>
      <c r="I274" s="327"/>
      <c r="J274" s="327"/>
      <c r="K274" s="327"/>
      <c r="L274" s="327"/>
      <c r="M274" s="327"/>
      <c r="N274" s="327"/>
      <c r="O274" s="327"/>
      <c r="P274" s="327"/>
      <c r="Q274" s="327"/>
      <c r="R274" s="327"/>
      <c r="S274" s="327"/>
      <c r="T274" s="327"/>
      <c r="U274" s="327"/>
      <c r="V274" s="327"/>
      <c r="W274" s="327"/>
      <c r="X274" s="327"/>
      <c r="Y274" s="327"/>
      <c r="Z274" s="327"/>
      <c r="AA274" s="327"/>
      <c r="AB274" s="327"/>
      <c r="AC274" s="327"/>
      <c r="AD274" s="327"/>
      <c r="AE274" s="327"/>
      <c r="AF274" s="327"/>
      <c r="AG274" s="327"/>
      <c r="AH274" s="347">
        <f t="shared" si="34"/>
        <v>0</v>
      </c>
    </row>
    <row r="275" spans="1:34" x14ac:dyDescent="0.3">
      <c r="A275" s="328"/>
      <c r="B275" s="329"/>
      <c r="C275" s="330"/>
      <c r="D275" s="327"/>
      <c r="E275" s="327"/>
      <c r="F275" s="327"/>
      <c r="G275" s="327"/>
      <c r="H275" s="327"/>
      <c r="I275" s="327"/>
      <c r="J275" s="327"/>
      <c r="K275" s="327"/>
      <c r="L275" s="327"/>
      <c r="M275" s="327"/>
      <c r="N275" s="327"/>
      <c r="O275" s="327"/>
      <c r="P275" s="327"/>
      <c r="Q275" s="327"/>
      <c r="R275" s="327"/>
      <c r="S275" s="327"/>
      <c r="T275" s="327"/>
      <c r="U275" s="327"/>
      <c r="V275" s="327"/>
      <c r="W275" s="327"/>
      <c r="X275" s="327"/>
      <c r="Y275" s="327"/>
      <c r="Z275" s="327"/>
      <c r="AA275" s="327"/>
      <c r="AB275" s="327"/>
      <c r="AC275" s="327"/>
      <c r="AD275" s="327"/>
      <c r="AE275" s="327"/>
      <c r="AF275" s="327"/>
      <c r="AG275" s="327"/>
      <c r="AH275" s="347">
        <f t="shared" si="34"/>
        <v>0</v>
      </c>
    </row>
    <row r="276" spans="1:34" x14ac:dyDescent="0.3">
      <c r="A276" s="328"/>
      <c r="B276" s="329"/>
      <c r="C276" s="330"/>
      <c r="D276" s="327"/>
      <c r="E276" s="327"/>
      <c r="F276" s="327"/>
      <c r="G276" s="327"/>
      <c r="H276" s="327"/>
      <c r="I276" s="327"/>
      <c r="J276" s="327"/>
      <c r="K276" s="327"/>
      <c r="L276" s="327"/>
      <c r="M276" s="327"/>
      <c r="N276" s="327"/>
      <c r="O276" s="327"/>
      <c r="P276" s="327"/>
      <c r="Q276" s="327"/>
      <c r="R276" s="327"/>
      <c r="S276" s="327"/>
      <c r="T276" s="327"/>
      <c r="U276" s="327"/>
      <c r="V276" s="327"/>
      <c r="W276" s="327"/>
      <c r="X276" s="327"/>
      <c r="Y276" s="327"/>
      <c r="Z276" s="327"/>
      <c r="AA276" s="327"/>
      <c r="AB276" s="327"/>
      <c r="AC276" s="327"/>
      <c r="AD276" s="327"/>
      <c r="AE276" s="327"/>
      <c r="AF276" s="327"/>
      <c r="AG276" s="327"/>
      <c r="AH276" s="347">
        <f t="shared" si="34"/>
        <v>0</v>
      </c>
    </row>
    <row r="277" spans="1:34" ht="15" thickBot="1" x14ac:dyDescent="0.35">
      <c r="A277" s="341"/>
      <c r="B277" s="342"/>
      <c r="C277" s="349">
        <f>SUM(C267:C276)</f>
        <v>0</v>
      </c>
      <c r="D277" s="349">
        <f t="shared" ref="D277:AG277" si="35">SUM(D267:D276)</f>
        <v>0</v>
      </c>
      <c r="E277" s="349">
        <f t="shared" si="35"/>
        <v>0</v>
      </c>
      <c r="F277" s="349">
        <f t="shared" si="35"/>
        <v>0</v>
      </c>
      <c r="G277" s="349">
        <f t="shared" si="35"/>
        <v>0</v>
      </c>
      <c r="H277" s="349">
        <f t="shared" si="35"/>
        <v>0</v>
      </c>
      <c r="I277" s="349">
        <f t="shared" si="35"/>
        <v>0</v>
      </c>
      <c r="J277" s="349">
        <f t="shared" si="35"/>
        <v>0</v>
      </c>
      <c r="K277" s="349">
        <f t="shared" si="35"/>
        <v>0</v>
      </c>
      <c r="L277" s="349">
        <f t="shared" si="35"/>
        <v>0</v>
      </c>
      <c r="M277" s="349">
        <f t="shared" si="35"/>
        <v>0</v>
      </c>
      <c r="N277" s="349">
        <f t="shared" si="35"/>
        <v>0</v>
      </c>
      <c r="O277" s="349">
        <f t="shared" si="35"/>
        <v>0</v>
      </c>
      <c r="P277" s="349">
        <f t="shared" si="35"/>
        <v>0</v>
      </c>
      <c r="Q277" s="349">
        <f t="shared" si="35"/>
        <v>0</v>
      </c>
      <c r="R277" s="349">
        <f t="shared" si="35"/>
        <v>0</v>
      </c>
      <c r="S277" s="349">
        <f t="shared" si="35"/>
        <v>0</v>
      </c>
      <c r="T277" s="349">
        <f t="shared" si="35"/>
        <v>0</v>
      </c>
      <c r="U277" s="349">
        <f t="shared" si="35"/>
        <v>0</v>
      </c>
      <c r="V277" s="349">
        <f t="shared" si="35"/>
        <v>0</v>
      </c>
      <c r="W277" s="349">
        <f t="shared" si="35"/>
        <v>0</v>
      </c>
      <c r="X277" s="349">
        <f t="shared" si="35"/>
        <v>0</v>
      </c>
      <c r="Y277" s="349">
        <f t="shared" si="35"/>
        <v>0</v>
      </c>
      <c r="Z277" s="349">
        <f t="shared" si="35"/>
        <v>0</v>
      </c>
      <c r="AA277" s="349">
        <f t="shared" si="35"/>
        <v>0</v>
      </c>
      <c r="AB277" s="349">
        <f t="shared" si="35"/>
        <v>0</v>
      </c>
      <c r="AC277" s="349">
        <f t="shared" si="35"/>
        <v>0</v>
      </c>
      <c r="AD277" s="349">
        <f t="shared" si="35"/>
        <v>0</v>
      </c>
      <c r="AE277" s="349">
        <f t="shared" si="35"/>
        <v>0</v>
      </c>
      <c r="AF277" s="349">
        <f t="shared" si="35"/>
        <v>0</v>
      </c>
      <c r="AG277" s="349">
        <f t="shared" si="35"/>
        <v>0</v>
      </c>
      <c r="AH277" s="348">
        <f>SUM(C277:AG277)</f>
        <v>0</v>
      </c>
    </row>
    <row r="278" spans="1:34" ht="15" thickBot="1" x14ac:dyDescent="0.35">
      <c r="A278" s="334" t="s">
        <v>246</v>
      </c>
      <c r="B278" s="315"/>
      <c r="C278" s="337"/>
      <c r="D278" s="337" t="s">
        <v>344</v>
      </c>
      <c r="E278" s="337"/>
      <c r="F278" s="337"/>
      <c r="G278" s="337"/>
      <c r="H278" s="337"/>
      <c r="I278" s="337"/>
      <c r="J278" s="337"/>
      <c r="K278" s="337"/>
      <c r="L278" s="337"/>
      <c r="M278" s="337"/>
      <c r="N278" s="337"/>
      <c r="O278" s="337"/>
      <c r="P278" s="337"/>
      <c r="Q278" s="337"/>
      <c r="R278" s="337"/>
      <c r="S278" s="337"/>
      <c r="T278" s="337"/>
      <c r="U278" s="337"/>
      <c r="V278" s="337"/>
      <c r="W278" s="337"/>
      <c r="X278" s="337"/>
      <c r="Y278" s="337"/>
      <c r="Z278" s="337"/>
      <c r="AA278" s="337"/>
      <c r="AB278" s="337"/>
      <c r="AC278" s="337"/>
      <c r="AD278" s="337"/>
      <c r="AE278" s="337"/>
      <c r="AF278" s="337"/>
      <c r="AG278" s="338"/>
      <c r="AH278" s="350"/>
    </row>
    <row r="279" spans="1:34" ht="15" thickBot="1" x14ac:dyDescent="0.35">
      <c r="A279" s="316" t="s">
        <v>245</v>
      </c>
      <c r="B279" s="322"/>
      <c r="C279" s="318" t="s">
        <v>427</v>
      </c>
      <c r="D279" s="319"/>
      <c r="E279" s="319"/>
      <c r="F279" s="319"/>
      <c r="G279" s="319"/>
      <c r="H279" s="319"/>
      <c r="I279" s="319"/>
      <c r="J279" s="319"/>
      <c r="K279" s="319"/>
      <c r="L279" s="319"/>
      <c r="M279" s="319"/>
      <c r="N279" s="319"/>
      <c r="O279" s="319"/>
      <c r="P279" s="319"/>
      <c r="Q279" s="319"/>
      <c r="R279" s="319"/>
      <c r="S279" s="319"/>
      <c r="T279" s="319"/>
      <c r="U279" s="319"/>
      <c r="V279" s="319"/>
      <c r="W279" s="319"/>
      <c r="X279" s="319"/>
      <c r="Y279" s="319"/>
      <c r="Z279" s="319"/>
      <c r="AA279" s="319"/>
      <c r="AB279" s="319"/>
      <c r="AC279" s="319"/>
      <c r="AD279" s="319"/>
      <c r="AE279" s="319"/>
      <c r="AF279" s="319"/>
      <c r="AG279" s="320"/>
      <c r="AH279" s="346" t="s">
        <v>14</v>
      </c>
    </row>
    <row r="280" spans="1:34" ht="15" thickBot="1" x14ac:dyDescent="0.35">
      <c r="A280" s="316" t="s">
        <v>422</v>
      </c>
      <c r="B280" s="322"/>
      <c r="C280" s="323">
        <v>1</v>
      </c>
      <c r="D280" s="319">
        <v>2</v>
      </c>
      <c r="E280" s="319">
        <v>3</v>
      </c>
      <c r="F280" s="319">
        <v>4</v>
      </c>
      <c r="G280" s="319">
        <v>5</v>
      </c>
      <c r="H280" s="319">
        <v>6</v>
      </c>
      <c r="I280" s="319">
        <v>7</v>
      </c>
      <c r="J280" s="319">
        <v>8</v>
      </c>
      <c r="K280" s="319">
        <v>9</v>
      </c>
      <c r="L280" s="319">
        <v>10</v>
      </c>
      <c r="M280" s="319">
        <v>11</v>
      </c>
      <c r="N280" s="319">
        <v>12</v>
      </c>
      <c r="O280" s="319">
        <v>13</v>
      </c>
      <c r="P280" s="319">
        <v>14</v>
      </c>
      <c r="Q280" s="319">
        <v>15</v>
      </c>
      <c r="R280" s="319">
        <v>16</v>
      </c>
      <c r="S280" s="319">
        <v>17</v>
      </c>
      <c r="T280" s="319">
        <v>18</v>
      </c>
      <c r="U280" s="319">
        <v>19</v>
      </c>
      <c r="V280" s="319">
        <v>20</v>
      </c>
      <c r="W280" s="319">
        <v>21</v>
      </c>
      <c r="X280" s="319">
        <v>22</v>
      </c>
      <c r="Y280" s="319">
        <v>23</v>
      </c>
      <c r="Z280" s="319">
        <v>24</v>
      </c>
      <c r="AA280" s="319">
        <v>25</v>
      </c>
      <c r="AB280" s="319">
        <v>26</v>
      </c>
      <c r="AC280" s="319">
        <v>27</v>
      </c>
      <c r="AD280" s="319">
        <v>28</v>
      </c>
      <c r="AE280" s="319">
        <v>29</v>
      </c>
      <c r="AF280" s="319">
        <v>30</v>
      </c>
      <c r="AG280" s="320">
        <v>31</v>
      </c>
      <c r="AH280" s="346"/>
    </row>
    <row r="281" spans="1:34" x14ac:dyDescent="0.3">
      <c r="A281" s="339" t="s">
        <v>230</v>
      </c>
      <c r="B281" s="339" t="s">
        <v>231</v>
      </c>
      <c r="C281" s="325"/>
      <c r="D281" s="326"/>
      <c r="E281" s="326"/>
      <c r="F281" s="326"/>
      <c r="G281" s="326"/>
      <c r="H281" s="326"/>
      <c r="I281" s="326"/>
      <c r="J281" s="326"/>
      <c r="K281" s="326"/>
      <c r="L281" s="326"/>
      <c r="M281" s="326"/>
      <c r="N281" s="326"/>
      <c r="O281" s="326"/>
      <c r="P281" s="326"/>
      <c r="Q281" s="326"/>
      <c r="R281" s="326"/>
      <c r="S281" s="326"/>
      <c r="T281" s="326"/>
      <c r="U281" s="326"/>
      <c r="V281" s="326"/>
      <c r="W281" s="326"/>
      <c r="X281" s="326"/>
      <c r="Y281" s="326"/>
      <c r="Z281" s="326"/>
      <c r="AA281" s="326"/>
      <c r="AB281" s="326"/>
      <c r="AC281" s="326"/>
      <c r="AD281" s="326"/>
      <c r="AE281" s="326"/>
      <c r="AF281" s="326"/>
      <c r="AG281" s="326"/>
      <c r="AH281" s="347"/>
    </row>
    <row r="282" spans="1:34" x14ac:dyDescent="0.3">
      <c r="A282" s="328"/>
      <c r="B282" s="329"/>
      <c r="C282" s="330"/>
      <c r="D282" s="327"/>
      <c r="E282" s="327"/>
      <c r="F282" s="327"/>
      <c r="G282" s="327"/>
      <c r="H282" s="327"/>
      <c r="I282" s="327"/>
      <c r="J282" s="327"/>
      <c r="K282" s="327"/>
      <c r="L282" s="327"/>
      <c r="M282" s="327"/>
      <c r="N282" s="327"/>
      <c r="O282" s="327"/>
      <c r="P282" s="327"/>
      <c r="Q282" s="327"/>
      <c r="R282" s="327"/>
      <c r="S282" s="327"/>
      <c r="T282" s="327"/>
      <c r="U282" s="327"/>
      <c r="V282" s="327"/>
      <c r="W282" s="327"/>
      <c r="X282" s="327"/>
      <c r="Y282" s="327"/>
      <c r="Z282" s="327"/>
      <c r="AA282" s="327"/>
      <c r="AB282" s="327"/>
      <c r="AC282" s="327"/>
      <c r="AD282" s="327"/>
      <c r="AE282" s="327"/>
      <c r="AF282" s="327"/>
      <c r="AG282" s="327"/>
      <c r="AH282" s="347">
        <f>SUM(C282:AG282)</f>
        <v>0</v>
      </c>
    </row>
    <row r="283" spans="1:34" x14ac:dyDescent="0.3">
      <c r="A283" s="328"/>
      <c r="B283" s="329"/>
      <c r="C283" s="330"/>
      <c r="D283" s="327"/>
      <c r="E283" s="327"/>
      <c r="F283" s="327"/>
      <c r="G283" s="327"/>
      <c r="H283" s="327"/>
      <c r="I283" s="327"/>
      <c r="J283" s="327"/>
      <c r="K283" s="327"/>
      <c r="L283" s="327"/>
      <c r="M283" s="327"/>
      <c r="N283" s="327"/>
      <c r="O283" s="327"/>
      <c r="P283" s="327"/>
      <c r="Q283" s="327"/>
      <c r="R283" s="327"/>
      <c r="S283" s="327"/>
      <c r="T283" s="327"/>
      <c r="U283" s="327"/>
      <c r="V283" s="327"/>
      <c r="W283" s="327"/>
      <c r="X283" s="327"/>
      <c r="Y283" s="327"/>
      <c r="Z283" s="327"/>
      <c r="AA283" s="327"/>
      <c r="AB283" s="327"/>
      <c r="AC283" s="327"/>
      <c r="AD283" s="327"/>
      <c r="AE283" s="327"/>
      <c r="AF283" s="327"/>
      <c r="AG283" s="327"/>
      <c r="AH283" s="347">
        <f t="shared" ref="AH283:AH291" si="36">SUM(C283:AG283)</f>
        <v>0</v>
      </c>
    </row>
    <row r="284" spans="1:34" x14ac:dyDescent="0.3">
      <c r="A284" s="328"/>
      <c r="B284" s="329"/>
      <c r="C284" s="330"/>
      <c r="D284" s="327"/>
      <c r="E284" s="327"/>
      <c r="F284" s="327"/>
      <c r="G284" s="327"/>
      <c r="H284" s="327"/>
      <c r="I284" s="327"/>
      <c r="J284" s="327"/>
      <c r="K284" s="327"/>
      <c r="L284" s="327"/>
      <c r="M284" s="327"/>
      <c r="N284" s="327"/>
      <c r="O284" s="327"/>
      <c r="P284" s="327"/>
      <c r="Q284" s="327"/>
      <c r="R284" s="327"/>
      <c r="S284" s="327"/>
      <c r="T284" s="327"/>
      <c r="U284" s="327"/>
      <c r="V284" s="327"/>
      <c r="W284" s="327"/>
      <c r="X284" s="327"/>
      <c r="Y284" s="327"/>
      <c r="Z284" s="327"/>
      <c r="AA284" s="327"/>
      <c r="AB284" s="327"/>
      <c r="AC284" s="327"/>
      <c r="AD284" s="327"/>
      <c r="AE284" s="327"/>
      <c r="AF284" s="327"/>
      <c r="AG284" s="327"/>
      <c r="AH284" s="347">
        <f t="shared" si="36"/>
        <v>0</v>
      </c>
    </row>
    <row r="285" spans="1:34" x14ac:dyDescent="0.3">
      <c r="A285" s="328"/>
      <c r="B285" s="329"/>
      <c r="C285" s="330"/>
      <c r="D285" s="327"/>
      <c r="E285" s="327"/>
      <c r="F285" s="327"/>
      <c r="G285" s="327"/>
      <c r="H285" s="327"/>
      <c r="I285" s="327"/>
      <c r="J285" s="327"/>
      <c r="K285" s="327"/>
      <c r="L285" s="327"/>
      <c r="M285" s="327"/>
      <c r="N285" s="327"/>
      <c r="O285" s="327"/>
      <c r="P285" s="327"/>
      <c r="Q285" s="327"/>
      <c r="R285" s="327"/>
      <c r="S285" s="327"/>
      <c r="T285" s="327"/>
      <c r="U285" s="327"/>
      <c r="V285" s="327"/>
      <c r="W285" s="327"/>
      <c r="X285" s="327"/>
      <c r="Y285" s="327"/>
      <c r="Z285" s="327"/>
      <c r="AA285" s="327"/>
      <c r="AB285" s="327"/>
      <c r="AC285" s="327"/>
      <c r="AD285" s="327"/>
      <c r="AE285" s="327"/>
      <c r="AF285" s="327"/>
      <c r="AG285" s="327"/>
      <c r="AH285" s="347">
        <f t="shared" si="36"/>
        <v>0</v>
      </c>
    </row>
    <row r="286" spans="1:34" x14ac:dyDescent="0.3">
      <c r="A286" s="328"/>
      <c r="B286" s="329"/>
      <c r="C286" s="330"/>
      <c r="D286" s="327"/>
      <c r="E286" s="327"/>
      <c r="F286" s="327"/>
      <c r="G286" s="327"/>
      <c r="H286" s="327"/>
      <c r="I286" s="327"/>
      <c r="J286" s="327"/>
      <c r="K286" s="327"/>
      <c r="L286" s="327"/>
      <c r="M286" s="327"/>
      <c r="N286" s="327"/>
      <c r="O286" s="327"/>
      <c r="P286" s="327"/>
      <c r="Q286" s="327"/>
      <c r="R286" s="327"/>
      <c r="S286" s="327"/>
      <c r="T286" s="327"/>
      <c r="U286" s="327"/>
      <c r="V286" s="327"/>
      <c r="W286" s="327"/>
      <c r="X286" s="327"/>
      <c r="Y286" s="327"/>
      <c r="Z286" s="327"/>
      <c r="AA286" s="327"/>
      <c r="AB286" s="327"/>
      <c r="AC286" s="327"/>
      <c r="AD286" s="327"/>
      <c r="AE286" s="327"/>
      <c r="AF286" s="327"/>
      <c r="AG286" s="327"/>
      <c r="AH286" s="347">
        <f t="shared" si="36"/>
        <v>0</v>
      </c>
    </row>
    <row r="287" spans="1:34" x14ac:dyDescent="0.3">
      <c r="A287" s="328"/>
      <c r="B287" s="329"/>
      <c r="C287" s="330"/>
      <c r="D287" s="327"/>
      <c r="E287" s="327"/>
      <c r="F287" s="327"/>
      <c r="G287" s="327"/>
      <c r="H287" s="327"/>
      <c r="I287" s="327"/>
      <c r="J287" s="327"/>
      <c r="K287" s="327"/>
      <c r="L287" s="327"/>
      <c r="M287" s="327"/>
      <c r="N287" s="327"/>
      <c r="O287" s="327"/>
      <c r="P287" s="327"/>
      <c r="Q287" s="327"/>
      <c r="R287" s="327"/>
      <c r="S287" s="327"/>
      <c r="T287" s="327"/>
      <c r="U287" s="327"/>
      <c r="V287" s="327"/>
      <c r="W287" s="327"/>
      <c r="X287" s="327"/>
      <c r="Y287" s="327"/>
      <c r="Z287" s="327"/>
      <c r="AA287" s="327"/>
      <c r="AB287" s="327"/>
      <c r="AC287" s="327"/>
      <c r="AD287" s="327"/>
      <c r="AE287" s="327"/>
      <c r="AF287" s="327"/>
      <c r="AG287" s="327"/>
      <c r="AH287" s="347">
        <f t="shared" si="36"/>
        <v>0</v>
      </c>
    </row>
    <row r="288" spans="1:34" x14ac:dyDescent="0.3">
      <c r="A288" s="328"/>
      <c r="B288" s="329"/>
      <c r="C288" s="330"/>
      <c r="D288" s="327"/>
      <c r="E288" s="327"/>
      <c r="F288" s="327"/>
      <c r="G288" s="327"/>
      <c r="H288" s="327"/>
      <c r="I288" s="327"/>
      <c r="J288" s="327"/>
      <c r="K288" s="327"/>
      <c r="L288" s="327"/>
      <c r="M288" s="327"/>
      <c r="N288" s="327"/>
      <c r="O288" s="327"/>
      <c r="P288" s="327"/>
      <c r="Q288" s="327"/>
      <c r="R288" s="327"/>
      <c r="S288" s="327"/>
      <c r="T288" s="327"/>
      <c r="U288" s="327"/>
      <c r="V288" s="327"/>
      <c r="W288" s="327"/>
      <c r="X288" s="327"/>
      <c r="Y288" s="327"/>
      <c r="Z288" s="327"/>
      <c r="AA288" s="327"/>
      <c r="AB288" s="327"/>
      <c r="AC288" s="327"/>
      <c r="AD288" s="327"/>
      <c r="AE288" s="327"/>
      <c r="AF288" s="327"/>
      <c r="AG288" s="327"/>
      <c r="AH288" s="347">
        <f t="shared" si="36"/>
        <v>0</v>
      </c>
    </row>
    <row r="289" spans="1:34" x14ac:dyDescent="0.3">
      <c r="A289" s="328"/>
      <c r="B289" s="329"/>
      <c r="C289" s="330"/>
      <c r="D289" s="327"/>
      <c r="E289" s="327"/>
      <c r="F289" s="327"/>
      <c r="G289" s="327"/>
      <c r="H289" s="327"/>
      <c r="I289" s="327"/>
      <c r="J289" s="327"/>
      <c r="K289" s="327"/>
      <c r="L289" s="327"/>
      <c r="M289" s="327"/>
      <c r="N289" s="327"/>
      <c r="O289" s="327"/>
      <c r="P289" s="327"/>
      <c r="Q289" s="327"/>
      <c r="R289" s="327"/>
      <c r="S289" s="327"/>
      <c r="T289" s="327"/>
      <c r="U289" s="327"/>
      <c r="V289" s="327"/>
      <c r="W289" s="327"/>
      <c r="X289" s="327"/>
      <c r="Y289" s="327"/>
      <c r="Z289" s="327"/>
      <c r="AA289" s="327"/>
      <c r="AB289" s="327"/>
      <c r="AC289" s="327"/>
      <c r="AD289" s="327"/>
      <c r="AE289" s="327"/>
      <c r="AF289" s="327"/>
      <c r="AG289" s="327"/>
      <c r="AH289" s="347">
        <f t="shared" si="36"/>
        <v>0</v>
      </c>
    </row>
    <row r="290" spans="1:34" x14ac:dyDescent="0.3">
      <c r="A290" s="328"/>
      <c r="B290" s="329"/>
      <c r="C290" s="330"/>
      <c r="D290" s="327"/>
      <c r="E290" s="327"/>
      <c r="F290" s="327"/>
      <c r="G290" s="327"/>
      <c r="H290" s="327"/>
      <c r="I290" s="327"/>
      <c r="J290" s="327"/>
      <c r="K290" s="327"/>
      <c r="L290" s="327"/>
      <c r="M290" s="327"/>
      <c r="N290" s="327"/>
      <c r="O290" s="327"/>
      <c r="P290" s="327"/>
      <c r="Q290" s="327"/>
      <c r="R290" s="327"/>
      <c r="S290" s="327"/>
      <c r="T290" s="327"/>
      <c r="U290" s="327"/>
      <c r="V290" s="327"/>
      <c r="W290" s="327"/>
      <c r="X290" s="327"/>
      <c r="Y290" s="327"/>
      <c r="Z290" s="327"/>
      <c r="AA290" s="327"/>
      <c r="AB290" s="327"/>
      <c r="AC290" s="327"/>
      <c r="AD290" s="327"/>
      <c r="AE290" s="327"/>
      <c r="AF290" s="327"/>
      <c r="AG290" s="327"/>
      <c r="AH290" s="347">
        <f t="shared" si="36"/>
        <v>0</v>
      </c>
    </row>
    <row r="291" spans="1:34" x14ac:dyDescent="0.3">
      <c r="A291" s="328"/>
      <c r="B291" s="329"/>
      <c r="C291" s="330"/>
      <c r="D291" s="327"/>
      <c r="E291" s="327"/>
      <c r="F291" s="327"/>
      <c r="G291" s="327"/>
      <c r="H291" s="327"/>
      <c r="I291" s="327"/>
      <c r="J291" s="327"/>
      <c r="K291" s="327"/>
      <c r="L291" s="327"/>
      <c r="M291" s="327"/>
      <c r="N291" s="327"/>
      <c r="O291" s="327"/>
      <c r="P291" s="327"/>
      <c r="Q291" s="327"/>
      <c r="R291" s="327"/>
      <c r="S291" s="327"/>
      <c r="T291" s="327"/>
      <c r="U291" s="327"/>
      <c r="V291" s="327"/>
      <c r="W291" s="327"/>
      <c r="X291" s="327"/>
      <c r="Y291" s="327"/>
      <c r="Z291" s="327"/>
      <c r="AA291" s="327"/>
      <c r="AB291" s="327"/>
      <c r="AC291" s="327"/>
      <c r="AD291" s="327"/>
      <c r="AE291" s="327"/>
      <c r="AF291" s="327"/>
      <c r="AG291" s="327"/>
      <c r="AH291" s="347">
        <f t="shared" si="36"/>
        <v>0</v>
      </c>
    </row>
    <row r="292" spans="1:34" ht="15" thickBot="1" x14ac:dyDescent="0.35">
      <c r="A292" s="341"/>
      <c r="B292" s="342"/>
      <c r="C292" s="349">
        <f>SUM(C282:C291)</f>
        <v>0</v>
      </c>
      <c r="D292" s="349">
        <f t="shared" ref="D292:AG292" si="37">SUM(D282:D291)</f>
        <v>0</v>
      </c>
      <c r="E292" s="349">
        <f t="shared" si="37"/>
        <v>0</v>
      </c>
      <c r="F292" s="349">
        <f t="shared" si="37"/>
        <v>0</v>
      </c>
      <c r="G292" s="349">
        <f t="shared" si="37"/>
        <v>0</v>
      </c>
      <c r="H292" s="349">
        <f t="shared" si="37"/>
        <v>0</v>
      </c>
      <c r="I292" s="349">
        <f t="shared" si="37"/>
        <v>0</v>
      </c>
      <c r="J292" s="349">
        <f t="shared" si="37"/>
        <v>0</v>
      </c>
      <c r="K292" s="349">
        <f t="shared" si="37"/>
        <v>0</v>
      </c>
      <c r="L292" s="349">
        <f t="shared" si="37"/>
        <v>0</v>
      </c>
      <c r="M292" s="349">
        <f t="shared" si="37"/>
        <v>0</v>
      </c>
      <c r="N292" s="349">
        <f t="shared" si="37"/>
        <v>0</v>
      </c>
      <c r="O292" s="349">
        <f t="shared" si="37"/>
        <v>0</v>
      </c>
      <c r="P292" s="349">
        <f t="shared" si="37"/>
        <v>0</v>
      </c>
      <c r="Q292" s="349">
        <f t="shared" si="37"/>
        <v>0</v>
      </c>
      <c r="R292" s="349">
        <f t="shared" si="37"/>
        <v>0</v>
      </c>
      <c r="S292" s="349">
        <f t="shared" si="37"/>
        <v>0</v>
      </c>
      <c r="T292" s="349">
        <f t="shared" si="37"/>
        <v>0</v>
      </c>
      <c r="U292" s="349">
        <f t="shared" si="37"/>
        <v>0</v>
      </c>
      <c r="V292" s="349">
        <f t="shared" si="37"/>
        <v>0</v>
      </c>
      <c r="W292" s="349">
        <f t="shared" si="37"/>
        <v>0</v>
      </c>
      <c r="X292" s="349">
        <f t="shared" si="37"/>
        <v>0</v>
      </c>
      <c r="Y292" s="349">
        <f t="shared" si="37"/>
        <v>0</v>
      </c>
      <c r="Z292" s="349">
        <f t="shared" si="37"/>
        <v>0</v>
      </c>
      <c r="AA292" s="349">
        <f t="shared" si="37"/>
        <v>0</v>
      </c>
      <c r="AB292" s="349">
        <f t="shared" si="37"/>
        <v>0</v>
      </c>
      <c r="AC292" s="349">
        <f t="shared" si="37"/>
        <v>0</v>
      </c>
      <c r="AD292" s="349">
        <f t="shared" si="37"/>
        <v>0</v>
      </c>
      <c r="AE292" s="349">
        <f t="shared" si="37"/>
        <v>0</v>
      </c>
      <c r="AF292" s="349">
        <f t="shared" si="37"/>
        <v>0</v>
      </c>
      <c r="AG292" s="349">
        <f t="shared" si="37"/>
        <v>0</v>
      </c>
      <c r="AH292" s="348">
        <f>SUM(C292:AG292)</f>
        <v>0</v>
      </c>
    </row>
    <row r="293" spans="1:34" ht="15" thickBot="1" x14ac:dyDescent="0.35">
      <c r="A293" s="334" t="s">
        <v>246</v>
      </c>
      <c r="B293" s="315"/>
      <c r="C293" s="337"/>
      <c r="D293" s="337" t="s">
        <v>345</v>
      </c>
      <c r="E293" s="337"/>
      <c r="F293" s="337"/>
      <c r="G293" s="337"/>
      <c r="H293" s="337"/>
      <c r="I293" s="337"/>
      <c r="J293" s="337"/>
      <c r="K293" s="337"/>
      <c r="L293" s="337"/>
      <c r="M293" s="337"/>
      <c r="N293" s="337"/>
      <c r="O293" s="337"/>
      <c r="P293" s="337"/>
      <c r="Q293" s="337"/>
      <c r="R293" s="337"/>
      <c r="S293" s="337"/>
      <c r="T293" s="337"/>
      <c r="U293" s="337"/>
      <c r="V293" s="337"/>
      <c r="W293" s="337"/>
      <c r="X293" s="337"/>
      <c r="Y293" s="337"/>
      <c r="Z293" s="337"/>
      <c r="AA293" s="337"/>
      <c r="AB293" s="337"/>
      <c r="AC293" s="337"/>
      <c r="AD293" s="337"/>
      <c r="AE293" s="337"/>
      <c r="AF293" s="337"/>
      <c r="AG293" s="338"/>
      <c r="AH293" s="350"/>
    </row>
    <row r="294" spans="1:34" ht="15" thickBot="1" x14ac:dyDescent="0.35">
      <c r="A294" s="316" t="s">
        <v>245</v>
      </c>
      <c r="B294" s="322"/>
      <c r="C294" s="318" t="s">
        <v>427</v>
      </c>
      <c r="D294" s="319"/>
      <c r="E294" s="319"/>
      <c r="F294" s="319"/>
      <c r="G294" s="319"/>
      <c r="H294" s="319"/>
      <c r="I294" s="319"/>
      <c r="J294" s="319"/>
      <c r="K294" s="319"/>
      <c r="L294" s="319"/>
      <c r="M294" s="319"/>
      <c r="N294" s="319"/>
      <c r="O294" s="319"/>
      <c r="P294" s="319"/>
      <c r="Q294" s="319"/>
      <c r="R294" s="319"/>
      <c r="S294" s="319"/>
      <c r="T294" s="319"/>
      <c r="U294" s="319"/>
      <c r="V294" s="319"/>
      <c r="W294" s="319"/>
      <c r="X294" s="319"/>
      <c r="Y294" s="319"/>
      <c r="Z294" s="319"/>
      <c r="AA294" s="319"/>
      <c r="AB294" s="319"/>
      <c r="AC294" s="319"/>
      <c r="AD294" s="319"/>
      <c r="AE294" s="319"/>
      <c r="AF294" s="319"/>
      <c r="AG294" s="320"/>
      <c r="AH294" s="346" t="s">
        <v>14</v>
      </c>
    </row>
    <row r="295" spans="1:34" ht="15" thickBot="1" x14ac:dyDescent="0.35">
      <c r="A295" s="316" t="s">
        <v>422</v>
      </c>
      <c r="B295" s="322"/>
      <c r="C295" s="323">
        <v>1</v>
      </c>
      <c r="D295" s="319">
        <v>2</v>
      </c>
      <c r="E295" s="319">
        <v>3</v>
      </c>
      <c r="F295" s="319">
        <v>4</v>
      </c>
      <c r="G295" s="319">
        <v>5</v>
      </c>
      <c r="H295" s="319">
        <v>6</v>
      </c>
      <c r="I295" s="319">
        <v>7</v>
      </c>
      <c r="J295" s="319">
        <v>8</v>
      </c>
      <c r="K295" s="319">
        <v>9</v>
      </c>
      <c r="L295" s="319">
        <v>10</v>
      </c>
      <c r="M295" s="319">
        <v>11</v>
      </c>
      <c r="N295" s="319">
        <v>12</v>
      </c>
      <c r="O295" s="319">
        <v>13</v>
      </c>
      <c r="P295" s="319">
        <v>14</v>
      </c>
      <c r="Q295" s="319">
        <v>15</v>
      </c>
      <c r="R295" s="319">
        <v>16</v>
      </c>
      <c r="S295" s="319">
        <v>17</v>
      </c>
      <c r="T295" s="319">
        <v>18</v>
      </c>
      <c r="U295" s="319">
        <v>19</v>
      </c>
      <c r="V295" s="319">
        <v>20</v>
      </c>
      <c r="W295" s="319">
        <v>21</v>
      </c>
      <c r="X295" s="319">
        <v>22</v>
      </c>
      <c r="Y295" s="319">
        <v>23</v>
      </c>
      <c r="Z295" s="319">
        <v>24</v>
      </c>
      <c r="AA295" s="319">
        <v>25</v>
      </c>
      <c r="AB295" s="319">
        <v>26</v>
      </c>
      <c r="AC295" s="319">
        <v>27</v>
      </c>
      <c r="AD295" s="319">
        <v>28</v>
      </c>
      <c r="AE295" s="319">
        <v>29</v>
      </c>
      <c r="AF295" s="319">
        <v>30</v>
      </c>
      <c r="AG295" s="320">
        <v>31</v>
      </c>
      <c r="AH295" s="346"/>
    </row>
    <row r="296" spans="1:34" x14ac:dyDescent="0.3">
      <c r="A296" s="339" t="s">
        <v>230</v>
      </c>
      <c r="B296" s="339" t="s">
        <v>231</v>
      </c>
      <c r="C296" s="325"/>
      <c r="D296" s="326"/>
      <c r="E296" s="326"/>
      <c r="F296" s="326"/>
      <c r="G296" s="326"/>
      <c r="H296" s="326"/>
      <c r="I296" s="326"/>
      <c r="J296" s="326"/>
      <c r="K296" s="326"/>
      <c r="L296" s="326"/>
      <c r="M296" s="326"/>
      <c r="N296" s="326"/>
      <c r="O296" s="326"/>
      <c r="P296" s="326"/>
      <c r="Q296" s="326"/>
      <c r="R296" s="326"/>
      <c r="S296" s="326"/>
      <c r="T296" s="326"/>
      <c r="U296" s="326"/>
      <c r="V296" s="326"/>
      <c r="W296" s="326"/>
      <c r="X296" s="326"/>
      <c r="Y296" s="326"/>
      <c r="Z296" s="326"/>
      <c r="AA296" s="326"/>
      <c r="AB296" s="326"/>
      <c r="AC296" s="326"/>
      <c r="AD296" s="326"/>
      <c r="AE296" s="326"/>
      <c r="AF296" s="326"/>
      <c r="AG296" s="326"/>
      <c r="AH296" s="347"/>
    </row>
    <row r="297" spans="1:34" x14ac:dyDescent="0.3">
      <c r="A297" s="328"/>
      <c r="B297" s="329"/>
      <c r="C297" s="330"/>
      <c r="D297" s="327"/>
      <c r="E297" s="327"/>
      <c r="F297" s="327"/>
      <c r="G297" s="327"/>
      <c r="H297" s="327"/>
      <c r="I297" s="327"/>
      <c r="J297" s="327"/>
      <c r="K297" s="327"/>
      <c r="L297" s="327"/>
      <c r="M297" s="327"/>
      <c r="N297" s="327"/>
      <c r="O297" s="327"/>
      <c r="P297" s="327"/>
      <c r="Q297" s="327"/>
      <c r="R297" s="327"/>
      <c r="S297" s="327"/>
      <c r="T297" s="327"/>
      <c r="U297" s="327"/>
      <c r="V297" s="327"/>
      <c r="W297" s="327"/>
      <c r="X297" s="327"/>
      <c r="Y297" s="327"/>
      <c r="Z297" s="327"/>
      <c r="AA297" s="327"/>
      <c r="AB297" s="327"/>
      <c r="AC297" s="327"/>
      <c r="AD297" s="327"/>
      <c r="AE297" s="327"/>
      <c r="AF297" s="327"/>
      <c r="AG297" s="327"/>
      <c r="AH297" s="347">
        <f>SUM(C297:AG297)</f>
        <v>0</v>
      </c>
    </row>
    <row r="298" spans="1:34" x14ac:dyDescent="0.3">
      <c r="A298" s="328"/>
      <c r="B298" s="329"/>
      <c r="C298" s="330"/>
      <c r="D298" s="327"/>
      <c r="E298" s="327"/>
      <c r="F298" s="327"/>
      <c r="G298" s="327"/>
      <c r="H298" s="327"/>
      <c r="I298" s="327"/>
      <c r="J298" s="327"/>
      <c r="K298" s="327"/>
      <c r="L298" s="327"/>
      <c r="M298" s="327"/>
      <c r="N298" s="327"/>
      <c r="O298" s="327"/>
      <c r="P298" s="327"/>
      <c r="Q298" s="327"/>
      <c r="R298" s="327"/>
      <c r="S298" s="327"/>
      <c r="T298" s="327"/>
      <c r="U298" s="327"/>
      <c r="V298" s="327"/>
      <c r="W298" s="327"/>
      <c r="X298" s="327"/>
      <c r="Y298" s="327"/>
      <c r="Z298" s="327"/>
      <c r="AA298" s="327"/>
      <c r="AB298" s="327"/>
      <c r="AC298" s="327"/>
      <c r="AD298" s="327"/>
      <c r="AE298" s="327"/>
      <c r="AF298" s="327"/>
      <c r="AG298" s="327"/>
      <c r="AH298" s="347">
        <f t="shared" ref="AH298:AH306" si="38">SUM(C298:AG298)</f>
        <v>0</v>
      </c>
    </row>
    <row r="299" spans="1:34" x14ac:dyDescent="0.3">
      <c r="A299" s="328"/>
      <c r="B299" s="329"/>
      <c r="C299" s="330"/>
      <c r="D299" s="327"/>
      <c r="E299" s="327"/>
      <c r="F299" s="327"/>
      <c r="G299" s="327"/>
      <c r="H299" s="327"/>
      <c r="I299" s="327"/>
      <c r="J299" s="327"/>
      <c r="K299" s="327"/>
      <c r="L299" s="327"/>
      <c r="M299" s="327"/>
      <c r="N299" s="327"/>
      <c r="O299" s="327"/>
      <c r="P299" s="327"/>
      <c r="Q299" s="327"/>
      <c r="R299" s="327"/>
      <c r="S299" s="327"/>
      <c r="T299" s="327"/>
      <c r="U299" s="327"/>
      <c r="V299" s="327"/>
      <c r="W299" s="327"/>
      <c r="X299" s="327"/>
      <c r="Y299" s="327"/>
      <c r="Z299" s="327"/>
      <c r="AA299" s="327"/>
      <c r="AB299" s="327"/>
      <c r="AC299" s="327"/>
      <c r="AD299" s="327"/>
      <c r="AE299" s="327"/>
      <c r="AF299" s="327"/>
      <c r="AG299" s="327"/>
      <c r="AH299" s="347">
        <f t="shared" si="38"/>
        <v>0</v>
      </c>
    </row>
    <row r="300" spans="1:34" x14ac:dyDescent="0.3">
      <c r="A300" s="328"/>
      <c r="B300" s="329"/>
      <c r="C300" s="330"/>
      <c r="D300" s="327"/>
      <c r="E300" s="327"/>
      <c r="F300" s="327"/>
      <c r="G300" s="327"/>
      <c r="H300" s="327"/>
      <c r="I300" s="327"/>
      <c r="J300" s="327"/>
      <c r="K300" s="327"/>
      <c r="L300" s="327"/>
      <c r="M300" s="327"/>
      <c r="N300" s="327"/>
      <c r="O300" s="327"/>
      <c r="P300" s="327"/>
      <c r="Q300" s="327"/>
      <c r="R300" s="327"/>
      <c r="S300" s="327"/>
      <c r="T300" s="327"/>
      <c r="U300" s="327"/>
      <c r="V300" s="327"/>
      <c r="W300" s="327"/>
      <c r="X300" s="327"/>
      <c r="Y300" s="327"/>
      <c r="Z300" s="327"/>
      <c r="AA300" s="327"/>
      <c r="AB300" s="327"/>
      <c r="AC300" s="327"/>
      <c r="AD300" s="327"/>
      <c r="AE300" s="327"/>
      <c r="AF300" s="327"/>
      <c r="AG300" s="327"/>
      <c r="AH300" s="347">
        <f t="shared" si="38"/>
        <v>0</v>
      </c>
    </row>
    <row r="301" spans="1:34" x14ac:dyDescent="0.3">
      <c r="A301" s="328"/>
      <c r="B301" s="329"/>
      <c r="C301" s="330"/>
      <c r="D301" s="327"/>
      <c r="E301" s="327"/>
      <c r="F301" s="327"/>
      <c r="G301" s="327"/>
      <c r="H301" s="327"/>
      <c r="I301" s="327"/>
      <c r="J301" s="327"/>
      <c r="K301" s="327"/>
      <c r="L301" s="327"/>
      <c r="M301" s="327"/>
      <c r="N301" s="327"/>
      <c r="O301" s="327"/>
      <c r="P301" s="327"/>
      <c r="Q301" s="327"/>
      <c r="R301" s="327"/>
      <c r="S301" s="327"/>
      <c r="T301" s="327"/>
      <c r="U301" s="327"/>
      <c r="V301" s="327"/>
      <c r="W301" s="327"/>
      <c r="X301" s="327"/>
      <c r="Y301" s="327"/>
      <c r="Z301" s="327"/>
      <c r="AA301" s="327"/>
      <c r="AB301" s="327"/>
      <c r="AC301" s="327"/>
      <c r="AD301" s="327"/>
      <c r="AE301" s="327"/>
      <c r="AF301" s="327"/>
      <c r="AG301" s="327"/>
      <c r="AH301" s="347">
        <f t="shared" si="38"/>
        <v>0</v>
      </c>
    </row>
    <row r="302" spans="1:34" x14ac:dyDescent="0.3">
      <c r="A302" s="328"/>
      <c r="B302" s="329"/>
      <c r="C302" s="330"/>
      <c r="D302" s="327"/>
      <c r="E302" s="327"/>
      <c r="F302" s="327"/>
      <c r="G302" s="327"/>
      <c r="H302" s="327"/>
      <c r="I302" s="327"/>
      <c r="J302" s="327"/>
      <c r="K302" s="327"/>
      <c r="L302" s="327"/>
      <c r="M302" s="327"/>
      <c r="N302" s="327"/>
      <c r="O302" s="327"/>
      <c r="P302" s="327"/>
      <c r="Q302" s="327"/>
      <c r="R302" s="327"/>
      <c r="S302" s="327"/>
      <c r="T302" s="327"/>
      <c r="U302" s="327"/>
      <c r="V302" s="327"/>
      <c r="W302" s="327"/>
      <c r="X302" s="327"/>
      <c r="Y302" s="327"/>
      <c r="Z302" s="327"/>
      <c r="AA302" s="327"/>
      <c r="AB302" s="327"/>
      <c r="AC302" s="327"/>
      <c r="AD302" s="327"/>
      <c r="AE302" s="327"/>
      <c r="AF302" s="327"/>
      <c r="AG302" s="327"/>
      <c r="AH302" s="347">
        <f t="shared" si="38"/>
        <v>0</v>
      </c>
    </row>
    <row r="303" spans="1:34" x14ac:dyDescent="0.3">
      <c r="A303" s="328"/>
      <c r="B303" s="329"/>
      <c r="C303" s="330"/>
      <c r="D303" s="327"/>
      <c r="E303" s="327"/>
      <c r="F303" s="327"/>
      <c r="G303" s="327"/>
      <c r="H303" s="327"/>
      <c r="I303" s="327"/>
      <c r="J303" s="327"/>
      <c r="K303" s="327"/>
      <c r="L303" s="327"/>
      <c r="M303" s="327"/>
      <c r="N303" s="327"/>
      <c r="O303" s="327"/>
      <c r="P303" s="327"/>
      <c r="Q303" s="327"/>
      <c r="R303" s="327"/>
      <c r="S303" s="327"/>
      <c r="T303" s="327"/>
      <c r="U303" s="327"/>
      <c r="V303" s="327"/>
      <c r="W303" s="327"/>
      <c r="X303" s="327"/>
      <c r="Y303" s="327"/>
      <c r="Z303" s="327"/>
      <c r="AA303" s="327"/>
      <c r="AB303" s="327"/>
      <c r="AC303" s="327"/>
      <c r="AD303" s="327"/>
      <c r="AE303" s="327"/>
      <c r="AF303" s="327"/>
      <c r="AG303" s="327"/>
      <c r="AH303" s="347">
        <f t="shared" si="38"/>
        <v>0</v>
      </c>
    </row>
    <row r="304" spans="1:34" x14ac:dyDescent="0.3">
      <c r="A304" s="328"/>
      <c r="B304" s="329"/>
      <c r="C304" s="330"/>
      <c r="D304" s="327"/>
      <c r="E304" s="327"/>
      <c r="F304" s="327"/>
      <c r="G304" s="327"/>
      <c r="H304" s="327"/>
      <c r="I304" s="327"/>
      <c r="J304" s="327"/>
      <c r="K304" s="327"/>
      <c r="L304" s="327"/>
      <c r="M304" s="327"/>
      <c r="N304" s="327"/>
      <c r="O304" s="327"/>
      <c r="P304" s="327"/>
      <c r="Q304" s="327"/>
      <c r="R304" s="327"/>
      <c r="S304" s="327"/>
      <c r="T304" s="327"/>
      <c r="U304" s="327"/>
      <c r="V304" s="327"/>
      <c r="W304" s="327"/>
      <c r="X304" s="327"/>
      <c r="Y304" s="327"/>
      <c r="Z304" s="327"/>
      <c r="AA304" s="327"/>
      <c r="AB304" s="327"/>
      <c r="AC304" s="327"/>
      <c r="AD304" s="327"/>
      <c r="AE304" s="327"/>
      <c r="AF304" s="327"/>
      <c r="AG304" s="327"/>
      <c r="AH304" s="347">
        <f t="shared" si="38"/>
        <v>0</v>
      </c>
    </row>
    <row r="305" spans="1:34" x14ac:dyDescent="0.3">
      <c r="A305" s="328"/>
      <c r="B305" s="329"/>
      <c r="C305" s="330"/>
      <c r="D305" s="327"/>
      <c r="E305" s="327"/>
      <c r="F305" s="327"/>
      <c r="G305" s="327"/>
      <c r="H305" s="327"/>
      <c r="I305" s="327"/>
      <c r="J305" s="327"/>
      <c r="K305" s="327"/>
      <c r="L305" s="327"/>
      <c r="M305" s="327"/>
      <c r="N305" s="327"/>
      <c r="O305" s="327"/>
      <c r="P305" s="327"/>
      <c r="Q305" s="327"/>
      <c r="R305" s="327"/>
      <c r="S305" s="327"/>
      <c r="T305" s="327"/>
      <c r="U305" s="327"/>
      <c r="V305" s="327"/>
      <c r="W305" s="327"/>
      <c r="X305" s="327"/>
      <c r="Y305" s="327"/>
      <c r="Z305" s="327"/>
      <c r="AA305" s="327"/>
      <c r="AB305" s="327"/>
      <c r="AC305" s="327"/>
      <c r="AD305" s="327"/>
      <c r="AE305" s="327"/>
      <c r="AF305" s="327"/>
      <c r="AG305" s="327"/>
      <c r="AH305" s="347">
        <f t="shared" si="38"/>
        <v>0</v>
      </c>
    </row>
    <row r="306" spans="1:34" x14ac:dyDescent="0.3">
      <c r="A306" s="328"/>
      <c r="B306" s="329"/>
      <c r="C306" s="330"/>
      <c r="D306" s="327"/>
      <c r="E306" s="327"/>
      <c r="F306" s="327"/>
      <c r="G306" s="327"/>
      <c r="H306" s="327"/>
      <c r="I306" s="327"/>
      <c r="J306" s="327"/>
      <c r="K306" s="327"/>
      <c r="L306" s="327"/>
      <c r="M306" s="327"/>
      <c r="N306" s="327"/>
      <c r="O306" s="327"/>
      <c r="P306" s="327"/>
      <c r="Q306" s="327"/>
      <c r="R306" s="327"/>
      <c r="S306" s="327"/>
      <c r="T306" s="327"/>
      <c r="U306" s="327"/>
      <c r="V306" s="327"/>
      <c r="W306" s="327"/>
      <c r="X306" s="327"/>
      <c r="Y306" s="327"/>
      <c r="Z306" s="327"/>
      <c r="AA306" s="327"/>
      <c r="AB306" s="327"/>
      <c r="AC306" s="327"/>
      <c r="AD306" s="327"/>
      <c r="AE306" s="327"/>
      <c r="AF306" s="327"/>
      <c r="AG306" s="327"/>
      <c r="AH306" s="347">
        <f t="shared" si="38"/>
        <v>0</v>
      </c>
    </row>
    <row r="307" spans="1:34" ht="15" thickBot="1" x14ac:dyDescent="0.35">
      <c r="A307" s="341"/>
      <c r="B307" s="342"/>
      <c r="C307" s="349">
        <f>SUM(C297:C306)</f>
        <v>0</v>
      </c>
      <c r="D307" s="349">
        <f t="shared" ref="D307:AG307" si="39">SUM(D297:D306)</f>
        <v>0</v>
      </c>
      <c r="E307" s="349">
        <f t="shared" si="39"/>
        <v>0</v>
      </c>
      <c r="F307" s="349">
        <f t="shared" si="39"/>
        <v>0</v>
      </c>
      <c r="G307" s="349">
        <f t="shared" si="39"/>
        <v>0</v>
      </c>
      <c r="H307" s="349">
        <f t="shared" si="39"/>
        <v>0</v>
      </c>
      <c r="I307" s="349">
        <f t="shared" si="39"/>
        <v>0</v>
      </c>
      <c r="J307" s="349">
        <f t="shared" si="39"/>
        <v>0</v>
      </c>
      <c r="K307" s="349">
        <f t="shared" si="39"/>
        <v>0</v>
      </c>
      <c r="L307" s="349">
        <f t="shared" si="39"/>
        <v>0</v>
      </c>
      <c r="M307" s="349">
        <f t="shared" si="39"/>
        <v>0</v>
      </c>
      <c r="N307" s="349">
        <f t="shared" si="39"/>
        <v>0</v>
      </c>
      <c r="O307" s="349">
        <f t="shared" si="39"/>
        <v>0</v>
      </c>
      <c r="P307" s="349">
        <f t="shared" si="39"/>
        <v>0</v>
      </c>
      <c r="Q307" s="349">
        <f t="shared" si="39"/>
        <v>0</v>
      </c>
      <c r="R307" s="349">
        <f t="shared" si="39"/>
        <v>0</v>
      </c>
      <c r="S307" s="349">
        <f t="shared" si="39"/>
        <v>0</v>
      </c>
      <c r="T307" s="349">
        <f t="shared" si="39"/>
        <v>0</v>
      </c>
      <c r="U307" s="349">
        <f t="shared" si="39"/>
        <v>0</v>
      </c>
      <c r="V307" s="349">
        <f t="shared" si="39"/>
        <v>0</v>
      </c>
      <c r="W307" s="349">
        <f t="shared" si="39"/>
        <v>0</v>
      </c>
      <c r="X307" s="349">
        <f t="shared" si="39"/>
        <v>0</v>
      </c>
      <c r="Y307" s="349">
        <f t="shared" si="39"/>
        <v>0</v>
      </c>
      <c r="Z307" s="349">
        <f t="shared" si="39"/>
        <v>0</v>
      </c>
      <c r="AA307" s="349">
        <f t="shared" si="39"/>
        <v>0</v>
      </c>
      <c r="AB307" s="349">
        <f t="shared" si="39"/>
        <v>0</v>
      </c>
      <c r="AC307" s="349">
        <f t="shared" si="39"/>
        <v>0</v>
      </c>
      <c r="AD307" s="349">
        <f t="shared" si="39"/>
        <v>0</v>
      </c>
      <c r="AE307" s="349">
        <f t="shared" si="39"/>
        <v>0</v>
      </c>
      <c r="AF307" s="349">
        <f t="shared" si="39"/>
        <v>0</v>
      </c>
      <c r="AG307" s="349">
        <f t="shared" si="39"/>
        <v>0</v>
      </c>
      <c r="AH307" s="348">
        <f>SUM(C307:AG307)</f>
        <v>0</v>
      </c>
    </row>
    <row r="308" spans="1:34" ht="15" thickBot="1" x14ac:dyDescent="0.35">
      <c r="A308" s="314" t="s">
        <v>246</v>
      </c>
      <c r="B308" s="315"/>
      <c r="C308" s="337"/>
      <c r="D308" s="337" t="s">
        <v>346</v>
      </c>
      <c r="E308" s="343"/>
      <c r="F308" s="343"/>
      <c r="G308" s="343"/>
      <c r="H308" s="343"/>
      <c r="I308" s="343"/>
      <c r="J308" s="343"/>
      <c r="K308" s="343"/>
      <c r="L308" s="343"/>
      <c r="M308" s="343"/>
      <c r="N308" s="343"/>
      <c r="O308" s="343"/>
      <c r="P308" s="343"/>
      <c r="Q308" s="343"/>
      <c r="R308" s="343"/>
      <c r="S308" s="343"/>
      <c r="T308" s="343"/>
      <c r="U308" s="343"/>
      <c r="V308" s="343"/>
      <c r="W308" s="343"/>
      <c r="X308" s="343"/>
      <c r="Y308" s="343"/>
      <c r="Z308" s="343"/>
      <c r="AA308" s="343"/>
      <c r="AB308" s="343"/>
      <c r="AC308" s="343"/>
      <c r="AD308" s="343"/>
      <c r="AE308" s="343"/>
      <c r="AF308" s="343"/>
      <c r="AG308" s="338"/>
      <c r="AH308" s="350"/>
    </row>
    <row r="309" spans="1:34" ht="15" thickBot="1" x14ac:dyDescent="0.35">
      <c r="A309" s="316" t="s">
        <v>245</v>
      </c>
      <c r="B309" s="322"/>
      <c r="C309" s="318" t="s">
        <v>427</v>
      </c>
      <c r="D309" s="319"/>
      <c r="E309" s="319"/>
      <c r="F309" s="319"/>
      <c r="G309" s="319"/>
      <c r="H309" s="319"/>
      <c r="I309" s="319"/>
      <c r="J309" s="319"/>
      <c r="K309" s="319"/>
      <c r="L309" s="319"/>
      <c r="M309" s="319"/>
      <c r="N309" s="319"/>
      <c r="O309" s="319"/>
      <c r="P309" s="319"/>
      <c r="Q309" s="319"/>
      <c r="R309" s="319"/>
      <c r="S309" s="319"/>
      <c r="T309" s="319"/>
      <c r="U309" s="319"/>
      <c r="V309" s="319"/>
      <c r="W309" s="319"/>
      <c r="X309" s="319"/>
      <c r="Y309" s="319"/>
      <c r="Z309" s="319"/>
      <c r="AA309" s="319"/>
      <c r="AB309" s="319"/>
      <c r="AC309" s="319"/>
      <c r="AD309" s="319"/>
      <c r="AE309" s="319"/>
      <c r="AF309" s="319"/>
      <c r="AG309" s="320"/>
      <c r="AH309" s="346" t="s">
        <v>14</v>
      </c>
    </row>
    <row r="310" spans="1:34" ht="15" thickBot="1" x14ac:dyDescent="0.35">
      <c r="A310" s="316" t="s">
        <v>422</v>
      </c>
      <c r="B310" s="322"/>
      <c r="C310" s="323">
        <v>1</v>
      </c>
      <c r="D310" s="319">
        <v>2</v>
      </c>
      <c r="E310" s="319">
        <v>3</v>
      </c>
      <c r="F310" s="319">
        <v>4</v>
      </c>
      <c r="G310" s="319">
        <v>5</v>
      </c>
      <c r="H310" s="319">
        <v>6</v>
      </c>
      <c r="I310" s="319">
        <v>7</v>
      </c>
      <c r="J310" s="319">
        <v>8</v>
      </c>
      <c r="K310" s="319">
        <v>9</v>
      </c>
      <c r="L310" s="319">
        <v>10</v>
      </c>
      <c r="M310" s="319">
        <v>11</v>
      </c>
      <c r="N310" s="319">
        <v>12</v>
      </c>
      <c r="O310" s="319">
        <v>13</v>
      </c>
      <c r="P310" s="319">
        <v>14</v>
      </c>
      <c r="Q310" s="319">
        <v>15</v>
      </c>
      <c r="R310" s="319">
        <v>16</v>
      </c>
      <c r="S310" s="319">
        <v>17</v>
      </c>
      <c r="T310" s="319">
        <v>18</v>
      </c>
      <c r="U310" s="319">
        <v>19</v>
      </c>
      <c r="V310" s="319">
        <v>20</v>
      </c>
      <c r="W310" s="319">
        <v>21</v>
      </c>
      <c r="X310" s="319">
        <v>22</v>
      </c>
      <c r="Y310" s="319">
        <v>23</v>
      </c>
      <c r="Z310" s="319">
        <v>24</v>
      </c>
      <c r="AA310" s="319">
        <v>25</v>
      </c>
      <c r="AB310" s="319">
        <v>26</v>
      </c>
      <c r="AC310" s="319">
        <v>27</v>
      </c>
      <c r="AD310" s="319">
        <v>28</v>
      </c>
      <c r="AE310" s="319">
        <v>29</v>
      </c>
      <c r="AF310" s="319">
        <v>30</v>
      </c>
      <c r="AG310" s="320">
        <v>31</v>
      </c>
      <c r="AH310" s="346"/>
    </row>
    <row r="311" spans="1:34" x14ac:dyDescent="0.3">
      <c r="A311" s="324" t="s">
        <v>230</v>
      </c>
      <c r="B311" s="324" t="s">
        <v>231</v>
      </c>
      <c r="C311" s="325"/>
      <c r="D311" s="326"/>
      <c r="E311" s="326"/>
      <c r="F311" s="326"/>
      <c r="G311" s="326"/>
      <c r="H311" s="326"/>
      <c r="I311" s="326"/>
      <c r="J311" s="326"/>
      <c r="K311" s="326"/>
      <c r="L311" s="326"/>
      <c r="M311" s="326"/>
      <c r="N311" s="326"/>
      <c r="O311" s="326"/>
      <c r="P311" s="326"/>
      <c r="Q311" s="326"/>
      <c r="R311" s="326"/>
      <c r="S311" s="326"/>
      <c r="T311" s="326"/>
      <c r="U311" s="326"/>
      <c r="V311" s="326"/>
      <c r="W311" s="326"/>
      <c r="X311" s="326"/>
      <c r="Y311" s="326"/>
      <c r="Z311" s="326"/>
      <c r="AA311" s="326"/>
      <c r="AB311" s="326"/>
      <c r="AC311" s="326"/>
      <c r="AD311" s="326"/>
      <c r="AE311" s="326"/>
      <c r="AF311" s="326"/>
      <c r="AG311" s="326"/>
      <c r="AH311" s="347"/>
    </row>
    <row r="312" spans="1:34" x14ac:dyDescent="0.3">
      <c r="A312" s="328"/>
      <c r="B312" s="329"/>
      <c r="C312" s="330"/>
      <c r="D312" s="327"/>
      <c r="E312" s="327"/>
      <c r="F312" s="327"/>
      <c r="G312" s="327"/>
      <c r="H312" s="327"/>
      <c r="I312" s="327"/>
      <c r="J312" s="327"/>
      <c r="K312" s="327"/>
      <c r="L312" s="327"/>
      <c r="M312" s="327"/>
      <c r="N312" s="327"/>
      <c r="O312" s="327"/>
      <c r="P312" s="327"/>
      <c r="Q312" s="327"/>
      <c r="R312" s="327"/>
      <c r="S312" s="327"/>
      <c r="T312" s="327"/>
      <c r="U312" s="327"/>
      <c r="V312" s="327"/>
      <c r="W312" s="327"/>
      <c r="X312" s="327"/>
      <c r="Y312" s="327"/>
      <c r="Z312" s="327"/>
      <c r="AA312" s="327"/>
      <c r="AB312" s="327"/>
      <c r="AC312" s="327"/>
      <c r="AD312" s="327"/>
      <c r="AE312" s="327"/>
      <c r="AF312" s="327"/>
      <c r="AG312" s="327"/>
      <c r="AH312" s="347">
        <f>SUM(C312:AG312)</f>
        <v>0</v>
      </c>
    </row>
    <row r="313" spans="1:34" x14ac:dyDescent="0.3">
      <c r="A313" s="328"/>
      <c r="B313" s="329"/>
      <c r="C313" s="330"/>
      <c r="D313" s="327"/>
      <c r="E313" s="327"/>
      <c r="F313" s="327"/>
      <c r="G313" s="327"/>
      <c r="H313" s="327"/>
      <c r="I313" s="327"/>
      <c r="J313" s="327"/>
      <c r="K313" s="327"/>
      <c r="L313" s="327"/>
      <c r="M313" s="327"/>
      <c r="N313" s="327"/>
      <c r="O313" s="327"/>
      <c r="P313" s="327"/>
      <c r="Q313" s="327"/>
      <c r="R313" s="327"/>
      <c r="S313" s="327"/>
      <c r="T313" s="327"/>
      <c r="U313" s="327"/>
      <c r="V313" s="327"/>
      <c r="W313" s="327"/>
      <c r="X313" s="327"/>
      <c r="Y313" s="327"/>
      <c r="Z313" s="327"/>
      <c r="AA313" s="327"/>
      <c r="AB313" s="327"/>
      <c r="AC313" s="327"/>
      <c r="AD313" s="327"/>
      <c r="AE313" s="327"/>
      <c r="AF313" s="327"/>
      <c r="AG313" s="327"/>
      <c r="AH313" s="347">
        <f t="shared" ref="AH313:AH321" si="40">SUM(C313:AG313)</f>
        <v>0</v>
      </c>
    </row>
    <row r="314" spans="1:34" x14ac:dyDescent="0.3">
      <c r="A314" s="328"/>
      <c r="B314" s="329"/>
      <c r="C314" s="330"/>
      <c r="D314" s="327"/>
      <c r="E314" s="327"/>
      <c r="F314" s="327"/>
      <c r="G314" s="327"/>
      <c r="H314" s="327"/>
      <c r="I314" s="327"/>
      <c r="J314" s="327"/>
      <c r="K314" s="327"/>
      <c r="L314" s="327"/>
      <c r="M314" s="327"/>
      <c r="N314" s="327"/>
      <c r="O314" s="327"/>
      <c r="P314" s="327"/>
      <c r="Q314" s="327"/>
      <c r="R314" s="327"/>
      <c r="S314" s="327"/>
      <c r="T314" s="327"/>
      <c r="U314" s="327"/>
      <c r="V314" s="327"/>
      <c r="W314" s="327"/>
      <c r="X314" s="327"/>
      <c r="Y314" s="327"/>
      <c r="Z314" s="327"/>
      <c r="AA314" s="327"/>
      <c r="AB314" s="327"/>
      <c r="AC314" s="327"/>
      <c r="AD314" s="327"/>
      <c r="AE314" s="327"/>
      <c r="AF314" s="327"/>
      <c r="AG314" s="327"/>
      <c r="AH314" s="347">
        <f t="shared" si="40"/>
        <v>0</v>
      </c>
    </row>
    <row r="315" spans="1:34" x14ac:dyDescent="0.3">
      <c r="A315" s="328"/>
      <c r="B315" s="329"/>
      <c r="C315" s="330"/>
      <c r="D315" s="327"/>
      <c r="E315" s="327"/>
      <c r="F315" s="327"/>
      <c r="G315" s="327"/>
      <c r="H315" s="327"/>
      <c r="I315" s="327"/>
      <c r="J315" s="327"/>
      <c r="K315" s="327"/>
      <c r="L315" s="327"/>
      <c r="M315" s="327"/>
      <c r="N315" s="327"/>
      <c r="O315" s="327"/>
      <c r="P315" s="327"/>
      <c r="Q315" s="327"/>
      <c r="R315" s="327"/>
      <c r="S315" s="327"/>
      <c r="T315" s="327"/>
      <c r="U315" s="327"/>
      <c r="V315" s="327"/>
      <c r="W315" s="327"/>
      <c r="X315" s="327"/>
      <c r="Y315" s="327"/>
      <c r="Z315" s="327"/>
      <c r="AA315" s="327"/>
      <c r="AB315" s="327"/>
      <c r="AC315" s="327"/>
      <c r="AD315" s="327"/>
      <c r="AE315" s="327"/>
      <c r="AF315" s="327"/>
      <c r="AG315" s="327"/>
      <c r="AH315" s="347">
        <f t="shared" si="40"/>
        <v>0</v>
      </c>
    </row>
    <row r="316" spans="1:34" x14ac:dyDescent="0.3">
      <c r="A316" s="328"/>
      <c r="B316" s="329"/>
      <c r="C316" s="330"/>
      <c r="D316" s="327"/>
      <c r="E316" s="327"/>
      <c r="F316" s="327"/>
      <c r="G316" s="327"/>
      <c r="H316" s="327"/>
      <c r="I316" s="327"/>
      <c r="J316" s="327"/>
      <c r="K316" s="327"/>
      <c r="L316" s="327"/>
      <c r="M316" s="327"/>
      <c r="N316" s="327"/>
      <c r="O316" s="327"/>
      <c r="P316" s="327"/>
      <c r="Q316" s="327"/>
      <c r="R316" s="327"/>
      <c r="S316" s="327"/>
      <c r="T316" s="327"/>
      <c r="U316" s="327"/>
      <c r="V316" s="327"/>
      <c r="W316" s="327"/>
      <c r="X316" s="327"/>
      <c r="Y316" s="327"/>
      <c r="Z316" s="327"/>
      <c r="AA316" s="327"/>
      <c r="AB316" s="327"/>
      <c r="AC316" s="327"/>
      <c r="AD316" s="327"/>
      <c r="AE316" s="327"/>
      <c r="AF316" s="327"/>
      <c r="AG316" s="327"/>
      <c r="AH316" s="347">
        <f t="shared" si="40"/>
        <v>0</v>
      </c>
    </row>
    <row r="317" spans="1:34" x14ac:dyDescent="0.3">
      <c r="A317" s="328"/>
      <c r="B317" s="329"/>
      <c r="C317" s="330"/>
      <c r="D317" s="327"/>
      <c r="E317" s="327"/>
      <c r="F317" s="327"/>
      <c r="G317" s="327"/>
      <c r="H317" s="327"/>
      <c r="I317" s="327"/>
      <c r="J317" s="327"/>
      <c r="K317" s="327"/>
      <c r="L317" s="327"/>
      <c r="M317" s="327"/>
      <c r="N317" s="327"/>
      <c r="O317" s="327"/>
      <c r="P317" s="327"/>
      <c r="Q317" s="327"/>
      <c r="R317" s="327"/>
      <c r="S317" s="327"/>
      <c r="T317" s="327"/>
      <c r="U317" s="327"/>
      <c r="V317" s="327"/>
      <c r="W317" s="327"/>
      <c r="X317" s="327"/>
      <c r="Y317" s="327"/>
      <c r="Z317" s="327"/>
      <c r="AA317" s="327"/>
      <c r="AB317" s="327"/>
      <c r="AC317" s="327"/>
      <c r="AD317" s="327"/>
      <c r="AE317" s="327"/>
      <c r="AF317" s="327"/>
      <c r="AG317" s="327"/>
      <c r="AH317" s="347">
        <f t="shared" si="40"/>
        <v>0</v>
      </c>
    </row>
    <row r="318" spans="1:34" x14ac:dyDescent="0.3">
      <c r="A318" s="328"/>
      <c r="B318" s="329"/>
      <c r="C318" s="330"/>
      <c r="D318" s="327"/>
      <c r="E318" s="327"/>
      <c r="F318" s="327"/>
      <c r="G318" s="327"/>
      <c r="H318" s="327"/>
      <c r="I318" s="327"/>
      <c r="J318" s="327"/>
      <c r="K318" s="327"/>
      <c r="L318" s="327"/>
      <c r="M318" s="327"/>
      <c r="N318" s="327"/>
      <c r="O318" s="327"/>
      <c r="P318" s="327"/>
      <c r="Q318" s="327"/>
      <c r="R318" s="327"/>
      <c r="S318" s="327"/>
      <c r="T318" s="327"/>
      <c r="U318" s="327"/>
      <c r="V318" s="327"/>
      <c r="W318" s="327"/>
      <c r="X318" s="327"/>
      <c r="Y318" s="327"/>
      <c r="Z318" s="327"/>
      <c r="AA318" s="327"/>
      <c r="AB318" s="327"/>
      <c r="AC318" s="327"/>
      <c r="AD318" s="327"/>
      <c r="AE318" s="327"/>
      <c r="AF318" s="327"/>
      <c r="AG318" s="327"/>
      <c r="AH318" s="347">
        <f t="shared" si="40"/>
        <v>0</v>
      </c>
    </row>
    <row r="319" spans="1:34" x14ac:dyDescent="0.3">
      <c r="A319" s="328"/>
      <c r="B319" s="329"/>
      <c r="C319" s="330"/>
      <c r="D319" s="327"/>
      <c r="E319" s="327"/>
      <c r="F319" s="327"/>
      <c r="G319" s="327"/>
      <c r="H319" s="327"/>
      <c r="I319" s="327"/>
      <c r="J319" s="327"/>
      <c r="K319" s="327"/>
      <c r="L319" s="327"/>
      <c r="M319" s="327"/>
      <c r="N319" s="327"/>
      <c r="O319" s="327"/>
      <c r="P319" s="327"/>
      <c r="Q319" s="327"/>
      <c r="R319" s="327"/>
      <c r="S319" s="327"/>
      <c r="T319" s="327"/>
      <c r="U319" s="327"/>
      <c r="V319" s="327"/>
      <c r="W319" s="327"/>
      <c r="X319" s="327"/>
      <c r="Y319" s="327"/>
      <c r="Z319" s="327"/>
      <c r="AA319" s="327"/>
      <c r="AB319" s="327"/>
      <c r="AC319" s="327"/>
      <c r="AD319" s="327"/>
      <c r="AE319" s="327"/>
      <c r="AF319" s="327"/>
      <c r="AG319" s="327"/>
      <c r="AH319" s="347">
        <f t="shared" si="40"/>
        <v>0</v>
      </c>
    </row>
    <row r="320" spans="1:34" x14ac:dyDescent="0.3">
      <c r="A320" s="328"/>
      <c r="B320" s="329"/>
      <c r="C320" s="330"/>
      <c r="D320" s="327"/>
      <c r="E320" s="327"/>
      <c r="F320" s="327"/>
      <c r="G320" s="327"/>
      <c r="H320" s="327"/>
      <c r="I320" s="327"/>
      <c r="J320" s="327"/>
      <c r="K320" s="327"/>
      <c r="L320" s="327"/>
      <c r="M320" s="327"/>
      <c r="N320" s="327"/>
      <c r="O320" s="327"/>
      <c r="P320" s="327"/>
      <c r="Q320" s="327"/>
      <c r="R320" s="327"/>
      <c r="S320" s="327"/>
      <c r="T320" s="327"/>
      <c r="U320" s="327"/>
      <c r="V320" s="327"/>
      <c r="W320" s="327"/>
      <c r="X320" s="327"/>
      <c r="Y320" s="327"/>
      <c r="Z320" s="327"/>
      <c r="AA320" s="327"/>
      <c r="AB320" s="327"/>
      <c r="AC320" s="327"/>
      <c r="AD320" s="327"/>
      <c r="AE320" s="327"/>
      <c r="AF320" s="327"/>
      <c r="AG320" s="327"/>
      <c r="AH320" s="347">
        <f t="shared" si="40"/>
        <v>0</v>
      </c>
    </row>
    <row r="321" spans="1:34" x14ac:dyDescent="0.3">
      <c r="A321" s="328"/>
      <c r="B321" s="329"/>
      <c r="C321" s="330"/>
      <c r="D321" s="327"/>
      <c r="E321" s="327"/>
      <c r="F321" s="327"/>
      <c r="G321" s="327"/>
      <c r="H321" s="327"/>
      <c r="I321" s="327"/>
      <c r="J321" s="327"/>
      <c r="K321" s="327"/>
      <c r="L321" s="327"/>
      <c r="M321" s="327"/>
      <c r="N321" s="327"/>
      <c r="O321" s="327"/>
      <c r="P321" s="327"/>
      <c r="Q321" s="327"/>
      <c r="R321" s="327"/>
      <c r="S321" s="327"/>
      <c r="T321" s="327"/>
      <c r="U321" s="327"/>
      <c r="V321" s="327"/>
      <c r="W321" s="327"/>
      <c r="X321" s="327"/>
      <c r="Y321" s="327"/>
      <c r="Z321" s="327"/>
      <c r="AA321" s="327"/>
      <c r="AB321" s="327"/>
      <c r="AC321" s="327"/>
      <c r="AD321" s="327"/>
      <c r="AE321" s="327"/>
      <c r="AF321" s="327"/>
      <c r="AG321" s="327"/>
      <c r="AH321" s="347">
        <f t="shared" si="40"/>
        <v>0</v>
      </c>
    </row>
    <row r="322" spans="1:34" ht="15" thickBot="1" x14ac:dyDescent="0.35">
      <c r="A322" s="332"/>
      <c r="B322" s="342"/>
      <c r="C322" s="349">
        <f>SUM(C312:C321)</f>
        <v>0</v>
      </c>
      <c r="D322" s="349">
        <f t="shared" ref="D322:AG322" si="41">SUM(D312:D321)</f>
        <v>0</v>
      </c>
      <c r="E322" s="349">
        <f t="shared" si="41"/>
        <v>0</v>
      </c>
      <c r="F322" s="349">
        <f t="shared" si="41"/>
        <v>0</v>
      </c>
      <c r="G322" s="349">
        <f t="shared" si="41"/>
        <v>0</v>
      </c>
      <c r="H322" s="349">
        <f t="shared" si="41"/>
        <v>0</v>
      </c>
      <c r="I322" s="349">
        <f t="shared" si="41"/>
        <v>0</v>
      </c>
      <c r="J322" s="349">
        <f t="shared" si="41"/>
        <v>0</v>
      </c>
      <c r="K322" s="349">
        <f t="shared" si="41"/>
        <v>0</v>
      </c>
      <c r="L322" s="349">
        <f t="shared" si="41"/>
        <v>0</v>
      </c>
      <c r="M322" s="349">
        <f t="shared" si="41"/>
        <v>0</v>
      </c>
      <c r="N322" s="349">
        <f t="shared" si="41"/>
        <v>0</v>
      </c>
      <c r="O322" s="349">
        <f t="shared" si="41"/>
        <v>0</v>
      </c>
      <c r="P322" s="349">
        <f t="shared" si="41"/>
        <v>0</v>
      </c>
      <c r="Q322" s="349">
        <f t="shared" si="41"/>
        <v>0</v>
      </c>
      <c r="R322" s="349">
        <f t="shared" si="41"/>
        <v>0</v>
      </c>
      <c r="S322" s="349">
        <f t="shared" si="41"/>
        <v>0</v>
      </c>
      <c r="T322" s="349">
        <f t="shared" si="41"/>
        <v>0</v>
      </c>
      <c r="U322" s="349">
        <f t="shared" si="41"/>
        <v>0</v>
      </c>
      <c r="V322" s="349">
        <f t="shared" si="41"/>
        <v>0</v>
      </c>
      <c r="W322" s="349">
        <f t="shared" si="41"/>
        <v>0</v>
      </c>
      <c r="X322" s="349">
        <f t="shared" si="41"/>
        <v>0</v>
      </c>
      <c r="Y322" s="349">
        <f t="shared" si="41"/>
        <v>0</v>
      </c>
      <c r="Z322" s="349">
        <f t="shared" si="41"/>
        <v>0</v>
      </c>
      <c r="AA322" s="349">
        <f t="shared" si="41"/>
        <v>0</v>
      </c>
      <c r="AB322" s="349">
        <f t="shared" si="41"/>
        <v>0</v>
      </c>
      <c r="AC322" s="349">
        <f t="shared" si="41"/>
        <v>0</v>
      </c>
      <c r="AD322" s="349">
        <f t="shared" si="41"/>
        <v>0</v>
      </c>
      <c r="AE322" s="349">
        <f t="shared" si="41"/>
        <v>0</v>
      </c>
      <c r="AF322" s="349">
        <f t="shared" si="41"/>
        <v>0</v>
      </c>
      <c r="AG322" s="349">
        <f t="shared" si="41"/>
        <v>0</v>
      </c>
      <c r="AH322" s="348">
        <f>SUM(C322:AG322)</f>
        <v>0</v>
      </c>
    </row>
    <row r="323" spans="1:34" ht="15" thickBot="1" x14ac:dyDescent="0.35">
      <c r="A323" s="334" t="s">
        <v>246</v>
      </c>
      <c r="B323" s="315"/>
      <c r="C323" s="335"/>
      <c r="D323" s="337" t="s">
        <v>347</v>
      </c>
      <c r="E323" s="337"/>
      <c r="F323" s="337"/>
      <c r="G323" s="337"/>
      <c r="H323" s="337"/>
      <c r="I323" s="337"/>
      <c r="J323" s="337"/>
      <c r="K323" s="337"/>
      <c r="L323" s="337"/>
      <c r="M323" s="337"/>
      <c r="N323" s="337"/>
      <c r="O323" s="337"/>
      <c r="P323" s="337"/>
      <c r="Q323" s="337"/>
      <c r="R323" s="337"/>
      <c r="S323" s="337"/>
      <c r="T323" s="337"/>
      <c r="U323" s="337"/>
      <c r="V323" s="337"/>
      <c r="W323" s="337"/>
      <c r="X323" s="337"/>
      <c r="Y323" s="337"/>
      <c r="Z323" s="337"/>
      <c r="AA323" s="337"/>
      <c r="AB323" s="337"/>
      <c r="AC323" s="337"/>
      <c r="AD323" s="337"/>
      <c r="AE323" s="337"/>
      <c r="AF323" s="337"/>
      <c r="AG323" s="338"/>
      <c r="AH323" s="350"/>
    </row>
    <row r="324" spans="1:34" ht="15" thickBot="1" x14ac:dyDescent="0.35">
      <c r="A324" s="316" t="s">
        <v>245</v>
      </c>
      <c r="B324" s="322"/>
      <c r="C324" s="318" t="s">
        <v>427</v>
      </c>
      <c r="D324" s="319"/>
      <c r="E324" s="319"/>
      <c r="F324" s="319"/>
      <c r="G324" s="319"/>
      <c r="H324" s="319"/>
      <c r="I324" s="319"/>
      <c r="J324" s="319"/>
      <c r="K324" s="319"/>
      <c r="L324" s="319"/>
      <c r="M324" s="319"/>
      <c r="N324" s="319"/>
      <c r="O324" s="319"/>
      <c r="P324" s="319"/>
      <c r="Q324" s="319"/>
      <c r="R324" s="319"/>
      <c r="S324" s="319"/>
      <c r="T324" s="319"/>
      <c r="U324" s="319"/>
      <c r="V324" s="319"/>
      <c r="W324" s="319"/>
      <c r="X324" s="319"/>
      <c r="Y324" s="319"/>
      <c r="Z324" s="319"/>
      <c r="AA324" s="319"/>
      <c r="AB324" s="319"/>
      <c r="AC324" s="319"/>
      <c r="AD324" s="319"/>
      <c r="AE324" s="319"/>
      <c r="AF324" s="319"/>
      <c r="AG324" s="320"/>
      <c r="AH324" s="346" t="s">
        <v>14</v>
      </c>
    </row>
    <row r="325" spans="1:34" ht="15" thickBot="1" x14ac:dyDescent="0.35">
      <c r="A325" s="316" t="s">
        <v>422</v>
      </c>
      <c r="B325" s="322"/>
      <c r="C325" s="323">
        <v>1</v>
      </c>
      <c r="D325" s="319">
        <v>2</v>
      </c>
      <c r="E325" s="319">
        <v>3</v>
      </c>
      <c r="F325" s="319">
        <v>4</v>
      </c>
      <c r="G325" s="319">
        <v>5</v>
      </c>
      <c r="H325" s="319">
        <v>6</v>
      </c>
      <c r="I325" s="319">
        <v>7</v>
      </c>
      <c r="J325" s="319">
        <v>8</v>
      </c>
      <c r="K325" s="319">
        <v>9</v>
      </c>
      <c r="L325" s="319">
        <v>10</v>
      </c>
      <c r="M325" s="319">
        <v>11</v>
      </c>
      <c r="N325" s="319">
        <v>12</v>
      </c>
      <c r="O325" s="319">
        <v>13</v>
      </c>
      <c r="P325" s="319">
        <v>14</v>
      </c>
      <c r="Q325" s="319">
        <v>15</v>
      </c>
      <c r="R325" s="319">
        <v>16</v>
      </c>
      <c r="S325" s="319">
        <v>17</v>
      </c>
      <c r="T325" s="319">
        <v>18</v>
      </c>
      <c r="U325" s="319">
        <v>19</v>
      </c>
      <c r="V325" s="319">
        <v>20</v>
      </c>
      <c r="W325" s="319">
        <v>21</v>
      </c>
      <c r="X325" s="319">
        <v>22</v>
      </c>
      <c r="Y325" s="319">
        <v>23</v>
      </c>
      <c r="Z325" s="319">
        <v>24</v>
      </c>
      <c r="AA325" s="319">
        <v>25</v>
      </c>
      <c r="AB325" s="319">
        <v>26</v>
      </c>
      <c r="AC325" s="319">
        <v>27</v>
      </c>
      <c r="AD325" s="319">
        <v>28</v>
      </c>
      <c r="AE325" s="319">
        <v>29</v>
      </c>
      <c r="AF325" s="319">
        <v>30</v>
      </c>
      <c r="AG325" s="320">
        <v>31</v>
      </c>
      <c r="AH325" s="346"/>
    </row>
    <row r="326" spans="1:34" x14ac:dyDescent="0.3">
      <c r="A326" s="339" t="s">
        <v>230</v>
      </c>
      <c r="B326" s="339" t="s">
        <v>231</v>
      </c>
      <c r="C326" s="325"/>
      <c r="D326" s="326"/>
      <c r="E326" s="326"/>
      <c r="F326" s="326"/>
      <c r="G326" s="326"/>
      <c r="H326" s="326"/>
      <c r="I326" s="326"/>
      <c r="J326" s="326"/>
      <c r="K326" s="326"/>
      <c r="L326" s="326"/>
      <c r="M326" s="326"/>
      <c r="N326" s="326"/>
      <c r="O326" s="326"/>
      <c r="P326" s="326"/>
      <c r="Q326" s="326"/>
      <c r="R326" s="326"/>
      <c r="S326" s="326"/>
      <c r="T326" s="326"/>
      <c r="U326" s="326"/>
      <c r="V326" s="326"/>
      <c r="W326" s="326"/>
      <c r="X326" s="326"/>
      <c r="Y326" s="326"/>
      <c r="Z326" s="326"/>
      <c r="AA326" s="326"/>
      <c r="AB326" s="326"/>
      <c r="AC326" s="326"/>
      <c r="AD326" s="326"/>
      <c r="AE326" s="326"/>
      <c r="AF326" s="326"/>
      <c r="AG326" s="326"/>
      <c r="AH326" s="347"/>
    </row>
    <row r="327" spans="1:34" x14ac:dyDescent="0.3">
      <c r="A327" s="328"/>
      <c r="B327" s="329"/>
      <c r="C327" s="330"/>
      <c r="D327" s="327"/>
      <c r="E327" s="327"/>
      <c r="F327" s="327"/>
      <c r="G327" s="327"/>
      <c r="H327" s="327"/>
      <c r="I327" s="327"/>
      <c r="J327" s="327"/>
      <c r="K327" s="327"/>
      <c r="L327" s="327"/>
      <c r="M327" s="327"/>
      <c r="N327" s="327"/>
      <c r="O327" s="327"/>
      <c r="P327" s="327"/>
      <c r="Q327" s="327"/>
      <c r="R327" s="327"/>
      <c r="S327" s="327"/>
      <c r="T327" s="327"/>
      <c r="U327" s="327"/>
      <c r="V327" s="327"/>
      <c r="W327" s="327"/>
      <c r="X327" s="327"/>
      <c r="Y327" s="327"/>
      <c r="Z327" s="327"/>
      <c r="AA327" s="327"/>
      <c r="AB327" s="327"/>
      <c r="AC327" s="327"/>
      <c r="AD327" s="327"/>
      <c r="AE327" s="327"/>
      <c r="AF327" s="327"/>
      <c r="AG327" s="327"/>
      <c r="AH327" s="347">
        <f>SUM(C327:AG327)</f>
        <v>0</v>
      </c>
    </row>
    <row r="328" spans="1:34" x14ac:dyDescent="0.3">
      <c r="A328" s="328"/>
      <c r="B328" s="329"/>
      <c r="C328" s="330"/>
      <c r="D328" s="327"/>
      <c r="E328" s="327"/>
      <c r="F328" s="327"/>
      <c r="G328" s="327"/>
      <c r="H328" s="327"/>
      <c r="I328" s="327"/>
      <c r="J328" s="327"/>
      <c r="K328" s="327"/>
      <c r="L328" s="327"/>
      <c r="M328" s="327"/>
      <c r="N328" s="327"/>
      <c r="O328" s="327"/>
      <c r="P328" s="327"/>
      <c r="Q328" s="327"/>
      <c r="R328" s="327"/>
      <c r="S328" s="327"/>
      <c r="T328" s="327"/>
      <c r="U328" s="327"/>
      <c r="V328" s="327"/>
      <c r="W328" s="327"/>
      <c r="X328" s="327"/>
      <c r="Y328" s="327"/>
      <c r="Z328" s="327"/>
      <c r="AA328" s="327"/>
      <c r="AB328" s="327"/>
      <c r="AC328" s="327"/>
      <c r="AD328" s="327"/>
      <c r="AE328" s="327"/>
      <c r="AF328" s="327"/>
      <c r="AG328" s="327"/>
      <c r="AH328" s="347">
        <f t="shared" ref="AH328:AH336" si="42">SUM(C328:AG328)</f>
        <v>0</v>
      </c>
    </row>
    <row r="329" spans="1:34" x14ac:dyDescent="0.3">
      <c r="A329" s="328"/>
      <c r="B329" s="329"/>
      <c r="C329" s="330"/>
      <c r="D329" s="327"/>
      <c r="E329" s="327"/>
      <c r="F329" s="327"/>
      <c r="G329" s="327"/>
      <c r="H329" s="327"/>
      <c r="I329" s="327"/>
      <c r="J329" s="327"/>
      <c r="K329" s="327"/>
      <c r="L329" s="327"/>
      <c r="M329" s="327"/>
      <c r="N329" s="327"/>
      <c r="O329" s="327"/>
      <c r="P329" s="327"/>
      <c r="Q329" s="327"/>
      <c r="R329" s="327"/>
      <c r="S329" s="327"/>
      <c r="T329" s="327"/>
      <c r="U329" s="327"/>
      <c r="V329" s="327"/>
      <c r="W329" s="327"/>
      <c r="X329" s="327"/>
      <c r="Y329" s="327"/>
      <c r="Z329" s="327"/>
      <c r="AA329" s="327"/>
      <c r="AB329" s="327"/>
      <c r="AC329" s="327"/>
      <c r="AD329" s="327"/>
      <c r="AE329" s="327"/>
      <c r="AF329" s="327"/>
      <c r="AG329" s="327"/>
      <c r="AH329" s="347">
        <f t="shared" si="42"/>
        <v>0</v>
      </c>
    </row>
    <row r="330" spans="1:34" x14ac:dyDescent="0.3">
      <c r="A330" s="328"/>
      <c r="B330" s="329"/>
      <c r="C330" s="330"/>
      <c r="D330" s="327"/>
      <c r="E330" s="327"/>
      <c r="F330" s="327"/>
      <c r="G330" s="327"/>
      <c r="H330" s="327"/>
      <c r="I330" s="327"/>
      <c r="J330" s="327"/>
      <c r="K330" s="327"/>
      <c r="L330" s="327"/>
      <c r="M330" s="327"/>
      <c r="N330" s="327"/>
      <c r="O330" s="327"/>
      <c r="P330" s="327"/>
      <c r="Q330" s="327"/>
      <c r="R330" s="327"/>
      <c r="S330" s="327"/>
      <c r="T330" s="327"/>
      <c r="U330" s="327"/>
      <c r="V330" s="327"/>
      <c r="W330" s="327"/>
      <c r="X330" s="327"/>
      <c r="Y330" s="327"/>
      <c r="Z330" s="327"/>
      <c r="AA330" s="327"/>
      <c r="AB330" s="327"/>
      <c r="AC330" s="327"/>
      <c r="AD330" s="327"/>
      <c r="AE330" s="327"/>
      <c r="AF330" s="327"/>
      <c r="AG330" s="327"/>
      <c r="AH330" s="347">
        <f t="shared" si="42"/>
        <v>0</v>
      </c>
    </row>
    <row r="331" spans="1:34" x14ac:dyDescent="0.3">
      <c r="A331" s="328"/>
      <c r="B331" s="329"/>
      <c r="C331" s="330"/>
      <c r="D331" s="327"/>
      <c r="E331" s="327"/>
      <c r="F331" s="327"/>
      <c r="G331" s="327"/>
      <c r="H331" s="327"/>
      <c r="I331" s="327"/>
      <c r="J331" s="327"/>
      <c r="K331" s="327"/>
      <c r="L331" s="327"/>
      <c r="M331" s="327"/>
      <c r="N331" s="327"/>
      <c r="O331" s="327"/>
      <c r="P331" s="327"/>
      <c r="Q331" s="327"/>
      <c r="R331" s="327"/>
      <c r="S331" s="327"/>
      <c r="T331" s="327"/>
      <c r="U331" s="327"/>
      <c r="V331" s="327"/>
      <c r="W331" s="327"/>
      <c r="X331" s="327"/>
      <c r="Y331" s="327"/>
      <c r="Z331" s="327"/>
      <c r="AA331" s="327"/>
      <c r="AB331" s="327"/>
      <c r="AC331" s="327"/>
      <c r="AD331" s="327"/>
      <c r="AE331" s="327"/>
      <c r="AF331" s="327"/>
      <c r="AG331" s="327"/>
      <c r="AH331" s="347">
        <f t="shared" si="42"/>
        <v>0</v>
      </c>
    </row>
    <row r="332" spans="1:34" x14ac:dyDescent="0.3">
      <c r="A332" s="328"/>
      <c r="B332" s="329"/>
      <c r="C332" s="330"/>
      <c r="D332" s="327"/>
      <c r="E332" s="327"/>
      <c r="F332" s="327"/>
      <c r="G332" s="327"/>
      <c r="H332" s="327"/>
      <c r="I332" s="327"/>
      <c r="J332" s="327"/>
      <c r="K332" s="327"/>
      <c r="L332" s="327"/>
      <c r="M332" s="327"/>
      <c r="N332" s="327"/>
      <c r="O332" s="327"/>
      <c r="P332" s="327"/>
      <c r="Q332" s="327"/>
      <c r="R332" s="327"/>
      <c r="S332" s="327"/>
      <c r="T332" s="327"/>
      <c r="U332" s="327"/>
      <c r="V332" s="327"/>
      <c r="W332" s="327"/>
      <c r="X332" s="327"/>
      <c r="Y332" s="327"/>
      <c r="Z332" s="327"/>
      <c r="AA332" s="327"/>
      <c r="AB332" s="327"/>
      <c r="AC332" s="327"/>
      <c r="AD332" s="327"/>
      <c r="AE332" s="327"/>
      <c r="AF332" s="327"/>
      <c r="AG332" s="327"/>
      <c r="AH332" s="347">
        <f t="shared" si="42"/>
        <v>0</v>
      </c>
    </row>
    <row r="333" spans="1:34" x14ac:dyDescent="0.3">
      <c r="A333" s="328"/>
      <c r="B333" s="329"/>
      <c r="C333" s="330"/>
      <c r="D333" s="327"/>
      <c r="E333" s="327"/>
      <c r="F333" s="327"/>
      <c r="G333" s="327"/>
      <c r="H333" s="327"/>
      <c r="I333" s="327"/>
      <c r="J333" s="327"/>
      <c r="K333" s="327"/>
      <c r="L333" s="327"/>
      <c r="M333" s="327"/>
      <c r="N333" s="327"/>
      <c r="O333" s="327"/>
      <c r="P333" s="327"/>
      <c r="Q333" s="327"/>
      <c r="R333" s="327"/>
      <c r="S333" s="327"/>
      <c r="T333" s="327"/>
      <c r="U333" s="327"/>
      <c r="V333" s="327"/>
      <c r="W333" s="327"/>
      <c r="X333" s="327"/>
      <c r="Y333" s="327"/>
      <c r="Z333" s="327"/>
      <c r="AA333" s="327"/>
      <c r="AB333" s="327"/>
      <c r="AC333" s="327"/>
      <c r="AD333" s="327"/>
      <c r="AE333" s="327"/>
      <c r="AF333" s="327"/>
      <c r="AG333" s="327"/>
      <c r="AH333" s="347">
        <f t="shared" si="42"/>
        <v>0</v>
      </c>
    </row>
    <row r="334" spans="1:34" x14ac:dyDescent="0.3">
      <c r="A334" s="328"/>
      <c r="B334" s="329"/>
      <c r="C334" s="330"/>
      <c r="D334" s="327"/>
      <c r="E334" s="327"/>
      <c r="F334" s="327"/>
      <c r="G334" s="327"/>
      <c r="H334" s="327"/>
      <c r="I334" s="327"/>
      <c r="J334" s="327"/>
      <c r="K334" s="327"/>
      <c r="L334" s="327"/>
      <c r="M334" s="327"/>
      <c r="N334" s="327"/>
      <c r="O334" s="327"/>
      <c r="P334" s="327"/>
      <c r="Q334" s="327"/>
      <c r="R334" s="327"/>
      <c r="S334" s="327"/>
      <c r="T334" s="327"/>
      <c r="U334" s="327"/>
      <c r="V334" s="327"/>
      <c r="W334" s="327"/>
      <c r="X334" s="327"/>
      <c r="Y334" s="327"/>
      <c r="Z334" s="327"/>
      <c r="AA334" s="327"/>
      <c r="AB334" s="327"/>
      <c r="AC334" s="327"/>
      <c r="AD334" s="327"/>
      <c r="AE334" s="327"/>
      <c r="AF334" s="327"/>
      <c r="AG334" s="327"/>
      <c r="AH334" s="347">
        <f t="shared" si="42"/>
        <v>0</v>
      </c>
    </row>
    <row r="335" spans="1:34" x14ac:dyDescent="0.3">
      <c r="A335" s="328"/>
      <c r="B335" s="329"/>
      <c r="C335" s="330"/>
      <c r="D335" s="327"/>
      <c r="E335" s="327"/>
      <c r="F335" s="327"/>
      <c r="G335" s="327"/>
      <c r="H335" s="327"/>
      <c r="I335" s="327"/>
      <c r="J335" s="327"/>
      <c r="K335" s="327"/>
      <c r="L335" s="327"/>
      <c r="M335" s="327"/>
      <c r="N335" s="327"/>
      <c r="O335" s="327"/>
      <c r="P335" s="327"/>
      <c r="Q335" s="327"/>
      <c r="R335" s="327"/>
      <c r="S335" s="327"/>
      <c r="T335" s="327"/>
      <c r="U335" s="327"/>
      <c r="V335" s="327"/>
      <c r="W335" s="327"/>
      <c r="X335" s="327"/>
      <c r="Y335" s="327"/>
      <c r="Z335" s="327"/>
      <c r="AA335" s="327"/>
      <c r="AB335" s="327"/>
      <c r="AC335" s="327"/>
      <c r="AD335" s="327"/>
      <c r="AE335" s="327"/>
      <c r="AF335" s="327"/>
      <c r="AG335" s="327"/>
      <c r="AH335" s="347">
        <f t="shared" si="42"/>
        <v>0</v>
      </c>
    </row>
    <row r="336" spans="1:34" x14ac:dyDescent="0.3">
      <c r="A336" s="328"/>
      <c r="B336" s="329"/>
      <c r="C336" s="330"/>
      <c r="D336" s="327"/>
      <c r="E336" s="327"/>
      <c r="F336" s="327"/>
      <c r="G336" s="327"/>
      <c r="H336" s="327"/>
      <c r="I336" s="327"/>
      <c r="J336" s="327"/>
      <c r="K336" s="327"/>
      <c r="L336" s="327"/>
      <c r="M336" s="327"/>
      <c r="N336" s="327"/>
      <c r="O336" s="327"/>
      <c r="P336" s="327"/>
      <c r="Q336" s="327"/>
      <c r="R336" s="327"/>
      <c r="S336" s="327"/>
      <c r="T336" s="327"/>
      <c r="U336" s="327"/>
      <c r="V336" s="327"/>
      <c r="W336" s="327"/>
      <c r="X336" s="327"/>
      <c r="Y336" s="327"/>
      <c r="Z336" s="327"/>
      <c r="AA336" s="327"/>
      <c r="AB336" s="327"/>
      <c r="AC336" s="327"/>
      <c r="AD336" s="327"/>
      <c r="AE336" s="327"/>
      <c r="AF336" s="327"/>
      <c r="AG336" s="327"/>
      <c r="AH336" s="347">
        <f t="shared" si="42"/>
        <v>0</v>
      </c>
    </row>
    <row r="337" spans="1:34" ht="15" thickBot="1" x14ac:dyDescent="0.35">
      <c r="A337" s="341"/>
      <c r="B337" s="342"/>
      <c r="C337" s="349">
        <f>SUM(C327:C336)</f>
        <v>0</v>
      </c>
      <c r="D337" s="349">
        <f t="shared" ref="D337:AG337" si="43">SUM(D327:D336)</f>
        <v>0</v>
      </c>
      <c r="E337" s="349">
        <f t="shared" si="43"/>
        <v>0</v>
      </c>
      <c r="F337" s="349">
        <f t="shared" si="43"/>
        <v>0</v>
      </c>
      <c r="G337" s="349">
        <f t="shared" si="43"/>
        <v>0</v>
      </c>
      <c r="H337" s="349">
        <f t="shared" si="43"/>
        <v>0</v>
      </c>
      <c r="I337" s="349">
        <f t="shared" si="43"/>
        <v>0</v>
      </c>
      <c r="J337" s="349">
        <f t="shared" si="43"/>
        <v>0</v>
      </c>
      <c r="K337" s="349">
        <f t="shared" si="43"/>
        <v>0</v>
      </c>
      <c r="L337" s="349">
        <f t="shared" si="43"/>
        <v>0</v>
      </c>
      <c r="M337" s="349">
        <f t="shared" si="43"/>
        <v>0</v>
      </c>
      <c r="N337" s="349">
        <f t="shared" si="43"/>
        <v>0</v>
      </c>
      <c r="O337" s="349">
        <f t="shared" si="43"/>
        <v>0</v>
      </c>
      <c r="P337" s="349">
        <f t="shared" si="43"/>
        <v>0</v>
      </c>
      <c r="Q337" s="349">
        <f t="shared" si="43"/>
        <v>0</v>
      </c>
      <c r="R337" s="349">
        <f t="shared" si="43"/>
        <v>0</v>
      </c>
      <c r="S337" s="349">
        <f t="shared" si="43"/>
        <v>0</v>
      </c>
      <c r="T337" s="349">
        <f t="shared" si="43"/>
        <v>0</v>
      </c>
      <c r="U337" s="349">
        <f t="shared" si="43"/>
        <v>0</v>
      </c>
      <c r="V337" s="349">
        <f t="shared" si="43"/>
        <v>0</v>
      </c>
      <c r="W337" s="349">
        <f t="shared" si="43"/>
        <v>0</v>
      </c>
      <c r="X337" s="349">
        <f t="shared" si="43"/>
        <v>0</v>
      </c>
      <c r="Y337" s="349">
        <f t="shared" si="43"/>
        <v>0</v>
      </c>
      <c r="Z337" s="349">
        <f t="shared" si="43"/>
        <v>0</v>
      </c>
      <c r="AA337" s="349">
        <f t="shared" si="43"/>
        <v>0</v>
      </c>
      <c r="AB337" s="349">
        <f t="shared" si="43"/>
        <v>0</v>
      </c>
      <c r="AC337" s="349">
        <f t="shared" si="43"/>
        <v>0</v>
      </c>
      <c r="AD337" s="349">
        <f t="shared" si="43"/>
        <v>0</v>
      </c>
      <c r="AE337" s="349">
        <f t="shared" si="43"/>
        <v>0</v>
      </c>
      <c r="AF337" s="349">
        <f t="shared" si="43"/>
        <v>0</v>
      </c>
      <c r="AG337" s="349">
        <f t="shared" si="43"/>
        <v>0</v>
      </c>
      <c r="AH337" s="348">
        <f>SUM(C337:AG337)</f>
        <v>0</v>
      </c>
    </row>
    <row r="338" spans="1:34" ht="15" thickBot="1" x14ac:dyDescent="0.35">
      <c r="A338" s="334" t="s">
        <v>246</v>
      </c>
      <c r="B338" s="315"/>
      <c r="C338" s="335"/>
      <c r="D338" s="337" t="s">
        <v>348</v>
      </c>
      <c r="E338" s="337"/>
      <c r="F338" s="337"/>
      <c r="G338" s="337"/>
      <c r="H338" s="337"/>
      <c r="I338" s="337"/>
      <c r="J338" s="337"/>
      <c r="K338" s="337"/>
      <c r="L338" s="337"/>
      <c r="M338" s="337"/>
      <c r="N338" s="337"/>
      <c r="O338" s="337"/>
      <c r="P338" s="337"/>
      <c r="Q338" s="337"/>
      <c r="R338" s="337"/>
      <c r="S338" s="337"/>
      <c r="T338" s="337"/>
      <c r="U338" s="337"/>
      <c r="V338" s="337"/>
      <c r="W338" s="337"/>
      <c r="X338" s="337"/>
      <c r="Y338" s="337"/>
      <c r="Z338" s="337"/>
      <c r="AA338" s="337"/>
      <c r="AB338" s="337"/>
      <c r="AC338" s="337"/>
      <c r="AD338" s="337"/>
      <c r="AE338" s="337"/>
      <c r="AF338" s="337"/>
      <c r="AG338" s="338"/>
      <c r="AH338" s="350"/>
    </row>
    <row r="339" spans="1:34" ht="15" thickBot="1" x14ac:dyDescent="0.35">
      <c r="A339" s="316" t="s">
        <v>245</v>
      </c>
      <c r="B339" s="322"/>
      <c r="C339" s="318" t="s">
        <v>427</v>
      </c>
      <c r="D339" s="319"/>
      <c r="E339" s="319"/>
      <c r="F339" s="319"/>
      <c r="G339" s="319"/>
      <c r="H339" s="319"/>
      <c r="I339" s="319"/>
      <c r="J339" s="319"/>
      <c r="K339" s="319"/>
      <c r="L339" s="319"/>
      <c r="M339" s="319"/>
      <c r="N339" s="319"/>
      <c r="O339" s="319"/>
      <c r="P339" s="319"/>
      <c r="Q339" s="319"/>
      <c r="R339" s="319"/>
      <c r="S339" s="319"/>
      <c r="T339" s="319"/>
      <c r="U339" s="319"/>
      <c r="V339" s="319"/>
      <c r="W339" s="319"/>
      <c r="X339" s="319"/>
      <c r="Y339" s="319"/>
      <c r="Z339" s="319"/>
      <c r="AA339" s="319"/>
      <c r="AB339" s="319"/>
      <c r="AC339" s="319"/>
      <c r="AD339" s="319"/>
      <c r="AE339" s="319"/>
      <c r="AF339" s="319"/>
      <c r="AG339" s="320"/>
      <c r="AH339" s="346" t="s">
        <v>14</v>
      </c>
    </row>
    <row r="340" spans="1:34" ht="15" thickBot="1" x14ac:dyDescent="0.35">
      <c r="A340" s="316" t="s">
        <v>422</v>
      </c>
      <c r="B340" s="322"/>
      <c r="C340" s="323">
        <v>1</v>
      </c>
      <c r="D340" s="319">
        <v>2</v>
      </c>
      <c r="E340" s="319">
        <v>3</v>
      </c>
      <c r="F340" s="319">
        <v>4</v>
      </c>
      <c r="G340" s="319">
        <v>5</v>
      </c>
      <c r="H340" s="319">
        <v>6</v>
      </c>
      <c r="I340" s="319">
        <v>7</v>
      </c>
      <c r="J340" s="319">
        <v>8</v>
      </c>
      <c r="K340" s="319">
        <v>9</v>
      </c>
      <c r="L340" s="319">
        <v>10</v>
      </c>
      <c r="M340" s="319">
        <v>11</v>
      </c>
      <c r="N340" s="319">
        <v>12</v>
      </c>
      <c r="O340" s="319">
        <v>13</v>
      </c>
      <c r="P340" s="319">
        <v>14</v>
      </c>
      <c r="Q340" s="319">
        <v>15</v>
      </c>
      <c r="R340" s="319">
        <v>16</v>
      </c>
      <c r="S340" s="319">
        <v>17</v>
      </c>
      <c r="T340" s="319">
        <v>18</v>
      </c>
      <c r="U340" s="319">
        <v>19</v>
      </c>
      <c r="V340" s="319">
        <v>20</v>
      </c>
      <c r="W340" s="319">
        <v>21</v>
      </c>
      <c r="X340" s="319">
        <v>22</v>
      </c>
      <c r="Y340" s="319">
        <v>23</v>
      </c>
      <c r="Z340" s="319">
        <v>24</v>
      </c>
      <c r="AA340" s="319">
        <v>25</v>
      </c>
      <c r="AB340" s="319">
        <v>26</v>
      </c>
      <c r="AC340" s="319">
        <v>27</v>
      </c>
      <c r="AD340" s="319">
        <v>28</v>
      </c>
      <c r="AE340" s="319">
        <v>29</v>
      </c>
      <c r="AF340" s="319">
        <v>30</v>
      </c>
      <c r="AG340" s="320">
        <v>31</v>
      </c>
      <c r="AH340" s="346"/>
    </row>
    <row r="341" spans="1:34" x14ac:dyDescent="0.3">
      <c r="A341" s="339" t="s">
        <v>230</v>
      </c>
      <c r="B341" s="339" t="s">
        <v>231</v>
      </c>
      <c r="C341" s="325"/>
      <c r="D341" s="326"/>
      <c r="E341" s="326"/>
      <c r="F341" s="326"/>
      <c r="G341" s="326"/>
      <c r="H341" s="326"/>
      <c r="I341" s="326"/>
      <c r="J341" s="326"/>
      <c r="K341" s="326"/>
      <c r="L341" s="326"/>
      <c r="M341" s="326"/>
      <c r="N341" s="326"/>
      <c r="O341" s="326"/>
      <c r="P341" s="326"/>
      <c r="Q341" s="326"/>
      <c r="R341" s="326"/>
      <c r="S341" s="326"/>
      <c r="T341" s="326"/>
      <c r="U341" s="326"/>
      <c r="V341" s="326"/>
      <c r="W341" s="326"/>
      <c r="X341" s="326"/>
      <c r="Y341" s="326"/>
      <c r="Z341" s="326"/>
      <c r="AA341" s="326"/>
      <c r="AB341" s="326"/>
      <c r="AC341" s="326"/>
      <c r="AD341" s="326"/>
      <c r="AE341" s="326"/>
      <c r="AF341" s="326"/>
      <c r="AG341" s="326"/>
      <c r="AH341" s="347"/>
    </row>
    <row r="342" spans="1:34" x14ac:dyDescent="0.3">
      <c r="A342" s="328"/>
      <c r="B342" s="329"/>
      <c r="C342" s="330"/>
      <c r="D342" s="327"/>
      <c r="E342" s="327"/>
      <c r="F342" s="327"/>
      <c r="G342" s="327"/>
      <c r="H342" s="327"/>
      <c r="I342" s="327"/>
      <c r="J342" s="327"/>
      <c r="K342" s="327"/>
      <c r="L342" s="327"/>
      <c r="M342" s="327"/>
      <c r="N342" s="327"/>
      <c r="O342" s="327"/>
      <c r="P342" s="327"/>
      <c r="Q342" s="327"/>
      <c r="R342" s="327"/>
      <c r="S342" s="327"/>
      <c r="T342" s="327"/>
      <c r="U342" s="327"/>
      <c r="V342" s="327"/>
      <c r="W342" s="327"/>
      <c r="X342" s="327"/>
      <c r="Y342" s="327"/>
      <c r="Z342" s="327"/>
      <c r="AA342" s="327"/>
      <c r="AB342" s="327"/>
      <c r="AC342" s="327"/>
      <c r="AD342" s="327"/>
      <c r="AE342" s="327"/>
      <c r="AF342" s="327"/>
      <c r="AG342" s="327"/>
      <c r="AH342" s="347">
        <f>SUM(C342:AG342)</f>
        <v>0</v>
      </c>
    </row>
    <row r="343" spans="1:34" x14ac:dyDescent="0.3">
      <c r="A343" s="328"/>
      <c r="B343" s="329"/>
      <c r="C343" s="330"/>
      <c r="D343" s="327"/>
      <c r="E343" s="327"/>
      <c r="F343" s="327"/>
      <c r="G343" s="327"/>
      <c r="H343" s="327"/>
      <c r="I343" s="327"/>
      <c r="J343" s="327"/>
      <c r="K343" s="327"/>
      <c r="L343" s="327"/>
      <c r="M343" s="327"/>
      <c r="N343" s="327"/>
      <c r="O343" s="327"/>
      <c r="P343" s="327"/>
      <c r="Q343" s="327"/>
      <c r="R343" s="327"/>
      <c r="S343" s="327"/>
      <c r="T343" s="327"/>
      <c r="U343" s="327"/>
      <c r="V343" s="327"/>
      <c r="W343" s="327"/>
      <c r="X343" s="327"/>
      <c r="Y343" s="327"/>
      <c r="Z343" s="327"/>
      <c r="AA343" s="327"/>
      <c r="AB343" s="327"/>
      <c r="AC343" s="327"/>
      <c r="AD343" s="327"/>
      <c r="AE343" s="327"/>
      <c r="AF343" s="327"/>
      <c r="AG343" s="327"/>
      <c r="AH343" s="347">
        <f t="shared" ref="AH343:AH351" si="44">SUM(C343:AG343)</f>
        <v>0</v>
      </c>
    </row>
    <row r="344" spans="1:34" x14ac:dyDescent="0.3">
      <c r="A344" s="328"/>
      <c r="B344" s="329"/>
      <c r="C344" s="330"/>
      <c r="D344" s="327"/>
      <c r="E344" s="327"/>
      <c r="F344" s="327"/>
      <c r="G344" s="327"/>
      <c r="H344" s="327"/>
      <c r="I344" s="327"/>
      <c r="J344" s="327"/>
      <c r="K344" s="327"/>
      <c r="L344" s="327"/>
      <c r="M344" s="327"/>
      <c r="N344" s="327"/>
      <c r="O344" s="327"/>
      <c r="P344" s="327"/>
      <c r="Q344" s="327"/>
      <c r="R344" s="327"/>
      <c r="S344" s="327"/>
      <c r="T344" s="327"/>
      <c r="U344" s="327"/>
      <c r="V344" s="327"/>
      <c r="W344" s="327"/>
      <c r="X344" s="327"/>
      <c r="Y344" s="327"/>
      <c r="Z344" s="327"/>
      <c r="AA344" s="327"/>
      <c r="AB344" s="327"/>
      <c r="AC344" s="327"/>
      <c r="AD344" s="327"/>
      <c r="AE344" s="327"/>
      <c r="AF344" s="327"/>
      <c r="AG344" s="327"/>
      <c r="AH344" s="347">
        <f t="shared" si="44"/>
        <v>0</v>
      </c>
    </row>
    <row r="345" spans="1:34" x14ac:dyDescent="0.3">
      <c r="A345" s="328"/>
      <c r="B345" s="329"/>
      <c r="C345" s="330"/>
      <c r="D345" s="327"/>
      <c r="E345" s="327"/>
      <c r="F345" s="327"/>
      <c r="G345" s="327"/>
      <c r="H345" s="327"/>
      <c r="I345" s="327"/>
      <c r="J345" s="327"/>
      <c r="K345" s="327"/>
      <c r="L345" s="327"/>
      <c r="M345" s="327"/>
      <c r="N345" s="327"/>
      <c r="O345" s="327"/>
      <c r="P345" s="327"/>
      <c r="Q345" s="327"/>
      <c r="R345" s="327"/>
      <c r="S345" s="327"/>
      <c r="T345" s="327"/>
      <c r="U345" s="327"/>
      <c r="V345" s="327"/>
      <c r="W345" s="327"/>
      <c r="X345" s="327"/>
      <c r="Y345" s="327"/>
      <c r="Z345" s="327"/>
      <c r="AA345" s="327"/>
      <c r="AB345" s="327"/>
      <c r="AC345" s="327"/>
      <c r="AD345" s="327"/>
      <c r="AE345" s="327"/>
      <c r="AF345" s="327"/>
      <c r="AG345" s="327"/>
      <c r="AH345" s="347">
        <f t="shared" si="44"/>
        <v>0</v>
      </c>
    </row>
    <row r="346" spans="1:34" x14ac:dyDescent="0.3">
      <c r="A346" s="328"/>
      <c r="B346" s="329"/>
      <c r="C346" s="330"/>
      <c r="D346" s="327"/>
      <c r="E346" s="327"/>
      <c r="F346" s="327"/>
      <c r="G346" s="327"/>
      <c r="H346" s="327"/>
      <c r="I346" s="327"/>
      <c r="J346" s="327"/>
      <c r="K346" s="327"/>
      <c r="L346" s="327"/>
      <c r="M346" s="327"/>
      <c r="N346" s="327"/>
      <c r="O346" s="327"/>
      <c r="P346" s="327"/>
      <c r="Q346" s="327"/>
      <c r="R346" s="327"/>
      <c r="S346" s="327"/>
      <c r="T346" s="327"/>
      <c r="U346" s="327"/>
      <c r="V346" s="327"/>
      <c r="W346" s="327"/>
      <c r="X346" s="327"/>
      <c r="Y346" s="327"/>
      <c r="Z346" s="327"/>
      <c r="AA346" s="327"/>
      <c r="AB346" s="327"/>
      <c r="AC346" s="327"/>
      <c r="AD346" s="327"/>
      <c r="AE346" s="327"/>
      <c r="AF346" s="327"/>
      <c r="AG346" s="327"/>
      <c r="AH346" s="347">
        <f t="shared" si="44"/>
        <v>0</v>
      </c>
    </row>
    <row r="347" spans="1:34" x14ac:dyDescent="0.3">
      <c r="A347" s="328"/>
      <c r="B347" s="329"/>
      <c r="C347" s="330"/>
      <c r="D347" s="327"/>
      <c r="E347" s="327"/>
      <c r="F347" s="327"/>
      <c r="G347" s="327"/>
      <c r="H347" s="327"/>
      <c r="I347" s="327"/>
      <c r="J347" s="327"/>
      <c r="K347" s="327"/>
      <c r="L347" s="327"/>
      <c r="M347" s="327"/>
      <c r="N347" s="327"/>
      <c r="O347" s="327"/>
      <c r="P347" s="327"/>
      <c r="Q347" s="327"/>
      <c r="R347" s="327"/>
      <c r="S347" s="327"/>
      <c r="T347" s="327"/>
      <c r="U347" s="327"/>
      <c r="V347" s="327"/>
      <c r="W347" s="327"/>
      <c r="X347" s="327"/>
      <c r="Y347" s="327"/>
      <c r="Z347" s="327"/>
      <c r="AA347" s="327"/>
      <c r="AB347" s="327"/>
      <c r="AC347" s="327"/>
      <c r="AD347" s="327"/>
      <c r="AE347" s="327"/>
      <c r="AF347" s="327"/>
      <c r="AG347" s="327"/>
      <c r="AH347" s="347">
        <f t="shared" si="44"/>
        <v>0</v>
      </c>
    </row>
    <row r="348" spans="1:34" x14ac:dyDescent="0.3">
      <c r="A348" s="328"/>
      <c r="B348" s="329"/>
      <c r="C348" s="330"/>
      <c r="D348" s="327"/>
      <c r="E348" s="327"/>
      <c r="F348" s="327"/>
      <c r="G348" s="327"/>
      <c r="H348" s="327"/>
      <c r="I348" s="327"/>
      <c r="J348" s="327"/>
      <c r="K348" s="327"/>
      <c r="L348" s="327"/>
      <c r="M348" s="327"/>
      <c r="N348" s="327"/>
      <c r="O348" s="327"/>
      <c r="P348" s="327"/>
      <c r="Q348" s="327"/>
      <c r="R348" s="327"/>
      <c r="S348" s="327"/>
      <c r="T348" s="327"/>
      <c r="U348" s="327"/>
      <c r="V348" s="327"/>
      <c r="W348" s="327"/>
      <c r="X348" s="327"/>
      <c r="Y348" s="327"/>
      <c r="Z348" s="327"/>
      <c r="AA348" s="327"/>
      <c r="AB348" s="327"/>
      <c r="AC348" s="327"/>
      <c r="AD348" s="327"/>
      <c r="AE348" s="327"/>
      <c r="AF348" s="327"/>
      <c r="AG348" s="327"/>
      <c r="AH348" s="347">
        <f t="shared" si="44"/>
        <v>0</v>
      </c>
    </row>
    <row r="349" spans="1:34" x14ac:dyDescent="0.3">
      <c r="A349" s="328"/>
      <c r="B349" s="329"/>
      <c r="C349" s="330"/>
      <c r="D349" s="327"/>
      <c r="E349" s="327"/>
      <c r="F349" s="327"/>
      <c r="G349" s="327"/>
      <c r="H349" s="327"/>
      <c r="I349" s="327"/>
      <c r="J349" s="327"/>
      <c r="K349" s="327"/>
      <c r="L349" s="327"/>
      <c r="M349" s="327"/>
      <c r="N349" s="327"/>
      <c r="O349" s="327"/>
      <c r="P349" s="327"/>
      <c r="Q349" s="327"/>
      <c r="R349" s="327"/>
      <c r="S349" s="327"/>
      <c r="T349" s="327"/>
      <c r="U349" s="327"/>
      <c r="V349" s="327"/>
      <c r="W349" s="327"/>
      <c r="X349" s="327"/>
      <c r="Y349" s="327"/>
      <c r="Z349" s="327"/>
      <c r="AA349" s="327"/>
      <c r="AB349" s="327"/>
      <c r="AC349" s="327"/>
      <c r="AD349" s="327"/>
      <c r="AE349" s="327"/>
      <c r="AF349" s="327"/>
      <c r="AG349" s="327"/>
      <c r="AH349" s="347">
        <f t="shared" si="44"/>
        <v>0</v>
      </c>
    </row>
    <row r="350" spans="1:34" x14ac:dyDescent="0.3">
      <c r="A350" s="328"/>
      <c r="B350" s="329"/>
      <c r="C350" s="330"/>
      <c r="D350" s="327"/>
      <c r="E350" s="327"/>
      <c r="F350" s="327"/>
      <c r="G350" s="327"/>
      <c r="H350" s="327"/>
      <c r="I350" s="327"/>
      <c r="J350" s="327"/>
      <c r="K350" s="327"/>
      <c r="L350" s="327"/>
      <c r="M350" s="327"/>
      <c r="N350" s="327"/>
      <c r="O350" s="327"/>
      <c r="P350" s="327"/>
      <c r="Q350" s="327"/>
      <c r="R350" s="327"/>
      <c r="S350" s="327"/>
      <c r="T350" s="327"/>
      <c r="U350" s="327"/>
      <c r="V350" s="327"/>
      <c r="W350" s="327"/>
      <c r="X350" s="327"/>
      <c r="Y350" s="327"/>
      <c r="Z350" s="327"/>
      <c r="AA350" s="327"/>
      <c r="AB350" s="327"/>
      <c r="AC350" s="327"/>
      <c r="AD350" s="327"/>
      <c r="AE350" s="327"/>
      <c r="AF350" s="327"/>
      <c r="AG350" s="327"/>
      <c r="AH350" s="347">
        <f t="shared" si="44"/>
        <v>0</v>
      </c>
    </row>
    <row r="351" spans="1:34" x14ac:dyDescent="0.3">
      <c r="A351" s="328"/>
      <c r="B351" s="329"/>
      <c r="C351" s="330"/>
      <c r="D351" s="327"/>
      <c r="E351" s="327"/>
      <c r="F351" s="327"/>
      <c r="G351" s="327"/>
      <c r="H351" s="327"/>
      <c r="I351" s="327"/>
      <c r="J351" s="327"/>
      <c r="K351" s="327"/>
      <c r="L351" s="327"/>
      <c r="M351" s="327"/>
      <c r="N351" s="327"/>
      <c r="O351" s="327"/>
      <c r="P351" s="327"/>
      <c r="Q351" s="327"/>
      <c r="R351" s="327"/>
      <c r="S351" s="327"/>
      <c r="T351" s="327"/>
      <c r="U351" s="327"/>
      <c r="V351" s="327"/>
      <c r="W351" s="327"/>
      <c r="X351" s="327"/>
      <c r="Y351" s="327"/>
      <c r="Z351" s="327"/>
      <c r="AA351" s="327"/>
      <c r="AB351" s="327"/>
      <c r="AC351" s="327"/>
      <c r="AD351" s="327"/>
      <c r="AE351" s="327"/>
      <c r="AF351" s="327"/>
      <c r="AG351" s="327"/>
      <c r="AH351" s="347">
        <f t="shared" si="44"/>
        <v>0</v>
      </c>
    </row>
    <row r="352" spans="1:34" ht="15" thickBot="1" x14ac:dyDescent="0.35">
      <c r="A352" s="341"/>
      <c r="B352" s="342"/>
      <c r="C352" s="349">
        <f>SUM(C342:C351)</f>
        <v>0</v>
      </c>
      <c r="D352" s="349">
        <f t="shared" ref="D352:AG352" si="45">SUM(D342:D351)</f>
        <v>0</v>
      </c>
      <c r="E352" s="349">
        <f t="shared" si="45"/>
        <v>0</v>
      </c>
      <c r="F352" s="349">
        <f t="shared" si="45"/>
        <v>0</v>
      </c>
      <c r="G352" s="349">
        <f t="shared" si="45"/>
        <v>0</v>
      </c>
      <c r="H352" s="349">
        <f t="shared" si="45"/>
        <v>0</v>
      </c>
      <c r="I352" s="349">
        <f t="shared" si="45"/>
        <v>0</v>
      </c>
      <c r="J352" s="349">
        <f t="shared" si="45"/>
        <v>0</v>
      </c>
      <c r="K352" s="349">
        <f t="shared" si="45"/>
        <v>0</v>
      </c>
      <c r="L352" s="349">
        <f t="shared" si="45"/>
        <v>0</v>
      </c>
      <c r="M352" s="349">
        <f t="shared" si="45"/>
        <v>0</v>
      </c>
      <c r="N352" s="349">
        <f t="shared" si="45"/>
        <v>0</v>
      </c>
      <c r="O352" s="349">
        <f t="shared" si="45"/>
        <v>0</v>
      </c>
      <c r="P352" s="349">
        <f t="shared" si="45"/>
        <v>0</v>
      </c>
      <c r="Q352" s="349">
        <f t="shared" si="45"/>
        <v>0</v>
      </c>
      <c r="R352" s="349">
        <f t="shared" si="45"/>
        <v>0</v>
      </c>
      <c r="S352" s="349">
        <f t="shared" si="45"/>
        <v>0</v>
      </c>
      <c r="T352" s="349">
        <f t="shared" si="45"/>
        <v>0</v>
      </c>
      <c r="U352" s="349">
        <f t="shared" si="45"/>
        <v>0</v>
      </c>
      <c r="V352" s="349">
        <f t="shared" si="45"/>
        <v>0</v>
      </c>
      <c r="W352" s="349">
        <f t="shared" si="45"/>
        <v>0</v>
      </c>
      <c r="X352" s="349">
        <f t="shared" si="45"/>
        <v>0</v>
      </c>
      <c r="Y352" s="349">
        <f t="shared" si="45"/>
        <v>0</v>
      </c>
      <c r="Z352" s="349">
        <f t="shared" si="45"/>
        <v>0</v>
      </c>
      <c r="AA352" s="349">
        <f t="shared" si="45"/>
        <v>0</v>
      </c>
      <c r="AB352" s="349">
        <f t="shared" si="45"/>
        <v>0</v>
      </c>
      <c r="AC352" s="349">
        <f t="shared" si="45"/>
        <v>0</v>
      </c>
      <c r="AD352" s="349">
        <f t="shared" si="45"/>
        <v>0</v>
      </c>
      <c r="AE352" s="349">
        <f t="shared" si="45"/>
        <v>0</v>
      </c>
      <c r="AF352" s="349">
        <f t="shared" si="45"/>
        <v>0</v>
      </c>
      <c r="AG352" s="349">
        <f t="shared" si="45"/>
        <v>0</v>
      </c>
      <c r="AH352" s="348">
        <f>SUM(C352:AG352)</f>
        <v>0</v>
      </c>
    </row>
    <row r="353" spans="1:34" ht="15" thickBot="1" x14ac:dyDescent="0.35">
      <c r="A353" s="334" t="s">
        <v>246</v>
      </c>
      <c r="B353" s="315"/>
      <c r="C353" s="335"/>
      <c r="D353" s="337" t="s">
        <v>349</v>
      </c>
      <c r="E353" s="337"/>
      <c r="F353" s="337"/>
      <c r="G353" s="337"/>
      <c r="H353" s="337"/>
      <c r="I353" s="337"/>
      <c r="J353" s="337"/>
      <c r="K353" s="337"/>
      <c r="L353" s="337"/>
      <c r="M353" s="337"/>
      <c r="N353" s="337"/>
      <c r="O353" s="337"/>
      <c r="P353" s="337"/>
      <c r="Q353" s="337"/>
      <c r="R353" s="337"/>
      <c r="S353" s="337"/>
      <c r="T353" s="337"/>
      <c r="U353" s="337"/>
      <c r="V353" s="337"/>
      <c r="W353" s="337"/>
      <c r="X353" s="337"/>
      <c r="Y353" s="337"/>
      <c r="Z353" s="337"/>
      <c r="AA353" s="337"/>
      <c r="AB353" s="337"/>
      <c r="AC353" s="337"/>
      <c r="AD353" s="337"/>
      <c r="AE353" s="337"/>
      <c r="AF353" s="337"/>
      <c r="AG353" s="338"/>
      <c r="AH353" s="350"/>
    </row>
    <row r="354" spans="1:34" ht="15" thickBot="1" x14ac:dyDescent="0.35">
      <c r="A354" s="316" t="s">
        <v>245</v>
      </c>
      <c r="B354" s="322"/>
      <c r="C354" s="318" t="s">
        <v>427</v>
      </c>
      <c r="D354" s="319"/>
      <c r="E354" s="319"/>
      <c r="F354" s="319"/>
      <c r="G354" s="319"/>
      <c r="H354" s="319"/>
      <c r="I354" s="319"/>
      <c r="J354" s="319"/>
      <c r="K354" s="319"/>
      <c r="L354" s="319"/>
      <c r="M354" s="319"/>
      <c r="N354" s="319"/>
      <c r="O354" s="319"/>
      <c r="P354" s="319"/>
      <c r="Q354" s="319"/>
      <c r="R354" s="319"/>
      <c r="S354" s="319"/>
      <c r="T354" s="319"/>
      <c r="U354" s="319"/>
      <c r="V354" s="319"/>
      <c r="W354" s="319"/>
      <c r="X354" s="319"/>
      <c r="Y354" s="319"/>
      <c r="Z354" s="319"/>
      <c r="AA354" s="319"/>
      <c r="AB354" s="319"/>
      <c r="AC354" s="319"/>
      <c r="AD354" s="319"/>
      <c r="AE354" s="319"/>
      <c r="AF354" s="319"/>
      <c r="AG354" s="320"/>
      <c r="AH354" s="346" t="s">
        <v>14</v>
      </c>
    </row>
    <row r="355" spans="1:34" ht="15" thickBot="1" x14ac:dyDescent="0.35">
      <c r="A355" s="316" t="s">
        <v>422</v>
      </c>
      <c r="B355" s="322"/>
      <c r="C355" s="323">
        <v>1</v>
      </c>
      <c r="D355" s="319">
        <v>2</v>
      </c>
      <c r="E355" s="319">
        <v>3</v>
      </c>
      <c r="F355" s="319">
        <v>4</v>
      </c>
      <c r="G355" s="319">
        <v>5</v>
      </c>
      <c r="H355" s="319">
        <v>6</v>
      </c>
      <c r="I355" s="319">
        <v>7</v>
      </c>
      <c r="J355" s="319">
        <v>8</v>
      </c>
      <c r="K355" s="319">
        <v>9</v>
      </c>
      <c r="L355" s="319">
        <v>10</v>
      </c>
      <c r="M355" s="319">
        <v>11</v>
      </c>
      <c r="N355" s="319">
        <v>12</v>
      </c>
      <c r="O355" s="319">
        <v>13</v>
      </c>
      <c r="P355" s="319">
        <v>14</v>
      </c>
      <c r="Q355" s="319">
        <v>15</v>
      </c>
      <c r="R355" s="319">
        <v>16</v>
      </c>
      <c r="S355" s="319">
        <v>17</v>
      </c>
      <c r="T355" s="319">
        <v>18</v>
      </c>
      <c r="U355" s="319">
        <v>19</v>
      </c>
      <c r="V355" s="319">
        <v>20</v>
      </c>
      <c r="W355" s="319">
        <v>21</v>
      </c>
      <c r="X355" s="319">
        <v>22</v>
      </c>
      <c r="Y355" s="319">
        <v>23</v>
      </c>
      <c r="Z355" s="319">
        <v>24</v>
      </c>
      <c r="AA355" s="319">
        <v>25</v>
      </c>
      <c r="AB355" s="319">
        <v>26</v>
      </c>
      <c r="AC355" s="319">
        <v>27</v>
      </c>
      <c r="AD355" s="319">
        <v>28</v>
      </c>
      <c r="AE355" s="319">
        <v>29</v>
      </c>
      <c r="AF355" s="319">
        <v>30</v>
      </c>
      <c r="AG355" s="320">
        <v>31</v>
      </c>
      <c r="AH355" s="346"/>
    </row>
    <row r="356" spans="1:34" x14ac:dyDescent="0.3">
      <c r="A356" s="339" t="s">
        <v>230</v>
      </c>
      <c r="B356" s="339" t="s">
        <v>231</v>
      </c>
      <c r="C356" s="325"/>
      <c r="D356" s="326"/>
      <c r="E356" s="326"/>
      <c r="F356" s="326"/>
      <c r="G356" s="326"/>
      <c r="H356" s="326"/>
      <c r="I356" s="326"/>
      <c r="J356" s="326"/>
      <c r="K356" s="326"/>
      <c r="L356" s="326"/>
      <c r="M356" s="326"/>
      <c r="N356" s="326"/>
      <c r="O356" s="326"/>
      <c r="P356" s="326"/>
      <c r="Q356" s="326"/>
      <c r="R356" s="326"/>
      <c r="S356" s="326"/>
      <c r="T356" s="326"/>
      <c r="U356" s="326"/>
      <c r="V356" s="326"/>
      <c r="W356" s="326"/>
      <c r="X356" s="326"/>
      <c r="Y356" s="326"/>
      <c r="Z356" s="326"/>
      <c r="AA356" s="326"/>
      <c r="AB356" s="326"/>
      <c r="AC356" s="326"/>
      <c r="AD356" s="326"/>
      <c r="AE356" s="326"/>
      <c r="AF356" s="326"/>
      <c r="AG356" s="326"/>
      <c r="AH356" s="347"/>
    </row>
    <row r="357" spans="1:34" x14ac:dyDescent="0.3">
      <c r="A357" s="328"/>
      <c r="B357" s="329"/>
      <c r="C357" s="330"/>
      <c r="D357" s="327"/>
      <c r="E357" s="327"/>
      <c r="F357" s="327"/>
      <c r="G357" s="327"/>
      <c r="H357" s="327"/>
      <c r="I357" s="327"/>
      <c r="J357" s="327"/>
      <c r="K357" s="327"/>
      <c r="L357" s="327"/>
      <c r="M357" s="327"/>
      <c r="N357" s="327"/>
      <c r="O357" s="327"/>
      <c r="P357" s="327"/>
      <c r="Q357" s="327"/>
      <c r="R357" s="327"/>
      <c r="S357" s="327"/>
      <c r="T357" s="327"/>
      <c r="U357" s="327"/>
      <c r="V357" s="327"/>
      <c r="W357" s="327"/>
      <c r="X357" s="327"/>
      <c r="Y357" s="327"/>
      <c r="Z357" s="327"/>
      <c r="AA357" s="327"/>
      <c r="AB357" s="327"/>
      <c r="AC357" s="327"/>
      <c r="AD357" s="327"/>
      <c r="AE357" s="327"/>
      <c r="AF357" s="327"/>
      <c r="AG357" s="327"/>
      <c r="AH357" s="347">
        <f>SUM(C357:AG357)</f>
        <v>0</v>
      </c>
    </row>
    <row r="358" spans="1:34" x14ac:dyDescent="0.3">
      <c r="A358" s="328"/>
      <c r="B358" s="329"/>
      <c r="C358" s="330"/>
      <c r="D358" s="327"/>
      <c r="E358" s="327"/>
      <c r="F358" s="327"/>
      <c r="G358" s="327"/>
      <c r="H358" s="327"/>
      <c r="I358" s="327"/>
      <c r="J358" s="327"/>
      <c r="K358" s="327"/>
      <c r="L358" s="327"/>
      <c r="M358" s="327"/>
      <c r="N358" s="327"/>
      <c r="O358" s="327"/>
      <c r="P358" s="327"/>
      <c r="Q358" s="327"/>
      <c r="R358" s="327"/>
      <c r="S358" s="327"/>
      <c r="T358" s="327"/>
      <c r="U358" s="327"/>
      <c r="V358" s="327"/>
      <c r="W358" s="327"/>
      <c r="X358" s="327"/>
      <c r="Y358" s="327"/>
      <c r="Z358" s="327"/>
      <c r="AA358" s="327"/>
      <c r="AB358" s="327"/>
      <c r="AC358" s="327"/>
      <c r="AD358" s="327"/>
      <c r="AE358" s="327"/>
      <c r="AF358" s="327"/>
      <c r="AG358" s="327"/>
      <c r="AH358" s="347">
        <f t="shared" ref="AH358:AH366" si="46">SUM(C358:AG358)</f>
        <v>0</v>
      </c>
    </row>
    <row r="359" spans="1:34" x14ac:dyDescent="0.3">
      <c r="A359" s="328"/>
      <c r="B359" s="329"/>
      <c r="C359" s="330"/>
      <c r="D359" s="327"/>
      <c r="E359" s="327"/>
      <c r="F359" s="327"/>
      <c r="G359" s="327"/>
      <c r="H359" s="327"/>
      <c r="I359" s="327"/>
      <c r="J359" s="327"/>
      <c r="K359" s="327"/>
      <c r="L359" s="327"/>
      <c r="M359" s="327"/>
      <c r="N359" s="327"/>
      <c r="O359" s="327"/>
      <c r="P359" s="327"/>
      <c r="Q359" s="327"/>
      <c r="R359" s="327"/>
      <c r="S359" s="327"/>
      <c r="T359" s="327"/>
      <c r="U359" s="327"/>
      <c r="V359" s="327"/>
      <c r="W359" s="327"/>
      <c r="X359" s="327"/>
      <c r="Y359" s="327"/>
      <c r="Z359" s="327"/>
      <c r="AA359" s="327"/>
      <c r="AB359" s="327"/>
      <c r="AC359" s="327"/>
      <c r="AD359" s="327"/>
      <c r="AE359" s="327"/>
      <c r="AF359" s="327"/>
      <c r="AG359" s="327"/>
      <c r="AH359" s="347">
        <f t="shared" si="46"/>
        <v>0</v>
      </c>
    </row>
    <row r="360" spans="1:34" x14ac:dyDescent="0.3">
      <c r="A360" s="328"/>
      <c r="B360" s="329"/>
      <c r="C360" s="330"/>
      <c r="D360" s="327"/>
      <c r="E360" s="327"/>
      <c r="F360" s="327"/>
      <c r="G360" s="327"/>
      <c r="H360" s="327"/>
      <c r="I360" s="327"/>
      <c r="J360" s="327"/>
      <c r="K360" s="327"/>
      <c r="L360" s="327"/>
      <c r="M360" s="327"/>
      <c r="N360" s="327"/>
      <c r="O360" s="327"/>
      <c r="P360" s="327"/>
      <c r="Q360" s="327"/>
      <c r="R360" s="327"/>
      <c r="S360" s="327"/>
      <c r="T360" s="327"/>
      <c r="U360" s="327"/>
      <c r="V360" s="327"/>
      <c r="W360" s="327"/>
      <c r="X360" s="327"/>
      <c r="Y360" s="327"/>
      <c r="Z360" s="327"/>
      <c r="AA360" s="327"/>
      <c r="AB360" s="327"/>
      <c r="AC360" s="327"/>
      <c r="AD360" s="327"/>
      <c r="AE360" s="327"/>
      <c r="AF360" s="327"/>
      <c r="AG360" s="327"/>
      <c r="AH360" s="347">
        <f t="shared" si="46"/>
        <v>0</v>
      </c>
    </row>
    <row r="361" spans="1:34" x14ac:dyDescent="0.3">
      <c r="A361" s="328"/>
      <c r="B361" s="329"/>
      <c r="C361" s="330"/>
      <c r="D361" s="327"/>
      <c r="E361" s="327"/>
      <c r="F361" s="327"/>
      <c r="G361" s="327"/>
      <c r="H361" s="327"/>
      <c r="I361" s="327"/>
      <c r="J361" s="327"/>
      <c r="K361" s="327"/>
      <c r="L361" s="327"/>
      <c r="M361" s="327"/>
      <c r="N361" s="327"/>
      <c r="O361" s="327"/>
      <c r="P361" s="327"/>
      <c r="Q361" s="327"/>
      <c r="R361" s="327"/>
      <c r="S361" s="327"/>
      <c r="T361" s="327"/>
      <c r="U361" s="327"/>
      <c r="V361" s="327"/>
      <c r="W361" s="327"/>
      <c r="X361" s="327"/>
      <c r="Y361" s="327"/>
      <c r="Z361" s="327"/>
      <c r="AA361" s="327"/>
      <c r="AB361" s="327"/>
      <c r="AC361" s="327"/>
      <c r="AD361" s="327"/>
      <c r="AE361" s="327"/>
      <c r="AF361" s="327"/>
      <c r="AG361" s="327"/>
      <c r="AH361" s="347">
        <f t="shared" si="46"/>
        <v>0</v>
      </c>
    </row>
    <row r="362" spans="1:34" x14ac:dyDescent="0.3">
      <c r="A362" s="328"/>
      <c r="B362" s="329"/>
      <c r="C362" s="330"/>
      <c r="D362" s="327"/>
      <c r="E362" s="327"/>
      <c r="F362" s="327"/>
      <c r="G362" s="327"/>
      <c r="H362" s="327"/>
      <c r="I362" s="327"/>
      <c r="J362" s="327"/>
      <c r="K362" s="327"/>
      <c r="L362" s="327"/>
      <c r="M362" s="327"/>
      <c r="N362" s="327"/>
      <c r="O362" s="327"/>
      <c r="P362" s="327"/>
      <c r="Q362" s="327"/>
      <c r="R362" s="327"/>
      <c r="S362" s="327"/>
      <c r="T362" s="327"/>
      <c r="U362" s="327"/>
      <c r="V362" s="327"/>
      <c r="W362" s="327"/>
      <c r="X362" s="327"/>
      <c r="Y362" s="327"/>
      <c r="Z362" s="327"/>
      <c r="AA362" s="327"/>
      <c r="AB362" s="327"/>
      <c r="AC362" s="327"/>
      <c r="AD362" s="327"/>
      <c r="AE362" s="327"/>
      <c r="AF362" s="327"/>
      <c r="AG362" s="327"/>
      <c r="AH362" s="347">
        <f t="shared" si="46"/>
        <v>0</v>
      </c>
    </row>
    <row r="363" spans="1:34" x14ac:dyDescent="0.3">
      <c r="A363" s="328"/>
      <c r="B363" s="329"/>
      <c r="C363" s="330"/>
      <c r="D363" s="327"/>
      <c r="E363" s="327"/>
      <c r="F363" s="327"/>
      <c r="G363" s="327"/>
      <c r="H363" s="327"/>
      <c r="I363" s="327"/>
      <c r="J363" s="327"/>
      <c r="K363" s="327"/>
      <c r="L363" s="327"/>
      <c r="M363" s="327"/>
      <c r="N363" s="327"/>
      <c r="O363" s="327"/>
      <c r="P363" s="327"/>
      <c r="Q363" s="327"/>
      <c r="R363" s="327"/>
      <c r="S363" s="327"/>
      <c r="T363" s="327"/>
      <c r="U363" s="327"/>
      <c r="V363" s="327"/>
      <c r="W363" s="327"/>
      <c r="X363" s="327"/>
      <c r="Y363" s="327"/>
      <c r="Z363" s="327"/>
      <c r="AA363" s="327"/>
      <c r="AB363" s="327"/>
      <c r="AC363" s="327"/>
      <c r="AD363" s="327"/>
      <c r="AE363" s="327"/>
      <c r="AF363" s="327"/>
      <c r="AG363" s="327"/>
      <c r="AH363" s="347">
        <f t="shared" si="46"/>
        <v>0</v>
      </c>
    </row>
    <row r="364" spans="1:34" x14ac:dyDescent="0.3">
      <c r="A364" s="328"/>
      <c r="B364" s="329"/>
      <c r="C364" s="330"/>
      <c r="D364" s="327"/>
      <c r="E364" s="327"/>
      <c r="F364" s="327"/>
      <c r="G364" s="327"/>
      <c r="H364" s="327"/>
      <c r="I364" s="327"/>
      <c r="J364" s="327"/>
      <c r="K364" s="327"/>
      <c r="L364" s="327"/>
      <c r="M364" s="327"/>
      <c r="N364" s="327"/>
      <c r="O364" s="327"/>
      <c r="P364" s="327"/>
      <c r="Q364" s="327"/>
      <c r="R364" s="327"/>
      <c r="S364" s="327"/>
      <c r="T364" s="327"/>
      <c r="U364" s="327"/>
      <c r="V364" s="327"/>
      <c r="W364" s="327"/>
      <c r="X364" s="327"/>
      <c r="Y364" s="327"/>
      <c r="Z364" s="327"/>
      <c r="AA364" s="327"/>
      <c r="AB364" s="327"/>
      <c r="AC364" s="327"/>
      <c r="AD364" s="327"/>
      <c r="AE364" s="327"/>
      <c r="AF364" s="327"/>
      <c r="AG364" s="327"/>
      <c r="AH364" s="347">
        <f t="shared" si="46"/>
        <v>0</v>
      </c>
    </row>
    <row r="365" spans="1:34" x14ac:dyDescent="0.3">
      <c r="A365" s="328"/>
      <c r="B365" s="329"/>
      <c r="C365" s="330"/>
      <c r="D365" s="327"/>
      <c r="E365" s="327"/>
      <c r="F365" s="327"/>
      <c r="G365" s="327"/>
      <c r="H365" s="327"/>
      <c r="I365" s="327"/>
      <c r="J365" s="327"/>
      <c r="K365" s="327"/>
      <c r="L365" s="327"/>
      <c r="M365" s="327"/>
      <c r="N365" s="327"/>
      <c r="O365" s="327"/>
      <c r="P365" s="327"/>
      <c r="Q365" s="327"/>
      <c r="R365" s="327"/>
      <c r="S365" s="327"/>
      <c r="T365" s="327"/>
      <c r="U365" s="327"/>
      <c r="V365" s="327"/>
      <c r="W365" s="327"/>
      <c r="X365" s="327"/>
      <c r="Y365" s="327"/>
      <c r="Z365" s="327"/>
      <c r="AA365" s="327"/>
      <c r="AB365" s="327"/>
      <c r="AC365" s="327"/>
      <c r="AD365" s="327"/>
      <c r="AE365" s="327"/>
      <c r="AF365" s="327"/>
      <c r="AG365" s="327"/>
      <c r="AH365" s="347">
        <f t="shared" si="46"/>
        <v>0</v>
      </c>
    </row>
    <row r="366" spans="1:34" x14ac:dyDescent="0.3">
      <c r="A366" s="328"/>
      <c r="B366" s="329"/>
      <c r="C366" s="330"/>
      <c r="D366" s="327"/>
      <c r="E366" s="327"/>
      <c r="F366" s="327"/>
      <c r="G366" s="327"/>
      <c r="H366" s="327"/>
      <c r="I366" s="327"/>
      <c r="J366" s="327"/>
      <c r="K366" s="327"/>
      <c r="L366" s="327"/>
      <c r="M366" s="327"/>
      <c r="N366" s="327"/>
      <c r="O366" s="327"/>
      <c r="P366" s="327"/>
      <c r="Q366" s="327"/>
      <c r="R366" s="327"/>
      <c r="S366" s="327"/>
      <c r="T366" s="327"/>
      <c r="U366" s="327"/>
      <c r="V366" s="327"/>
      <c r="W366" s="327"/>
      <c r="X366" s="327"/>
      <c r="Y366" s="327"/>
      <c r="Z366" s="327"/>
      <c r="AA366" s="327"/>
      <c r="AB366" s="327"/>
      <c r="AC366" s="327"/>
      <c r="AD366" s="327"/>
      <c r="AE366" s="327"/>
      <c r="AF366" s="327"/>
      <c r="AG366" s="327"/>
      <c r="AH366" s="347">
        <f t="shared" si="46"/>
        <v>0</v>
      </c>
    </row>
    <row r="367" spans="1:34" ht="15" thickBot="1" x14ac:dyDescent="0.35">
      <c r="A367" s="341"/>
      <c r="B367" s="342"/>
      <c r="C367" s="349">
        <f>SUM(C357:C366)</f>
        <v>0</v>
      </c>
      <c r="D367" s="349">
        <f t="shared" ref="D367:AG367" si="47">SUM(D357:D366)</f>
        <v>0</v>
      </c>
      <c r="E367" s="349">
        <f t="shared" si="47"/>
        <v>0</v>
      </c>
      <c r="F367" s="349">
        <f t="shared" si="47"/>
        <v>0</v>
      </c>
      <c r="G367" s="349">
        <f t="shared" si="47"/>
        <v>0</v>
      </c>
      <c r="H367" s="349">
        <f t="shared" si="47"/>
        <v>0</v>
      </c>
      <c r="I367" s="349">
        <f t="shared" si="47"/>
        <v>0</v>
      </c>
      <c r="J367" s="349">
        <f t="shared" si="47"/>
        <v>0</v>
      </c>
      <c r="K367" s="349">
        <f t="shared" si="47"/>
        <v>0</v>
      </c>
      <c r="L367" s="349">
        <f t="shared" si="47"/>
        <v>0</v>
      </c>
      <c r="M367" s="349">
        <f t="shared" si="47"/>
        <v>0</v>
      </c>
      <c r="N367" s="349">
        <f t="shared" si="47"/>
        <v>0</v>
      </c>
      <c r="O367" s="349">
        <f t="shared" si="47"/>
        <v>0</v>
      </c>
      <c r="P367" s="349">
        <f t="shared" si="47"/>
        <v>0</v>
      </c>
      <c r="Q367" s="349">
        <f t="shared" si="47"/>
        <v>0</v>
      </c>
      <c r="R367" s="349">
        <f t="shared" si="47"/>
        <v>0</v>
      </c>
      <c r="S367" s="349">
        <f t="shared" si="47"/>
        <v>0</v>
      </c>
      <c r="T367" s="349">
        <f t="shared" si="47"/>
        <v>0</v>
      </c>
      <c r="U367" s="349">
        <f t="shared" si="47"/>
        <v>0</v>
      </c>
      <c r="V367" s="349">
        <f t="shared" si="47"/>
        <v>0</v>
      </c>
      <c r="W367" s="349">
        <f t="shared" si="47"/>
        <v>0</v>
      </c>
      <c r="X367" s="349">
        <f t="shared" si="47"/>
        <v>0</v>
      </c>
      <c r="Y367" s="349">
        <f t="shared" si="47"/>
        <v>0</v>
      </c>
      <c r="Z367" s="349">
        <f t="shared" si="47"/>
        <v>0</v>
      </c>
      <c r="AA367" s="349">
        <f t="shared" si="47"/>
        <v>0</v>
      </c>
      <c r="AB367" s="349">
        <f t="shared" si="47"/>
        <v>0</v>
      </c>
      <c r="AC367" s="349">
        <f t="shared" si="47"/>
        <v>0</v>
      </c>
      <c r="AD367" s="349">
        <f t="shared" si="47"/>
        <v>0</v>
      </c>
      <c r="AE367" s="349">
        <f t="shared" si="47"/>
        <v>0</v>
      </c>
      <c r="AF367" s="349">
        <f t="shared" si="47"/>
        <v>0</v>
      </c>
      <c r="AG367" s="349">
        <f t="shared" si="47"/>
        <v>0</v>
      </c>
      <c r="AH367" s="348">
        <f>SUM(C367:AG367)</f>
        <v>0</v>
      </c>
    </row>
    <row r="368" spans="1:34" ht="15" thickBot="1" x14ac:dyDescent="0.35">
      <c r="A368" s="334" t="s">
        <v>246</v>
      </c>
      <c r="B368" s="315"/>
      <c r="C368" s="337"/>
      <c r="D368" s="337" t="s">
        <v>350</v>
      </c>
      <c r="E368" s="337"/>
      <c r="F368" s="337"/>
      <c r="G368" s="337"/>
      <c r="H368" s="337"/>
      <c r="I368" s="337"/>
      <c r="J368" s="337"/>
      <c r="K368" s="337"/>
      <c r="L368" s="337"/>
      <c r="M368" s="337"/>
      <c r="N368" s="337"/>
      <c r="O368" s="337"/>
      <c r="P368" s="337"/>
      <c r="Q368" s="337"/>
      <c r="R368" s="337"/>
      <c r="S368" s="337"/>
      <c r="T368" s="337"/>
      <c r="U368" s="337"/>
      <c r="V368" s="337"/>
      <c r="W368" s="337"/>
      <c r="X368" s="337"/>
      <c r="Y368" s="337"/>
      <c r="Z368" s="337"/>
      <c r="AA368" s="337"/>
      <c r="AB368" s="337"/>
      <c r="AC368" s="337"/>
      <c r="AD368" s="337"/>
      <c r="AE368" s="337"/>
      <c r="AF368" s="337"/>
      <c r="AG368" s="338"/>
      <c r="AH368" s="350"/>
    </row>
    <row r="369" spans="1:34" ht="15" thickBot="1" x14ac:dyDescent="0.35">
      <c r="A369" s="316" t="s">
        <v>245</v>
      </c>
      <c r="B369" s="322"/>
      <c r="C369" s="318" t="s">
        <v>427</v>
      </c>
      <c r="D369" s="319"/>
      <c r="E369" s="319"/>
      <c r="F369" s="319"/>
      <c r="G369" s="319"/>
      <c r="H369" s="319"/>
      <c r="I369" s="319"/>
      <c r="J369" s="319"/>
      <c r="K369" s="319"/>
      <c r="L369" s="319"/>
      <c r="M369" s="319"/>
      <c r="N369" s="319"/>
      <c r="O369" s="319"/>
      <c r="P369" s="319"/>
      <c r="Q369" s="319"/>
      <c r="R369" s="319"/>
      <c r="S369" s="319"/>
      <c r="T369" s="319"/>
      <c r="U369" s="319"/>
      <c r="V369" s="319"/>
      <c r="W369" s="319"/>
      <c r="X369" s="319"/>
      <c r="Y369" s="319"/>
      <c r="Z369" s="319"/>
      <c r="AA369" s="319"/>
      <c r="AB369" s="319"/>
      <c r="AC369" s="319"/>
      <c r="AD369" s="319"/>
      <c r="AE369" s="319"/>
      <c r="AF369" s="319"/>
      <c r="AG369" s="320"/>
      <c r="AH369" s="346" t="s">
        <v>14</v>
      </c>
    </row>
    <row r="370" spans="1:34" ht="15" thickBot="1" x14ac:dyDescent="0.35">
      <c r="A370" s="316" t="s">
        <v>422</v>
      </c>
      <c r="B370" s="322"/>
      <c r="C370" s="323">
        <v>1</v>
      </c>
      <c r="D370" s="319">
        <v>2</v>
      </c>
      <c r="E370" s="319">
        <v>3</v>
      </c>
      <c r="F370" s="319">
        <v>4</v>
      </c>
      <c r="G370" s="319">
        <v>5</v>
      </c>
      <c r="H370" s="319">
        <v>6</v>
      </c>
      <c r="I370" s="319">
        <v>7</v>
      </c>
      <c r="J370" s="319">
        <v>8</v>
      </c>
      <c r="K370" s="319">
        <v>9</v>
      </c>
      <c r="L370" s="319">
        <v>10</v>
      </c>
      <c r="M370" s="319">
        <v>11</v>
      </c>
      <c r="N370" s="319">
        <v>12</v>
      </c>
      <c r="O370" s="319">
        <v>13</v>
      </c>
      <c r="P370" s="319">
        <v>14</v>
      </c>
      <c r="Q370" s="319">
        <v>15</v>
      </c>
      <c r="R370" s="319">
        <v>16</v>
      </c>
      <c r="S370" s="319">
        <v>17</v>
      </c>
      <c r="T370" s="319">
        <v>18</v>
      </c>
      <c r="U370" s="319">
        <v>19</v>
      </c>
      <c r="V370" s="319">
        <v>20</v>
      </c>
      <c r="W370" s="319">
        <v>21</v>
      </c>
      <c r="X370" s="319">
        <v>22</v>
      </c>
      <c r="Y370" s="319">
        <v>23</v>
      </c>
      <c r="Z370" s="319">
        <v>24</v>
      </c>
      <c r="AA370" s="319">
        <v>25</v>
      </c>
      <c r="AB370" s="319">
        <v>26</v>
      </c>
      <c r="AC370" s="319">
        <v>27</v>
      </c>
      <c r="AD370" s="319">
        <v>28</v>
      </c>
      <c r="AE370" s="319">
        <v>29</v>
      </c>
      <c r="AF370" s="319">
        <v>30</v>
      </c>
      <c r="AG370" s="320">
        <v>31</v>
      </c>
      <c r="AH370" s="346"/>
    </row>
    <row r="371" spans="1:34" x14ac:dyDescent="0.3">
      <c r="A371" s="339" t="s">
        <v>230</v>
      </c>
      <c r="B371" s="339" t="s">
        <v>231</v>
      </c>
      <c r="C371" s="325"/>
      <c r="D371" s="326"/>
      <c r="E371" s="326"/>
      <c r="F371" s="326"/>
      <c r="G371" s="326"/>
      <c r="H371" s="326"/>
      <c r="I371" s="326"/>
      <c r="J371" s="326"/>
      <c r="K371" s="326"/>
      <c r="L371" s="326"/>
      <c r="M371" s="326"/>
      <c r="N371" s="326"/>
      <c r="O371" s="326"/>
      <c r="P371" s="326"/>
      <c r="Q371" s="326"/>
      <c r="R371" s="326"/>
      <c r="S371" s="326"/>
      <c r="T371" s="326"/>
      <c r="U371" s="326"/>
      <c r="V371" s="326"/>
      <c r="W371" s="326"/>
      <c r="X371" s="326"/>
      <c r="Y371" s="326"/>
      <c r="Z371" s="326"/>
      <c r="AA371" s="326"/>
      <c r="AB371" s="326"/>
      <c r="AC371" s="326"/>
      <c r="AD371" s="326"/>
      <c r="AE371" s="326"/>
      <c r="AF371" s="326"/>
      <c r="AG371" s="326"/>
      <c r="AH371" s="347"/>
    </row>
    <row r="372" spans="1:34" x14ac:dyDescent="0.3">
      <c r="A372" s="328"/>
      <c r="B372" s="329"/>
      <c r="C372" s="330"/>
      <c r="D372" s="327"/>
      <c r="E372" s="327"/>
      <c r="F372" s="327"/>
      <c r="G372" s="327"/>
      <c r="H372" s="327"/>
      <c r="I372" s="327"/>
      <c r="J372" s="327"/>
      <c r="K372" s="327"/>
      <c r="L372" s="327"/>
      <c r="M372" s="327"/>
      <c r="N372" s="327"/>
      <c r="O372" s="327"/>
      <c r="P372" s="327"/>
      <c r="Q372" s="327"/>
      <c r="R372" s="327"/>
      <c r="S372" s="327"/>
      <c r="T372" s="327"/>
      <c r="U372" s="327"/>
      <c r="V372" s="327"/>
      <c r="W372" s="327"/>
      <c r="X372" s="327"/>
      <c r="Y372" s="327"/>
      <c r="Z372" s="327"/>
      <c r="AA372" s="327"/>
      <c r="AB372" s="327"/>
      <c r="AC372" s="327"/>
      <c r="AD372" s="327"/>
      <c r="AE372" s="327"/>
      <c r="AF372" s="327"/>
      <c r="AG372" s="327"/>
      <c r="AH372" s="347">
        <f>SUM(C372:AG372)</f>
        <v>0</v>
      </c>
    </row>
    <row r="373" spans="1:34" x14ac:dyDescent="0.3">
      <c r="A373" s="328"/>
      <c r="B373" s="329"/>
      <c r="C373" s="330"/>
      <c r="D373" s="327"/>
      <c r="E373" s="327"/>
      <c r="F373" s="327"/>
      <c r="G373" s="327"/>
      <c r="H373" s="327"/>
      <c r="I373" s="327"/>
      <c r="J373" s="327"/>
      <c r="K373" s="327"/>
      <c r="L373" s="327"/>
      <c r="M373" s="327"/>
      <c r="N373" s="327"/>
      <c r="O373" s="327"/>
      <c r="P373" s="327"/>
      <c r="Q373" s="327"/>
      <c r="R373" s="327"/>
      <c r="S373" s="327"/>
      <c r="T373" s="327"/>
      <c r="U373" s="327"/>
      <c r="V373" s="327"/>
      <c r="W373" s="327"/>
      <c r="X373" s="327"/>
      <c r="Y373" s="327"/>
      <c r="Z373" s="327"/>
      <c r="AA373" s="327"/>
      <c r="AB373" s="327"/>
      <c r="AC373" s="327"/>
      <c r="AD373" s="327"/>
      <c r="AE373" s="327"/>
      <c r="AF373" s="327"/>
      <c r="AG373" s="327"/>
      <c r="AH373" s="347">
        <f t="shared" ref="AH373:AH381" si="48">SUM(C373:AG373)</f>
        <v>0</v>
      </c>
    </row>
    <row r="374" spans="1:34" x14ac:dyDescent="0.3">
      <c r="A374" s="328"/>
      <c r="B374" s="329"/>
      <c r="C374" s="330"/>
      <c r="D374" s="327"/>
      <c r="E374" s="327"/>
      <c r="F374" s="327"/>
      <c r="G374" s="327"/>
      <c r="H374" s="327"/>
      <c r="I374" s="327"/>
      <c r="J374" s="327"/>
      <c r="K374" s="327"/>
      <c r="L374" s="327"/>
      <c r="M374" s="327"/>
      <c r="N374" s="327"/>
      <c r="O374" s="327"/>
      <c r="P374" s="327"/>
      <c r="Q374" s="327"/>
      <c r="R374" s="327"/>
      <c r="S374" s="327"/>
      <c r="T374" s="327"/>
      <c r="U374" s="327"/>
      <c r="V374" s="327"/>
      <c r="W374" s="327"/>
      <c r="X374" s="327"/>
      <c r="Y374" s="327"/>
      <c r="Z374" s="327"/>
      <c r="AA374" s="327"/>
      <c r="AB374" s="327"/>
      <c r="AC374" s="327"/>
      <c r="AD374" s="327"/>
      <c r="AE374" s="327"/>
      <c r="AF374" s="327"/>
      <c r="AG374" s="327"/>
      <c r="AH374" s="347">
        <f t="shared" si="48"/>
        <v>0</v>
      </c>
    </row>
    <row r="375" spans="1:34" x14ac:dyDescent="0.3">
      <c r="A375" s="328"/>
      <c r="B375" s="329"/>
      <c r="C375" s="330"/>
      <c r="D375" s="327"/>
      <c r="E375" s="327"/>
      <c r="F375" s="327"/>
      <c r="G375" s="327"/>
      <c r="H375" s="327"/>
      <c r="I375" s="327"/>
      <c r="J375" s="327"/>
      <c r="K375" s="327"/>
      <c r="L375" s="327"/>
      <c r="M375" s="327"/>
      <c r="N375" s="327"/>
      <c r="O375" s="327"/>
      <c r="P375" s="327"/>
      <c r="Q375" s="327"/>
      <c r="R375" s="327"/>
      <c r="S375" s="327"/>
      <c r="T375" s="327"/>
      <c r="U375" s="327"/>
      <c r="V375" s="327"/>
      <c r="W375" s="327"/>
      <c r="X375" s="327"/>
      <c r="Y375" s="327"/>
      <c r="Z375" s="327"/>
      <c r="AA375" s="327"/>
      <c r="AB375" s="327"/>
      <c r="AC375" s="327"/>
      <c r="AD375" s="327"/>
      <c r="AE375" s="327"/>
      <c r="AF375" s="327"/>
      <c r="AG375" s="327"/>
      <c r="AH375" s="347">
        <f t="shared" si="48"/>
        <v>0</v>
      </c>
    </row>
    <row r="376" spans="1:34" x14ac:dyDescent="0.3">
      <c r="A376" s="328"/>
      <c r="B376" s="329"/>
      <c r="C376" s="330"/>
      <c r="D376" s="327"/>
      <c r="E376" s="327"/>
      <c r="F376" s="327"/>
      <c r="G376" s="327"/>
      <c r="H376" s="327"/>
      <c r="I376" s="327"/>
      <c r="J376" s="327"/>
      <c r="K376" s="327"/>
      <c r="L376" s="327"/>
      <c r="M376" s="327"/>
      <c r="N376" s="327"/>
      <c r="O376" s="327"/>
      <c r="P376" s="327"/>
      <c r="Q376" s="327"/>
      <c r="R376" s="327"/>
      <c r="S376" s="327"/>
      <c r="T376" s="327"/>
      <c r="U376" s="327"/>
      <c r="V376" s="327"/>
      <c r="W376" s="327"/>
      <c r="X376" s="327"/>
      <c r="Y376" s="327"/>
      <c r="Z376" s="327"/>
      <c r="AA376" s="327"/>
      <c r="AB376" s="327"/>
      <c r="AC376" s="327"/>
      <c r="AD376" s="327"/>
      <c r="AE376" s="327"/>
      <c r="AF376" s="327"/>
      <c r="AG376" s="327"/>
      <c r="AH376" s="347">
        <f t="shared" si="48"/>
        <v>0</v>
      </c>
    </row>
    <row r="377" spans="1:34" x14ac:dyDescent="0.3">
      <c r="A377" s="328"/>
      <c r="B377" s="329"/>
      <c r="C377" s="330"/>
      <c r="D377" s="327"/>
      <c r="E377" s="327"/>
      <c r="F377" s="327"/>
      <c r="G377" s="327"/>
      <c r="H377" s="327"/>
      <c r="I377" s="327"/>
      <c r="J377" s="327"/>
      <c r="K377" s="327"/>
      <c r="L377" s="327"/>
      <c r="M377" s="327"/>
      <c r="N377" s="327"/>
      <c r="O377" s="327"/>
      <c r="P377" s="327"/>
      <c r="Q377" s="327"/>
      <c r="R377" s="327"/>
      <c r="S377" s="327"/>
      <c r="T377" s="327"/>
      <c r="U377" s="327"/>
      <c r="V377" s="327"/>
      <c r="W377" s="327"/>
      <c r="X377" s="327"/>
      <c r="Y377" s="327"/>
      <c r="Z377" s="327"/>
      <c r="AA377" s="327"/>
      <c r="AB377" s="327"/>
      <c r="AC377" s="327"/>
      <c r="AD377" s="327"/>
      <c r="AE377" s="327"/>
      <c r="AF377" s="327"/>
      <c r="AG377" s="327"/>
      <c r="AH377" s="347">
        <f t="shared" si="48"/>
        <v>0</v>
      </c>
    </row>
    <row r="378" spans="1:34" x14ac:dyDescent="0.3">
      <c r="A378" s="328"/>
      <c r="B378" s="329"/>
      <c r="C378" s="330"/>
      <c r="D378" s="327"/>
      <c r="E378" s="327"/>
      <c r="F378" s="327"/>
      <c r="G378" s="327"/>
      <c r="H378" s="327"/>
      <c r="I378" s="327"/>
      <c r="J378" s="327"/>
      <c r="K378" s="327"/>
      <c r="L378" s="327"/>
      <c r="M378" s="327"/>
      <c r="N378" s="327"/>
      <c r="O378" s="327"/>
      <c r="P378" s="327"/>
      <c r="Q378" s="327"/>
      <c r="R378" s="327"/>
      <c r="S378" s="327"/>
      <c r="T378" s="327"/>
      <c r="U378" s="327"/>
      <c r="V378" s="327"/>
      <c r="W378" s="327"/>
      <c r="X378" s="327"/>
      <c r="Y378" s="327"/>
      <c r="Z378" s="327"/>
      <c r="AA378" s="327"/>
      <c r="AB378" s="327"/>
      <c r="AC378" s="327"/>
      <c r="AD378" s="327"/>
      <c r="AE378" s="327"/>
      <c r="AF378" s="327"/>
      <c r="AG378" s="327"/>
      <c r="AH378" s="347">
        <f t="shared" si="48"/>
        <v>0</v>
      </c>
    </row>
    <row r="379" spans="1:34" x14ac:dyDescent="0.3">
      <c r="A379" s="328"/>
      <c r="B379" s="329"/>
      <c r="C379" s="330"/>
      <c r="D379" s="327"/>
      <c r="E379" s="327"/>
      <c r="F379" s="327"/>
      <c r="G379" s="327"/>
      <c r="H379" s="327"/>
      <c r="I379" s="327"/>
      <c r="J379" s="327"/>
      <c r="K379" s="327"/>
      <c r="L379" s="327"/>
      <c r="M379" s="327"/>
      <c r="N379" s="327"/>
      <c r="O379" s="327"/>
      <c r="P379" s="327"/>
      <c r="Q379" s="327"/>
      <c r="R379" s="327"/>
      <c r="S379" s="327"/>
      <c r="T379" s="327"/>
      <c r="U379" s="327"/>
      <c r="V379" s="327"/>
      <c r="W379" s="327"/>
      <c r="X379" s="327"/>
      <c r="Y379" s="327"/>
      <c r="Z379" s="327"/>
      <c r="AA379" s="327"/>
      <c r="AB379" s="327"/>
      <c r="AC379" s="327"/>
      <c r="AD379" s="327"/>
      <c r="AE379" s="327"/>
      <c r="AF379" s="327"/>
      <c r="AG379" s="327"/>
      <c r="AH379" s="347">
        <f t="shared" si="48"/>
        <v>0</v>
      </c>
    </row>
    <row r="380" spans="1:34" x14ac:dyDescent="0.3">
      <c r="A380" s="328"/>
      <c r="B380" s="329"/>
      <c r="C380" s="330"/>
      <c r="D380" s="327"/>
      <c r="E380" s="327"/>
      <c r="F380" s="327"/>
      <c r="G380" s="327"/>
      <c r="H380" s="327"/>
      <c r="I380" s="327"/>
      <c r="J380" s="327"/>
      <c r="K380" s="327"/>
      <c r="L380" s="327"/>
      <c r="M380" s="327"/>
      <c r="N380" s="327"/>
      <c r="O380" s="327"/>
      <c r="P380" s="327"/>
      <c r="Q380" s="327"/>
      <c r="R380" s="327"/>
      <c r="S380" s="327"/>
      <c r="T380" s="327"/>
      <c r="U380" s="327"/>
      <c r="V380" s="327"/>
      <c r="W380" s="327"/>
      <c r="X380" s="327"/>
      <c r="Y380" s="327"/>
      <c r="Z380" s="327"/>
      <c r="AA380" s="327"/>
      <c r="AB380" s="327"/>
      <c r="AC380" s="327"/>
      <c r="AD380" s="327"/>
      <c r="AE380" s="327"/>
      <c r="AF380" s="327"/>
      <c r="AG380" s="327"/>
      <c r="AH380" s="347">
        <f t="shared" si="48"/>
        <v>0</v>
      </c>
    </row>
    <row r="381" spans="1:34" x14ac:dyDescent="0.3">
      <c r="A381" s="328"/>
      <c r="B381" s="329"/>
      <c r="C381" s="330"/>
      <c r="D381" s="327"/>
      <c r="E381" s="327"/>
      <c r="F381" s="327"/>
      <c r="G381" s="327"/>
      <c r="H381" s="327"/>
      <c r="I381" s="327"/>
      <c r="J381" s="327"/>
      <c r="K381" s="327"/>
      <c r="L381" s="327"/>
      <c r="M381" s="327"/>
      <c r="N381" s="327"/>
      <c r="O381" s="327"/>
      <c r="P381" s="327"/>
      <c r="Q381" s="327"/>
      <c r="R381" s="327"/>
      <c r="S381" s="327"/>
      <c r="T381" s="327"/>
      <c r="U381" s="327"/>
      <c r="V381" s="327"/>
      <c r="W381" s="327"/>
      <c r="X381" s="327"/>
      <c r="Y381" s="327"/>
      <c r="Z381" s="327"/>
      <c r="AA381" s="327"/>
      <c r="AB381" s="327"/>
      <c r="AC381" s="327"/>
      <c r="AD381" s="327"/>
      <c r="AE381" s="327"/>
      <c r="AF381" s="327"/>
      <c r="AG381" s="327"/>
      <c r="AH381" s="347">
        <f t="shared" si="48"/>
        <v>0</v>
      </c>
    </row>
    <row r="382" spans="1:34" ht="15" thickBot="1" x14ac:dyDescent="0.35">
      <c r="A382" s="341"/>
      <c r="B382" s="342"/>
      <c r="C382" s="349">
        <f>SUM(C372:C381)</f>
        <v>0</v>
      </c>
      <c r="D382" s="349">
        <f t="shared" ref="D382:AG382" si="49">SUM(D372:D381)</f>
        <v>0</v>
      </c>
      <c r="E382" s="349">
        <f t="shared" si="49"/>
        <v>0</v>
      </c>
      <c r="F382" s="349">
        <f t="shared" si="49"/>
        <v>0</v>
      </c>
      <c r="G382" s="349">
        <f t="shared" si="49"/>
        <v>0</v>
      </c>
      <c r="H382" s="349">
        <f t="shared" si="49"/>
        <v>0</v>
      </c>
      <c r="I382" s="349">
        <f t="shared" si="49"/>
        <v>0</v>
      </c>
      <c r="J382" s="349">
        <f t="shared" si="49"/>
        <v>0</v>
      </c>
      <c r="K382" s="349">
        <f t="shared" si="49"/>
        <v>0</v>
      </c>
      <c r="L382" s="349">
        <f t="shared" si="49"/>
        <v>0</v>
      </c>
      <c r="M382" s="349">
        <f t="shared" si="49"/>
        <v>0</v>
      </c>
      <c r="N382" s="349">
        <f t="shared" si="49"/>
        <v>0</v>
      </c>
      <c r="O382" s="349">
        <f t="shared" si="49"/>
        <v>0</v>
      </c>
      <c r="P382" s="349">
        <f t="shared" si="49"/>
        <v>0</v>
      </c>
      <c r="Q382" s="349">
        <f t="shared" si="49"/>
        <v>0</v>
      </c>
      <c r="R382" s="349">
        <f t="shared" si="49"/>
        <v>0</v>
      </c>
      <c r="S382" s="349">
        <f t="shared" si="49"/>
        <v>0</v>
      </c>
      <c r="T382" s="349">
        <f t="shared" si="49"/>
        <v>0</v>
      </c>
      <c r="U382" s="349">
        <f t="shared" si="49"/>
        <v>0</v>
      </c>
      <c r="V382" s="349">
        <f t="shared" si="49"/>
        <v>0</v>
      </c>
      <c r="W382" s="349">
        <f t="shared" si="49"/>
        <v>0</v>
      </c>
      <c r="X382" s="349">
        <f t="shared" si="49"/>
        <v>0</v>
      </c>
      <c r="Y382" s="349">
        <f t="shared" si="49"/>
        <v>0</v>
      </c>
      <c r="Z382" s="349">
        <f t="shared" si="49"/>
        <v>0</v>
      </c>
      <c r="AA382" s="349">
        <f t="shared" si="49"/>
        <v>0</v>
      </c>
      <c r="AB382" s="349">
        <f t="shared" si="49"/>
        <v>0</v>
      </c>
      <c r="AC382" s="349">
        <f t="shared" si="49"/>
        <v>0</v>
      </c>
      <c r="AD382" s="349">
        <f t="shared" si="49"/>
        <v>0</v>
      </c>
      <c r="AE382" s="349">
        <f t="shared" si="49"/>
        <v>0</v>
      </c>
      <c r="AF382" s="349">
        <f t="shared" si="49"/>
        <v>0</v>
      </c>
      <c r="AG382" s="349">
        <f t="shared" si="49"/>
        <v>0</v>
      </c>
      <c r="AH382" s="348">
        <f>SUM(C382:AG382)</f>
        <v>0</v>
      </c>
    </row>
    <row r="383" spans="1:34" ht="15" thickBot="1" x14ac:dyDescent="0.35">
      <c r="A383" s="334" t="s">
        <v>246</v>
      </c>
      <c r="B383" s="315"/>
      <c r="C383" s="337"/>
      <c r="D383" s="337" t="s">
        <v>351</v>
      </c>
      <c r="E383" s="337"/>
      <c r="F383" s="337"/>
      <c r="G383" s="337"/>
      <c r="H383" s="337"/>
      <c r="I383" s="337"/>
      <c r="J383" s="337"/>
      <c r="K383" s="337"/>
      <c r="L383" s="337"/>
      <c r="M383" s="337"/>
      <c r="N383" s="337"/>
      <c r="O383" s="337"/>
      <c r="P383" s="337"/>
      <c r="Q383" s="337"/>
      <c r="R383" s="337"/>
      <c r="S383" s="337"/>
      <c r="T383" s="337"/>
      <c r="U383" s="337"/>
      <c r="V383" s="337"/>
      <c r="W383" s="337"/>
      <c r="X383" s="337"/>
      <c r="Y383" s="337"/>
      <c r="Z383" s="337"/>
      <c r="AA383" s="337"/>
      <c r="AB383" s="337"/>
      <c r="AC383" s="337"/>
      <c r="AD383" s="337"/>
      <c r="AE383" s="337"/>
      <c r="AF383" s="337"/>
      <c r="AG383" s="338"/>
      <c r="AH383" s="350"/>
    </row>
    <row r="384" spans="1:34" ht="15" thickBot="1" x14ac:dyDescent="0.35">
      <c r="A384" s="316" t="s">
        <v>245</v>
      </c>
      <c r="B384" s="322"/>
      <c r="C384" s="318" t="s">
        <v>427</v>
      </c>
      <c r="D384" s="319"/>
      <c r="E384" s="319"/>
      <c r="F384" s="319"/>
      <c r="G384" s="319"/>
      <c r="H384" s="319"/>
      <c r="I384" s="319"/>
      <c r="J384" s="319"/>
      <c r="K384" s="319"/>
      <c r="L384" s="319"/>
      <c r="M384" s="319"/>
      <c r="N384" s="319"/>
      <c r="O384" s="319"/>
      <c r="P384" s="319"/>
      <c r="Q384" s="319"/>
      <c r="R384" s="319"/>
      <c r="S384" s="319"/>
      <c r="T384" s="319"/>
      <c r="U384" s="319"/>
      <c r="V384" s="319"/>
      <c r="W384" s="319"/>
      <c r="X384" s="319"/>
      <c r="Y384" s="319"/>
      <c r="Z384" s="319"/>
      <c r="AA384" s="319"/>
      <c r="AB384" s="319"/>
      <c r="AC384" s="319"/>
      <c r="AD384" s="319"/>
      <c r="AE384" s="319"/>
      <c r="AF384" s="319"/>
      <c r="AG384" s="320"/>
      <c r="AH384" s="346" t="s">
        <v>14</v>
      </c>
    </row>
    <row r="385" spans="1:34" ht="15" thickBot="1" x14ac:dyDescent="0.35">
      <c r="A385" s="316" t="s">
        <v>422</v>
      </c>
      <c r="B385" s="322"/>
      <c r="C385" s="323">
        <v>1</v>
      </c>
      <c r="D385" s="319">
        <v>2</v>
      </c>
      <c r="E385" s="319">
        <v>3</v>
      </c>
      <c r="F385" s="319">
        <v>4</v>
      </c>
      <c r="G385" s="319">
        <v>5</v>
      </c>
      <c r="H385" s="319">
        <v>6</v>
      </c>
      <c r="I385" s="319">
        <v>7</v>
      </c>
      <c r="J385" s="319">
        <v>8</v>
      </c>
      <c r="K385" s="319">
        <v>9</v>
      </c>
      <c r="L385" s="319">
        <v>10</v>
      </c>
      <c r="M385" s="319">
        <v>11</v>
      </c>
      <c r="N385" s="319">
        <v>12</v>
      </c>
      <c r="O385" s="319">
        <v>13</v>
      </c>
      <c r="P385" s="319">
        <v>14</v>
      </c>
      <c r="Q385" s="319">
        <v>15</v>
      </c>
      <c r="R385" s="319">
        <v>16</v>
      </c>
      <c r="S385" s="319">
        <v>17</v>
      </c>
      <c r="T385" s="319">
        <v>18</v>
      </c>
      <c r="U385" s="319">
        <v>19</v>
      </c>
      <c r="V385" s="319">
        <v>20</v>
      </c>
      <c r="W385" s="319">
        <v>21</v>
      </c>
      <c r="X385" s="319">
        <v>22</v>
      </c>
      <c r="Y385" s="319">
        <v>23</v>
      </c>
      <c r="Z385" s="319">
        <v>24</v>
      </c>
      <c r="AA385" s="319">
        <v>25</v>
      </c>
      <c r="AB385" s="319">
        <v>26</v>
      </c>
      <c r="AC385" s="319">
        <v>27</v>
      </c>
      <c r="AD385" s="319">
        <v>28</v>
      </c>
      <c r="AE385" s="319">
        <v>29</v>
      </c>
      <c r="AF385" s="319">
        <v>30</v>
      </c>
      <c r="AG385" s="320">
        <v>31</v>
      </c>
      <c r="AH385" s="346"/>
    </row>
    <row r="386" spans="1:34" x14ac:dyDescent="0.3">
      <c r="A386" s="339" t="s">
        <v>230</v>
      </c>
      <c r="B386" s="339" t="s">
        <v>231</v>
      </c>
      <c r="C386" s="325"/>
      <c r="D386" s="326"/>
      <c r="E386" s="326"/>
      <c r="F386" s="326"/>
      <c r="G386" s="326"/>
      <c r="H386" s="326"/>
      <c r="I386" s="326"/>
      <c r="J386" s="326"/>
      <c r="K386" s="326"/>
      <c r="L386" s="326"/>
      <c r="M386" s="326"/>
      <c r="N386" s="326"/>
      <c r="O386" s="326"/>
      <c r="P386" s="326"/>
      <c r="Q386" s="326"/>
      <c r="R386" s="326"/>
      <c r="S386" s="326"/>
      <c r="T386" s="326"/>
      <c r="U386" s="326"/>
      <c r="V386" s="326"/>
      <c r="W386" s="326"/>
      <c r="X386" s="326"/>
      <c r="Y386" s="326"/>
      <c r="Z386" s="326"/>
      <c r="AA386" s="326"/>
      <c r="AB386" s="326"/>
      <c r="AC386" s="326"/>
      <c r="AD386" s="326"/>
      <c r="AE386" s="326"/>
      <c r="AF386" s="326"/>
      <c r="AG386" s="326"/>
      <c r="AH386" s="347"/>
    </row>
    <row r="387" spans="1:34" x14ac:dyDescent="0.3">
      <c r="A387" s="328"/>
      <c r="B387" s="329"/>
      <c r="C387" s="330"/>
      <c r="D387" s="327"/>
      <c r="E387" s="327"/>
      <c r="F387" s="327"/>
      <c r="G387" s="327"/>
      <c r="H387" s="327"/>
      <c r="I387" s="327"/>
      <c r="J387" s="327"/>
      <c r="K387" s="327"/>
      <c r="L387" s="327"/>
      <c r="M387" s="327"/>
      <c r="N387" s="327"/>
      <c r="O387" s="327"/>
      <c r="P387" s="327"/>
      <c r="Q387" s="327"/>
      <c r="R387" s="327"/>
      <c r="S387" s="327"/>
      <c r="T387" s="327"/>
      <c r="U387" s="327"/>
      <c r="V387" s="327"/>
      <c r="W387" s="327"/>
      <c r="X387" s="327"/>
      <c r="Y387" s="327"/>
      <c r="Z387" s="327"/>
      <c r="AA387" s="327"/>
      <c r="AB387" s="327"/>
      <c r="AC387" s="327"/>
      <c r="AD387" s="327"/>
      <c r="AE387" s="327"/>
      <c r="AF387" s="327"/>
      <c r="AG387" s="327"/>
      <c r="AH387" s="347">
        <f>SUM(C387:AG387)</f>
        <v>0</v>
      </c>
    </row>
    <row r="388" spans="1:34" x14ac:dyDescent="0.3">
      <c r="A388" s="328"/>
      <c r="B388" s="329"/>
      <c r="C388" s="330"/>
      <c r="D388" s="327"/>
      <c r="E388" s="327"/>
      <c r="F388" s="327"/>
      <c r="G388" s="327"/>
      <c r="H388" s="327"/>
      <c r="I388" s="327"/>
      <c r="J388" s="327"/>
      <c r="K388" s="327"/>
      <c r="L388" s="327"/>
      <c r="M388" s="327"/>
      <c r="N388" s="327"/>
      <c r="O388" s="327"/>
      <c r="P388" s="327"/>
      <c r="Q388" s="327"/>
      <c r="R388" s="327"/>
      <c r="S388" s="327"/>
      <c r="T388" s="327"/>
      <c r="U388" s="327"/>
      <c r="V388" s="327"/>
      <c r="W388" s="327"/>
      <c r="X388" s="327"/>
      <c r="Y388" s="327"/>
      <c r="Z388" s="327"/>
      <c r="AA388" s="327"/>
      <c r="AB388" s="327"/>
      <c r="AC388" s="327"/>
      <c r="AD388" s="327"/>
      <c r="AE388" s="327"/>
      <c r="AF388" s="327"/>
      <c r="AG388" s="327"/>
      <c r="AH388" s="347">
        <f t="shared" ref="AH388:AH396" si="50">SUM(C388:AG388)</f>
        <v>0</v>
      </c>
    </row>
    <row r="389" spans="1:34" x14ac:dyDescent="0.3">
      <c r="A389" s="328"/>
      <c r="B389" s="329"/>
      <c r="C389" s="330"/>
      <c r="D389" s="327"/>
      <c r="E389" s="327"/>
      <c r="F389" s="327"/>
      <c r="G389" s="327"/>
      <c r="H389" s="327"/>
      <c r="I389" s="327"/>
      <c r="J389" s="327"/>
      <c r="K389" s="327"/>
      <c r="L389" s="327"/>
      <c r="M389" s="327"/>
      <c r="N389" s="327"/>
      <c r="O389" s="327"/>
      <c r="P389" s="327"/>
      <c r="Q389" s="327"/>
      <c r="R389" s="327"/>
      <c r="S389" s="327"/>
      <c r="T389" s="327"/>
      <c r="U389" s="327"/>
      <c r="V389" s="327"/>
      <c r="W389" s="327"/>
      <c r="X389" s="327"/>
      <c r="Y389" s="327"/>
      <c r="Z389" s="327"/>
      <c r="AA389" s="327"/>
      <c r="AB389" s="327"/>
      <c r="AC389" s="327"/>
      <c r="AD389" s="327"/>
      <c r="AE389" s="327"/>
      <c r="AF389" s="327"/>
      <c r="AG389" s="327"/>
      <c r="AH389" s="347">
        <f t="shared" si="50"/>
        <v>0</v>
      </c>
    </row>
    <row r="390" spans="1:34" x14ac:dyDescent="0.3">
      <c r="A390" s="328"/>
      <c r="B390" s="329"/>
      <c r="C390" s="330"/>
      <c r="D390" s="327"/>
      <c r="E390" s="327"/>
      <c r="F390" s="327"/>
      <c r="G390" s="327"/>
      <c r="H390" s="327"/>
      <c r="I390" s="327"/>
      <c r="J390" s="327"/>
      <c r="K390" s="327"/>
      <c r="L390" s="327"/>
      <c r="M390" s="327"/>
      <c r="N390" s="327"/>
      <c r="O390" s="327"/>
      <c r="P390" s="327"/>
      <c r="Q390" s="327"/>
      <c r="R390" s="327"/>
      <c r="S390" s="327"/>
      <c r="T390" s="327"/>
      <c r="U390" s="327"/>
      <c r="V390" s="327"/>
      <c r="W390" s="327"/>
      <c r="X390" s="327"/>
      <c r="Y390" s="327"/>
      <c r="Z390" s="327"/>
      <c r="AA390" s="327"/>
      <c r="AB390" s="327"/>
      <c r="AC390" s="327"/>
      <c r="AD390" s="327"/>
      <c r="AE390" s="327"/>
      <c r="AF390" s="327"/>
      <c r="AG390" s="327"/>
      <c r="AH390" s="347">
        <f t="shared" si="50"/>
        <v>0</v>
      </c>
    </row>
    <row r="391" spans="1:34" x14ac:dyDescent="0.3">
      <c r="A391" s="328"/>
      <c r="B391" s="329"/>
      <c r="C391" s="330"/>
      <c r="D391" s="327"/>
      <c r="E391" s="327"/>
      <c r="F391" s="327"/>
      <c r="G391" s="327"/>
      <c r="H391" s="327"/>
      <c r="I391" s="327"/>
      <c r="J391" s="327"/>
      <c r="K391" s="327"/>
      <c r="L391" s="327"/>
      <c r="M391" s="327"/>
      <c r="N391" s="327"/>
      <c r="O391" s="327"/>
      <c r="P391" s="327"/>
      <c r="Q391" s="327"/>
      <c r="R391" s="327"/>
      <c r="S391" s="327"/>
      <c r="T391" s="327"/>
      <c r="U391" s="327"/>
      <c r="V391" s="327"/>
      <c r="W391" s="327"/>
      <c r="X391" s="327"/>
      <c r="Y391" s="327"/>
      <c r="Z391" s="327"/>
      <c r="AA391" s="327"/>
      <c r="AB391" s="327"/>
      <c r="AC391" s="327"/>
      <c r="AD391" s="327"/>
      <c r="AE391" s="327"/>
      <c r="AF391" s="327"/>
      <c r="AG391" s="327"/>
      <c r="AH391" s="347">
        <f t="shared" si="50"/>
        <v>0</v>
      </c>
    </row>
    <row r="392" spans="1:34" x14ac:dyDescent="0.3">
      <c r="A392" s="328"/>
      <c r="B392" s="329"/>
      <c r="C392" s="330"/>
      <c r="D392" s="327"/>
      <c r="E392" s="327"/>
      <c r="F392" s="327"/>
      <c r="G392" s="327"/>
      <c r="H392" s="327"/>
      <c r="I392" s="327"/>
      <c r="J392" s="327"/>
      <c r="K392" s="327"/>
      <c r="L392" s="327"/>
      <c r="M392" s="327"/>
      <c r="N392" s="327"/>
      <c r="O392" s="327"/>
      <c r="P392" s="327"/>
      <c r="Q392" s="327"/>
      <c r="R392" s="327"/>
      <c r="S392" s="327"/>
      <c r="T392" s="327"/>
      <c r="U392" s="327"/>
      <c r="V392" s="327"/>
      <c r="W392" s="327"/>
      <c r="X392" s="327"/>
      <c r="Y392" s="327"/>
      <c r="Z392" s="327"/>
      <c r="AA392" s="327"/>
      <c r="AB392" s="327"/>
      <c r="AC392" s="327"/>
      <c r="AD392" s="327"/>
      <c r="AE392" s="327"/>
      <c r="AF392" s="327"/>
      <c r="AG392" s="327"/>
      <c r="AH392" s="347">
        <f t="shared" si="50"/>
        <v>0</v>
      </c>
    </row>
    <row r="393" spans="1:34" x14ac:dyDescent="0.3">
      <c r="A393" s="328"/>
      <c r="B393" s="329"/>
      <c r="C393" s="330"/>
      <c r="D393" s="327"/>
      <c r="E393" s="327"/>
      <c r="F393" s="327"/>
      <c r="G393" s="327"/>
      <c r="H393" s="327"/>
      <c r="I393" s="327"/>
      <c r="J393" s="327"/>
      <c r="K393" s="327"/>
      <c r="L393" s="327"/>
      <c r="M393" s="327"/>
      <c r="N393" s="327"/>
      <c r="O393" s="327"/>
      <c r="P393" s="327"/>
      <c r="Q393" s="327"/>
      <c r="R393" s="327"/>
      <c r="S393" s="327"/>
      <c r="T393" s="327"/>
      <c r="U393" s="327"/>
      <c r="V393" s="327"/>
      <c r="W393" s="327"/>
      <c r="X393" s="327"/>
      <c r="Y393" s="327"/>
      <c r="Z393" s="327"/>
      <c r="AA393" s="327"/>
      <c r="AB393" s="327"/>
      <c r="AC393" s="327"/>
      <c r="AD393" s="327"/>
      <c r="AE393" s="327"/>
      <c r="AF393" s="327"/>
      <c r="AG393" s="327"/>
      <c r="AH393" s="347">
        <f t="shared" si="50"/>
        <v>0</v>
      </c>
    </row>
    <row r="394" spans="1:34" x14ac:dyDescent="0.3">
      <c r="A394" s="328"/>
      <c r="B394" s="329"/>
      <c r="C394" s="330"/>
      <c r="D394" s="327"/>
      <c r="E394" s="327"/>
      <c r="F394" s="327"/>
      <c r="G394" s="327"/>
      <c r="H394" s="327"/>
      <c r="I394" s="327"/>
      <c r="J394" s="327"/>
      <c r="K394" s="327"/>
      <c r="L394" s="327"/>
      <c r="M394" s="327"/>
      <c r="N394" s="327"/>
      <c r="O394" s="327"/>
      <c r="P394" s="327"/>
      <c r="Q394" s="327"/>
      <c r="R394" s="327"/>
      <c r="S394" s="327"/>
      <c r="T394" s="327"/>
      <c r="U394" s="327"/>
      <c r="V394" s="327"/>
      <c r="W394" s="327"/>
      <c r="X394" s="327"/>
      <c r="Y394" s="327"/>
      <c r="Z394" s="327"/>
      <c r="AA394" s="327"/>
      <c r="AB394" s="327"/>
      <c r="AC394" s="327"/>
      <c r="AD394" s="327"/>
      <c r="AE394" s="327"/>
      <c r="AF394" s="327"/>
      <c r="AG394" s="327"/>
      <c r="AH394" s="347">
        <f t="shared" si="50"/>
        <v>0</v>
      </c>
    </row>
    <row r="395" spans="1:34" x14ac:dyDescent="0.3">
      <c r="A395" s="328"/>
      <c r="B395" s="329"/>
      <c r="C395" s="330"/>
      <c r="D395" s="327"/>
      <c r="E395" s="327"/>
      <c r="F395" s="327"/>
      <c r="G395" s="327"/>
      <c r="H395" s="327"/>
      <c r="I395" s="327"/>
      <c r="J395" s="327"/>
      <c r="K395" s="327"/>
      <c r="L395" s="327"/>
      <c r="M395" s="327"/>
      <c r="N395" s="327"/>
      <c r="O395" s="327"/>
      <c r="P395" s="327"/>
      <c r="Q395" s="327"/>
      <c r="R395" s="327"/>
      <c r="S395" s="327"/>
      <c r="T395" s="327"/>
      <c r="U395" s="327"/>
      <c r="V395" s="327"/>
      <c r="W395" s="327"/>
      <c r="X395" s="327"/>
      <c r="Y395" s="327"/>
      <c r="Z395" s="327"/>
      <c r="AA395" s="327"/>
      <c r="AB395" s="327"/>
      <c r="AC395" s="327"/>
      <c r="AD395" s="327"/>
      <c r="AE395" s="327"/>
      <c r="AF395" s="327"/>
      <c r="AG395" s="327"/>
      <c r="AH395" s="347">
        <f t="shared" si="50"/>
        <v>0</v>
      </c>
    </row>
    <row r="396" spans="1:34" x14ac:dyDescent="0.3">
      <c r="A396" s="328"/>
      <c r="B396" s="329"/>
      <c r="C396" s="330"/>
      <c r="D396" s="327"/>
      <c r="E396" s="327"/>
      <c r="F396" s="327"/>
      <c r="G396" s="327"/>
      <c r="H396" s="327"/>
      <c r="I396" s="327"/>
      <c r="J396" s="327"/>
      <c r="K396" s="327"/>
      <c r="L396" s="327"/>
      <c r="M396" s="327"/>
      <c r="N396" s="327"/>
      <c r="O396" s="327"/>
      <c r="P396" s="327"/>
      <c r="Q396" s="327"/>
      <c r="R396" s="327"/>
      <c r="S396" s="327"/>
      <c r="T396" s="327"/>
      <c r="U396" s="327"/>
      <c r="V396" s="327"/>
      <c r="W396" s="327"/>
      <c r="X396" s="327"/>
      <c r="Y396" s="327"/>
      <c r="Z396" s="327"/>
      <c r="AA396" s="327"/>
      <c r="AB396" s="327"/>
      <c r="AC396" s="327"/>
      <c r="AD396" s="327"/>
      <c r="AE396" s="327"/>
      <c r="AF396" s="327"/>
      <c r="AG396" s="327"/>
      <c r="AH396" s="347">
        <f t="shared" si="50"/>
        <v>0</v>
      </c>
    </row>
    <row r="397" spans="1:34" ht="15" thickBot="1" x14ac:dyDescent="0.35">
      <c r="A397" s="341"/>
      <c r="B397" s="342"/>
      <c r="C397" s="349">
        <f>SUM(C387:C396)</f>
        <v>0</v>
      </c>
      <c r="D397" s="349">
        <f t="shared" ref="D397:AG397" si="51">SUM(D387:D396)</f>
        <v>0</v>
      </c>
      <c r="E397" s="349">
        <f t="shared" si="51"/>
        <v>0</v>
      </c>
      <c r="F397" s="349">
        <f t="shared" si="51"/>
        <v>0</v>
      </c>
      <c r="G397" s="349">
        <f t="shared" si="51"/>
        <v>0</v>
      </c>
      <c r="H397" s="349">
        <f t="shared" si="51"/>
        <v>0</v>
      </c>
      <c r="I397" s="349">
        <f t="shared" si="51"/>
        <v>0</v>
      </c>
      <c r="J397" s="349">
        <f t="shared" si="51"/>
        <v>0</v>
      </c>
      <c r="K397" s="349">
        <f t="shared" si="51"/>
        <v>0</v>
      </c>
      <c r="L397" s="349">
        <f t="shared" si="51"/>
        <v>0</v>
      </c>
      <c r="M397" s="349">
        <f t="shared" si="51"/>
        <v>0</v>
      </c>
      <c r="N397" s="349">
        <f t="shared" si="51"/>
        <v>0</v>
      </c>
      <c r="O397" s="349">
        <f t="shared" si="51"/>
        <v>0</v>
      </c>
      <c r="P397" s="349">
        <f t="shared" si="51"/>
        <v>0</v>
      </c>
      <c r="Q397" s="349">
        <f t="shared" si="51"/>
        <v>0</v>
      </c>
      <c r="R397" s="349">
        <f t="shared" si="51"/>
        <v>0</v>
      </c>
      <c r="S397" s="349">
        <f t="shared" si="51"/>
        <v>0</v>
      </c>
      <c r="T397" s="349">
        <f t="shared" si="51"/>
        <v>0</v>
      </c>
      <c r="U397" s="349">
        <f t="shared" si="51"/>
        <v>0</v>
      </c>
      <c r="V397" s="349">
        <f t="shared" si="51"/>
        <v>0</v>
      </c>
      <c r="W397" s="349">
        <f t="shared" si="51"/>
        <v>0</v>
      </c>
      <c r="X397" s="349">
        <f t="shared" si="51"/>
        <v>0</v>
      </c>
      <c r="Y397" s="349">
        <f t="shared" si="51"/>
        <v>0</v>
      </c>
      <c r="Z397" s="349">
        <f t="shared" si="51"/>
        <v>0</v>
      </c>
      <c r="AA397" s="349">
        <f t="shared" si="51"/>
        <v>0</v>
      </c>
      <c r="AB397" s="349">
        <f t="shared" si="51"/>
        <v>0</v>
      </c>
      <c r="AC397" s="349">
        <f t="shared" si="51"/>
        <v>0</v>
      </c>
      <c r="AD397" s="349">
        <f t="shared" si="51"/>
        <v>0</v>
      </c>
      <c r="AE397" s="349">
        <f t="shared" si="51"/>
        <v>0</v>
      </c>
      <c r="AF397" s="349">
        <f t="shared" si="51"/>
        <v>0</v>
      </c>
      <c r="AG397" s="349">
        <f t="shared" si="51"/>
        <v>0</v>
      </c>
      <c r="AH397" s="348">
        <f>SUM(C397:AG397)</f>
        <v>0</v>
      </c>
    </row>
    <row r="398" spans="1:34" ht="15" thickBot="1" x14ac:dyDescent="0.35">
      <c r="A398" s="334" t="s">
        <v>246</v>
      </c>
      <c r="B398" s="315"/>
      <c r="C398" s="337"/>
      <c r="D398" s="337" t="s">
        <v>352</v>
      </c>
      <c r="E398" s="337"/>
      <c r="F398" s="337"/>
      <c r="G398" s="337"/>
      <c r="H398" s="337"/>
      <c r="I398" s="337"/>
      <c r="J398" s="337"/>
      <c r="K398" s="337"/>
      <c r="L398" s="337"/>
      <c r="M398" s="337"/>
      <c r="N398" s="337"/>
      <c r="O398" s="337"/>
      <c r="P398" s="337"/>
      <c r="Q398" s="337"/>
      <c r="R398" s="337"/>
      <c r="S398" s="337"/>
      <c r="T398" s="337"/>
      <c r="U398" s="337"/>
      <c r="V398" s="337"/>
      <c r="W398" s="337"/>
      <c r="X398" s="337"/>
      <c r="Y398" s="337"/>
      <c r="Z398" s="337"/>
      <c r="AA398" s="337"/>
      <c r="AB398" s="337"/>
      <c r="AC398" s="337"/>
      <c r="AD398" s="337"/>
      <c r="AE398" s="337"/>
      <c r="AF398" s="337"/>
      <c r="AG398" s="338"/>
      <c r="AH398" s="350"/>
    </row>
    <row r="399" spans="1:34" ht="15" thickBot="1" x14ac:dyDescent="0.35">
      <c r="A399" s="316" t="s">
        <v>245</v>
      </c>
      <c r="B399" s="322"/>
      <c r="C399" s="318" t="s">
        <v>427</v>
      </c>
      <c r="D399" s="319"/>
      <c r="E399" s="319"/>
      <c r="F399" s="319"/>
      <c r="G399" s="319"/>
      <c r="H399" s="319"/>
      <c r="I399" s="319"/>
      <c r="J399" s="319"/>
      <c r="K399" s="319"/>
      <c r="L399" s="319"/>
      <c r="M399" s="319"/>
      <c r="N399" s="319"/>
      <c r="O399" s="319"/>
      <c r="P399" s="319"/>
      <c r="Q399" s="319"/>
      <c r="R399" s="319"/>
      <c r="S399" s="319"/>
      <c r="T399" s="319"/>
      <c r="U399" s="319"/>
      <c r="V399" s="319"/>
      <c r="W399" s="319"/>
      <c r="X399" s="319"/>
      <c r="Y399" s="319"/>
      <c r="Z399" s="319"/>
      <c r="AA399" s="319"/>
      <c r="AB399" s="319"/>
      <c r="AC399" s="319"/>
      <c r="AD399" s="319"/>
      <c r="AE399" s="319"/>
      <c r="AF399" s="319"/>
      <c r="AG399" s="320"/>
      <c r="AH399" s="346" t="s">
        <v>14</v>
      </c>
    </row>
    <row r="400" spans="1:34" ht="15" thickBot="1" x14ac:dyDescent="0.35">
      <c r="A400" s="316" t="s">
        <v>422</v>
      </c>
      <c r="B400" s="322"/>
      <c r="C400" s="323">
        <v>1</v>
      </c>
      <c r="D400" s="319">
        <v>2</v>
      </c>
      <c r="E400" s="319">
        <v>3</v>
      </c>
      <c r="F400" s="319">
        <v>4</v>
      </c>
      <c r="G400" s="319">
        <v>5</v>
      </c>
      <c r="H400" s="319">
        <v>6</v>
      </c>
      <c r="I400" s="319">
        <v>7</v>
      </c>
      <c r="J400" s="319">
        <v>8</v>
      </c>
      <c r="K400" s="319">
        <v>9</v>
      </c>
      <c r="L400" s="319">
        <v>10</v>
      </c>
      <c r="M400" s="319">
        <v>11</v>
      </c>
      <c r="N400" s="319">
        <v>12</v>
      </c>
      <c r="O400" s="319">
        <v>13</v>
      </c>
      <c r="P400" s="319">
        <v>14</v>
      </c>
      <c r="Q400" s="319">
        <v>15</v>
      </c>
      <c r="R400" s="319">
        <v>16</v>
      </c>
      <c r="S400" s="319">
        <v>17</v>
      </c>
      <c r="T400" s="319">
        <v>18</v>
      </c>
      <c r="U400" s="319">
        <v>19</v>
      </c>
      <c r="V400" s="319">
        <v>20</v>
      </c>
      <c r="W400" s="319">
        <v>21</v>
      </c>
      <c r="X400" s="319">
        <v>22</v>
      </c>
      <c r="Y400" s="319">
        <v>23</v>
      </c>
      <c r="Z400" s="319">
        <v>24</v>
      </c>
      <c r="AA400" s="319">
        <v>25</v>
      </c>
      <c r="AB400" s="319">
        <v>26</v>
      </c>
      <c r="AC400" s="319">
        <v>27</v>
      </c>
      <c r="AD400" s="319">
        <v>28</v>
      </c>
      <c r="AE400" s="319">
        <v>29</v>
      </c>
      <c r="AF400" s="319">
        <v>30</v>
      </c>
      <c r="AG400" s="320">
        <v>31</v>
      </c>
      <c r="AH400" s="346"/>
    </row>
    <row r="401" spans="1:34" x14ac:dyDescent="0.3">
      <c r="A401" s="339" t="s">
        <v>230</v>
      </c>
      <c r="B401" s="339" t="s">
        <v>231</v>
      </c>
      <c r="C401" s="325"/>
      <c r="D401" s="326"/>
      <c r="E401" s="326"/>
      <c r="F401" s="326"/>
      <c r="G401" s="326"/>
      <c r="H401" s="326"/>
      <c r="I401" s="326"/>
      <c r="J401" s="326"/>
      <c r="K401" s="326"/>
      <c r="L401" s="326"/>
      <c r="M401" s="326"/>
      <c r="N401" s="326"/>
      <c r="O401" s="326"/>
      <c r="P401" s="326"/>
      <c r="Q401" s="326"/>
      <c r="R401" s="326"/>
      <c r="S401" s="326"/>
      <c r="T401" s="326"/>
      <c r="U401" s="326"/>
      <c r="V401" s="326"/>
      <c r="W401" s="326"/>
      <c r="X401" s="326"/>
      <c r="Y401" s="326"/>
      <c r="Z401" s="326"/>
      <c r="AA401" s="326"/>
      <c r="AB401" s="326"/>
      <c r="AC401" s="326"/>
      <c r="AD401" s="326"/>
      <c r="AE401" s="326"/>
      <c r="AF401" s="326"/>
      <c r="AG401" s="326"/>
      <c r="AH401" s="347"/>
    </row>
    <row r="402" spans="1:34" x14ac:dyDescent="0.3">
      <c r="A402" s="328"/>
      <c r="B402" s="329"/>
      <c r="C402" s="330"/>
      <c r="D402" s="327"/>
      <c r="E402" s="327"/>
      <c r="F402" s="327"/>
      <c r="G402" s="327"/>
      <c r="H402" s="327"/>
      <c r="I402" s="327"/>
      <c r="J402" s="327"/>
      <c r="K402" s="327"/>
      <c r="L402" s="327"/>
      <c r="M402" s="327"/>
      <c r="N402" s="327"/>
      <c r="O402" s="327"/>
      <c r="P402" s="327"/>
      <c r="Q402" s="327"/>
      <c r="R402" s="327"/>
      <c r="S402" s="327"/>
      <c r="T402" s="327"/>
      <c r="U402" s="327"/>
      <c r="V402" s="327"/>
      <c r="W402" s="327"/>
      <c r="X402" s="327"/>
      <c r="Y402" s="327"/>
      <c r="Z402" s="327"/>
      <c r="AA402" s="327"/>
      <c r="AB402" s="327"/>
      <c r="AC402" s="327"/>
      <c r="AD402" s="327"/>
      <c r="AE402" s="327"/>
      <c r="AF402" s="327"/>
      <c r="AG402" s="327"/>
      <c r="AH402" s="347">
        <f>SUM(C402:AG402)</f>
        <v>0</v>
      </c>
    </row>
    <row r="403" spans="1:34" x14ac:dyDescent="0.3">
      <c r="A403" s="328"/>
      <c r="B403" s="329"/>
      <c r="C403" s="330"/>
      <c r="D403" s="327"/>
      <c r="E403" s="327"/>
      <c r="F403" s="327"/>
      <c r="G403" s="327"/>
      <c r="H403" s="327"/>
      <c r="I403" s="327"/>
      <c r="J403" s="327"/>
      <c r="K403" s="327"/>
      <c r="L403" s="327"/>
      <c r="M403" s="327"/>
      <c r="N403" s="327"/>
      <c r="O403" s="327"/>
      <c r="P403" s="327"/>
      <c r="Q403" s="327"/>
      <c r="R403" s="327"/>
      <c r="S403" s="327"/>
      <c r="T403" s="327"/>
      <c r="U403" s="327"/>
      <c r="V403" s="327"/>
      <c r="W403" s="327"/>
      <c r="X403" s="327"/>
      <c r="Y403" s="327"/>
      <c r="Z403" s="327"/>
      <c r="AA403" s="327"/>
      <c r="AB403" s="327"/>
      <c r="AC403" s="327"/>
      <c r="AD403" s="327"/>
      <c r="AE403" s="327"/>
      <c r="AF403" s="327"/>
      <c r="AG403" s="327"/>
      <c r="AH403" s="347">
        <f t="shared" ref="AH403:AH411" si="52">SUM(C403:AG403)</f>
        <v>0</v>
      </c>
    </row>
    <row r="404" spans="1:34" x14ac:dyDescent="0.3">
      <c r="A404" s="328"/>
      <c r="B404" s="329"/>
      <c r="C404" s="330"/>
      <c r="D404" s="327"/>
      <c r="E404" s="327"/>
      <c r="F404" s="327"/>
      <c r="G404" s="327"/>
      <c r="H404" s="327"/>
      <c r="I404" s="327"/>
      <c r="J404" s="327"/>
      <c r="K404" s="327"/>
      <c r="L404" s="327"/>
      <c r="M404" s="327"/>
      <c r="N404" s="327"/>
      <c r="O404" s="327"/>
      <c r="P404" s="327"/>
      <c r="Q404" s="327"/>
      <c r="R404" s="327"/>
      <c r="S404" s="327"/>
      <c r="T404" s="327"/>
      <c r="U404" s="327"/>
      <c r="V404" s="327"/>
      <c r="W404" s="327"/>
      <c r="X404" s="327"/>
      <c r="Y404" s="327"/>
      <c r="Z404" s="327"/>
      <c r="AA404" s="327"/>
      <c r="AB404" s="327"/>
      <c r="AC404" s="327"/>
      <c r="AD404" s="327"/>
      <c r="AE404" s="327"/>
      <c r="AF404" s="327"/>
      <c r="AG404" s="327"/>
      <c r="AH404" s="347">
        <f t="shared" si="52"/>
        <v>0</v>
      </c>
    </row>
    <row r="405" spans="1:34" x14ac:dyDescent="0.3">
      <c r="A405" s="328"/>
      <c r="B405" s="329"/>
      <c r="C405" s="330"/>
      <c r="D405" s="327"/>
      <c r="E405" s="327"/>
      <c r="F405" s="327"/>
      <c r="G405" s="327"/>
      <c r="H405" s="327"/>
      <c r="I405" s="327"/>
      <c r="J405" s="327"/>
      <c r="K405" s="327"/>
      <c r="L405" s="327"/>
      <c r="M405" s="327"/>
      <c r="N405" s="327"/>
      <c r="O405" s="327"/>
      <c r="P405" s="327"/>
      <c r="Q405" s="327"/>
      <c r="R405" s="327"/>
      <c r="S405" s="327"/>
      <c r="T405" s="327"/>
      <c r="U405" s="327"/>
      <c r="V405" s="327"/>
      <c r="W405" s="327"/>
      <c r="X405" s="327"/>
      <c r="Y405" s="327"/>
      <c r="Z405" s="327"/>
      <c r="AA405" s="327"/>
      <c r="AB405" s="327"/>
      <c r="AC405" s="327"/>
      <c r="AD405" s="327"/>
      <c r="AE405" s="327"/>
      <c r="AF405" s="327"/>
      <c r="AG405" s="327"/>
      <c r="AH405" s="347">
        <f t="shared" si="52"/>
        <v>0</v>
      </c>
    </row>
    <row r="406" spans="1:34" x14ac:dyDescent="0.3">
      <c r="A406" s="328"/>
      <c r="B406" s="329"/>
      <c r="C406" s="330"/>
      <c r="D406" s="327"/>
      <c r="E406" s="327"/>
      <c r="F406" s="327"/>
      <c r="G406" s="327"/>
      <c r="H406" s="327"/>
      <c r="I406" s="327"/>
      <c r="J406" s="327"/>
      <c r="K406" s="327"/>
      <c r="L406" s="327"/>
      <c r="M406" s="327"/>
      <c r="N406" s="327"/>
      <c r="O406" s="327"/>
      <c r="P406" s="327"/>
      <c r="Q406" s="327"/>
      <c r="R406" s="327"/>
      <c r="S406" s="327"/>
      <c r="T406" s="327"/>
      <c r="U406" s="327"/>
      <c r="V406" s="327"/>
      <c r="W406" s="327"/>
      <c r="X406" s="327"/>
      <c r="Y406" s="327"/>
      <c r="Z406" s="327"/>
      <c r="AA406" s="327"/>
      <c r="AB406" s="327"/>
      <c r="AC406" s="327"/>
      <c r="AD406" s="327"/>
      <c r="AE406" s="327"/>
      <c r="AF406" s="327"/>
      <c r="AG406" s="327"/>
      <c r="AH406" s="347">
        <f t="shared" si="52"/>
        <v>0</v>
      </c>
    </row>
    <row r="407" spans="1:34" x14ac:dyDescent="0.3">
      <c r="A407" s="328"/>
      <c r="B407" s="329"/>
      <c r="C407" s="330"/>
      <c r="D407" s="327"/>
      <c r="E407" s="327"/>
      <c r="F407" s="327"/>
      <c r="G407" s="327"/>
      <c r="H407" s="327"/>
      <c r="I407" s="327"/>
      <c r="J407" s="327"/>
      <c r="K407" s="327"/>
      <c r="L407" s="327"/>
      <c r="M407" s="327"/>
      <c r="N407" s="327"/>
      <c r="O407" s="327"/>
      <c r="P407" s="327"/>
      <c r="Q407" s="327"/>
      <c r="R407" s="327"/>
      <c r="S407" s="327"/>
      <c r="T407" s="327"/>
      <c r="U407" s="327"/>
      <c r="V407" s="327"/>
      <c r="W407" s="327"/>
      <c r="X407" s="327"/>
      <c r="Y407" s="327"/>
      <c r="Z407" s="327"/>
      <c r="AA407" s="327"/>
      <c r="AB407" s="327"/>
      <c r="AC407" s="327"/>
      <c r="AD407" s="327"/>
      <c r="AE407" s="327"/>
      <c r="AF407" s="327"/>
      <c r="AG407" s="327"/>
      <c r="AH407" s="347">
        <f t="shared" si="52"/>
        <v>0</v>
      </c>
    </row>
    <row r="408" spans="1:34" x14ac:dyDescent="0.3">
      <c r="A408" s="328"/>
      <c r="B408" s="329"/>
      <c r="C408" s="330"/>
      <c r="D408" s="327"/>
      <c r="E408" s="327"/>
      <c r="F408" s="327"/>
      <c r="G408" s="327"/>
      <c r="H408" s="327"/>
      <c r="I408" s="327"/>
      <c r="J408" s="327"/>
      <c r="K408" s="327"/>
      <c r="L408" s="327"/>
      <c r="M408" s="327"/>
      <c r="N408" s="327"/>
      <c r="O408" s="327"/>
      <c r="P408" s="327"/>
      <c r="Q408" s="327"/>
      <c r="R408" s="327"/>
      <c r="S408" s="327"/>
      <c r="T408" s="327"/>
      <c r="U408" s="327"/>
      <c r="V408" s="327"/>
      <c r="W408" s="327"/>
      <c r="X408" s="327"/>
      <c r="Y408" s="327"/>
      <c r="Z408" s="327"/>
      <c r="AA408" s="327"/>
      <c r="AB408" s="327"/>
      <c r="AC408" s="327"/>
      <c r="AD408" s="327"/>
      <c r="AE408" s="327"/>
      <c r="AF408" s="327"/>
      <c r="AG408" s="327"/>
      <c r="AH408" s="347">
        <f t="shared" si="52"/>
        <v>0</v>
      </c>
    </row>
    <row r="409" spans="1:34" x14ac:dyDescent="0.3">
      <c r="A409" s="328"/>
      <c r="B409" s="329"/>
      <c r="C409" s="330"/>
      <c r="D409" s="327"/>
      <c r="E409" s="327"/>
      <c r="F409" s="327"/>
      <c r="G409" s="327"/>
      <c r="H409" s="327"/>
      <c r="I409" s="327"/>
      <c r="J409" s="327"/>
      <c r="K409" s="327"/>
      <c r="L409" s="327"/>
      <c r="M409" s="327"/>
      <c r="N409" s="327"/>
      <c r="O409" s="327"/>
      <c r="P409" s="327"/>
      <c r="Q409" s="327"/>
      <c r="R409" s="327"/>
      <c r="S409" s="327"/>
      <c r="T409" s="327"/>
      <c r="U409" s="327"/>
      <c r="V409" s="327"/>
      <c r="W409" s="327"/>
      <c r="X409" s="327"/>
      <c r="Y409" s="327"/>
      <c r="Z409" s="327"/>
      <c r="AA409" s="327"/>
      <c r="AB409" s="327"/>
      <c r="AC409" s="327"/>
      <c r="AD409" s="327"/>
      <c r="AE409" s="327"/>
      <c r="AF409" s="327"/>
      <c r="AG409" s="327"/>
      <c r="AH409" s="347">
        <f t="shared" si="52"/>
        <v>0</v>
      </c>
    </row>
    <row r="410" spans="1:34" x14ac:dyDescent="0.3">
      <c r="A410" s="328"/>
      <c r="B410" s="329"/>
      <c r="C410" s="330"/>
      <c r="D410" s="327"/>
      <c r="E410" s="327"/>
      <c r="F410" s="327"/>
      <c r="G410" s="327"/>
      <c r="H410" s="327"/>
      <c r="I410" s="327"/>
      <c r="J410" s="327"/>
      <c r="K410" s="327"/>
      <c r="L410" s="327"/>
      <c r="M410" s="327"/>
      <c r="N410" s="327"/>
      <c r="O410" s="327"/>
      <c r="P410" s="327"/>
      <c r="Q410" s="327"/>
      <c r="R410" s="327"/>
      <c r="S410" s="327"/>
      <c r="T410" s="327"/>
      <c r="U410" s="327"/>
      <c r="V410" s="327"/>
      <c r="W410" s="327"/>
      <c r="X410" s="327"/>
      <c r="Y410" s="327"/>
      <c r="Z410" s="327"/>
      <c r="AA410" s="327"/>
      <c r="AB410" s="327"/>
      <c r="AC410" s="327"/>
      <c r="AD410" s="327"/>
      <c r="AE410" s="327"/>
      <c r="AF410" s="327"/>
      <c r="AG410" s="327"/>
      <c r="AH410" s="347">
        <f t="shared" si="52"/>
        <v>0</v>
      </c>
    </row>
    <row r="411" spans="1:34" x14ac:dyDescent="0.3">
      <c r="A411" s="328"/>
      <c r="B411" s="329"/>
      <c r="C411" s="330"/>
      <c r="D411" s="327"/>
      <c r="E411" s="327"/>
      <c r="F411" s="327"/>
      <c r="G411" s="327"/>
      <c r="H411" s="327"/>
      <c r="I411" s="327"/>
      <c r="J411" s="327"/>
      <c r="K411" s="327"/>
      <c r="L411" s="327"/>
      <c r="M411" s="327"/>
      <c r="N411" s="327"/>
      <c r="O411" s="327"/>
      <c r="P411" s="327"/>
      <c r="Q411" s="327"/>
      <c r="R411" s="327"/>
      <c r="S411" s="327"/>
      <c r="T411" s="327"/>
      <c r="U411" s="327"/>
      <c r="V411" s="327"/>
      <c r="W411" s="327"/>
      <c r="X411" s="327"/>
      <c r="Y411" s="327"/>
      <c r="Z411" s="327"/>
      <c r="AA411" s="327"/>
      <c r="AB411" s="327"/>
      <c r="AC411" s="327"/>
      <c r="AD411" s="327"/>
      <c r="AE411" s="327"/>
      <c r="AF411" s="327"/>
      <c r="AG411" s="327"/>
      <c r="AH411" s="347">
        <f t="shared" si="52"/>
        <v>0</v>
      </c>
    </row>
    <row r="412" spans="1:34" ht="15" thickBot="1" x14ac:dyDescent="0.35">
      <c r="A412" s="341"/>
      <c r="B412" s="342"/>
      <c r="C412" s="349">
        <f>SUM(C402:C411)</f>
        <v>0</v>
      </c>
      <c r="D412" s="349">
        <f t="shared" ref="D412:AG412" si="53">SUM(D402:D411)</f>
        <v>0</v>
      </c>
      <c r="E412" s="349">
        <f t="shared" si="53"/>
        <v>0</v>
      </c>
      <c r="F412" s="349">
        <f t="shared" si="53"/>
        <v>0</v>
      </c>
      <c r="G412" s="349">
        <f t="shared" si="53"/>
        <v>0</v>
      </c>
      <c r="H412" s="349">
        <f t="shared" si="53"/>
        <v>0</v>
      </c>
      <c r="I412" s="349">
        <f t="shared" si="53"/>
        <v>0</v>
      </c>
      <c r="J412" s="349">
        <f t="shared" si="53"/>
        <v>0</v>
      </c>
      <c r="K412" s="349">
        <f t="shared" si="53"/>
        <v>0</v>
      </c>
      <c r="L412" s="349">
        <f t="shared" si="53"/>
        <v>0</v>
      </c>
      <c r="M412" s="349">
        <f t="shared" si="53"/>
        <v>0</v>
      </c>
      <c r="N412" s="349">
        <f t="shared" si="53"/>
        <v>0</v>
      </c>
      <c r="O412" s="349">
        <f t="shared" si="53"/>
        <v>0</v>
      </c>
      <c r="P412" s="349">
        <f t="shared" si="53"/>
        <v>0</v>
      </c>
      <c r="Q412" s="349">
        <f t="shared" si="53"/>
        <v>0</v>
      </c>
      <c r="R412" s="349">
        <f t="shared" si="53"/>
        <v>0</v>
      </c>
      <c r="S412" s="349">
        <f t="shared" si="53"/>
        <v>0</v>
      </c>
      <c r="T412" s="349">
        <f t="shared" si="53"/>
        <v>0</v>
      </c>
      <c r="U412" s="349">
        <f t="shared" si="53"/>
        <v>0</v>
      </c>
      <c r="V412" s="349">
        <f t="shared" si="53"/>
        <v>0</v>
      </c>
      <c r="W412" s="349">
        <f t="shared" si="53"/>
        <v>0</v>
      </c>
      <c r="X412" s="349">
        <f t="shared" si="53"/>
        <v>0</v>
      </c>
      <c r="Y412" s="349">
        <f t="shared" si="53"/>
        <v>0</v>
      </c>
      <c r="Z412" s="349">
        <f t="shared" si="53"/>
        <v>0</v>
      </c>
      <c r="AA412" s="349">
        <f t="shared" si="53"/>
        <v>0</v>
      </c>
      <c r="AB412" s="349">
        <f t="shared" si="53"/>
        <v>0</v>
      </c>
      <c r="AC412" s="349">
        <f t="shared" si="53"/>
        <v>0</v>
      </c>
      <c r="AD412" s="349">
        <f t="shared" si="53"/>
        <v>0</v>
      </c>
      <c r="AE412" s="349">
        <f t="shared" si="53"/>
        <v>0</v>
      </c>
      <c r="AF412" s="349">
        <f t="shared" si="53"/>
        <v>0</v>
      </c>
      <c r="AG412" s="349">
        <f t="shared" si="53"/>
        <v>0</v>
      </c>
      <c r="AH412" s="348">
        <f>SUM(C412:AG412)</f>
        <v>0</v>
      </c>
    </row>
    <row r="413" spans="1:34" ht="15" thickBot="1" x14ac:dyDescent="0.35">
      <c r="A413" s="334" t="s">
        <v>246</v>
      </c>
      <c r="B413" s="315"/>
      <c r="C413" s="337"/>
      <c r="D413" s="337" t="s">
        <v>353</v>
      </c>
      <c r="E413" s="337"/>
      <c r="F413" s="337"/>
      <c r="G413" s="337"/>
      <c r="H413" s="337"/>
      <c r="I413" s="337"/>
      <c r="J413" s="337"/>
      <c r="K413" s="337"/>
      <c r="L413" s="337"/>
      <c r="M413" s="337"/>
      <c r="N413" s="337"/>
      <c r="O413" s="337"/>
      <c r="P413" s="337"/>
      <c r="Q413" s="337"/>
      <c r="R413" s="337"/>
      <c r="S413" s="337"/>
      <c r="T413" s="337"/>
      <c r="U413" s="337"/>
      <c r="V413" s="337"/>
      <c r="W413" s="337"/>
      <c r="X413" s="337"/>
      <c r="Y413" s="337"/>
      <c r="Z413" s="337"/>
      <c r="AA413" s="337"/>
      <c r="AB413" s="337"/>
      <c r="AC413" s="337"/>
      <c r="AD413" s="337"/>
      <c r="AE413" s="337"/>
      <c r="AF413" s="337"/>
      <c r="AG413" s="338"/>
      <c r="AH413" s="350"/>
    </row>
    <row r="414" spans="1:34" ht="15" thickBot="1" x14ac:dyDescent="0.35">
      <c r="A414" s="316" t="s">
        <v>245</v>
      </c>
      <c r="B414" s="322"/>
      <c r="C414" s="318" t="s">
        <v>427</v>
      </c>
      <c r="D414" s="319"/>
      <c r="E414" s="319"/>
      <c r="F414" s="319"/>
      <c r="G414" s="319"/>
      <c r="H414" s="319"/>
      <c r="I414" s="319"/>
      <c r="J414" s="319"/>
      <c r="K414" s="319"/>
      <c r="L414" s="319"/>
      <c r="M414" s="319"/>
      <c r="N414" s="319"/>
      <c r="O414" s="319"/>
      <c r="P414" s="319"/>
      <c r="Q414" s="319"/>
      <c r="R414" s="319"/>
      <c r="S414" s="319"/>
      <c r="T414" s="319"/>
      <c r="U414" s="319"/>
      <c r="V414" s="319"/>
      <c r="W414" s="319"/>
      <c r="X414" s="319"/>
      <c r="Y414" s="319"/>
      <c r="Z414" s="319"/>
      <c r="AA414" s="319"/>
      <c r="AB414" s="319"/>
      <c r="AC414" s="319"/>
      <c r="AD414" s="319"/>
      <c r="AE414" s="319"/>
      <c r="AF414" s="319"/>
      <c r="AG414" s="320"/>
      <c r="AH414" s="346" t="s">
        <v>14</v>
      </c>
    </row>
    <row r="415" spans="1:34" ht="15" thickBot="1" x14ac:dyDescent="0.35">
      <c r="A415" s="316" t="s">
        <v>422</v>
      </c>
      <c r="B415" s="322"/>
      <c r="C415" s="323">
        <v>1</v>
      </c>
      <c r="D415" s="319">
        <v>2</v>
      </c>
      <c r="E415" s="319">
        <v>3</v>
      </c>
      <c r="F415" s="319">
        <v>4</v>
      </c>
      <c r="G415" s="319">
        <v>5</v>
      </c>
      <c r="H415" s="319">
        <v>6</v>
      </c>
      <c r="I415" s="319">
        <v>7</v>
      </c>
      <c r="J415" s="319">
        <v>8</v>
      </c>
      <c r="K415" s="319">
        <v>9</v>
      </c>
      <c r="L415" s="319">
        <v>10</v>
      </c>
      <c r="M415" s="319">
        <v>11</v>
      </c>
      <c r="N415" s="319">
        <v>12</v>
      </c>
      <c r="O415" s="319">
        <v>13</v>
      </c>
      <c r="P415" s="319">
        <v>14</v>
      </c>
      <c r="Q415" s="319">
        <v>15</v>
      </c>
      <c r="R415" s="319">
        <v>16</v>
      </c>
      <c r="S415" s="319">
        <v>17</v>
      </c>
      <c r="T415" s="319">
        <v>18</v>
      </c>
      <c r="U415" s="319">
        <v>19</v>
      </c>
      <c r="V415" s="319">
        <v>20</v>
      </c>
      <c r="W415" s="319">
        <v>21</v>
      </c>
      <c r="X415" s="319">
        <v>22</v>
      </c>
      <c r="Y415" s="319">
        <v>23</v>
      </c>
      <c r="Z415" s="319">
        <v>24</v>
      </c>
      <c r="AA415" s="319">
        <v>25</v>
      </c>
      <c r="AB415" s="319">
        <v>26</v>
      </c>
      <c r="AC415" s="319">
        <v>27</v>
      </c>
      <c r="AD415" s="319">
        <v>28</v>
      </c>
      <c r="AE415" s="319">
        <v>29</v>
      </c>
      <c r="AF415" s="319">
        <v>30</v>
      </c>
      <c r="AG415" s="320">
        <v>31</v>
      </c>
      <c r="AH415" s="346"/>
    </row>
    <row r="416" spans="1:34" x14ac:dyDescent="0.3">
      <c r="A416" s="339" t="s">
        <v>230</v>
      </c>
      <c r="B416" s="339" t="s">
        <v>231</v>
      </c>
      <c r="C416" s="325"/>
      <c r="D416" s="326"/>
      <c r="E416" s="326"/>
      <c r="F416" s="326"/>
      <c r="G416" s="326"/>
      <c r="H416" s="326"/>
      <c r="I416" s="326"/>
      <c r="J416" s="326"/>
      <c r="K416" s="326"/>
      <c r="L416" s="326"/>
      <c r="M416" s="326"/>
      <c r="N416" s="326"/>
      <c r="O416" s="326"/>
      <c r="P416" s="326"/>
      <c r="Q416" s="326"/>
      <c r="R416" s="326"/>
      <c r="S416" s="326"/>
      <c r="T416" s="326"/>
      <c r="U416" s="326"/>
      <c r="V416" s="326"/>
      <c r="W416" s="326"/>
      <c r="X416" s="326"/>
      <c r="Y416" s="326"/>
      <c r="Z416" s="326"/>
      <c r="AA416" s="326"/>
      <c r="AB416" s="326"/>
      <c r="AC416" s="326"/>
      <c r="AD416" s="326"/>
      <c r="AE416" s="326"/>
      <c r="AF416" s="326"/>
      <c r="AG416" s="326"/>
      <c r="AH416" s="347"/>
    </row>
    <row r="417" spans="1:34" x14ac:dyDescent="0.3">
      <c r="A417" s="328"/>
      <c r="B417" s="329"/>
      <c r="C417" s="330"/>
      <c r="D417" s="327"/>
      <c r="E417" s="327"/>
      <c r="F417" s="327"/>
      <c r="G417" s="327"/>
      <c r="H417" s="327"/>
      <c r="I417" s="327"/>
      <c r="J417" s="327"/>
      <c r="K417" s="327"/>
      <c r="L417" s="327"/>
      <c r="M417" s="327"/>
      <c r="N417" s="327"/>
      <c r="O417" s="327"/>
      <c r="P417" s="327"/>
      <c r="Q417" s="327"/>
      <c r="R417" s="327"/>
      <c r="S417" s="327"/>
      <c r="T417" s="327"/>
      <c r="U417" s="327"/>
      <c r="V417" s="327"/>
      <c r="W417" s="327"/>
      <c r="X417" s="327"/>
      <c r="Y417" s="327"/>
      <c r="Z417" s="327"/>
      <c r="AA417" s="327"/>
      <c r="AB417" s="327"/>
      <c r="AC417" s="327"/>
      <c r="AD417" s="327"/>
      <c r="AE417" s="327"/>
      <c r="AF417" s="327"/>
      <c r="AG417" s="327"/>
      <c r="AH417" s="347">
        <f>SUM(C417:AG417)</f>
        <v>0</v>
      </c>
    </row>
    <row r="418" spans="1:34" x14ac:dyDescent="0.3">
      <c r="A418" s="328"/>
      <c r="B418" s="329"/>
      <c r="C418" s="330"/>
      <c r="D418" s="327"/>
      <c r="E418" s="327"/>
      <c r="F418" s="327"/>
      <c r="G418" s="327"/>
      <c r="H418" s="327"/>
      <c r="I418" s="327"/>
      <c r="J418" s="327"/>
      <c r="K418" s="327"/>
      <c r="L418" s="327"/>
      <c r="M418" s="327"/>
      <c r="N418" s="327"/>
      <c r="O418" s="327"/>
      <c r="P418" s="327"/>
      <c r="Q418" s="327"/>
      <c r="R418" s="327"/>
      <c r="S418" s="327"/>
      <c r="T418" s="327"/>
      <c r="U418" s="327"/>
      <c r="V418" s="327"/>
      <c r="W418" s="327"/>
      <c r="X418" s="327"/>
      <c r="Y418" s="327"/>
      <c r="Z418" s="327"/>
      <c r="AA418" s="327"/>
      <c r="AB418" s="327"/>
      <c r="AC418" s="327"/>
      <c r="AD418" s="327"/>
      <c r="AE418" s="327"/>
      <c r="AF418" s="327"/>
      <c r="AG418" s="327"/>
      <c r="AH418" s="347">
        <f t="shared" ref="AH418:AH426" si="54">SUM(C418:AG418)</f>
        <v>0</v>
      </c>
    </row>
    <row r="419" spans="1:34" x14ac:dyDescent="0.3">
      <c r="A419" s="328"/>
      <c r="B419" s="329"/>
      <c r="C419" s="330"/>
      <c r="D419" s="327"/>
      <c r="E419" s="327"/>
      <c r="F419" s="327"/>
      <c r="G419" s="327"/>
      <c r="H419" s="327"/>
      <c r="I419" s="327"/>
      <c r="J419" s="327"/>
      <c r="K419" s="327"/>
      <c r="L419" s="327"/>
      <c r="M419" s="327"/>
      <c r="N419" s="327"/>
      <c r="O419" s="327"/>
      <c r="P419" s="327"/>
      <c r="Q419" s="327"/>
      <c r="R419" s="327"/>
      <c r="S419" s="327"/>
      <c r="T419" s="327"/>
      <c r="U419" s="327"/>
      <c r="V419" s="327"/>
      <c r="W419" s="327"/>
      <c r="X419" s="327"/>
      <c r="Y419" s="327"/>
      <c r="Z419" s="327"/>
      <c r="AA419" s="327"/>
      <c r="AB419" s="327"/>
      <c r="AC419" s="327"/>
      <c r="AD419" s="327"/>
      <c r="AE419" s="327"/>
      <c r="AF419" s="327"/>
      <c r="AG419" s="327"/>
      <c r="AH419" s="347">
        <f t="shared" si="54"/>
        <v>0</v>
      </c>
    </row>
    <row r="420" spans="1:34" x14ac:dyDescent="0.3">
      <c r="A420" s="328"/>
      <c r="B420" s="329"/>
      <c r="C420" s="330"/>
      <c r="D420" s="327"/>
      <c r="E420" s="327"/>
      <c r="F420" s="327"/>
      <c r="G420" s="327"/>
      <c r="H420" s="327"/>
      <c r="I420" s="327"/>
      <c r="J420" s="327"/>
      <c r="K420" s="327"/>
      <c r="L420" s="327"/>
      <c r="M420" s="327"/>
      <c r="N420" s="327"/>
      <c r="O420" s="327"/>
      <c r="P420" s="327"/>
      <c r="Q420" s="327"/>
      <c r="R420" s="327"/>
      <c r="S420" s="327"/>
      <c r="T420" s="327"/>
      <c r="U420" s="327"/>
      <c r="V420" s="327"/>
      <c r="W420" s="327"/>
      <c r="X420" s="327"/>
      <c r="Y420" s="327"/>
      <c r="Z420" s="327"/>
      <c r="AA420" s="327"/>
      <c r="AB420" s="327"/>
      <c r="AC420" s="327"/>
      <c r="AD420" s="327"/>
      <c r="AE420" s="327"/>
      <c r="AF420" s="327"/>
      <c r="AG420" s="327"/>
      <c r="AH420" s="347">
        <f t="shared" si="54"/>
        <v>0</v>
      </c>
    </row>
    <row r="421" spans="1:34" x14ac:dyDescent="0.3">
      <c r="A421" s="328"/>
      <c r="B421" s="329"/>
      <c r="C421" s="330"/>
      <c r="D421" s="327"/>
      <c r="E421" s="327"/>
      <c r="F421" s="327"/>
      <c r="G421" s="327"/>
      <c r="H421" s="327"/>
      <c r="I421" s="327"/>
      <c r="J421" s="327"/>
      <c r="K421" s="327"/>
      <c r="L421" s="327"/>
      <c r="M421" s="327"/>
      <c r="N421" s="327"/>
      <c r="O421" s="327"/>
      <c r="P421" s="327"/>
      <c r="Q421" s="327"/>
      <c r="R421" s="327"/>
      <c r="S421" s="327"/>
      <c r="T421" s="327"/>
      <c r="U421" s="327"/>
      <c r="V421" s="327"/>
      <c r="W421" s="327"/>
      <c r="X421" s="327"/>
      <c r="Y421" s="327"/>
      <c r="Z421" s="327"/>
      <c r="AA421" s="327"/>
      <c r="AB421" s="327"/>
      <c r="AC421" s="327"/>
      <c r="AD421" s="327"/>
      <c r="AE421" s="327"/>
      <c r="AF421" s="327"/>
      <c r="AG421" s="327"/>
      <c r="AH421" s="347">
        <f t="shared" si="54"/>
        <v>0</v>
      </c>
    </row>
    <row r="422" spans="1:34" x14ac:dyDescent="0.3">
      <c r="A422" s="328"/>
      <c r="B422" s="329"/>
      <c r="C422" s="330"/>
      <c r="D422" s="327"/>
      <c r="E422" s="327"/>
      <c r="F422" s="327"/>
      <c r="G422" s="327"/>
      <c r="H422" s="327"/>
      <c r="I422" s="327"/>
      <c r="J422" s="327"/>
      <c r="K422" s="327"/>
      <c r="L422" s="327"/>
      <c r="M422" s="327"/>
      <c r="N422" s="327"/>
      <c r="O422" s="327"/>
      <c r="P422" s="327"/>
      <c r="Q422" s="327"/>
      <c r="R422" s="327"/>
      <c r="S422" s="327"/>
      <c r="T422" s="327"/>
      <c r="U422" s="327"/>
      <c r="V422" s="327"/>
      <c r="W422" s="327"/>
      <c r="X422" s="327"/>
      <c r="Y422" s="327"/>
      <c r="Z422" s="327"/>
      <c r="AA422" s="327"/>
      <c r="AB422" s="327"/>
      <c r="AC422" s="327"/>
      <c r="AD422" s="327"/>
      <c r="AE422" s="327"/>
      <c r="AF422" s="327"/>
      <c r="AG422" s="327"/>
      <c r="AH422" s="347">
        <f t="shared" si="54"/>
        <v>0</v>
      </c>
    </row>
    <row r="423" spans="1:34" x14ac:dyDescent="0.3">
      <c r="A423" s="328"/>
      <c r="B423" s="329"/>
      <c r="C423" s="330"/>
      <c r="D423" s="327"/>
      <c r="E423" s="327"/>
      <c r="F423" s="327"/>
      <c r="G423" s="327"/>
      <c r="H423" s="327"/>
      <c r="I423" s="327"/>
      <c r="J423" s="327"/>
      <c r="K423" s="327"/>
      <c r="L423" s="327"/>
      <c r="M423" s="327"/>
      <c r="N423" s="327"/>
      <c r="O423" s="327"/>
      <c r="P423" s="327"/>
      <c r="Q423" s="327"/>
      <c r="R423" s="327"/>
      <c r="S423" s="327"/>
      <c r="T423" s="327"/>
      <c r="U423" s="327"/>
      <c r="V423" s="327"/>
      <c r="W423" s="327"/>
      <c r="X423" s="327"/>
      <c r="Y423" s="327"/>
      <c r="Z423" s="327"/>
      <c r="AA423" s="327"/>
      <c r="AB423" s="327"/>
      <c r="AC423" s="327"/>
      <c r="AD423" s="327"/>
      <c r="AE423" s="327"/>
      <c r="AF423" s="327"/>
      <c r="AG423" s="327"/>
      <c r="AH423" s="347">
        <f t="shared" si="54"/>
        <v>0</v>
      </c>
    </row>
    <row r="424" spans="1:34" x14ac:dyDescent="0.3">
      <c r="A424" s="328"/>
      <c r="B424" s="329"/>
      <c r="C424" s="330"/>
      <c r="D424" s="327"/>
      <c r="E424" s="327"/>
      <c r="F424" s="327"/>
      <c r="G424" s="327"/>
      <c r="H424" s="327"/>
      <c r="I424" s="327"/>
      <c r="J424" s="327"/>
      <c r="K424" s="327"/>
      <c r="L424" s="327"/>
      <c r="M424" s="327"/>
      <c r="N424" s="327"/>
      <c r="O424" s="327"/>
      <c r="P424" s="327"/>
      <c r="Q424" s="327"/>
      <c r="R424" s="327"/>
      <c r="S424" s="327"/>
      <c r="T424" s="327"/>
      <c r="U424" s="327"/>
      <c r="V424" s="327"/>
      <c r="W424" s="327"/>
      <c r="X424" s="327"/>
      <c r="Y424" s="327"/>
      <c r="Z424" s="327"/>
      <c r="AA424" s="327"/>
      <c r="AB424" s="327"/>
      <c r="AC424" s="327"/>
      <c r="AD424" s="327"/>
      <c r="AE424" s="327"/>
      <c r="AF424" s="327"/>
      <c r="AG424" s="327"/>
      <c r="AH424" s="347">
        <f t="shared" si="54"/>
        <v>0</v>
      </c>
    </row>
    <row r="425" spans="1:34" x14ac:dyDescent="0.3">
      <c r="A425" s="328"/>
      <c r="B425" s="329"/>
      <c r="C425" s="330"/>
      <c r="D425" s="327"/>
      <c r="E425" s="327"/>
      <c r="F425" s="327"/>
      <c r="G425" s="327"/>
      <c r="H425" s="327"/>
      <c r="I425" s="327"/>
      <c r="J425" s="327"/>
      <c r="K425" s="327"/>
      <c r="L425" s="327"/>
      <c r="M425" s="327"/>
      <c r="N425" s="327"/>
      <c r="O425" s="327"/>
      <c r="P425" s="327"/>
      <c r="Q425" s="327"/>
      <c r="R425" s="327"/>
      <c r="S425" s="327"/>
      <c r="T425" s="327"/>
      <c r="U425" s="327"/>
      <c r="V425" s="327"/>
      <c r="W425" s="327"/>
      <c r="X425" s="327"/>
      <c r="Y425" s="327"/>
      <c r="Z425" s="327"/>
      <c r="AA425" s="327"/>
      <c r="AB425" s="327"/>
      <c r="AC425" s="327"/>
      <c r="AD425" s="327"/>
      <c r="AE425" s="327"/>
      <c r="AF425" s="327"/>
      <c r="AG425" s="327"/>
      <c r="AH425" s="347">
        <f t="shared" si="54"/>
        <v>0</v>
      </c>
    </row>
    <row r="426" spans="1:34" x14ac:dyDescent="0.3">
      <c r="A426" s="328"/>
      <c r="B426" s="329"/>
      <c r="C426" s="330"/>
      <c r="D426" s="327"/>
      <c r="E426" s="327"/>
      <c r="F426" s="327"/>
      <c r="G426" s="327"/>
      <c r="H426" s="327"/>
      <c r="I426" s="327"/>
      <c r="J426" s="327"/>
      <c r="K426" s="327"/>
      <c r="L426" s="327"/>
      <c r="M426" s="327"/>
      <c r="N426" s="327"/>
      <c r="O426" s="327"/>
      <c r="P426" s="327"/>
      <c r="Q426" s="327"/>
      <c r="R426" s="327"/>
      <c r="S426" s="327"/>
      <c r="T426" s="327"/>
      <c r="U426" s="327"/>
      <c r="V426" s="327"/>
      <c r="W426" s="327"/>
      <c r="X426" s="327"/>
      <c r="Y426" s="327"/>
      <c r="Z426" s="327"/>
      <c r="AA426" s="327"/>
      <c r="AB426" s="327"/>
      <c r="AC426" s="327"/>
      <c r="AD426" s="327"/>
      <c r="AE426" s="327"/>
      <c r="AF426" s="327"/>
      <c r="AG426" s="327"/>
      <c r="AH426" s="347">
        <f t="shared" si="54"/>
        <v>0</v>
      </c>
    </row>
    <row r="427" spans="1:34" ht="15" thickBot="1" x14ac:dyDescent="0.35">
      <c r="A427" s="341"/>
      <c r="B427" s="342"/>
      <c r="C427" s="349">
        <f>SUM(C417:C426)</f>
        <v>0</v>
      </c>
      <c r="D427" s="349">
        <f t="shared" ref="D427:AG427" si="55">SUM(D417:D426)</f>
        <v>0</v>
      </c>
      <c r="E427" s="349">
        <f t="shared" si="55"/>
        <v>0</v>
      </c>
      <c r="F427" s="349">
        <f t="shared" si="55"/>
        <v>0</v>
      </c>
      <c r="G427" s="349">
        <f t="shared" si="55"/>
        <v>0</v>
      </c>
      <c r="H427" s="349">
        <f t="shared" si="55"/>
        <v>0</v>
      </c>
      <c r="I427" s="349">
        <f t="shared" si="55"/>
        <v>0</v>
      </c>
      <c r="J427" s="349">
        <f t="shared" si="55"/>
        <v>0</v>
      </c>
      <c r="K427" s="349">
        <f t="shared" si="55"/>
        <v>0</v>
      </c>
      <c r="L427" s="349">
        <f t="shared" si="55"/>
        <v>0</v>
      </c>
      <c r="M427" s="349">
        <f t="shared" si="55"/>
        <v>0</v>
      </c>
      <c r="N427" s="349">
        <f t="shared" si="55"/>
        <v>0</v>
      </c>
      <c r="O427" s="349">
        <f t="shared" si="55"/>
        <v>0</v>
      </c>
      <c r="P427" s="349">
        <f t="shared" si="55"/>
        <v>0</v>
      </c>
      <c r="Q427" s="349">
        <f t="shared" si="55"/>
        <v>0</v>
      </c>
      <c r="R427" s="349">
        <f t="shared" si="55"/>
        <v>0</v>
      </c>
      <c r="S427" s="349">
        <f t="shared" si="55"/>
        <v>0</v>
      </c>
      <c r="T427" s="349">
        <f t="shared" si="55"/>
        <v>0</v>
      </c>
      <c r="U427" s="349">
        <f t="shared" si="55"/>
        <v>0</v>
      </c>
      <c r="V427" s="349">
        <f t="shared" si="55"/>
        <v>0</v>
      </c>
      <c r="W427" s="349">
        <f t="shared" si="55"/>
        <v>0</v>
      </c>
      <c r="X427" s="349">
        <f t="shared" si="55"/>
        <v>0</v>
      </c>
      <c r="Y427" s="349">
        <f t="shared" si="55"/>
        <v>0</v>
      </c>
      <c r="Z427" s="349">
        <f t="shared" si="55"/>
        <v>0</v>
      </c>
      <c r="AA427" s="349">
        <f t="shared" si="55"/>
        <v>0</v>
      </c>
      <c r="AB427" s="349">
        <f t="shared" si="55"/>
        <v>0</v>
      </c>
      <c r="AC427" s="349">
        <f t="shared" si="55"/>
        <v>0</v>
      </c>
      <c r="AD427" s="349">
        <f t="shared" si="55"/>
        <v>0</v>
      </c>
      <c r="AE427" s="349">
        <f t="shared" si="55"/>
        <v>0</v>
      </c>
      <c r="AF427" s="349">
        <f t="shared" si="55"/>
        <v>0</v>
      </c>
      <c r="AG427" s="349">
        <f t="shared" si="55"/>
        <v>0</v>
      </c>
      <c r="AH427" s="348">
        <f>SUM(C427:AG427)</f>
        <v>0</v>
      </c>
    </row>
    <row r="428" spans="1:34" ht="15" thickBot="1" x14ac:dyDescent="0.35">
      <c r="A428" s="334" t="s">
        <v>246</v>
      </c>
      <c r="B428" s="315"/>
      <c r="C428" s="337"/>
      <c r="D428" s="337" t="s">
        <v>354</v>
      </c>
      <c r="E428" s="337"/>
      <c r="F428" s="337"/>
      <c r="G428" s="337"/>
      <c r="H428" s="337"/>
      <c r="I428" s="337"/>
      <c r="J428" s="337"/>
      <c r="K428" s="337"/>
      <c r="L428" s="337"/>
      <c r="M428" s="337"/>
      <c r="N428" s="337"/>
      <c r="O428" s="337"/>
      <c r="P428" s="337"/>
      <c r="Q428" s="337"/>
      <c r="R428" s="337"/>
      <c r="S428" s="337"/>
      <c r="T428" s="337"/>
      <c r="U428" s="337"/>
      <c r="V428" s="337"/>
      <c r="W428" s="337"/>
      <c r="X428" s="337"/>
      <c r="Y428" s="337"/>
      <c r="Z428" s="337"/>
      <c r="AA428" s="337"/>
      <c r="AB428" s="337"/>
      <c r="AC428" s="337"/>
      <c r="AD428" s="337"/>
      <c r="AE428" s="337"/>
      <c r="AF428" s="337"/>
      <c r="AG428" s="338"/>
      <c r="AH428" s="350"/>
    </row>
    <row r="429" spans="1:34" ht="15" thickBot="1" x14ac:dyDescent="0.35">
      <c r="A429" s="316" t="s">
        <v>245</v>
      </c>
      <c r="B429" s="322"/>
      <c r="C429" s="318" t="s">
        <v>427</v>
      </c>
      <c r="D429" s="319"/>
      <c r="E429" s="319"/>
      <c r="F429" s="319"/>
      <c r="G429" s="319"/>
      <c r="H429" s="319"/>
      <c r="I429" s="319"/>
      <c r="J429" s="319"/>
      <c r="K429" s="319"/>
      <c r="L429" s="319"/>
      <c r="M429" s="319"/>
      <c r="N429" s="319"/>
      <c r="O429" s="319"/>
      <c r="P429" s="319"/>
      <c r="Q429" s="319"/>
      <c r="R429" s="319"/>
      <c r="S429" s="319"/>
      <c r="T429" s="319"/>
      <c r="U429" s="319"/>
      <c r="V429" s="319"/>
      <c r="W429" s="319"/>
      <c r="X429" s="319"/>
      <c r="Y429" s="319"/>
      <c r="Z429" s="319"/>
      <c r="AA429" s="319"/>
      <c r="AB429" s="319"/>
      <c r="AC429" s="319"/>
      <c r="AD429" s="319"/>
      <c r="AE429" s="319"/>
      <c r="AF429" s="319"/>
      <c r="AG429" s="320"/>
      <c r="AH429" s="346" t="s">
        <v>14</v>
      </c>
    </row>
    <row r="430" spans="1:34" ht="15" thickBot="1" x14ac:dyDescent="0.35">
      <c r="A430" s="316" t="s">
        <v>422</v>
      </c>
      <c r="B430" s="322"/>
      <c r="C430" s="323">
        <v>1</v>
      </c>
      <c r="D430" s="319">
        <v>2</v>
      </c>
      <c r="E430" s="319">
        <v>3</v>
      </c>
      <c r="F430" s="319">
        <v>4</v>
      </c>
      <c r="G430" s="319">
        <v>5</v>
      </c>
      <c r="H430" s="319">
        <v>6</v>
      </c>
      <c r="I430" s="319">
        <v>7</v>
      </c>
      <c r="J430" s="319">
        <v>8</v>
      </c>
      <c r="K430" s="319">
        <v>9</v>
      </c>
      <c r="L430" s="319">
        <v>10</v>
      </c>
      <c r="M430" s="319">
        <v>11</v>
      </c>
      <c r="N430" s="319">
        <v>12</v>
      </c>
      <c r="O430" s="319">
        <v>13</v>
      </c>
      <c r="P430" s="319">
        <v>14</v>
      </c>
      <c r="Q430" s="319">
        <v>15</v>
      </c>
      <c r="R430" s="319">
        <v>16</v>
      </c>
      <c r="S430" s="319">
        <v>17</v>
      </c>
      <c r="T430" s="319">
        <v>18</v>
      </c>
      <c r="U430" s="319">
        <v>19</v>
      </c>
      <c r="V430" s="319">
        <v>20</v>
      </c>
      <c r="W430" s="319">
        <v>21</v>
      </c>
      <c r="X430" s="319">
        <v>22</v>
      </c>
      <c r="Y430" s="319">
        <v>23</v>
      </c>
      <c r="Z430" s="319">
        <v>24</v>
      </c>
      <c r="AA430" s="319">
        <v>25</v>
      </c>
      <c r="AB430" s="319">
        <v>26</v>
      </c>
      <c r="AC430" s="319">
        <v>27</v>
      </c>
      <c r="AD430" s="319">
        <v>28</v>
      </c>
      <c r="AE430" s="319">
        <v>29</v>
      </c>
      <c r="AF430" s="319">
        <v>30</v>
      </c>
      <c r="AG430" s="320">
        <v>31</v>
      </c>
      <c r="AH430" s="346"/>
    </row>
    <row r="431" spans="1:34" x14ac:dyDescent="0.3">
      <c r="A431" s="339" t="s">
        <v>230</v>
      </c>
      <c r="B431" s="339" t="s">
        <v>231</v>
      </c>
      <c r="C431" s="325"/>
      <c r="D431" s="326"/>
      <c r="E431" s="326"/>
      <c r="F431" s="326"/>
      <c r="G431" s="326"/>
      <c r="H431" s="326"/>
      <c r="I431" s="326"/>
      <c r="J431" s="326"/>
      <c r="K431" s="326"/>
      <c r="L431" s="326"/>
      <c r="M431" s="326"/>
      <c r="N431" s="326"/>
      <c r="O431" s="326"/>
      <c r="P431" s="326"/>
      <c r="Q431" s="326"/>
      <c r="R431" s="326"/>
      <c r="S431" s="326"/>
      <c r="T431" s="326"/>
      <c r="U431" s="326"/>
      <c r="V431" s="326"/>
      <c r="W431" s="326"/>
      <c r="X431" s="326"/>
      <c r="Y431" s="326"/>
      <c r="Z431" s="326"/>
      <c r="AA431" s="326"/>
      <c r="AB431" s="326"/>
      <c r="AC431" s="326"/>
      <c r="AD431" s="326"/>
      <c r="AE431" s="326"/>
      <c r="AF431" s="326"/>
      <c r="AG431" s="326"/>
      <c r="AH431" s="347"/>
    </row>
    <row r="432" spans="1:34" x14ac:dyDescent="0.3">
      <c r="A432" s="328"/>
      <c r="B432" s="329"/>
      <c r="C432" s="330"/>
      <c r="D432" s="327"/>
      <c r="E432" s="327"/>
      <c r="F432" s="327"/>
      <c r="G432" s="327"/>
      <c r="H432" s="327"/>
      <c r="I432" s="327"/>
      <c r="J432" s="327"/>
      <c r="K432" s="327"/>
      <c r="L432" s="327"/>
      <c r="M432" s="327"/>
      <c r="N432" s="327"/>
      <c r="O432" s="327"/>
      <c r="P432" s="327"/>
      <c r="Q432" s="327"/>
      <c r="R432" s="327"/>
      <c r="S432" s="327"/>
      <c r="T432" s="327"/>
      <c r="U432" s="327"/>
      <c r="V432" s="327"/>
      <c r="W432" s="327"/>
      <c r="X432" s="327"/>
      <c r="Y432" s="327"/>
      <c r="Z432" s="327"/>
      <c r="AA432" s="327"/>
      <c r="AB432" s="327"/>
      <c r="AC432" s="327"/>
      <c r="AD432" s="327"/>
      <c r="AE432" s="327"/>
      <c r="AF432" s="327"/>
      <c r="AG432" s="327"/>
      <c r="AH432" s="347">
        <f>SUM(C432:AG432)</f>
        <v>0</v>
      </c>
    </row>
    <row r="433" spans="1:34" x14ac:dyDescent="0.3">
      <c r="A433" s="328"/>
      <c r="B433" s="329"/>
      <c r="C433" s="330"/>
      <c r="D433" s="327"/>
      <c r="E433" s="327"/>
      <c r="F433" s="327"/>
      <c r="G433" s="327"/>
      <c r="H433" s="327"/>
      <c r="I433" s="327"/>
      <c r="J433" s="327"/>
      <c r="K433" s="327"/>
      <c r="L433" s="327"/>
      <c r="M433" s="327"/>
      <c r="N433" s="327"/>
      <c r="O433" s="327"/>
      <c r="P433" s="327"/>
      <c r="Q433" s="327"/>
      <c r="R433" s="327"/>
      <c r="S433" s="327"/>
      <c r="T433" s="327"/>
      <c r="U433" s="327"/>
      <c r="V433" s="327"/>
      <c r="W433" s="327"/>
      <c r="X433" s="327"/>
      <c r="Y433" s="327"/>
      <c r="Z433" s="327"/>
      <c r="AA433" s="327"/>
      <c r="AB433" s="327"/>
      <c r="AC433" s="327"/>
      <c r="AD433" s="327"/>
      <c r="AE433" s="327"/>
      <c r="AF433" s="327"/>
      <c r="AG433" s="327"/>
      <c r="AH433" s="347">
        <f t="shared" ref="AH433:AH441" si="56">SUM(C433:AG433)</f>
        <v>0</v>
      </c>
    </row>
    <row r="434" spans="1:34" x14ac:dyDescent="0.3">
      <c r="A434" s="328"/>
      <c r="B434" s="329"/>
      <c r="C434" s="330"/>
      <c r="D434" s="327"/>
      <c r="E434" s="327"/>
      <c r="F434" s="327"/>
      <c r="G434" s="327"/>
      <c r="H434" s="327"/>
      <c r="I434" s="327"/>
      <c r="J434" s="327"/>
      <c r="K434" s="327"/>
      <c r="L434" s="327"/>
      <c r="M434" s="327"/>
      <c r="N434" s="327"/>
      <c r="O434" s="327"/>
      <c r="P434" s="327"/>
      <c r="Q434" s="327"/>
      <c r="R434" s="327"/>
      <c r="S434" s="327"/>
      <c r="T434" s="327"/>
      <c r="U434" s="327"/>
      <c r="V434" s="327"/>
      <c r="W434" s="327"/>
      <c r="X434" s="327"/>
      <c r="Y434" s="327"/>
      <c r="Z434" s="327"/>
      <c r="AA434" s="327"/>
      <c r="AB434" s="327"/>
      <c r="AC434" s="327"/>
      <c r="AD434" s="327"/>
      <c r="AE434" s="327"/>
      <c r="AF434" s="327"/>
      <c r="AG434" s="327"/>
      <c r="AH434" s="347">
        <f t="shared" si="56"/>
        <v>0</v>
      </c>
    </row>
    <row r="435" spans="1:34" x14ac:dyDescent="0.3">
      <c r="A435" s="328"/>
      <c r="B435" s="329"/>
      <c r="C435" s="330"/>
      <c r="D435" s="327"/>
      <c r="E435" s="327"/>
      <c r="F435" s="327"/>
      <c r="G435" s="327"/>
      <c r="H435" s="327"/>
      <c r="I435" s="327"/>
      <c r="J435" s="327"/>
      <c r="K435" s="327"/>
      <c r="L435" s="327"/>
      <c r="M435" s="327"/>
      <c r="N435" s="327"/>
      <c r="O435" s="327"/>
      <c r="P435" s="327"/>
      <c r="Q435" s="327"/>
      <c r="R435" s="327"/>
      <c r="S435" s="327"/>
      <c r="T435" s="327"/>
      <c r="U435" s="327"/>
      <c r="V435" s="327"/>
      <c r="W435" s="327"/>
      <c r="X435" s="327"/>
      <c r="Y435" s="327"/>
      <c r="Z435" s="327"/>
      <c r="AA435" s="327"/>
      <c r="AB435" s="327"/>
      <c r="AC435" s="327"/>
      <c r="AD435" s="327"/>
      <c r="AE435" s="327"/>
      <c r="AF435" s="327"/>
      <c r="AG435" s="327"/>
      <c r="AH435" s="347">
        <f t="shared" si="56"/>
        <v>0</v>
      </c>
    </row>
    <row r="436" spans="1:34" x14ac:dyDescent="0.3">
      <c r="A436" s="328"/>
      <c r="B436" s="329"/>
      <c r="C436" s="330"/>
      <c r="D436" s="327"/>
      <c r="E436" s="327"/>
      <c r="F436" s="327"/>
      <c r="G436" s="327"/>
      <c r="H436" s="327"/>
      <c r="I436" s="327"/>
      <c r="J436" s="327"/>
      <c r="K436" s="327"/>
      <c r="L436" s="327"/>
      <c r="M436" s="327"/>
      <c r="N436" s="327"/>
      <c r="O436" s="327"/>
      <c r="P436" s="327"/>
      <c r="Q436" s="327"/>
      <c r="R436" s="327"/>
      <c r="S436" s="327"/>
      <c r="T436" s="327"/>
      <c r="U436" s="327"/>
      <c r="V436" s="327"/>
      <c r="W436" s="327"/>
      <c r="X436" s="327"/>
      <c r="Y436" s="327"/>
      <c r="Z436" s="327"/>
      <c r="AA436" s="327"/>
      <c r="AB436" s="327"/>
      <c r="AC436" s="327"/>
      <c r="AD436" s="327"/>
      <c r="AE436" s="327"/>
      <c r="AF436" s="327"/>
      <c r="AG436" s="327"/>
      <c r="AH436" s="347">
        <f t="shared" si="56"/>
        <v>0</v>
      </c>
    </row>
    <row r="437" spans="1:34" x14ac:dyDescent="0.3">
      <c r="A437" s="328"/>
      <c r="B437" s="329"/>
      <c r="C437" s="330"/>
      <c r="D437" s="327"/>
      <c r="E437" s="327"/>
      <c r="F437" s="327"/>
      <c r="G437" s="327"/>
      <c r="H437" s="327"/>
      <c r="I437" s="327"/>
      <c r="J437" s="327"/>
      <c r="K437" s="327"/>
      <c r="L437" s="327"/>
      <c r="M437" s="327"/>
      <c r="N437" s="327"/>
      <c r="O437" s="327"/>
      <c r="P437" s="327"/>
      <c r="Q437" s="327"/>
      <c r="R437" s="327"/>
      <c r="S437" s="327"/>
      <c r="T437" s="327"/>
      <c r="U437" s="327"/>
      <c r="V437" s="327"/>
      <c r="W437" s="327"/>
      <c r="X437" s="327"/>
      <c r="Y437" s="327"/>
      <c r="Z437" s="327"/>
      <c r="AA437" s="327"/>
      <c r="AB437" s="327"/>
      <c r="AC437" s="327"/>
      <c r="AD437" s="327"/>
      <c r="AE437" s="327"/>
      <c r="AF437" s="327"/>
      <c r="AG437" s="327"/>
      <c r="AH437" s="347">
        <f t="shared" si="56"/>
        <v>0</v>
      </c>
    </row>
    <row r="438" spans="1:34" x14ac:dyDescent="0.3">
      <c r="A438" s="328"/>
      <c r="B438" s="329"/>
      <c r="C438" s="330"/>
      <c r="D438" s="327"/>
      <c r="E438" s="327"/>
      <c r="F438" s="327"/>
      <c r="G438" s="327"/>
      <c r="H438" s="327"/>
      <c r="I438" s="327"/>
      <c r="J438" s="327"/>
      <c r="K438" s="327"/>
      <c r="L438" s="327"/>
      <c r="M438" s="327"/>
      <c r="N438" s="327"/>
      <c r="O438" s="327"/>
      <c r="P438" s="327"/>
      <c r="Q438" s="327"/>
      <c r="R438" s="327"/>
      <c r="S438" s="327"/>
      <c r="T438" s="327"/>
      <c r="U438" s="327"/>
      <c r="V438" s="327"/>
      <c r="W438" s="327"/>
      <c r="X438" s="327"/>
      <c r="Y438" s="327"/>
      <c r="Z438" s="327"/>
      <c r="AA438" s="327"/>
      <c r="AB438" s="327"/>
      <c r="AC438" s="327"/>
      <c r="AD438" s="327"/>
      <c r="AE438" s="327"/>
      <c r="AF438" s="327"/>
      <c r="AG438" s="327"/>
      <c r="AH438" s="347">
        <f t="shared" si="56"/>
        <v>0</v>
      </c>
    </row>
    <row r="439" spans="1:34" x14ac:dyDescent="0.3">
      <c r="A439" s="328"/>
      <c r="B439" s="329"/>
      <c r="C439" s="330"/>
      <c r="D439" s="327"/>
      <c r="E439" s="327"/>
      <c r="F439" s="327"/>
      <c r="G439" s="327"/>
      <c r="H439" s="327"/>
      <c r="I439" s="327"/>
      <c r="J439" s="327"/>
      <c r="K439" s="327"/>
      <c r="L439" s="327"/>
      <c r="M439" s="327"/>
      <c r="N439" s="327"/>
      <c r="O439" s="327"/>
      <c r="P439" s="327"/>
      <c r="Q439" s="327"/>
      <c r="R439" s="327"/>
      <c r="S439" s="327"/>
      <c r="T439" s="327"/>
      <c r="U439" s="327"/>
      <c r="V439" s="327"/>
      <c r="W439" s="327"/>
      <c r="X439" s="327"/>
      <c r="Y439" s="327"/>
      <c r="Z439" s="327"/>
      <c r="AA439" s="327"/>
      <c r="AB439" s="327"/>
      <c r="AC439" s="327"/>
      <c r="AD439" s="327"/>
      <c r="AE439" s="327"/>
      <c r="AF439" s="327"/>
      <c r="AG439" s="327"/>
      <c r="AH439" s="347">
        <f t="shared" si="56"/>
        <v>0</v>
      </c>
    </row>
    <row r="440" spans="1:34" x14ac:dyDescent="0.3">
      <c r="A440" s="328"/>
      <c r="B440" s="329"/>
      <c r="C440" s="330"/>
      <c r="D440" s="327"/>
      <c r="E440" s="327"/>
      <c r="F440" s="327"/>
      <c r="G440" s="327"/>
      <c r="H440" s="327"/>
      <c r="I440" s="327"/>
      <c r="J440" s="327"/>
      <c r="K440" s="327"/>
      <c r="L440" s="327"/>
      <c r="M440" s="327"/>
      <c r="N440" s="327"/>
      <c r="O440" s="327"/>
      <c r="P440" s="327"/>
      <c r="Q440" s="327"/>
      <c r="R440" s="327"/>
      <c r="S440" s="327"/>
      <c r="T440" s="327"/>
      <c r="U440" s="327"/>
      <c r="V440" s="327"/>
      <c r="W440" s="327"/>
      <c r="X440" s="327"/>
      <c r="Y440" s="327"/>
      <c r="Z440" s="327"/>
      <c r="AA440" s="327"/>
      <c r="AB440" s="327"/>
      <c r="AC440" s="327"/>
      <c r="AD440" s="327"/>
      <c r="AE440" s="327"/>
      <c r="AF440" s="327"/>
      <c r="AG440" s="327"/>
      <c r="AH440" s="347">
        <f t="shared" si="56"/>
        <v>0</v>
      </c>
    </row>
    <row r="441" spans="1:34" x14ac:dyDescent="0.3">
      <c r="A441" s="328"/>
      <c r="B441" s="329"/>
      <c r="C441" s="330"/>
      <c r="D441" s="327"/>
      <c r="E441" s="327"/>
      <c r="F441" s="327"/>
      <c r="G441" s="327"/>
      <c r="H441" s="327"/>
      <c r="I441" s="327"/>
      <c r="J441" s="327"/>
      <c r="K441" s="327"/>
      <c r="L441" s="327"/>
      <c r="M441" s="327"/>
      <c r="N441" s="327"/>
      <c r="O441" s="327"/>
      <c r="P441" s="327"/>
      <c r="Q441" s="327"/>
      <c r="R441" s="327"/>
      <c r="S441" s="327"/>
      <c r="T441" s="327"/>
      <c r="U441" s="327"/>
      <c r="V441" s="327"/>
      <c r="W441" s="327"/>
      <c r="X441" s="327"/>
      <c r="Y441" s="327"/>
      <c r="Z441" s="327"/>
      <c r="AA441" s="327"/>
      <c r="AB441" s="327"/>
      <c r="AC441" s="327"/>
      <c r="AD441" s="327"/>
      <c r="AE441" s="327"/>
      <c r="AF441" s="327"/>
      <c r="AG441" s="327"/>
      <c r="AH441" s="347">
        <f t="shared" si="56"/>
        <v>0</v>
      </c>
    </row>
    <row r="442" spans="1:34" ht="15" thickBot="1" x14ac:dyDescent="0.35">
      <c r="A442" s="341"/>
      <c r="B442" s="342"/>
      <c r="C442" s="349">
        <f>SUM(C432:C441)</f>
        <v>0</v>
      </c>
      <c r="D442" s="349">
        <f t="shared" ref="D442:AG442" si="57">SUM(D432:D441)</f>
        <v>0</v>
      </c>
      <c r="E442" s="349">
        <f t="shared" si="57"/>
        <v>0</v>
      </c>
      <c r="F442" s="349">
        <f t="shared" si="57"/>
        <v>0</v>
      </c>
      <c r="G442" s="349">
        <f t="shared" si="57"/>
        <v>0</v>
      </c>
      <c r="H442" s="349">
        <f t="shared" si="57"/>
        <v>0</v>
      </c>
      <c r="I442" s="349">
        <f t="shared" si="57"/>
        <v>0</v>
      </c>
      <c r="J442" s="349">
        <f t="shared" si="57"/>
        <v>0</v>
      </c>
      <c r="K442" s="349">
        <f t="shared" si="57"/>
        <v>0</v>
      </c>
      <c r="L442" s="349">
        <f t="shared" si="57"/>
        <v>0</v>
      </c>
      <c r="M442" s="349">
        <f t="shared" si="57"/>
        <v>0</v>
      </c>
      <c r="N442" s="349">
        <f t="shared" si="57"/>
        <v>0</v>
      </c>
      <c r="O442" s="349">
        <f t="shared" si="57"/>
        <v>0</v>
      </c>
      <c r="P442" s="349">
        <f t="shared" si="57"/>
        <v>0</v>
      </c>
      <c r="Q442" s="349">
        <f t="shared" si="57"/>
        <v>0</v>
      </c>
      <c r="R442" s="349">
        <f t="shared" si="57"/>
        <v>0</v>
      </c>
      <c r="S442" s="349">
        <f t="shared" si="57"/>
        <v>0</v>
      </c>
      <c r="T442" s="349">
        <f t="shared" si="57"/>
        <v>0</v>
      </c>
      <c r="U442" s="349">
        <f t="shared" si="57"/>
        <v>0</v>
      </c>
      <c r="V442" s="349">
        <f t="shared" si="57"/>
        <v>0</v>
      </c>
      <c r="W442" s="349">
        <f t="shared" si="57"/>
        <v>0</v>
      </c>
      <c r="X442" s="349">
        <f t="shared" si="57"/>
        <v>0</v>
      </c>
      <c r="Y442" s="349">
        <f t="shared" si="57"/>
        <v>0</v>
      </c>
      <c r="Z442" s="349">
        <f t="shared" si="57"/>
        <v>0</v>
      </c>
      <c r="AA442" s="349">
        <f t="shared" si="57"/>
        <v>0</v>
      </c>
      <c r="AB442" s="349">
        <f t="shared" si="57"/>
        <v>0</v>
      </c>
      <c r="AC442" s="349">
        <f t="shared" si="57"/>
        <v>0</v>
      </c>
      <c r="AD442" s="349">
        <f t="shared" si="57"/>
        <v>0</v>
      </c>
      <c r="AE442" s="349">
        <f t="shared" si="57"/>
        <v>0</v>
      </c>
      <c r="AF442" s="349">
        <f t="shared" si="57"/>
        <v>0</v>
      </c>
      <c r="AG442" s="349">
        <f t="shared" si="57"/>
        <v>0</v>
      </c>
      <c r="AH442" s="348">
        <f>SUM(C442:AG442)</f>
        <v>0</v>
      </c>
    </row>
    <row r="443" spans="1:34" ht="15" thickBot="1" x14ac:dyDescent="0.35">
      <c r="A443" s="334" t="s">
        <v>246</v>
      </c>
      <c r="B443" s="315"/>
      <c r="C443" s="337"/>
      <c r="D443" s="337" t="s">
        <v>355</v>
      </c>
      <c r="E443" s="337"/>
      <c r="F443" s="337"/>
      <c r="G443" s="337"/>
      <c r="H443" s="337"/>
      <c r="I443" s="337"/>
      <c r="J443" s="337"/>
      <c r="K443" s="337"/>
      <c r="L443" s="337"/>
      <c r="M443" s="337"/>
      <c r="N443" s="337"/>
      <c r="O443" s="337"/>
      <c r="P443" s="337"/>
      <c r="Q443" s="337"/>
      <c r="R443" s="337"/>
      <c r="S443" s="337"/>
      <c r="T443" s="337"/>
      <c r="U443" s="337"/>
      <c r="V443" s="337"/>
      <c r="W443" s="337"/>
      <c r="X443" s="337"/>
      <c r="Y443" s="337"/>
      <c r="Z443" s="337"/>
      <c r="AA443" s="337"/>
      <c r="AB443" s="337"/>
      <c r="AC443" s="337"/>
      <c r="AD443" s="337"/>
      <c r="AE443" s="337"/>
      <c r="AF443" s="337"/>
      <c r="AG443" s="338"/>
      <c r="AH443" s="350"/>
    </row>
    <row r="444" spans="1:34" ht="15" thickBot="1" x14ac:dyDescent="0.35">
      <c r="A444" s="316" t="s">
        <v>245</v>
      </c>
      <c r="B444" s="322"/>
      <c r="C444" s="318" t="s">
        <v>427</v>
      </c>
      <c r="D444" s="319"/>
      <c r="E444" s="319"/>
      <c r="F444" s="319"/>
      <c r="G444" s="319"/>
      <c r="H444" s="319"/>
      <c r="I444" s="319"/>
      <c r="J444" s="319"/>
      <c r="K444" s="319"/>
      <c r="L444" s="319"/>
      <c r="M444" s="319"/>
      <c r="N444" s="319"/>
      <c r="O444" s="319"/>
      <c r="P444" s="319"/>
      <c r="Q444" s="319"/>
      <c r="R444" s="319"/>
      <c r="S444" s="319"/>
      <c r="T444" s="319"/>
      <c r="U444" s="319"/>
      <c r="V444" s="319"/>
      <c r="W444" s="319"/>
      <c r="X444" s="319"/>
      <c r="Y444" s="319"/>
      <c r="Z444" s="319"/>
      <c r="AA444" s="319"/>
      <c r="AB444" s="319"/>
      <c r="AC444" s="319"/>
      <c r="AD444" s="319"/>
      <c r="AE444" s="319"/>
      <c r="AF444" s="319"/>
      <c r="AG444" s="320"/>
      <c r="AH444" s="346" t="s">
        <v>14</v>
      </c>
    </row>
    <row r="445" spans="1:34" ht="15" thickBot="1" x14ac:dyDescent="0.35">
      <c r="A445" s="316" t="s">
        <v>422</v>
      </c>
      <c r="B445" s="322"/>
      <c r="C445" s="323">
        <v>1</v>
      </c>
      <c r="D445" s="319">
        <v>2</v>
      </c>
      <c r="E445" s="319">
        <v>3</v>
      </c>
      <c r="F445" s="319">
        <v>4</v>
      </c>
      <c r="G445" s="319">
        <v>5</v>
      </c>
      <c r="H445" s="319">
        <v>6</v>
      </c>
      <c r="I445" s="319">
        <v>7</v>
      </c>
      <c r="J445" s="319">
        <v>8</v>
      </c>
      <c r="K445" s="319">
        <v>9</v>
      </c>
      <c r="L445" s="319">
        <v>10</v>
      </c>
      <c r="M445" s="319">
        <v>11</v>
      </c>
      <c r="N445" s="319">
        <v>12</v>
      </c>
      <c r="O445" s="319">
        <v>13</v>
      </c>
      <c r="P445" s="319">
        <v>14</v>
      </c>
      <c r="Q445" s="319">
        <v>15</v>
      </c>
      <c r="R445" s="319">
        <v>16</v>
      </c>
      <c r="S445" s="319">
        <v>17</v>
      </c>
      <c r="T445" s="319">
        <v>18</v>
      </c>
      <c r="U445" s="319">
        <v>19</v>
      </c>
      <c r="V445" s="319">
        <v>20</v>
      </c>
      <c r="W445" s="319">
        <v>21</v>
      </c>
      <c r="X445" s="319">
        <v>22</v>
      </c>
      <c r="Y445" s="319">
        <v>23</v>
      </c>
      <c r="Z445" s="319">
        <v>24</v>
      </c>
      <c r="AA445" s="319">
        <v>25</v>
      </c>
      <c r="AB445" s="319">
        <v>26</v>
      </c>
      <c r="AC445" s="319">
        <v>27</v>
      </c>
      <c r="AD445" s="319">
        <v>28</v>
      </c>
      <c r="AE445" s="319">
        <v>29</v>
      </c>
      <c r="AF445" s="319">
        <v>30</v>
      </c>
      <c r="AG445" s="320">
        <v>31</v>
      </c>
      <c r="AH445" s="346"/>
    </row>
    <row r="446" spans="1:34" x14ac:dyDescent="0.3">
      <c r="A446" s="339" t="s">
        <v>230</v>
      </c>
      <c r="B446" s="339" t="s">
        <v>231</v>
      </c>
      <c r="C446" s="325"/>
      <c r="D446" s="326"/>
      <c r="E446" s="326"/>
      <c r="F446" s="326"/>
      <c r="G446" s="326"/>
      <c r="H446" s="326"/>
      <c r="I446" s="326"/>
      <c r="J446" s="326"/>
      <c r="K446" s="326"/>
      <c r="L446" s="326"/>
      <c r="M446" s="326"/>
      <c r="N446" s="326"/>
      <c r="O446" s="326"/>
      <c r="P446" s="326"/>
      <c r="Q446" s="326"/>
      <c r="R446" s="326"/>
      <c r="S446" s="326"/>
      <c r="T446" s="326"/>
      <c r="U446" s="326"/>
      <c r="V446" s="326"/>
      <c r="W446" s="326"/>
      <c r="X446" s="326"/>
      <c r="Y446" s="326"/>
      <c r="Z446" s="326"/>
      <c r="AA446" s="326"/>
      <c r="AB446" s="326"/>
      <c r="AC446" s="326"/>
      <c r="AD446" s="326"/>
      <c r="AE446" s="326"/>
      <c r="AF446" s="326"/>
      <c r="AG446" s="326"/>
      <c r="AH446" s="347"/>
    </row>
    <row r="447" spans="1:34" x14ac:dyDescent="0.3">
      <c r="A447" s="328"/>
      <c r="B447" s="329"/>
      <c r="C447" s="330"/>
      <c r="D447" s="327"/>
      <c r="E447" s="327"/>
      <c r="F447" s="327"/>
      <c r="G447" s="327"/>
      <c r="H447" s="327"/>
      <c r="I447" s="327"/>
      <c r="J447" s="327"/>
      <c r="K447" s="327"/>
      <c r="L447" s="327"/>
      <c r="M447" s="327"/>
      <c r="N447" s="327"/>
      <c r="O447" s="327"/>
      <c r="P447" s="327"/>
      <c r="Q447" s="327"/>
      <c r="R447" s="327"/>
      <c r="S447" s="327"/>
      <c r="T447" s="327"/>
      <c r="U447" s="327"/>
      <c r="V447" s="327"/>
      <c r="W447" s="327"/>
      <c r="X447" s="327"/>
      <c r="Y447" s="327"/>
      <c r="Z447" s="327"/>
      <c r="AA447" s="327"/>
      <c r="AB447" s="327"/>
      <c r="AC447" s="327"/>
      <c r="AD447" s="327"/>
      <c r="AE447" s="327"/>
      <c r="AF447" s="327"/>
      <c r="AG447" s="327"/>
      <c r="AH447" s="347">
        <f>SUM(C447:AG447)</f>
        <v>0</v>
      </c>
    </row>
    <row r="448" spans="1:34" x14ac:dyDescent="0.3">
      <c r="A448" s="328"/>
      <c r="B448" s="329"/>
      <c r="C448" s="330"/>
      <c r="D448" s="327"/>
      <c r="E448" s="327"/>
      <c r="F448" s="327"/>
      <c r="G448" s="327"/>
      <c r="H448" s="327"/>
      <c r="I448" s="327"/>
      <c r="J448" s="327"/>
      <c r="K448" s="327"/>
      <c r="L448" s="327"/>
      <c r="M448" s="327"/>
      <c r="N448" s="327"/>
      <c r="O448" s="327"/>
      <c r="P448" s="327"/>
      <c r="Q448" s="327"/>
      <c r="R448" s="327"/>
      <c r="S448" s="327"/>
      <c r="T448" s="327"/>
      <c r="U448" s="327"/>
      <c r="V448" s="327"/>
      <c r="W448" s="327"/>
      <c r="X448" s="327"/>
      <c r="Y448" s="327"/>
      <c r="Z448" s="327"/>
      <c r="AA448" s="327"/>
      <c r="AB448" s="327"/>
      <c r="AC448" s="327"/>
      <c r="AD448" s="327"/>
      <c r="AE448" s="327"/>
      <c r="AF448" s="327"/>
      <c r="AG448" s="327"/>
      <c r="AH448" s="347">
        <f t="shared" ref="AH448:AH456" si="58">SUM(C448:AG448)</f>
        <v>0</v>
      </c>
    </row>
    <row r="449" spans="1:34" x14ac:dyDescent="0.3">
      <c r="A449" s="328"/>
      <c r="B449" s="329"/>
      <c r="C449" s="330"/>
      <c r="D449" s="327"/>
      <c r="E449" s="327"/>
      <c r="F449" s="327"/>
      <c r="G449" s="327"/>
      <c r="H449" s="327"/>
      <c r="I449" s="327"/>
      <c r="J449" s="327"/>
      <c r="K449" s="327"/>
      <c r="L449" s="327"/>
      <c r="M449" s="327"/>
      <c r="N449" s="327"/>
      <c r="O449" s="327"/>
      <c r="P449" s="327"/>
      <c r="Q449" s="327"/>
      <c r="R449" s="327"/>
      <c r="S449" s="327"/>
      <c r="T449" s="327"/>
      <c r="U449" s="327"/>
      <c r="V449" s="327"/>
      <c r="W449" s="327"/>
      <c r="X449" s="327"/>
      <c r="Y449" s="327"/>
      <c r="Z449" s="327"/>
      <c r="AA449" s="327"/>
      <c r="AB449" s="327"/>
      <c r="AC449" s="327"/>
      <c r="AD449" s="327"/>
      <c r="AE449" s="327"/>
      <c r="AF449" s="327"/>
      <c r="AG449" s="327"/>
      <c r="AH449" s="347">
        <f t="shared" si="58"/>
        <v>0</v>
      </c>
    </row>
    <row r="450" spans="1:34" x14ac:dyDescent="0.3">
      <c r="A450" s="328"/>
      <c r="B450" s="329"/>
      <c r="C450" s="330"/>
      <c r="D450" s="327"/>
      <c r="E450" s="327"/>
      <c r="F450" s="327"/>
      <c r="G450" s="327"/>
      <c r="H450" s="327"/>
      <c r="I450" s="327"/>
      <c r="J450" s="327"/>
      <c r="K450" s="327"/>
      <c r="L450" s="327"/>
      <c r="M450" s="327"/>
      <c r="N450" s="327"/>
      <c r="O450" s="327"/>
      <c r="P450" s="327"/>
      <c r="Q450" s="327"/>
      <c r="R450" s="327"/>
      <c r="S450" s="327"/>
      <c r="T450" s="327"/>
      <c r="U450" s="327"/>
      <c r="V450" s="327"/>
      <c r="W450" s="327"/>
      <c r="X450" s="327"/>
      <c r="Y450" s="327"/>
      <c r="Z450" s="327"/>
      <c r="AA450" s="327"/>
      <c r="AB450" s="327"/>
      <c r="AC450" s="327"/>
      <c r="AD450" s="327"/>
      <c r="AE450" s="327"/>
      <c r="AF450" s="327"/>
      <c r="AG450" s="327"/>
      <c r="AH450" s="347">
        <f t="shared" si="58"/>
        <v>0</v>
      </c>
    </row>
    <row r="451" spans="1:34" x14ac:dyDescent="0.3">
      <c r="A451" s="328"/>
      <c r="B451" s="329"/>
      <c r="C451" s="330"/>
      <c r="D451" s="327"/>
      <c r="E451" s="327"/>
      <c r="F451" s="327"/>
      <c r="G451" s="327"/>
      <c r="H451" s="327"/>
      <c r="I451" s="327"/>
      <c r="J451" s="327"/>
      <c r="K451" s="327"/>
      <c r="L451" s="327"/>
      <c r="M451" s="327"/>
      <c r="N451" s="327"/>
      <c r="O451" s="327"/>
      <c r="P451" s="327"/>
      <c r="Q451" s="327"/>
      <c r="R451" s="327"/>
      <c r="S451" s="327"/>
      <c r="T451" s="327"/>
      <c r="U451" s="327"/>
      <c r="V451" s="327"/>
      <c r="W451" s="327"/>
      <c r="X451" s="327"/>
      <c r="Y451" s="327"/>
      <c r="Z451" s="327"/>
      <c r="AA451" s="327"/>
      <c r="AB451" s="327"/>
      <c r="AC451" s="327"/>
      <c r="AD451" s="327"/>
      <c r="AE451" s="327"/>
      <c r="AF451" s="327"/>
      <c r="AG451" s="327"/>
      <c r="AH451" s="347">
        <f t="shared" si="58"/>
        <v>0</v>
      </c>
    </row>
    <row r="452" spans="1:34" x14ac:dyDescent="0.3">
      <c r="A452" s="328"/>
      <c r="B452" s="329"/>
      <c r="C452" s="330"/>
      <c r="D452" s="327"/>
      <c r="E452" s="327"/>
      <c r="F452" s="327"/>
      <c r="G452" s="327"/>
      <c r="H452" s="327"/>
      <c r="I452" s="327"/>
      <c r="J452" s="327"/>
      <c r="K452" s="327"/>
      <c r="L452" s="327"/>
      <c r="M452" s="327"/>
      <c r="N452" s="327"/>
      <c r="O452" s="327"/>
      <c r="P452" s="327"/>
      <c r="Q452" s="327"/>
      <c r="R452" s="327"/>
      <c r="S452" s="327"/>
      <c r="T452" s="327"/>
      <c r="U452" s="327"/>
      <c r="V452" s="327"/>
      <c r="W452" s="327"/>
      <c r="X452" s="327"/>
      <c r="Y452" s="327"/>
      <c r="Z452" s="327"/>
      <c r="AA452" s="327"/>
      <c r="AB452" s="327"/>
      <c r="AC452" s="327"/>
      <c r="AD452" s="327"/>
      <c r="AE452" s="327"/>
      <c r="AF452" s="327"/>
      <c r="AG452" s="327"/>
      <c r="AH452" s="347">
        <f t="shared" si="58"/>
        <v>0</v>
      </c>
    </row>
    <row r="453" spans="1:34" x14ac:dyDescent="0.3">
      <c r="A453" s="328"/>
      <c r="B453" s="329"/>
      <c r="C453" s="330"/>
      <c r="D453" s="327"/>
      <c r="E453" s="327"/>
      <c r="F453" s="327"/>
      <c r="G453" s="327"/>
      <c r="H453" s="327"/>
      <c r="I453" s="327"/>
      <c r="J453" s="327"/>
      <c r="K453" s="327"/>
      <c r="L453" s="327"/>
      <c r="M453" s="327"/>
      <c r="N453" s="327"/>
      <c r="O453" s="327"/>
      <c r="P453" s="327"/>
      <c r="Q453" s="327"/>
      <c r="R453" s="327"/>
      <c r="S453" s="327"/>
      <c r="T453" s="327"/>
      <c r="U453" s="327"/>
      <c r="V453" s="327"/>
      <c r="W453" s="327"/>
      <c r="X453" s="327"/>
      <c r="Y453" s="327"/>
      <c r="Z453" s="327"/>
      <c r="AA453" s="327"/>
      <c r="AB453" s="327"/>
      <c r="AC453" s="327"/>
      <c r="AD453" s="327"/>
      <c r="AE453" s="327"/>
      <c r="AF453" s="327"/>
      <c r="AG453" s="327"/>
      <c r="AH453" s="347">
        <f t="shared" si="58"/>
        <v>0</v>
      </c>
    </row>
    <row r="454" spans="1:34" x14ac:dyDescent="0.3">
      <c r="A454" s="328"/>
      <c r="B454" s="329"/>
      <c r="C454" s="330"/>
      <c r="D454" s="327"/>
      <c r="E454" s="327"/>
      <c r="F454" s="327"/>
      <c r="G454" s="327"/>
      <c r="H454" s="327"/>
      <c r="I454" s="327"/>
      <c r="J454" s="327"/>
      <c r="K454" s="327"/>
      <c r="L454" s="327"/>
      <c r="M454" s="327"/>
      <c r="N454" s="327"/>
      <c r="O454" s="327"/>
      <c r="P454" s="327"/>
      <c r="Q454" s="327"/>
      <c r="R454" s="327"/>
      <c r="S454" s="327"/>
      <c r="T454" s="327"/>
      <c r="U454" s="327"/>
      <c r="V454" s="327"/>
      <c r="W454" s="327"/>
      <c r="X454" s="327"/>
      <c r="Y454" s="327"/>
      <c r="Z454" s="327"/>
      <c r="AA454" s="327"/>
      <c r="AB454" s="327"/>
      <c r="AC454" s="327"/>
      <c r="AD454" s="327"/>
      <c r="AE454" s="327"/>
      <c r="AF454" s="327"/>
      <c r="AG454" s="327"/>
      <c r="AH454" s="347">
        <f t="shared" si="58"/>
        <v>0</v>
      </c>
    </row>
    <row r="455" spans="1:34" x14ac:dyDescent="0.3">
      <c r="A455" s="328"/>
      <c r="B455" s="329"/>
      <c r="C455" s="330"/>
      <c r="D455" s="327"/>
      <c r="E455" s="327"/>
      <c r="F455" s="327"/>
      <c r="G455" s="327"/>
      <c r="H455" s="327"/>
      <c r="I455" s="327"/>
      <c r="J455" s="327"/>
      <c r="K455" s="327"/>
      <c r="L455" s="327"/>
      <c r="M455" s="327"/>
      <c r="N455" s="327"/>
      <c r="O455" s="327"/>
      <c r="P455" s="327"/>
      <c r="Q455" s="327"/>
      <c r="R455" s="327"/>
      <c r="S455" s="327"/>
      <c r="T455" s="327"/>
      <c r="U455" s="327"/>
      <c r="V455" s="327"/>
      <c r="W455" s="327"/>
      <c r="X455" s="327"/>
      <c r="Y455" s="327"/>
      <c r="Z455" s="327"/>
      <c r="AA455" s="327"/>
      <c r="AB455" s="327"/>
      <c r="AC455" s="327"/>
      <c r="AD455" s="327"/>
      <c r="AE455" s="327"/>
      <c r="AF455" s="327"/>
      <c r="AG455" s="327"/>
      <c r="AH455" s="347">
        <f t="shared" si="58"/>
        <v>0</v>
      </c>
    </row>
    <row r="456" spans="1:34" x14ac:dyDescent="0.3">
      <c r="A456" s="328"/>
      <c r="B456" s="329"/>
      <c r="C456" s="330"/>
      <c r="D456" s="327"/>
      <c r="E456" s="327"/>
      <c r="F456" s="327"/>
      <c r="G456" s="327"/>
      <c r="H456" s="327"/>
      <c r="I456" s="327"/>
      <c r="J456" s="327"/>
      <c r="K456" s="327"/>
      <c r="L456" s="327"/>
      <c r="M456" s="327"/>
      <c r="N456" s="327"/>
      <c r="O456" s="327"/>
      <c r="P456" s="327"/>
      <c r="Q456" s="327"/>
      <c r="R456" s="327"/>
      <c r="S456" s="327"/>
      <c r="T456" s="327"/>
      <c r="U456" s="327"/>
      <c r="V456" s="327"/>
      <c r="W456" s="327"/>
      <c r="X456" s="327"/>
      <c r="Y456" s="327"/>
      <c r="Z456" s="327"/>
      <c r="AA456" s="327"/>
      <c r="AB456" s="327"/>
      <c r="AC456" s="327"/>
      <c r="AD456" s="327"/>
      <c r="AE456" s="327"/>
      <c r="AF456" s="327"/>
      <c r="AG456" s="327"/>
      <c r="AH456" s="347">
        <f t="shared" si="58"/>
        <v>0</v>
      </c>
    </row>
    <row r="457" spans="1:34" ht="15" thickBot="1" x14ac:dyDescent="0.35">
      <c r="A457" s="341"/>
      <c r="B457" s="342"/>
      <c r="C457" s="349">
        <f>SUM(C447:C456)</f>
        <v>0</v>
      </c>
      <c r="D457" s="349">
        <f t="shared" ref="D457:AG457" si="59">SUM(D447:D456)</f>
        <v>0</v>
      </c>
      <c r="E457" s="349">
        <f t="shared" si="59"/>
        <v>0</v>
      </c>
      <c r="F457" s="349">
        <f t="shared" si="59"/>
        <v>0</v>
      </c>
      <c r="G457" s="349">
        <f t="shared" si="59"/>
        <v>0</v>
      </c>
      <c r="H457" s="349">
        <f t="shared" si="59"/>
        <v>0</v>
      </c>
      <c r="I457" s="349">
        <f t="shared" si="59"/>
        <v>0</v>
      </c>
      <c r="J457" s="349">
        <f t="shared" si="59"/>
        <v>0</v>
      </c>
      <c r="K457" s="349">
        <f t="shared" si="59"/>
        <v>0</v>
      </c>
      <c r="L457" s="349">
        <f t="shared" si="59"/>
        <v>0</v>
      </c>
      <c r="M457" s="349">
        <f t="shared" si="59"/>
        <v>0</v>
      </c>
      <c r="N457" s="349">
        <f t="shared" si="59"/>
        <v>0</v>
      </c>
      <c r="O457" s="349">
        <f t="shared" si="59"/>
        <v>0</v>
      </c>
      <c r="P457" s="349">
        <f t="shared" si="59"/>
        <v>0</v>
      </c>
      <c r="Q457" s="349">
        <f t="shared" si="59"/>
        <v>0</v>
      </c>
      <c r="R457" s="349">
        <f t="shared" si="59"/>
        <v>0</v>
      </c>
      <c r="S457" s="349">
        <f t="shared" si="59"/>
        <v>0</v>
      </c>
      <c r="T457" s="349">
        <f t="shared" si="59"/>
        <v>0</v>
      </c>
      <c r="U457" s="349">
        <f t="shared" si="59"/>
        <v>0</v>
      </c>
      <c r="V457" s="349">
        <f t="shared" si="59"/>
        <v>0</v>
      </c>
      <c r="W457" s="349">
        <f t="shared" si="59"/>
        <v>0</v>
      </c>
      <c r="X457" s="349">
        <f t="shared" si="59"/>
        <v>0</v>
      </c>
      <c r="Y457" s="349">
        <f t="shared" si="59"/>
        <v>0</v>
      </c>
      <c r="Z457" s="349">
        <f t="shared" si="59"/>
        <v>0</v>
      </c>
      <c r="AA457" s="349">
        <f t="shared" si="59"/>
        <v>0</v>
      </c>
      <c r="AB457" s="349">
        <f t="shared" si="59"/>
        <v>0</v>
      </c>
      <c r="AC457" s="349">
        <f t="shared" si="59"/>
        <v>0</v>
      </c>
      <c r="AD457" s="349">
        <f t="shared" si="59"/>
        <v>0</v>
      </c>
      <c r="AE457" s="349">
        <f t="shared" si="59"/>
        <v>0</v>
      </c>
      <c r="AF457" s="349">
        <f t="shared" si="59"/>
        <v>0</v>
      </c>
      <c r="AG457" s="349">
        <f t="shared" si="59"/>
        <v>0</v>
      </c>
      <c r="AH457" s="348">
        <f>SUM(C457:AG457)</f>
        <v>0</v>
      </c>
    </row>
    <row r="458" spans="1:34" ht="15" thickBot="1" x14ac:dyDescent="0.35">
      <c r="A458" s="334" t="s">
        <v>246</v>
      </c>
      <c r="B458" s="315"/>
      <c r="C458" s="337"/>
      <c r="D458" s="337" t="s">
        <v>356</v>
      </c>
      <c r="E458" s="337"/>
      <c r="F458" s="337"/>
      <c r="G458" s="337"/>
      <c r="H458" s="337"/>
      <c r="I458" s="337"/>
      <c r="J458" s="337"/>
      <c r="K458" s="337"/>
      <c r="L458" s="337"/>
      <c r="M458" s="337"/>
      <c r="N458" s="337"/>
      <c r="O458" s="337"/>
      <c r="P458" s="337"/>
      <c r="Q458" s="337"/>
      <c r="R458" s="337"/>
      <c r="S458" s="337"/>
      <c r="T458" s="337"/>
      <c r="U458" s="337"/>
      <c r="V458" s="337"/>
      <c r="W458" s="337"/>
      <c r="X458" s="337"/>
      <c r="Y458" s="337"/>
      <c r="Z458" s="337"/>
      <c r="AA458" s="337"/>
      <c r="AB458" s="337"/>
      <c r="AC458" s="337"/>
      <c r="AD458" s="337"/>
      <c r="AE458" s="337"/>
      <c r="AF458" s="337"/>
      <c r="AG458" s="338"/>
      <c r="AH458" s="350"/>
    </row>
    <row r="459" spans="1:34" ht="15" thickBot="1" x14ac:dyDescent="0.35">
      <c r="A459" s="316" t="s">
        <v>245</v>
      </c>
      <c r="B459" s="322"/>
      <c r="C459" s="318" t="s">
        <v>427</v>
      </c>
      <c r="D459" s="319"/>
      <c r="E459" s="319"/>
      <c r="F459" s="319"/>
      <c r="G459" s="319"/>
      <c r="H459" s="319"/>
      <c r="I459" s="319"/>
      <c r="J459" s="319"/>
      <c r="K459" s="319"/>
      <c r="L459" s="319"/>
      <c r="M459" s="319"/>
      <c r="N459" s="319"/>
      <c r="O459" s="319"/>
      <c r="P459" s="319"/>
      <c r="Q459" s="319"/>
      <c r="R459" s="319"/>
      <c r="S459" s="319"/>
      <c r="T459" s="319"/>
      <c r="U459" s="319"/>
      <c r="V459" s="319"/>
      <c r="W459" s="319"/>
      <c r="X459" s="319"/>
      <c r="Y459" s="319"/>
      <c r="Z459" s="319"/>
      <c r="AA459" s="319"/>
      <c r="AB459" s="319"/>
      <c r="AC459" s="319"/>
      <c r="AD459" s="319"/>
      <c r="AE459" s="319"/>
      <c r="AF459" s="319"/>
      <c r="AG459" s="320"/>
      <c r="AH459" s="346" t="s">
        <v>14</v>
      </c>
    </row>
    <row r="460" spans="1:34" ht="15" thickBot="1" x14ac:dyDescent="0.35">
      <c r="A460" s="316" t="s">
        <v>422</v>
      </c>
      <c r="B460" s="322"/>
      <c r="C460" s="323">
        <v>1</v>
      </c>
      <c r="D460" s="319">
        <v>2</v>
      </c>
      <c r="E460" s="319">
        <v>3</v>
      </c>
      <c r="F460" s="319">
        <v>4</v>
      </c>
      <c r="G460" s="319">
        <v>5</v>
      </c>
      <c r="H460" s="319">
        <v>6</v>
      </c>
      <c r="I460" s="319">
        <v>7</v>
      </c>
      <c r="J460" s="319">
        <v>8</v>
      </c>
      <c r="K460" s="319">
        <v>9</v>
      </c>
      <c r="L460" s="319">
        <v>10</v>
      </c>
      <c r="M460" s="319">
        <v>11</v>
      </c>
      <c r="N460" s="319">
        <v>12</v>
      </c>
      <c r="O460" s="319">
        <v>13</v>
      </c>
      <c r="P460" s="319">
        <v>14</v>
      </c>
      <c r="Q460" s="319">
        <v>15</v>
      </c>
      <c r="R460" s="319">
        <v>16</v>
      </c>
      <c r="S460" s="319">
        <v>17</v>
      </c>
      <c r="T460" s="319">
        <v>18</v>
      </c>
      <c r="U460" s="319">
        <v>19</v>
      </c>
      <c r="V460" s="319">
        <v>20</v>
      </c>
      <c r="W460" s="319">
        <v>21</v>
      </c>
      <c r="X460" s="319">
        <v>22</v>
      </c>
      <c r="Y460" s="319">
        <v>23</v>
      </c>
      <c r="Z460" s="319">
        <v>24</v>
      </c>
      <c r="AA460" s="319">
        <v>25</v>
      </c>
      <c r="AB460" s="319">
        <v>26</v>
      </c>
      <c r="AC460" s="319">
        <v>27</v>
      </c>
      <c r="AD460" s="319">
        <v>28</v>
      </c>
      <c r="AE460" s="319">
        <v>29</v>
      </c>
      <c r="AF460" s="319">
        <v>30</v>
      </c>
      <c r="AG460" s="320">
        <v>31</v>
      </c>
      <c r="AH460" s="346"/>
    </row>
    <row r="461" spans="1:34" x14ac:dyDescent="0.3">
      <c r="A461" s="339" t="s">
        <v>230</v>
      </c>
      <c r="B461" s="339" t="s">
        <v>231</v>
      </c>
      <c r="C461" s="325"/>
      <c r="D461" s="326"/>
      <c r="E461" s="326"/>
      <c r="F461" s="326"/>
      <c r="G461" s="326"/>
      <c r="H461" s="326"/>
      <c r="I461" s="326"/>
      <c r="J461" s="326"/>
      <c r="K461" s="326"/>
      <c r="L461" s="326"/>
      <c r="M461" s="326"/>
      <c r="N461" s="326"/>
      <c r="O461" s="326"/>
      <c r="P461" s="326"/>
      <c r="Q461" s="326"/>
      <c r="R461" s="326"/>
      <c r="S461" s="326"/>
      <c r="T461" s="326"/>
      <c r="U461" s="326"/>
      <c r="V461" s="326"/>
      <c r="W461" s="326"/>
      <c r="X461" s="326"/>
      <c r="Y461" s="326"/>
      <c r="Z461" s="326"/>
      <c r="AA461" s="326"/>
      <c r="AB461" s="326"/>
      <c r="AC461" s="326"/>
      <c r="AD461" s="326"/>
      <c r="AE461" s="326"/>
      <c r="AF461" s="326"/>
      <c r="AG461" s="326"/>
      <c r="AH461" s="347"/>
    </row>
    <row r="462" spans="1:34" x14ac:dyDescent="0.3">
      <c r="A462" s="328"/>
      <c r="B462" s="329"/>
      <c r="C462" s="330"/>
      <c r="D462" s="327"/>
      <c r="E462" s="327"/>
      <c r="F462" s="327"/>
      <c r="G462" s="327"/>
      <c r="H462" s="327"/>
      <c r="I462" s="327"/>
      <c r="J462" s="327"/>
      <c r="K462" s="327"/>
      <c r="L462" s="327"/>
      <c r="M462" s="327"/>
      <c r="N462" s="327"/>
      <c r="O462" s="327"/>
      <c r="P462" s="327"/>
      <c r="Q462" s="327"/>
      <c r="R462" s="327"/>
      <c r="S462" s="327"/>
      <c r="T462" s="327"/>
      <c r="U462" s="327"/>
      <c r="V462" s="327"/>
      <c r="W462" s="327"/>
      <c r="X462" s="327"/>
      <c r="Y462" s="327"/>
      <c r="Z462" s="327"/>
      <c r="AA462" s="327"/>
      <c r="AB462" s="327"/>
      <c r="AC462" s="327"/>
      <c r="AD462" s="327"/>
      <c r="AE462" s="327"/>
      <c r="AF462" s="327"/>
      <c r="AG462" s="327"/>
      <c r="AH462" s="347">
        <f>SUM(C462:AG462)</f>
        <v>0</v>
      </c>
    </row>
    <row r="463" spans="1:34" x14ac:dyDescent="0.3">
      <c r="A463" s="328"/>
      <c r="B463" s="329"/>
      <c r="C463" s="330"/>
      <c r="D463" s="327"/>
      <c r="E463" s="327"/>
      <c r="F463" s="327"/>
      <c r="G463" s="327"/>
      <c r="H463" s="327"/>
      <c r="I463" s="327"/>
      <c r="J463" s="327"/>
      <c r="K463" s="327"/>
      <c r="L463" s="327"/>
      <c r="M463" s="327"/>
      <c r="N463" s="327"/>
      <c r="O463" s="327"/>
      <c r="P463" s="327"/>
      <c r="Q463" s="327"/>
      <c r="R463" s="327"/>
      <c r="S463" s="327"/>
      <c r="T463" s="327"/>
      <c r="U463" s="327"/>
      <c r="V463" s="327"/>
      <c r="W463" s="327"/>
      <c r="X463" s="327"/>
      <c r="Y463" s="327"/>
      <c r="Z463" s="327"/>
      <c r="AA463" s="327"/>
      <c r="AB463" s="327"/>
      <c r="AC463" s="327"/>
      <c r="AD463" s="327"/>
      <c r="AE463" s="327"/>
      <c r="AF463" s="327"/>
      <c r="AG463" s="327"/>
      <c r="AH463" s="347">
        <f t="shared" ref="AH463:AH471" si="60">SUM(C463:AG463)</f>
        <v>0</v>
      </c>
    </row>
    <row r="464" spans="1:34" x14ac:dyDescent="0.3">
      <c r="A464" s="328"/>
      <c r="B464" s="329"/>
      <c r="C464" s="330"/>
      <c r="D464" s="327"/>
      <c r="E464" s="327"/>
      <c r="F464" s="327"/>
      <c r="G464" s="327"/>
      <c r="H464" s="327"/>
      <c r="I464" s="327"/>
      <c r="J464" s="327"/>
      <c r="K464" s="327"/>
      <c r="L464" s="327"/>
      <c r="M464" s="327"/>
      <c r="N464" s="327"/>
      <c r="O464" s="327"/>
      <c r="P464" s="327"/>
      <c r="Q464" s="327"/>
      <c r="R464" s="327"/>
      <c r="S464" s="327"/>
      <c r="T464" s="327"/>
      <c r="U464" s="327"/>
      <c r="V464" s="327"/>
      <c r="W464" s="327"/>
      <c r="X464" s="327"/>
      <c r="Y464" s="327"/>
      <c r="Z464" s="327"/>
      <c r="AA464" s="327"/>
      <c r="AB464" s="327"/>
      <c r="AC464" s="327"/>
      <c r="AD464" s="327"/>
      <c r="AE464" s="327"/>
      <c r="AF464" s="327"/>
      <c r="AG464" s="327"/>
      <c r="AH464" s="347">
        <f t="shared" si="60"/>
        <v>0</v>
      </c>
    </row>
    <row r="465" spans="1:34" x14ac:dyDescent="0.3">
      <c r="A465" s="328"/>
      <c r="B465" s="329"/>
      <c r="C465" s="330"/>
      <c r="D465" s="327"/>
      <c r="E465" s="327"/>
      <c r="F465" s="327"/>
      <c r="G465" s="327"/>
      <c r="H465" s="327"/>
      <c r="I465" s="327"/>
      <c r="J465" s="327"/>
      <c r="K465" s="327"/>
      <c r="L465" s="327"/>
      <c r="M465" s="327"/>
      <c r="N465" s="327"/>
      <c r="O465" s="327"/>
      <c r="P465" s="327"/>
      <c r="Q465" s="327"/>
      <c r="R465" s="327"/>
      <c r="S465" s="327"/>
      <c r="T465" s="327"/>
      <c r="U465" s="327"/>
      <c r="V465" s="327"/>
      <c r="W465" s="327"/>
      <c r="X465" s="327"/>
      <c r="Y465" s="327"/>
      <c r="Z465" s="327"/>
      <c r="AA465" s="327"/>
      <c r="AB465" s="327"/>
      <c r="AC465" s="327"/>
      <c r="AD465" s="327"/>
      <c r="AE465" s="327"/>
      <c r="AF465" s="327"/>
      <c r="AG465" s="327"/>
      <c r="AH465" s="347">
        <f t="shared" si="60"/>
        <v>0</v>
      </c>
    </row>
    <row r="466" spans="1:34" x14ac:dyDescent="0.3">
      <c r="A466" s="328"/>
      <c r="B466" s="329"/>
      <c r="C466" s="330"/>
      <c r="D466" s="327"/>
      <c r="E466" s="327"/>
      <c r="F466" s="327"/>
      <c r="G466" s="327"/>
      <c r="H466" s="327"/>
      <c r="I466" s="327"/>
      <c r="J466" s="327"/>
      <c r="K466" s="327"/>
      <c r="L466" s="327"/>
      <c r="M466" s="327"/>
      <c r="N466" s="327"/>
      <c r="O466" s="327"/>
      <c r="P466" s="327"/>
      <c r="Q466" s="327"/>
      <c r="R466" s="327"/>
      <c r="S466" s="327"/>
      <c r="T466" s="327"/>
      <c r="U466" s="327"/>
      <c r="V466" s="327"/>
      <c r="W466" s="327"/>
      <c r="X466" s="327"/>
      <c r="Y466" s="327"/>
      <c r="Z466" s="327"/>
      <c r="AA466" s="327"/>
      <c r="AB466" s="327"/>
      <c r="AC466" s="327"/>
      <c r="AD466" s="327"/>
      <c r="AE466" s="327"/>
      <c r="AF466" s="327"/>
      <c r="AG466" s="327"/>
      <c r="AH466" s="347">
        <f t="shared" si="60"/>
        <v>0</v>
      </c>
    </row>
    <row r="467" spans="1:34" x14ac:dyDescent="0.3">
      <c r="A467" s="328"/>
      <c r="B467" s="329"/>
      <c r="C467" s="330"/>
      <c r="D467" s="327"/>
      <c r="E467" s="327"/>
      <c r="F467" s="327"/>
      <c r="G467" s="327"/>
      <c r="H467" s="327"/>
      <c r="I467" s="327"/>
      <c r="J467" s="327"/>
      <c r="K467" s="327"/>
      <c r="L467" s="327"/>
      <c r="M467" s="327"/>
      <c r="N467" s="327"/>
      <c r="O467" s="327"/>
      <c r="P467" s="327"/>
      <c r="Q467" s="327"/>
      <c r="R467" s="327"/>
      <c r="S467" s="327"/>
      <c r="T467" s="327"/>
      <c r="U467" s="327"/>
      <c r="V467" s="327"/>
      <c r="W467" s="327"/>
      <c r="X467" s="327"/>
      <c r="Y467" s="327"/>
      <c r="Z467" s="327"/>
      <c r="AA467" s="327"/>
      <c r="AB467" s="327"/>
      <c r="AC467" s="327"/>
      <c r="AD467" s="327"/>
      <c r="AE467" s="327"/>
      <c r="AF467" s="327"/>
      <c r="AG467" s="327"/>
      <c r="AH467" s="347">
        <f t="shared" si="60"/>
        <v>0</v>
      </c>
    </row>
    <row r="468" spans="1:34" x14ac:dyDescent="0.3">
      <c r="A468" s="328"/>
      <c r="B468" s="329"/>
      <c r="C468" s="330"/>
      <c r="D468" s="327"/>
      <c r="E468" s="327"/>
      <c r="F468" s="327"/>
      <c r="G468" s="327"/>
      <c r="H468" s="327"/>
      <c r="I468" s="327"/>
      <c r="J468" s="327"/>
      <c r="K468" s="327"/>
      <c r="L468" s="327"/>
      <c r="M468" s="327"/>
      <c r="N468" s="327"/>
      <c r="O468" s="327"/>
      <c r="P468" s="327"/>
      <c r="Q468" s="327"/>
      <c r="R468" s="327"/>
      <c r="S468" s="327"/>
      <c r="T468" s="327"/>
      <c r="U468" s="327"/>
      <c r="V468" s="327"/>
      <c r="W468" s="327"/>
      <c r="X468" s="327"/>
      <c r="Y468" s="327"/>
      <c r="Z468" s="327"/>
      <c r="AA468" s="327"/>
      <c r="AB468" s="327"/>
      <c r="AC468" s="327"/>
      <c r="AD468" s="327"/>
      <c r="AE468" s="327"/>
      <c r="AF468" s="327"/>
      <c r="AG468" s="327"/>
      <c r="AH468" s="347">
        <f t="shared" si="60"/>
        <v>0</v>
      </c>
    </row>
    <row r="469" spans="1:34" x14ac:dyDescent="0.3">
      <c r="A469" s="328"/>
      <c r="B469" s="329"/>
      <c r="C469" s="330"/>
      <c r="D469" s="327"/>
      <c r="E469" s="327"/>
      <c r="F469" s="327"/>
      <c r="G469" s="327"/>
      <c r="H469" s="327"/>
      <c r="I469" s="327"/>
      <c r="J469" s="327"/>
      <c r="K469" s="327"/>
      <c r="L469" s="327"/>
      <c r="M469" s="327"/>
      <c r="N469" s="327"/>
      <c r="O469" s="327"/>
      <c r="P469" s="327"/>
      <c r="Q469" s="327"/>
      <c r="R469" s="327"/>
      <c r="S469" s="327"/>
      <c r="T469" s="327"/>
      <c r="U469" s="327"/>
      <c r="V469" s="327"/>
      <c r="W469" s="327"/>
      <c r="X469" s="327"/>
      <c r="Y469" s="327"/>
      <c r="Z469" s="327"/>
      <c r="AA469" s="327"/>
      <c r="AB469" s="327"/>
      <c r="AC469" s="327"/>
      <c r="AD469" s="327"/>
      <c r="AE469" s="327"/>
      <c r="AF469" s="327"/>
      <c r="AG469" s="327"/>
      <c r="AH469" s="347">
        <f t="shared" si="60"/>
        <v>0</v>
      </c>
    </row>
    <row r="470" spans="1:34" x14ac:dyDescent="0.3">
      <c r="A470" s="328"/>
      <c r="B470" s="329"/>
      <c r="C470" s="330"/>
      <c r="D470" s="327"/>
      <c r="E470" s="327"/>
      <c r="F470" s="327"/>
      <c r="G470" s="327"/>
      <c r="H470" s="327"/>
      <c r="I470" s="327"/>
      <c r="J470" s="327"/>
      <c r="K470" s="327"/>
      <c r="L470" s="327"/>
      <c r="M470" s="327"/>
      <c r="N470" s="327"/>
      <c r="O470" s="327"/>
      <c r="P470" s="327"/>
      <c r="Q470" s="327"/>
      <c r="R470" s="327"/>
      <c r="S470" s="327"/>
      <c r="T470" s="327"/>
      <c r="U470" s="327"/>
      <c r="V470" s="327"/>
      <c r="W470" s="327"/>
      <c r="X470" s="327"/>
      <c r="Y470" s="327"/>
      <c r="Z470" s="327"/>
      <c r="AA470" s="327"/>
      <c r="AB470" s="327"/>
      <c r="AC470" s="327"/>
      <c r="AD470" s="327"/>
      <c r="AE470" s="327"/>
      <c r="AF470" s="327"/>
      <c r="AG470" s="327"/>
      <c r="AH470" s="347">
        <f t="shared" si="60"/>
        <v>0</v>
      </c>
    </row>
    <row r="471" spans="1:34" x14ac:dyDescent="0.3">
      <c r="A471" s="328"/>
      <c r="B471" s="329"/>
      <c r="C471" s="330"/>
      <c r="D471" s="327"/>
      <c r="E471" s="327"/>
      <c r="F471" s="327"/>
      <c r="G471" s="327"/>
      <c r="H471" s="327"/>
      <c r="I471" s="327"/>
      <c r="J471" s="327"/>
      <c r="K471" s="327"/>
      <c r="L471" s="327"/>
      <c r="M471" s="327"/>
      <c r="N471" s="327"/>
      <c r="O471" s="327"/>
      <c r="P471" s="327"/>
      <c r="Q471" s="327"/>
      <c r="R471" s="327"/>
      <c r="S471" s="327"/>
      <c r="T471" s="327"/>
      <c r="U471" s="327"/>
      <c r="V471" s="327"/>
      <c r="W471" s="327"/>
      <c r="X471" s="327"/>
      <c r="Y471" s="327"/>
      <c r="Z471" s="327"/>
      <c r="AA471" s="327"/>
      <c r="AB471" s="327"/>
      <c r="AC471" s="327"/>
      <c r="AD471" s="327"/>
      <c r="AE471" s="327"/>
      <c r="AF471" s="327"/>
      <c r="AG471" s="327"/>
      <c r="AH471" s="347">
        <f t="shared" si="60"/>
        <v>0</v>
      </c>
    </row>
    <row r="472" spans="1:34" ht="15" thickBot="1" x14ac:dyDescent="0.35">
      <c r="A472" s="341"/>
      <c r="B472" s="342"/>
      <c r="C472" s="349">
        <f>SUM(C462:C471)</f>
        <v>0</v>
      </c>
      <c r="D472" s="349">
        <f t="shared" ref="D472:AG472" si="61">SUM(D462:D471)</f>
        <v>0</v>
      </c>
      <c r="E472" s="349">
        <f t="shared" si="61"/>
        <v>0</v>
      </c>
      <c r="F472" s="349">
        <f t="shared" si="61"/>
        <v>0</v>
      </c>
      <c r="G472" s="349">
        <f t="shared" si="61"/>
        <v>0</v>
      </c>
      <c r="H472" s="349">
        <f t="shared" si="61"/>
        <v>0</v>
      </c>
      <c r="I472" s="349">
        <f t="shared" si="61"/>
        <v>0</v>
      </c>
      <c r="J472" s="349">
        <f t="shared" si="61"/>
        <v>0</v>
      </c>
      <c r="K472" s="349">
        <f t="shared" si="61"/>
        <v>0</v>
      </c>
      <c r="L472" s="349">
        <f t="shared" si="61"/>
        <v>0</v>
      </c>
      <c r="M472" s="349">
        <f t="shared" si="61"/>
        <v>0</v>
      </c>
      <c r="N472" s="349">
        <f t="shared" si="61"/>
        <v>0</v>
      </c>
      <c r="O472" s="349">
        <f t="shared" si="61"/>
        <v>0</v>
      </c>
      <c r="P472" s="349">
        <f t="shared" si="61"/>
        <v>0</v>
      </c>
      <c r="Q472" s="349">
        <f t="shared" si="61"/>
        <v>0</v>
      </c>
      <c r="R472" s="349">
        <f t="shared" si="61"/>
        <v>0</v>
      </c>
      <c r="S472" s="349">
        <f t="shared" si="61"/>
        <v>0</v>
      </c>
      <c r="T472" s="349">
        <f t="shared" si="61"/>
        <v>0</v>
      </c>
      <c r="U472" s="349">
        <f t="shared" si="61"/>
        <v>0</v>
      </c>
      <c r="V472" s="349">
        <f t="shared" si="61"/>
        <v>0</v>
      </c>
      <c r="W472" s="349">
        <f t="shared" si="61"/>
        <v>0</v>
      </c>
      <c r="X472" s="349">
        <f t="shared" si="61"/>
        <v>0</v>
      </c>
      <c r="Y472" s="349">
        <f t="shared" si="61"/>
        <v>0</v>
      </c>
      <c r="Z472" s="349">
        <f t="shared" si="61"/>
        <v>0</v>
      </c>
      <c r="AA472" s="349">
        <f t="shared" si="61"/>
        <v>0</v>
      </c>
      <c r="AB472" s="349">
        <f t="shared" si="61"/>
        <v>0</v>
      </c>
      <c r="AC472" s="349">
        <f t="shared" si="61"/>
        <v>0</v>
      </c>
      <c r="AD472" s="349">
        <f t="shared" si="61"/>
        <v>0</v>
      </c>
      <c r="AE472" s="349">
        <f t="shared" si="61"/>
        <v>0</v>
      </c>
      <c r="AF472" s="349">
        <f t="shared" si="61"/>
        <v>0</v>
      </c>
      <c r="AG472" s="349">
        <f t="shared" si="61"/>
        <v>0</v>
      </c>
      <c r="AH472" s="348">
        <f>SUM(C472:AG472)</f>
        <v>0</v>
      </c>
    </row>
    <row r="473" spans="1:34" ht="15" thickBot="1" x14ac:dyDescent="0.35">
      <c r="A473" s="334" t="s">
        <v>246</v>
      </c>
      <c r="B473" s="315"/>
      <c r="C473" s="337"/>
      <c r="D473" s="337" t="s">
        <v>357</v>
      </c>
      <c r="E473" s="337"/>
      <c r="F473" s="337"/>
      <c r="G473" s="337"/>
      <c r="H473" s="337"/>
      <c r="I473" s="337"/>
      <c r="J473" s="337"/>
      <c r="K473" s="337"/>
      <c r="L473" s="337"/>
      <c r="M473" s="337"/>
      <c r="N473" s="337"/>
      <c r="O473" s="337"/>
      <c r="P473" s="337"/>
      <c r="Q473" s="337"/>
      <c r="R473" s="337"/>
      <c r="S473" s="337"/>
      <c r="T473" s="337"/>
      <c r="U473" s="337"/>
      <c r="V473" s="337"/>
      <c r="W473" s="337"/>
      <c r="X473" s="337"/>
      <c r="Y473" s="337"/>
      <c r="Z473" s="337"/>
      <c r="AA473" s="337"/>
      <c r="AB473" s="337"/>
      <c r="AC473" s="337"/>
      <c r="AD473" s="337"/>
      <c r="AE473" s="337"/>
      <c r="AF473" s="337"/>
      <c r="AG473" s="338"/>
      <c r="AH473" s="350"/>
    </row>
    <row r="474" spans="1:34" ht="15" thickBot="1" x14ac:dyDescent="0.35">
      <c r="A474" s="316" t="s">
        <v>245</v>
      </c>
      <c r="B474" s="322"/>
      <c r="C474" s="318" t="s">
        <v>427</v>
      </c>
      <c r="D474" s="319"/>
      <c r="E474" s="319"/>
      <c r="F474" s="319"/>
      <c r="G474" s="319"/>
      <c r="H474" s="319"/>
      <c r="I474" s="319"/>
      <c r="J474" s="319"/>
      <c r="K474" s="319"/>
      <c r="L474" s="319"/>
      <c r="M474" s="319"/>
      <c r="N474" s="319"/>
      <c r="O474" s="319"/>
      <c r="P474" s="319"/>
      <c r="Q474" s="319"/>
      <c r="R474" s="319"/>
      <c r="S474" s="319"/>
      <c r="T474" s="319"/>
      <c r="U474" s="319"/>
      <c r="V474" s="319"/>
      <c r="W474" s="319"/>
      <c r="X474" s="319"/>
      <c r="Y474" s="319"/>
      <c r="Z474" s="319"/>
      <c r="AA474" s="319"/>
      <c r="AB474" s="319"/>
      <c r="AC474" s="319"/>
      <c r="AD474" s="319"/>
      <c r="AE474" s="319"/>
      <c r="AF474" s="319"/>
      <c r="AG474" s="320"/>
      <c r="AH474" s="346" t="s">
        <v>14</v>
      </c>
    </row>
    <row r="475" spans="1:34" ht="15" thickBot="1" x14ac:dyDescent="0.35">
      <c r="A475" s="316" t="s">
        <v>422</v>
      </c>
      <c r="B475" s="322"/>
      <c r="C475" s="323">
        <v>1</v>
      </c>
      <c r="D475" s="319">
        <v>2</v>
      </c>
      <c r="E475" s="319">
        <v>3</v>
      </c>
      <c r="F475" s="319">
        <v>4</v>
      </c>
      <c r="G475" s="319">
        <v>5</v>
      </c>
      <c r="H475" s="319">
        <v>6</v>
      </c>
      <c r="I475" s="319">
        <v>7</v>
      </c>
      <c r="J475" s="319">
        <v>8</v>
      </c>
      <c r="K475" s="319">
        <v>9</v>
      </c>
      <c r="L475" s="319">
        <v>10</v>
      </c>
      <c r="M475" s="319">
        <v>11</v>
      </c>
      <c r="N475" s="319">
        <v>12</v>
      </c>
      <c r="O475" s="319">
        <v>13</v>
      </c>
      <c r="P475" s="319">
        <v>14</v>
      </c>
      <c r="Q475" s="319">
        <v>15</v>
      </c>
      <c r="R475" s="319">
        <v>16</v>
      </c>
      <c r="S475" s="319">
        <v>17</v>
      </c>
      <c r="T475" s="319">
        <v>18</v>
      </c>
      <c r="U475" s="319">
        <v>19</v>
      </c>
      <c r="V475" s="319">
        <v>20</v>
      </c>
      <c r="W475" s="319">
        <v>21</v>
      </c>
      <c r="X475" s="319">
        <v>22</v>
      </c>
      <c r="Y475" s="319">
        <v>23</v>
      </c>
      <c r="Z475" s="319">
        <v>24</v>
      </c>
      <c r="AA475" s="319">
        <v>25</v>
      </c>
      <c r="AB475" s="319">
        <v>26</v>
      </c>
      <c r="AC475" s="319">
        <v>27</v>
      </c>
      <c r="AD475" s="319">
        <v>28</v>
      </c>
      <c r="AE475" s="319">
        <v>29</v>
      </c>
      <c r="AF475" s="319">
        <v>30</v>
      </c>
      <c r="AG475" s="320">
        <v>31</v>
      </c>
      <c r="AH475" s="346"/>
    </row>
    <row r="476" spans="1:34" x14ac:dyDescent="0.3">
      <c r="A476" s="339" t="s">
        <v>230</v>
      </c>
      <c r="B476" s="339" t="s">
        <v>231</v>
      </c>
      <c r="C476" s="325"/>
      <c r="D476" s="326"/>
      <c r="E476" s="326"/>
      <c r="F476" s="326"/>
      <c r="G476" s="326"/>
      <c r="H476" s="326"/>
      <c r="I476" s="326"/>
      <c r="J476" s="326"/>
      <c r="K476" s="326"/>
      <c r="L476" s="326"/>
      <c r="M476" s="326"/>
      <c r="N476" s="326"/>
      <c r="O476" s="326"/>
      <c r="P476" s="326"/>
      <c r="Q476" s="326"/>
      <c r="R476" s="326"/>
      <c r="S476" s="326"/>
      <c r="T476" s="326"/>
      <c r="U476" s="326"/>
      <c r="V476" s="326"/>
      <c r="W476" s="326"/>
      <c r="X476" s="326"/>
      <c r="Y476" s="326"/>
      <c r="Z476" s="326"/>
      <c r="AA476" s="326"/>
      <c r="AB476" s="326"/>
      <c r="AC476" s="326"/>
      <c r="AD476" s="326"/>
      <c r="AE476" s="326"/>
      <c r="AF476" s="326"/>
      <c r="AG476" s="326"/>
      <c r="AH476" s="347"/>
    </row>
    <row r="477" spans="1:34" x14ac:dyDescent="0.3">
      <c r="A477" s="328"/>
      <c r="B477" s="329"/>
      <c r="C477" s="330"/>
      <c r="D477" s="327"/>
      <c r="E477" s="327"/>
      <c r="F477" s="327"/>
      <c r="G477" s="327"/>
      <c r="H477" s="327"/>
      <c r="I477" s="327"/>
      <c r="J477" s="327"/>
      <c r="K477" s="327"/>
      <c r="L477" s="327"/>
      <c r="M477" s="327"/>
      <c r="N477" s="327"/>
      <c r="O477" s="327"/>
      <c r="P477" s="327"/>
      <c r="Q477" s="327"/>
      <c r="R477" s="327"/>
      <c r="S477" s="327"/>
      <c r="T477" s="327"/>
      <c r="U477" s="327"/>
      <c r="V477" s="327"/>
      <c r="W477" s="327"/>
      <c r="X477" s="327"/>
      <c r="Y477" s="327"/>
      <c r="Z477" s="327"/>
      <c r="AA477" s="327"/>
      <c r="AB477" s="327"/>
      <c r="AC477" s="327"/>
      <c r="AD477" s="327"/>
      <c r="AE477" s="327"/>
      <c r="AF477" s="327"/>
      <c r="AG477" s="327"/>
      <c r="AH477" s="347">
        <f>SUM(C477:AG477)</f>
        <v>0</v>
      </c>
    </row>
    <row r="478" spans="1:34" x14ac:dyDescent="0.3">
      <c r="A478" s="328"/>
      <c r="B478" s="329"/>
      <c r="C478" s="330"/>
      <c r="D478" s="327"/>
      <c r="E478" s="327"/>
      <c r="F478" s="327"/>
      <c r="G478" s="327"/>
      <c r="H478" s="327"/>
      <c r="I478" s="327"/>
      <c r="J478" s="327"/>
      <c r="K478" s="327"/>
      <c r="L478" s="327"/>
      <c r="M478" s="327"/>
      <c r="N478" s="327"/>
      <c r="O478" s="327"/>
      <c r="P478" s="327"/>
      <c r="Q478" s="327"/>
      <c r="R478" s="327"/>
      <c r="S478" s="327"/>
      <c r="T478" s="327"/>
      <c r="U478" s="327"/>
      <c r="V478" s="327"/>
      <c r="W478" s="327"/>
      <c r="X478" s="327"/>
      <c r="Y478" s="327"/>
      <c r="Z478" s="327"/>
      <c r="AA478" s="327"/>
      <c r="AB478" s="327"/>
      <c r="AC478" s="327"/>
      <c r="AD478" s="327"/>
      <c r="AE478" s="327"/>
      <c r="AF478" s="327"/>
      <c r="AG478" s="327"/>
      <c r="AH478" s="347">
        <f t="shared" ref="AH478:AH486" si="62">SUM(C478:AG478)</f>
        <v>0</v>
      </c>
    </row>
    <row r="479" spans="1:34" x14ac:dyDescent="0.3">
      <c r="A479" s="328"/>
      <c r="B479" s="329"/>
      <c r="C479" s="330"/>
      <c r="D479" s="327"/>
      <c r="E479" s="327"/>
      <c r="F479" s="327"/>
      <c r="G479" s="327"/>
      <c r="H479" s="327"/>
      <c r="I479" s="327"/>
      <c r="J479" s="327"/>
      <c r="K479" s="327"/>
      <c r="L479" s="327"/>
      <c r="M479" s="327"/>
      <c r="N479" s="327"/>
      <c r="O479" s="327"/>
      <c r="P479" s="327"/>
      <c r="Q479" s="327"/>
      <c r="R479" s="327"/>
      <c r="S479" s="327"/>
      <c r="T479" s="327"/>
      <c r="U479" s="327"/>
      <c r="V479" s="327"/>
      <c r="W479" s="327"/>
      <c r="X479" s="327"/>
      <c r="Y479" s="327"/>
      <c r="Z479" s="327"/>
      <c r="AA479" s="327"/>
      <c r="AB479" s="327"/>
      <c r="AC479" s="327"/>
      <c r="AD479" s="327"/>
      <c r="AE479" s="327"/>
      <c r="AF479" s="327"/>
      <c r="AG479" s="327"/>
      <c r="AH479" s="347">
        <f t="shared" si="62"/>
        <v>0</v>
      </c>
    </row>
    <row r="480" spans="1:34" x14ac:dyDescent="0.3">
      <c r="A480" s="328"/>
      <c r="B480" s="329"/>
      <c r="C480" s="330"/>
      <c r="D480" s="327"/>
      <c r="E480" s="327"/>
      <c r="F480" s="327"/>
      <c r="G480" s="327"/>
      <c r="H480" s="327"/>
      <c r="I480" s="327"/>
      <c r="J480" s="327"/>
      <c r="K480" s="327"/>
      <c r="L480" s="327"/>
      <c r="M480" s="327"/>
      <c r="N480" s="327"/>
      <c r="O480" s="327"/>
      <c r="P480" s="327"/>
      <c r="Q480" s="327"/>
      <c r="R480" s="327"/>
      <c r="S480" s="327"/>
      <c r="T480" s="327"/>
      <c r="U480" s="327"/>
      <c r="V480" s="327"/>
      <c r="W480" s="327"/>
      <c r="X480" s="327"/>
      <c r="Y480" s="327"/>
      <c r="Z480" s="327"/>
      <c r="AA480" s="327"/>
      <c r="AB480" s="327"/>
      <c r="AC480" s="327"/>
      <c r="AD480" s="327"/>
      <c r="AE480" s="327"/>
      <c r="AF480" s="327"/>
      <c r="AG480" s="327"/>
      <c r="AH480" s="347">
        <f t="shared" si="62"/>
        <v>0</v>
      </c>
    </row>
    <row r="481" spans="1:34" x14ac:dyDescent="0.3">
      <c r="A481" s="328"/>
      <c r="B481" s="329"/>
      <c r="C481" s="330"/>
      <c r="D481" s="327"/>
      <c r="E481" s="327"/>
      <c r="F481" s="327"/>
      <c r="G481" s="327"/>
      <c r="H481" s="327"/>
      <c r="I481" s="327"/>
      <c r="J481" s="327"/>
      <c r="K481" s="327"/>
      <c r="L481" s="327"/>
      <c r="M481" s="327"/>
      <c r="N481" s="327"/>
      <c r="O481" s="327"/>
      <c r="P481" s="327"/>
      <c r="Q481" s="327"/>
      <c r="R481" s="327"/>
      <c r="S481" s="327"/>
      <c r="T481" s="327"/>
      <c r="U481" s="327"/>
      <c r="V481" s="327"/>
      <c r="W481" s="327"/>
      <c r="X481" s="327"/>
      <c r="Y481" s="327"/>
      <c r="Z481" s="327"/>
      <c r="AA481" s="327"/>
      <c r="AB481" s="327"/>
      <c r="AC481" s="327"/>
      <c r="AD481" s="327"/>
      <c r="AE481" s="327"/>
      <c r="AF481" s="327"/>
      <c r="AG481" s="327"/>
      <c r="AH481" s="347">
        <f t="shared" si="62"/>
        <v>0</v>
      </c>
    </row>
    <row r="482" spans="1:34" x14ac:dyDescent="0.3">
      <c r="A482" s="328"/>
      <c r="B482" s="329"/>
      <c r="C482" s="330"/>
      <c r="D482" s="327"/>
      <c r="E482" s="327"/>
      <c r="F482" s="327"/>
      <c r="G482" s="327"/>
      <c r="H482" s="327"/>
      <c r="I482" s="327"/>
      <c r="J482" s="327"/>
      <c r="K482" s="327"/>
      <c r="L482" s="327"/>
      <c r="M482" s="327"/>
      <c r="N482" s="327"/>
      <c r="O482" s="327"/>
      <c r="P482" s="327"/>
      <c r="Q482" s="327"/>
      <c r="R482" s="327"/>
      <c r="S482" s="327"/>
      <c r="T482" s="327"/>
      <c r="U482" s="327"/>
      <c r="V482" s="327"/>
      <c r="W482" s="327"/>
      <c r="X482" s="327"/>
      <c r="Y482" s="327"/>
      <c r="Z482" s="327"/>
      <c r="AA482" s="327"/>
      <c r="AB482" s="327"/>
      <c r="AC482" s="327"/>
      <c r="AD482" s="327"/>
      <c r="AE482" s="327"/>
      <c r="AF482" s="327"/>
      <c r="AG482" s="327"/>
      <c r="AH482" s="347">
        <f t="shared" si="62"/>
        <v>0</v>
      </c>
    </row>
    <row r="483" spans="1:34" x14ac:dyDescent="0.3">
      <c r="A483" s="328"/>
      <c r="B483" s="329"/>
      <c r="C483" s="330"/>
      <c r="D483" s="327"/>
      <c r="E483" s="327"/>
      <c r="F483" s="327"/>
      <c r="G483" s="327"/>
      <c r="H483" s="327"/>
      <c r="I483" s="327"/>
      <c r="J483" s="327"/>
      <c r="K483" s="327"/>
      <c r="L483" s="327"/>
      <c r="M483" s="327"/>
      <c r="N483" s="327"/>
      <c r="O483" s="327"/>
      <c r="P483" s="327"/>
      <c r="Q483" s="327"/>
      <c r="R483" s="327"/>
      <c r="S483" s="327"/>
      <c r="T483" s="327"/>
      <c r="U483" s="327"/>
      <c r="V483" s="327"/>
      <c r="W483" s="327"/>
      <c r="X483" s="327"/>
      <c r="Y483" s="327"/>
      <c r="Z483" s="327"/>
      <c r="AA483" s="327"/>
      <c r="AB483" s="327"/>
      <c r="AC483" s="327"/>
      <c r="AD483" s="327"/>
      <c r="AE483" s="327"/>
      <c r="AF483" s="327"/>
      <c r="AG483" s="327"/>
      <c r="AH483" s="347">
        <f t="shared" si="62"/>
        <v>0</v>
      </c>
    </row>
    <row r="484" spans="1:34" x14ac:dyDescent="0.3">
      <c r="A484" s="328"/>
      <c r="B484" s="329"/>
      <c r="C484" s="330"/>
      <c r="D484" s="327"/>
      <c r="E484" s="327"/>
      <c r="F484" s="327"/>
      <c r="G484" s="327"/>
      <c r="H484" s="327"/>
      <c r="I484" s="327"/>
      <c r="J484" s="327"/>
      <c r="K484" s="327"/>
      <c r="L484" s="327"/>
      <c r="M484" s="327"/>
      <c r="N484" s="327"/>
      <c r="O484" s="327"/>
      <c r="P484" s="327"/>
      <c r="Q484" s="327"/>
      <c r="R484" s="327"/>
      <c r="S484" s="327"/>
      <c r="T484" s="327"/>
      <c r="U484" s="327"/>
      <c r="V484" s="327"/>
      <c r="W484" s="327"/>
      <c r="X484" s="327"/>
      <c r="Y484" s="327"/>
      <c r="Z484" s="327"/>
      <c r="AA484" s="327"/>
      <c r="AB484" s="327"/>
      <c r="AC484" s="327"/>
      <c r="AD484" s="327"/>
      <c r="AE484" s="327"/>
      <c r="AF484" s="327"/>
      <c r="AG484" s="327"/>
      <c r="AH484" s="347">
        <f t="shared" si="62"/>
        <v>0</v>
      </c>
    </row>
    <row r="485" spans="1:34" x14ac:dyDescent="0.3">
      <c r="A485" s="328"/>
      <c r="B485" s="329"/>
      <c r="C485" s="330"/>
      <c r="D485" s="327"/>
      <c r="E485" s="327"/>
      <c r="F485" s="327"/>
      <c r="G485" s="327"/>
      <c r="H485" s="327"/>
      <c r="I485" s="327"/>
      <c r="J485" s="327"/>
      <c r="K485" s="327"/>
      <c r="L485" s="327"/>
      <c r="M485" s="327"/>
      <c r="N485" s="327"/>
      <c r="O485" s="327"/>
      <c r="P485" s="327"/>
      <c r="Q485" s="327"/>
      <c r="R485" s="327"/>
      <c r="S485" s="327"/>
      <c r="T485" s="327"/>
      <c r="U485" s="327"/>
      <c r="V485" s="327"/>
      <c r="W485" s="327"/>
      <c r="X485" s="327"/>
      <c r="Y485" s="327"/>
      <c r="Z485" s="327"/>
      <c r="AA485" s="327"/>
      <c r="AB485" s="327"/>
      <c r="AC485" s="327"/>
      <c r="AD485" s="327"/>
      <c r="AE485" s="327"/>
      <c r="AF485" s="327"/>
      <c r="AG485" s="327"/>
      <c r="AH485" s="347">
        <f t="shared" si="62"/>
        <v>0</v>
      </c>
    </row>
    <row r="486" spans="1:34" x14ac:dyDescent="0.3">
      <c r="A486" s="328"/>
      <c r="B486" s="329"/>
      <c r="C486" s="330"/>
      <c r="D486" s="327"/>
      <c r="E486" s="327"/>
      <c r="F486" s="327"/>
      <c r="G486" s="327"/>
      <c r="H486" s="327"/>
      <c r="I486" s="327"/>
      <c r="J486" s="327"/>
      <c r="K486" s="327"/>
      <c r="L486" s="327"/>
      <c r="M486" s="327"/>
      <c r="N486" s="327"/>
      <c r="O486" s="327"/>
      <c r="P486" s="327"/>
      <c r="Q486" s="327"/>
      <c r="R486" s="327"/>
      <c r="S486" s="327"/>
      <c r="T486" s="327"/>
      <c r="U486" s="327"/>
      <c r="V486" s="327"/>
      <c r="W486" s="327"/>
      <c r="X486" s="327"/>
      <c r="Y486" s="327"/>
      <c r="Z486" s="327"/>
      <c r="AA486" s="327"/>
      <c r="AB486" s="327"/>
      <c r="AC486" s="327"/>
      <c r="AD486" s="327"/>
      <c r="AE486" s="327"/>
      <c r="AF486" s="327"/>
      <c r="AG486" s="327"/>
      <c r="AH486" s="347">
        <f t="shared" si="62"/>
        <v>0</v>
      </c>
    </row>
    <row r="487" spans="1:34" ht="15" thickBot="1" x14ac:dyDescent="0.35">
      <c r="A487" s="341"/>
      <c r="B487" s="342"/>
      <c r="C487" s="349">
        <f>SUM(C477:C486)</f>
        <v>0</v>
      </c>
      <c r="D487" s="349">
        <f t="shared" ref="D487:AG487" si="63">SUM(D477:D486)</f>
        <v>0</v>
      </c>
      <c r="E487" s="349">
        <f t="shared" si="63"/>
        <v>0</v>
      </c>
      <c r="F487" s="349">
        <f t="shared" si="63"/>
        <v>0</v>
      </c>
      <c r="G487" s="349">
        <f t="shared" si="63"/>
        <v>0</v>
      </c>
      <c r="H487" s="349">
        <f t="shared" si="63"/>
        <v>0</v>
      </c>
      <c r="I487" s="349">
        <f t="shared" si="63"/>
        <v>0</v>
      </c>
      <c r="J487" s="349">
        <f t="shared" si="63"/>
        <v>0</v>
      </c>
      <c r="K487" s="349">
        <f t="shared" si="63"/>
        <v>0</v>
      </c>
      <c r="L487" s="349">
        <f t="shared" si="63"/>
        <v>0</v>
      </c>
      <c r="M487" s="349">
        <f t="shared" si="63"/>
        <v>0</v>
      </c>
      <c r="N487" s="349">
        <f t="shared" si="63"/>
        <v>0</v>
      </c>
      <c r="O487" s="349">
        <f t="shared" si="63"/>
        <v>0</v>
      </c>
      <c r="P487" s="349">
        <f t="shared" si="63"/>
        <v>0</v>
      </c>
      <c r="Q487" s="349">
        <f t="shared" si="63"/>
        <v>0</v>
      </c>
      <c r="R487" s="349">
        <f t="shared" si="63"/>
        <v>0</v>
      </c>
      <c r="S487" s="349">
        <f t="shared" si="63"/>
        <v>0</v>
      </c>
      <c r="T487" s="349">
        <f t="shared" si="63"/>
        <v>0</v>
      </c>
      <c r="U487" s="349">
        <f t="shared" si="63"/>
        <v>0</v>
      </c>
      <c r="V487" s="349">
        <f t="shared" si="63"/>
        <v>0</v>
      </c>
      <c r="W487" s="349">
        <f t="shared" si="63"/>
        <v>0</v>
      </c>
      <c r="X487" s="349">
        <f t="shared" si="63"/>
        <v>0</v>
      </c>
      <c r="Y487" s="349">
        <f t="shared" si="63"/>
        <v>0</v>
      </c>
      <c r="Z487" s="349">
        <f t="shared" si="63"/>
        <v>0</v>
      </c>
      <c r="AA487" s="349">
        <f t="shared" si="63"/>
        <v>0</v>
      </c>
      <c r="AB487" s="349">
        <f t="shared" si="63"/>
        <v>0</v>
      </c>
      <c r="AC487" s="349">
        <f t="shared" si="63"/>
        <v>0</v>
      </c>
      <c r="AD487" s="349">
        <f t="shared" si="63"/>
        <v>0</v>
      </c>
      <c r="AE487" s="349">
        <f t="shared" si="63"/>
        <v>0</v>
      </c>
      <c r="AF487" s="349">
        <f t="shared" si="63"/>
        <v>0</v>
      </c>
      <c r="AG487" s="349">
        <f t="shared" si="63"/>
        <v>0</v>
      </c>
      <c r="AH487" s="348">
        <f>SUM(C487:AG487)</f>
        <v>0</v>
      </c>
    </row>
    <row r="488" spans="1:34" ht="15" thickBot="1" x14ac:dyDescent="0.35">
      <c r="A488" s="334" t="s">
        <v>246</v>
      </c>
      <c r="B488" s="315"/>
      <c r="C488" s="337"/>
      <c r="D488" s="337" t="s">
        <v>358</v>
      </c>
      <c r="E488" s="337"/>
      <c r="F488" s="337"/>
      <c r="G488" s="337"/>
      <c r="H488" s="337"/>
      <c r="I488" s="337"/>
      <c r="J488" s="337"/>
      <c r="K488" s="337"/>
      <c r="L488" s="337"/>
      <c r="M488" s="337"/>
      <c r="N488" s="337"/>
      <c r="O488" s="337"/>
      <c r="P488" s="337"/>
      <c r="Q488" s="337"/>
      <c r="R488" s="337"/>
      <c r="S488" s="337"/>
      <c r="T488" s="337"/>
      <c r="U488" s="337"/>
      <c r="V488" s="337"/>
      <c r="W488" s="337"/>
      <c r="X488" s="337"/>
      <c r="Y488" s="337"/>
      <c r="Z488" s="337"/>
      <c r="AA488" s="337"/>
      <c r="AB488" s="337"/>
      <c r="AC488" s="337"/>
      <c r="AD488" s="337"/>
      <c r="AE488" s="337"/>
      <c r="AF488" s="337"/>
      <c r="AG488" s="338"/>
      <c r="AH488" s="350"/>
    </row>
    <row r="489" spans="1:34" ht="15" thickBot="1" x14ac:dyDescent="0.35">
      <c r="A489" s="316" t="s">
        <v>245</v>
      </c>
      <c r="B489" s="322"/>
      <c r="C489" s="318" t="s">
        <v>427</v>
      </c>
      <c r="D489" s="319"/>
      <c r="E489" s="319"/>
      <c r="F489" s="319"/>
      <c r="G489" s="319"/>
      <c r="H489" s="319"/>
      <c r="I489" s="319"/>
      <c r="J489" s="319"/>
      <c r="K489" s="319"/>
      <c r="L489" s="319"/>
      <c r="M489" s="319"/>
      <c r="N489" s="319"/>
      <c r="O489" s="319"/>
      <c r="P489" s="319"/>
      <c r="Q489" s="319"/>
      <c r="R489" s="319"/>
      <c r="S489" s="319"/>
      <c r="T489" s="319"/>
      <c r="U489" s="319"/>
      <c r="V489" s="319"/>
      <c r="W489" s="319"/>
      <c r="X489" s="319"/>
      <c r="Y489" s="319"/>
      <c r="Z489" s="319"/>
      <c r="AA489" s="319"/>
      <c r="AB489" s="319"/>
      <c r="AC489" s="319"/>
      <c r="AD489" s="319"/>
      <c r="AE489" s="319"/>
      <c r="AF489" s="319"/>
      <c r="AG489" s="320"/>
      <c r="AH489" s="346" t="s">
        <v>14</v>
      </c>
    </row>
    <row r="490" spans="1:34" ht="15" thickBot="1" x14ac:dyDescent="0.35">
      <c r="A490" s="316" t="s">
        <v>422</v>
      </c>
      <c r="B490" s="322"/>
      <c r="C490" s="323">
        <v>1</v>
      </c>
      <c r="D490" s="319">
        <v>2</v>
      </c>
      <c r="E490" s="319">
        <v>3</v>
      </c>
      <c r="F490" s="319">
        <v>4</v>
      </c>
      <c r="G490" s="319">
        <v>5</v>
      </c>
      <c r="H490" s="319">
        <v>6</v>
      </c>
      <c r="I490" s="319">
        <v>7</v>
      </c>
      <c r="J490" s="319">
        <v>8</v>
      </c>
      <c r="K490" s="319">
        <v>9</v>
      </c>
      <c r="L490" s="319">
        <v>10</v>
      </c>
      <c r="M490" s="319">
        <v>11</v>
      </c>
      <c r="N490" s="319">
        <v>12</v>
      </c>
      <c r="O490" s="319">
        <v>13</v>
      </c>
      <c r="P490" s="319">
        <v>14</v>
      </c>
      <c r="Q490" s="319">
        <v>15</v>
      </c>
      <c r="R490" s="319">
        <v>16</v>
      </c>
      <c r="S490" s="319">
        <v>17</v>
      </c>
      <c r="T490" s="319">
        <v>18</v>
      </c>
      <c r="U490" s="319">
        <v>19</v>
      </c>
      <c r="V490" s="319">
        <v>20</v>
      </c>
      <c r="W490" s="319">
        <v>21</v>
      </c>
      <c r="X490" s="319">
        <v>22</v>
      </c>
      <c r="Y490" s="319">
        <v>23</v>
      </c>
      <c r="Z490" s="319">
        <v>24</v>
      </c>
      <c r="AA490" s="319">
        <v>25</v>
      </c>
      <c r="AB490" s="319">
        <v>26</v>
      </c>
      <c r="AC490" s="319">
        <v>27</v>
      </c>
      <c r="AD490" s="319">
        <v>28</v>
      </c>
      <c r="AE490" s="319">
        <v>29</v>
      </c>
      <c r="AF490" s="319">
        <v>30</v>
      </c>
      <c r="AG490" s="320">
        <v>31</v>
      </c>
      <c r="AH490" s="346"/>
    </row>
    <row r="491" spans="1:34" x14ac:dyDescent="0.3">
      <c r="A491" s="339" t="s">
        <v>230</v>
      </c>
      <c r="B491" s="339" t="s">
        <v>231</v>
      </c>
      <c r="C491" s="325"/>
      <c r="D491" s="326"/>
      <c r="E491" s="326"/>
      <c r="F491" s="326"/>
      <c r="G491" s="326"/>
      <c r="H491" s="326"/>
      <c r="I491" s="326"/>
      <c r="J491" s="326"/>
      <c r="K491" s="326"/>
      <c r="L491" s="326"/>
      <c r="M491" s="326"/>
      <c r="N491" s="326"/>
      <c r="O491" s="326"/>
      <c r="P491" s="326"/>
      <c r="Q491" s="326"/>
      <c r="R491" s="326"/>
      <c r="S491" s="326"/>
      <c r="T491" s="326"/>
      <c r="U491" s="326"/>
      <c r="V491" s="326"/>
      <c r="W491" s="326"/>
      <c r="X491" s="326"/>
      <c r="Y491" s="326"/>
      <c r="Z491" s="326"/>
      <c r="AA491" s="326"/>
      <c r="AB491" s="326"/>
      <c r="AC491" s="326"/>
      <c r="AD491" s="326"/>
      <c r="AE491" s="326"/>
      <c r="AF491" s="326"/>
      <c r="AG491" s="326"/>
      <c r="AH491" s="347"/>
    </row>
    <row r="492" spans="1:34" x14ac:dyDescent="0.3">
      <c r="A492" s="328"/>
      <c r="B492" s="329"/>
      <c r="C492" s="330"/>
      <c r="D492" s="327"/>
      <c r="E492" s="327"/>
      <c r="F492" s="327"/>
      <c r="G492" s="327"/>
      <c r="H492" s="327"/>
      <c r="I492" s="327"/>
      <c r="J492" s="327"/>
      <c r="K492" s="327"/>
      <c r="L492" s="327"/>
      <c r="M492" s="327"/>
      <c r="N492" s="327"/>
      <c r="O492" s="327"/>
      <c r="P492" s="327"/>
      <c r="Q492" s="327"/>
      <c r="R492" s="327"/>
      <c r="S492" s="327"/>
      <c r="T492" s="327"/>
      <c r="U492" s="327"/>
      <c r="V492" s="327"/>
      <c r="W492" s="327"/>
      <c r="X492" s="327"/>
      <c r="Y492" s="327"/>
      <c r="Z492" s="327"/>
      <c r="AA492" s="327"/>
      <c r="AB492" s="327"/>
      <c r="AC492" s="327"/>
      <c r="AD492" s="327"/>
      <c r="AE492" s="327"/>
      <c r="AF492" s="327"/>
      <c r="AG492" s="327"/>
      <c r="AH492" s="347">
        <f>SUM(C492:AG492)</f>
        <v>0</v>
      </c>
    </row>
    <row r="493" spans="1:34" x14ac:dyDescent="0.3">
      <c r="A493" s="328"/>
      <c r="B493" s="329"/>
      <c r="C493" s="330"/>
      <c r="D493" s="327"/>
      <c r="E493" s="327"/>
      <c r="F493" s="327"/>
      <c r="G493" s="327"/>
      <c r="H493" s="327"/>
      <c r="I493" s="327"/>
      <c r="J493" s="327"/>
      <c r="K493" s="327"/>
      <c r="L493" s="327"/>
      <c r="M493" s="327"/>
      <c r="N493" s="327"/>
      <c r="O493" s="327"/>
      <c r="P493" s="327"/>
      <c r="Q493" s="327"/>
      <c r="R493" s="327"/>
      <c r="S493" s="327"/>
      <c r="T493" s="327"/>
      <c r="U493" s="327"/>
      <c r="V493" s="327"/>
      <c r="W493" s="327"/>
      <c r="X493" s="327"/>
      <c r="Y493" s="327"/>
      <c r="Z493" s="327"/>
      <c r="AA493" s="327"/>
      <c r="AB493" s="327"/>
      <c r="AC493" s="327"/>
      <c r="AD493" s="327"/>
      <c r="AE493" s="327"/>
      <c r="AF493" s="327"/>
      <c r="AG493" s="327"/>
      <c r="AH493" s="347">
        <f t="shared" ref="AH493:AH501" si="64">SUM(C493:AG493)</f>
        <v>0</v>
      </c>
    </row>
    <row r="494" spans="1:34" x14ac:dyDescent="0.3">
      <c r="A494" s="328"/>
      <c r="B494" s="329"/>
      <c r="C494" s="330"/>
      <c r="D494" s="327"/>
      <c r="E494" s="327"/>
      <c r="F494" s="327"/>
      <c r="G494" s="327"/>
      <c r="H494" s="327"/>
      <c r="I494" s="327"/>
      <c r="J494" s="327"/>
      <c r="K494" s="327"/>
      <c r="L494" s="327"/>
      <c r="M494" s="327"/>
      <c r="N494" s="327"/>
      <c r="O494" s="327"/>
      <c r="P494" s="327"/>
      <c r="Q494" s="327"/>
      <c r="R494" s="327"/>
      <c r="S494" s="327"/>
      <c r="T494" s="327"/>
      <c r="U494" s="327"/>
      <c r="V494" s="327"/>
      <c r="W494" s="327"/>
      <c r="X494" s="327"/>
      <c r="Y494" s="327"/>
      <c r="Z494" s="327"/>
      <c r="AA494" s="327"/>
      <c r="AB494" s="327"/>
      <c r="AC494" s="327"/>
      <c r="AD494" s="327"/>
      <c r="AE494" s="327"/>
      <c r="AF494" s="327"/>
      <c r="AG494" s="327"/>
      <c r="AH494" s="347">
        <f t="shared" si="64"/>
        <v>0</v>
      </c>
    </row>
    <row r="495" spans="1:34" x14ac:dyDescent="0.3">
      <c r="A495" s="328"/>
      <c r="B495" s="329"/>
      <c r="C495" s="330"/>
      <c r="D495" s="327"/>
      <c r="E495" s="327"/>
      <c r="F495" s="327"/>
      <c r="G495" s="327"/>
      <c r="H495" s="327"/>
      <c r="I495" s="327"/>
      <c r="J495" s="327"/>
      <c r="K495" s="327"/>
      <c r="L495" s="327"/>
      <c r="M495" s="327"/>
      <c r="N495" s="327"/>
      <c r="O495" s="327"/>
      <c r="P495" s="327"/>
      <c r="Q495" s="327"/>
      <c r="R495" s="327"/>
      <c r="S495" s="327"/>
      <c r="T495" s="327"/>
      <c r="U495" s="327"/>
      <c r="V495" s="327"/>
      <c r="W495" s="327"/>
      <c r="X495" s="327"/>
      <c r="Y495" s="327"/>
      <c r="Z495" s="327"/>
      <c r="AA495" s="327"/>
      <c r="AB495" s="327"/>
      <c r="AC495" s="327"/>
      <c r="AD495" s="327"/>
      <c r="AE495" s="327"/>
      <c r="AF495" s="327"/>
      <c r="AG495" s="327"/>
      <c r="AH495" s="347">
        <f t="shared" si="64"/>
        <v>0</v>
      </c>
    </row>
    <row r="496" spans="1:34" x14ac:dyDescent="0.3">
      <c r="A496" s="328"/>
      <c r="B496" s="329"/>
      <c r="C496" s="330"/>
      <c r="D496" s="327"/>
      <c r="E496" s="327"/>
      <c r="F496" s="327"/>
      <c r="G496" s="327"/>
      <c r="H496" s="327"/>
      <c r="I496" s="327"/>
      <c r="J496" s="327"/>
      <c r="K496" s="327"/>
      <c r="L496" s="327"/>
      <c r="M496" s="327"/>
      <c r="N496" s="327"/>
      <c r="O496" s="327"/>
      <c r="P496" s="327"/>
      <c r="Q496" s="327"/>
      <c r="R496" s="327"/>
      <c r="S496" s="327"/>
      <c r="T496" s="327"/>
      <c r="U496" s="327"/>
      <c r="V496" s="327"/>
      <c r="W496" s="327"/>
      <c r="X496" s="327"/>
      <c r="Y496" s="327"/>
      <c r="Z496" s="327"/>
      <c r="AA496" s="327"/>
      <c r="AB496" s="327"/>
      <c r="AC496" s="327"/>
      <c r="AD496" s="327"/>
      <c r="AE496" s="327"/>
      <c r="AF496" s="327"/>
      <c r="AG496" s="327"/>
      <c r="AH496" s="347">
        <f t="shared" si="64"/>
        <v>0</v>
      </c>
    </row>
    <row r="497" spans="1:34" x14ac:dyDescent="0.3">
      <c r="A497" s="328"/>
      <c r="B497" s="329"/>
      <c r="C497" s="330"/>
      <c r="D497" s="327"/>
      <c r="E497" s="327"/>
      <c r="F497" s="327"/>
      <c r="G497" s="327"/>
      <c r="H497" s="327"/>
      <c r="I497" s="327"/>
      <c r="J497" s="327"/>
      <c r="K497" s="327"/>
      <c r="L497" s="327"/>
      <c r="M497" s="327"/>
      <c r="N497" s="327"/>
      <c r="O497" s="327"/>
      <c r="P497" s="327"/>
      <c r="Q497" s="327"/>
      <c r="R497" s="327"/>
      <c r="S497" s="327"/>
      <c r="T497" s="327"/>
      <c r="U497" s="327"/>
      <c r="V497" s="327"/>
      <c r="W497" s="327"/>
      <c r="X497" s="327"/>
      <c r="Y497" s="327"/>
      <c r="Z497" s="327"/>
      <c r="AA497" s="327"/>
      <c r="AB497" s="327"/>
      <c r="AC497" s="327"/>
      <c r="AD497" s="327"/>
      <c r="AE497" s="327"/>
      <c r="AF497" s="327"/>
      <c r="AG497" s="327"/>
      <c r="AH497" s="347">
        <f t="shared" si="64"/>
        <v>0</v>
      </c>
    </row>
    <row r="498" spans="1:34" x14ac:dyDescent="0.3">
      <c r="A498" s="328"/>
      <c r="B498" s="329"/>
      <c r="C498" s="330"/>
      <c r="D498" s="327"/>
      <c r="E498" s="327"/>
      <c r="F498" s="327"/>
      <c r="G498" s="327"/>
      <c r="H498" s="327"/>
      <c r="I498" s="327"/>
      <c r="J498" s="327"/>
      <c r="K498" s="327"/>
      <c r="L498" s="327"/>
      <c r="M498" s="327"/>
      <c r="N498" s="327"/>
      <c r="O498" s="327"/>
      <c r="P498" s="327"/>
      <c r="Q498" s="327"/>
      <c r="R498" s="327"/>
      <c r="S498" s="327"/>
      <c r="T498" s="327"/>
      <c r="U498" s="327"/>
      <c r="V498" s="327"/>
      <c r="W498" s="327"/>
      <c r="X498" s="327"/>
      <c r="Y498" s="327"/>
      <c r="Z498" s="327"/>
      <c r="AA498" s="327"/>
      <c r="AB498" s="327"/>
      <c r="AC498" s="327"/>
      <c r="AD498" s="327"/>
      <c r="AE498" s="327"/>
      <c r="AF498" s="327"/>
      <c r="AG498" s="327"/>
      <c r="AH498" s="347">
        <f t="shared" si="64"/>
        <v>0</v>
      </c>
    </row>
    <row r="499" spans="1:34" x14ac:dyDescent="0.3">
      <c r="A499" s="328"/>
      <c r="B499" s="329"/>
      <c r="C499" s="330"/>
      <c r="D499" s="327"/>
      <c r="E499" s="327"/>
      <c r="F499" s="327"/>
      <c r="G499" s="327"/>
      <c r="H499" s="327"/>
      <c r="I499" s="327"/>
      <c r="J499" s="327"/>
      <c r="K499" s="327"/>
      <c r="L499" s="327"/>
      <c r="M499" s="327"/>
      <c r="N499" s="327"/>
      <c r="O499" s="327"/>
      <c r="P499" s="327"/>
      <c r="Q499" s="327"/>
      <c r="R499" s="327"/>
      <c r="S499" s="327"/>
      <c r="T499" s="327"/>
      <c r="U499" s="327"/>
      <c r="V499" s="327"/>
      <c r="W499" s="327"/>
      <c r="X499" s="327"/>
      <c r="Y499" s="327"/>
      <c r="Z499" s="327"/>
      <c r="AA499" s="327"/>
      <c r="AB499" s="327"/>
      <c r="AC499" s="327"/>
      <c r="AD499" s="327"/>
      <c r="AE499" s="327"/>
      <c r="AF499" s="327"/>
      <c r="AG499" s="327"/>
      <c r="AH499" s="347">
        <f t="shared" si="64"/>
        <v>0</v>
      </c>
    </row>
    <row r="500" spans="1:34" x14ac:dyDescent="0.3">
      <c r="A500" s="328"/>
      <c r="B500" s="329"/>
      <c r="C500" s="330"/>
      <c r="D500" s="327"/>
      <c r="E500" s="327"/>
      <c r="F500" s="327"/>
      <c r="G500" s="327"/>
      <c r="H500" s="327"/>
      <c r="I500" s="327"/>
      <c r="J500" s="327"/>
      <c r="K500" s="327"/>
      <c r="L500" s="327"/>
      <c r="M500" s="327"/>
      <c r="N500" s="327"/>
      <c r="O500" s="327"/>
      <c r="P500" s="327"/>
      <c r="Q500" s="327"/>
      <c r="R500" s="327"/>
      <c r="S500" s="327"/>
      <c r="T500" s="327"/>
      <c r="U500" s="327"/>
      <c r="V500" s="327"/>
      <c r="W500" s="327"/>
      <c r="X500" s="327"/>
      <c r="Y500" s="327"/>
      <c r="Z500" s="327"/>
      <c r="AA500" s="327"/>
      <c r="AB500" s="327"/>
      <c r="AC500" s="327"/>
      <c r="AD500" s="327"/>
      <c r="AE500" s="327"/>
      <c r="AF500" s="327"/>
      <c r="AG500" s="327"/>
      <c r="AH500" s="347">
        <f t="shared" si="64"/>
        <v>0</v>
      </c>
    </row>
    <row r="501" spans="1:34" x14ac:dyDescent="0.3">
      <c r="A501" s="328"/>
      <c r="B501" s="329"/>
      <c r="C501" s="330"/>
      <c r="D501" s="327"/>
      <c r="E501" s="327"/>
      <c r="F501" s="327"/>
      <c r="G501" s="327"/>
      <c r="H501" s="327"/>
      <c r="I501" s="327"/>
      <c r="J501" s="327"/>
      <c r="K501" s="327"/>
      <c r="L501" s="327"/>
      <c r="M501" s="327"/>
      <c r="N501" s="327"/>
      <c r="O501" s="327"/>
      <c r="P501" s="327"/>
      <c r="Q501" s="327"/>
      <c r="R501" s="327"/>
      <c r="S501" s="327"/>
      <c r="T501" s="327"/>
      <c r="U501" s="327"/>
      <c r="V501" s="327"/>
      <c r="W501" s="327"/>
      <c r="X501" s="327"/>
      <c r="Y501" s="327"/>
      <c r="Z501" s="327"/>
      <c r="AA501" s="327"/>
      <c r="AB501" s="327"/>
      <c r="AC501" s="327"/>
      <c r="AD501" s="327"/>
      <c r="AE501" s="327"/>
      <c r="AF501" s="327"/>
      <c r="AG501" s="327"/>
      <c r="AH501" s="347">
        <f t="shared" si="64"/>
        <v>0</v>
      </c>
    </row>
    <row r="502" spans="1:34" ht="15" thickBot="1" x14ac:dyDescent="0.35">
      <c r="A502" s="341"/>
      <c r="B502" s="342"/>
      <c r="C502" s="349">
        <f>SUM(C492:C501)</f>
        <v>0</v>
      </c>
      <c r="D502" s="349">
        <f t="shared" ref="D502:AG502" si="65">SUM(D492:D501)</f>
        <v>0</v>
      </c>
      <c r="E502" s="349">
        <f t="shared" si="65"/>
        <v>0</v>
      </c>
      <c r="F502" s="349">
        <f t="shared" si="65"/>
        <v>0</v>
      </c>
      <c r="G502" s="349">
        <f t="shared" si="65"/>
        <v>0</v>
      </c>
      <c r="H502" s="349">
        <f t="shared" si="65"/>
        <v>0</v>
      </c>
      <c r="I502" s="349">
        <f t="shared" si="65"/>
        <v>0</v>
      </c>
      <c r="J502" s="349">
        <f t="shared" si="65"/>
        <v>0</v>
      </c>
      <c r="K502" s="349">
        <f t="shared" si="65"/>
        <v>0</v>
      </c>
      <c r="L502" s="349">
        <f t="shared" si="65"/>
        <v>0</v>
      </c>
      <c r="M502" s="349">
        <f t="shared" si="65"/>
        <v>0</v>
      </c>
      <c r="N502" s="349">
        <f t="shared" si="65"/>
        <v>0</v>
      </c>
      <c r="O502" s="349">
        <f t="shared" si="65"/>
        <v>0</v>
      </c>
      <c r="P502" s="349">
        <f t="shared" si="65"/>
        <v>0</v>
      </c>
      <c r="Q502" s="349">
        <f t="shared" si="65"/>
        <v>0</v>
      </c>
      <c r="R502" s="349">
        <f t="shared" si="65"/>
        <v>0</v>
      </c>
      <c r="S502" s="349">
        <f t="shared" si="65"/>
        <v>0</v>
      </c>
      <c r="T502" s="349">
        <f t="shared" si="65"/>
        <v>0</v>
      </c>
      <c r="U502" s="349">
        <f t="shared" si="65"/>
        <v>0</v>
      </c>
      <c r="V502" s="349">
        <f t="shared" si="65"/>
        <v>0</v>
      </c>
      <c r="W502" s="349">
        <f t="shared" si="65"/>
        <v>0</v>
      </c>
      <c r="X502" s="349">
        <f t="shared" si="65"/>
        <v>0</v>
      </c>
      <c r="Y502" s="349">
        <f t="shared" si="65"/>
        <v>0</v>
      </c>
      <c r="Z502" s="349">
        <f t="shared" si="65"/>
        <v>0</v>
      </c>
      <c r="AA502" s="349">
        <f t="shared" si="65"/>
        <v>0</v>
      </c>
      <c r="AB502" s="349">
        <f t="shared" si="65"/>
        <v>0</v>
      </c>
      <c r="AC502" s="349">
        <f t="shared" si="65"/>
        <v>0</v>
      </c>
      <c r="AD502" s="349">
        <f t="shared" si="65"/>
        <v>0</v>
      </c>
      <c r="AE502" s="349">
        <f t="shared" si="65"/>
        <v>0</v>
      </c>
      <c r="AF502" s="349">
        <f t="shared" si="65"/>
        <v>0</v>
      </c>
      <c r="AG502" s="349">
        <f t="shared" si="65"/>
        <v>0</v>
      </c>
      <c r="AH502" s="348">
        <f>SUM(C502:AG502)</f>
        <v>0</v>
      </c>
    </row>
    <row r="503" spans="1:34" ht="15" thickBot="1" x14ac:dyDescent="0.35">
      <c r="A503" s="334" t="s">
        <v>246</v>
      </c>
      <c r="B503" s="315"/>
      <c r="C503" s="337"/>
      <c r="D503" s="337" t="s">
        <v>359</v>
      </c>
      <c r="E503" s="337"/>
      <c r="F503" s="337"/>
      <c r="G503" s="337"/>
      <c r="H503" s="337"/>
      <c r="I503" s="337"/>
      <c r="J503" s="337"/>
      <c r="K503" s="337"/>
      <c r="L503" s="337"/>
      <c r="M503" s="337"/>
      <c r="N503" s="337"/>
      <c r="O503" s="337"/>
      <c r="P503" s="337"/>
      <c r="Q503" s="337"/>
      <c r="R503" s="337"/>
      <c r="S503" s="337"/>
      <c r="T503" s="337"/>
      <c r="U503" s="337"/>
      <c r="V503" s="337"/>
      <c r="W503" s="337"/>
      <c r="X503" s="337"/>
      <c r="Y503" s="337"/>
      <c r="Z503" s="337"/>
      <c r="AA503" s="337"/>
      <c r="AB503" s="337"/>
      <c r="AC503" s="337"/>
      <c r="AD503" s="337"/>
      <c r="AE503" s="337"/>
      <c r="AF503" s="337"/>
      <c r="AG503" s="338"/>
      <c r="AH503" s="350"/>
    </row>
    <row r="504" spans="1:34" ht="15" thickBot="1" x14ac:dyDescent="0.35">
      <c r="A504" s="316" t="s">
        <v>245</v>
      </c>
      <c r="B504" s="322"/>
      <c r="C504" s="318" t="s">
        <v>427</v>
      </c>
      <c r="D504" s="319"/>
      <c r="E504" s="319"/>
      <c r="F504" s="319"/>
      <c r="G504" s="319"/>
      <c r="H504" s="319"/>
      <c r="I504" s="319"/>
      <c r="J504" s="319"/>
      <c r="K504" s="319"/>
      <c r="L504" s="319"/>
      <c r="M504" s="319"/>
      <c r="N504" s="319"/>
      <c r="O504" s="319"/>
      <c r="P504" s="319"/>
      <c r="Q504" s="319"/>
      <c r="R504" s="319"/>
      <c r="S504" s="319"/>
      <c r="T504" s="319"/>
      <c r="U504" s="319"/>
      <c r="V504" s="319"/>
      <c r="W504" s="319"/>
      <c r="X504" s="319"/>
      <c r="Y504" s="319"/>
      <c r="Z504" s="319"/>
      <c r="AA504" s="319"/>
      <c r="AB504" s="319"/>
      <c r="AC504" s="319"/>
      <c r="AD504" s="319"/>
      <c r="AE504" s="319"/>
      <c r="AF504" s="319"/>
      <c r="AG504" s="320"/>
      <c r="AH504" s="346" t="s">
        <v>14</v>
      </c>
    </row>
    <row r="505" spans="1:34" ht="15" thickBot="1" x14ac:dyDescent="0.35">
      <c r="A505" s="316" t="s">
        <v>422</v>
      </c>
      <c r="B505" s="322"/>
      <c r="C505" s="323">
        <v>1</v>
      </c>
      <c r="D505" s="319">
        <v>2</v>
      </c>
      <c r="E505" s="319">
        <v>3</v>
      </c>
      <c r="F505" s="319">
        <v>4</v>
      </c>
      <c r="G505" s="319">
        <v>5</v>
      </c>
      <c r="H505" s="319">
        <v>6</v>
      </c>
      <c r="I505" s="319">
        <v>7</v>
      </c>
      <c r="J505" s="319">
        <v>8</v>
      </c>
      <c r="K505" s="319">
        <v>9</v>
      </c>
      <c r="L505" s="319">
        <v>10</v>
      </c>
      <c r="M505" s="319">
        <v>11</v>
      </c>
      <c r="N505" s="319">
        <v>12</v>
      </c>
      <c r="O505" s="319">
        <v>13</v>
      </c>
      <c r="P505" s="319">
        <v>14</v>
      </c>
      <c r="Q505" s="319">
        <v>15</v>
      </c>
      <c r="R505" s="319">
        <v>16</v>
      </c>
      <c r="S505" s="319">
        <v>17</v>
      </c>
      <c r="T505" s="319">
        <v>18</v>
      </c>
      <c r="U505" s="319">
        <v>19</v>
      </c>
      <c r="V505" s="319">
        <v>20</v>
      </c>
      <c r="W505" s="319">
        <v>21</v>
      </c>
      <c r="X505" s="319">
        <v>22</v>
      </c>
      <c r="Y505" s="319">
        <v>23</v>
      </c>
      <c r="Z505" s="319">
        <v>24</v>
      </c>
      <c r="AA505" s="319">
        <v>25</v>
      </c>
      <c r="AB505" s="319">
        <v>26</v>
      </c>
      <c r="AC505" s="319">
        <v>27</v>
      </c>
      <c r="AD505" s="319">
        <v>28</v>
      </c>
      <c r="AE505" s="319">
        <v>29</v>
      </c>
      <c r="AF505" s="319">
        <v>30</v>
      </c>
      <c r="AG505" s="320">
        <v>31</v>
      </c>
      <c r="AH505" s="346"/>
    </row>
    <row r="506" spans="1:34" x14ac:dyDescent="0.3">
      <c r="A506" s="339" t="s">
        <v>230</v>
      </c>
      <c r="B506" s="339" t="s">
        <v>231</v>
      </c>
      <c r="C506" s="325"/>
      <c r="D506" s="326"/>
      <c r="E506" s="326"/>
      <c r="F506" s="326"/>
      <c r="G506" s="326"/>
      <c r="H506" s="326"/>
      <c r="I506" s="326"/>
      <c r="J506" s="326"/>
      <c r="K506" s="326"/>
      <c r="L506" s="326"/>
      <c r="M506" s="326"/>
      <c r="N506" s="326"/>
      <c r="O506" s="326"/>
      <c r="P506" s="326"/>
      <c r="Q506" s="326"/>
      <c r="R506" s="326"/>
      <c r="S506" s="326"/>
      <c r="T506" s="326"/>
      <c r="U506" s="326"/>
      <c r="V506" s="326"/>
      <c r="W506" s="326"/>
      <c r="X506" s="326"/>
      <c r="Y506" s="326"/>
      <c r="Z506" s="326"/>
      <c r="AA506" s="326"/>
      <c r="AB506" s="326"/>
      <c r="AC506" s="326"/>
      <c r="AD506" s="326"/>
      <c r="AE506" s="326"/>
      <c r="AF506" s="326"/>
      <c r="AG506" s="326"/>
      <c r="AH506" s="347"/>
    </row>
    <row r="507" spans="1:34" x14ac:dyDescent="0.3">
      <c r="A507" s="328"/>
      <c r="B507" s="329"/>
      <c r="C507" s="330"/>
      <c r="D507" s="327"/>
      <c r="E507" s="327"/>
      <c r="F507" s="327"/>
      <c r="G507" s="327"/>
      <c r="H507" s="327"/>
      <c r="I507" s="327"/>
      <c r="J507" s="327"/>
      <c r="K507" s="327"/>
      <c r="L507" s="327"/>
      <c r="M507" s="327"/>
      <c r="N507" s="327"/>
      <c r="O507" s="327"/>
      <c r="P507" s="327"/>
      <c r="Q507" s="327"/>
      <c r="R507" s="327"/>
      <c r="S507" s="327"/>
      <c r="T507" s="327"/>
      <c r="U507" s="327"/>
      <c r="V507" s="327"/>
      <c r="W507" s="327"/>
      <c r="X507" s="327"/>
      <c r="Y507" s="327"/>
      <c r="Z507" s="327"/>
      <c r="AA507" s="327"/>
      <c r="AB507" s="327"/>
      <c r="AC507" s="327"/>
      <c r="AD507" s="327"/>
      <c r="AE507" s="327"/>
      <c r="AF507" s="327"/>
      <c r="AG507" s="327"/>
      <c r="AH507" s="347">
        <f>SUM(C507:AG507)</f>
        <v>0</v>
      </c>
    </row>
    <row r="508" spans="1:34" x14ac:dyDescent="0.3">
      <c r="A508" s="328"/>
      <c r="B508" s="329"/>
      <c r="C508" s="330"/>
      <c r="D508" s="327"/>
      <c r="E508" s="327"/>
      <c r="F508" s="327"/>
      <c r="G508" s="327"/>
      <c r="H508" s="327"/>
      <c r="I508" s="327"/>
      <c r="J508" s="327"/>
      <c r="K508" s="327"/>
      <c r="L508" s="327"/>
      <c r="M508" s="327"/>
      <c r="N508" s="327"/>
      <c r="O508" s="327"/>
      <c r="P508" s="327"/>
      <c r="Q508" s="327"/>
      <c r="R508" s="327"/>
      <c r="S508" s="327"/>
      <c r="T508" s="327"/>
      <c r="U508" s="327"/>
      <c r="V508" s="327"/>
      <c r="W508" s="327"/>
      <c r="X508" s="327"/>
      <c r="Y508" s="327"/>
      <c r="Z508" s="327"/>
      <c r="AA508" s="327"/>
      <c r="AB508" s="327"/>
      <c r="AC508" s="327"/>
      <c r="AD508" s="327"/>
      <c r="AE508" s="327"/>
      <c r="AF508" s="327"/>
      <c r="AG508" s="327"/>
      <c r="AH508" s="347">
        <f t="shared" ref="AH508:AH516" si="66">SUM(C508:AG508)</f>
        <v>0</v>
      </c>
    </row>
    <row r="509" spans="1:34" x14ac:dyDescent="0.3">
      <c r="A509" s="328"/>
      <c r="B509" s="329"/>
      <c r="C509" s="330"/>
      <c r="D509" s="327"/>
      <c r="E509" s="327"/>
      <c r="F509" s="327"/>
      <c r="G509" s="327"/>
      <c r="H509" s="327"/>
      <c r="I509" s="327"/>
      <c r="J509" s="327"/>
      <c r="K509" s="327"/>
      <c r="L509" s="327"/>
      <c r="M509" s="327"/>
      <c r="N509" s="327"/>
      <c r="O509" s="327"/>
      <c r="P509" s="327"/>
      <c r="Q509" s="327"/>
      <c r="R509" s="327"/>
      <c r="S509" s="327"/>
      <c r="T509" s="327"/>
      <c r="U509" s="327"/>
      <c r="V509" s="327"/>
      <c r="W509" s="327"/>
      <c r="X509" s="327"/>
      <c r="Y509" s="327"/>
      <c r="Z509" s="327"/>
      <c r="AA509" s="327"/>
      <c r="AB509" s="327"/>
      <c r="AC509" s="327"/>
      <c r="AD509" s="327"/>
      <c r="AE509" s="327"/>
      <c r="AF509" s="327"/>
      <c r="AG509" s="327"/>
      <c r="AH509" s="347">
        <f t="shared" si="66"/>
        <v>0</v>
      </c>
    </row>
    <row r="510" spans="1:34" x14ac:dyDescent="0.3">
      <c r="A510" s="328"/>
      <c r="B510" s="329"/>
      <c r="C510" s="330"/>
      <c r="D510" s="327"/>
      <c r="E510" s="327"/>
      <c r="F510" s="327"/>
      <c r="G510" s="327"/>
      <c r="H510" s="327"/>
      <c r="I510" s="327"/>
      <c r="J510" s="327"/>
      <c r="K510" s="327"/>
      <c r="L510" s="327"/>
      <c r="M510" s="327"/>
      <c r="N510" s="327"/>
      <c r="O510" s="327"/>
      <c r="P510" s="327"/>
      <c r="Q510" s="327"/>
      <c r="R510" s="327"/>
      <c r="S510" s="327"/>
      <c r="T510" s="327"/>
      <c r="U510" s="327"/>
      <c r="V510" s="327"/>
      <c r="W510" s="327"/>
      <c r="X510" s="327"/>
      <c r="Y510" s="327"/>
      <c r="Z510" s="327"/>
      <c r="AA510" s="327"/>
      <c r="AB510" s="327"/>
      <c r="AC510" s="327"/>
      <c r="AD510" s="327"/>
      <c r="AE510" s="327"/>
      <c r="AF510" s="327"/>
      <c r="AG510" s="327"/>
      <c r="AH510" s="347">
        <f t="shared" si="66"/>
        <v>0</v>
      </c>
    </row>
    <row r="511" spans="1:34" x14ac:dyDescent="0.3">
      <c r="A511" s="328"/>
      <c r="B511" s="329"/>
      <c r="C511" s="330"/>
      <c r="D511" s="327"/>
      <c r="E511" s="327"/>
      <c r="F511" s="327"/>
      <c r="G511" s="327"/>
      <c r="H511" s="327"/>
      <c r="I511" s="327"/>
      <c r="J511" s="327"/>
      <c r="K511" s="327"/>
      <c r="L511" s="327"/>
      <c r="M511" s="327"/>
      <c r="N511" s="327"/>
      <c r="O511" s="327"/>
      <c r="P511" s="327"/>
      <c r="Q511" s="327"/>
      <c r="R511" s="327"/>
      <c r="S511" s="327"/>
      <c r="T511" s="327"/>
      <c r="U511" s="327"/>
      <c r="V511" s="327"/>
      <c r="W511" s="327"/>
      <c r="X511" s="327"/>
      <c r="Y511" s="327"/>
      <c r="Z511" s="327"/>
      <c r="AA511" s="327"/>
      <c r="AB511" s="327"/>
      <c r="AC511" s="327"/>
      <c r="AD511" s="327"/>
      <c r="AE511" s="327"/>
      <c r="AF511" s="327"/>
      <c r="AG511" s="327"/>
      <c r="AH511" s="347">
        <f t="shared" si="66"/>
        <v>0</v>
      </c>
    </row>
    <row r="512" spans="1:34" x14ac:dyDescent="0.3">
      <c r="A512" s="328"/>
      <c r="B512" s="329"/>
      <c r="C512" s="330"/>
      <c r="D512" s="327"/>
      <c r="E512" s="327"/>
      <c r="F512" s="327"/>
      <c r="G512" s="327"/>
      <c r="H512" s="327"/>
      <c r="I512" s="327"/>
      <c r="J512" s="327"/>
      <c r="K512" s="327"/>
      <c r="L512" s="327"/>
      <c r="M512" s="327"/>
      <c r="N512" s="327"/>
      <c r="O512" s="327"/>
      <c r="P512" s="327"/>
      <c r="Q512" s="327"/>
      <c r="R512" s="327"/>
      <c r="S512" s="327"/>
      <c r="T512" s="327"/>
      <c r="U512" s="327"/>
      <c r="V512" s="327"/>
      <c r="W512" s="327"/>
      <c r="X512" s="327"/>
      <c r="Y512" s="327"/>
      <c r="Z512" s="327"/>
      <c r="AA512" s="327"/>
      <c r="AB512" s="327"/>
      <c r="AC512" s="327"/>
      <c r="AD512" s="327"/>
      <c r="AE512" s="327"/>
      <c r="AF512" s="327"/>
      <c r="AG512" s="327"/>
      <c r="AH512" s="347">
        <f t="shared" si="66"/>
        <v>0</v>
      </c>
    </row>
    <row r="513" spans="1:34" x14ac:dyDescent="0.3">
      <c r="A513" s="328"/>
      <c r="B513" s="329"/>
      <c r="C513" s="330"/>
      <c r="D513" s="327"/>
      <c r="E513" s="327"/>
      <c r="F513" s="327"/>
      <c r="G513" s="327"/>
      <c r="H513" s="327"/>
      <c r="I513" s="327"/>
      <c r="J513" s="327"/>
      <c r="K513" s="327"/>
      <c r="L513" s="327"/>
      <c r="M513" s="327"/>
      <c r="N513" s="327"/>
      <c r="O513" s="327"/>
      <c r="P513" s="327"/>
      <c r="Q513" s="327"/>
      <c r="R513" s="327"/>
      <c r="S513" s="327"/>
      <c r="T513" s="327"/>
      <c r="U513" s="327"/>
      <c r="V513" s="327"/>
      <c r="W513" s="327"/>
      <c r="X513" s="327"/>
      <c r="Y513" s="327"/>
      <c r="Z513" s="327"/>
      <c r="AA513" s="327"/>
      <c r="AB513" s="327"/>
      <c r="AC513" s="327"/>
      <c r="AD513" s="327"/>
      <c r="AE513" s="327"/>
      <c r="AF513" s="327"/>
      <c r="AG513" s="327"/>
      <c r="AH513" s="347">
        <f t="shared" si="66"/>
        <v>0</v>
      </c>
    </row>
    <row r="514" spans="1:34" x14ac:dyDescent="0.3">
      <c r="A514" s="328"/>
      <c r="B514" s="329"/>
      <c r="C514" s="330"/>
      <c r="D514" s="327"/>
      <c r="E514" s="327"/>
      <c r="F514" s="327"/>
      <c r="G514" s="327"/>
      <c r="H514" s="327"/>
      <c r="I514" s="327"/>
      <c r="J514" s="327"/>
      <c r="K514" s="327"/>
      <c r="L514" s="327"/>
      <c r="M514" s="327"/>
      <c r="N514" s="327"/>
      <c r="O514" s="327"/>
      <c r="P514" s="327"/>
      <c r="Q514" s="327"/>
      <c r="R514" s="327"/>
      <c r="S514" s="327"/>
      <c r="T514" s="327"/>
      <c r="U514" s="327"/>
      <c r="V514" s="327"/>
      <c r="W514" s="327"/>
      <c r="X514" s="327"/>
      <c r="Y514" s="327"/>
      <c r="Z514" s="327"/>
      <c r="AA514" s="327"/>
      <c r="AB514" s="327"/>
      <c r="AC514" s="327"/>
      <c r="AD514" s="327"/>
      <c r="AE514" s="327"/>
      <c r="AF514" s="327"/>
      <c r="AG514" s="327"/>
      <c r="AH514" s="347">
        <f t="shared" si="66"/>
        <v>0</v>
      </c>
    </row>
    <row r="515" spans="1:34" x14ac:dyDescent="0.3">
      <c r="A515" s="328"/>
      <c r="B515" s="329"/>
      <c r="C515" s="330"/>
      <c r="D515" s="327"/>
      <c r="E515" s="327"/>
      <c r="F515" s="327"/>
      <c r="G515" s="327"/>
      <c r="H515" s="327"/>
      <c r="I515" s="327"/>
      <c r="J515" s="327"/>
      <c r="K515" s="327"/>
      <c r="L515" s="327"/>
      <c r="M515" s="327"/>
      <c r="N515" s="327"/>
      <c r="O515" s="327"/>
      <c r="P515" s="327"/>
      <c r="Q515" s="327"/>
      <c r="R515" s="327"/>
      <c r="S515" s="327"/>
      <c r="T515" s="327"/>
      <c r="U515" s="327"/>
      <c r="V515" s="327"/>
      <c r="W515" s="327"/>
      <c r="X515" s="327"/>
      <c r="Y515" s="327"/>
      <c r="Z515" s="327"/>
      <c r="AA515" s="327"/>
      <c r="AB515" s="327"/>
      <c r="AC515" s="327"/>
      <c r="AD515" s="327"/>
      <c r="AE515" s="327"/>
      <c r="AF515" s="327"/>
      <c r="AG515" s="327"/>
      <c r="AH515" s="347">
        <f t="shared" si="66"/>
        <v>0</v>
      </c>
    </row>
    <row r="516" spans="1:34" x14ac:dyDescent="0.3">
      <c r="A516" s="328"/>
      <c r="B516" s="329"/>
      <c r="C516" s="330"/>
      <c r="D516" s="327"/>
      <c r="E516" s="327"/>
      <c r="F516" s="327"/>
      <c r="G516" s="327"/>
      <c r="H516" s="327"/>
      <c r="I516" s="327"/>
      <c r="J516" s="327"/>
      <c r="K516" s="327"/>
      <c r="L516" s="327"/>
      <c r="M516" s="327"/>
      <c r="N516" s="327"/>
      <c r="O516" s="327"/>
      <c r="P516" s="327"/>
      <c r="Q516" s="327"/>
      <c r="R516" s="327"/>
      <c r="S516" s="327"/>
      <c r="T516" s="327"/>
      <c r="U516" s="327"/>
      <c r="V516" s="327"/>
      <c r="W516" s="327"/>
      <c r="X516" s="327"/>
      <c r="Y516" s="327"/>
      <c r="Z516" s="327"/>
      <c r="AA516" s="327"/>
      <c r="AB516" s="327"/>
      <c r="AC516" s="327"/>
      <c r="AD516" s="327"/>
      <c r="AE516" s="327"/>
      <c r="AF516" s="327"/>
      <c r="AG516" s="327"/>
      <c r="AH516" s="347">
        <f t="shared" si="66"/>
        <v>0</v>
      </c>
    </row>
    <row r="517" spans="1:34" ht="15" thickBot="1" x14ac:dyDescent="0.35">
      <c r="A517" s="341"/>
      <c r="B517" s="342"/>
      <c r="C517" s="349">
        <f>SUM(C507:C516)</f>
        <v>0</v>
      </c>
      <c r="D517" s="349">
        <f t="shared" ref="D517:AG517" si="67">SUM(D507:D516)</f>
        <v>0</v>
      </c>
      <c r="E517" s="349">
        <f t="shared" si="67"/>
        <v>0</v>
      </c>
      <c r="F517" s="349">
        <f t="shared" si="67"/>
        <v>0</v>
      </c>
      <c r="G517" s="349">
        <f t="shared" si="67"/>
        <v>0</v>
      </c>
      <c r="H517" s="349">
        <f t="shared" si="67"/>
        <v>0</v>
      </c>
      <c r="I517" s="349">
        <f t="shared" si="67"/>
        <v>0</v>
      </c>
      <c r="J517" s="349">
        <f t="shared" si="67"/>
        <v>0</v>
      </c>
      <c r="K517" s="349">
        <f t="shared" si="67"/>
        <v>0</v>
      </c>
      <c r="L517" s="349">
        <f t="shared" si="67"/>
        <v>0</v>
      </c>
      <c r="M517" s="349">
        <f t="shared" si="67"/>
        <v>0</v>
      </c>
      <c r="N517" s="349">
        <f t="shared" si="67"/>
        <v>0</v>
      </c>
      <c r="O517" s="349">
        <f t="shared" si="67"/>
        <v>0</v>
      </c>
      <c r="P517" s="349">
        <f t="shared" si="67"/>
        <v>0</v>
      </c>
      <c r="Q517" s="349">
        <f t="shared" si="67"/>
        <v>0</v>
      </c>
      <c r="R517" s="349">
        <f t="shared" si="67"/>
        <v>0</v>
      </c>
      <c r="S517" s="349">
        <f t="shared" si="67"/>
        <v>0</v>
      </c>
      <c r="T517" s="349">
        <f t="shared" si="67"/>
        <v>0</v>
      </c>
      <c r="U517" s="349">
        <f t="shared" si="67"/>
        <v>0</v>
      </c>
      <c r="V517" s="349">
        <f t="shared" si="67"/>
        <v>0</v>
      </c>
      <c r="W517" s="349">
        <f t="shared" si="67"/>
        <v>0</v>
      </c>
      <c r="X517" s="349">
        <f t="shared" si="67"/>
        <v>0</v>
      </c>
      <c r="Y517" s="349">
        <f t="shared" si="67"/>
        <v>0</v>
      </c>
      <c r="Z517" s="349">
        <f t="shared" si="67"/>
        <v>0</v>
      </c>
      <c r="AA517" s="349">
        <f t="shared" si="67"/>
        <v>0</v>
      </c>
      <c r="AB517" s="349">
        <f t="shared" si="67"/>
        <v>0</v>
      </c>
      <c r="AC517" s="349">
        <f t="shared" si="67"/>
        <v>0</v>
      </c>
      <c r="AD517" s="349">
        <f t="shared" si="67"/>
        <v>0</v>
      </c>
      <c r="AE517" s="349">
        <f t="shared" si="67"/>
        <v>0</v>
      </c>
      <c r="AF517" s="349">
        <f t="shared" si="67"/>
        <v>0</v>
      </c>
      <c r="AG517" s="349">
        <f t="shared" si="67"/>
        <v>0</v>
      </c>
      <c r="AH517" s="348">
        <f>SUM(C517:AG517)</f>
        <v>0</v>
      </c>
    </row>
    <row r="518" spans="1:34" ht="15" thickBot="1" x14ac:dyDescent="0.35">
      <c r="A518" s="334" t="s">
        <v>246</v>
      </c>
      <c r="B518" s="315"/>
      <c r="C518" s="337"/>
      <c r="D518" s="337" t="s">
        <v>360</v>
      </c>
      <c r="E518" s="337"/>
      <c r="F518" s="337"/>
      <c r="G518" s="337"/>
      <c r="H518" s="337"/>
      <c r="I518" s="337"/>
      <c r="J518" s="337"/>
      <c r="K518" s="337"/>
      <c r="L518" s="337"/>
      <c r="M518" s="337"/>
      <c r="N518" s="337"/>
      <c r="O518" s="337"/>
      <c r="P518" s="337"/>
      <c r="Q518" s="337"/>
      <c r="R518" s="337"/>
      <c r="S518" s="337"/>
      <c r="T518" s="337"/>
      <c r="U518" s="337"/>
      <c r="V518" s="337"/>
      <c r="W518" s="337"/>
      <c r="X518" s="337"/>
      <c r="Y518" s="337"/>
      <c r="Z518" s="337"/>
      <c r="AA518" s="337"/>
      <c r="AB518" s="337"/>
      <c r="AC518" s="337"/>
      <c r="AD518" s="337"/>
      <c r="AE518" s="337"/>
      <c r="AF518" s="337"/>
      <c r="AG518" s="338"/>
      <c r="AH518" s="350"/>
    </row>
    <row r="519" spans="1:34" ht="15" thickBot="1" x14ac:dyDescent="0.35">
      <c r="A519" s="316" t="s">
        <v>245</v>
      </c>
      <c r="B519" s="322"/>
      <c r="C519" s="318" t="s">
        <v>427</v>
      </c>
      <c r="D519" s="319"/>
      <c r="E519" s="319"/>
      <c r="F519" s="319"/>
      <c r="G519" s="319"/>
      <c r="H519" s="319"/>
      <c r="I519" s="319"/>
      <c r="J519" s="319"/>
      <c r="K519" s="319"/>
      <c r="L519" s="319"/>
      <c r="M519" s="319"/>
      <c r="N519" s="319"/>
      <c r="O519" s="319"/>
      <c r="P519" s="319"/>
      <c r="Q519" s="319"/>
      <c r="R519" s="319"/>
      <c r="S519" s="319"/>
      <c r="T519" s="319"/>
      <c r="U519" s="319"/>
      <c r="V519" s="319"/>
      <c r="W519" s="319"/>
      <c r="X519" s="319"/>
      <c r="Y519" s="319"/>
      <c r="Z519" s="319"/>
      <c r="AA519" s="319"/>
      <c r="AB519" s="319"/>
      <c r="AC519" s="319"/>
      <c r="AD519" s="319"/>
      <c r="AE519" s="319"/>
      <c r="AF519" s="319"/>
      <c r="AG519" s="320"/>
      <c r="AH519" s="346" t="s">
        <v>14</v>
      </c>
    </row>
    <row r="520" spans="1:34" ht="15" thickBot="1" x14ac:dyDescent="0.35">
      <c r="A520" s="316" t="s">
        <v>422</v>
      </c>
      <c r="B520" s="322"/>
      <c r="C520" s="323">
        <v>1</v>
      </c>
      <c r="D520" s="319">
        <v>2</v>
      </c>
      <c r="E520" s="319">
        <v>3</v>
      </c>
      <c r="F520" s="319">
        <v>4</v>
      </c>
      <c r="G520" s="319">
        <v>5</v>
      </c>
      <c r="H520" s="319">
        <v>6</v>
      </c>
      <c r="I520" s="319">
        <v>7</v>
      </c>
      <c r="J520" s="319">
        <v>8</v>
      </c>
      <c r="K520" s="319">
        <v>9</v>
      </c>
      <c r="L520" s="319">
        <v>10</v>
      </c>
      <c r="M520" s="319">
        <v>11</v>
      </c>
      <c r="N520" s="319">
        <v>12</v>
      </c>
      <c r="O520" s="319">
        <v>13</v>
      </c>
      <c r="P520" s="319">
        <v>14</v>
      </c>
      <c r="Q520" s="319">
        <v>15</v>
      </c>
      <c r="R520" s="319">
        <v>16</v>
      </c>
      <c r="S520" s="319">
        <v>17</v>
      </c>
      <c r="T520" s="319">
        <v>18</v>
      </c>
      <c r="U520" s="319">
        <v>19</v>
      </c>
      <c r="V520" s="319">
        <v>20</v>
      </c>
      <c r="W520" s="319">
        <v>21</v>
      </c>
      <c r="X520" s="319">
        <v>22</v>
      </c>
      <c r="Y520" s="319">
        <v>23</v>
      </c>
      <c r="Z520" s="319">
        <v>24</v>
      </c>
      <c r="AA520" s="319">
        <v>25</v>
      </c>
      <c r="AB520" s="319">
        <v>26</v>
      </c>
      <c r="AC520" s="319">
        <v>27</v>
      </c>
      <c r="AD520" s="319">
        <v>28</v>
      </c>
      <c r="AE520" s="319">
        <v>29</v>
      </c>
      <c r="AF520" s="319">
        <v>30</v>
      </c>
      <c r="AG520" s="320">
        <v>31</v>
      </c>
      <c r="AH520" s="346"/>
    </row>
    <row r="521" spans="1:34" x14ac:dyDescent="0.3">
      <c r="A521" s="339" t="s">
        <v>230</v>
      </c>
      <c r="B521" s="339" t="s">
        <v>231</v>
      </c>
      <c r="C521" s="325"/>
      <c r="D521" s="326"/>
      <c r="E521" s="326"/>
      <c r="F521" s="326"/>
      <c r="G521" s="326"/>
      <c r="H521" s="326"/>
      <c r="I521" s="326"/>
      <c r="J521" s="326"/>
      <c r="K521" s="326"/>
      <c r="L521" s="326"/>
      <c r="M521" s="326"/>
      <c r="N521" s="326"/>
      <c r="O521" s="326"/>
      <c r="P521" s="326"/>
      <c r="Q521" s="326"/>
      <c r="R521" s="326"/>
      <c r="S521" s="326"/>
      <c r="T521" s="326"/>
      <c r="U521" s="326"/>
      <c r="V521" s="326"/>
      <c r="W521" s="326"/>
      <c r="X521" s="326"/>
      <c r="Y521" s="326"/>
      <c r="Z521" s="326"/>
      <c r="AA521" s="326"/>
      <c r="AB521" s="326"/>
      <c r="AC521" s="326"/>
      <c r="AD521" s="326"/>
      <c r="AE521" s="326"/>
      <c r="AF521" s="326"/>
      <c r="AG521" s="326"/>
      <c r="AH521" s="347"/>
    </row>
    <row r="522" spans="1:34" x14ac:dyDescent="0.3">
      <c r="A522" s="328"/>
      <c r="B522" s="329"/>
      <c r="C522" s="330"/>
      <c r="D522" s="327"/>
      <c r="E522" s="327"/>
      <c r="F522" s="327"/>
      <c r="G522" s="327"/>
      <c r="H522" s="327"/>
      <c r="I522" s="327"/>
      <c r="J522" s="327"/>
      <c r="K522" s="327"/>
      <c r="L522" s="327"/>
      <c r="M522" s="327"/>
      <c r="N522" s="327"/>
      <c r="O522" s="327"/>
      <c r="P522" s="327"/>
      <c r="Q522" s="327"/>
      <c r="R522" s="327"/>
      <c r="S522" s="327"/>
      <c r="T522" s="327"/>
      <c r="U522" s="327"/>
      <c r="V522" s="327"/>
      <c r="W522" s="327"/>
      <c r="X522" s="327"/>
      <c r="Y522" s="327"/>
      <c r="Z522" s="327"/>
      <c r="AA522" s="327"/>
      <c r="AB522" s="327"/>
      <c r="AC522" s="327"/>
      <c r="AD522" s="327"/>
      <c r="AE522" s="327"/>
      <c r="AF522" s="327"/>
      <c r="AG522" s="327"/>
      <c r="AH522" s="347">
        <f>SUM(C522:AG522)</f>
        <v>0</v>
      </c>
    </row>
    <row r="523" spans="1:34" x14ac:dyDescent="0.3">
      <c r="A523" s="328"/>
      <c r="B523" s="329"/>
      <c r="C523" s="330"/>
      <c r="D523" s="327"/>
      <c r="E523" s="327"/>
      <c r="F523" s="327"/>
      <c r="G523" s="327"/>
      <c r="H523" s="327"/>
      <c r="I523" s="327"/>
      <c r="J523" s="327"/>
      <c r="K523" s="327"/>
      <c r="L523" s="327"/>
      <c r="M523" s="327"/>
      <c r="N523" s="327"/>
      <c r="O523" s="327"/>
      <c r="P523" s="327"/>
      <c r="Q523" s="327"/>
      <c r="R523" s="327"/>
      <c r="S523" s="327"/>
      <c r="T523" s="327"/>
      <c r="U523" s="327"/>
      <c r="V523" s="327"/>
      <c r="W523" s="327"/>
      <c r="X523" s="327"/>
      <c r="Y523" s="327"/>
      <c r="Z523" s="327"/>
      <c r="AA523" s="327"/>
      <c r="AB523" s="327"/>
      <c r="AC523" s="327"/>
      <c r="AD523" s="327"/>
      <c r="AE523" s="327"/>
      <c r="AF523" s="327"/>
      <c r="AG523" s="327"/>
      <c r="AH523" s="347">
        <f t="shared" ref="AH523:AH531" si="68">SUM(C523:AG523)</f>
        <v>0</v>
      </c>
    </row>
    <row r="524" spans="1:34" x14ac:dyDescent="0.3">
      <c r="A524" s="328"/>
      <c r="B524" s="329"/>
      <c r="C524" s="330"/>
      <c r="D524" s="327"/>
      <c r="E524" s="327"/>
      <c r="F524" s="327"/>
      <c r="G524" s="327"/>
      <c r="H524" s="327"/>
      <c r="I524" s="327"/>
      <c r="J524" s="327"/>
      <c r="K524" s="327"/>
      <c r="L524" s="327"/>
      <c r="M524" s="327"/>
      <c r="N524" s="327"/>
      <c r="O524" s="327"/>
      <c r="P524" s="327"/>
      <c r="Q524" s="327"/>
      <c r="R524" s="327"/>
      <c r="S524" s="327"/>
      <c r="T524" s="327"/>
      <c r="U524" s="327"/>
      <c r="V524" s="327"/>
      <c r="W524" s="327"/>
      <c r="X524" s="327"/>
      <c r="Y524" s="327"/>
      <c r="Z524" s="327"/>
      <c r="AA524" s="327"/>
      <c r="AB524" s="327"/>
      <c r="AC524" s="327"/>
      <c r="AD524" s="327"/>
      <c r="AE524" s="327"/>
      <c r="AF524" s="327"/>
      <c r="AG524" s="327"/>
      <c r="AH524" s="347">
        <f t="shared" si="68"/>
        <v>0</v>
      </c>
    </row>
    <row r="525" spans="1:34" x14ac:dyDescent="0.3">
      <c r="A525" s="328"/>
      <c r="B525" s="329"/>
      <c r="C525" s="330"/>
      <c r="D525" s="327"/>
      <c r="E525" s="327"/>
      <c r="F525" s="327"/>
      <c r="G525" s="327"/>
      <c r="H525" s="327"/>
      <c r="I525" s="327"/>
      <c r="J525" s="327"/>
      <c r="K525" s="327"/>
      <c r="L525" s="327"/>
      <c r="M525" s="327"/>
      <c r="N525" s="327"/>
      <c r="O525" s="327"/>
      <c r="P525" s="327"/>
      <c r="Q525" s="327"/>
      <c r="R525" s="327"/>
      <c r="S525" s="327"/>
      <c r="T525" s="327"/>
      <c r="U525" s="327"/>
      <c r="V525" s="327"/>
      <c r="W525" s="327"/>
      <c r="X525" s="327"/>
      <c r="Y525" s="327"/>
      <c r="Z525" s="327"/>
      <c r="AA525" s="327"/>
      <c r="AB525" s="327"/>
      <c r="AC525" s="327"/>
      <c r="AD525" s="327"/>
      <c r="AE525" s="327"/>
      <c r="AF525" s="327"/>
      <c r="AG525" s="327"/>
      <c r="AH525" s="347">
        <f t="shared" si="68"/>
        <v>0</v>
      </c>
    </row>
    <row r="526" spans="1:34" x14ac:dyDescent="0.3">
      <c r="A526" s="328"/>
      <c r="B526" s="329"/>
      <c r="C526" s="330"/>
      <c r="D526" s="327"/>
      <c r="E526" s="327"/>
      <c r="F526" s="327"/>
      <c r="G526" s="327"/>
      <c r="H526" s="327"/>
      <c r="I526" s="327"/>
      <c r="J526" s="327"/>
      <c r="K526" s="327"/>
      <c r="L526" s="327"/>
      <c r="M526" s="327"/>
      <c r="N526" s="327"/>
      <c r="O526" s="327"/>
      <c r="P526" s="327"/>
      <c r="Q526" s="327"/>
      <c r="R526" s="327"/>
      <c r="S526" s="327"/>
      <c r="T526" s="327"/>
      <c r="U526" s="327"/>
      <c r="V526" s="327"/>
      <c r="W526" s="327"/>
      <c r="X526" s="327"/>
      <c r="Y526" s="327"/>
      <c r="Z526" s="327"/>
      <c r="AA526" s="327"/>
      <c r="AB526" s="327"/>
      <c r="AC526" s="327"/>
      <c r="AD526" s="327"/>
      <c r="AE526" s="327"/>
      <c r="AF526" s="327"/>
      <c r="AG526" s="327"/>
      <c r="AH526" s="347">
        <f t="shared" si="68"/>
        <v>0</v>
      </c>
    </row>
    <row r="527" spans="1:34" x14ac:dyDescent="0.3">
      <c r="A527" s="328"/>
      <c r="B527" s="329"/>
      <c r="C527" s="330"/>
      <c r="D527" s="327"/>
      <c r="E527" s="327"/>
      <c r="F527" s="327"/>
      <c r="G527" s="327"/>
      <c r="H527" s="327"/>
      <c r="I527" s="327"/>
      <c r="J527" s="327"/>
      <c r="K527" s="327"/>
      <c r="L527" s="327"/>
      <c r="M527" s="327"/>
      <c r="N527" s="327"/>
      <c r="O527" s="327"/>
      <c r="P527" s="327"/>
      <c r="Q527" s="327"/>
      <c r="R527" s="327"/>
      <c r="S527" s="327"/>
      <c r="T527" s="327"/>
      <c r="U527" s="327"/>
      <c r="V527" s="327"/>
      <c r="W527" s="327"/>
      <c r="X527" s="327"/>
      <c r="Y527" s="327"/>
      <c r="Z527" s="327"/>
      <c r="AA527" s="327"/>
      <c r="AB527" s="327"/>
      <c r="AC527" s="327"/>
      <c r="AD527" s="327"/>
      <c r="AE527" s="327"/>
      <c r="AF527" s="327"/>
      <c r="AG527" s="327"/>
      <c r="AH527" s="347">
        <f t="shared" si="68"/>
        <v>0</v>
      </c>
    </row>
    <row r="528" spans="1:34" x14ac:dyDescent="0.3">
      <c r="A528" s="328"/>
      <c r="B528" s="329"/>
      <c r="C528" s="330"/>
      <c r="D528" s="327"/>
      <c r="E528" s="327"/>
      <c r="F528" s="327"/>
      <c r="G528" s="327"/>
      <c r="H528" s="327"/>
      <c r="I528" s="327"/>
      <c r="J528" s="327"/>
      <c r="K528" s="327"/>
      <c r="L528" s="327"/>
      <c r="M528" s="327"/>
      <c r="N528" s="327"/>
      <c r="O528" s="327"/>
      <c r="P528" s="327"/>
      <c r="Q528" s="327"/>
      <c r="R528" s="327"/>
      <c r="S528" s="327"/>
      <c r="T528" s="327"/>
      <c r="U528" s="327"/>
      <c r="V528" s="327"/>
      <c r="W528" s="327"/>
      <c r="X528" s="327"/>
      <c r="Y528" s="327"/>
      <c r="Z528" s="327"/>
      <c r="AA528" s="327"/>
      <c r="AB528" s="327"/>
      <c r="AC528" s="327"/>
      <c r="AD528" s="327"/>
      <c r="AE528" s="327"/>
      <c r="AF528" s="327"/>
      <c r="AG528" s="327"/>
      <c r="AH528" s="347">
        <f t="shared" si="68"/>
        <v>0</v>
      </c>
    </row>
    <row r="529" spans="1:34" x14ac:dyDescent="0.3">
      <c r="A529" s="328"/>
      <c r="B529" s="329"/>
      <c r="C529" s="330"/>
      <c r="D529" s="327"/>
      <c r="E529" s="327"/>
      <c r="F529" s="327"/>
      <c r="G529" s="327"/>
      <c r="H529" s="327"/>
      <c r="I529" s="327"/>
      <c r="J529" s="327"/>
      <c r="K529" s="327"/>
      <c r="L529" s="327"/>
      <c r="M529" s="327"/>
      <c r="N529" s="327"/>
      <c r="O529" s="327"/>
      <c r="P529" s="327"/>
      <c r="Q529" s="327"/>
      <c r="R529" s="327"/>
      <c r="S529" s="327"/>
      <c r="T529" s="327"/>
      <c r="U529" s="327"/>
      <c r="V529" s="327"/>
      <c r="W529" s="327"/>
      <c r="X529" s="327"/>
      <c r="Y529" s="327"/>
      <c r="Z529" s="327"/>
      <c r="AA529" s="327"/>
      <c r="AB529" s="327"/>
      <c r="AC529" s="327"/>
      <c r="AD529" s="327"/>
      <c r="AE529" s="327"/>
      <c r="AF529" s="327"/>
      <c r="AG529" s="327"/>
      <c r="AH529" s="347">
        <f t="shared" si="68"/>
        <v>0</v>
      </c>
    </row>
    <row r="530" spans="1:34" x14ac:dyDescent="0.3">
      <c r="A530" s="328"/>
      <c r="B530" s="329"/>
      <c r="C530" s="330"/>
      <c r="D530" s="327"/>
      <c r="E530" s="327"/>
      <c r="F530" s="327"/>
      <c r="G530" s="327"/>
      <c r="H530" s="327"/>
      <c r="I530" s="327"/>
      <c r="J530" s="327"/>
      <c r="K530" s="327"/>
      <c r="L530" s="327"/>
      <c r="M530" s="327"/>
      <c r="N530" s="327"/>
      <c r="O530" s="327"/>
      <c r="P530" s="327"/>
      <c r="Q530" s="327"/>
      <c r="R530" s="327"/>
      <c r="S530" s="327"/>
      <c r="T530" s="327"/>
      <c r="U530" s="327"/>
      <c r="V530" s="327"/>
      <c r="W530" s="327"/>
      <c r="X530" s="327"/>
      <c r="Y530" s="327"/>
      <c r="Z530" s="327"/>
      <c r="AA530" s="327"/>
      <c r="AB530" s="327"/>
      <c r="AC530" s="327"/>
      <c r="AD530" s="327"/>
      <c r="AE530" s="327"/>
      <c r="AF530" s="327"/>
      <c r="AG530" s="327"/>
      <c r="AH530" s="347">
        <f t="shared" si="68"/>
        <v>0</v>
      </c>
    </row>
    <row r="531" spans="1:34" x14ac:dyDescent="0.3">
      <c r="A531" s="328"/>
      <c r="B531" s="329"/>
      <c r="C531" s="330"/>
      <c r="D531" s="327"/>
      <c r="E531" s="327"/>
      <c r="F531" s="327"/>
      <c r="G531" s="327"/>
      <c r="H531" s="327"/>
      <c r="I531" s="327"/>
      <c r="J531" s="327"/>
      <c r="K531" s="327"/>
      <c r="L531" s="327"/>
      <c r="M531" s="327"/>
      <c r="N531" s="327"/>
      <c r="O531" s="327"/>
      <c r="P531" s="327"/>
      <c r="Q531" s="327"/>
      <c r="R531" s="327"/>
      <c r="S531" s="327"/>
      <c r="T531" s="327"/>
      <c r="U531" s="327"/>
      <c r="V531" s="327"/>
      <c r="W531" s="327"/>
      <c r="X531" s="327"/>
      <c r="Y531" s="327"/>
      <c r="Z531" s="327"/>
      <c r="AA531" s="327"/>
      <c r="AB531" s="327"/>
      <c r="AC531" s="327"/>
      <c r="AD531" s="327"/>
      <c r="AE531" s="327"/>
      <c r="AF531" s="327"/>
      <c r="AG531" s="327"/>
      <c r="AH531" s="347">
        <f t="shared" si="68"/>
        <v>0</v>
      </c>
    </row>
    <row r="532" spans="1:34" ht="15" thickBot="1" x14ac:dyDescent="0.35">
      <c r="A532" s="341"/>
      <c r="B532" s="342"/>
      <c r="C532" s="349">
        <f>SUM(C522:C531)</f>
        <v>0</v>
      </c>
      <c r="D532" s="349">
        <f t="shared" ref="D532:AG532" si="69">SUM(D522:D531)</f>
        <v>0</v>
      </c>
      <c r="E532" s="349">
        <f t="shared" si="69"/>
        <v>0</v>
      </c>
      <c r="F532" s="349">
        <f t="shared" si="69"/>
        <v>0</v>
      </c>
      <c r="G532" s="349">
        <f t="shared" si="69"/>
        <v>0</v>
      </c>
      <c r="H532" s="349">
        <f t="shared" si="69"/>
        <v>0</v>
      </c>
      <c r="I532" s="349">
        <f t="shared" si="69"/>
        <v>0</v>
      </c>
      <c r="J532" s="349">
        <f t="shared" si="69"/>
        <v>0</v>
      </c>
      <c r="K532" s="349">
        <f t="shared" si="69"/>
        <v>0</v>
      </c>
      <c r="L532" s="349">
        <f t="shared" si="69"/>
        <v>0</v>
      </c>
      <c r="M532" s="349">
        <f t="shared" si="69"/>
        <v>0</v>
      </c>
      <c r="N532" s="349">
        <f t="shared" si="69"/>
        <v>0</v>
      </c>
      <c r="O532" s="349">
        <f t="shared" si="69"/>
        <v>0</v>
      </c>
      <c r="P532" s="349">
        <f t="shared" si="69"/>
        <v>0</v>
      </c>
      <c r="Q532" s="349">
        <f t="shared" si="69"/>
        <v>0</v>
      </c>
      <c r="R532" s="349">
        <f t="shared" si="69"/>
        <v>0</v>
      </c>
      <c r="S532" s="349">
        <f t="shared" si="69"/>
        <v>0</v>
      </c>
      <c r="T532" s="349">
        <f t="shared" si="69"/>
        <v>0</v>
      </c>
      <c r="U532" s="349">
        <f t="shared" si="69"/>
        <v>0</v>
      </c>
      <c r="V532" s="349">
        <f t="shared" si="69"/>
        <v>0</v>
      </c>
      <c r="W532" s="349">
        <f t="shared" si="69"/>
        <v>0</v>
      </c>
      <c r="X532" s="349">
        <f t="shared" si="69"/>
        <v>0</v>
      </c>
      <c r="Y532" s="349">
        <f t="shared" si="69"/>
        <v>0</v>
      </c>
      <c r="Z532" s="349">
        <f t="shared" si="69"/>
        <v>0</v>
      </c>
      <c r="AA532" s="349">
        <f t="shared" si="69"/>
        <v>0</v>
      </c>
      <c r="AB532" s="349">
        <f t="shared" si="69"/>
        <v>0</v>
      </c>
      <c r="AC532" s="349">
        <f t="shared" si="69"/>
        <v>0</v>
      </c>
      <c r="AD532" s="349">
        <f t="shared" si="69"/>
        <v>0</v>
      </c>
      <c r="AE532" s="349">
        <f t="shared" si="69"/>
        <v>0</v>
      </c>
      <c r="AF532" s="349">
        <f t="shared" si="69"/>
        <v>0</v>
      </c>
      <c r="AG532" s="349">
        <f t="shared" si="69"/>
        <v>0</v>
      </c>
      <c r="AH532" s="348">
        <f>SUM(C532:AG532)</f>
        <v>0</v>
      </c>
    </row>
    <row r="533" spans="1:34" ht="15" thickBot="1" x14ac:dyDescent="0.35">
      <c r="A533" s="334" t="s">
        <v>246</v>
      </c>
      <c r="B533" s="315"/>
      <c r="C533" s="337"/>
      <c r="D533" s="337" t="s">
        <v>361</v>
      </c>
      <c r="E533" s="337"/>
      <c r="F533" s="337"/>
      <c r="G533" s="337"/>
      <c r="H533" s="337"/>
      <c r="I533" s="337"/>
      <c r="J533" s="337"/>
      <c r="K533" s="337"/>
      <c r="L533" s="337"/>
      <c r="M533" s="337"/>
      <c r="N533" s="337"/>
      <c r="O533" s="337"/>
      <c r="P533" s="337"/>
      <c r="Q533" s="337"/>
      <c r="R533" s="337"/>
      <c r="S533" s="337"/>
      <c r="T533" s="337"/>
      <c r="U533" s="337"/>
      <c r="V533" s="337"/>
      <c r="W533" s="337"/>
      <c r="X533" s="337"/>
      <c r="Y533" s="337"/>
      <c r="Z533" s="337"/>
      <c r="AA533" s="337"/>
      <c r="AB533" s="337"/>
      <c r="AC533" s="337"/>
      <c r="AD533" s="337"/>
      <c r="AE533" s="337"/>
      <c r="AF533" s="337"/>
      <c r="AG533" s="338"/>
      <c r="AH533" s="350"/>
    </row>
    <row r="534" spans="1:34" ht="15" thickBot="1" x14ac:dyDescent="0.35">
      <c r="A534" s="316" t="s">
        <v>245</v>
      </c>
      <c r="B534" s="322"/>
      <c r="C534" s="318" t="s">
        <v>427</v>
      </c>
      <c r="D534" s="319"/>
      <c r="E534" s="319"/>
      <c r="F534" s="319"/>
      <c r="G534" s="319"/>
      <c r="H534" s="319"/>
      <c r="I534" s="319"/>
      <c r="J534" s="319"/>
      <c r="K534" s="319"/>
      <c r="L534" s="319"/>
      <c r="M534" s="319"/>
      <c r="N534" s="319"/>
      <c r="O534" s="319"/>
      <c r="P534" s="319"/>
      <c r="Q534" s="319"/>
      <c r="R534" s="319"/>
      <c r="S534" s="319"/>
      <c r="T534" s="319"/>
      <c r="U534" s="319"/>
      <c r="V534" s="319"/>
      <c r="W534" s="319"/>
      <c r="X534" s="319"/>
      <c r="Y534" s="319"/>
      <c r="Z534" s="319"/>
      <c r="AA534" s="319"/>
      <c r="AB534" s="319"/>
      <c r="AC534" s="319"/>
      <c r="AD534" s="319"/>
      <c r="AE534" s="319"/>
      <c r="AF534" s="319"/>
      <c r="AG534" s="320"/>
      <c r="AH534" s="346" t="s">
        <v>14</v>
      </c>
    </row>
    <row r="535" spans="1:34" ht="15" thickBot="1" x14ac:dyDescent="0.35">
      <c r="A535" s="316" t="s">
        <v>422</v>
      </c>
      <c r="B535" s="322"/>
      <c r="C535" s="323">
        <v>1</v>
      </c>
      <c r="D535" s="319">
        <v>2</v>
      </c>
      <c r="E535" s="319">
        <v>3</v>
      </c>
      <c r="F535" s="319">
        <v>4</v>
      </c>
      <c r="G535" s="319">
        <v>5</v>
      </c>
      <c r="H535" s="319">
        <v>6</v>
      </c>
      <c r="I535" s="319">
        <v>7</v>
      </c>
      <c r="J535" s="319">
        <v>8</v>
      </c>
      <c r="K535" s="319">
        <v>9</v>
      </c>
      <c r="L535" s="319">
        <v>10</v>
      </c>
      <c r="M535" s="319">
        <v>11</v>
      </c>
      <c r="N535" s="319">
        <v>12</v>
      </c>
      <c r="O535" s="319">
        <v>13</v>
      </c>
      <c r="P535" s="319">
        <v>14</v>
      </c>
      <c r="Q535" s="319">
        <v>15</v>
      </c>
      <c r="R535" s="319">
        <v>16</v>
      </c>
      <c r="S535" s="319">
        <v>17</v>
      </c>
      <c r="T535" s="319">
        <v>18</v>
      </c>
      <c r="U535" s="319">
        <v>19</v>
      </c>
      <c r="V535" s="319">
        <v>20</v>
      </c>
      <c r="W535" s="319">
        <v>21</v>
      </c>
      <c r="X535" s="319">
        <v>22</v>
      </c>
      <c r="Y535" s="319">
        <v>23</v>
      </c>
      <c r="Z535" s="319">
        <v>24</v>
      </c>
      <c r="AA535" s="319">
        <v>25</v>
      </c>
      <c r="AB535" s="319">
        <v>26</v>
      </c>
      <c r="AC535" s="319">
        <v>27</v>
      </c>
      <c r="AD535" s="319">
        <v>28</v>
      </c>
      <c r="AE535" s="319">
        <v>29</v>
      </c>
      <c r="AF535" s="319">
        <v>30</v>
      </c>
      <c r="AG535" s="320">
        <v>31</v>
      </c>
      <c r="AH535" s="346"/>
    </row>
    <row r="536" spans="1:34" x14ac:dyDescent="0.3">
      <c r="A536" s="339" t="s">
        <v>230</v>
      </c>
      <c r="B536" s="339" t="s">
        <v>231</v>
      </c>
      <c r="C536" s="325"/>
      <c r="D536" s="326"/>
      <c r="E536" s="326"/>
      <c r="F536" s="326"/>
      <c r="G536" s="326"/>
      <c r="H536" s="326"/>
      <c r="I536" s="326"/>
      <c r="J536" s="326"/>
      <c r="K536" s="326"/>
      <c r="L536" s="326"/>
      <c r="M536" s="326"/>
      <c r="N536" s="326"/>
      <c r="O536" s="326"/>
      <c r="P536" s="326"/>
      <c r="Q536" s="326"/>
      <c r="R536" s="326"/>
      <c r="S536" s="326"/>
      <c r="T536" s="326"/>
      <c r="U536" s="326"/>
      <c r="V536" s="326"/>
      <c r="W536" s="326"/>
      <c r="X536" s="326"/>
      <c r="Y536" s="326"/>
      <c r="Z536" s="326"/>
      <c r="AA536" s="326"/>
      <c r="AB536" s="326"/>
      <c r="AC536" s="326"/>
      <c r="AD536" s="326"/>
      <c r="AE536" s="326"/>
      <c r="AF536" s="326"/>
      <c r="AG536" s="326"/>
      <c r="AH536" s="347"/>
    </row>
    <row r="537" spans="1:34" x14ac:dyDescent="0.3">
      <c r="A537" s="328"/>
      <c r="B537" s="329"/>
      <c r="C537" s="330"/>
      <c r="D537" s="327"/>
      <c r="E537" s="327"/>
      <c r="F537" s="327"/>
      <c r="G537" s="327"/>
      <c r="H537" s="327"/>
      <c r="I537" s="327"/>
      <c r="J537" s="327"/>
      <c r="K537" s="327"/>
      <c r="L537" s="327"/>
      <c r="M537" s="327"/>
      <c r="N537" s="327"/>
      <c r="O537" s="327"/>
      <c r="P537" s="327"/>
      <c r="Q537" s="327"/>
      <c r="R537" s="327"/>
      <c r="S537" s="327"/>
      <c r="T537" s="327"/>
      <c r="U537" s="327"/>
      <c r="V537" s="327"/>
      <c r="W537" s="327"/>
      <c r="X537" s="327"/>
      <c r="Y537" s="327"/>
      <c r="Z537" s="327"/>
      <c r="AA537" s="327"/>
      <c r="AB537" s="327"/>
      <c r="AC537" s="327"/>
      <c r="AD537" s="327"/>
      <c r="AE537" s="327"/>
      <c r="AF537" s="327"/>
      <c r="AG537" s="327"/>
      <c r="AH537" s="347">
        <f>SUM(C537:AG537)</f>
        <v>0</v>
      </c>
    </row>
    <row r="538" spans="1:34" x14ac:dyDescent="0.3">
      <c r="A538" s="328"/>
      <c r="B538" s="329"/>
      <c r="C538" s="330"/>
      <c r="D538" s="327"/>
      <c r="E538" s="327"/>
      <c r="F538" s="327"/>
      <c r="G538" s="327"/>
      <c r="H538" s="327"/>
      <c r="I538" s="327"/>
      <c r="J538" s="327"/>
      <c r="K538" s="327"/>
      <c r="L538" s="327"/>
      <c r="M538" s="327"/>
      <c r="N538" s="327"/>
      <c r="O538" s="327"/>
      <c r="P538" s="327"/>
      <c r="Q538" s="327"/>
      <c r="R538" s="327"/>
      <c r="S538" s="327"/>
      <c r="T538" s="327"/>
      <c r="U538" s="327"/>
      <c r="V538" s="327"/>
      <c r="W538" s="327"/>
      <c r="X538" s="327"/>
      <c r="Y538" s="327"/>
      <c r="Z538" s="327"/>
      <c r="AA538" s="327"/>
      <c r="AB538" s="327"/>
      <c r="AC538" s="327"/>
      <c r="AD538" s="327"/>
      <c r="AE538" s="327"/>
      <c r="AF538" s="327"/>
      <c r="AG538" s="327"/>
      <c r="AH538" s="347">
        <f t="shared" ref="AH538:AH546" si="70">SUM(C538:AG538)</f>
        <v>0</v>
      </c>
    </row>
    <row r="539" spans="1:34" x14ac:dyDescent="0.3">
      <c r="A539" s="328"/>
      <c r="B539" s="329"/>
      <c r="C539" s="330"/>
      <c r="D539" s="327"/>
      <c r="E539" s="327"/>
      <c r="F539" s="327"/>
      <c r="G539" s="327"/>
      <c r="H539" s="327"/>
      <c r="I539" s="327"/>
      <c r="J539" s="327"/>
      <c r="K539" s="327"/>
      <c r="L539" s="327"/>
      <c r="M539" s="327"/>
      <c r="N539" s="327"/>
      <c r="O539" s="327"/>
      <c r="P539" s="327"/>
      <c r="Q539" s="327"/>
      <c r="R539" s="327"/>
      <c r="S539" s="327"/>
      <c r="T539" s="327"/>
      <c r="U539" s="327"/>
      <c r="V539" s="327"/>
      <c r="W539" s="327"/>
      <c r="X539" s="327"/>
      <c r="Y539" s="327"/>
      <c r="Z539" s="327"/>
      <c r="AA539" s="327"/>
      <c r="AB539" s="327"/>
      <c r="AC539" s="327"/>
      <c r="AD539" s="327"/>
      <c r="AE539" s="327"/>
      <c r="AF539" s="327"/>
      <c r="AG539" s="327"/>
      <c r="AH539" s="347">
        <f t="shared" si="70"/>
        <v>0</v>
      </c>
    </row>
    <row r="540" spans="1:34" x14ac:dyDescent="0.3">
      <c r="A540" s="328"/>
      <c r="B540" s="329"/>
      <c r="C540" s="330"/>
      <c r="D540" s="327"/>
      <c r="E540" s="327"/>
      <c r="F540" s="327"/>
      <c r="G540" s="327"/>
      <c r="H540" s="327"/>
      <c r="I540" s="327"/>
      <c r="J540" s="327"/>
      <c r="K540" s="327"/>
      <c r="L540" s="327"/>
      <c r="M540" s="327"/>
      <c r="N540" s="327"/>
      <c r="O540" s="327"/>
      <c r="P540" s="327"/>
      <c r="Q540" s="327"/>
      <c r="R540" s="327"/>
      <c r="S540" s="327"/>
      <c r="T540" s="327"/>
      <c r="U540" s="327"/>
      <c r="V540" s="327"/>
      <c r="W540" s="327"/>
      <c r="X540" s="327"/>
      <c r="Y540" s="327"/>
      <c r="Z540" s="327"/>
      <c r="AA540" s="327"/>
      <c r="AB540" s="327"/>
      <c r="AC540" s="327"/>
      <c r="AD540" s="327"/>
      <c r="AE540" s="327"/>
      <c r="AF540" s="327"/>
      <c r="AG540" s="327"/>
      <c r="AH540" s="347">
        <f t="shared" si="70"/>
        <v>0</v>
      </c>
    </row>
    <row r="541" spans="1:34" x14ac:dyDescent="0.3">
      <c r="A541" s="328"/>
      <c r="B541" s="329"/>
      <c r="C541" s="330"/>
      <c r="D541" s="327"/>
      <c r="E541" s="327"/>
      <c r="F541" s="327"/>
      <c r="G541" s="327"/>
      <c r="H541" s="327"/>
      <c r="I541" s="327"/>
      <c r="J541" s="327"/>
      <c r="K541" s="327"/>
      <c r="L541" s="327"/>
      <c r="M541" s="327"/>
      <c r="N541" s="327"/>
      <c r="O541" s="327"/>
      <c r="P541" s="327"/>
      <c r="Q541" s="327"/>
      <c r="R541" s="327"/>
      <c r="S541" s="327"/>
      <c r="T541" s="327"/>
      <c r="U541" s="327"/>
      <c r="V541" s="327"/>
      <c r="W541" s="327"/>
      <c r="X541" s="327"/>
      <c r="Y541" s="327"/>
      <c r="Z541" s="327"/>
      <c r="AA541" s="327"/>
      <c r="AB541" s="327"/>
      <c r="AC541" s="327"/>
      <c r="AD541" s="327"/>
      <c r="AE541" s="327"/>
      <c r="AF541" s="327"/>
      <c r="AG541" s="327"/>
      <c r="AH541" s="347">
        <f t="shared" si="70"/>
        <v>0</v>
      </c>
    </row>
    <row r="542" spans="1:34" x14ac:dyDescent="0.3">
      <c r="A542" s="328"/>
      <c r="B542" s="329"/>
      <c r="C542" s="330"/>
      <c r="D542" s="327"/>
      <c r="E542" s="327"/>
      <c r="F542" s="327"/>
      <c r="G542" s="327"/>
      <c r="H542" s="327"/>
      <c r="I542" s="327"/>
      <c r="J542" s="327"/>
      <c r="K542" s="327"/>
      <c r="L542" s="327"/>
      <c r="M542" s="327"/>
      <c r="N542" s="327"/>
      <c r="O542" s="327"/>
      <c r="P542" s="327"/>
      <c r="Q542" s="327"/>
      <c r="R542" s="327"/>
      <c r="S542" s="327"/>
      <c r="T542" s="327"/>
      <c r="U542" s="327"/>
      <c r="V542" s="327"/>
      <c r="W542" s="327"/>
      <c r="X542" s="327"/>
      <c r="Y542" s="327"/>
      <c r="Z542" s="327"/>
      <c r="AA542" s="327"/>
      <c r="AB542" s="327"/>
      <c r="AC542" s="327"/>
      <c r="AD542" s="327"/>
      <c r="AE542" s="327"/>
      <c r="AF542" s="327"/>
      <c r="AG542" s="327"/>
      <c r="AH542" s="347">
        <f t="shared" si="70"/>
        <v>0</v>
      </c>
    </row>
    <row r="543" spans="1:34" x14ac:dyDescent="0.3">
      <c r="A543" s="328"/>
      <c r="B543" s="329"/>
      <c r="C543" s="330"/>
      <c r="D543" s="327"/>
      <c r="E543" s="327"/>
      <c r="F543" s="327"/>
      <c r="G543" s="327"/>
      <c r="H543" s="327"/>
      <c r="I543" s="327"/>
      <c r="J543" s="327"/>
      <c r="K543" s="327"/>
      <c r="L543" s="327"/>
      <c r="M543" s="327"/>
      <c r="N543" s="327"/>
      <c r="O543" s="327"/>
      <c r="P543" s="327"/>
      <c r="Q543" s="327"/>
      <c r="R543" s="327"/>
      <c r="S543" s="327"/>
      <c r="T543" s="327"/>
      <c r="U543" s="327"/>
      <c r="V543" s="327"/>
      <c r="W543" s="327"/>
      <c r="X543" s="327"/>
      <c r="Y543" s="327"/>
      <c r="Z543" s="327"/>
      <c r="AA543" s="327"/>
      <c r="AB543" s="327"/>
      <c r="AC543" s="327"/>
      <c r="AD543" s="327"/>
      <c r="AE543" s="327"/>
      <c r="AF543" s="327"/>
      <c r="AG543" s="327"/>
      <c r="AH543" s="347">
        <f t="shared" si="70"/>
        <v>0</v>
      </c>
    </row>
    <row r="544" spans="1:34" x14ac:dyDescent="0.3">
      <c r="A544" s="328"/>
      <c r="B544" s="329"/>
      <c r="C544" s="330"/>
      <c r="D544" s="327"/>
      <c r="E544" s="327"/>
      <c r="F544" s="327"/>
      <c r="G544" s="327"/>
      <c r="H544" s="327"/>
      <c r="I544" s="327"/>
      <c r="J544" s="327"/>
      <c r="K544" s="327"/>
      <c r="L544" s="327"/>
      <c r="M544" s="327"/>
      <c r="N544" s="327"/>
      <c r="O544" s="327"/>
      <c r="P544" s="327"/>
      <c r="Q544" s="327"/>
      <c r="R544" s="327"/>
      <c r="S544" s="327"/>
      <c r="T544" s="327"/>
      <c r="U544" s="327"/>
      <c r="V544" s="327"/>
      <c r="W544" s="327"/>
      <c r="X544" s="327"/>
      <c r="Y544" s="327"/>
      <c r="Z544" s="327"/>
      <c r="AA544" s="327"/>
      <c r="AB544" s="327"/>
      <c r="AC544" s="327"/>
      <c r="AD544" s="327"/>
      <c r="AE544" s="327"/>
      <c r="AF544" s="327"/>
      <c r="AG544" s="327"/>
      <c r="AH544" s="347">
        <f t="shared" si="70"/>
        <v>0</v>
      </c>
    </row>
    <row r="545" spans="1:34" x14ac:dyDescent="0.3">
      <c r="A545" s="328"/>
      <c r="B545" s="329"/>
      <c r="C545" s="330"/>
      <c r="D545" s="327"/>
      <c r="E545" s="327"/>
      <c r="F545" s="327"/>
      <c r="G545" s="327"/>
      <c r="H545" s="327"/>
      <c r="I545" s="327"/>
      <c r="J545" s="327"/>
      <c r="K545" s="327"/>
      <c r="L545" s="327"/>
      <c r="M545" s="327"/>
      <c r="N545" s="327"/>
      <c r="O545" s="327"/>
      <c r="P545" s="327"/>
      <c r="Q545" s="327"/>
      <c r="R545" s="327"/>
      <c r="S545" s="327"/>
      <c r="T545" s="327"/>
      <c r="U545" s="327"/>
      <c r="V545" s="327"/>
      <c r="W545" s="327"/>
      <c r="X545" s="327"/>
      <c r="Y545" s="327"/>
      <c r="Z545" s="327"/>
      <c r="AA545" s="327"/>
      <c r="AB545" s="327"/>
      <c r="AC545" s="327"/>
      <c r="AD545" s="327"/>
      <c r="AE545" s="327"/>
      <c r="AF545" s="327"/>
      <c r="AG545" s="327"/>
      <c r="AH545" s="347">
        <f t="shared" si="70"/>
        <v>0</v>
      </c>
    </row>
    <row r="546" spans="1:34" x14ac:dyDescent="0.3">
      <c r="A546" s="328"/>
      <c r="B546" s="329"/>
      <c r="C546" s="330"/>
      <c r="D546" s="327"/>
      <c r="E546" s="327"/>
      <c r="F546" s="327"/>
      <c r="G546" s="327"/>
      <c r="H546" s="327"/>
      <c r="I546" s="327"/>
      <c r="J546" s="327"/>
      <c r="K546" s="327"/>
      <c r="L546" s="327"/>
      <c r="M546" s="327"/>
      <c r="N546" s="327"/>
      <c r="O546" s="327"/>
      <c r="P546" s="327"/>
      <c r="Q546" s="327"/>
      <c r="R546" s="327"/>
      <c r="S546" s="327"/>
      <c r="T546" s="327"/>
      <c r="U546" s="327"/>
      <c r="V546" s="327"/>
      <c r="W546" s="327"/>
      <c r="X546" s="327"/>
      <c r="Y546" s="327"/>
      <c r="Z546" s="327"/>
      <c r="AA546" s="327"/>
      <c r="AB546" s="327"/>
      <c r="AC546" s="327"/>
      <c r="AD546" s="327"/>
      <c r="AE546" s="327"/>
      <c r="AF546" s="327"/>
      <c r="AG546" s="327"/>
      <c r="AH546" s="347">
        <f t="shared" si="70"/>
        <v>0</v>
      </c>
    </row>
    <row r="547" spans="1:34" ht="15" thickBot="1" x14ac:dyDescent="0.35">
      <c r="A547" s="341"/>
      <c r="B547" s="342"/>
      <c r="C547" s="349">
        <f>SUM(C537:C546)</f>
        <v>0</v>
      </c>
      <c r="D547" s="349">
        <f t="shared" ref="D547:AG547" si="71">SUM(D537:D546)</f>
        <v>0</v>
      </c>
      <c r="E547" s="349">
        <f t="shared" si="71"/>
        <v>0</v>
      </c>
      <c r="F547" s="349">
        <f t="shared" si="71"/>
        <v>0</v>
      </c>
      <c r="G547" s="349">
        <f t="shared" si="71"/>
        <v>0</v>
      </c>
      <c r="H547" s="349">
        <f t="shared" si="71"/>
        <v>0</v>
      </c>
      <c r="I547" s="349">
        <f t="shared" si="71"/>
        <v>0</v>
      </c>
      <c r="J547" s="349">
        <f t="shared" si="71"/>
        <v>0</v>
      </c>
      <c r="K547" s="349">
        <f t="shared" si="71"/>
        <v>0</v>
      </c>
      <c r="L547" s="349">
        <f t="shared" si="71"/>
        <v>0</v>
      </c>
      <c r="M547" s="349">
        <f t="shared" si="71"/>
        <v>0</v>
      </c>
      <c r="N547" s="349">
        <f t="shared" si="71"/>
        <v>0</v>
      </c>
      <c r="O547" s="349">
        <f t="shared" si="71"/>
        <v>0</v>
      </c>
      <c r="P547" s="349">
        <f t="shared" si="71"/>
        <v>0</v>
      </c>
      <c r="Q547" s="349">
        <f t="shared" si="71"/>
        <v>0</v>
      </c>
      <c r="R547" s="349">
        <f t="shared" si="71"/>
        <v>0</v>
      </c>
      <c r="S547" s="349">
        <f t="shared" si="71"/>
        <v>0</v>
      </c>
      <c r="T547" s="349">
        <f t="shared" si="71"/>
        <v>0</v>
      </c>
      <c r="U547" s="349">
        <f t="shared" si="71"/>
        <v>0</v>
      </c>
      <c r="V547" s="349">
        <f t="shared" si="71"/>
        <v>0</v>
      </c>
      <c r="W547" s="349">
        <f t="shared" si="71"/>
        <v>0</v>
      </c>
      <c r="X547" s="349">
        <f t="shared" si="71"/>
        <v>0</v>
      </c>
      <c r="Y547" s="349">
        <f t="shared" si="71"/>
        <v>0</v>
      </c>
      <c r="Z547" s="349">
        <f t="shared" si="71"/>
        <v>0</v>
      </c>
      <c r="AA547" s="349">
        <f t="shared" si="71"/>
        <v>0</v>
      </c>
      <c r="AB547" s="349">
        <f t="shared" si="71"/>
        <v>0</v>
      </c>
      <c r="AC547" s="349">
        <f t="shared" si="71"/>
        <v>0</v>
      </c>
      <c r="AD547" s="349">
        <f t="shared" si="71"/>
        <v>0</v>
      </c>
      <c r="AE547" s="349">
        <f t="shared" si="71"/>
        <v>0</v>
      </c>
      <c r="AF547" s="349">
        <f t="shared" si="71"/>
        <v>0</v>
      </c>
      <c r="AG547" s="349">
        <f t="shared" si="71"/>
        <v>0</v>
      </c>
      <c r="AH547" s="348">
        <f>SUM(C547:AG547)</f>
        <v>0</v>
      </c>
    </row>
    <row r="548" spans="1:34" ht="15" thickBot="1" x14ac:dyDescent="0.35">
      <c r="A548" s="334" t="s">
        <v>246</v>
      </c>
      <c r="B548" s="315"/>
      <c r="C548" s="337"/>
      <c r="D548" s="337" t="s">
        <v>362</v>
      </c>
      <c r="E548" s="337"/>
      <c r="F548" s="337"/>
      <c r="G548" s="337"/>
      <c r="H548" s="337"/>
      <c r="I548" s="337"/>
      <c r="J548" s="337"/>
      <c r="K548" s="337"/>
      <c r="L548" s="337"/>
      <c r="M548" s="337"/>
      <c r="N548" s="337"/>
      <c r="O548" s="337"/>
      <c r="P548" s="337"/>
      <c r="Q548" s="337"/>
      <c r="R548" s="337"/>
      <c r="S548" s="337"/>
      <c r="T548" s="337"/>
      <c r="U548" s="337"/>
      <c r="V548" s="337"/>
      <c r="W548" s="337"/>
      <c r="X548" s="337"/>
      <c r="Y548" s="337"/>
      <c r="Z548" s="337"/>
      <c r="AA548" s="337"/>
      <c r="AB548" s="337"/>
      <c r="AC548" s="337"/>
      <c r="AD548" s="337"/>
      <c r="AE548" s="337"/>
      <c r="AF548" s="337"/>
      <c r="AG548" s="338"/>
      <c r="AH548" s="350"/>
    </row>
    <row r="549" spans="1:34" ht="15" thickBot="1" x14ac:dyDescent="0.35">
      <c r="A549" s="316" t="s">
        <v>245</v>
      </c>
      <c r="B549" s="322"/>
      <c r="C549" s="318" t="s">
        <v>427</v>
      </c>
      <c r="D549" s="319"/>
      <c r="E549" s="319"/>
      <c r="F549" s="319"/>
      <c r="G549" s="319"/>
      <c r="H549" s="319"/>
      <c r="I549" s="319"/>
      <c r="J549" s="319"/>
      <c r="K549" s="319"/>
      <c r="L549" s="319"/>
      <c r="M549" s="319"/>
      <c r="N549" s="319"/>
      <c r="O549" s="319"/>
      <c r="P549" s="319"/>
      <c r="Q549" s="319"/>
      <c r="R549" s="319"/>
      <c r="S549" s="319"/>
      <c r="T549" s="319"/>
      <c r="U549" s="319"/>
      <c r="V549" s="319"/>
      <c r="W549" s="319"/>
      <c r="X549" s="319"/>
      <c r="Y549" s="319"/>
      <c r="Z549" s="319"/>
      <c r="AA549" s="319"/>
      <c r="AB549" s="319"/>
      <c r="AC549" s="319"/>
      <c r="AD549" s="319"/>
      <c r="AE549" s="319"/>
      <c r="AF549" s="319"/>
      <c r="AG549" s="320"/>
      <c r="AH549" s="346" t="s">
        <v>14</v>
      </c>
    </row>
    <row r="550" spans="1:34" ht="15" thickBot="1" x14ac:dyDescent="0.35">
      <c r="A550" s="316" t="s">
        <v>422</v>
      </c>
      <c r="B550" s="322"/>
      <c r="C550" s="323">
        <v>1</v>
      </c>
      <c r="D550" s="319">
        <v>2</v>
      </c>
      <c r="E550" s="319">
        <v>3</v>
      </c>
      <c r="F550" s="319">
        <v>4</v>
      </c>
      <c r="G550" s="319">
        <v>5</v>
      </c>
      <c r="H550" s="319">
        <v>6</v>
      </c>
      <c r="I550" s="319">
        <v>7</v>
      </c>
      <c r="J550" s="319">
        <v>8</v>
      </c>
      <c r="K550" s="319">
        <v>9</v>
      </c>
      <c r="L550" s="319">
        <v>10</v>
      </c>
      <c r="M550" s="319">
        <v>11</v>
      </c>
      <c r="N550" s="319">
        <v>12</v>
      </c>
      <c r="O550" s="319">
        <v>13</v>
      </c>
      <c r="P550" s="319">
        <v>14</v>
      </c>
      <c r="Q550" s="319">
        <v>15</v>
      </c>
      <c r="R550" s="319">
        <v>16</v>
      </c>
      <c r="S550" s="319">
        <v>17</v>
      </c>
      <c r="T550" s="319">
        <v>18</v>
      </c>
      <c r="U550" s="319">
        <v>19</v>
      </c>
      <c r="V550" s="319">
        <v>20</v>
      </c>
      <c r="W550" s="319">
        <v>21</v>
      </c>
      <c r="X550" s="319">
        <v>22</v>
      </c>
      <c r="Y550" s="319">
        <v>23</v>
      </c>
      <c r="Z550" s="319">
        <v>24</v>
      </c>
      <c r="AA550" s="319">
        <v>25</v>
      </c>
      <c r="AB550" s="319">
        <v>26</v>
      </c>
      <c r="AC550" s="319">
        <v>27</v>
      </c>
      <c r="AD550" s="319">
        <v>28</v>
      </c>
      <c r="AE550" s="319">
        <v>29</v>
      </c>
      <c r="AF550" s="319">
        <v>30</v>
      </c>
      <c r="AG550" s="320">
        <v>31</v>
      </c>
      <c r="AH550" s="346"/>
    </row>
    <row r="551" spans="1:34" x14ac:dyDescent="0.3">
      <c r="A551" s="339" t="s">
        <v>230</v>
      </c>
      <c r="B551" s="339" t="s">
        <v>231</v>
      </c>
      <c r="C551" s="325"/>
      <c r="D551" s="326"/>
      <c r="E551" s="326"/>
      <c r="F551" s="326"/>
      <c r="G551" s="326"/>
      <c r="H551" s="326"/>
      <c r="I551" s="326"/>
      <c r="J551" s="326"/>
      <c r="K551" s="326"/>
      <c r="L551" s="326"/>
      <c r="M551" s="326"/>
      <c r="N551" s="326"/>
      <c r="O551" s="326"/>
      <c r="P551" s="326"/>
      <c r="Q551" s="326"/>
      <c r="R551" s="326"/>
      <c r="S551" s="326"/>
      <c r="T551" s="326"/>
      <c r="U551" s="326"/>
      <c r="V551" s="326"/>
      <c r="W551" s="326"/>
      <c r="X551" s="326"/>
      <c r="Y551" s="326"/>
      <c r="Z551" s="326"/>
      <c r="AA551" s="326"/>
      <c r="AB551" s="326"/>
      <c r="AC551" s="326"/>
      <c r="AD551" s="326"/>
      <c r="AE551" s="326"/>
      <c r="AF551" s="326"/>
      <c r="AG551" s="326"/>
      <c r="AH551" s="347"/>
    </row>
    <row r="552" spans="1:34" x14ac:dyDescent="0.3">
      <c r="A552" s="328"/>
      <c r="B552" s="329"/>
      <c r="C552" s="330"/>
      <c r="D552" s="327"/>
      <c r="E552" s="327"/>
      <c r="F552" s="327"/>
      <c r="G552" s="327"/>
      <c r="H552" s="327"/>
      <c r="I552" s="327"/>
      <c r="J552" s="327"/>
      <c r="K552" s="327"/>
      <c r="L552" s="327"/>
      <c r="M552" s="327"/>
      <c r="N552" s="327"/>
      <c r="O552" s="327"/>
      <c r="P552" s="327"/>
      <c r="Q552" s="327"/>
      <c r="R552" s="327"/>
      <c r="S552" s="327"/>
      <c r="T552" s="327"/>
      <c r="U552" s="327"/>
      <c r="V552" s="327"/>
      <c r="W552" s="327"/>
      <c r="X552" s="327"/>
      <c r="Y552" s="327"/>
      <c r="Z552" s="327"/>
      <c r="AA552" s="327"/>
      <c r="AB552" s="327"/>
      <c r="AC552" s="327"/>
      <c r="AD552" s="327"/>
      <c r="AE552" s="327"/>
      <c r="AF552" s="327"/>
      <c r="AG552" s="327"/>
      <c r="AH552" s="347">
        <f>SUM(C552:AG552)</f>
        <v>0</v>
      </c>
    </row>
    <row r="553" spans="1:34" x14ac:dyDescent="0.3">
      <c r="A553" s="328"/>
      <c r="B553" s="329"/>
      <c r="C553" s="330"/>
      <c r="D553" s="327"/>
      <c r="E553" s="327"/>
      <c r="F553" s="327"/>
      <c r="G553" s="327"/>
      <c r="H553" s="327"/>
      <c r="I553" s="327"/>
      <c r="J553" s="327"/>
      <c r="K553" s="327"/>
      <c r="L553" s="327"/>
      <c r="M553" s="327"/>
      <c r="N553" s="327"/>
      <c r="O553" s="327"/>
      <c r="P553" s="327"/>
      <c r="Q553" s="327"/>
      <c r="R553" s="327"/>
      <c r="S553" s="327"/>
      <c r="T553" s="327"/>
      <c r="U553" s="327"/>
      <c r="V553" s="327"/>
      <c r="W553" s="327"/>
      <c r="X553" s="327"/>
      <c r="Y553" s="327"/>
      <c r="Z553" s="327"/>
      <c r="AA553" s="327"/>
      <c r="AB553" s="327"/>
      <c r="AC553" s="327"/>
      <c r="AD553" s="327"/>
      <c r="AE553" s="327"/>
      <c r="AF553" s="327"/>
      <c r="AG553" s="327"/>
      <c r="AH553" s="347">
        <f t="shared" ref="AH553:AH561" si="72">SUM(C553:AG553)</f>
        <v>0</v>
      </c>
    </row>
    <row r="554" spans="1:34" x14ac:dyDescent="0.3">
      <c r="A554" s="328"/>
      <c r="B554" s="329"/>
      <c r="C554" s="330"/>
      <c r="D554" s="327"/>
      <c r="E554" s="327"/>
      <c r="F554" s="327"/>
      <c r="G554" s="327"/>
      <c r="H554" s="327"/>
      <c r="I554" s="327"/>
      <c r="J554" s="327"/>
      <c r="K554" s="327"/>
      <c r="L554" s="327"/>
      <c r="M554" s="327"/>
      <c r="N554" s="327"/>
      <c r="O554" s="327"/>
      <c r="P554" s="327"/>
      <c r="Q554" s="327"/>
      <c r="R554" s="327"/>
      <c r="S554" s="327"/>
      <c r="T554" s="327"/>
      <c r="U554" s="327"/>
      <c r="V554" s="327"/>
      <c r="W554" s="327"/>
      <c r="X554" s="327"/>
      <c r="Y554" s="327"/>
      <c r="Z554" s="327"/>
      <c r="AA554" s="327"/>
      <c r="AB554" s="327"/>
      <c r="AC554" s="327"/>
      <c r="AD554" s="327"/>
      <c r="AE554" s="327"/>
      <c r="AF554" s="327"/>
      <c r="AG554" s="327"/>
      <c r="AH554" s="347">
        <f t="shared" si="72"/>
        <v>0</v>
      </c>
    </row>
    <row r="555" spans="1:34" x14ac:dyDescent="0.3">
      <c r="A555" s="328"/>
      <c r="B555" s="329"/>
      <c r="C555" s="330"/>
      <c r="D555" s="327"/>
      <c r="E555" s="327"/>
      <c r="F555" s="327"/>
      <c r="G555" s="327"/>
      <c r="H555" s="327"/>
      <c r="I555" s="327"/>
      <c r="J555" s="327"/>
      <c r="K555" s="327"/>
      <c r="L555" s="327"/>
      <c r="M555" s="327"/>
      <c r="N555" s="327"/>
      <c r="O555" s="327"/>
      <c r="P555" s="327"/>
      <c r="Q555" s="327"/>
      <c r="R555" s="327"/>
      <c r="S555" s="327"/>
      <c r="T555" s="327"/>
      <c r="U555" s="327"/>
      <c r="V555" s="327"/>
      <c r="W555" s="327"/>
      <c r="X555" s="327"/>
      <c r="Y555" s="327"/>
      <c r="Z555" s="327"/>
      <c r="AA555" s="327"/>
      <c r="AB555" s="327"/>
      <c r="AC555" s="327"/>
      <c r="AD555" s="327"/>
      <c r="AE555" s="327"/>
      <c r="AF555" s="327"/>
      <c r="AG555" s="327"/>
      <c r="AH555" s="347">
        <f t="shared" si="72"/>
        <v>0</v>
      </c>
    </row>
    <row r="556" spans="1:34" x14ac:dyDescent="0.3">
      <c r="A556" s="328"/>
      <c r="B556" s="329"/>
      <c r="C556" s="330"/>
      <c r="D556" s="327"/>
      <c r="E556" s="327"/>
      <c r="F556" s="327"/>
      <c r="G556" s="327"/>
      <c r="H556" s="327"/>
      <c r="I556" s="327"/>
      <c r="J556" s="327"/>
      <c r="K556" s="327"/>
      <c r="L556" s="327"/>
      <c r="M556" s="327"/>
      <c r="N556" s="327"/>
      <c r="O556" s="327"/>
      <c r="P556" s="327"/>
      <c r="Q556" s="327"/>
      <c r="R556" s="327"/>
      <c r="S556" s="327"/>
      <c r="T556" s="327"/>
      <c r="U556" s="327"/>
      <c r="V556" s="327"/>
      <c r="W556" s="327"/>
      <c r="X556" s="327"/>
      <c r="Y556" s="327"/>
      <c r="Z556" s="327"/>
      <c r="AA556" s="327"/>
      <c r="AB556" s="327"/>
      <c r="AC556" s="327"/>
      <c r="AD556" s="327"/>
      <c r="AE556" s="327"/>
      <c r="AF556" s="327"/>
      <c r="AG556" s="327"/>
      <c r="AH556" s="347">
        <f t="shared" si="72"/>
        <v>0</v>
      </c>
    </row>
    <row r="557" spans="1:34" x14ac:dyDescent="0.3">
      <c r="A557" s="328"/>
      <c r="B557" s="329"/>
      <c r="C557" s="330"/>
      <c r="D557" s="327"/>
      <c r="E557" s="327"/>
      <c r="F557" s="327"/>
      <c r="G557" s="327"/>
      <c r="H557" s="327"/>
      <c r="I557" s="327"/>
      <c r="J557" s="327"/>
      <c r="K557" s="327"/>
      <c r="L557" s="327"/>
      <c r="M557" s="327"/>
      <c r="N557" s="327"/>
      <c r="O557" s="327"/>
      <c r="P557" s="327"/>
      <c r="Q557" s="327"/>
      <c r="R557" s="327"/>
      <c r="S557" s="327"/>
      <c r="T557" s="327"/>
      <c r="U557" s="327"/>
      <c r="V557" s="327"/>
      <c r="W557" s="327"/>
      <c r="X557" s="327"/>
      <c r="Y557" s="327"/>
      <c r="Z557" s="327"/>
      <c r="AA557" s="327"/>
      <c r="AB557" s="327"/>
      <c r="AC557" s="327"/>
      <c r="AD557" s="327"/>
      <c r="AE557" s="327"/>
      <c r="AF557" s="327"/>
      <c r="AG557" s="327"/>
      <c r="AH557" s="347">
        <f t="shared" si="72"/>
        <v>0</v>
      </c>
    </row>
    <row r="558" spans="1:34" x14ac:dyDescent="0.3">
      <c r="A558" s="328"/>
      <c r="B558" s="329"/>
      <c r="C558" s="330"/>
      <c r="D558" s="327"/>
      <c r="E558" s="327"/>
      <c r="F558" s="327"/>
      <c r="G558" s="327"/>
      <c r="H558" s="327"/>
      <c r="I558" s="327"/>
      <c r="J558" s="327"/>
      <c r="K558" s="327"/>
      <c r="L558" s="327"/>
      <c r="M558" s="327"/>
      <c r="N558" s="327"/>
      <c r="O558" s="327"/>
      <c r="P558" s="327"/>
      <c r="Q558" s="327"/>
      <c r="R558" s="327"/>
      <c r="S558" s="327"/>
      <c r="T558" s="327"/>
      <c r="U558" s="327"/>
      <c r="V558" s="327"/>
      <c r="W558" s="327"/>
      <c r="X558" s="327"/>
      <c r="Y558" s="327"/>
      <c r="Z558" s="327"/>
      <c r="AA558" s="327"/>
      <c r="AB558" s="327"/>
      <c r="AC558" s="327"/>
      <c r="AD558" s="327"/>
      <c r="AE558" s="327"/>
      <c r="AF558" s="327"/>
      <c r="AG558" s="327"/>
      <c r="AH558" s="347">
        <f t="shared" si="72"/>
        <v>0</v>
      </c>
    </row>
    <row r="559" spans="1:34" x14ac:dyDescent="0.3">
      <c r="A559" s="328"/>
      <c r="B559" s="329"/>
      <c r="C559" s="330"/>
      <c r="D559" s="327"/>
      <c r="E559" s="327"/>
      <c r="F559" s="327"/>
      <c r="G559" s="327"/>
      <c r="H559" s="327"/>
      <c r="I559" s="327"/>
      <c r="J559" s="327"/>
      <c r="K559" s="327"/>
      <c r="L559" s="327"/>
      <c r="M559" s="327"/>
      <c r="N559" s="327"/>
      <c r="O559" s="327"/>
      <c r="P559" s="327"/>
      <c r="Q559" s="327"/>
      <c r="R559" s="327"/>
      <c r="S559" s="327"/>
      <c r="T559" s="327"/>
      <c r="U559" s="327"/>
      <c r="V559" s="327"/>
      <c r="W559" s="327"/>
      <c r="X559" s="327"/>
      <c r="Y559" s="327"/>
      <c r="Z559" s="327"/>
      <c r="AA559" s="327"/>
      <c r="AB559" s="327"/>
      <c r="AC559" s="327"/>
      <c r="AD559" s="327"/>
      <c r="AE559" s="327"/>
      <c r="AF559" s="327"/>
      <c r="AG559" s="327"/>
      <c r="AH559" s="347">
        <f t="shared" si="72"/>
        <v>0</v>
      </c>
    </row>
    <row r="560" spans="1:34" x14ac:dyDescent="0.3">
      <c r="A560" s="328"/>
      <c r="B560" s="329"/>
      <c r="C560" s="330"/>
      <c r="D560" s="327"/>
      <c r="E560" s="327"/>
      <c r="F560" s="327"/>
      <c r="G560" s="327"/>
      <c r="H560" s="327"/>
      <c r="I560" s="327"/>
      <c r="J560" s="327"/>
      <c r="K560" s="327"/>
      <c r="L560" s="327"/>
      <c r="M560" s="327"/>
      <c r="N560" s="327"/>
      <c r="O560" s="327"/>
      <c r="P560" s="327"/>
      <c r="Q560" s="327"/>
      <c r="R560" s="327"/>
      <c r="S560" s="327"/>
      <c r="T560" s="327"/>
      <c r="U560" s="327"/>
      <c r="V560" s="327"/>
      <c r="W560" s="327"/>
      <c r="X560" s="327"/>
      <c r="Y560" s="327"/>
      <c r="Z560" s="327"/>
      <c r="AA560" s="327"/>
      <c r="AB560" s="327"/>
      <c r="AC560" s="327"/>
      <c r="AD560" s="327"/>
      <c r="AE560" s="327"/>
      <c r="AF560" s="327"/>
      <c r="AG560" s="327"/>
      <c r="AH560" s="347">
        <f t="shared" si="72"/>
        <v>0</v>
      </c>
    </row>
    <row r="561" spans="1:34" x14ac:dyDescent="0.3">
      <c r="A561" s="328"/>
      <c r="B561" s="329"/>
      <c r="C561" s="330"/>
      <c r="D561" s="327"/>
      <c r="E561" s="327"/>
      <c r="F561" s="327"/>
      <c r="G561" s="327"/>
      <c r="H561" s="327"/>
      <c r="I561" s="327"/>
      <c r="J561" s="327"/>
      <c r="K561" s="327"/>
      <c r="L561" s="327"/>
      <c r="M561" s="327"/>
      <c r="N561" s="327"/>
      <c r="O561" s="327"/>
      <c r="P561" s="327"/>
      <c r="Q561" s="327"/>
      <c r="R561" s="327"/>
      <c r="S561" s="327"/>
      <c r="T561" s="327"/>
      <c r="U561" s="327"/>
      <c r="V561" s="327"/>
      <c r="W561" s="327"/>
      <c r="X561" s="327"/>
      <c r="Y561" s="327"/>
      <c r="Z561" s="327"/>
      <c r="AA561" s="327"/>
      <c r="AB561" s="327"/>
      <c r="AC561" s="327"/>
      <c r="AD561" s="327"/>
      <c r="AE561" s="327"/>
      <c r="AF561" s="327"/>
      <c r="AG561" s="327"/>
      <c r="AH561" s="347">
        <f t="shared" si="72"/>
        <v>0</v>
      </c>
    </row>
    <row r="562" spans="1:34" ht="15" thickBot="1" x14ac:dyDescent="0.35">
      <c r="A562" s="341"/>
      <c r="B562" s="342"/>
      <c r="C562" s="349">
        <f>SUM(C552:C561)</f>
        <v>0</v>
      </c>
      <c r="D562" s="349">
        <f t="shared" ref="D562:AG562" si="73">SUM(D552:D561)</f>
        <v>0</v>
      </c>
      <c r="E562" s="349">
        <f t="shared" si="73"/>
        <v>0</v>
      </c>
      <c r="F562" s="349">
        <f t="shared" si="73"/>
        <v>0</v>
      </c>
      <c r="G562" s="349">
        <f t="shared" si="73"/>
        <v>0</v>
      </c>
      <c r="H562" s="349">
        <f t="shared" si="73"/>
        <v>0</v>
      </c>
      <c r="I562" s="349">
        <f t="shared" si="73"/>
        <v>0</v>
      </c>
      <c r="J562" s="349">
        <f t="shared" si="73"/>
        <v>0</v>
      </c>
      <c r="K562" s="349">
        <f t="shared" si="73"/>
        <v>0</v>
      </c>
      <c r="L562" s="349">
        <f t="shared" si="73"/>
        <v>0</v>
      </c>
      <c r="M562" s="349">
        <f t="shared" si="73"/>
        <v>0</v>
      </c>
      <c r="N562" s="349">
        <f t="shared" si="73"/>
        <v>0</v>
      </c>
      <c r="O562" s="349">
        <f t="shared" si="73"/>
        <v>0</v>
      </c>
      <c r="P562" s="349">
        <f t="shared" si="73"/>
        <v>0</v>
      </c>
      <c r="Q562" s="349">
        <f t="shared" si="73"/>
        <v>0</v>
      </c>
      <c r="R562" s="349">
        <f t="shared" si="73"/>
        <v>0</v>
      </c>
      <c r="S562" s="349">
        <f t="shared" si="73"/>
        <v>0</v>
      </c>
      <c r="T562" s="349">
        <f t="shared" si="73"/>
        <v>0</v>
      </c>
      <c r="U562" s="349">
        <f t="shared" si="73"/>
        <v>0</v>
      </c>
      <c r="V562" s="349">
        <f t="shared" si="73"/>
        <v>0</v>
      </c>
      <c r="W562" s="349">
        <f t="shared" si="73"/>
        <v>0</v>
      </c>
      <c r="X562" s="349">
        <f t="shared" si="73"/>
        <v>0</v>
      </c>
      <c r="Y562" s="349">
        <f t="shared" si="73"/>
        <v>0</v>
      </c>
      <c r="Z562" s="349">
        <f t="shared" si="73"/>
        <v>0</v>
      </c>
      <c r="AA562" s="349">
        <f t="shared" si="73"/>
        <v>0</v>
      </c>
      <c r="AB562" s="349">
        <f t="shared" si="73"/>
        <v>0</v>
      </c>
      <c r="AC562" s="349">
        <f t="shared" si="73"/>
        <v>0</v>
      </c>
      <c r="AD562" s="349">
        <f t="shared" si="73"/>
        <v>0</v>
      </c>
      <c r="AE562" s="349">
        <f t="shared" si="73"/>
        <v>0</v>
      </c>
      <c r="AF562" s="349">
        <f t="shared" si="73"/>
        <v>0</v>
      </c>
      <c r="AG562" s="349">
        <f t="shared" si="73"/>
        <v>0</v>
      </c>
      <c r="AH562" s="348">
        <f>SUM(C562:AG562)</f>
        <v>0</v>
      </c>
    </row>
    <row r="563" spans="1:34" ht="15" thickBot="1" x14ac:dyDescent="0.35">
      <c r="A563" s="334" t="s">
        <v>246</v>
      </c>
      <c r="B563" s="344"/>
      <c r="C563" s="337"/>
      <c r="D563" s="337" t="s">
        <v>363</v>
      </c>
      <c r="E563" s="337"/>
      <c r="F563" s="337"/>
      <c r="G563" s="337"/>
      <c r="H563" s="337"/>
      <c r="I563" s="337"/>
      <c r="J563" s="337"/>
      <c r="K563" s="337"/>
      <c r="L563" s="337"/>
      <c r="M563" s="337"/>
      <c r="N563" s="337"/>
      <c r="O563" s="337"/>
      <c r="P563" s="337"/>
      <c r="Q563" s="337"/>
      <c r="R563" s="337"/>
      <c r="S563" s="337"/>
      <c r="T563" s="337"/>
      <c r="U563" s="337"/>
      <c r="V563" s="337"/>
      <c r="W563" s="337"/>
      <c r="X563" s="337"/>
      <c r="Y563" s="337"/>
      <c r="Z563" s="337"/>
      <c r="AA563" s="337"/>
      <c r="AB563" s="337"/>
      <c r="AC563" s="337"/>
      <c r="AD563" s="337"/>
      <c r="AE563" s="337"/>
      <c r="AF563" s="337"/>
      <c r="AG563" s="338"/>
      <c r="AH563" s="350"/>
    </row>
    <row r="564" spans="1:34" ht="15" thickBot="1" x14ac:dyDescent="0.35">
      <c r="A564" s="316" t="s">
        <v>245</v>
      </c>
      <c r="B564" s="322"/>
      <c r="C564" s="318" t="s">
        <v>427</v>
      </c>
      <c r="D564" s="319"/>
      <c r="E564" s="319"/>
      <c r="F564" s="319"/>
      <c r="G564" s="319"/>
      <c r="H564" s="319"/>
      <c r="I564" s="319"/>
      <c r="J564" s="319"/>
      <c r="K564" s="319"/>
      <c r="L564" s="319"/>
      <c r="M564" s="319"/>
      <c r="N564" s="319"/>
      <c r="O564" s="319"/>
      <c r="P564" s="319"/>
      <c r="Q564" s="319"/>
      <c r="R564" s="319"/>
      <c r="S564" s="319"/>
      <c r="T564" s="319"/>
      <c r="U564" s="319"/>
      <c r="V564" s="319"/>
      <c r="W564" s="319"/>
      <c r="X564" s="319"/>
      <c r="Y564" s="319"/>
      <c r="Z564" s="319"/>
      <c r="AA564" s="319"/>
      <c r="AB564" s="319"/>
      <c r="AC564" s="319"/>
      <c r="AD564" s="319"/>
      <c r="AE564" s="319"/>
      <c r="AF564" s="319"/>
      <c r="AG564" s="320"/>
      <c r="AH564" s="346" t="s">
        <v>14</v>
      </c>
    </row>
    <row r="565" spans="1:34" ht="15" thickBot="1" x14ac:dyDescent="0.35">
      <c r="A565" s="316" t="s">
        <v>422</v>
      </c>
      <c r="B565" s="322"/>
      <c r="C565" s="323">
        <v>1</v>
      </c>
      <c r="D565" s="319">
        <v>2</v>
      </c>
      <c r="E565" s="319">
        <v>3</v>
      </c>
      <c r="F565" s="319">
        <v>4</v>
      </c>
      <c r="G565" s="319">
        <v>5</v>
      </c>
      <c r="H565" s="319">
        <v>6</v>
      </c>
      <c r="I565" s="319">
        <v>7</v>
      </c>
      <c r="J565" s="319">
        <v>8</v>
      </c>
      <c r="K565" s="319">
        <v>9</v>
      </c>
      <c r="L565" s="319">
        <v>10</v>
      </c>
      <c r="M565" s="319">
        <v>11</v>
      </c>
      <c r="N565" s="319">
        <v>12</v>
      </c>
      <c r="O565" s="319">
        <v>13</v>
      </c>
      <c r="P565" s="319">
        <v>14</v>
      </c>
      <c r="Q565" s="319">
        <v>15</v>
      </c>
      <c r="R565" s="319">
        <v>16</v>
      </c>
      <c r="S565" s="319">
        <v>17</v>
      </c>
      <c r="T565" s="319">
        <v>18</v>
      </c>
      <c r="U565" s="319">
        <v>19</v>
      </c>
      <c r="V565" s="319">
        <v>20</v>
      </c>
      <c r="W565" s="319">
        <v>21</v>
      </c>
      <c r="X565" s="319">
        <v>22</v>
      </c>
      <c r="Y565" s="319">
        <v>23</v>
      </c>
      <c r="Z565" s="319">
        <v>24</v>
      </c>
      <c r="AA565" s="319">
        <v>25</v>
      </c>
      <c r="AB565" s="319">
        <v>26</v>
      </c>
      <c r="AC565" s="319">
        <v>27</v>
      </c>
      <c r="AD565" s="319">
        <v>28</v>
      </c>
      <c r="AE565" s="319">
        <v>29</v>
      </c>
      <c r="AF565" s="319">
        <v>30</v>
      </c>
      <c r="AG565" s="320">
        <v>31</v>
      </c>
      <c r="AH565" s="346"/>
    </row>
    <row r="566" spans="1:34" x14ac:dyDescent="0.3">
      <c r="A566" s="339" t="s">
        <v>230</v>
      </c>
      <c r="B566" s="339" t="s">
        <v>231</v>
      </c>
      <c r="C566" s="325"/>
      <c r="D566" s="326"/>
      <c r="E566" s="326"/>
      <c r="F566" s="326"/>
      <c r="G566" s="326"/>
      <c r="H566" s="326"/>
      <c r="I566" s="326"/>
      <c r="J566" s="326"/>
      <c r="K566" s="326"/>
      <c r="L566" s="326"/>
      <c r="M566" s="326"/>
      <c r="N566" s="326"/>
      <c r="O566" s="326"/>
      <c r="P566" s="326"/>
      <c r="Q566" s="326"/>
      <c r="R566" s="326"/>
      <c r="S566" s="326"/>
      <c r="T566" s="326"/>
      <c r="U566" s="326"/>
      <c r="V566" s="326"/>
      <c r="W566" s="326"/>
      <c r="X566" s="326"/>
      <c r="Y566" s="326"/>
      <c r="Z566" s="326"/>
      <c r="AA566" s="326"/>
      <c r="AB566" s="326"/>
      <c r="AC566" s="326"/>
      <c r="AD566" s="326"/>
      <c r="AE566" s="326"/>
      <c r="AF566" s="326"/>
      <c r="AG566" s="326"/>
      <c r="AH566" s="347"/>
    </row>
    <row r="567" spans="1:34" x14ac:dyDescent="0.3">
      <c r="A567" s="328"/>
      <c r="B567" s="329"/>
      <c r="C567" s="330"/>
      <c r="D567" s="327"/>
      <c r="E567" s="327"/>
      <c r="F567" s="327"/>
      <c r="G567" s="327"/>
      <c r="H567" s="327"/>
      <c r="I567" s="327"/>
      <c r="J567" s="327"/>
      <c r="K567" s="327"/>
      <c r="L567" s="327"/>
      <c r="M567" s="327"/>
      <c r="N567" s="327"/>
      <c r="O567" s="327"/>
      <c r="P567" s="327"/>
      <c r="Q567" s="327"/>
      <c r="R567" s="327"/>
      <c r="S567" s="327"/>
      <c r="T567" s="327"/>
      <c r="U567" s="327"/>
      <c r="V567" s="327"/>
      <c r="W567" s="327"/>
      <c r="X567" s="327"/>
      <c r="Y567" s="327"/>
      <c r="Z567" s="327"/>
      <c r="AA567" s="327"/>
      <c r="AB567" s="327"/>
      <c r="AC567" s="327"/>
      <c r="AD567" s="327"/>
      <c r="AE567" s="327"/>
      <c r="AF567" s="327"/>
      <c r="AG567" s="327"/>
      <c r="AH567" s="347">
        <f>SUM(C567:AG567)</f>
        <v>0</v>
      </c>
    </row>
    <row r="568" spans="1:34" x14ac:dyDescent="0.3">
      <c r="A568" s="328"/>
      <c r="B568" s="329"/>
      <c r="C568" s="330"/>
      <c r="D568" s="327"/>
      <c r="E568" s="327"/>
      <c r="F568" s="327"/>
      <c r="G568" s="327"/>
      <c r="H568" s="327"/>
      <c r="I568" s="327"/>
      <c r="J568" s="327"/>
      <c r="K568" s="327"/>
      <c r="L568" s="327"/>
      <c r="M568" s="327"/>
      <c r="N568" s="327"/>
      <c r="O568" s="327"/>
      <c r="P568" s="327"/>
      <c r="Q568" s="327"/>
      <c r="R568" s="327"/>
      <c r="S568" s="327"/>
      <c r="T568" s="327"/>
      <c r="U568" s="327"/>
      <c r="V568" s="327"/>
      <c r="W568" s="327"/>
      <c r="X568" s="327"/>
      <c r="Y568" s="327"/>
      <c r="Z568" s="327"/>
      <c r="AA568" s="327"/>
      <c r="AB568" s="327"/>
      <c r="AC568" s="327"/>
      <c r="AD568" s="327"/>
      <c r="AE568" s="327"/>
      <c r="AF568" s="327"/>
      <c r="AG568" s="327"/>
      <c r="AH568" s="347">
        <f t="shared" ref="AH568:AH576" si="74">SUM(C568:AG568)</f>
        <v>0</v>
      </c>
    </row>
    <row r="569" spans="1:34" x14ac:dyDescent="0.3">
      <c r="A569" s="328"/>
      <c r="B569" s="329"/>
      <c r="C569" s="330"/>
      <c r="D569" s="327"/>
      <c r="E569" s="327"/>
      <c r="F569" s="327"/>
      <c r="G569" s="327"/>
      <c r="H569" s="327"/>
      <c r="I569" s="327"/>
      <c r="J569" s="327"/>
      <c r="K569" s="327"/>
      <c r="L569" s="327"/>
      <c r="M569" s="327"/>
      <c r="N569" s="327"/>
      <c r="O569" s="327"/>
      <c r="P569" s="327"/>
      <c r="Q569" s="327"/>
      <c r="R569" s="327"/>
      <c r="S569" s="327"/>
      <c r="T569" s="327"/>
      <c r="U569" s="327"/>
      <c r="V569" s="327"/>
      <c r="W569" s="327"/>
      <c r="X569" s="327"/>
      <c r="Y569" s="327"/>
      <c r="Z569" s="327"/>
      <c r="AA569" s="327"/>
      <c r="AB569" s="327"/>
      <c r="AC569" s="327"/>
      <c r="AD569" s="327"/>
      <c r="AE569" s="327"/>
      <c r="AF569" s="327"/>
      <c r="AG569" s="327"/>
      <c r="AH569" s="347">
        <f t="shared" si="74"/>
        <v>0</v>
      </c>
    </row>
    <row r="570" spans="1:34" x14ac:dyDescent="0.3">
      <c r="A570" s="328"/>
      <c r="B570" s="329"/>
      <c r="C570" s="330"/>
      <c r="D570" s="327"/>
      <c r="E570" s="327"/>
      <c r="F570" s="327"/>
      <c r="G570" s="327"/>
      <c r="H570" s="327"/>
      <c r="I570" s="327"/>
      <c r="J570" s="327"/>
      <c r="K570" s="327"/>
      <c r="L570" s="327"/>
      <c r="M570" s="327"/>
      <c r="N570" s="327"/>
      <c r="O570" s="327"/>
      <c r="P570" s="327"/>
      <c r="Q570" s="327"/>
      <c r="R570" s="327"/>
      <c r="S570" s="327"/>
      <c r="T570" s="327"/>
      <c r="U570" s="327"/>
      <c r="V570" s="327"/>
      <c r="W570" s="327"/>
      <c r="X570" s="327"/>
      <c r="Y570" s="327"/>
      <c r="Z570" s="327"/>
      <c r="AA570" s="327"/>
      <c r="AB570" s="327"/>
      <c r="AC570" s="327"/>
      <c r="AD570" s="327"/>
      <c r="AE570" s="327"/>
      <c r="AF570" s="327"/>
      <c r="AG570" s="327"/>
      <c r="AH570" s="347">
        <f t="shared" si="74"/>
        <v>0</v>
      </c>
    </row>
    <row r="571" spans="1:34" x14ac:dyDescent="0.3">
      <c r="A571" s="328"/>
      <c r="B571" s="329"/>
      <c r="C571" s="330"/>
      <c r="D571" s="327"/>
      <c r="E571" s="327"/>
      <c r="F571" s="327"/>
      <c r="G571" s="327"/>
      <c r="H571" s="327"/>
      <c r="I571" s="327"/>
      <c r="J571" s="327"/>
      <c r="K571" s="327"/>
      <c r="L571" s="327"/>
      <c r="M571" s="327"/>
      <c r="N571" s="327"/>
      <c r="O571" s="327"/>
      <c r="P571" s="327"/>
      <c r="Q571" s="327"/>
      <c r="R571" s="327"/>
      <c r="S571" s="327"/>
      <c r="T571" s="327"/>
      <c r="U571" s="327"/>
      <c r="V571" s="327"/>
      <c r="W571" s="327"/>
      <c r="X571" s="327"/>
      <c r="Y571" s="327"/>
      <c r="Z571" s="327"/>
      <c r="AA571" s="327"/>
      <c r="AB571" s="327"/>
      <c r="AC571" s="327"/>
      <c r="AD571" s="327"/>
      <c r="AE571" s="327"/>
      <c r="AF571" s="327"/>
      <c r="AG571" s="327"/>
      <c r="AH571" s="347">
        <f t="shared" si="74"/>
        <v>0</v>
      </c>
    </row>
    <row r="572" spans="1:34" x14ac:dyDescent="0.3">
      <c r="A572" s="328"/>
      <c r="B572" s="329"/>
      <c r="C572" s="330"/>
      <c r="D572" s="327"/>
      <c r="E572" s="327"/>
      <c r="F572" s="327"/>
      <c r="G572" s="327"/>
      <c r="H572" s="327"/>
      <c r="I572" s="327"/>
      <c r="J572" s="327"/>
      <c r="K572" s="327"/>
      <c r="L572" s="327"/>
      <c r="M572" s="327"/>
      <c r="N572" s="327"/>
      <c r="O572" s="327"/>
      <c r="P572" s="327"/>
      <c r="Q572" s="327"/>
      <c r="R572" s="327"/>
      <c r="S572" s="327"/>
      <c r="T572" s="327"/>
      <c r="U572" s="327"/>
      <c r="V572" s="327"/>
      <c r="W572" s="327"/>
      <c r="X572" s="327"/>
      <c r="Y572" s="327"/>
      <c r="Z572" s="327"/>
      <c r="AA572" s="327"/>
      <c r="AB572" s="327"/>
      <c r="AC572" s="327"/>
      <c r="AD572" s="327"/>
      <c r="AE572" s="327"/>
      <c r="AF572" s="327"/>
      <c r="AG572" s="327"/>
      <c r="AH572" s="347">
        <f t="shared" si="74"/>
        <v>0</v>
      </c>
    </row>
    <row r="573" spans="1:34" x14ac:dyDescent="0.3">
      <c r="A573" s="328"/>
      <c r="B573" s="329"/>
      <c r="C573" s="330"/>
      <c r="D573" s="327"/>
      <c r="E573" s="327"/>
      <c r="F573" s="327"/>
      <c r="G573" s="327"/>
      <c r="H573" s="327"/>
      <c r="I573" s="327"/>
      <c r="J573" s="327"/>
      <c r="K573" s="327"/>
      <c r="L573" s="327"/>
      <c r="M573" s="327"/>
      <c r="N573" s="327"/>
      <c r="O573" s="327"/>
      <c r="P573" s="327"/>
      <c r="Q573" s="327"/>
      <c r="R573" s="327"/>
      <c r="S573" s="327"/>
      <c r="T573" s="327"/>
      <c r="U573" s="327"/>
      <c r="V573" s="327"/>
      <c r="W573" s="327"/>
      <c r="X573" s="327"/>
      <c r="Y573" s="327"/>
      <c r="Z573" s="327"/>
      <c r="AA573" s="327"/>
      <c r="AB573" s="327"/>
      <c r="AC573" s="327"/>
      <c r="AD573" s="327"/>
      <c r="AE573" s="327"/>
      <c r="AF573" s="327"/>
      <c r="AG573" s="327"/>
      <c r="AH573" s="347">
        <f t="shared" si="74"/>
        <v>0</v>
      </c>
    </row>
    <row r="574" spans="1:34" x14ac:dyDescent="0.3">
      <c r="A574" s="328"/>
      <c r="B574" s="329"/>
      <c r="C574" s="330"/>
      <c r="D574" s="327"/>
      <c r="E574" s="327"/>
      <c r="F574" s="327"/>
      <c r="G574" s="327"/>
      <c r="H574" s="327"/>
      <c r="I574" s="327"/>
      <c r="J574" s="327"/>
      <c r="K574" s="327"/>
      <c r="L574" s="327"/>
      <c r="M574" s="327"/>
      <c r="N574" s="327"/>
      <c r="O574" s="327"/>
      <c r="P574" s="327"/>
      <c r="Q574" s="327"/>
      <c r="R574" s="327"/>
      <c r="S574" s="327"/>
      <c r="T574" s="327"/>
      <c r="U574" s="327"/>
      <c r="V574" s="327"/>
      <c r="W574" s="327"/>
      <c r="X574" s="327"/>
      <c r="Y574" s="327"/>
      <c r="Z574" s="327"/>
      <c r="AA574" s="327"/>
      <c r="AB574" s="327"/>
      <c r="AC574" s="327"/>
      <c r="AD574" s="327"/>
      <c r="AE574" s="327"/>
      <c r="AF574" s="327"/>
      <c r="AG574" s="327"/>
      <c r="AH574" s="347">
        <f t="shared" si="74"/>
        <v>0</v>
      </c>
    </row>
    <row r="575" spans="1:34" x14ac:dyDescent="0.3">
      <c r="A575" s="328"/>
      <c r="B575" s="329"/>
      <c r="C575" s="330"/>
      <c r="D575" s="327"/>
      <c r="E575" s="327"/>
      <c r="F575" s="327"/>
      <c r="G575" s="327"/>
      <c r="H575" s="327"/>
      <c r="I575" s="327"/>
      <c r="J575" s="327"/>
      <c r="K575" s="327"/>
      <c r="L575" s="327"/>
      <c r="M575" s="327"/>
      <c r="N575" s="327"/>
      <c r="O575" s="327"/>
      <c r="P575" s="327"/>
      <c r="Q575" s="327"/>
      <c r="R575" s="327"/>
      <c r="S575" s="327"/>
      <c r="T575" s="327"/>
      <c r="U575" s="327"/>
      <c r="V575" s="327"/>
      <c r="W575" s="327"/>
      <c r="X575" s="327"/>
      <c r="Y575" s="327"/>
      <c r="Z575" s="327"/>
      <c r="AA575" s="327"/>
      <c r="AB575" s="327"/>
      <c r="AC575" s="327"/>
      <c r="AD575" s="327"/>
      <c r="AE575" s="327"/>
      <c r="AF575" s="327"/>
      <c r="AG575" s="327"/>
      <c r="AH575" s="347">
        <f t="shared" si="74"/>
        <v>0</v>
      </c>
    </row>
    <row r="576" spans="1:34" x14ac:dyDescent="0.3">
      <c r="A576" s="328"/>
      <c r="B576" s="329"/>
      <c r="C576" s="330"/>
      <c r="D576" s="327"/>
      <c r="E576" s="327"/>
      <c r="F576" s="327"/>
      <c r="G576" s="327"/>
      <c r="H576" s="327"/>
      <c r="I576" s="327"/>
      <c r="J576" s="327"/>
      <c r="K576" s="327"/>
      <c r="L576" s="327"/>
      <c r="M576" s="327"/>
      <c r="N576" s="327"/>
      <c r="O576" s="327"/>
      <c r="P576" s="327"/>
      <c r="Q576" s="327"/>
      <c r="R576" s="327"/>
      <c r="S576" s="327"/>
      <c r="T576" s="327"/>
      <c r="U576" s="327"/>
      <c r="V576" s="327"/>
      <c r="W576" s="327"/>
      <c r="X576" s="327"/>
      <c r="Y576" s="327"/>
      <c r="Z576" s="327"/>
      <c r="AA576" s="327"/>
      <c r="AB576" s="327"/>
      <c r="AC576" s="327"/>
      <c r="AD576" s="327"/>
      <c r="AE576" s="327"/>
      <c r="AF576" s="327"/>
      <c r="AG576" s="327"/>
      <c r="AH576" s="347">
        <f t="shared" si="74"/>
        <v>0</v>
      </c>
    </row>
    <row r="577" spans="1:34" ht="15" thickBot="1" x14ac:dyDescent="0.35">
      <c r="A577" s="341"/>
      <c r="B577" s="342"/>
      <c r="C577" s="349">
        <f>SUM(C567:C576)</f>
        <v>0</v>
      </c>
      <c r="D577" s="349">
        <f t="shared" ref="D577:AG577" si="75">SUM(D567:D576)</f>
        <v>0</v>
      </c>
      <c r="E577" s="349">
        <f t="shared" si="75"/>
        <v>0</v>
      </c>
      <c r="F577" s="349">
        <f t="shared" si="75"/>
        <v>0</v>
      </c>
      <c r="G577" s="349">
        <f t="shared" si="75"/>
        <v>0</v>
      </c>
      <c r="H577" s="349">
        <f t="shared" si="75"/>
        <v>0</v>
      </c>
      <c r="I577" s="349">
        <f t="shared" si="75"/>
        <v>0</v>
      </c>
      <c r="J577" s="349">
        <f t="shared" si="75"/>
        <v>0</v>
      </c>
      <c r="K577" s="349">
        <f t="shared" si="75"/>
        <v>0</v>
      </c>
      <c r="L577" s="349">
        <f t="shared" si="75"/>
        <v>0</v>
      </c>
      <c r="M577" s="349">
        <f t="shared" si="75"/>
        <v>0</v>
      </c>
      <c r="N577" s="349">
        <f t="shared" si="75"/>
        <v>0</v>
      </c>
      <c r="O577" s="349">
        <f t="shared" si="75"/>
        <v>0</v>
      </c>
      <c r="P577" s="349">
        <f t="shared" si="75"/>
        <v>0</v>
      </c>
      <c r="Q577" s="349">
        <f t="shared" si="75"/>
        <v>0</v>
      </c>
      <c r="R577" s="349">
        <f t="shared" si="75"/>
        <v>0</v>
      </c>
      <c r="S577" s="349">
        <f t="shared" si="75"/>
        <v>0</v>
      </c>
      <c r="T577" s="349">
        <f t="shared" si="75"/>
        <v>0</v>
      </c>
      <c r="U577" s="349">
        <f t="shared" si="75"/>
        <v>0</v>
      </c>
      <c r="V577" s="349">
        <f t="shared" si="75"/>
        <v>0</v>
      </c>
      <c r="W577" s="349">
        <f t="shared" si="75"/>
        <v>0</v>
      </c>
      <c r="X577" s="349">
        <f t="shared" si="75"/>
        <v>0</v>
      </c>
      <c r="Y577" s="349">
        <f t="shared" si="75"/>
        <v>0</v>
      </c>
      <c r="Z577" s="349">
        <f t="shared" si="75"/>
        <v>0</v>
      </c>
      <c r="AA577" s="349">
        <f t="shared" si="75"/>
        <v>0</v>
      </c>
      <c r="AB577" s="349">
        <f t="shared" si="75"/>
        <v>0</v>
      </c>
      <c r="AC577" s="349">
        <f t="shared" si="75"/>
        <v>0</v>
      </c>
      <c r="AD577" s="349">
        <f t="shared" si="75"/>
        <v>0</v>
      </c>
      <c r="AE577" s="349">
        <f t="shared" si="75"/>
        <v>0</v>
      </c>
      <c r="AF577" s="349">
        <f t="shared" si="75"/>
        <v>0</v>
      </c>
      <c r="AG577" s="349">
        <f t="shared" si="75"/>
        <v>0</v>
      </c>
      <c r="AH577" s="348">
        <f>SUM(C577:AG577)</f>
        <v>0</v>
      </c>
    </row>
    <row r="578" spans="1:34" ht="15" thickBot="1" x14ac:dyDescent="0.35">
      <c r="A578" s="334" t="s">
        <v>246</v>
      </c>
      <c r="B578" s="315"/>
      <c r="C578" s="337"/>
      <c r="D578" s="337" t="s">
        <v>364</v>
      </c>
      <c r="E578" s="337"/>
      <c r="F578" s="337"/>
      <c r="G578" s="337"/>
      <c r="H578" s="337"/>
      <c r="I578" s="337"/>
      <c r="J578" s="337"/>
      <c r="K578" s="337"/>
      <c r="L578" s="337"/>
      <c r="M578" s="337"/>
      <c r="N578" s="337"/>
      <c r="O578" s="337"/>
      <c r="P578" s="337"/>
      <c r="Q578" s="337"/>
      <c r="R578" s="337"/>
      <c r="S578" s="337"/>
      <c r="T578" s="337"/>
      <c r="U578" s="337"/>
      <c r="V578" s="337"/>
      <c r="W578" s="337"/>
      <c r="X578" s="337"/>
      <c r="Y578" s="337"/>
      <c r="Z578" s="337"/>
      <c r="AA578" s="337"/>
      <c r="AB578" s="337"/>
      <c r="AC578" s="337"/>
      <c r="AD578" s="337"/>
      <c r="AE578" s="337"/>
      <c r="AF578" s="337"/>
      <c r="AG578" s="338"/>
      <c r="AH578" s="350"/>
    </row>
    <row r="579" spans="1:34" ht="15" thickBot="1" x14ac:dyDescent="0.35">
      <c r="A579" s="316" t="s">
        <v>245</v>
      </c>
      <c r="B579" s="322"/>
      <c r="C579" s="318" t="s">
        <v>427</v>
      </c>
      <c r="D579" s="319"/>
      <c r="E579" s="319"/>
      <c r="F579" s="319"/>
      <c r="G579" s="319"/>
      <c r="H579" s="319"/>
      <c r="I579" s="319"/>
      <c r="J579" s="319"/>
      <c r="K579" s="319"/>
      <c r="L579" s="319"/>
      <c r="M579" s="319"/>
      <c r="N579" s="319"/>
      <c r="O579" s="319"/>
      <c r="P579" s="319"/>
      <c r="Q579" s="319"/>
      <c r="R579" s="319"/>
      <c r="S579" s="319"/>
      <c r="T579" s="319"/>
      <c r="U579" s="319"/>
      <c r="V579" s="319"/>
      <c r="W579" s="319"/>
      <c r="X579" s="319"/>
      <c r="Y579" s="319"/>
      <c r="Z579" s="319"/>
      <c r="AA579" s="319"/>
      <c r="AB579" s="319"/>
      <c r="AC579" s="319"/>
      <c r="AD579" s="319"/>
      <c r="AE579" s="319"/>
      <c r="AF579" s="319"/>
      <c r="AG579" s="320"/>
      <c r="AH579" s="346" t="s">
        <v>14</v>
      </c>
    </row>
    <row r="580" spans="1:34" ht="15" thickBot="1" x14ac:dyDescent="0.35">
      <c r="A580" s="316" t="s">
        <v>422</v>
      </c>
      <c r="B580" s="322"/>
      <c r="C580" s="323">
        <v>1</v>
      </c>
      <c r="D580" s="319">
        <v>2</v>
      </c>
      <c r="E580" s="319">
        <v>3</v>
      </c>
      <c r="F580" s="319">
        <v>4</v>
      </c>
      <c r="G580" s="319">
        <v>5</v>
      </c>
      <c r="H580" s="319">
        <v>6</v>
      </c>
      <c r="I580" s="319">
        <v>7</v>
      </c>
      <c r="J580" s="319">
        <v>8</v>
      </c>
      <c r="K580" s="319">
        <v>9</v>
      </c>
      <c r="L580" s="319">
        <v>10</v>
      </c>
      <c r="M580" s="319">
        <v>11</v>
      </c>
      <c r="N580" s="319">
        <v>12</v>
      </c>
      <c r="O580" s="319">
        <v>13</v>
      </c>
      <c r="P580" s="319">
        <v>14</v>
      </c>
      <c r="Q580" s="319">
        <v>15</v>
      </c>
      <c r="R580" s="319">
        <v>16</v>
      </c>
      <c r="S580" s="319">
        <v>17</v>
      </c>
      <c r="T580" s="319">
        <v>18</v>
      </c>
      <c r="U580" s="319">
        <v>19</v>
      </c>
      <c r="V580" s="319">
        <v>20</v>
      </c>
      <c r="W580" s="319">
        <v>21</v>
      </c>
      <c r="X580" s="319">
        <v>22</v>
      </c>
      <c r="Y580" s="319">
        <v>23</v>
      </c>
      <c r="Z580" s="319">
        <v>24</v>
      </c>
      <c r="AA580" s="319">
        <v>25</v>
      </c>
      <c r="AB580" s="319">
        <v>26</v>
      </c>
      <c r="AC580" s="319">
        <v>27</v>
      </c>
      <c r="AD580" s="319">
        <v>28</v>
      </c>
      <c r="AE580" s="319">
        <v>29</v>
      </c>
      <c r="AF580" s="319">
        <v>30</v>
      </c>
      <c r="AG580" s="320">
        <v>31</v>
      </c>
      <c r="AH580" s="346"/>
    </row>
    <row r="581" spans="1:34" x14ac:dyDescent="0.3">
      <c r="A581" s="339" t="s">
        <v>230</v>
      </c>
      <c r="B581" s="339" t="s">
        <v>231</v>
      </c>
      <c r="C581" s="325"/>
      <c r="D581" s="326"/>
      <c r="E581" s="326"/>
      <c r="F581" s="326"/>
      <c r="G581" s="326"/>
      <c r="H581" s="326"/>
      <c r="I581" s="326"/>
      <c r="J581" s="326"/>
      <c r="K581" s="326"/>
      <c r="L581" s="326"/>
      <c r="M581" s="326"/>
      <c r="N581" s="326"/>
      <c r="O581" s="326"/>
      <c r="P581" s="326"/>
      <c r="Q581" s="326"/>
      <c r="R581" s="326"/>
      <c r="S581" s="326"/>
      <c r="T581" s="326"/>
      <c r="U581" s="326"/>
      <c r="V581" s="326"/>
      <c r="W581" s="326"/>
      <c r="X581" s="326"/>
      <c r="Y581" s="326"/>
      <c r="Z581" s="326"/>
      <c r="AA581" s="326"/>
      <c r="AB581" s="326"/>
      <c r="AC581" s="326"/>
      <c r="AD581" s="326"/>
      <c r="AE581" s="326"/>
      <c r="AF581" s="326"/>
      <c r="AG581" s="326"/>
      <c r="AH581" s="347"/>
    </row>
    <row r="582" spans="1:34" x14ac:dyDescent="0.3">
      <c r="A582" s="328"/>
      <c r="B582" s="329"/>
      <c r="C582" s="330"/>
      <c r="D582" s="327"/>
      <c r="E582" s="327"/>
      <c r="F582" s="327"/>
      <c r="G582" s="327"/>
      <c r="H582" s="327"/>
      <c r="I582" s="327"/>
      <c r="J582" s="327"/>
      <c r="K582" s="327"/>
      <c r="L582" s="327"/>
      <c r="M582" s="327"/>
      <c r="N582" s="327"/>
      <c r="O582" s="327"/>
      <c r="P582" s="327"/>
      <c r="Q582" s="327"/>
      <c r="R582" s="327"/>
      <c r="S582" s="327"/>
      <c r="T582" s="327"/>
      <c r="U582" s="327"/>
      <c r="V582" s="327"/>
      <c r="W582" s="327"/>
      <c r="X582" s="327"/>
      <c r="Y582" s="327"/>
      <c r="Z582" s="327"/>
      <c r="AA582" s="327"/>
      <c r="AB582" s="327"/>
      <c r="AC582" s="327"/>
      <c r="AD582" s="327"/>
      <c r="AE582" s="327"/>
      <c r="AF582" s="327"/>
      <c r="AG582" s="327"/>
      <c r="AH582" s="347">
        <f>SUM(C582:AG582)</f>
        <v>0</v>
      </c>
    </row>
    <row r="583" spans="1:34" x14ac:dyDescent="0.3">
      <c r="A583" s="328"/>
      <c r="B583" s="329"/>
      <c r="C583" s="330"/>
      <c r="D583" s="327"/>
      <c r="E583" s="327"/>
      <c r="F583" s="327"/>
      <c r="G583" s="327"/>
      <c r="H583" s="327"/>
      <c r="I583" s="327"/>
      <c r="J583" s="327"/>
      <c r="K583" s="327"/>
      <c r="L583" s="327"/>
      <c r="M583" s="327"/>
      <c r="N583" s="327"/>
      <c r="O583" s="327"/>
      <c r="P583" s="327"/>
      <c r="Q583" s="327"/>
      <c r="R583" s="327"/>
      <c r="S583" s="327"/>
      <c r="T583" s="327"/>
      <c r="U583" s="327"/>
      <c r="V583" s="327"/>
      <c r="W583" s="327"/>
      <c r="X583" s="327"/>
      <c r="Y583" s="327"/>
      <c r="Z583" s="327"/>
      <c r="AA583" s="327"/>
      <c r="AB583" s="327"/>
      <c r="AC583" s="327"/>
      <c r="AD583" s="327"/>
      <c r="AE583" s="327"/>
      <c r="AF583" s="327"/>
      <c r="AG583" s="327"/>
      <c r="AH583" s="347">
        <f t="shared" ref="AH583:AH591" si="76">SUM(C583:AG583)</f>
        <v>0</v>
      </c>
    </row>
    <row r="584" spans="1:34" x14ac:dyDescent="0.3">
      <c r="A584" s="328"/>
      <c r="B584" s="329"/>
      <c r="C584" s="330"/>
      <c r="D584" s="327"/>
      <c r="E584" s="327"/>
      <c r="F584" s="327"/>
      <c r="G584" s="327"/>
      <c r="H584" s="327"/>
      <c r="I584" s="327"/>
      <c r="J584" s="327"/>
      <c r="K584" s="327"/>
      <c r="L584" s="327"/>
      <c r="M584" s="327"/>
      <c r="N584" s="327"/>
      <c r="O584" s="327"/>
      <c r="P584" s="327"/>
      <c r="Q584" s="327"/>
      <c r="R584" s="327"/>
      <c r="S584" s="327"/>
      <c r="T584" s="327"/>
      <c r="U584" s="327"/>
      <c r="V584" s="327"/>
      <c r="W584" s="327"/>
      <c r="X584" s="327"/>
      <c r="Y584" s="327"/>
      <c r="Z584" s="327"/>
      <c r="AA584" s="327"/>
      <c r="AB584" s="327"/>
      <c r="AC584" s="327"/>
      <c r="AD584" s="327"/>
      <c r="AE584" s="327"/>
      <c r="AF584" s="327"/>
      <c r="AG584" s="327"/>
      <c r="AH584" s="347">
        <f t="shared" si="76"/>
        <v>0</v>
      </c>
    </row>
    <row r="585" spans="1:34" x14ac:dyDescent="0.3">
      <c r="A585" s="328"/>
      <c r="B585" s="329"/>
      <c r="C585" s="330"/>
      <c r="D585" s="327"/>
      <c r="E585" s="327"/>
      <c r="F585" s="327"/>
      <c r="G585" s="327"/>
      <c r="H585" s="327"/>
      <c r="I585" s="327"/>
      <c r="J585" s="327"/>
      <c r="K585" s="327"/>
      <c r="L585" s="327"/>
      <c r="M585" s="327"/>
      <c r="N585" s="327"/>
      <c r="O585" s="327"/>
      <c r="P585" s="327"/>
      <c r="Q585" s="327"/>
      <c r="R585" s="327"/>
      <c r="S585" s="327"/>
      <c r="T585" s="327"/>
      <c r="U585" s="327"/>
      <c r="V585" s="327"/>
      <c r="W585" s="327"/>
      <c r="X585" s="327"/>
      <c r="Y585" s="327"/>
      <c r="Z585" s="327"/>
      <c r="AA585" s="327"/>
      <c r="AB585" s="327"/>
      <c r="AC585" s="327"/>
      <c r="AD585" s="327"/>
      <c r="AE585" s="327"/>
      <c r="AF585" s="327"/>
      <c r="AG585" s="327"/>
      <c r="AH585" s="347">
        <f t="shared" si="76"/>
        <v>0</v>
      </c>
    </row>
    <row r="586" spans="1:34" x14ac:dyDescent="0.3">
      <c r="A586" s="328"/>
      <c r="B586" s="329"/>
      <c r="C586" s="330"/>
      <c r="D586" s="327"/>
      <c r="E586" s="327"/>
      <c r="F586" s="327"/>
      <c r="G586" s="327"/>
      <c r="H586" s="327"/>
      <c r="I586" s="327"/>
      <c r="J586" s="327"/>
      <c r="K586" s="327"/>
      <c r="L586" s="327"/>
      <c r="M586" s="327"/>
      <c r="N586" s="327"/>
      <c r="O586" s="327"/>
      <c r="P586" s="327"/>
      <c r="Q586" s="327"/>
      <c r="R586" s="327"/>
      <c r="S586" s="327"/>
      <c r="T586" s="327"/>
      <c r="U586" s="327"/>
      <c r="V586" s="327"/>
      <c r="W586" s="327"/>
      <c r="X586" s="327"/>
      <c r="Y586" s="327"/>
      <c r="Z586" s="327"/>
      <c r="AA586" s="327"/>
      <c r="AB586" s="327"/>
      <c r="AC586" s="327"/>
      <c r="AD586" s="327"/>
      <c r="AE586" s="327"/>
      <c r="AF586" s="327"/>
      <c r="AG586" s="327"/>
      <c r="AH586" s="347">
        <f t="shared" si="76"/>
        <v>0</v>
      </c>
    </row>
    <row r="587" spans="1:34" x14ac:dyDescent="0.3">
      <c r="A587" s="328"/>
      <c r="B587" s="329"/>
      <c r="C587" s="330"/>
      <c r="D587" s="327"/>
      <c r="E587" s="327"/>
      <c r="F587" s="327"/>
      <c r="G587" s="327"/>
      <c r="H587" s="327"/>
      <c r="I587" s="327"/>
      <c r="J587" s="327"/>
      <c r="K587" s="327"/>
      <c r="L587" s="327"/>
      <c r="M587" s="327"/>
      <c r="N587" s="327"/>
      <c r="O587" s="327"/>
      <c r="P587" s="327"/>
      <c r="Q587" s="327"/>
      <c r="R587" s="327"/>
      <c r="S587" s="327"/>
      <c r="T587" s="327"/>
      <c r="U587" s="327"/>
      <c r="V587" s="327"/>
      <c r="W587" s="327"/>
      <c r="X587" s="327"/>
      <c r="Y587" s="327"/>
      <c r="Z587" s="327"/>
      <c r="AA587" s="327"/>
      <c r="AB587" s="327"/>
      <c r="AC587" s="327"/>
      <c r="AD587" s="327"/>
      <c r="AE587" s="327"/>
      <c r="AF587" s="327"/>
      <c r="AG587" s="327"/>
      <c r="AH587" s="347">
        <f t="shared" si="76"/>
        <v>0</v>
      </c>
    </row>
    <row r="588" spans="1:34" x14ac:dyDescent="0.3">
      <c r="A588" s="328"/>
      <c r="B588" s="329"/>
      <c r="C588" s="330"/>
      <c r="D588" s="327"/>
      <c r="E588" s="327"/>
      <c r="F588" s="327"/>
      <c r="G588" s="327"/>
      <c r="H588" s="327"/>
      <c r="I588" s="327"/>
      <c r="J588" s="327"/>
      <c r="K588" s="327"/>
      <c r="L588" s="327"/>
      <c r="M588" s="327"/>
      <c r="N588" s="327"/>
      <c r="O588" s="327"/>
      <c r="P588" s="327"/>
      <c r="Q588" s="327"/>
      <c r="R588" s="327"/>
      <c r="S588" s="327"/>
      <c r="T588" s="327"/>
      <c r="U588" s="327"/>
      <c r="V588" s="327"/>
      <c r="W588" s="327"/>
      <c r="X588" s="327"/>
      <c r="Y588" s="327"/>
      <c r="Z588" s="327"/>
      <c r="AA588" s="327"/>
      <c r="AB588" s="327"/>
      <c r="AC588" s="327"/>
      <c r="AD588" s="327"/>
      <c r="AE588" s="327"/>
      <c r="AF588" s="327"/>
      <c r="AG588" s="327"/>
      <c r="AH588" s="347">
        <f t="shared" si="76"/>
        <v>0</v>
      </c>
    </row>
    <row r="589" spans="1:34" x14ac:dyDescent="0.3">
      <c r="A589" s="328"/>
      <c r="B589" s="329"/>
      <c r="C589" s="330"/>
      <c r="D589" s="327"/>
      <c r="E589" s="327"/>
      <c r="F589" s="327"/>
      <c r="G589" s="327"/>
      <c r="H589" s="327"/>
      <c r="I589" s="327"/>
      <c r="J589" s="327"/>
      <c r="K589" s="327"/>
      <c r="L589" s="327"/>
      <c r="M589" s="327"/>
      <c r="N589" s="327"/>
      <c r="O589" s="327"/>
      <c r="P589" s="327"/>
      <c r="Q589" s="327"/>
      <c r="R589" s="327"/>
      <c r="S589" s="327"/>
      <c r="T589" s="327"/>
      <c r="U589" s="327"/>
      <c r="V589" s="327"/>
      <c r="W589" s="327"/>
      <c r="X589" s="327"/>
      <c r="Y589" s="327"/>
      <c r="Z589" s="327"/>
      <c r="AA589" s="327"/>
      <c r="AB589" s="327"/>
      <c r="AC589" s="327"/>
      <c r="AD589" s="327"/>
      <c r="AE589" s="327"/>
      <c r="AF589" s="327"/>
      <c r="AG589" s="327"/>
      <c r="AH589" s="347">
        <f t="shared" si="76"/>
        <v>0</v>
      </c>
    </row>
    <row r="590" spans="1:34" x14ac:dyDescent="0.3">
      <c r="A590" s="328"/>
      <c r="B590" s="329"/>
      <c r="C590" s="330"/>
      <c r="D590" s="327"/>
      <c r="E590" s="327"/>
      <c r="F590" s="327"/>
      <c r="G590" s="327"/>
      <c r="H590" s="327"/>
      <c r="I590" s="327"/>
      <c r="J590" s="327"/>
      <c r="K590" s="327"/>
      <c r="L590" s="327"/>
      <c r="M590" s="327"/>
      <c r="N590" s="327"/>
      <c r="O590" s="327"/>
      <c r="P590" s="327"/>
      <c r="Q590" s="327"/>
      <c r="R590" s="327"/>
      <c r="S590" s="327"/>
      <c r="T590" s="327"/>
      <c r="U590" s="327"/>
      <c r="V590" s="327"/>
      <c r="W590" s="327"/>
      <c r="X590" s="327"/>
      <c r="Y590" s="327"/>
      <c r="Z590" s="327"/>
      <c r="AA590" s="327"/>
      <c r="AB590" s="327"/>
      <c r="AC590" s="327"/>
      <c r="AD590" s="327"/>
      <c r="AE590" s="327"/>
      <c r="AF590" s="327"/>
      <c r="AG590" s="327"/>
      <c r="AH590" s="347">
        <f t="shared" si="76"/>
        <v>0</v>
      </c>
    </row>
    <row r="591" spans="1:34" x14ac:dyDescent="0.3">
      <c r="A591" s="328"/>
      <c r="B591" s="329"/>
      <c r="C591" s="330"/>
      <c r="D591" s="327"/>
      <c r="E591" s="327"/>
      <c r="F591" s="327"/>
      <c r="G591" s="327"/>
      <c r="H591" s="327"/>
      <c r="I591" s="327"/>
      <c r="J591" s="327"/>
      <c r="K591" s="327"/>
      <c r="L591" s="327"/>
      <c r="M591" s="327"/>
      <c r="N591" s="327"/>
      <c r="O591" s="327"/>
      <c r="P591" s="327"/>
      <c r="Q591" s="327"/>
      <c r="R591" s="327"/>
      <c r="S591" s="327"/>
      <c r="T591" s="327"/>
      <c r="U591" s="327"/>
      <c r="V591" s="327"/>
      <c r="W591" s="327"/>
      <c r="X591" s="327"/>
      <c r="Y591" s="327"/>
      <c r="Z591" s="327"/>
      <c r="AA591" s="327"/>
      <c r="AB591" s="327"/>
      <c r="AC591" s="327"/>
      <c r="AD591" s="327"/>
      <c r="AE591" s="327"/>
      <c r="AF591" s="327"/>
      <c r="AG591" s="327"/>
      <c r="AH591" s="347">
        <f t="shared" si="76"/>
        <v>0</v>
      </c>
    </row>
    <row r="592" spans="1:34" ht="15" thickBot="1" x14ac:dyDescent="0.35">
      <c r="A592" s="341"/>
      <c r="B592" s="342"/>
      <c r="C592" s="349">
        <f>SUM(C582:C591)</f>
        <v>0</v>
      </c>
      <c r="D592" s="349">
        <f t="shared" ref="D592:AG592" si="77">SUM(D582:D591)</f>
        <v>0</v>
      </c>
      <c r="E592" s="349">
        <f t="shared" si="77"/>
        <v>0</v>
      </c>
      <c r="F592" s="349">
        <f t="shared" si="77"/>
        <v>0</v>
      </c>
      <c r="G592" s="349">
        <f t="shared" si="77"/>
        <v>0</v>
      </c>
      <c r="H592" s="349">
        <f t="shared" si="77"/>
        <v>0</v>
      </c>
      <c r="I592" s="349">
        <f t="shared" si="77"/>
        <v>0</v>
      </c>
      <c r="J592" s="349">
        <f t="shared" si="77"/>
        <v>0</v>
      </c>
      <c r="K592" s="349">
        <f t="shared" si="77"/>
        <v>0</v>
      </c>
      <c r="L592" s="349">
        <f t="shared" si="77"/>
        <v>0</v>
      </c>
      <c r="M592" s="349">
        <f t="shared" si="77"/>
        <v>0</v>
      </c>
      <c r="N592" s="349">
        <f t="shared" si="77"/>
        <v>0</v>
      </c>
      <c r="O592" s="349">
        <f t="shared" si="77"/>
        <v>0</v>
      </c>
      <c r="P592" s="349">
        <f t="shared" si="77"/>
        <v>0</v>
      </c>
      <c r="Q592" s="349">
        <f t="shared" si="77"/>
        <v>0</v>
      </c>
      <c r="R592" s="349">
        <f t="shared" si="77"/>
        <v>0</v>
      </c>
      <c r="S592" s="349">
        <f t="shared" si="77"/>
        <v>0</v>
      </c>
      <c r="T592" s="349">
        <f t="shared" si="77"/>
        <v>0</v>
      </c>
      <c r="U592" s="349">
        <f t="shared" si="77"/>
        <v>0</v>
      </c>
      <c r="V592" s="349">
        <f t="shared" si="77"/>
        <v>0</v>
      </c>
      <c r="W592" s="349">
        <f t="shared" si="77"/>
        <v>0</v>
      </c>
      <c r="X592" s="349">
        <f t="shared" si="77"/>
        <v>0</v>
      </c>
      <c r="Y592" s="349">
        <f t="shared" si="77"/>
        <v>0</v>
      </c>
      <c r="Z592" s="349">
        <f t="shared" si="77"/>
        <v>0</v>
      </c>
      <c r="AA592" s="349">
        <f t="shared" si="77"/>
        <v>0</v>
      </c>
      <c r="AB592" s="349">
        <f t="shared" si="77"/>
        <v>0</v>
      </c>
      <c r="AC592" s="349">
        <f t="shared" si="77"/>
        <v>0</v>
      </c>
      <c r="AD592" s="349">
        <f t="shared" si="77"/>
        <v>0</v>
      </c>
      <c r="AE592" s="349">
        <f t="shared" si="77"/>
        <v>0</v>
      </c>
      <c r="AF592" s="349">
        <f t="shared" si="77"/>
        <v>0</v>
      </c>
      <c r="AG592" s="349">
        <f t="shared" si="77"/>
        <v>0</v>
      </c>
      <c r="AH592" s="348">
        <f>SUM(C592:AG592)</f>
        <v>0</v>
      </c>
    </row>
    <row r="593" spans="1:34" ht="15" thickBot="1" x14ac:dyDescent="0.35">
      <c r="A593" s="334" t="s">
        <v>246</v>
      </c>
      <c r="B593" s="315"/>
      <c r="C593" s="337"/>
      <c r="D593" s="337" t="s">
        <v>365</v>
      </c>
      <c r="E593" s="337"/>
      <c r="F593" s="337"/>
      <c r="G593" s="337"/>
      <c r="H593" s="337"/>
      <c r="I593" s="337"/>
      <c r="J593" s="337"/>
      <c r="K593" s="337"/>
      <c r="L593" s="337"/>
      <c r="M593" s="337"/>
      <c r="N593" s="337"/>
      <c r="O593" s="337"/>
      <c r="P593" s="337"/>
      <c r="Q593" s="337"/>
      <c r="R593" s="337"/>
      <c r="S593" s="337"/>
      <c r="T593" s="337"/>
      <c r="U593" s="337"/>
      <c r="V593" s="337"/>
      <c r="W593" s="337"/>
      <c r="X593" s="337"/>
      <c r="Y593" s="337"/>
      <c r="Z593" s="337"/>
      <c r="AA593" s="337"/>
      <c r="AB593" s="337"/>
      <c r="AC593" s="337"/>
      <c r="AD593" s="337"/>
      <c r="AE593" s="337"/>
      <c r="AF593" s="337"/>
      <c r="AG593" s="338"/>
      <c r="AH593" s="350"/>
    </row>
    <row r="594" spans="1:34" ht="15" thickBot="1" x14ac:dyDescent="0.35">
      <c r="A594" s="316" t="s">
        <v>245</v>
      </c>
      <c r="B594" s="322"/>
      <c r="C594" s="318" t="s">
        <v>427</v>
      </c>
      <c r="D594" s="319"/>
      <c r="E594" s="319"/>
      <c r="F594" s="319"/>
      <c r="G594" s="319"/>
      <c r="H594" s="319"/>
      <c r="I594" s="319"/>
      <c r="J594" s="319"/>
      <c r="K594" s="319"/>
      <c r="L594" s="319"/>
      <c r="M594" s="319"/>
      <c r="N594" s="319"/>
      <c r="O594" s="319"/>
      <c r="P594" s="319"/>
      <c r="Q594" s="319"/>
      <c r="R594" s="319"/>
      <c r="S594" s="319"/>
      <c r="T594" s="319"/>
      <c r="U594" s="319"/>
      <c r="V594" s="319"/>
      <c r="W594" s="319"/>
      <c r="X594" s="319"/>
      <c r="Y594" s="319"/>
      <c r="Z594" s="319"/>
      <c r="AA594" s="319"/>
      <c r="AB594" s="319"/>
      <c r="AC594" s="319"/>
      <c r="AD594" s="319"/>
      <c r="AE594" s="319"/>
      <c r="AF594" s="319"/>
      <c r="AG594" s="320"/>
      <c r="AH594" s="346" t="s">
        <v>14</v>
      </c>
    </row>
    <row r="595" spans="1:34" ht="15" thickBot="1" x14ac:dyDescent="0.35">
      <c r="A595" s="316" t="s">
        <v>422</v>
      </c>
      <c r="B595" s="322"/>
      <c r="C595" s="323">
        <v>1</v>
      </c>
      <c r="D595" s="319">
        <v>2</v>
      </c>
      <c r="E595" s="319">
        <v>3</v>
      </c>
      <c r="F595" s="319">
        <v>4</v>
      </c>
      <c r="G595" s="319">
        <v>5</v>
      </c>
      <c r="H595" s="319">
        <v>6</v>
      </c>
      <c r="I595" s="319">
        <v>7</v>
      </c>
      <c r="J595" s="319">
        <v>8</v>
      </c>
      <c r="K595" s="319">
        <v>9</v>
      </c>
      <c r="L595" s="319">
        <v>10</v>
      </c>
      <c r="M595" s="319">
        <v>11</v>
      </c>
      <c r="N595" s="319">
        <v>12</v>
      </c>
      <c r="O595" s="319">
        <v>13</v>
      </c>
      <c r="P595" s="319">
        <v>14</v>
      </c>
      <c r="Q595" s="319">
        <v>15</v>
      </c>
      <c r="R595" s="319">
        <v>16</v>
      </c>
      <c r="S595" s="319">
        <v>17</v>
      </c>
      <c r="T595" s="319">
        <v>18</v>
      </c>
      <c r="U595" s="319">
        <v>19</v>
      </c>
      <c r="V595" s="319">
        <v>20</v>
      </c>
      <c r="W595" s="319">
        <v>21</v>
      </c>
      <c r="X595" s="319">
        <v>22</v>
      </c>
      <c r="Y595" s="319">
        <v>23</v>
      </c>
      <c r="Z595" s="319">
        <v>24</v>
      </c>
      <c r="AA595" s="319">
        <v>25</v>
      </c>
      <c r="AB595" s="319">
        <v>26</v>
      </c>
      <c r="AC595" s="319">
        <v>27</v>
      </c>
      <c r="AD595" s="319">
        <v>28</v>
      </c>
      <c r="AE595" s="319">
        <v>29</v>
      </c>
      <c r="AF595" s="319">
        <v>30</v>
      </c>
      <c r="AG595" s="320">
        <v>31</v>
      </c>
      <c r="AH595" s="346"/>
    </row>
    <row r="596" spans="1:34" x14ac:dyDescent="0.3">
      <c r="A596" s="339" t="s">
        <v>230</v>
      </c>
      <c r="B596" s="339" t="s">
        <v>231</v>
      </c>
      <c r="C596" s="325"/>
      <c r="D596" s="326"/>
      <c r="E596" s="326"/>
      <c r="F596" s="326"/>
      <c r="G596" s="326"/>
      <c r="H596" s="326"/>
      <c r="I596" s="326"/>
      <c r="J596" s="326"/>
      <c r="K596" s="326"/>
      <c r="L596" s="326"/>
      <c r="M596" s="326"/>
      <c r="N596" s="326"/>
      <c r="O596" s="326"/>
      <c r="P596" s="326"/>
      <c r="Q596" s="326"/>
      <c r="R596" s="326"/>
      <c r="S596" s="326"/>
      <c r="T596" s="326"/>
      <c r="U596" s="326"/>
      <c r="V596" s="326"/>
      <c r="W596" s="326"/>
      <c r="X596" s="326"/>
      <c r="Y596" s="326"/>
      <c r="Z596" s="326"/>
      <c r="AA596" s="326"/>
      <c r="AB596" s="326"/>
      <c r="AC596" s="326"/>
      <c r="AD596" s="326"/>
      <c r="AE596" s="326"/>
      <c r="AF596" s="326"/>
      <c r="AG596" s="326"/>
      <c r="AH596" s="347"/>
    </row>
    <row r="597" spans="1:34" x14ac:dyDescent="0.3">
      <c r="A597" s="328"/>
      <c r="B597" s="329"/>
      <c r="C597" s="330"/>
      <c r="D597" s="327"/>
      <c r="E597" s="327"/>
      <c r="F597" s="327"/>
      <c r="G597" s="327"/>
      <c r="H597" s="327"/>
      <c r="I597" s="327"/>
      <c r="J597" s="327"/>
      <c r="K597" s="327"/>
      <c r="L597" s="327"/>
      <c r="M597" s="327"/>
      <c r="N597" s="327"/>
      <c r="O597" s="327"/>
      <c r="P597" s="327"/>
      <c r="Q597" s="327"/>
      <c r="R597" s="327"/>
      <c r="S597" s="327"/>
      <c r="T597" s="327"/>
      <c r="U597" s="327"/>
      <c r="V597" s="327"/>
      <c r="W597" s="327"/>
      <c r="X597" s="327"/>
      <c r="Y597" s="327"/>
      <c r="Z597" s="327"/>
      <c r="AA597" s="327"/>
      <c r="AB597" s="327"/>
      <c r="AC597" s="327"/>
      <c r="AD597" s="327"/>
      <c r="AE597" s="327"/>
      <c r="AF597" s="327"/>
      <c r="AG597" s="327"/>
      <c r="AH597" s="347">
        <f>SUM(C597:AG597)</f>
        <v>0</v>
      </c>
    </row>
    <row r="598" spans="1:34" x14ac:dyDescent="0.3">
      <c r="A598" s="328"/>
      <c r="B598" s="329"/>
      <c r="C598" s="330"/>
      <c r="D598" s="327"/>
      <c r="E598" s="327"/>
      <c r="F598" s="327"/>
      <c r="G598" s="327"/>
      <c r="H598" s="327"/>
      <c r="I598" s="327"/>
      <c r="J598" s="327"/>
      <c r="K598" s="327"/>
      <c r="L598" s="327"/>
      <c r="M598" s="327"/>
      <c r="N598" s="327"/>
      <c r="O598" s="327"/>
      <c r="P598" s="327"/>
      <c r="Q598" s="327"/>
      <c r="R598" s="327"/>
      <c r="S598" s="327"/>
      <c r="T598" s="327"/>
      <c r="U598" s="327"/>
      <c r="V598" s="327"/>
      <c r="W598" s="327"/>
      <c r="X598" s="327"/>
      <c r="Y598" s="327"/>
      <c r="Z598" s="327"/>
      <c r="AA598" s="327"/>
      <c r="AB598" s="327"/>
      <c r="AC598" s="327"/>
      <c r="AD598" s="327"/>
      <c r="AE598" s="327"/>
      <c r="AF598" s="327"/>
      <c r="AG598" s="327"/>
      <c r="AH598" s="347">
        <f t="shared" ref="AH598:AH606" si="78">SUM(C598:AG598)</f>
        <v>0</v>
      </c>
    </row>
    <row r="599" spans="1:34" x14ac:dyDescent="0.3">
      <c r="A599" s="328"/>
      <c r="B599" s="329"/>
      <c r="C599" s="330"/>
      <c r="D599" s="327"/>
      <c r="E599" s="327"/>
      <c r="F599" s="327"/>
      <c r="G599" s="327"/>
      <c r="H599" s="327"/>
      <c r="I599" s="327"/>
      <c r="J599" s="327"/>
      <c r="K599" s="327"/>
      <c r="L599" s="327"/>
      <c r="M599" s="327"/>
      <c r="N599" s="327"/>
      <c r="O599" s="327"/>
      <c r="P599" s="327"/>
      <c r="Q599" s="327"/>
      <c r="R599" s="327"/>
      <c r="S599" s="327"/>
      <c r="T599" s="327"/>
      <c r="U599" s="327"/>
      <c r="V599" s="327"/>
      <c r="W599" s="327"/>
      <c r="X599" s="327"/>
      <c r="Y599" s="327"/>
      <c r="Z599" s="327"/>
      <c r="AA599" s="327"/>
      <c r="AB599" s="327"/>
      <c r="AC599" s="327"/>
      <c r="AD599" s="327"/>
      <c r="AE599" s="327"/>
      <c r="AF599" s="327"/>
      <c r="AG599" s="327"/>
      <c r="AH599" s="347">
        <f t="shared" si="78"/>
        <v>0</v>
      </c>
    </row>
    <row r="600" spans="1:34" x14ac:dyDescent="0.3">
      <c r="A600" s="328"/>
      <c r="B600" s="329"/>
      <c r="C600" s="330"/>
      <c r="D600" s="327"/>
      <c r="E600" s="327"/>
      <c r="F600" s="327"/>
      <c r="G600" s="327"/>
      <c r="H600" s="327"/>
      <c r="I600" s="327"/>
      <c r="J600" s="327"/>
      <c r="K600" s="327"/>
      <c r="L600" s="327"/>
      <c r="M600" s="327"/>
      <c r="N600" s="327"/>
      <c r="O600" s="327"/>
      <c r="P600" s="327"/>
      <c r="Q600" s="327"/>
      <c r="R600" s="327"/>
      <c r="S600" s="327"/>
      <c r="T600" s="327"/>
      <c r="U600" s="327"/>
      <c r="V600" s="327"/>
      <c r="W600" s="327"/>
      <c r="X600" s="327"/>
      <c r="Y600" s="327"/>
      <c r="Z600" s="327"/>
      <c r="AA600" s="327"/>
      <c r="AB600" s="327"/>
      <c r="AC600" s="327"/>
      <c r="AD600" s="327"/>
      <c r="AE600" s="327"/>
      <c r="AF600" s="327"/>
      <c r="AG600" s="327"/>
      <c r="AH600" s="347">
        <f t="shared" si="78"/>
        <v>0</v>
      </c>
    </row>
    <row r="601" spans="1:34" x14ac:dyDescent="0.3">
      <c r="A601" s="328"/>
      <c r="B601" s="329"/>
      <c r="C601" s="330"/>
      <c r="D601" s="327"/>
      <c r="E601" s="327"/>
      <c r="F601" s="327"/>
      <c r="G601" s="327"/>
      <c r="H601" s="327"/>
      <c r="I601" s="327"/>
      <c r="J601" s="327"/>
      <c r="K601" s="327"/>
      <c r="L601" s="327"/>
      <c r="M601" s="327"/>
      <c r="N601" s="327"/>
      <c r="O601" s="327"/>
      <c r="P601" s="327"/>
      <c r="Q601" s="327"/>
      <c r="R601" s="327"/>
      <c r="S601" s="327"/>
      <c r="T601" s="327"/>
      <c r="U601" s="327"/>
      <c r="V601" s="327"/>
      <c r="W601" s="327"/>
      <c r="X601" s="327"/>
      <c r="Y601" s="327"/>
      <c r="Z601" s="327"/>
      <c r="AA601" s="327"/>
      <c r="AB601" s="327"/>
      <c r="AC601" s="327"/>
      <c r="AD601" s="327"/>
      <c r="AE601" s="327"/>
      <c r="AF601" s="327"/>
      <c r="AG601" s="327"/>
      <c r="AH601" s="347">
        <f t="shared" si="78"/>
        <v>0</v>
      </c>
    </row>
    <row r="602" spans="1:34" x14ac:dyDescent="0.3">
      <c r="A602" s="328"/>
      <c r="B602" s="329"/>
      <c r="C602" s="330"/>
      <c r="D602" s="327"/>
      <c r="E602" s="327"/>
      <c r="F602" s="327"/>
      <c r="G602" s="327"/>
      <c r="H602" s="327"/>
      <c r="I602" s="327"/>
      <c r="J602" s="327"/>
      <c r="K602" s="327"/>
      <c r="L602" s="327"/>
      <c r="M602" s="327"/>
      <c r="N602" s="327"/>
      <c r="O602" s="327"/>
      <c r="P602" s="327"/>
      <c r="Q602" s="327"/>
      <c r="R602" s="327"/>
      <c r="S602" s="327"/>
      <c r="T602" s="327"/>
      <c r="U602" s="327"/>
      <c r="V602" s="327"/>
      <c r="W602" s="327"/>
      <c r="X602" s="327"/>
      <c r="Y602" s="327"/>
      <c r="Z602" s="327"/>
      <c r="AA602" s="327"/>
      <c r="AB602" s="327"/>
      <c r="AC602" s="327"/>
      <c r="AD602" s="327"/>
      <c r="AE602" s="327"/>
      <c r="AF602" s="327"/>
      <c r="AG602" s="327"/>
      <c r="AH602" s="347">
        <f t="shared" si="78"/>
        <v>0</v>
      </c>
    </row>
    <row r="603" spans="1:34" x14ac:dyDescent="0.3">
      <c r="A603" s="328"/>
      <c r="B603" s="329"/>
      <c r="C603" s="330"/>
      <c r="D603" s="327"/>
      <c r="E603" s="327"/>
      <c r="F603" s="327"/>
      <c r="G603" s="327"/>
      <c r="H603" s="327"/>
      <c r="I603" s="327"/>
      <c r="J603" s="327"/>
      <c r="K603" s="327"/>
      <c r="L603" s="327"/>
      <c r="M603" s="327"/>
      <c r="N603" s="327"/>
      <c r="O603" s="327"/>
      <c r="P603" s="327"/>
      <c r="Q603" s="327"/>
      <c r="R603" s="327"/>
      <c r="S603" s="327"/>
      <c r="T603" s="327"/>
      <c r="U603" s="327"/>
      <c r="V603" s="327"/>
      <c r="W603" s="327"/>
      <c r="X603" s="327"/>
      <c r="Y603" s="327"/>
      <c r="Z603" s="327"/>
      <c r="AA603" s="327"/>
      <c r="AB603" s="327"/>
      <c r="AC603" s="327"/>
      <c r="AD603" s="327"/>
      <c r="AE603" s="327"/>
      <c r="AF603" s="327"/>
      <c r="AG603" s="327"/>
      <c r="AH603" s="347">
        <f t="shared" si="78"/>
        <v>0</v>
      </c>
    </row>
    <row r="604" spans="1:34" x14ac:dyDescent="0.3">
      <c r="A604" s="328"/>
      <c r="B604" s="329"/>
      <c r="C604" s="330"/>
      <c r="D604" s="327"/>
      <c r="E604" s="327"/>
      <c r="F604" s="327"/>
      <c r="G604" s="327"/>
      <c r="H604" s="327"/>
      <c r="I604" s="327"/>
      <c r="J604" s="327"/>
      <c r="K604" s="327"/>
      <c r="L604" s="327"/>
      <c r="M604" s="327"/>
      <c r="N604" s="327"/>
      <c r="O604" s="327"/>
      <c r="P604" s="327"/>
      <c r="Q604" s="327"/>
      <c r="R604" s="327"/>
      <c r="S604" s="327"/>
      <c r="T604" s="327"/>
      <c r="U604" s="327"/>
      <c r="V604" s="327"/>
      <c r="W604" s="327"/>
      <c r="X604" s="327"/>
      <c r="Y604" s="327"/>
      <c r="Z604" s="327"/>
      <c r="AA604" s="327"/>
      <c r="AB604" s="327"/>
      <c r="AC604" s="327"/>
      <c r="AD604" s="327"/>
      <c r="AE604" s="327"/>
      <c r="AF604" s="327"/>
      <c r="AG604" s="327"/>
      <c r="AH604" s="347">
        <f t="shared" si="78"/>
        <v>0</v>
      </c>
    </row>
    <row r="605" spans="1:34" x14ac:dyDescent="0.3">
      <c r="A605" s="328"/>
      <c r="B605" s="329"/>
      <c r="C605" s="330"/>
      <c r="D605" s="327"/>
      <c r="E605" s="327"/>
      <c r="F605" s="327"/>
      <c r="G605" s="327"/>
      <c r="H605" s="327"/>
      <c r="I605" s="327"/>
      <c r="J605" s="327"/>
      <c r="K605" s="327"/>
      <c r="L605" s="327"/>
      <c r="M605" s="327"/>
      <c r="N605" s="327"/>
      <c r="O605" s="327"/>
      <c r="P605" s="327"/>
      <c r="Q605" s="327"/>
      <c r="R605" s="327"/>
      <c r="S605" s="327"/>
      <c r="T605" s="327"/>
      <c r="U605" s="327"/>
      <c r="V605" s="327"/>
      <c r="W605" s="327"/>
      <c r="X605" s="327"/>
      <c r="Y605" s="327"/>
      <c r="Z605" s="327"/>
      <c r="AA605" s="327"/>
      <c r="AB605" s="327"/>
      <c r="AC605" s="327"/>
      <c r="AD605" s="327"/>
      <c r="AE605" s="327"/>
      <c r="AF605" s="327"/>
      <c r="AG605" s="327"/>
      <c r="AH605" s="347">
        <f t="shared" si="78"/>
        <v>0</v>
      </c>
    </row>
    <row r="606" spans="1:34" x14ac:dyDescent="0.3">
      <c r="A606" s="328"/>
      <c r="B606" s="329"/>
      <c r="C606" s="330"/>
      <c r="D606" s="327"/>
      <c r="E606" s="327"/>
      <c r="F606" s="327"/>
      <c r="G606" s="327"/>
      <c r="H606" s="327"/>
      <c r="I606" s="327"/>
      <c r="J606" s="327"/>
      <c r="K606" s="327"/>
      <c r="L606" s="327"/>
      <c r="M606" s="327"/>
      <c r="N606" s="327"/>
      <c r="O606" s="327"/>
      <c r="P606" s="327"/>
      <c r="Q606" s="327"/>
      <c r="R606" s="327"/>
      <c r="S606" s="327"/>
      <c r="T606" s="327"/>
      <c r="U606" s="327"/>
      <c r="V606" s="327"/>
      <c r="W606" s="327"/>
      <c r="X606" s="327"/>
      <c r="Y606" s="327"/>
      <c r="Z606" s="327"/>
      <c r="AA606" s="327"/>
      <c r="AB606" s="327"/>
      <c r="AC606" s="327"/>
      <c r="AD606" s="327"/>
      <c r="AE606" s="327"/>
      <c r="AF606" s="327"/>
      <c r="AG606" s="327"/>
      <c r="AH606" s="347">
        <f t="shared" si="78"/>
        <v>0</v>
      </c>
    </row>
    <row r="607" spans="1:34" ht="15" thickBot="1" x14ac:dyDescent="0.35">
      <c r="A607" s="341"/>
      <c r="B607" s="342"/>
      <c r="C607" s="349">
        <f>SUM(C597:C606)</f>
        <v>0</v>
      </c>
      <c r="D607" s="349">
        <f t="shared" ref="D607:AG607" si="79">SUM(D597:D606)</f>
        <v>0</v>
      </c>
      <c r="E607" s="349">
        <f t="shared" si="79"/>
        <v>0</v>
      </c>
      <c r="F607" s="349">
        <f t="shared" si="79"/>
        <v>0</v>
      </c>
      <c r="G607" s="349">
        <f t="shared" si="79"/>
        <v>0</v>
      </c>
      <c r="H607" s="349">
        <f t="shared" si="79"/>
        <v>0</v>
      </c>
      <c r="I607" s="349">
        <f t="shared" si="79"/>
        <v>0</v>
      </c>
      <c r="J607" s="349">
        <f t="shared" si="79"/>
        <v>0</v>
      </c>
      <c r="K607" s="349">
        <f t="shared" si="79"/>
        <v>0</v>
      </c>
      <c r="L607" s="349">
        <f t="shared" si="79"/>
        <v>0</v>
      </c>
      <c r="M607" s="349">
        <f t="shared" si="79"/>
        <v>0</v>
      </c>
      <c r="N607" s="349">
        <f t="shared" si="79"/>
        <v>0</v>
      </c>
      <c r="O607" s="349">
        <f t="shared" si="79"/>
        <v>0</v>
      </c>
      <c r="P607" s="349">
        <f t="shared" si="79"/>
        <v>0</v>
      </c>
      <c r="Q607" s="349">
        <f t="shared" si="79"/>
        <v>0</v>
      </c>
      <c r="R607" s="349">
        <f t="shared" si="79"/>
        <v>0</v>
      </c>
      <c r="S607" s="349">
        <f t="shared" si="79"/>
        <v>0</v>
      </c>
      <c r="T607" s="349">
        <f t="shared" si="79"/>
        <v>0</v>
      </c>
      <c r="U607" s="349">
        <f t="shared" si="79"/>
        <v>0</v>
      </c>
      <c r="V607" s="349">
        <f t="shared" si="79"/>
        <v>0</v>
      </c>
      <c r="W607" s="349">
        <f t="shared" si="79"/>
        <v>0</v>
      </c>
      <c r="X607" s="349">
        <f t="shared" si="79"/>
        <v>0</v>
      </c>
      <c r="Y607" s="349">
        <f t="shared" si="79"/>
        <v>0</v>
      </c>
      <c r="Z607" s="349">
        <f t="shared" si="79"/>
        <v>0</v>
      </c>
      <c r="AA607" s="349">
        <f t="shared" si="79"/>
        <v>0</v>
      </c>
      <c r="AB607" s="349">
        <f t="shared" si="79"/>
        <v>0</v>
      </c>
      <c r="AC607" s="349">
        <f t="shared" si="79"/>
        <v>0</v>
      </c>
      <c r="AD607" s="349">
        <f t="shared" si="79"/>
        <v>0</v>
      </c>
      <c r="AE607" s="349">
        <f t="shared" si="79"/>
        <v>0</v>
      </c>
      <c r="AF607" s="349">
        <f t="shared" si="79"/>
        <v>0</v>
      </c>
      <c r="AG607" s="349">
        <f t="shared" si="79"/>
        <v>0</v>
      </c>
      <c r="AH607" s="348">
        <f>SUM(C607:AG607)</f>
        <v>0</v>
      </c>
    </row>
    <row r="608" spans="1:34" ht="15" thickBot="1" x14ac:dyDescent="0.35">
      <c r="A608" s="334" t="s">
        <v>246</v>
      </c>
      <c r="B608" s="315"/>
      <c r="C608" s="337"/>
      <c r="D608" s="337" t="s">
        <v>366</v>
      </c>
      <c r="E608" s="337"/>
      <c r="F608" s="337"/>
      <c r="G608" s="337"/>
      <c r="H608" s="337"/>
      <c r="I608" s="337"/>
      <c r="J608" s="337"/>
      <c r="K608" s="337"/>
      <c r="L608" s="337"/>
      <c r="M608" s="337"/>
      <c r="N608" s="337"/>
      <c r="O608" s="337"/>
      <c r="P608" s="337"/>
      <c r="Q608" s="337"/>
      <c r="R608" s="337"/>
      <c r="S608" s="337"/>
      <c r="T608" s="337"/>
      <c r="U608" s="337"/>
      <c r="V608" s="337"/>
      <c r="W608" s="337"/>
      <c r="X608" s="337"/>
      <c r="Y608" s="337"/>
      <c r="Z608" s="337"/>
      <c r="AA608" s="337"/>
      <c r="AB608" s="337"/>
      <c r="AC608" s="337"/>
      <c r="AD608" s="337"/>
      <c r="AE608" s="337"/>
      <c r="AF608" s="337"/>
      <c r="AG608" s="338"/>
      <c r="AH608" s="350"/>
    </row>
    <row r="609" spans="1:34" ht="15" thickBot="1" x14ac:dyDescent="0.35">
      <c r="A609" s="316" t="s">
        <v>245</v>
      </c>
      <c r="B609" s="322"/>
      <c r="C609" s="318" t="s">
        <v>427</v>
      </c>
      <c r="D609" s="319"/>
      <c r="E609" s="319"/>
      <c r="F609" s="319"/>
      <c r="G609" s="319"/>
      <c r="H609" s="319"/>
      <c r="I609" s="319"/>
      <c r="J609" s="319"/>
      <c r="K609" s="319"/>
      <c r="L609" s="319"/>
      <c r="M609" s="319"/>
      <c r="N609" s="319"/>
      <c r="O609" s="319"/>
      <c r="P609" s="319"/>
      <c r="Q609" s="319"/>
      <c r="R609" s="319"/>
      <c r="S609" s="319"/>
      <c r="T609" s="319"/>
      <c r="U609" s="319"/>
      <c r="V609" s="319"/>
      <c r="W609" s="319"/>
      <c r="X609" s="319"/>
      <c r="Y609" s="319"/>
      <c r="Z609" s="319"/>
      <c r="AA609" s="319"/>
      <c r="AB609" s="319"/>
      <c r="AC609" s="319"/>
      <c r="AD609" s="319"/>
      <c r="AE609" s="319"/>
      <c r="AF609" s="319"/>
      <c r="AG609" s="320"/>
      <c r="AH609" s="346" t="s">
        <v>14</v>
      </c>
    </row>
    <row r="610" spans="1:34" ht="15" thickBot="1" x14ac:dyDescent="0.35">
      <c r="A610" s="316" t="s">
        <v>422</v>
      </c>
      <c r="B610" s="322"/>
      <c r="C610" s="323">
        <v>1</v>
      </c>
      <c r="D610" s="319">
        <v>2</v>
      </c>
      <c r="E610" s="319">
        <v>3</v>
      </c>
      <c r="F610" s="319">
        <v>4</v>
      </c>
      <c r="G610" s="319">
        <v>5</v>
      </c>
      <c r="H610" s="319">
        <v>6</v>
      </c>
      <c r="I610" s="319">
        <v>7</v>
      </c>
      <c r="J610" s="319">
        <v>8</v>
      </c>
      <c r="K610" s="319">
        <v>9</v>
      </c>
      <c r="L610" s="319">
        <v>10</v>
      </c>
      <c r="M610" s="319">
        <v>11</v>
      </c>
      <c r="N610" s="319">
        <v>12</v>
      </c>
      <c r="O610" s="319">
        <v>13</v>
      </c>
      <c r="P610" s="319">
        <v>14</v>
      </c>
      <c r="Q610" s="319">
        <v>15</v>
      </c>
      <c r="R610" s="319">
        <v>16</v>
      </c>
      <c r="S610" s="319">
        <v>17</v>
      </c>
      <c r="T610" s="319">
        <v>18</v>
      </c>
      <c r="U610" s="319">
        <v>19</v>
      </c>
      <c r="V610" s="319">
        <v>20</v>
      </c>
      <c r="W610" s="319">
        <v>21</v>
      </c>
      <c r="X610" s="319">
        <v>22</v>
      </c>
      <c r="Y610" s="319">
        <v>23</v>
      </c>
      <c r="Z610" s="319">
        <v>24</v>
      </c>
      <c r="AA610" s="319">
        <v>25</v>
      </c>
      <c r="AB610" s="319">
        <v>26</v>
      </c>
      <c r="AC610" s="319">
        <v>27</v>
      </c>
      <c r="AD610" s="319">
        <v>28</v>
      </c>
      <c r="AE610" s="319">
        <v>29</v>
      </c>
      <c r="AF610" s="319">
        <v>30</v>
      </c>
      <c r="AG610" s="320">
        <v>31</v>
      </c>
      <c r="AH610" s="346"/>
    </row>
    <row r="611" spans="1:34" x14ac:dyDescent="0.3">
      <c r="A611" s="339" t="s">
        <v>230</v>
      </c>
      <c r="B611" s="339" t="s">
        <v>231</v>
      </c>
      <c r="C611" s="325"/>
      <c r="D611" s="326"/>
      <c r="E611" s="326"/>
      <c r="F611" s="326"/>
      <c r="G611" s="326"/>
      <c r="H611" s="326"/>
      <c r="I611" s="326"/>
      <c r="J611" s="326"/>
      <c r="K611" s="326"/>
      <c r="L611" s="326"/>
      <c r="M611" s="326"/>
      <c r="N611" s="326"/>
      <c r="O611" s="326"/>
      <c r="P611" s="326"/>
      <c r="Q611" s="326"/>
      <c r="R611" s="326"/>
      <c r="S611" s="326"/>
      <c r="T611" s="326"/>
      <c r="U611" s="326"/>
      <c r="V611" s="326"/>
      <c r="W611" s="326"/>
      <c r="X611" s="326"/>
      <c r="Y611" s="326"/>
      <c r="Z611" s="326"/>
      <c r="AA611" s="326"/>
      <c r="AB611" s="326"/>
      <c r="AC611" s="326"/>
      <c r="AD611" s="326"/>
      <c r="AE611" s="326"/>
      <c r="AF611" s="326"/>
      <c r="AG611" s="326"/>
      <c r="AH611" s="347"/>
    </row>
    <row r="612" spans="1:34" x14ac:dyDescent="0.3">
      <c r="A612" s="328"/>
      <c r="B612" s="329"/>
      <c r="C612" s="330"/>
      <c r="D612" s="327"/>
      <c r="E612" s="327"/>
      <c r="F612" s="327"/>
      <c r="G612" s="327"/>
      <c r="H612" s="327"/>
      <c r="I612" s="327"/>
      <c r="J612" s="327"/>
      <c r="K612" s="327"/>
      <c r="L612" s="327"/>
      <c r="M612" s="327"/>
      <c r="N612" s="327"/>
      <c r="O612" s="327"/>
      <c r="P612" s="327"/>
      <c r="Q612" s="327"/>
      <c r="R612" s="327"/>
      <c r="S612" s="327"/>
      <c r="T612" s="327"/>
      <c r="U612" s="327"/>
      <c r="V612" s="327"/>
      <c r="W612" s="327"/>
      <c r="X612" s="327"/>
      <c r="Y612" s="327"/>
      <c r="Z612" s="327"/>
      <c r="AA612" s="327"/>
      <c r="AB612" s="327"/>
      <c r="AC612" s="327"/>
      <c r="AD612" s="327"/>
      <c r="AE612" s="327"/>
      <c r="AF612" s="327"/>
      <c r="AG612" s="327"/>
      <c r="AH612" s="347">
        <f>SUM(C612:AG612)</f>
        <v>0</v>
      </c>
    </row>
    <row r="613" spans="1:34" x14ac:dyDescent="0.3">
      <c r="A613" s="328"/>
      <c r="B613" s="329"/>
      <c r="C613" s="330"/>
      <c r="D613" s="327"/>
      <c r="E613" s="327"/>
      <c r="F613" s="327"/>
      <c r="G613" s="327"/>
      <c r="H613" s="327"/>
      <c r="I613" s="327"/>
      <c r="J613" s="327"/>
      <c r="K613" s="327"/>
      <c r="L613" s="327"/>
      <c r="M613" s="327"/>
      <c r="N613" s="327"/>
      <c r="O613" s="327"/>
      <c r="P613" s="327"/>
      <c r="Q613" s="327"/>
      <c r="R613" s="327"/>
      <c r="S613" s="327"/>
      <c r="T613" s="327"/>
      <c r="U613" s="327"/>
      <c r="V613" s="327"/>
      <c r="W613" s="327"/>
      <c r="X613" s="327"/>
      <c r="Y613" s="327"/>
      <c r="Z613" s="327"/>
      <c r="AA613" s="327"/>
      <c r="AB613" s="327"/>
      <c r="AC613" s="327"/>
      <c r="AD613" s="327"/>
      <c r="AE613" s="327"/>
      <c r="AF613" s="327"/>
      <c r="AG613" s="327"/>
      <c r="AH613" s="347">
        <f t="shared" ref="AH613:AH621" si="80">SUM(C613:AG613)</f>
        <v>0</v>
      </c>
    </row>
    <row r="614" spans="1:34" x14ac:dyDescent="0.3">
      <c r="A614" s="328"/>
      <c r="B614" s="329"/>
      <c r="C614" s="330"/>
      <c r="D614" s="327"/>
      <c r="E614" s="327"/>
      <c r="F614" s="327"/>
      <c r="G614" s="327"/>
      <c r="H614" s="327"/>
      <c r="I614" s="327"/>
      <c r="J614" s="327"/>
      <c r="K614" s="327"/>
      <c r="L614" s="327"/>
      <c r="M614" s="327"/>
      <c r="N614" s="327"/>
      <c r="O614" s="327"/>
      <c r="P614" s="327"/>
      <c r="Q614" s="327"/>
      <c r="R614" s="327"/>
      <c r="S614" s="327"/>
      <c r="T614" s="327"/>
      <c r="U614" s="327"/>
      <c r="V614" s="327"/>
      <c r="W614" s="327"/>
      <c r="X614" s="327"/>
      <c r="Y614" s="327"/>
      <c r="Z614" s="327"/>
      <c r="AA614" s="327"/>
      <c r="AB614" s="327"/>
      <c r="AC614" s="327"/>
      <c r="AD614" s="327"/>
      <c r="AE614" s="327"/>
      <c r="AF614" s="327"/>
      <c r="AG614" s="327"/>
      <c r="AH614" s="347">
        <f t="shared" si="80"/>
        <v>0</v>
      </c>
    </row>
    <row r="615" spans="1:34" x14ac:dyDescent="0.3">
      <c r="A615" s="328"/>
      <c r="B615" s="329"/>
      <c r="C615" s="330"/>
      <c r="D615" s="327"/>
      <c r="E615" s="327"/>
      <c r="F615" s="327"/>
      <c r="G615" s="327"/>
      <c r="H615" s="327"/>
      <c r="I615" s="327"/>
      <c r="J615" s="327"/>
      <c r="K615" s="327"/>
      <c r="L615" s="327"/>
      <c r="M615" s="327"/>
      <c r="N615" s="327"/>
      <c r="O615" s="327"/>
      <c r="P615" s="327"/>
      <c r="Q615" s="327"/>
      <c r="R615" s="327"/>
      <c r="S615" s="327"/>
      <c r="T615" s="327"/>
      <c r="U615" s="327"/>
      <c r="V615" s="327"/>
      <c r="W615" s="327"/>
      <c r="X615" s="327"/>
      <c r="Y615" s="327"/>
      <c r="Z615" s="327"/>
      <c r="AA615" s="327"/>
      <c r="AB615" s="327"/>
      <c r="AC615" s="327"/>
      <c r="AD615" s="327"/>
      <c r="AE615" s="327"/>
      <c r="AF615" s="327"/>
      <c r="AG615" s="327"/>
      <c r="AH615" s="347">
        <f t="shared" si="80"/>
        <v>0</v>
      </c>
    </row>
    <row r="616" spans="1:34" x14ac:dyDescent="0.3">
      <c r="A616" s="328"/>
      <c r="B616" s="329"/>
      <c r="C616" s="330"/>
      <c r="D616" s="327"/>
      <c r="E616" s="327"/>
      <c r="F616" s="327"/>
      <c r="G616" s="327"/>
      <c r="H616" s="327"/>
      <c r="I616" s="327"/>
      <c r="J616" s="327"/>
      <c r="K616" s="327"/>
      <c r="L616" s="327"/>
      <c r="M616" s="327"/>
      <c r="N616" s="327"/>
      <c r="O616" s="327"/>
      <c r="P616" s="327"/>
      <c r="Q616" s="327"/>
      <c r="R616" s="327"/>
      <c r="S616" s="327"/>
      <c r="T616" s="327"/>
      <c r="U616" s="327"/>
      <c r="V616" s="327"/>
      <c r="W616" s="327"/>
      <c r="X616" s="327"/>
      <c r="Y616" s="327"/>
      <c r="Z616" s="327"/>
      <c r="AA616" s="327"/>
      <c r="AB616" s="327"/>
      <c r="AC616" s="327"/>
      <c r="AD616" s="327"/>
      <c r="AE616" s="327"/>
      <c r="AF616" s="327"/>
      <c r="AG616" s="327"/>
      <c r="AH616" s="347">
        <f t="shared" si="80"/>
        <v>0</v>
      </c>
    </row>
    <row r="617" spans="1:34" x14ac:dyDescent="0.3">
      <c r="A617" s="328"/>
      <c r="B617" s="329"/>
      <c r="C617" s="330"/>
      <c r="D617" s="327"/>
      <c r="E617" s="327"/>
      <c r="F617" s="327"/>
      <c r="G617" s="327"/>
      <c r="H617" s="327"/>
      <c r="I617" s="327"/>
      <c r="J617" s="327"/>
      <c r="K617" s="327"/>
      <c r="L617" s="327"/>
      <c r="M617" s="327"/>
      <c r="N617" s="327"/>
      <c r="O617" s="327"/>
      <c r="P617" s="327"/>
      <c r="Q617" s="327"/>
      <c r="R617" s="327"/>
      <c r="S617" s="327"/>
      <c r="T617" s="327"/>
      <c r="U617" s="327"/>
      <c r="V617" s="327"/>
      <c r="W617" s="327"/>
      <c r="X617" s="327"/>
      <c r="Y617" s="327"/>
      <c r="Z617" s="327"/>
      <c r="AA617" s="327"/>
      <c r="AB617" s="327"/>
      <c r="AC617" s="327"/>
      <c r="AD617" s="327"/>
      <c r="AE617" s="327"/>
      <c r="AF617" s="327"/>
      <c r="AG617" s="327"/>
      <c r="AH617" s="347">
        <f t="shared" si="80"/>
        <v>0</v>
      </c>
    </row>
    <row r="618" spans="1:34" x14ac:dyDescent="0.3">
      <c r="A618" s="328"/>
      <c r="B618" s="329"/>
      <c r="C618" s="330"/>
      <c r="D618" s="327"/>
      <c r="E618" s="327"/>
      <c r="F618" s="327"/>
      <c r="G618" s="327"/>
      <c r="H618" s="327"/>
      <c r="I618" s="327"/>
      <c r="J618" s="327"/>
      <c r="K618" s="327"/>
      <c r="L618" s="327"/>
      <c r="M618" s="327"/>
      <c r="N618" s="327"/>
      <c r="O618" s="327"/>
      <c r="P618" s="327"/>
      <c r="Q618" s="327"/>
      <c r="R618" s="327"/>
      <c r="S618" s="327"/>
      <c r="T618" s="327"/>
      <c r="U618" s="327"/>
      <c r="V618" s="327"/>
      <c r="W618" s="327"/>
      <c r="X618" s="327"/>
      <c r="Y618" s="327"/>
      <c r="Z618" s="327"/>
      <c r="AA618" s="327"/>
      <c r="AB618" s="327"/>
      <c r="AC618" s="327"/>
      <c r="AD618" s="327"/>
      <c r="AE618" s="327"/>
      <c r="AF618" s="327"/>
      <c r="AG618" s="327"/>
      <c r="AH618" s="347">
        <f t="shared" si="80"/>
        <v>0</v>
      </c>
    </row>
    <row r="619" spans="1:34" x14ac:dyDescent="0.3">
      <c r="A619" s="328"/>
      <c r="B619" s="329"/>
      <c r="C619" s="330"/>
      <c r="D619" s="327"/>
      <c r="E619" s="327"/>
      <c r="F619" s="327"/>
      <c r="G619" s="327"/>
      <c r="H619" s="327"/>
      <c r="I619" s="327"/>
      <c r="J619" s="327"/>
      <c r="K619" s="327"/>
      <c r="L619" s="327"/>
      <c r="M619" s="327"/>
      <c r="N619" s="327"/>
      <c r="O619" s="327"/>
      <c r="P619" s="327"/>
      <c r="Q619" s="327"/>
      <c r="R619" s="327"/>
      <c r="S619" s="327"/>
      <c r="T619" s="327"/>
      <c r="U619" s="327"/>
      <c r="V619" s="327"/>
      <c r="W619" s="327"/>
      <c r="X619" s="327"/>
      <c r="Y619" s="327"/>
      <c r="Z619" s="327"/>
      <c r="AA619" s="327"/>
      <c r="AB619" s="327"/>
      <c r="AC619" s="327"/>
      <c r="AD619" s="327"/>
      <c r="AE619" s="327"/>
      <c r="AF619" s="327"/>
      <c r="AG619" s="327"/>
      <c r="AH619" s="347">
        <f t="shared" si="80"/>
        <v>0</v>
      </c>
    </row>
    <row r="620" spans="1:34" x14ac:dyDescent="0.3">
      <c r="A620" s="328"/>
      <c r="B620" s="329"/>
      <c r="C620" s="330"/>
      <c r="D620" s="327"/>
      <c r="E620" s="327"/>
      <c r="F620" s="327"/>
      <c r="G620" s="327"/>
      <c r="H620" s="327"/>
      <c r="I620" s="327"/>
      <c r="J620" s="327"/>
      <c r="K620" s="327"/>
      <c r="L620" s="327"/>
      <c r="M620" s="327"/>
      <c r="N620" s="327"/>
      <c r="O620" s="327"/>
      <c r="P620" s="327"/>
      <c r="Q620" s="327"/>
      <c r="R620" s="327"/>
      <c r="S620" s="327"/>
      <c r="T620" s="327"/>
      <c r="U620" s="327"/>
      <c r="V620" s="327"/>
      <c r="W620" s="327"/>
      <c r="X620" s="327"/>
      <c r="Y620" s="327"/>
      <c r="Z620" s="327"/>
      <c r="AA620" s="327"/>
      <c r="AB620" s="327"/>
      <c r="AC620" s="327"/>
      <c r="AD620" s="327"/>
      <c r="AE620" s="327"/>
      <c r="AF620" s="327"/>
      <c r="AG620" s="327"/>
      <c r="AH620" s="347">
        <f t="shared" si="80"/>
        <v>0</v>
      </c>
    </row>
    <row r="621" spans="1:34" x14ac:dyDescent="0.3">
      <c r="A621" s="328"/>
      <c r="B621" s="329"/>
      <c r="C621" s="330"/>
      <c r="D621" s="327"/>
      <c r="E621" s="327"/>
      <c r="F621" s="327"/>
      <c r="G621" s="327"/>
      <c r="H621" s="327"/>
      <c r="I621" s="327"/>
      <c r="J621" s="327"/>
      <c r="K621" s="327"/>
      <c r="L621" s="327"/>
      <c r="M621" s="327"/>
      <c r="N621" s="327"/>
      <c r="O621" s="327"/>
      <c r="P621" s="327"/>
      <c r="Q621" s="327"/>
      <c r="R621" s="327"/>
      <c r="S621" s="327"/>
      <c r="T621" s="327"/>
      <c r="U621" s="327"/>
      <c r="V621" s="327"/>
      <c r="W621" s="327"/>
      <c r="X621" s="327"/>
      <c r="Y621" s="327"/>
      <c r="Z621" s="327"/>
      <c r="AA621" s="327"/>
      <c r="AB621" s="327"/>
      <c r="AC621" s="327"/>
      <c r="AD621" s="327"/>
      <c r="AE621" s="327"/>
      <c r="AF621" s="327"/>
      <c r="AG621" s="327"/>
      <c r="AH621" s="347">
        <f t="shared" si="80"/>
        <v>0</v>
      </c>
    </row>
    <row r="622" spans="1:34" ht="15" thickBot="1" x14ac:dyDescent="0.35">
      <c r="A622" s="341"/>
      <c r="B622" s="342"/>
      <c r="C622" s="349">
        <f>SUM(C612:C621)</f>
        <v>0</v>
      </c>
      <c r="D622" s="349">
        <f t="shared" ref="D622:AG622" si="81">SUM(D612:D621)</f>
        <v>0</v>
      </c>
      <c r="E622" s="349">
        <f t="shared" si="81"/>
        <v>0</v>
      </c>
      <c r="F622" s="349">
        <f t="shared" si="81"/>
        <v>0</v>
      </c>
      <c r="G622" s="349">
        <f t="shared" si="81"/>
        <v>0</v>
      </c>
      <c r="H622" s="349">
        <f t="shared" si="81"/>
        <v>0</v>
      </c>
      <c r="I622" s="349">
        <f t="shared" si="81"/>
        <v>0</v>
      </c>
      <c r="J622" s="349">
        <f t="shared" si="81"/>
        <v>0</v>
      </c>
      <c r="K622" s="349">
        <f t="shared" si="81"/>
        <v>0</v>
      </c>
      <c r="L622" s="349">
        <f t="shared" si="81"/>
        <v>0</v>
      </c>
      <c r="M622" s="349">
        <f t="shared" si="81"/>
        <v>0</v>
      </c>
      <c r="N622" s="349">
        <f t="shared" si="81"/>
        <v>0</v>
      </c>
      <c r="O622" s="349">
        <f t="shared" si="81"/>
        <v>0</v>
      </c>
      <c r="P622" s="349">
        <f t="shared" si="81"/>
        <v>0</v>
      </c>
      <c r="Q622" s="349">
        <f t="shared" si="81"/>
        <v>0</v>
      </c>
      <c r="R622" s="349">
        <f t="shared" si="81"/>
        <v>0</v>
      </c>
      <c r="S622" s="349">
        <f t="shared" si="81"/>
        <v>0</v>
      </c>
      <c r="T622" s="349">
        <f t="shared" si="81"/>
        <v>0</v>
      </c>
      <c r="U622" s="349">
        <f t="shared" si="81"/>
        <v>0</v>
      </c>
      <c r="V622" s="349">
        <f t="shared" si="81"/>
        <v>0</v>
      </c>
      <c r="W622" s="349">
        <f t="shared" si="81"/>
        <v>0</v>
      </c>
      <c r="X622" s="349">
        <f t="shared" si="81"/>
        <v>0</v>
      </c>
      <c r="Y622" s="349">
        <f t="shared" si="81"/>
        <v>0</v>
      </c>
      <c r="Z622" s="349">
        <f t="shared" si="81"/>
        <v>0</v>
      </c>
      <c r="AA622" s="349">
        <f t="shared" si="81"/>
        <v>0</v>
      </c>
      <c r="AB622" s="349">
        <f t="shared" si="81"/>
        <v>0</v>
      </c>
      <c r="AC622" s="349">
        <f t="shared" si="81"/>
        <v>0</v>
      </c>
      <c r="AD622" s="349">
        <f t="shared" si="81"/>
        <v>0</v>
      </c>
      <c r="AE622" s="349">
        <f t="shared" si="81"/>
        <v>0</v>
      </c>
      <c r="AF622" s="349">
        <f t="shared" si="81"/>
        <v>0</v>
      </c>
      <c r="AG622" s="349">
        <f t="shared" si="81"/>
        <v>0</v>
      </c>
      <c r="AH622" s="348">
        <f>SUM(C622:AG622)</f>
        <v>0</v>
      </c>
    </row>
    <row r="623" spans="1:34" ht="15" thickBot="1" x14ac:dyDescent="0.35">
      <c r="A623" s="334" t="s">
        <v>246</v>
      </c>
      <c r="B623" s="315"/>
      <c r="C623" s="337"/>
      <c r="D623" s="337" t="s">
        <v>367</v>
      </c>
      <c r="E623" s="337"/>
      <c r="F623" s="337"/>
      <c r="G623" s="337"/>
      <c r="H623" s="337"/>
      <c r="I623" s="337"/>
      <c r="J623" s="337"/>
      <c r="K623" s="337"/>
      <c r="L623" s="337"/>
      <c r="M623" s="337"/>
      <c r="N623" s="337"/>
      <c r="O623" s="337"/>
      <c r="P623" s="337"/>
      <c r="Q623" s="337"/>
      <c r="R623" s="337"/>
      <c r="S623" s="337"/>
      <c r="T623" s="337"/>
      <c r="U623" s="337"/>
      <c r="V623" s="337"/>
      <c r="W623" s="337"/>
      <c r="X623" s="337"/>
      <c r="Y623" s="337"/>
      <c r="Z623" s="337"/>
      <c r="AA623" s="337"/>
      <c r="AB623" s="337"/>
      <c r="AC623" s="337"/>
      <c r="AD623" s="337"/>
      <c r="AE623" s="337"/>
      <c r="AF623" s="337"/>
      <c r="AG623" s="338"/>
      <c r="AH623" s="350"/>
    </row>
    <row r="624" spans="1:34" ht="15" thickBot="1" x14ac:dyDescent="0.35">
      <c r="A624" s="316" t="s">
        <v>245</v>
      </c>
      <c r="B624" s="322"/>
      <c r="C624" s="318" t="s">
        <v>427</v>
      </c>
      <c r="D624" s="319"/>
      <c r="E624" s="319"/>
      <c r="F624" s="319"/>
      <c r="G624" s="319"/>
      <c r="H624" s="319"/>
      <c r="I624" s="319"/>
      <c r="J624" s="319"/>
      <c r="K624" s="319"/>
      <c r="L624" s="319"/>
      <c r="M624" s="319"/>
      <c r="N624" s="319"/>
      <c r="O624" s="319"/>
      <c r="P624" s="319"/>
      <c r="Q624" s="319"/>
      <c r="R624" s="319"/>
      <c r="S624" s="319"/>
      <c r="T624" s="319"/>
      <c r="U624" s="319"/>
      <c r="V624" s="319"/>
      <c r="W624" s="319"/>
      <c r="X624" s="319"/>
      <c r="Y624" s="319"/>
      <c r="Z624" s="319"/>
      <c r="AA624" s="319"/>
      <c r="AB624" s="319"/>
      <c r="AC624" s="319"/>
      <c r="AD624" s="319"/>
      <c r="AE624" s="319"/>
      <c r="AF624" s="319"/>
      <c r="AG624" s="320"/>
      <c r="AH624" s="346" t="s">
        <v>14</v>
      </c>
    </row>
    <row r="625" spans="1:34" ht="15" thickBot="1" x14ac:dyDescent="0.35">
      <c r="A625" s="316" t="s">
        <v>422</v>
      </c>
      <c r="B625" s="322"/>
      <c r="C625" s="323">
        <v>1</v>
      </c>
      <c r="D625" s="319">
        <v>2</v>
      </c>
      <c r="E625" s="319">
        <v>3</v>
      </c>
      <c r="F625" s="319">
        <v>4</v>
      </c>
      <c r="G625" s="319">
        <v>5</v>
      </c>
      <c r="H625" s="319">
        <v>6</v>
      </c>
      <c r="I625" s="319">
        <v>7</v>
      </c>
      <c r="J625" s="319">
        <v>8</v>
      </c>
      <c r="K625" s="319">
        <v>9</v>
      </c>
      <c r="L625" s="319">
        <v>10</v>
      </c>
      <c r="M625" s="319">
        <v>11</v>
      </c>
      <c r="N625" s="319">
        <v>12</v>
      </c>
      <c r="O625" s="319">
        <v>13</v>
      </c>
      <c r="P625" s="319">
        <v>14</v>
      </c>
      <c r="Q625" s="319">
        <v>15</v>
      </c>
      <c r="R625" s="319">
        <v>16</v>
      </c>
      <c r="S625" s="319">
        <v>17</v>
      </c>
      <c r="T625" s="319">
        <v>18</v>
      </c>
      <c r="U625" s="319">
        <v>19</v>
      </c>
      <c r="V625" s="319">
        <v>20</v>
      </c>
      <c r="W625" s="319">
        <v>21</v>
      </c>
      <c r="X625" s="319">
        <v>22</v>
      </c>
      <c r="Y625" s="319">
        <v>23</v>
      </c>
      <c r="Z625" s="319">
        <v>24</v>
      </c>
      <c r="AA625" s="319">
        <v>25</v>
      </c>
      <c r="AB625" s="319">
        <v>26</v>
      </c>
      <c r="AC625" s="319">
        <v>27</v>
      </c>
      <c r="AD625" s="319">
        <v>28</v>
      </c>
      <c r="AE625" s="319">
        <v>29</v>
      </c>
      <c r="AF625" s="319">
        <v>30</v>
      </c>
      <c r="AG625" s="320">
        <v>31</v>
      </c>
      <c r="AH625" s="346"/>
    </row>
    <row r="626" spans="1:34" x14ac:dyDescent="0.3">
      <c r="A626" s="339" t="s">
        <v>230</v>
      </c>
      <c r="B626" s="339" t="s">
        <v>231</v>
      </c>
      <c r="C626" s="325"/>
      <c r="D626" s="326"/>
      <c r="E626" s="326"/>
      <c r="F626" s="326"/>
      <c r="G626" s="326"/>
      <c r="H626" s="326"/>
      <c r="I626" s="326"/>
      <c r="J626" s="326"/>
      <c r="K626" s="326"/>
      <c r="L626" s="326"/>
      <c r="M626" s="326"/>
      <c r="N626" s="326"/>
      <c r="O626" s="326"/>
      <c r="P626" s="326"/>
      <c r="Q626" s="326"/>
      <c r="R626" s="326"/>
      <c r="S626" s="326"/>
      <c r="T626" s="326"/>
      <c r="U626" s="326"/>
      <c r="V626" s="326"/>
      <c r="W626" s="326"/>
      <c r="X626" s="326"/>
      <c r="Y626" s="326"/>
      <c r="Z626" s="326"/>
      <c r="AA626" s="326"/>
      <c r="AB626" s="326"/>
      <c r="AC626" s="326"/>
      <c r="AD626" s="326"/>
      <c r="AE626" s="326"/>
      <c r="AF626" s="326"/>
      <c r="AG626" s="326"/>
      <c r="AH626" s="347"/>
    </row>
    <row r="627" spans="1:34" x14ac:dyDescent="0.3">
      <c r="A627" s="328"/>
      <c r="B627" s="329"/>
      <c r="C627" s="330"/>
      <c r="D627" s="327"/>
      <c r="E627" s="327"/>
      <c r="F627" s="327"/>
      <c r="G627" s="327"/>
      <c r="H627" s="327"/>
      <c r="I627" s="327"/>
      <c r="J627" s="327"/>
      <c r="K627" s="327"/>
      <c r="L627" s="327"/>
      <c r="M627" s="327"/>
      <c r="N627" s="327"/>
      <c r="O627" s="327"/>
      <c r="P627" s="327"/>
      <c r="Q627" s="327"/>
      <c r="R627" s="327"/>
      <c r="S627" s="327"/>
      <c r="T627" s="327"/>
      <c r="U627" s="327"/>
      <c r="V627" s="327"/>
      <c r="W627" s="327"/>
      <c r="X627" s="327"/>
      <c r="Y627" s="327"/>
      <c r="Z627" s="327"/>
      <c r="AA627" s="327"/>
      <c r="AB627" s="327"/>
      <c r="AC627" s="327"/>
      <c r="AD627" s="327"/>
      <c r="AE627" s="327"/>
      <c r="AF627" s="327"/>
      <c r="AG627" s="327"/>
      <c r="AH627" s="347">
        <f>SUM(C627:AG627)</f>
        <v>0</v>
      </c>
    </row>
    <row r="628" spans="1:34" x14ac:dyDescent="0.3">
      <c r="A628" s="328"/>
      <c r="B628" s="329"/>
      <c r="C628" s="330"/>
      <c r="D628" s="327"/>
      <c r="E628" s="327"/>
      <c r="F628" s="327"/>
      <c r="G628" s="327"/>
      <c r="H628" s="327"/>
      <c r="I628" s="327"/>
      <c r="J628" s="327"/>
      <c r="K628" s="327"/>
      <c r="L628" s="327"/>
      <c r="M628" s="327"/>
      <c r="N628" s="327"/>
      <c r="O628" s="327"/>
      <c r="P628" s="327"/>
      <c r="Q628" s="327"/>
      <c r="R628" s="327"/>
      <c r="S628" s="327"/>
      <c r="T628" s="327"/>
      <c r="U628" s="327"/>
      <c r="V628" s="327"/>
      <c r="W628" s="327"/>
      <c r="X628" s="327"/>
      <c r="Y628" s="327"/>
      <c r="Z628" s="327"/>
      <c r="AA628" s="327"/>
      <c r="AB628" s="327"/>
      <c r="AC628" s="327"/>
      <c r="AD628" s="327"/>
      <c r="AE628" s="327"/>
      <c r="AF628" s="327"/>
      <c r="AG628" s="327"/>
      <c r="AH628" s="347">
        <f t="shared" ref="AH628:AH636" si="82">SUM(C628:AG628)</f>
        <v>0</v>
      </c>
    </row>
    <row r="629" spans="1:34" x14ac:dyDescent="0.3">
      <c r="A629" s="328"/>
      <c r="B629" s="329"/>
      <c r="C629" s="330"/>
      <c r="D629" s="327"/>
      <c r="E629" s="327"/>
      <c r="F629" s="327"/>
      <c r="G629" s="327"/>
      <c r="H629" s="327"/>
      <c r="I629" s="327"/>
      <c r="J629" s="327"/>
      <c r="K629" s="327"/>
      <c r="L629" s="327"/>
      <c r="M629" s="327"/>
      <c r="N629" s="327"/>
      <c r="O629" s="327"/>
      <c r="P629" s="327"/>
      <c r="Q629" s="327"/>
      <c r="R629" s="327"/>
      <c r="S629" s="327"/>
      <c r="T629" s="327"/>
      <c r="U629" s="327"/>
      <c r="V629" s="327"/>
      <c r="W629" s="327"/>
      <c r="X629" s="327"/>
      <c r="Y629" s="327"/>
      <c r="Z629" s="327"/>
      <c r="AA629" s="327"/>
      <c r="AB629" s="327"/>
      <c r="AC629" s="327"/>
      <c r="AD629" s="327"/>
      <c r="AE629" s="327"/>
      <c r="AF629" s="327"/>
      <c r="AG629" s="327"/>
      <c r="AH629" s="347">
        <f t="shared" si="82"/>
        <v>0</v>
      </c>
    </row>
    <row r="630" spans="1:34" x14ac:dyDescent="0.3">
      <c r="A630" s="328"/>
      <c r="B630" s="329"/>
      <c r="C630" s="330"/>
      <c r="D630" s="327"/>
      <c r="E630" s="327"/>
      <c r="F630" s="327"/>
      <c r="G630" s="327"/>
      <c r="H630" s="327"/>
      <c r="I630" s="327"/>
      <c r="J630" s="327"/>
      <c r="K630" s="327"/>
      <c r="L630" s="327"/>
      <c r="M630" s="327"/>
      <c r="N630" s="327"/>
      <c r="O630" s="327"/>
      <c r="P630" s="327"/>
      <c r="Q630" s="327"/>
      <c r="R630" s="327"/>
      <c r="S630" s="327"/>
      <c r="T630" s="327"/>
      <c r="U630" s="327"/>
      <c r="V630" s="327"/>
      <c r="W630" s="327"/>
      <c r="X630" s="327"/>
      <c r="Y630" s="327"/>
      <c r="Z630" s="327"/>
      <c r="AA630" s="327"/>
      <c r="AB630" s="327"/>
      <c r="AC630" s="327"/>
      <c r="AD630" s="327"/>
      <c r="AE630" s="327"/>
      <c r="AF630" s="327"/>
      <c r="AG630" s="327"/>
      <c r="AH630" s="347">
        <f t="shared" si="82"/>
        <v>0</v>
      </c>
    </row>
    <row r="631" spans="1:34" x14ac:dyDescent="0.3">
      <c r="A631" s="328"/>
      <c r="B631" s="329"/>
      <c r="C631" s="330"/>
      <c r="D631" s="327"/>
      <c r="E631" s="327"/>
      <c r="F631" s="327"/>
      <c r="G631" s="327"/>
      <c r="H631" s="327"/>
      <c r="I631" s="327"/>
      <c r="J631" s="327"/>
      <c r="K631" s="327"/>
      <c r="L631" s="327"/>
      <c r="M631" s="327"/>
      <c r="N631" s="327"/>
      <c r="O631" s="327"/>
      <c r="P631" s="327"/>
      <c r="Q631" s="327"/>
      <c r="R631" s="327"/>
      <c r="S631" s="327"/>
      <c r="T631" s="327"/>
      <c r="U631" s="327"/>
      <c r="V631" s="327"/>
      <c r="W631" s="327"/>
      <c r="X631" s="327"/>
      <c r="Y631" s="327"/>
      <c r="Z631" s="327"/>
      <c r="AA631" s="327"/>
      <c r="AB631" s="327"/>
      <c r="AC631" s="327"/>
      <c r="AD631" s="327"/>
      <c r="AE631" s="327"/>
      <c r="AF631" s="327"/>
      <c r="AG631" s="327"/>
      <c r="AH631" s="347">
        <f t="shared" si="82"/>
        <v>0</v>
      </c>
    </row>
    <row r="632" spans="1:34" x14ac:dyDescent="0.3">
      <c r="A632" s="328"/>
      <c r="B632" s="329"/>
      <c r="C632" s="330"/>
      <c r="D632" s="327"/>
      <c r="E632" s="327"/>
      <c r="F632" s="327"/>
      <c r="G632" s="327"/>
      <c r="H632" s="327"/>
      <c r="I632" s="327"/>
      <c r="J632" s="327"/>
      <c r="K632" s="327"/>
      <c r="L632" s="327"/>
      <c r="M632" s="327"/>
      <c r="N632" s="327"/>
      <c r="O632" s="327"/>
      <c r="P632" s="327"/>
      <c r="Q632" s="327"/>
      <c r="R632" s="327"/>
      <c r="S632" s="327"/>
      <c r="T632" s="327"/>
      <c r="U632" s="327"/>
      <c r="V632" s="327"/>
      <c r="W632" s="327"/>
      <c r="X632" s="327"/>
      <c r="Y632" s="327"/>
      <c r="Z632" s="327"/>
      <c r="AA632" s="327"/>
      <c r="AB632" s="327"/>
      <c r="AC632" s="327"/>
      <c r="AD632" s="327"/>
      <c r="AE632" s="327"/>
      <c r="AF632" s="327"/>
      <c r="AG632" s="327"/>
      <c r="AH632" s="347">
        <f t="shared" si="82"/>
        <v>0</v>
      </c>
    </row>
    <row r="633" spans="1:34" x14ac:dyDescent="0.3">
      <c r="A633" s="328"/>
      <c r="B633" s="329"/>
      <c r="C633" s="330"/>
      <c r="D633" s="327"/>
      <c r="E633" s="327"/>
      <c r="F633" s="327"/>
      <c r="G633" s="327"/>
      <c r="H633" s="327"/>
      <c r="I633" s="327"/>
      <c r="J633" s="327"/>
      <c r="K633" s="327"/>
      <c r="L633" s="327"/>
      <c r="M633" s="327"/>
      <c r="N633" s="327"/>
      <c r="O633" s="327"/>
      <c r="P633" s="327"/>
      <c r="Q633" s="327"/>
      <c r="R633" s="327"/>
      <c r="S633" s="327"/>
      <c r="T633" s="327"/>
      <c r="U633" s="327"/>
      <c r="V633" s="327"/>
      <c r="W633" s="327"/>
      <c r="X633" s="327"/>
      <c r="Y633" s="327"/>
      <c r="Z633" s="327"/>
      <c r="AA633" s="327"/>
      <c r="AB633" s="327"/>
      <c r="AC633" s="327"/>
      <c r="AD633" s="327"/>
      <c r="AE633" s="327"/>
      <c r="AF633" s="327"/>
      <c r="AG633" s="327"/>
      <c r="AH633" s="347">
        <f t="shared" si="82"/>
        <v>0</v>
      </c>
    </row>
    <row r="634" spans="1:34" x14ac:dyDescent="0.3">
      <c r="A634" s="328"/>
      <c r="B634" s="329"/>
      <c r="C634" s="330"/>
      <c r="D634" s="327"/>
      <c r="E634" s="327"/>
      <c r="F634" s="327"/>
      <c r="G634" s="327"/>
      <c r="H634" s="327"/>
      <c r="I634" s="327"/>
      <c r="J634" s="327"/>
      <c r="K634" s="327"/>
      <c r="L634" s="327"/>
      <c r="M634" s="327"/>
      <c r="N634" s="327"/>
      <c r="O634" s="327"/>
      <c r="P634" s="327"/>
      <c r="Q634" s="327"/>
      <c r="R634" s="327"/>
      <c r="S634" s="327"/>
      <c r="T634" s="327"/>
      <c r="U634" s="327"/>
      <c r="V634" s="327"/>
      <c r="W634" s="327"/>
      <c r="X634" s="327"/>
      <c r="Y634" s="327"/>
      <c r="Z634" s="327"/>
      <c r="AA634" s="327"/>
      <c r="AB634" s="327"/>
      <c r="AC634" s="327"/>
      <c r="AD634" s="327"/>
      <c r="AE634" s="327"/>
      <c r="AF634" s="327"/>
      <c r="AG634" s="327"/>
      <c r="AH634" s="347">
        <f t="shared" si="82"/>
        <v>0</v>
      </c>
    </row>
    <row r="635" spans="1:34" x14ac:dyDescent="0.3">
      <c r="A635" s="328"/>
      <c r="B635" s="329"/>
      <c r="C635" s="330"/>
      <c r="D635" s="327"/>
      <c r="E635" s="327"/>
      <c r="F635" s="327"/>
      <c r="G635" s="327"/>
      <c r="H635" s="327"/>
      <c r="I635" s="327"/>
      <c r="J635" s="327"/>
      <c r="K635" s="327"/>
      <c r="L635" s="327"/>
      <c r="M635" s="327"/>
      <c r="N635" s="327"/>
      <c r="O635" s="327"/>
      <c r="P635" s="327"/>
      <c r="Q635" s="327"/>
      <c r="R635" s="327"/>
      <c r="S635" s="327"/>
      <c r="T635" s="327"/>
      <c r="U635" s="327"/>
      <c r="V635" s="327"/>
      <c r="W635" s="327"/>
      <c r="X635" s="327"/>
      <c r="Y635" s="327"/>
      <c r="Z635" s="327"/>
      <c r="AA635" s="327"/>
      <c r="AB635" s="327"/>
      <c r="AC635" s="327"/>
      <c r="AD635" s="327"/>
      <c r="AE635" s="327"/>
      <c r="AF635" s="327"/>
      <c r="AG635" s="327"/>
      <c r="AH635" s="347">
        <f t="shared" si="82"/>
        <v>0</v>
      </c>
    </row>
    <row r="636" spans="1:34" x14ac:dyDescent="0.3">
      <c r="A636" s="328"/>
      <c r="B636" s="329"/>
      <c r="C636" s="330"/>
      <c r="D636" s="327"/>
      <c r="E636" s="327"/>
      <c r="F636" s="327"/>
      <c r="G636" s="327"/>
      <c r="H636" s="327"/>
      <c r="I636" s="327"/>
      <c r="J636" s="327"/>
      <c r="K636" s="327"/>
      <c r="L636" s="327"/>
      <c r="M636" s="327"/>
      <c r="N636" s="327"/>
      <c r="O636" s="327"/>
      <c r="P636" s="327"/>
      <c r="Q636" s="327"/>
      <c r="R636" s="327"/>
      <c r="S636" s="327"/>
      <c r="T636" s="327"/>
      <c r="U636" s="327"/>
      <c r="V636" s="327"/>
      <c r="W636" s="327"/>
      <c r="X636" s="327"/>
      <c r="Y636" s="327"/>
      <c r="Z636" s="327"/>
      <c r="AA636" s="327"/>
      <c r="AB636" s="327"/>
      <c r="AC636" s="327"/>
      <c r="AD636" s="327"/>
      <c r="AE636" s="327"/>
      <c r="AF636" s="327"/>
      <c r="AG636" s="327"/>
      <c r="AH636" s="347">
        <f t="shared" si="82"/>
        <v>0</v>
      </c>
    </row>
    <row r="637" spans="1:34" ht="15" thickBot="1" x14ac:dyDescent="0.35">
      <c r="A637" s="341"/>
      <c r="B637" s="342"/>
      <c r="C637" s="349">
        <f>SUM(C627:C636)</f>
        <v>0</v>
      </c>
      <c r="D637" s="349">
        <f t="shared" ref="D637:AG637" si="83">SUM(D627:D636)</f>
        <v>0</v>
      </c>
      <c r="E637" s="349">
        <f t="shared" si="83"/>
        <v>0</v>
      </c>
      <c r="F637" s="349">
        <f t="shared" si="83"/>
        <v>0</v>
      </c>
      <c r="G637" s="349">
        <f t="shared" si="83"/>
        <v>0</v>
      </c>
      <c r="H637" s="349">
        <f t="shared" si="83"/>
        <v>0</v>
      </c>
      <c r="I637" s="349">
        <f t="shared" si="83"/>
        <v>0</v>
      </c>
      <c r="J637" s="349">
        <f t="shared" si="83"/>
        <v>0</v>
      </c>
      <c r="K637" s="349">
        <f t="shared" si="83"/>
        <v>0</v>
      </c>
      <c r="L637" s="349">
        <f t="shared" si="83"/>
        <v>0</v>
      </c>
      <c r="M637" s="349">
        <f t="shared" si="83"/>
        <v>0</v>
      </c>
      <c r="N637" s="349">
        <f t="shared" si="83"/>
        <v>0</v>
      </c>
      <c r="O637" s="349">
        <f t="shared" si="83"/>
        <v>0</v>
      </c>
      <c r="P637" s="349">
        <f t="shared" si="83"/>
        <v>0</v>
      </c>
      <c r="Q637" s="349">
        <f t="shared" si="83"/>
        <v>0</v>
      </c>
      <c r="R637" s="349">
        <f t="shared" si="83"/>
        <v>0</v>
      </c>
      <c r="S637" s="349">
        <f t="shared" si="83"/>
        <v>0</v>
      </c>
      <c r="T637" s="349">
        <f t="shared" si="83"/>
        <v>0</v>
      </c>
      <c r="U637" s="349">
        <f t="shared" si="83"/>
        <v>0</v>
      </c>
      <c r="V637" s="349">
        <f t="shared" si="83"/>
        <v>0</v>
      </c>
      <c r="W637" s="349">
        <f t="shared" si="83"/>
        <v>0</v>
      </c>
      <c r="X637" s="349">
        <f t="shared" si="83"/>
        <v>0</v>
      </c>
      <c r="Y637" s="349">
        <f t="shared" si="83"/>
        <v>0</v>
      </c>
      <c r="Z637" s="349">
        <f t="shared" si="83"/>
        <v>0</v>
      </c>
      <c r="AA637" s="349">
        <f t="shared" si="83"/>
        <v>0</v>
      </c>
      <c r="AB637" s="349">
        <f t="shared" si="83"/>
        <v>0</v>
      </c>
      <c r="AC637" s="349">
        <f t="shared" si="83"/>
        <v>0</v>
      </c>
      <c r="AD637" s="349">
        <f t="shared" si="83"/>
        <v>0</v>
      </c>
      <c r="AE637" s="349">
        <f t="shared" si="83"/>
        <v>0</v>
      </c>
      <c r="AF637" s="349">
        <f t="shared" si="83"/>
        <v>0</v>
      </c>
      <c r="AG637" s="349">
        <f t="shared" si="83"/>
        <v>0</v>
      </c>
      <c r="AH637" s="348">
        <f>SUM(C637:AG637)</f>
        <v>0</v>
      </c>
    </row>
    <row r="638" spans="1:34" ht="15" thickBot="1" x14ac:dyDescent="0.35">
      <c r="A638" s="334" t="s">
        <v>246</v>
      </c>
      <c r="B638" s="315"/>
      <c r="C638" s="337"/>
      <c r="D638" s="337" t="s">
        <v>368</v>
      </c>
      <c r="E638" s="337"/>
      <c r="F638" s="337"/>
      <c r="G638" s="337"/>
      <c r="H638" s="337"/>
      <c r="I638" s="337"/>
      <c r="J638" s="337"/>
      <c r="K638" s="337"/>
      <c r="L638" s="337"/>
      <c r="M638" s="337"/>
      <c r="N638" s="337"/>
      <c r="O638" s="337"/>
      <c r="P638" s="337"/>
      <c r="Q638" s="337"/>
      <c r="R638" s="337"/>
      <c r="S638" s="337"/>
      <c r="T638" s="337"/>
      <c r="U638" s="337"/>
      <c r="V638" s="337"/>
      <c r="W638" s="337"/>
      <c r="X638" s="337"/>
      <c r="Y638" s="337"/>
      <c r="Z638" s="337"/>
      <c r="AA638" s="337"/>
      <c r="AB638" s="337"/>
      <c r="AC638" s="337"/>
      <c r="AD638" s="337"/>
      <c r="AE638" s="337"/>
      <c r="AF638" s="337"/>
      <c r="AG638" s="338"/>
      <c r="AH638" s="350"/>
    </row>
    <row r="639" spans="1:34" ht="15" thickBot="1" x14ac:dyDescent="0.35">
      <c r="A639" s="316" t="s">
        <v>245</v>
      </c>
      <c r="B639" s="322"/>
      <c r="C639" s="318" t="s">
        <v>427</v>
      </c>
      <c r="D639" s="319"/>
      <c r="E639" s="319"/>
      <c r="F639" s="319"/>
      <c r="G639" s="319"/>
      <c r="H639" s="319"/>
      <c r="I639" s="319"/>
      <c r="J639" s="319"/>
      <c r="K639" s="319"/>
      <c r="L639" s="319"/>
      <c r="M639" s="319"/>
      <c r="N639" s="319"/>
      <c r="O639" s="319"/>
      <c r="P639" s="319"/>
      <c r="Q639" s="319"/>
      <c r="R639" s="319"/>
      <c r="S639" s="319"/>
      <c r="T639" s="319"/>
      <c r="U639" s="319"/>
      <c r="V639" s="319"/>
      <c r="W639" s="319"/>
      <c r="X639" s="319"/>
      <c r="Y639" s="319"/>
      <c r="Z639" s="319"/>
      <c r="AA639" s="319"/>
      <c r="AB639" s="319"/>
      <c r="AC639" s="319"/>
      <c r="AD639" s="319"/>
      <c r="AE639" s="319"/>
      <c r="AF639" s="319"/>
      <c r="AG639" s="320"/>
      <c r="AH639" s="346" t="s">
        <v>14</v>
      </c>
    </row>
    <row r="640" spans="1:34" ht="15" thickBot="1" x14ac:dyDescent="0.35">
      <c r="A640" s="316" t="s">
        <v>422</v>
      </c>
      <c r="B640" s="322"/>
      <c r="C640" s="323">
        <v>1</v>
      </c>
      <c r="D640" s="319">
        <v>2</v>
      </c>
      <c r="E640" s="319">
        <v>3</v>
      </c>
      <c r="F640" s="319">
        <v>4</v>
      </c>
      <c r="G640" s="319">
        <v>5</v>
      </c>
      <c r="H640" s="319">
        <v>6</v>
      </c>
      <c r="I640" s="319">
        <v>7</v>
      </c>
      <c r="J640" s="319">
        <v>8</v>
      </c>
      <c r="K640" s="319">
        <v>9</v>
      </c>
      <c r="L640" s="319">
        <v>10</v>
      </c>
      <c r="M640" s="319">
        <v>11</v>
      </c>
      <c r="N640" s="319">
        <v>12</v>
      </c>
      <c r="O640" s="319">
        <v>13</v>
      </c>
      <c r="P640" s="319">
        <v>14</v>
      </c>
      <c r="Q640" s="319">
        <v>15</v>
      </c>
      <c r="R640" s="319">
        <v>16</v>
      </c>
      <c r="S640" s="319">
        <v>17</v>
      </c>
      <c r="T640" s="319">
        <v>18</v>
      </c>
      <c r="U640" s="319">
        <v>19</v>
      </c>
      <c r="V640" s="319">
        <v>20</v>
      </c>
      <c r="W640" s="319">
        <v>21</v>
      </c>
      <c r="X640" s="319">
        <v>22</v>
      </c>
      <c r="Y640" s="319">
        <v>23</v>
      </c>
      <c r="Z640" s="319">
        <v>24</v>
      </c>
      <c r="AA640" s="319">
        <v>25</v>
      </c>
      <c r="AB640" s="319">
        <v>26</v>
      </c>
      <c r="AC640" s="319">
        <v>27</v>
      </c>
      <c r="AD640" s="319">
        <v>28</v>
      </c>
      <c r="AE640" s="319">
        <v>29</v>
      </c>
      <c r="AF640" s="319">
        <v>30</v>
      </c>
      <c r="AG640" s="320">
        <v>31</v>
      </c>
      <c r="AH640" s="346"/>
    </row>
    <row r="641" spans="1:34" x14ac:dyDescent="0.3">
      <c r="A641" s="339" t="s">
        <v>230</v>
      </c>
      <c r="B641" s="339" t="s">
        <v>231</v>
      </c>
      <c r="C641" s="325"/>
      <c r="D641" s="326"/>
      <c r="E641" s="326"/>
      <c r="F641" s="326"/>
      <c r="G641" s="326"/>
      <c r="H641" s="326"/>
      <c r="I641" s="326"/>
      <c r="J641" s="326"/>
      <c r="K641" s="326"/>
      <c r="L641" s="326"/>
      <c r="M641" s="326"/>
      <c r="N641" s="326"/>
      <c r="O641" s="326"/>
      <c r="P641" s="326"/>
      <c r="Q641" s="326"/>
      <c r="R641" s="326"/>
      <c r="S641" s="326"/>
      <c r="T641" s="326"/>
      <c r="U641" s="326"/>
      <c r="V641" s="326"/>
      <c r="W641" s="326"/>
      <c r="X641" s="326"/>
      <c r="Y641" s="326"/>
      <c r="Z641" s="326"/>
      <c r="AA641" s="326"/>
      <c r="AB641" s="326"/>
      <c r="AC641" s="326"/>
      <c r="AD641" s="326"/>
      <c r="AE641" s="326"/>
      <c r="AF641" s="326"/>
      <c r="AG641" s="326"/>
      <c r="AH641" s="347"/>
    </row>
    <row r="642" spans="1:34" x14ac:dyDescent="0.3">
      <c r="A642" s="328"/>
      <c r="B642" s="329"/>
      <c r="C642" s="330"/>
      <c r="D642" s="327"/>
      <c r="E642" s="327"/>
      <c r="F642" s="327"/>
      <c r="G642" s="327"/>
      <c r="H642" s="327"/>
      <c r="I642" s="327"/>
      <c r="J642" s="327"/>
      <c r="K642" s="327"/>
      <c r="L642" s="327"/>
      <c r="M642" s="327"/>
      <c r="N642" s="327"/>
      <c r="O642" s="327"/>
      <c r="P642" s="327"/>
      <c r="Q642" s="327"/>
      <c r="R642" s="327"/>
      <c r="S642" s="327"/>
      <c r="T642" s="327"/>
      <c r="U642" s="327"/>
      <c r="V642" s="327"/>
      <c r="W642" s="327"/>
      <c r="X642" s="327"/>
      <c r="Y642" s="327"/>
      <c r="Z642" s="327"/>
      <c r="AA642" s="327"/>
      <c r="AB642" s="327"/>
      <c r="AC642" s="327"/>
      <c r="AD642" s="327"/>
      <c r="AE642" s="327"/>
      <c r="AF642" s="327"/>
      <c r="AG642" s="327"/>
      <c r="AH642" s="347">
        <f>SUM(C642:AG642)</f>
        <v>0</v>
      </c>
    </row>
    <row r="643" spans="1:34" x14ac:dyDescent="0.3">
      <c r="A643" s="328"/>
      <c r="B643" s="329"/>
      <c r="C643" s="330"/>
      <c r="D643" s="327"/>
      <c r="E643" s="327"/>
      <c r="F643" s="327"/>
      <c r="G643" s="327"/>
      <c r="H643" s="327"/>
      <c r="I643" s="327"/>
      <c r="J643" s="327"/>
      <c r="K643" s="327"/>
      <c r="L643" s="327"/>
      <c r="M643" s="327"/>
      <c r="N643" s="327"/>
      <c r="O643" s="327"/>
      <c r="P643" s="327"/>
      <c r="Q643" s="327"/>
      <c r="R643" s="327"/>
      <c r="S643" s="327"/>
      <c r="T643" s="327"/>
      <c r="U643" s="327"/>
      <c r="V643" s="327"/>
      <c r="W643" s="327"/>
      <c r="X643" s="327"/>
      <c r="Y643" s="327"/>
      <c r="Z643" s="327"/>
      <c r="AA643" s="327"/>
      <c r="AB643" s="327"/>
      <c r="AC643" s="327"/>
      <c r="AD643" s="327"/>
      <c r="AE643" s="327"/>
      <c r="AF643" s="327"/>
      <c r="AG643" s="327"/>
      <c r="AH643" s="347">
        <f t="shared" ref="AH643:AH651" si="84">SUM(C643:AG643)</f>
        <v>0</v>
      </c>
    </row>
    <row r="644" spans="1:34" x14ac:dyDescent="0.3">
      <c r="A644" s="328"/>
      <c r="B644" s="329"/>
      <c r="C644" s="330"/>
      <c r="D644" s="327"/>
      <c r="E644" s="327"/>
      <c r="F644" s="327"/>
      <c r="G644" s="327"/>
      <c r="H644" s="327"/>
      <c r="I644" s="327"/>
      <c r="J644" s="327"/>
      <c r="K644" s="327"/>
      <c r="L644" s="327"/>
      <c r="M644" s="327"/>
      <c r="N644" s="327"/>
      <c r="O644" s="327"/>
      <c r="P644" s="327"/>
      <c r="Q644" s="327"/>
      <c r="R644" s="327"/>
      <c r="S644" s="327"/>
      <c r="T644" s="327"/>
      <c r="U644" s="327"/>
      <c r="V644" s="327"/>
      <c r="W644" s="327"/>
      <c r="X644" s="327"/>
      <c r="Y644" s="327"/>
      <c r="Z644" s="327"/>
      <c r="AA644" s="327"/>
      <c r="AB644" s="327"/>
      <c r="AC644" s="327"/>
      <c r="AD644" s="327"/>
      <c r="AE644" s="327"/>
      <c r="AF644" s="327"/>
      <c r="AG644" s="327"/>
      <c r="AH644" s="347">
        <f t="shared" si="84"/>
        <v>0</v>
      </c>
    </row>
    <row r="645" spans="1:34" x14ac:dyDescent="0.3">
      <c r="A645" s="328"/>
      <c r="B645" s="329"/>
      <c r="C645" s="330"/>
      <c r="D645" s="327"/>
      <c r="E645" s="327"/>
      <c r="F645" s="327"/>
      <c r="G645" s="327"/>
      <c r="H645" s="327"/>
      <c r="I645" s="327"/>
      <c r="J645" s="327"/>
      <c r="K645" s="327"/>
      <c r="L645" s="327"/>
      <c r="M645" s="327"/>
      <c r="N645" s="327"/>
      <c r="O645" s="327"/>
      <c r="P645" s="327"/>
      <c r="Q645" s="327"/>
      <c r="R645" s="327"/>
      <c r="S645" s="327"/>
      <c r="T645" s="327"/>
      <c r="U645" s="327"/>
      <c r="V645" s="327"/>
      <c r="W645" s="327"/>
      <c r="X645" s="327"/>
      <c r="Y645" s="327"/>
      <c r="Z645" s="327"/>
      <c r="AA645" s="327"/>
      <c r="AB645" s="327"/>
      <c r="AC645" s="327"/>
      <c r="AD645" s="327"/>
      <c r="AE645" s="327"/>
      <c r="AF645" s="327"/>
      <c r="AG645" s="327"/>
      <c r="AH645" s="347">
        <f t="shared" si="84"/>
        <v>0</v>
      </c>
    </row>
    <row r="646" spans="1:34" x14ac:dyDescent="0.3">
      <c r="A646" s="328"/>
      <c r="B646" s="329"/>
      <c r="C646" s="330"/>
      <c r="D646" s="327"/>
      <c r="E646" s="327"/>
      <c r="F646" s="327"/>
      <c r="G646" s="327"/>
      <c r="H646" s="327"/>
      <c r="I646" s="327"/>
      <c r="J646" s="327"/>
      <c r="K646" s="327"/>
      <c r="L646" s="327"/>
      <c r="M646" s="327"/>
      <c r="N646" s="327"/>
      <c r="O646" s="327"/>
      <c r="P646" s="327"/>
      <c r="Q646" s="327"/>
      <c r="R646" s="327"/>
      <c r="S646" s="327"/>
      <c r="T646" s="327"/>
      <c r="U646" s="327"/>
      <c r="V646" s="327"/>
      <c r="W646" s="327"/>
      <c r="X646" s="327"/>
      <c r="Y646" s="327"/>
      <c r="Z646" s="327"/>
      <c r="AA646" s="327"/>
      <c r="AB646" s="327"/>
      <c r="AC646" s="327"/>
      <c r="AD646" s="327"/>
      <c r="AE646" s="327"/>
      <c r="AF646" s="327"/>
      <c r="AG646" s="327"/>
      <c r="AH646" s="347">
        <f t="shared" si="84"/>
        <v>0</v>
      </c>
    </row>
    <row r="647" spans="1:34" x14ac:dyDescent="0.3">
      <c r="A647" s="328"/>
      <c r="B647" s="329"/>
      <c r="C647" s="330"/>
      <c r="D647" s="327"/>
      <c r="E647" s="327"/>
      <c r="F647" s="327"/>
      <c r="G647" s="327"/>
      <c r="H647" s="327"/>
      <c r="I647" s="327"/>
      <c r="J647" s="327"/>
      <c r="K647" s="327"/>
      <c r="L647" s="327"/>
      <c r="M647" s="327"/>
      <c r="N647" s="327"/>
      <c r="O647" s="327"/>
      <c r="P647" s="327"/>
      <c r="Q647" s="327"/>
      <c r="R647" s="327"/>
      <c r="S647" s="327"/>
      <c r="T647" s="327"/>
      <c r="U647" s="327"/>
      <c r="V647" s="327"/>
      <c r="W647" s="327"/>
      <c r="X647" s="327"/>
      <c r="Y647" s="327"/>
      <c r="Z647" s="327"/>
      <c r="AA647" s="327"/>
      <c r="AB647" s="327"/>
      <c r="AC647" s="327"/>
      <c r="AD647" s="327"/>
      <c r="AE647" s="327"/>
      <c r="AF647" s="327"/>
      <c r="AG647" s="327"/>
      <c r="AH647" s="347">
        <f t="shared" si="84"/>
        <v>0</v>
      </c>
    </row>
    <row r="648" spans="1:34" x14ac:dyDescent="0.3">
      <c r="A648" s="328"/>
      <c r="B648" s="329"/>
      <c r="C648" s="330"/>
      <c r="D648" s="327"/>
      <c r="E648" s="327"/>
      <c r="F648" s="327"/>
      <c r="G648" s="327"/>
      <c r="H648" s="327"/>
      <c r="I648" s="327"/>
      <c r="J648" s="327"/>
      <c r="K648" s="327"/>
      <c r="L648" s="327"/>
      <c r="M648" s="327"/>
      <c r="N648" s="327"/>
      <c r="O648" s="327"/>
      <c r="P648" s="327"/>
      <c r="Q648" s="327"/>
      <c r="R648" s="327"/>
      <c r="S648" s="327"/>
      <c r="T648" s="327"/>
      <c r="U648" s="327"/>
      <c r="V648" s="327"/>
      <c r="W648" s="327"/>
      <c r="X648" s="327"/>
      <c r="Y648" s="327"/>
      <c r="Z648" s="327"/>
      <c r="AA648" s="327"/>
      <c r="AB648" s="327"/>
      <c r="AC648" s="327"/>
      <c r="AD648" s="327"/>
      <c r="AE648" s="327"/>
      <c r="AF648" s="327"/>
      <c r="AG648" s="327"/>
      <c r="AH648" s="347">
        <f t="shared" si="84"/>
        <v>0</v>
      </c>
    </row>
    <row r="649" spans="1:34" x14ac:dyDescent="0.3">
      <c r="A649" s="328"/>
      <c r="B649" s="329"/>
      <c r="C649" s="330"/>
      <c r="D649" s="327"/>
      <c r="E649" s="327"/>
      <c r="F649" s="327"/>
      <c r="G649" s="327"/>
      <c r="H649" s="327"/>
      <c r="I649" s="327"/>
      <c r="J649" s="327"/>
      <c r="K649" s="327"/>
      <c r="L649" s="327"/>
      <c r="M649" s="327"/>
      <c r="N649" s="327"/>
      <c r="O649" s="327"/>
      <c r="P649" s="327"/>
      <c r="Q649" s="327"/>
      <c r="R649" s="327"/>
      <c r="S649" s="327"/>
      <c r="T649" s="327"/>
      <c r="U649" s="327"/>
      <c r="V649" s="327"/>
      <c r="W649" s="327"/>
      <c r="X649" s="327"/>
      <c r="Y649" s="327"/>
      <c r="Z649" s="327"/>
      <c r="AA649" s="327"/>
      <c r="AB649" s="327"/>
      <c r="AC649" s="327"/>
      <c r="AD649" s="327"/>
      <c r="AE649" s="327"/>
      <c r="AF649" s="327"/>
      <c r="AG649" s="327"/>
      <c r="AH649" s="347">
        <f t="shared" si="84"/>
        <v>0</v>
      </c>
    </row>
    <row r="650" spans="1:34" x14ac:dyDescent="0.3">
      <c r="A650" s="328"/>
      <c r="B650" s="329"/>
      <c r="C650" s="330"/>
      <c r="D650" s="327"/>
      <c r="E650" s="327"/>
      <c r="F650" s="327"/>
      <c r="G650" s="327"/>
      <c r="H650" s="327"/>
      <c r="I650" s="327"/>
      <c r="J650" s="327"/>
      <c r="K650" s="327"/>
      <c r="L650" s="327"/>
      <c r="M650" s="327"/>
      <c r="N650" s="327"/>
      <c r="O650" s="327"/>
      <c r="P650" s="327"/>
      <c r="Q650" s="327"/>
      <c r="R650" s="327"/>
      <c r="S650" s="327"/>
      <c r="T650" s="327"/>
      <c r="U650" s="327"/>
      <c r="V650" s="327"/>
      <c r="W650" s="327"/>
      <c r="X650" s="327"/>
      <c r="Y650" s="327"/>
      <c r="Z650" s="327"/>
      <c r="AA650" s="327"/>
      <c r="AB650" s="327"/>
      <c r="AC650" s="327"/>
      <c r="AD650" s="327"/>
      <c r="AE650" s="327"/>
      <c r="AF650" s="327"/>
      <c r="AG650" s="327"/>
      <c r="AH650" s="347">
        <f t="shared" si="84"/>
        <v>0</v>
      </c>
    </row>
    <row r="651" spans="1:34" x14ac:dyDescent="0.3">
      <c r="A651" s="328"/>
      <c r="B651" s="329"/>
      <c r="C651" s="330"/>
      <c r="D651" s="327"/>
      <c r="E651" s="327"/>
      <c r="F651" s="327"/>
      <c r="G651" s="327"/>
      <c r="H651" s="327"/>
      <c r="I651" s="327"/>
      <c r="J651" s="327"/>
      <c r="K651" s="327"/>
      <c r="L651" s="327"/>
      <c r="M651" s="327"/>
      <c r="N651" s="327"/>
      <c r="O651" s="327"/>
      <c r="P651" s="327"/>
      <c r="Q651" s="327"/>
      <c r="R651" s="327"/>
      <c r="S651" s="327"/>
      <c r="T651" s="327"/>
      <c r="U651" s="327"/>
      <c r="V651" s="327"/>
      <c r="W651" s="327"/>
      <c r="X651" s="327"/>
      <c r="Y651" s="327"/>
      <c r="Z651" s="327"/>
      <c r="AA651" s="327"/>
      <c r="AB651" s="327"/>
      <c r="AC651" s="327"/>
      <c r="AD651" s="327"/>
      <c r="AE651" s="327"/>
      <c r="AF651" s="327"/>
      <c r="AG651" s="327"/>
      <c r="AH651" s="347">
        <f t="shared" si="84"/>
        <v>0</v>
      </c>
    </row>
    <row r="652" spans="1:34" ht="15" thickBot="1" x14ac:dyDescent="0.35">
      <c r="A652" s="341"/>
      <c r="B652" s="342"/>
      <c r="C652" s="349">
        <f>SUM(C642:C651)</f>
        <v>0</v>
      </c>
      <c r="D652" s="349">
        <f t="shared" ref="D652:AG652" si="85">SUM(D642:D651)</f>
        <v>0</v>
      </c>
      <c r="E652" s="349">
        <f t="shared" si="85"/>
        <v>0</v>
      </c>
      <c r="F652" s="349">
        <f t="shared" si="85"/>
        <v>0</v>
      </c>
      <c r="G652" s="349">
        <f t="shared" si="85"/>
        <v>0</v>
      </c>
      <c r="H652" s="349">
        <f t="shared" si="85"/>
        <v>0</v>
      </c>
      <c r="I652" s="349">
        <f t="shared" si="85"/>
        <v>0</v>
      </c>
      <c r="J652" s="349">
        <f t="shared" si="85"/>
        <v>0</v>
      </c>
      <c r="K652" s="349">
        <f t="shared" si="85"/>
        <v>0</v>
      </c>
      <c r="L652" s="349">
        <f t="shared" si="85"/>
        <v>0</v>
      </c>
      <c r="M652" s="349">
        <f t="shared" si="85"/>
        <v>0</v>
      </c>
      <c r="N652" s="349">
        <f t="shared" si="85"/>
        <v>0</v>
      </c>
      <c r="O652" s="349">
        <f t="shared" si="85"/>
        <v>0</v>
      </c>
      <c r="P652" s="349">
        <f t="shared" si="85"/>
        <v>0</v>
      </c>
      <c r="Q652" s="349">
        <f t="shared" si="85"/>
        <v>0</v>
      </c>
      <c r="R652" s="349">
        <f t="shared" si="85"/>
        <v>0</v>
      </c>
      <c r="S652" s="349">
        <f t="shared" si="85"/>
        <v>0</v>
      </c>
      <c r="T652" s="349">
        <f t="shared" si="85"/>
        <v>0</v>
      </c>
      <c r="U652" s="349">
        <f t="shared" si="85"/>
        <v>0</v>
      </c>
      <c r="V652" s="349">
        <f t="shared" si="85"/>
        <v>0</v>
      </c>
      <c r="W652" s="349">
        <f t="shared" si="85"/>
        <v>0</v>
      </c>
      <c r="X652" s="349">
        <f t="shared" si="85"/>
        <v>0</v>
      </c>
      <c r="Y652" s="349">
        <f t="shared" si="85"/>
        <v>0</v>
      </c>
      <c r="Z652" s="349">
        <f t="shared" si="85"/>
        <v>0</v>
      </c>
      <c r="AA652" s="349">
        <f t="shared" si="85"/>
        <v>0</v>
      </c>
      <c r="AB652" s="349">
        <f t="shared" si="85"/>
        <v>0</v>
      </c>
      <c r="AC652" s="349">
        <f t="shared" si="85"/>
        <v>0</v>
      </c>
      <c r="AD652" s="349">
        <f t="shared" si="85"/>
        <v>0</v>
      </c>
      <c r="AE652" s="349">
        <f t="shared" si="85"/>
        <v>0</v>
      </c>
      <c r="AF652" s="349">
        <f t="shared" si="85"/>
        <v>0</v>
      </c>
      <c r="AG652" s="349">
        <f t="shared" si="85"/>
        <v>0</v>
      </c>
      <c r="AH652" s="348">
        <f>SUM(C652:AG652)</f>
        <v>0</v>
      </c>
    </row>
    <row r="653" spans="1:34" ht="15" thickBot="1" x14ac:dyDescent="0.35">
      <c r="A653" s="334" t="s">
        <v>246</v>
      </c>
      <c r="B653" s="315"/>
      <c r="C653" s="337"/>
      <c r="D653" s="337" t="s">
        <v>369</v>
      </c>
      <c r="E653" s="337"/>
      <c r="F653" s="337"/>
      <c r="G653" s="337"/>
      <c r="H653" s="337"/>
      <c r="I653" s="337"/>
      <c r="J653" s="337"/>
      <c r="K653" s="337"/>
      <c r="L653" s="337"/>
      <c r="M653" s="337"/>
      <c r="N653" s="337"/>
      <c r="O653" s="337"/>
      <c r="P653" s="337"/>
      <c r="Q653" s="337"/>
      <c r="R653" s="337"/>
      <c r="S653" s="337"/>
      <c r="T653" s="337"/>
      <c r="U653" s="337"/>
      <c r="V653" s="337"/>
      <c r="W653" s="337"/>
      <c r="X653" s="337"/>
      <c r="Y653" s="337"/>
      <c r="Z653" s="337"/>
      <c r="AA653" s="337"/>
      <c r="AB653" s="337"/>
      <c r="AC653" s="337"/>
      <c r="AD653" s="337"/>
      <c r="AE653" s="337"/>
      <c r="AF653" s="337"/>
      <c r="AG653" s="338"/>
      <c r="AH653" s="350"/>
    </row>
    <row r="654" spans="1:34" ht="15" thickBot="1" x14ac:dyDescent="0.35">
      <c r="A654" s="316" t="s">
        <v>245</v>
      </c>
      <c r="B654" s="322"/>
      <c r="C654" s="318" t="s">
        <v>427</v>
      </c>
      <c r="D654" s="319"/>
      <c r="E654" s="319"/>
      <c r="F654" s="319"/>
      <c r="G654" s="319"/>
      <c r="H654" s="319"/>
      <c r="I654" s="319"/>
      <c r="J654" s="319"/>
      <c r="K654" s="319"/>
      <c r="L654" s="319"/>
      <c r="M654" s="319"/>
      <c r="N654" s="319"/>
      <c r="O654" s="319"/>
      <c r="P654" s="319"/>
      <c r="Q654" s="319"/>
      <c r="R654" s="319"/>
      <c r="S654" s="319"/>
      <c r="T654" s="319"/>
      <c r="U654" s="319"/>
      <c r="V654" s="319"/>
      <c r="W654" s="319"/>
      <c r="X654" s="319"/>
      <c r="Y654" s="319"/>
      <c r="Z654" s="319"/>
      <c r="AA654" s="319"/>
      <c r="AB654" s="319"/>
      <c r="AC654" s="319"/>
      <c r="AD654" s="319"/>
      <c r="AE654" s="319"/>
      <c r="AF654" s="319"/>
      <c r="AG654" s="320"/>
      <c r="AH654" s="346" t="s">
        <v>14</v>
      </c>
    </row>
    <row r="655" spans="1:34" ht="15" thickBot="1" x14ac:dyDescent="0.35">
      <c r="A655" s="316" t="s">
        <v>422</v>
      </c>
      <c r="B655" s="322"/>
      <c r="C655" s="323">
        <v>1</v>
      </c>
      <c r="D655" s="319">
        <v>2</v>
      </c>
      <c r="E655" s="319">
        <v>3</v>
      </c>
      <c r="F655" s="319">
        <v>4</v>
      </c>
      <c r="G655" s="319">
        <v>5</v>
      </c>
      <c r="H655" s="319">
        <v>6</v>
      </c>
      <c r="I655" s="319">
        <v>7</v>
      </c>
      <c r="J655" s="319">
        <v>8</v>
      </c>
      <c r="K655" s="319">
        <v>9</v>
      </c>
      <c r="L655" s="319">
        <v>10</v>
      </c>
      <c r="M655" s="319">
        <v>11</v>
      </c>
      <c r="N655" s="319">
        <v>12</v>
      </c>
      <c r="O655" s="319">
        <v>13</v>
      </c>
      <c r="P655" s="319">
        <v>14</v>
      </c>
      <c r="Q655" s="319">
        <v>15</v>
      </c>
      <c r="R655" s="319">
        <v>16</v>
      </c>
      <c r="S655" s="319">
        <v>17</v>
      </c>
      <c r="T655" s="319">
        <v>18</v>
      </c>
      <c r="U655" s="319">
        <v>19</v>
      </c>
      <c r="V655" s="319">
        <v>20</v>
      </c>
      <c r="W655" s="319">
        <v>21</v>
      </c>
      <c r="X655" s="319">
        <v>22</v>
      </c>
      <c r="Y655" s="319">
        <v>23</v>
      </c>
      <c r="Z655" s="319">
        <v>24</v>
      </c>
      <c r="AA655" s="319">
        <v>25</v>
      </c>
      <c r="AB655" s="319">
        <v>26</v>
      </c>
      <c r="AC655" s="319">
        <v>27</v>
      </c>
      <c r="AD655" s="319">
        <v>28</v>
      </c>
      <c r="AE655" s="319">
        <v>29</v>
      </c>
      <c r="AF655" s="319">
        <v>30</v>
      </c>
      <c r="AG655" s="320">
        <v>31</v>
      </c>
      <c r="AH655" s="346"/>
    </row>
    <row r="656" spans="1:34" x14ac:dyDescent="0.3">
      <c r="A656" s="339" t="s">
        <v>230</v>
      </c>
      <c r="B656" s="339" t="s">
        <v>231</v>
      </c>
      <c r="C656" s="325"/>
      <c r="D656" s="326"/>
      <c r="E656" s="326"/>
      <c r="F656" s="326"/>
      <c r="G656" s="326"/>
      <c r="H656" s="326"/>
      <c r="I656" s="326"/>
      <c r="J656" s="326"/>
      <c r="K656" s="326"/>
      <c r="L656" s="326"/>
      <c r="M656" s="326"/>
      <c r="N656" s="326"/>
      <c r="O656" s="326"/>
      <c r="P656" s="326"/>
      <c r="Q656" s="326"/>
      <c r="R656" s="326"/>
      <c r="S656" s="326"/>
      <c r="T656" s="326"/>
      <c r="U656" s="326"/>
      <c r="V656" s="326"/>
      <c r="W656" s="326"/>
      <c r="X656" s="326"/>
      <c r="Y656" s="326"/>
      <c r="Z656" s="326"/>
      <c r="AA656" s="326"/>
      <c r="AB656" s="326"/>
      <c r="AC656" s="326"/>
      <c r="AD656" s="326"/>
      <c r="AE656" s="326"/>
      <c r="AF656" s="326"/>
      <c r="AG656" s="326"/>
      <c r="AH656" s="347"/>
    </row>
    <row r="657" spans="1:34" x14ac:dyDescent="0.3">
      <c r="A657" s="328"/>
      <c r="B657" s="329"/>
      <c r="C657" s="330"/>
      <c r="D657" s="327"/>
      <c r="E657" s="327"/>
      <c r="F657" s="327"/>
      <c r="G657" s="327"/>
      <c r="H657" s="327"/>
      <c r="I657" s="327"/>
      <c r="J657" s="327"/>
      <c r="K657" s="327"/>
      <c r="L657" s="327"/>
      <c r="M657" s="327"/>
      <c r="N657" s="327"/>
      <c r="O657" s="327"/>
      <c r="P657" s="327"/>
      <c r="Q657" s="327"/>
      <c r="R657" s="327"/>
      <c r="S657" s="327"/>
      <c r="T657" s="327"/>
      <c r="U657" s="327"/>
      <c r="V657" s="327"/>
      <c r="W657" s="327"/>
      <c r="X657" s="327"/>
      <c r="Y657" s="327"/>
      <c r="Z657" s="327"/>
      <c r="AA657" s="327"/>
      <c r="AB657" s="327"/>
      <c r="AC657" s="327"/>
      <c r="AD657" s="327"/>
      <c r="AE657" s="327"/>
      <c r="AF657" s="327"/>
      <c r="AG657" s="327"/>
      <c r="AH657" s="347">
        <f>SUM(C657:AG657)</f>
        <v>0</v>
      </c>
    </row>
    <row r="658" spans="1:34" x14ac:dyDescent="0.3">
      <c r="A658" s="328"/>
      <c r="B658" s="329"/>
      <c r="C658" s="330"/>
      <c r="D658" s="327"/>
      <c r="E658" s="327"/>
      <c r="F658" s="327"/>
      <c r="G658" s="327"/>
      <c r="H658" s="327"/>
      <c r="I658" s="327"/>
      <c r="J658" s="327"/>
      <c r="K658" s="327"/>
      <c r="L658" s="327"/>
      <c r="M658" s="327"/>
      <c r="N658" s="327"/>
      <c r="O658" s="327"/>
      <c r="P658" s="327"/>
      <c r="Q658" s="327"/>
      <c r="R658" s="327"/>
      <c r="S658" s="327"/>
      <c r="T658" s="327"/>
      <c r="U658" s="327"/>
      <c r="V658" s="327"/>
      <c r="W658" s="327"/>
      <c r="X658" s="327"/>
      <c r="Y658" s="327"/>
      <c r="Z658" s="327"/>
      <c r="AA658" s="327"/>
      <c r="AB658" s="327"/>
      <c r="AC658" s="327"/>
      <c r="AD658" s="327"/>
      <c r="AE658" s="327"/>
      <c r="AF658" s="327"/>
      <c r="AG658" s="327"/>
      <c r="AH658" s="347">
        <f t="shared" ref="AH658:AH666" si="86">SUM(C658:AG658)</f>
        <v>0</v>
      </c>
    </row>
    <row r="659" spans="1:34" x14ac:dyDescent="0.3">
      <c r="A659" s="328"/>
      <c r="B659" s="329"/>
      <c r="C659" s="330"/>
      <c r="D659" s="327"/>
      <c r="E659" s="327"/>
      <c r="F659" s="327"/>
      <c r="G659" s="327"/>
      <c r="H659" s="327"/>
      <c r="I659" s="327"/>
      <c r="J659" s="327"/>
      <c r="K659" s="327"/>
      <c r="L659" s="327"/>
      <c r="M659" s="327"/>
      <c r="N659" s="327"/>
      <c r="O659" s="327"/>
      <c r="P659" s="327"/>
      <c r="Q659" s="327"/>
      <c r="R659" s="327"/>
      <c r="S659" s="327"/>
      <c r="T659" s="327"/>
      <c r="U659" s="327"/>
      <c r="V659" s="327"/>
      <c r="W659" s="327"/>
      <c r="X659" s="327"/>
      <c r="Y659" s="327"/>
      <c r="Z659" s="327"/>
      <c r="AA659" s="327"/>
      <c r="AB659" s="327"/>
      <c r="AC659" s="327"/>
      <c r="AD659" s="327"/>
      <c r="AE659" s="327"/>
      <c r="AF659" s="327"/>
      <c r="AG659" s="327"/>
      <c r="AH659" s="347">
        <f t="shared" si="86"/>
        <v>0</v>
      </c>
    </row>
    <row r="660" spans="1:34" x14ac:dyDescent="0.3">
      <c r="A660" s="328"/>
      <c r="B660" s="329"/>
      <c r="C660" s="330"/>
      <c r="D660" s="327"/>
      <c r="E660" s="327"/>
      <c r="F660" s="327"/>
      <c r="G660" s="327"/>
      <c r="H660" s="327"/>
      <c r="I660" s="327"/>
      <c r="J660" s="327"/>
      <c r="K660" s="327"/>
      <c r="L660" s="327"/>
      <c r="M660" s="327"/>
      <c r="N660" s="327"/>
      <c r="O660" s="327"/>
      <c r="P660" s="327"/>
      <c r="Q660" s="327"/>
      <c r="R660" s="327"/>
      <c r="S660" s="327"/>
      <c r="T660" s="327"/>
      <c r="U660" s="327"/>
      <c r="V660" s="327"/>
      <c r="W660" s="327"/>
      <c r="X660" s="327"/>
      <c r="Y660" s="327"/>
      <c r="Z660" s="327"/>
      <c r="AA660" s="327"/>
      <c r="AB660" s="327"/>
      <c r="AC660" s="327"/>
      <c r="AD660" s="327"/>
      <c r="AE660" s="327"/>
      <c r="AF660" s="327"/>
      <c r="AG660" s="327"/>
      <c r="AH660" s="347">
        <f t="shared" si="86"/>
        <v>0</v>
      </c>
    </row>
    <row r="661" spans="1:34" x14ac:dyDescent="0.3">
      <c r="A661" s="328"/>
      <c r="B661" s="329"/>
      <c r="C661" s="330"/>
      <c r="D661" s="327"/>
      <c r="E661" s="327"/>
      <c r="F661" s="327"/>
      <c r="G661" s="327"/>
      <c r="H661" s="327"/>
      <c r="I661" s="327"/>
      <c r="J661" s="327"/>
      <c r="K661" s="327"/>
      <c r="L661" s="327"/>
      <c r="M661" s="327"/>
      <c r="N661" s="327"/>
      <c r="O661" s="327"/>
      <c r="P661" s="327"/>
      <c r="Q661" s="327"/>
      <c r="R661" s="327"/>
      <c r="S661" s="327"/>
      <c r="T661" s="327"/>
      <c r="U661" s="327"/>
      <c r="V661" s="327"/>
      <c r="W661" s="327"/>
      <c r="X661" s="327"/>
      <c r="Y661" s="327"/>
      <c r="Z661" s="327"/>
      <c r="AA661" s="327"/>
      <c r="AB661" s="327"/>
      <c r="AC661" s="327"/>
      <c r="AD661" s="327"/>
      <c r="AE661" s="327"/>
      <c r="AF661" s="327"/>
      <c r="AG661" s="327"/>
      <c r="AH661" s="347">
        <f t="shared" si="86"/>
        <v>0</v>
      </c>
    </row>
    <row r="662" spans="1:34" x14ac:dyDescent="0.3">
      <c r="A662" s="328"/>
      <c r="B662" s="329"/>
      <c r="C662" s="330"/>
      <c r="D662" s="327"/>
      <c r="E662" s="327"/>
      <c r="F662" s="327"/>
      <c r="G662" s="327"/>
      <c r="H662" s="327"/>
      <c r="I662" s="327"/>
      <c r="J662" s="327"/>
      <c r="K662" s="327"/>
      <c r="L662" s="327"/>
      <c r="M662" s="327"/>
      <c r="N662" s="327"/>
      <c r="O662" s="327"/>
      <c r="P662" s="327"/>
      <c r="Q662" s="327"/>
      <c r="R662" s="327"/>
      <c r="S662" s="327"/>
      <c r="T662" s="327"/>
      <c r="U662" s="327"/>
      <c r="V662" s="327"/>
      <c r="W662" s="327"/>
      <c r="X662" s="327"/>
      <c r="Y662" s="327"/>
      <c r="Z662" s="327"/>
      <c r="AA662" s="327"/>
      <c r="AB662" s="327"/>
      <c r="AC662" s="327"/>
      <c r="AD662" s="327"/>
      <c r="AE662" s="327"/>
      <c r="AF662" s="327"/>
      <c r="AG662" s="327"/>
      <c r="AH662" s="347">
        <f t="shared" si="86"/>
        <v>0</v>
      </c>
    </row>
    <row r="663" spans="1:34" x14ac:dyDescent="0.3">
      <c r="A663" s="328"/>
      <c r="B663" s="329"/>
      <c r="C663" s="330"/>
      <c r="D663" s="327"/>
      <c r="E663" s="327"/>
      <c r="F663" s="327"/>
      <c r="G663" s="327"/>
      <c r="H663" s="327"/>
      <c r="I663" s="327"/>
      <c r="J663" s="327"/>
      <c r="K663" s="327"/>
      <c r="L663" s="327"/>
      <c r="M663" s="327"/>
      <c r="N663" s="327"/>
      <c r="O663" s="327"/>
      <c r="P663" s="327"/>
      <c r="Q663" s="327"/>
      <c r="R663" s="327"/>
      <c r="S663" s="327"/>
      <c r="T663" s="327"/>
      <c r="U663" s="327"/>
      <c r="V663" s="327"/>
      <c r="W663" s="327"/>
      <c r="X663" s="327"/>
      <c r="Y663" s="327"/>
      <c r="Z663" s="327"/>
      <c r="AA663" s="327"/>
      <c r="AB663" s="327"/>
      <c r="AC663" s="327"/>
      <c r="AD663" s="327"/>
      <c r="AE663" s="327"/>
      <c r="AF663" s="327"/>
      <c r="AG663" s="327"/>
      <c r="AH663" s="347">
        <f t="shared" si="86"/>
        <v>0</v>
      </c>
    </row>
    <row r="664" spans="1:34" x14ac:dyDescent="0.3">
      <c r="A664" s="328"/>
      <c r="B664" s="329"/>
      <c r="C664" s="330"/>
      <c r="D664" s="327"/>
      <c r="E664" s="327"/>
      <c r="F664" s="327"/>
      <c r="G664" s="327"/>
      <c r="H664" s="327"/>
      <c r="I664" s="327"/>
      <c r="J664" s="327"/>
      <c r="K664" s="327"/>
      <c r="L664" s="327"/>
      <c r="M664" s="327"/>
      <c r="N664" s="327"/>
      <c r="O664" s="327"/>
      <c r="P664" s="327"/>
      <c r="Q664" s="327"/>
      <c r="R664" s="327"/>
      <c r="S664" s="327"/>
      <c r="T664" s="327"/>
      <c r="U664" s="327"/>
      <c r="V664" s="327"/>
      <c r="W664" s="327"/>
      <c r="X664" s="327"/>
      <c r="Y664" s="327"/>
      <c r="Z664" s="327"/>
      <c r="AA664" s="327"/>
      <c r="AB664" s="327"/>
      <c r="AC664" s="327"/>
      <c r="AD664" s="327"/>
      <c r="AE664" s="327"/>
      <c r="AF664" s="327"/>
      <c r="AG664" s="327"/>
      <c r="AH664" s="347">
        <f t="shared" si="86"/>
        <v>0</v>
      </c>
    </row>
    <row r="665" spans="1:34" x14ac:dyDescent="0.3">
      <c r="A665" s="328"/>
      <c r="B665" s="329"/>
      <c r="C665" s="330"/>
      <c r="D665" s="327"/>
      <c r="E665" s="327"/>
      <c r="F665" s="327"/>
      <c r="G665" s="327"/>
      <c r="H665" s="327"/>
      <c r="I665" s="327"/>
      <c r="J665" s="327"/>
      <c r="K665" s="327"/>
      <c r="L665" s="327"/>
      <c r="M665" s="327"/>
      <c r="N665" s="327"/>
      <c r="O665" s="327"/>
      <c r="P665" s="327"/>
      <c r="Q665" s="327"/>
      <c r="R665" s="327"/>
      <c r="S665" s="327"/>
      <c r="T665" s="327"/>
      <c r="U665" s="327"/>
      <c r="V665" s="327"/>
      <c r="W665" s="327"/>
      <c r="X665" s="327"/>
      <c r="Y665" s="327"/>
      <c r="Z665" s="327"/>
      <c r="AA665" s="327"/>
      <c r="AB665" s="327"/>
      <c r="AC665" s="327"/>
      <c r="AD665" s="327"/>
      <c r="AE665" s="327"/>
      <c r="AF665" s="327"/>
      <c r="AG665" s="327"/>
      <c r="AH665" s="347">
        <f t="shared" si="86"/>
        <v>0</v>
      </c>
    </row>
    <row r="666" spans="1:34" x14ac:dyDescent="0.3">
      <c r="A666" s="328"/>
      <c r="B666" s="329"/>
      <c r="C666" s="330"/>
      <c r="D666" s="327"/>
      <c r="E666" s="327"/>
      <c r="F666" s="327"/>
      <c r="G666" s="327"/>
      <c r="H666" s="327"/>
      <c r="I666" s="327"/>
      <c r="J666" s="327"/>
      <c r="K666" s="327"/>
      <c r="L666" s="327"/>
      <c r="M666" s="327"/>
      <c r="N666" s="327"/>
      <c r="O666" s="327"/>
      <c r="P666" s="327"/>
      <c r="Q666" s="327"/>
      <c r="R666" s="327"/>
      <c r="S666" s="327"/>
      <c r="T666" s="327"/>
      <c r="U666" s="327"/>
      <c r="V666" s="327"/>
      <c r="W666" s="327"/>
      <c r="X666" s="327"/>
      <c r="Y666" s="327"/>
      <c r="Z666" s="327"/>
      <c r="AA666" s="327"/>
      <c r="AB666" s="327"/>
      <c r="AC666" s="327"/>
      <c r="AD666" s="327"/>
      <c r="AE666" s="327"/>
      <c r="AF666" s="327"/>
      <c r="AG666" s="327"/>
      <c r="AH666" s="347">
        <f t="shared" si="86"/>
        <v>0</v>
      </c>
    </row>
    <row r="667" spans="1:34" ht="15" thickBot="1" x14ac:dyDescent="0.35">
      <c r="A667" s="341"/>
      <c r="B667" s="342"/>
      <c r="C667" s="349">
        <f>SUM(C657:C666)</f>
        <v>0</v>
      </c>
      <c r="D667" s="349">
        <f t="shared" ref="D667:AG667" si="87">SUM(D657:D666)</f>
        <v>0</v>
      </c>
      <c r="E667" s="349">
        <f t="shared" si="87"/>
        <v>0</v>
      </c>
      <c r="F667" s="349">
        <f t="shared" si="87"/>
        <v>0</v>
      </c>
      <c r="G667" s="349">
        <f t="shared" si="87"/>
        <v>0</v>
      </c>
      <c r="H667" s="349">
        <f t="shared" si="87"/>
        <v>0</v>
      </c>
      <c r="I667" s="349">
        <f t="shared" si="87"/>
        <v>0</v>
      </c>
      <c r="J667" s="349">
        <f t="shared" si="87"/>
        <v>0</v>
      </c>
      <c r="K667" s="349">
        <f t="shared" si="87"/>
        <v>0</v>
      </c>
      <c r="L667" s="349">
        <f t="shared" si="87"/>
        <v>0</v>
      </c>
      <c r="M667" s="349">
        <f t="shared" si="87"/>
        <v>0</v>
      </c>
      <c r="N667" s="349">
        <f t="shared" si="87"/>
        <v>0</v>
      </c>
      <c r="O667" s="349">
        <f t="shared" si="87"/>
        <v>0</v>
      </c>
      <c r="P667" s="349">
        <f t="shared" si="87"/>
        <v>0</v>
      </c>
      <c r="Q667" s="349">
        <f t="shared" si="87"/>
        <v>0</v>
      </c>
      <c r="R667" s="349">
        <f t="shared" si="87"/>
        <v>0</v>
      </c>
      <c r="S667" s="349">
        <f t="shared" si="87"/>
        <v>0</v>
      </c>
      <c r="T667" s="349">
        <f t="shared" si="87"/>
        <v>0</v>
      </c>
      <c r="U667" s="349">
        <f t="shared" si="87"/>
        <v>0</v>
      </c>
      <c r="V667" s="349">
        <f t="shared" si="87"/>
        <v>0</v>
      </c>
      <c r="W667" s="349">
        <f t="shared" si="87"/>
        <v>0</v>
      </c>
      <c r="X667" s="349">
        <f t="shared" si="87"/>
        <v>0</v>
      </c>
      <c r="Y667" s="349">
        <f t="shared" si="87"/>
        <v>0</v>
      </c>
      <c r="Z667" s="349">
        <f t="shared" si="87"/>
        <v>0</v>
      </c>
      <c r="AA667" s="349">
        <f t="shared" si="87"/>
        <v>0</v>
      </c>
      <c r="AB667" s="349">
        <f t="shared" si="87"/>
        <v>0</v>
      </c>
      <c r="AC667" s="349">
        <f t="shared" si="87"/>
        <v>0</v>
      </c>
      <c r="AD667" s="349">
        <f t="shared" si="87"/>
        <v>0</v>
      </c>
      <c r="AE667" s="349">
        <f t="shared" si="87"/>
        <v>0</v>
      </c>
      <c r="AF667" s="349">
        <f t="shared" si="87"/>
        <v>0</v>
      </c>
      <c r="AG667" s="349">
        <f t="shared" si="87"/>
        <v>0</v>
      </c>
      <c r="AH667" s="348">
        <f>SUM(C667:AG667)</f>
        <v>0</v>
      </c>
    </row>
    <row r="668" spans="1:34" ht="15" thickBot="1" x14ac:dyDescent="0.35">
      <c r="A668" s="334" t="s">
        <v>246</v>
      </c>
      <c r="B668" s="315"/>
      <c r="C668" s="337"/>
      <c r="D668" s="337" t="s">
        <v>370</v>
      </c>
      <c r="E668" s="337"/>
      <c r="F668" s="337"/>
      <c r="G668" s="337"/>
      <c r="H668" s="337"/>
      <c r="I668" s="337"/>
      <c r="J668" s="337"/>
      <c r="K668" s="337"/>
      <c r="L668" s="337"/>
      <c r="M668" s="337"/>
      <c r="N668" s="337"/>
      <c r="O668" s="337"/>
      <c r="P668" s="337"/>
      <c r="Q668" s="337"/>
      <c r="R668" s="337"/>
      <c r="S668" s="337"/>
      <c r="T668" s="337"/>
      <c r="U668" s="337"/>
      <c r="V668" s="337"/>
      <c r="W668" s="337"/>
      <c r="X668" s="337"/>
      <c r="Y668" s="337"/>
      <c r="Z668" s="337"/>
      <c r="AA668" s="337"/>
      <c r="AB668" s="337"/>
      <c r="AC668" s="337"/>
      <c r="AD668" s="337"/>
      <c r="AE668" s="337"/>
      <c r="AF668" s="337"/>
      <c r="AG668" s="338"/>
      <c r="AH668" s="350"/>
    </row>
    <row r="669" spans="1:34" ht="15" thickBot="1" x14ac:dyDescent="0.35">
      <c r="A669" s="316" t="s">
        <v>245</v>
      </c>
      <c r="B669" s="322"/>
      <c r="C669" s="318" t="s">
        <v>427</v>
      </c>
      <c r="D669" s="319"/>
      <c r="E669" s="319"/>
      <c r="F669" s="319"/>
      <c r="G669" s="319"/>
      <c r="H669" s="319"/>
      <c r="I669" s="319"/>
      <c r="J669" s="319"/>
      <c r="K669" s="319"/>
      <c r="L669" s="319"/>
      <c r="M669" s="319"/>
      <c r="N669" s="319"/>
      <c r="O669" s="319"/>
      <c r="P669" s="319"/>
      <c r="Q669" s="319"/>
      <c r="R669" s="319"/>
      <c r="S669" s="319"/>
      <c r="T669" s="319"/>
      <c r="U669" s="319"/>
      <c r="V669" s="319"/>
      <c r="W669" s="319"/>
      <c r="X669" s="319"/>
      <c r="Y669" s="319"/>
      <c r="Z669" s="319"/>
      <c r="AA669" s="319"/>
      <c r="AB669" s="319"/>
      <c r="AC669" s="319"/>
      <c r="AD669" s="319"/>
      <c r="AE669" s="319"/>
      <c r="AF669" s="319"/>
      <c r="AG669" s="320"/>
      <c r="AH669" s="346" t="s">
        <v>14</v>
      </c>
    </row>
    <row r="670" spans="1:34" ht="15" thickBot="1" x14ac:dyDescent="0.35">
      <c r="A670" s="316" t="s">
        <v>422</v>
      </c>
      <c r="B670" s="322"/>
      <c r="C670" s="323">
        <v>1</v>
      </c>
      <c r="D670" s="319">
        <v>2</v>
      </c>
      <c r="E670" s="319">
        <v>3</v>
      </c>
      <c r="F670" s="319">
        <v>4</v>
      </c>
      <c r="G670" s="319">
        <v>5</v>
      </c>
      <c r="H670" s="319">
        <v>6</v>
      </c>
      <c r="I670" s="319">
        <v>7</v>
      </c>
      <c r="J670" s="319">
        <v>8</v>
      </c>
      <c r="K670" s="319">
        <v>9</v>
      </c>
      <c r="L670" s="319">
        <v>10</v>
      </c>
      <c r="M670" s="319">
        <v>11</v>
      </c>
      <c r="N670" s="319">
        <v>12</v>
      </c>
      <c r="O670" s="319">
        <v>13</v>
      </c>
      <c r="P670" s="319">
        <v>14</v>
      </c>
      <c r="Q670" s="319">
        <v>15</v>
      </c>
      <c r="R670" s="319">
        <v>16</v>
      </c>
      <c r="S670" s="319">
        <v>17</v>
      </c>
      <c r="T670" s="319">
        <v>18</v>
      </c>
      <c r="U670" s="319">
        <v>19</v>
      </c>
      <c r="V670" s="319">
        <v>20</v>
      </c>
      <c r="W670" s="319">
        <v>21</v>
      </c>
      <c r="X670" s="319">
        <v>22</v>
      </c>
      <c r="Y670" s="319">
        <v>23</v>
      </c>
      <c r="Z670" s="319">
        <v>24</v>
      </c>
      <c r="AA670" s="319">
        <v>25</v>
      </c>
      <c r="AB670" s="319">
        <v>26</v>
      </c>
      <c r="AC670" s="319">
        <v>27</v>
      </c>
      <c r="AD670" s="319">
        <v>28</v>
      </c>
      <c r="AE670" s="319">
        <v>29</v>
      </c>
      <c r="AF670" s="319">
        <v>30</v>
      </c>
      <c r="AG670" s="320">
        <v>31</v>
      </c>
      <c r="AH670" s="346"/>
    </row>
    <row r="671" spans="1:34" x14ac:dyDescent="0.3">
      <c r="A671" s="339" t="s">
        <v>230</v>
      </c>
      <c r="B671" s="339" t="s">
        <v>231</v>
      </c>
      <c r="C671" s="325"/>
      <c r="D671" s="326"/>
      <c r="E671" s="326"/>
      <c r="F671" s="326"/>
      <c r="G671" s="326"/>
      <c r="H671" s="326"/>
      <c r="I671" s="326"/>
      <c r="J671" s="326"/>
      <c r="K671" s="326"/>
      <c r="L671" s="326"/>
      <c r="M671" s="326"/>
      <c r="N671" s="326"/>
      <c r="O671" s="326"/>
      <c r="P671" s="326"/>
      <c r="Q671" s="326"/>
      <c r="R671" s="326"/>
      <c r="S671" s="326"/>
      <c r="T671" s="326"/>
      <c r="U671" s="326"/>
      <c r="V671" s="326"/>
      <c r="W671" s="326"/>
      <c r="X671" s="326"/>
      <c r="Y671" s="326"/>
      <c r="Z671" s="326"/>
      <c r="AA671" s="326"/>
      <c r="AB671" s="326"/>
      <c r="AC671" s="326"/>
      <c r="AD671" s="326"/>
      <c r="AE671" s="326"/>
      <c r="AF671" s="326"/>
      <c r="AG671" s="326"/>
      <c r="AH671" s="347"/>
    </row>
    <row r="672" spans="1:34" x14ac:dyDescent="0.3">
      <c r="A672" s="328"/>
      <c r="B672" s="329"/>
      <c r="C672" s="330"/>
      <c r="D672" s="327"/>
      <c r="E672" s="327"/>
      <c r="F672" s="327"/>
      <c r="G672" s="327"/>
      <c r="H672" s="327"/>
      <c r="I672" s="327"/>
      <c r="J672" s="327"/>
      <c r="K672" s="327"/>
      <c r="L672" s="327"/>
      <c r="M672" s="327"/>
      <c r="N672" s="327"/>
      <c r="O672" s="327"/>
      <c r="P672" s="327"/>
      <c r="Q672" s="327"/>
      <c r="R672" s="327"/>
      <c r="S672" s="327"/>
      <c r="T672" s="327"/>
      <c r="U672" s="327"/>
      <c r="V672" s="327"/>
      <c r="W672" s="327"/>
      <c r="X672" s="327"/>
      <c r="Y672" s="327"/>
      <c r="Z672" s="327"/>
      <c r="AA672" s="327"/>
      <c r="AB672" s="327"/>
      <c r="AC672" s="327"/>
      <c r="AD672" s="327"/>
      <c r="AE672" s="327"/>
      <c r="AF672" s="327"/>
      <c r="AG672" s="327"/>
      <c r="AH672" s="347">
        <f>SUM(C672:AG672)</f>
        <v>0</v>
      </c>
    </row>
    <row r="673" spans="1:34" x14ac:dyDescent="0.3">
      <c r="A673" s="328"/>
      <c r="B673" s="329"/>
      <c r="C673" s="330"/>
      <c r="D673" s="327"/>
      <c r="E673" s="327"/>
      <c r="F673" s="327"/>
      <c r="G673" s="327"/>
      <c r="H673" s="327"/>
      <c r="I673" s="327"/>
      <c r="J673" s="327"/>
      <c r="K673" s="327"/>
      <c r="L673" s="327"/>
      <c r="M673" s="327"/>
      <c r="N673" s="327"/>
      <c r="O673" s="327"/>
      <c r="P673" s="327"/>
      <c r="Q673" s="327"/>
      <c r="R673" s="327"/>
      <c r="S673" s="327"/>
      <c r="T673" s="327"/>
      <c r="U673" s="327"/>
      <c r="V673" s="327"/>
      <c r="W673" s="327"/>
      <c r="X673" s="327"/>
      <c r="Y673" s="327"/>
      <c r="Z673" s="327"/>
      <c r="AA673" s="327"/>
      <c r="AB673" s="327"/>
      <c r="AC673" s="327"/>
      <c r="AD673" s="327"/>
      <c r="AE673" s="327"/>
      <c r="AF673" s="327"/>
      <c r="AG673" s="327"/>
      <c r="AH673" s="347">
        <f t="shared" ref="AH673:AH681" si="88">SUM(C673:AG673)</f>
        <v>0</v>
      </c>
    </row>
    <row r="674" spans="1:34" x14ac:dyDescent="0.3">
      <c r="A674" s="328"/>
      <c r="B674" s="329"/>
      <c r="C674" s="330"/>
      <c r="D674" s="327"/>
      <c r="E674" s="327"/>
      <c r="F674" s="327"/>
      <c r="G674" s="327"/>
      <c r="H674" s="327"/>
      <c r="I674" s="327"/>
      <c r="J674" s="327"/>
      <c r="K674" s="327"/>
      <c r="L674" s="327"/>
      <c r="M674" s="327"/>
      <c r="N674" s="327"/>
      <c r="O674" s="327"/>
      <c r="P674" s="327"/>
      <c r="Q674" s="327"/>
      <c r="R674" s="327"/>
      <c r="S674" s="327"/>
      <c r="T674" s="327"/>
      <c r="U674" s="327"/>
      <c r="V674" s="327"/>
      <c r="W674" s="327"/>
      <c r="X674" s="327"/>
      <c r="Y674" s="327"/>
      <c r="Z674" s="327"/>
      <c r="AA674" s="327"/>
      <c r="AB674" s="327"/>
      <c r="AC674" s="327"/>
      <c r="AD674" s="327"/>
      <c r="AE674" s="327"/>
      <c r="AF674" s="327"/>
      <c r="AG674" s="327"/>
      <c r="AH674" s="347">
        <f t="shared" si="88"/>
        <v>0</v>
      </c>
    </row>
    <row r="675" spans="1:34" x14ac:dyDescent="0.3">
      <c r="A675" s="328"/>
      <c r="B675" s="329"/>
      <c r="C675" s="330"/>
      <c r="D675" s="327"/>
      <c r="E675" s="327"/>
      <c r="F675" s="327"/>
      <c r="G675" s="327"/>
      <c r="H675" s="327"/>
      <c r="I675" s="327"/>
      <c r="J675" s="327"/>
      <c r="K675" s="327"/>
      <c r="L675" s="327"/>
      <c r="M675" s="327"/>
      <c r="N675" s="327"/>
      <c r="O675" s="327"/>
      <c r="P675" s="327"/>
      <c r="Q675" s="327"/>
      <c r="R675" s="327"/>
      <c r="S675" s="327"/>
      <c r="T675" s="327"/>
      <c r="U675" s="327"/>
      <c r="V675" s="327"/>
      <c r="W675" s="327"/>
      <c r="X675" s="327"/>
      <c r="Y675" s="327"/>
      <c r="Z675" s="327"/>
      <c r="AA675" s="327"/>
      <c r="AB675" s="327"/>
      <c r="AC675" s="327"/>
      <c r="AD675" s="327"/>
      <c r="AE675" s="327"/>
      <c r="AF675" s="327"/>
      <c r="AG675" s="327"/>
      <c r="AH675" s="347">
        <f t="shared" si="88"/>
        <v>0</v>
      </c>
    </row>
    <row r="676" spans="1:34" x14ac:dyDescent="0.3">
      <c r="A676" s="328"/>
      <c r="B676" s="329"/>
      <c r="C676" s="330"/>
      <c r="D676" s="327"/>
      <c r="E676" s="327"/>
      <c r="F676" s="327"/>
      <c r="G676" s="327"/>
      <c r="H676" s="327"/>
      <c r="I676" s="327"/>
      <c r="J676" s="327"/>
      <c r="K676" s="327"/>
      <c r="L676" s="327"/>
      <c r="M676" s="327"/>
      <c r="N676" s="327"/>
      <c r="O676" s="327"/>
      <c r="P676" s="327"/>
      <c r="Q676" s="327"/>
      <c r="R676" s="327"/>
      <c r="S676" s="327"/>
      <c r="T676" s="327"/>
      <c r="U676" s="327"/>
      <c r="V676" s="327"/>
      <c r="W676" s="327"/>
      <c r="X676" s="327"/>
      <c r="Y676" s="327"/>
      <c r="Z676" s="327"/>
      <c r="AA676" s="327"/>
      <c r="AB676" s="327"/>
      <c r="AC676" s="327"/>
      <c r="AD676" s="327"/>
      <c r="AE676" s="327"/>
      <c r="AF676" s="327"/>
      <c r="AG676" s="327"/>
      <c r="AH676" s="347">
        <f t="shared" si="88"/>
        <v>0</v>
      </c>
    </row>
    <row r="677" spans="1:34" x14ac:dyDescent="0.3">
      <c r="A677" s="328"/>
      <c r="B677" s="329"/>
      <c r="C677" s="330"/>
      <c r="D677" s="327"/>
      <c r="E677" s="327"/>
      <c r="F677" s="327"/>
      <c r="G677" s="327"/>
      <c r="H677" s="327"/>
      <c r="I677" s="327"/>
      <c r="J677" s="327"/>
      <c r="K677" s="327"/>
      <c r="L677" s="327"/>
      <c r="M677" s="327"/>
      <c r="N677" s="327"/>
      <c r="O677" s="327"/>
      <c r="P677" s="327"/>
      <c r="Q677" s="327"/>
      <c r="R677" s="327"/>
      <c r="S677" s="327"/>
      <c r="T677" s="327"/>
      <c r="U677" s="327"/>
      <c r="V677" s="327"/>
      <c r="W677" s="327"/>
      <c r="X677" s="327"/>
      <c r="Y677" s="327"/>
      <c r="Z677" s="327"/>
      <c r="AA677" s="327"/>
      <c r="AB677" s="327"/>
      <c r="AC677" s="327"/>
      <c r="AD677" s="327"/>
      <c r="AE677" s="327"/>
      <c r="AF677" s="327"/>
      <c r="AG677" s="327"/>
      <c r="AH677" s="347">
        <f t="shared" si="88"/>
        <v>0</v>
      </c>
    </row>
    <row r="678" spans="1:34" x14ac:dyDescent="0.3">
      <c r="A678" s="328"/>
      <c r="B678" s="329"/>
      <c r="C678" s="330"/>
      <c r="D678" s="327"/>
      <c r="E678" s="327"/>
      <c r="F678" s="327"/>
      <c r="G678" s="327"/>
      <c r="H678" s="327"/>
      <c r="I678" s="327"/>
      <c r="J678" s="327"/>
      <c r="K678" s="327"/>
      <c r="L678" s="327"/>
      <c r="M678" s="327"/>
      <c r="N678" s="327"/>
      <c r="O678" s="327"/>
      <c r="P678" s="327"/>
      <c r="Q678" s="327"/>
      <c r="R678" s="327"/>
      <c r="S678" s="327"/>
      <c r="T678" s="327"/>
      <c r="U678" s="327"/>
      <c r="V678" s="327"/>
      <c r="W678" s="327"/>
      <c r="X678" s="327"/>
      <c r="Y678" s="327"/>
      <c r="Z678" s="327"/>
      <c r="AA678" s="327"/>
      <c r="AB678" s="327"/>
      <c r="AC678" s="327"/>
      <c r="AD678" s="327"/>
      <c r="AE678" s="327"/>
      <c r="AF678" s="327"/>
      <c r="AG678" s="327"/>
      <c r="AH678" s="347">
        <f t="shared" si="88"/>
        <v>0</v>
      </c>
    </row>
    <row r="679" spans="1:34" x14ac:dyDescent="0.3">
      <c r="A679" s="328"/>
      <c r="B679" s="329"/>
      <c r="C679" s="330"/>
      <c r="D679" s="327"/>
      <c r="E679" s="327"/>
      <c r="F679" s="327"/>
      <c r="G679" s="327"/>
      <c r="H679" s="327"/>
      <c r="I679" s="327"/>
      <c r="J679" s="327"/>
      <c r="K679" s="327"/>
      <c r="L679" s="327"/>
      <c r="M679" s="327"/>
      <c r="N679" s="327"/>
      <c r="O679" s="327"/>
      <c r="P679" s="327"/>
      <c r="Q679" s="327"/>
      <c r="R679" s="327"/>
      <c r="S679" s="327"/>
      <c r="T679" s="327"/>
      <c r="U679" s="327"/>
      <c r="V679" s="327"/>
      <c r="W679" s="327"/>
      <c r="X679" s="327"/>
      <c r="Y679" s="327"/>
      <c r="Z679" s="327"/>
      <c r="AA679" s="327"/>
      <c r="AB679" s="327"/>
      <c r="AC679" s="327"/>
      <c r="AD679" s="327"/>
      <c r="AE679" s="327"/>
      <c r="AF679" s="327"/>
      <c r="AG679" s="327"/>
      <c r="AH679" s="347">
        <f t="shared" si="88"/>
        <v>0</v>
      </c>
    </row>
    <row r="680" spans="1:34" x14ac:dyDescent="0.3">
      <c r="A680" s="328"/>
      <c r="B680" s="329"/>
      <c r="C680" s="330"/>
      <c r="D680" s="327"/>
      <c r="E680" s="327"/>
      <c r="F680" s="327"/>
      <c r="G680" s="327"/>
      <c r="H680" s="327"/>
      <c r="I680" s="327"/>
      <c r="J680" s="327"/>
      <c r="K680" s="327"/>
      <c r="L680" s="327"/>
      <c r="M680" s="327"/>
      <c r="N680" s="327"/>
      <c r="O680" s="327"/>
      <c r="P680" s="327"/>
      <c r="Q680" s="327"/>
      <c r="R680" s="327"/>
      <c r="S680" s="327"/>
      <c r="T680" s="327"/>
      <c r="U680" s="327"/>
      <c r="V680" s="327"/>
      <c r="W680" s="327"/>
      <c r="X680" s="327"/>
      <c r="Y680" s="327"/>
      <c r="Z680" s="327"/>
      <c r="AA680" s="327"/>
      <c r="AB680" s="327"/>
      <c r="AC680" s="327"/>
      <c r="AD680" s="327"/>
      <c r="AE680" s="327"/>
      <c r="AF680" s="327"/>
      <c r="AG680" s="327"/>
      <c r="AH680" s="347">
        <f t="shared" si="88"/>
        <v>0</v>
      </c>
    </row>
    <row r="681" spans="1:34" x14ac:dyDescent="0.3">
      <c r="A681" s="328"/>
      <c r="B681" s="329"/>
      <c r="C681" s="330"/>
      <c r="D681" s="327"/>
      <c r="E681" s="327"/>
      <c r="F681" s="327"/>
      <c r="G681" s="327"/>
      <c r="H681" s="327"/>
      <c r="I681" s="327"/>
      <c r="J681" s="327"/>
      <c r="K681" s="327"/>
      <c r="L681" s="327"/>
      <c r="M681" s="327"/>
      <c r="N681" s="327"/>
      <c r="O681" s="327"/>
      <c r="P681" s="327"/>
      <c r="Q681" s="327"/>
      <c r="R681" s="327"/>
      <c r="S681" s="327"/>
      <c r="T681" s="327"/>
      <c r="U681" s="327"/>
      <c r="V681" s="327"/>
      <c r="W681" s="327"/>
      <c r="X681" s="327"/>
      <c r="Y681" s="327"/>
      <c r="Z681" s="327"/>
      <c r="AA681" s="327"/>
      <c r="AB681" s="327"/>
      <c r="AC681" s="327"/>
      <c r="AD681" s="327"/>
      <c r="AE681" s="327"/>
      <c r="AF681" s="327"/>
      <c r="AG681" s="327"/>
      <c r="AH681" s="347">
        <f t="shared" si="88"/>
        <v>0</v>
      </c>
    </row>
    <row r="682" spans="1:34" ht="15" thickBot="1" x14ac:dyDescent="0.35">
      <c r="A682" s="341"/>
      <c r="B682" s="342"/>
      <c r="C682" s="349">
        <f>SUM(C672:C681)</f>
        <v>0</v>
      </c>
      <c r="D682" s="349">
        <f t="shared" ref="D682:AG682" si="89">SUM(D672:D681)</f>
        <v>0</v>
      </c>
      <c r="E682" s="349">
        <f t="shared" si="89"/>
        <v>0</v>
      </c>
      <c r="F682" s="349">
        <f t="shared" si="89"/>
        <v>0</v>
      </c>
      <c r="G682" s="349">
        <f t="shared" si="89"/>
        <v>0</v>
      </c>
      <c r="H682" s="349">
        <f t="shared" si="89"/>
        <v>0</v>
      </c>
      <c r="I682" s="349">
        <f t="shared" si="89"/>
        <v>0</v>
      </c>
      <c r="J682" s="349">
        <f t="shared" si="89"/>
        <v>0</v>
      </c>
      <c r="K682" s="349">
        <f t="shared" si="89"/>
        <v>0</v>
      </c>
      <c r="L682" s="349">
        <f t="shared" si="89"/>
        <v>0</v>
      </c>
      <c r="M682" s="349">
        <f t="shared" si="89"/>
        <v>0</v>
      </c>
      <c r="N682" s="349">
        <f t="shared" si="89"/>
        <v>0</v>
      </c>
      <c r="O682" s="349">
        <f t="shared" si="89"/>
        <v>0</v>
      </c>
      <c r="P682" s="349">
        <f t="shared" si="89"/>
        <v>0</v>
      </c>
      <c r="Q682" s="349">
        <f t="shared" si="89"/>
        <v>0</v>
      </c>
      <c r="R682" s="349">
        <f t="shared" si="89"/>
        <v>0</v>
      </c>
      <c r="S682" s="349">
        <f t="shared" si="89"/>
        <v>0</v>
      </c>
      <c r="T682" s="349">
        <f t="shared" si="89"/>
        <v>0</v>
      </c>
      <c r="U682" s="349">
        <f t="shared" si="89"/>
        <v>0</v>
      </c>
      <c r="V682" s="349">
        <f t="shared" si="89"/>
        <v>0</v>
      </c>
      <c r="W682" s="349">
        <f t="shared" si="89"/>
        <v>0</v>
      </c>
      <c r="X682" s="349">
        <f t="shared" si="89"/>
        <v>0</v>
      </c>
      <c r="Y682" s="349">
        <f t="shared" si="89"/>
        <v>0</v>
      </c>
      <c r="Z682" s="349">
        <f t="shared" si="89"/>
        <v>0</v>
      </c>
      <c r="AA682" s="349">
        <f t="shared" si="89"/>
        <v>0</v>
      </c>
      <c r="AB682" s="349">
        <f t="shared" si="89"/>
        <v>0</v>
      </c>
      <c r="AC682" s="349">
        <f t="shared" si="89"/>
        <v>0</v>
      </c>
      <c r="AD682" s="349">
        <f t="shared" si="89"/>
        <v>0</v>
      </c>
      <c r="AE682" s="349">
        <f t="shared" si="89"/>
        <v>0</v>
      </c>
      <c r="AF682" s="349">
        <f t="shared" si="89"/>
        <v>0</v>
      </c>
      <c r="AG682" s="349">
        <f t="shared" si="89"/>
        <v>0</v>
      </c>
      <c r="AH682" s="348">
        <f>SUM(C682:AG682)</f>
        <v>0</v>
      </c>
    </row>
    <row r="683" spans="1:34" ht="15" thickBot="1" x14ac:dyDescent="0.35">
      <c r="A683" s="334" t="s">
        <v>246</v>
      </c>
      <c r="B683" s="315"/>
      <c r="C683" s="337"/>
      <c r="D683" s="337" t="s">
        <v>371</v>
      </c>
      <c r="E683" s="337"/>
      <c r="F683" s="337"/>
      <c r="G683" s="337"/>
      <c r="H683" s="337"/>
      <c r="I683" s="337"/>
      <c r="J683" s="337"/>
      <c r="K683" s="337"/>
      <c r="L683" s="337"/>
      <c r="M683" s="337"/>
      <c r="N683" s="337"/>
      <c r="O683" s="337"/>
      <c r="P683" s="337"/>
      <c r="Q683" s="337"/>
      <c r="R683" s="337"/>
      <c r="S683" s="337"/>
      <c r="T683" s="337"/>
      <c r="U683" s="337"/>
      <c r="V683" s="337"/>
      <c r="W683" s="337"/>
      <c r="X683" s="337"/>
      <c r="Y683" s="337"/>
      <c r="Z683" s="337"/>
      <c r="AA683" s="337"/>
      <c r="AB683" s="337"/>
      <c r="AC683" s="337"/>
      <c r="AD683" s="337"/>
      <c r="AE683" s="337"/>
      <c r="AF683" s="337"/>
      <c r="AG683" s="338"/>
      <c r="AH683" s="350"/>
    </row>
    <row r="684" spans="1:34" ht="15" thickBot="1" x14ac:dyDescent="0.35">
      <c r="A684" s="316" t="s">
        <v>245</v>
      </c>
      <c r="B684" s="322"/>
      <c r="C684" s="318" t="s">
        <v>427</v>
      </c>
      <c r="D684" s="319"/>
      <c r="E684" s="319"/>
      <c r="F684" s="319"/>
      <c r="G684" s="319"/>
      <c r="H684" s="319"/>
      <c r="I684" s="319"/>
      <c r="J684" s="319"/>
      <c r="K684" s="319"/>
      <c r="L684" s="319"/>
      <c r="M684" s="319"/>
      <c r="N684" s="319"/>
      <c r="O684" s="319"/>
      <c r="P684" s="319"/>
      <c r="Q684" s="319"/>
      <c r="R684" s="319"/>
      <c r="S684" s="319"/>
      <c r="T684" s="319"/>
      <c r="U684" s="319"/>
      <c r="V684" s="319"/>
      <c r="W684" s="319"/>
      <c r="X684" s="319"/>
      <c r="Y684" s="319"/>
      <c r="Z684" s="319"/>
      <c r="AA684" s="319"/>
      <c r="AB684" s="319"/>
      <c r="AC684" s="319"/>
      <c r="AD684" s="319"/>
      <c r="AE684" s="319"/>
      <c r="AF684" s="319"/>
      <c r="AG684" s="320"/>
      <c r="AH684" s="346" t="s">
        <v>14</v>
      </c>
    </row>
    <row r="685" spans="1:34" ht="15" thickBot="1" x14ac:dyDescent="0.35">
      <c r="A685" s="316" t="s">
        <v>422</v>
      </c>
      <c r="B685" s="322"/>
      <c r="C685" s="323">
        <v>1</v>
      </c>
      <c r="D685" s="319">
        <v>2</v>
      </c>
      <c r="E685" s="319">
        <v>3</v>
      </c>
      <c r="F685" s="319">
        <v>4</v>
      </c>
      <c r="G685" s="319">
        <v>5</v>
      </c>
      <c r="H685" s="319">
        <v>6</v>
      </c>
      <c r="I685" s="319">
        <v>7</v>
      </c>
      <c r="J685" s="319">
        <v>8</v>
      </c>
      <c r="K685" s="319">
        <v>9</v>
      </c>
      <c r="L685" s="319">
        <v>10</v>
      </c>
      <c r="M685" s="319">
        <v>11</v>
      </c>
      <c r="N685" s="319">
        <v>12</v>
      </c>
      <c r="O685" s="319">
        <v>13</v>
      </c>
      <c r="P685" s="319">
        <v>14</v>
      </c>
      <c r="Q685" s="319">
        <v>15</v>
      </c>
      <c r="R685" s="319">
        <v>16</v>
      </c>
      <c r="S685" s="319">
        <v>17</v>
      </c>
      <c r="T685" s="319">
        <v>18</v>
      </c>
      <c r="U685" s="319">
        <v>19</v>
      </c>
      <c r="V685" s="319">
        <v>20</v>
      </c>
      <c r="W685" s="319">
        <v>21</v>
      </c>
      <c r="X685" s="319">
        <v>22</v>
      </c>
      <c r="Y685" s="319">
        <v>23</v>
      </c>
      <c r="Z685" s="319">
        <v>24</v>
      </c>
      <c r="AA685" s="319">
        <v>25</v>
      </c>
      <c r="AB685" s="319">
        <v>26</v>
      </c>
      <c r="AC685" s="319">
        <v>27</v>
      </c>
      <c r="AD685" s="319">
        <v>28</v>
      </c>
      <c r="AE685" s="319">
        <v>29</v>
      </c>
      <c r="AF685" s="319">
        <v>30</v>
      </c>
      <c r="AG685" s="320">
        <v>31</v>
      </c>
      <c r="AH685" s="346"/>
    </row>
    <row r="686" spans="1:34" x14ac:dyDescent="0.3">
      <c r="A686" s="339" t="s">
        <v>230</v>
      </c>
      <c r="B686" s="339" t="s">
        <v>231</v>
      </c>
      <c r="C686" s="325"/>
      <c r="D686" s="326"/>
      <c r="E686" s="326"/>
      <c r="F686" s="326"/>
      <c r="G686" s="326"/>
      <c r="H686" s="326"/>
      <c r="I686" s="326"/>
      <c r="J686" s="326"/>
      <c r="K686" s="326"/>
      <c r="L686" s="326"/>
      <c r="M686" s="326"/>
      <c r="N686" s="326"/>
      <c r="O686" s="326"/>
      <c r="P686" s="326"/>
      <c r="Q686" s="326"/>
      <c r="R686" s="326"/>
      <c r="S686" s="326"/>
      <c r="T686" s="326"/>
      <c r="U686" s="326"/>
      <c r="V686" s="326"/>
      <c r="W686" s="326"/>
      <c r="X686" s="326"/>
      <c r="Y686" s="326"/>
      <c r="Z686" s="326"/>
      <c r="AA686" s="326"/>
      <c r="AB686" s="326"/>
      <c r="AC686" s="326"/>
      <c r="AD686" s="326"/>
      <c r="AE686" s="326"/>
      <c r="AF686" s="326"/>
      <c r="AG686" s="326"/>
      <c r="AH686" s="347"/>
    </row>
    <row r="687" spans="1:34" x14ac:dyDescent="0.3">
      <c r="A687" s="328"/>
      <c r="B687" s="329"/>
      <c r="C687" s="330"/>
      <c r="D687" s="327"/>
      <c r="E687" s="327"/>
      <c r="F687" s="327"/>
      <c r="G687" s="327"/>
      <c r="H687" s="327"/>
      <c r="I687" s="327"/>
      <c r="J687" s="327"/>
      <c r="K687" s="327"/>
      <c r="L687" s="327"/>
      <c r="M687" s="327"/>
      <c r="N687" s="327"/>
      <c r="O687" s="327"/>
      <c r="P687" s="327"/>
      <c r="Q687" s="327"/>
      <c r="R687" s="327"/>
      <c r="S687" s="327"/>
      <c r="T687" s="327"/>
      <c r="U687" s="327"/>
      <c r="V687" s="327"/>
      <c r="W687" s="327"/>
      <c r="X687" s="327"/>
      <c r="Y687" s="327"/>
      <c r="Z687" s="327"/>
      <c r="AA687" s="327"/>
      <c r="AB687" s="327"/>
      <c r="AC687" s="327"/>
      <c r="AD687" s="327"/>
      <c r="AE687" s="327"/>
      <c r="AF687" s="327"/>
      <c r="AG687" s="327"/>
      <c r="AH687" s="347">
        <f>SUM(C687:AG687)</f>
        <v>0</v>
      </c>
    </row>
    <row r="688" spans="1:34" x14ac:dyDescent="0.3">
      <c r="A688" s="328"/>
      <c r="B688" s="329"/>
      <c r="C688" s="330"/>
      <c r="D688" s="327"/>
      <c r="E688" s="327"/>
      <c r="F688" s="327"/>
      <c r="G688" s="327"/>
      <c r="H688" s="327"/>
      <c r="I688" s="327"/>
      <c r="J688" s="327"/>
      <c r="K688" s="327"/>
      <c r="L688" s="327"/>
      <c r="M688" s="327"/>
      <c r="N688" s="327"/>
      <c r="O688" s="327"/>
      <c r="P688" s="327"/>
      <c r="Q688" s="327"/>
      <c r="R688" s="327"/>
      <c r="S688" s="327"/>
      <c r="T688" s="327"/>
      <c r="U688" s="327"/>
      <c r="V688" s="327"/>
      <c r="W688" s="327"/>
      <c r="X688" s="327"/>
      <c r="Y688" s="327"/>
      <c r="Z688" s="327"/>
      <c r="AA688" s="327"/>
      <c r="AB688" s="327"/>
      <c r="AC688" s="327"/>
      <c r="AD688" s="327"/>
      <c r="AE688" s="327"/>
      <c r="AF688" s="327"/>
      <c r="AG688" s="327"/>
      <c r="AH688" s="347">
        <f t="shared" ref="AH688:AH696" si="90">SUM(C688:AG688)</f>
        <v>0</v>
      </c>
    </row>
    <row r="689" spans="1:34" x14ac:dyDescent="0.3">
      <c r="A689" s="328"/>
      <c r="B689" s="329"/>
      <c r="C689" s="330"/>
      <c r="D689" s="327"/>
      <c r="E689" s="327"/>
      <c r="F689" s="327"/>
      <c r="G689" s="327"/>
      <c r="H689" s="327"/>
      <c r="I689" s="327"/>
      <c r="J689" s="327"/>
      <c r="K689" s="327"/>
      <c r="L689" s="327"/>
      <c r="M689" s="327"/>
      <c r="N689" s="327"/>
      <c r="O689" s="327"/>
      <c r="P689" s="327"/>
      <c r="Q689" s="327"/>
      <c r="R689" s="327"/>
      <c r="S689" s="327"/>
      <c r="T689" s="327"/>
      <c r="U689" s="327"/>
      <c r="V689" s="327"/>
      <c r="W689" s="327"/>
      <c r="X689" s="327"/>
      <c r="Y689" s="327"/>
      <c r="Z689" s="327"/>
      <c r="AA689" s="327"/>
      <c r="AB689" s="327"/>
      <c r="AC689" s="327"/>
      <c r="AD689" s="327"/>
      <c r="AE689" s="327"/>
      <c r="AF689" s="327"/>
      <c r="AG689" s="327"/>
      <c r="AH689" s="347">
        <f t="shared" si="90"/>
        <v>0</v>
      </c>
    </row>
    <row r="690" spans="1:34" x14ac:dyDescent="0.3">
      <c r="A690" s="328"/>
      <c r="B690" s="329"/>
      <c r="C690" s="330"/>
      <c r="D690" s="327"/>
      <c r="E690" s="327"/>
      <c r="F690" s="327"/>
      <c r="G690" s="327"/>
      <c r="H690" s="327"/>
      <c r="I690" s="327"/>
      <c r="J690" s="327"/>
      <c r="K690" s="327"/>
      <c r="L690" s="327"/>
      <c r="M690" s="327"/>
      <c r="N690" s="327"/>
      <c r="O690" s="327"/>
      <c r="P690" s="327"/>
      <c r="Q690" s="327"/>
      <c r="R690" s="327"/>
      <c r="S690" s="327"/>
      <c r="T690" s="327"/>
      <c r="U690" s="327"/>
      <c r="V690" s="327"/>
      <c r="W690" s="327"/>
      <c r="X690" s="327"/>
      <c r="Y690" s="327"/>
      <c r="Z690" s="327"/>
      <c r="AA690" s="327"/>
      <c r="AB690" s="327"/>
      <c r="AC690" s="327"/>
      <c r="AD690" s="327"/>
      <c r="AE690" s="327"/>
      <c r="AF690" s="327"/>
      <c r="AG690" s="327"/>
      <c r="AH690" s="347">
        <f t="shared" si="90"/>
        <v>0</v>
      </c>
    </row>
    <row r="691" spans="1:34" x14ac:dyDescent="0.3">
      <c r="A691" s="328"/>
      <c r="B691" s="329"/>
      <c r="C691" s="330"/>
      <c r="D691" s="327"/>
      <c r="E691" s="327"/>
      <c r="F691" s="327"/>
      <c r="G691" s="327"/>
      <c r="H691" s="327"/>
      <c r="I691" s="327"/>
      <c r="J691" s="327"/>
      <c r="K691" s="327"/>
      <c r="L691" s="327"/>
      <c r="M691" s="327"/>
      <c r="N691" s="327"/>
      <c r="O691" s="327"/>
      <c r="P691" s="327"/>
      <c r="Q691" s="327"/>
      <c r="R691" s="327"/>
      <c r="S691" s="327"/>
      <c r="T691" s="327"/>
      <c r="U691" s="327"/>
      <c r="V691" s="327"/>
      <c r="W691" s="327"/>
      <c r="X691" s="327"/>
      <c r="Y691" s="327"/>
      <c r="Z691" s="327"/>
      <c r="AA691" s="327"/>
      <c r="AB691" s="327"/>
      <c r="AC691" s="327"/>
      <c r="AD691" s="327"/>
      <c r="AE691" s="327"/>
      <c r="AF691" s="327"/>
      <c r="AG691" s="327"/>
      <c r="AH691" s="347">
        <f t="shared" si="90"/>
        <v>0</v>
      </c>
    </row>
    <row r="692" spans="1:34" x14ac:dyDescent="0.3">
      <c r="A692" s="328"/>
      <c r="B692" s="329"/>
      <c r="C692" s="330"/>
      <c r="D692" s="327"/>
      <c r="E692" s="327"/>
      <c r="F692" s="327"/>
      <c r="G692" s="327"/>
      <c r="H692" s="327"/>
      <c r="I692" s="327"/>
      <c r="J692" s="327"/>
      <c r="K692" s="327"/>
      <c r="L692" s="327"/>
      <c r="M692" s="327"/>
      <c r="N692" s="327"/>
      <c r="O692" s="327"/>
      <c r="P692" s="327"/>
      <c r="Q692" s="327"/>
      <c r="R692" s="327"/>
      <c r="S692" s="327"/>
      <c r="T692" s="327"/>
      <c r="U692" s="327"/>
      <c r="V692" s="327"/>
      <c r="W692" s="327"/>
      <c r="X692" s="327"/>
      <c r="Y692" s="327"/>
      <c r="Z692" s="327"/>
      <c r="AA692" s="327"/>
      <c r="AB692" s="327"/>
      <c r="AC692" s="327"/>
      <c r="AD692" s="327"/>
      <c r="AE692" s="327"/>
      <c r="AF692" s="327"/>
      <c r="AG692" s="327"/>
      <c r="AH692" s="347">
        <f t="shared" si="90"/>
        <v>0</v>
      </c>
    </row>
    <row r="693" spans="1:34" x14ac:dyDescent="0.3">
      <c r="A693" s="328"/>
      <c r="B693" s="329"/>
      <c r="C693" s="330"/>
      <c r="D693" s="327"/>
      <c r="E693" s="327"/>
      <c r="F693" s="327"/>
      <c r="G693" s="327"/>
      <c r="H693" s="327"/>
      <c r="I693" s="327"/>
      <c r="J693" s="327"/>
      <c r="K693" s="327"/>
      <c r="L693" s="327"/>
      <c r="M693" s="327"/>
      <c r="N693" s="327"/>
      <c r="O693" s="327"/>
      <c r="P693" s="327"/>
      <c r="Q693" s="327"/>
      <c r="R693" s="327"/>
      <c r="S693" s="327"/>
      <c r="T693" s="327"/>
      <c r="U693" s="327"/>
      <c r="V693" s="327"/>
      <c r="W693" s="327"/>
      <c r="X693" s="327"/>
      <c r="Y693" s="327"/>
      <c r="Z693" s="327"/>
      <c r="AA693" s="327"/>
      <c r="AB693" s="327"/>
      <c r="AC693" s="327"/>
      <c r="AD693" s="327"/>
      <c r="AE693" s="327"/>
      <c r="AF693" s="327"/>
      <c r="AG693" s="327"/>
      <c r="AH693" s="347">
        <f t="shared" si="90"/>
        <v>0</v>
      </c>
    </row>
    <row r="694" spans="1:34" x14ac:dyDescent="0.3">
      <c r="A694" s="328"/>
      <c r="B694" s="329"/>
      <c r="C694" s="330"/>
      <c r="D694" s="327"/>
      <c r="E694" s="327"/>
      <c r="F694" s="327"/>
      <c r="G694" s="327"/>
      <c r="H694" s="327"/>
      <c r="I694" s="327"/>
      <c r="J694" s="327"/>
      <c r="K694" s="327"/>
      <c r="L694" s="327"/>
      <c r="M694" s="327"/>
      <c r="N694" s="327"/>
      <c r="O694" s="327"/>
      <c r="P694" s="327"/>
      <c r="Q694" s="327"/>
      <c r="R694" s="327"/>
      <c r="S694" s="327"/>
      <c r="T694" s="327"/>
      <c r="U694" s="327"/>
      <c r="V694" s="327"/>
      <c r="W694" s="327"/>
      <c r="X694" s="327"/>
      <c r="Y694" s="327"/>
      <c r="Z694" s="327"/>
      <c r="AA694" s="327"/>
      <c r="AB694" s="327"/>
      <c r="AC694" s="327"/>
      <c r="AD694" s="327"/>
      <c r="AE694" s="327"/>
      <c r="AF694" s="327"/>
      <c r="AG694" s="327"/>
      <c r="AH694" s="347">
        <f t="shared" si="90"/>
        <v>0</v>
      </c>
    </row>
    <row r="695" spans="1:34" x14ac:dyDescent="0.3">
      <c r="A695" s="328"/>
      <c r="B695" s="329"/>
      <c r="C695" s="330"/>
      <c r="D695" s="327"/>
      <c r="E695" s="327"/>
      <c r="F695" s="327"/>
      <c r="G695" s="327"/>
      <c r="H695" s="327"/>
      <c r="I695" s="327"/>
      <c r="J695" s="327"/>
      <c r="K695" s="327"/>
      <c r="L695" s="327"/>
      <c r="M695" s="327"/>
      <c r="N695" s="327"/>
      <c r="O695" s="327"/>
      <c r="P695" s="327"/>
      <c r="Q695" s="327"/>
      <c r="R695" s="327"/>
      <c r="S695" s="327"/>
      <c r="T695" s="327"/>
      <c r="U695" s="327"/>
      <c r="V695" s="327"/>
      <c r="W695" s="327"/>
      <c r="X695" s="327"/>
      <c r="Y695" s="327"/>
      <c r="Z695" s="327"/>
      <c r="AA695" s="327"/>
      <c r="AB695" s="327"/>
      <c r="AC695" s="327"/>
      <c r="AD695" s="327"/>
      <c r="AE695" s="327"/>
      <c r="AF695" s="327"/>
      <c r="AG695" s="327"/>
      <c r="AH695" s="347">
        <f t="shared" si="90"/>
        <v>0</v>
      </c>
    </row>
    <row r="696" spans="1:34" x14ac:dyDescent="0.3">
      <c r="A696" s="328"/>
      <c r="B696" s="329"/>
      <c r="C696" s="330"/>
      <c r="D696" s="327"/>
      <c r="E696" s="327"/>
      <c r="F696" s="327"/>
      <c r="G696" s="327"/>
      <c r="H696" s="327"/>
      <c r="I696" s="327"/>
      <c r="J696" s="327"/>
      <c r="K696" s="327"/>
      <c r="L696" s="327"/>
      <c r="M696" s="327"/>
      <c r="N696" s="327"/>
      <c r="O696" s="327"/>
      <c r="P696" s="327"/>
      <c r="Q696" s="327"/>
      <c r="R696" s="327"/>
      <c r="S696" s="327"/>
      <c r="T696" s="327"/>
      <c r="U696" s="327"/>
      <c r="V696" s="327"/>
      <c r="W696" s="327"/>
      <c r="X696" s="327"/>
      <c r="Y696" s="327"/>
      <c r="Z696" s="327"/>
      <c r="AA696" s="327"/>
      <c r="AB696" s="327"/>
      <c r="AC696" s="327"/>
      <c r="AD696" s="327"/>
      <c r="AE696" s="327"/>
      <c r="AF696" s="327"/>
      <c r="AG696" s="327"/>
      <c r="AH696" s="347">
        <f t="shared" si="90"/>
        <v>0</v>
      </c>
    </row>
    <row r="697" spans="1:34" ht="15" thickBot="1" x14ac:dyDescent="0.35">
      <c r="A697" s="341"/>
      <c r="B697" s="342"/>
      <c r="C697" s="349">
        <f>SUM(C687:C696)</f>
        <v>0</v>
      </c>
      <c r="D697" s="349">
        <f t="shared" ref="D697:AG697" si="91">SUM(D687:D696)</f>
        <v>0</v>
      </c>
      <c r="E697" s="349">
        <f t="shared" si="91"/>
        <v>0</v>
      </c>
      <c r="F697" s="349">
        <f t="shared" si="91"/>
        <v>0</v>
      </c>
      <c r="G697" s="349">
        <f t="shared" si="91"/>
        <v>0</v>
      </c>
      <c r="H697" s="349">
        <f t="shared" si="91"/>
        <v>0</v>
      </c>
      <c r="I697" s="349">
        <f t="shared" si="91"/>
        <v>0</v>
      </c>
      <c r="J697" s="349">
        <f t="shared" si="91"/>
        <v>0</v>
      </c>
      <c r="K697" s="349">
        <f t="shared" si="91"/>
        <v>0</v>
      </c>
      <c r="L697" s="349">
        <f t="shared" si="91"/>
        <v>0</v>
      </c>
      <c r="M697" s="349">
        <f t="shared" si="91"/>
        <v>0</v>
      </c>
      <c r="N697" s="349">
        <f t="shared" si="91"/>
        <v>0</v>
      </c>
      <c r="O697" s="349">
        <f t="shared" si="91"/>
        <v>0</v>
      </c>
      <c r="P697" s="349">
        <f t="shared" si="91"/>
        <v>0</v>
      </c>
      <c r="Q697" s="349">
        <f t="shared" si="91"/>
        <v>0</v>
      </c>
      <c r="R697" s="349">
        <f t="shared" si="91"/>
        <v>0</v>
      </c>
      <c r="S697" s="349">
        <f t="shared" si="91"/>
        <v>0</v>
      </c>
      <c r="T697" s="349">
        <f t="shared" si="91"/>
        <v>0</v>
      </c>
      <c r="U697" s="349">
        <f t="shared" si="91"/>
        <v>0</v>
      </c>
      <c r="V697" s="349">
        <f t="shared" si="91"/>
        <v>0</v>
      </c>
      <c r="W697" s="349">
        <f t="shared" si="91"/>
        <v>0</v>
      </c>
      <c r="X697" s="349">
        <f t="shared" si="91"/>
        <v>0</v>
      </c>
      <c r="Y697" s="349">
        <f t="shared" si="91"/>
        <v>0</v>
      </c>
      <c r="Z697" s="349">
        <f t="shared" si="91"/>
        <v>0</v>
      </c>
      <c r="AA697" s="349">
        <f t="shared" si="91"/>
        <v>0</v>
      </c>
      <c r="AB697" s="349">
        <f t="shared" si="91"/>
        <v>0</v>
      </c>
      <c r="AC697" s="349">
        <f t="shared" si="91"/>
        <v>0</v>
      </c>
      <c r="AD697" s="349">
        <f t="shared" si="91"/>
        <v>0</v>
      </c>
      <c r="AE697" s="349">
        <f t="shared" si="91"/>
        <v>0</v>
      </c>
      <c r="AF697" s="349">
        <f t="shared" si="91"/>
        <v>0</v>
      </c>
      <c r="AG697" s="349">
        <f t="shared" si="91"/>
        <v>0</v>
      </c>
      <c r="AH697" s="348">
        <f>SUM(C697:AG697)</f>
        <v>0</v>
      </c>
    </row>
    <row r="698" spans="1:34" ht="15" thickBot="1" x14ac:dyDescent="0.35">
      <c r="A698" s="334" t="s">
        <v>246</v>
      </c>
      <c r="B698" s="315"/>
      <c r="C698" s="337"/>
      <c r="D698" s="337" t="s">
        <v>372</v>
      </c>
      <c r="E698" s="337"/>
      <c r="F698" s="337"/>
      <c r="G698" s="337"/>
      <c r="H698" s="337"/>
      <c r="I698" s="337"/>
      <c r="J698" s="337"/>
      <c r="K698" s="337"/>
      <c r="L698" s="337"/>
      <c r="M698" s="337"/>
      <c r="N698" s="337"/>
      <c r="O698" s="337"/>
      <c r="P698" s="337"/>
      <c r="Q698" s="337"/>
      <c r="R698" s="337"/>
      <c r="S698" s="337"/>
      <c r="T698" s="337"/>
      <c r="U698" s="337"/>
      <c r="V698" s="337"/>
      <c r="W698" s="337"/>
      <c r="X698" s="337"/>
      <c r="Y698" s="337"/>
      <c r="Z698" s="337"/>
      <c r="AA698" s="337"/>
      <c r="AB698" s="337"/>
      <c r="AC698" s="337"/>
      <c r="AD698" s="337"/>
      <c r="AE698" s="337"/>
      <c r="AF698" s="337"/>
      <c r="AG698" s="338"/>
      <c r="AH698" s="350"/>
    </row>
    <row r="699" spans="1:34" ht="15" thickBot="1" x14ac:dyDescent="0.35">
      <c r="A699" s="316" t="s">
        <v>245</v>
      </c>
      <c r="B699" s="322"/>
      <c r="C699" s="318" t="s">
        <v>427</v>
      </c>
      <c r="D699" s="319"/>
      <c r="E699" s="319"/>
      <c r="F699" s="319"/>
      <c r="G699" s="319"/>
      <c r="H699" s="319"/>
      <c r="I699" s="319"/>
      <c r="J699" s="319"/>
      <c r="K699" s="319"/>
      <c r="L699" s="319"/>
      <c r="M699" s="319"/>
      <c r="N699" s="319"/>
      <c r="O699" s="319"/>
      <c r="P699" s="319"/>
      <c r="Q699" s="319"/>
      <c r="R699" s="319"/>
      <c r="S699" s="319"/>
      <c r="T699" s="319"/>
      <c r="U699" s="319"/>
      <c r="V699" s="319"/>
      <c r="W699" s="319"/>
      <c r="X699" s="319"/>
      <c r="Y699" s="319"/>
      <c r="Z699" s="319"/>
      <c r="AA699" s="319"/>
      <c r="AB699" s="319"/>
      <c r="AC699" s="319"/>
      <c r="AD699" s="319"/>
      <c r="AE699" s="319"/>
      <c r="AF699" s="319"/>
      <c r="AG699" s="320"/>
      <c r="AH699" s="346" t="s">
        <v>14</v>
      </c>
    </row>
    <row r="700" spans="1:34" ht="15" thickBot="1" x14ac:dyDescent="0.35">
      <c r="A700" s="316" t="s">
        <v>422</v>
      </c>
      <c r="B700" s="322"/>
      <c r="C700" s="323">
        <v>1</v>
      </c>
      <c r="D700" s="319">
        <v>2</v>
      </c>
      <c r="E700" s="319">
        <v>3</v>
      </c>
      <c r="F700" s="319">
        <v>4</v>
      </c>
      <c r="G700" s="319">
        <v>5</v>
      </c>
      <c r="H700" s="319">
        <v>6</v>
      </c>
      <c r="I700" s="319">
        <v>7</v>
      </c>
      <c r="J700" s="319">
        <v>8</v>
      </c>
      <c r="K700" s="319">
        <v>9</v>
      </c>
      <c r="L700" s="319">
        <v>10</v>
      </c>
      <c r="M700" s="319">
        <v>11</v>
      </c>
      <c r="N700" s="319">
        <v>12</v>
      </c>
      <c r="O700" s="319">
        <v>13</v>
      </c>
      <c r="P700" s="319">
        <v>14</v>
      </c>
      <c r="Q700" s="319">
        <v>15</v>
      </c>
      <c r="R700" s="319">
        <v>16</v>
      </c>
      <c r="S700" s="319">
        <v>17</v>
      </c>
      <c r="T700" s="319">
        <v>18</v>
      </c>
      <c r="U700" s="319">
        <v>19</v>
      </c>
      <c r="V700" s="319">
        <v>20</v>
      </c>
      <c r="W700" s="319">
        <v>21</v>
      </c>
      <c r="X700" s="319">
        <v>22</v>
      </c>
      <c r="Y700" s="319">
        <v>23</v>
      </c>
      <c r="Z700" s="319">
        <v>24</v>
      </c>
      <c r="AA700" s="319">
        <v>25</v>
      </c>
      <c r="AB700" s="319">
        <v>26</v>
      </c>
      <c r="AC700" s="319">
        <v>27</v>
      </c>
      <c r="AD700" s="319">
        <v>28</v>
      </c>
      <c r="AE700" s="319">
        <v>29</v>
      </c>
      <c r="AF700" s="319">
        <v>30</v>
      </c>
      <c r="AG700" s="320">
        <v>31</v>
      </c>
      <c r="AH700" s="346"/>
    </row>
    <row r="701" spans="1:34" x14ac:dyDescent="0.3">
      <c r="A701" s="339" t="s">
        <v>230</v>
      </c>
      <c r="B701" s="339" t="s">
        <v>231</v>
      </c>
      <c r="C701" s="325"/>
      <c r="D701" s="326"/>
      <c r="E701" s="326"/>
      <c r="F701" s="326"/>
      <c r="G701" s="326"/>
      <c r="H701" s="326"/>
      <c r="I701" s="326"/>
      <c r="J701" s="326"/>
      <c r="K701" s="326"/>
      <c r="L701" s="326"/>
      <c r="M701" s="326"/>
      <c r="N701" s="326"/>
      <c r="O701" s="326"/>
      <c r="P701" s="326"/>
      <c r="Q701" s="326"/>
      <c r="R701" s="326"/>
      <c r="S701" s="326"/>
      <c r="T701" s="326"/>
      <c r="U701" s="326"/>
      <c r="V701" s="326"/>
      <c r="W701" s="326"/>
      <c r="X701" s="326"/>
      <c r="Y701" s="326"/>
      <c r="Z701" s="326"/>
      <c r="AA701" s="326"/>
      <c r="AB701" s="326"/>
      <c r="AC701" s="326"/>
      <c r="AD701" s="326"/>
      <c r="AE701" s="326"/>
      <c r="AF701" s="326"/>
      <c r="AG701" s="326"/>
      <c r="AH701" s="347"/>
    </row>
    <row r="702" spans="1:34" x14ac:dyDescent="0.3">
      <c r="A702" s="328"/>
      <c r="B702" s="329"/>
      <c r="C702" s="330"/>
      <c r="D702" s="327"/>
      <c r="E702" s="327"/>
      <c r="F702" s="327"/>
      <c r="G702" s="327"/>
      <c r="H702" s="327"/>
      <c r="I702" s="327"/>
      <c r="J702" s="327"/>
      <c r="K702" s="327"/>
      <c r="L702" s="327"/>
      <c r="M702" s="327"/>
      <c r="N702" s="327"/>
      <c r="O702" s="327"/>
      <c r="P702" s="327"/>
      <c r="Q702" s="327"/>
      <c r="R702" s="327"/>
      <c r="S702" s="327"/>
      <c r="T702" s="327"/>
      <c r="U702" s="327"/>
      <c r="V702" s="327"/>
      <c r="W702" s="327"/>
      <c r="X702" s="327"/>
      <c r="Y702" s="327"/>
      <c r="Z702" s="327"/>
      <c r="AA702" s="327"/>
      <c r="AB702" s="327"/>
      <c r="AC702" s="327"/>
      <c r="AD702" s="327"/>
      <c r="AE702" s="327"/>
      <c r="AF702" s="327"/>
      <c r="AG702" s="327"/>
      <c r="AH702" s="347">
        <f>SUM(C702:AG702)</f>
        <v>0</v>
      </c>
    </row>
    <row r="703" spans="1:34" x14ac:dyDescent="0.3">
      <c r="A703" s="328"/>
      <c r="B703" s="329"/>
      <c r="C703" s="330"/>
      <c r="D703" s="327"/>
      <c r="E703" s="327"/>
      <c r="F703" s="327"/>
      <c r="G703" s="327"/>
      <c r="H703" s="327"/>
      <c r="I703" s="327"/>
      <c r="J703" s="327"/>
      <c r="K703" s="327"/>
      <c r="L703" s="327"/>
      <c r="M703" s="327"/>
      <c r="N703" s="327"/>
      <c r="O703" s="327"/>
      <c r="P703" s="327"/>
      <c r="Q703" s="327"/>
      <c r="R703" s="327"/>
      <c r="S703" s="327"/>
      <c r="T703" s="327"/>
      <c r="U703" s="327"/>
      <c r="V703" s="327"/>
      <c r="W703" s="327"/>
      <c r="X703" s="327"/>
      <c r="Y703" s="327"/>
      <c r="Z703" s="327"/>
      <c r="AA703" s="327"/>
      <c r="AB703" s="327"/>
      <c r="AC703" s="327"/>
      <c r="AD703" s="327"/>
      <c r="AE703" s="327"/>
      <c r="AF703" s="327"/>
      <c r="AG703" s="327"/>
      <c r="AH703" s="347">
        <f t="shared" ref="AH703:AH711" si="92">SUM(C703:AG703)</f>
        <v>0</v>
      </c>
    </row>
    <row r="704" spans="1:34" x14ac:dyDescent="0.3">
      <c r="A704" s="328"/>
      <c r="B704" s="329"/>
      <c r="C704" s="330"/>
      <c r="D704" s="327"/>
      <c r="E704" s="327"/>
      <c r="F704" s="327"/>
      <c r="G704" s="327"/>
      <c r="H704" s="327"/>
      <c r="I704" s="327"/>
      <c r="J704" s="327"/>
      <c r="K704" s="327"/>
      <c r="L704" s="327"/>
      <c r="M704" s="327"/>
      <c r="N704" s="327"/>
      <c r="O704" s="327"/>
      <c r="P704" s="327"/>
      <c r="Q704" s="327"/>
      <c r="R704" s="327"/>
      <c r="S704" s="327"/>
      <c r="T704" s="327"/>
      <c r="U704" s="327"/>
      <c r="V704" s="327"/>
      <c r="W704" s="327"/>
      <c r="X704" s="327"/>
      <c r="Y704" s="327"/>
      <c r="Z704" s="327"/>
      <c r="AA704" s="327"/>
      <c r="AB704" s="327"/>
      <c r="AC704" s="327"/>
      <c r="AD704" s="327"/>
      <c r="AE704" s="327"/>
      <c r="AF704" s="327"/>
      <c r="AG704" s="327"/>
      <c r="AH704" s="347">
        <f t="shared" si="92"/>
        <v>0</v>
      </c>
    </row>
    <row r="705" spans="1:34" x14ac:dyDescent="0.3">
      <c r="A705" s="328"/>
      <c r="B705" s="329"/>
      <c r="C705" s="330"/>
      <c r="D705" s="327"/>
      <c r="E705" s="327"/>
      <c r="F705" s="327"/>
      <c r="G705" s="327"/>
      <c r="H705" s="327"/>
      <c r="I705" s="327"/>
      <c r="J705" s="327"/>
      <c r="K705" s="327"/>
      <c r="L705" s="327"/>
      <c r="M705" s="327"/>
      <c r="N705" s="327"/>
      <c r="O705" s="327"/>
      <c r="P705" s="327"/>
      <c r="Q705" s="327"/>
      <c r="R705" s="327"/>
      <c r="S705" s="327"/>
      <c r="T705" s="327"/>
      <c r="U705" s="327"/>
      <c r="V705" s="327"/>
      <c r="W705" s="327"/>
      <c r="X705" s="327"/>
      <c r="Y705" s="327"/>
      <c r="Z705" s="327"/>
      <c r="AA705" s="327"/>
      <c r="AB705" s="327"/>
      <c r="AC705" s="327"/>
      <c r="AD705" s="327"/>
      <c r="AE705" s="327"/>
      <c r="AF705" s="327"/>
      <c r="AG705" s="327"/>
      <c r="AH705" s="347">
        <f t="shared" si="92"/>
        <v>0</v>
      </c>
    </row>
    <row r="706" spans="1:34" x14ac:dyDescent="0.3">
      <c r="A706" s="328"/>
      <c r="B706" s="329"/>
      <c r="C706" s="330"/>
      <c r="D706" s="327"/>
      <c r="E706" s="327"/>
      <c r="F706" s="327"/>
      <c r="G706" s="327"/>
      <c r="H706" s="327"/>
      <c r="I706" s="327"/>
      <c r="J706" s="327"/>
      <c r="K706" s="327"/>
      <c r="L706" s="327"/>
      <c r="M706" s="327"/>
      <c r="N706" s="327"/>
      <c r="O706" s="327"/>
      <c r="P706" s="327"/>
      <c r="Q706" s="327"/>
      <c r="R706" s="327"/>
      <c r="S706" s="327"/>
      <c r="T706" s="327"/>
      <c r="U706" s="327"/>
      <c r="V706" s="327"/>
      <c r="W706" s="327"/>
      <c r="X706" s="327"/>
      <c r="Y706" s="327"/>
      <c r="Z706" s="327"/>
      <c r="AA706" s="327"/>
      <c r="AB706" s="327"/>
      <c r="AC706" s="327"/>
      <c r="AD706" s="327"/>
      <c r="AE706" s="327"/>
      <c r="AF706" s="327"/>
      <c r="AG706" s="327"/>
      <c r="AH706" s="347">
        <f t="shared" si="92"/>
        <v>0</v>
      </c>
    </row>
    <row r="707" spans="1:34" x14ac:dyDescent="0.3">
      <c r="A707" s="328"/>
      <c r="B707" s="329"/>
      <c r="C707" s="330"/>
      <c r="D707" s="327"/>
      <c r="E707" s="327"/>
      <c r="F707" s="327"/>
      <c r="G707" s="327"/>
      <c r="H707" s="327"/>
      <c r="I707" s="327"/>
      <c r="J707" s="327"/>
      <c r="K707" s="327"/>
      <c r="L707" s="327"/>
      <c r="M707" s="327"/>
      <c r="N707" s="327"/>
      <c r="O707" s="327"/>
      <c r="P707" s="327"/>
      <c r="Q707" s="327"/>
      <c r="R707" s="327"/>
      <c r="S707" s="327"/>
      <c r="T707" s="327"/>
      <c r="U707" s="327"/>
      <c r="V707" s="327"/>
      <c r="W707" s="327"/>
      <c r="X707" s="327"/>
      <c r="Y707" s="327"/>
      <c r="Z707" s="327"/>
      <c r="AA707" s="327"/>
      <c r="AB707" s="327"/>
      <c r="AC707" s="327"/>
      <c r="AD707" s="327"/>
      <c r="AE707" s="327"/>
      <c r="AF707" s="327"/>
      <c r="AG707" s="327"/>
      <c r="AH707" s="347">
        <f t="shared" si="92"/>
        <v>0</v>
      </c>
    </row>
    <row r="708" spans="1:34" x14ac:dyDescent="0.3">
      <c r="A708" s="328"/>
      <c r="B708" s="329"/>
      <c r="C708" s="330"/>
      <c r="D708" s="327"/>
      <c r="E708" s="327"/>
      <c r="F708" s="327"/>
      <c r="G708" s="327"/>
      <c r="H708" s="327"/>
      <c r="I708" s="327"/>
      <c r="J708" s="327"/>
      <c r="K708" s="327"/>
      <c r="L708" s="327"/>
      <c r="M708" s="327"/>
      <c r="N708" s="327"/>
      <c r="O708" s="327"/>
      <c r="P708" s="327"/>
      <c r="Q708" s="327"/>
      <c r="R708" s="327"/>
      <c r="S708" s="327"/>
      <c r="T708" s="327"/>
      <c r="U708" s="327"/>
      <c r="V708" s="327"/>
      <c r="W708" s="327"/>
      <c r="X708" s="327"/>
      <c r="Y708" s="327"/>
      <c r="Z708" s="327"/>
      <c r="AA708" s="327"/>
      <c r="AB708" s="327"/>
      <c r="AC708" s="327"/>
      <c r="AD708" s="327"/>
      <c r="AE708" s="327"/>
      <c r="AF708" s="327"/>
      <c r="AG708" s="327"/>
      <c r="AH708" s="347">
        <f t="shared" si="92"/>
        <v>0</v>
      </c>
    </row>
    <row r="709" spans="1:34" x14ac:dyDescent="0.3">
      <c r="A709" s="328"/>
      <c r="B709" s="329"/>
      <c r="C709" s="330"/>
      <c r="D709" s="327"/>
      <c r="E709" s="327"/>
      <c r="F709" s="327"/>
      <c r="G709" s="327"/>
      <c r="H709" s="327"/>
      <c r="I709" s="327"/>
      <c r="J709" s="327"/>
      <c r="K709" s="327"/>
      <c r="L709" s="327"/>
      <c r="M709" s="327"/>
      <c r="N709" s="327"/>
      <c r="O709" s="327"/>
      <c r="P709" s="327"/>
      <c r="Q709" s="327"/>
      <c r="R709" s="327"/>
      <c r="S709" s="327"/>
      <c r="T709" s="327"/>
      <c r="U709" s="327"/>
      <c r="V709" s="327"/>
      <c r="W709" s="327"/>
      <c r="X709" s="327"/>
      <c r="Y709" s="327"/>
      <c r="Z709" s="327"/>
      <c r="AA709" s="327"/>
      <c r="AB709" s="327"/>
      <c r="AC709" s="327"/>
      <c r="AD709" s="327"/>
      <c r="AE709" s="327"/>
      <c r="AF709" s="327"/>
      <c r="AG709" s="327"/>
      <c r="AH709" s="347">
        <f t="shared" si="92"/>
        <v>0</v>
      </c>
    </row>
    <row r="710" spans="1:34" x14ac:dyDescent="0.3">
      <c r="A710" s="328"/>
      <c r="B710" s="329"/>
      <c r="C710" s="330"/>
      <c r="D710" s="327"/>
      <c r="E710" s="327"/>
      <c r="F710" s="327"/>
      <c r="G710" s="327"/>
      <c r="H710" s="327"/>
      <c r="I710" s="327"/>
      <c r="J710" s="327"/>
      <c r="K710" s="327"/>
      <c r="L710" s="327"/>
      <c r="M710" s="327"/>
      <c r="N710" s="327"/>
      <c r="O710" s="327"/>
      <c r="P710" s="327"/>
      <c r="Q710" s="327"/>
      <c r="R710" s="327"/>
      <c r="S710" s="327"/>
      <c r="T710" s="327"/>
      <c r="U710" s="327"/>
      <c r="V710" s="327"/>
      <c r="W710" s="327"/>
      <c r="X710" s="327"/>
      <c r="Y710" s="327"/>
      <c r="Z710" s="327"/>
      <c r="AA710" s="327"/>
      <c r="AB710" s="327"/>
      <c r="AC710" s="327"/>
      <c r="AD710" s="327"/>
      <c r="AE710" s="327"/>
      <c r="AF710" s="327"/>
      <c r="AG710" s="327"/>
      <c r="AH710" s="347">
        <f t="shared" si="92"/>
        <v>0</v>
      </c>
    </row>
    <row r="711" spans="1:34" x14ac:dyDescent="0.3">
      <c r="A711" s="328"/>
      <c r="B711" s="329"/>
      <c r="C711" s="330"/>
      <c r="D711" s="327"/>
      <c r="E711" s="327"/>
      <c r="F711" s="327"/>
      <c r="G711" s="327"/>
      <c r="H711" s="327"/>
      <c r="I711" s="327"/>
      <c r="J711" s="327"/>
      <c r="K711" s="327"/>
      <c r="L711" s="327"/>
      <c r="M711" s="327"/>
      <c r="N711" s="327"/>
      <c r="O711" s="327"/>
      <c r="P711" s="327"/>
      <c r="Q711" s="327"/>
      <c r="R711" s="327"/>
      <c r="S711" s="327"/>
      <c r="T711" s="327"/>
      <c r="U711" s="327"/>
      <c r="V711" s="327"/>
      <c r="W711" s="327"/>
      <c r="X711" s="327"/>
      <c r="Y711" s="327"/>
      <c r="Z711" s="327"/>
      <c r="AA711" s="327"/>
      <c r="AB711" s="327"/>
      <c r="AC711" s="327"/>
      <c r="AD711" s="327"/>
      <c r="AE711" s="327"/>
      <c r="AF711" s="327"/>
      <c r="AG711" s="327"/>
      <c r="AH711" s="347">
        <f t="shared" si="92"/>
        <v>0</v>
      </c>
    </row>
    <row r="712" spans="1:34" ht="15" thickBot="1" x14ac:dyDescent="0.35">
      <c r="A712" s="341"/>
      <c r="B712" s="342"/>
      <c r="C712" s="349">
        <f>SUM(C702:C711)</f>
        <v>0</v>
      </c>
      <c r="D712" s="349">
        <f t="shared" ref="D712:AG712" si="93">SUM(D702:D711)</f>
        <v>0</v>
      </c>
      <c r="E712" s="349">
        <f t="shared" si="93"/>
        <v>0</v>
      </c>
      <c r="F712" s="349">
        <f t="shared" si="93"/>
        <v>0</v>
      </c>
      <c r="G712" s="349">
        <f t="shared" si="93"/>
        <v>0</v>
      </c>
      <c r="H712" s="349">
        <f t="shared" si="93"/>
        <v>0</v>
      </c>
      <c r="I712" s="349">
        <f t="shared" si="93"/>
        <v>0</v>
      </c>
      <c r="J712" s="349">
        <f t="shared" si="93"/>
        <v>0</v>
      </c>
      <c r="K712" s="349">
        <f t="shared" si="93"/>
        <v>0</v>
      </c>
      <c r="L712" s="349">
        <f t="shared" si="93"/>
        <v>0</v>
      </c>
      <c r="M712" s="349">
        <f t="shared" si="93"/>
        <v>0</v>
      </c>
      <c r="N712" s="349">
        <f t="shared" si="93"/>
        <v>0</v>
      </c>
      <c r="O712" s="349">
        <f t="shared" si="93"/>
        <v>0</v>
      </c>
      <c r="P712" s="349">
        <f t="shared" si="93"/>
        <v>0</v>
      </c>
      <c r="Q712" s="349">
        <f t="shared" si="93"/>
        <v>0</v>
      </c>
      <c r="R712" s="349">
        <f t="shared" si="93"/>
        <v>0</v>
      </c>
      <c r="S712" s="349">
        <f t="shared" si="93"/>
        <v>0</v>
      </c>
      <c r="T712" s="349">
        <f t="shared" si="93"/>
        <v>0</v>
      </c>
      <c r="U712" s="349">
        <f t="shared" si="93"/>
        <v>0</v>
      </c>
      <c r="V712" s="349">
        <f t="shared" si="93"/>
        <v>0</v>
      </c>
      <c r="W712" s="349">
        <f t="shared" si="93"/>
        <v>0</v>
      </c>
      <c r="X712" s="349">
        <f t="shared" si="93"/>
        <v>0</v>
      </c>
      <c r="Y712" s="349">
        <f t="shared" si="93"/>
        <v>0</v>
      </c>
      <c r="Z712" s="349">
        <f t="shared" si="93"/>
        <v>0</v>
      </c>
      <c r="AA712" s="349">
        <f t="shared" si="93"/>
        <v>0</v>
      </c>
      <c r="AB712" s="349">
        <f t="shared" si="93"/>
        <v>0</v>
      </c>
      <c r="AC712" s="349">
        <f t="shared" si="93"/>
        <v>0</v>
      </c>
      <c r="AD712" s="349">
        <f t="shared" si="93"/>
        <v>0</v>
      </c>
      <c r="AE712" s="349">
        <f t="shared" si="93"/>
        <v>0</v>
      </c>
      <c r="AF712" s="349">
        <f t="shared" si="93"/>
        <v>0</v>
      </c>
      <c r="AG712" s="349">
        <f t="shared" si="93"/>
        <v>0</v>
      </c>
      <c r="AH712" s="348">
        <f>SUM(C712:AG712)</f>
        <v>0</v>
      </c>
    </row>
    <row r="713" spans="1:34" ht="15" thickBot="1" x14ac:dyDescent="0.35">
      <c r="A713" s="334" t="s">
        <v>246</v>
      </c>
      <c r="B713" s="315"/>
      <c r="C713" s="337"/>
      <c r="D713" s="337" t="s">
        <v>373</v>
      </c>
      <c r="E713" s="337"/>
      <c r="F713" s="337"/>
      <c r="G713" s="337"/>
      <c r="H713" s="337"/>
      <c r="I713" s="337"/>
      <c r="J713" s="337"/>
      <c r="K713" s="337"/>
      <c r="L713" s="337"/>
      <c r="M713" s="337"/>
      <c r="N713" s="337"/>
      <c r="O713" s="337"/>
      <c r="P713" s="337"/>
      <c r="Q713" s="337"/>
      <c r="R713" s="337"/>
      <c r="S713" s="337"/>
      <c r="T713" s="337"/>
      <c r="U713" s="337"/>
      <c r="V713" s="337"/>
      <c r="W713" s="337"/>
      <c r="X713" s="337"/>
      <c r="Y713" s="337"/>
      <c r="Z713" s="337"/>
      <c r="AA713" s="337"/>
      <c r="AB713" s="337"/>
      <c r="AC713" s="337"/>
      <c r="AD713" s="337"/>
      <c r="AE713" s="337"/>
      <c r="AF713" s="337"/>
      <c r="AG713" s="338"/>
      <c r="AH713" s="350"/>
    </row>
    <row r="714" spans="1:34" ht="15" thickBot="1" x14ac:dyDescent="0.35">
      <c r="A714" s="316" t="s">
        <v>245</v>
      </c>
      <c r="B714" s="322"/>
      <c r="C714" s="318" t="s">
        <v>427</v>
      </c>
      <c r="D714" s="319"/>
      <c r="E714" s="319"/>
      <c r="F714" s="319"/>
      <c r="G714" s="319"/>
      <c r="H714" s="319"/>
      <c r="I714" s="319"/>
      <c r="J714" s="319"/>
      <c r="K714" s="319"/>
      <c r="L714" s="319"/>
      <c r="M714" s="319"/>
      <c r="N714" s="319"/>
      <c r="O714" s="319"/>
      <c r="P714" s="319"/>
      <c r="Q714" s="319"/>
      <c r="R714" s="319"/>
      <c r="S714" s="319"/>
      <c r="T714" s="319"/>
      <c r="U714" s="319"/>
      <c r="V714" s="319"/>
      <c r="W714" s="319"/>
      <c r="X714" s="319"/>
      <c r="Y714" s="319"/>
      <c r="Z714" s="319"/>
      <c r="AA714" s="319"/>
      <c r="AB714" s="319"/>
      <c r="AC714" s="319"/>
      <c r="AD714" s="319"/>
      <c r="AE714" s="319"/>
      <c r="AF714" s="319"/>
      <c r="AG714" s="320"/>
      <c r="AH714" s="346" t="s">
        <v>14</v>
      </c>
    </row>
    <row r="715" spans="1:34" ht="15" thickBot="1" x14ac:dyDescent="0.35">
      <c r="A715" s="316" t="s">
        <v>422</v>
      </c>
      <c r="B715" s="322"/>
      <c r="C715" s="323">
        <v>1</v>
      </c>
      <c r="D715" s="319">
        <v>2</v>
      </c>
      <c r="E715" s="319">
        <v>3</v>
      </c>
      <c r="F715" s="319">
        <v>4</v>
      </c>
      <c r="G715" s="319">
        <v>5</v>
      </c>
      <c r="H715" s="319">
        <v>6</v>
      </c>
      <c r="I715" s="319">
        <v>7</v>
      </c>
      <c r="J715" s="319">
        <v>8</v>
      </c>
      <c r="K715" s="319">
        <v>9</v>
      </c>
      <c r="L715" s="319">
        <v>10</v>
      </c>
      <c r="M715" s="319">
        <v>11</v>
      </c>
      <c r="N715" s="319">
        <v>12</v>
      </c>
      <c r="O715" s="319">
        <v>13</v>
      </c>
      <c r="P715" s="319">
        <v>14</v>
      </c>
      <c r="Q715" s="319">
        <v>15</v>
      </c>
      <c r="R715" s="319">
        <v>16</v>
      </c>
      <c r="S715" s="319">
        <v>17</v>
      </c>
      <c r="T715" s="319">
        <v>18</v>
      </c>
      <c r="U715" s="319">
        <v>19</v>
      </c>
      <c r="V715" s="319">
        <v>20</v>
      </c>
      <c r="W715" s="319">
        <v>21</v>
      </c>
      <c r="X715" s="319">
        <v>22</v>
      </c>
      <c r="Y715" s="319">
        <v>23</v>
      </c>
      <c r="Z715" s="319">
        <v>24</v>
      </c>
      <c r="AA715" s="319">
        <v>25</v>
      </c>
      <c r="AB715" s="319">
        <v>26</v>
      </c>
      <c r="AC715" s="319">
        <v>27</v>
      </c>
      <c r="AD715" s="319">
        <v>28</v>
      </c>
      <c r="AE715" s="319">
        <v>29</v>
      </c>
      <c r="AF715" s="319">
        <v>30</v>
      </c>
      <c r="AG715" s="320">
        <v>31</v>
      </c>
      <c r="AH715" s="346"/>
    </row>
    <row r="716" spans="1:34" x14ac:dyDescent="0.3">
      <c r="A716" s="339" t="s">
        <v>230</v>
      </c>
      <c r="B716" s="339" t="s">
        <v>231</v>
      </c>
      <c r="C716" s="325"/>
      <c r="D716" s="326"/>
      <c r="E716" s="326"/>
      <c r="F716" s="326"/>
      <c r="G716" s="326"/>
      <c r="H716" s="326"/>
      <c r="I716" s="326"/>
      <c r="J716" s="326"/>
      <c r="K716" s="326"/>
      <c r="L716" s="326"/>
      <c r="M716" s="326"/>
      <c r="N716" s="326"/>
      <c r="O716" s="326"/>
      <c r="P716" s="326"/>
      <c r="Q716" s="326"/>
      <c r="R716" s="326"/>
      <c r="S716" s="326"/>
      <c r="T716" s="326"/>
      <c r="U716" s="326"/>
      <c r="V716" s="326"/>
      <c r="W716" s="326"/>
      <c r="X716" s="326"/>
      <c r="Y716" s="326"/>
      <c r="Z716" s="326"/>
      <c r="AA716" s="326"/>
      <c r="AB716" s="326"/>
      <c r="AC716" s="326"/>
      <c r="AD716" s="326"/>
      <c r="AE716" s="326"/>
      <c r="AF716" s="326"/>
      <c r="AG716" s="326"/>
      <c r="AH716" s="347"/>
    </row>
    <row r="717" spans="1:34" x14ac:dyDescent="0.3">
      <c r="A717" s="328"/>
      <c r="B717" s="329"/>
      <c r="C717" s="330"/>
      <c r="D717" s="327"/>
      <c r="E717" s="327"/>
      <c r="F717" s="327"/>
      <c r="G717" s="327"/>
      <c r="H717" s="327"/>
      <c r="I717" s="327"/>
      <c r="J717" s="327"/>
      <c r="K717" s="327"/>
      <c r="L717" s="327"/>
      <c r="M717" s="327"/>
      <c r="N717" s="327"/>
      <c r="O717" s="327"/>
      <c r="P717" s="327"/>
      <c r="Q717" s="327"/>
      <c r="R717" s="327"/>
      <c r="S717" s="327"/>
      <c r="T717" s="327"/>
      <c r="U717" s="327"/>
      <c r="V717" s="327"/>
      <c r="W717" s="327"/>
      <c r="X717" s="327"/>
      <c r="Y717" s="327"/>
      <c r="Z717" s="327"/>
      <c r="AA717" s="327"/>
      <c r="AB717" s="327"/>
      <c r="AC717" s="327"/>
      <c r="AD717" s="327"/>
      <c r="AE717" s="327"/>
      <c r="AF717" s="327"/>
      <c r="AG717" s="327"/>
      <c r="AH717" s="347">
        <f>SUM(C717:AG717)</f>
        <v>0</v>
      </c>
    </row>
    <row r="718" spans="1:34" x14ac:dyDescent="0.3">
      <c r="A718" s="328"/>
      <c r="B718" s="329"/>
      <c r="C718" s="330"/>
      <c r="D718" s="327"/>
      <c r="E718" s="327"/>
      <c r="F718" s="327"/>
      <c r="G718" s="327"/>
      <c r="H718" s="327"/>
      <c r="I718" s="327"/>
      <c r="J718" s="327"/>
      <c r="K718" s="327"/>
      <c r="L718" s="327"/>
      <c r="M718" s="327"/>
      <c r="N718" s="327"/>
      <c r="O718" s="327"/>
      <c r="P718" s="327"/>
      <c r="Q718" s="327"/>
      <c r="R718" s="327"/>
      <c r="S718" s="327"/>
      <c r="T718" s="327"/>
      <c r="U718" s="327"/>
      <c r="V718" s="327"/>
      <c r="W718" s="327"/>
      <c r="X718" s="327"/>
      <c r="Y718" s="327"/>
      <c r="Z718" s="327"/>
      <c r="AA718" s="327"/>
      <c r="AB718" s="327"/>
      <c r="AC718" s="327"/>
      <c r="AD718" s="327"/>
      <c r="AE718" s="327"/>
      <c r="AF718" s="327"/>
      <c r="AG718" s="327"/>
      <c r="AH718" s="347">
        <f t="shared" ref="AH718:AH726" si="94">SUM(C718:AG718)</f>
        <v>0</v>
      </c>
    </row>
    <row r="719" spans="1:34" x14ac:dyDescent="0.3">
      <c r="A719" s="328"/>
      <c r="B719" s="329"/>
      <c r="C719" s="330"/>
      <c r="D719" s="327"/>
      <c r="E719" s="327"/>
      <c r="F719" s="327"/>
      <c r="G719" s="327"/>
      <c r="H719" s="327"/>
      <c r="I719" s="327"/>
      <c r="J719" s="327"/>
      <c r="K719" s="327"/>
      <c r="L719" s="327"/>
      <c r="M719" s="327"/>
      <c r="N719" s="327"/>
      <c r="O719" s="327"/>
      <c r="P719" s="327"/>
      <c r="Q719" s="327"/>
      <c r="R719" s="327"/>
      <c r="S719" s="327"/>
      <c r="T719" s="327"/>
      <c r="U719" s="327"/>
      <c r="V719" s="327"/>
      <c r="W719" s="327"/>
      <c r="X719" s="327"/>
      <c r="Y719" s="327"/>
      <c r="Z719" s="327"/>
      <c r="AA719" s="327"/>
      <c r="AB719" s="327"/>
      <c r="AC719" s="327"/>
      <c r="AD719" s="327"/>
      <c r="AE719" s="327"/>
      <c r="AF719" s="327"/>
      <c r="AG719" s="327"/>
      <c r="AH719" s="347">
        <f t="shared" si="94"/>
        <v>0</v>
      </c>
    </row>
    <row r="720" spans="1:34" x14ac:dyDescent="0.3">
      <c r="A720" s="328"/>
      <c r="B720" s="329"/>
      <c r="C720" s="330"/>
      <c r="D720" s="327"/>
      <c r="E720" s="327"/>
      <c r="F720" s="327"/>
      <c r="G720" s="327"/>
      <c r="H720" s="327"/>
      <c r="I720" s="327"/>
      <c r="J720" s="327"/>
      <c r="K720" s="327"/>
      <c r="L720" s="327"/>
      <c r="M720" s="327"/>
      <c r="N720" s="327"/>
      <c r="O720" s="327"/>
      <c r="P720" s="327"/>
      <c r="Q720" s="327"/>
      <c r="R720" s="327"/>
      <c r="S720" s="327"/>
      <c r="T720" s="327"/>
      <c r="U720" s="327"/>
      <c r="V720" s="327"/>
      <c r="W720" s="327"/>
      <c r="X720" s="327"/>
      <c r="Y720" s="327"/>
      <c r="Z720" s="327"/>
      <c r="AA720" s="327"/>
      <c r="AB720" s="327"/>
      <c r="AC720" s="327"/>
      <c r="AD720" s="327"/>
      <c r="AE720" s="327"/>
      <c r="AF720" s="327"/>
      <c r="AG720" s="327"/>
      <c r="AH720" s="347">
        <f t="shared" si="94"/>
        <v>0</v>
      </c>
    </row>
    <row r="721" spans="1:34" x14ac:dyDescent="0.3">
      <c r="A721" s="328"/>
      <c r="B721" s="329"/>
      <c r="C721" s="330"/>
      <c r="D721" s="327"/>
      <c r="E721" s="327"/>
      <c r="F721" s="327"/>
      <c r="G721" s="327"/>
      <c r="H721" s="327"/>
      <c r="I721" s="327"/>
      <c r="J721" s="327"/>
      <c r="K721" s="327"/>
      <c r="L721" s="327"/>
      <c r="M721" s="327"/>
      <c r="N721" s="327"/>
      <c r="O721" s="327"/>
      <c r="P721" s="327"/>
      <c r="Q721" s="327"/>
      <c r="R721" s="327"/>
      <c r="S721" s="327"/>
      <c r="T721" s="327"/>
      <c r="U721" s="327"/>
      <c r="V721" s="327"/>
      <c r="W721" s="327"/>
      <c r="X721" s="327"/>
      <c r="Y721" s="327"/>
      <c r="Z721" s="327"/>
      <c r="AA721" s="327"/>
      <c r="AB721" s="327"/>
      <c r="AC721" s="327"/>
      <c r="AD721" s="327"/>
      <c r="AE721" s="327"/>
      <c r="AF721" s="327"/>
      <c r="AG721" s="327"/>
      <c r="AH721" s="347">
        <f t="shared" si="94"/>
        <v>0</v>
      </c>
    </row>
    <row r="722" spans="1:34" x14ac:dyDescent="0.3">
      <c r="A722" s="328"/>
      <c r="B722" s="329"/>
      <c r="C722" s="330"/>
      <c r="D722" s="327"/>
      <c r="E722" s="327"/>
      <c r="F722" s="327"/>
      <c r="G722" s="327"/>
      <c r="H722" s="327"/>
      <c r="I722" s="327"/>
      <c r="J722" s="327"/>
      <c r="K722" s="327"/>
      <c r="L722" s="327"/>
      <c r="M722" s="327"/>
      <c r="N722" s="327"/>
      <c r="O722" s="327"/>
      <c r="P722" s="327"/>
      <c r="Q722" s="327"/>
      <c r="R722" s="327"/>
      <c r="S722" s="327"/>
      <c r="T722" s="327"/>
      <c r="U722" s="327"/>
      <c r="V722" s="327"/>
      <c r="W722" s="327"/>
      <c r="X722" s="327"/>
      <c r="Y722" s="327"/>
      <c r="Z722" s="327"/>
      <c r="AA722" s="327"/>
      <c r="AB722" s="327"/>
      <c r="AC722" s="327"/>
      <c r="AD722" s="327"/>
      <c r="AE722" s="327"/>
      <c r="AF722" s="327"/>
      <c r="AG722" s="327"/>
      <c r="AH722" s="347">
        <f t="shared" si="94"/>
        <v>0</v>
      </c>
    </row>
    <row r="723" spans="1:34" x14ac:dyDescent="0.3">
      <c r="A723" s="328"/>
      <c r="B723" s="329"/>
      <c r="C723" s="330"/>
      <c r="D723" s="327"/>
      <c r="E723" s="327"/>
      <c r="F723" s="327"/>
      <c r="G723" s="327"/>
      <c r="H723" s="327"/>
      <c r="I723" s="327"/>
      <c r="J723" s="327"/>
      <c r="K723" s="327"/>
      <c r="L723" s="327"/>
      <c r="M723" s="327"/>
      <c r="N723" s="327"/>
      <c r="O723" s="327"/>
      <c r="P723" s="327"/>
      <c r="Q723" s="327"/>
      <c r="R723" s="327"/>
      <c r="S723" s="327"/>
      <c r="T723" s="327"/>
      <c r="U723" s="327"/>
      <c r="V723" s="327"/>
      <c r="W723" s="327"/>
      <c r="X723" s="327"/>
      <c r="Y723" s="327"/>
      <c r="Z723" s="327"/>
      <c r="AA723" s="327"/>
      <c r="AB723" s="327"/>
      <c r="AC723" s="327"/>
      <c r="AD723" s="327"/>
      <c r="AE723" s="327"/>
      <c r="AF723" s="327"/>
      <c r="AG723" s="327"/>
      <c r="AH723" s="347">
        <f t="shared" si="94"/>
        <v>0</v>
      </c>
    </row>
    <row r="724" spans="1:34" x14ac:dyDescent="0.3">
      <c r="A724" s="328"/>
      <c r="B724" s="329"/>
      <c r="C724" s="330"/>
      <c r="D724" s="327"/>
      <c r="E724" s="327"/>
      <c r="F724" s="327"/>
      <c r="G724" s="327"/>
      <c r="H724" s="327"/>
      <c r="I724" s="327"/>
      <c r="J724" s="327"/>
      <c r="K724" s="327"/>
      <c r="L724" s="327"/>
      <c r="M724" s="327"/>
      <c r="N724" s="327"/>
      <c r="O724" s="327"/>
      <c r="P724" s="327"/>
      <c r="Q724" s="327"/>
      <c r="R724" s="327"/>
      <c r="S724" s="327"/>
      <c r="T724" s="327"/>
      <c r="U724" s="327"/>
      <c r="V724" s="327"/>
      <c r="W724" s="327"/>
      <c r="X724" s="327"/>
      <c r="Y724" s="327"/>
      <c r="Z724" s="327"/>
      <c r="AA724" s="327"/>
      <c r="AB724" s="327"/>
      <c r="AC724" s="327"/>
      <c r="AD724" s="327"/>
      <c r="AE724" s="327"/>
      <c r="AF724" s="327"/>
      <c r="AG724" s="327"/>
      <c r="AH724" s="347">
        <f t="shared" si="94"/>
        <v>0</v>
      </c>
    </row>
    <row r="725" spans="1:34" x14ac:dyDescent="0.3">
      <c r="A725" s="328"/>
      <c r="B725" s="329"/>
      <c r="C725" s="330"/>
      <c r="D725" s="327"/>
      <c r="E725" s="327"/>
      <c r="F725" s="327"/>
      <c r="G725" s="327"/>
      <c r="H725" s="327"/>
      <c r="I725" s="327"/>
      <c r="J725" s="327"/>
      <c r="K725" s="327"/>
      <c r="L725" s="327"/>
      <c r="M725" s="327"/>
      <c r="N725" s="327"/>
      <c r="O725" s="327"/>
      <c r="P725" s="327"/>
      <c r="Q725" s="327"/>
      <c r="R725" s="327"/>
      <c r="S725" s="327"/>
      <c r="T725" s="327"/>
      <c r="U725" s="327"/>
      <c r="V725" s="327"/>
      <c r="W725" s="327"/>
      <c r="X725" s="327"/>
      <c r="Y725" s="327"/>
      <c r="Z725" s="327"/>
      <c r="AA725" s="327"/>
      <c r="AB725" s="327"/>
      <c r="AC725" s="327"/>
      <c r="AD725" s="327"/>
      <c r="AE725" s="327"/>
      <c r="AF725" s="327"/>
      <c r="AG725" s="327"/>
      <c r="AH725" s="347">
        <f t="shared" si="94"/>
        <v>0</v>
      </c>
    </row>
    <row r="726" spans="1:34" x14ac:dyDescent="0.3">
      <c r="A726" s="328"/>
      <c r="B726" s="329"/>
      <c r="C726" s="330"/>
      <c r="D726" s="327"/>
      <c r="E726" s="327"/>
      <c r="F726" s="327"/>
      <c r="G726" s="327"/>
      <c r="H726" s="327"/>
      <c r="I726" s="327"/>
      <c r="J726" s="327"/>
      <c r="K726" s="327"/>
      <c r="L726" s="327"/>
      <c r="M726" s="327"/>
      <c r="N726" s="327"/>
      <c r="O726" s="327"/>
      <c r="P726" s="327"/>
      <c r="Q726" s="327"/>
      <c r="R726" s="327"/>
      <c r="S726" s="327"/>
      <c r="T726" s="327"/>
      <c r="U726" s="327"/>
      <c r="V726" s="327"/>
      <c r="W726" s="327"/>
      <c r="X726" s="327"/>
      <c r="Y726" s="327"/>
      <c r="Z726" s="327"/>
      <c r="AA726" s="327"/>
      <c r="AB726" s="327"/>
      <c r="AC726" s="327"/>
      <c r="AD726" s="327"/>
      <c r="AE726" s="327"/>
      <c r="AF726" s="327"/>
      <c r="AG726" s="327"/>
      <c r="AH726" s="347">
        <f t="shared" si="94"/>
        <v>0</v>
      </c>
    </row>
    <row r="727" spans="1:34" ht="15" thickBot="1" x14ac:dyDescent="0.35">
      <c r="A727" s="341"/>
      <c r="B727" s="342"/>
      <c r="C727" s="349">
        <f>SUM(C717:C726)</f>
        <v>0</v>
      </c>
      <c r="D727" s="349">
        <f t="shared" ref="D727:AG727" si="95">SUM(D717:D726)</f>
        <v>0</v>
      </c>
      <c r="E727" s="349">
        <f t="shared" si="95"/>
        <v>0</v>
      </c>
      <c r="F727" s="349">
        <f t="shared" si="95"/>
        <v>0</v>
      </c>
      <c r="G727" s="349">
        <f t="shared" si="95"/>
        <v>0</v>
      </c>
      <c r="H727" s="349">
        <f t="shared" si="95"/>
        <v>0</v>
      </c>
      <c r="I727" s="349">
        <f t="shared" si="95"/>
        <v>0</v>
      </c>
      <c r="J727" s="349">
        <f t="shared" si="95"/>
        <v>0</v>
      </c>
      <c r="K727" s="349">
        <f t="shared" si="95"/>
        <v>0</v>
      </c>
      <c r="L727" s="349">
        <f t="shared" si="95"/>
        <v>0</v>
      </c>
      <c r="M727" s="349">
        <f t="shared" si="95"/>
        <v>0</v>
      </c>
      <c r="N727" s="349">
        <f t="shared" si="95"/>
        <v>0</v>
      </c>
      <c r="O727" s="349">
        <f t="shared" si="95"/>
        <v>0</v>
      </c>
      <c r="P727" s="349">
        <f t="shared" si="95"/>
        <v>0</v>
      </c>
      <c r="Q727" s="349">
        <f t="shared" si="95"/>
        <v>0</v>
      </c>
      <c r="R727" s="349">
        <f t="shared" si="95"/>
        <v>0</v>
      </c>
      <c r="S727" s="349">
        <f t="shared" si="95"/>
        <v>0</v>
      </c>
      <c r="T727" s="349">
        <f t="shared" si="95"/>
        <v>0</v>
      </c>
      <c r="U727" s="349">
        <f t="shared" si="95"/>
        <v>0</v>
      </c>
      <c r="V727" s="349">
        <f t="shared" si="95"/>
        <v>0</v>
      </c>
      <c r="W727" s="349">
        <f t="shared" si="95"/>
        <v>0</v>
      </c>
      <c r="X727" s="349">
        <f t="shared" si="95"/>
        <v>0</v>
      </c>
      <c r="Y727" s="349">
        <f t="shared" si="95"/>
        <v>0</v>
      </c>
      <c r="Z727" s="349">
        <f t="shared" si="95"/>
        <v>0</v>
      </c>
      <c r="AA727" s="349">
        <f t="shared" si="95"/>
        <v>0</v>
      </c>
      <c r="AB727" s="349">
        <f t="shared" si="95"/>
        <v>0</v>
      </c>
      <c r="AC727" s="349">
        <f t="shared" si="95"/>
        <v>0</v>
      </c>
      <c r="AD727" s="349">
        <f t="shared" si="95"/>
        <v>0</v>
      </c>
      <c r="AE727" s="349">
        <f t="shared" si="95"/>
        <v>0</v>
      </c>
      <c r="AF727" s="349">
        <f t="shared" si="95"/>
        <v>0</v>
      </c>
      <c r="AG727" s="349">
        <f t="shared" si="95"/>
        <v>0</v>
      </c>
      <c r="AH727" s="348">
        <f>SUM(C727:AG727)</f>
        <v>0</v>
      </c>
    </row>
    <row r="728" spans="1:34" ht="15" thickBot="1" x14ac:dyDescent="0.35">
      <c r="A728" s="334" t="s">
        <v>246</v>
      </c>
      <c r="B728" s="315"/>
      <c r="C728" s="337"/>
      <c r="D728" s="337" t="s">
        <v>374</v>
      </c>
      <c r="E728" s="337"/>
      <c r="F728" s="337"/>
      <c r="G728" s="337"/>
      <c r="H728" s="337"/>
      <c r="I728" s="337"/>
      <c r="J728" s="337"/>
      <c r="K728" s="337"/>
      <c r="L728" s="337"/>
      <c r="M728" s="337"/>
      <c r="N728" s="337"/>
      <c r="O728" s="337"/>
      <c r="P728" s="337"/>
      <c r="Q728" s="337"/>
      <c r="R728" s="337"/>
      <c r="S728" s="337"/>
      <c r="T728" s="337"/>
      <c r="U728" s="337"/>
      <c r="V728" s="337"/>
      <c r="W728" s="337"/>
      <c r="X728" s="337"/>
      <c r="Y728" s="337"/>
      <c r="Z728" s="337"/>
      <c r="AA728" s="337"/>
      <c r="AB728" s="337"/>
      <c r="AC728" s="337"/>
      <c r="AD728" s="337"/>
      <c r="AE728" s="337"/>
      <c r="AF728" s="337"/>
      <c r="AG728" s="338"/>
      <c r="AH728" s="350"/>
    </row>
    <row r="729" spans="1:34" ht="15" thickBot="1" x14ac:dyDescent="0.35">
      <c r="A729" s="316" t="s">
        <v>245</v>
      </c>
      <c r="B729" s="322"/>
      <c r="C729" s="318" t="s">
        <v>427</v>
      </c>
      <c r="D729" s="319"/>
      <c r="E729" s="319"/>
      <c r="F729" s="319"/>
      <c r="G729" s="319"/>
      <c r="H729" s="319"/>
      <c r="I729" s="319"/>
      <c r="J729" s="319"/>
      <c r="K729" s="319"/>
      <c r="L729" s="319"/>
      <c r="M729" s="319"/>
      <c r="N729" s="319"/>
      <c r="O729" s="319"/>
      <c r="P729" s="319"/>
      <c r="Q729" s="319"/>
      <c r="R729" s="319"/>
      <c r="S729" s="319"/>
      <c r="T729" s="319"/>
      <c r="U729" s="319"/>
      <c r="V729" s="319"/>
      <c r="W729" s="319"/>
      <c r="X729" s="319"/>
      <c r="Y729" s="319"/>
      <c r="Z729" s="319"/>
      <c r="AA729" s="319"/>
      <c r="AB729" s="319"/>
      <c r="AC729" s="319"/>
      <c r="AD729" s="319"/>
      <c r="AE729" s="319"/>
      <c r="AF729" s="319"/>
      <c r="AG729" s="320"/>
      <c r="AH729" s="346" t="s">
        <v>14</v>
      </c>
    </row>
    <row r="730" spans="1:34" ht="15" thickBot="1" x14ac:dyDescent="0.35">
      <c r="A730" s="316" t="s">
        <v>422</v>
      </c>
      <c r="B730" s="322"/>
      <c r="C730" s="323">
        <v>1</v>
      </c>
      <c r="D730" s="319">
        <v>2</v>
      </c>
      <c r="E730" s="319">
        <v>3</v>
      </c>
      <c r="F730" s="319">
        <v>4</v>
      </c>
      <c r="G730" s="319">
        <v>5</v>
      </c>
      <c r="H730" s="319">
        <v>6</v>
      </c>
      <c r="I730" s="319">
        <v>7</v>
      </c>
      <c r="J730" s="319">
        <v>8</v>
      </c>
      <c r="K730" s="319">
        <v>9</v>
      </c>
      <c r="L730" s="319">
        <v>10</v>
      </c>
      <c r="M730" s="319">
        <v>11</v>
      </c>
      <c r="N730" s="319">
        <v>12</v>
      </c>
      <c r="O730" s="319">
        <v>13</v>
      </c>
      <c r="P730" s="319">
        <v>14</v>
      </c>
      <c r="Q730" s="319">
        <v>15</v>
      </c>
      <c r="R730" s="319">
        <v>16</v>
      </c>
      <c r="S730" s="319">
        <v>17</v>
      </c>
      <c r="T730" s="319">
        <v>18</v>
      </c>
      <c r="U730" s="319">
        <v>19</v>
      </c>
      <c r="V730" s="319">
        <v>20</v>
      </c>
      <c r="W730" s="319">
        <v>21</v>
      </c>
      <c r="X730" s="319">
        <v>22</v>
      </c>
      <c r="Y730" s="319">
        <v>23</v>
      </c>
      <c r="Z730" s="319">
        <v>24</v>
      </c>
      <c r="AA730" s="319">
        <v>25</v>
      </c>
      <c r="AB730" s="319">
        <v>26</v>
      </c>
      <c r="AC730" s="319">
        <v>27</v>
      </c>
      <c r="AD730" s="319">
        <v>28</v>
      </c>
      <c r="AE730" s="319">
        <v>29</v>
      </c>
      <c r="AF730" s="319">
        <v>30</v>
      </c>
      <c r="AG730" s="320">
        <v>31</v>
      </c>
      <c r="AH730" s="346"/>
    </row>
    <row r="731" spans="1:34" x14ac:dyDescent="0.3">
      <c r="A731" s="339" t="s">
        <v>230</v>
      </c>
      <c r="B731" s="339" t="s">
        <v>231</v>
      </c>
      <c r="C731" s="325"/>
      <c r="D731" s="326"/>
      <c r="E731" s="326"/>
      <c r="F731" s="326"/>
      <c r="G731" s="326"/>
      <c r="H731" s="326"/>
      <c r="I731" s="326"/>
      <c r="J731" s="326"/>
      <c r="K731" s="326"/>
      <c r="L731" s="326"/>
      <c r="M731" s="326"/>
      <c r="N731" s="326"/>
      <c r="O731" s="326"/>
      <c r="P731" s="326"/>
      <c r="Q731" s="326"/>
      <c r="R731" s="326"/>
      <c r="S731" s="326"/>
      <c r="T731" s="326"/>
      <c r="U731" s="326"/>
      <c r="V731" s="326"/>
      <c r="W731" s="326"/>
      <c r="X731" s="326"/>
      <c r="Y731" s="326"/>
      <c r="Z731" s="326"/>
      <c r="AA731" s="326"/>
      <c r="AB731" s="326"/>
      <c r="AC731" s="326"/>
      <c r="AD731" s="326"/>
      <c r="AE731" s="326"/>
      <c r="AF731" s="326"/>
      <c r="AG731" s="326"/>
      <c r="AH731" s="347"/>
    </row>
    <row r="732" spans="1:34" x14ac:dyDescent="0.3">
      <c r="A732" s="328"/>
      <c r="B732" s="329"/>
      <c r="C732" s="330"/>
      <c r="D732" s="327"/>
      <c r="E732" s="327"/>
      <c r="F732" s="327"/>
      <c r="G732" s="327"/>
      <c r="H732" s="327"/>
      <c r="I732" s="327"/>
      <c r="J732" s="327"/>
      <c r="K732" s="327"/>
      <c r="L732" s="327"/>
      <c r="M732" s="327"/>
      <c r="N732" s="327"/>
      <c r="O732" s="327"/>
      <c r="P732" s="327"/>
      <c r="Q732" s="327"/>
      <c r="R732" s="327"/>
      <c r="S732" s="327"/>
      <c r="T732" s="327"/>
      <c r="U732" s="327"/>
      <c r="V732" s="327"/>
      <c r="W732" s="327"/>
      <c r="X732" s="327"/>
      <c r="Y732" s="327"/>
      <c r="Z732" s="327"/>
      <c r="AA732" s="327"/>
      <c r="AB732" s="327"/>
      <c r="AC732" s="327"/>
      <c r="AD732" s="327"/>
      <c r="AE732" s="327"/>
      <c r="AF732" s="327"/>
      <c r="AG732" s="327"/>
      <c r="AH732" s="347">
        <f>SUM(C732:AG732)</f>
        <v>0</v>
      </c>
    </row>
    <row r="733" spans="1:34" x14ac:dyDescent="0.3">
      <c r="A733" s="328"/>
      <c r="B733" s="329"/>
      <c r="C733" s="330"/>
      <c r="D733" s="327"/>
      <c r="E733" s="327"/>
      <c r="F733" s="327"/>
      <c r="G733" s="327"/>
      <c r="H733" s="327"/>
      <c r="I733" s="327"/>
      <c r="J733" s="327"/>
      <c r="K733" s="327"/>
      <c r="L733" s="327"/>
      <c r="M733" s="327"/>
      <c r="N733" s="327"/>
      <c r="O733" s="327"/>
      <c r="P733" s="327"/>
      <c r="Q733" s="327"/>
      <c r="R733" s="327"/>
      <c r="S733" s="327"/>
      <c r="T733" s="327"/>
      <c r="U733" s="327"/>
      <c r="V733" s="327"/>
      <c r="W733" s="327"/>
      <c r="X733" s="327"/>
      <c r="Y733" s="327"/>
      <c r="Z733" s="327"/>
      <c r="AA733" s="327"/>
      <c r="AB733" s="327"/>
      <c r="AC733" s="327"/>
      <c r="AD733" s="327"/>
      <c r="AE733" s="327"/>
      <c r="AF733" s="327"/>
      <c r="AG733" s="327"/>
      <c r="AH733" s="347">
        <f t="shared" ref="AH733:AH741" si="96">SUM(C733:AG733)</f>
        <v>0</v>
      </c>
    </row>
    <row r="734" spans="1:34" x14ac:dyDescent="0.3">
      <c r="A734" s="328"/>
      <c r="B734" s="329"/>
      <c r="C734" s="330"/>
      <c r="D734" s="327"/>
      <c r="E734" s="327"/>
      <c r="F734" s="327"/>
      <c r="G734" s="327"/>
      <c r="H734" s="327"/>
      <c r="I734" s="327"/>
      <c r="J734" s="327"/>
      <c r="K734" s="327"/>
      <c r="L734" s="327"/>
      <c r="M734" s="327"/>
      <c r="N734" s="327"/>
      <c r="O734" s="327"/>
      <c r="P734" s="327"/>
      <c r="Q734" s="327"/>
      <c r="R734" s="327"/>
      <c r="S734" s="327"/>
      <c r="T734" s="327"/>
      <c r="U734" s="327"/>
      <c r="V734" s="327"/>
      <c r="W734" s="327"/>
      <c r="X734" s="327"/>
      <c r="Y734" s="327"/>
      <c r="Z734" s="327"/>
      <c r="AA734" s="327"/>
      <c r="AB734" s="327"/>
      <c r="AC734" s="327"/>
      <c r="AD734" s="327"/>
      <c r="AE734" s="327"/>
      <c r="AF734" s="327"/>
      <c r="AG734" s="327"/>
      <c r="AH734" s="347">
        <f t="shared" si="96"/>
        <v>0</v>
      </c>
    </row>
    <row r="735" spans="1:34" x14ac:dyDescent="0.3">
      <c r="A735" s="328"/>
      <c r="B735" s="329"/>
      <c r="C735" s="330"/>
      <c r="D735" s="327"/>
      <c r="E735" s="327"/>
      <c r="F735" s="327"/>
      <c r="G735" s="327"/>
      <c r="H735" s="327"/>
      <c r="I735" s="327"/>
      <c r="J735" s="327"/>
      <c r="K735" s="327"/>
      <c r="L735" s="327"/>
      <c r="M735" s="327"/>
      <c r="N735" s="327"/>
      <c r="O735" s="327"/>
      <c r="P735" s="327"/>
      <c r="Q735" s="327"/>
      <c r="R735" s="327"/>
      <c r="S735" s="327"/>
      <c r="T735" s="327"/>
      <c r="U735" s="327"/>
      <c r="V735" s="327"/>
      <c r="W735" s="327"/>
      <c r="X735" s="327"/>
      <c r="Y735" s="327"/>
      <c r="Z735" s="327"/>
      <c r="AA735" s="327"/>
      <c r="AB735" s="327"/>
      <c r="AC735" s="327"/>
      <c r="AD735" s="327"/>
      <c r="AE735" s="327"/>
      <c r="AF735" s="327"/>
      <c r="AG735" s="327"/>
      <c r="AH735" s="347">
        <f t="shared" si="96"/>
        <v>0</v>
      </c>
    </row>
    <row r="736" spans="1:34" x14ac:dyDescent="0.3">
      <c r="A736" s="328"/>
      <c r="B736" s="329"/>
      <c r="C736" s="330"/>
      <c r="D736" s="327"/>
      <c r="E736" s="327"/>
      <c r="F736" s="327"/>
      <c r="G736" s="327"/>
      <c r="H736" s="327"/>
      <c r="I736" s="327"/>
      <c r="J736" s="327"/>
      <c r="K736" s="327"/>
      <c r="L736" s="327"/>
      <c r="M736" s="327"/>
      <c r="N736" s="327"/>
      <c r="O736" s="327"/>
      <c r="P736" s="327"/>
      <c r="Q736" s="327"/>
      <c r="R736" s="327"/>
      <c r="S736" s="327"/>
      <c r="T736" s="327"/>
      <c r="U736" s="327"/>
      <c r="V736" s="327"/>
      <c r="W736" s="327"/>
      <c r="X736" s="327"/>
      <c r="Y736" s="327"/>
      <c r="Z736" s="327"/>
      <c r="AA736" s="327"/>
      <c r="AB736" s="327"/>
      <c r="AC736" s="327"/>
      <c r="AD736" s="327"/>
      <c r="AE736" s="327"/>
      <c r="AF736" s="327"/>
      <c r="AG736" s="327"/>
      <c r="AH736" s="347">
        <f t="shared" si="96"/>
        <v>0</v>
      </c>
    </row>
    <row r="737" spans="1:34" x14ac:dyDescent="0.3">
      <c r="A737" s="328"/>
      <c r="B737" s="329"/>
      <c r="C737" s="330"/>
      <c r="D737" s="327"/>
      <c r="E737" s="327"/>
      <c r="F737" s="327"/>
      <c r="G737" s="327"/>
      <c r="H737" s="327"/>
      <c r="I737" s="327"/>
      <c r="J737" s="327"/>
      <c r="K737" s="327"/>
      <c r="L737" s="327"/>
      <c r="M737" s="327"/>
      <c r="N737" s="327"/>
      <c r="O737" s="327"/>
      <c r="P737" s="327"/>
      <c r="Q737" s="327"/>
      <c r="R737" s="327"/>
      <c r="S737" s="327"/>
      <c r="T737" s="327"/>
      <c r="U737" s="327"/>
      <c r="V737" s="327"/>
      <c r="W737" s="327"/>
      <c r="X737" s="327"/>
      <c r="Y737" s="327"/>
      <c r="Z737" s="327"/>
      <c r="AA737" s="327"/>
      <c r="AB737" s="327"/>
      <c r="AC737" s="327"/>
      <c r="AD737" s="327"/>
      <c r="AE737" s="327"/>
      <c r="AF737" s="327"/>
      <c r="AG737" s="327"/>
      <c r="AH737" s="347">
        <f t="shared" si="96"/>
        <v>0</v>
      </c>
    </row>
    <row r="738" spans="1:34" x14ac:dyDescent="0.3">
      <c r="A738" s="328"/>
      <c r="B738" s="329"/>
      <c r="C738" s="330"/>
      <c r="D738" s="327"/>
      <c r="E738" s="327"/>
      <c r="F738" s="327"/>
      <c r="G738" s="327"/>
      <c r="H738" s="327"/>
      <c r="I738" s="327"/>
      <c r="J738" s="327"/>
      <c r="K738" s="327"/>
      <c r="L738" s="327"/>
      <c r="M738" s="327"/>
      <c r="N738" s="327"/>
      <c r="O738" s="327"/>
      <c r="P738" s="327"/>
      <c r="Q738" s="327"/>
      <c r="R738" s="327"/>
      <c r="S738" s="327"/>
      <c r="T738" s="327"/>
      <c r="U738" s="327"/>
      <c r="V738" s="327"/>
      <c r="W738" s="327"/>
      <c r="X738" s="327"/>
      <c r="Y738" s="327"/>
      <c r="Z738" s="327"/>
      <c r="AA738" s="327"/>
      <c r="AB738" s="327"/>
      <c r="AC738" s="327"/>
      <c r="AD738" s="327"/>
      <c r="AE738" s="327"/>
      <c r="AF738" s="327"/>
      <c r="AG738" s="327"/>
      <c r="AH738" s="347">
        <f t="shared" si="96"/>
        <v>0</v>
      </c>
    </row>
    <row r="739" spans="1:34" x14ac:dyDescent="0.3">
      <c r="A739" s="328"/>
      <c r="B739" s="329"/>
      <c r="C739" s="330"/>
      <c r="D739" s="327"/>
      <c r="E739" s="327"/>
      <c r="F739" s="327"/>
      <c r="G739" s="327"/>
      <c r="H739" s="327"/>
      <c r="I739" s="327"/>
      <c r="J739" s="327"/>
      <c r="K739" s="327"/>
      <c r="L739" s="327"/>
      <c r="M739" s="327"/>
      <c r="N739" s="327"/>
      <c r="O739" s="327"/>
      <c r="P739" s="327"/>
      <c r="Q739" s="327"/>
      <c r="R739" s="327"/>
      <c r="S739" s="327"/>
      <c r="T739" s="327"/>
      <c r="U739" s="327"/>
      <c r="V739" s="327"/>
      <c r="W739" s="327"/>
      <c r="X739" s="327"/>
      <c r="Y739" s="327"/>
      <c r="Z739" s="327"/>
      <c r="AA739" s="327"/>
      <c r="AB739" s="327"/>
      <c r="AC739" s="327"/>
      <c r="AD739" s="327"/>
      <c r="AE739" s="327"/>
      <c r="AF739" s="327"/>
      <c r="AG739" s="327"/>
      <c r="AH739" s="347">
        <f t="shared" si="96"/>
        <v>0</v>
      </c>
    </row>
    <row r="740" spans="1:34" x14ac:dyDescent="0.3">
      <c r="A740" s="328"/>
      <c r="B740" s="329"/>
      <c r="C740" s="330"/>
      <c r="D740" s="327"/>
      <c r="E740" s="327"/>
      <c r="F740" s="327"/>
      <c r="G740" s="327"/>
      <c r="H740" s="327"/>
      <c r="I740" s="327"/>
      <c r="J740" s="327"/>
      <c r="K740" s="327"/>
      <c r="L740" s="327"/>
      <c r="M740" s="327"/>
      <c r="N740" s="327"/>
      <c r="O740" s="327"/>
      <c r="P740" s="327"/>
      <c r="Q740" s="327"/>
      <c r="R740" s="327"/>
      <c r="S740" s="327"/>
      <c r="T740" s="327"/>
      <c r="U740" s="327"/>
      <c r="V740" s="327"/>
      <c r="W740" s="327"/>
      <c r="X740" s="327"/>
      <c r="Y740" s="327"/>
      <c r="Z740" s="327"/>
      <c r="AA740" s="327"/>
      <c r="AB740" s="327"/>
      <c r="AC740" s="327"/>
      <c r="AD740" s="327"/>
      <c r="AE740" s="327"/>
      <c r="AF740" s="327"/>
      <c r="AG740" s="327"/>
      <c r="AH740" s="347">
        <f t="shared" si="96"/>
        <v>0</v>
      </c>
    </row>
    <row r="741" spans="1:34" x14ac:dyDescent="0.3">
      <c r="A741" s="328"/>
      <c r="B741" s="329"/>
      <c r="C741" s="330"/>
      <c r="D741" s="327"/>
      <c r="E741" s="327"/>
      <c r="F741" s="327"/>
      <c r="G741" s="327"/>
      <c r="H741" s="327"/>
      <c r="I741" s="327"/>
      <c r="J741" s="327"/>
      <c r="K741" s="327"/>
      <c r="L741" s="327"/>
      <c r="M741" s="327"/>
      <c r="N741" s="327"/>
      <c r="O741" s="327"/>
      <c r="P741" s="327"/>
      <c r="Q741" s="327"/>
      <c r="R741" s="327"/>
      <c r="S741" s="327"/>
      <c r="T741" s="327"/>
      <c r="U741" s="327"/>
      <c r="V741" s="327"/>
      <c r="W741" s="327"/>
      <c r="X741" s="327"/>
      <c r="Y741" s="327"/>
      <c r="Z741" s="327"/>
      <c r="AA741" s="327"/>
      <c r="AB741" s="327"/>
      <c r="AC741" s="327"/>
      <c r="AD741" s="327"/>
      <c r="AE741" s="327"/>
      <c r="AF741" s="327"/>
      <c r="AG741" s="327"/>
      <c r="AH741" s="347">
        <f t="shared" si="96"/>
        <v>0</v>
      </c>
    </row>
    <row r="742" spans="1:34" ht="15" thickBot="1" x14ac:dyDescent="0.35">
      <c r="A742" s="341"/>
      <c r="B742" s="342"/>
      <c r="C742" s="349">
        <f>SUM(C732:C741)</f>
        <v>0</v>
      </c>
      <c r="D742" s="349">
        <f t="shared" ref="D742:AG742" si="97">SUM(D732:D741)</f>
        <v>0</v>
      </c>
      <c r="E742" s="349">
        <f t="shared" si="97"/>
        <v>0</v>
      </c>
      <c r="F742" s="349">
        <f t="shared" si="97"/>
        <v>0</v>
      </c>
      <c r="G742" s="349">
        <f t="shared" si="97"/>
        <v>0</v>
      </c>
      <c r="H742" s="349">
        <f t="shared" si="97"/>
        <v>0</v>
      </c>
      <c r="I742" s="349">
        <f t="shared" si="97"/>
        <v>0</v>
      </c>
      <c r="J742" s="349">
        <f t="shared" si="97"/>
        <v>0</v>
      </c>
      <c r="K742" s="349">
        <f t="shared" si="97"/>
        <v>0</v>
      </c>
      <c r="L742" s="349">
        <f t="shared" si="97"/>
        <v>0</v>
      </c>
      <c r="M742" s="349">
        <f t="shared" si="97"/>
        <v>0</v>
      </c>
      <c r="N742" s="349">
        <f t="shared" si="97"/>
        <v>0</v>
      </c>
      <c r="O742" s="349">
        <f t="shared" si="97"/>
        <v>0</v>
      </c>
      <c r="P742" s="349">
        <f t="shared" si="97"/>
        <v>0</v>
      </c>
      <c r="Q742" s="349">
        <f t="shared" si="97"/>
        <v>0</v>
      </c>
      <c r="R742" s="349">
        <f t="shared" si="97"/>
        <v>0</v>
      </c>
      <c r="S742" s="349">
        <f t="shared" si="97"/>
        <v>0</v>
      </c>
      <c r="T742" s="349">
        <f t="shared" si="97"/>
        <v>0</v>
      </c>
      <c r="U742" s="349">
        <f t="shared" si="97"/>
        <v>0</v>
      </c>
      <c r="V742" s="349">
        <f t="shared" si="97"/>
        <v>0</v>
      </c>
      <c r="W742" s="349">
        <f t="shared" si="97"/>
        <v>0</v>
      </c>
      <c r="X742" s="349">
        <f t="shared" si="97"/>
        <v>0</v>
      </c>
      <c r="Y742" s="349">
        <f t="shared" si="97"/>
        <v>0</v>
      </c>
      <c r="Z742" s="349">
        <f t="shared" si="97"/>
        <v>0</v>
      </c>
      <c r="AA742" s="349">
        <f t="shared" si="97"/>
        <v>0</v>
      </c>
      <c r="AB742" s="349">
        <f t="shared" si="97"/>
        <v>0</v>
      </c>
      <c r="AC742" s="349">
        <f t="shared" si="97"/>
        <v>0</v>
      </c>
      <c r="AD742" s="349">
        <f t="shared" si="97"/>
        <v>0</v>
      </c>
      <c r="AE742" s="349">
        <f t="shared" si="97"/>
        <v>0</v>
      </c>
      <c r="AF742" s="349">
        <f t="shared" si="97"/>
        <v>0</v>
      </c>
      <c r="AG742" s="349">
        <f t="shared" si="97"/>
        <v>0</v>
      </c>
      <c r="AH742" s="348">
        <f>SUM(C742:AG742)</f>
        <v>0</v>
      </c>
    </row>
    <row r="743" spans="1:34" ht="15" thickBot="1" x14ac:dyDescent="0.35">
      <c r="A743" s="334" t="s">
        <v>246</v>
      </c>
      <c r="B743" s="315"/>
      <c r="C743" s="337"/>
      <c r="D743" s="337" t="s">
        <v>375</v>
      </c>
      <c r="E743" s="337"/>
      <c r="F743" s="337"/>
      <c r="G743" s="337"/>
      <c r="H743" s="337"/>
      <c r="I743" s="337"/>
      <c r="J743" s="337"/>
      <c r="K743" s="337"/>
      <c r="L743" s="337"/>
      <c r="M743" s="337"/>
      <c r="N743" s="337"/>
      <c r="O743" s="337"/>
      <c r="P743" s="337"/>
      <c r="Q743" s="337"/>
      <c r="R743" s="337"/>
      <c r="S743" s="337"/>
      <c r="T743" s="337"/>
      <c r="U743" s="337"/>
      <c r="V743" s="337"/>
      <c r="W743" s="337"/>
      <c r="X743" s="337"/>
      <c r="Y743" s="337"/>
      <c r="Z743" s="337"/>
      <c r="AA743" s="337"/>
      <c r="AB743" s="337"/>
      <c r="AC743" s="337"/>
      <c r="AD743" s="337"/>
      <c r="AE743" s="337"/>
      <c r="AF743" s="337"/>
      <c r="AG743" s="338"/>
      <c r="AH743" s="350"/>
    </row>
    <row r="744" spans="1:34" ht="15" thickBot="1" x14ac:dyDescent="0.35">
      <c r="A744" s="316" t="s">
        <v>245</v>
      </c>
      <c r="B744" s="322"/>
      <c r="C744" s="318" t="s">
        <v>427</v>
      </c>
      <c r="D744" s="319"/>
      <c r="E744" s="319"/>
      <c r="F744" s="319"/>
      <c r="G744" s="319"/>
      <c r="H744" s="319"/>
      <c r="I744" s="319"/>
      <c r="J744" s="319"/>
      <c r="K744" s="319"/>
      <c r="L744" s="319"/>
      <c r="M744" s="319"/>
      <c r="N744" s="319"/>
      <c r="O744" s="319"/>
      <c r="P744" s="319"/>
      <c r="Q744" s="319"/>
      <c r="R744" s="319"/>
      <c r="S744" s="319"/>
      <c r="T744" s="319"/>
      <c r="U744" s="319"/>
      <c r="V744" s="319"/>
      <c r="W744" s="319"/>
      <c r="X744" s="319"/>
      <c r="Y744" s="319"/>
      <c r="Z744" s="319"/>
      <c r="AA744" s="319"/>
      <c r="AB744" s="319"/>
      <c r="AC744" s="319"/>
      <c r="AD744" s="319"/>
      <c r="AE744" s="319"/>
      <c r="AF744" s="319"/>
      <c r="AG744" s="320"/>
      <c r="AH744" s="346" t="s">
        <v>14</v>
      </c>
    </row>
    <row r="745" spans="1:34" ht="15" thickBot="1" x14ac:dyDescent="0.35">
      <c r="A745" s="316" t="s">
        <v>422</v>
      </c>
      <c r="B745" s="322"/>
      <c r="C745" s="323">
        <v>1</v>
      </c>
      <c r="D745" s="319">
        <v>2</v>
      </c>
      <c r="E745" s="319">
        <v>3</v>
      </c>
      <c r="F745" s="319">
        <v>4</v>
      </c>
      <c r="G745" s="319">
        <v>5</v>
      </c>
      <c r="H745" s="319">
        <v>6</v>
      </c>
      <c r="I745" s="319">
        <v>7</v>
      </c>
      <c r="J745" s="319">
        <v>8</v>
      </c>
      <c r="K745" s="319">
        <v>9</v>
      </c>
      <c r="L745" s="319">
        <v>10</v>
      </c>
      <c r="M745" s="319">
        <v>11</v>
      </c>
      <c r="N745" s="319">
        <v>12</v>
      </c>
      <c r="O745" s="319">
        <v>13</v>
      </c>
      <c r="P745" s="319">
        <v>14</v>
      </c>
      <c r="Q745" s="319">
        <v>15</v>
      </c>
      <c r="R745" s="319">
        <v>16</v>
      </c>
      <c r="S745" s="319">
        <v>17</v>
      </c>
      <c r="T745" s="319">
        <v>18</v>
      </c>
      <c r="U745" s="319">
        <v>19</v>
      </c>
      <c r="V745" s="319">
        <v>20</v>
      </c>
      <c r="W745" s="319">
        <v>21</v>
      </c>
      <c r="X745" s="319">
        <v>22</v>
      </c>
      <c r="Y745" s="319">
        <v>23</v>
      </c>
      <c r="Z745" s="319">
        <v>24</v>
      </c>
      <c r="AA745" s="319">
        <v>25</v>
      </c>
      <c r="AB745" s="319">
        <v>26</v>
      </c>
      <c r="AC745" s="319">
        <v>27</v>
      </c>
      <c r="AD745" s="319">
        <v>28</v>
      </c>
      <c r="AE745" s="319">
        <v>29</v>
      </c>
      <c r="AF745" s="319">
        <v>30</v>
      </c>
      <c r="AG745" s="320">
        <v>31</v>
      </c>
      <c r="AH745" s="346"/>
    </row>
    <row r="746" spans="1:34" x14ac:dyDescent="0.3">
      <c r="A746" s="339" t="s">
        <v>230</v>
      </c>
      <c r="B746" s="339" t="s">
        <v>231</v>
      </c>
      <c r="C746" s="325"/>
      <c r="D746" s="326"/>
      <c r="E746" s="326"/>
      <c r="F746" s="326"/>
      <c r="G746" s="326"/>
      <c r="H746" s="326"/>
      <c r="I746" s="326"/>
      <c r="J746" s="326"/>
      <c r="K746" s="326"/>
      <c r="L746" s="326"/>
      <c r="M746" s="326"/>
      <c r="N746" s="326"/>
      <c r="O746" s="326"/>
      <c r="P746" s="326"/>
      <c r="Q746" s="326"/>
      <c r="R746" s="326"/>
      <c r="S746" s="326"/>
      <c r="T746" s="326"/>
      <c r="U746" s="326"/>
      <c r="V746" s="326"/>
      <c r="W746" s="326"/>
      <c r="X746" s="326"/>
      <c r="Y746" s="326"/>
      <c r="Z746" s="326"/>
      <c r="AA746" s="326"/>
      <c r="AB746" s="326"/>
      <c r="AC746" s="326"/>
      <c r="AD746" s="326"/>
      <c r="AE746" s="326"/>
      <c r="AF746" s="326"/>
      <c r="AG746" s="326"/>
      <c r="AH746" s="347"/>
    </row>
    <row r="747" spans="1:34" x14ac:dyDescent="0.3">
      <c r="A747" s="328"/>
      <c r="B747" s="329"/>
      <c r="C747" s="330"/>
      <c r="D747" s="327"/>
      <c r="E747" s="327"/>
      <c r="F747" s="327"/>
      <c r="G747" s="327"/>
      <c r="H747" s="327"/>
      <c r="I747" s="327"/>
      <c r="J747" s="327"/>
      <c r="K747" s="327"/>
      <c r="L747" s="327"/>
      <c r="M747" s="327"/>
      <c r="N747" s="327"/>
      <c r="O747" s="327"/>
      <c r="P747" s="327"/>
      <c r="Q747" s="327"/>
      <c r="R747" s="327"/>
      <c r="S747" s="327"/>
      <c r="T747" s="327"/>
      <c r="U747" s="327"/>
      <c r="V747" s="327"/>
      <c r="W747" s="327"/>
      <c r="X747" s="327"/>
      <c r="Y747" s="327"/>
      <c r="Z747" s="327"/>
      <c r="AA747" s="327"/>
      <c r="AB747" s="327"/>
      <c r="AC747" s="327"/>
      <c r="AD747" s="327"/>
      <c r="AE747" s="327"/>
      <c r="AF747" s="327"/>
      <c r="AG747" s="327"/>
      <c r="AH747" s="347">
        <f>SUM(C747:AG747)</f>
        <v>0</v>
      </c>
    </row>
    <row r="748" spans="1:34" x14ac:dyDescent="0.3">
      <c r="A748" s="328"/>
      <c r="B748" s="329"/>
      <c r="C748" s="330"/>
      <c r="D748" s="327"/>
      <c r="E748" s="327"/>
      <c r="F748" s="327"/>
      <c r="G748" s="327"/>
      <c r="H748" s="327"/>
      <c r="I748" s="327"/>
      <c r="J748" s="327"/>
      <c r="K748" s="327"/>
      <c r="L748" s="327"/>
      <c r="M748" s="327"/>
      <c r="N748" s="327"/>
      <c r="O748" s="327"/>
      <c r="P748" s="327"/>
      <c r="Q748" s="327"/>
      <c r="R748" s="327"/>
      <c r="S748" s="327"/>
      <c r="T748" s="327"/>
      <c r="U748" s="327"/>
      <c r="V748" s="327"/>
      <c r="W748" s="327"/>
      <c r="X748" s="327"/>
      <c r="Y748" s="327"/>
      <c r="Z748" s="327"/>
      <c r="AA748" s="327"/>
      <c r="AB748" s="327"/>
      <c r="AC748" s="327"/>
      <c r="AD748" s="327"/>
      <c r="AE748" s="327"/>
      <c r="AF748" s="327"/>
      <c r="AG748" s="327"/>
      <c r="AH748" s="347">
        <f t="shared" ref="AH748:AH756" si="98">SUM(C748:AG748)</f>
        <v>0</v>
      </c>
    </row>
    <row r="749" spans="1:34" x14ac:dyDescent="0.3">
      <c r="A749" s="328"/>
      <c r="B749" s="329"/>
      <c r="C749" s="330"/>
      <c r="D749" s="327"/>
      <c r="E749" s="327"/>
      <c r="F749" s="327"/>
      <c r="G749" s="327"/>
      <c r="H749" s="327"/>
      <c r="I749" s="327"/>
      <c r="J749" s="327"/>
      <c r="K749" s="327"/>
      <c r="L749" s="327"/>
      <c r="M749" s="327"/>
      <c r="N749" s="327"/>
      <c r="O749" s="327"/>
      <c r="P749" s="327"/>
      <c r="Q749" s="327"/>
      <c r="R749" s="327"/>
      <c r="S749" s="327"/>
      <c r="T749" s="327"/>
      <c r="U749" s="327"/>
      <c r="V749" s="327"/>
      <c r="W749" s="327"/>
      <c r="X749" s="327"/>
      <c r="Y749" s="327"/>
      <c r="Z749" s="327"/>
      <c r="AA749" s="327"/>
      <c r="AB749" s="327"/>
      <c r="AC749" s="327"/>
      <c r="AD749" s="327"/>
      <c r="AE749" s="327"/>
      <c r="AF749" s="327"/>
      <c r="AG749" s="327"/>
      <c r="AH749" s="347">
        <f t="shared" si="98"/>
        <v>0</v>
      </c>
    </row>
    <row r="750" spans="1:34" x14ac:dyDescent="0.3">
      <c r="A750" s="328"/>
      <c r="B750" s="329"/>
      <c r="C750" s="330"/>
      <c r="D750" s="327"/>
      <c r="E750" s="327"/>
      <c r="F750" s="327"/>
      <c r="G750" s="327"/>
      <c r="H750" s="327"/>
      <c r="I750" s="327"/>
      <c r="J750" s="327"/>
      <c r="K750" s="327"/>
      <c r="L750" s="327"/>
      <c r="M750" s="327"/>
      <c r="N750" s="327"/>
      <c r="O750" s="327"/>
      <c r="P750" s="327"/>
      <c r="Q750" s="327"/>
      <c r="R750" s="327"/>
      <c r="S750" s="327"/>
      <c r="T750" s="327"/>
      <c r="U750" s="327"/>
      <c r="V750" s="327"/>
      <c r="W750" s="327"/>
      <c r="X750" s="327"/>
      <c r="Y750" s="327"/>
      <c r="Z750" s="327"/>
      <c r="AA750" s="327"/>
      <c r="AB750" s="327"/>
      <c r="AC750" s="327"/>
      <c r="AD750" s="327"/>
      <c r="AE750" s="327"/>
      <c r="AF750" s="327"/>
      <c r="AG750" s="327"/>
      <c r="AH750" s="347">
        <f t="shared" si="98"/>
        <v>0</v>
      </c>
    </row>
    <row r="751" spans="1:34" x14ac:dyDescent="0.3">
      <c r="A751" s="328"/>
      <c r="B751" s="329"/>
      <c r="C751" s="330"/>
      <c r="D751" s="327"/>
      <c r="E751" s="327"/>
      <c r="F751" s="327"/>
      <c r="G751" s="327"/>
      <c r="H751" s="327"/>
      <c r="I751" s="327"/>
      <c r="J751" s="327"/>
      <c r="K751" s="327"/>
      <c r="L751" s="327"/>
      <c r="M751" s="327"/>
      <c r="N751" s="327"/>
      <c r="O751" s="327"/>
      <c r="P751" s="327"/>
      <c r="Q751" s="327"/>
      <c r="R751" s="327"/>
      <c r="S751" s="327"/>
      <c r="T751" s="327"/>
      <c r="U751" s="327"/>
      <c r="V751" s="327"/>
      <c r="W751" s="327"/>
      <c r="X751" s="327"/>
      <c r="Y751" s="327"/>
      <c r="Z751" s="327"/>
      <c r="AA751" s="327"/>
      <c r="AB751" s="327"/>
      <c r="AC751" s="327"/>
      <c r="AD751" s="327"/>
      <c r="AE751" s="327"/>
      <c r="AF751" s="327"/>
      <c r="AG751" s="327"/>
      <c r="AH751" s="347">
        <f t="shared" si="98"/>
        <v>0</v>
      </c>
    </row>
    <row r="752" spans="1:34" x14ac:dyDescent="0.3">
      <c r="A752" s="328"/>
      <c r="B752" s="329"/>
      <c r="C752" s="330"/>
      <c r="D752" s="327"/>
      <c r="E752" s="327"/>
      <c r="F752" s="327"/>
      <c r="G752" s="327"/>
      <c r="H752" s="327"/>
      <c r="I752" s="327"/>
      <c r="J752" s="327"/>
      <c r="K752" s="327"/>
      <c r="L752" s="327"/>
      <c r="M752" s="327"/>
      <c r="N752" s="327"/>
      <c r="O752" s="327"/>
      <c r="P752" s="327"/>
      <c r="Q752" s="327"/>
      <c r="R752" s="327"/>
      <c r="S752" s="327"/>
      <c r="T752" s="327"/>
      <c r="U752" s="327"/>
      <c r="V752" s="327"/>
      <c r="W752" s="327"/>
      <c r="X752" s="327"/>
      <c r="Y752" s="327"/>
      <c r="Z752" s="327"/>
      <c r="AA752" s="327"/>
      <c r="AB752" s="327"/>
      <c r="AC752" s="327"/>
      <c r="AD752" s="327"/>
      <c r="AE752" s="327"/>
      <c r="AF752" s="327"/>
      <c r="AG752" s="327"/>
      <c r="AH752" s="347">
        <f t="shared" si="98"/>
        <v>0</v>
      </c>
    </row>
    <row r="753" spans="1:34" x14ac:dyDescent="0.3">
      <c r="A753" s="328"/>
      <c r="B753" s="329"/>
      <c r="C753" s="330"/>
      <c r="D753" s="327"/>
      <c r="E753" s="327"/>
      <c r="F753" s="327"/>
      <c r="G753" s="327"/>
      <c r="H753" s="327"/>
      <c r="I753" s="327"/>
      <c r="J753" s="327"/>
      <c r="K753" s="327"/>
      <c r="L753" s="327"/>
      <c r="M753" s="327"/>
      <c r="N753" s="327"/>
      <c r="O753" s="327"/>
      <c r="P753" s="327"/>
      <c r="Q753" s="327"/>
      <c r="R753" s="327"/>
      <c r="S753" s="327"/>
      <c r="T753" s="327"/>
      <c r="U753" s="327"/>
      <c r="V753" s="327"/>
      <c r="W753" s="327"/>
      <c r="X753" s="327"/>
      <c r="Y753" s="327"/>
      <c r="Z753" s="327"/>
      <c r="AA753" s="327"/>
      <c r="AB753" s="327"/>
      <c r="AC753" s="327"/>
      <c r="AD753" s="327"/>
      <c r="AE753" s="327"/>
      <c r="AF753" s="327"/>
      <c r="AG753" s="327"/>
      <c r="AH753" s="347">
        <f t="shared" si="98"/>
        <v>0</v>
      </c>
    </row>
    <row r="754" spans="1:34" x14ac:dyDescent="0.3">
      <c r="A754" s="328"/>
      <c r="B754" s="329"/>
      <c r="C754" s="330"/>
      <c r="D754" s="327"/>
      <c r="E754" s="327"/>
      <c r="F754" s="327"/>
      <c r="G754" s="327"/>
      <c r="H754" s="327"/>
      <c r="I754" s="327"/>
      <c r="J754" s="327"/>
      <c r="K754" s="327"/>
      <c r="L754" s="327"/>
      <c r="M754" s="327"/>
      <c r="N754" s="327"/>
      <c r="O754" s="327"/>
      <c r="P754" s="327"/>
      <c r="Q754" s="327"/>
      <c r="R754" s="327"/>
      <c r="S754" s="327"/>
      <c r="T754" s="327"/>
      <c r="U754" s="327"/>
      <c r="V754" s="327"/>
      <c r="W754" s="327"/>
      <c r="X754" s="327"/>
      <c r="Y754" s="327"/>
      <c r="Z754" s="327"/>
      <c r="AA754" s="327"/>
      <c r="AB754" s="327"/>
      <c r="AC754" s="327"/>
      <c r="AD754" s="327"/>
      <c r="AE754" s="327"/>
      <c r="AF754" s="327"/>
      <c r="AG754" s="327"/>
      <c r="AH754" s="347">
        <f t="shared" si="98"/>
        <v>0</v>
      </c>
    </row>
    <row r="755" spans="1:34" x14ac:dyDescent="0.3">
      <c r="A755" s="328"/>
      <c r="B755" s="329"/>
      <c r="C755" s="330"/>
      <c r="D755" s="327"/>
      <c r="E755" s="327"/>
      <c r="F755" s="327"/>
      <c r="G755" s="327"/>
      <c r="H755" s="327"/>
      <c r="I755" s="327"/>
      <c r="J755" s="327"/>
      <c r="K755" s="327"/>
      <c r="L755" s="327"/>
      <c r="M755" s="327"/>
      <c r="N755" s="327"/>
      <c r="O755" s="327"/>
      <c r="P755" s="327"/>
      <c r="Q755" s="327"/>
      <c r="R755" s="327"/>
      <c r="S755" s="327"/>
      <c r="T755" s="327"/>
      <c r="U755" s="327"/>
      <c r="V755" s="327"/>
      <c r="W755" s="327"/>
      <c r="X755" s="327"/>
      <c r="Y755" s="327"/>
      <c r="Z755" s="327"/>
      <c r="AA755" s="327"/>
      <c r="AB755" s="327"/>
      <c r="AC755" s="327"/>
      <c r="AD755" s="327"/>
      <c r="AE755" s="327"/>
      <c r="AF755" s="327"/>
      <c r="AG755" s="327"/>
      <c r="AH755" s="347">
        <f t="shared" si="98"/>
        <v>0</v>
      </c>
    </row>
    <row r="756" spans="1:34" x14ac:dyDescent="0.3">
      <c r="A756" s="328"/>
      <c r="B756" s="329"/>
      <c r="C756" s="330"/>
      <c r="D756" s="327"/>
      <c r="E756" s="327"/>
      <c r="F756" s="327"/>
      <c r="G756" s="327"/>
      <c r="H756" s="327"/>
      <c r="I756" s="327"/>
      <c r="J756" s="327"/>
      <c r="K756" s="327"/>
      <c r="L756" s="327"/>
      <c r="M756" s="327"/>
      <c r="N756" s="327"/>
      <c r="O756" s="327"/>
      <c r="P756" s="327"/>
      <c r="Q756" s="327"/>
      <c r="R756" s="327"/>
      <c r="S756" s="327"/>
      <c r="T756" s="327"/>
      <c r="U756" s="327"/>
      <c r="V756" s="327"/>
      <c r="W756" s="327"/>
      <c r="X756" s="327"/>
      <c r="Y756" s="327"/>
      <c r="Z756" s="327"/>
      <c r="AA756" s="327"/>
      <c r="AB756" s="327"/>
      <c r="AC756" s="327"/>
      <c r="AD756" s="327"/>
      <c r="AE756" s="327"/>
      <c r="AF756" s="327"/>
      <c r="AG756" s="327"/>
      <c r="AH756" s="347">
        <f t="shared" si="98"/>
        <v>0</v>
      </c>
    </row>
    <row r="757" spans="1:34" x14ac:dyDescent="0.3">
      <c r="A757" s="341"/>
      <c r="B757" s="342"/>
      <c r="C757" s="349">
        <f>SUM(C747:C756)</f>
        <v>0</v>
      </c>
      <c r="D757" s="349">
        <f t="shared" ref="D757:AG757" si="99">SUM(D747:D756)</f>
        <v>0</v>
      </c>
      <c r="E757" s="349">
        <f t="shared" si="99"/>
        <v>0</v>
      </c>
      <c r="F757" s="349">
        <f t="shared" si="99"/>
        <v>0</v>
      </c>
      <c r="G757" s="349">
        <f t="shared" si="99"/>
        <v>0</v>
      </c>
      <c r="H757" s="349">
        <f t="shared" si="99"/>
        <v>0</v>
      </c>
      <c r="I757" s="349">
        <f t="shared" si="99"/>
        <v>0</v>
      </c>
      <c r="J757" s="349">
        <f t="shared" si="99"/>
        <v>0</v>
      </c>
      <c r="K757" s="349">
        <f t="shared" si="99"/>
        <v>0</v>
      </c>
      <c r="L757" s="349">
        <f t="shared" si="99"/>
        <v>0</v>
      </c>
      <c r="M757" s="349">
        <f t="shared" si="99"/>
        <v>0</v>
      </c>
      <c r="N757" s="349">
        <f t="shared" si="99"/>
        <v>0</v>
      </c>
      <c r="O757" s="349">
        <f t="shared" si="99"/>
        <v>0</v>
      </c>
      <c r="P757" s="349">
        <f t="shared" si="99"/>
        <v>0</v>
      </c>
      <c r="Q757" s="349">
        <f t="shared" si="99"/>
        <v>0</v>
      </c>
      <c r="R757" s="349">
        <f t="shared" si="99"/>
        <v>0</v>
      </c>
      <c r="S757" s="349">
        <f t="shared" si="99"/>
        <v>0</v>
      </c>
      <c r="T757" s="349">
        <f t="shared" si="99"/>
        <v>0</v>
      </c>
      <c r="U757" s="349">
        <f t="shared" si="99"/>
        <v>0</v>
      </c>
      <c r="V757" s="349">
        <f t="shared" si="99"/>
        <v>0</v>
      </c>
      <c r="W757" s="349">
        <f t="shared" si="99"/>
        <v>0</v>
      </c>
      <c r="X757" s="349">
        <f t="shared" si="99"/>
        <v>0</v>
      </c>
      <c r="Y757" s="349">
        <f t="shared" si="99"/>
        <v>0</v>
      </c>
      <c r="Z757" s="349">
        <f t="shared" si="99"/>
        <v>0</v>
      </c>
      <c r="AA757" s="349">
        <f t="shared" si="99"/>
        <v>0</v>
      </c>
      <c r="AB757" s="349">
        <f t="shared" si="99"/>
        <v>0</v>
      </c>
      <c r="AC757" s="349">
        <f t="shared" si="99"/>
        <v>0</v>
      </c>
      <c r="AD757" s="349">
        <f t="shared" si="99"/>
        <v>0</v>
      </c>
      <c r="AE757" s="349">
        <f t="shared" si="99"/>
        <v>0</v>
      </c>
      <c r="AF757" s="349">
        <f t="shared" si="99"/>
        <v>0</v>
      </c>
      <c r="AG757" s="349">
        <f t="shared" si="99"/>
        <v>0</v>
      </c>
      <c r="AH757" s="348">
        <f>SUM(C757:AG757)</f>
        <v>0</v>
      </c>
    </row>
    <row r="758" spans="1:34" x14ac:dyDescent="0.3">
      <c r="A758" s="300"/>
      <c r="D758" s="301" t="s">
        <v>378</v>
      </c>
      <c r="AH758" s="345"/>
    </row>
    <row r="759" spans="1:34" x14ac:dyDescent="0.3">
      <c r="A759" s="300"/>
    </row>
    <row r="760" spans="1:34" x14ac:dyDescent="0.3">
      <c r="A760" s="300"/>
    </row>
    <row r="761" spans="1:34" x14ac:dyDescent="0.3">
      <c r="A761" s="300"/>
    </row>
    <row r="762" spans="1:34" x14ac:dyDescent="0.3">
      <c r="A762" s="300"/>
    </row>
    <row r="763" spans="1:34" x14ac:dyDescent="0.3">
      <c r="A763" s="300"/>
    </row>
    <row r="764" spans="1:34" x14ac:dyDescent="0.3">
      <c r="A764" s="300"/>
    </row>
    <row r="765" spans="1:34" x14ac:dyDescent="0.3">
      <c r="A765" s="300"/>
    </row>
    <row r="766" spans="1:34" x14ac:dyDescent="0.3">
      <c r="A766" s="300"/>
    </row>
    <row r="767" spans="1:34" x14ac:dyDescent="0.3">
      <c r="A767" s="300"/>
    </row>
    <row r="768" spans="1:34" x14ac:dyDescent="0.3">
      <c r="A768" s="300"/>
    </row>
    <row r="769" spans="1:1" x14ac:dyDescent="0.3">
      <c r="A769" s="300"/>
    </row>
    <row r="770" spans="1:1" x14ac:dyDescent="0.3">
      <c r="A770" s="300"/>
    </row>
    <row r="771" spans="1:1" x14ac:dyDescent="0.3">
      <c r="A771" s="300"/>
    </row>
    <row r="772" spans="1:1" x14ac:dyDescent="0.3">
      <c r="A772" s="300"/>
    </row>
    <row r="773" spans="1:1" x14ac:dyDescent="0.3">
      <c r="A773" s="300"/>
    </row>
    <row r="774" spans="1:1" x14ac:dyDescent="0.3">
      <c r="A774" s="300"/>
    </row>
    <row r="775" spans="1:1" x14ac:dyDescent="0.3">
      <c r="A775" s="300"/>
    </row>
    <row r="776" spans="1:1" x14ac:dyDescent="0.3">
      <c r="A776" s="300"/>
    </row>
    <row r="777" spans="1:1" x14ac:dyDescent="0.3">
      <c r="A777" s="300"/>
    </row>
    <row r="778" spans="1:1" x14ac:dyDescent="0.3">
      <c r="A778" s="300"/>
    </row>
    <row r="779" spans="1:1" x14ac:dyDescent="0.3">
      <c r="A779" s="300"/>
    </row>
    <row r="780" spans="1:1" x14ac:dyDescent="0.3">
      <c r="A780" s="300"/>
    </row>
    <row r="781" spans="1:1" x14ac:dyDescent="0.3">
      <c r="A781" s="300"/>
    </row>
    <row r="782" spans="1:1" x14ac:dyDescent="0.3">
      <c r="A782" s="300"/>
    </row>
  </sheetData>
  <sheetProtection algorithmName="SHA-512" hashValue="X6uXCEV5u8IlopOG2jGsbicnpvKNxaXZqGGC41zR68S3LzE0YASSPrmM/yYG+Q1ErQNKzgt5J6iaENLcbVQBzA==" saltValue="qo8XJWUQj1nODAnSgbV7kw==" spinCount="100000" sheet="1" objects="1" scenarios="1"/>
  <dataConsolidate>
    <dataRefs count="2">
      <dataRef ref="A1:AH1048576" sheet="Timereg. Navn 1"/>
      <dataRef ref="A1:XFD1048576" sheet="Timereg. Navn 1"/>
    </dataRefs>
  </dataConsolidate>
  <mergeCells count="6">
    <mergeCell ref="A2:L2"/>
    <mergeCell ref="AJ12:AM18"/>
    <mergeCell ref="AJ1:AU1"/>
    <mergeCell ref="O7:U7"/>
    <mergeCell ref="V7:AB7"/>
    <mergeCell ref="AC7:AG7"/>
  </mergeCells>
  <conditionalFormatting sqref="A12:A21">
    <cfRule type="expression" dxfId="457" priority="981">
      <formula>AND(AH12&gt;0,A12=0)</formula>
    </cfRule>
  </conditionalFormatting>
  <conditionalFormatting sqref="A27:A36">
    <cfRule type="expression" dxfId="456" priority="961">
      <formula>AND(AH27&gt;0,A27=0)</formula>
    </cfRule>
  </conditionalFormatting>
  <conditionalFormatting sqref="A42:A51">
    <cfRule type="expression" dxfId="455" priority="941">
      <formula>AND(AH42&gt;0,A42=0)</formula>
    </cfRule>
  </conditionalFormatting>
  <conditionalFormatting sqref="A57:A66">
    <cfRule type="expression" dxfId="454" priority="921">
      <formula>AND(AH57&gt;0,A57=0)</formula>
    </cfRule>
  </conditionalFormatting>
  <conditionalFormatting sqref="A72:A81">
    <cfRule type="expression" dxfId="453" priority="901">
      <formula>AND(AH72&gt;0,A72=0)</formula>
    </cfRule>
  </conditionalFormatting>
  <conditionalFormatting sqref="A87:A96">
    <cfRule type="expression" dxfId="452" priority="881">
      <formula>AND(AH87&gt;0,A87=0)</formula>
    </cfRule>
  </conditionalFormatting>
  <conditionalFormatting sqref="A102:A111">
    <cfRule type="expression" dxfId="451" priority="1">
      <formula>AND(AH102&gt;0,A102=0)</formula>
    </cfRule>
  </conditionalFormatting>
  <conditionalFormatting sqref="A117:A126">
    <cfRule type="expression" dxfId="450" priority="861">
      <formula>AND(AH117&gt;0,A117=0)</formula>
    </cfRule>
  </conditionalFormatting>
  <conditionalFormatting sqref="A132:A141">
    <cfRule type="expression" dxfId="449" priority="841">
      <formula>AND(AH132&gt;0,A132=0)</formula>
    </cfRule>
  </conditionalFormatting>
  <conditionalFormatting sqref="A147:A156">
    <cfRule type="expression" dxfId="448" priority="821">
      <formula>AND(AH147&gt;0,A147=0)</formula>
    </cfRule>
  </conditionalFormatting>
  <conditionalFormatting sqref="A162:A171">
    <cfRule type="expression" dxfId="447" priority="801">
      <formula>AND(AH162&gt;0,A162=0)</formula>
    </cfRule>
  </conditionalFormatting>
  <conditionalFormatting sqref="A177:A186">
    <cfRule type="expression" dxfId="446" priority="781">
      <formula>AND(AH177&gt;0,A177=0)</formula>
    </cfRule>
  </conditionalFormatting>
  <conditionalFormatting sqref="A192:A201">
    <cfRule type="expression" dxfId="445" priority="761">
      <formula>AND(AH192&gt;0,A192=0)</formula>
    </cfRule>
  </conditionalFormatting>
  <conditionalFormatting sqref="A207:A216">
    <cfRule type="expression" dxfId="444" priority="741">
      <formula>AND(AH207&gt;0,A207=0)</formula>
    </cfRule>
  </conditionalFormatting>
  <conditionalFormatting sqref="A222:A231">
    <cfRule type="expression" dxfId="443" priority="721">
      <formula>AND(AH222&gt;0,A222=0)</formula>
    </cfRule>
  </conditionalFormatting>
  <conditionalFormatting sqref="A237:A246">
    <cfRule type="expression" dxfId="442" priority="701">
      <formula>AND(AH237&gt;0,A237=0)</formula>
    </cfRule>
  </conditionalFormatting>
  <conditionalFormatting sqref="A252:A261">
    <cfRule type="expression" dxfId="441" priority="681">
      <formula>AND(AH252&gt;0,A252=0)</formula>
    </cfRule>
  </conditionalFormatting>
  <conditionalFormatting sqref="A267:A276">
    <cfRule type="expression" dxfId="440" priority="661">
      <formula>AND(AH267&gt;0,A267=0)</formula>
    </cfRule>
  </conditionalFormatting>
  <conditionalFormatting sqref="A282:A291">
    <cfRule type="expression" dxfId="439" priority="641">
      <formula>AND(AH282&gt;0,A282=0)</formula>
    </cfRule>
  </conditionalFormatting>
  <conditionalFormatting sqref="A297:A306">
    <cfRule type="expression" dxfId="438" priority="621">
      <formula>AND(AH297&gt;0,A297=0)</formula>
    </cfRule>
  </conditionalFormatting>
  <conditionalFormatting sqref="A312:A321">
    <cfRule type="expression" dxfId="437" priority="601">
      <formula>AND(AH312&gt;0,A312=0)</formula>
    </cfRule>
  </conditionalFormatting>
  <conditionalFormatting sqref="A327:A336">
    <cfRule type="expression" dxfId="436" priority="581">
      <formula>AND(AH327&gt;0,A327=0)</formula>
    </cfRule>
  </conditionalFormatting>
  <conditionalFormatting sqref="A342:A351">
    <cfRule type="expression" dxfId="435" priority="561">
      <formula>AND(AH342&gt;0,A342=0)</formula>
    </cfRule>
  </conditionalFormatting>
  <conditionalFormatting sqref="A357:A366">
    <cfRule type="expression" dxfId="434" priority="541">
      <formula>AND(AH357&gt;0,A357=0)</formula>
    </cfRule>
  </conditionalFormatting>
  <conditionalFormatting sqref="A372:A381">
    <cfRule type="expression" dxfId="433" priority="521">
      <formula>AND(AH372&gt;0,A372=0)</formula>
    </cfRule>
  </conditionalFormatting>
  <conditionalFormatting sqref="A387:A396">
    <cfRule type="expression" dxfId="432" priority="501">
      <formula>AND(AH387&gt;0,A387=0)</formula>
    </cfRule>
  </conditionalFormatting>
  <conditionalFormatting sqref="A402:A411">
    <cfRule type="expression" dxfId="431" priority="481">
      <formula>AND(AH402&gt;0,A402=0)</formula>
    </cfRule>
  </conditionalFormatting>
  <conditionalFormatting sqref="A417:A426">
    <cfRule type="expression" dxfId="430" priority="461">
      <formula>AND(AH417&gt;0,A417=0)</formula>
    </cfRule>
  </conditionalFormatting>
  <conditionalFormatting sqref="A432:A441">
    <cfRule type="expression" dxfId="429" priority="441">
      <formula>AND(AH432&gt;0,A432=0)</formula>
    </cfRule>
  </conditionalFormatting>
  <conditionalFormatting sqref="A447:A456">
    <cfRule type="expression" dxfId="428" priority="421">
      <formula>AND(AH447&gt;0,A447=0)</formula>
    </cfRule>
  </conditionalFormatting>
  <conditionalFormatting sqref="A462:A471">
    <cfRule type="expression" dxfId="427" priority="401">
      <formula>AND(AH462&gt;0,A462=0)</formula>
    </cfRule>
  </conditionalFormatting>
  <conditionalFormatting sqref="A477:A486">
    <cfRule type="expression" dxfId="426" priority="381">
      <formula>AND(AH477&gt;0,A477=0)</formula>
    </cfRule>
  </conditionalFormatting>
  <conditionalFormatting sqref="A492:A501">
    <cfRule type="expression" dxfId="425" priority="361">
      <formula>AND(AH492&gt;0,A492=0)</formula>
    </cfRule>
  </conditionalFormatting>
  <conditionalFormatting sqref="A507:A516">
    <cfRule type="expression" dxfId="424" priority="341">
      <formula>AND(AH507&gt;0,A507=0)</formula>
    </cfRule>
  </conditionalFormatting>
  <conditionalFormatting sqref="A522:A531">
    <cfRule type="expression" dxfId="423" priority="321">
      <formula>AND(AH522&gt;0,A522=0)</formula>
    </cfRule>
  </conditionalFormatting>
  <conditionalFormatting sqref="A537:A546">
    <cfRule type="expression" dxfId="422" priority="301">
      <formula>AND(AH537&gt;0,A537=0)</formula>
    </cfRule>
  </conditionalFormatting>
  <conditionalFormatting sqref="A552:A561">
    <cfRule type="expression" dxfId="421" priority="281">
      <formula>AND(AH552&gt;0,A552=0)</formula>
    </cfRule>
  </conditionalFormatting>
  <conditionalFormatting sqref="A567:A576">
    <cfRule type="expression" dxfId="420" priority="261">
      <formula>AND(AH567&gt;0,A567=0)</formula>
    </cfRule>
  </conditionalFormatting>
  <conditionalFormatting sqref="A582:A591">
    <cfRule type="expression" dxfId="419" priority="241">
      <formula>AND(AH582&gt;0,A582=0)</formula>
    </cfRule>
  </conditionalFormatting>
  <conditionalFormatting sqref="A597:A606">
    <cfRule type="expression" dxfId="418" priority="221">
      <formula>AND(AH597&gt;0,A597=0)</formula>
    </cfRule>
  </conditionalFormatting>
  <conditionalFormatting sqref="A612:A621">
    <cfRule type="expression" dxfId="417" priority="201">
      <formula>AND(AH612&gt;0,A612=0)</formula>
    </cfRule>
  </conditionalFormatting>
  <conditionalFormatting sqref="A627:A636">
    <cfRule type="expression" dxfId="416" priority="181">
      <formula>AND(AH627&gt;0,A627=0)</formula>
    </cfRule>
  </conditionalFormatting>
  <conditionalFormatting sqref="A642:A651">
    <cfRule type="expression" dxfId="415" priority="161">
      <formula>AND(AH642&gt;0,A642=0)</formula>
    </cfRule>
  </conditionalFormatting>
  <conditionalFormatting sqref="A657:A666">
    <cfRule type="expression" dxfId="414" priority="141">
      <formula>AND(AH657&gt;0,A657=0)</formula>
    </cfRule>
  </conditionalFormatting>
  <conditionalFormatting sqref="A672:A681">
    <cfRule type="expression" dxfId="413" priority="121">
      <formula>AND(AH672&gt;0,A672=0)</formula>
    </cfRule>
  </conditionalFormatting>
  <conditionalFormatting sqref="A687:A696">
    <cfRule type="expression" dxfId="412" priority="101">
      <formula>AND(AH687&gt;0,A687=0)</formula>
    </cfRule>
  </conditionalFormatting>
  <conditionalFormatting sqref="A702:A711">
    <cfRule type="expression" dxfId="411" priority="81">
      <formula>AND(AH702&gt;0,A702=0)</formula>
    </cfRule>
  </conditionalFormatting>
  <conditionalFormatting sqref="A717:A726">
    <cfRule type="expression" dxfId="410" priority="61">
      <formula>AND(AH717&gt;0,A717=0)</formula>
    </cfRule>
  </conditionalFormatting>
  <conditionalFormatting sqref="A732:A741">
    <cfRule type="expression" dxfId="409" priority="41">
      <formula>AND(AH732&gt;0,A732=0)</formula>
    </cfRule>
  </conditionalFormatting>
  <conditionalFormatting sqref="A747:A756">
    <cfRule type="expression" dxfId="408" priority="21">
      <formula>AND(AH747&gt;0,A747=0)</formula>
    </cfRule>
  </conditionalFormatting>
  <conditionalFormatting sqref="B5">
    <cfRule type="expression" dxfId="407" priority="999">
      <formula>IF(ISBLANK(B5),"Udfyld felt")</formula>
    </cfRule>
  </conditionalFormatting>
  <conditionalFormatting sqref="B12:B21">
    <cfRule type="expression" dxfId="406" priority="982">
      <formula>AND(AH12&gt;0,B12=0)</formula>
    </cfRule>
  </conditionalFormatting>
  <conditionalFormatting sqref="B27:B36">
    <cfRule type="expression" dxfId="405" priority="962">
      <formula>AND(AH27&gt;0,B27=0)</formula>
    </cfRule>
  </conditionalFormatting>
  <conditionalFormatting sqref="B42:B51">
    <cfRule type="expression" dxfId="404" priority="942">
      <formula>AND(AH42&gt;0,B42=0)</formula>
    </cfRule>
  </conditionalFormatting>
  <conditionalFormatting sqref="B57:B66">
    <cfRule type="expression" dxfId="403" priority="922">
      <formula>AND(AH57&gt;0,B57=0)</formula>
    </cfRule>
  </conditionalFormatting>
  <conditionalFormatting sqref="B72:B81">
    <cfRule type="expression" dxfId="402" priority="902">
      <formula>AND(AH72&gt;0,B72=0)</formula>
    </cfRule>
  </conditionalFormatting>
  <conditionalFormatting sqref="B87:B96">
    <cfRule type="expression" dxfId="401" priority="882">
      <formula>AND(AH87&gt;0,B87=0)</formula>
    </cfRule>
  </conditionalFormatting>
  <conditionalFormatting sqref="B102:B111">
    <cfRule type="expression" dxfId="400" priority="2">
      <formula>AND(AH102&gt;0,B102=0)</formula>
    </cfRule>
  </conditionalFormatting>
  <conditionalFormatting sqref="B117:B126">
    <cfRule type="expression" dxfId="399" priority="862">
      <formula>AND(AH117&gt;0,B117=0)</formula>
    </cfRule>
  </conditionalFormatting>
  <conditionalFormatting sqref="B132:B141">
    <cfRule type="expression" dxfId="398" priority="842">
      <formula>AND(AH132&gt;0,B132=0)</formula>
    </cfRule>
  </conditionalFormatting>
  <conditionalFormatting sqref="B147:B156">
    <cfRule type="expression" dxfId="397" priority="822">
      <formula>AND(AH147&gt;0,B147=0)</formula>
    </cfRule>
  </conditionalFormatting>
  <conditionalFormatting sqref="B162:B171">
    <cfRule type="expression" dxfId="396" priority="802">
      <formula>AND(AH162&gt;0,B162=0)</formula>
    </cfRule>
  </conditionalFormatting>
  <conditionalFormatting sqref="B177:B186">
    <cfRule type="expression" dxfId="395" priority="782">
      <formula>AND(AH177&gt;0,B177=0)</formula>
    </cfRule>
  </conditionalFormatting>
  <conditionalFormatting sqref="B192:B201">
    <cfRule type="expression" dxfId="394" priority="762">
      <formula>AND(AH192&gt;0,B192=0)</formula>
    </cfRule>
  </conditionalFormatting>
  <conditionalFormatting sqref="B207:B216">
    <cfRule type="expression" dxfId="393" priority="742">
      <formula>AND(AH207&gt;0,B207=0)</formula>
    </cfRule>
  </conditionalFormatting>
  <conditionalFormatting sqref="B222:B231">
    <cfRule type="expression" dxfId="392" priority="722">
      <formula>AND(AH222&gt;0,B222=0)</formula>
    </cfRule>
  </conditionalFormatting>
  <conditionalFormatting sqref="B237:B246">
    <cfRule type="expression" dxfId="391" priority="702">
      <formula>AND(AH237&gt;0,B237=0)</formula>
    </cfRule>
  </conditionalFormatting>
  <conditionalFormatting sqref="B252:B261">
    <cfRule type="expression" dxfId="390" priority="682">
      <formula>AND(AH252&gt;0,B252=0)</formula>
    </cfRule>
  </conditionalFormatting>
  <conditionalFormatting sqref="B267:B276">
    <cfRule type="expression" dxfId="389" priority="662">
      <formula>AND(AH267&gt;0,B267=0)</formula>
    </cfRule>
  </conditionalFormatting>
  <conditionalFormatting sqref="B282:B291">
    <cfRule type="expression" dxfId="388" priority="642">
      <formula>AND(AH282&gt;0,B282=0)</formula>
    </cfRule>
  </conditionalFormatting>
  <conditionalFormatting sqref="B297:B306">
    <cfRule type="expression" dxfId="387" priority="622">
      <formula>AND(AH297&gt;0,B297=0)</formula>
    </cfRule>
  </conditionalFormatting>
  <conditionalFormatting sqref="B312:B321">
    <cfRule type="expression" dxfId="386" priority="602">
      <formula>AND(AH312&gt;0,B312=0)</formula>
    </cfRule>
  </conditionalFormatting>
  <conditionalFormatting sqref="B327:B336">
    <cfRule type="expression" dxfId="385" priority="582">
      <formula>AND(AH327&gt;0,B327=0)</formula>
    </cfRule>
  </conditionalFormatting>
  <conditionalFormatting sqref="B342:B351">
    <cfRule type="expression" dxfId="384" priority="562">
      <formula>AND(AH342&gt;0,B342=0)</formula>
    </cfRule>
  </conditionalFormatting>
  <conditionalFormatting sqref="B357:B366">
    <cfRule type="expression" dxfId="383" priority="542">
      <formula>AND(AH357&gt;0,B357=0)</formula>
    </cfRule>
  </conditionalFormatting>
  <conditionalFormatting sqref="B372:B381">
    <cfRule type="expression" dxfId="382" priority="522">
      <formula>AND(AH372&gt;0,B372=0)</formula>
    </cfRule>
  </conditionalFormatting>
  <conditionalFormatting sqref="B387:B396">
    <cfRule type="expression" dxfId="381" priority="502">
      <formula>AND(AH387&gt;0,B387=0)</formula>
    </cfRule>
  </conditionalFormatting>
  <conditionalFormatting sqref="B402:B411">
    <cfRule type="expression" dxfId="380" priority="482">
      <formula>AND(AH402&gt;0,B402=0)</formula>
    </cfRule>
  </conditionalFormatting>
  <conditionalFormatting sqref="B417:B426">
    <cfRule type="expression" dxfId="379" priority="462">
      <formula>AND(AH417&gt;0,B417=0)</formula>
    </cfRule>
  </conditionalFormatting>
  <conditionalFormatting sqref="B432:B441">
    <cfRule type="expression" dxfId="378" priority="442">
      <formula>AND(AH432&gt;0,B432=0)</formula>
    </cfRule>
  </conditionalFormatting>
  <conditionalFormatting sqref="B447:B456">
    <cfRule type="expression" dxfId="377" priority="422">
      <formula>AND(AH447&gt;0,B447=0)</formula>
    </cfRule>
  </conditionalFormatting>
  <conditionalFormatting sqref="B462:B471">
    <cfRule type="expression" dxfId="376" priority="402">
      <formula>AND(AH462&gt;0,B462=0)</formula>
    </cfRule>
  </conditionalFormatting>
  <conditionalFormatting sqref="B477:B486">
    <cfRule type="expression" dxfId="375" priority="382">
      <formula>AND(AH477&gt;0,B477=0)</formula>
    </cfRule>
  </conditionalFormatting>
  <conditionalFormatting sqref="B492:B501">
    <cfRule type="expression" dxfId="374" priority="362">
      <formula>AND(AH492&gt;0,B492=0)</formula>
    </cfRule>
  </conditionalFormatting>
  <conditionalFormatting sqref="B507:B516">
    <cfRule type="expression" dxfId="373" priority="342">
      <formula>AND(AH507&gt;0,B507=0)</formula>
    </cfRule>
  </conditionalFormatting>
  <conditionalFormatting sqref="B522:B531">
    <cfRule type="expression" dxfId="372" priority="322">
      <formula>AND(AH522&gt;0,B522=0)</formula>
    </cfRule>
  </conditionalFormatting>
  <conditionalFormatting sqref="B537:B546">
    <cfRule type="expression" dxfId="371" priority="302">
      <formula>AND(AH537&gt;0,B537=0)</formula>
    </cfRule>
  </conditionalFormatting>
  <conditionalFormatting sqref="B552:B561">
    <cfRule type="expression" dxfId="370" priority="282">
      <formula>AND(AH552&gt;0,B552=0)</formula>
    </cfRule>
  </conditionalFormatting>
  <conditionalFormatting sqref="B567:B576">
    <cfRule type="expression" dxfId="369" priority="262">
      <formula>AND(AH567&gt;0,B567=0)</formula>
    </cfRule>
  </conditionalFormatting>
  <conditionalFormatting sqref="B582:B591">
    <cfRule type="expression" dxfId="368" priority="242">
      <formula>AND(AH582&gt;0,B582=0)</formula>
    </cfRule>
  </conditionalFormatting>
  <conditionalFormatting sqref="B597:B606">
    <cfRule type="expression" dxfId="367" priority="222">
      <formula>AND(AH597&gt;0,B597=0)</formula>
    </cfRule>
  </conditionalFormatting>
  <conditionalFormatting sqref="B612:B621">
    <cfRule type="expression" dxfId="366" priority="202">
      <formula>AND(AH612&gt;0,B612=0)</formula>
    </cfRule>
  </conditionalFormatting>
  <conditionalFormatting sqref="B627:B636">
    <cfRule type="expression" dxfId="365" priority="182">
      <formula>AND(AH627&gt;0,B627=0)</formula>
    </cfRule>
  </conditionalFormatting>
  <conditionalFormatting sqref="B642:B651">
    <cfRule type="expression" dxfId="364" priority="162">
      <formula>AND(AH642&gt;0,B642=0)</formula>
    </cfRule>
  </conditionalFormatting>
  <conditionalFormatting sqref="B657:B666">
    <cfRule type="expression" dxfId="363" priority="142">
      <formula>AND(AH657&gt;0,B657=0)</formula>
    </cfRule>
  </conditionalFormatting>
  <conditionalFormatting sqref="B672:B681">
    <cfRule type="expression" dxfId="362" priority="122">
      <formula>AND(AH672&gt;0,B672=0)</formula>
    </cfRule>
  </conditionalFormatting>
  <conditionalFormatting sqref="B687:B696">
    <cfRule type="expression" dxfId="361" priority="102">
      <formula>AND(AH687&gt;0,B687=0)</formula>
    </cfRule>
  </conditionalFormatting>
  <conditionalFormatting sqref="B702:B711">
    <cfRule type="expression" dxfId="360" priority="82">
      <formula>AND(AH702&gt;0,B702=0)</formula>
    </cfRule>
  </conditionalFormatting>
  <conditionalFormatting sqref="B717:B726">
    <cfRule type="expression" dxfId="359" priority="62">
      <formula>AND(AH717&gt;0,B717=0)</formula>
    </cfRule>
  </conditionalFormatting>
  <conditionalFormatting sqref="B732:B741">
    <cfRule type="expression" dxfId="358" priority="42">
      <formula>AND(AH732&gt;0,B732=0)</formula>
    </cfRule>
  </conditionalFormatting>
  <conditionalFormatting sqref="B747:B756">
    <cfRule type="expression" dxfId="357" priority="22">
      <formula>AND(AH747&gt;0,B747=0)</formula>
    </cfRule>
  </conditionalFormatting>
  <dataValidations count="1">
    <dataValidation type="decimal" allowBlank="1" showInputMessage="1" showErrorMessage="1" error="Du skal indtaste en værdi fra og med 1 til og med 37." sqref="B10 B25 B40 B55 B70 B85 B100 B115 B130 B145 B160 B175 B190 B205 B220 B235 B250 B265 B280 B295 B310 B325 B340 B355 B370 B385 B400 B415 B430 B445 B460 B475 B490 B505 B520 B535 B550 B565 B580 B595 B610 B640 B655 B670 B685 B700 B715 B730 B745" xr:uid="{D7F22B7C-F7B2-47DF-968C-23E57A24B62B}">
      <formula1>1</formula1>
      <formula2>37</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B9C0C952-5F2A-4661-8BC6-EF6512B420FF}">
          <x14:formula1>
            <xm:f>Datavalidering!$A$19:$A$20</xm:f>
          </x14:formula1>
          <xm:sqref>B4</xm:sqref>
        </x14:dataValidation>
        <x14:dataValidation type="list" allowBlank="1" showInputMessage="1" showErrorMessage="1" xr:uid="{A3BF5041-C72F-4DC5-B6B5-6ACC54C7776D}">
          <x14:formula1>
            <xm:f>'Data til tidsreg.'!$B$2:$B$13</xm:f>
          </x14:formula1>
          <xm:sqref>B729 B144 B9 B24 B39 B54 B69 B84 B99 B114 B129 B159 B174 B189 B204 B219 B234 B249 B264 B279 B294 B444 B309 B324 B339 B354 B369 B384 B399 B414 B429 B459 B474 B489 B504 B519 B534 B549 B564 B579 B594 B624:B625 B609 B639 B654 B669 B684 B699 B714 B744</xm:sqref>
        </x14:dataValidation>
        <x14:dataValidation type="list" allowBlank="1" showInputMessage="1" showErrorMessage="1" xr:uid="{6DB8035E-D06F-4F5F-9743-857946912F47}">
          <x14:formula1>
            <xm:f>'Data til tidsreg.'!$A$2:$A$17</xm:f>
          </x14:formula1>
          <xm:sqref>B143 B8 B128 B23 B53 B83 B113 B743 B38 B68 B98 B158 B188 B203 B218 B233 B248 B263 B278 B293 B458 B308 B443 B338 B368 B398 B428 B323 B353 B383 B413 B473 B488 B503 B173 B518 B548 B563 B533 B578 B593 B608 B623 B638 B653 B668 B683 B698 B728 B713</xm:sqref>
        </x14:dataValidation>
        <x14:dataValidation type="list" allowBlank="1" showInputMessage="1" showErrorMessage="1" xr:uid="{8240863B-343E-46B2-AF8A-641DDCB0F8B1}">
          <x14:formula1>
            <xm:f>'Data til tidsreg.'!$E$2:$E$38</xm:f>
          </x14:formula1>
          <xm:sqref>B282:B291 B672:B681 B57:B66 B12:B21 B27:B36 B42:B51 B72:B81 B747:B756 B87:B96 B117:B126 B132:B141 B147:B156 B162:B171 B177:B186 B192:B201 B207:B216 B222:B231 B237:B246 B252:B261 B267:B276 B297:B306 B312:B321 B327:B336 B342:B351 B357:B366 B372:B381 B387:B396 B402:B411 B417:B426 B432:B441 B447:B456 B462:B471 B477:B486 B492:B501 B507:B516 B522:B531 B537:B546 B552:B561 B567:B576 B582:B591 B597:B606 B612:B621 B627:B636 B642:B651 B657:B666 B687:B696 B702:B711 B717:B726 B732:B741 B102:B111</xm:sqref>
        </x14:dataValidation>
        <x14:dataValidation type="list" allowBlank="1" showInputMessage="1" showErrorMessage="1" xr:uid="{8D044B9A-1DE5-4684-903A-EB9EC6CD2151}">
          <x14:formula1>
            <xm:f>'Data til tidsreg.'!$C$2:$C$12</xm:f>
          </x14:formula1>
          <xm:sqref>A282:A291 A672:A681 A57:A66 A12:A21 A27:A36 A42:A51 A72:A81 A747:A756 A87:A96 A117:A126 A132:A141 A147:A156 A162:A171 A177:A186 A192:A201 A207:A216 A222:A231 A237:A246 A252:A261 A267:A276 A297:A306 A312:A321 A327:A336 A342:A351 A357:A366 A372:A381 A387:A396 A402:A411 A417:A426 A432:A441 A447:A456 A462:A471 A477:A486 A492:A501 A507:A516 A522:A531 A537:A546 A552:A561 A567:A576 A582:A591 A597:A606 A612:A621 A627:A636 A642:A651 A657:A666 A687:A696 A702:A711 A717:A726 A732:A741 A102:A111</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4E2C1-BDBC-447C-A56B-4F11DC121990}">
  <sheetPr codeName="Ark16"/>
  <dimension ref="A1:AU782"/>
  <sheetViews>
    <sheetView topLeftCell="A736" zoomScale="80" zoomScaleNormal="80" workbookViewId="0">
      <pane xSplit="2" topLeftCell="M1" activePane="topRight" state="frozen"/>
      <selection activeCell="A4" sqref="A4"/>
      <selection pane="topRight" activeCell="AH755" sqref="AH755"/>
    </sheetView>
  </sheetViews>
  <sheetFormatPr defaultColWidth="8.88671875" defaultRowHeight="14.4" x14ac:dyDescent="0.3"/>
  <cols>
    <col min="1" max="1" width="27.33203125" style="301" customWidth="1"/>
    <col min="2" max="2" width="31.88671875" style="300" customWidth="1"/>
    <col min="3" max="3" width="8.88671875" style="301"/>
    <col min="4" max="4" width="9.5546875" style="301" customWidth="1"/>
    <col min="5" max="33" width="8.88671875" style="301" customWidth="1"/>
    <col min="34" max="34" width="13.6640625" style="301" customWidth="1"/>
    <col min="35" max="35" width="8.88671875" style="301"/>
    <col min="36" max="47" width="8.88671875" style="301" hidden="1" customWidth="1"/>
    <col min="48" max="16384" width="8.88671875" style="301"/>
  </cols>
  <sheetData>
    <row r="1" spans="1:47" x14ac:dyDescent="0.3">
      <c r="A1" s="299"/>
      <c r="AJ1" s="591" t="s">
        <v>426</v>
      </c>
      <c r="AK1" s="591"/>
      <c r="AL1" s="591"/>
      <c r="AM1" s="591"/>
      <c r="AN1" s="591"/>
      <c r="AO1" s="591"/>
      <c r="AP1" s="591"/>
      <c r="AQ1" s="591"/>
      <c r="AR1" s="591"/>
      <c r="AS1" s="591"/>
      <c r="AT1" s="591"/>
      <c r="AU1" s="591"/>
    </row>
    <row r="2" spans="1:47" ht="318" customHeight="1" x14ac:dyDescent="0.3">
      <c r="A2" s="588" t="s">
        <v>473</v>
      </c>
      <c r="B2" s="589"/>
      <c r="C2" s="589"/>
      <c r="D2" s="589"/>
      <c r="E2" s="589"/>
      <c r="F2" s="589"/>
      <c r="G2" s="589"/>
      <c r="H2" s="589"/>
      <c r="I2" s="590"/>
      <c r="J2" s="590"/>
      <c r="K2" s="590"/>
      <c r="L2" s="590"/>
    </row>
    <row r="3" spans="1:47" s="302" customFormat="1" ht="15" thickBot="1" x14ac:dyDescent="0.35">
      <c r="B3" s="300"/>
    </row>
    <row r="4" spans="1:47" s="302" customFormat="1" ht="54" customHeight="1" thickBot="1" x14ac:dyDescent="0.35">
      <c r="A4" s="303" t="s">
        <v>409</v>
      </c>
      <c r="B4" s="304"/>
      <c r="AI4" s="305"/>
      <c r="AJ4" s="305"/>
    </row>
    <row r="5" spans="1:47" ht="15" thickBot="1" x14ac:dyDescent="0.35">
      <c r="A5" s="306" t="s">
        <v>419</v>
      </c>
      <c r="B5" s="307"/>
      <c r="C5" s="302"/>
      <c r="E5" s="302"/>
      <c r="AF5" s="302"/>
    </row>
    <row r="6" spans="1:47" ht="15" thickBot="1" x14ac:dyDescent="0.35">
      <c r="A6" s="308" t="s">
        <v>420</v>
      </c>
      <c r="B6" s="304"/>
      <c r="C6" s="302"/>
      <c r="AF6" s="302"/>
    </row>
    <row r="7" spans="1:47" ht="15" thickBot="1" x14ac:dyDescent="0.35">
      <c r="A7" s="309" t="s">
        <v>247</v>
      </c>
      <c r="B7" s="307"/>
      <c r="C7" s="302"/>
      <c r="D7" s="310"/>
      <c r="E7" s="311"/>
      <c r="F7" s="311"/>
      <c r="G7" s="311"/>
      <c r="H7" s="311"/>
      <c r="I7" s="311"/>
      <c r="J7" s="311"/>
      <c r="K7" s="311"/>
      <c r="L7" s="311"/>
      <c r="M7" s="311"/>
      <c r="N7" s="311"/>
      <c r="O7" s="593"/>
      <c r="P7" s="593"/>
      <c r="Q7" s="593"/>
      <c r="R7" s="593"/>
      <c r="S7" s="593"/>
      <c r="T7" s="593"/>
      <c r="U7" s="593"/>
      <c r="V7" s="593"/>
      <c r="W7" s="593"/>
      <c r="X7" s="593"/>
      <c r="Y7" s="593"/>
      <c r="Z7" s="593"/>
      <c r="AA7" s="593"/>
      <c r="AB7" s="593"/>
      <c r="AC7" s="593"/>
      <c r="AD7" s="593"/>
      <c r="AE7" s="593"/>
      <c r="AF7" s="593"/>
      <c r="AG7" s="594"/>
      <c r="AH7" s="312"/>
      <c r="AI7" s="313"/>
      <c r="AJ7" s="313"/>
      <c r="AK7" s="313"/>
      <c r="AL7" s="313"/>
      <c r="AM7" s="313"/>
      <c r="AN7" s="313"/>
      <c r="AO7" s="313"/>
    </row>
    <row r="8" spans="1:47" ht="15" thickBot="1" x14ac:dyDescent="0.35">
      <c r="A8" s="314" t="s">
        <v>246</v>
      </c>
      <c r="B8" s="315"/>
      <c r="C8" s="452"/>
      <c r="D8" s="453" t="s">
        <v>326</v>
      </c>
      <c r="E8" s="343"/>
      <c r="F8" s="343"/>
      <c r="G8" s="343"/>
      <c r="H8" s="343"/>
      <c r="I8" s="343"/>
      <c r="J8" s="343"/>
      <c r="K8" s="343"/>
      <c r="L8" s="343"/>
      <c r="M8" s="343"/>
      <c r="N8" s="343"/>
      <c r="O8" s="343"/>
      <c r="P8" s="343"/>
      <c r="Q8" s="343"/>
      <c r="R8" s="343"/>
      <c r="S8" s="343"/>
      <c r="T8" s="343"/>
      <c r="U8" s="343"/>
      <c r="V8" s="343"/>
      <c r="W8" s="343"/>
      <c r="X8" s="343"/>
      <c r="Y8" s="343"/>
      <c r="Z8" s="343"/>
      <c r="AA8" s="343"/>
      <c r="AB8" s="343"/>
      <c r="AC8" s="343"/>
      <c r="AD8" s="343"/>
      <c r="AE8" s="343"/>
      <c r="AF8" s="343"/>
      <c r="AG8" s="454"/>
      <c r="AH8" s="455"/>
      <c r="AI8" s="313"/>
      <c r="AJ8" s="313"/>
      <c r="AK8" s="313"/>
      <c r="AL8" s="313"/>
      <c r="AM8" s="313"/>
      <c r="AN8" s="313"/>
      <c r="AO8" s="313"/>
    </row>
    <row r="9" spans="1:47" s="313" customFormat="1" ht="15" thickBot="1" x14ac:dyDescent="0.35">
      <c r="A9" s="316" t="s">
        <v>245</v>
      </c>
      <c r="B9" s="317"/>
      <c r="C9" s="318" t="s">
        <v>427</v>
      </c>
      <c r="D9" s="319"/>
      <c r="E9" s="319"/>
      <c r="F9" s="319"/>
      <c r="G9" s="319"/>
      <c r="H9" s="319"/>
      <c r="I9" s="319"/>
      <c r="J9" s="319"/>
      <c r="K9" s="319"/>
      <c r="L9" s="319"/>
      <c r="M9" s="319"/>
      <c r="N9" s="319"/>
      <c r="O9" s="319"/>
      <c r="P9" s="319"/>
      <c r="Q9" s="319"/>
      <c r="R9" s="319"/>
      <c r="S9" s="319"/>
      <c r="T9" s="319"/>
      <c r="U9" s="319"/>
      <c r="V9" s="319"/>
      <c r="W9" s="319"/>
      <c r="X9" s="319"/>
      <c r="Y9" s="319"/>
      <c r="Z9" s="319"/>
      <c r="AA9" s="319"/>
      <c r="AB9" s="319"/>
      <c r="AC9" s="319"/>
      <c r="AD9" s="319"/>
      <c r="AE9" s="319"/>
      <c r="AF9" s="319"/>
      <c r="AG9" s="320"/>
      <c r="AH9" s="346" t="s">
        <v>14</v>
      </c>
      <c r="AJ9" s="321" t="s">
        <v>405</v>
      </c>
    </row>
    <row r="10" spans="1:47" s="313" customFormat="1" ht="15" thickBot="1" x14ac:dyDescent="0.35">
      <c r="A10" s="316" t="s">
        <v>422</v>
      </c>
      <c r="B10" s="322"/>
      <c r="C10" s="323">
        <v>1</v>
      </c>
      <c r="D10" s="319">
        <v>2</v>
      </c>
      <c r="E10" s="319">
        <v>3</v>
      </c>
      <c r="F10" s="319">
        <v>4</v>
      </c>
      <c r="G10" s="319">
        <v>5</v>
      </c>
      <c r="H10" s="319">
        <v>6</v>
      </c>
      <c r="I10" s="319">
        <v>7</v>
      </c>
      <c r="J10" s="319">
        <v>8</v>
      </c>
      <c r="K10" s="319">
        <v>9</v>
      </c>
      <c r="L10" s="319">
        <v>10</v>
      </c>
      <c r="M10" s="319">
        <v>11</v>
      </c>
      <c r="N10" s="319">
        <v>12</v>
      </c>
      <c r="O10" s="319">
        <v>13</v>
      </c>
      <c r="P10" s="319">
        <v>14</v>
      </c>
      <c r="Q10" s="319">
        <v>15</v>
      </c>
      <c r="R10" s="319">
        <v>16</v>
      </c>
      <c r="S10" s="319">
        <v>17</v>
      </c>
      <c r="T10" s="319">
        <v>18</v>
      </c>
      <c r="U10" s="319">
        <v>19</v>
      </c>
      <c r="V10" s="319">
        <v>20</v>
      </c>
      <c r="W10" s="319">
        <v>21</v>
      </c>
      <c r="X10" s="319">
        <v>22</v>
      </c>
      <c r="Y10" s="319">
        <v>23</v>
      </c>
      <c r="Z10" s="319">
        <v>24</v>
      </c>
      <c r="AA10" s="319">
        <v>25</v>
      </c>
      <c r="AB10" s="319">
        <v>26</v>
      </c>
      <c r="AC10" s="319">
        <v>27</v>
      </c>
      <c r="AD10" s="319">
        <v>28</v>
      </c>
      <c r="AE10" s="319">
        <v>29</v>
      </c>
      <c r="AF10" s="319">
        <v>30</v>
      </c>
      <c r="AG10" s="320">
        <v>31</v>
      </c>
      <c r="AH10" s="346"/>
      <c r="AJ10" s="321"/>
    </row>
    <row r="11" spans="1:47" x14ac:dyDescent="0.3">
      <c r="A11" s="324" t="s">
        <v>230</v>
      </c>
      <c r="B11" s="324" t="s">
        <v>231</v>
      </c>
      <c r="C11" s="325"/>
      <c r="D11" s="326"/>
      <c r="E11" s="326"/>
      <c r="F11" s="326"/>
      <c r="G11" s="326"/>
      <c r="H11" s="326"/>
      <c r="I11" s="326"/>
      <c r="J11" s="326"/>
      <c r="K11" s="326"/>
      <c r="L11" s="326"/>
      <c r="M11" s="326"/>
      <c r="N11" s="326"/>
      <c r="O11" s="326"/>
      <c r="P11" s="326"/>
      <c r="Q11" s="326"/>
      <c r="R11" s="326"/>
      <c r="S11" s="326"/>
      <c r="T11" s="326"/>
      <c r="U11" s="326"/>
      <c r="V11" s="326"/>
      <c r="W11" s="326"/>
      <c r="X11" s="326"/>
      <c r="Y11" s="326"/>
      <c r="Z11" s="326"/>
      <c r="AA11" s="326"/>
      <c r="AB11" s="326"/>
      <c r="AC11" s="326"/>
      <c r="AD11" s="326"/>
      <c r="AE11" s="326"/>
      <c r="AF11" s="326"/>
      <c r="AG11" s="326"/>
      <c r="AH11" s="347"/>
      <c r="AI11" s="327"/>
    </row>
    <row r="12" spans="1:47" x14ac:dyDescent="0.3">
      <c r="A12" s="328"/>
      <c r="B12" s="329"/>
      <c r="C12" s="330"/>
      <c r="D12" s="327"/>
      <c r="E12" s="327"/>
      <c r="F12" s="327"/>
      <c r="G12" s="327"/>
      <c r="H12" s="327"/>
      <c r="I12" s="327"/>
      <c r="J12" s="327"/>
      <c r="K12" s="327"/>
      <c r="L12" s="327"/>
      <c r="M12" s="327"/>
      <c r="N12" s="327"/>
      <c r="O12" s="327"/>
      <c r="P12" s="327"/>
      <c r="Q12" s="327"/>
      <c r="R12" s="327"/>
      <c r="S12" s="327"/>
      <c r="T12" s="327"/>
      <c r="U12" s="327"/>
      <c r="V12" s="327"/>
      <c r="W12" s="327"/>
      <c r="X12" s="327"/>
      <c r="Y12" s="327"/>
      <c r="Z12" s="327"/>
      <c r="AA12" s="327"/>
      <c r="AB12" s="327"/>
      <c r="AC12" s="327"/>
      <c r="AD12" s="327"/>
      <c r="AE12" s="327"/>
      <c r="AF12" s="327"/>
      <c r="AG12" s="327"/>
      <c r="AH12" s="347">
        <f>SUM(C12:AG12)</f>
        <v>0</v>
      </c>
      <c r="AI12" s="327"/>
      <c r="AJ12" s="592" t="s">
        <v>234</v>
      </c>
      <c r="AK12" s="592"/>
      <c r="AL12" s="592"/>
      <c r="AM12" s="592"/>
    </row>
    <row r="13" spans="1:47" x14ac:dyDescent="0.3">
      <c r="A13" s="328"/>
      <c r="B13" s="329"/>
      <c r="C13" s="330"/>
      <c r="D13" s="327"/>
      <c r="E13" s="327"/>
      <c r="F13" s="327"/>
      <c r="G13" s="327"/>
      <c r="H13" s="327"/>
      <c r="I13" s="327"/>
      <c r="J13" s="327"/>
      <c r="K13" s="327"/>
      <c r="L13" s="327"/>
      <c r="M13" s="327"/>
      <c r="N13" s="327"/>
      <c r="O13" s="327"/>
      <c r="P13" s="327"/>
      <c r="Q13" s="327"/>
      <c r="R13" s="327"/>
      <c r="S13" s="327"/>
      <c r="T13" s="327"/>
      <c r="U13" s="327"/>
      <c r="V13" s="327"/>
      <c r="W13" s="327"/>
      <c r="X13" s="327"/>
      <c r="Y13" s="327"/>
      <c r="Z13" s="327"/>
      <c r="AA13" s="327"/>
      <c r="AB13" s="327"/>
      <c r="AC13" s="327"/>
      <c r="AD13" s="327"/>
      <c r="AE13" s="327"/>
      <c r="AF13" s="327"/>
      <c r="AG13" s="327"/>
      <c r="AH13" s="347">
        <f t="shared" ref="AH13:AH21" si="0">SUM(C13:AG13)</f>
        <v>0</v>
      </c>
      <c r="AI13" s="327"/>
      <c r="AJ13" s="592"/>
      <c r="AK13" s="592"/>
      <c r="AL13" s="592"/>
      <c r="AM13" s="592"/>
      <c r="AO13" s="302"/>
    </row>
    <row r="14" spans="1:47" x14ac:dyDescent="0.3">
      <c r="A14" s="328"/>
      <c r="B14" s="329"/>
      <c r="C14" s="330"/>
      <c r="D14" s="327"/>
      <c r="E14" s="327"/>
      <c r="F14" s="327"/>
      <c r="G14" s="327"/>
      <c r="H14" s="327"/>
      <c r="I14" s="327"/>
      <c r="J14" s="327"/>
      <c r="K14" s="327"/>
      <c r="L14" s="327"/>
      <c r="M14" s="327"/>
      <c r="N14" s="327"/>
      <c r="O14" s="327"/>
      <c r="P14" s="327"/>
      <c r="Q14" s="327"/>
      <c r="R14" s="327"/>
      <c r="S14" s="327"/>
      <c r="T14" s="327"/>
      <c r="U14" s="327"/>
      <c r="V14" s="327"/>
      <c r="W14" s="327"/>
      <c r="X14" s="327"/>
      <c r="Y14" s="327"/>
      <c r="Z14" s="327"/>
      <c r="AA14" s="327"/>
      <c r="AB14" s="327"/>
      <c r="AC14" s="327"/>
      <c r="AD14" s="327"/>
      <c r="AE14" s="327"/>
      <c r="AF14" s="327"/>
      <c r="AG14" s="327"/>
      <c r="AH14" s="347">
        <f t="shared" si="0"/>
        <v>0</v>
      </c>
      <c r="AI14" s="327"/>
      <c r="AJ14" s="592"/>
      <c r="AK14" s="592"/>
      <c r="AL14" s="592"/>
      <c r="AM14" s="592"/>
      <c r="AO14" s="302"/>
    </row>
    <row r="15" spans="1:47" x14ac:dyDescent="0.3">
      <c r="A15" s="328"/>
      <c r="B15" s="329"/>
      <c r="C15" s="330"/>
      <c r="D15" s="327"/>
      <c r="E15" s="327"/>
      <c r="F15" s="327"/>
      <c r="G15" s="327"/>
      <c r="H15" s="327"/>
      <c r="I15" s="327"/>
      <c r="J15" s="327"/>
      <c r="K15" s="327"/>
      <c r="L15" s="327"/>
      <c r="M15" s="327"/>
      <c r="N15" s="327"/>
      <c r="O15" s="327"/>
      <c r="P15" s="327"/>
      <c r="Q15" s="327"/>
      <c r="R15" s="327"/>
      <c r="S15" s="327"/>
      <c r="T15" s="327"/>
      <c r="U15" s="327"/>
      <c r="V15" s="327"/>
      <c r="W15" s="327"/>
      <c r="X15" s="327"/>
      <c r="Y15" s="327"/>
      <c r="Z15" s="327"/>
      <c r="AA15" s="327"/>
      <c r="AB15" s="327"/>
      <c r="AC15" s="327"/>
      <c r="AD15" s="327"/>
      <c r="AE15" s="327"/>
      <c r="AF15" s="327"/>
      <c r="AG15" s="327"/>
      <c r="AH15" s="347">
        <f t="shared" si="0"/>
        <v>0</v>
      </c>
      <c r="AI15" s="327"/>
      <c r="AJ15" s="592"/>
      <c r="AK15" s="592"/>
      <c r="AL15" s="592"/>
      <c r="AM15" s="592"/>
      <c r="AO15" s="302"/>
    </row>
    <row r="16" spans="1:47" x14ac:dyDescent="0.3">
      <c r="A16" s="328"/>
      <c r="B16" s="329"/>
      <c r="C16" s="330"/>
      <c r="D16" s="327"/>
      <c r="E16" s="327"/>
      <c r="F16" s="327"/>
      <c r="G16" s="327"/>
      <c r="H16" s="327"/>
      <c r="I16" s="327"/>
      <c r="J16" s="327"/>
      <c r="K16" s="327"/>
      <c r="L16" s="327"/>
      <c r="M16" s="327"/>
      <c r="N16" s="327"/>
      <c r="O16" s="327"/>
      <c r="P16" s="327"/>
      <c r="Q16" s="327"/>
      <c r="R16" s="327"/>
      <c r="S16" s="327"/>
      <c r="T16" s="327"/>
      <c r="U16" s="327"/>
      <c r="V16" s="327"/>
      <c r="W16" s="327"/>
      <c r="X16" s="327"/>
      <c r="Y16" s="327"/>
      <c r="Z16" s="327"/>
      <c r="AA16" s="327"/>
      <c r="AB16" s="327"/>
      <c r="AC16" s="327"/>
      <c r="AD16" s="327"/>
      <c r="AE16" s="327"/>
      <c r="AF16" s="327"/>
      <c r="AG16" s="327"/>
      <c r="AH16" s="347">
        <f t="shared" si="0"/>
        <v>0</v>
      </c>
      <c r="AI16" s="327"/>
      <c r="AJ16" s="592"/>
      <c r="AK16" s="592"/>
      <c r="AL16" s="592"/>
      <c r="AM16" s="592"/>
      <c r="AO16" s="302"/>
    </row>
    <row r="17" spans="1:39" x14ac:dyDescent="0.3">
      <c r="A17" s="328"/>
      <c r="B17" s="329"/>
      <c r="C17" s="330"/>
      <c r="D17" s="327"/>
      <c r="E17" s="327"/>
      <c r="F17" s="327"/>
      <c r="G17" s="327"/>
      <c r="H17" s="327"/>
      <c r="I17" s="327"/>
      <c r="J17" s="327"/>
      <c r="K17" s="327"/>
      <c r="L17" s="327"/>
      <c r="M17" s="327"/>
      <c r="N17" s="327"/>
      <c r="O17" s="327"/>
      <c r="P17" s="327"/>
      <c r="Q17" s="327"/>
      <c r="R17" s="327"/>
      <c r="S17" s="327"/>
      <c r="T17" s="327"/>
      <c r="U17" s="327"/>
      <c r="V17" s="327"/>
      <c r="W17" s="327"/>
      <c r="X17" s="327"/>
      <c r="Y17" s="327"/>
      <c r="Z17" s="327"/>
      <c r="AA17" s="327"/>
      <c r="AB17" s="327"/>
      <c r="AC17" s="327"/>
      <c r="AD17" s="327"/>
      <c r="AE17" s="327"/>
      <c r="AF17" s="327"/>
      <c r="AG17" s="327"/>
      <c r="AH17" s="347">
        <f t="shared" si="0"/>
        <v>0</v>
      </c>
      <c r="AI17" s="327"/>
      <c r="AJ17" s="592"/>
      <c r="AK17" s="592"/>
      <c r="AL17" s="592"/>
      <c r="AM17" s="592"/>
    </row>
    <row r="18" spans="1:39" x14ac:dyDescent="0.3">
      <c r="A18" s="328"/>
      <c r="B18" s="329"/>
      <c r="C18" s="330"/>
      <c r="D18" s="327"/>
      <c r="E18" s="327"/>
      <c r="F18" s="327"/>
      <c r="G18" s="327"/>
      <c r="H18" s="327"/>
      <c r="I18" s="327"/>
      <c r="J18" s="327"/>
      <c r="K18" s="327"/>
      <c r="L18" s="327"/>
      <c r="M18" s="327"/>
      <c r="N18" s="327"/>
      <c r="O18" s="327"/>
      <c r="P18" s="327"/>
      <c r="Q18" s="327"/>
      <c r="R18" s="327"/>
      <c r="S18" s="327"/>
      <c r="T18" s="327"/>
      <c r="U18" s="327"/>
      <c r="V18" s="327"/>
      <c r="W18" s="327"/>
      <c r="X18" s="327"/>
      <c r="Y18" s="327"/>
      <c r="Z18" s="327"/>
      <c r="AA18" s="327"/>
      <c r="AB18" s="327"/>
      <c r="AC18" s="327"/>
      <c r="AD18" s="327"/>
      <c r="AE18" s="327"/>
      <c r="AF18" s="327"/>
      <c r="AG18" s="327"/>
      <c r="AH18" s="347">
        <f t="shared" si="0"/>
        <v>0</v>
      </c>
      <c r="AI18" s="327"/>
      <c r="AJ18" s="592"/>
      <c r="AK18" s="592"/>
      <c r="AL18" s="592"/>
      <c r="AM18" s="592"/>
    </row>
    <row r="19" spans="1:39" x14ac:dyDescent="0.3">
      <c r="A19" s="328"/>
      <c r="B19" s="329"/>
      <c r="C19" s="330"/>
      <c r="D19" s="327"/>
      <c r="E19" s="327"/>
      <c r="F19" s="327"/>
      <c r="G19" s="327"/>
      <c r="H19" s="327"/>
      <c r="I19" s="327"/>
      <c r="J19" s="327"/>
      <c r="K19" s="327"/>
      <c r="L19" s="327"/>
      <c r="M19" s="327"/>
      <c r="N19" s="327"/>
      <c r="O19" s="327"/>
      <c r="P19" s="327"/>
      <c r="Q19" s="327"/>
      <c r="R19" s="327"/>
      <c r="S19" s="327"/>
      <c r="T19" s="327"/>
      <c r="U19" s="327"/>
      <c r="V19" s="327"/>
      <c r="W19" s="327"/>
      <c r="X19" s="327"/>
      <c r="Y19" s="327"/>
      <c r="Z19" s="327"/>
      <c r="AA19" s="327"/>
      <c r="AB19" s="327"/>
      <c r="AC19" s="327"/>
      <c r="AD19" s="327"/>
      <c r="AE19" s="327"/>
      <c r="AF19" s="327"/>
      <c r="AG19" s="327"/>
      <c r="AH19" s="347">
        <f t="shared" si="0"/>
        <v>0</v>
      </c>
      <c r="AI19" s="327"/>
      <c r="AJ19" s="331"/>
      <c r="AK19" s="331"/>
      <c r="AL19" s="331"/>
      <c r="AM19" s="331"/>
    </row>
    <row r="20" spans="1:39" x14ac:dyDescent="0.3">
      <c r="A20" s="328"/>
      <c r="B20" s="329"/>
      <c r="C20" s="330"/>
      <c r="D20" s="327"/>
      <c r="E20" s="327"/>
      <c r="F20" s="327"/>
      <c r="G20" s="327"/>
      <c r="H20" s="327"/>
      <c r="I20" s="327"/>
      <c r="J20" s="327"/>
      <c r="K20" s="327"/>
      <c r="L20" s="327"/>
      <c r="M20" s="327"/>
      <c r="N20" s="327"/>
      <c r="O20" s="327"/>
      <c r="P20" s="327"/>
      <c r="Q20" s="327"/>
      <c r="R20" s="327"/>
      <c r="S20" s="327"/>
      <c r="T20" s="327"/>
      <c r="U20" s="327"/>
      <c r="V20" s="327"/>
      <c r="W20" s="327"/>
      <c r="X20" s="327"/>
      <c r="Y20" s="327"/>
      <c r="Z20" s="327"/>
      <c r="AA20" s="327"/>
      <c r="AB20" s="327"/>
      <c r="AC20" s="327"/>
      <c r="AD20" s="327"/>
      <c r="AE20" s="327"/>
      <c r="AF20" s="327"/>
      <c r="AG20" s="327"/>
      <c r="AH20" s="347">
        <f t="shared" si="0"/>
        <v>0</v>
      </c>
      <c r="AI20" s="327"/>
      <c r="AJ20" s="331"/>
      <c r="AK20" s="331"/>
      <c r="AL20" s="331"/>
      <c r="AM20" s="331"/>
    </row>
    <row r="21" spans="1:39" x14ac:dyDescent="0.3">
      <c r="A21" s="328"/>
      <c r="B21" s="329"/>
      <c r="C21" s="330"/>
      <c r="D21" s="327"/>
      <c r="E21" s="327"/>
      <c r="F21" s="327"/>
      <c r="G21" s="327"/>
      <c r="H21" s="327"/>
      <c r="I21" s="327"/>
      <c r="J21" s="327"/>
      <c r="K21" s="327"/>
      <c r="L21" s="327"/>
      <c r="M21" s="327"/>
      <c r="N21" s="327"/>
      <c r="O21" s="327"/>
      <c r="P21" s="327"/>
      <c r="Q21" s="327"/>
      <c r="R21" s="327"/>
      <c r="S21" s="327"/>
      <c r="T21" s="327"/>
      <c r="U21" s="327"/>
      <c r="V21" s="327"/>
      <c r="W21" s="327"/>
      <c r="X21" s="327"/>
      <c r="Y21" s="327"/>
      <c r="Z21" s="327"/>
      <c r="AA21" s="327"/>
      <c r="AB21" s="327"/>
      <c r="AC21" s="327"/>
      <c r="AD21" s="327"/>
      <c r="AE21" s="327"/>
      <c r="AF21" s="327"/>
      <c r="AG21" s="327"/>
      <c r="AH21" s="347">
        <f t="shared" si="0"/>
        <v>0</v>
      </c>
      <c r="AI21" s="327"/>
      <c r="AJ21" s="331"/>
      <c r="AK21" s="331"/>
      <c r="AL21" s="331"/>
      <c r="AM21" s="331"/>
    </row>
    <row r="22" spans="1:39" ht="15" thickBot="1" x14ac:dyDescent="0.35">
      <c r="A22" s="332"/>
      <c r="B22" s="333"/>
      <c r="C22" s="349">
        <f>SUM(C12:C21)</f>
        <v>0</v>
      </c>
      <c r="D22" s="349">
        <f t="shared" ref="D22:AG22" si="1">SUM(D12:D21)</f>
        <v>0</v>
      </c>
      <c r="E22" s="349">
        <f t="shared" si="1"/>
        <v>0</v>
      </c>
      <c r="F22" s="349">
        <f t="shared" si="1"/>
        <v>0</v>
      </c>
      <c r="G22" s="349">
        <f t="shared" si="1"/>
        <v>0</v>
      </c>
      <c r="H22" s="349">
        <f t="shared" si="1"/>
        <v>0</v>
      </c>
      <c r="I22" s="349">
        <f t="shared" si="1"/>
        <v>0</v>
      </c>
      <c r="J22" s="349">
        <f t="shared" si="1"/>
        <v>0</v>
      </c>
      <c r="K22" s="349">
        <f t="shared" si="1"/>
        <v>0</v>
      </c>
      <c r="L22" s="349">
        <f t="shared" si="1"/>
        <v>0</v>
      </c>
      <c r="M22" s="349">
        <f t="shared" si="1"/>
        <v>0</v>
      </c>
      <c r="N22" s="349">
        <f t="shared" si="1"/>
        <v>0</v>
      </c>
      <c r="O22" s="349">
        <f t="shared" si="1"/>
        <v>0</v>
      </c>
      <c r="P22" s="349">
        <f t="shared" si="1"/>
        <v>0</v>
      </c>
      <c r="Q22" s="349">
        <f t="shared" si="1"/>
        <v>0</v>
      </c>
      <c r="R22" s="349">
        <f t="shared" si="1"/>
        <v>0</v>
      </c>
      <c r="S22" s="349">
        <f t="shared" si="1"/>
        <v>0</v>
      </c>
      <c r="T22" s="349">
        <f t="shared" si="1"/>
        <v>0</v>
      </c>
      <c r="U22" s="349">
        <f t="shared" si="1"/>
        <v>0</v>
      </c>
      <c r="V22" s="349">
        <f t="shared" si="1"/>
        <v>0</v>
      </c>
      <c r="W22" s="349">
        <f t="shared" si="1"/>
        <v>0</v>
      </c>
      <c r="X22" s="349">
        <f t="shared" si="1"/>
        <v>0</v>
      </c>
      <c r="Y22" s="349">
        <f t="shared" si="1"/>
        <v>0</v>
      </c>
      <c r="Z22" s="349">
        <f t="shared" si="1"/>
        <v>0</v>
      </c>
      <c r="AA22" s="349">
        <f t="shared" si="1"/>
        <v>0</v>
      </c>
      <c r="AB22" s="349">
        <f t="shared" si="1"/>
        <v>0</v>
      </c>
      <c r="AC22" s="349">
        <f t="shared" si="1"/>
        <v>0</v>
      </c>
      <c r="AD22" s="349">
        <f t="shared" si="1"/>
        <v>0</v>
      </c>
      <c r="AE22" s="349">
        <f t="shared" si="1"/>
        <v>0</v>
      </c>
      <c r="AF22" s="349">
        <f t="shared" si="1"/>
        <v>0</v>
      </c>
      <c r="AG22" s="349">
        <f t="shared" si="1"/>
        <v>0</v>
      </c>
      <c r="AH22" s="348">
        <f>SUM(C22:AG22)</f>
        <v>0</v>
      </c>
      <c r="AI22" s="327"/>
    </row>
    <row r="23" spans="1:39" ht="15" thickBot="1" x14ac:dyDescent="0.35">
      <c r="A23" s="334" t="s">
        <v>246</v>
      </c>
      <c r="B23" s="315"/>
      <c r="C23" s="335"/>
      <c r="D23" s="336" t="s">
        <v>327</v>
      </c>
      <c r="E23" s="337"/>
      <c r="F23" s="337"/>
      <c r="G23" s="337"/>
      <c r="H23" s="337"/>
      <c r="I23" s="337"/>
      <c r="J23" s="337"/>
      <c r="K23" s="337"/>
      <c r="L23" s="337"/>
      <c r="M23" s="337"/>
      <c r="N23" s="337"/>
      <c r="O23" s="337"/>
      <c r="P23" s="337"/>
      <c r="Q23" s="337"/>
      <c r="R23" s="337"/>
      <c r="S23" s="337"/>
      <c r="T23" s="337"/>
      <c r="U23" s="337"/>
      <c r="V23" s="337"/>
      <c r="W23" s="337"/>
      <c r="X23" s="337"/>
      <c r="Y23" s="337"/>
      <c r="Z23" s="337"/>
      <c r="AA23" s="337"/>
      <c r="AB23" s="337"/>
      <c r="AC23" s="337"/>
      <c r="AD23" s="337"/>
      <c r="AE23" s="337"/>
      <c r="AF23" s="337"/>
      <c r="AG23" s="338"/>
      <c r="AH23" s="350"/>
      <c r="AI23" s="327"/>
    </row>
    <row r="24" spans="1:39" s="313" customFormat="1" ht="15" thickBot="1" x14ac:dyDescent="0.35">
      <c r="A24" s="316" t="s">
        <v>245</v>
      </c>
      <c r="B24" s="322"/>
      <c r="C24" s="318" t="s">
        <v>427</v>
      </c>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C24" s="319"/>
      <c r="AD24" s="319"/>
      <c r="AE24" s="319"/>
      <c r="AF24" s="319"/>
      <c r="AG24" s="320"/>
      <c r="AH24" s="346" t="s">
        <v>14</v>
      </c>
    </row>
    <row r="25" spans="1:39" s="313" customFormat="1" ht="15" thickBot="1" x14ac:dyDescent="0.35">
      <c r="A25" s="316" t="s">
        <v>422</v>
      </c>
      <c r="B25" s="322"/>
      <c r="C25" s="323">
        <v>1</v>
      </c>
      <c r="D25" s="319">
        <v>2</v>
      </c>
      <c r="E25" s="319">
        <v>3</v>
      </c>
      <c r="F25" s="319">
        <v>4</v>
      </c>
      <c r="G25" s="319">
        <v>5</v>
      </c>
      <c r="H25" s="319">
        <v>6</v>
      </c>
      <c r="I25" s="319">
        <v>7</v>
      </c>
      <c r="J25" s="319">
        <v>8</v>
      </c>
      <c r="K25" s="319">
        <v>9</v>
      </c>
      <c r="L25" s="319">
        <v>10</v>
      </c>
      <c r="M25" s="319">
        <v>11</v>
      </c>
      <c r="N25" s="319">
        <v>12</v>
      </c>
      <c r="O25" s="319">
        <v>13</v>
      </c>
      <c r="P25" s="319">
        <v>14</v>
      </c>
      <c r="Q25" s="319">
        <v>15</v>
      </c>
      <c r="R25" s="319">
        <v>16</v>
      </c>
      <c r="S25" s="319">
        <v>17</v>
      </c>
      <c r="T25" s="319">
        <v>18</v>
      </c>
      <c r="U25" s="319">
        <v>19</v>
      </c>
      <c r="V25" s="319">
        <v>20</v>
      </c>
      <c r="W25" s="319">
        <v>21</v>
      </c>
      <c r="X25" s="319">
        <v>22</v>
      </c>
      <c r="Y25" s="319">
        <v>23</v>
      </c>
      <c r="Z25" s="319">
        <v>24</v>
      </c>
      <c r="AA25" s="319">
        <v>25</v>
      </c>
      <c r="AB25" s="319">
        <v>26</v>
      </c>
      <c r="AC25" s="319">
        <v>27</v>
      </c>
      <c r="AD25" s="319">
        <v>28</v>
      </c>
      <c r="AE25" s="319">
        <v>29</v>
      </c>
      <c r="AF25" s="319">
        <v>30</v>
      </c>
      <c r="AG25" s="320">
        <v>31</v>
      </c>
      <c r="AH25" s="346"/>
      <c r="AJ25" s="321"/>
    </row>
    <row r="26" spans="1:39" s="340" customFormat="1" x14ac:dyDescent="0.3">
      <c r="A26" s="339" t="s">
        <v>230</v>
      </c>
      <c r="B26" s="339" t="s">
        <v>231</v>
      </c>
      <c r="C26" s="325"/>
      <c r="D26" s="326"/>
      <c r="E26" s="326"/>
      <c r="F26" s="326"/>
      <c r="G26" s="326"/>
      <c r="H26" s="326"/>
      <c r="I26" s="326"/>
      <c r="J26" s="326"/>
      <c r="K26" s="326"/>
      <c r="L26" s="326"/>
      <c r="M26" s="326"/>
      <c r="N26" s="326"/>
      <c r="O26" s="326"/>
      <c r="P26" s="326"/>
      <c r="Q26" s="326"/>
      <c r="R26" s="326"/>
      <c r="S26" s="326"/>
      <c r="T26" s="326"/>
      <c r="U26" s="326"/>
      <c r="V26" s="326"/>
      <c r="W26" s="326"/>
      <c r="X26" s="326"/>
      <c r="Y26" s="326"/>
      <c r="Z26" s="326"/>
      <c r="AA26" s="326"/>
      <c r="AB26" s="326"/>
      <c r="AC26" s="326"/>
      <c r="AD26" s="326"/>
      <c r="AE26" s="326"/>
      <c r="AF26" s="326"/>
      <c r="AG26" s="326"/>
      <c r="AH26" s="347"/>
      <c r="AI26" s="327"/>
    </row>
    <row r="27" spans="1:39" x14ac:dyDescent="0.3">
      <c r="A27" s="328"/>
      <c r="B27" s="329"/>
      <c r="C27" s="330"/>
      <c r="D27" s="327"/>
      <c r="E27" s="327"/>
      <c r="F27" s="327"/>
      <c r="G27" s="327"/>
      <c r="H27" s="327"/>
      <c r="I27" s="327"/>
      <c r="J27" s="327"/>
      <c r="K27" s="327"/>
      <c r="L27" s="327"/>
      <c r="M27" s="327"/>
      <c r="N27" s="327"/>
      <c r="O27" s="327"/>
      <c r="P27" s="327"/>
      <c r="Q27" s="327"/>
      <c r="R27" s="327"/>
      <c r="S27" s="327"/>
      <c r="T27" s="327"/>
      <c r="U27" s="327"/>
      <c r="V27" s="327"/>
      <c r="W27" s="327"/>
      <c r="X27" s="327"/>
      <c r="Y27" s="327"/>
      <c r="Z27" s="327"/>
      <c r="AA27" s="327"/>
      <c r="AB27" s="327"/>
      <c r="AC27" s="327"/>
      <c r="AD27" s="327"/>
      <c r="AE27" s="327"/>
      <c r="AF27" s="327"/>
      <c r="AG27" s="327"/>
      <c r="AH27" s="347">
        <f>SUM(C27:AG27)</f>
        <v>0</v>
      </c>
      <c r="AI27" s="327"/>
    </row>
    <row r="28" spans="1:39" x14ac:dyDescent="0.3">
      <c r="A28" s="328"/>
      <c r="B28" s="329"/>
      <c r="C28" s="330"/>
      <c r="D28" s="327"/>
      <c r="E28" s="327"/>
      <c r="F28" s="327"/>
      <c r="G28" s="327"/>
      <c r="H28" s="327"/>
      <c r="I28" s="327"/>
      <c r="J28" s="327"/>
      <c r="K28" s="327"/>
      <c r="L28" s="327"/>
      <c r="M28" s="327"/>
      <c r="N28" s="327"/>
      <c r="O28" s="327"/>
      <c r="P28" s="327"/>
      <c r="Q28" s="327"/>
      <c r="R28" s="327"/>
      <c r="S28" s="327"/>
      <c r="T28" s="327"/>
      <c r="U28" s="327"/>
      <c r="V28" s="327"/>
      <c r="W28" s="327"/>
      <c r="X28" s="327"/>
      <c r="Y28" s="327"/>
      <c r="Z28" s="327"/>
      <c r="AA28" s="327"/>
      <c r="AB28" s="327"/>
      <c r="AC28" s="327"/>
      <c r="AD28" s="327"/>
      <c r="AE28" s="327"/>
      <c r="AF28" s="327"/>
      <c r="AG28" s="327"/>
      <c r="AH28" s="347">
        <f t="shared" ref="AH28:AH36" si="2">SUM(C28:AG28)</f>
        <v>0</v>
      </c>
      <c r="AI28" s="327"/>
    </row>
    <row r="29" spans="1:39" x14ac:dyDescent="0.3">
      <c r="A29" s="328"/>
      <c r="B29" s="329"/>
      <c r="C29" s="330"/>
      <c r="D29" s="327"/>
      <c r="E29" s="327"/>
      <c r="F29" s="327"/>
      <c r="G29" s="327"/>
      <c r="H29" s="327"/>
      <c r="I29" s="327"/>
      <c r="J29" s="327"/>
      <c r="K29" s="327"/>
      <c r="L29" s="327"/>
      <c r="M29" s="327"/>
      <c r="N29" s="327"/>
      <c r="O29" s="327"/>
      <c r="P29" s="327"/>
      <c r="Q29" s="327"/>
      <c r="R29" s="327"/>
      <c r="S29" s="327"/>
      <c r="T29" s="327"/>
      <c r="U29" s="327"/>
      <c r="V29" s="327"/>
      <c r="W29" s="327"/>
      <c r="X29" s="327"/>
      <c r="Y29" s="327"/>
      <c r="Z29" s="327"/>
      <c r="AA29" s="327"/>
      <c r="AB29" s="327"/>
      <c r="AC29" s="327"/>
      <c r="AD29" s="327"/>
      <c r="AE29" s="327"/>
      <c r="AF29" s="327"/>
      <c r="AG29" s="327"/>
      <c r="AH29" s="347">
        <f t="shared" si="2"/>
        <v>0</v>
      </c>
      <c r="AI29" s="327"/>
    </row>
    <row r="30" spans="1:39" x14ac:dyDescent="0.3">
      <c r="A30" s="328"/>
      <c r="B30" s="329"/>
      <c r="C30" s="330"/>
      <c r="D30" s="327"/>
      <c r="E30" s="327"/>
      <c r="F30" s="327"/>
      <c r="G30" s="327"/>
      <c r="H30" s="327"/>
      <c r="I30" s="327"/>
      <c r="J30" s="327"/>
      <c r="K30" s="327"/>
      <c r="L30" s="327"/>
      <c r="M30" s="327"/>
      <c r="N30" s="327"/>
      <c r="O30" s="327"/>
      <c r="P30" s="327"/>
      <c r="Q30" s="327"/>
      <c r="R30" s="327"/>
      <c r="S30" s="327"/>
      <c r="T30" s="327"/>
      <c r="U30" s="327"/>
      <c r="V30" s="327"/>
      <c r="W30" s="327"/>
      <c r="X30" s="327"/>
      <c r="Y30" s="327"/>
      <c r="Z30" s="327"/>
      <c r="AA30" s="327"/>
      <c r="AB30" s="327"/>
      <c r="AC30" s="327"/>
      <c r="AD30" s="327"/>
      <c r="AE30" s="327"/>
      <c r="AF30" s="327"/>
      <c r="AG30" s="327"/>
      <c r="AH30" s="347">
        <f t="shared" si="2"/>
        <v>0</v>
      </c>
      <c r="AI30" s="327"/>
    </row>
    <row r="31" spans="1:39" x14ac:dyDescent="0.3">
      <c r="A31" s="328"/>
      <c r="B31" s="329"/>
      <c r="C31" s="330"/>
      <c r="D31" s="327"/>
      <c r="E31" s="327"/>
      <c r="F31" s="327"/>
      <c r="G31" s="327"/>
      <c r="H31" s="327"/>
      <c r="I31" s="327"/>
      <c r="J31" s="327"/>
      <c r="K31" s="327"/>
      <c r="L31" s="327"/>
      <c r="M31" s="327"/>
      <c r="N31" s="327"/>
      <c r="O31" s="327"/>
      <c r="P31" s="327"/>
      <c r="Q31" s="327"/>
      <c r="R31" s="327"/>
      <c r="S31" s="327"/>
      <c r="T31" s="327"/>
      <c r="U31" s="327"/>
      <c r="V31" s="327"/>
      <c r="W31" s="327"/>
      <c r="X31" s="327"/>
      <c r="Y31" s="327"/>
      <c r="Z31" s="327"/>
      <c r="AA31" s="327"/>
      <c r="AB31" s="327"/>
      <c r="AC31" s="327"/>
      <c r="AD31" s="327"/>
      <c r="AE31" s="327"/>
      <c r="AF31" s="327"/>
      <c r="AG31" s="327"/>
      <c r="AH31" s="347">
        <f t="shared" si="2"/>
        <v>0</v>
      </c>
      <c r="AI31" s="327"/>
    </row>
    <row r="32" spans="1:39" x14ac:dyDescent="0.3">
      <c r="A32" s="328"/>
      <c r="B32" s="329"/>
      <c r="C32" s="330"/>
      <c r="D32" s="327"/>
      <c r="E32" s="327"/>
      <c r="F32" s="327"/>
      <c r="G32" s="327"/>
      <c r="H32" s="327"/>
      <c r="I32" s="327"/>
      <c r="J32" s="327"/>
      <c r="K32" s="327"/>
      <c r="L32" s="327"/>
      <c r="M32" s="327"/>
      <c r="N32" s="327"/>
      <c r="O32" s="327"/>
      <c r="P32" s="327"/>
      <c r="Q32" s="327"/>
      <c r="R32" s="327"/>
      <c r="S32" s="327"/>
      <c r="T32" s="327"/>
      <c r="U32" s="327"/>
      <c r="V32" s="327"/>
      <c r="W32" s="327"/>
      <c r="X32" s="327"/>
      <c r="Y32" s="327"/>
      <c r="Z32" s="327"/>
      <c r="AA32" s="327"/>
      <c r="AB32" s="327"/>
      <c r="AC32" s="327"/>
      <c r="AD32" s="327"/>
      <c r="AE32" s="327"/>
      <c r="AF32" s="327"/>
      <c r="AG32" s="327"/>
      <c r="AH32" s="347">
        <f t="shared" si="2"/>
        <v>0</v>
      </c>
      <c r="AI32" s="327"/>
    </row>
    <row r="33" spans="1:36" x14ac:dyDescent="0.3">
      <c r="A33" s="328"/>
      <c r="B33" s="329"/>
      <c r="C33" s="330"/>
      <c r="D33" s="327"/>
      <c r="E33" s="327"/>
      <c r="F33" s="327"/>
      <c r="G33" s="327"/>
      <c r="H33" s="327"/>
      <c r="I33" s="327"/>
      <c r="J33" s="327"/>
      <c r="K33" s="327"/>
      <c r="L33" s="327"/>
      <c r="M33" s="327"/>
      <c r="N33" s="327"/>
      <c r="O33" s="327"/>
      <c r="P33" s="327"/>
      <c r="Q33" s="327"/>
      <c r="R33" s="327"/>
      <c r="S33" s="327"/>
      <c r="T33" s="327"/>
      <c r="U33" s="327"/>
      <c r="V33" s="327"/>
      <c r="W33" s="327"/>
      <c r="X33" s="327"/>
      <c r="Y33" s="327"/>
      <c r="Z33" s="327"/>
      <c r="AA33" s="327"/>
      <c r="AB33" s="327"/>
      <c r="AC33" s="327"/>
      <c r="AD33" s="327"/>
      <c r="AE33" s="327"/>
      <c r="AF33" s="327"/>
      <c r="AG33" s="327"/>
      <c r="AH33" s="347">
        <f t="shared" si="2"/>
        <v>0</v>
      </c>
      <c r="AI33" s="327"/>
    </row>
    <row r="34" spans="1:36" x14ac:dyDescent="0.3">
      <c r="A34" s="328"/>
      <c r="B34" s="329"/>
      <c r="C34" s="330"/>
      <c r="D34" s="327"/>
      <c r="E34" s="327"/>
      <c r="F34" s="327"/>
      <c r="G34" s="327"/>
      <c r="H34" s="327"/>
      <c r="I34" s="327"/>
      <c r="J34" s="327"/>
      <c r="K34" s="327"/>
      <c r="L34" s="327"/>
      <c r="M34" s="327"/>
      <c r="N34" s="327"/>
      <c r="O34" s="327"/>
      <c r="P34" s="327"/>
      <c r="Q34" s="327"/>
      <c r="R34" s="327"/>
      <c r="S34" s="327"/>
      <c r="T34" s="327"/>
      <c r="U34" s="327"/>
      <c r="V34" s="327"/>
      <c r="W34" s="327"/>
      <c r="X34" s="327"/>
      <c r="Y34" s="327"/>
      <c r="Z34" s="327"/>
      <c r="AA34" s="327"/>
      <c r="AB34" s="327"/>
      <c r="AC34" s="327"/>
      <c r="AD34" s="327"/>
      <c r="AE34" s="327"/>
      <c r="AF34" s="327"/>
      <c r="AG34" s="327"/>
      <c r="AH34" s="347">
        <f t="shared" si="2"/>
        <v>0</v>
      </c>
      <c r="AI34" s="327"/>
    </row>
    <row r="35" spans="1:36" x14ac:dyDescent="0.3">
      <c r="A35" s="328"/>
      <c r="B35" s="329"/>
      <c r="C35" s="330"/>
      <c r="D35" s="327"/>
      <c r="E35" s="327"/>
      <c r="F35" s="327"/>
      <c r="G35" s="327"/>
      <c r="H35" s="327"/>
      <c r="I35" s="327"/>
      <c r="J35" s="327"/>
      <c r="K35" s="327"/>
      <c r="L35" s="327"/>
      <c r="M35" s="327"/>
      <c r="N35" s="327"/>
      <c r="O35" s="327"/>
      <c r="P35" s="327"/>
      <c r="Q35" s="327"/>
      <c r="R35" s="327"/>
      <c r="S35" s="327"/>
      <c r="T35" s="327"/>
      <c r="U35" s="327"/>
      <c r="V35" s="327"/>
      <c r="W35" s="327"/>
      <c r="X35" s="327"/>
      <c r="Y35" s="327"/>
      <c r="Z35" s="327"/>
      <c r="AA35" s="327"/>
      <c r="AB35" s="327"/>
      <c r="AC35" s="327"/>
      <c r="AD35" s="327"/>
      <c r="AE35" s="327"/>
      <c r="AF35" s="327"/>
      <c r="AG35" s="327"/>
      <c r="AH35" s="347">
        <f t="shared" si="2"/>
        <v>0</v>
      </c>
      <c r="AI35" s="327"/>
    </row>
    <row r="36" spans="1:36" x14ac:dyDescent="0.3">
      <c r="A36" s="328"/>
      <c r="B36" s="329"/>
      <c r="C36" s="330"/>
      <c r="D36" s="327"/>
      <c r="E36" s="327"/>
      <c r="F36" s="327"/>
      <c r="G36" s="327"/>
      <c r="H36" s="327"/>
      <c r="I36" s="327"/>
      <c r="J36" s="327"/>
      <c r="K36" s="327"/>
      <c r="L36" s="327"/>
      <c r="M36" s="327"/>
      <c r="N36" s="327"/>
      <c r="O36" s="327"/>
      <c r="P36" s="327"/>
      <c r="Q36" s="327"/>
      <c r="R36" s="327"/>
      <c r="S36" s="327"/>
      <c r="T36" s="327"/>
      <c r="U36" s="327"/>
      <c r="V36" s="327"/>
      <c r="W36" s="327"/>
      <c r="X36" s="327"/>
      <c r="Y36" s="327"/>
      <c r="Z36" s="327"/>
      <c r="AA36" s="327"/>
      <c r="AB36" s="327"/>
      <c r="AC36" s="327"/>
      <c r="AD36" s="327"/>
      <c r="AE36" s="327"/>
      <c r="AF36" s="327"/>
      <c r="AG36" s="327"/>
      <c r="AH36" s="347">
        <f t="shared" si="2"/>
        <v>0</v>
      </c>
      <c r="AI36" s="327"/>
    </row>
    <row r="37" spans="1:36" ht="15" thickBot="1" x14ac:dyDescent="0.35">
      <c r="A37" s="341"/>
      <c r="B37" s="342"/>
      <c r="C37" s="349">
        <f>SUM(C27:C36)</f>
        <v>0</v>
      </c>
      <c r="D37" s="349">
        <f t="shared" ref="D37:AG37" si="3">SUM(D27:D36)</f>
        <v>0</v>
      </c>
      <c r="E37" s="349">
        <f t="shared" si="3"/>
        <v>0</v>
      </c>
      <c r="F37" s="349">
        <f t="shared" si="3"/>
        <v>0</v>
      </c>
      <c r="G37" s="349">
        <f t="shared" si="3"/>
        <v>0</v>
      </c>
      <c r="H37" s="349">
        <f t="shared" si="3"/>
        <v>0</v>
      </c>
      <c r="I37" s="349">
        <f t="shared" si="3"/>
        <v>0</v>
      </c>
      <c r="J37" s="349">
        <f t="shared" si="3"/>
        <v>0</v>
      </c>
      <c r="K37" s="349">
        <f t="shared" si="3"/>
        <v>0</v>
      </c>
      <c r="L37" s="349">
        <f t="shared" si="3"/>
        <v>0</v>
      </c>
      <c r="M37" s="349">
        <f t="shared" si="3"/>
        <v>0</v>
      </c>
      <c r="N37" s="349">
        <f t="shared" si="3"/>
        <v>0</v>
      </c>
      <c r="O37" s="349">
        <f t="shared" si="3"/>
        <v>0</v>
      </c>
      <c r="P37" s="349">
        <f t="shared" si="3"/>
        <v>0</v>
      </c>
      <c r="Q37" s="349">
        <f t="shared" si="3"/>
        <v>0</v>
      </c>
      <c r="R37" s="349">
        <f t="shared" si="3"/>
        <v>0</v>
      </c>
      <c r="S37" s="349">
        <f t="shared" si="3"/>
        <v>0</v>
      </c>
      <c r="T37" s="349">
        <f t="shared" si="3"/>
        <v>0</v>
      </c>
      <c r="U37" s="349">
        <f t="shared" si="3"/>
        <v>0</v>
      </c>
      <c r="V37" s="349">
        <f t="shared" si="3"/>
        <v>0</v>
      </c>
      <c r="W37" s="349">
        <f t="shared" si="3"/>
        <v>0</v>
      </c>
      <c r="X37" s="349">
        <f t="shared" si="3"/>
        <v>0</v>
      </c>
      <c r="Y37" s="349">
        <f t="shared" si="3"/>
        <v>0</v>
      </c>
      <c r="Z37" s="349">
        <f t="shared" si="3"/>
        <v>0</v>
      </c>
      <c r="AA37" s="349">
        <f t="shared" si="3"/>
        <v>0</v>
      </c>
      <c r="AB37" s="349">
        <f t="shared" si="3"/>
        <v>0</v>
      </c>
      <c r="AC37" s="349">
        <f t="shared" si="3"/>
        <v>0</v>
      </c>
      <c r="AD37" s="349">
        <f t="shared" si="3"/>
        <v>0</v>
      </c>
      <c r="AE37" s="349">
        <f t="shared" si="3"/>
        <v>0</v>
      </c>
      <c r="AF37" s="349">
        <f t="shared" si="3"/>
        <v>0</v>
      </c>
      <c r="AG37" s="349">
        <f t="shared" si="3"/>
        <v>0</v>
      </c>
      <c r="AH37" s="348">
        <f>SUM(C37:AG37)</f>
        <v>0</v>
      </c>
      <c r="AI37" s="327"/>
    </row>
    <row r="38" spans="1:36" ht="15" thickBot="1" x14ac:dyDescent="0.35">
      <c r="A38" s="334" t="s">
        <v>246</v>
      </c>
      <c r="B38" s="315"/>
      <c r="C38" s="335"/>
      <c r="D38" s="336" t="s">
        <v>328</v>
      </c>
      <c r="E38" s="337"/>
      <c r="F38" s="337"/>
      <c r="G38" s="337"/>
      <c r="H38" s="337"/>
      <c r="I38" s="337"/>
      <c r="J38" s="337"/>
      <c r="K38" s="337"/>
      <c r="L38" s="337"/>
      <c r="M38" s="337"/>
      <c r="N38" s="337"/>
      <c r="O38" s="337"/>
      <c r="P38" s="337"/>
      <c r="Q38" s="337"/>
      <c r="R38" s="337"/>
      <c r="S38" s="337"/>
      <c r="T38" s="337"/>
      <c r="U38" s="337"/>
      <c r="V38" s="337"/>
      <c r="W38" s="337"/>
      <c r="X38" s="337"/>
      <c r="Y38" s="337"/>
      <c r="Z38" s="337"/>
      <c r="AA38" s="337"/>
      <c r="AB38" s="337"/>
      <c r="AC38" s="337"/>
      <c r="AD38" s="337"/>
      <c r="AE38" s="337"/>
      <c r="AF38" s="337"/>
      <c r="AG38" s="338"/>
      <c r="AH38" s="350"/>
      <c r="AI38" s="327"/>
    </row>
    <row r="39" spans="1:36" s="313" customFormat="1" ht="15" thickBot="1" x14ac:dyDescent="0.35">
      <c r="A39" s="316" t="s">
        <v>245</v>
      </c>
      <c r="B39" s="322"/>
      <c r="C39" s="318" t="s">
        <v>427</v>
      </c>
      <c r="D39" s="319"/>
      <c r="E39" s="319"/>
      <c r="F39" s="319"/>
      <c r="G39" s="319"/>
      <c r="H39" s="319"/>
      <c r="I39" s="319"/>
      <c r="J39" s="319"/>
      <c r="K39" s="319"/>
      <c r="L39" s="319"/>
      <c r="M39" s="319"/>
      <c r="N39" s="319"/>
      <c r="O39" s="319"/>
      <c r="P39" s="319"/>
      <c r="Q39" s="319"/>
      <c r="R39" s="319"/>
      <c r="S39" s="319"/>
      <c r="T39" s="319"/>
      <c r="U39" s="319"/>
      <c r="V39" s="319"/>
      <c r="W39" s="319"/>
      <c r="X39" s="319"/>
      <c r="Y39" s="319"/>
      <c r="Z39" s="319"/>
      <c r="AA39" s="319"/>
      <c r="AB39" s="319"/>
      <c r="AC39" s="319"/>
      <c r="AD39" s="319"/>
      <c r="AE39" s="319"/>
      <c r="AF39" s="319"/>
      <c r="AG39" s="320"/>
      <c r="AH39" s="346" t="s">
        <v>14</v>
      </c>
    </row>
    <row r="40" spans="1:36" s="313" customFormat="1" ht="15" thickBot="1" x14ac:dyDescent="0.35">
      <c r="A40" s="316" t="s">
        <v>422</v>
      </c>
      <c r="B40" s="322"/>
      <c r="C40" s="323">
        <v>1</v>
      </c>
      <c r="D40" s="319">
        <v>2</v>
      </c>
      <c r="E40" s="319">
        <v>3</v>
      </c>
      <c r="F40" s="319">
        <v>4</v>
      </c>
      <c r="G40" s="319">
        <v>5</v>
      </c>
      <c r="H40" s="319">
        <v>6</v>
      </c>
      <c r="I40" s="319">
        <v>7</v>
      </c>
      <c r="J40" s="319">
        <v>8</v>
      </c>
      <c r="K40" s="319">
        <v>9</v>
      </c>
      <c r="L40" s="319">
        <v>10</v>
      </c>
      <c r="M40" s="319">
        <v>11</v>
      </c>
      <c r="N40" s="319">
        <v>12</v>
      </c>
      <c r="O40" s="319">
        <v>13</v>
      </c>
      <c r="P40" s="319">
        <v>14</v>
      </c>
      <c r="Q40" s="319">
        <v>15</v>
      </c>
      <c r="R40" s="319">
        <v>16</v>
      </c>
      <c r="S40" s="319">
        <v>17</v>
      </c>
      <c r="T40" s="319">
        <v>18</v>
      </c>
      <c r="U40" s="319">
        <v>19</v>
      </c>
      <c r="V40" s="319">
        <v>20</v>
      </c>
      <c r="W40" s="319">
        <v>21</v>
      </c>
      <c r="X40" s="319">
        <v>22</v>
      </c>
      <c r="Y40" s="319">
        <v>23</v>
      </c>
      <c r="Z40" s="319">
        <v>24</v>
      </c>
      <c r="AA40" s="319">
        <v>25</v>
      </c>
      <c r="AB40" s="319">
        <v>26</v>
      </c>
      <c r="AC40" s="319">
        <v>27</v>
      </c>
      <c r="AD40" s="319">
        <v>28</v>
      </c>
      <c r="AE40" s="319">
        <v>29</v>
      </c>
      <c r="AF40" s="319">
        <v>30</v>
      </c>
      <c r="AG40" s="320">
        <v>31</v>
      </c>
      <c r="AH40" s="346"/>
      <c r="AJ40" s="321"/>
    </row>
    <row r="41" spans="1:36" x14ac:dyDescent="0.3">
      <c r="A41" s="339" t="s">
        <v>230</v>
      </c>
      <c r="B41" s="339" t="s">
        <v>231</v>
      </c>
      <c r="C41" s="325"/>
      <c r="D41" s="326"/>
      <c r="E41" s="326"/>
      <c r="F41" s="326"/>
      <c r="G41" s="326"/>
      <c r="H41" s="326"/>
      <c r="I41" s="326"/>
      <c r="J41" s="326"/>
      <c r="K41" s="326"/>
      <c r="L41" s="326"/>
      <c r="M41" s="326"/>
      <c r="N41" s="326"/>
      <c r="O41" s="326"/>
      <c r="P41" s="326"/>
      <c r="Q41" s="326"/>
      <c r="R41" s="326"/>
      <c r="S41" s="326"/>
      <c r="T41" s="326"/>
      <c r="U41" s="326"/>
      <c r="V41" s="326"/>
      <c r="W41" s="326"/>
      <c r="X41" s="326"/>
      <c r="Y41" s="326"/>
      <c r="Z41" s="326"/>
      <c r="AA41" s="326"/>
      <c r="AB41" s="326"/>
      <c r="AC41" s="326"/>
      <c r="AD41" s="326"/>
      <c r="AE41" s="326"/>
      <c r="AF41" s="326"/>
      <c r="AG41" s="326"/>
      <c r="AH41" s="347"/>
      <c r="AI41" s="327"/>
    </row>
    <row r="42" spans="1:36" x14ac:dyDescent="0.3">
      <c r="A42" s="328"/>
      <c r="B42" s="329"/>
      <c r="C42" s="330"/>
      <c r="D42" s="327"/>
      <c r="E42" s="327"/>
      <c r="F42" s="327"/>
      <c r="G42" s="327"/>
      <c r="H42" s="327"/>
      <c r="I42" s="327"/>
      <c r="J42" s="327"/>
      <c r="K42" s="327"/>
      <c r="L42" s="327"/>
      <c r="M42" s="327"/>
      <c r="N42" s="327"/>
      <c r="O42" s="327"/>
      <c r="P42" s="327"/>
      <c r="Q42" s="327"/>
      <c r="R42" s="327"/>
      <c r="S42" s="327"/>
      <c r="T42" s="327"/>
      <c r="U42" s="327"/>
      <c r="V42" s="327"/>
      <c r="W42" s="327"/>
      <c r="X42" s="327"/>
      <c r="Y42" s="327"/>
      <c r="Z42" s="327"/>
      <c r="AA42" s="327"/>
      <c r="AB42" s="327"/>
      <c r="AC42" s="327"/>
      <c r="AD42" s="327"/>
      <c r="AE42" s="327"/>
      <c r="AF42" s="327"/>
      <c r="AG42" s="327"/>
      <c r="AH42" s="347">
        <f>SUM(C42:AG42)</f>
        <v>0</v>
      </c>
      <c r="AI42" s="327"/>
    </row>
    <row r="43" spans="1:36" x14ac:dyDescent="0.3">
      <c r="A43" s="328"/>
      <c r="B43" s="329"/>
      <c r="C43" s="330"/>
      <c r="D43" s="327"/>
      <c r="E43" s="327"/>
      <c r="F43" s="327"/>
      <c r="G43" s="327"/>
      <c r="H43" s="327"/>
      <c r="I43" s="327"/>
      <c r="J43" s="327"/>
      <c r="K43" s="327"/>
      <c r="L43" s="327"/>
      <c r="M43" s="327"/>
      <c r="N43" s="327"/>
      <c r="O43" s="327"/>
      <c r="P43" s="327"/>
      <c r="Q43" s="327"/>
      <c r="R43" s="327"/>
      <c r="S43" s="327"/>
      <c r="T43" s="327"/>
      <c r="U43" s="327"/>
      <c r="V43" s="327"/>
      <c r="W43" s="327"/>
      <c r="X43" s="327"/>
      <c r="Y43" s="327"/>
      <c r="Z43" s="327"/>
      <c r="AA43" s="327"/>
      <c r="AB43" s="327"/>
      <c r="AC43" s="327"/>
      <c r="AD43" s="327"/>
      <c r="AE43" s="327"/>
      <c r="AF43" s="327"/>
      <c r="AG43" s="327"/>
      <c r="AH43" s="347">
        <f t="shared" ref="AH43:AH51" si="4">SUM(C43:AG43)</f>
        <v>0</v>
      </c>
      <c r="AI43" s="327"/>
    </row>
    <row r="44" spans="1:36" x14ac:dyDescent="0.3">
      <c r="A44" s="328"/>
      <c r="B44" s="329"/>
      <c r="C44" s="330"/>
      <c r="D44" s="327"/>
      <c r="E44" s="327"/>
      <c r="F44" s="327"/>
      <c r="G44" s="327"/>
      <c r="H44" s="327"/>
      <c r="I44" s="327"/>
      <c r="J44" s="327"/>
      <c r="K44" s="327"/>
      <c r="L44" s="327"/>
      <c r="M44" s="327"/>
      <c r="N44" s="327"/>
      <c r="O44" s="327"/>
      <c r="P44" s="327"/>
      <c r="Q44" s="327"/>
      <c r="R44" s="327"/>
      <c r="S44" s="327"/>
      <c r="T44" s="327"/>
      <c r="U44" s="327"/>
      <c r="V44" s="327"/>
      <c r="W44" s="327"/>
      <c r="X44" s="327"/>
      <c r="Y44" s="327"/>
      <c r="Z44" s="327"/>
      <c r="AA44" s="327"/>
      <c r="AB44" s="327"/>
      <c r="AC44" s="327"/>
      <c r="AD44" s="327"/>
      <c r="AE44" s="327"/>
      <c r="AF44" s="327"/>
      <c r="AG44" s="327"/>
      <c r="AH44" s="347">
        <f t="shared" si="4"/>
        <v>0</v>
      </c>
      <c r="AI44" s="327"/>
    </row>
    <row r="45" spans="1:36" x14ac:dyDescent="0.3">
      <c r="A45" s="328"/>
      <c r="B45" s="329"/>
      <c r="C45" s="330"/>
      <c r="D45" s="327"/>
      <c r="E45" s="327"/>
      <c r="F45" s="327"/>
      <c r="G45" s="327"/>
      <c r="H45" s="327"/>
      <c r="I45" s="327"/>
      <c r="J45" s="327"/>
      <c r="K45" s="327"/>
      <c r="L45" s="327"/>
      <c r="M45" s="327"/>
      <c r="N45" s="327"/>
      <c r="O45" s="327"/>
      <c r="P45" s="327"/>
      <c r="Q45" s="327"/>
      <c r="R45" s="327"/>
      <c r="S45" s="327"/>
      <c r="T45" s="327"/>
      <c r="U45" s="327"/>
      <c r="V45" s="327"/>
      <c r="W45" s="327"/>
      <c r="X45" s="327"/>
      <c r="Y45" s="327"/>
      <c r="Z45" s="327"/>
      <c r="AA45" s="327"/>
      <c r="AB45" s="327"/>
      <c r="AC45" s="327"/>
      <c r="AD45" s="327"/>
      <c r="AE45" s="327"/>
      <c r="AF45" s="327"/>
      <c r="AG45" s="327"/>
      <c r="AH45" s="347">
        <f t="shared" si="4"/>
        <v>0</v>
      </c>
      <c r="AI45" s="327"/>
    </row>
    <row r="46" spans="1:36" x14ac:dyDescent="0.3">
      <c r="A46" s="328"/>
      <c r="B46" s="329"/>
      <c r="C46" s="330"/>
      <c r="D46" s="327"/>
      <c r="E46" s="327"/>
      <c r="F46" s="327"/>
      <c r="G46" s="327"/>
      <c r="H46" s="327"/>
      <c r="I46" s="327"/>
      <c r="J46" s="327"/>
      <c r="K46" s="327"/>
      <c r="L46" s="327"/>
      <c r="M46" s="327"/>
      <c r="N46" s="327"/>
      <c r="O46" s="327"/>
      <c r="P46" s="327"/>
      <c r="Q46" s="327"/>
      <c r="R46" s="327"/>
      <c r="S46" s="327"/>
      <c r="T46" s="327"/>
      <c r="U46" s="327"/>
      <c r="V46" s="327"/>
      <c r="W46" s="327"/>
      <c r="X46" s="327"/>
      <c r="Y46" s="327"/>
      <c r="Z46" s="327"/>
      <c r="AA46" s="327"/>
      <c r="AB46" s="327"/>
      <c r="AC46" s="327"/>
      <c r="AD46" s="327"/>
      <c r="AE46" s="327"/>
      <c r="AF46" s="327"/>
      <c r="AG46" s="327"/>
      <c r="AH46" s="347">
        <f t="shared" si="4"/>
        <v>0</v>
      </c>
      <c r="AI46" s="327"/>
    </row>
    <row r="47" spans="1:36" x14ac:dyDescent="0.3">
      <c r="A47" s="328"/>
      <c r="B47" s="329"/>
      <c r="C47" s="330"/>
      <c r="D47" s="327"/>
      <c r="E47" s="327"/>
      <c r="F47" s="327"/>
      <c r="G47" s="327"/>
      <c r="H47" s="327"/>
      <c r="I47" s="327"/>
      <c r="J47" s="327"/>
      <c r="K47" s="327"/>
      <c r="L47" s="327"/>
      <c r="M47" s="327"/>
      <c r="N47" s="327"/>
      <c r="O47" s="327"/>
      <c r="P47" s="327"/>
      <c r="Q47" s="327"/>
      <c r="R47" s="327"/>
      <c r="S47" s="327"/>
      <c r="T47" s="327"/>
      <c r="U47" s="327"/>
      <c r="V47" s="327"/>
      <c r="W47" s="327"/>
      <c r="X47" s="327"/>
      <c r="Y47" s="327"/>
      <c r="Z47" s="327"/>
      <c r="AA47" s="327"/>
      <c r="AB47" s="327"/>
      <c r="AC47" s="327"/>
      <c r="AD47" s="327"/>
      <c r="AE47" s="327"/>
      <c r="AF47" s="327"/>
      <c r="AG47" s="327"/>
      <c r="AH47" s="347">
        <f t="shared" si="4"/>
        <v>0</v>
      </c>
      <c r="AI47" s="327"/>
    </row>
    <row r="48" spans="1:36" x14ac:dyDescent="0.3">
      <c r="A48" s="328"/>
      <c r="B48" s="329"/>
      <c r="C48" s="330"/>
      <c r="D48" s="327"/>
      <c r="E48" s="327"/>
      <c r="F48" s="327"/>
      <c r="G48" s="327"/>
      <c r="H48" s="327"/>
      <c r="I48" s="327"/>
      <c r="J48" s="327"/>
      <c r="K48" s="327"/>
      <c r="L48" s="327"/>
      <c r="M48" s="327"/>
      <c r="N48" s="327"/>
      <c r="O48" s="327"/>
      <c r="P48" s="327"/>
      <c r="Q48" s="327"/>
      <c r="R48" s="327"/>
      <c r="S48" s="327"/>
      <c r="T48" s="327"/>
      <c r="U48" s="327"/>
      <c r="V48" s="327"/>
      <c r="W48" s="327"/>
      <c r="X48" s="327"/>
      <c r="Y48" s="327"/>
      <c r="Z48" s="327"/>
      <c r="AA48" s="327"/>
      <c r="AB48" s="327"/>
      <c r="AC48" s="327"/>
      <c r="AD48" s="327"/>
      <c r="AE48" s="327"/>
      <c r="AF48" s="327"/>
      <c r="AG48" s="327"/>
      <c r="AH48" s="347">
        <f t="shared" si="4"/>
        <v>0</v>
      </c>
      <c r="AI48" s="327"/>
    </row>
    <row r="49" spans="1:35" x14ac:dyDescent="0.3">
      <c r="A49" s="328"/>
      <c r="B49" s="329"/>
      <c r="C49" s="330"/>
      <c r="D49" s="327"/>
      <c r="E49" s="327"/>
      <c r="F49" s="327"/>
      <c r="G49" s="327"/>
      <c r="H49" s="327"/>
      <c r="I49" s="327"/>
      <c r="J49" s="327"/>
      <c r="K49" s="327"/>
      <c r="L49" s="327"/>
      <c r="M49" s="327"/>
      <c r="N49" s="327"/>
      <c r="O49" s="327"/>
      <c r="P49" s="327"/>
      <c r="Q49" s="327"/>
      <c r="R49" s="327"/>
      <c r="S49" s="327"/>
      <c r="T49" s="327"/>
      <c r="U49" s="327"/>
      <c r="V49" s="327"/>
      <c r="W49" s="327"/>
      <c r="X49" s="327"/>
      <c r="Y49" s="327"/>
      <c r="Z49" s="327"/>
      <c r="AA49" s="327"/>
      <c r="AB49" s="327"/>
      <c r="AC49" s="327"/>
      <c r="AD49" s="327"/>
      <c r="AE49" s="327"/>
      <c r="AF49" s="327"/>
      <c r="AG49" s="327"/>
      <c r="AH49" s="347">
        <f t="shared" si="4"/>
        <v>0</v>
      </c>
      <c r="AI49" s="327"/>
    </row>
    <row r="50" spans="1:35" x14ac:dyDescent="0.3">
      <c r="A50" s="328"/>
      <c r="B50" s="329"/>
      <c r="C50" s="330"/>
      <c r="D50" s="327"/>
      <c r="E50" s="327"/>
      <c r="F50" s="327"/>
      <c r="G50" s="327"/>
      <c r="H50" s="327"/>
      <c r="I50" s="327"/>
      <c r="J50" s="327"/>
      <c r="K50" s="327"/>
      <c r="L50" s="327"/>
      <c r="M50" s="327"/>
      <c r="N50" s="327"/>
      <c r="O50" s="327"/>
      <c r="P50" s="327"/>
      <c r="Q50" s="327"/>
      <c r="R50" s="327"/>
      <c r="S50" s="327"/>
      <c r="T50" s="327"/>
      <c r="U50" s="327"/>
      <c r="V50" s="327"/>
      <c r="W50" s="327"/>
      <c r="X50" s="327"/>
      <c r="Y50" s="327"/>
      <c r="Z50" s="327"/>
      <c r="AA50" s="327"/>
      <c r="AB50" s="327"/>
      <c r="AC50" s="327"/>
      <c r="AD50" s="327"/>
      <c r="AE50" s="327"/>
      <c r="AF50" s="327"/>
      <c r="AG50" s="327"/>
      <c r="AH50" s="347">
        <f t="shared" si="4"/>
        <v>0</v>
      </c>
      <c r="AI50" s="327"/>
    </row>
    <row r="51" spans="1:35" x14ac:dyDescent="0.3">
      <c r="A51" s="328"/>
      <c r="B51" s="329"/>
      <c r="C51" s="330"/>
      <c r="D51" s="327"/>
      <c r="E51" s="327"/>
      <c r="F51" s="327"/>
      <c r="G51" s="327"/>
      <c r="H51" s="327"/>
      <c r="I51" s="327"/>
      <c r="J51" s="327"/>
      <c r="K51" s="327"/>
      <c r="L51" s="327"/>
      <c r="M51" s="327"/>
      <c r="N51" s="327"/>
      <c r="O51" s="327"/>
      <c r="P51" s="327"/>
      <c r="Q51" s="327"/>
      <c r="R51" s="327"/>
      <c r="S51" s="327"/>
      <c r="T51" s="327"/>
      <c r="U51" s="327"/>
      <c r="V51" s="327"/>
      <c r="W51" s="327"/>
      <c r="X51" s="327"/>
      <c r="Y51" s="327"/>
      <c r="Z51" s="327"/>
      <c r="AA51" s="327"/>
      <c r="AB51" s="327"/>
      <c r="AC51" s="327"/>
      <c r="AD51" s="327"/>
      <c r="AE51" s="327"/>
      <c r="AF51" s="327"/>
      <c r="AG51" s="327"/>
      <c r="AH51" s="347">
        <f t="shared" si="4"/>
        <v>0</v>
      </c>
      <c r="AI51" s="327"/>
    </row>
    <row r="52" spans="1:35" ht="15" thickBot="1" x14ac:dyDescent="0.35">
      <c r="A52" s="341"/>
      <c r="B52" s="342"/>
      <c r="C52" s="349">
        <f>SUM(C42:C51)</f>
        <v>0</v>
      </c>
      <c r="D52" s="349">
        <f t="shared" ref="D52:AG52" si="5">SUM(D42:D51)</f>
        <v>0</v>
      </c>
      <c r="E52" s="349">
        <f t="shared" si="5"/>
        <v>0</v>
      </c>
      <c r="F52" s="349">
        <f t="shared" si="5"/>
        <v>0</v>
      </c>
      <c r="G52" s="349">
        <f t="shared" si="5"/>
        <v>0</v>
      </c>
      <c r="H52" s="349">
        <f t="shared" si="5"/>
        <v>0</v>
      </c>
      <c r="I52" s="349">
        <f t="shared" si="5"/>
        <v>0</v>
      </c>
      <c r="J52" s="349">
        <f t="shared" si="5"/>
        <v>0</v>
      </c>
      <c r="K52" s="349">
        <f t="shared" si="5"/>
        <v>0</v>
      </c>
      <c r="L52" s="349">
        <f t="shared" si="5"/>
        <v>0</v>
      </c>
      <c r="M52" s="349">
        <f t="shared" si="5"/>
        <v>0</v>
      </c>
      <c r="N52" s="349">
        <f t="shared" si="5"/>
        <v>0</v>
      </c>
      <c r="O52" s="349">
        <f t="shared" si="5"/>
        <v>0</v>
      </c>
      <c r="P52" s="349">
        <f t="shared" si="5"/>
        <v>0</v>
      </c>
      <c r="Q52" s="349">
        <f t="shared" si="5"/>
        <v>0</v>
      </c>
      <c r="R52" s="349">
        <f t="shared" si="5"/>
        <v>0</v>
      </c>
      <c r="S52" s="349">
        <f t="shared" si="5"/>
        <v>0</v>
      </c>
      <c r="T52" s="349">
        <f t="shared" si="5"/>
        <v>0</v>
      </c>
      <c r="U52" s="349">
        <f t="shared" si="5"/>
        <v>0</v>
      </c>
      <c r="V52" s="349">
        <f t="shared" si="5"/>
        <v>0</v>
      </c>
      <c r="W52" s="349">
        <f t="shared" si="5"/>
        <v>0</v>
      </c>
      <c r="X52" s="349">
        <f t="shared" si="5"/>
        <v>0</v>
      </c>
      <c r="Y52" s="349">
        <f t="shared" si="5"/>
        <v>0</v>
      </c>
      <c r="Z52" s="349">
        <f t="shared" si="5"/>
        <v>0</v>
      </c>
      <c r="AA52" s="349">
        <f t="shared" si="5"/>
        <v>0</v>
      </c>
      <c r="AB52" s="349">
        <f t="shared" si="5"/>
        <v>0</v>
      </c>
      <c r="AC52" s="349">
        <f t="shared" si="5"/>
        <v>0</v>
      </c>
      <c r="AD52" s="349">
        <f t="shared" si="5"/>
        <v>0</v>
      </c>
      <c r="AE52" s="349">
        <f t="shared" si="5"/>
        <v>0</v>
      </c>
      <c r="AF52" s="349">
        <f t="shared" si="5"/>
        <v>0</v>
      </c>
      <c r="AG52" s="349">
        <f t="shared" si="5"/>
        <v>0</v>
      </c>
      <c r="AH52" s="348">
        <f>SUM(C52:AG52)</f>
        <v>0</v>
      </c>
      <c r="AI52" s="327"/>
    </row>
    <row r="53" spans="1:35" ht="15" thickBot="1" x14ac:dyDescent="0.35">
      <c r="A53" s="334" t="s">
        <v>246</v>
      </c>
      <c r="B53" s="315"/>
      <c r="C53" s="335"/>
      <c r="D53" s="337" t="s">
        <v>329</v>
      </c>
      <c r="E53" s="337"/>
      <c r="F53" s="337"/>
      <c r="G53" s="337"/>
      <c r="H53" s="337"/>
      <c r="I53" s="337"/>
      <c r="J53" s="337"/>
      <c r="K53" s="337"/>
      <c r="L53" s="337"/>
      <c r="M53" s="337"/>
      <c r="N53" s="337"/>
      <c r="O53" s="337"/>
      <c r="P53" s="337"/>
      <c r="Q53" s="337"/>
      <c r="R53" s="337"/>
      <c r="S53" s="337"/>
      <c r="T53" s="337"/>
      <c r="U53" s="337"/>
      <c r="V53" s="337"/>
      <c r="W53" s="337"/>
      <c r="X53" s="337"/>
      <c r="Y53" s="337"/>
      <c r="Z53" s="337"/>
      <c r="AA53" s="337"/>
      <c r="AB53" s="337"/>
      <c r="AC53" s="337"/>
      <c r="AD53" s="337"/>
      <c r="AE53" s="337"/>
      <c r="AF53" s="337"/>
      <c r="AG53" s="338"/>
      <c r="AH53" s="350"/>
      <c r="AI53" s="327"/>
    </row>
    <row r="54" spans="1:35" s="313" customFormat="1" ht="15" thickBot="1" x14ac:dyDescent="0.35">
      <c r="A54" s="316" t="s">
        <v>245</v>
      </c>
      <c r="B54" s="322"/>
      <c r="C54" s="318" t="s">
        <v>427</v>
      </c>
      <c r="D54" s="319"/>
      <c r="E54" s="319"/>
      <c r="F54" s="319"/>
      <c r="G54" s="319"/>
      <c r="H54" s="319"/>
      <c r="I54" s="319"/>
      <c r="J54" s="319"/>
      <c r="K54" s="319"/>
      <c r="L54" s="319"/>
      <c r="M54" s="319"/>
      <c r="N54" s="319"/>
      <c r="O54" s="319"/>
      <c r="P54" s="319"/>
      <c r="Q54" s="319"/>
      <c r="R54" s="319"/>
      <c r="S54" s="319"/>
      <c r="T54" s="319"/>
      <c r="U54" s="319"/>
      <c r="V54" s="319"/>
      <c r="W54" s="319"/>
      <c r="X54" s="319"/>
      <c r="Y54" s="319"/>
      <c r="Z54" s="319"/>
      <c r="AA54" s="319"/>
      <c r="AB54" s="319"/>
      <c r="AC54" s="319"/>
      <c r="AD54" s="319"/>
      <c r="AE54" s="319"/>
      <c r="AF54" s="319"/>
      <c r="AG54" s="320"/>
      <c r="AH54" s="346" t="s">
        <v>14</v>
      </c>
    </row>
    <row r="55" spans="1:35" s="313" customFormat="1" ht="15" thickBot="1" x14ac:dyDescent="0.35">
      <c r="A55" s="316" t="s">
        <v>422</v>
      </c>
      <c r="B55" s="322"/>
      <c r="C55" s="323">
        <v>1</v>
      </c>
      <c r="D55" s="319">
        <v>2</v>
      </c>
      <c r="E55" s="319">
        <v>3</v>
      </c>
      <c r="F55" s="319">
        <v>4</v>
      </c>
      <c r="G55" s="319">
        <v>5</v>
      </c>
      <c r="H55" s="319">
        <v>6</v>
      </c>
      <c r="I55" s="319">
        <v>7</v>
      </c>
      <c r="J55" s="319">
        <v>8</v>
      </c>
      <c r="K55" s="319">
        <v>9</v>
      </c>
      <c r="L55" s="319">
        <v>10</v>
      </c>
      <c r="M55" s="319">
        <v>11</v>
      </c>
      <c r="N55" s="319">
        <v>12</v>
      </c>
      <c r="O55" s="319">
        <v>13</v>
      </c>
      <c r="P55" s="319">
        <v>14</v>
      </c>
      <c r="Q55" s="319">
        <v>15</v>
      </c>
      <c r="R55" s="319">
        <v>16</v>
      </c>
      <c r="S55" s="319">
        <v>17</v>
      </c>
      <c r="T55" s="319">
        <v>18</v>
      </c>
      <c r="U55" s="319">
        <v>19</v>
      </c>
      <c r="V55" s="319">
        <v>20</v>
      </c>
      <c r="W55" s="319">
        <v>21</v>
      </c>
      <c r="X55" s="319">
        <v>22</v>
      </c>
      <c r="Y55" s="319">
        <v>23</v>
      </c>
      <c r="Z55" s="319">
        <v>24</v>
      </c>
      <c r="AA55" s="319">
        <v>25</v>
      </c>
      <c r="AB55" s="319">
        <v>26</v>
      </c>
      <c r="AC55" s="319">
        <v>27</v>
      </c>
      <c r="AD55" s="319">
        <v>28</v>
      </c>
      <c r="AE55" s="319">
        <v>29</v>
      </c>
      <c r="AF55" s="319">
        <v>30</v>
      </c>
      <c r="AG55" s="320">
        <v>31</v>
      </c>
      <c r="AH55" s="346"/>
    </row>
    <row r="56" spans="1:35" x14ac:dyDescent="0.3">
      <c r="A56" s="339" t="s">
        <v>230</v>
      </c>
      <c r="B56" s="339" t="s">
        <v>231</v>
      </c>
      <c r="C56" s="325"/>
      <c r="D56" s="326"/>
      <c r="E56" s="326"/>
      <c r="F56" s="326"/>
      <c r="G56" s="326"/>
      <c r="H56" s="326"/>
      <c r="I56" s="326"/>
      <c r="J56" s="326"/>
      <c r="K56" s="326"/>
      <c r="L56" s="326"/>
      <c r="M56" s="326"/>
      <c r="N56" s="326"/>
      <c r="O56" s="326"/>
      <c r="P56" s="326"/>
      <c r="Q56" s="326"/>
      <c r="R56" s="326"/>
      <c r="S56" s="326"/>
      <c r="T56" s="326"/>
      <c r="U56" s="326"/>
      <c r="V56" s="326"/>
      <c r="W56" s="326"/>
      <c r="X56" s="326"/>
      <c r="Y56" s="326"/>
      <c r="Z56" s="326"/>
      <c r="AA56" s="326"/>
      <c r="AB56" s="326"/>
      <c r="AC56" s="326"/>
      <c r="AD56" s="326"/>
      <c r="AE56" s="326"/>
      <c r="AF56" s="326"/>
      <c r="AG56" s="326"/>
      <c r="AH56" s="347"/>
      <c r="AI56" s="327"/>
    </row>
    <row r="57" spans="1:35" x14ac:dyDescent="0.3">
      <c r="A57" s="328"/>
      <c r="B57" s="329"/>
      <c r="C57" s="330"/>
      <c r="D57" s="327"/>
      <c r="E57" s="327"/>
      <c r="F57" s="327"/>
      <c r="G57" s="327"/>
      <c r="H57" s="327"/>
      <c r="I57" s="327"/>
      <c r="J57" s="327"/>
      <c r="K57" s="327"/>
      <c r="L57" s="327"/>
      <c r="M57" s="327"/>
      <c r="N57" s="327"/>
      <c r="O57" s="327"/>
      <c r="P57" s="327"/>
      <c r="Q57" s="327"/>
      <c r="R57" s="327"/>
      <c r="S57" s="327"/>
      <c r="T57" s="327"/>
      <c r="U57" s="327"/>
      <c r="V57" s="327"/>
      <c r="W57" s="327"/>
      <c r="X57" s="327"/>
      <c r="Y57" s="327"/>
      <c r="Z57" s="327"/>
      <c r="AA57" s="327"/>
      <c r="AB57" s="327"/>
      <c r="AC57" s="327"/>
      <c r="AD57" s="327"/>
      <c r="AE57" s="327"/>
      <c r="AF57" s="327"/>
      <c r="AG57" s="327"/>
      <c r="AH57" s="347">
        <f>SUM(C57:AG57)</f>
        <v>0</v>
      </c>
      <c r="AI57" s="327"/>
    </row>
    <row r="58" spans="1:35" x14ac:dyDescent="0.3">
      <c r="A58" s="328"/>
      <c r="B58" s="329"/>
      <c r="C58" s="330"/>
      <c r="D58" s="327"/>
      <c r="E58" s="327"/>
      <c r="F58" s="327"/>
      <c r="G58" s="327"/>
      <c r="H58" s="327"/>
      <c r="I58" s="327"/>
      <c r="J58" s="327"/>
      <c r="K58" s="327"/>
      <c r="L58" s="327"/>
      <c r="M58" s="327"/>
      <c r="N58" s="327"/>
      <c r="O58" s="327"/>
      <c r="P58" s="327"/>
      <c r="Q58" s="327"/>
      <c r="R58" s="327"/>
      <c r="S58" s="327"/>
      <c r="T58" s="327"/>
      <c r="U58" s="327"/>
      <c r="V58" s="327"/>
      <c r="W58" s="327"/>
      <c r="X58" s="327"/>
      <c r="Y58" s="327"/>
      <c r="Z58" s="327"/>
      <c r="AA58" s="327"/>
      <c r="AB58" s="327"/>
      <c r="AC58" s="327"/>
      <c r="AD58" s="327"/>
      <c r="AE58" s="327"/>
      <c r="AF58" s="327"/>
      <c r="AG58" s="327"/>
      <c r="AH58" s="347">
        <f t="shared" ref="AH58:AH66" si="6">SUM(C58:AG58)</f>
        <v>0</v>
      </c>
      <c r="AI58" s="327"/>
    </row>
    <row r="59" spans="1:35" x14ac:dyDescent="0.3">
      <c r="A59" s="328"/>
      <c r="B59" s="329"/>
      <c r="C59" s="330"/>
      <c r="D59" s="327"/>
      <c r="E59" s="327"/>
      <c r="F59" s="327"/>
      <c r="G59" s="327"/>
      <c r="H59" s="327"/>
      <c r="I59" s="327"/>
      <c r="J59" s="327"/>
      <c r="K59" s="327"/>
      <c r="L59" s="327"/>
      <c r="M59" s="327"/>
      <c r="N59" s="327"/>
      <c r="O59" s="327"/>
      <c r="P59" s="327"/>
      <c r="Q59" s="327"/>
      <c r="R59" s="327"/>
      <c r="S59" s="327"/>
      <c r="T59" s="327"/>
      <c r="U59" s="327"/>
      <c r="V59" s="327"/>
      <c r="W59" s="327"/>
      <c r="X59" s="327"/>
      <c r="Y59" s="327"/>
      <c r="Z59" s="327"/>
      <c r="AA59" s="327"/>
      <c r="AB59" s="327"/>
      <c r="AC59" s="327"/>
      <c r="AD59" s="327"/>
      <c r="AE59" s="327"/>
      <c r="AF59" s="327"/>
      <c r="AG59" s="327"/>
      <c r="AH59" s="347">
        <f t="shared" si="6"/>
        <v>0</v>
      </c>
      <c r="AI59" s="327"/>
    </row>
    <row r="60" spans="1:35" x14ac:dyDescent="0.3">
      <c r="A60" s="328"/>
      <c r="B60" s="329"/>
      <c r="C60" s="330"/>
      <c r="D60" s="327"/>
      <c r="E60" s="327"/>
      <c r="F60" s="327"/>
      <c r="G60" s="327"/>
      <c r="H60" s="327"/>
      <c r="I60" s="327"/>
      <c r="J60" s="327"/>
      <c r="K60" s="327"/>
      <c r="L60" s="327"/>
      <c r="M60" s="327"/>
      <c r="N60" s="327"/>
      <c r="O60" s="327"/>
      <c r="P60" s="327"/>
      <c r="Q60" s="327"/>
      <c r="R60" s="327"/>
      <c r="S60" s="327"/>
      <c r="T60" s="327"/>
      <c r="U60" s="327"/>
      <c r="V60" s="327"/>
      <c r="W60" s="327"/>
      <c r="X60" s="327"/>
      <c r="Y60" s="327"/>
      <c r="Z60" s="327"/>
      <c r="AA60" s="327"/>
      <c r="AB60" s="327"/>
      <c r="AC60" s="327"/>
      <c r="AD60" s="327"/>
      <c r="AE60" s="327"/>
      <c r="AF60" s="327"/>
      <c r="AG60" s="327"/>
      <c r="AH60" s="347">
        <f t="shared" si="6"/>
        <v>0</v>
      </c>
      <c r="AI60" s="327"/>
    </row>
    <row r="61" spans="1:35" x14ac:dyDescent="0.3">
      <c r="A61" s="328"/>
      <c r="B61" s="329"/>
      <c r="C61" s="330"/>
      <c r="D61" s="327"/>
      <c r="E61" s="327"/>
      <c r="F61" s="327"/>
      <c r="G61" s="327"/>
      <c r="H61" s="327"/>
      <c r="I61" s="327"/>
      <c r="J61" s="327"/>
      <c r="K61" s="327"/>
      <c r="L61" s="327"/>
      <c r="M61" s="327"/>
      <c r="N61" s="327"/>
      <c r="O61" s="327"/>
      <c r="P61" s="327"/>
      <c r="Q61" s="327"/>
      <c r="R61" s="327"/>
      <c r="S61" s="327"/>
      <c r="T61" s="327"/>
      <c r="U61" s="327"/>
      <c r="V61" s="327"/>
      <c r="W61" s="327"/>
      <c r="X61" s="327"/>
      <c r="Y61" s="327"/>
      <c r="Z61" s="327"/>
      <c r="AA61" s="327"/>
      <c r="AB61" s="327"/>
      <c r="AC61" s="327"/>
      <c r="AD61" s="327"/>
      <c r="AE61" s="327"/>
      <c r="AF61" s="327"/>
      <c r="AG61" s="327"/>
      <c r="AH61" s="347">
        <f t="shared" si="6"/>
        <v>0</v>
      </c>
      <c r="AI61" s="327"/>
    </row>
    <row r="62" spans="1:35" x14ac:dyDescent="0.3">
      <c r="A62" s="328"/>
      <c r="B62" s="329"/>
      <c r="C62" s="330"/>
      <c r="D62" s="327"/>
      <c r="E62" s="327"/>
      <c r="F62" s="327"/>
      <c r="G62" s="327"/>
      <c r="H62" s="327"/>
      <c r="I62" s="327"/>
      <c r="J62" s="327"/>
      <c r="K62" s="327"/>
      <c r="L62" s="327"/>
      <c r="M62" s="327"/>
      <c r="N62" s="327"/>
      <c r="O62" s="327"/>
      <c r="P62" s="327"/>
      <c r="Q62" s="327"/>
      <c r="R62" s="327"/>
      <c r="S62" s="327"/>
      <c r="T62" s="327"/>
      <c r="U62" s="327"/>
      <c r="V62" s="327"/>
      <c r="W62" s="327"/>
      <c r="X62" s="327"/>
      <c r="Y62" s="327"/>
      <c r="Z62" s="327"/>
      <c r="AA62" s="327"/>
      <c r="AB62" s="327"/>
      <c r="AC62" s="327"/>
      <c r="AD62" s="327"/>
      <c r="AE62" s="327"/>
      <c r="AF62" s="327"/>
      <c r="AG62" s="327"/>
      <c r="AH62" s="347">
        <f t="shared" si="6"/>
        <v>0</v>
      </c>
      <c r="AI62" s="327"/>
    </row>
    <row r="63" spans="1:35" x14ac:dyDescent="0.3">
      <c r="A63" s="328"/>
      <c r="B63" s="329"/>
      <c r="C63" s="330"/>
      <c r="D63" s="327"/>
      <c r="E63" s="327"/>
      <c r="F63" s="327"/>
      <c r="G63" s="327"/>
      <c r="H63" s="327"/>
      <c r="I63" s="327"/>
      <c r="J63" s="327"/>
      <c r="K63" s="327"/>
      <c r="L63" s="327"/>
      <c r="M63" s="327"/>
      <c r="N63" s="327"/>
      <c r="O63" s="327"/>
      <c r="P63" s="327"/>
      <c r="Q63" s="327"/>
      <c r="R63" s="327"/>
      <c r="S63" s="327"/>
      <c r="T63" s="327"/>
      <c r="U63" s="327"/>
      <c r="V63" s="327"/>
      <c r="W63" s="327"/>
      <c r="X63" s="327"/>
      <c r="Y63" s="327"/>
      <c r="Z63" s="327"/>
      <c r="AA63" s="327"/>
      <c r="AB63" s="327"/>
      <c r="AC63" s="327"/>
      <c r="AD63" s="327"/>
      <c r="AE63" s="327"/>
      <c r="AF63" s="327"/>
      <c r="AG63" s="327"/>
      <c r="AH63" s="347">
        <f t="shared" si="6"/>
        <v>0</v>
      </c>
      <c r="AI63" s="327"/>
    </row>
    <row r="64" spans="1:35" x14ac:dyDescent="0.3">
      <c r="A64" s="328"/>
      <c r="B64" s="329"/>
      <c r="C64" s="330"/>
      <c r="D64" s="327"/>
      <c r="E64" s="327"/>
      <c r="F64" s="327"/>
      <c r="G64" s="327"/>
      <c r="H64" s="327"/>
      <c r="I64" s="327"/>
      <c r="J64" s="327"/>
      <c r="K64" s="327"/>
      <c r="L64" s="327"/>
      <c r="M64" s="327"/>
      <c r="N64" s="327"/>
      <c r="O64" s="327"/>
      <c r="P64" s="327"/>
      <c r="Q64" s="327"/>
      <c r="R64" s="327"/>
      <c r="S64" s="327"/>
      <c r="T64" s="327"/>
      <c r="U64" s="327"/>
      <c r="V64" s="327"/>
      <c r="W64" s="327"/>
      <c r="X64" s="327"/>
      <c r="Y64" s="327"/>
      <c r="Z64" s="327"/>
      <c r="AA64" s="327"/>
      <c r="AB64" s="327"/>
      <c r="AC64" s="327"/>
      <c r="AD64" s="327"/>
      <c r="AE64" s="327"/>
      <c r="AF64" s="327"/>
      <c r="AG64" s="327"/>
      <c r="AH64" s="347">
        <f t="shared" si="6"/>
        <v>0</v>
      </c>
      <c r="AI64" s="327"/>
    </row>
    <row r="65" spans="1:35" x14ac:dyDescent="0.3">
      <c r="A65" s="328"/>
      <c r="B65" s="329"/>
      <c r="C65" s="330"/>
      <c r="D65" s="327"/>
      <c r="E65" s="327"/>
      <c r="F65" s="327"/>
      <c r="G65" s="327"/>
      <c r="H65" s="327"/>
      <c r="I65" s="327"/>
      <c r="J65" s="327"/>
      <c r="K65" s="327"/>
      <c r="L65" s="327"/>
      <c r="M65" s="327"/>
      <c r="N65" s="327"/>
      <c r="O65" s="327"/>
      <c r="P65" s="327"/>
      <c r="Q65" s="327"/>
      <c r="R65" s="327"/>
      <c r="S65" s="327"/>
      <c r="T65" s="327"/>
      <c r="U65" s="327"/>
      <c r="V65" s="327"/>
      <c r="W65" s="327"/>
      <c r="X65" s="327"/>
      <c r="Y65" s="327"/>
      <c r="Z65" s="327"/>
      <c r="AA65" s="327"/>
      <c r="AB65" s="327"/>
      <c r="AC65" s="327"/>
      <c r="AD65" s="327"/>
      <c r="AE65" s="327"/>
      <c r="AF65" s="327"/>
      <c r="AG65" s="327"/>
      <c r="AH65" s="347">
        <f t="shared" si="6"/>
        <v>0</v>
      </c>
      <c r="AI65" s="327"/>
    </row>
    <row r="66" spans="1:35" x14ac:dyDescent="0.3">
      <c r="A66" s="328"/>
      <c r="B66" s="329"/>
      <c r="C66" s="330"/>
      <c r="D66" s="327"/>
      <c r="E66" s="327"/>
      <c r="F66" s="327"/>
      <c r="G66" s="327"/>
      <c r="H66" s="327"/>
      <c r="I66" s="327"/>
      <c r="J66" s="327"/>
      <c r="K66" s="327"/>
      <c r="L66" s="327"/>
      <c r="M66" s="327"/>
      <c r="N66" s="327"/>
      <c r="O66" s="327"/>
      <c r="P66" s="327"/>
      <c r="Q66" s="327"/>
      <c r="R66" s="327"/>
      <c r="S66" s="327"/>
      <c r="T66" s="327"/>
      <c r="U66" s="327"/>
      <c r="V66" s="327"/>
      <c r="W66" s="327"/>
      <c r="X66" s="327"/>
      <c r="Y66" s="327"/>
      <c r="Z66" s="327"/>
      <c r="AA66" s="327"/>
      <c r="AB66" s="327"/>
      <c r="AC66" s="327"/>
      <c r="AD66" s="327"/>
      <c r="AE66" s="327"/>
      <c r="AF66" s="327"/>
      <c r="AG66" s="327"/>
      <c r="AH66" s="347">
        <f t="shared" si="6"/>
        <v>0</v>
      </c>
      <c r="AI66" s="327"/>
    </row>
    <row r="67" spans="1:35" ht="15" thickBot="1" x14ac:dyDescent="0.35">
      <c r="A67" s="341"/>
      <c r="B67" s="342"/>
      <c r="C67" s="349">
        <f>SUM(C57:C66)</f>
        <v>0</v>
      </c>
      <c r="D67" s="349">
        <f t="shared" ref="D67:AG67" si="7">SUM(D57:D66)</f>
        <v>0</v>
      </c>
      <c r="E67" s="349">
        <f t="shared" si="7"/>
        <v>0</v>
      </c>
      <c r="F67" s="349">
        <f t="shared" si="7"/>
        <v>0</v>
      </c>
      <c r="G67" s="349">
        <f t="shared" si="7"/>
        <v>0</v>
      </c>
      <c r="H67" s="349">
        <f t="shared" si="7"/>
        <v>0</v>
      </c>
      <c r="I67" s="349">
        <f t="shared" si="7"/>
        <v>0</v>
      </c>
      <c r="J67" s="349">
        <f t="shared" si="7"/>
        <v>0</v>
      </c>
      <c r="K67" s="349">
        <f t="shared" si="7"/>
        <v>0</v>
      </c>
      <c r="L67" s="349">
        <f t="shared" si="7"/>
        <v>0</v>
      </c>
      <c r="M67" s="349">
        <f t="shared" si="7"/>
        <v>0</v>
      </c>
      <c r="N67" s="349">
        <f t="shared" si="7"/>
        <v>0</v>
      </c>
      <c r="O67" s="349">
        <f t="shared" si="7"/>
        <v>0</v>
      </c>
      <c r="P67" s="349">
        <f t="shared" si="7"/>
        <v>0</v>
      </c>
      <c r="Q67" s="349">
        <f t="shared" si="7"/>
        <v>0</v>
      </c>
      <c r="R67" s="349">
        <f t="shared" si="7"/>
        <v>0</v>
      </c>
      <c r="S67" s="349">
        <f t="shared" si="7"/>
        <v>0</v>
      </c>
      <c r="T67" s="349">
        <f t="shared" si="7"/>
        <v>0</v>
      </c>
      <c r="U67" s="349">
        <f t="shared" si="7"/>
        <v>0</v>
      </c>
      <c r="V67" s="349">
        <f t="shared" si="7"/>
        <v>0</v>
      </c>
      <c r="W67" s="349">
        <f t="shared" si="7"/>
        <v>0</v>
      </c>
      <c r="X67" s="349">
        <f t="shared" si="7"/>
        <v>0</v>
      </c>
      <c r="Y67" s="349">
        <f t="shared" si="7"/>
        <v>0</v>
      </c>
      <c r="Z67" s="349">
        <f t="shared" si="7"/>
        <v>0</v>
      </c>
      <c r="AA67" s="349">
        <f t="shared" si="7"/>
        <v>0</v>
      </c>
      <c r="AB67" s="349">
        <f t="shared" si="7"/>
        <v>0</v>
      </c>
      <c r="AC67" s="349">
        <f t="shared" si="7"/>
        <v>0</v>
      </c>
      <c r="AD67" s="349">
        <f t="shared" si="7"/>
        <v>0</v>
      </c>
      <c r="AE67" s="349">
        <f t="shared" si="7"/>
        <v>0</v>
      </c>
      <c r="AF67" s="349">
        <f t="shared" si="7"/>
        <v>0</v>
      </c>
      <c r="AG67" s="349">
        <f t="shared" si="7"/>
        <v>0</v>
      </c>
      <c r="AH67" s="348">
        <f>SUM(C67:AG67)</f>
        <v>0</v>
      </c>
      <c r="AI67" s="327"/>
    </row>
    <row r="68" spans="1:35" ht="15" thickBot="1" x14ac:dyDescent="0.35">
      <c r="A68" s="334" t="s">
        <v>246</v>
      </c>
      <c r="B68" s="315"/>
      <c r="C68" s="337"/>
      <c r="D68" s="337" t="s">
        <v>330</v>
      </c>
      <c r="E68" s="337"/>
      <c r="F68" s="337"/>
      <c r="G68" s="337"/>
      <c r="H68" s="337"/>
      <c r="I68" s="337"/>
      <c r="J68" s="337"/>
      <c r="K68" s="337"/>
      <c r="L68" s="337"/>
      <c r="M68" s="337"/>
      <c r="N68" s="337"/>
      <c r="O68" s="337"/>
      <c r="P68" s="337"/>
      <c r="Q68" s="337"/>
      <c r="R68" s="337"/>
      <c r="S68" s="337"/>
      <c r="T68" s="337"/>
      <c r="U68" s="337"/>
      <c r="V68" s="337"/>
      <c r="W68" s="337"/>
      <c r="X68" s="337"/>
      <c r="Y68" s="337"/>
      <c r="Z68" s="337"/>
      <c r="AA68" s="337"/>
      <c r="AB68" s="337"/>
      <c r="AC68" s="337"/>
      <c r="AD68" s="337"/>
      <c r="AE68" s="337"/>
      <c r="AF68" s="337"/>
      <c r="AG68" s="338"/>
      <c r="AH68" s="350"/>
      <c r="AI68" s="327"/>
    </row>
    <row r="69" spans="1:35" s="313" customFormat="1" ht="15" thickBot="1" x14ac:dyDescent="0.35">
      <c r="A69" s="316" t="s">
        <v>245</v>
      </c>
      <c r="B69" s="322"/>
      <c r="C69" s="318" t="s">
        <v>427</v>
      </c>
      <c r="D69" s="319"/>
      <c r="E69" s="319"/>
      <c r="F69" s="319"/>
      <c r="G69" s="319"/>
      <c r="H69" s="319"/>
      <c r="I69" s="319"/>
      <c r="J69" s="319"/>
      <c r="K69" s="319"/>
      <c r="L69" s="319"/>
      <c r="M69" s="319"/>
      <c r="N69" s="319"/>
      <c r="O69" s="319"/>
      <c r="P69" s="319"/>
      <c r="Q69" s="319"/>
      <c r="R69" s="319"/>
      <c r="S69" s="319"/>
      <c r="T69" s="319"/>
      <c r="U69" s="319"/>
      <c r="V69" s="319"/>
      <c r="W69" s="319"/>
      <c r="X69" s="319"/>
      <c r="Y69" s="319"/>
      <c r="Z69" s="319"/>
      <c r="AA69" s="319"/>
      <c r="AB69" s="319"/>
      <c r="AC69" s="319"/>
      <c r="AD69" s="319"/>
      <c r="AE69" s="319"/>
      <c r="AF69" s="319"/>
      <c r="AG69" s="320"/>
      <c r="AH69" s="346" t="s">
        <v>14</v>
      </c>
    </row>
    <row r="70" spans="1:35" s="313" customFormat="1" ht="15" thickBot="1" x14ac:dyDescent="0.35">
      <c r="A70" s="316" t="s">
        <v>422</v>
      </c>
      <c r="B70" s="322"/>
      <c r="C70" s="323">
        <v>1</v>
      </c>
      <c r="D70" s="319">
        <v>2</v>
      </c>
      <c r="E70" s="319">
        <v>3</v>
      </c>
      <c r="F70" s="319">
        <v>4</v>
      </c>
      <c r="G70" s="319">
        <v>5</v>
      </c>
      <c r="H70" s="319">
        <v>6</v>
      </c>
      <c r="I70" s="319">
        <v>7</v>
      </c>
      <c r="J70" s="319">
        <v>8</v>
      </c>
      <c r="K70" s="319">
        <v>9</v>
      </c>
      <c r="L70" s="319">
        <v>10</v>
      </c>
      <c r="M70" s="319">
        <v>11</v>
      </c>
      <c r="N70" s="319">
        <v>12</v>
      </c>
      <c r="O70" s="319">
        <v>13</v>
      </c>
      <c r="P70" s="319">
        <v>14</v>
      </c>
      <c r="Q70" s="319">
        <v>15</v>
      </c>
      <c r="R70" s="319">
        <v>16</v>
      </c>
      <c r="S70" s="319">
        <v>17</v>
      </c>
      <c r="T70" s="319">
        <v>18</v>
      </c>
      <c r="U70" s="319">
        <v>19</v>
      </c>
      <c r="V70" s="319">
        <v>20</v>
      </c>
      <c r="W70" s="319">
        <v>21</v>
      </c>
      <c r="X70" s="319">
        <v>22</v>
      </c>
      <c r="Y70" s="319">
        <v>23</v>
      </c>
      <c r="Z70" s="319">
        <v>24</v>
      </c>
      <c r="AA70" s="319">
        <v>25</v>
      </c>
      <c r="AB70" s="319">
        <v>26</v>
      </c>
      <c r="AC70" s="319">
        <v>27</v>
      </c>
      <c r="AD70" s="319">
        <v>28</v>
      </c>
      <c r="AE70" s="319">
        <v>29</v>
      </c>
      <c r="AF70" s="319">
        <v>30</v>
      </c>
      <c r="AG70" s="320">
        <v>31</v>
      </c>
      <c r="AH70" s="346"/>
    </row>
    <row r="71" spans="1:35" x14ac:dyDescent="0.3">
      <c r="A71" s="339" t="s">
        <v>230</v>
      </c>
      <c r="B71" s="339" t="s">
        <v>231</v>
      </c>
      <c r="C71" s="325"/>
      <c r="D71" s="326"/>
      <c r="E71" s="326"/>
      <c r="F71" s="326"/>
      <c r="G71" s="326"/>
      <c r="H71" s="326"/>
      <c r="I71" s="326"/>
      <c r="J71" s="326"/>
      <c r="K71" s="326"/>
      <c r="L71" s="326"/>
      <c r="M71" s="326"/>
      <c r="N71" s="326"/>
      <c r="O71" s="326"/>
      <c r="P71" s="326"/>
      <c r="Q71" s="326"/>
      <c r="R71" s="326"/>
      <c r="S71" s="326"/>
      <c r="T71" s="326"/>
      <c r="U71" s="326"/>
      <c r="V71" s="326"/>
      <c r="W71" s="326"/>
      <c r="X71" s="326"/>
      <c r="Y71" s="326"/>
      <c r="Z71" s="326"/>
      <c r="AA71" s="326"/>
      <c r="AB71" s="326"/>
      <c r="AC71" s="326"/>
      <c r="AD71" s="326"/>
      <c r="AE71" s="326"/>
      <c r="AF71" s="326"/>
      <c r="AG71" s="326"/>
      <c r="AH71" s="347"/>
      <c r="AI71" s="327"/>
    </row>
    <row r="72" spans="1:35" x14ac:dyDescent="0.3">
      <c r="A72" s="328"/>
      <c r="B72" s="329"/>
      <c r="C72" s="330"/>
      <c r="D72" s="327"/>
      <c r="E72" s="327"/>
      <c r="F72" s="327"/>
      <c r="G72" s="327"/>
      <c r="H72" s="327"/>
      <c r="I72" s="327"/>
      <c r="J72" s="327"/>
      <c r="K72" s="327"/>
      <c r="L72" s="327"/>
      <c r="M72" s="327"/>
      <c r="N72" s="327"/>
      <c r="O72" s="327"/>
      <c r="P72" s="327"/>
      <c r="Q72" s="327"/>
      <c r="R72" s="327"/>
      <c r="S72" s="327"/>
      <c r="T72" s="327"/>
      <c r="U72" s="327"/>
      <c r="V72" s="327"/>
      <c r="W72" s="327"/>
      <c r="X72" s="327"/>
      <c r="Y72" s="327"/>
      <c r="Z72" s="327"/>
      <c r="AA72" s="327"/>
      <c r="AB72" s="327"/>
      <c r="AC72" s="327"/>
      <c r="AD72" s="327"/>
      <c r="AE72" s="327"/>
      <c r="AF72" s="327"/>
      <c r="AG72" s="327"/>
      <c r="AH72" s="347">
        <f>SUM(C72:AG72)</f>
        <v>0</v>
      </c>
      <c r="AI72" s="327"/>
    </row>
    <row r="73" spans="1:35" x14ac:dyDescent="0.3">
      <c r="A73" s="328"/>
      <c r="B73" s="329"/>
      <c r="C73" s="330"/>
      <c r="D73" s="327"/>
      <c r="E73" s="327"/>
      <c r="F73" s="327"/>
      <c r="G73" s="327"/>
      <c r="H73" s="327"/>
      <c r="I73" s="327"/>
      <c r="J73" s="327"/>
      <c r="K73" s="327"/>
      <c r="L73" s="327"/>
      <c r="M73" s="327"/>
      <c r="N73" s="327"/>
      <c r="O73" s="327"/>
      <c r="P73" s="327"/>
      <c r="Q73" s="327"/>
      <c r="R73" s="327"/>
      <c r="S73" s="327"/>
      <c r="T73" s="327"/>
      <c r="U73" s="327"/>
      <c r="V73" s="327"/>
      <c r="W73" s="327"/>
      <c r="X73" s="327"/>
      <c r="Y73" s="327"/>
      <c r="Z73" s="327"/>
      <c r="AA73" s="327"/>
      <c r="AB73" s="327"/>
      <c r="AC73" s="327"/>
      <c r="AD73" s="327"/>
      <c r="AE73" s="327"/>
      <c r="AF73" s="327"/>
      <c r="AG73" s="327"/>
      <c r="AH73" s="347">
        <f t="shared" ref="AH73:AH81" si="8">SUM(C73:AG73)</f>
        <v>0</v>
      </c>
      <c r="AI73" s="327"/>
    </row>
    <row r="74" spans="1:35" x14ac:dyDescent="0.3">
      <c r="A74" s="328"/>
      <c r="B74" s="329"/>
      <c r="C74" s="330"/>
      <c r="D74" s="327"/>
      <c r="E74" s="327"/>
      <c r="F74" s="327"/>
      <c r="G74" s="327"/>
      <c r="H74" s="327"/>
      <c r="I74" s="327"/>
      <c r="J74" s="327"/>
      <c r="K74" s="327"/>
      <c r="L74" s="327"/>
      <c r="M74" s="327"/>
      <c r="N74" s="327"/>
      <c r="O74" s="327"/>
      <c r="P74" s="327"/>
      <c r="Q74" s="327"/>
      <c r="R74" s="327"/>
      <c r="S74" s="327"/>
      <c r="T74" s="327"/>
      <c r="U74" s="327"/>
      <c r="V74" s="327"/>
      <c r="W74" s="327"/>
      <c r="X74" s="327"/>
      <c r="Y74" s="327"/>
      <c r="Z74" s="327"/>
      <c r="AA74" s="327"/>
      <c r="AB74" s="327"/>
      <c r="AC74" s="327"/>
      <c r="AD74" s="327"/>
      <c r="AE74" s="327"/>
      <c r="AF74" s="327"/>
      <c r="AG74" s="327"/>
      <c r="AH74" s="347">
        <f t="shared" si="8"/>
        <v>0</v>
      </c>
      <c r="AI74" s="327"/>
    </row>
    <row r="75" spans="1:35" x14ac:dyDescent="0.3">
      <c r="A75" s="328"/>
      <c r="B75" s="329"/>
      <c r="C75" s="330"/>
      <c r="D75" s="327"/>
      <c r="E75" s="327"/>
      <c r="F75" s="327"/>
      <c r="G75" s="327"/>
      <c r="H75" s="327"/>
      <c r="I75" s="327"/>
      <c r="J75" s="327"/>
      <c r="K75" s="327"/>
      <c r="L75" s="327"/>
      <c r="M75" s="327"/>
      <c r="N75" s="327"/>
      <c r="O75" s="327"/>
      <c r="P75" s="327"/>
      <c r="Q75" s="327"/>
      <c r="R75" s="327"/>
      <c r="S75" s="327"/>
      <c r="T75" s="327"/>
      <c r="U75" s="327"/>
      <c r="V75" s="327"/>
      <c r="W75" s="327"/>
      <c r="X75" s="327"/>
      <c r="Y75" s="327"/>
      <c r="Z75" s="327"/>
      <c r="AA75" s="327"/>
      <c r="AB75" s="327"/>
      <c r="AC75" s="327"/>
      <c r="AD75" s="327"/>
      <c r="AE75" s="327"/>
      <c r="AF75" s="327"/>
      <c r="AG75" s="327"/>
      <c r="AH75" s="347">
        <f t="shared" si="8"/>
        <v>0</v>
      </c>
      <c r="AI75" s="327"/>
    </row>
    <row r="76" spans="1:35" x14ac:dyDescent="0.3">
      <c r="A76" s="328"/>
      <c r="B76" s="329"/>
      <c r="C76" s="330"/>
      <c r="D76" s="327"/>
      <c r="E76" s="327"/>
      <c r="F76" s="327"/>
      <c r="G76" s="327"/>
      <c r="H76" s="327"/>
      <c r="I76" s="327"/>
      <c r="J76" s="327"/>
      <c r="K76" s="327"/>
      <c r="L76" s="327"/>
      <c r="M76" s="327"/>
      <c r="N76" s="327"/>
      <c r="O76" s="327"/>
      <c r="P76" s="327"/>
      <c r="Q76" s="327"/>
      <c r="R76" s="327"/>
      <c r="S76" s="327"/>
      <c r="T76" s="327"/>
      <c r="U76" s="327"/>
      <c r="V76" s="327"/>
      <c r="W76" s="327"/>
      <c r="X76" s="327"/>
      <c r="Y76" s="327"/>
      <c r="Z76" s="327"/>
      <c r="AA76" s="327"/>
      <c r="AB76" s="327"/>
      <c r="AC76" s="327"/>
      <c r="AD76" s="327"/>
      <c r="AE76" s="327"/>
      <c r="AF76" s="327"/>
      <c r="AG76" s="327"/>
      <c r="AH76" s="347">
        <f t="shared" si="8"/>
        <v>0</v>
      </c>
      <c r="AI76" s="327"/>
    </row>
    <row r="77" spans="1:35" x14ac:dyDescent="0.3">
      <c r="A77" s="328"/>
      <c r="B77" s="329"/>
      <c r="C77" s="330"/>
      <c r="D77" s="327"/>
      <c r="E77" s="327"/>
      <c r="F77" s="327"/>
      <c r="G77" s="327"/>
      <c r="H77" s="327"/>
      <c r="I77" s="327"/>
      <c r="J77" s="327"/>
      <c r="K77" s="327"/>
      <c r="L77" s="327"/>
      <c r="M77" s="327"/>
      <c r="N77" s="327"/>
      <c r="O77" s="327"/>
      <c r="P77" s="327"/>
      <c r="Q77" s="327"/>
      <c r="R77" s="327"/>
      <c r="S77" s="327"/>
      <c r="T77" s="327"/>
      <c r="U77" s="327"/>
      <c r="V77" s="327"/>
      <c r="W77" s="327"/>
      <c r="X77" s="327"/>
      <c r="Y77" s="327"/>
      <c r="Z77" s="327"/>
      <c r="AA77" s="327"/>
      <c r="AB77" s="327"/>
      <c r="AC77" s="327"/>
      <c r="AD77" s="327"/>
      <c r="AE77" s="327"/>
      <c r="AF77" s="327"/>
      <c r="AG77" s="327"/>
      <c r="AH77" s="347">
        <f t="shared" si="8"/>
        <v>0</v>
      </c>
      <c r="AI77" s="327"/>
    </row>
    <row r="78" spans="1:35" x14ac:dyDescent="0.3">
      <c r="A78" s="328"/>
      <c r="B78" s="329"/>
      <c r="C78" s="330"/>
      <c r="D78" s="327"/>
      <c r="E78" s="327"/>
      <c r="F78" s="327"/>
      <c r="G78" s="327"/>
      <c r="H78" s="327"/>
      <c r="I78" s="327"/>
      <c r="J78" s="327"/>
      <c r="K78" s="327"/>
      <c r="L78" s="327"/>
      <c r="M78" s="327"/>
      <c r="N78" s="327"/>
      <c r="O78" s="327"/>
      <c r="P78" s="327"/>
      <c r="Q78" s="327"/>
      <c r="R78" s="327"/>
      <c r="S78" s="327"/>
      <c r="T78" s="327"/>
      <c r="U78" s="327"/>
      <c r="V78" s="327"/>
      <c r="W78" s="327"/>
      <c r="X78" s="327"/>
      <c r="Y78" s="327"/>
      <c r="Z78" s="327"/>
      <c r="AA78" s="327"/>
      <c r="AB78" s="327"/>
      <c r="AC78" s="327"/>
      <c r="AD78" s="327"/>
      <c r="AE78" s="327"/>
      <c r="AF78" s="327"/>
      <c r="AG78" s="327"/>
      <c r="AH78" s="347">
        <f t="shared" si="8"/>
        <v>0</v>
      </c>
      <c r="AI78" s="327"/>
    </row>
    <row r="79" spans="1:35" x14ac:dyDescent="0.3">
      <c r="A79" s="328"/>
      <c r="B79" s="329"/>
      <c r="C79" s="330"/>
      <c r="D79" s="327"/>
      <c r="E79" s="327"/>
      <c r="F79" s="327"/>
      <c r="G79" s="327"/>
      <c r="H79" s="327"/>
      <c r="I79" s="327"/>
      <c r="J79" s="327"/>
      <c r="K79" s="327"/>
      <c r="L79" s="327"/>
      <c r="M79" s="327"/>
      <c r="N79" s="327"/>
      <c r="O79" s="327"/>
      <c r="P79" s="327"/>
      <c r="Q79" s="327"/>
      <c r="R79" s="327"/>
      <c r="S79" s="327"/>
      <c r="T79" s="327"/>
      <c r="U79" s="327"/>
      <c r="V79" s="327"/>
      <c r="W79" s="327"/>
      <c r="X79" s="327"/>
      <c r="Y79" s="327"/>
      <c r="Z79" s="327"/>
      <c r="AA79" s="327"/>
      <c r="AB79" s="327"/>
      <c r="AC79" s="327"/>
      <c r="AD79" s="327"/>
      <c r="AE79" s="327"/>
      <c r="AF79" s="327"/>
      <c r="AG79" s="327"/>
      <c r="AH79" s="347">
        <f t="shared" si="8"/>
        <v>0</v>
      </c>
      <c r="AI79" s="327"/>
    </row>
    <row r="80" spans="1:35" x14ac:dyDescent="0.3">
      <c r="A80" s="328"/>
      <c r="B80" s="329"/>
      <c r="C80" s="330"/>
      <c r="D80" s="327"/>
      <c r="E80" s="327"/>
      <c r="F80" s="327"/>
      <c r="G80" s="327"/>
      <c r="H80" s="327"/>
      <c r="I80" s="327"/>
      <c r="J80" s="327"/>
      <c r="K80" s="327"/>
      <c r="L80" s="327"/>
      <c r="M80" s="327"/>
      <c r="N80" s="327"/>
      <c r="O80" s="327"/>
      <c r="P80" s="327"/>
      <c r="Q80" s="327"/>
      <c r="R80" s="327"/>
      <c r="S80" s="327"/>
      <c r="T80" s="327"/>
      <c r="U80" s="327"/>
      <c r="V80" s="327"/>
      <c r="W80" s="327"/>
      <c r="X80" s="327"/>
      <c r="Y80" s="327"/>
      <c r="Z80" s="327"/>
      <c r="AA80" s="327"/>
      <c r="AB80" s="327"/>
      <c r="AC80" s="327"/>
      <c r="AD80" s="327"/>
      <c r="AE80" s="327"/>
      <c r="AF80" s="327"/>
      <c r="AG80" s="327"/>
      <c r="AH80" s="347">
        <f t="shared" si="8"/>
        <v>0</v>
      </c>
      <c r="AI80" s="327"/>
    </row>
    <row r="81" spans="1:35" x14ac:dyDescent="0.3">
      <c r="A81" s="328"/>
      <c r="B81" s="329"/>
      <c r="C81" s="330"/>
      <c r="D81" s="327"/>
      <c r="E81" s="327"/>
      <c r="F81" s="327"/>
      <c r="G81" s="327"/>
      <c r="H81" s="327"/>
      <c r="I81" s="327"/>
      <c r="J81" s="327"/>
      <c r="K81" s="327"/>
      <c r="L81" s="327"/>
      <c r="M81" s="327"/>
      <c r="N81" s="327"/>
      <c r="O81" s="327"/>
      <c r="P81" s="327"/>
      <c r="Q81" s="327"/>
      <c r="R81" s="327"/>
      <c r="S81" s="327"/>
      <c r="T81" s="327"/>
      <c r="U81" s="327"/>
      <c r="V81" s="327"/>
      <c r="W81" s="327"/>
      <c r="X81" s="327"/>
      <c r="Y81" s="327"/>
      <c r="Z81" s="327"/>
      <c r="AA81" s="327"/>
      <c r="AB81" s="327"/>
      <c r="AC81" s="327"/>
      <c r="AD81" s="327"/>
      <c r="AE81" s="327"/>
      <c r="AF81" s="327"/>
      <c r="AG81" s="327"/>
      <c r="AH81" s="347">
        <f t="shared" si="8"/>
        <v>0</v>
      </c>
      <c r="AI81" s="327"/>
    </row>
    <row r="82" spans="1:35" ht="15" thickBot="1" x14ac:dyDescent="0.35">
      <c r="A82" s="341"/>
      <c r="B82" s="342"/>
      <c r="C82" s="349">
        <f>SUM(C72:C81)</f>
        <v>0</v>
      </c>
      <c r="D82" s="349">
        <f t="shared" ref="D82:AG82" si="9">SUM(D72:D81)</f>
        <v>0</v>
      </c>
      <c r="E82" s="349">
        <f t="shared" si="9"/>
        <v>0</v>
      </c>
      <c r="F82" s="349">
        <f t="shared" si="9"/>
        <v>0</v>
      </c>
      <c r="G82" s="349">
        <f t="shared" si="9"/>
        <v>0</v>
      </c>
      <c r="H82" s="349">
        <f t="shared" si="9"/>
        <v>0</v>
      </c>
      <c r="I82" s="349">
        <f t="shared" si="9"/>
        <v>0</v>
      </c>
      <c r="J82" s="349">
        <f t="shared" si="9"/>
        <v>0</v>
      </c>
      <c r="K82" s="349">
        <f t="shared" si="9"/>
        <v>0</v>
      </c>
      <c r="L82" s="349">
        <f t="shared" si="9"/>
        <v>0</v>
      </c>
      <c r="M82" s="349">
        <f t="shared" si="9"/>
        <v>0</v>
      </c>
      <c r="N82" s="349">
        <f t="shared" si="9"/>
        <v>0</v>
      </c>
      <c r="O82" s="349">
        <f t="shared" si="9"/>
        <v>0</v>
      </c>
      <c r="P82" s="349">
        <f t="shared" si="9"/>
        <v>0</v>
      </c>
      <c r="Q82" s="349">
        <f t="shared" si="9"/>
        <v>0</v>
      </c>
      <c r="R82" s="349">
        <f t="shared" si="9"/>
        <v>0</v>
      </c>
      <c r="S82" s="349">
        <f t="shared" si="9"/>
        <v>0</v>
      </c>
      <c r="T82" s="349">
        <f t="shared" si="9"/>
        <v>0</v>
      </c>
      <c r="U82" s="349">
        <f t="shared" si="9"/>
        <v>0</v>
      </c>
      <c r="V82" s="349">
        <f t="shared" si="9"/>
        <v>0</v>
      </c>
      <c r="W82" s="349">
        <f t="shared" si="9"/>
        <v>0</v>
      </c>
      <c r="X82" s="349">
        <f t="shared" si="9"/>
        <v>0</v>
      </c>
      <c r="Y82" s="349">
        <f t="shared" si="9"/>
        <v>0</v>
      </c>
      <c r="Z82" s="349">
        <f t="shared" si="9"/>
        <v>0</v>
      </c>
      <c r="AA82" s="349">
        <f t="shared" si="9"/>
        <v>0</v>
      </c>
      <c r="AB82" s="349">
        <f t="shared" si="9"/>
        <v>0</v>
      </c>
      <c r="AC82" s="349">
        <f t="shared" si="9"/>
        <v>0</v>
      </c>
      <c r="AD82" s="349">
        <f t="shared" si="9"/>
        <v>0</v>
      </c>
      <c r="AE82" s="349">
        <f t="shared" si="9"/>
        <v>0</v>
      </c>
      <c r="AF82" s="349">
        <f t="shared" si="9"/>
        <v>0</v>
      </c>
      <c r="AG82" s="349">
        <f t="shared" si="9"/>
        <v>0</v>
      </c>
      <c r="AH82" s="348">
        <f>SUM(C82:AG82)</f>
        <v>0</v>
      </c>
      <c r="AI82" s="327"/>
    </row>
    <row r="83" spans="1:35" ht="15" thickBot="1" x14ac:dyDescent="0.35">
      <c r="A83" s="334" t="s">
        <v>246</v>
      </c>
      <c r="B83" s="315"/>
      <c r="C83" s="337"/>
      <c r="D83" s="337" t="s">
        <v>331</v>
      </c>
      <c r="E83" s="337"/>
      <c r="F83" s="337"/>
      <c r="G83" s="337"/>
      <c r="H83" s="337"/>
      <c r="I83" s="337"/>
      <c r="J83" s="337"/>
      <c r="K83" s="337"/>
      <c r="L83" s="337"/>
      <c r="M83" s="337"/>
      <c r="N83" s="337"/>
      <c r="O83" s="337"/>
      <c r="P83" s="337"/>
      <c r="Q83" s="337"/>
      <c r="R83" s="337"/>
      <c r="S83" s="337"/>
      <c r="T83" s="337"/>
      <c r="U83" s="337"/>
      <c r="V83" s="337"/>
      <c r="W83" s="337"/>
      <c r="X83" s="337"/>
      <c r="Y83" s="337"/>
      <c r="Z83" s="337"/>
      <c r="AA83" s="337"/>
      <c r="AB83" s="337"/>
      <c r="AC83" s="337"/>
      <c r="AD83" s="337"/>
      <c r="AE83" s="337"/>
      <c r="AF83" s="337"/>
      <c r="AG83" s="338"/>
      <c r="AH83" s="350"/>
      <c r="AI83" s="327"/>
    </row>
    <row r="84" spans="1:35" s="313" customFormat="1" ht="15" thickBot="1" x14ac:dyDescent="0.35">
      <c r="A84" s="316" t="s">
        <v>245</v>
      </c>
      <c r="B84" s="322"/>
      <c r="C84" s="318" t="s">
        <v>427</v>
      </c>
      <c r="D84" s="319"/>
      <c r="E84" s="319"/>
      <c r="F84" s="319"/>
      <c r="G84" s="319"/>
      <c r="H84" s="319"/>
      <c r="I84" s="319"/>
      <c r="J84" s="319"/>
      <c r="K84" s="319"/>
      <c r="L84" s="319"/>
      <c r="M84" s="319"/>
      <c r="N84" s="319"/>
      <c r="O84" s="319"/>
      <c r="P84" s="319"/>
      <c r="Q84" s="319"/>
      <c r="R84" s="319"/>
      <c r="S84" s="319"/>
      <c r="T84" s="319"/>
      <c r="U84" s="319"/>
      <c r="V84" s="319"/>
      <c r="W84" s="319"/>
      <c r="X84" s="319"/>
      <c r="Y84" s="319"/>
      <c r="Z84" s="319"/>
      <c r="AA84" s="319"/>
      <c r="AB84" s="319"/>
      <c r="AC84" s="319"/>
      <c r="AD84" s="319"/>
      <c r="AE84" s="319"/>
      <c r="AF84" s="319"/>
      <c r="AG84" s="320"/>
      <c r="AH84" s="346" t="s">
        <v>14</v>
      </c>
    </row>
    <row r="85" spans="1:35" s="313" customFormat="1" ht="15" thickBot="1" x14ac:dyDescent="0.35">
      <c r="A85" s="316" t="s">
        <v>422</v>
      </c>
      <c r="B85" s="322"/>
      <c r="C85" s="323">
        <v>1</v>
      </c>
      <c r="D85" s="319">
        <v>2</v>
      </c>
      <c r="E85" s="319">
        <v>3</v>
      </c>
      <c r="F85" s="319">
        <v>4</v>
      </c>
      <c r="G85" s="319">
        <v>5</v>
      </c>
      <c r="H85" s="319">
        <v>6</v>
      </c>
      <c r="I85" s="319">
        <v>7</v>
      </c>
      <c r="J85" s="319">
        <v>8</v>
      </c>
      <c r="K85" s="319">
        <v>9</v>
      </c>
      <c r="L85" s="319">
        <v>10</v>
      </c>
      <c r="M85" s="319">
        <v>11</v>
      </c>
      <c r="N85" s="319">
        <v>12</v>
      </c>
      <c r="O85" s="319">
        <v>13</v>
      </c>
      <c r="P85" s="319">
        <v>14</v>
      </c>
      <c r="Q85" s="319">
        <v>15</v>
      </c>
      <c r="R85" s="319">
        <v>16</v>
      </c>
      <c r="S85" s="319">
        <v>17</v>
      </c>
      <c r="T85" s="319">
        <v>18</v>
      </c>
      <c r="U85" s="319">
        <v>19</v>
      </c>
      <c r="V85" s="319">
        <v>20</v>
      </c>
      <c r="W85" s="319">
        <v>21</v>
      </c>
      <c r="X85" s="319">
        <v>22</v>
      </c>
      <c r="Y85" s="319">
        <v>23</v>
      </c>
      <c r="Z85" s="319">
        <v>24</v>
      </c>
      <c r="AA85" s="319">
        <v>25</v>
      </c>
      <c r="AB85" s="319">
        <v>26</v>
      </c>
      <c r="AC85" s="319">
        <v>27</v>
      </c>
      <c r="AD85" s="319">
        <v>28</v>
      </c>
      <c r="AE85" s="319">
        <v>29</v>
      </c>
      <c r="AF85" s="319">
        <v>30</v>
      </c>
      <c r="AG85" s="320">
        <v>31</v>
      </c>
      <c r="AH85" s="346"/>
    </row>
    <row r="86" spans="1:35" x14ac:dyDescent="0.3">
      <c r="A86" s="339" t="s">
        <v>230</v>
      </c>
      <c r="B86" s="339" t="s">
        <v>231</v>
      </c>
      <c r="C86" s="325"/>
      <c r="D86" s="326"/>
      <c r="E86" s="326"/>
      <c r="F86" s="326"/>
      <c r="G86" s="326"/>
      <c r="H86" s="326"/>
      <c r="I86" s="326"/>
      <c r="J86" s="326"/>
      <c r="K86" s="326"/>
      <c r="L86" s="326"/>
      <c r="M86" s="326"/>
      <c r="N86" s="326"/>
      <c r="O86" s="326"/>
      <c r="P86" s="326"/>
      <c r="Q86" s="326"/>
      <c r="R86" s="326"/>
      <c r="S86" s="326"/>
      <c r="T86" s="326"/>
      <c r="U86" s="326"/>
      <c r="V86" s="326"/>
      <c r="W86" s="326"/>
      <c r="X86" s="326"/>
      <c r="Y86" s="326"/>
      <c r="Z86" s="326"/>
      <c r="AA86" s="326"/>
      <c r="AB86" s="326"/>
      <c r="AC86" s="326"/>
      <c r="AD86" s="326"/>
      <c r="AE86" s="326"/>
      <c r="AF86" s="326"/>
      <c r="AG86" s="326"/>
      <c r="AH86" s="347"/>
      <c r="AI86" s="327"/>
    </row>
    <row r="87" spans="1:35" x14ac:dyDescent="0.3">
      <c r="A87" s="328"/>
      <c r="B87" s="329"/>
      <c r="C87" s="330"/>
      <c r="D87" s="327"/>
      <c r="E87" s="327"/>
      <c r="F87" s="327"/>
      <c r="G87" s="327"/>
      <c r="H87" s="327"/>
      <c r="I87" s="327"/>
      <c r="J87" s="327"/>
      <c r="K87" s="327"/>
      <c r="L87" s="327"/>
      <c r="M87" s="327"/>
      <c r="N87" s="327"/>
      <c r="O87" s="327"/>
      <c r="P87" s="327"/>
      <c r="Q87" s="327"/>
      <c r="R87" s="327"/>
      <c r="S87" s="327"/>
      <c r="T87" s="327"/>
      <c r="U87" s="327"/>
      <c r="V87" s="327"/>
      <c r="W87" s="327"/>
      <c r="X87" s="327"/>
      <c r="Y87" s="327"/>
      <c r="Z87" s="327"/>
      <c r="AA87" s="327"/>
      <c r="AB87" s="327"/>
      <c r="AC87" s="327"/>
      <c r="AD87" s="327"/>
      <c r="AE87" s="327"/>
      <c r="AF87" s="327"/>
      <c r="AG87" s="327"/>
      <c r="AH87" s="347">
        <f>SUM(C87:AG87)</f>
        <v>0</v>
      </c>
      <c r="AI87" s="327"/>
    </row>
    <row r="88" spans="1:35" x14ac:dyDescent="0.3">
      <c r="A88" s="328"/>
      <c r="B88" s="329"/>
      <c r="C88" s="330"/>
      <c r="D88" s="327"/>
      <c r="E88" s="327"/>
      <c r="F88" s="327"/>
      <c r="G88" s="327"/>
      <c r="H88" s="327"/>
      <c r="I88" s="327"/>
      <c r="J88" s="327"/>
      <c r="K88" s="327"/>
      <c r="L88" s="327"/>
      <c r="M88" s="327"/>
      <c r="N88" s="327"/>
      <c r="O88" s="327"/>
      <c r="P88" s="327"/>
      <c r="Q88" s="327"/>
      <c r="R88" s="327"/>
      <c r="S88" s="327"/>
      <c r="T88" s="327"/>
      <c r="U88" s="327"/>
      <c r="V88" s="327"/>
      <c r="W88" s="327"/>
      <c r="X88" s="327"/>
      <c r="Y88" s="327"/>
      <c r="Z88" s="327"/>
      <c r="AA88" s="327"/>
      <c r="AB88" s="327"/>
      <c r="AC88" s="327"/>
      <c r="AD88" s="327"/>
      <c r="AE88" s="327"/>
      <c r="AF88" s="327"/>
      <c r="AG88" s="327"/>
      <c r="AH88" s="347">
        <f t="shared" ref="AH88:AH96" si="10">SUM(C88:AG88)</f>
        <v>0</v>
      </c>
      <c r="AI88" s="327"/>
    </row>
    <row r="89" spans="1:35" x14ac:dyDescent="0.3">
      <c r="A89" s="328"/>
      <c r="B89" s="329"/>
      <c r="C89" s="330"/>
      <c r="D89" s="327"/>
      <c r="E89" s="327"/>
      <c r="F89" s="327"/>
      <c r="G89" s="327"/>
      <c r="H89" s="327"/>
      <c r="I89" s="327"/>
      <c r="J89" s="327"/>
      <c r="K89" s="327"/>
      <c r="L89" s="327"/>
      <c r="M89" s="327"/>
      <c r="N89" s="327"/>
      <c r="O89" s="327"/>
      <c r="P89" s="327"/>
      <c r="Q89" s="327"/>
      <c r="R89" s="327"/>
      <c r="S89" s="327"/>
      <c r="T89" s="327"/>
      <c r="U89" s="327"/>
      <c r="V89" s="327"/>
      <c r="W89" s="327"/>
      <c r="X89" s="327"/>
      <c r="Y89" s="327"/>
      <c r="Z89" s="327"/>
      <c r="AA89" s="327"/>
      <c r="AB89" s="327"/>
      <c r="AC89" s="327"/>
      <c r="AD89" s="327"/>
      <c r="AE89" s="327"/>
      <c r="AF89" s="327"/>
      <c r="AG89" s="327"/>
      <c r="AH89" s="347">
        <f t="shared" si="10"/>
        <v>0</v>
      </c>
      <c r="AI89" s="327"/>
    </row>
    <row r="90" spans="1:35" x14ac:dyDescent="0.3">
      <c r="A90" s="328"/>
      <c r="B90" s="329"/>
      <c r="C90" s="330"/>
      <c r="D90" s="327"/>
      <c r="E90" s="327"/>
      <c r="F90" s="327"/>
      <c r="G90" s="327"/>
      <c r="H90" s="327"/>
      <c r="I90" s="327"/>
      <c r="J90" s="327"/>
      <c r="K90" s="327"/>
      <c r="L90" s="327"/>
      <c r="M90" s="327"/>
      <c r="N90" s="327"/>
      <c r="O90" s="327"/>
      <c r="P90" s="327"/>
      <c r="Q90" s="327"/>
      <c r="R90" s="327"/>
      <c r="S90" s="327"/>
      <c r="T90" s="327"/>
      <c r="U90" s="327"/>
      <c r="V90" s="327"/>
      <c r="W90" s="327"/>
      <c r="X90" s="327"/>
      <c r="Y90" s="327"/>
      <c r="Z90" s="327"/>
      <c r="AA90" s="327"/>
      <c r="AB90" s="327"/>
      <c r="AC90" s="327"/>
      <c r="AD90" s="327"/>
      <c r="AE90" s="327"/>
      <c r="AF90" s="327"/>
      <c r="AG90" s="327"/>
      <c r="AH90" s="347">
        <f t="shared" si="10"/>
        <v>0</v>
      </c>
      <c r="AI90" s="327"/>
    </row>
    <row r="91" spans="1:35" x14ac:dyDescent="0.3">
      <c r="A91" s="328"/>
      <c r="B91" s="329"/>
      <c r="C91" s="330"/>
      <c r="D91" s="327"/>
      <c r="E91" s="327"/>
      <c r="F91" s="327"/>
      <c r="G91" s="327"/>
      <c r="H91" s="327"/>
      <c r="I91" s="327"/>
      <c r="J91" s="327"/>
      <c r="K91" s="327"/>
      <c r="L91" s="327"/>
      <c r="M91" s="327"/>
      <c r="N91" s="327"/>
      <c r="O91" s="327"/>
      <c r="P91" s="327"/>
      <c r="Q91" s="327"/>
      <c r="R91" s="327"/>
      <c r="S91" s="327"/>
      <c r="T91" s="327"/>
      <c r="U91" s="327"/>
      <c r="V91" s="327"/>
      <c r="W91" s="327"/>
      <c r="X91" s="327"/>
      <c r="Y91" s="327"/>
      <c r="Z91" s="327"/>
      <c r="AA91" s="327"/>
      <c r="AB91" s="327"/>
      <c r="AC91" s="327"/>
      <c r="AD91" s="327"/>
      <c r="AE91" s="327"/>
      <c r="AF91" s="327"/>
      <c r="AG91" s="327"/>
      <c r="AH91" s="347">
        <f t="shared" si="10"/>
        <v>0</v>
      </c>
      <c r="AI91" s="327"/>
    </row>
    <row r="92" spans="1:35" x14ac:dyDescent="0.3">
      <c r="A92" s="328"/>
      <c r="B92" s="329"/>
      <c r="C92" s="330"/>
      <c r="D92" s="327"/>
      <c r="E92" s="327"/>
      <c r="F92" s="327"/>
      <c r="G92" s="327"/>
      <c r="H92" s="327"/>
      <c r="I92" s="327"/>
      <c r="J92" s="327"/>
      <c r="K92" s="327"/>
      <c r="L92" s="327"/>
      <c r="M92" s="327"/>
      <c r="N92" s="327"/>
      <c r="O92" s="327"/>
      <c r="P92" s="327"/>
      <c r="Q92" s="327"/>
      <c r="R92" s="327"/>
      <c r="S92" s="327"/>
      <c r="T92" s="327"/>
      <c r="U92" s="327"/>
      <c r="V92" s="327"/>
      <c r="W92" s="327"/>
      <c r="X92" s="327"/>
      <c r="Y92" s="327"/>
      <c r="Z92" s="327"/>
      <c r="AA92" s="327"/>
      <c r="AB92" s="327"/>
      <c r="AC92" s="327"/>
      <c r="AD92" s="327"/>
      <c r="AE92" s="327"/>
      <c r="AF92" s="327"/>
      <c r="AG92" s="327"/>
      <c r="AH92" s="347">
        <f t="shared" si="10"/>
        <v>0</v>
      </c>
      <c r="AI92" s="327"/>
    </row>
    <row r="93" spans="1:35" x14ac:dyDescent="0.3">
      <c r="A93" s="328"/>
      <c r="B93" s="329"/>
      <c r="C93" s="330"/>
      <c r="D93" s="327"/>
      <c r="E93" s="327"/>
      <c r="F93" s="327"/>
      <c r="G93" s="327"/>
      <c r="H93" s="327"/>
      <c r="I93" s="327"/>
      <c r="J93" s="327"/>
      <c r="K93" s="327"/>
      <c r="L93" s="327"/>
      <c r="M93" s="327"/>
      <c r="N93" s="327"/>
      <c r="O93" s="327"/>
      <c r="P93" s="327"/>
      <c r="Q93" s="327"/>
      <c r="R93" s="327"/>
      <c r="S93" s="327"/>
      <c r="T93" s="327"/>
      <c r="U93" s="327"/>
      <c r="V93" s="327"/>
      <c r="W93" s="327"/>
      <c r="X93" s="327"/>
      <c r="Y93" s="327"/>
      <c r="Z93" s="327"/>
      <c r="AA93" s="327"/>
      <c r="AB93" s="327"/>
      <c r="AC93" s="327"/>
      <c r="AD93" s="327"/>
      <c r="AE93" s="327"/>
      <c r="AF93" s="327"/>
      <c r="AG93" s="327"/>
      <c r="AH93" s="347">
        <f t="shared" si="10"/>
        <v>0</v>
      </c>
      <c r="AI93" s="327"/>
    </row>
    <row r="94" spans="1:35" x14ac:dyDescent="0.3">
      <c r="A94" s="328"/>
      <c r="B94" s="329"/>
      <c r="C94" s="330"/>
      <c r="D94" s="327"/>
      <c r="E94" s="327"/>
      <c r="F94" s="327"/>
      <c r="G94" s="327"/>
      <c r="H94" s="327"/>
      <c r="I94" s="327"/>
      <c r="J94" s="327"/>
      <c r="K94" s="327"/>
      <c r="L94" s="327"/>
      <c r="M94" s="327"/>
      <c r="N94" s="327"/>
      <c r="O94" s="327"/>
      <c r="P94" s="327"/>
      <c r="Q94" s="327"/>
      <c r="R94" s="327"/>
      <c r="S94" s="327"/>
      <c r="T94" s="327"/>
      <c r="U94" s="327"/>
      <c r="V94" s="327"/>
      <c r="W94" s="327"/>
      <c r="X94" s="327"/>
      <c r="Y94" s="327"/>
      <c r="Z94" s="327"/>
      <c r="AA94" s="327"/>
      <c r="AB94" s="327"/>
      <c r="AC94" s="327"/>
      <c r="AD94" s="327"/>
      <c r="AE94" s="327"/>
      <c r="AF94" s="327"/>
      <c r="AG94" s="327"/>
      <c r="AH94" s="347">
        <f t="shared" si="10"/>
        <v>0</v>
      </c>
      <c r="AI94" s="327"/>
    </row>
    <row r="95" spans="1:35" x14ac:dyDescent="0.3">
      <c r="A95" s="328"/>
      <c r="B95" s="329"/>
      <c r="C95" s="330"/>
      <c r="D95" s="327"/>
      <c r="E95" s="327"/>
      <c r="F95" s="327"/>
      <c r="G95" s="327"/>
      <c r="H95" s="327"/>
      <c r="I95" s="327"/>
      <c r="J95" s="327"/>
      <c r="K95" s="327"/>
      <c r="L95" s="327"/>
      <c r="M95" s="327"/>
      <c r="N95" s="327"/>
      <c r="O95" s="327"/>
      <c r="P95" s="327"/>
      <c r="Q95" s="327"/>
      <c r="R95" s="327"/>
      <c r="S95" s="327"/>
      <c r="T95" s="327"/>
      <c r="U95" s="327"/>
      <c r="V95" s="327"/>
      <c r="W95" s="327"/>
      <c r="X95" s="327"/>
      <c r="Y95" s="327"/>
      <c r="Z95" s="327"/>
      <c r="AA95" s="327"/>
      <c r="AB95" s="327"/>
      <c r="AC95" s="327"/>
      <c r="AD95" s="327"/>
      <c r="AE95" s="327"/>
      <c r="AF95" s="327"/>
      <c r="AG95" s="327"/>
      <c r="AH95" s="347">
        <f t="shared" si="10"/>
        <v>0</v>
      </c>
      <c r="AI95" s="327"/>
    </row>
    <row r="96" spans="1:35" x14ac:dyDescent="0.3">
      <c r="A96" s="328"/>
      <c r="B96" s="329"/>
      <c r="C96" s="330"/>
      <c r="D96" s="327"/>
      <c r="E96" s="327"/>
      <c r="F96" s="327"/>
      <c r="G96" s="327"/>
      <c r="H96" s="327"/>
      <c r="I96" s="327"/>
      <c r="J96" s="327"/>
      <c r="K96" s="327"/>
      <c r="L96" s="327"/>
      <c r="M96" s="327"/>
      <c r="N96" s="327"/>
      <c r="O96" s="327"/>
      <c r="P96" s="327"/>
      <c r="Q96" s="327"/>
      <c r="R96" s="327"/>
      <c r="S96" s="327"/>
      <c r="T96" s="327"/>
      <c r="U96" s="327"/>
      <c r="V96" s="327"/>
      <c r="W96" s="327"/>
      <c r="X96" s="327"/>
      <c r="Y96" s="327"/>
      <c r="Z96" s="327"/>
      <c r="AA96" s="327"/>
      <c r="AB96" s="327"/>
      <c r="AC96" s="327"/>
      <c r="AD96" s="327"/>
      <c r="AE96" s="327"/>
      <c r="AF96" s="327"/>
      <c r="AG96" s="327"/>
      <c r="AH96" s="347">
        <f t="shared" si="10"/>
        <v>0</v>
      </c>
      <c r="AI96" s="327"/>
    </row>
    <row r="97" spans="1:35" ht="15" thickBot="1" x14ac:dyDescent="0.35">
      <c r="A97" s="341"/>
      <c r="B97" s="342"/>
      <c r="C97" s="349">
        <f>SUM(C87:C96)</f>
        <v>0</v>
      </c>
      <c r="D97" s="349">
        <f t="shared" ref="D97:AG97" si="11">SUM(D87:D96)</f>
        <v>0</v>
      </c>
      <c r="E97" s="349">
        <f t="shared" si="11"/>
        <v>0</v>
      </c>
      <c r="F97" s="349">
        <f t="shared" si="11"/>
        <v>0</v>
      </c>
      <c r="G97" s="349">
        <f t="shared" si="11"/>
        <v>0</v>
      </c>
      <c r="H97" s="349">
        <f t="shared" si="11"/>
        <v>0</v>
      </c>
      <c r="I97" s="349">
        <f t="shared" si="11"/>
        <v>0</v>
      </c>
      <c r="J97" s="349">
        <f t="shared" si="11"/>
        <v>0</v>
      </c>
      <c r="K97" s="349">
        <f t="shared" si="11"/>
        <v>0</v>
      </c>
      <c r="L97" s="349">
        <f t="shared" si="11"/>
        <v>0</v>
      </c>
      <c r="M97" s="349">
        <f t="shared" si="11"/>
        <v>0</v>
      </c>
      <c r="N97" s="349">
        <f t="shared" si="11"/>
        <v>0</v>
      </c>
      <c r="O97" s="349">
        <f t="shared" si="11"/>
        <v>0</v>
      </c>
      <c r="P97" s="349">
        <f t="shared" si="11"/>
        <v>0</v>
      </c>
      <c r="Q97" s="349">
        <f t="shared" si="11"/>
        <v>0</v>
      </c>
      <c r="R97" s="349">
        <f t="shared" si="11"/>
        <v>0</v>
      </c>
      <c r="S97" s="349">
        <f t="shared" si="11"/>
        <v>0</v>
      </c>
      <c r="T97" s="349">
        <f t="shared" si="11"/>
        <v>0</v>
      </c>
      <c r="U97" s="349">
        <f t="shared" si="11"/>
        <v>0</v>
      </c>
      <c r="V97" s="349">
        <f t="shared" si="11"/>
        <v>0</v>
      </c>
      <c r="W97" s="349">
        <f t="shared" si="11"/>
        <v>0</v>
      </c>
      <c r="X97" s="349">
        <f t="shared" si="11"/>
        <v>0</v>
      </c>
      <c r="Y97" s="349">
        <f t="shared" si="11"/>
        <v>0</v>
      </c>
      <c r="Z97" s="349">
        <f t="shared" si="11"/>
        <v>0</v>
      </c>
      <c r="AA97" s="349">
        <f t="shared" si="11"/>
        <v>0</v>
      </c>
      <c r="AB97" s="349">
        <f t="shared" si="11"/>
        <v>0</v>
      </c>
      <c r="AC97" s="349">
        <f t="shared" si="11"/>
        <v>0</v>
      </c>
      <c r="AD97" s="349">
        <f t="shared" si="11"/>
        <v>0</v>
      </c>
      <c r="AE97" s="349">
        <f t="shared" si="11"/>
        <v>0</v>
      </c>
      <c r="AF97" s="349">
        <f t="shared" si="11"/>
        <v>0</v>
      </c>
      <c r="AG97" s="349">
        <f t="shared" si="11"/>
        <v>0</v>
      </c>
      <c r="AH97" s="348">
        <f>SUM(C97:AG97)</f>
        <v>0</v>
      </c>
      <c r="AI97" s="327"/>
    </row>
    <row r="98" spans="1:35" ht="15" thickBot="1" x14ac:dyDescent="0.35">
      <c r="A98" s="334" t="s">
        <v>246</v>
      </c>
      <c r="B98" s="315"/>
      <c r="C98" s="337"/>
      <c r="D98" s="337" t="s">
        <v>332</v>
      </c>
      <c r="E98" s="337"/>
      <c r="F98" s="337"/>
      <c r="G98" s="337"/>
      <c r="H98" s="337"/>
      <c r="I98" s="337"/>
      <c r="J98" s="337"/>
      <c r="K98" s="337"/>
      <c r="L98" s="337"/>
      <c r="M98" s="337"/>
      <c r="N98" s="337"/>
      <c r="O98" s="337"/>
      <c r="P98" s="337"/>
      <c r="Q98" s="337"/>
      <c r="R98" s="337"/>
      <c r="S98" s="337"/>
      <c r="T98" s="337"/>
      <c r="U98" s="337"/>
      <c r="V98" s="337"/>
      <c r="W98" s="337"/>
      <c r="X98" s="337"/>
      <c r="Y98" s="337"/>
      <c r="Z98" s="337"/>
      <c r="AA98" s="337"/>
      <c r="AB98" s="337"/>
      <c r="AC98" s="337"/>
      <c r="AD98" s="337"/>
      <c r="AE98" s="337"/>
      <c r="AF98" s="337"/>
      <c r="AG98" s="338"/>
      <c r="AH98" s="350"/>
      <c r="AI98" s="327"/>
    </row>
    <row r="99" spans="1:35" s="313" customFormat="1" ht="15" thickBot="1" x14ac:dyDescent="0.35">
      <c r="A99" s="316" t="s">
        <v>245</v>
      </c>
      <c r="B99" s="322"/>
      <c r="C99" s="318" t="s">
        <v>427</v>
      </c>
      <c r="D99" s="319"/>
      <c r="E99" s="319"/>
      <c r="F99" s="319"/>
      <c r="G99" s="319"/>
      <c r="H99" s="319"/>
      <c r="I99" s="319"/>
      <c r="J99" s="319"/>
      <c r="K99" s="319"/>
      <c r="L99" s="319"/>
      <c r="M99" s="319"/>
      <c r="N99" s="319"/>
      <c r="O99" s="319"/>
      <c r="P99" s="319"/>
      <c r="Q99" s="319"/>
      <c r="R99" s="319"/>
      <c r="S99" s="319"/>
      <c r="T99" s="319"/>
      <c r="U99" s="319"/>
      <c r="V99" s="319"/>
      <c r="W99" s="319"/>
      <c r="X99" s="319"/>
      <c r="Y99" s="319"/>
      <c r="Z99" s="319"/>
      <c r="AA99" s="319"/>
      <c r="AB99" s="319"/>
      <c r="AC99" s="319"/>
      <c r="AD99" s="319"/>
      <c r="AE99" s="319"/>
      <c r="AF99" s="319"/>
      <c r="AG99" s="320"/>
      <c r="AH99" s="346" t="s">
        <v>14</v>
      </c>
    </row>
    <row r="100" spans="1:35" s="313" customFormat="1" ht="15" thickBot="1" x14ac:dyDescent="0.35">
      <c r="A100" s="316" t="s">
        <v>422</v>
      </c>
      <c r="B100" s="322"/>
      <c r="C100" s="323">
        <v>1</v>
      </c>
      <c r="D100" s="319">
        <v>2</v>
      </c>
      <c r="E100" s="319">
        <v>3</v>
      </c>
      <c r="F100" s="319">
        <v>4</v>
      </c>
      <c r="G100" s="319">
        <v>5</v>
      </c>
      <c r="H100" s="319">
        <v>6</v>
      </c>
      <c r="I100" s="319">
        <v>7</v>
      </c>
      <c r="J100" s="319">
        <v>8</v>
      </c>
      <c r="K100" s="319">
        <v>9</v>
      </c>
      <c r="L100" s="319">
        <v>10</v>
      </c>
      <c r="M100" s="319">
        <v>11</v>
      </c>
      <c r="N100" s="319">
        <v>12</v>
      </c>
      <c r="O100" s="319">
        <v>13</v>
      </c>
      <c r="P100" s="319">
        <v>14</v>
      </c>
      <c r="Q100" s="319">
        <v>15</v>
      </c>
      <c r="R100" s="319">
        <v>16</v>
      </c>
      <c r="S100" s="319">
        <v>17</v>
      </c>
      <c r="T100" s="319">
        <v>18</v>
      </c>
      <c r="U100" s="319">
        <v>19</v>
      </c>
      <c r="V100" s="319">
        <v>20</v>
      </c>
      <c r="W100" s="319">
        <v>21</v>
      </c>
      <c r="X100" s="319">
        <v>22</v>
      </c>
      <c r="Y100" s="319">
        <v>23</v>
      </c>
      <c r="Z100" s="319">
        <v>24</v>
      </c>
      <c r="AA100" s="319">
        <v>25</v>
      </c>
      <c r="AB100" s="319">
        <v>26</v>
      </c>
      <c r="AC100" s="319">
        <v>27</v>
      </c>
      <c r="AD100" s="319">
        <v>28</v>
      </c>
      <c r="AE100" s="319">
        <v>29</v>
      </c>
      <c r="AF100" s="319">
        <v>30</v>
      </c>
      <c r="AG100" s="320">
        <v>31</v>
      </c>
      <c r="AH100" s="346"/>
    </row>
    <row r="101" spans="1:35" x14ac:dyDescent="0.3">
      <c r="A101" s="339" t="s">
        <v>230</v>
      </c>
      <c r="B101" s="339" t="s">
        <v>231</v>
      </c>
      <c r="C101" s="325"/>
      <c r="D101" s="326"/>
      <c r="E101" s="326"/>
      <c r="F101" s="326"/>
      <c r="G101" s="326"/>
      <c r="H101" s="326"/>
      <c r="I101" s="326"/>
      <c r="J101" s="326"/>
      <c r="K101" s="326"/>
      <c r="L101" s="326"/>
      <c r="M101" s="326"/>
      <c r="N101" s="326"/>
      <c r="O101" s="326"/>
      <c r="P101" s="326"/>
      <c r="Q101" s="326"/>
      <c r="R101" s="326"/>
      <c r="S101" s="326"/>
      <c r="T101" s="326"/>
      <c r="U101" s="326"/>
      <c r="V101" s="326"/>
      <c r="W101" s="326"/>
      <c r="X101" s="326"/>
      <c r="Y101" s="326"/>
      <c r="Z101" s="326"/>
      <c r="AA101" s="326"/>
      <c r="AB101" s="326"/>
      <c r="AC101" s="326"/>
      <c r="AD101" s="326"/>
      <c r="AE101" s="326"/>
      <c r="AF101" s="326"/>
      <c r="AG101" s="326"/>
      <c r="AH101" s="347"/>
      <c r="AI101" s="327"/>
    </row>
    <row r="102" spans="1:35" x14ac:dyDescent="0.3">
      <c r="A102" s="328"/>
      <c r="B102" s="329"/>
      <c r="C102" s="330"/>
      <c r="D102" s="327"/>
      <c r="E102" s="327"/>
      <c r="F102" s="327"/>
      <c r="G102" s="327"/>
      <c r="H102" s="327"/>
      <c r="I102" s="327"/>
      <c r="J102" s="327"/>
      <c r="K102" s="327"/>
      <c r="L102" s="327"/>
      <c r="M102" s="327"/>
      <c r="N102" s="327"/>
      <c r="O102" s="327"/>
      <c r="P102" s="327"/>
      <c r="Q102" s="327"/>
      <c r="R102" s="327"/>
      <c r="S102" s="327"/>
      <c r="T102" s="327"/>
      <c r="U102" s="327"/>
      <c r="V102" s="327"/>
      <c r="W102" s="327"/>
      <c r="X102" s="327"/>
      <c r="Y102" s="327"/>
      <c r="Z102" s="327"/>
      <c r="AA102" s="327"/>
      <c r="AB102" s="327"/>
      <c r="AC102" s="327"/>
      <c r="AD102" s="327"/>
      <c r="AE102" s="327"/>
      <c r="AF102" s="327"/>
      <c r="AG102" s="327"/>
      <c r="AH102" s="347">
        <f>SUM(C102:AG102)</f>
        <v>0</v>
      </c>
      <c r="AI102" s="327"/>
    </row>
    <row r="103" spans="1:35" x14ac:dyDescent="0.3">
      <c r="A103" s="328"/>
      <c r="B103" s="329"/>
      <c r="C103" s="330"/>
      <c r="D103" s="327"/>
      <c r="E103" s="327"/>
      <c r="F103" s="327"/>
      <c r="G103" s="327"/>
      <c r="H103" s="327"/>
      <c r="I103" s="327"/>
      <c r="J103" s="327"/>
      <c r="K103" s="327"/>
      <c r="L103" s="327"/>
      <c r="M103" s="327"/>
      <c r="N103" s="327"/>
      <c r="O103" s="327"/>
      <c r="P103" s="327"/>
      <c r="Q103" s="327"/>
      <c r="R103" s="327"/>
      <c r="S103" s="327"/>
      <c r="T103" s="327"/>
      <c r="U103" s="327"/>
      <c r="V103" s="327"/>
      <c r="W103" s="327"/>
      <c r="X103" s="327"/>
      <c r="Y103" s="327"/>
      <c r="Z103" s="327"/>
      <c r="AA103" s="327"/>
      <c r="AB103" s="327"/>
      <c r="AC103" s="327"/>
      <c r="AD103" s="327"/>
      <c r="AE103" s="327"/>
      <c r="AF103" s="327"/>
      <c r="AG103" s="327"/>
      <c r="AH103" s="347">
        <f t="shared" ref="AH103:AH111" si="12">SUM(C103:AG103)</f>
        <v>0</v>
      </c>
      <c r="AI103" s="327"/>
    </row>
    <row r="104" spans="1:35" x14ac:dyDescent="0.3">
      <c r="A104" s="328"/>
      <c r="B104" s="329"/>
      <c r="C104" s="330"/>
      <c r="D104" s="327"/>
      <c r="E104" s="327"/>
      <c r="F104" s="327"/>
      <c r="G104" s="327"/>
      <c r="H104" s="327"/>
      <c r="I104" s="327"/>
      <c r="J104" s="327"/>
      <c r="K104" s="327"/>
      <c r="L104" s="327"/>
      <c r="M104" s="327"/>
      <c r="N104" s="327"/>
      <c r="O104" s="327"/>
      <c r="P104" s="327"/>
      <c r="Q104" s="327"/>
      <c r="R104" s="327"/>
      <c r="S104" s="327"/>
      <c r="T104" s="327"/>
      <c r="U104" s="327"/>
      <c r="V104" s="327"/>
      <c r="W104" s="327"/>
      <c r="X104" s="327"/>
      <c r="Y104" s="327"/>
      <c r="Z104" s="327"/>
      <c r="AA104" s="327"/>
      <c r="AB104" s="327"/>
      <c r="AC104" s="327"/>
      <c r="AD104" s="327"/>
      <c r="AE104" s="327"/>
      <c r="AF104" s="327"/>
      <c r="AG104" s="327"/>
      <c r="AH104" s="347">
        <f t="shared" si="12"/>
        <v>0</v>
      </c>
      <c r="AI104" s="327"/>
    </row>
    <row r="105" spans="1:35" x14ac:dyDescent="0.3">
      <c r="A105" s="328"/>
      <c r="B105" s="329"/>
      <c r="C105" s="330"/>
      <c r="D105" s="327"/>
      <c r="E105" s="327"/>
      <c r="F105" s="327"/>
      <c r="G105" s="327"/>
      <c r="H105" s="327"/>
      <c r="I105" s="327"/>
      <c r="J105" s="327"/>
      <c r="K105" s="327"/>
      <c r="L105" s="327"/>
      <c r="M105" s="327"/>
      <c r="N105" s="327"/>
      <c r="O105" s="327"/>
      <c r="P105" s="327"/>
      <c r="Q105" s="327"/>
      <c r="R105" s="327"/>
      <c r="S105" s="327"/>
      <c r="T105" s="327"/>
      <c r="U105" s="327"/>
      <c r="V105" s="327"/>
      <c r="W105" s="327"/>
      <c r="X105" s="327"/>
      <c r="Y105" s="327"/>
      <c r="Z105" s="327"/>
      <c r="AA105" s="327"/>
      <c r="AB105" s="327"/>
      <c r="AC105" s="327"/>
      <c r="AD105" s="327"/>
      <c r="AE105" s="327"/>
      <c r="AF105" s="327"/>
      <c r="AG105" s="327"/>
      <c r="AH105" s="347">
        <f t="shared" si="12"/>
        <v>0</v>
      </c>
      <c r="AI105" s="327"/>
    </row>
    <row r="106" spans="1:35" x14ac:dyDescent="0.3">
      <c r="A106" s="328"/>
      <c r="B106" s="329"/>
      <c r="C106" s="330"/>
      <c r="D106" s="327"/>
      <c r="E106" s="327"/>
      <c r="F106" s="327"/>
      <c r="G106" s="327"/>
      <c r="H106" s="327"/>
      <c r="I106" s="327"/>
      <c r="J106" s="327"/>
      <c r="K106" s="327"/>
      <c r="L106" s="327"/>
      <c r="M106" s="327"/>
      <c r="N106" s="327"/>
      <c r="O106" s="327"/>
      <c r="P106" s="327"/>
      <c r="Q106" s="327"/>
      <c r="R106" s="327"/>
      <c r="S106" s="327"/>
      <c r="T106" s="327"/>
      <c r="U106" s="327"/>
      <c r="V106" s="327"/>
      <c r="W106" s="327"/>
      <c r="X106" s="327"/>
      <c r="Y106" s="327"/>
      <c r="Z106" s="327"/>
      <c r="AA106" s="327"/>
      <c r="AB106" s="327"/>
      <c r="AC106" s="327"/>
      <c r="AD106" s="327"/>
      <c r="AE106" s="327"/>
      <c r="AF106" s="327"/>
      <c r="AG106" s="327"/>
      <c r="AH106" s="347">
        <f t="shared" si="12"/>
        <v>0</v>
      </c>
      <c r="AI106" s="327"/>
    </row>
    <row r="107" spans="1:35" x14ac:dyDescent="0.3">
      <c r="A107" s="328"/>
      <c r="B107" s="329"/>
      <c r="C107" s="330"/>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c r="AE107" s="327"/>
      <c r="AF107" s="327"/>
      <c r="AG107" s="327"/>
      <c r="AH107" s="347">
        <f t="shared" si="12"/>
        <v>0</v>
      </c>
      <c r="AI107" s="327"/>
    </row>
    <row r="108" spans="1:35" x14ac:dyDescent="0.3">
      <c r="A108" s="328"/>
      <c r="B108" s="329"/>
      <c r="C108" s="330"/>
      <c r="D108" s="327"/>
      <c r="E108" s="327"/>
      <c r="F108" s="327"/>
      <c r="G108" s="327"/>
      <c r="H108" s="327"/>
      <c r="I108" s="327"/>
      <c r="J108" s="327"/>
      <c r="K108" s="327"/>
      <c r="L108" s="327"/>
      <c r="M108" s="327"/>
      <c r="N108" s="327"/>
      <c r="O108" s="327"/>
      <c r="P108" s="327"/>
      <c r="Q108" s="327"/>
      <c r="R108" s="327"/>
      <c r="S108" s="327"/>
      <c r="T108" s="327"/>
      <c r="U108" s="327"/>
      <c r="V108" s="327"/>
      <c r="W108" s="327"/>
      <c r="X108" s="327"/>
      <c r="Y108" s="327"/>
      <c r="Z108" s="327"/>
      <c r="AA108" s="327"/>
      <c r="AB108" s="327"/>
      <c r="AC108" s="327"/>
      <c r="AD108" s="327"/>
      <c r="AE108" s="327"/>
      <c r="AF108" s="327"/>
      <c r="AG108" s="327"/>
      <c r="AH108" s="347">
        <f t="shared" si="12"/>
        <v>0</v>
      </c>
      <c r="AI108" s="327"/>
    </row>
    <row r="109" spans="1:35" x14ac:dyDescent="0.3">
      <c r="A109" s="328"/>
      <c r="B109" s="329"/>
      <c r="C109" s="330"/>
      <c r="D109" s="327"/>
      <c r="E109" s="327"/>
      <c r="F109" s="327"/>
      <c r="G109" s="327"/>
      <c r="H109" s="327"/>
      <c r="I109" s="327"/>
      <c r="J109" s="327"/>
      <c r="K109" s="327"/>
      <c r="L109" s="327"/>
      <c r="M109" s="327"/>
      <c r="N109" s="327"/>
      <c r="O109" s="327"/>
      <c r="P109" s="327"/>
      <c r="Q109" s="327"/>
      <c r="R109" s="327"/>
      <c r="S109" s="327"/>
      <c r="T109" s="327"/>
      <c r="U109" s="327"/>
      <c r="V109" s="327"/>
      <c r="W109" s="327"/>
      <c r="X109" s="327"/>
      <c r="Y109" s="327"/>
      <c r="Z109" s="327"/>
      <c r="AA109" s="327"/>
      <c r="AB109" s="327"/>
      <c r="AC109" s="327"/>
      <c r="AD109" s="327"/>
      <c r="AE109" s="327"/>
      <c r="AF109" s="327"/>
      <c r="AG109" s="327"/>
      <c r="AH109" s="347">
        <f t="shared" si="12"/>
        <v>0</v>
      </c>
      <c r="AI109" s="327"/>
    </row>
    <row r="110" spans="1:35" x14ac:dyDescent="0.3">
      <c r="A110" s="328"/>
      <c r="B110" s="329"/>
      <c r="C110" s="330"/>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c r="AE110" s="327"/>
      <c r="AF110" s="327"/>
      <c r="AG110" s="327"/>
      <c r="AH110" s="347">
        <f t="shared" si="12"/>
        <v>0</v>
      </c>
      <c r="AI110" s="327"/>
    </row>
    <row r="111" spans="1:35" x14ac:dyDescent="0.3">
      <c r="A111" s="328"/>
      <c r="B111" s="329"/>
      <c r="C111" s="330"/>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c r="AB111" s="327"/>
      <c r="AC111" s="327"/>
      <c r="AD111" s="327"/>
      <c r="AE111" s="327"/>
      <c r="AF111" s="327"/>
      <c r="AG111" s="327"/>
      <c r="AH111" s="347">
        <f t="shared" si="12"/>
        <v>0</v>
      </c>
      <c r="AI111" s="327"/>
    </row>
    <row r="112" spans="1:35" ht="15" thickBot="1" x14ac:dyDescent="0.35">
      <c r="A112" s="341"/>
      <c r="B112" s="342"/>
      <c r="C112" s="349">
        <f>SUM(C102:C111)</f>
        <v>0</v>
      </c>
      <c r="D112" s="349">
        <f t="shared" ref="D112:AG112" si="13">SUM(D102:D111)</f>
        <v>0</v>
      </c>
      <c r="E112" s="349">
        <f t="shared" si="13"/>
        <v>0</v>
      </c>
      <c r="F112" s="349">
        <f t="shared" si="13"/>
        <v>0</v>
      </c>
      <c r="G112" s="349">
        <f t="shared" si="13"/>
        <v>0</v>
      </c>
      <c r="H112" s="349">
        <f t="shared" si="13"/>
        <v>0</v>
      </c>
      <c r="I112" s="349">
        <f t="shared" si="13"/>
        <v>0</v>
      </c>
      <c r="J112" s="349">
        <f t="shared" si="13"/>
        <v>0</v>
      </c>
      <c r="K112" s="349">
        <f t="shared" si="13"/>
        <v>0</v>
      </c>
      <c r="L112" s="349">
        <f t="shared" si="13"/>
        <v>0</v>
      </c>
      <c r="M112" s="349">
        <f t="shared" si="13"/>
        <v>0</v>
      </c>
      <c r="N112" s="349">
        <f t="shared" si="13"/>
        <v>0</v>
      </c>
      <c r="O112" s="349">
        <f t="shared" si="13"/>
        <v>0</v>
      </c>
      <c r="P112" s="349">
        <f t="shared" si="13"/>
        <v>0</v>
      </c>
      <c r="Q112" s="349">
        <f t="shared" si="13"/>
        <v>0</v>
      </c>
      <c r="R112" s="349">
        <f t="shared" si="13"/>
        <v>0</v>
      </c>
      <c r="S112" s="349">
        <f t="shared" si="13"/>
        <v>0</v>
      </c>
      <c r="T112" s="349">
        <f t="shared" si="13"/>
        <v>0</v>
      </c>
      <c r="U112" s="349">
        <f t="shared" si="13"/>
        <v>0</v>
      </c>
      <c r="V112" s="349">
        <f t="shared" si="13"/>
        <v>0</v>
      </c>
      <c r="W112" s="349">
        <f t="shared" si="13"/>
        <v>0</v>
      </c>
      <c r="X112" s="349">
        <f t="shared" si="13"/>
        <v>0</v>
      </c>
      <c r="Y112" s="349">
        <f t="shared" si="13"/>
        <v>0</v>
      </c>
      <c r="Z112" s="349">
        <f t="shared" si="13"/>
        <v>0</v>
      </c>
      <c r="AA112" s="349">
        <f t="shared" si="13"/>
        <v>0</v>
      </c>
      <c r="AB112" s="349">
        <f t="shared" si="13"/>
        <v>0</v>
      </c>
      <c r="AC112" s="349">
        <f t="shared" si="13"/>
        <v>0</v>
      </c>
      <c r="AD112" s="349">
        <f t="shared" si="13"/>
        <v>0</v>
      </c>
      <c r="AE112" s="349">
        <f t="shared" si="13"/>
        <v>0</v>
      </c>
      <c r="AF112" s="349">
        <f t="shared" si="13"/>
        <v>0</v>
      </c>
      <c r="AG112" s="349">
        <f t="shared" si="13"/>
        <v>0</v>
      </c>
      <c r="AH112" s="348">
        <f>SUM(C112:AG112)</f>
        <v>0</v>
      </c>
      <c r="AI112" s="327"/>
    </row>
    <row r="113" spans="1:35" ht="15" thickBot="1" x14ac:dyDescent="0.35">
      <c r="A113" s="334" t="s">
        <v>246</v>
      </c>
      <c r="B113" s="315"/>
      <c r="C113" s="337"/>
      <c r="D113" s="337" t="s">
        <v>333</v>
      </c>
      <c r="E113" s="337"/>
      <c r="F113" s="337"/>
      <c r="G113" s="337"/>
      <c r="H113" s="337"/>
      <c r="I113" s="337"/>
      <c r="J113" s="337"/>
      <c r="K113" s="337"/>
      <c r="L113" s="337"/>
      <c r="M113" s="337"/>
      <c r="N113" s="337"/>
      <c r="O113" s="337"/>
      <c r="P113" s="337"/>
      <c r="Q113" s="337"/>
      <c r="R113" s="337"/>
      <c r="S113" s="337"/>
      <c r="T113" s="337"/>
      <c r="U113" s="337"/>
      <c r="V113" s="337"/>
      <c r="W113" s="337"/>
      <c r="X113" s="337"/>
      <c r="Y113" s="337"/>
      <c r="Z113" s="337"/>
      <c r="AA113" s="337"/>
      <c r="AB113" s="337"/>
      <c r="AC113" s="337"/>
      <c r="AD113" s="337"/>
      <c r="AE113" s="337"/>
      <c r="AF113" s="337"/>
      <c r="AG113" s="338"/>
      <c r="AH113" s="350"/>
      <c r="AI113" s="327"/>
    </row>
    <row r="114" spans="1:35" s="313" customFormat="1" ht="15" thickBot="1" x14ac:dyDescent="0.35">
      <c r="A114" s="316" t="s">
        <v>245</v>
      </c>
      <c r="B114" s="322"/>
      <c r="C114" s="318" t="s">
        <v>427</v>
      </c>
      <c r="D114" s="319"/>
      <c r="E114" s="319"/>
      <c r="F114" s="319"/>
      <c r="G114" s="319"/>
      <c r="H114" s="319"/>
      <c r="I114" s="319"/>
      <c r="J114" s="319"/>
      <c r="K114" s="319"/>
      <c r="L114" s="319"/>
      <c r="M114" s="319"/>
      <c r="N114" s="319"/>
      <c r="O114" s="319"/>
      <c r="P114" s="319"/>
      <c r="Q114" s="319"/>
      <c r="R114" s="319"/>
      <c r="S114" s="319"/>
      <c r="T114" s="319"/>
      <c r="U114" s="319"/>
      <c r="V114" s="319"/>
      <c r="W114" s="319"/>
      <c r="X114" s="319"/>
      <c r="Y114" s="319"/>
      <c r="Z114" s="319"/>
      <c r="AA114" s="319"/>
      <c r="AB114" s="319"/>
      <c r="AC114" s="319"/>
      <c r="AD114" s="319"/>
      <c r="AE114" s="319"/>
      <c r="AF114" s="319"/>
      <c r="AG114" s="320"/>
      <c r="AH114" s="346" t="s">
        <v>14</v>
      </c>
    </row>
    <row r="115" spans="1:35" s="313" customFormat="1" ht="15" thickBot="1" x14ac:dyDescent="0.35">
      <c r="A115" s="316" t="s">
        <v>422</v>
      </c>
      <c r="B115" s="322"/>
      <c r="C115" s="323">
        <v>1</v>
      </c>
      <c r="D115" s="319">
        <v>2</v>
      </c>
      <c r="E115" s="319">
        <v>3</v>
      </c>
      <c r="F115" s="319">
        <v>4</v>
      </c>
      <c r="G115" s="319">
        <v>5</v>
      </c>
      <c r="H115" s="319">
        <v>6</v>
      </c>
      <c r="I115" s="319">
        <v>7</v>
      </c>
      <c r="J115" s="319">
        <v>8</v>
      </c>
      <c r="K115" s="319">
        <v>9</v>
      </c>
      <c r="L115" s="319">
        <v>10</v>
      </c>
      <c r="M115" s="319">
        <v>11</v>
      </c>
      <c r="N115" s="319">
        <v>12</v>
      </c>
      <c r="O115" s="319">
        <v>13</v>
      </c>
      <c r="P115" s="319">
        <v>14</v>
      </c>
      <c r="Q115" s="319">
        <v>15</v>
      </c>
      <c r="R115" s="319">
        <v>16</v>
      </c>
      <c r="S115" s="319">
        <v>17</v>
      </c>
      <c r="T115" s="319">
        <v>18</v>
      </c>
      <c r="U115" s="319">
        <v>19</v>
      </c>
      <c r="V115" s="319">
        <v>20</v>
      </c>
      <c r="W115" s="319">
        <v>21</v>
      </c>
      <c r="X115" s="319">
        <v>22</v>
      </c>
      <c r="Y115" s="319">
        <v>23</v>
      </c>
      <c r="Z115" s="319">
        <v>24</v>
      </c>
      <c r="AA115" s="319">
        <v>25</v>
      </c>
      <c r="AB115" s="319">
        <v>26</v>
      </c>
      <c r="AC115" s="319">
        <v>27</v>
      </c>
      <c r="AD115" s="319">
        <v>28</v>
      </c>
      <c r="AE115" s="319">
        <v>29</v>
      </c>
      <c r="AF115" s="319">
        <v>30</v>
      </c>
      <c r="AG115" s="320">
        <v>31</v>
      </c>
      <c r="AH115" s="346"/>
    </row>
    <row r="116" spans="1:35" x14ac:dyDescent="0.3">
      <c r="A116" s="339" t="s">
        <v>230</v>
      </c>
      <c r="B116" s="339" t="s">
        <v>231</v>
      </c>
      <c r="C116" s="325"/>
      <c r="D116" s="326"/>
      <c r="E116" s="326"/>
      <c r="F116" s="326"/>
      <c r="G116" s="326"/>
      <c r="H116" s="326"/>
      <c r="I116" s="326"/>
      <c r="J116" s="326"/>
      <c r="K116" s="326"/>
      <c r="L116" s="326"/>
      <c r="M116" s="326"/>
      <c r="N116" s="326"/>
      <c r="O116" s="326"/>
      <c r="P116" s="326"/>
      <c r="Q116" s="326"/>
      <c r="R116" s="326"/>
      <c r="S116" s="326"/>
      <c r="T116" s="326"/>
      <c r="U116" s="326"/>
      <c r="V116" s="326"/>
      <c r="W116" s="326"/>
      <c r="X116" s="326"/>
      <c r="Y116" s="326"/>
      <c r="Z116" s="326"/>
      <c r="AA116" s="326"/>
      <c r="AB116" s="326"/>
      <c r="AC116" s="326"/>
      <c r="AD116" s="326"/>
      <c r="AE116" s="326"/>
      <c r="AF116" s="326"/>
      <c r="AG116" s="326"/>
      <c r="AH116" s="347"/>
      <c r="AI116" s="327"/>
    </row>
    <row r="117" spans="1:35" x14ac:dyDescent="0.3">
      <c r="A117" s="328"/>
      <c r="B117" s="329"/>
      <c r="C117" s="330"/>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c r="AA117" s="327"/>
      <c r="AB117" s="327"/>
      <c r="AC117" s="327"/>
      <c r="AD117" s="327"/>
      <c r="AE117" s="327"/>
      <c r="AF117" s="327"/>
      <c r="AG117" s="327"/>
      <c r="AH117" s="347">
        <f>SUM(C117:AG117)</f>
        <v>0</v>
      </c>
      <c r="AI117" s="327"/>
    </row>
    <row r="118" spans="1:35" x14ac:dyDescent="0.3">
      <c r="A118" s="328"/>
      <c r="B118" s="329"/>
      <c r="C118" s="330"/>
      <c r="D118" s="327"/>
      <c r="E118" s="327"/>
      <c r="F118" s="327"/>
      <c r="G118" s="327"/>
      <c r="H118" s="327"/>
      <c r="I118" s="327"/>
      <c r="J118" s="327"/>
      <c r="K118" s="327"/>
      <c r="L118" s="327"/>
      <c r="M118" s="327"/>
      <c r="N118" s="327"/>
      <c r="O118" s="327"/>
      <c r="P118" s="327"/>
      <c r="Q118" s="327"/>
      <c r="R118" s="327"/>
      <c r="S118" s="327"/>
      <c r="T118" s="327"/>
      <c r="U118" s="327"/>
      <c r="V118" s="327"/>
      <c r="W118" s="327"/>
      <c r="X118" s="327"/>
      <c r="Y118" s="327"/>
      <c r="Z118" s="327"/>
      <c r="AA118" s="327"/>
      <c r="AB118" s="327"/>
      <c r="AC118" s="327"/>
      <c r="AD118" s="327"/>
      <c r="AE118" s="327"/>
      <c r="AF118" s="327"/>
      <c r="AG118" s="327"/>
      <c r="AH118" s="347">
        <f t="shared" ref="AH118:AH126" si="14">SUM(C118:AG118)</f>
        <v>0</v>
      </c>
      <c r="AI118" s="327"/>
    </row>
    <row r="119" spans="1:35" x14ac:dyDescent="0.3">
      <c r="A119" s="328"/>
      <c r="B119" s="329"/>
      <c r="C119" s="330"/>
      <c r="D119" s="327"/>
      <c r="E119" s="327"/>
      <c r="F119" s="327"/>
      <c r="G119" s="327"/>
      <c r="H119" s="327"/>
      <c r="I119" s="327"/>
      <c r="J119" s="327"/>
      <c r="K119" s="327"/>
      <c r="L119" s="327"/>
      <c r="M119" s="327"/>
      <c r="N119" s="327"/>
      <c r="O119" s="327"/>
      <c r="P119" s="327"/>
      <c r="Q119" s="327"/>
      <c r="R119" s="327"/>
      <c r="S119" s="327"/>
      <c r="T119" s="327"/>
      <c r="U119" s="327"/>
      <c r="V119" s="327"/>
      <c r="W119" s="327"/>
      <c r="X119" s="327"/>
      <c r="Y119" s="327"/>
      <c r="Z119" s="327"/>
      <c r="AA119" s="327"/>
      <c r="AB119" s="327"/>
      <c r="AC119" s="327"/>
      <c r="AD119" s="327"/>
      <c r="AE119" s="327"/>
      <c r="AF119" s="327"/>
      <c r="AG119" s="327"/>
      <c r="AH119" s="347">
        <f t="shared" si="14"/>
        <v>0</v>
      </c>
      <c r="AI119" s="327"/>
    </row>
    <row r="120" spans="1:35" x14ac:dyDescent="0.3">
      <c r="A120" s="328"/>
      <c r="B120" s="329"/>
      <c r="C120" s="330"/>
      <c r="D120" s="327"/>
      <c r="E120" s="327"/>
      <c r="F120" s="327"/>
      <c r="G120" s="327"/>
      <c r="H120" s="327"/>
      <c r="I120" s="327"/>
      <c r="J120" s="327"/>
      <c r="K120" s="327"/>
      <c r="L120" s="327"/>
      <c r="M120" s="327"/>
      <c r="N120" s="327"/>
      <c r="O120" s="327"/>
      <c r="P120" s="327"/>
      <c r="Q120" s="327"/>
      <c r="R120" s="327"/>
      <c r="S120" s="327"/>
      <c r="T120" s="327"/>
      <c r="U120" s="327"/>
      <c r="V120" s="327"/>
      <c r="W120" s="327"/>
      <c r="X120" s="327"/>
      <c r="Y120" s="327"/>
      <c r="Z120" s="327"/>
      <c r="AA120" s="327"/>
      <c r="AB120" s="327"/>
      <c r="AC120" s="327"/>
      <c r="AD120" s="327"/>
      <c r="AE120" s="327"/>
      <c r="AF120" s="327"/>
      <c r="AG120" s="327"/>
      <c r="AH120" s="347">
        <f t="shared" si="14"/>
        <v>0</v>
      </c>
      <c r="AI120" s="327"/>
    </row>
    <row r="121" spans="1:35" x14ac:dyDescent="0.3">
      <c r="A121" s="328"/>
      <c r="B121" s="329"/>
      <c r="C121" s="330"/>
      <c r="D121" s="327"/>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c r="AA121" s="327"/>
      <c r="AB121" s="327"/>
      <c r="AC121" s="327"/>
      <c r="AD121" s="327"/>
      <c r="AE121" s="327"/>
      <c r="AF121" s="327"/>
      <c r="AG121" s="327"/>
      <c r="AH121" s="347">
        <f t="shared" si="14"/>
        <v>0</v>
      </c>
      <c r="AI121" s="327"/>
    </row>
    <row r="122" spans="1:35" x14ac:dyDescent="0.3">
      <c r="A122" s="328"/>
      <c r="B122" s="329"/>
      <c r="C122" s="330"/>
      <c r="D122" s="327"/>
      <c r="E122" s="327"/>
      <c r="F122" s="327"/>
      <c r="G122" s="327"/>
      <c r="H122" s="327"/>
      <c r="I122" s="327"/>
      <c r="J122" s="327"/>
      <c r="K122" s="327"/>
      <c r="L122" s="327"/>
      <c r="M122" s="327"/>
      <c r="N122" s="327"/>
      <c r="O122" s="327"/>
      <c r="P122" s="327"/>
      <c r="Q122" s="327"/>
      <c r="R122" s="327"/>
      <c r="S122" s="327"/>
      <c r="T122" s="327"/>
      <c r="U122" s="327"/>
      <c r="V122" s="327"/>
      <c r="W122" s="327"/>
      <c r="X122" s="327"/>
      <c r="Y122" s="327"/>
      <c r="Z122" s="327"/>
      <c r="AA122" s="327"/>
      <c r="AB122" s="327"/>
      <c r="AC122" s="327"/>
      <c r="AD122" s="327"/>
      <c r="AE122" s="327"/>
      <c r="AF122" s="327"/>
      <c r="AG122" s="327"/>
      <c r="AH122" s="347">
        <f t="shared" si="14"/>
        <v>0</v>
      </c>
      <c r="AI122" s="327"/>
    </row>
    <row r="123" spans="1:35" x14ac:dyDescent="0.3">
      <c r="A123" s="328"/>
      <c r="B123" s="329"/>
      <c r="C123" s="330"/>
      <c r="D123" s="327"/>
      <c r="E123" s="327"/>
      <c r="F123" s="327"/>
      <c r="G123" s="327"/>
      <c r="H123" s="327"/>
      <c r="I123" s="327"/>
      <c r="J123" s="327"/>
      <c r="K123" s="327"/>
      <c r="L123" s="327"/>
      <c r="M123" s="327"/>
      <c r="N123" s="327"/>
      <c r="O123" s="327"/>
      <c r="P123" s="327"/>
      <c r="Q123" s="327"/>
      <c r="R123" s="327"/>
      <c r="S123" s="327"/>
      <c r="T123" s="327"/>
      <c r="U123" s="327"/>
      <c r="V123" s="327"/>
      <c r="W123" s="327"/>
      <c r="X123" s="327"/>
      <c r="Y123" s="327"/>
      <c r="Z123" s="327"/>
      <c r="AA123" s="327"/>
      <c r="AB123" s="327"/>
      <c r="AC123" s="327"/>
      <c r="AD123" s="327"/>
      <c r="AE123" s="327"/>
      <c r="AF123" s="327"/>
      <c r="AG123" s="327"/>
      <c r="AH123" s="347">
        <f t="shared" si="14"/>
        <v>0</v>
      </c>
      <c r="AI123" s="327"/>
    </row>
    <row r="124" spans="1:35" x14ac:dyDescent="0.3">
      <c r="A124" s="328"/>
      <c r="B124" s="329"/>
      <c r="C124" s="330"/>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c r="AB124" s="327"/>
      <c r="AC124" s="327"/>
      <c r="AD124" s="327"/>
      <c r="AE124" s="327"/>
      <c r="AF124" s="327"/>
      <c r="AG124" s="327"/>
      <c r="AH124" s="347">
        <f t="shared" si="14"/>
        <v>0</v>
      </c>
      <c r="AI124" s="327"/>
    </row>
    <row r="125" spans="1:35" x14ac:dyDescent="0.3">
      <c r="A125" s="328"/>
      <c r="B125" s="329"/>
      <c r="C125" s="330"/>
      <c r="D125" s="327"/>
      <c r="E125" s="327"/>
      <c r="F125" s="327"/>
      <c r="G125" s="327"/>
      <c r="H125" s="327"/>
      <c r="I125" s="327"/>
      <c r="J125" s="327"/>
      <c r="K125" s="327"/>
      <c r="L125" s="327"/>
      <c r="M125" s="327"/>
      <c r="N125" s="327"/>
      <c r="O125" s="327"/>
      <c r="P125" s="327"/>
      <c r="Q125" s="327"/>
      <c r="R125" s="327"/>
      <c r="S125" s="327"/>
      <c r="T125" s="327"/>
      <c r="U125" s="327"/>
      <c r="V125" s="327"/>
      <c r="W125" s="327"/>
      <c r="X125" s="327"/>
      <c r="Y125" s="327"/>
      <c r="Z125" s="327"/>
      <c r="AA125" s="327"/>
      <c r="AB125" s="327"/>
      <c r="AC125" s="327"/>
      <c r="AD125" s="327"/>
      <c r="AE125" s="327"/>
      <c r="AF125" s="327"/>
      <c r="AG125" s="327"/>
      <c r="AH125" s="347">
        <f t="shared" si="14"/>
        <v>0</v>
      </c>
      <c r="AI125" s="327"/>
    </row>
    <row r="126" spans="1:35" x14ac:dyDescent="0.3">
      <c r="A126" s="328"/>
      <c r="B126" s="329"/>
      <c r="C126" s="330"/>
      <c r="D126" s="327"/>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c r="AA126" s="327"/>
      <c r="AB126" s="327"/>
      <c r="AC126" s="327"/>
      <c r="AD126" s="327"/>
      <c r="AE126" s="327"/>
      <c r="AF126" s="327"/>
      <c r="AG126" s="327"/>
      <c r="AH126" s="347">
        <f t="shared" si="14"/>
        <v>0</v>
      </c>
      <c r="AI126" s="327"/>
    </row>
    <row r="127" spans="1:35" ht="15" thickBot="1" x14ac:dyDescent="0.35">
      <c r="A127" s="341"/>
      <c r="B127" s="342"/>
      <c r="C127" s="349">
        <f>SUM(C117:C126)</f>
        <v>0</v>
      </c>
      <c r="D127" s="349">
        <f t="shared" ref="D127:AG127" si="15">SUM(D117:D126)</f>
        <v>0</v>
      </c>
      <c r="E127" s="349">
        <f t="shared" si="15"/>
        <v>0</v>
      </c>
      <c r="F127" s="349">
        <f t="shared" si="15"/>
        <v>0</v>
      </c>
      <c r="G127" s="349">
        <f t="shared" si="15"/>
        <v>0</v>
      </c>
      <c r="H127" s="349">
        <f t="shared" si="15"/>
        <v>0</v>
      </c>
      <c r="I127" s="349">
        <f t="shared" si="15"/>
        <v>0</v>
      </c>
      <c r="J127" s="349">
        <f t="shared" si="15"/>
        <v>0</v>
      </c>
      <c r="K127" s="349">
        <f t="shared" si="15"/>
        <v>0</v>
      </c>
      <c r="L127" s="349">
        <f t="shared" si="15"/>
        <v>0</v>
      </c>
      <c r="M127" s="349">
        <f t="shared" si="15"/>
        <v>0</v>
      </c>
      <c r="N127" s="349">
        <f t="shared" si="15"/>
        <v>0</v>
      </c>
      <c r="O127" s="349">
        <f t="shared" si="15"/>
        <v>0</v>
      </c>
      <c r="P127" s="349">
        <f t="shared" si="15"/>
        <v>0</v>
      </c>
      <c r="Q127" s="349">
        <f t="shared" si="15"/>
        <v>0</v>
      </c>
      <c r="R127" s="349">
        <f t="shared" si="15"/>
        <v>0</v>
      </c>
      <c r="S127" s="349">
        <f t="shared" si="15"/>
        <v>0</v>
      </c>
      <c r="T127" s="349">
        <f t="shared" si="15"/>
        <v>0</v>
      </c>
      <c r="U127" s="349">
        <f t="shared" si="15"/>
        <v>0</v>
      </c>
      <c r="V127" s="349">
        <f t="shared" si="15"/>
        <v>0</v>
      </c>
      <c r="W127" s="349">
        <f t="shared" si="15"/>
        <v>0</v>
      </c>
      <c r="X127" s="349">
        <f t="shared" si="15"/>
        <v>0</v>
      </c>
      <c r="Y127" s="349">
        <f t="shared" si="15"/>
        <v>0</v>
      </c>
      <c r="Z127" s="349">
        <f t="shared" si="15"/>
        <v>0</v>
      </c>
      <c r="AA127" s="349">
        <f t="shared" si="15"/>
        <v>0</v>
      </c>
      <c r="AB127" s="349">
        <f t="shared" si="15"/>
        <v>0</v>
      </c>
      <c r="AC127" s="349">
        <f t="shared" si="15"/>
        <v>0</v>
      </c>
      <c r="AD127" s="349">
        <f t="shared" si="15"/>
        <v>0</v>
      </c>
      <c r="AE127" s="349">
        <f t="shared" si="15"/>
        <v>0</v>
      </c>
      <c r="AF127" s="349">
        <f t="shared" si="15"/>
        <v>0</v>
      </c>
      <c r="AG127" s="349">
        <f t="shared" si="15"/>
        <v>0</v>
      </c>
      <c r="AH127" s="348">
        <f>SUM(C127:AG127)</f>
        <v>0</v>
      </c>
      <c r="AI127" s="327"/>
    </row>
    <row r="128" spans="1:35" ht="15" thickBot="1" x14ac:dyDescent="0.35">
      <c r="A128" s="334" t="s">
        <v>246</v>
      </c>
      <c r="B128" s="315"/>
      <c r="C128" s="337"/>
      <c r="D128" s="337" t="s">
        <v>334</v>
      </c>
      <c r="E128" s="337"/>
      <c r="F128" s="337"/>
      <c r="G128" s="337"/>
      <c r="H128" s="337"/>
      <c r="I128" s="337"/>
      <c r="J128" s="337"/>
      <c r="K128" s="337"/>
      <c r="L128" s="337"/>
      <c r="M128" s="337"/>
      <c r="N128" s="337"/>
      <c r="O128" s="337"/>
      <c r="P128" s="337"/>
      <c r="Q128" s="337"/>
      <c r="R128" s="337"/>
      <c r="S128" s="337"/>
      <c r="T128" s="337"/>
      <c r="U128" s="337"/>
      <c r="V128" s="337"/>
      <c r="W128" s="337"/>
      <c r="X128" s="337"/>
      <c r="Y128" s="337"/>
      <c r="Z128" s="337"/>
      <c r="AA128" s="337"/>
      <c r="AB128" s="337"/>
      <c r="AC128" s="337"/>
      <c r="AD128" s="337"/>
      <c r="AE128" s="337"/>
      <c r="AF128" s="337"/>
      <c r="AG128" s="338"/>
      <c r="AH128" s="350"/>
      <c r="AI128" s="327"/>
    </row>
    <row r="129" spans="1:35" s="313" customFormat="1" ht="15" thickBot="1" x14ac:dyDescent="0.35">
      <c r="A129" s="316" t="s">
        <v>245</v>
      </c>
      <c r="B129" s="322"/>
      <c r="C129" s="318" t="s">
        <v>427</v>
      </c>
      <c r="D129" s="319"/>
      <c r="E129" s="319"/>
      <c r="F129" s="319"/>
      <c r="G129" s="319"/>
      <c r="H129" s="319"/>
      <c r="I129" s="319"/>
      <c r="J129" s="319"/>
      <c r="K129" s="319"/>
      <c r="L129" s="319"/>
      <c r="M129" s="319"/>
      <c r="N129" s="319"/>
      <c r="O129" s="319"/>
      <c r="P129" s="319"/>
      <c r="Q129" s="319"/>
      <c r="R129" s="319"/>
      <c r="S129" s="319"/>
      <c r="T129" s="319"/>
      <c r="U129" s="319"/>
      <c r="V129" s="319"/>
      <c r="W129" s="319"/>
      <c r="X129" s="319"/>
      <c r="Y129" s="319"/>
      <c r="Z129" s="319"/>
      <c r="AA129" s="319"/>
      <c r="AB129" s="319"/>
      <c r="AC129" s="319"/>
      <c r="AD129" s="319"/>
      <c r="AE129" s="319"/>
      <c r="AF129" s="319"/>
      <c r="AG129" s="320"/>
      <c r="AH129" s="346" t="s">
        <v>14</v>
      </c>
    </row>
    <row r="130" spans="1:35" s="313" customFormat="1" ht="15" thickBot="1" x14ac:dyDescent="0.35">
      <c r="A130" s="316" t="s">
        <v>422</v>
      </c>
      <c r="B130" s="322"/>
      <c r="C130" s="323">
        <v>1</v>
      </c>
      <c r="D130" s="319">
        <v>2</v>
      </c>
      <c r="E130" s="319">
        <v>3</v>
      </c>
      <c r="F130" s="319">
        <v>4</v>
      </c>
      <c r="G130" s="319">
        <v>5</v>
      </c>
      <c r="H130" s="319">
        <v>6</v>
      </c>
      <c r="I130" s="319">
        <v>7</v>
      </c>
      <c r="J130" s="319">
        <v>8</v>
      </c>
      <c r="K130" s="319">
        <v>9</v>
      </c>
      <c r="L130" s="319">
        <v>10</v>
      </c>
      <c r="M130" s="319">
        <v>11</v>
      </c>
      <c r="N130" s="319">
        <v>12</v>
      </c>
      <c r="O130" s="319">
        <v>13</v>
      </c>
      <c r="P130" s="319">
        <v>14</v>
      </c>
      <c r="Q130" s="319">
        <v>15</v>
      </c>
      <c r="R130" s="319">
        <v>16</v>
      </c>
      <c r="S130" s="319">
        <v>17</v>
      </c>
      <c r="T130" s="319">
        <v>18</v>
      </c>
      <c r="U130" s="319">
        <v>19</v>
      </c>
      <c r="V130" s="319">
        <v>20</v>
      </c>
      <c r="W130" s="319">
        <v>21</v>
      </c>
      <c r="X130" s="319">
        <v>22</v>
      </c>
      <c r="Y130" s="319">
        <v>23</v>
      </c>
      <c r="Z130" s="319">
        <v>24</v>
      </c>
      <c r="AA130" s="319">
        <v>25</v>
      </c>
      <c r="AB130" s="319">
        <v>26</v>
      </c>
      <c r="AC130" s="319">
        <v>27</v>
      </c>
      <c r="AD130" s="319">
        <v>28</v>
      </c>
      <c r="AE130" s="319">
        <v>29</v>
      </c>
      <c r="AF130" s="319">
        <v>30</v>
      </c>
      <c r="AG130" s="320">
        <v>31</v>
      </c>
      <c r="AH130" s="346"/>
    </row>
    <row r="131" spans="1:35" x14ac:dyDescent="0.3">
      <c r="A131" s="339" t="s">
        <v>230</v>
      </c>
      <c r="B131" s="339" t="s">
        <v>231</v>
      </c>
      <c r="C131" s="325"/>
      <c r="D131" s="326"/>
      <c r="E131" s="326"/>
      <c r="F131" s="326"/>
      <c r="G131" s="326"/>
      <c r="H131" s="326"/>
      <c r="I131" s="326"/>
      <c r="J131" s="326"/>
      <c r="K131" s="326"/>
      <c r="L131" s="326"/>
      <c r="M131" s="326"/>
      <c r="N131" s="326"/>
      <c r="O131" s="326"/>
      <c r="P131" s="326"/>
      <c r="Q131" s="326"/>
      <c r="R131" s="326"/>
      <c r="S131" s="326"/>
      <c r="T131" s="326"/>
      <c r="U131" s="326"/>
      <c r="V131" s="326"/>
      <c r="W131" s="326"/>
      <c r="X131" s="326"/>
      <c r="Y131" s="326"/>
      <c r="Z131" s="326"/>
      <c r="AA131" s="326"/>
      <c r="AB131" s="326"/>
      <c r="AC131" s="326"/>
      <c r="AD131" s="326"/>
      <c r="AE131" s="326"/>
      <c r="AF131" s="326"/>
      <c r="AG131" s="326"/>
      <c r="AH131" s="347"/>
      <c r="AI131" s="327"/>
    </row>
    <row r="132" spans="1:35" x14ac:dyDescent="0.3">
      <c r="A132" s="328"/>
      <c r="B132" s="329"/>
      <c r="C132" s="330"/>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c r="AE132" s="327"/>
      <c r="AF132" s="327"/>
      <c r="AG132" s="327"/>
      <c r="AH132" s="347">
        <f>SUM(C132:AG132)</f>
        <v>0</v>
      </c>
      <c r="AI132" s="327"/>
    </row>
    <row r="133" spans="1:35" x14ac:dyDescent="0.3">
      <c r="A133" s="328"/>
      <c r="B133" s="329"/>
      <c r="C133" s="330"/>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c r="AE133" s="327"/>
      <c r="AF133" s="327"/>
      <c r="AG133" s="327"/>
      <c r="AH133" s="347">
        <f t="shared" ref="AH133:AH141" si="16">SUM(C133:AG133)</f>
        <v>0</v>
      </c>
      <c r="AI133" s="327"/>
    </row>
    <row r="134" spans="1:35" x14ac:dyDescent="0.3">
      <c r="A134" s="328"/>
      <c r="B134" s="329"/>
      <c r="C134" s="330"/>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c r="AE134" s="327"/>
      <c r="AF134" s="327"/>
      <c r="AG134" s="327"/>
      <c r="AH134" s="347">
        <f t="shared" si="16"/>
        <v>0</v>
      </c>
      <c r="AI134" s="327"/>
    </row>
    <row r="135" spans="1:35" x14ac:dyDescent="0.3">
      <c r="A135" s="328"/>
      <c r="B135" s="329"/>
      <c r="C135" s="330"/>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c r="AE135" s="327"/>
      <c r="AF135" s="327"/>
      <c r="AG135" s="327"/>
      <c r="AH135" s="347">
        <f t="shared" si="16"/>
        <v>0</v>
      </c>
      <c r="AI135" s="327"/>
    </row>
    <row r="136" spans="1:35" x14ac:dyDescent="0.3">
      <c r="A136" s="328"/>
      <c r="B136" s="329"/>
      <c r="C136" s="330"/>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c r="AE136" s="327"/>
      <c r="AF136" s="327"/>
      <c r="AG136" s="327"/>
      <c r="AH136" s="347">
        <f t="shared" si="16"/>
        <v>0</v>
      </c>
      <c r="AI136" s="327"/>
    </row>
    <row r="137" spans="1:35" x14ac:dyDescent="0.3">
      <c r="A137" s="328"/>
      <c r="B137" s="329"/>
      <c r="C137" s="330"/>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c r="AE137" s="327"/>
      <c r="AF137" s="327"/>
      <c r="AG137" s="327"/>
      <c r="AH137" s="347">
        <f t="shared" si="16"/>
        <v>0</v>
      </c>
      <c r="AI137" s="327"/>
    </row>
    <row r="138" spans="1:35" x14ac:dyDescent="0.3">
      <c r="A138" s="328"/>
      <c r="B138" s="329"/>
      <c r="C138" s="330"/>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c r="AE138" s="327"/>
      <c r="AF138" s="327"/>
      <c r="AG138" s="327"/>
      <c r="AH138" s="347">
        <f t="shared" si="16"/>
        <v>0</v>
      </c>
      <c r="AI138" s="327"/>
    </row>
    <row r="139" spans="1:35" x14ac:dyDescent="0.3">
      <c r="A139" s="328"/>
      <c r="B139" s="329"/>
      <c r="C139" s="330"/>
      <c r="D139" s="327"/>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c r="AE139" s="327"/>
      <c r="AF139" s="327"/>
      <c r="AG139" s="327"/>
      <c r="AH139" s="347">
        <f t="shared" si="16"/>
        <v>0</v>
      </c>
      <c r="AI139" s="327"/>
    </row>
    <row r="140" spans="1:35" x14ac:dyDescent="0.3">
      <c r="A140" s="328"/>
      <c r="B140" s="329"/>
      <c r="C140" s="330"/>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c r="AE140" s="327"/>
      <c r="AF140" s="327"/>
      <c r="AG140" s="327"/>
      <c r="AH140" s="347">
        <f t="shared" si="16"/>
        <v>0</v>
      </c>
      <c r="AI140" s="327"/>
    </row>
    <row r="141" spans="1:35" x14ac:dyDescent="0.3">
      <c r="A141" s="328"/>
      <c r="B141" s="329"/>
      <c r="C141" s="330"/>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c r="AE141" s="327"/>
      <c r="AF141" s="327"/>
      <c r="AG141" s="327"/>
      <c r="AH141" s="347">
        <f t="shared" si="16"/>
        <v>0</v>
      </c>
      <c r="AI141" s="327"/>
    </row>
    <row r="142" spans="1:35" ht="15" thickBot="1" x14ac:dyDescent="0.35">
      <c r="A142" s="341"/>
      <c r="B142" s="342"/>
      <c r="C142" s="349">
        <f>SUM(C132:C141)</f>
        <v>0</v>
      </c>
      <c r="D142" s="349">
        <f t="shared" ref="D142:AG142" si="17">SUM(D132:D141)</f>
        <v>0</v>
      </c>
      <c r="E142" s="349">
        <f t="shared" si="17"/>
        <v>0</v>
      </c>
      <c r="F142" s="349">
        <f t="shared" si="17"/>
        <v>0</v>
      </c>
      <c r="G142" s="349">
        <f t="shared" si="17"/>
        <v>0</v>
      </c>
      <c r="H142" s="349">
        <f t="shared" si="17"/>
        <v>0</v>
      </c>
      <c r="I142" s="349">
        <f t="shared" si="17"/>
        <v>0</v>
      </c>
      <c r="J142" s="349">
        <f t="shared" si="17"/>
        <v>0</v>
      </c>
      <c r="K142" s="349">
        <f t="shared" si="17"/>
        <v>0</v>
      </c>
      <c r="L142" s="349">
        <f t="shared" si="17"/>
        <v>0</v>
      </c>
      <c r="M142" s="349">
        <f t="shared" si="17"/>
        <v>0</v>
      </c>
      <c r="N142" s="349">
        <f t="shared" si="17"/>
        <v>0</v>
      </c>
      <c r="O142" s="349">
        <f t="shared" si="17"/>
        <v>0</v>
      </c>
      <c r="P142" s="349">
        <f t="shared" si="17"/>
        <v>0</v>
      </c>
      <c r="Q142" s="349">
        <f t="shared" si="17"/>
        <v>0</v>
      </c>
      <c r="R142" s="349">
        <f t="shared" si="17"/>
        <v>0</v>
      </c>
      <c r="S142" s="349">
        <f t="shared" si="17"/>
        <v>0</v>
      </c>
      <c r="T142" s="349">
        <f t="shared" si="17"/>
        <v>0</v>
      </c>
      <c r="U142" s="349">
        <f t="shared" si="17"/>
        <v>0</v>
      </c>
      <c r="V142" s="349">
        <f t="shared" si="17"/>
        <v>0</v>
      </c>
      <c r="W142" s="349">
        <f t="shared" si="17"/>
        <v>0</v>
      </c>
      <c r="X142" s="349">
        <f t="shared" si="17"/>
        <v>0</v>
      </c>
      <c r="Y142" s="349">
        <f t="shared" si="17"/>
        <v>0</v>
      </c>
      <c r="Z142" s="349">
        <f t="shared" si="17"/>
        <v>0</v>
      </c>
      <c r="AA142" s="349">
        <f t="shared" si="17"/>
        <v>0</v>
      </c>
      <c r="AB142" s="349">
        <f t="shared" si="17"/>
        <v>0</v>
      </c>
      <c r="AC142" s="349">
        <f t="shared" si="17"/>
        <v>0</v>
      </c>
      <c r="AD142" s="349">
        <f t="shared" si="17"/>
        <v>0</v>
      </c>
      <c r="AE142" s="349">
        <f t="shared" si="17"/>
        <v>0</v>
      </c>
      <c r="AF142" s="349">
        <f t="shared" si="17"/>
        <v>0</v>
      </c>
      <c r="AG142" s="349">
        <f t="shared" si="17"/>
        <v>0</v>
      </c>
      <c r="AH142" s="348">
        <f>SUM(C142:AG142)</f>
        <v>0</v>
      </c>
      <c r="AI142" s="327"/>
    </row>
    <row r="143" spans="1:35" ht="15" thickBot="1" x14ac:dyDescent="0.35">
      <c r="A143" s="334" t="s">
        <v>246</v>
      </c>
      <c r="B143" s="315"/>
      <c r="C143" s="337"/>
      <c r="D143" s="337" t="s">
        <v>335</v>
      </c>
      <c r="E143" s="337"/>
      <c r="F143" s="337"/>
      <c r="G143" s="337"/>
      <c r="H143" s="337"/>
      <c r="I143" s="337"/>
      <c r="J143" s="337"/>
      <c r="K143" s="337"/>
      <c r="L143" s="337"/>
      <c r="M143" s="337"/>
      <c r="N143" s="337"/>
      <c r="O143" s="337"/>
      <c r="P143" s="337"/>
      <c r="Q143" s="337"/>
      <c r="R143" s="337"/>
      <c r="S143" s="337"/>
      <c r="T143" s="337"/>
      <c r="U143" s="337"/>
      <c r="V143" s="337"/>
      <c r="W143" s="337"/>
      <c r="X143" s="337"/>
      <c r="Y143" s="337"/>
      <c r="Z143" s="337"/>
      <c r="AA143" s="337"/>
      <c r="AB143" s="337"/>
      <c r="AC143" s="337"/>
      <c r="AD143" s="337"/>
      <c r="AE143" s="337"/>
      <c r="AF143" s="337"/>
      <c r="AG143" s="338"/>
      <c r="AH143" s="350"/>
      <c r="AI143" s="327"/>
    </row>
    <row r="144" spans="1:35" s="313" customFormat="1" ht="15" thickBot="1" x14ac:dyDescent="0.35">
      <c r="A144" s="316" t="s">
        <v>245</v>
      </c>
      <c r="B144" s="322"/>
      <c r="C144" s="318" t="s">
        <v>427</v>
      </c>
      <c r="D144" s="319"/>
      <c r="E144" s="319"/>
      <c r="F144" s="319"/>
      <c r="G144" s="319"/>
      <c r="H144" s="319"/>
      <c r="I144" s="319"/>
      <c r="J144" s="319"/>
      <c r="K144" s="319"/>
      <c r="L144" s="319"/>
      <c r="M144" s="319"/>
      <c r="N144" s="319"/>
      <c r="O144" s="319"/>
      <c r="P144" s="319"/>
      <c r="Q144" s="319"/>
      <c r="R144" s="319"/>
      <c r="S144" s="319"/>
      <c r="T144" s="319"/>
      <c r="U144" s="319"/>
      <c r="V144" s="319"/>
      <c r="W144" s="319"/>
      <c r="X144" s="319"/>
      <c r="Y144" s="319"/>
      <c r="Z144" s="319"/>
      <c r="AA144" s="319"/>
      <c r="AB144" s="319"/>
      <c r="AC144" s="319"/>
      <c r="AD144" s="319"/>
      <c r="AE144" s="319"/>
      <c r="AF144" s="319"/>
      <c r="AG144" s="320"/>
      <c r="AH144" s="346" t="s">
        <v>14</v>
      </c>
    </row>
    <row r="145" spans="1:35" s="313" customFormat="1" ht="15" thickBot="1" x14ac:dyDescent="0.35">
      <c r="A145" s="316" t="s">
        <v>422</v>
      </c>
      <c r="B145" s="322"/>
      <c r="C145" s="323">
        <v>1</v>
      </c>
      <c r="D145" s="319">
        <v>2</v>
      </c>
      <c r="E145" s="319">
        <v>3</v>
      </c>
      <c r="F145" s="319">
        <v>4</v>
      </c>
      <c r="G145" s="319">
        <v>5</v>
      </c>
      <c r="H145" s="319">
        <v>6</v>
      </c>
      <c r="I145" s="319">
        <v>7</v>
      </c>
      <c r="J145" s="319">
        <v>8</v>
      </c>
      <c r="K145" s="319">
        <v>9</v>
      </c>
      <c r="L145" s="319">
        <v>10</v>
      </c>
      <c r="M145" s="319">
        <v>11</v>
      </c>
      <c r="N145" s="319">
        <v>12</v>
      </c>
      <c r="O145" s="319">
        <v>13</v>
      </c>
      <c r="P145" s="319">
        <v>14</v>
      </c>
      <c r="Q145" s="319">
        <v>15</v>
      </c>
      <c r="R145" s="319">
        <v>16</v>
      </c>
      <c r="S145" s="319">
        <v>17</v>
      </c>
      <c r="T145" s="319">
        <v>18</v>
      </c>
      <c r="U145" s="319">
        <v>19</v>
      </c>
      <c r="V145" s="319">
        <v>20</v>
      </c>
      <c r="W145" s="319">
        <v>21</v>
      </c>
      <c r="X145" s="319">
        <v>22</v>
      </c>
      <c r="Y145" s="319">
        <v>23</v>
      </c>
      <c r="Z145" s="319">
        <v>24</v>
      </c>
      <c r="AA145" s="319">
        <v>25</v>
      </c>
      <c r="AB145" s="319">
        <v>26</v>
      </c>
      <c r="AC145" s="319">
        <v>27</v>
      </c>
      <c r="AD145" s="319">
        <v>28</v>
      </c>
      <c r="AE145" s="319">
        <v>29</v>
      </c>
      <c r="AF145" s="319">
        <v>30</v>
      </c>
      <c r="AG145" s="320">
        <v>31</v>
      </c>
      <c r="AH145" s="346"/>
    </row>
    <row r="146" spans="1:35" x14ac:dyDescent="0.3">
      <c r="A146" s="339" t="s">
        <v>230</v>
      </c>
      <c r="B146" s="339" t="s">
        <v>231</v>
      </c>
      <c r="C146" s="325"/>
      <c r="D146" s="326"/>
      <c r="E146" s="326"/>
      <c r="F146" s="326"/>
      <c r="G146" s="326"/>
      <c r="H146" s="326"/>
      <c r="I146" s="326"/>
      <c r="J146" s="326"/>
      <c r="K146" s="326"/>
      <c r="L146" s="326"/>
      <c r="M146" s="326"/>
      <c r="N146" s="326"/>
      <c r="O146" s="326"/>
      <c r="P146" s="326"/>
      <c r="Q146" s="326"/>
      <c r="R146" s="326"/>
      <c r="S146" s="326"/>
      <c r="T146" s="326"/>
      <c r="U146" s="326"/>
      <c r="V146" s="326"/>
      <c r="W146" s="326"/>
      <c r="X146" s="326"/>
      <c r="Y146" s="326"/>
      <c r="Z146" s="326"/>
      <c r="AA146" s="326"/>
      <c r="AB146" s="326"/>
      <c r="AC146" s="326"/>
      <c r="AD146" s="326"/>
      <c r="AE146" s="326"/>
      <c r="AF146" s="326"/>
      <c r="AG146" s="326"/>
      <c r="AH146" s="347"/>
      <c r="AI146" s="327"/>
    </row>
    <row r="147" spans="1:35" x14ac:dyDescent="0.3">
      <c r="A147" s="328"/>
      <c r="B147" s="329"/>
      <c r="C147" s="330"/>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c r="AE147" s="327"/>
      <c r="AF147" s="327"/>
      <c r="AG147" s="327"/>
      <c r="AH147" s="347">
        <f>SUM(C147:AG147)</f>
        <v>0</v>
      </c>
      <c r="AI147" s="327"/>
    </row>
    <row r="148" spans="1:35" x14ac:dyDescent="0.3">
      <c r="A148" s="328"/>
      <c r="B148" s="329"/>
      <c r="C148" s="330"/>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c r="AE148" s="327"/>
      <c r="AF148" s="327"/>
      <c r="AG148" s="327"/>
      <c r="AH148" s="347">
        <f t="shared" ref="AH148:AH156" si="18">SUM(C148:AG148)</f>
        <v>0</v>
      </c>
      <c r="AI148" s="327"/>
    </row>
    <row r="149" spans="1:35" x14ac:dyDescent="0.3">
      <c r="A149" s="328"/>
      <c r="B149" s="329"/>
      <c r="C149" s="330"/>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c r="AE149" s="327"/>
      <c r="AF149" s="327"/>
      <c r="AG149" s="327"/>
      <c r="AH149" s="347">
        <f t="shared" si="18"/>
        <v>0</v>
      </c>
      <c r="AI149" s="327"/>
    </row>
    <row r="150" spans="1:35" x14ac:dyDescent="0.3">
      <c r="A150" s="328"/>
      <c r="B150" s="329"/>
      <c r="C150" s="330"/>
      <c r="D150" s="327"/>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c r="AD150" s="327"/>
      <c r="AE150" s="327"/>
      <c r="AF150" s="327"/>
      <c r="AG150" s="327"/>
      <c r="AH150" s="347">
        <f t="shared" si="18"/>
        <v>0</v>
      </c>
      <c r="AI150" s="327"/>
    </row>
    <row r="151" spans="1:35" x14ac:dyDescent="0.3">
      <c r="A151" s="328"/>
      <c r="B151" s="329"/>
      <c r="C151" s="330"/>
      <c r="D151" s="327"/>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c r="AE151" s="327"/>
      <c r="AF151" s="327"/>
      <c r="AG151" s="327"/>
      <c r="AH151" s="347">
        <f t="shared" si="18"/>
        <v>0</v>
      </c>
      <c r="AI151" s="327"/>
    </row>
    <row r="152" spans="1:35" x14ac:dyDescent="0.3">
      <c r="A152" s="328"/>
      <c r="B152" s="329"/>
      <c r="C152" s="330"/>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c r="AE152" s="327"/>
      <c r="AF152" s="327"/>
      <c r="AG152" s="327"/>
      <c r="AH152" s="347">
        <f t="shared" si="18"/>
        <v>0</v>
      </c>
      <c r="AI152" s="327"/>
    </row>
    <row r="153" spans="1:35" x14ac:dyDescent="0.3">
      <c r="A153" s="328"/>
      <c r="B153" s="329"/>
      <c r="C153" s="330"/>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c r="AE153" s="327"/>
      <c r="AF153" s="327"/>
      <c r="AG153" s="327"/>
      <c r="AH153" s="347">
        <f t="shared" si="18"/>
        <v>0</v>
      </c>
      <c r="AI153" s="327"/>
    </row>
    <row r="154" spans="1:35" x14ac:dyDescent="0.3">
      <c r="A154" s="328"/>
      <c r="B154" s="329"/>
      <c r="C154" s="330"/>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c r="AE154" s="327"/>
      <c r="AF154" s="327"/>
      <c r="AG154" s="327"/>
      <c r="AH154" s="347">
        <f t="shared" si="18"/>
        <v>0</v>
      </c>
      <c r="AI154" s="327"/>
    </row>
    <row r="155" spans="1:35" x14ac:dyDescent="0.3">
      <c r="A155" s="328"/>
      <c r="B155" s="329"/>
      <c r="C155" s="330"/>
      <c r="D155" s="327"/>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c r="AD155" s="327"/>
      <c r="AE155" s="327"/>
      <c r="AF155" s="327"/>
      <c r="AG155" s="327"/>
      <c r="AH155" s="347">
        <f t="shared" si="18"/>
        <v>0</v>
      </c>
      <c r="AI155" s="327"/>
    </row>
    <row r="156" spans="1:35" x14ac:dyDescent="0.3">
      <c r="A156" s="328"/>
      <c r="B156" s="329"/>
      <c r="C156" s="330"/>
      <c r="D156" s="327"/>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c r="AE156" s="327"/>
      <c r="AF156" s="327"/>
      <c r="AG156" s="327"/>
      <c r="AH156" s="347">
        <f t="shared" si="18"/>
        <v>0</v>
      </c>
      <c r="AI156" s="327"/>
    </row>
    <row r="157" spans="1:35" ht="15" thickBot="1" x14ac:dyDescent="0.35">
      <c r="A157" s="341"/>
      <c r="B157" s="342"/>
      <c r="C157" s="349">
        <f>SUM(C147:C156)</f>
        <v>0</v>
      </c>
      <c r="D157" s="349">
        <f t="shared" ref="D157:AG157" si="19">SUM(D147:D156)</f>
        <v>0</v>
      </c>
      <c r="E157" s="349">
        <f t="shared" si="19"/>
        <v>0</v>
      </c>
      <c r="F157" s="349">
        <f t="shared" si="19"/>
        <v>0</v>
      </c>
      <c r="G157" s="349">
        <f t="shared" si="19"/>
        <v>0</v>
      </c>
      <c r="H157" s="349">
        <f t="shared" si="19"/>
        <v>0</v>
      </c>
      <c r="I157" s="349">
        <f t="shared" si="19"/>
        <v>0</v>
      </c>
      <c r="J157" s="349">
        <f t="shared" si="19"/>
        <v>0</v>
      </c>
      <c r="K157" s="349">
        <f t="shared" si="19"/>
        <v>0</v>
      </c>
      <c r="L157" s="349">
        <f t="shared" si="19"/>
        <v>0</v>
      </c>
      <c r="M157" s="349">
        <f t="shared" si="19"/>
        <v>0</v>
      </c>
      <c r="N157" s="349">
        <f t="shared" si="19"/>
        <v>0</v>
      </c>
      <c r="O157" s="349">
        <f t="shared" si="19"/>
        <v>0</v>
      </c>
      <c r="P157" s="349">
        <f t="shared" si="19"/>
        <v>0</v>
      </c>
      <c r="Q157" s="349">
        <f t="shared" si="19"/>
        <v>0</v>
      </c>
      <c r="R157" s="349">
        <f t="shared" si="19"/>
        <v>0</v>
      </c>
      <c r="S157" s="349">
        <f t="shared" si="19"/>
        <v>0</v>
      </c>
      <c r="T157" s="349">
        <f t="shared" si="19"/>
        <v>0</v>
      </c>
      <c r="U157" s="349">
        <f t="shared" si="19"/>
        <v>0</v>
      </c>
      <c r="V157" s="349">
        <f t="shared" si="19"/>
        <v>0</v>
      </c>
      <c r="W157" s="349">
        <f t="shared" si="19"/>
        <v>0</v>
      </c>
      <c r="X157" s="349">
        <f t="shared" si="19"/>
        <v>0</v>
      </c>
      <c r="Y157" s="349">
        <f t="shared" si="19"/>
        <v>0</v>
      </c>
      <c r="Z157" s="349">
        <f t="shared" si="19"/>
        <v>0</v>
      </c>
      <c r="AA157" s="349">
        <f t="shared" si="19"/>
        <v>0</v>
      </c>
      <c r="AB157" s="349">
        <f t="shared" si="19"/>
        <v>0</v>
      </c>
      <c r="AC157" s="349">
        <f t="shared" si="19"/>
        <v>0</v>
      </c>
      <c r="AD157" s="349">
        <f t="shared" si="19"/>
        <v>0</v>
      </c>
      <c r="AE157" s="349">
        <f t="shared" si="19"/>
        <v>0</v>
      </c>
      <c r="AF157" s="349">
        <f t="shared" si="19"/>
        <v>0</v>
      </c>
      <c r="AG157" s="349">
        <f t="shared" si="19"/>
        <v>0</v>
      </c>
      <c r="AH157" s="348">
        <f>SUM(C157:AG157)</f>
        <v>0</v>
      </c>
      <c r="AI157" s="327"/>
    </row>
    <row r="158" spans="1:35" ht="15" thickBot="1" x14ac:dyDescent="0.35">
      <c r="A158" s="334" t="s">
        <v>246</v>
      </c>
      <c r="B158" s="315"/>
      <c r="C158" s="337"/>
      <c r="D158" s="337" t="s">
        <v>336</v>
      </c>
      <c r="E158" s="337"/>
      <c r="F158" s="337"/>
      <c r="G158" s="337"/>
      <c r="H158" s="337"/>
      <c r="I158" s="337"/>
      <c r="J158" s="337"/>
      <c r="K158" s="337"/>
      <c r="L158" s="337"/>
      <c r="M158" s="337"/>
      <c r="N158" s="337"/>
      <c r="O158" s="337"/>
      <c r="P158" s="337"/>
      <c r="Q158" s="337"/>
      <c r="R158" s="337"/>
      <c r="S158" s="337"/>
      <c r="T158" s="337"/>
      <c r="U158" s="337"/>
      <c r="V158" s="337"/>
      <c r="W158" s="337"/>
      <c r="X158" s="337"/>
      <c r="Y158" s="337"/>
      <c r="Z158" s="337"/>
      <c r="AA158" s="337"/>
      <c r="AB158" s="337"/>
      <c r="AC158" s="337"/>
      <c r="AD158" s="337"/>
      <c r="AE158" s="337"/>
      <c r="AF158" s="337"/>
      <c r="AG158" s="338"/>
      <c r="AH158" s="350"/>
      <c r="AI158" s="327"/>
    </row>
    <row r="159" spans="1:35" s="313" customFormat="1" ht="15" thickBot="1" x14ac:dyDescent="0.35">
      <c r="A159" s="316" t="s">
        <v>245</v>
      </c>
      <c r="B159" s="322"/>
      <c r="C159" s="318" t="s">
        <v>427</v>
      </c>
      <c r="D159" s="319"/>
      <c r="E159" s="319"/>
      <c r="F159" s="319"/>
      <c r="G159" s="319"/>
      <c r="H159" s="319"/>
      <c r="I159" s="319"/>
      <c r="J159" s="319"/>
      <c r="K159" s="319"/>
      <c r="L159" s="319"/>
      <c r="M159" s="319"/>
      <c r="N159" s="319"/>
      <c r="O159" s="319"/>
      <c r="P159" s="319"/>
      <c r="Q159" s="319"/>
      <c r="R159" s="319"/>
      <c r="S159" s="319"/>
      <c r="T159" s="319"/>
      <c r="U159" s="319"/>
      <c r="V159" s="319"/>
      <c r="W159" s="319"/>
      <c r="X159" s="319"/>
      <c r="Y159" s="319"/>
      <c r="Z159" s="319"/>
      <c r="AA159" s="319"/>
      <c r="AB159" s="319"/>
      <c r="AC159" s="319"/>
      <c r="AD159" s="319"/>
      <c r="AE159" s="319"/>
      <c r="AF159" s="319"/>
      <c r="AG159" s="320"/>
      <c r="AH159" s="346" t="s">
        <v>14</v>
      </c>
    </row>
    <row r="160" spans="1:35" s="313" customFormat="1" ht="15" thickBot="1" x14ac:dyDescent="0.35">
      <c r="A160" s="316" t="s">
        <v>422</v>
      </c>
      <c r="B160" s="322"/>
      <c r="C160" s="323">
        <v>1</v>
      </c>
      <c r="D160" s="319">
        <v>2</v>
      </c>
      <c r="E160" s="319">
        <v>3</v>
      </c>
      <c r="F160" s="319">
        <v>4</v>
      </c>
      <c r="G160" s="319">
        <v>5</v>
      </c>
      <c r="H160" s="319">
        <v>6</v>
      </c>
      <c r="I160" s="319">
        <v>7</v>
      </c>
      <c r="J160" s="319">
        <v>8</v>
      </c>
      <c r="K160" s="319">
        <v>9</v>
      </c>
      <c r="L160" s="319">
        <v>10</v>
      </c>
      <c r="M160" s="319">
        <v>11</v>
      </c>
      <c r="N160" s="319">
        <v>12</v>
      </c>
      <c r="O160" s="319">
        <v>13</v>
      </c>
      <c r="P160" s="319">
        <v>14</v>
      </c>
      <c r="Q160" s="319">
        <v>15</v>
      </c>
      <c r="R160" s="319">
        <v>16</v>
      </c>
      <c r="S160" s="319">
        <v>17</v>
      </c>
      <c r="T160" s="319">
        <v>18</v>
      </c>
      <c r="U160" s="319">
        <v>19</v>
      </c>
      <c r="V160" s="319">
        <v>20</v>
      </c>
      <c r="W160" s="319">
        <v>21</v>
      </c>
      <c r="X160" s="319">
        <v>22</v>
      </c>
      <c r="Y160" s="319">
        <v>23</v>
      </c>
      <c r="Z160" s="319">
        <v>24</v>
      </c>
      <c r="AA160" s="319">
        <v>25</v>
      </c>
      <c r="AB160" s="319">
        <v>26</v>
      </c>
      <c r="AC160" s="319">
        <v>27</v>
      </c>
      <c r="AD160" s="319">
        <v>28</v>
      </c>
      <c r="AE160" s="319">
        <v>29</v>
      </c>
      <c r="AF160" s="319">
        <v>30</v>
      </c>
      <c r="AG160" s="320">
        <v>31</v>
      </c>
      <c r="AH160" s="346"/>
    </row>
    <row r="161" spans="1:35" x14ac:dyDescent="0.3">
      <c r="A161" s="339" t="s">
        <v>230</v>
      </c>
      <c r="B161" s="339" t="s">
        <v>231</v>
      </c>
      <c r="C161" s="325"/>
      <c r="D161" s="326"/>
      <c r="E161" s="326"/>
      <c r="F161" s="326"/>
      <c r="G161" s="326"/>
      <c r="H161" s="326"/>
      <c r="I161" s="326"/>
      <c r="J161" s="326"/>
      <c r="K161" s="326"/>
      <c r="L161" s="326"/>
      <c r="M161" s="326"/>
      <c r="N161" s="326"/>
      <c r="O161" s="326"/>
      <c r="P161" s="326"/>
      <c r="Q161" s="326"/>
      <c r="R161" s="326"/>
      <c r="S161" s="326"/>
      <c r="T161" s="326"/>
      <c r="U161" s="326"/>
      <c r="V161" s="326"/>
      <c r="W161" s="326"/>
      <c r="X161" s="326"/>
      <c r="Y161" s="326"/>
      <c r="Z161" s="326"/>
      <c r="AA161" s="326"/>
      <c r="AB161" s="326"/>
      <c r="AC161" s="326"/>
      <c r="AD161" s="326"/>
      <c r="AE161" s="326"/>
      <c r="AF161" s="326"/>
      <c r="AG161" s="326"/>
      <c r="AH161" s="347"/>
      <c r="AI161" s="327"/>
    </row>
    <row r="162" spans="1:35" x14ac:dyDescent="0.3">
      <c r="A162" s="328"/>
      <c r="B162" s="329"/>
      <c r="C162" s="330"/>
      <c r="D162" s="327"/>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c r="AE162" s="327"/>
      <c r="AF162" s="327"/>
      <c r="AG162" s="327"/>
      <c r="AH162" s="347">
        <f>SUM(C162:AG162)</f>
        <v>0</v>
      </c>
      <c r="AI162" s="327"/>
    </row>
    <row r="163" spans="1:35" x14ac:dyDescent="0.3">
      <c r="A163" s="328"/>
      <c r="B163" s="329"/>
      <c r="C163" s="330"/>
      <c r="D163" s="327"/>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c r="AD163" s="327"/>
      <c r="AE163" s="327"/>
      <c r="AF163" s="327"/>
      <c r="AG163" s="327"/>
      <c r="AH163" s="347">
        <f t="shared" ref="AH163:AH171" si="20">SUM(C163:AG163)</f>
        <v>0</v>
      </c>
      <c r="AI163" s="327"/>
    </row>
    <row r="164" spans="1:35" x14ac:dyDescent="0.3">
      <c r="A164" s="328"/>
      <c r="B164" s="329"/>
      <c r="C164" s="330"/>
      <c r="D164" s="327"/>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c r="AD164" s="327"/>
      <c r="AE164" s="327"/>
      <c r="AF164" s="327"/>
      <c r="AG164" s="327"/>
      <c r="AH164" s="347">
        <f t="shared" si="20"/>
        <v>0</v>
      </c>
      <c r="AI164" s="327"/>
    </row>
    <row r="165" spans="1:35" x14ac:dyDescent="0.3">
      <c r="A165" s="328"/>
      <c r="B165" s="329"/>
      <c r="C165" s="330"/>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c r="AA165" s="327"/>
      <c r="AB165" s="327"/>
      <c r="AC165" s="327"/>
      <c r="AD165" s="327"/>
      <c r="AE165" s="327"/>
      <c r="AF165" s="327"/>
      <c r="AG165" s="327"/>
      <c r="AH165" s="347">
        <f t="shared" si="20"/>
        <v>0</v>
      </c>
      <c r="AI165" s="327"/>
    </row>
    <row r="166" spans="1:35" x14ac:dyDescent="0.3">
      <c r="A166" s="328"/>
      <c r="B166" s="329"/>
      <c r="C166" s="330"/>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c r="AA166" s="327"/>
      <c r="AB166" s="327"/>
      <c r="AC166" s="327"/>
      <c r="AD166" s="327"/>
      <c r="AE166" s="327"/>
      <c r="AF166" s="327"/>
      <c r="AG166" s="327"/>
      <c r="AH166" s="347">
        <f t="shared" si="20"/>
        <v>0</v>
      </c>
      <c r="AI166" s="327"/>
    </row>
    <row r="167" spans="1:35" x14ac:dyDescent="0.3">
      <c r="A167" s="328"/>
      <c r="B167" s="329"/>
      <c r="C167" s="330"/>
      <c r="D167" s="327"/>
      <c r="E167" s="327"/>
      <c r="F167" s="327"/>
      <c r="G167" s="327"/>
      <c r="H167" s="327"/>
      <c r="I167" s="327"/>
      <c r="J167" s="327"/>
      <c r="K167" s="327"/>
      <c r="L167" s="327"/>
      <c r="M167" s="327"/>
      <c r="N167" s="327"/>
      <c r="O167" s="327"/>
      <c r="P167" s="327"/>
      <c r="Q167" s="327"/>
      <c r="R167" s="327"/>
      <c r="S167" s="327"/>
      <c r="T167" s="327"/>
      <c r="U167" s="327"/>
      <c r="V167" s="327"/>
      <c r="W167" s="327"/>
      <c r="X167" s="327"/>
      <c r="Y167" s="327"/>
      <c r="Z167" s="327"/>
      <c r="AA167" s="327"/>
      <c r="AB167" s="327"/>
      <c r="AC167" s="327"/>
      <c r="AD167" s="327"/>
      <c r="AE167" s="327"/>
      <c r="AF167" s="327"/>
      <c r="AG167" s="327"/>
      <c r="AH167" s="347">
        <f t="shared" si="20"/>
        <v>0</v>
      </c>
      <c r="AI167" s="327"/>
    </row>
    <row r="168" spans="1:35" x14ac:dyDescent="0.3">
      <c r="A168" s="328"/>
      <c r="B168" s="329"/>
      <c r="C168" s="330"/>
      <c r="D168" s="327"/>
      <c r="E168" s="327"/>
      <c r="F168" s="327"/>
      <c r="G168" s="327"/>
      <c r="H168" s="327"/>
      <c r="I168" s="327"/>
      <c r="J168" s="327"/>
      <c r="K168" s="327"/>
      <c r="L168" s="327"/>
      <c r="M168" s="327"/>
      <c r="N168" s="327"/>
      <c r="O168" s="327"/>
      <c r="P168" s="327"/>
      <c r="Q168" s="327"/>
      <c r="R168" s="327"/>
      <c r="S168" s="327"/>
      <c r="T168" s="327"/>
      <c r="U168" s="327"/>
      <c r="V168" s="327"/>
      <c r="W168" s="327"/>
      <c r="X168" s="327"/>
      <c r="Y168" s="327"/>
      <c r="Z168" s="327"/>
      <c r="AA168" s="327"/>
      <c r="AB168" s="327"/>
      <c r="AC168" s="327"/>
      <c r="AD168" s="327"/>
      <c r="AE168" s="327"/>
      <c r="AF168" s="327"/>
      <c r="AG168" s="327"/>
      <c r="AH168" s="347">
        <f t="shared" si="20"/>
        <v>0</v>
      </c>
      <c r="AI168" s="327"/>
    </row>
    <row r="169" spans="1:35" x14ac:dyDescent="0.3">
      <c r="A169" s="328"/>
      <c r="B169" s="329"/>
      <c r="C169" s="330"/>
      <c r="D169" s="327"/>
      <c r="E169" s="327"/>
      <c r="F169" s="327"/>
      <c r="G169" s="327"/>
      <c r="H169" s="327"/>
      <c r="I169" s="327"/>
      <c r="J169" s="327"/>
      <c r="K169" s="327"/>
      <c r="L169" s="327"/>
      <c r="M169" s="327"/>
      <c r="N169" s="327"/>
      <c r="O169" s="327"/>
      <c r="P169" s="327"/>
      <c r="Q169" s="327"/>
      <c r="R169" s="327"/>
      <c r="S169" s="327"/>
      <c r="T169" s="327"/>
      <c r="U169" s="327"/>
      <c r="V169" s="327"/>
      <c r="W169" s="327"/>
      <c r="X169" s="327"/>
      <c r="Y169" s="327"/>
      <c r="Z169" s="327"/>
      <c r="AA169" s="327"/>
      <c r="AB169" s="327"/>
      <c r="AC169" s="327"/>
      <c r="AD169" s="327"/>
      <c r="AE169" s="327"/>
      <c r="AF169" s="327"/>
      <c r="AG169" s="327"/>
      <c r="AH169" s="347">
        <f t="shared" si="20"/>
        <v>0</v>
      </c>
      <c r="AI169" s="327"/>
    </row>
    <row r="170" spans="1:35" x14ac:dyDescent="0.3">
      <c r="A170" s="328"/>
      <c r="B170" s="329"/>
      <c r="C170" s="330"/>
      <c r="D170" s="327"/>
      <c r="E170" s="327"/>
      <c r="F170" s="327"/>
      <c r="G170" s="327"/>
      <c r="H170" s="327"/>
      <c r="I170" s="327"/>
      <c r="J170" s="327"/>
      <c r="K170" s="327"/>
      <c r="L170" s="327"/>
      <c r="M170" s="327"/>
      <c r="N170" s="327"/>
      <c r="O170" s="327"/>
      <c r="P170" s="327"/>
      <c r="Q170" s="327"/>
      <c r="R170" s="327"/>
      <c r="S170" s="327"/>
      <c r="T170" s="327"/>
      <c r="U170" s="327"/>
      <c r="V170" s="327"/>
      <c r="W170" s="327"/>
      <c r="X170" s="327"/>
      <c r="Y170" s="327"/>
      <c r="Z170" s="327"/>
      <c r="AA170" s="327"/>
      <c r="AB170" s="327"/>
      <c r="AC170" s="327"/>
      <c r="AD170" s="327"/>
      <c r="AE170" s="327"/>
      <c r="AF170" s="327"/>
      <c r="AG170" s="327"/>
      <c r="AH170" s="347">
        <f t="shared" si="20"/>
        <v>0</v>
      </c>
      <c r="AI170" s="327"/>
    </row>
    <row r="171" spans="1:35" x14ac:dyDescent="0.3">
      <c r="A171" s="328"/>
      <c r="B171" s="329"/>
      <c r="C171" s="330"/>
      <c r="D171" s="327"/>
      <c r="E171" s="327"/>
      <c r="F171" s="327"/>
      <c r="G171" s="327"/>
      <c r="H171" s="327"/>
      <c r="I171" s="327"/>
      <c r="J171" s="327"/>
      <c r="K171" s="327"/>
      <c r="L171" s="327"/>
      <c r="M171" s="327"/>
      <c r="N171" s="327"/>
      <c r="O171" s="327"/>
      <c r="P171" s="327"/>
      <c r="Q171" s="327"/>
      <c r="R171" s="327"/>
      <c r="S171" s="327"/>
      <c r="T171" s="327"/>
      <c r="U171" s="327"/>
      <c r="V171" s="327"/>
      <c r="W171" s="327"/>
      <c r="X171" s="327"/>
      <c r="Y171" s="327"/>
      <c r="Z171" s="327"/>
      <c r="AA171" s="327"/>
      <c r="AB171" s="327"/>
      <c r="AC171" s="327"/>
      <c r="AD171" s="327"/>
      <c r="AE171" s="327"/>
      <c r="AF171" s="327"/>
      <c r="AG171" s="327"/>
      <c r="AH171" s="347">
        <f t="shared" si="20"/>
        <v>0</v>
      </c>
      <c r="AI171" s="327"/>
    </row>
    <row r="172" spans="1:35" ht="15" thickBot="1" x14ac:dyDescent="0.35">
      <c r="A172" s="341"/>
      <c r="B172" s="342"/>
      <c r="C172" s="349">
        <f>SUM(C162:C171)</f>
        <v>0</v>
      </c>
      <c r="D172" s="349">
        <f t="shared" ref="D172:AG172" si="21">SUM(D162:D171)</f>
        <v>0</v>
      </c>
      <c r="E172" s="349">
        <f t="shared" si="21"/>
        <v>0</v>
      </c>
      <c r="F172" s="349">
        <f t="shared" si="21"/>
        <v>0</v>
      </c>
      <c r="G172" s="349">
        <f t="shared" si="21"/>
        <v>0</v>
      </c>
      <c r="H172" s="349">
        <f t="shared" si="21"/>
        <v>0</v>
      </c>
      <c r="I172" s="349">
        <f t="shared" si="21"/>
        <v>0</v>
      </c>
      <c r="J172" s="349">
        <f t="shared" si="21"/>
        <v>0</v>
      </c>
      <c r="K172" s="349">
        <f t="shared" si="21"/>
        <v>0</v>
      </c>
      <c r="L172" s="349">
        <f t="shared" si="21"/>
        <v>0</v>
      </c>
      <c r="M172" s="349">
        <f t="shared" si="21"/>
        <v>0</v>
      </c>
      <c r="N172" s="349">
        <f t="shared" si="21"/>
        <v>0</v>
      </c>
      <c r="O172" s="349">
        <f t="shared" si="21"/>
        <v>0</v>
      </c>
      <c r="P172" s="349">
        <f t="shared" si="21"/>
        <v>0</v>
      </c>
      <c r="Q172" s="349">
        <f t="shared" si="21"/>
        <v>0</v>
      </c>
      <c r="R172" s="349">
        <f t="shared" si="21"/>
        <v>0</v>
      </c>
      <c r="S172" s="349">
        <f t="shared" si="21"/>
        <v>0</v>
      </c>
      <c r="T172" s="349">
        <f t="shared" si="21"/>
        <v>0</v>
      </c>
      <c r="U172" s="349">
        <f t="shared" si="21"/>
        <v>0</v>
      </c>
      <c r="V172" s="349">
        <f t="shared" si="21"/>
        <v>0</v>
      </c>
      <c r="W172" s="349">
        <f t="shared" si="21"/>
        <v>0</v>
      </c>
      <c r="X172" s="349">
        <f t="shared" si="21"/>
        <v>0</v>
      </c>
      <c r="Y172" s="349">
        <f t="shared" si="21"/>
        <v>0</v>
      </c>
      <c r="Z172" s="349">
        <f t="shared" si="21"/>
        <v>0</v>
      </c>
      <c r="AA172" s="349">
        <f t="shared" si="21"/>
        <v>0</v>
      </c>
      <c r="AB172" s="349">
        <f t="shared" si="21"/>
        <v>0</v>
      </c>
      <c r="AC172" s="349">
        <f t="shared" si="21"/>
        <v>0</v>
      </c>
      <c r="AD172" s="349">
        <f t="shared" si="21"/>
        <v>0</v>
      </c>
      <c r="AE172" s="349">
        <f t="shared" si="21"/>
        <v>0</v>
      </c>
      <c r="AF172" s="349">
        <f t="shared" si="21"/>
        <v>0</v>
      </c>
      <c r="AG172" s="349">
        <f t="shared" si="21"/>
        <v>0</v>
      </c>
      <c r="AH172" s="348">
        <f>SUM(C172:AG172)</f>
        <v>0</v>
      </c>
      <c r="AI172" s="327"/>
    </row>
    <row r="173" spans="1:35" ht="15" thickBot="1" x14ac:dyDescent="0.35">
      <c r="A173" s="334" t="s">
        <v>246</v>
      </c>
      <c r="B173" s="315"/>
      <c r="C173" s="337"/>
      <c r="D173" s="337" t="s">
        <v>337</v>
      </c>
      <c r="E173" s="337"/>
      <c r="F173" s="337"/>
      <c r="G173" s="337"/>
      <c r="H173" s="337"/>
      <c r="I173" s="337"/>
      <c r="J173" s="337"/>
      <c r="K173" s="337"/>
      <c r="L173" s="337"/>
      <c r="M173" s="337"/>
      <c r="N173" s="337"/>
      <c r="O173" s="337"/>
      <c r="P173" s="337"/>
      <c r="Q173" s="337"/>
      <c r="R173" s="337"/>
      <c r="S173" s="337"/>
      <c r="T173" s="337"/>
      <c r="U173" s="337"/>
      <c r="V173" s="337"/>
      <c r="W173" s="337"/>
      <c r="X173" s="337"/>
      <c r="Y173" s="337"/>
      <c r="Z173" s="337"/>
      <c r="AA173" s="337"/>
      <c r="AB173" s="337"/>
      <c r="AC173" s="337"/>
      <c r="AD173" s="337"/>
      <c r="AE173" s="337"/>
      <c r="AF173" s="337"/>
      <c r="AG173" s="338"/>
      <c r="AH173" s="350"/>
      <c r="AI173" s="327"/>
    </row>
    <row r="174" spans="1:35" s="313" customFormat="1" ht="15" thickBot="1" x14ac:dyDescent="0.35">
      <c r="A174" s="316" t="s">
        <v>245</v>
      </c>
      <c r="B174" s="322"/>
      <c r="C174" s="318" t="s">
        <v>427</v>
      </c>
      <c r="D174" s="319"/>
      <c r="E174" s="319"/>
      <c r="F174" s="319"/>
      <c r="G174" s="319"/>
      <c r="H174" s="319"/>
      <c r="I174" s="319"/>
      <c r="J174" s="319"/>
      <c r="K174" s="319"/>
      <c r="L174" s="319"/>
      <c r="M174" s="319"/>
      <c r="N174" s="319"/>
      <c r="O174" s="319"/>
      <c r="P174" s="319"/>
      <c r="Q174" s="319"/>
      <c r="R174" s="319"/>
      <c r="S174" s="319"/>
      <c r="T174" s="319"/>
      <c r="U174" s="319"/>
      <c r="V174" s="319"/>
      <c r="W174" s="319"/>
      <c r="X174" s="319"/>
      <c r="Y174" s="319"/>
      <c r="Z174" s="319"/>
      <c r="AA174" s="319"/>
      <c r="AB174" s="319"/>
      <c r="AC174" s="319"/>
      <c r="AD174" s="319"/>
      <c r="AE174" s="319"/>
      <c r="AF174" s="319"/>
      <c r="AG174" s="320"/>
      <c r="AH174" s="346" t="s">
        <v>14</v>
      </c>
    </row>
    <row r="175" spans="1:35" s="313" customFormat="1" ht="15" thickBot="1" x14ac:dyDescent="0.35">
      <c r="A175" s="316" t="s">
        <v>422</v>
      </c>
      <c r="B175" s="322"/>
      <c r="C175" s="323">
        <v>1</v>
      </c>
      <c r="D175" s="319">
        <v>2</v>
      </c>
      <c r="E175" s="319">
        <v>3</v>
      </c>
      <c r="F175" s="319">
        <v>4</v>
      </c>
      <c r="G175" s="319">
        <v>5</v>
      </c>
      <c r="H175" s="319">
        <v>6</v>
      </c>
      <c r="I175" s="319">
        <v>7</v>
      </c>
      <c r="J175" s="319">
        <v>8</v>
      </c>
      <c r="K175" s="319">
        <v>9</v>
      </c>
      <c r="L175" s="319">
        <v>10</v>
      </c>
      <c r="M175" s="319">
        <v>11</v>
      </c>
      <c r="N175" s="319">
        <v>12</v>
      </c>
      <c r="O175" s="319">
        <v>13</v>
      </c>
      <c r="P175" s="319">
        <v>14</v>
      </c>
      <c r="Q175" s="319">
        <v>15</v>
      </c>
      <c r="R175" s="319">
        <v>16</v>
      </c>
      <c r="S175" s="319">
        <v>17</v>
      </c>
      <c r="T175" s="319">
        <v>18</v>
      </c>
      <c r="U175" s="319">
        <v>19</v>
      </c>
      <c r="V175" s="319">
        <v>20</v>
      </c>
      <c r="W175" s="319">
        <v>21</v>
      </c>
      <c r="X175" s="319">
        <v>22</v>
      </c>
      <c r="Y175" s="319">
        <v>23</v>
      </c>
      <c r="Z175" s="319">
        <v>24</v>
      </c>
      <c r="AA175" s="319">
        <v>25</v>
      </c>
      <c r="AB175" s="319">
        <v>26</v>
      </c>
      <c r="AC175" s="319">
        <v>27</v>
      </c>
      <c r="AD175" s="319">
        <v>28</v>
      </c>
      <c r="AE175" s="319">
        <v>29</v>
      </c>
      <c r="AF175" s="319">
        <v>30</v>
      </c>
      <c r="AG175" s="320">
        <v>31</v>
      </c>
      <c r="AH175" s="346"/>
    </row>
    <row r="176" spans="1:35" x14ac:dyDescent="0.3">
      <c r="A176" s="339" t="s">
        <v>230</v>
      </c>
      <c r="B176" s="339" t="s">
        <v>231</v>
      </c>
      <c r="C176" s="325"/>
      <c r="D176" s="326"/>
      <c r="E176" s="326"/>
      <c r="F176" s="326"/>
      <c r="G176" s="326"/>
      <c r="H176" s="326"/>
      <c r="I176" s="326"/>
      <c r="J176" s="326"/>
      <c r="K176" s="326"/>
      <c r="L176" s="326"/>
      <c r="M176" s="326"/>
      <c r="N176" s="326"/>
      <c r="O176" s="326"/>
      <c r="P176" s="326"/>
      <c r="Q176" s="326"/>
      <c r="R176" s="326"/>
      <c r="S176" s="326"/>
      <c r="T176" s="326"/>
      <c r="U176" s="326"/>
      <c r="V176" s="326"/>
      <c r="W176" s="326"/>
      <c r="X176" s="326"/>
      <c r="Y176" s="326"/>
      <c r="Z176" s="326"/>
      <c r="AA176" s="326"/>
      <c r="AB176" s="326"/>
      <c r="AC176" s="326"/>
      <c r="AD176" s="326"/>
      <c r="AE176" s="326"/>
      <c r="AF176" s="326"/>
      <c r="AG176" s="326"/>
      <c r="AH176" s="347"/>
      <c r="AI176" s="327"/>
    </row>
    <row r="177" spans="1:35" x14ac:dyDescent="0.3">
      <c r="A177" s="328"/>
      <c r="B177" s="329"/>
      <c r="C177" s="330"/>
      <c r="D177" s="327"/>
      <c r="E177" s="327"/>
      <c r="F177" s="327"/>
      <c r="G177" s="327"/>
      <c r="H177" s="327"/>
      <c r="I177" s="327"/>
      <c r="J177" s="327"/>
      <c r="K177" s="327"/>
      <c r="L177" s="327"/>
      <c r="M177" s="327"/>
      <c r="N177" s="327"/>
      <c r="O177" s="327"/>
      <c r="P177" s="327"/>
      <c r="Q177" s="327"/>
      <c r="R177" s="327"/>
      <c r="S177" s="327"/>
      <c r="T177" s="327"/>
      <c r="U177" s="327"/>
      <c r="V177" s="327"/>
      <c r="W177" s="327"/>
      <c r="X177" s="327"/>
      <c r="Y177" s="327"/>
      <c r="Z177" s="327"/>
      <c r="AA177" s="327"/>
      <c r="AB177" s="327"/>
      <c r="AC177" s="327"/>
      <c r="AD177" s="327"/>
      <c r="AE177" s="327"/>
      <c r="AF177" s="327"/>
      <c r="AG177" s="327"/>
      <c r="AH177" s="347">
        <f>SUM(C177:AG177)</f>
        <v>0</v>
      </c>
      <c r="AI177" s="327"/>
    </row>
    <row r="178" spans="1:35" x14ac:dyDescent="0.3">
      <c r="A178" s="328"/>
      <c r="B178" s="329"/>
      <c r="C178" s="330"/>
      <c r="D178" s="327"/>
      <c r="E178" s="327"/>
      <c r="F178" s="327"/>
      <c r="G178" s="327"/>
      <c r="H178" s="327"/>
      <c r="I178" s="327"/>
      <c r="J178" s="327"/>
      <c r="K178" s="327"/>
      <c r="L178" s="327"/>
      <c r="M178" s="327"/>
      <c r="N178" s="327"/>
      <c r="O178" s="327"/>
      <c r="P178" s="327"/>
      <c r="Q178" s="327"/>
      <c r="R178" s="327"/>
      <c r="S178" s="327"/>
      <c r="T178" s="327"/>
      <c r="U178" s="327"/>
      <c r="V178" s="327"/>
      <c r="W178" s="327"/>
      <c r="X178" s="327"/>
      <c r="Y178" s="327"/>
      <c r="Z178" s="327"/>
      <c r="AA178" s="327"/>
      <c r="AB178" s="327"/>
      <c r="AC178" s="327"/>
      <c r="AD178" s="327"/>
      <c r="AE178" s="327"/>
      <c r="AF178" s="327"/>
      <c r="AG178" s="327"/>
      <c r="AH178" s="347">
        <f t="shared" ref="AH178:AH186" si="22">SUM(C178:AG178)</f>
        <v>0</v>
      </c>
      <c r="AI178" s="327"/>
    </row>
    <row r="179" spans="1:35" x14ac:dyDescent="0.3">
      <c r="A179" s="328"/>
      <c r="B179" s="329"/>
      <c r="C179" s="330"/>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7"/>
      <c r="AC179" s="327"/>
      <c r="AD179" s="327"/>
      <c r="AE179" s="327"/>
      <c r="AF179" s="327"/>
      <c r="AG179" s="327"/>
      <c r="AH179" s="347">
        <f t="shared" si="22"/>
        <v>0</v>
      </c>
      <c r="AI179" s="327"/>
    </row>
    <row r="180" spans="1:35" x14ac:dyDescent="0.3">
      <c r="A180" s="328"/>
      <c r="B180" s="329"/>
      <c r="C180" s="330"/>
      <c r="D180" s="327"/>
      <c r="E180" s="327"/>
      <c r="F180" s="327"/>
      <c r="G180" s="327"/>
      <c r="H180" s="327"/>
      <c r="I180" s="327"/>
      <c r="J180" s="327"/>
      <c r="K180" s="327"/>
      <c r="L180" s="327"/>
      <c r="M180" s="327"/>
      <c r="N180" s="327"/>
      <c r="O180" s="327"/>
      <c r="P180" s="327"/>
      <c r="Q180" s="327"/>
      <c r="R180" s="327"/>
      <c r="S180" s="327"/>
      <c r="T180" s="327"/>
      <c r="U180" s="327"/>
      <c r="V180" s="327"/>
      <c r="W180" s="327"/>
      <c r="X180" s="327"/>
      <c r="Y180" s="327"/>
      <c r="Z180" s="327"/>
      <c r="AA180" s="327"/>
      <c r="AB180" s="327"/>
      <c r="AC180" s="327"/>
      <c r="AD180" s="327"/>
      <c r="AE180" s="327"/>
      <c r="AF180" s="327"/>
      <c r="AG180" s="327"/>
      <c r="AH180" s="347">
        <f t="shared" si="22"/>
        <v>0</v>
      </c>
      <c r="AI180" s="327"/>
    </row>
    <row r="181" spans="1:35" x14ac:dyDescent="0.3">
      <c r="A181" s="328"/>
      <c r="B181" s="329"/>
      <c r="C181" s="330"/>
      <c r="D181" s="327"/>
      <c r="E181" s="327"/>
      <c r="F181" s="327"/>
      <c r="G181" s="327"/>
      <c r="H181" s="327"/>
      <c r="I181" s="327"/>
      <c r="J181" s="327"/>
      <c r="K181" s="327"/>
      <c r="L181" s="327"/>
      <c r="M181" s="327"/>
      <c r="N181" s="327"/>
      <c r="O181" s="327"/>
      <c r="P181" s="327"/>
      <c r="Q181" s="327"/>
      <c r="R181" s="327"/>
      <c r="S181" s="327"/>
      <c r="T181" s="327"/>
      <c r="U181" s="327"/>
      <c r="V181" s="327"/>
      <c r="W181" s="327"/>
      <c r="X181" s="327"/>
      <c r="Y181" s="327"/>
      <c r="Z181" s="327"/>
      <c r="AA181" s="327"/>
      <c r="AB181" s="327"/>
      <c r="AC181" s="327"/>
      <c r="AD181" s="327"/>
      <c r="AE181" s="327"/>
      <c r="AF181" s="327"/>
      <c r="AG181" s="327"/>
      <c r="AH181" s="347">
        <f t="shared" si="22"/>
        <v>0</v>
      </c>
      <c r="AI181" s="327"/>
    </row>
    <row r="182" spans="1:35" x14ac:dyDescent="0.3">
      <c r="A182" s="328"/>
      <c r="B182" s="329"/>
      <c r="C182" s="330"/>
      <c r="D182" s="327"/>
      <c r="E182" s="327"/>
      <c r="F182" s="327"/>
      <c r="G182" s="327"/>
      <c r="H182" s="327"/>
      <c r="I182" s="327"/>
      <c r="J182" s="327"/>
      <c r="K182" s="327"/>
      <c r="L182" s="327"/>
      <c r="M182" s="327"/>
      <c r="N182" s="327"/>
      <c r="O182" s="327"/>
      <c r="P182" s="327"/>
      <c r="Q182" s="327"/>
      <c r="R182" s="327"/>
      <c r="S182" s="327"/>
      <c r="T182" s="327"/>
      <c r="U182" s="327"/>
      <c r="V182" s="327"/>
      <c r="W182" s="327"/>
      <c r="X182" s="327"/>
      <c r="Y182" s="327"/>
      <c r="Z182" s="327"/>
      <c r="AA182" s="327"/>
      <c r="AB182" s="327"/>
      <c r="AC182" s="327"/>
      <c r="AD182" s="327"/>
      <c r="AE182" s="327"/>
      <c r="AF182" s="327"/>
      <c r="AG182" s="327"/>
      <c r="AH182" s="347">
        <f t="shared" si="22"/>
        <v>0</v>
      </c>
      <c r="AI182" s="327"/>
    </row>
    <row r="183" spans="1:35" x14ac:dyDescent="0.3">
      <c r="A183" s="328"/>
      <c r="B183" s="329"/>
      <c r="C183" s="330"/>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c r="AA183" s="327"/>
      <c r="AB183" s="327"/>
      <c r="AC183" s="327"/>
      <c r="AD183" s="327"/>
      <c r="AE183" s="327"/>
      <c r="AF183" s="327"/>
      <c r="AG183" s="327"/>
      <c r="AH183" s="347">
        <f t="shared" si="22"/>
        <v>0</v>
      </c>
      <c r="AI183" s="327"/>
    </row>
    <row r="184" spans="1:35" x14ac:dyDescent="0.3">
      <c r="A184" s="328"/>
      <c r="B184" s="329"/>
      <c r="C184" s="330"/>
      <c r="D184" s="327"/>
      <c r="E184" s="327"/>
      <c r="F184" s="327"/>
      <c r="G184" s="327"/>
      <c r="H184" s="327"/>
      <c r="I184" s="327"/>
      <c r="J184" s="327"/>
      <c r="K184" s="327"/>
      <c r="L184" s="327"/>
      <c r="M184" s="327"/>
      <c r="N184" s="327"/>
      <c r="O184" s="327"/>
      <c r="P184" s="327"/>
      <c r="Q184" s="327"/>
      <c r="R184" s="327"/>
      <c r="S184" s="327"/>
      <c r="T184" s="327"/>
      <c r="U184" s="327"/>
      <c r="V184" s="327"/>
      <c r="W184" s="327"/>
      <c r="X184" s="327"/>
      <c r="Y184" s="327"/>
      <c r="Z184" s="327"/>
      <c r="AA184" s="327"/>
      <c r="AB184" s="327"/>
      <c r="AC184" s="327"/>
      <c r="AD184" s="327"/>
      <c r="AE184" s="327"/>
      <c r="AF184" s="327"/>
      <c r="AG184" s="327"/>
      <c r="AH184" s="347">
        <f t="shared" si="22"/>
        <v>0</v>
      </c>
      <c r="AI184" s="327"/>
    </row>
    <row r="185" spans="1:35" x14ac:dyDescent="0.3">
      <c r="A185" s="328"/>
      <c r="B185" s="329"/>
      <c r="C185" s="330"/>
      <c r="D185" s="327"/>
      <c r="E185" s="327"/>
      <c r="F185" s="327"/>
      <c r="G185" s="327"/>
      <c r="H185" s="327"/>
      <c r="I185" s="327"/>
      <c r="J185" s="327"/>
      <c r="K185" s="327"/>
      <c r="L185" s="327"/>
      <c r="M185" s="327"/>
      <c r="N185" s="327"/>
      <c r="O185" s="327"/>
      <c r="P185" s="327"/>
      <c r="Q185" s="327"/>
      <c r="R185" s="327"/>
      <c r="S185" s="327"/>
      <c r="T185" s="327"/>
      <c r="U185" s="327"/>
      <c r="V185" s="327"/>
      <c r="W185" s="327"/>
      <c r="X185" s="327"/>
      <c r="Y185" s="327"/>
      <c r="Z185" s="327"/>
      <c r="AA185" s="327"/>
      <c r="AB185" s="327"/>
      <c r="AC185" s="327"/>
      <c r="AD185" s="327"/>
      <c r="AE185" s="327"/>
      <c r="AF185" s="327"/>
      <c r="AG185" s="327"/>
      <c r="AH185" s="347">
        <f t="shared" si="22"/>
        <v>0</v>
      </c>
      <c r="AI185" s="327"/>
    </row>
    <row r="186" spans="1:35" x14ac:dyDescent="0.3">
      <c r="A186" s="328"/>
      <c r="B186" s="329"/>
      <c r="C186" s="330"/>
      <c r="D186" s="327"/>
      <c r="E186" s="327"/>
      <c r="F186" s="327"/>
      <c r="G186" s="327"/>
      <c r="H186" s="327"/>
      <c r="I186" s="327"/>
      <c r="J186" s="327"/>
      <c r="K186" s="327"/>
      <c r="L186" s="327"/>
      <c r="M186" s="327"/>
      <c r="N186" s="327"/>
      <c r="O186" s="327"/>
      <c r="P186" s="327"/>
      <c r="Q186" s="327"/>
      <c r="R186" s="327"/>
      <c r="S186" s="327"/>
      <c r="T186" s="327"/>
      <c r="U186" s="327"/>
      <c r="V186" s="327"/>
      <c r="W186" s="327"/>
      <c r="X186" s="327"/>
      <c r="Y186" s="327"/>
      <c r="Z186" s="327"/>
      <c r="AA186" s="327"/>
      <c r="AB186" s="327"/>
      <c r="AC186" s="327"/>
      <c r="AD186" s="327"/>
      <c r="AE186" s="327"/>
      <c r="AF186" s="327"/>
      <c r="AG186" s="327"/>
      <c r="AH186" s="347">
        <f t="shared" si="22"/>
        <v>0</v>
      </c>
      <c r="AI186" s="327"/>
    </row>
    <row r="187" spans="1:35" ht="15" thickBot="1" x14ac:dyDescent="0.35">
      <c r="A187" s="341"/>
      <c r="B187" s="342"/>
      <c r="C187" s="349">
        <f>SUM(C177:C186)</f>
        <v>0</v>
      </c>
      <c r="D187" s="349">
        <f t="shared" ref="D187:AG187" si="23">SUM(D177:D186)</f>
        <v>0</v>
      </c>
      <c r="E187" s="349">
        <f t="shared" si="23"/>
        <v>0</v>
      </c>
      <c r="F187" s="349">
        <f t="shared" si="23"/>
        <v>0</v>
      </c>
      <c r="G187" s="349">
        <f t="shared" si="23"/>
        <v>0</v>
      </c>
      <c r="H187" s="349">
        <f t="shared" si="23"/>
        <v>0</v>
      </c>
      <c r="I187" s="349">
        <f t="shared" si="23"/>
        <v>0</v>
      </c>
      <c r="J187" s="349">
        <f t="shared" si="23"/>
        <v>0</v>
      </c>
      <c r="K187" s="349">
        <f t="shared" si="23"/>
        <v>0</v>
      </c>
      <c r="L187" s="349">
        <f t="shared" si="23"/>
        <v>0</v>
      </c>
      <c r="M187" s="349">
        <f t="shared" si="23"/>
        <v>0</v>
      </c>
      <c r="N187" s="349">
        <f t="shared" si="23"/>
        <v>0</v>
      </c>
      <c r="O187" s="349">
        <f t="shared" si="23"/>
        <v>0</v>
      </c>
      <c r="P187" s="349">
        <f t="shared" si="23"/>
        <v>0</v>
      </c>
      <c r="Q187" s="349">
        <f t="shared" si="23"/>
        <v>0</v>
      </c>
      <c r="R187" s="349">
        <f t="shared" si="23"/>
        <v>0</v>
      </c>
      <c r="S187" s="349">
        <f t="shared" si="23"/>
        <v>0</v>
      </c>
      <c r="T187" s="349">
        <f t="shared" si="23"/>
        <v>0</v>
      </c>
      <c r="U187" s="349">
        <f t="shared" si="23"/>
        <v>0</v>
      </c>
      <c r="V187" s="349">
        <f t="shared" si="23"/>
        <v>0</v>
      </c>
      <c r="W187" s="349">
        <f t="shared" si="23"/>
        <v>0</v>
      </c>
      <c r="X187" s="349">
        <f t="shared" si="23"/>
        <v>0</v>
      </c>
      <c r="Y187" s="349">
        <f t="shared" si="23"/>
        <v>0</v>
      </c>
      <c r="Z187" s="349">
        <f t="shared" si="23"/>
        <v>0</v>
      </c>
      <c r="AA187" s="349">
        <f t="shared" si="23"/>
        <v>0</v>
      </c>
      <c r="AB187" s="349">
        <f t="shared" si="23"/>
        <v>0</v>
      </c>
      <c r="AC187" s="349">
        <f t="shared" si="23"/>
        <v>0</v>
      </c>
      <c r="AD187" s="349">
        <f t="shared" si="23"/>
        <v>0</v>
      </c>
      <c r="AE187" s="349">
        <f t="shared" si="23"/>
        <v>0</v>
      </c>
      <c r="AF187" s="349">
        <f t="shared" si="23"/>
        <v>0</v>
      </c>
      <c r="AG187" s="349">
        <f t="shared" si="23"/>
        <v>0</v>
      </c>
      <c r="AH187" s="348">
        <f>SUM(C187:AG187)</f>
        <v>0</v>
      </c>
      <c r="AI187" s="327"/>
    </row>
    <row r="188" spans="1:35" ht="15" thickBot="1" x14ac:dyDescent="0.35">
      <c r="A188" s="334" t="s">
        <v>246</v>
      </c>
      <c r="B188" s="315"/>
      <c r="C188" s="337"/>
      <c r="D188" s="337" t="s">
        <v>338</v>
      </c>
      <c r="E188" s="337"/>
      <c r="F188" s="337"/>
      <c r="G188" s="337"/>
      <c r="H188" s="337"/>
      <c r="I188" s="337"/>
      <c r="J188" s="337"/>
      <c r="K188" s="337"/>
      <c r="L188" s="337"/>
      <c r="M188" s="337"/>
      <c r="N188" s="337"/>
      <c r="O188" s="337"/>
      <c r="P188" s="337"/>
      <c r="Q188" s="337"/>
      <c r="R188" s="337"/>
      <c r="S188" s="337"/>
      <c r="T188" s="337"/>
      <c r="U188" s="337"/>
      <c r="V188" s="337"/>
      <c r="W188" s="337"/>
      <c r="X188" s="337"/>
      <c r="Y188" s="337"/>
      <c r="Z188" s="337"/>
      <c r="AA188" s="337"/>
      <c r="AB188" s="337"/>
      <c r="AC188" s="337"/>
      <c r="AD188" s="337"/>
      <c r="AE188" s="337"/>
      <c r="AF188" s="337"/>
      <c r="AG188" s="338"/>
      <c r="AH188" s="350"/>
    </row>
    <row r="189" spans="1:35" ht="15" thickBot="1" x14ac:dyDescent="0.35">
      <c r="A189" s="316" t="s">
        <v>245</v>
      </c>
      <c r="B189" s="322"/>
      <c r="C189" s="318" t="s">
        <v>427</v>
      </c>
      <c r="D189" s="319"/>
      <c r="E189" s="319"/>
      <c r="F189" s="319"/>
      <c r="G189" s="319"/>
      <c r="H189" s="319"/>
      <c r="I189" s="319"/>
      <c r="J189" s="319"/>
      <c r="K189" s="319"/>
      <c r="L189" s="319"/>
      <c r="M189" s="319"/>
      <c r="N189" s="319"/>
      <c r="O189" s="319"/>
      <c r="P189" s="319"/>
      <c r="Q189" s="319"/>
      <c r="R189" s="319"/>
      <c r="S189" s="319"/>
      <c r="T189" s="319"/>
      <c r="U189" s="319"/>
      <c r="V189" s="319"/>
      <c r="W189" s="319"/>
      <c r="X189" s="319"/>
      <c r="Y189" s="319"/>
      <c r="Z189" s="319"/>
      <c r="AA189" s="319"/>
      <c r="AB189" s="319"/>
      <c r="AC189" s="319"/>
      <c r="AD189" s="319"/>
      <c r="AE189" s="319"/>
      <c r="AF189" s="319"/>
      <c r="AG189" s="320"/>
      <c r="AH189" s="346" t="s">
        <v>14</v>
      </c>
    </row>
    <row r="190" spans="1:35" ht="15" thickBot="1" x14ac:dyDescent="0.35">
      <c r="A190" s="316" t="s">
        <v>422</v>
      </c>
      <c r="B190" s="322"/>
      <c r="C190" s="323">
        <v>1</v>
      </c>
      <c r="D190" s="319">
        <v>2</v>
      </c>
      <c r="E190" s="319">
        <v>3</v>
      </c>
      <c r="F190" s="319">
        <v>4</v>
      </c>
      <c r="G190" s="319">
        <v>5</v>
      </c>
      <c r="H190" s="319">
        <v>6</v>
      </c>
      <c r="I190" s="319">
        <v>7</v>
      </c>
      <c r="J190" s="319">
        <v>8</v>
      </c>
      <c r="K190" s="319">
        <v>9</v>
      </c>
      <c r="L190" s="319">
        <v>10</v>
      </c>
      <c r="M190" s="319">
        <v>11</v>
      </c>
      <c r="N190" s="319">
        <v>12</v>
      </c>
      <c r="O190" s="319">
        <v>13</v>
      </c>
      <c r="P190" s="319">
        <v>14</v>
      </c>
      <c r="Q190" s="319">
        <v>15</v>
      </c>
      <c r="R190" s="319">
        <v>16</v>
      </c>
      <c r="S190" s="319">
        <v>17</v>
      </c>
      <c r="T190" s="319">
        <v>18</v>
      </c>
      <c r="U190" s="319">
        <v>19</v>
      </c>
      <c r="V190" s="319">
        <v>20</v>
      </c>
      <c r="W190" s="319">
        <v>21</v>
      </c>
      <c r="X190" s="319">
        <v>22</v>
      </c>
      <c r="Y190" s="319">
        <v>23</v>
      </c>
      <c r="Z190" s="319">
        <v>24</v>
      </c>
      <c r="AA190" s="319">
        <v>25</v>
      </c>
      <c r="AB190" s="319">
        <v>26</v>
      </c>
      <c r="AC190" s="319">
        <v>27</v>
      </c>
      <c r="AD190" s="319">
        <v>28</v>
      </c>
      <c r="AE190" s="319">
        <v>29</v>
      </c>
      <c r="AF190" s="319">
        <v>30</v>
      </c>
      <c r="AG190" s="320">
        <v>31</v>
      </c>
      <c r="AH190" s="346"/>
    </row>
    <row r="191" spans="1:35" x14ac:dyDescent="0.3">
      <c r="A191" s="339" t="s">
        <v>230</v>
      </c>
      <c r="B191" s="339" t="s">
        <v>231</v>
      </c>
      <c r="C191" s="325"/>
      <c r="D191" s="326"/>
      <c r="E191" s="326"/>
      <c r="F191" s="326"/>
      <c r="G191" s="326"/>
      <c r="H191" s="326"/>
      <c r="I191" s="326"/>
      <c r="J191" s="326"/>
      <c r="K191" s="326"/>
      <c r="L191" s="326"/>
      <c r="M191" s="326"/>
      <c r="N191" s="326"/>
      <c r="O191" s="326"/>
      <c r="P191" s="326"/>
      <c r="Q191" s="326"/>
      <c r="R191" s="326"/>
      <c r="S191" s="326"/>
      <c r="T191" s="326"/>
      <c r="U191" s="326"/>
      <c r="V191" s="326"/>
      <c r="W191" s="326"/>
      <c r="X191" s="326"/>
      <c r="Y191" s="326"/>
      <c r="Z191" s="326"/>
      <c r="AA191" s="326"/>
      <c r="AB191" s="326"/>
      <c r="AC191" s="326"/>
      <c r="AD191" s="326"/>
      <c r="AE191" s="326"/>
      <c r="AF191" s="326"/>
      <c r="AG191" s="326"/>
      <c r="AH191" s="347"/>
    </row>
    <row r="192" spans="1:35" x14ac:dyDescent="0.3">
      <c r="A192" s="328"/>
      <c r="B192" s="329"/>
      <c r="C192" s="330"/>
      <c r="D192" s="327"/>
      <c r="E192" s="327"/>
      <c r="F192" s="327"/>
      <c r="G192" s="327"/>
      <c r="H192" s="327"/>
      <c r="I192" s="327"/>
      <c r="J192" s="327"/>
      <c r="K192" s="327"/>
      <c r="L192" s="327"/>
      <c r="M192" s="327"/>
      <c r="N192" s="327"/>
      <c r="O192" s="327"/>
      <c r="P192" s="327"/>
      <c r="Q192" s="327"/>
      <c r="R192" s="327"/>
      <c r="S192" s="327"/>
      <c r="T192" s="327"/>
      <c r="U192" s="327"/>
      <c r="V192" s="327"/>
      <c r="W192" s="327"/>
      <c r="X192" s="327"/>
      <c r="Y192" s="327"/>
      <c r="Z192" s="327"/>
      <c r="AA192" s="327"/>
      <c r="AB192" s="327"/>
      <c r="AC192" s="327"/>
      <c r="AD192" s="327"/>
      <c r="AE192" s="327"/>
      <c r="AF192" s="327"/>
      <c r="AG192" s="327"/>
      <c r="AH192" s="347">
        <f>SUM(C192:AG192)</f>
        <v>0</v>
      </c>
    </row>
    <row r="193" spans="1:34" x14ac:dyDescent="0.3">
      <c r="A193" s="328"/>
      <c r="B193" s="329"/>
      <c r="C193" s="330"/>
      <c r="D193" s="327"/>
      <c r="E193" s="327"/>
      <c r="F193" s="327"/>
      <c r="G193" s="327"/>
      <c r="H193" s="327"/>
      <c r="I193" s="327"/>
      <c r="J193" s="327"/>
      <c r="K193" s="327"/>
      <c r="L193" s="327"/>
      <c r="M193" s="327"/>
      <c r="N193" s="327"/>
      <c r="O193" s="327"/>
      <c r="P193" s="327"/>
      <c r="Q193" s="327"/>
      <c r="R193" s="327"/>
      <c r="S193" s="327"/>
      <c r="T193" s="327"/>
      <c r="U193" s="327"/>
      <c r="V193" s="327"/>
      <c r="W193" s="327"/>
      <c r="X193" s="327"/>
      <c r="Y193" s="327"/>
      <c r="Z193" s="327"/>
      <c r="AA193" s="327"/>
      <c r="AB193" s="327"/>
      <c r="AC193" s="327"/>
      <c r="AD193" s="327"/>
      <c r="AE193" s="327"/>
      <c r="AF193" s="327"/>
      <c r="AG193" s="327"/>
      <c r="AH193" s="347">
        <f t="shared" ref="AH193:AH201" si="24">SUM(C193:AG193)</f>
        <v>0</v>
      </c>
    </row>
    <row r="194" spans="1:34" x14ac:dyDescent="0.3">
      <c r="A194" s="328"/>
      <c r="B194" s="329"/>
      <c r="C194" s="330"/>
      <c r="D194" s="327"/>
      <c r="E194" s="327"/>
      <c r="F194" s="327"/>
      <c r="G194" s="327"/>
      <c r="H194" s="327"/>
      <c r="I194" s="327"/>
      <c r="J194" s="327"/>
      <c r="K194" s="327"/>
      <c r="L194" s="327"/>
      <c r="M194" s="327"/>
      <c r="N194" s="327"/>
      <c r="O194" s="327"/>
      <c r="P194" s="327"/>
      <c r="Q194" s="327"/>
      <c r="R194" s="327"/>
      <c r="S194" s="327"/>
      <c r="T194" s="327"/>
      <c r="U194" s="327"/>
      <c r="V194" s="327"/>
      <c r="W194" s="327"/>
      <c r="X194" s="327"/>
      <c r="Y194" s="327"/>
      <c r="Z194" s="327"/>
      <c r="AA194" s="327"/>
      <c r="AB194" s="327"/>
      <c r="AC194" s="327"/>
      <c r="AD194" s="327"/>
      <c r="AE194" s="327"/>
      <c r="AF194" s="327"/>
      <c r="AG194" s="327"/>
      <c r="AH194" s="347">
        <f t="shared" si="24"/>
        <v>0</v>
      </c>
    </row>
    <row r="195" spans="1:34" x14ac:dyDescent="0.3">
      <c r="A195" s="328"/>
      <c r="B195" s="329"/>
      <c r="C195" s="330"/>
      <c r="D195" s="327"/>
      <c r="E195" s="327"/>
      <c r="F195" s="327"/>
      <c r="G195" s="327"/>
      <c r="H195" s="327"/>
      <c r="I195" s="327"/>
      <c r="J195" s="327"/>
      <c r="K195" s="327"/>
      <c r="L195" s="327"/>
      <c r="M195" s="327"/>
      <c r="N195" s="327"/>
      <c r="O195" s="327"/>
      <c r="P195" s="327"/>
      <c r="Q195" s="327"/>
      <c r="R195" s="327"/>
      <c r="S195" s="327"/>
      <c r="T195" s="327"/>
      <c r="U195" s="327"/>
      <c r="V195" s="327"/>
      <c r="W195" s="327"/>
      <c r="X195" s="327"/>
      <c r="Y195" s="327"/>
      <c r="Z195" s="327"/>
      <c r="AA195" s="327"/>
      <c r="AB195" s="327"/>
      <c r="AC195" s="327"/>
      <c r="AD195" s="327"/>
      <c r="AE195" s="327"/>
      <c r="AF195" s="327"/>
      <c r="AG195" s="327"/>
      <c r="AH195" s="347">
        <f t="shared" si="24"/>
        <v>0</v>
      </c>
    </row>
    <row r="196" spans="1:34" x14ac:dyDescent="0.3">
      <c r="A196" s="328"/>
      <c r="B196" s="329"/>
      <c r="C196" s="330"/>
      <c r="D196" s="327"/>
      <c r="E196" s="327"/>
      <c r="F196" s="327"/>
      <c r="G196" s="327"/>
      <c r="H196" s="327"/>
      <c r="I196" s="327"/>
      <c r="J196" s="327"/>
      <c r="K196" s="327"/>
      <c r="L196" s="327"/>
      <c r="M196" s="327"/>
      <c r="N196" s="327"/>
      <c r="O196" s="327"/>
      <c r="P196" s="327"/>
      <c r="Q196" s="327"/>
      <c r="R196" s="327"/>
      <c r="S196" s="327"/>
      <c r="T196" s="327"/>
      <c r="U196" s="327"/>
      <c r="V196" s="327"/>
      <c r="W196" s="327"/>
      <c r="X196" s="327"/>
      <c r="Y196" s="327"/>
      <c r="Z196" s="327"/>
      <c r="AA196" s="327"/>
      <c r="AB196" s="327"/>
      <c r="AC196" s="327"/>
      <c r="AD196" s="327"/>
      <c r="AE196" s="327"/>
      <c r="AF196" s="327"/>
      <c r="AG196" s="327"/>
      <c r="AH196" s="347">
        <f t="shared" si="24"/>
        <v>0</v>
      </c>
    </row>
    <row r="197" spans="1:34" x14ac:dyDescent="0.3">
      <c r="A197" s="328"/>
      <c r="B197" s="329"/>
      <c r="C197" s="330"/>
      <c r="D197" s="327"/>
      <c r="E197" s="327"/>
      <c r="F197" s="327"/>
      <c r="G197" s="327"/>
      <c r="H197" s="327"/>
      <c r="I197" s="327"/>
      <c r="J197" s="327"/>
      <c r="K197" s="327"/>
      <c r="L197" s="327"/>
      <c r="M197" s="327"/>
      <c r="N197" s="327"/>
      <c r="O197" s="327"/>
      <c r="P197" s="327"/>
      <c r="Q197" s="327"/>
      <c r="R197" s="327"/>
      <c r="S197" s="327"/>
      <c r="T197" s="327"/>
      <c r="U197" s="327"/>
      <c r="V197" s="327"/>
      <c r="W197" s="327"/>
      <c r="X197" s="327"/>
      <c r="Y197" s="327"/>
      <c r="Z197" s="327"/>
      <c r="AA197" s="327"/>
      <c r="AB197" s="327"/>
      <c r="AC197" s="327"/>
      <c r="AD197" s="327"/>
      <c r="AE197" s="327"/>
      <c r="AF197" s="327"/>
      <c r="AG197" s="327"/>
      <c r="AH197" s="347">
        <f t="shared" si="24"/>
        <v>0</v>
      </c>
    </row>
    <row r="198" spans="1:34" x14ac:dyDescent="0.3">
      <c r="A198" s="328"/>
      <c r="B198" s="329"/>
      <c r="C198" s="330"/>
      <c r="D198" s="327"/>
      <c r="E198" s="327"/>
      <c r="F198" s="327"/>
      <c r="G198" s="327"/>
      <c r="H198" s="327"/>
      <c r="I198" s="327"/>
      <c r="J198" s="327"/>
      <c r="K198" s="327"/>
      <c r="L198" s="327"/>
      <c r="M198" s="327"/>
      <c r="N198" s="327"/>
      <c r="O198" s="327"/>
      <c r="P198" s="327"/>
      <c r="Q198" s="327"/>
      <c r="R198" s="327"/>
      <c r="S198" s="327"/>
      <c r="T198" s="327"/>
      <c r="U198" s="327"/>
      <c r="V198" s="327"/>
      <c r="W198" s="327"/>
      <c r="X198" s="327"/>
      <c r="Y198" s="327"/>
      <c r="Z198" s="327"/>
      <c r="AA198" s="327"/>
      <c r="AB198" s="327"/>
      <c r="AC198" s="327"/>
      <c r="AD198" s="327"/>
      <c r="AE198" s="327"/>
      <c r="AF198" s="327"/>
      <c r="AG198" s="327"/>
      <c r="AH198" s="347">
        <f t="shared" si="24"/>
        <v>0</v>
      </c>
    </row>
    <row r="199" spans="1:34" x14ac:dyDescent="0.3">
      <c r="A199" s="328"/>
      <c r="B199" s="329"/>
      <c r="C199" s="330"/>
      <c r="D199" s="327"/>
      <c r="E199" s="327"/>
      <c r="F199" s="327"/>
      <c r="G199" s="327"/>
      <c r="H199" s="327"/>
      <c r="I199" s="327"/>
      <c r="J199" s="327"/>
      <c r="K199" s="327"/>
      <c r="L199" s="327"/>
      <c r="M199" s="327"/>
      <c r="N199" s="327"/>
      <c r="O199" s="327"/>
      <c r="P199" s="327"/>
      <c r="Q199" s="327"/>
      <c r="R199" s="327"/>
      <c r="S199" s="327"/>
      <c r="T199" s="327"/>
      <c r="U199" s="327"/>
      <c r="V199" s="327"/>
      <c r="W199" s="327"/>
      <c r="X199" s="327"/>
      <c r="Y199" s="327"/>
      <c r="Z199" s="327"/>
      <c r="AA199" s="327"/>
      <c r="AB199" s="327"/>
      <c r="AC199" s="327"/>
      <c r="AD199" s="327"/>
      <c r="AE199" s="327"/>
      <c r="AF199" s="327"/>
      <c r="AG199" s="327"/>
      <c r="AH199" s="347">
        <f t="shared" si="24"/>
        <v>0</v>
      </c>
    </row>
    <row r="200" spans="1:34" x14ac:dyDescent="0.3">
      <c r="A200" s="328"/>
      <c r="B200" s="329"/>
      <c r="C200" s="330"/>
      <c r="D200" s="327"/>
      <c r="E200" s="327"/>
      <c r="F200" s="327"/>
      <c r="G200" s="327"/>
      <c r="H200" s="327"/>
      <c r="I200" s="327"/>
      <c r="J200" s="327"/>
      <c r="K200" s="327"/>
      <c r="L200" s="327"/>
      <c r="M200" s="327"/>
      <c r="N200" s="327"/>
      <c r="O200" s="327"/>
      <c r="P200" s="327"/>
      <c r="Q200" s="327"/>
      <c r="R200" s="327"/>
      <c r="S200" s="327"/>
      <c r="T200" s="327"/>
      <c r="U200" s="327"/>
      <c r="V200" s="327"/>
      <c r="W200" s="327"/>
      <c r="X200" s="327"/>
      <c r="Y200" s="327"/>
      <c r="Z200" s="327"/>
      <c r="AA200" s="327"/>
      <c r="AB200" s="327"/>
      <c r="AC200" s="327"/>
      <c r="AD200" s="327"/>
      <c r="AE200" s="327"/>
      <c r="AF200" s="327"/>
      <c r="AG200" s="327"/>
      <c r="AH200" s="347">
        <f t="shared" si="24"/>
        <v>0</v>
      </c>
    </row>
    <row r="201" spans="1:34" x14ac:dyDescent="0.3">
      <c r="A201" s="328"/>
      <c r="B201" s="329"/>
      <c r="C201" s="330"/>
      <c r="D201" s="327"/>
      <c r="E201" s="327"/>
      <c r="F201" s="327"/>
      <c r="G201" s="327"/>
      <c r="H201" s="327"/>
      <c r="I201" s="327"/>
      <c r="J201" s="327"/>
      <c r="K201" s="327"/>
      <c r="L201" s="327"/>
      <c r="M201" s="327"/>
      <c r="N201" s="327"/>
      <c r="O201" s="327"/>
      <c r="P201" s="327"/>
      <c r="Q201" s="327"/>
      <c r="R201" s="327"/>
      <c r="S201" s="327"/>
      <c r="T201" s="327"/>
      <c r="U201" s="327"/>
      <c r="V201" s="327"/>
      <c r="W201" s="327"/>
      <c r="X201" s="327"/>
      <c r="Y201" s="327"/>
      <c r="Z201" s="327"/>
      <c r="AA201" s="327"/>
      <c r="AB201" s="327"/>
      <c r="AC201" s="327"/>
      <c r="AD201" s="327"/>
      <c r="AE201" s="327"/>
      <c r="AF201" s="327"/>
      <c r="AG201" s="327"/>
      <c r="AH201" s="347">
        <f t="shared" si="24"/>
        <v>0</v>
      </c>
    </row>
    <row r="202" spans="1:34" ht="15" thickBot="1" x14ac:dyDescent="0.35">
      <c r="A202" s="341"/>
      <c r="B202" s="342"/>
      <c r="C202" s="349">
        <f>SUM(C192:C201)</f>
        <v>0</v>
      </c>
      <c r="D202" s="349">
        <f t="shared" ref="D202:AG202" si="25">SUM(D192:D201)</f>
        <v>0</v>
      </c>
      <c r="E202" s="349">
        <f t="shared" si="25"/>
        <v>0</v>
      </c>
      <c r="F202" s="349">
        <f t="shared" si="25"/>
        <v>0</v>
      </c>
      <c r="G202" s="349">
        <f t="shared" si="25"/>
        <v>0</v>
      </c>
      <c r="H202" s="349">
        <f t="shared" si="25"/>
        <v>0</v>
      </c>
      <c r="I202" s="349">
        <f t="shared" si="25"/>
        <v>0</v>
      </c>
      <c r="J202" s="349">
        <f t="shared" si="25"/>
        <v>0</v>
      </c>
      <c r="K202" s="349">
        <f t="shared" si="25"/>
        <v>0</v>
      </c>
      <c r="L202" s="349">
        <f t="shared" si="25"/>
        <v>0</v>
      </c>
      <c r="M202" s="349">
        <f t="shared" si="25"/>
        <v>0</v>
      </c>
      <c r="N202" s="349">
        <f t="shared" si="25"/>
        <v>0</v>
      </c>
      <c r="O202" s="349">
        <f t="shared" si="25"/>
        <v>0</v>
      </c>
      <c r="P202" s="349">
        <f t="shared" si="25"/>
        <v>0</v>
      </c>
      <c r="Q202" s="349">
        <f t="shared" si="25"/>
        <v>0</v>
      </c>
      <c r="R202" s="349">
        <f t="shared" si="25"/>
        <v>0</v>
      </c>
      <c r="S202" s="349">
        <f t="shared" si="25"/>
        <v>0</v>
      </c>
      <c r="T202" s="349">
        <f t="shared" si="25"/>
        <v>0</v>
      </c>
      <c r="U202" s="349">
        <f t="shared" si="25"/>
        <v>0</v>
      </c>
      <c r="V202" s="349">
        <f t="shared" si="25"/>
        <v>0</v>
      </c>
      <c r="W202" s="349">
        <f t="shared" si="25"/>
        <v>0</v>
      </c>
      <c r="X202" s="349">
        <f t="shared" si="25"/>
        <v>0</v>
      </c>
      <c r="Y202" s="349">
        <f t="shared" si="25"/>
        <v>0</v>
      </c>
      <c r="Z202" s="349">
        <f t="shared" si="25"/>
        <v>0</v>
      </c>
      <c r="AA202" s="349">
        <f t="shared" si="25"/>
        <v>0</v>
      </c>
      <c r="AB202" s="349">
        <f t="shared" si="25"/>
        <v>0</v>
      </c>
      <c r="AC202" s="349">
        <f t="shared" si="25"/>
        <v>0</v>
      </c>
      <c r="AD202" s="349">
        <f t="shared" si="25"/>
        <v>0</v>
      </c>
      <c r="AE202" s="349">
        <f t="shared" si="25"/>
        <v>0</v>
      </c>
      <c r="AF202" s="349">
        <f t="shared" si="25"/>
        <v>0</v>
      </c>
      <c r="AG202" s="349">
        <f t="shared" si="25"/>
        <v>0</v>
      </c>
      <c r="AH202" s="348">
        <f>SUM(C202:AG202)</f>
        <v>0</v>
      </c>
    </row>
    <row r="203" spans="1:34" ht="15" thickBot="1" x14ac:dyDescent="0.35">
      <c r="A203" s="334" t="s">
        <v>246</v>
      </c>
      <c r="B203" s="315"/>
      <c r="C203" s="337"/>
      <c r="D203" s="337" t="s">
        <v>339</v>
      </c>
      <c r="E203" s="337"/>
      <c r="F203" s="337"/>
      <c r="G203" s="337"/>
      <c r="H203" s="337"/>
      <c r="I203" s="337"/>
      <c r="J203" s="337"/>
      <c r="K203" s="337"/>
      <c r="L203" s="337"/>
      <c r="M203" s="337"/>
      <c r="N203" s="337"/>
      <c r="O203" s="337"/>
      <c r="P203" s="337"/>
      <c r="Q203" s="337"/>
      <c r="R203" s="337"/>
      <c r="S203" s="337"/>
      <c r="T203" s="337"/>
      <c r="U203" s="337"/>
      <c r="V203" s="337"/>
      <c r="W203" s="337"/>
      <c r="X203" s="337"/>
      <c r="Y203" s="337"/>
      <c r="Z203" s="337"/>
      <c r="AA203" s="337"/>
      <c r="AB203" s="337"/>
      <c r="AC203" s="337"/>
      <c r="AD203" s="337"/>
      <c r="AE203" s="337"/>
      <c r="AF203" s="337"/>
      <c r="AG203" s="338"/>
      <c r="AH203" s="350"/>
    </row>
    <row r="204" spans="1:34" ht="15" thickBot="1" x14ac:dyDescent="0.35">
      <c r="A204" s="316" t="s">
        <v>245</v>
      </c>
      <c r="B204" s="322"/>
      <c r="C204" s="318" t="s">
        <v>427</v>
      </c>
      <c r="D204" s="319"/>
      <c r="E204" s="319"/>
      <c r="F204" s="319"/>
      <c r="G204" s="319"/>
      <c r="H204" s="319"/>
      <c r="I204" s="319"/>
      <c r="J204" s="319"/>
      <c r="K204" s="319"/>
      <c r="L204" s="319"/>
      <c r="M204" s="319"/>
      <c r="N204" s="319"/>
      <c r="O204" s="319"/>
      <c r="P204" s="319"/>
      <c r="Q204" s="319"/>
      <c r="R204" s="319"/>
      <c r="S204" s="319"/>
      <c r="T204" s="319"/>
      <c r="U204" s="319"/>
      <c r="V204" s="319"/>
      <c r="W204" s="319"/>
      <c r="X204" s="319"/>
      <c r="Y204" s="319"/>
      <c r="Z204" s="319"/>
      <c r="AA204" s="319"/>
      <c r="AB204" s="319"/>
      <c r="AC204" s="319"/>
      <c r="AD204" s="319"/>
      <c r="AE204" s="319"/>
      <c r="AF204" s="319"/>
      <c r="AG204" s="320"/>
      <c r="AH204" s="346" t="s">
        <v>14</v>
      </c>
    </row>
    <row r="205" spans="1:34" ht="15" thickBot="1" x14ac:dyDescent="0.35">
      <c r="A205" s="316" t="s">
        <v>422</v>
      </c>
      <c r="B205" s="322"/>
      <c r="C205" s="323">
        <v>1</v>
      </c>
      <c r="D205" s="319">
        <v>2</v>
      </c>
      <c r="E205" s="319">
        <v>3</v>
      </c>
      <c r="F205" s="319">
        <v>4</v>
      </c>
      <c r="G205" s="319">
        <v>5</v>
      </c>
      <c r="H205" s="319">
        <v>6</v>
      </c>
      <c r="I205" s="319">
        <v>7</v>
      </c>
      <c r="J205" s="319">
        <v>8</v>
      </c>
      <c r="K205" s="319">
        <v>9</v>
      </c>
      <c r="L205" s="319">
        <v>10</v>
      </c>
      <c r="M205" s="319">
        <v>11</v>
      </c>
      <c r="N205" s="319">
        <v>12</v>
      </c>
      <c r="O205" s="319">
        <v>13</v>
      </c>
      <c r="P205" s="319">
        <v>14</v>
      </c>
      <c r="Q205" s="319">
        <v>15</v>
      </c>
      <c r="R205" s="319">
        <v>16</v>
      </c>
      <c r="S205" s="319">
        <v>17</v>
      </c>
      <c r="T205" s="319">
        <v>18</v>
      </c>
      <c r="U205" s="319">
        <v>19</v>
      </c>
      <c r="V205" s="319">
        <v>20</v>
      </c>
      <c r="W205" s="319">
        <v>21</v>
      </c>
      <c r="X205" s="319">
        <v>22</v>
      </c>
      <c r="Y205" s="319">
        <v>23</v>
      </c>
      <c r="Z205" s="319">
        <v>24</v>
      </c>
      <c r="AA205" s="319">
        <v>25</v>
      </c>
      <c r="AB205" s="319">
        <v>26</v>
      </c>
      <c r="AC205" s="319">
        <v>27</v>
      </c>
      <c r="AD205" s="319">
        <v>28</v>
      </c>
      <c r="AE205" s="319">
        <v>29</v>
      </c>
      <c r="AF205" s="319">
        <v>30</v>
      </c>
      <c r="AG205" s="320">
        <v>31</v>
      </c>
      <c r="AH205" s="346"/>
    </row>
    <row r="206" spans="1:34" x14ac:dyDescent="0.3">
      <c r="A206" s="339" t="s">
        <v>230</v>
      </c>
      <c r="B206" s="339" t="s">
        <v>231</v>
      </c>
      <c r="C206" s="325"/>
      <c r="D206" s="326"/>
      <c r="E206" s="326"/>
      <c r="F206" s="326"/>
      <c r="G206" s="326"/>
      <c r="H206" s="326"/>
      <c r="I206" s="326"/>
      <c r="J206" s="326"/>
      <c r="K206" s="326"/>
      <c r="L206" s="326"/>
      <c r="M206" s="326"/>
      <c r="N206" s="326"/>
      <c r="O206" s="326"/>
      <c r="P206" s="326"/>
      <c r="Q206" s="326"/>
      <c r="R206" s="326"/>
      <c r="S206" s="326"/>
      <c r="T206" s="326"/>
      <c r="U206" s="326"/>
      <c r="V206" s="326"/>
      <c r="W206" s="326"/>
      <c r="X206" s="326"/>
      <c r="Y206" s="326"/>
      <c r="Z206" s="326"/>
      <c r="AA206" s="326"/>
      <c r="AB206" s="326"/>
      <c r="AC206" s="326"/>
      <c r="AD206" s="326"/>
      <c r="AE206" s="326"/>
      <c r="AF206" s="326"/>
      <c r="AG206" s="326"/>
      <c r="AH206" s="347"/>
    </row>
    <row r="207" spans="1:34" x14ac:dyDescent="0.3">
      <c r="A207" s="328"/>
      <c r="B207" s="329"/>
      <c r="C207" s="330"/>
      <c r="D207" s="327"/>
      <c r="E207" s="327"/>
      <c r="F207" s="327"/>
      <c r="G207" s="327"/>
      <c r="H207" s="327"/>
      <c r="I207" s="327"/>
      <c r="J207" s="327"/>
      <c r="K207" s="327"/>
      <c r="L207" s="327"/>
      <c r="M207" s="327"/>
      <c r="N207" s="327"/>
      <c r="O207" s="327"/>
      <c r="P207" s="327"/>
      <c r="Q207" s="327"/>
      <c r="R207" s="327"/>
      <c r="S207" s="327"/>
      <c r="T207" s="327"/>
      <c r="U207" s="327"/>
      <c r="V207" s="327"/>
      <c r="W207" s="327"/>
      <c r="X207" s="327"/>
      <c r="Y207" s="327"/>
      <c r="Z207" s="327"/>
      <c r="AA207" s="327"/>
      <c r="AB207" s="327"/>
      <c r="AC207" s="327"/>
      <c r="AD207" s="327"/>
      <c r="AE207" s="327"/>
      <c r="AF207" s="327"/>
      <c r="AG207" s="327"/>
      <c r="AH207" s="347">
        <f>SUM(C207:AG207)</f>
        <v>0</v>
      </c>
    </row>
    <row r="208" spans="1:34" x14ac:dyDescent="0.3">
      <c r="A208" s="328"/>
      <c r="B208" s="329"/>
      <c r="C208" s="330"/>
      <c r="D208" s="327"/>
      <c r="E208" s="327"/>
      <c r="F208" s="327"/>
      <c r="G208" s="327"/>
      <c r="H208" s="327"/>
      <c r="I208" s="327"/>
      <c r="J208" s="327"/>
      <c r="K208" s="327"/>
      <c r="L208" s="327"/>
      <c r="M208" s="327"/>
      <c r="N208" s="327"/>
      <c r="O208" s="327"/>
      <c r="P208" s="327"/>
      <c r="Q208" s="327"/>
      <c r="R208" s="327"/>
      <c r="S208" s="327"/>
      <c r="T208" s="327"/>
      <c r="U208" s="327"/>
      <c r="V208" s="327"/>
      <c r="W208" s="327"/>
      <c r="X208" s="327"/>
      <c r="Y208" s="327"/>
      <c r="Z208" s="327"/>
      <c r="AA208" s="327"/>
      <c r="AB208" s="327"/>
      <c r="AC208" s="327"/>
      <c r="AD208" s="327"/>
      <c r="AE208" s="327"/>
      <c r="AF208" s="327"/>
      <c r="AG208" s="327"/>
      <c r="AH208" s="347">
        <f t="shared" ref="AH208:AH216" si="26">SUM(C208:AG208)</f>
        <v>0</v>
      </c>
    </row>
    <row r="209" spans="1:34" x14ac:dyDescent="0.3">
      <c r="A209" s="328"/>
      <c r="B209" s="329"/>
      <c r="C209" s="330"/>
      <c r="D209" s="327"/>
      <c r="E209" s="327"/>
      <c r="F209" s="327"/>
      <c r="G209" s="327"/>
      <c r="H209" s="327"/>
      <c r="I209" s="327"/>
      <c r="J209" s="327"/>
      <c r="K209" s="327"/>
      <c r="L209" s="327"/>
      <c r="M209" s="327"/>
      <c r="N209" s="327"/>
      <c r="O209" s="327"/>
      <c r="P209" s="327"/>
      <c r="Q209" s="327"/>
      <c r="R209" s="327"/>
      <c r="S209" s="327"/>
      <c r="T209" s="327"/>
      <c r="U209" s="327"/>
      <c r="V209" s="327"/>
      <c r="W209" s="327"/>
      <c r="X209" s="327"/>
      <c r="Y209" s="327"/>
      <c r="Z209" s="327"/>
      <c r="AA209" s="327"/>
      <c r="AB209" s="327"/>
      <c r="AC209" s="327"/>
      <c r="AD209" s="327"/>
      <c r="AE209" s="327"/>
      <c r="AF209" s="327"/>
      <c r="AG209" s="327"/>
      <c r="AH209" s="347">
        <f t="shared" si="26"/>
        <v>0</v>
      </c>
    </row>
    <row r="210" spans="1:34" x14ac:dyDescent="0.3">
      <c r="A210" s="328"/>
      <c r="B210" s="329"/>
      <c r="C210" s="330"/>
      <c r="D210" s="327"/>
      <c r="E210" s="327"/>
      <c r="F210" s="327"/>
      <c r="G210" s="327"/>
      <c r="H210" s="327"/>
      <c r="I210" s="327"/>
      <c r="J210" s="327"/>
      <c r="K210" s="327"/>
      <c r="L210" s="327"/>
      <c r="M210" s="327"/>
      <c r="N210" s="327"/>
      <c r="O210" s="327"/>
      <c r="P210" s="327"/>
      <c r="Q210" s="327"/>
      <c r="R210" s="327"/>
      <c r="S210" s="327"/>
      <c r="T210" s="327"/>
      <c r="U210" s="327"/>
      <c r="V210" s="327"/>
      <c r="W210" s="327"/>
      <c r="X210" s="327"/>
      <c r="Y210" s="327"/>
      <c r="Z210" s="327"/>
      <c r="AA210" s="327"/>
      <c r="AB210" s="327"/>
      <c r="AC210" s="327"/>
      <c r="AD210" s="327"/>
      <c r="AE210" s="327"/>
      <c r="AF210" s="327"/>
      <c r="AG210" s="327"/>
      <c r="AH210" s="347">
        <f t="shared" si="26"/>
        <v>0</v>
      </c>
    </row>
    <row r="211" spans="1:34" x14ac:dyDescent="0.3">
      <c r="A211" s="328"/>
      <c r="B211" s="329"/>
      <c r="C211" s="330"/>
      <c r="D211" s="327"/>
      <c r="E211" s="327"/>
      <c r="F211" s="327"/>
      <c r="G211" s="327"/>
      <c r="H211" s="327"/>
      <c r="I211" s="327"/>
      <c r="J211" s="327"/>
      <c r="K211" s="327"/>
      <c r="L211" s="327"/>
      <c r="M211" s="327"/>
      <c r="N211" s="327"/>
      <c r="O211" s="327"/>
      <c r="P211" s="327"/>
      <c r="Q211" s="327"/>
      <c r="R211" s="327"/>
      <c r="S211" s="327"/>
      <c r="T211" s="327"/>
      <c r="U211" s="327"/>
      <c r="V211" s="327"/>
      <c r="W211" s="327"/>
      <c r="X211" s="327"/>
      <c r="Y211" s="327"/>
      <c r="Z211" s="327"/>
      <c r="AA211" s="327"/>
      <c r="AB211" s="327"/>
      <c r="AC211" s="327"/>
      <c r="AD211" s="327"/>
      <c r="AE211" s="327"/>
      <c r="AF211" s="327"/>
      <c r="AG211" s="327"/>
      <c r="AH211" s="347">
        <f t="shared" si="26"/>
        <v>0</v>
      </c>
    </row>
    <row r="212" spans="1:34" x14ac:dyDescent="0.3">
      <c r="A212" s="328"/>
      <c r="B212" s="329"/>
      <c r="C212" s="330"/>
      <c r="D212" s="327"/>
      <c r="E212" s="327"/>
      <c r="F212" s="327"/>
      <c r="G212" s="327"/>
      <c r="H212" s="327"/>
      <c r="I212" s="327"/>
      <c r="J212" s="327"/>
      <c r="K212" s="327"/>
      <c r="L212" s="327"/>
      <c r="M212" s="327"/>
      <c r="N212" s="327"/>
      <c r="O212" s="327"/>
      <c r="P212" s="327"/>
      <c r="Q212" s="327"/>
      <c r="R212" s="327"/>
      <c r="S212" s="327"/>
      <c r="T212" s="327"/>
      <c r="U212" s="327"/>
      <c r="V212" s="327"/>
      <c r="W212" s="327"/>
      <c r="X212" s="327"/>
      <c r="Y212" s="327"/>
      <c r="Z212" s="327"/>
      <c r="AA212" s="327"/>
      <c r="AB212" s="327"/>
      <c r="AC212" s="327"/>
      <c r="AD212" s="327"/>
      <c r="AE212" s="327"/>
      <c r="AF212" s="327"/>
      <c r="AG212" s="327"/>
      <c r="AH212" s="347">
        <f t="shared" si="26"/>
        <v>0</v>
      </c>
    </row>
    <row r="213" spans="1:34" x14ac:dyDescent="0.3">
      <c r="A213" s="328"/>
      <c r="B213" s="329"/>
      <c r="C213" s="330"/>
      <c r="D213" s="327"/>
      <c r="E213" s="327"/>
      <c r="F213" s="327"/>
      <c r="G213" s="327"/>
      <c r="H213" s="327"/>
      <c r="I213" s="327"/>
      <c r="J213" s="327"/>
      <c r="K213" s="327"/>
      <c r="L213" s="327"/>
      <c r="M213" s="327"/>
      <c r="N213" s="327"/>
      <c r="O213" s="327"/>
      <c r="P213" s="327"/>
      <c r="Q213" s="327"/>
      <c r="R213" s="327"/>
      <c r="S213" s="327"/>
      <c r="T213" s="327"/>
      <c r="U213" s="327"/>
      <c r="V213" s="327"/>
      <c r="W213" s="327"/>
      <c r="X213" s="327"/>
      <c r="Y213" s="327"/>
      <c r="Z213" s="327"/>
      <c r="AA213" s="327"/>
      <c r="AB213" s="327"/>
      <c r="AC213" s="327"/>
      <c r="AD213" s="327"/>
      <c r="AE213" s="327"/>
      <c r="AF213" s="327"/>
      <c r="AG213" s="327"/>
      <c r="AH213" s="347">
        <f t="shared" si="26"/>
        <v>0</v>
      </c>
    </row>
    <row r="214" spans="1:34" x14ac:dyDescent="0.3">
      <c r="A214" s="328"/>
      <c r="B214" s="329"/>
      <c r="C214" s="330"/>
      <c r="D214" s="327"/>
      <c r="E214" s="327"/>
      <c r="F214" s="327"/>
      <c r="G214" s="327"/>
      <c r="H214" s="327"/>
      <c r="I214" s="327"/>
      <c r="J214" s="327"/>
      <c r="K214" s="327"/>
      <c r="L214" s="327"/>
      <c r="M214" s="327"/>
      <c r="N214" s="327"/>
      <c r="O214" s="327"/>
      <c r="P214" s="327"/>
      <c r="Q214" s="327"/>
      <c r="R214" s="327"/>
      <c r="S214" s="327"/>
      <c r="T214" s="327"/>
      <c r="U214" s="327"/>
      <c r="V214" s="327"/>
      <c r="W214" s="327"/>
      <c r="X214" s="327"/>
      <c r="Y214" s="327"/>
      <c r="Z214" s="327"/>
      <c r="AA214" s="327"/>
      <c r="AB214" s="327"/>
      <c r="AC214" s="327"/>
      <c r="AD214" s="327"/>
      <c r="AE214" s="327"/>
      <c r="AF214" s="327"/>
      <c r="AG214" s="327"/>
      <c r="AH214" s="347">
        <f t="shared" si="26"/>
        <v>0</v>
      </c>
    </row>
    <row r="215" spans="1:34" x14ac:dyDescent="0.3">
      <c r="A215" s="328"/>
      <c r="B215" s="329"/>
      <c r="C215" s="330"/>
      <c r="D215" s="327"/>
      <c r="E215" s="327"/>
      <c r="F215" s="327"/>
      <c r="G215" s="327"/>
      <c r="H215" s="327"/>
      <c r="I215" s="327"/>
      <c r="J215" s="327"/>
      <c r="K215" s="327"/>
      <c r="L215" s="327"/>
      <c r="M215" s="327"/>
      <c r="N215" s="327"/>
      <c r="O215" s="327"/>
      <c r="P215" s="327"/>
      <c r="Q215" s="327"/>
      <c r="R215" s="327"/>
      <c r="S215" s="327"/>
      <c r="T215" s="327"/>
      <c r="U215" s="327"/>
      <c r="V215" s="327"/>
      <c r="W215" s="327"/>
      <c r="X215" s="327"/>
      <c r="Y215" s="327"/>
      <c r="Z215" s="327"/>
      <c r="AA215" s="327"/>
      <c r="AB215" s="327"/>
      <c r="AC215" s="327"/>
      <c r="AD215" s="327"/>
      <c r="AE215" s="327"/>
      <c r="AF215" s="327"/>
      <c r="AG215" s="327"/>
      <c r="AH215" s="347">
        <f t="shared" si="26"/>
        <v>0</v>
      </c>
    </row>
    <row r="216" spans="1:34" x14ac:dyDescent="0.3">
      <c r="A216" s="328"/>
      <c r="B216" s="329"/>
      <c r="C216" s="330"/>
      <c r="D216" s="327"/>
      <c r="E216" s="327"/>
      <c r="F216" s="327"/>
      <c r="G216" s="327"/>
      <c r="H216" s="327"/>
      <c r="I216" s="327"/>
      <c r="J216" s="327"/>
      <c r="K216" s="327"/>
      <c r="L216" s="327"/>
      <c r="M216" s="327"/>
      <c r="N216" s="327"/>
      <c r="O216" s="327"/>
      <c r="P216" s="327"/>
      <c r="Q216" s="327"/>
      <c r="R216" s="327"/>
      <c r="S216" s="327"/>
      <c r="T216" s="327"/>
      <c r="U216" s="327"/>
      <c r="V216" s="327"/>
      <c r="W216" s="327"/>
      <c r="X216" s="327"/>
      <c r="Y216" s="327"/>
      <c r="Z216" s="327"/>
      <c r="AA216" s="327"/>
      <c r="AB216" s="327"/>
      <c r="AC216" s="327"/>
      <c r="AD216" s="327"/>
      <c r="AE216" s="327"/>
      <c r="AF216" s="327"/>
      <c r="AG216" s="327"/>
      <c r="AH216" s="347">
        <f t="shared" si="26"/>
        <v>0</v>
      </c>
    </row>
    <row r="217" spans="1:34" ht="15" thickBot="1" x14ac:dyDescent="0.35">
      <c r="A217" s="341"/>
      <c r="B217" s="342"/>
      <c r="C217" s="349">
        <f>SUM(C207:C216)</f>
        <v>0</v>
      </c>
      <c r="D217" s="349">
        <f t="shared" ref="D217:AG217" si="27">SUM(D207:D216)</f>
        <v>0</v>
      </c>
      <c r="E217" s="349">
        <f t="shared" si="27"/>
        <v>0</v>
      </c>
      <c r="F217" s="349">
        <f t="shared" si="27"/>
        <v>0</v>
      </c>
      <c r="G217" s="349">
        <f t="shared" si="27"/>
        <v>0</v>
      </c>
      <c r="H217" s="349">
        <f t="shared" si="27"/>
        <v>0</v>
      </c>
      <c r="I217" s="349">
        <f t="shared" si="27"/>
        <v>0</v>
      </c>
      <c r="J217" s="349">
        <f t="shared" si="27"/>
        <v>0</v>
      </c>
      <c r="K217" s="349">
        <f t="shared" si="27"/>
        <v>0</v>
      </c>
      <c r="L217" s="349">
        <f t="shared" si="27"/>
        <v>0</v>
      </c>
      <c r="M217" s="349">
        <f t="shared" si="27"/>
        <v>0</v>
      </c>
      <c r="N217" s="349">
        <f t="shared" si="27"/>
        <v>0</v>
      </c>
      <c r="O217" s="349">
        <f t="shared" si="27"/>
        <v>0</v>
      </c>
      <c r="P217" s="349">
        <f t="shared" si="27"/>
        <v>0</v>
      </c>
      <c r="Q217" s="349">
        <f t="shared" si="27"/>
        <v>0</v>
      </c>
      <c r="R217" s="349">
        <f t="shared" si="27"/>
        <v>0</v>
      </c>
      <c r="S217" s="349">
        <f t="shared" si="27"/>
        <v>0</v>
      </c>
      <c r="T217" s="349">
        <f t="shared" si="27"/>
        <v>0</v>
      </c>
      <c r="U217" s="349">
        <f t="shared" si="27"/>
        <v>0</v>
      </c>
      <c r="V217" s="349">
        <f t="shared" si="27"/>
        <v>0</v>
      </c>
      <c r="W217" s="349">
        <f t="shared" si="27"/>
        <v>0</v>
      </c>
      <c r="X217" s="349">
        <f t="shared" si="27"/>
        <v>0</v>
      </c>
      <c r="Y217" s="349">
        <f t="shared" si="27"/>
        <v>0</v>
      </c>
      <c r="Z217" s="349">
        <f t="shared" si="27"/>
        <v>0</v>
      </c>
      <c r="AA217" s="349">
        <f t="shared" si="27"/>
        <v>0</v>
      </c>
      <c r="AB217" s="349">
        <f t="shared" si="27"/>
        <v>0</v>
      </c>
      <c r="AC217" s="349">
        <f t="shared" si="27"/>
        <v>0</v>
      </c>
      <c r="AD217" s="349">
        <f t="shared" si="27"/>
        <v>0</v>
      </c>
      <c r="AE217" s="349">
        <f t="shared" si="27"/>
        <v>0</v>
      </c>
      <c r="AF217" s="349">
        <f t="shared" si="27"/>
        <v>0</v>
      </c>
      <c r="AG217" s="349">
        <f t="shared" si="27"/>
        <v>0</v>
      </c>
      <c r="AH217" s="348">
        <f>SUM(C217:AG217)</f>
        <v>0</v>
      </c>
    </row>
    <row r="218" spans="1:34" ht="15" thickBot="1" x14ac:dyDescent="0.35">
      <c r="A218" s="334" t="s">
        <v>246</v>
      </c>
      <c r="B218" s="315"/>
      <c r="C218" s="337"/>
      <c r="D218" s="337" t="s">
        <v>340</v>
      </c>
      <c r="E218" s="337"/>
      <c r="F218" s="337"/>
      <c r="G218" s="337"/>
      <c r="H218" s="337"/>
      <c r="I218" s="337"/>
      <c r="J218" s="337"/>
      <c r="K218" s="337"/>
      <c r="L218" s="337"/>
      <c r="M218" s="337"/>
      <c r="N218" s="337"/>
      <c r="O218" s="337"/>
      <c r="P218" s="337"/>
      <c r="Q218" s="337"/>
      <c r="R218" s="337"/>
      <c r="S218" s="337"/>
      <c r="T218" s="337"/>
      <c r="U218" s="337"/>
      <c r="V218" s="337"/>
      <c r="W218" s="337"/>
      <c r="X218" s="337"/>
      <c r="Y218" s="337"/>
      <c r="Z218" s="337"/>
      <c r="AA218" s="337"/>
      <c r="AB218" s="337"/>
      <c r="AC218" s="337"/>
      <c r="AD218" s="337"/>
      <c r="AE218" s="337"/>
      <c r="AF218" s="337"/>
      <c r="AG218" s="338"/>
      <c r="AH218" s="350"/>
    </row>
    <row r="219" spans="1:34" ht="15" thickBot="1" x14ac:dyDescent="0.35">
      <c r="A219" s="316" t="s">
        <v>245</v>
      </c>
      <c r="B219" s="322"/>
      <c r="C219" s="318" t="s">
        <v>427</v>
      </c>
      <c r="D219" s="319"/>
      <c r="E219" s="319"/>
      <c r="F219" s="319"/>
      <c r="G219" s="319"/>
      <c r="H219" s="319"/>
      <c r="I219" s="319"/>
      <c r="J219" s="319"/>
      <c r="K219" s="319"/>
      <c r="L219" s="319"/>
      <c r="M219" s="319"/>
      <c r="N219" s="319"/>
      <c r="O219" s="319"/>
      <c r="P219" s="319"/>
      <c r="Q219" s="319"/>
      <c r="R219" s="319"/>
      <c r="S219" s="319"/>
      <c r="T219" s="319"/>
      <c r="U219" s="319"/>
      <c r="V219" s="319"/>
      <c r="W219" s="319"/>
      <c r="X219" s="319"/>
      <c r="Y219" s="319"/>
      <c r="Z219" s="319"/>
      <c r="AA219" s="319"/>
      <c r="AB219" s="319"/>
      <c r="AC219" s="319"/>
      <c r="AD219" s="319"/>
      <c r="AE219" s="319"/>
      <c r="AF219" s="319"/>
      <c r="AG219" s="320"/>
      <c r="AH219" s="346" t="s">
        <v>14</v>
      </c>
    </row>
    <row r="220" spans="1:34" ht="15" thickBot="1" x14ac:dyDescent="0.35">
      <c r="A220" s="316" t="s">
        <v>422</v>
      </c>
      <c r="B220" s="322"/>
      <c r="C220" s="323">
        <v>1</v>
      </c>
      <c r="D220" s="319">
        <v>2</v>
      </c>
      <c r="E220" s="319">
        <v>3</v>
      </c>
      <c r="F220" s="319">
        <v>4</v>
      </c>
      <c r="G220" s="319">
        <v>5</v>
      </c>
      <c r="H220" s="319">
        <v>6</v>
      </c>
      <c r="I220" s="319">
        <v>7</v>
      </c>
      <c r="J220" s="319">
        <v>8</v>
      </c>
      <c r="K220" s="319">
        <v>9</v>
      </c>
      <c r="L220" s="319">
        <v>10</v>
      </c>
      <c r="M220" s="319">
        <v>11</v>
      </c>
      <c r="N220" s="319">
        <v>12</v>
      </c>
      <c r="O220" s="319">
        <v>13</v>
      </c>
      <c r="P220" s="319">
        <v>14</v>
      </c>
      <c r="Q220" s="319">
        <v>15</v>
      </c>
      <c r="R220" s="319">
        <v>16</v>
      </c>
      <c r="S220" s="319">
        <v>17</v>
      </c>
      <c r="T220" s="319">
        <v>18</v>
      </c>
      <c r="U220" s="319">
        <v>19</v>
      </c>
      <c r="V220" s="319">
        <v>20</v>
      </c>
      <c r="W220" s="319">
        <v>21</v>
      </c>
      <c r="X220" s="319">
        <v>22</v>
      </c>
      <c r="Y220" s="319">
        <v>23</v>
      </c>
      <c r="Z220" s="319">
        <v>24</v>
      </c>
      <c r="AA220" s="319">
        <v>25</v>
      </c>
      <c r="AB220" s="319">
        <v>26</v>
      </c>
      <c r="AC220" s="319">
        <v>27</v>
      </c>
      <c r="AD220" s="319">
        <v>28</v>
      </c>
      <c r="AE220" s="319">
        <v>29</v>
      </c>
      <c r="AF220" s="319">
        <v>30</v>
      </c>
      <c r="AG220" s="320">
        <v>31</v>
      </c>
      <c r="AH220" s="346"/>
    </row>
    <row r="221" spans="1:34" x14ac:dyDescent="0.3">
      <c r="A221" s="339" t="s">
        <v>230</v>
      </c>
      <c r="B221" s="339" t="s">
        <v>231</v>
      </c>
      <c r="C221" s="325"/>
      <c r="D221" s="326"/>
      <c r="E221" s="326"/>
      <c r="F221" s="326"/>
      <c r="G221" s="326"/>
      <c r="H221" s="326"/>
      <c r="I221" s="326"/>
      <c r="J221" s="326"/>
      <c r="K221" s="326"/>
      <c r="L221" s="326"/>
      <c r="M221" s="326"/>
      <c r="N221" s="326"/>
      <c r="O221" s="326"/>
      <c r="P221" s="326"/>
      <c r="Q221" s="326"/>
      <c r="R221" s="326"/>
      <c r="S221" s="326"/>
      <c r="T221" s="326"/>
      <c r="U221" s="326"/>
      <c r="V221" s="326"/>
      <c r="W221" s="326"/>
      <c r="X221" s="326"/>
      <c r="Y221" s="326"/>
      <c r="Z221" s="326"/>
      <c r="AA221" s="326"/>
      <c r="AB221" s="326"/>
      <c r="AC221" s="326"/>
      <c r="AD221" s="326"/>
      <c r="AE221" s="326"/>
      <c r="AF221" s="326"/>
      <c r="AG221" s="326"/>
      <c r="AH221" s="347"/>
    </row>
    <row r="222" spans="1:34" x14ac:dyDescent="0.3">
      <c r="A222" s="328"/>
      <c r="B222" s="329"/>
      <c r="C222" s="330"/>
      <c r="D222" s="327"/>
      <c r="E222" s="327"/>
      <c r="F222" s="327"/>
      <c r="G222" s="327"/>
      <c r="H222" s="327"/>
      <c r="I222" s="327"/>
      <c r="J222" s="327"/>
      <c r="K222" s="327"/>
      <c r="L222" s="327"/>
      <c r="M222" s="327"/>
      <c r="N222" s="327"/>
      <c r="O222" s="327"/>
      <c r="P222" s="327"/>
      <c r="Q222" s="327"/>
      <c r="R222" s="327"/>
      <c r="S222" s="327"/>
      <c r="T222" s="327"/>
      <c r="U222" s="327"/>
      <c r="V222" s="327"/>
      <c r="W222" s="327"/>
      <c r="X222" s="327"/>
      <c r="Y222" s="327"/>
      <c r="Z222" s="327"/>
      <c r="AA222" s="327"/>
      <c r="AB222" s="327"/>
      <c r="AC222" s="327"/>
      <c r="AD222" s="327"/>
      <c r="AE222" s="327"/>
      <c r="AF222" s="327"/>
      <c r="AG222" s="327"/>
      <c r="AH222" s="347">
        <f>SUM(C222:AG222)</f>
        <v>0</v>
      </c>
    </row>
    <row r="223" spans="1:34" x14ac:dyDescent="0.3">
      <c r="A223" s="328"/>
      <c r="B223" s="329"/>
      <c r="C223" s="330"/>
      <c r="D223" s="327"/>
      <c r="E223" s="327"/>
      <c r="F223" s="327"/>
      <c r="G223" s="327"/>
      <c r="H223" s="327"/>
      <c r="I223" s="327"/>
      <c r="J223" s="327"/>
      <c r="K223" s="327"/>
      <c r="L223" s="327"/>
      <c r="M223" s="327"/>
      <c r="N223" s="327"/>
      <c r="O223" s="327"/>
      <c r="P223" s="327"/>
      <c r="Q223" s="327"/>
      <c r="R223" s="327"/>
      <c r="S223" s="327"/>
      <c r="T223" s="327"/>
      <c r="U223" s="327"/>
      <c r="V223" s="327"/>
      <c r="W223" s="327"/>
      <c r="X223" s="327"/>
      <c r="Y223" s="327"/>
      <c r="Z223" s="327"/>
      <c r="AA223" s="327"/>
      <c r="AB223" s="327"/>
      <c r="AC223" s="327"/>
      <c r="AD223" s="327"/>
      <c r="AE223" s="327"/>
      <c r="AF223" s="327"/>
      <c r="AG223" s="327"/>
      <c r="AH223" s="347">
        <f t="shared" ref="AH223:AH231" si="28">SUM(C223:AG223)</f>
        <v>0</v>
      </c>
    </row>
    <row r="224" spans="1:34" x14ac:dyDescent="0.3">
      <c r="A224" s="328"/>
      <c r="B224" s="329"/>
      <c r="C224" s="330"/>
      <c r="D224" s="327"/>
      <c r="E224" s="327"/>
      <c r="F224" s="327"/>
      <c r="G224" s="327"/>
      <c r="H224" s="327"/>
      <c r="I224" s="327"/>
      <c r="J224" s="327"/>
      <c r="K224" s="327"/>
      <c r="L224" s="327"/>
      <c r="M224" s="327"/>
      <c r="N224" s="327"/>
      <c r="O224" s="327"/>
      <c r="P224" s="327"/>
      <c r="Q224" s="327"/>
      <c r="R224" s="327"/>
      <c r="S224" s="327"/>
      <c r="T224" s="327"/>
      <c r="U224" s="327"/>
      <c r="V224" s="327"/>
      <c r="W224" s="327"/>
      <c r="X224" s="327"/>
      <c r="Y224" s="327"/>
      <c r="Z224" s="327"/>
      <c r="AA224" s="327"/>
      <c r="AB224" s="327"/>
      <c r="AC224" s="327"/>
      <c r="AD224" s="327"/>
      <c r="AE224" s="327"/>
      <c r="AF224" s="327"/>
      <c r="AG224" s="327"/>
      <c r="AH224" s="347">
        <f t="shared" si="28"/>
        <v>0</v>
      </c>
    </row>
    <row r="225" spans="1:34" x14ac:dyDescent="0.3">
      <c r="A225" s="328"/>
      <c r="B225" s="329"/>
      <c r="C225" s="330"/>
      <c r="D225" s="327"/>
      <c r="E225" s="327"/>
      <c r="F225" s="327"/>
      <c r="G225" s="327"/>
      <c r="H225" s="327"/>
      <c r="I225" s="327"/>
      <c r="J225" s="327"/>
      <c r="K225" s="327"/>
      <c r="L225" s="327"/>
      <c r="M225" s="327"/>
      <c r="N225" s="327"/>
      <c r="O225" s="327"/>
      <c r="P225" s="327"/>
      <c r="Q225" s="327"/>
      <c r="R225" s="327"/>
      <c r="S225" s="327"/>
      <c r="T225" s="327"/>
      <c r="U225" s="327"/>
      <c r="V225" s="327"/>
      <c r="W225" s="327"/>
      <c r="X225" s="327"/>
      <c r="Y225" s="327"/>
      <c r="Z225" s="327"/>
      <c r="AA225" s="327"/>
      <c r="AB225" s="327"/>
      <c r="AC225" s="327"/>
      <c r="AD225" s="327"/>
      <c r="AE225" s="327"/>
      <c r="AF225" s="327"/>
      <c r="AG225" s="327"/>
      <c r="AH225" s="347">
        <f t="shared" si="28"/>
        <v>0</v>
      </c>
    </row>
    <row r="226" spans="1:34" x14ac:dyDescent="0.3">
      <c r="A226" s="328"/>
      <c r="B226" s="329"/>
      <c r="C226" s="330"/>
      <c r="D226" s="327"/>
      <c r="E226" s="327"/>
      <c r="F226" s="327"/>
      <c r="G226" s="327"/>
      <c r="H226" s="327"/>
      <c r="I226" s="327"/>
      <c r="J226" s="327"/>
      <c r="K226" s="327"/>
      <c r="L226" s="327"/>
      <c r="M226" s="327"/>
      <c r="N226" s="327"/>
      <c r="O226" s="327"/>
      <c r="P226" s="327"/>
      <c r="Q226" s="327"/>
      <c r="R226" s="327"/>
      <c r="S226" s="327"/>
      <c r="T226" s="327"/>
      <c r="U226" s="327"/>
      <c r="V226" s="327"/>
      <c r="W226" s="327"/>
      <c r="X226" s="327"/>
      <c r="Y226" s="327"/>
      <c r="Z226" s="327"/>
      <c r="AA226" s="327"/>
      <c r="AB226" s="327"/>
      <c r="AC226" s="327"/>
      <c r="AD226" s="327"/>
      <c r="AE226" s="327"/>
      <c r="AF226" s="327"/>
      <c r="AG226" s="327"/>
      <c r="AH226" s="347">
        <f t="shared" si="28"/>
        <v>0</v>
      </c>
    </row>
    <row r="227" spans="1:34" x14ac:dyDescent="0.3">
      <c r="A227" s="328"/>
      <c r="B227" s="329"/>
      <c r="C227" s="330"/>
      <c r="D227" s="327"/>
      <c r="E227" s="327"/>
      <c r="F227" s="327"/>
      <c r="G227" s="327"/>
      <c r="H227" s="327"/>
      <c r="I227" s="327"/>
      <c r="J227" s="327"/>
      <c r="K227" s="327"/>
      <c r="L227" s="327"/>
      <c r="M227" s="327"/>
      <c r="N227" s="327"/>
      <c r="O227" s="327"/>
      <c r="P227" s="327"/>
      <c r="Q227" s="327"/>
      <c r="R227" s="327"/>
      <c r="S227" s="327"/>
      <c r="T227" s="327"/>
      <c r="U227" s="327"/>
      <c r="V227" s="327"/>
      <c r="W227" s="327"/>
      <c r="X227" s="327"/>
      <c r="Y227" s="327"/>
      <c r="Z227" s="327"/>
      <c r="AA227" s="327"/>
      <c r="AB227" s="327"/>
      <c r="AC227" s="327"/>
      <c r="AD227" s="327"/>
      <c r="AE227" s="327"/>
      <c r="AF227" s="327"/>
      <c r="AG227" s="327"/>
      <c r="AH227" s="347">
        <f t="shared" si="28"/>
        <v>0</v>
      </c>
    </row>
    <row r="228" spans="1:34" x14ac:dyDescent="0.3">
      <c r="A228" s="328"/>
      <c r="B228" s="329"/>
      <c r="C228" s="330"/>
      <c r="D228" s="327"/>
      <c r="E228" s="327"/>
      <c r="F228" s="327"/>
      <c r="G228" s="327"/>
      <c r="H228" s="327"/>
      <c r="I228" s="327"/>
      <c r="J228" s="327"/>
      <c r="K228" s="327"/>
      <c r="L228" s="327"/>
      <c r="M228" s="327"/>
      <c r="N228" s="327"/>
      <c r="O228" s="327"/>
      <c r="P228" s="327"/>
      <c r="Q228" s="327"/>
      <c r="R228" s="327"/>
      <c r="S228" s="327"/>
      <c r="T228" s="327"/>
      <c r="U228" s="327"/>
      <c r="V228" s="327"/>
      <c r="W228" s="327"/>
      <c r="X228" s="327"/>
      <c r="Y228" s="327"/>
      <c r="Z228" s="327"/>
      <c r="AA228" s="327"/>
      <c r="AB228" s="327"/>
      <c r="AC228" s="327"/>
      <c r="AD228" s="327"/>
      <c r="AE228" s="327"/>
      <c r="AF228" s="327"/>
      <c r="AG228" s="327"/>
      <c r="AH228" s="347">
        <f t="shared" si="28"/>
        <v>0</v>
      </c>
    </row>
    <row r="229" spans="1:34" x14ac:dyDescent="0.3">
      <c r="A229" s="328"/>
      <c r="B229" s="329"/>
      <c r="C229" s="330"/>
      <c r="D229" s="327"/>
      <c r="E229" s="327"/>
      <c r="F229" s="327"/>
      <c r="G229" s="327"/>
      <c r="H229" s="327"/>
      <c r="I229" s="327"/>
      <c r="J229" s="327"/>
      <c r="K229" s="327"/>
      <c r="L229" s="327"/>
      <c r="M229" s="327"/>
      <c r="N229" s="327"/>
      <c r="O229" s="327"/>
      <c r="P229" s="327"/>
      <c r="Q229" s="327"/>
      <c r="R229" s="327"/>
      <c r="S229" s="327"/>
      <c r="T229" s="327"/>
      <c r="U229" s="327"/>
      <c r="V229" s="327"/>
      <c r="W229" s="327"/>
      <c r="X229" s="327"/>
      <c r="Y229" s="327"/>
      <c r="Z229" s="327"/>
      <c r="AA229" s="327"/>
      <c r="AB229" s="327"/>
      <c r="AC229" s="327"/>
      <c r="AD229" s="327"/>
      <c r="AE229" s="327"/>
      <c r="AF229" s="327"/>
      <c r="AG229" s="327"/>
      <c r="AH229" s="347">
        <f t="shared" si="28"/>
        <v>0</v>
      </c>
    </row>
    <row r="230" spans="1:34" x14ac:dyDescent="0.3">
      <c r="A230" s="328"/>
      <c r="B230" s="329"/>
      <c r="C230" s="330"/>
      <c r="D230" s="327"/>
      <c r="E230" s="327"/>
      <c r="F230" s="327"/>
      <c r="G230" s="327"/>
      <c r="H230" s="327"/>
      <c r="I230" s="327"/>
      <c r="J230" s="327"/>
      <c r="K230" s="327"/>
      <c r="L230" s="327"/>
      <c r="M230" s="327"/>
      <c r="N230" s="327"/>
      <c r="O230" s="327"/>
      <c r="P230" s="327"/>
      <c r="Q230" s="327"/>
      <c r="R230" s="327"/>
      <c r="S230" s="327"/>
      <c r="T230" s="327"/>
      <c r="U230" s="327"/>
      <c r="V230" s="327"/>
      <c r="W230" s="327"/>
      <c r="X230" s="327"/>
      <c r="Y230" s="327"/>
      <c r="Z230" s="327"/>
      <c r="AA230" s="327"/>
      <c r="AB230" s="327"/>
      <c r="AC230" s="327"/>
      <c r="AD230" s="327"/>
      <c r="AE230" s="327"/>
      <c r="AF230" s="327"/>
      <c r="AG230" s="327"/>
      <c r="AH230" s="347">
        <f t="shared" si="28"/>
        <v>0</v>
      </c>
    </row>
    <row r="231" spans="1:34" x14ac:dyDescent="0.3">
      <c r="A231" s="328"/>
      <c r="B231" s="329"/>
      <c r="C231" s="330"/>
      <c r="D231" s="327"/>
      <c r="E231" s="327"/>
      <c r="F231" s="327"/>
      <c r="G231" s="327"/>
      <c r="H231" s="327"/>
      <c r="I231" s="327"/>
      <c r="J231" s="327"/>
      <c r="K231" s="327"/>
      <c r="L231" s="327"/>
      <c r="M231" s="327"/>
      <c r="N231" s="327"/>
      <c r="O231" s="327"/>
      <c r="P231" s="327"/>
      <c r="Q231" s="327"/>
      <c r="R231" s="327"/>
      <c r="S231" s="327"/>
      <c r="T231" s="327"/>
      <c r="U231" s="327"/>
      <c r="V231" s="327"/>
      <c r="W231" s="327"/>
      <c r="X231" s="327"/>
      <c r="Y231" s="327"/>
      <c r="Z231" s="327"/>
      <c r="AA231" s="327"/>
      <c r="AB231" s="327"/>
      <c r="AC231" s="327"/>
      <c r="AD231" s="327"/>
      <c r="AE231" s="327"/>
      <c r="AF231" s="327"/>
      <c r="AG231" s="327"/>
      <c r="AH231" s="347">
        <f t="shared" si="28"/>
        <v>0</v>
      </c>
    </row>
    <row r="232" spans="1:34" ht="15" thickBot="1" x14ac:dyDescent="0.35">
      <c r="A232" s="341"/>
      <c r="B232" s="342"/>
      <c r="C232" s="349">
        <f>SUM(C222:C231)</f>
        <v>0</v>
      </c>
      <c r="D232" s="349">
        <f t="shared" ref="D232:AG232" si="29">SUM(D222:D231)</f>
        <v>0</v>
      </c>
      <c r="E232" s="349">
        <f t="shared" si="29"/>
        <v>0</v>
      </c>
      <c r="F232" s="349">
        <f t="shared" si="29"/>
        <v>0</v>
      </c>
      <c r="G232" s="349">
        <f t="shared" si="29"/>
        <v>0</v>
      </c>
      <c r="H232" s="349">
        <f t="shared" si="29"/>
        <v>0</v>
      </c>
      <c r="I232" s="349">
        <f t="shared" si="29"/>
        <v>0</v>
      </c>
      <c r="J232" s="349">
        <f t="shared" si="29"/>
        <v>0</v>
      </c>
      <c r="K232" s="349">
        <f t="shared" si="29"/>
        <v>0</v>
      </c>
      <c r="L232" s="349">
        <f t="shared" si="29"/>
        <v>0</v>
      </c>
      <c r="M232" s="349">
        <f t="shared" si="29"/>
        <v>0</v>
      </c>
      <c r="N232" s="349">
        <f t="shared" si="29"/>
        <v>0</v>
      </c>
      <c r="O232" s="349">
        <f t="shared" si="29"/>
        <v>0</v>
      </c>
      <c r="P232" s="349">
        <f t="shared" si="29"/>
        <v>0</v>
      </c>
      <c r="Q232" s="349">
        <f t="shared" si="29"/>
        <v>0</v>
      </c>
      <c r="R232" s="349">
        <f t="shared" si="29"/>
        <v>0</v>
      </c>
      <c r="S232" s="349">
        <f t="shared" si="29"/>
        <v>0</v>
      </c>
      <c r="T232" s="349">
        <f t="shared" si="29"/>
        <v>0</v>
      </c>
      <c r="U232" s="349">
        <f t="shared" si="29"/>
        <v>0</v>
      </c>
      <c r="V232" s="349">
        <f t="shared" si="29"/>
        <v>0</v>
      </c>
      <c r="W232" s="349">
        <f t="shared" si="29"/>
        <v>0</v>
      </c>
      <c r="X232" s="349">
        <f t="shared" si="29"/>
        <v>0</v>
      </c>
      <c r="Y232" s="349">
        <f t="shared" si="29"/>
        <v>0</v>
      </c>
      <c r="Z232" s="349">
        <f t="shared" si="29"/>
        <v>0</v>
      </c>
      <c r="AA232" s="349">
        <f t="shared" si="29"/>
        <v>0</v>
      </c>
      <c r="AB232" s="349">
        <f t="shared" si="29"/>
        <v>0</v>
      </c>
      <c r="AC232" s="349">
        <f t="shared" si="29"/>
        <v>0</v>
      </c>
      <c r="AD232" s="349">
        <f t="shared" si="29"/>
        <v>0</v>
      </c>
      <c r="AE232" s="349">
        <f t="shared" si="29"/>
        <v>0</v>
      </c>
      <c r="AF232" s="349">
        <f t="shared" si="29"/>
        <v>0</v>
      </c>
      <c r="AG232" s="349">
        <f t="shared" si="29"/>
        <v>0</v>
      </c>
      <c r="AH232" s="348">
        <f>SUM(C232:AG232)</f>
        <v>0</v>
      </c>
    </row>
    <row r="233" spans="1:34" ht="15" thickBot="1" x14ac:dyDescent="0.35">
      <c r="A233" s="334" t="s">
        <v>246</v>
      </c>
      <c r="B233" s="315"/>
      <c r="C233" s="337"/>
      <c r="D233" s="337" t="s">
        <v>341</v>
      </c>
      <c r="E233" s="337"/>
      <c r="F233" s="337"/>
      <c r="G233" s="337"/>
      <c r="H233" s="337"/>
      <c r="I233" s="337"/>
      <c r="J233" s="337"/>
      <c r="K233" s="337"/>
      <c r="L233" s="337"/>
      <c r="M233" s="337"/>
      <c r="N233" s="337"/>
      <c r="O233" s="337"/>
      <c r="P233" s="337"/>
      <c r="Q233" s="337"/>
      <c r="R233" s="337"/>
      <c r="S233" s="337"/>
      <c r="T233" s="337"/>
      <c r="U233" s="337"/>
      <c r="V233" s="337"/>
      <c r="W233" s="337"/>
      <c r="X233" s="337"/>
      <c r="Y233" s="337"/>
      <c r="Z233" s="337"/>
      <c r="AA233" s="337"/>
      <c r="AB233" s="337"/>
      <c r="AC233" s="337"/>
      <c r="AD233" s="337"/>
      <c r="AE233" s="337"/>
      <c r="AF233" s="337"/>
      <c r="AG233" s="338"/>
      <c r="AH233" s="350"/>
    </row>
    <row r="234" spans="1:34" ht="15" thickBot="1" x14ac:dyDescent="0.35">
      <c r="A234" s="316" t="s">
        <v>245</v>
      </c>
      <c r="B234" s="322"/>
      <c r="C234" s="318" t="s">
        <v>427</v>
      </c>
      <c r="D234" s="319"/>
      <c r="E234" s="319"/>
      <c r="F234" s="319"/>
      <c r="G234" s="319"/>
      <c r="H234" s="319"/>
      <c r="I234" s="319"/>
      <c r="J234" s="319"/>
      <c r="K234" s="319"/>
      <c r="L234" s="319"/>
      <c r="M234" s="319"/>
      <c r="N234" s="319"/>
      <c r="O234" s="319"/>
      <c r="P234" s="319"/>
      <c r="Q234" s="319"/>
      <c r="R234" s="319"/>
      <c r="S234" s="319"/>
      <c r="T234" s="319"/>
      <c r="U234" s="319"/>
      <c r="V234" s="319"/>
      <c r="W234" s="319"/>
      <c r="X234" s="319"/>
      <c r="Y234" s="319"/>
      <c r="Z234" s="319"/>
      <c r="AA234" s="319"/>
      <c r="AB234" s="319"/>
      <c r="AC234" s="319"/>
      <c r="AD234" s="319"/>
      <c r="AE234" s="319"/>
      <c r="AF234" s="319"/>
      <c r="AG234" s="320"/>
      <c r="AH234" s="346" t="s">
        <v>14</v>
      </c>
    </row>
    <row r="235" spans="1:34" ht="15" thickBot="1" x14ac:dyDescent="0.35">
      <c r="A235" s="316" t="s">
        <v>422</v>
      </c>
      <c r="B235" s="322"/>
      <c r="C235" s="323">
        <v>1</v>
      </c>
      <c r="D235" s="319">
        <v>2</v>
      </c>
      <c r="E235" s="319">
        <v>3</v>
      </c>
      <c r="F235" s="319">
        <v>4</v>
      </c>
      <c r="G235" s="319">
        <v>5</v>
      </c>
      <c r="H235" s="319">
        <v>6</v>
      </c>
      <c r="I235" s="319">
        <v>7</v>
      </c>
      <c r="J235" s="319">
        <v>8</v>
      </c>
      <c r="K235" s="319">
        <v>9</v>
      </c>
      <c r="L235" s="319">
        <v>10</v>
      </c>
      <c r="M235" s="319">
        <v>11</v>
      </c>
      <c r="N235" s="319">
        <v>12</v>
      </c>
      <c r="O235" s="319">
        <v>13</v>
      </c>
      <c r="P235" s="319">
        <v>14</v>
      </c>
      <c r="Q235" s="319">
        <v>15</v>
      </c>
      <c r="R235" s="319">
        <v>16</v>
      </c>
      <c r="S235" s="319">
        <v>17</v>
      </c>
      <c r="T235" s="319">
        <v>18</v>
      </c>
      <c r="U235" s="319">
        <v>19</v>
      </c>
      <c r="V235" s="319">
        <v>20</v>
      </c>
      <c r="W235" s="319">
        <v>21</v>
      </c>
      <c r="X235" s="319">
        <v>22</v>
      </c>
      <c r="Y235" s="319">
        <v>23</v>
      </c>
      <c r="Z235" s="319">
        <v>24</v>
      </c>
      <c r="AA235" s="319">
        <v>25</v>
      </c>
      <c r="AB235" s="319">
        <v>26</v>
      </c>
      <c r="AC235" s="319">
        <v>27</v>
      </c>
      <c r="AD235" s="319">
        <v>28</v>
      </c>
      <c r="AE235" s="319">
        <v>29</v>
      </c>
      <c r="AF235" s="319">
        <v>30</v>
      </c>
      <c r="AG235" s="320">
        <v>31</v>
      </c>
      <c r="AH235" s="346"/>
    </row>
    <row r="236" spans="1:34" x14ac:dyDescent="0.3">
      <c r="A236" s="339" t="s">
        <v>230</v>
      </c>
      <c r="B236" s="339" t="s">
        <v>231</v>
      </c>
      <c r="C236" s="325"/>
      <c r="D236" s="326"/>
      <c r="E236" s="326"/>
      <c r="F236" s="326"/>
      <c r="G236" s="326"/>
      <c r="H236" s="326"/>
      <c r="I236" s="326"/>
      <c r="J236" s="326"/>
      <c r="K236" s="326"/>
      <c r="L236" s="326"/>
      <c r="M236" s="326"/>
      <c r="N236" s="326"/>
      <c r="O236" s="326"/>
      <c r="P236" s="326"/>
      <c r="Q236" s="326"/>
      <c r="R236" s="326"/>
      <c r="S236" s="326"/>
      <c r="T236" s="326"/>
      <c r="U236" s="326"/>
      <c r="V236" s="326"/>
      <c r="W236" s="326"/>
      <c r="X236" s="326"/>
      <c r="Y236" s="326"/>
      <c r="Z236" s="326"/>
      <c r="AA236" s="326"/>
      <c r="AB236" s="326"/>
      <c r="AC236" s="326"/>
      <c r="AD236" s="326"/>
      <c r="AE236" s="326"/>
      <c r="AF236" s="326"/>
      <c r="AG236" s="326"/>
      <c r="AH236" s="347"/>
    </row>
    <row r="237" spans="1:34" x14ac:dyDescent="0.3">
      <c r="A237" s="328"/>
      <c r="B237" s="329"/>
      <c r="C237" s="330"/>
      <c r="D237" s="327"/>
      <c r="E237" s="327"/>
      <c r="F237" s="327"/>
      <c r="G237" s="327"/>
      <c r="H237" s="327"/>
      <c r="I237" s="327"/>
      <c r="J237" s="327"/>
      <c r="K237" s="327"/>
      <c r="L237" s="327"/>
      <c r="M237" s="327"/>
      <c r="N237" s="327"/>
      <c r="O237" s="327"/>
      <c r="P237" s="327"/>
      <c r="Q237" s="327"/>
      <c r="R237" s="327"/>
      <c r="S237" s="327"/>
      <c r="T237" s="327"/>
      <c r="U237" s="327"/>
      <c r="V237" s="327"/>
      <c r="W237" s="327"/>
      <c r="X237" s="327"/>
      <c r="Y237" s="327"/>
      <c r="Z237" s="327"/>
      <c r="AA237" s="327"/>
      <c r="AB237" s="327"/>
      <c r="AC237" s="327"/>
      <c r="AD237" s="327"/>
      <c r="AE237" s="327"/>
      <c r="AF237" s="327"/>
      <c r="AG237" s="327"/>
      <c r="AH237" s="347">
        <f>SUM(C237:AG237)</f>
        <v>0</v>
      </c>
    </row>
    <row r="238" spans="1:34" x14ac:dyDescent="0.3">
      <c r="A238" s="328"/>
      <c r="B238" s="329"/>
      <c r="C238" s="330"/>
      <c r="D238" s="327"/>
      <c r="E238" s="327"/>
      <c r="F238" s="327"/>
      <c r="G238" s="327"/>
      <c r="H238" s="327"/>
      <c r="I238" s="327"/>
      <c r="J238" s="327"/>
      <c r="K238" s="327"/>
      <c r="L238" s="327"/>
      <c r="M238" s="327"/>
      <c r="N238" s="327"/>
      <c r="O238" s="327"/>
      <c r="P238" s="327"/>
      <c r="Q238" s="327"/>
      <c r="R238" s="327"/>
      <c r="S238" s="327"/>
      <c r="T238" s="327"/>
      <c r="U238" s="327"/>
      <c r="V238" s="327"/>
      <c r="W238" s="327"/>
      <c r="X238" s="327"/>
      <c r="Y238" s="327"/>
      <c r="Z238" s="327"/>
      <c r="AA238" s="327"/>
      <c r="AB238" s="327"/>
      <c r="AC238" s="327"/>
      <c r="AD238" s="327"/>
      <c r="AE238" s="327"/>
      <c r="AF238" s="327"/>
      <c r="AG238" s="327"/>
      <c r="AH238" s="347">
        <f t="shared" ref="AH238:AH246" si="30">SUM(C238:AG238)</f>
        <v>0</v>
      </c>
    </row>
    <row r="239" spans="1:34" x14ac:dyDescent="0.3">
      <c r="A239" s="328"/>
      <c r="B239" s="329"/>
      <c r="C239" s="330"/>
      <c r="D239" s="327"/>
      <c r="E239" s="327"/>
      <c r="F239" s="327"/>
      <c r="G239" s="327"/>
      <c r="H239" s="327"/>
      <c r="I239" s="327"/>
      <c r="J239" s="327"/>
      <c r="K239" s="327"/>
      <c r="L239" s="327"/>
      <c r="M239" s="327"/>
      <c r="N239" s="327"/>
      <c r="O239" s="327"/>
      <c r="P239" s="327"/>
      <c r="Q239" s="327"/>
      <c r="R239" s="327"/>
      <c r="S239" s="327"/>
      <c r="T239" s="327"/>
      <c r="U239" s="327"/>
      <c r="V239" s="327"/>
      <c r="W239" s="327"/>
      <c r="X239" s="327"/>
      <c r="Y239" s="327"/>
      <c r="Z239" s="327"/>
      <c r="AA239" s="327"/>
      <c r="AB239" s="327"/>
      <c r="AC239" s="327"/>
      <c r="AD239" s="327"/>
      <c r="AE239" s="327"/>
      <c r="AF239" s="327"/>
      <c r="AG239" s="327"/>
      <c r="AH239" s="347">
        <f t="shared" si="30"/>
        <v>0</v>
      </c>
    </row>
    <row r="240" spans="1:34" x14ac:dyDescent="0.3">
      <c r="A240" s="328"/>
      <c r="B240" s="329"/>
      <c r="C240" s="330"/>
      <c r="D240" s="327"/>
      <c r="E240" s="327"/>
      <c r="F240" s="327"/>
      <c r="G240" s="327"/>
      <c r="H240" s="327"/>
      <c r="I240" s="327"/>
      <c r="J240" s="327"/>
      <c r="K240" s="327"/>
      <c r="L240" s="327"/>
      <c r="M240" s="327"/>
      <c r="N240" s="327"/>
      <c r="O240" s="327"/>
      <c r="P240" s="327"/>
      <c r="Q240" s="327"/>
      <c r="R240" s="327"/>
      <c r="S240" s="327"/>
      <c r="T240" s="327"/>
      <c r="U240" s="327"/>
      <c r="V240" s="327"/>
      <c r="W240" s="327"/>
      <c r="X240" s="327"/>
      <c r="Y240" s="327"/>
      <c r="Z240" s="327"/>
      <c r="AA240" s="327"/>
      <c r="AB240" s="327"/>
      <c r="AC240" s="327"/>
      <c r="AD240" s="327"/>
      <c r="AE240" s="327"/>
      <c r="AF240" s="327"/>
      <c r="AG240" s="327"/>
      <c r="AH240" s="347">
        <f t="shared" si="30"/>
        <v>0</v>
      </c>
    </row>
    <row r="241" spans="1:34" x14ac:dyDescent="0.3">
      <c r="A241" s="328"/>
      <c r="B241" s="329"/>
      <c r="C241" s="330"/>
      <c r="D241" s="327"/>
      <c r="E241" s="327"/>
      <c r="F241" s="327"/>
      <c r="G241" s="327"/>
      <c r="H241" s="327"/>
      <c r="I241" s="327"/>
      <c r="J241" s="327"/>
      <c r="K241" s="327"/>
      <c r="L241" s="327"/>
      <c r="M241" s="327"/>
      <c r="N241" s="327"/>
      <c r="O241" s="327"/>
      <c r="P241" s="327"/>
      <c r="Q241" s="327"/>
      <c r="R241" s="327"/>
      <c r="S241" s="327"/>
      <c r="T241" s="327"/>
      <c r="U241" s="327"/>
      <c r="V241" s="327"/>
      <c r="W241" s="327"/>
      <c r="X241" s="327"/>
      <c r="Y241" s="327"/>
      <c r="Z241" s="327"/>
      <c r="AA241" s="327"/>
      <c r="AB241" s="327"/>
      <c r="AC241" s="327"/>
      <c r="AD241" s="327"/>
      <c r="AE241" s="327"/>
      <c r="AF241" s="327"/>
      <c r="AG241" s="327"/>
      <c r="AH241" s="347">
        <f t="shared" si="30"/>
        <v>0</v>
      </c>
    </row>
    <row r="242" spans="1:34" x14ac:dyDescent="0.3">
      <c r="A242" s="328"/>
      <c r="B242" s="329"/>
      <c r="C242" s="330"/>
      <c r="D242" s="327"/>
      <c r="E242" s="327"/>
      <c r="F242" s="327"/>
      <c r="G242" s="327"/>
      <c r="H242" s="327"/>
      <c r="I242" s="327"/>
      <c r="J242" s="327"/>
      <c r="K242" s="327"/>
      <c r="L242" s="327"/>
      <c r="M242" s="327"/>
      <c r="N242" s="327"/>
      <c r="O242" s="327"/>
      <c r="P242" s="327"/>
      <c r="Q242" s="327"/>
      <c r="R242" s="327"/>
      <c r="S242" s="327"/>
      <c r="T242" s="327"/>
      <c r="U242" s="327"/>
      <c r="V242" s="327"/>
      <c r="W242" s="327"/>
      <c r="X242" s="327"/>
      <c r="Y242" s="327"/>
      <c r="Z242" s="327"/>
      <c r="AA242" s="327"/>
      <c r="AB242" s="327"/>
      <c r="AC242" s="327"/>
      <c r="AD242" s="327"/>
      <c r="AE242" s="327"/>
      <c r="AF242" s="327"/>
      <c r="AG242" s="327"/>
      <c r="AH242" s="347">
        <f t="shared" si="30"/>
        <v>0</v>
      </c>
    </row>
    <row r="243" spans="1:34" x14ac:dyDescent="0.3">
      <c r="A243" s="328"/>
      <c r="B243" s="329"/>
      <c r="C243" s="330"/>
      <c r="D243" s="327"/>
      <c r="E243" s="327"/>
      <c r="F243" s="327"/>
      <c r="G243" s="327"/>
      <c r="H243" s="327"/>
      <c r="I243" s="327"/>
      <c r="J243" s="327"/>
      <c r="K243" s="327"/>
      <c r="L243" s="327"/>
      <c r="M243" s="327"/>
      <c r="N243" s="327"/>
      <c r="O243" s="327"/>
      <c r="P243" s="327"/>
      <c r="Q243" s="327"/>
      <c r="R243" s="327"/>
      <c r="S243" s="327"/>
      <c r="T243" s="327"/>
      <c r="U243" s="327"/>
      <c r="V243" s="327"/>
      <c r="W243" s="327"/>
      <c r="X243" s="327"/>
      <c r="Y243" s="327"/>
      <c r="Z243" s="327"/>
      <c r="AA243" s="327"/>
      <c r="AB243" s="327"/>
      <c r="AC243" s="327"/>
      <c r="AD243" s="327"/>
      <c r="AE243" s="327"/>
      <c r="AF243" s="327"/>
      <c r="AG243" s="327"/>
      <c r="AH243" s="347">
        <f t="shared" si="30"/>
        <v>0</v>
      </c>
    </row>
    <row r="244" spans="1:34" x14ac:dyDescent="0.3">
      <c r="A244" s="328"/>
      <c r="B244" s="329"/>
      <c r="C244" s="330"/>
      <c r="D244" s="327"/>
      <c r="E244" s="327"/>
      <c r="F244" s="327"/>
      <c r="G244" s="327"/>
      <c r="H244" s="327"/>
      <c r="I244" s="327"/>
      <c r="J244" s="327"/>
      <c r="K244" s="327"/>
      <c r="L244" s="327"/>
      <c r="M244" s="327"/>
      <c r="N244" s="327"/>
      <c r="O244" s="327"/>
      <c r="P244" s="327"/>
      <c r="Q244" s="327"/>
      <c r="R244" s="327"/>
      <c r="S244" s="327"/>
      <c r="T244" s="327"/>
      <c r="U244" s="327"/>
      <c r="V244" s="327"/>
      <c r="W244" s="327"/>
      <c r="X244" s="327"/>
      <c r="Y244" s="327"/>
      <c r="Z244" s="327"/>
      <c r="AA244" s="327"/>
      <c r="AB244" s="327"/>
      <c r="AC244" s="327"/>
      <c r="AD244" s="327"/>
      <c r="AE244" s="327"/>
      <c r="AF244" s="327"/>
      <c r="AG244" s="327"/>
      <c r="AH244" s="347">
        <f t="shared" si="30"/>
        <v>0</v>
      </c>
    </row>
    <row r="245" spans="1:34" x14ac:dyDescent="0.3">
      <c r="A245" s="328"/>
      <c r="B245" s="329"/>
      <c r="C245" s="330"/>
      <c r="D245" s="327"/>
      <c r="E245" s="327"/>
      <c r="F245" s="327"/>
      <c r="G245" s="327"/>
      <c r="H245" s="327"/>
      <c r="I245" s="327"/>
      <c r="J245" s="327"/>
      <c r="K245" s="327"/>
      <c r="L245" s="327"/>
      <c r="M245" s="327"/>
      <c r="N245" s="327"/>
      <c r="O245" s="327"/>
      <c r="P245" s="327"/>
      <c r="Q245" s="327"/>
      <c r="R245" s="327"/>
      <c r="S245" s="327"/>
      <c r="T245" s="327"/>
      <c r="U245" s="327"/>
      <c r="V245" s="327"/>
      <c r="W245" s="327"/>
      <c r="X245" s="327"/>
      <c r="Y245" s="327"/>
      <c r="Z245" s="327"/>
      <c r="AA245" s="327"/>
      <c r="AB245" s="327"/>
      <c r="AC245" s="327"/>
      <c r="AD245" s="327"/>
      <c r="AE245" s="327"/>
      <c r="AF245" s="327"/>
      <c r="AG245" s="327"/>
      <c r="AH245" s="347">
        <f t="shared" si="30"/>
        <v>0</v>
      </c>
    </row>
    <row r="246" spans="1:34" x14ac:dyDescent="0.3">
      <c r="A246" s="328"/>
      <c r="B246" s="329"/>
      <c r="C246" s="330"/>
      <c r="D246" s="327"/>
      <c r="E246" s="327"/>
      <c r="F246" s="327"/>
      <c r="G246" s="327"/>
      <c r="H246" s="327"/>
      <c r="I246" s="327"/>
      <c r="J246" s="327"/>
      <c r="K246" s="327"/>
      <c r="L246" s="327"/>
      <c r="M246" s="327"/>
      <c r="N246" s="327"/>
      <c r="O246" s="327"/>
      <c r="P246" s="327"/>
      <c r="Q246" s="327"/>
      <c r="R246" s="327"/>
      <c r="S246" s="327"/>
      <c r="T246" s="327"/>
      <c r="U246" s="327"/>
      <c r="V246" s="327"/>
      <c r="W246" s="327"/>
      <c r="X246" s="327"/>
      <c r="Y246" s="327"/>
      <c r="Z246" s="327"/>
      <c r="AA246" s="327"/>
      <c r="AB246" s="327"/>
      <c r="AC246" s="327"/>
      <c r="AD246" s="327"/>
      <c r="AE246" s="327"/>
      <c r="AF246" s="327"/>
      <c r="AG246" s="327"/>
      <c r="AH246" s="347">
        <f t="shared" si="30"/>
        <v>0</v>
      </c>
    </row>
    <row r="247" spans="1:34" ht="15" thickBot="1" x14ac:dyDescent="0.35">
      <c r="A247" s="341"/>
      <c r="B247" s="342"/>
      <c r="C247" s="349">
        <f>SUM(C237:C246)</f>
        <v>0</v>
      </c>
      <c r="D247" s="349">
        <f t="shared" ref="D247:AG247" si="31">SUM(D237:D246)</f>
        <v>0</v>
      </c>
      <c r="E247" s="349">
        <f t="shared" si="31"/>
        <v>0</v>
      </c>
      <c r="F247" s="349">
        <f t="shared" si="31"/>
        <v>0</v>
      </c>
      <c r="G247" s="349">
        <f t="shared" si="31"/>
        <v>0</v>
      </c>
      <c r="H247" s="349">
        <f t="shared" si="31"/>
        <v>0</v>
      </c>
      <c r="I247" s="349">
        <f t="shared" si="31"/>
        <v>0</v>
      </c>
      <c r="J247" s="349">
        <f t="shared" si="31"/>
        <v>0</v>
      </c>
      <c r="K247" s="349">
        <f t="shared" si="31"/>
        <v>0</v>
      </c>
      <c r="L247" s="349">
        <f t="shared" si="31"/>
        <v>0</v>
      </c>
      <c r="M247" s="349">
        <f t="shared" si="31"/>
        <v>0</v>
      </c>
      <c r="N247" s="349">
        <f t="shared" si="31"/>
        <v>0</v>
      </c>
      <c r="O247" s="349">
        <f t="shared" si="31"/>
        <v>0</v>
      </c>
      <c r="P247" s="349">
        <f t="shared" si="31"/>
        <v>0</v>
      </c>
      <c r="Q247" s="349">
        <f t="shared" si="31"/>
        <v>0</v>
      </c>
      <c r="R247" s="349">
        <f t="shared" si="31"/>
        <v>0</v>
      </c>
      <c r="S247" s="349">
        <f t="shared" si="31"/>
        <v>0</v>
      </c>
      <c r="T247" s="349">
        <f t="shared" si="31"/>
        <v>0</v>
      </c>
      <c r="U247" s="349">
        <f t="shared" si="31"/>
        <v>0</v>
      </c>
      <c r="V247" s="349">
        <f t="shared" si="31"/>
        <v>0</v>
      </c>
      <c r="W247" s="349">
        <f t="shared" si="31"/>
        <v>0</v>
      </c>
      <c r="X247" s="349">
        <f t="shared" si="31"/>
        <v>0</v>
      </c>
      <c r="Y247" s="349">
        <f t="shared" si="31"/>
        <v>0</v>
      </c>
      <c r="Z247" s="349">
        <f t="shared" si="31"/>
        <v>0</v>
      </c>
      <c r="AA247" s="349">
        <f t="shared" si="31"/>
        <v>0</v>
      </c>
      <c r="AB247" s="349">
        <f t="shared" si="31"/>
        <v>0</v>
      </c>
      <c r="AC247" s="349">
        <f t="shared" si="31"/>
        <v>0</v>
      </c>
      <c r="AD247" s="349">
        <f t="shared" si="31"/>
        <v>0</v>
      </c>
      <c r="AE247" s="349">
        <f t="shared" si="31"/>
        <v>0</v>
      </c>
      <c r="AF247" s="349">
        <f t="shared" si="31"/>
        <v>0</v>
      </c>
      <c r="AG247" s="349">
        <f t="shared" si="31"/>
        <v>0</v>
      </c>
      <c r="AH247" s="348">
        <f>SUM(C247:AG247)</f>
        <v>0</v>
      </c>
    </row>
    <row r="248" spans="1:34" ht="15" thickBot="1" x14ac:dyDescent="0.35">
      <c r="A248" s="334" t="s">
        <v>246</v>
      </c>
      <c r="B248" s="315"/>
      <c r="C248" s="337"/>
      <c r="D248" s="337" t="s">
        <v>342</v>
      </c>
      <c r="E248" s="337"/>
      <c r="F248" s="337"/>
      <c r="G248" s="337"/>
      <c r="H248" s="337"/>
      <c r="I248" s="337"/>
      <c r="J248" s="337"/>
      <c r="K248" s="337"/>
      <c r="L248" s="337"/>
      <c r="M248" s="337"/>
      <c r="N248" s="337"/>
      <c r="O248" s="337"/>
      <c r="P248" s="337"/>
      <c r="Q248" s="337"/>
      <c r="R248" s="337"/>
      <c r="S248" s="337"/>
      <c r="T248" s="337"/>
      <c r="U248" s="337"/>
      <c r="V248" s="337"/>
      <c r="W248" s="337"/>
      <c r="X248" s="337"/>
      <c r="Y248" s="337"/>
      <c r="Z248" s="337"/>
      <c r="AA248" s="337"/>
      <c r="AB248" s="337"/>
      <c r="AC248" s="337"/>
      <c r="AD248" s="337"/>
      <c r="AE248" s="337"/>
      <c r="AF248" s="337"/>
      <c r="AG248" s="338"/>
      <c r="AH248" s="350"/>
    </row>
    <row r="249" spans="1:34" ht="15" thickBot="1" x14ac:dyDescent="0.35">
      <c r="A249" s="316" t="s">
        <v>245</v>
      </c>
      <c r="B249" s="322"/>
      <c r="C249" s="318" t="s">
        <v>427</v>
      </c>
      <c r="D249" s="319"/>
      <c r="E249" s="319"/>
      <c r="F249" s="319"/>
      <c r="G249" s="319"/>
      <c r="H249" s="319"/>
      <c r="I249" s="319"/>
      <c r="J249" s="319"/>
      <c r="K249" s="319"/>
      <c r="L249" s="319"/>
      <c r="M249" s="319"/>
      <c r="N249" s="319"/>
      <c r="O249" s="319"/>
      <c r="P249" s="319"/>
      <c r="Q249" s="319"/>
      <c r="R249" s="319"/>
      <c r="S249" s="319"/>
      <c r="T249" s="319"/>
      <c r="U249" s="319"/>
      <c r="V249" s="319"/>
      <c r="W249" s="319"/>
      <c r="X249" s="319"/>
      <c r="Y249" s="319"/>
      <c r="Z249" s="319"/>
      <c r="AA249" s="319"/>
      <c r="AB249" s="319"/>
      <c r="AC249" s="319"/>
      <c r="AD249" s="319"/>
      <c r="AE249" s="319"/>
      <c r="AF249" s="319"/>
      <c r="AG249" s="320"/>
      <c r="AH249" s="346" t="s">
        <v>14</v>
      </c>
    </row>
    <row r="250" spans="1:34" ht="15" thickBot="1" x14ac:dyDescent="0.35">
      <c r="A250" s="316" t="s">
        <v>422</v>
      </c>
      <c r="B250" s="322"/>
      <c r="C250" s="323">
        <v>1</v>
      </c>
      <c r="D250" s="319">
        <v>2</v>
      </c>
      <c r="E250" s="319">
        <v>3</v>
      </c>
      <c r="F250" s="319">
        <v>4</v>
      </c>
      <c r="G250" s="319">
        <v>5</v>
      </c>
      <c r="H250" s="319">
        <v>6</v>
      </c>
      <c r="I250" s="319">
        <v>7</v>
      </c>
      <c r="J250" s="319">
        <v>8</v>
      </c>
      <c r="K250" s="319">
        <v>9</v>
      </c>
      <c r="L250" s="319">
        <v>10</v>
      </c>
      <c r="M250" s="319">
        <v>11</v>
      </c>
      <c r="N250" s="319">
        <v>12</v>
      </c>
      <c r="O250" s="319">
        <v>13</v>
      </c>
      <c r="P250" s="319">
        <v>14</v>
      </c>
      <c r="Q250" s="319">
        <v>15</v>
      </c>
      <c r="R250" s="319">
        <v>16</v>
      </c>
      <c r="S250" s="319">
        <v>17</v>
      </c>
      <c r="T250" s="319">
        <v>18</v>
      </c>
      <c r="U250" s="319">
        <v>19</v>
      </c>
      <c r="V250" s="319">
        <v>20</v>
      </c>
      <c r="W250" s="319">
        <v>21</v>
      </c>
      <c r="X250" s="319">
        <v>22</v>
      </c>
      <c r="Y250" s="319">
        <v>23</v>
      </c>
      <c r="Z250" s="319">
        <v>24</v>
      </c>
      <c r="AA250" s="319">
        <v>25</v>
      </c>
      <c r="AB250" s="319">
        <v>26</v>
      </c>
      <c r="AC250" s="319">
        <v>27</v>
      </c>
      <c r="AD250" s="319">
        <v>28</v>
      </c>
      <c r="AE250" s="319">
        <v>29</v>
      </c>
      <c r="AF250" s="319">
        <v>30</v>
      </c>
      <c r="AG250" s="320">
        <v>31</v>
      </c>
      <c r="AH250" s="346"/>
    </row>
    <row r="251" spans="1:34" x14ac:dyDescent="0.3">
      <c r="A251" s="339" t="s">
        <v>230</v>
      </c>
      <c r="B251" s="339" t="s">
        <v>231</v>
      </c>
      <c r="C251" s="325"/>
      <c r="D251" s="326"/>
      <c r="E251" s="326"/>
      <c r="F251" s="326"/>
      <c r="G251" s="326"/>
      <c r="H251" s="326"/>
      <c r="I251" s="326"/>
      <c r="J251" s="326"/>
      <c r="K251" s="326"/>
      <c r="L251" s="326"/>
      <c r="M251" s="326"/>
      <c r="N251" s="326"/>
      <c r="O251" s="326"/>
      <c r="P251" s="326"/>
      <c r="Q251" s="326"/>
      <c r="R251" s="326"/>
      <c r="S251" s="326"/>
      <c r="T251" s="326"/>
      <c r="U251" s="326"/>
      <c r="V251" s="326"/>
      <c r="W251" s="326"/>
      <c r="X251" s="326"/>
      <c r="Y251" s="326"/>
      <c r="Z251" s="326"/>
      <c r="AA251" s="326"/>
      <c r="AB251" s="326"/>
      <c r="AC251" s="326"/>
      <c r="AD251" s="326"/>
      <c r="AE251" s="326"/>
      <c r="AF251" s="326"/>
      <c r="AG251" s="326"/>
      <c r="AH251" s="347"/>
    </row>
    <row r="252" spans="1:34" x14ac:dyDescent="0.3">
      <c r="A252" s="328"/>
      <c r="B252" s="329"/>
      <c r="C252" s="330"/>
      <c r="D252" s="327"/>
      <c r="E252" s="327"/>
      <c r="F252" s="327"/>
      <c r="G252" s="327"/>
      <c r="H252" s="327"/>
      <c r="I252" s="327"/>
      <c r="J252" s="327"/>
      <c r="K252" s="327"/>
      <c r="L252" s="327"/>
      <c r="M252" s="327"/>
      <c r="N252" s="327"/>
      <c r="O252" s="327"/>
      <c r="P252" s="327"/>
      <c r="Q252" s="327"/>
      <c r="R252" s="327"/>
      <c r="S252" s="327"/>
      <c r="T252" s="327"/>
      <c r="U252" s="327"/>
      <c r="V252" s="327"/>
      <c r="W252" s="327"/>
      <c r="X252" s="327"/>
      <c r="Y252" s="327"/>
      <c r="Z252" s="327"/>
      <c r="AA252" s="327"/>
      <c r="AB252" s="327"/>
      <c r="AC252" s="327"/>
      <c r="AD252" s="327"/>
      <c r="AE252" s="327"/>
      <c r="AF252" s="327"/>
      <c r="AG252" s="327"/>
      <c r="AH252" s="347">
        <f>SUM(C252:AG252)</f>
        <v>0</v>
      </c>
    </row>
    <row r="253" spans="1:34" x14ac:dyDescent="0.3">
      <c r="A253" s="328"/>
      <c r="B253" s="329"/>
      <c r="C253" s="330"/>
      <c r="D253" s="327"/>
      <c r="E253" s="327"/>
      <c r="F253" s="327"/>
      <c r="G253" s="327"/>
      <c r="H253" s="327"/>
      <c r="I253" s="327"/>
      <c r="J253" s="327"/>
      <c r="K253" s="327"/>
      <c r="L253" s="327"/>
      <c r="M253" s="327"/>
      <c r="N253" s="327"/>
      <c r="O253" s="327"/>
      <c r="P253" s="327"/>
      <c r="Q253" s="327"/>
      <c r="R253" s="327"/>
      <c r="S253" s="327"/>
      <c r="T253" s="327"/>
      <c r="U253" s="327"/>
      <c r="V253" s="327"/>
      <c r="W253" s="327"/>
      <c r="X253" s="327"/>
      <c r="Y253" s="327"/>
      <c r="Z253" s="327"/>
      <c r="AA253" s="327"/>
      <c r="AB253" s="327"/>
      <c r="AC253" s="327"/>
      <c r="AD253" s="327"/>
      <c r="AE253" s="327"/>
      <c r="AF253" s="327"/>
      <c r="AG253" s="327"/>
      <c r="AH253" s="347">
        <f t="shared" ref="AH253:AH261" si="32">SUM(C253:AG253)</f>
        <v>0</v>
      </c>
    </row>
    <row r="254" spans="1:34" x14ac:dyDescent="0.3">
      <c r="A254" s="328"/>
      <c r="B254" s="329"/>
      <c r="C254" s="330"/>
      <c r="D254" s="327"/>
      <c r="E254" s="327"/>
      <c r="F254" s="327"/>
      <c r="G254" s="327"/>
      <c r="H254" s="327"/>
      <c r="I254" s="327"/>
      <c r="J254" s="327"/>
      <c r="K254" s="327"/>
      <c r="L254" s="327"/>
      <c r="M254" s="327"/>
      <c r="N254" s="327"/>
      <c r="O254" s="327"/>
      <c r="P254" s="327"/>
      <c r="Q254" s="327"/>
      <c r="R254" s="327"/>
      <c r="S254" s="327"/>
      <c r="T254" s="327"/>
      <c r="U254" s="327"/>
      <c r="V254" s="327"/>
      <c r="W254" s="327"/>
      <c r="X254" s="327"/>
      <c r="Y254" s="327"/>
      <c r="Z254" s="327"/>
      <c r="AA254" s="327"/>
      <c r="AB254" s="327"/>
      <c r="AC254" s="327"/>
      <c r="AD254" s="327"/>
      <c r="AE254" s="327"/>
      <c r="AF254" s="327"/>
      <c r="AG254" s="327"/>
      <c r="AH254" s="347">
        <f t="shared" si="32"/>
        <v>0</v>
      </c>
    </row>
    <row r="255" spans="1:34" x14ac:dyDescent="0.3">
      <c r="A255" s="328"/>
      <c r="B255" s="329"/>
      <c r="C255" s="330"/>
      <c r="D255" s="327"/>
      <c r="E255" s="327"/>
      <c r="F255" s="327"/>
      <c r="G255" s="327"/>
      <c r="H255" s="327"/>
      <c r="I255" s="327"/>
      <c r="J255" s="327"/>
      <c r="K255" s="327"/>
      <c r="L255" s="327"/>
      <c r="M255" s="327"/>
      <c r="N255" s="327"/>
      <c r="O255" s="327"/>
      <c r="P255" s="327"/>
      <c r="Q255" s="327"/>
      <c r="R255" s="327"/>
      <c r="S255" s="327"/>
      <c r="T255" s="327"/>
      <c r="U255" s="327"/>
      <c r="V255" s="327"/>
      <c r="W255" s="327"/>
      <c r="X255" s="327"/>
      <c r="Y255" s="327"/>
      <c r="Z255" s="327"/>
      <c r="AA255" s="327"/>
      <c r="AB255" s="327"/>
      <c r="AC255" s="327"/>
      <c r="AD255" s="327"/>
      <c r="AE255" s="327"/>
      <c r="AF255" s="327"/>
      <c r="AG255" s="327"/>
      <c r="AH255" s="347">
        <f t="shared" si="32"/>
        <v>0</v>
      </c>
    </row>
    <row r="256" spans="1:34" x14ac:dyDescent="0.3">
      <c r="A256" s="328"/>
      <c r="B256" s="329"/>
      <c r="C256" s="330"/>
      <c r="D256" s="327"/>
      <c r="E256" s="327"/>
      <c r="F256" s="327"/>
      <c r="G256" s="327"/>
      <c r="H256" s="327"/>
      <c r="I256" s="327"/>
      <c r="J256" s="327"/>
      <c r="K256" s="327"/>
      <c r="L256" s="327"/>
      <c r="M256" s="327"/>
      <c r="N256" s="327"/>
      <c r="O256" s="327"/>
      <c r="P256" s="327"/>
      <c r="Q256" s="327"/>
      <c r="R256" s="327"/>
      <c r="S256" s="327"/>
      <c r="T256" s="327"/>
      <c r="U256" s="327"/>
      <c r="V256" s="327"/>
      <c r="W256" s="327"/>
      <c r="X256" s="327"/>
      <c r="Y256" s="327"/>
      <c r="Z256" s="327"/>
      <c r="AA256" s="327"/>
      <c r="AB256" s="327"/>
      <c r="AC256" s="327"/>
      <c r="AD256" s="327"/>
      <c r="AE256" s="327"/>
      <c r="AF256" s="327"/>
      <c r="AG256" s="327"/>
      <c r="AH256" s="347">
        <f t="shared" si="32"/>
        <v>0</v>
      </c>
    </row>
    <row r="257" spans="1:34" x14ac:dyDescent="0.3">
      <c r="A257" s="328"/>
      <c r="B257" s="329"/>
      <c r="C257" s="330"/>
      <c r="D257" s="327"/>
      <c r="E257" s="327"/>
      <c r="F257" s="327"/>
      <c r="G257" s="327"/>
      <c r="H257" s="327"/>
      <c r="I257" s="327"/>
      <c r="J257" s="327"/>
      <c r="K257" s="327"/>
      <c r="L257" s="327"/>
      <c r="M257" s="327"/>
      <c r="N257" s="327"/>
      <c r="O257" s="327"/>
      <c r="P257" s="327"/>
      <c r="Q257" s="327"/>
      <c r="R257" s="327"/>
      <c r="S257" s="327"/>
      <c r="T257" s="327"/>
      <c r="U257" s="327"/>
      <c r="V257" s="327"/>
      <c r="W257" s="327"/>
      <c r="X257" s="327"/>
      <c r="Y257" s="327"/>
      <c r="Z257" s="327"/>
      <c r="AA257" s="327"/>
      <c r="AB257" s="327"/>
      <c r="AC257" s="327"/>
      <c r="AD257" s="327"/>
      <c r="AE257" s="327"/>
      <c r="AF257" s="327"/>
      <c r="AG257" s="327"/>
      <c r="AH257" s="347">
        <f t="shared" si="32"/>
        <v>0</v>
      </c>
    </row>
    <row r="258" spans="1:34" x14ac:dyDescent="0.3">
      <c r="A258" s="328"/>
      <c r="B258" s="329"/>
      <c r="C258" s="330"/>
      <c r="D258" s="327"/>
      <c r="E258" s="327"/>
      <c r="F258" s="327"/>
      <c r="G258" s="327"/>
      <c r="H258" s="327"/>
      <c r="I258" s="327"/>
      <c r="J258" s="327"/>
      <c r="K258" s="327"/>
      <c r="L258" s="327"/>
      <c r="M258" s="327"/>
      <c r="N258" s="327"/>
      <c r="O258" s="327"/>
      <c r="P258" s="327"/>
      <c r="Q258" s="327"/>
      <c r="R258" s="327"/>
      <c r="S258" s="327"/>
      <c r="T258" s="327"/>
      <c r="U258" s="327"/>
      <c r="V258" s="327"/>
      <c r="W258" s="327"/>
      <c r="X258" s="327"/>
      <c r="Y258" s="327"/>
      <c r="Z258" s="327"/>
      <c r="AA258" s="327"/>
      <c r="AB258" s="327"/>
      <c r="AC258" s="327"/>
      <c r="AD258" s="327"/>
      <c r="AE258" s="327"/>
      <c r="AF258" s="327"/>
      <c r="AG258" s="327"/>
      <c r="AH258" s="347">
        <f t="shared" si="32"/>
        <v>0</v>
      </c>
    </row>
    <row r="259" spans="1:34" x14ac:dyDescent="0.3">
      <c r="A259" s="328"/>
      <c r="B259" s="329"/>
      <c r="C259" s="330"/>
      <c r="D259" s="327"/>
      <c r="E259" s="327"/>
      <c r="F259" s="327"/>
      <c r="G259" s="327"/>
      <c r="H259" s="327"/>
      <c r="I259" s="327"/>
      <c r="J259" s="327"/>
      <c r="K259" s="327"/>
      <c r="L259" s="327"/>
      <c r="M259" s="327"/>
      <c r="N259" s="327"/>
      <c r="O259" s="327"/>
      <c r="P259" s="327"/>
      <c r="Q259" s="327"/>
      <c r="R259" s="327"/>
      <c r="S259" s="327"/>
      <c r="T259" s="327"/>
      <c r="U259" s="327"/>
      <c r="V259" s="327"/>
      <c r="W259" s="327"/>
      <c r="X259" s="327"/>
      <c r="Y259" s="327"/>
      <c r="Z259" s="327"/>
      <c r="AA259" s="327"/>
      <c r="AB259" s="327"/>
      <c r="AC259" s="327"/>
      <c r="AD259" s="327"/>
      <c r="AE259" s="327"/>
      <c r="AF259" s="327"/>
      <c r="AG259" s="327"/>
      <c r="AH259" s="347">
        <f t="shared" si="32"/>
        <v>0</v>
      </c>
    </row>
    <row r="260" spans="1:34" x14ac:dyDescent="0.3">
      <c r="A260" s="328"/>
      <c r="B260" s="329"/>
      <c r="C260" s="330"/>
      <c r="D260" s="327"/>
      <c r="E260" s="327"/>
      <c r="F260" s="327"/>
      <c r="G260" s="327"/>
      <c r="H260" s="327"/>
      <c r="I260" s="327"/>
      <c r="J260" s="327"/>
      <c r="K260" s="327"/>
      <c r="L260" s="327"/>
      <c r="M260" s="327"/>
      <c r="N260" s="327"/>
      <c r="O260" s="327"/>
      <c r="P260" s="327"/>
      <c r="Q260" s="327"/>
      <c r="R260" s="327"/>
      <c r="S260" s="327"/>
      <c r="T260" s="327"/>
      <c r="U260" s="327"/>
      <c r="V260" s="327"/>
      <c r="W260" s="327"/>
      <c r="X260" s="327"/>
      <c r="Y260" s="327"/>
      <c r="Z260" s="327"/>
      <c r="AA260" s="327"/>
      <c r="AB260" s="327"/>
      <c r="AC260" s="327"/>
      <c r="AD260" s="327"/>
      <c r="AE260" s="327"/>
      <c r="AF260" s="327"/>
      <c r="AG260" s="327"/>
      <c r="AH260" s="347">
        <f t="shared" si="32"/>
        <v>0</v>
      </c>
    </row>
    <row r="261" spans="1:34" x14ac:dyDescent="0.3">
      <c r="A261" s="328"/>
      <c r="B261" s="329"/>
      <c r="C261" s="330"/>
      <c r="D261" s="327"/>
      <c r="E261" s="327"/>
      <c r="F261" s="327"/>
      <c r="G261" s="327"/>
      <c r="H261" s="327"/>
      <c r="I261" s="327"/>
      <c r="J261" s="327"/>
      <c r="K261" s="327"/>
      <c r="L261" s="327"/>
      <c r="M261" s="327"/>
      <c r="N261" s="327"/>
      <c r="O261" s="327"/>
      <c r="P261" s="327"/>
      <c r="Q261" s="327"/>
      <c r="R261" s="327"/>
      <c r="S261" s="327"/>
      <c r="T261" s="327"/>
      <c r="U261" s="327"/>
      <c r="V261" s="327"/>
      <c r="W261" s="327"/>
      <c r="X261" s="327"/>
      <c r="Y261" s="327"/>
      <c r="Z261" s="327"/>
      <c r="AA261" s="327"/>
      <c r="AB261" s="327"/>
      <c r="AC261" s="327"/>
      <c r="AD261" s="327"/>
      <c r="AE261" s="327"/>
      <c r="AF261" s="327"/>
      <c r="AG261" s="327"/>
      <c r="AH261" s="347">
        <f t="shared" si="32"/>
        <v>0</v>
      </c>
    </row>
    <row r="262" spans="1:34" ht="15" thickBot="1" x14ac:dyDescent="0.35">
      <c r="A262" s="341"/>
      <c r="B262" s="342"/>
      <c r="C262" s="349">
        <f>SUM(C252:C261)</f>
        <v>0</v>
      </c>
      <c r="D262" s="349">
        <f t="shared" ref="D262:AG262" si="33">SUM(D252:D261)</f>
        <v>0</v>
      </c>
      <c r="E262" s="349">
        <f t="shared" si="33"/>
        <v>0</v>
      </c>
      <c r="F262" s="349">
        <f t="shared" si="33"/>
        <v>0</v>
      </c>
      <c r="G262" s="349">
        <f t="shared" si="33"/>
        <v>0</v>
      </c>
      <c r="H262" s="349">
        <f t="shared" si="33"/>
        <v>0</v>
      </c>
      <c r="I262" s="349">
        <f t="shared" si="33"/>
        <v>0</v>
      </c>
      <c r="J262" s="349">
        <f t="shared" si="33"/>
        <v>0</v>
      </c>
      <c r="K262" s="349">
        <f t="shared" si="33"/>
        <v>0</v>
      </c>
      <c r="L262" s="349">
        <f t="shared" si="33"/>
        <v>0</v>
      </c>
      <c r="M262" s="349">
        <f t="shared" si="33"/>
        <v>0</v>
      </c>
      <c r="N262" s="349">
        <f t="shared" si="33"/>
        <v>0</v>
      </c>
      <c r="O262" s="349">
        <f t="shared" si="33"/>
        <v>0</v>
      </c>
      <c r="P262" s="349">
        <f t="shared" si="33"/>
        <v>0</v>
      </c>
      <c r="Q262" s="349">
        <f t="shared" si="33"/>
        <v>0</v>
      </c>
      <c r="R262" s="349">
        <f t="shared" si="33"/>
        <v>0</v>
      </c>
      <c r="S262" s="349">
        <f t="shared" si="33"/>
        <v>0</v>
      </c>
      <c r="T262" s="349">
        <f t="shared" si="33"/>
        <v>0</v>
      </c>
      <c r="U262" s="349">
        <f t="shared" si="33"/>
        <v>0</v>
      </c>
      <c r="V262" s="349">
        <f t="shared" si="33"/>
        <v>0</v>
      </c>
      <c r="W262" s="349">
        <f t="shared" si="33"/>
        <v>0</v>
      </c>
      <c r="X262" s="349">
        <f t="shared" si="33"/>
        <v>0</v>
      </c>
      <c r="Y262" s="349">
        <f t="shared" si="33"/>
        <v>0</v>
      </c>
      <c r="Z262" s="349">
        <f t="shared" si="33"/>
        <v>0</v>
      </c>
      <c r="AA262" s="349">
        <f t="shared" si="33"/>
        <v>0</v>
      </c>
      <c r="AB262" s="349">
        <f t="shared" si="33"/>
        <v>0</v>
      </c>
      <c r="AC262" s="349">
        <f t="shared" si="33"/>
        <v>0</v>
      </c>
      <c r="AD262" s="349">
        <f t="shared" si="33"/>
        <v>0</v>
      </c>
      <c r="AE262" s="349">
        <f t="shared" si="33"/>
        <v>0</v>
      </c>
      <c r="AF262" s="349">
        <f t="shared" si="33"/>
        <v>0</v>
      </c>
      <c r="AG262" s="349">
        <f t="shared" si="33"/>
        <v>0</v>
      </c>
      <c r="AH262" s="348">
        <f>SUM(C262:AG262)</f>
        <v>0</v>
      </c>
    </row>
    <row r="263" spans="1:34" ht="15" thickBot="1" x14ac:dyDescent="0.35">
      <c r="A263" s="334" t="s">
        <v>246</v>
      </c>
      <c r="B263" s="315"/>
      <c r="C263" s="337"/>
      <c r="D263" s="337" t="s">
        <v>343</v>
      </c>
      <c r="E263" s="337"/>
      <c r="F263" s="337"/>
      <c r="G263" s="337"/>
      <c r="H263" s="337"/>
      <c r="I263" s="337"/>
      <c r="J263" s="337"/>
      <c r="K263" s="337"/>
      <c r="L263" s="337"/>
      <c r="M263" s="337"/>
      <c r="N263" s="337"/>
      <c r="O263" s="337"/>
      <c r="P263" s="337"/>
      <c r="Q263" s="337"/>
      <c r="R263" s="337"/>
      <c r="S263" s="337"/>
      <c r="T263" s="337"/>
      <c r="U263" s="337"/>
      <c r="V263" s="337"/>
      <c r="W263" s="337"/>
      <c r="X263" s="337"/>
      <c r="Y263" s="337"/>
      <c r="Z263" s="337"/>
      <c r="AA263" s="337"/>
      <c r="AB263" s="337"/>
      <c r="AC263" s="337"/>
      <c r="AD263" s="337"/>
      <c r="AE263" s="337"/>
      <c r="AF263" s="337"/>
      <c r="AG263" s="338"/>
      <c r="AH263" s="350"/>
    </row>
    <row r="264" spans="1:34" ht="15" thickBot="1" x14ac:dyDescent="0.35">
      <c r="A264" s="316" t="s">
        <v>245</v>
      </c>
      <c r="B264" s="322"/>
      <c r="C264" s="318" t="s">
        <v>427</v>
      </c>
      <c r="D264" s="319"/>
      <c r="E264" s="319"/>
      <c r="F264" s="319"/>
      <c r="G264" s="319"/>
      <c r="H264" s="319"/>
      <c r="I264" s="319"/>
      <c r="J264" s="319"/>
      <c r="K264" s="319"/>
      <c r="L264" s="319"/>
      <c r="M264" s="319"/>
      <c r="N264" s="319"/>
      <c r="O264" s="319"/>
      <c r="P264" s="319"/>
      <c r="Q264" s="319"/>
      <c r="R264" s="319"/>
      <c r="S264" s="319"/>
      <c r="T264" s="319"/>
      <c r="U264" s="319"/>
      <c r="V264" s="319"/>
      <c r="W264" s="319"/>
      <c r="X264" s="319"/>
      <c r="Y264" s="319"/>
      <c r="Z264" s="319"/>
      <c r="AA264" s="319"/>
      <c r="AB264" s="319"/>
      <c r="AC264" s="319"/>
      <c r="AD264" s="319"/>
      <c r="AE264" s="319"/>
      <c r="AF264" s="319"/>
      <c r="AG264" s="320"/>
      <c r="AH264" s="346" t="s">
        <v>14</v>
      </c>
    </row>
    <row r="265" spans="1:34" ht="15" thickBot="1" x14ac:dyDescent="0.35">
      <c r="A265" s="316" t="s">
        <v>422</v>
      </c>
      <c r="B265" s="322"/>
      <c r="C265" s="323">
        <v>1</v>
      </c>
      <c r="D265" s="319">
        <v>2</v>
      </c>
      <c r="E265" s="319">
        <v>3</v>
      </c>
      <c r="F265" s="319">
        <v>4</v>
      </c>
      <c r="G265" s="319">
        <v>5</v>
      </c>
      <c r="H265" s="319">
        <v>6</v>
      </c>
      <c r="I265" s="319">
        <v>7</v>
      </c>
      <c r="J265" s="319">
        <v>8</v>
      </c>
      <c r="K265" s="319">
        <v>9</v>
      </c>
      <c r="L265" s="319">
        <v>10</v>
      </c>
      <c r="M265" s="319">
        <v>11</v>
      </c>
      <c r="N265" s="319">
        <v>12</v>
      </c>
      <c r="O265" s="319">
        <v>13</v>
      </c>
      <c r="P265" s="319">
        <v>14</v>
      </c>
      <c r="Q265" s="319">
        <v>15</v>
      </c>
      <c r="R265" s="319">
        <v>16</v>
      </c>
      <c r="S265" s="319">
        <v>17</v>
      </c>
      <c r="T265" s="319">
        <v>18</v>
      </c>
      <c r="U265" s="319">
        <v>19</v>
      </c>
      <c r="V265" s="319">
        <v>20</v>
      </c>
      <c r="W265" s="319">
        <v>21</v>
      </c>
      <c r="X265" s="319">
        <v>22</v>
      </c>
      <c r="Y265" s="319">
        <v>23</v>
      </c>
      <c r="Z265" s="319">
        <v>24</v>
      </c>
      <c r="AA265" s="319">
        <v>25</v>
      </c>
      <c r="AB265" s="319">
        <v>26</v>
      </c>
      <c r="AC265" s="319">
        <v>27</v>
      </c>
      <c r="AD265" s="319">
        <v>28</v>
      </c>
      <c r="AE265" s="319">
        <v>29</v>
      </c>
      <c r="AF265" s="319">
        <v>30</v>
      </c>
      <c r="AG265" s="320">
        <v>31</v>
      </c>
      <c r="AH265" s="346"/>
    </row>
    <row r="266" spans="1:34" x14ac:dyDescent="0.3">
      <c r="A266" s="339" t="s">
        <v>230</v>
      </c>
      <c r="B266" s="339" t="s">
        <v>231</v>
      </c>
      <c r="C266" s="325"/>
      <c r="D266" s="326"/>
      <c r="E266" s="326"/>
      <c r="F266" s="326"/>
      <c r="G266" s="326"/>
      <c r="H266" s="326"/>
      <c r="I266" s="326"/>
      <c r="J266" s="326"/>
      <c r="K266" s="326"/>
      <c r="L266" s="326"/>
      <c r="M266" s="326"/>
      <c r="N266" s="326"/>
      <c r="O266" s="326"/>
      <c r="P266" s="326"/>
      <c r="Q266" s="326"/>
      <c r="R266" s="326"/>
      <c r="S266" s="326"/>
      <c r="T266" s="326"/>
      <c r="U266" s="326"/>
      <c r="V266" s="326"/>
      <c r="W266" s="326"/>
      <c r="X266" s="326"/>
      <c r="Y266" s="326"/>
      <c r="Z266" s="326"/>
      <c r="AA266" s="326"/>
      <c r="AB266" s="326"/>
      <c r="AC266" s="326"/>
      <c r="AD266" s="326"/>
      <c r="AE266" s="326"/>
      <c r="AF266" s="326"/>
      <c r="AG266" s="326"/>
      <c r="AH266" s="347"/>
    </row>
    <row r="267" spans="1:34" x14ac:dyDescent="0.3">
      <c r="A267" s="328"/>
      <c r="B267" s="329"/>
      <c r="C267" s="330"/>
      <c r="D267" s="327"/>
      <c r="E267" s="327"/>
      <c r="F267" s="327"/>
      <c r="G267" s="327"/>
      <c r="H267" s="327"/>
      <c r="I267" s="327"/>
      <c r="J267" s="327"/>
      <c r="K267" s="327"/>
      <c r="L267" s="327"/>
      <c r="M267" s="327"/>
      <c r="N267" s="327"/>
      <c r="O267" s="327"/>
      <c r="P267" s="327"/>
      <c r="Q267" s="327"/>
      <c r="R267" s="327"/>
      <c r="S267" s="327"/>
      <c r="T267" s="327"/>
      <c r="U267" s="327"/>
      <c r="V267" s="327"/>
      <c r="W267" s="327"/>
      <c r="X267" s="327"/>
      <c r="Y267" s="327"/>
      <c r="Z267" s="327"/>
      <c r="AA267" s="327"/>
      <c r="AB267" s="327"/>
      <c r="AC267" s="327"/>
      <c r="AD267" s="327"/>
      <c r="AE267" s="327"/>
      <c r="AF267" s="327"/>
      <c r="AG267" s="327"/>
      <c r="AH267" s="347">
        <f>SUM(C267:AG267)</f>
        <v>0</v>
      </c>
    </row>
    <row r="268" spans="1:34" x14ac:dyDescent="0.3">
      <c r="A268" s="328"/>
      <c r="B268" s="329"/>
      <c r="C268" s="330"/>
      <c r="D268" s="327"/>
      <c r="E268" s="327"/>
      <c r="F268" s="327"/>
      <c r="G268" s="327"/>
      <c r="H268" s="327"/>
      <c r="I268" s="327"/>
      <c r="J268" s="327"/>
      <c r="K268" s="327"/>
      <c r="L268" s="327"/>
      <c r="M268" s="327"/>
      <c r="N268" s="327"/>
      <c r="O268" s="327"/>
      <c r="P268" s="327"/>
      <c r="Q268" s="327"/>
      <c r="R268" s="327"/>
      <c r="S268" s="327"/>
      <c r="T268" s="327"/>
      <c r="U268" s="327"/>
      <c r="V268" s="327"/>
      <c r="W268" s="327"/>
      <c r="X268" s="327"/>
      <c r="Y268" s="327"/>
      <c r="Z268" s="327"/>
      <c r="AA268" s="327"/>
      <c r="AB268" s="327"/>
      <c r="AC268" s="327"/>
      <c r="AD268" s="327"/>
      <c r="AE268" s="327"/>
      <c r="AF268" s="327"/>
      <c r="AG268" s="327"/>
      <c r="AH268" s="347">
        <f t="shared" ref="AH268:AH276" si="34">SUM(C268:AG268)</f>
        <v>0</v>
      </c>
    </row>
    <row r="269" spans="1:34" x14ac:dyDescent="0.3">
      <c r="A269" s="328"/>
      <c r="B269" s="329"/>
      <c r="C269" s="330"/>
      <c r="D269" s="327"/>
      <c r="E269" s="327"/>
      <c r="F269" s="327"/>
      <c r="G269" s="327"/>
      <c r="H269" s="327"/>
      <c r="I269" s="327"/>
      <c r="J269" s="327"/>
      <c r="K269" s="327"/>
      <c r="L269" s="327"/>
      <c r="M269" s="327"/>
      <c r="N269" s="327"/>
      <c r="O269" s="327"/>
      <c r="P269" s="327"/>
      <c r="Q269" s="327"/>
      <c r="R269" s="327"/>
      <c r="S269" s="327"/>
      <c r="T269" s="327"/>
      <c r="U269" s="327"/>
      <c r="V269" s="327"/>
      <c r="W269" s="327"/>
      <c r="X269" s="327"/>
      <c r="Y269" s="327"/>
      <c r="Z269" s="327"/>
      <c r="AA269" s="327"/>
      <c r="AB269" s="327"/>
      <c r="AC269" s="327"/>
      <c r="AD269" s="327"/>
      <c r="AE269" s="327"/>
      <c r="AF269" s="327"/>
      <c r="AG269" s="327"/>
      <c r="AH269" s="347">
        <f t="shared" si="34"/>
        <v>0</v>
      </c>
    </row>
    <row r="270" spans="1:34" x14ac:dyDescent="0.3">
      <c r="A270" s="328"/>
      <c r="B270" s="329"/>
      <c r="C270" s="330"/>
      <c r="D270" s="327"/>
      <c r="E270" s="327"/>
      <c r="F270" s="327"/>
      <c r="G270" s="327"/>
      <c r="H270" s="327"/>
      <c r="I270" s="327"/>
      <c r="J270" s="327"/>
      <c r="K270" s="327"/>
      <c r="L270" s="327"/>
      <c r="M270" s="327"/>
      <c r="N270" s="327"/>
      <c r="O270" s="327"/>
      <c r="P270" s="327"/>
      <c r="Q270" s="327"/>
      <c r="R270" s="327"/>
      <c r="S270" s="327"/>
      <c r="T270" s="327"/>
      <c r="U270" s="327"/>
      <c r="V270" s="327"/>
      <c r="W270" s="327"/>
      <c r="X270" s="327"/>
      <c r="Y270" s="327"/>
      <c r="Z270" s="327"/>
      <c r="AA270" s="327"/>
      <c r="AB270" s="327"/>
      <c r="AC270" s="327"/>
      <c r="AD270" s="327"/>
      <c r="AE270" s="327"/>
      <c r="AF270" s="327"/>
      <c r="AG270" s="327"/>
      <c r="AH270" s="347">
        <f t="shared" si="34"/>
        <v>0</v>
      </c>
    </row>
    <row r="271" spans="1:34" x14ac:dyDescent="0.3">
      <c r="A271" s="328"/>
      <c r="B271" s="329"/>
      <c r="C271" s="330"/>
      <c r="D271" s="327"/>
      <c r="E271" s="327"/>
      <c r="F271" s="327"/>
      <c r="G271" s="327"/>
      <c r="H271" s="327"/>
      <c r="I271" s="327"/>
      <c r="J271" s="327"/>
      <c r="K271" s="327"/>
      <c r="L271" s="327"/>
      <c r="M271" s="327"/>
      <c r="N271" s="327"/>
      <c r="O271" s="327"/>
      <c r="P271" s="327"/>
      <c r="Q271" s="327"/>
      <c r="R271" s="327"/>
      <c r="S271" s="327"/>
      <c r="T271" s="327"/>
      <c r="U271" s="327"/>
      <c r="V271" s="327"/>
      <c r="W271" s="327"/>
      <c r="X271" s="327"/>
      <c r="Y271" s="327"/>
      <c r="Z271" s="327"/>
      <c r="AA271" s="327"/>
      <c r="AB271" s="327"/>
      <c r="AC271" s="327"/>
      <c r="AD271" s="327"/>
      <c r="AE271" s="327"/>
      <c r="AF271" s="327"/>
      <c r="AG271" s="327"/>
      <c r="AH271" s="347">
        <f t="shared" si="34"/>
        <v>0</v>
      </c>
    </row>
    <row r="272" spans="1:34" x14ac:dyDescent="0.3">
      <c r="A272" s="328"/>
      <c r="B272" s="329"/>
      <c r="C272" s="330"/>
      <c r="D272" s="327"/>
      <c r="E272" s="327"/>
      <c r="F272" s="327"/>
      <c r="G272" s="327"/>
      <c r="H272" s="327"/>
      <c r="I272" s="327"/>
      <c r="J272" s="327"/>
      <c r="K272" s="327"/>
      <c r="L272" s="327"/>
      <c r="M272" s="327"/>
      <c r="N272" s="327"/>
      <c r="O272" s="327"/>
      <c r="P272" s="327"/>
      <c r="Q272" s="327"/>
      <c r="R272" s="327"/>
      <c r="S272" s="327"/>
      <c r="T272" s="327"/>
      <c r="U272" s="327"/>
      <c r="V272" s="327"/>
      <c r="W272" s="327"/>
      <c r="X272" s="327"/>
      <c r="Y272" s="327"/>
      <c r="Z272" s="327"/>
      <c r="AA272" s="327"/>
      <c r="AB272" s="327"/>
      <c r="AC272" s="327"/>
      <c r="AD272" s="327"/>
      <c r="AE272" s="327"/>
      <c r="AF272" s="327"/>
      <c r="AG272" s="327"/>
      <c r="AH272" s="347">
        <f t="shared" si="34"/>
        <v>0</v>
      </c>
    </row>
    <row r="273" spans="1:34" x14ac:dyDescent="0.3">
      <c r="A273" s="328"/>
      <c r="B273" s="329"/>
      <c r="C273" s="330"/>
      <c r="D273" s="327"/>
      <c r="E273" s="327"/>
      <c r="F273" s="327"/>
      <c r="G273" s="327"/>
      <c r="H273" s="327"/>
      <c r="I273" s="327"/>
      <c r="J273" s="327"/>
      <c r="K273" s="327"/>
      <c r="L273" s="327"/>
      <c r="M273" s="327"/>
      <c r="N273" s="327"/>
      <c r="O273" s="327"/>
      <c r="P273" s="327"/>
      <c r="Q273" s="327"/>
      <c r="R273" s="327"/>
      <c r="S273" s="327"/>
      <c r="T273" s="327"/>
      <c r="U273" s="327"/>
      <c r="V273" s="327"/>
      <c r="W273" s="327"/>
      <c r="X273" s="327"/>
      <c r="Y273" s="327"/>
      <c r="Z273" s="327"/>
      <c r="AA273" s="327"/>
      <c r="AB273" s="327"/>
      <c r="AC273" s="327"/>
      <c r="AD273" s="327"/>
      <c r="AE273" s="327"/>
      <c r="AF273" s="327"/>
      <c r="AG273" s="327"/>
      <c r="AH273" s="347">
        <f t="shared" si="34"/>
        <v>0</v>
      </c>
    </row>
    <row r="274" spans="1:34" x14ac:dyDescent="0.3">
      <c r="A274" s="328"/>
      <c r="B274" s="329"/>
      <c r="C274" s="330"/>
      <c r="D274" s="327"/>
      <c r="E274" s="327"/>
      <c r="F274" s="327"/>
      <c r="G274" s="327"/>
      <c r="H274" s="327"/>
      <c r="I274" s="327"/>
      <c r="J274" s="327"/>
      <c r="K274" s="327"/>
      <c r="L274" s="327"/>
      <c r="M274" s="327"/>
      <c r="N274" s="327"/>
      <c r="O274" s="327"/>
      <c r="P274" s="327"/>
      <c r="Q274" s="327"/>
      <c r="R274" s="327"/>
      <c r="S274" s="327"/>
      <c r="T274" s="327"/>
      <c r="U274" s="327"/>
      <c r="V274" s="327"/>
      <c r="W274" s="327"/>
      <c r="X274" s="327"/>
      <c r="Y274" s="327"/>
      <c r="Z274" s="327"/>
      <c r="AA274" s="327"/>
      <c r="AB274" s="327"/>
      <c r="AC274" s="327"/>
      <c r="AD274" s="327"/>
      <c r="AE274" s="327"/>
      <c r="AF274" s="327"/>
      <c r="AG274" s="327"/>
      <c r="AH274" s="347">
        <f t="shared" si="34"/>
        <v>0</v>
      </c>
    </row>
    <row r="275" spans="1:34" x14ac:dyDescent="0.3">
      <c r="A275" s="328"/>
      <c r="B275" s="329"/>
      <c r="C275" s="330"/>
      <c r="D275" s="327"/>
      <c r="E275" s="327"/>
      <c r="F275" s="327"/>
      <c r="G275" s="327"/>
      <c r="H275" s="327"/>
      <c r="I275" s="327"/>
      <c r="J275" s="327"/>
      <c r="K275" s="327"/>
      <c r="L275" s="327"/>
      <c r="M275" s="327"/>
      <c r="N275" s="327"/>
      <c r="O275" s="327"/>
      <c r="P275" s="327"/>
      <c r="Q275" s="327"/>
      <c r="R275" s="327"/>
      <c r="S275" s="327"/>
      <c r="T275" s="327"/>
      <c r="U275" s="327"/>
      <c r="V275" s="327"/>
      <c r="W275" s="327"/>
      <c r="X275" s="327"/>
      <c r="Y275" s="327"/>
      <c r="Z275" s="327"/>
      <c r="AA275" s="327"/>
      <c r="AB275" s="327"/>
      <c r="AC275" s="327"/>
      <c r="AD275" s="327"/>
      <c r="AE275" s="327"/>
      <c r="AF275" s="327"/>
      <c r="AG275" s="327"/>
      <c r="AH275" s="347">
        <f t="shared" si="34"/>
        <v>0</v>
      </c>
    </row>
    <row r="276" spans="1:34" x14ac:dyDescent="0.3">
      <c r="A276" s="328"/>
      <c r="B276" s="329"/>
      <c r="C276" s="330"/>
      <c r="D276" s="327"/>
      <c r="E276" s="327"/>
      <c r="F276" s="327"/>
      <c r="G276" s="327"/>
      <c r="H276" s="327"/>
      <c r="I276" s="327"/>
      <c r="J276" s="327"/>
      <c r="K276" s="327"/>
      <c r="L276" s="327"/>
      <c r="M276" s="327"/>
      <c r="N276" s="327"/>
      <c r="O276" s="327"/>
      <c r="P276" s="327"/>
      <c r="Q276" s="327"/>
      <c r="R276" s="327"/>
      <c r="S276" s="327"/>
      <c r="T276" s="327"/>
      <c r="U276" s="327"/>
      <c r="V276" s="327"/>
      <c r="W276" s="327"/>
      <c r="X276" s="327"/>
      <c r="Y276" s="327"/>
      <c r="Z276" s="327"/>
      <c r="AA276" s="327"/>
      <c r="AB276" s="327"/>
      <c r="AC276" s="327"/>
      <c r="AD276" s="327"/>
      <c r="AE276" s="327"/>
      <c r="AF276" s="327"/>
      <c r="AG276" s="327"/>
      <c r="AH276" s="347">
        <f t="shared" si="34"/>
        <v>0</v>
      </c>
    </row>
    <row r="277" spans="1:34" ht="15" thickBot="1" x14ac:dyDescent="0.35">
      <c r="A277" s="341"/>
      <c r="B277" s="342"/>
      <c r="C277" s="349">
        <f>SUM(C267:C276)</f>
        <v>0</v>
      </c>
      <c r="D277" s="349">
        <f t="shared" ref="D277:AG277" si="35">SUM(D267:D276)</f>
        <v>0</v>
      </c>
      <c r="E277" s="349">
        <f t="shared" si="35"/>
        <v>0</v>
      </c>
      <c r="F277" s="349">
        <f t="shared" si="35"/>
        <v>0</v>
      </c>
      <c r="G277" s="349">
        <f t="shared" si="35"/>
        <v>0</v>
      </c>
      <c r="H277" s="349">
        <f t="shared" si="35"/>
        <v>0</v>
      </c>
      <c r="I277" s="349">
        <f t="shared" si="35"/>
        <v>0</v>
      </c>
      <c r="J277" s="349">
        <f t="shared" si="35"/>
        <v>0</v>
      </c>
      <c r="K277" s="349">
        <f t="shared" si="35"/>
        <v>0</v>
      </c>
      <c r="L277" s="349">
        <f t="shared" si="35"/>
        <v>0</v>
      </c>
      <c r="M277" s="349">
        <f t="shared" si="35"/>
        <v>0</v>
      </c>
      <c r="N277" s="349">
        <f t="shared" si="35"/>
        <v>0</v>
      </c>
      <c r="O277" s="349">
        <f t="shared" si="35"/>
        <v>0</v>
      </c>
      <c r="P277" s="349">
        <f t="shared" si="35"/>
        <v>0</v>
      </c>
      <c r="Q277" s="349">
        <f t="shared" si="35"/>
        <v>0</v>
      </c>
      <c r="R277" s="349">
        <f t="shared" si="35"/>
        <v>0</v>
      </c>
      <c r="S277" s="349">
        <f t="shared" si="35"/>
        <v>0</v>
      </c>
      <c r="T277" s="349">
        <f t="shared" si="35"/>
        <v>0</v>
      </c>
      <c r="U277" s="349">
        <f t="shared" si="35"/>
        <v>0</v>
      </c>
      <c r="V277" s="349">
        <f t="shared" si="35"/>
        <v>0</v>
      </c>
      <c r="W277" s="349">
        <f t="shared" si="35"/>
        <v>0</v>
      </c>
      <c r="X277" s="349">
        <f t="shared" si="35"/>
        <v>0</v>
      </c>
      <c r="Y277" s="349">
        <f t="shared" si="35"/>
        <v>0</v>
      </c>
      <c r="Z277" s="349">
        <f t="shared" si="35"/>
        <v>0</v>
      </c>
      <c r="AA277" s="349">
        <f t="shared" si="35"/>
        <v>0</v>
      </c>
      <c r="AB277" s="349">
        <f t="shared" si="35"/>
        <v>0</v>
      </c>
      <c r="AC277" s="349">
        <f t="shared" si="35"/>
        <v>0</v>
      </c>
      <c r="AD277" s="349">
        <f t="shared" si="35"/>
        <v>0</v>
      </c>
      <c r="AE277" s="349">
        <f t="shared" si="35"/>
        <v>0</v>
      </c>
      <c r="AF277" s="349">
        <f t="shared" si="35"/>
        <v>0</v>
      </c>
      <c r="AG277" s="349">
        <f t="shared" si="35"/>
        <v>0</v>
      </c>
      <c r="AH277" s="348">
        <f>SUM(C277:AG277)</f>
        <v>0</v>
      </c>
    </row>
    <row r="278" spans="1:34" ht="15" thickBot="1" x14ac:dyDescent="0.35">
      <c r="A278" s="334" t="s">
        <v>246</v>
      </c>
      <c r="B278" s="315"/>
      <c r="C278" s="337"/>
      <c r="D278" s="337" t="s">
        <v>344</v>
      </c>
      <c r="E278" s="337"/>
      <c r="F278" s="337"/>
      <c r="G278" s="337"/>
      <c r="H278" s="337"/>
      <c r="I278" s="337"/>
      <c r="J278" s="337"/>
      <c r="K278" s="337"/>
      <c r="L278" s="337"/>
      <c r="M278" s="337"/>
      <c r="N278" s="337"/>
      <c r="O278" s="337"/>
      <c r="P278" s="337"/>
      <c r="Q278" s="337"/>
      <c r="R278" s="337"/>
      <c r="S278" s="337"/>
      <c r="T278" s="337"/>
      <c r="U278" s="337"/>
      <c r="V278" s="337"/>
      <c r="W278" s="337"/>
      <c r="X278" s="337"/>
      <c r="Y278" s="337"/>
      <c r="Z278" s="337"/>
      <c r="AA278" s="337"/>
      <c r="AB278" s="337"/>
      <c r="AC278" s="337"/>
      <c r="AD278" s="337"/>
      <c r="AE278" s="337"/>
      <c r="AF278" s="337"/>
      <c r="AG278" s="338"/>
      <c r="AH278" s="350"/>
    </row>
    <row r="279" spans="1:34" ht="15" thickBot="1" x14ac:dyDescent="0.35">
      <c r="A279" s="316" t="s">
        <v>245</v>
      </c>
      <c r="B279" s="322"/>
      <c r="C279" s="318" t="s">
        <v>427</v>
      </c>
      <c r="D279" s="319"/>
      <c r="E279" s="319"/>
      <c r="F279" s="319"/>
      <c r="G279" s="319"/>
      <c r="H279" s="319"/>
      <c r="I279" s="319"/>
      <c r="J279" s="319"/>
      <c r="K279" s="319"/>
      <c r="L279" s="319"/>
      <c r="M279" s="319"/>
      <c r="N279" s="319"/>
      <c r="O279" s="319"/>
      <c r="P279" s="319"/>
      <c r="Q279" s="319"/>
      <c r="R279" s="319"/>
      <c r="S279" s="319"/>
      <c r="T279" s="319"/>
      <c r="U279" s="319"/>
      <c r="V279" s="319"/>
      <c r="W279" s="319"/>
      <c r="X279" s="319"/>
      <c r="Y279" s="319"/>
      <c r="Z279" s="319"/>
      <c r="AA279" s="319"/>
      <c r="AB279" s="319"/>
      <c r="AC279" s="319"/>
      <c r="AD279" s="319"/>
      <c r="AE279" s="319"/>
      <c r="AF279" s="319"/>
      <c r="AG279" s="320"/>
      <c r="AH279" s="346" t="s">
        <v>14</v>
      </c>
    </row>
    <row r="280" spans="1:34" ht="15" thickBot="1" x14ac:dyDescent="0.35">
      <c r="A280" s="316" t="s">
        <v>422</v>
      </c>
      <c r="B280" s="322"/>
      <c r="C280" s="323">
        <v>1</v>
      </c>
      <c r="D280" s="319">
        <v>2</v>
      </c>
      <c r="E280" s="319">
        <v>3</v>
      </c>
      <c r="F280" s="319">
        <v>4</v>
      </c>
      <c r="G280" s="319">
        <v>5</v>
      </c>
      <c r="H280" s="319">
        <v>6</v>
      </c>
      <c r="I280" s="319">
        <v>7</v>
      </c>
      <c r="J280" s="319">
        <v>8</v>
      </c>
      <c r="K280" s="319">
        <v>9</v>
      </c>
      <c r="L280" s="319">
        <v>10</v>
      </c>
      <c r="M280" s="319">
        <v>11</v>
      </c>
      <c r="N280" s="319">
        <v>12</v>
      </c>
      <c r="O280" s="319">
        <v>13</v>
      </c>
      <c r="P280" s="319">
        <v>14</v>
      </c>
      <c r="Q280" s="319">
        <v>15</v>
      </c>
      <c r="R280" s="319">
        <v>16</v>
      </c>
      <c r="S280" s="319">
        <v>17</v>
      </c>
      <c r="T280" s="319">
        <v>18</v>
      </c>
      <c r="U280" s="319">
        <v>19</v>
      </c>
      <c r="V280" s="319">
        <v>20</v>
      </c>
      <c r="W280" s="319">
        <v>21</v>
      </c>
      <c r="X280" s="319">
        <v>22</v>
      </c>
      <c r="Y280" s="319">
        <v>23</v>
      </c>
      <c r="Z280" s="319">
        <v>24</v>
      </c>
      <c r="AA280" s="319">
        <v>25</v>
      </c>
      <c r="AB280" s="319">
        <v>26</v>
      </c>
      <c r="AC280" s="319">
        <v>27</v>
      </c>
      <c r="AD280" s="319">
        <v>28</v>
      </c>
      <c r="AE280" s="319">
        <v>29</v>
      </c>
      <c r="AF280" s="319">
        <v>30</v>
      </c>
      <c r="AG280" s="320">
        <v>31</v>
      </c>
      <c r="AH280" s="346"/>
    </row>
    <row r="281" spans="1:34" x14ac:dyDescent="0.3">
      <c r="A281" s="339" t="s">
        <v>230</v>
      </c>
      <c r="B281" s="339" t="s">
        <v>231</v>
      </c>
      <c r="C281" s="325"/>
      <c r="D281" s="326"/>
      <c r="E281" s="326"/>
      <c r="F281" s="326"/>
      <c r="G281" s="326"/>
      <c r="H281" s="326"/>
      <c r="I281" s="326"/>
      <c r="J281" s="326"/>
      <c r="K281" s="326"/>
      <c r="L281" s="326"/>
      <c r="M281" s="326"/>
      <c r="N281" s="326"/>
      <c r="O281" s="326"/>
      <c r="P281" s="326"/>
      <c r="Q281" s="326"/>
      <c r="R281" s="326"/>
      <c r="S281" s="326"/>
      <c r="T281" s="326"/>
      <c r="U281" s="326"/>
      <c r="V281" s="326"/>
      <c r="W281" s="326"/>
      <c r="X281" s="326"/>
      <c r="Y281" s="326"/>
      <c r="Z281" s="326"/>
      <c r="AA281" s="326"/>
      <c r="AB281" s="326"/>
      <c r="AC281" s="326"/>
      <c r="AD281" s="326"/>
      <c r="AE281" s="326"/>
      <c r="AF281" s="326"/>
      <c r="AG281" s="326"/>
      <c r="AH281" s="347"/>
    </row>
    <row r="282" spans="1:34" x14ac:dyDescent="0.3">
      <c r="A282" s="328"/>
      <c r="B282" s="329"/>
      <c r="C282" s="330"/>
      <c r="D282" s="327"/>
      <c r="E282" s="327"/>
      <c r="F282" s="327"/>
      <c r="G282" s="327"/>
      <c r="H282" s="327"/>
      <c r="I282" s="327"/>
      <c r="J282" s="327"/>
      <c r="K282" s="327"/>
      <c r="L282" s="327"/>
      <c r="M282" s="327"/>
      <c r="N282" s="327"/>
      <c r="O282" s="327"/>
      <c r="P282" s="327"/>
      <c r="Q282" s="327"/>
      <c r="R282" s="327"/>
      <c r="S282" s="327"/>
      <c r="T282" s="327"/>
      <c r="U282" s="327"/>
      <c r="V282" s="327"/>
      <c r="W282" s="327"/>
      <c r="X282" s="327"/>
      <c r="Y282" s="327"/>
      <c r="Z282" s="327"/>
      <c r="AA282" s="327"/>
      <c r="AB282" s="327"/>
      <c r="AC282" s="327"/>
      <c r="AD282" s="327"/>
      <c r="AE282" s="327"/>
      <c r="AF282" s="327"/>
      <c r="AG282" s="327"/>
      <c r="AH282" s="347">
        <f>SUM(C282:AG282)</f>
        <v>0</v>
      </c>
    </row>
    <row r="283" spans="1:34" x14ac:dyDescent="0.3">
      <c r="A283" s="328"/>
      <c r="B283" s="329"/>
      <c r="C283" s="330"/>
      <c r="D283" s="327"/>
      <c r="E283" s="327"/>
      <c r="F283" s="327"/>
      <c r="G283" s="327"/>
      <c r="H283" s="327"/>
      <c r="I283" s="327"/>
      <c r="J283" s="327"/>
      <c r="K283" s="327"/>
      <c r="L283" s="327"/>
      <c r="M283" s="327"/>
      <c r="N283" s="327"/>
      <c r="O283" s="327"/>
      <c r="P283" s="327"/>
      <c r="Q283" s="327"/>
      <c r="R283" s="327"/>
      <c r="S283" s="327"/>
      <c r="T283" s="327"/>
      <c r="U283" s="327"/>
      <c r="V283" s="327"/>
      <c r="W283" s="327"/>
      <c r="X283" s="327"/>
      <c r="Y283" s="327"/>
      <c r="Z283" s="327"/>
      <c r="AA283" s="327"/>
      <c r="AB283" s="327"/>
      <c r="AC283" s="327"/>
      <c r="AD283" s="327"/>
      <c r="AE283" s="327"/>
      <c r="AF283" s="327"/>
      <c r="AG283" s="327"/>
      <c r="AH283" s="347">
        <f t="shared" ref="AH283:AH291" si="36">SUM(C283:AG283)</f>
        <v>0</v>
      </c>
    </row>
    <row r="284" spans="1:34" x14ac:dyDescent="0.3">
      <c r="A284" s="328"/>
      <c r="B284" s="329"/>
      <c r="C284" s="330"/>
      <c r="D284" s="327"/>
      <c r="E284" s="327"/>
      <c r="F284" s="327"/>
      <c r="G284" s="327"/>
      <c r="H284" s="327"/>
      <c r="I284" s="327"/>
      <c r="J284" s="327"/>
      <c r="K284" s="327"/>
      <c r="L284" s="327"/>
      <c r="M284" s="327"/>
      <c r="N284" s="327"/>
      <c r="O284" s="327"/>
      <c r="P284" s="327"/>
      <c r="Q284" s="327"/>
      <c r="R284" s="327"/>
      <c r="S284" s="327"/>
      <c r="T284" s="327"/>
      <c r="U284" s="327"/>
      <c r="V284" s="327"/>
      <c r="W284" s="327"/>
      <c r="X284" s="327"/>
      <c r="Y284" s="327"/>
      <c r="Z284" s="327"/>
      <c r="AA284" s="327"/>
      <c r="AB284" s="327"/>
      <c r="AC284" s="327"/>
      <c r="AD284" s="327"/>
      <c r="AE284" s="327"/>
      <c r="AF284" s="327"/>
      <c r="AG284" s="327"/>
      <c r="AH284" s="347">
        <f t="shared" si="36"/>
        <v>0</v>
      </c>
    </row>
    <row r="285" spans="1:34" x14ac:dyDescent="0.3">
      <c r="A285" s="328"/>
      <c r="B285" s="329"/>
      <c r="C285" s="330"/>
      <c r="D285" s="327"/>
      <c r="E285" s="327"/>
      <c r="F285" s="327"/>
      <c r="G285" s="327"/>
      <c r="H285" s="327"/>
      <c r="I285" s="327"/>
      <c r="J285" s="327"/>
      <c r="K285" s="327"/>
      <c r="L285" s="327"/>
      <c r="M285" s="327"/>
      <c r="N285" s="327"/>
      <c r="O285" s="327"/>
      <c r="P285" s="327"/>
      <c r="Q285" s="327"/>
      <c r="R285" s="327"/>
      <c r="S285" s="327"/>
      <c r="T285" s="327"/>
      <c r="U285" s="327"/>
      <c r="V285" s="327"/>
      <c r="W285" s="327"/>
      <c r="X285" s="327"/>
      <c r="Y285" s="327"/>
      <c r="Z285" s="327"/>
      <c r="AA285" s="327"/>
      <c r="AB285" s="327"/>
      <c r="AC285" s="327"/>
      <c r="AD285" s="327"/>
      <c r="AE285" s="327"/>
      <c r="AF285" s="327"/>
      <c r="AG285" s="327"/>
      <c r="AH285" s="347">
        <f t="shared" si="36"/>
        <v>0</v>
      </c>
    </row>
    <row r="286" spans="1:34" x14ac:dyDescent="0.3">
      <c r="A286" s="328"/>
      <c r="B286" s="329"/>
      <c r="C286" s="330"/>
      <c r="D286" s="327"/>
      <c r="E286" s="327"/>
      <c r="F286" s="327"/>
      <c r="G286" s="327"/>
      <c r="H286" s="327"/>
      <c r="I286" s="327"/>
      <c r="J286" s="327"/>
      <c r="K286" s="327"/>
      <c r="L286" s="327"/>
      <c r="M286" s="327"/>
      <c r="N286" s="327"/>
      <c r="O286" s="327"/>
      <c r="P286" s="327"/>
      <c r="Q286" s="327"/>
      <c r="R286" s="327"/>
      <c r="S286" s="327"/>
      <c r="T286" s="327"/>
      <c r="U286" s="327"/>
      <c r="V286" s="327"/>
      <c r="W286" s="327"/>
      <c r="X286" s="327"/>
      <c r="Y286" s="327"/>
      <c r="Z286" s="327"/>
      <c r="AA286" s="327"/>
      <c r="AB286" s="327"/>
      <c r="AC286" s="327"/>
      <c r="AD286" s="327"/>
      <c r="AE286" s="327"/>
      <c r="AF286" s="327"/>
      <c r="AG286" s="327"/>
      <c r="AH286" s="347">
        <f t="shared" si="36"/>
        <v>0</v>
      </c>
    </row>
    <row r="287" spans="1:34" x14ac:dyDescent="0.3">
      <c r="A287" s="328"/>
      <c r="B287" s="329"/>
      <c r="C287" s="330"/>
      <c r="D287" s="327"/>
      <c r="E287" s="327"/>
      <c r="F287" s="327"/>
      <c r="G287" s="327"/>
      <c r="H287" s="327"/>
      <c r="I287" s="327"/>
      <c r="J287" s="327"/>
      <c r="K287" s="327"/>
      <c r="L287" s="327"/>
      <c r="M287" s="327"/>
      <c r="N287" s="327"/>
      <c r="O287" s="327"/>
      <c r="P287" s="327"/>
      <c r="Q287" s="327"/>
      <c r="R287" s="327"/>
      <c r="S287" s="327"/>
      <c r="T287" s="327"/>
      <c r="U287" s="327"/>
      <c r="V287" s="327"/>
      <c r="W287" s="327"/>
      <c r="X287" s="327"/>
      <c r="Y287" s="327"/>
      <c r="Z287" s="327"/>
      <c r="AA287" s="327"/>
      <c r="AB287" s="327"/>
      <c r="AC287" s="327"/>
      <c r="AD287" s="327"/>
      <c r="AE287" s="327"/>
      <c r="AF287" s="327"/>
      <c r="AG287" s="327"/>
      <c r="AH287" s="347">
        <f t="shared" si="36"/>
        <v>0</v>
      </c>
    </row>
    <row r="288" spans="1:34" x14ac:dyDescent="0.3">
      <c r="A288" s="328"/>
      <c r="B288" s="329"/>
      <c r="C288" s="330"/>
      <c r="D288" s="327"/>
      <c r="E288" s="327"/>
      <c r="F288" s="327"/>
      <c r="G288" s="327"/>
      <c r="H288" s="327"/>
      <c r="I288" s="327"/>
      <c r="J288" s="327"/>
      <c r="K288" s="327"/>
      <c r="L288" s="327"/>
      <c r="M288" s="327"/>
      <c r="N288" s="327"/>
      <c r="O288" s="327"/>
      <c r="P288" s="327"/>
      <c r="Q288" s="327"/>
      <c r="R288" s="327"/>
      <c r="S288" s="327"/>
      <c r="T288" s="327"/>
      <c r="U288" s="327"/>
      <c r="V288" s="327"/>
      <c r="W288" s="327"/>
      <c r="X288" s="327"/>
      <c r="Y288" s="327"/>
      <c r="Z288" s="327"/>
      <c r="AA288" s="327"/>
      <c r="AB288" s="327"/>
      <c r="AC288" s="327"/>
      <c r="AD288" s="327"/>
      <c r="AE288" s="327"/>
      <c r="AF288" s="327"/>
      <c r="AG288" s="327"/>
      <c r="AH288" s="347">
        <f t="shared" si="36"/>
        <v>0</v>
      </c>
    </row>
    <row r="289" spans="1:34" x14ac:dyDescent="0.3">
      <c r="A289" s="328"/>
      <c r="B289" s="329"/>
      <c r="C289" s="330"/>
      <c r="D289" s="327"/>
      <c r="E289" s="327"/>
      <c r="F289" s="327"/>
      <c r="G289" s="327"/>
      <c r="H289" s="327"/>
      <c r="I289" s="327"/>
      <c r="J289" s="327"/>
      <c r="K289" s="327"/>
      <c r="L289" s="327"/>
      <c r="M289" s="327"/>
      <c r="N289" s="327"/>
      <c r="O289" s="327"/>
      <c r="P289" s="327"/>
      <c r="Q289" s="327"/>
      <c r="R289" s="327"/>
      <c r="S289" s="327"/>
      <c r="T289" s="327"/>
      <c r="U289" s="327"/>
      <c r="V289" s="327"/>
      <c r="W289" s="327"/>
      <c r="X289" s="327"/>
      <c r="Y289" s="327"/>
      <c r="Z289" s="327"/>
      <c r="AA289" s="327"/>
      <c r="AB289" s="327"/>
      <c r="AC289" s="327"/>
      <c r="AD289" s="327"/>
      <c r="AE289" s="327"/>
      <c r="AF289" s="327"/>
      <c r="AG289" s="327"/>
      <c r="AH289" s="347">
        <f t="shared" si="36"/>
        <v>0</v>
      </c>
    </row>
    <row r="290" spans="1:34" x14ac:dyDescent="0.3">
      <c r="A290" s="328"/>
      <c r="B290" s="329"/>
      <c r="C290" s="330"/>
      <c r="D290" s="327"/>
      <c r="E290" s="327"/>
      <c r="F290" s="327"/>
      <c r="G290" s="327"/>
      <c r="H290" s="327"/>
      <c r="I290" s="327"/>
      <c r="J290" s="327"/>
      <c r="K290" s="327"/>
      <c r="L290" s="327"/>
      <c r="M290" s="327"/>
      <c r="N290" s="327"/>
      <c r="O290" s="327"/>
      <c r="P290" s="327"/>
      <c r="Q290" s="327"/>
      <c r="R290" s="327"/>
      <c r="S290" s="327"/>
      <c r="T290" s="327"/>
      <c r="U290" s="327"/>
      <c r="V290" s="327"/>
      <c r="W290" s="327"/>
      <c r="X290" s="327"/>
      <c r="Y290" s="327"/>
      <c r="Z290" s="327"/>
      <c r="AA290" s="327"/>
      <c r="AB290" s="327"/>
      <c r="AC290" s="327"/>
      <c r="AD290" s="327"/>
      <c r="AE290" s="327"/>
      <c r="AF290" s="327"/>
      <c r="AG290" s="327"/>
      <c r="AH290" s="347">
        <f t="shared" si="36"/>
        <v>0</v>
      </c>
    </row>
    <row r="291" spans="1:34" x14ac:dyDescent="0.3">
      <c r="A291" s="328"/>
      <c r="B291" s="329"/>
      <c r="C291" s="330"/>
      <c r="D291" s="327"/>
      <c r="E291" s="327"/>
      <c r="F291" s="327"/>
      <c r="G291" s="327"/>
      <c r="H291" s="327"/>
      <c r="I291" s="327"/>
      <c r="J291" s="327"/>
      <c r="K291" s="327"/>
      <c r="L291" s="327"/>
      <c r="M291" s="327"/>
      <c r="N291" s="327"/>
      <c r="O291" s="327"/>
      <c r="P291" s="327"/>
      <c r="Q291" s="327"/>
      <c r="R291" s="327"/>
      <c r="S291" s="327"/>
      <c r="T291" s="327"/>
      <c r="U291" s="327"/>
      <c r="V291" s="327"/>
      <c r="W291" s="327"/>
      <c r="X291" s="327"/>
      <c r="Y291" s="327"/>
      <c r="Z291" s="327"/>
      <c r="AA291" s="327"/>
      <c r="AB291" s="327"/>
      <c r="AC291" s="327"/>
      <c r="AD291" s="327"/>
      <c r="AE291" s="327"/>
      <c r="AF291" s="327"/>
      <c r="AG291" s="327"/>
      <c r="AH291" s="347">
        <f t="shared" si="36"/>
        <v>0</v>
      </c>
    </row>
    <row r="292" spans="1:34" ht="15" thickBot="1" x14ac:dyDescent="0.35">
      <c r="A292" s="341"/>
      <c r="B292" s="342"/>
      <c r="C292" s="349">
        <f>SUM(C282:C291)</f>
        <v>0</v>
      </c>
      <c r="D292" s="349">
        <f t="shared" ref="D292:AG292" si="37">SUM(D282:D291)</f>
        <v>0</v>
      </c>
      <c r="E292" s="349">
        <f t="shared" si="37"/>
        <v>0</v>
      </c>
      <c r="F292" s="349">
        <f t="shared" si="37"/>
        <v>0</v>
      </c>
      <c r="G292" s="349">
        <f t="shared" si="37"/>
        <v>0</v>
      </c>
      <c r="H292" s="349">
        <f t="shared" si="37"/>
        <v>0</v>
      </c>
      <c r="I292" s="349">
        <f t="shared" si="37"/>
        <v>0</v>
      </c>
      <c r="J292" s="349">
        <f t="shared" si="37"/>
        <v>0</v>
      </c>
      <c r="K292" s="349">
        <f t="shared" si="37"/>
        <v>0</v>
      </c>
      <c r="L292" s="349">
        <f t="shared" si="37"/>
        <v>0</v>
      </c>
      <c r="M292" s="349">
        <f t="shared" si="37"/>
        <v>0</v>
      </c>
      <c r="N292" s="349">
        <f t="shared" si="37"/>
        <v>0</v>
      </c>
      <c r="O292" s="349">
        <f t="shared" si="37"/>
        <v>0</v>
      </c>
      <c r="P292" s="349">
        <f t="shared" si="37"/>
        <v>0</v>
      </c>
      <c r="Q292" s="349">
        <f t="shared" si="37"/>
        <v>0</v>
      </c>
      <c r="R292" s="349">
        <f t="shared" si="37"/>
        <v>0</v>
      </c>
      <c r="S292" s="349">
        <f t="shared" si="37"/>
        <v>0</v>
      </c>
      <c r="T292" s="349">
        <f t="shared" si="37"/>
        <v>0</v>
      </c>
      <c r="U292" s="349">
        <f t="shared" si="37"/>
        <v>0</v>
      </c>
      <c r="V292" s="349">
        <f t="shared" si="37"/>
        <v>0</v>
      </c>
      <c r="W292" s="349">
        <f t="shared" si="37"/>
        <v>0</v>
      </c>
      <c r="X292" s="349">
        <f t="shared" si="37"/>
        <v>0</v>
      </c>
      <c r="Y292" s="349">
        <f t="shared" si="37"/>
        <v>0</v>
      </c>
      <c r="Z292" s="349">
        <f t="shared" si="37"/>
        <v>0</v>
      </c>
      <c r="AA292" s="349">
        <f t="shared" si="37"/>
        <v>0</v>
      </c>
      <c r="AB292" s="349">
        <f t="shared" si="37"/>
        <v>0</v>
      </c>
      <c r="AC292" s="349">
        <f t="shared" si="37"/>
        <v>0</v>
      </c>
      <c r="AD292" s="349">
        <f t="shared" si="37"/>
        <v>0</v>
      </c>
      <c r="AE292" s="349">
        <f t="shared" si="37"/>
        <v>0</v>
      </c>
      <c r="AF292" s="349">
        <f t="shared" si="37"/>
        <v>0</v>
      </c>
      <c r="AG292" s="349">
        <f t="shared" si="37"/>
        <v>0</v>
      </c>
      <c r="AH292" s="348">
        <f>SUM(C292:AG292)</f>
        <v>0</v>
      </c>
    </row>
    <row r="293" spans="1:34" ht="15" thickBot="1" x14ac:dyDescent="0.35">
      <c r="A293" s="334" t="s">
        <v>246</v>
      </c>
      <c r="B293" s="315"/>
      <c r="C293" s="337"/>
      <c r="D293" s="337" t="s">
        <v>345</v>
      </c>
      <c r="E293" s="337"/>
      <c r="F293" s="337"/>
      <c r="G293" s="337"/>
      <c r="H293" s="337"/>
      <c r="I293" s="337"/>
      <c r="J293" s="337"/>
      <c r="K293" s="337"/>
      <c r="L293" s="337"/>
      <c r="M293" s="337"/>
      <c r="N293" s="337"/>
      <c r="O293" s="337"/>
      <c r="P293" s="337"/>
      <c r="Q293" s="337"/>
      <c r="R293" s="337"/>
      <c r="S293" s="337"/>
      <c r="T293" s="337"/>
      <c r="U293" s="337"/>
      <c r="V293" s="337"/>
      <c r="W293" s="337"/>
      <c r="X293" s="337"/>
      <c r="Y293" s="337"/>
      <c r="Z293" s="337"/>
      <c r="AA293" s="337"/>
      <c r="AB293" s="337"/>
      <c r="AC293" s="337"/>
      <c r="AD293" s="337"/>
      <c r="AE293" s="337"/>
      <c r="AF293" s="337"/>
      <c r="AG293" s="338"/>
      <c r="AH293" s="350"/>
    </row>
    <row r="294" spans="1:34" ht="15" thickBot="1" x14ac:dyDescent="0.35">
      <c r="A294" s="316" t="s">
        <v>245</v>
      </c>
      <c r="B294" s="322"/>
      <c r="C294" s="318" t="s">
        <v>427</v>
      </c>
      <c r="D294" s="319"/>
      <c r="E294" s="319"/>
      <c r="F294" s="319"/>
      <c r="G294" s="319"/>
      <c r="H294" s="319"/>
      <c r="I294" s="319"/>
      <c r="J294" s="319"/>
      <c r="K294" s="319"/>
      <c r="L294" s="319"/>
      <c r="M294" s="319"/>
      <c r="N294" s="319"/>
      <c r="O294" s="319"/>
      <c r="P294" s="319"/>
      <c r="Q294" s="319"/>
      <c r="R294" s="319"/>
      <c r="S294" s="319"/>
      <c r="T294" s="319"/>
      <c r="U294" s="319"/>
      <c r="V294" s="319"/>
      <c r="W294" s="319"/>
      <c r="X294" s="319"/>
      <c r="Y294" s="319"/>
      <c r="Z294" s="319"/>
      <c r="AA294" s="319"/>
      <c r="AB294" s="319"/>
      <c r="AC294" s="319"/>
      <c r="AD294" s="319"/>
      <c r="AE294" s="319"/>
      <c r="AF294" s="319"/>
      <c r="AG294" s="320"/>
      <c r="AH294" s="346" t="s">
        <v>14</v>
      </c>
    </row>
    <row r="295" spans="1:34" ht="15" thickBot="1" x14ac:dyDescent="0.35">
      <c r="A295" s="316" t="s">
        <v>422</v>
      </c>
      <c r="B295" s="322"/>
      <c r="C295" s="323">
        <v>1</v>
      </c>
      <c r="D295" s="319">
        <v>2</v>
      </c>
      <c r="E295" s="319">
        <v>3</v>
      </c>
      <c r="F295" s="319">
        <v>4</v>
      </c>
      <c r="G295" s="319">
        <v>5</v>
      </c>
      <c r="H295" s="319">
        <v>6</v>
      </c>
      <c r="I295" s="319">
        <v>7</v>
      </c>
      <c r="J295" s="319">
        <v>8</v>
      </c>
      <c r="K295" s="319">
        <v>9</v>
      </c>
      <c r="L295" s="319">
        <v>10</v>
      </c>
      <c r="M295" s="319">
        <v>11</v>
      </c>
      <c r="N295" s="319">
        <v>12</v>
      </c>
      <c r="O295" s="319">
        <v>13</v>
      </c>
      <c r="P295" s="319">
        <v>14</v>
      </c>
      <c r="Q295" s="319">
        <v>15</v>
      </c>
      <c r="R295" s="319">
        <v>16</v>
      </c>
      <c r="S295" s="319">
        <v>17</v>
      </c>
      <c r="T295" s="319">
        <v>18</v>
      </c>
      <c r="U295" s="319">
        <v>19</v>
      </c>
      <c r="V295" s="319">
        <v>20</v>
      </c>
      <c r="W295" s="319">
        <v>21</v>
      </c>
      <c r="X295" s="319">
        <v>22</v>
      </c>
      <c r="Y295" s="319">
        <v>23</v>
      </c>
      <c r="Z295" s="319">
        <v>24</v>
      </c>
      <c r="AA295" s="319">
        <v>25</v>
      </c>
      <c r="AB295" s="319">
        <v>26</v>
      </c>
      <c r="AC295" s="319">
        <v>27</v>
      </c>
      <c r="AD295" s="319">
        <v>28</v>
      </c>
      <c r="AE295" s="319">
        <v>29</v>
      </c>
      <c r="AF295" s="319">
        <v>30</v>
      </c>
      <c r="AG295" s="320">
        <v>31</v>
      </c>
      <c r="AH295" s="346"/>
    </row>
    <row r="296" spans="1:34" x14ac:dyDescent="0.3">
      <c r="A296" s="339" t="s">
        <v>230</v>
      </c>
      <c r="B296" s="339" t="s">
        <v>231</v>
      </c>
      <c r="C296" s="325"/>
      <c r="D296" s="326"/>
      <c r="E296" s="326"/>
      <c r="F296" s="326"/>
      <c r="G296" s="326"/>
      <c r="H296" s="326"/>
      <c r="I296" s="326"/>
      <c r="J296" s="326"/>
      <c r="K296" s="326"/>
      <c r="L296" s="326"/>
      <c r="M296" s="326"/>
      <c r="N296" s="326"/>
      <c r="O296" s="326"/>
      <c r="P296" s="326"/>
      <c r="Q296" s="326"/>
      <c r="R296" s="326"/>
      <c r="S296" s="326"/>
      <c r="T296" s="326"/>
      <c r="U296" s="326"/>
      <c r="V296" s="326"/>
      <c r="W296" s="326"/>
      <c r="X296" s="326"/>
      <c r="Y296" s="326"/>
      <c r="Z296" s="326"/>
      <c r="AA296" s="326"/>
      <c r="AB296" s="326"/>
      <c r="AC296" s="326"/>
      <c r="AD296" s="326"/>
      <c r="AE296" s="326"/>
      <c r="AF296" s="326"/>
      <c r="AG296" s="326"/>
      <c r="AH296" s="347"/>
    </row>
    <row r="297" spans="1:34" x14ac:dyDescent="0.3">
      <c r="A297" s="328"/>
      <c r="B297" s="329"/>
      <c r="C297" s="330"/>
      <c r="D297" s="327"/>
      <c r="E297" s="327"/>
      <c r="F297" s="327"/>
      <c r="G297" s="327"/>
      <c r="H297" s="327"/>
      <c r="I297" s="327"/>
      <c r="J297" s="327"/>
      <c r="K297" s="327"/>
      <c r="L297" s="327"/>
      <c r="M297" s="327"/>
      <c r="N297" s="327"/>
      <c r="O297" s="327"/>
      <c r="P297" s="327"/>
      <c r="Q297" s="327"/>
      <c r="R297" s="327"/>
      <c r="S297" s="327"/>
      <c r="T297" s="327"/>
      <c r="U297" s="327"/>
      <c r="V297" s="327"/>
      <c r="W297" s="327"/>
      <c r="X297" s="327"/>
      <c r="Y297" s="327"/>
      <c r="Z297" s="327"/>
      <c r="AA297" s="327"/>
      <c r="AB297" s="327"/>
      <c r="AC297" s="327"/>
      <c r="AD297" s="327"/>
      <c r="AE297" s="327"/>
      <c r="AF297" s="327"/>
      <c r="AG297" s="327"/>
      <c r="AH297" s="347">
        <f>SUM(C297:AG297)</f>
        <v>0</v>
      </c>
    </row>
    <row r="298" spans="1:34" x14ac:dyDescent="0.3">
      <c r="A298" s="328"/>
      <c r="B298" s="329"/>
      <c r="C298" s="330"/>
      <c r="D298" s="327"/>
      <c r="E298" s="327"/>
      <c r="F298" s="327"/>
      <c r="G298" s="327"/>
      <c r="H298" s="327"/>
      <c r="I298" s="327"/>
      <c r="J298" s="327"/>
      <c r="K298" s="327"/>
      <c r="L298" s="327"/>
      <c r="M298" s="327"/>
      <c r="N298" s="327"/>
      <c r="O298" s="327"/>
      <c r="P298" s="327"/>
      <c r="Q298" s="327"/>
      <c r="R298" s="327"/>
      <c r="S298" s="327"/>
      <c r="T298" s="327"/>
      <c r="U298" s="327"/>
      <c r="V298" s="327"/>
      <c r="W298" s="327"/>
      <c r="X298" s="327"/>
      <c r="Y298" s="327"/>
      <c r="Z298" s="327"/>
      <c r="AA298" s="327"/>
      <c r="AB298" s="327"/>
      <c r="AC298" s="327"/>
      <c r="AD298" s="327"/>
      <c r="AE298" s="327"/>
      <c r="AF298" s="327"/>
      <c r="AG298" s="327"/>
      <c r="AH298" s="347">
        <f t="shared" ref="AH298:AH306" si="38">SUM(C298:AG298)</f>
        <v>0</v>
      </c>
    </row>
    <row r="299" spans="1:34" x14ac:dyDescent="0.3">
      <c r="A299" s="328"/>
      <c r="B299" s="329"/>
      <c r="C299" s="330"/>
      <c r="D299" s="327"/>
      <c r="E299" s="327"/>
      <c r="F299" s="327"/>
      <c r="G299" s="327"/>
      <c r="H299" s="327"/>
      <c r="I299" s="327"/>
      <c r="J299" s="327"/>
      <c r="K299" s="327"/>
      <c r="L299" s="327"/>
      <c r="M299" s="327"/>
      <c r="N299" s="327"/>
      <c r="O299" s="327"/>
      <c r="P299" s="327"/>
      <c r="Q299" s="327"/>
      <c r="R299" s="327"/>
      <c r="S299" s="327"/>
      <c r="T299" s="327"/>
      <c r="U299" s="327"/>
      <c r="V299" s="327"/>
      <c r="W299" s="327"/>
      <c r="X299" s="327"/>
      <c r="Y299" s="327"/>
      <c r="Z299" s="327"/>
      <c r="AA299" s="327"/>
      <c r="AB299" s="327"/>
      <c r="AC299" s="327"/>
      <c r="AD299" s="327"/>
      <c r="AE299" s="327"/>
      <c r="AF299" s="327"/>
      <c r="AG299" s="327"/>
      <c r="AH299" s="347">
        <f t="shared" si="38"/>
        <v>0</v>
      </c>
    </row>
    <row r="300" spans="1:34" x14ac:dyDescent="0.3">
      <c r="A300" s="328"/>
      <c r="B300" s="329"/>
      <c r="C300" s="330"/>
      <c r="D300" s="327"/>
      <c r="E300" s="327"/>
      <c r="F300" s="327"/>
      <c r="G300" s="327"/>
      <c r="H300" s="327"/>
      <c r="I300" s="327"/>
      <c r="J300" s="327"/>
      <c r="K300" s="327"/>
      <c r="L300" s="327"/>
      <c r="M300" s="327"/>
      <c r="N300" s="327"/>
      <c r="O300" s="327"/>
      <c r="P300" s="327"/>
      <c r="Q300" s="327"/>
      <c r="R300" s="327"/>
      <c r="S300" s="327"/>
      <c r="T300" s="327"/>
      <c r="U300" s="327"/>
      <c r="V300" s="327"/>
      <c r="W300" s="327"/>
      <c r="X300" s="327"/>
      <c r="Y300" s="327"/>
      <c r="Z300" s="327"/>
      <c r="AA300" s="327"/>
      <c r="AB300" s="327"/>
      <c r="AC300" s="327"/>
      <c r="AD300" s="327"/>
      <c r="AE300" s="327"/>
      <c r="AF300" s="327"/>
      <c r="AG300" s="327"/>
      <c r="AH300" s="347">
        <f t="shared" si="38"/>
        <v>0</v>
      </c>
    </row>
    <row r="301" spans="1:34" x14ac:dyDescent="0.3">
      <c r="A301" s="328"/>
      <c r="B301" s="329"/>
      <c r="C301" s="330"/>
      <c r="D301" s="327"/>
      <c r="E301" s="327"/>
      <c r="F301" s="327"/>
      <c r="G301" s="327"/>
      <c r="H301" s="327"/>
      <c r="I301" s="327"/>
      <c r="J301" s="327"/>
      <c r="K301" s="327"/>
      <c r="L301" s="327"/>
      <c r="M301" s="327"/>
      <c r="N301" s="327"/>
      <c r="O301" s="327"/>
      <c r="P301" s="327"/>
      <c r="Q301" s="327"/>
      <c r="R301" s="327"/>
      <c r="S301" s="327"/>
      <c r="T301" s="327"/>
      <c r="U301" s="327"/>
      <c r="V301" s="327"/>
      <c r="W301" s="327"/>
      <c r="X301" s="327"/>
      <c r="Y301" s="327"/>
      <c r="Z301" s="327"/>
      <c r="AA301" s="327"/>
      <c r="AB301" s="327"/>
      <c r="AC301" s="327"/>
      <c r="AD301" s="327"/>
      <c r="AE301" s="327"/>
      <c r="AF301" s="327"/>
      <c r="AG301" s="327"/>
      <c r="AH301" s="347">
        <f t="shared" si="38"/>
        <v>0</v>
      </c>
    </row>
    <row r="302" spans="1:34" x14ac:dyDescent="0.3">
      <c r="A302" s="328"/>
      <c r="B302" s="329"/>
      <c r="C302" s="330"/>
      <c r="D302" s="327"/>
      <c r="E302" s="327"/>
      <c r="F302" s="327"/>
      <c r="G302" s="327"/>
      <c r="H302" s="327"/>
      <c r="I302" s="327"/>
      <c r="J302" s="327"/>
      <c r="K302" s="327"/>
      <c r="L302" s="327"/>
      <c r="M302" s="327"/>
      <c r="N302" s="327"/>
      <c r="O302" s="327"/>
      <c r="P302" s="327"/>
      <c r="Q302" s="327"/>
      <c r="R302" s="327"/>
      <c r="S302" s="327"/>
      <c r="T302" s="327"/>
      <c r="U302" s="327"/>
      <c r="V302" s="327"/>
      <c r="W302" s="327"/>
      <c r="X302" s="327"/>
      <c r="Y302" s="327"/>
      <c r="Z302" s="327"/>
      <c r="AA302" s="327"/>
      <c r="AB302" s="327"/>
      <c r="AC302" s="327"/>
      <c r="AD302" s="327"/>
      <c r="AE302" s="327"/>
      <c r="AF302" s="327"/>
      <c r="AG302" s="327"/>
      <c r="AH302" s="347">
        <f t="shared" si="38"/>
        <v>0</v>
      </c>
    </row>
    <row r="303" spans="1:34" x14ac:dyDescent="0.3">
      <c r="A303" s="328"/>
      <c r="B303" s="329"/>
      <c r="C303" s="330"/>
      <c r="D303" s="327"/>
      <c r="E303" s="327"/>
      <c r="F303" s="327"/>
      <c r="G303" s="327"/>
      <c r="H303" s="327"/>
      <c r="I303" s="327"/>
      <c r="J303" s="327"/>
      <c r="K303" s="327"/>
      <c r="L303" s="327"/>
      <c r="M303" s="327"/>
      <c r="N303" s="327"/>
      <c r="O303" s="327"/>
      <c r="P303" s="327"/>
      <c r="Q303" s="327"/>
      <c r="R303" s="327"/>
      <c r="S303" s="327"/>
      <c r="T303" s="327"/>
      <c r="U303" s="327"/>
      <c r="V303" s="327"/>
      <c r="W303" s="327"/>
      <c r="X303" s="327"/>
      <c r="Y303" s="327"/>
      <c r="Z303" s="327"/>
      <c r="AA303" s="327"/>
      <c r="AB303" s="327"/>
      <c r="AC303" s="327"/>
      <c r="AD303" s="327"/>
      <c r="AE303" s="327"/>
      <c r="AF303" s="327"/>
      <c r="AG303" s="327"/>
      <c r="AH303" s="347">
        <f t="shared" si="38"/>
        <v>0</v>
      </c>
    </row>
    <row r="304" spans="1:34" x14ac:dyDescent="0.3">
      <c r="A304" s="328"/>
      <c r="B304" s="329"/>
      <c r="C304" s="330"/>
      <c r="D304" s="327"/>
      <c r="E304" s="327"/>
      <c r="F304" s="327"/>
      <c r="G304" s="327"/>
      <c r="H304" s="327"/>
      <c r="I304" s="327"/>
      <c r="J304" s="327"/>
      <c r="K304" s="327"/>
      <c r="L304" s="327"/>
      <c r="M304" s="327"/>
      <c r="N304" s="327"/>
      <c r="O304" s="327"/>
      <c r="P304" s="327"/>
      <c r="Q304" s="327"/>
      <c r="R304" s="327"/>
      <c r="S304" s="327"/>
      <c r="T304" s="327"/>
      <c r="U304" s="327"/>
      <c r="V304" s="327"/>
      <c r="W304" s="327"/>
      <c r="X304" s="327"/>
      <c r="Y304" s="327"/>
      <c r="Z304" s="327"/>
      <c r="AA304" s="327"/>
      <c r="AB304" s="327"/>
      <c r="AC304" s="327"/>
      <c r="AD304" s="327"/>
      <c r="AE304" s="327"/>
      <c r="AF304" s="327"/>
      <c r="AG304" s="327"/>
      <c r="AH304" s="347">
        <f t="shared" si="38"/>
        <v>0</v>
      </c>
    </row>
    <row r="305" spans="1:34" x14ac:dyDescent="0.3">
      <c r="A305" s="328"/>
      <c r="B305" s="329"/>
      <c r="C305" s="330"/>
      <c r="D305" s="327"/>
      <c r="E305" s="327"/>
      <c r="F305" s="327"/>
      <c r="G305" s="327"/>
      <c r="H305" s="327"/>
      <c r="I305" s="327"/>
      <c r="J305" s="327"/>
      <c r="K305" s="327"/>
      <c r="L305" s="327"/>
      <c r="M305" s="327"/>
      <c r="N305" s="327"/>
      <c r="O305" s="327"/>
      <c r="P305" s="327"/>
      <c r="Q305" s="327"/>
      <c r="R305" s="327"/>
      <c r="S305" s="327"/>
      <c r="T305" s="327"/>
      <c r="U305" s="327"/>
      <c r="V305" s="327"/>
      <c r="W305" s="327"/>
      <c r="X305" s="327"/>
      <c r="Y305" s="327"/>
      <c r="Z305" s="327"/>
      <c r="AA305" s="327"/>
      <c r="AB305" s="327"/>
      <c r="AC305" s="327"/>
      <c r="AD305" s="327"/>
      <c r="AE305" s="327"/>
      <c r="AF305" s="327"/>
      <c r="AG305" s="327"/>
      <c r="AH305" s="347">
        <f t="shared" si="38"/>
        <v>0</v>
      </c>
    </row>
    <row r="306" spans="1:34" x14ac:dyDescent="0.3">
      <c r="A306" s="328"/>
      <c r="B306" s="329"/>
      <c r="C306" s="330"/>
      <c r="D306" s="327"/>
      <c r="E306" s="327"/>
      <c r="F306" s="327"/>
      <c r="G306" s="327"/>
      <c r="H306" s="327"/>
      <c r="I306" s="327"/>
      <c r="J306" s="327"/>
      <c r="K306" s="327"/>
      <c r="L306" s="327"/>
      <c r="M306" s="327"/>
      <c r="N306" s="327"/>
      <c r="O306" s="327"/>
      <c r="P306" s="327"/>
      <c r="Q306" s="327"/>
      <c r="R306" s="327"/>
      <c r="S306" s="327"/>
      <c r="T306" s="327"/>
      <c r="U306" s="327"/>
      <c r="V306" s="327"/>
      <c r="W306" s="327"/>
      <c r="X306" s="327"/>
      <c r="Y306" s="327"/>
      <c r="Z306" s="327"/>
      <c r="AA306" s="327"/>
      <c r="AB306" s="327"/>
      <c r="AC306" s="327"/>
      <c r="AD306" s="327"/>
      <c r="AE306" s="327"/>
      <c r="AF306" s="327"/>
      <c r="AG306" s="327"/>
      <c r="AH306" s="347">
        <f t="shared" si="38"/>
        <v>0</v>
      </c>
    </row>
    <row r="307" spans="1:34" ht="15" thickBot="1" x14ac:dyDescent="0.35">
      <c r="A307" s="341"/>
      <c r="B307" s="342"/>
      <c r="C307" s="349">
        <f>SUM(C297:C306)</f>
        <v>0</v>
      </c>
      <c r="D307" s="349">
        <f t="shared" ref="D307:AG307" si="39">SUM(D297:D306)</f>
        <v>0</v>
      </c>
      <c r="E307" s="349">
        <f t="shared" si="39"/>
        <v>0</v>
      </c>
      <c r="F307" s="349">
        <f t="shared" si="39"/>
        <v>0</v>
      </c>
      <c r="G307" s="349">
        <f t="shared" si="39"/>
        <v>0</v>
      </c>
      <c r="H307" s="349">
        <f t="shared" si="39"/>
        <v>0</v>
      </c>
      <c r="I307" s="349">
        <f t="shared" si="39"/>
        <v>0</v>
      </c>
      <c r="J307" s="349">
        <f t="shared" si="39"/>
        <v>0</v>
      </c>
      <c r="K307" s="349">
        <f t="shared" si="39"/>
        <v>0</v>
      </c>
      <c r="L307" s="349">
        <f t="shared" si="39"/>
        <v>0</v>
      </c>
      <c r="M307" s="349">
        <f t="shared" si="39"/>
        <v>0</v>
      </c>
      <c r="N307" s="349">
        <f t="shared" si="39"/>
        <v>0</v>
      </c>
      <c r="O307" s="349">
        <f t="shared" si="39"/>
        <v>0</v>
      </c>
      <c r="P307" s="349">
        <f t="shared" si="39"/>
        <v>0</v>
      </c>
      <c r="Q307" s="349">
        <f t="shared" si="39"/>
        <v>0</v>
      </c>
      <c r="R307" s="349">
        <f t="shared" si="39"/>
        <v>0</v>
      </c>
      <c r="S307" s="349">
        <f t="shared" si="39"/>
        <v>0</v>
      </c>
      <c r="T307" s="349">
        <f t="shared" si="39"/>
        <v>0</v>
      </c>
      <c r="U307" s="349">
        <f t="shared" si="39"/>
        <v>0</v>
      </c>
      <c r="V307" s="349">
        <f t="shared" si="39"/>
        <v>0</v>
      </c>
      <c r="W307" s="349">
        <f t="shared" si="39"/>
        <v>0</v>
      </c>
      <c r="X307" s="349">
        <f t="shared" si="39"/>
        <v>0</v>
      </c>
      <c r="Y307" s="349">
        <f t="shared" si="39"/>
        <v>0</v>
      </c>
      <c r="Z307" s="349">
        <f t="shared" si="39"/>
        <v>0</v>
      </c>
      <c r="AA307" s="349">
        <f t="shared" si="39"/>
        <v>0</v>
      </c>
      <c r="AB307" s="349">
        <f t="shared" si="39"/>
        <v>0</v>
      </c>
      <c r="AC307" s="349">
        <f t="shared" si="39"/>
        <v>0</v>
      </c>
      <c r="AD307" s="349">
        <f t="shared" si="39"/>
        <v>0</v>
      </c>
      <c r="AE307" s="349">
        <f t="shared" si="39"/>
        <v>0</v>
      </c>
      <c r="AF307" s="349">
        <f t="shared" si="39"/>
        <v>0</v>
      </c>
      <c r="AG307" s="349">
        <f t="shared" si="39"/>
        <v>0</v>
      </c>
      <c r="AH307" s="348">
        <f>SUM(C307:AG307)</f>
        <v>0</v>
      </c>
    </row>
    <row r="308" spans="1:34" ht="15" thickBot="1" x14ac:dyDescent="0.35">
      <c r="A308" s="314" t="s">
        <v>246</v>
      </c>
      <c r="B308" s="315"/>
      <c r="C308" s="337"/>
      <c r="D308" s="337" t="s">
        <v>346</v>
      </c>
      <c r="E308" s="343"/>
      <c r="F308" s="343"/>
      <c r="G308" s="343"/>
      <c r="H308" s="343"/>
      <c r="I308" s="343"/>
      <c r="J308" s="343"/>
      <c r="K308" s="343"/>
      <c r="L308" s="343"/>
      <c r="M308" s="343"/>
      <c r="N308" s="343"/>
      <c r="O308" s="343"/>
      <c r="P308" s="343"/>
      <c r="Q308" s="343"/>
      <c r="R308" s="343"/>
      <c r="S308" s="343"/>
      <c r="T308" s="343"/>
      <c r="U308" s="343"/>
      <c r="V308" s="343"/>
      <c r="W308" s="343"/>
      <c r="X308" s="343"/>
      <c r="Y308" s="343"/>
      <c r="Z308" s="343"/>
      <c r="AA308" s="343"/>
      <c r="AB308" s="343"/>
      <c r="AC308" s="343"/>
      <c r="AD308" s="343"/>
      <c r="AE308" s="343"/>
      <c r="AF308" s="343"/>
      <c r="AG308" s="338"/>
      <c r="AH308" s="350"/>
    </row>
    <row r="309" spans="1:34" ht="15" thickBot="1" x14ac:dyDescent="0.35">
      <c r="A309" s="316" t="s">
        <v>245</v>
      </c>
      <c r="B309" s="322"/>
      <c r="C309" s="318" t="s">
        <v>427</v>
      </c>
      <c r="D309" s="319"/>
      <c r="E309" s="319"/>
      <c r="F309" s="319"/>
      <c r="G309" s="319"/>
      <c r="H309" s="319"/>
      <c r="I309" s="319"/>
      <c r="J309" s="319"/>
      <c r="K309" s="319"/>
      <c r="L309" s="319"/>
      <c r="M309" s="319"/>
      <c r="N309" s="319"/>
      <c r="O309" s="319"/>
      <c r="P309" s="319"/>
      <c r="Q309" s="319"/>
      <c r="R309" s="319"/>
      <c r="S309" s="319"/>
      <c r="T309" s="319"/>
      <c r="U309" s="319"/>
      <c r="V309" s="319"/>
      <c r="W309" s="319"/>
      <c r="X309" s="319"/>
      <c r="Y309" s="319"/>
      <c r="Z309" s="319"/>
      <c r="AA309" s="319"/>
      <c r="AB309" s="319"/>
      <c r="AC309" s="319"/>
      <c r="AD309" s="319"/>
      <c r="AE309" s="319"/>
      <c r="AF309" s="319"/>
      <c r="AG309" s="320"/>
      <c r="AH309" s="346" t="s">
        <v>14</v>
      </c>
    </row>
    <row r="310" spans="1:34" ht="15" thickBot="1" x14ac:dyDescent="0.35">
      <c r="A310" s="316" t="s">
        <v>422</v>
      </c>
      <c r="B310" s="322"/>
      <c r="C310" s="323">
        <v>1</v>
      </c>
      <c r="D310" s="319">
        <v>2</v>
      </c>
      <c r="E310" s="319">
        <v>3</v>
      </c>
      <c r="F310" s="319">
        <v>4</v>
      </c>
      <c r="G310" s="319">
        <v>5</v>
      </c>
      <c r="H310" s="319">
        <v>6</v>
      </c>
      <c r="I310" s="319">
        <v>7</v>
      </c>
      <c r="J310" s="319">
        <v>8</v>
      </c>
      <c r="K310" s="319">
        <v>9</v>
      </c>
      <c r="L310" s="319">
        <v>10</v>
      </c>
      <c r="M310" s="319">
        <v>11</v>
      </c>
      <c r="N310" s="319">
        <v>12</v>
      </c>
      <c r="O310" s="319">
        <v>13</v>
      </c>
      <c r="P310" s="319">
        <v>14</v>
      </c>
      <c r="Q310" s="319">
        <v>15</v>
      </c>
      <c r="R310" s="319">
        <v>16</v>
      </c>
      <c r="S310" s="319">
        <v>17</v>
      </c>
      <c r="T310" s="319">
        <v>18</v>
      </c>
      <c r="U310" s="319">
        <v>19</v>
      </c>
      <c r="V310" s="319">
        <v>20</v>
      </c>
      <c r="W310" s="319">
        <v>21</v>
      </c>
      <c r="X310" s="319">
        <v>22</v>
      </c>
      <c r="Y310" s="319">
        <v>23</v>
      </c>
      <c r="Z310" s="319">
        <v>24</v>
      </c>
      <c r="AA310" s="319">
        <v>25</v>
      </c>
      <c r="AB310" s="319">
        <v>26</v>
      </c>
      <c r="AC310" s="319">
        <v>27</v>
      </c>
      <c r="AD310" s="319">
        <v>28</v>
      </c>
      <c r="AE310" s="319">
        <v>29</v>
      </c>
      <c r="AF310" s="319">
        <v>30</v>
      </c>
      <c r="AG310" s="320">
        <v>31</v>
      </c>
      <c r="AH310" s="346"/>
    </row>
    <row r="311" spans="1:34" x14ac:dyDescent="0.3">
      <c r="A311" s="324" t="s">
        <v>230</v>
      </c>
      <c r="B311" s="324" t="s">
        <v>231</v>
      </c>
      <c r="C311" s="325"/>
      <c r="D311" s="326"/>
      <c r="E311" s="326"/>
      <c r="F311" s="326"/>
      <c r="G311" s="326"/>
      <c r="H311" s="326"/>
      <c r="I311" s="326"/>
      <c r="J311" s="326"/>
      <c r="K311" s="326"/>
      <c r="L311" s="326"/>
      <c r="M311" s="326"/>
      <c r="N311" s="326"/>
      <c r="O311" s="326"/>
      <c r="P311" s="326"/>
      <c r="Q311" s="326"/>
      <c r="R311" s="326"/>
      <c r="S311" s="326"/>
      <c r="T311" s="326"/>
      <c r="U311" s="326"/>
      <c r="V311" s="326"/>
      <c r="W311" s="326"/>
      <c r="X311" s="326"/>
      <c r="Y311" s="326"/>
      <c r="Z311" s="326"/>
      <c r="AA311" s="326"/>
      <c r="AB311" s="326"/>
      <c r="AC311" s="326"/>
      <c r="AD311" s="326"/>
      <c r="AE311" s="326"/>
      <c r="AF311" s="326"/>
      <c r="AG311" s="326"/>
      <c r="AH311" s="347"/>
    </row>
    <row r="312" spans="1:34" x14ac:dyDescent="0.3">
      <c r="A312" s="328"/>
      <c r="B312" s="329"/>
      <c r="C312" s="330"/>
      <c r="D312" s="327"/>
      <c r="E312" s="327"/>
      <c r="F312" s="327"/>
      <c r="G312" s="327"/>
      <c r="H312" s="327"/>
      <c r="I312" s="327"/>
      <c r="J312" s="327"/>
      <c r="K312" s="327"/>
      <c r="L312" s="327"/>
      <c r="M312" s="327"/>
      <c r="N312" s="327"/>
      <c r="O312" s="327"/>
      <c r="P312" s="327"/>
      <c r="Q312" s="327"/>
      <c r="R312" s="327"/>
      <c r="S312" s="327"/>
      <c r="T312" s="327"/>
      <c r="U312" s="327"/>
      <c r="V312" s="327"/>
      <c r="W312" s="327"/>
      <c r="X312" s="327"/>
      <c r="Y312" s="327"/>
      <c r="Z312" s="327"/>
      <c r="AA312" s="327"/>
      <c r="AB312" s="327"/>
      <c r="AC312" s="327"/>
      <c r="AD312" s="327"/>
      <c r="AE312" s="327"/>
      <c r="AF312" s="327"/>
      <c r="AG312" s="327"/>
      <c r="AH312" s="347">
        <f>SUM(C312:AG312)</f>
        <v>0</v>
      </c>
    </row>
    <row r="313" spans="1:34" x14ac:dyDescent="0.3">
      <c r="A313" s="328"/>
      <c r="B313" s="329"/>
      <c r="C313" s="330"/>
      <c r="D313" s="327"/>
      <c r="E313" s="327"/>
      <c r="F313" s="327"/>
      <c r="G313" s="327"/>
      <c r="H313" s="327"/>
      <c r="I313" s="327"/>
      <c r="J313" s="327"/>
      <c r="K313" s="327"/>
      <c r="L313" s="327"/>
      <c r="M313" s="327"/>
      <c r="N313" s="327"/>
      <c r="O313" s="327"/>
      <c r="P313" s="327"/>
      <c r="Q313" s="327"/>
      <c r="R313" s="327"/>
      <c r="S313" s="327"/>
      <c r="T313" s="327"/>
      <c r="U313" s="327"/>
      <c r="V313" s="327"/>
      <c r="W313" s="327"/>
      <c r="X313" s="327"/>
      <c r="Y313" s="327"/>
      <c r="Z313" s="327"/>
      <c r="AA313" s="327"/>
      <c r="AB313" s="327"/>
      <c r="AC313" s="327"/>
      <c r="AD313" s="327"/>
      <c r="AE313" s="327"/>
      <c r="AF313" s="327"/>
      <c r="AG313" s="327"/>
      <c r="AH313" s="347">
        <f t="shared" ref="AH313:AH321" si="40">SUM(C313:AG313)</f>
        <v>0</v>
      </c>
    </row>
    <row r="314" spans="1:34" x14ac:dyDescent="0.3">
      <c r="A314" s="328"/>
      <c r="B314" s="329"/>
      <c r="C314" s="330"/>
      <c r="D314" s="327"/>
      <c r="E314" s="327"/>
      <c r="F314" s="327"/>
      <c r="G314" s="327"/>
      <c r="H314" s="327"/>
      <c r="I314" s="327"/>
      <c r="J314" s="327"/>
      <c r="K314" s="327"/>
      <c r="L314" s="327"/>
      <c r="M314" s="327"/>
      <c r="N314" s="327"/>
      <c r="O314" s="327"/>
      <c r="P314" s="327"/>
      <c r="Q314" s="327"/>
      <c r="R314" s="327"/>
      <c r="S314" s="327"/>
      <c r="T314" s="327"/>
      <c r="U314" s="327"/>
      <c r="V314" s="327"/>
      <c r="W314" s="327"/>
      <c r="X314" s="327"/>
      <c r="Y314" s="327"/>
      <c r="Z314" s="327"/>
      <c r="AA314" s="327"/>
      <c r="AB314" s="327"/>
      <c r="AC314" s="327"/>
      <c r="AD314" s="327"/>
      <c r="AE314" s="327"/>
      <c r="AF314" s="327"/>
      <c r="AG314" s="327"/>
      <c r="AH314" s="347">
        <f t="shared" si="40"/>
        <v>0</v>
      </c>
    </row>
    <row r="315" spans="1:34" x14ac:dyDescent="0.3">
      <c r="A315" s="328"/>
      <c r="B315" s="329"/>
      <c r="C315" s="330"/>
      <c r="D315" s="327"/>
      <c r="E315" s="327"/>
      <c r="F315" s="327"/>
      <c r="G315" s="327"/>
      <c r="H315" s="327"/>
      <c r="I315" s="327"/>
      <c r="J315" s="327"/>
      <c r="K315" s="327"/>
      <c r="L315" s="327"/>
      <c r="M315" s="327"/>
      <c r="N315" s="327"/>
      <c r="O315" s="327"/>
      <c r="P315" s="327"/>
      <c r="Q315" s="327"/>
      <c r="R315" s="327"/>
      <c r="S315" s="327"/>
      <c r="T315" s="327"/>
      <c r="U315" s="327"/>
      <c r="V315" s="327"/>
      <c r="W315" s="327"/>
      <c r="X315" s="327"/>
      <c r="Y315" s="327"/>
      <c r="Z315" s="327"/>
      <c r="AA315" s="327"/>
      <c r="AB315" s="327"/>
      <c r="AC315" s="327"/>
      <c r="AD315" s="327"/>
      <c r="AE315" s="327"/>
      <c r="AF315" s="327"/>
      <c r="AG315" s="327"/>
      <c r="AH315" s="347">
        <f t="shared" si="40"/>
        <v>0</v>
      </c>
    </row>
    <row r="316" spans="1:34" x14ac:dyDescent="0.3">
      <c r="A316" s="328"/>
      <c r="B316" s="329"/>
      <c r="C316" s="330"/>
      <c r="D316" s="327"/>
      <c r="E316" s="327"/>
      <c r="F316" s="327"/>
      <c r="G316" s="327"/>
      <c r="H316" s="327"/>
      <c r="I316" s="327"/>
      <c r="J316" s="327"/>
      <c r="K316" s="327"/>
      <c r="L316" s="327"/>
      <c r="M316" s="327"/>
      <c r="N316" s="327"/>
      <c r="O316" s="327"/>
      <c r="P316" s="327"/>
      <c r="Q316" s="327"/>
      <c r="R316" s="327"/>
      <c r="S316" s="327"/>
      <c r="T316" s="327"/>
      <c r="U316" s="327"/>
      <c r="V316" s="327"/>
      <c r="W316" s="327"/>
      <c r="X316" s="327"/>
      <c r="Y316" s="327"/>
      <c r="Z316" s="327"/>
      <c r="AA316" s="327"/>
      <c r="AB316" s="327"/>
      <c r="AC316" s="327"/>
      <c r="AD316" s="327"/>
      <c r="AE316" s="327"/>
      <c r="AF316" s="327"/>
      <c r="AG316" s="327"/>
      <c r="AH316" s="347">
        <f t="shared" si="40"/>
        <v>0</v>
      </c>
    </row>
    <row r="317" spans="1:34" x14ac:dyDescent="0.3">
      <c r="A317" s="328"/>
      <c r="B317" s="329"/>
      <c r="C317" s="330"/>
      <c r="D317" s="327"/>
      <c r="E317" s="327"/>
      <c r="F317" s="327"/>
      <c r="G317" s="327"/>
      <c r="H317" s="327"/>
      <c r="I317" s="327"/>
      <c r="J317" s="327"/>
      <c r="K317" s="327"/>
      <c r="L317" s="327"/>
      <c r="M317" s="327"/>
      <c r="N317" s="327"/>
      <c r="O317" s="327"/>
      <c r="P317" s="327"/>
      <c r="Q317" s="327"/>
      <c r="R317" s="327"/>
      <c r="S317" s="327"/>
      <c r="T317" s="327"/>
      <c r="U317" s="327"/>
      <c r="V317" s="327"/>
      <c r="W317" s="327"/>
      <c r="X317" s="327"/>
      <c r="Y317" s="327"/>
      <c r="Z317" s="327"/>
      <c r="AA317" s="327"/>
      <c r="AB317" s="327"/>
      <c r="AC317" s="327"/>
      <c r="AD317" s="327"/>
      <c r="AE317" s="327"/>
      <c r="AF317" s="327"/>
      <c r="AG317" s="327"/>
      <c r="AH317" s="347">
        <f t="shared" si="40"/>
        <v>0</v>
      </c>
    </row>
    <row r="318" spans="1:34" x14ac:dyDescent="0.3">
      <c r="A318" s="328"/>
      <c r="B318" s="329"/>
      <c r="C318" s="330"/>
      <c r="D318" s="327"/>
      <c r="E318" s="327"/>
      <c r="F318" s="327"/>
      <c r="G318" s="327"/>
      <c r="H318" s="327"/>
      <c r="I318" s="327"/>
      <c r="J318" s="327"/>
      <c r="K318" s="327"/>
      <c r="L318" s="327"/>
      <c r="M318" s="327"/>
      <c r="N318" s="327"/>
      <c r="O318" s="327"/>
      <c r="P318" s="327"/>
      <c r="Q318" s="327"/>
      <c r="R318" s="327"/>
      <c r="S318" s="327"/>
      <c r="T318" s="327"/>
      <c r="U318" s="327"/>
      <c r="V318" s="327"/>
      <c r="W318" s="327"/>
      <c r="X318" s="327"/>
      <c r="Y318" s="327"/>
      <c r="Z318" s="327"/>
      <c r="AA318" s="327"/>
      <c r="AB318" s="327"/>
      <c r="AC318" s="327"/>
      <c r="AD318" s="327"/>
      <c r="AE318" s="327"/>
      <c r="AF318" s="327"/>
      <c r="AG318" s="327"/>
      <c r="AH318" s="347">
        <f t="shared" si="40"/>
        <v>0</v>
      </c>
    </row>
    <row r="319" spans="1:34" x14ac:dyDescent="0.3">
      <c r="A319" s="328"/>
      <c r="B319" s="329"/>
      <c r="C319" s="330"/>
      <c r="D319" s="327"/>
      <c r="E319" s="327"/>
      <c r="F319" s="327"/>
      <c r="G319" s="327"/>
      <c r="H319" s="327"/>
      <c r="I319" s="327"/>
      <c r="J319" s="327"/>
      <c r="K319" s="327"/>
      <c r="L319" s="327"/>
      <c r="M319" s="327"/>
      <c r="N319" s="327"/>
      <c r="O319" s="327"/>
      <c r="P319" s="327"/>
      <c r="Q319" s="327"/>
      <c r="R319" s="327"/>
      <c r="S319" s="327"/>
      <c r="T319" s="327"/>
      <c r="U319" s="327"/>
      <c r="V319" s="327"/>
      <c r="W319" s="327"/>
      <c r="X319" s="327"/>
      <c r="Y319" s="327"/>
      <c r="Z319" s="327"/>
      <c r="AA319" s="327"/>
      <c r="AB319" s="327"/>
      <c r="AC319" s="327"/>
      <c r="AD319" s="327"/>
      <c r="AE319" s="327"/>
      <c r="AF319" s="327"/>
      <c r="AG319" s="327"/>
      <c r="AH319" s="347">
        <f t="shared" si="40"/>
        <v>0</v>
      </c>
    </row>
    <row r="320" spans="1:34" x14ac:dyDescent="0.3">
      <c r="A320" s="328"/>
      <c r="B320" s="329"/>
      <c r="C320" s="330"/>
      <c r="D320" s="327"/>
      <c r="E320" s="327"/>
      <c r="F320" s="327"/>
      <c r="G320" s="327"/>
      <c r="H320" s="327"/>
      <c r="I320" s="327"/>
      <c r="J320" s="327"/>
      <c r="K320" s="327"/>
      <c r="L320" s="327"/>
      <c r="M320" s="327"/>
      <c r="N320" s="327"/>
      <c r="O320" s="327"/>
      <c r="P320" s="327"/>
      <c r="Q320" s="327"/>
      <c r="R320" s="327"/>
      <c r="S320" s="327"/>
      <c r="T320" s="327"/>
      <c r="U320" s="327"/>
      <c r="V320" s="327"/>
      <c r="W320" s="327"/>
      <c r="X320" s="327"/>
      <c r="Y320" s="327"/>
      <c r="Z320" s="327"/>
      <c r="AA320" s="327"/>
      <c r="AB320" s="327"/>
      <c r="AC320" s="327"/>
      <c r="AD320" s="327"/>
      <c r="AE320" s="327"/>
      <c r="AF320" s="327"/>
      <c r="AG320" s="327"/>
      <c r="AH320" s="347">
        <f t="shared" si="40"/>
        <v>0</v>
      </c>
    </row>
    <row r="321" spans="1:34" x14ac:dyDescent="0.3">
      <c r="A321" s="328"/>
      <c r="B321" s="329"/>
      <c r="C321" s="330"/>
      <c r="D321" s="327"/>
      <c r="E321" s="327"/>
      <c r="F321" s="327"/>
      <c r="G321" s="327"/>
      <c r="H321" s="327"/>
      <c r="I321" s="327"/>
      <c r="J321" s="327"/>
      <c r="K321" s="327"/>
      <c r="L321" s="327"/>
      <c r="M321" s="327"/>
      <c r="N321" s="327"/>
      <c r="O321" s="327"/>
      <c r="P321" s="327"/>
      <c r="Q321" s="327"/>
      <c r="R321" s="327"/>
      <c r="S321" s="327"/>
      <c r="T321" s="327"/>
      <c r="U321" s="327"/>
      <c r="V321" s="327"/>
      <c r="W321" s="327"/>
      <c r="X321" s="327"/>
      <c r="Y321" s="327"/>
      <c r="Z321" s="327"/>
      <c r="AA321" s="327"/>
      <c r="AB321" s="327"/>
      <c r="AC321" s="327"/>
      <c r="AD321" s="327"/>
      <c r="AE321" s="327"/>
      <c r="AF321" s="327"/>
      <c r="AG321" s="327"/>
      <c r="AH321" s="347">
        <f t="shared" si="40"/>
        <v>0</v>
      </c>
    </row>
    <row r="322" spans="1:34" ht="15" thickBot="1" x14ac:dyDescent="0.35">
      <c r="A322" s="332"/>
      <c r="B322" s="342"/>
      <c r="C322" s="349">
        <f>SUM(C312:C321)</f>
        <v>0</v>
      </c>
      <c r="D322" s="349">
        <f t="shared" ref="D322:AG322" si="41">SUM(D312:D321)</f>
        <v>0</v>
      </c>
      <c r="E322" s="349">
        <f t="shared" si="41"/>
        <v>0</v>
      </c>
      <c r="F322" s="349">
        <f t="shared" si="41"/>
        <v>0</v>
      </c>
      <c r="G322" s="349">
        <f t="shared" si="41"/>
        <v>0</v>
      </c>
      <c r="H322" s="349">
        <f t="shared" si="41"/>
        <v>0</v>
      </c>
      <c r="I322" s="349">
        <f t="shared" si="41"/>
        <v>0</v>
      </c>
      <c r="J322" s="349">
        <f t="shared" si="41"/>
        <v>0</v>
      </c>
      <c r="K322" s="349">
        <f t="shared" si="41"/>
        <v>0</v>
      </c>
      <c r="L322" s="349">
        <f t="shared" si="41"/>
        <v>0</v>
      </c>
      <c r="M322" s="349">
        <f t="shared" si="41"/>
        <v>0</v>
      </c>
      <c r="N322" s="349">
        <f t="shared" si="41"/>
        <v>0</v>
      </c>
      <c r="O322" s="349">
        <f t="shared" si="41"/>
        <v>0</v>
      </c>
      <c r="P322" s="349">
        <f t="shared" si="41"/>
        <v>0</v>
      </c>
      <c r="Q322" s="349">
        <f t="shared" si="41"/>
        <v>0</v>
      </c>
      <c r="R322" s="349">
        <f t="shared" si="41"/>
        <v>0</v>
      </c>
      <c r="S322" s="349">
        <f t="shared" si="41"/>
        <v>0</v>
      </c>
      <c r="T322" s="349">
        <f t="shared" si="41"/>
        <v>0</v>
      </c>
      <c r="U322" s="349">
        <f t="shared" si="41"/>
        <v>0</v>
      </c>
      <c r="V322" s="349">
        <f t="shared" si="41"/>
        <v>0</v>
      </c>
      <c r="W322" s="349">
        <f t="shared" si="41"/>
        <v>0</v>
      </c>
      <c r="X322" s="349">
        <f t="shared" si="41"/>
        <v>0</v>
      </c>
      <c r="Y322" s="349">
        <f t="shared" si="41"/>
        <v>0</v>
      </c>
      <c r="Z322" s="349">
        <f t="shared" si="41"/>
        <v>0</v>
      </c>
      <c r="AA322" s="349">
        <f t="shared" si="41"/>
        <v>0</v>
      </c>
      <c r="AB322" s="349">
        <f t="shared" si="41"/>
        <v>0</v>
      </c>
      <c r="AC322" s="349">
        <f t="shared" si="41"/>
        <v>0</v>
      </c>
      <c r="AD322" s="349">
        <f t="shared" si="41"/>
        <v>0</v>
      </c>
      <c r="AE322" s="349">
        <f t="shared" si="41"/>
        <v>0</v>
      </c>
      <c r="AF322" s="349">
        <f t="shared" si="41"/>
        <v>0</v>
      </c>
      <c r="AG322" s="349">
        <f t="shared" si="41"/>
        <v>0</v>
      </c>
      <c r="AH322" s="348">
        <f>SUM(C322:AG322)</f>
        <v>0</v>
      </c>
    </row>
    <row r="323" spans="1:34" ht="15" thickBot="1" x14ac:dyDescent="0.35">
      <c r="A323" s="334" t="s">
        <v>246</v>
      </c>
      <c r="B323" s="315"/>
      <c r="C323" s="335"/>
      <c r="D323" s="337" t="s">
        <v>347</v>
      </c>
      <c r="E323" s="337"/>
      <c r="F323" s="337"/>
      <c r="G323" s="337"/>
      <c r="H323" s="337"/>
      <c r="I323" s="337"/>
      <c r="J323" s="337"/>
      <c r="K323" s="337"/>
      <c r="L323" s="337"/>
      <c r="M323" s="337"/>
      <c r="N323" s="337"/>
      <c r="O323" s="337"/>
      <c r="P323" s="337"/>
      <c r="Q323" s="337"/>
      <c r="R323" s="337"/>
      <c r="S323" s="337"/>
      <c r="T323" s="337"/>
      <c r="U323" s="337"/>
      <c r="V323" s="337"/>
      <c r="W323" s="337"/>
      <c r="X323" s="337"/>
      <c r="Y323" s="337"/>
      <c r="Z323" s="337"/>
      <c r="AA323" s="337"/>
      <c r="AB323" s="337"/>
      <c r="AC323" s="337"/>
      <c r="AD323" s="337"/>
      <c r="AE323" s="337"/>
      <c r="AF323" s="337"/>
      <c r="AG323" s="338"/>
      <c r="AH323" s="350"/>
    </row>
    <row r="324" spans="1:34" ht="15" thickBot="1" x14ac:dyDescent="0.35">
      <c r="A324" s="316" t="s">
        <v>245</v>
      </c>
      <c r="B324" s="322"/>
      <c r="C324" s="318" t="s">
        <v>427</v>
      </c>
      <c r="D324" s="319"/>
      <c r="E324" s="319"/>
      <c r="F324" s="319"/>
      <c r="G324" s="319"/>
      <c r="H324" s="319"/>
      <c r="I324" s="319"/>
      <c r="J324" s="319"/>
      <c r="K324" s="319"/>
      <c r="L324" s="319"/>
      <c r="M324" s="319"/>
      <c r="N324" s="319"/>
      <c r="O324" s="319"/>
      <c r="P324" s="319"/>
      <c r="Q324" s="319"/>
      <c r="R324" s="319"/>
      <c r="S324" s="319"/>
      <c r="T324" s="319"/>
      <c r="U324" s="319"/>
      <c r="V324" s="319"/>
      <c r="W324" s="319"/>
      <c r="X324" s="319"/>
      <c r="Y324" s="319"/>
      <c r="Z324" s="319"/>
      <c r="AA324" s="319"/>
      <c r="AB324" s="319"/>
      <c r="AC324" s="319"/>
      <c r="AD324" s="319"/>
      <c r="AE324" s="319"/>
      <c r="AF324" s="319"/>
      <c r="AG324" s="320"/>
      <c r="AH324" s="346" t="s">
        <v>14</v>
      </c>
    </row>
    <row r="325" spans="1:34" ht="15" thickBot="1" x14ac:dyDescent="0.35">
      <c r="A325" s="316" t="s">
        <v>422</v>
      </c>
      <c r="B325" s="322"/>
      <c r="C325" s="323">
        <v>1</v>
      </c>
      <c r="D325" s="319">
        <v>2</v>
      </c>
      <c r="E325" s="319">
        <v>3</v>
      </c>
      <c r="F325" s="319">
        <v>4</v>
      </c>
      <c r="G325" s="319">
        <v>5</v>
      </c>
      <c r="H325" s="319">
        <v>6</v>
      </c>
      <c r="I325" s="319">
        <v>7</v>
      </c>
      <c r="J325" s="319">
        <v>8</v>
      </c>
      <c r="K325" s="319">
        <v>9</v>
      </c>
      <c r="L325" s="319">
        <v>10</v>
      </c>
      <c r="M325" s="319">
        <v>11</v>
      </c>
      <c r="N325" s="319">
        <v>12</v>
      </c>
      <c r="O325" s="319">
        <v>13</v>
      </c>
      <c r="P325" s="319">
        <v>14</v>
      </c>
      <c r="Q325" s="319">
        <v>15</v>
      </c>
      <c r="R325" s="319">
        <v>16</v>
      </c>
      <c r="S325" s="319">
        <v>17</v>
      </c>
      <c r="T325" s="319">
        <v>18</v>
      </c>
      <c r="U325" s="319">
        <v>19</v>
      </c>
      <c r="V325" s="319">
        <v>20</v>
      </c>
      <c r="W325" s="319">
        <v>21</v>
      </c>
      <c r="X325" s="319">
        <v>22</v>
      </c>
      <c r="Y325" s="319">
        <v>23</v>
      </c>
      <c r="Z325" s="319">
        <v>24</v>
      </c>
      <c r="AA325" s="319">
        <v>25</v>
      </c>
      <c r="AB325" s="319">
        <v>26</v>
      </c>
      <c r="AC325" s="319">
        <v>27</v>
      </c>
      <c r="AD325" s="319">
        <v>28</v>
      </c>
      <c r="AE325" s="319">
        <v>29</v>
      </c>
      <c r="AF325" s="319">
        <v>30</v>
      </c>
      <c r="AG325" s="320">
        <v>31</v>
      </c>
      <c r="AH325" s="346"/>
    </row>
    <row r="326" spans="1:34" x14ac:dyDescent="0.3">
      <c r="A326" s="339" t="s">
        <v>230</v>
      </c>
      <c r="B326" s="339" t="s">
        <v>231</v>
      </c>
      <c r="C326" s="325"/>
      <c r="D326" s="326"/>
      <c r="E326" s="326"/>
      <c r="F326" s="326"/>
      <c r="G326" s="326"/>
      <c r="H326" s="326"/>
      <c r="I326" s="326"/>
      <c r="J326" s="326"/>
      <c r="K326" s="326"/>
      <c r="L326" s="326"/>
      <c r="M326" s="326"/>
      <c r="N326" s="326"/>
      <c r="O326" s="326"/>
      <c r="P326" s="326"/>
      <c r="Q326" s="326"/>
      <c r="R326" s="326"/>
      <c r="S326" s="326"/>
      <c r="T326" s="326"/>
      <c r="U326" s="326"/>
      <c r="V326" s="326"/>
      <c r="W326" s="326"/>
      <c r="X326" s="326"/>
      <c r="Y326" s="326"/>
      <c r="Z326" s="326"/>
      <c r="AA326" s="326"/>
      <c r="AB326" s="326"/>
      <c r="AC326" s="326"/>
      <c r="AD326" s="326"/>
      <c r="AE326" s="326"/>
      <c r="AF326" s="326"/>
      <c r="AG326" s="326"/>
      <c r="AH326" s="347"/>
    </row>
    <row r="327" spans="1:34" x14ac:dyDescent="0.3">
      <c r="A327" s="328"/>
      <c r="B327" s="329"/>
      <c r="C327" s="330"/>
      <c r="D327" s="327"/>
      <c r="E327" s="327"/>
      <c r="F327" s="327"/>
      <c r="G327" s="327"/>
      <c r="H327" s="327"/>
      <c r="I327" s="327"/>
      <c r="J327" s="327"/>
      <c r="K327" s="327"/>
      <c r="L327" s="327"/>
      <c r="M327" s="327"/>
      <c r="N327" s="327"/>
      <c r="O327" s="327"/>
      <c r="P327" s="327"/>
      <c r="Q327" s="327"/>
      <c r="R327" s="327"/>
      <c r="S327" s="327"/>
      <c r="T327" s="327"/>
      <c r="U327" s="327"/>
      <c r="V327" s="327"/>
      <c r="W327" s="327"/>
      <c r="X327" s="327"/>
      <c r="Y327" s="327"/>
      <c r="Z327" s="327"/>
      <c r="AA327" s="327"/>
      <c r="AB327" s="327"/>
      <c r="AC327" s="327"/>
      <c r="AD327" s="327"/>
      <c r="AE327" s="327"/>
      <c r="AF327" s="327"/>
      <c r="AG327" s="327"/>
      <c r="AH327" s="347">
        <f>SUM(C327:AG327)</f>
        <v>0</v>
      </c>
    </row>
    <row r="328" spans="1:34" x14ac:dyDescent="0.3">
      <c r="A328" s="328"/>
      <c r="B328" s="329"/>
      <c r="C328" s="330"/>
      <c r="D328" s="327"/>
      <c r="E328" s="327"/>
      <c r="F328" s="327"/>
      <c r="G328" s="327"/>
      <c r="H328" s="327"/>
      <c r="I328" s="327"/>
      <c r="J328" s="327"/>
      <c r="K328" s="327"/>
      <c r="L328" s="327"/>
      <c r="M328" s="327"/>
      <c r="N328" s="327"/>
      <c r="O328" s="327"/>
      <c r="P328" s="327"/>
      <c r="Q328" s="327"/>
      <c r="R328" s="327"/>
      <c r="S328" s="327"/>
      <c r="T328" s="327"/>
      <c r="U328" s="327"/>
      <c r="V328" s="327"/>
      <c r="W328" s="327"/>
      <c r="X328" s="327"/>
      <c r="Y328" s="327"/>
      <c r="Z328" s="327"/>
      <c r="AA328" s="327"/>
      <c r="AB328" s="327"/>
      <c r="AC328" s="327"/>
      <c r="AD328" s="327"/>
      <c r="AE328" s="327"/>
      <c r="AF328" s="327"/>
      <c r="AG328" s="327"/>
      <c r="AH328" s="347">
        <f t="shared" ref="AH328:AH336" si="42">SUM(C328:AG328)</f>
        <v>0</v>
      </c>
    </row>
    <row r="329" spans="1:34" x14ac:dyDescent="0.3">
      <c r="A329" s="328"/>
      <c r="B329" s="329"/>
      <c r="C329" s="330"/>
      <c r="D329" s="327"/>
      <c r="E329" s="327"/>
      <c r="F329" s="327"/>
      <c r="G329" s="327"/>
      <c r="H329" s="327"/>
      <c r="I329" s="327"/>
      <c r="J329" s="327"/>
      <c r="K329" s="327"/>
      <c r="L329" s="327"/>
      <c r="M329" s="327"/>
      <c r="N329" s="327"/>
      <c r="O329" s="327"/>
      <c r="P329" s="327"/>
      <c r="Q329" s="327"/>
      <c r="R329" s="327"/>
      <c r="S329" s="327"/>
      <c r="T329" s="327"/>
      <c r="U329" s="327"/>
      <c r="V329" s="327"/>
      <c r="W329" s="327"/>
      <c r="X329" s="327"/>
      <c r="Y329" s="327"/>
      <c r="Z329" s="327"/>
      <c r="AA329" s="327"/>
      <c r="AB329" s="327"/>
      <c r="AC329" s="327"/>
      <c r="AD329" s="327"/>
      <c r="AE329" s="327"/>
      <c r="AF329" s="327"/>
      <c r="AG329" s="327"/>
      <c r="AH329" s="347">
        <f t="shared" si="42"/>
        <v>0</v>
      </c>
    </row>
    <row r="330" spans="1:34" x14ac:dyDescent="0.3">
      <c r="A330" s="328"/>
      <c r="B330" s="329"/>
      <c r="C330" s="330"/>
      <c r="D330" s="327"/>
      <c r="E330" s="327"/>
      <c r="F330" s="327"/>
      <c r="G330" s="327"/>
      <c r="H330" s="327"/>
      <c r="I330" s="327"/>
      <c r="J330" s="327"/>
      <c r="K330" s="327"/>
      <c r="L330" s="327"/>
      <c r="M330" s="327"/>
      <c r="N330" s="327"/>
      <c r="O330" s="327"/>
      <c r="P330" s="327"/>
      <c r="Q330" s="327"/>
      <c r="R330" s="327"/>
      <c r="S330" s="327"/>
      <c r="T330" s="327"/>
      <c r="U330" s="327"/>
      <c r="V330" s="327"/>
      <c r="W330" s="327"/>
      <c r="X330" s="327"/>
      <c r="Y330" s="327"/>
      <c r="Z330" s="327"/>
      <c r="AA330" s="327"/>
      <c r="AB330" s="327"/>
      <c r="AC330" s="327"/>
      <c r="AD330" s="327"/>
      <c r="AE330" s="327"/>
      <c r="AF330" s="327"/>
      <c r="AG330" s="327"/>
      <c r="AH330" s="347">
        <f t="shared" si="42"/>
        <v>0</v>
      </c>
    </row>
    <row r="331" spans="1:34" x14ac:dyDescent="0.3">
      <c r="A331" s="328"/>
      <c r="B331" s="329"/>
      <c r="C331" s="330"/>
      <c r="D331" s="327"/>
      <c r="E331" s="327"/>
      <c r="F331" s="327"/>
      <c r="G331" s="327"/>
      <c r="H331" s="327"/>
      <c r="I331" s="327"/>
      <c r="J331" s="327"/>
      <c r="K331" s="327"/>
      <c r="L331" s="327"/>
      <c r="M331" s="327"/>
      <c r="N331" s="327"/>
      <c r="O331" s="327"/>
      <c r="P331" s="327"/>
      <c r="Q331" s="327"/>
      <c r="R331" s="327"/>
      <c r="S331" s="327"/>
      <c r="T331" s="327"/>
      <c r="U331" s="327"/>
      <c r="V331" s="327"/>
      <c r="W331" s="327"/>
      <c r="X331" s="327"/>
      <c r="Y331" s="327"/>
      <c r="Z331" s="327"/>
      <c r="AA331" s="327"/>
      <c r="AB331" s="327"/>
      <c r="AC331" s="327"/>
      <c r="AD331" s="327"/>
      <c r="AE331" s="327"/>
      <c r="AF331" s="327"/>
      <c r="AG331" s="327"/>
      <c r="AH331" s="347">
        <f t="shared" si="42"/>
        <v>0</v>
      </c>
    </row>
    <row r="332" spans="1:34" x14ac:dyDescent="0.3">
      <c r="A332" s="328"/>
      <c r="B332" s="329"/>
      <c r="C332" s="330"/>
      <c r="D332" s="327"/>
      <c r="E332" s="327"/>
      <c r="F332" s="327"/>
      <c r="G332" s="327"/>
      <c r="H332" s="327"/>
      <c r="I332" s="327"/>
      <c r="J332" s="327"/>
      <c r="K332" s="327"/>
      <c r="L332" s="327"/>
      <c r="M332" s="327"/>
      <c r="N332" s="327"/>
      <c r="O332" s="327"/>
      <c r="P332" s="327"/>
      <c r="Q332" s="327"/>
      <c r="R332" s="327"/>
      <c r="S332" s="327"/>
      <c r="T332" s="327"/>
      <c r="U332" s="327"/>
      <c r="V332" s="327"/>
      <c r="W332" s="327"/>
      <c r="X332" s="327"/>
      <c r="Y332" s="327"/>
      <c r="Z332" s="327"/>
      <c r="AA332" s="327"/>
      <c r="AB332" s="327"/>
      <c r="AC332" s="327"/>
      <c r="AD332" s="327"/>
      <c r="AE332" s="327"/>
      <c r="AF332" s="327"/>
      <c r="AG332" s="327"/>
      <c r="AH332" s="347">
        <f t="shared" si="42"/>
        <v>0</v>
      </c>
    </row>
    <row r="333" spans="1:34" x14ac:dyDescent="0.3">
      <c r="A333" s="328"/>
      <c r="B333" s="329"/>
      <c r="C333" s="330"/>
      <c r="D333" s="327"/>
      <c r="E333" s="327"/>
      <c r="F333" s="327"/>
      <c r="G333" s="327"/>
      <c r="H333" s="327"/>
      <c r="I333" s="327"/>
      <c r="J333" s="327"/>
      <c r="K333" s="327"/>
      <c r="L333" s="327"/>
      <c r="M333" s="327"/>
      <c r="N333" s="327"/>
      <c r="O333" s="327"/>
      <c r="P333" s="327"/>
      <c r="Q333" s="327"/>
      <c r="R333" s="327"/>
      <c r="S333" s="327"/>
      <c r="T333" s="327"/>
      <c r="U333" s="327"/>
      <c r="V333" s="327"/>
      <c r="W333" s="327"/>
      <c r="X333" s="327"/>
      <c r="Y333" s="327"/>
      <c r="Z333" s="327"/>
      <c r="AA333" s="327"/>
      <c r="AB333" s="327"/>
      <c r="AC333" s="327"/>
      <c r="AD333" s="327"/>
      <c r="AE333" s="327"/>
      <c r="AF333" s="327"/>
      <c r="AG333" s="327"/>
      <c r="AH333" s="347">
        <f t="shared" si="42"/>
        <v>0</v>
      </c>
    </row>
    <row r="334" spans="1:34" x14ac:dyDescent="0.3">
      <c r="A334" s="328"/>
      <c r="B334" s="329"/>
      <c r="C334" s="330"/>
      <c r="D334" s="327"/>
      <c r="E334" s="327"/>
      <c r="F334" s="327"/>
      <c r="G334" s="327"/>
      <c r="H334" s="327"/>
      <c r="I334" s="327"/>
      <c r="J334" s="327"/>
      <c r="K334" s="327"/>
      <c r="L334" s="327"/>
      <c r="M334" s="327"/>
      <c r="N334" s="327"/>
      <c r="O334" s="327"/>
      <c r="P334" s="327"/>
      <c r="Q334" s="327"/>
      <c r="R334" s="327"/>
      <c r="S334" s="327"/>
      <c r="T334" s="327"/>
      <c r="U334" s="327"/>
      <c r="V334" s="327"/>
      <c r="W334" s="327"/>
      <c r="X334" s="327"/>
      <c r="Y334" s="327"/>
      <c r="Z334" s="327"/>
      <c r="AA334" s="327"/>
      <c r="AB334" s="327"/>
      <c r="AC334" s="327"/>
      <c r="AD334" s="327"/>
      <c r="AE334" s="327"/>
      <c r="AF334" s="327"/>
      <c r="AG334" s="327"/>
      <c r="AH334" s="347">
        <f t="shared" si="42"/>
        <v>0</v>
      </c>
    </row>
    <row r="335" spans="1:34" x14ac:dyDescent="0.3">
      <c r="A335" s="328"/>
      <c r="B335" s="329"/>
      <c r="C335" s="330"/>
      <c r="D335" s="327"/>
      <c r="E335" s="327"/>
      <c r="F335" s="327"/>
      <c r="G335" s="327"/>
      <c r="H335" s="327"/>
      <c r="I335" s="327"/>
      <c r="J335" s="327"/>
      <c r="K335" s="327"/>
      <c r="L335" s="327"/>
      <c r="M335" s="327"/>
      <c r="N335" s="327"/>
      <c r="O335" s="327"/>
      <c r="P335" s="327"/>
      <c r="Q335" s="327"/>
      <c r="R335" s="327"/>
      <c r="S335" s="327"/>
      <c r="T335" s="327"/>
      <c r="U335" s="327"/>
      <c r="V335" s="327"/>
      <c r="W335" s="327"/>
      <c r="X335" s="327"/>
      <c r="Y335" s="327"/>
      <c r="Z335" s="327"/>
      <c r="AA335" s="327"/>
      <c r="AB335" s="327"/>
      <c r="AC335" s="327"/>
      <c r="AD335" s="327"/>
      <c r="AE335" s="327"/>
      <c r="AF335" s="327"/>
      <c r="AG335" s="327"/>
      <c r="AH335" s="347">
        <f t="shared" si="42"/>
        <v>0</v>
      </c>
    </row>
    <row r="336" spans="1:34" x14ac:dyDescent="0.3">
      <c r="A336" s="328"/>
      <c r="B336" s="329"/>
      <c r="C336" s="330"/>
      <c r="D336" s="327"/>
      <c r="E336" s="327"/>
      <c r="F336" s="327"/>
      <c r="G336" s="327"/>
      <c r="H336" s="327"/>
      <c r="I336" s="327"/>
      <c r="J336" s="327"/>
      <c r="K336" s="327"/>
      <c r="L336" s="327"/>
      <c r="M336" s="327"/>
      <c r="N336" s="327"/>
      <c r="O336" s="327"/>
      <c r="P336" s="327"/>
      <c r="Q336" s="327"/>
      <c r="R336" s="327"/>
      <c r="S336" s="327"/>
      <c r="T336" s="327"/>
      <c r="U336" s="327"/>
      <c r="V336" s="327"/>
      <c r="W336" s="327"/>
      <c r="X336" s="327"/>
      <c r="Y336" s="327"/>
      <c r="Z336" s="327"/>
      <c r="AA336" s="327"/>
      <c r="AB336" s="327"/>
      <c r="AC336" s="327"/>
      <c r="AD336" s="327"/>
      <c r="AE336" s="327"/>
      <c r="AF336" s="327"/>
      <c r="AG336" s="327"/>
      <c r="AH336" s="347">
        <f t="shared" si="42"/>
        <v>0</v>
      </c>
    </row>
    <row r="337" spans="1:34" ht="15" thickBot="1" x14ac:dyDescent="0.35">
      <c r="A337" s="341"/>
      <c r="B337" s="342"/>
      <c r="C337" s="349">
        <f>SUM(C327:C336)</f>
        <v>0</v>
      </c>
      <c r="D337" s="349">
        <f t="shared" ref="D337:AG337" si="43">SUM(D327:D336)</f>
        <v>0</v>
      </c>
      <c r="E337" s="349">
        <f t="shared" si="43"/>
        <v>0</v>
      </c>
      <c r="F337" s="349">
        <f t="shared" si="43"/>
        <v>0</v>
      </c>
      <c r="G337" s="349">
        <f t="shared" si="43"/>
        <v>0</v>
      </c>
      <c r="H337" s="349">
        <f t="shared" si="43"/>
        <v>0</v>
      </c>
      <c r="I337" s="349">
        <f t="shared" si="43"/>
        <v>0</v>
      </c>
      <c r="J337" s="349">
        <f t="shared" si="43"/>
        <v>0</v>
      </c>
      <c r="K337" s="349">
        <f t="shared" si="43"/>
        <v>0</v>
      </c>
      <c r="L337" s="349">
        <f t="shared" si="43"/>
        <v>0</v>
      </c>
      <c r="M337" s="349">
        <f t="shared" si="43"/>
        <v>0</v>
      </c>
      <c r="N337" s="349">
        <f t="shared" si="43"/>
        <v>0</v>
      </c>
      <c r="O337" s="349">
        <f t="shared" si="43"/>
        <v>0</v>
      </c>
      <c r="P337" s="349">
        <f t="shared" si="43"/>
        <v>0</v>
      </c>
      <c r="Q337" s="349">
        <f t="shared" si="43"/>
        <v>0</v>
      </c>
      <c r="R337" s="349">
        <f t="shared" si="43"/>
        <v>0</v>
      </c>
      <c r="S337" s="349">
        <f t="shared" si="43"/>
        <v>0</v>
      </c>
      <c r="T337" s="349">
        <f t="shared" si="43"/>
        <v>0</v>
      </c>
      <c r="U337" s="349">
        <f t="shared" si="43"/>
        <v>0</v>
      </c>
      <c r="V337" s="349">
        <f t="shared" si="43"/>
        <v>0</v>
      </c>
      <c r="W337" s="349">
        <f t="shared" si="43"/>
        <v>0</v>
      </c>
      <c r="X337" s="349">
        <f t="shared" si="43"/>
        <v>0</v>
      </c>
      <c r="Y337" s="349">
        <f t="shared" si="43"/>
        <v>0</v>
      </c>
      <c r="Z337" s="349">
        <f t="shared" si="43"/>
        <v>0</v>
      </c>
      <c r="AA337" s="349">
        <f t="shared" si="43"/>
        <v>0</v>
      </c>
      <c r="AB337" s="349">
        <f t="shared" si="43"/>
        <v>0</v>
      </c>
      <c r="AC337" s="349">
        <f t="shared" si="43"/>
        <v>0</v>
      </c>
      <c r="AD337" s="349">
        <f t="shared" si="43"/>
        <v>0</v>
      </c>
      <c r="AE337" s="349">
        <f t="shared" si="43"/>
        <v>0</v>
      </c>
      <c r="AF337" s="349">
        <f t="shared" si="43"/>
        <v>0</v>
      </c>
      <c r="AG337" s="349">
        <f t="shared" si="43"/>
        <v>0</v>
      </c>
      <c r="AH337" s="348">
        <f>SUM(C337:AG337)</f>
        <v>0</v>
      </c>
    </row>
    <row r="338" spans="1:34" ht="15" thickBot="1" x14ac:dyDescent="0.35">
      <c r="A338" s="334" t="s">
        <v>246</v>
      </c>
      <c r="B338" s="315"/>
      <c r="C338" s="335"/>
      <c r="D338" s="337" t="s">
        <v>348</v>
      </c>
      <c r="E338" s="337"/>
      <c r="F338" s="337"/>
      <c r="G338" s="337"/>
      <c r="H338" s="337"/>
      <c r="I338" s="337"/>
      <c r="J338" s="337"/>
      <c r="K338" s="337"/>
      <c r="L338" s="337"/>
      <c r="M338" s="337"/>
      <c r="N338" s="337"/>
      <c r="O338" s="337"/>
      <c r="P338" s="337"/>
      <c r="Q338" s="337"/>
      <c r="R338" s="337"/>
      <c r="S338" s="337"/>
      <c r="T338" s="337"/>
      <c r="U338" s="337"/>
      <c r="V338" s="337"/>
      <c r="W338" s="337"/>
      <c r="X338" s="337"/>
      <c r="Y338" s="337"/>
      <c r="Z338" s="337"/>
      <c r="AA338" s="337"/>
      <c r="AB338" s="337"/>
      <c r="AC338" s="337"/>
      <c r="AD338" s="337"/>
      <c r="AE338" s="337"/>
      <c r="AF338" s="337"/>
      <c r="AG338" s="338"/>
      <c r="AH338" s="350"/>
    </row>
    <row r="339" spans="1:34" ht="15" thickBot="1" x14ac:dyDescent="0.35">
      <c r="A339" s="316" t="s">
        <v>245</v>
      </c>
      <c r="B339" s="322"/>
      <c r="C339" s="318" t="s">
        <v>427</v>
      </c>
      <c r="D339" s="319"/>
      <c r="E339" s="319"/>
      <c r="F339" s="319"/>
      <c r="G339" s="319"/>
      <c r="H339" s="319"/>
      <c r="I339" s="319"/>
      <c r="J339" s="319"/>
      <c r="K339" s="319"/>
      <c r="L339" s="319"/>
      <c r="M339" s="319"/>
      <c r="N339" s="319"/>
      <c r="O339" s="319"/>
      <c r="P339" s="319"/>
      <c r="Q339" s="319"/>
      <c r="R339" s="319"/>
      <c r="S339" s="319"/>
      <c r="T339" s="319"/>
      <c r="U339" s="319"/>
      <c r="V339" s="319"/>
      <c r="W339" s="319"/>
      <c r="X339" s="319"/>
      <c r="Y339" s="319"/>
      <c r="Z339" s="319"/>
      <c r="AA339" s="319"/>
      <c r="AB339" s="319"/>
      <c r="AC339" s="319"/>
      <c r="AD339" s="319"/>
      <c r="AE339" s="319"/>
      <c r="AF339" s="319"/>
      <c r="AG339" s="320"/>
      <c r="AH339" s="346" t="s">
        <v>14</v>
      </c>
    </row>
    <row r="340" spans="1:34" ht="15" thickBot="1" x14ac:dyDescent="0.35">
      <c r="A340" s="316" t="s">
        <v>422</v>
      </c>
      <c r="B340" s="322"/>
      <c r="C340" s="323">
        <v>1</v>
      </c>
      <c r="D340" s="319">
        <v>2</v>
      </c>
      <c r="E340" s="319">
        <v>3</v>
      </c>
      <c r="F340" s="319">
        <v>4</v>
      </c>
      <c r="G340" s="319">
        <v>5</v>
      </c>
      <c r="H340" s="319">
        <v>6</v>
      </c>
      <c r="I340" s="319">
        <v>7</v>
      </c>
      <c r="J340" s="319">
        <v>8</v>
      </c>
      <c r="K340" s="319">
        <v>9</v>
      </c>
      <c r="L340" s="319">
        <v>10</v>
      </c>
      <c r="M340" s="319">
        <v>11</v>
      </c>
      <c r="N340" s="319">
        <v>12</v>
      </c>
      <c r="O340" s="319">
        <v>13</v>
      </c>
      <c r="P340" s="319">
        <v>14</v>
      </c>
      <c r="Q340" s="319">
        <v>15</v>
      </c>
      <c r="R340" s="319">
        <v>16</v>
      </c>
      <c r="S340" s="319">
        <v>17</v>
      </c>
      <c r="T340" s="319">
        <v>18</v>
      </c>
      <c r="U340" s="319">
        <v>19</v>
      </c>
      <c r="V340" s="319">
        <v>20</v>
      </c>
      <c r="W340" s="319">
        <v>21</v>
      </c>
      <c r="X340" s="319">
        <v>22</v>
      </c>
      <c r="Y340" s="319">
        <v>23</v>
      </c>
      <c r="Z340" s="319">
        <v>24</v>
      </c>
      <c r="AA340" s="319">
        <v>25</v>
      </c>
      <c r="AB340" s="319">
        <v>26</v>
      </c>
      <c r="AC340" s="319">
        <v>27</v>
      </c>
      <c r="AD340" s="319">
        <v>28</v>
      </c>
      <c r="AE340" s="319">
        <v>29</v>
      </c>
      <c r="AF340" s="319">
        <v>30</v>
      </c>
      <c r="AG340" s="320">
        <v>31</v>
      </c>
      <c r="AH340" s="346"/>
    </row>
    <row r="341" spans="1:34" x14ac:dyDescent="0.3">
      <c r="A341" s="339" t="s">
        <v>230</v>
      </c>
      <c r="B341" s="339" t="s">
        <v>231</v>
      </c>
      <c r="C341" s="325"/>
      <c r="D341" s="326"/>
      <c r="E341" s="326"/>
      <c r="F341" s="326"/>
      <c r="G341" s="326"/>
      <c r="H341" s="326"/>
      <c r="I341" s="326"/>
      <c r="J341" s="326"/>
      <c r="K341" s="326"/>
      <c r="L341" s="326"/>
      <c r="M341" s="326"/>
      <c r="N341" s="326"/>
      <c r="O341" s="326"/>
      <c r="P341" s="326"/>
      <c r="Q341" s="326"/>
      <c r="R341" s="326"/>
      <c r="S341" s="326"/>
      <c r="T341" s="326"/>
      <c r="U341" s="326"/>
      <c r="V341" s="326"/>
      <c r="W341" s="326"/>
      <c r="X341" s="326"/>
      <c r="Y341" s="326"/>
      <c r="Z341" s="326"/>
      <c r="AA341" s="326"/>
      <c r="AB341" s="326"/>
      <c r="AC341" s="326"/>
      <c r="AD341" s="326"/>
      <c r="AE341" s="326"/>
      <c r="AF341" s="326"/>
      <c r="AG341" s="326"/>
      <c r="AH341" s="347"/>
    </row>
    <row r="342" spans="1:34" x14ac:dyDescent="0.3">
      <c r="A342" s="328"/>
      <c r="B342" s="329"/>
      <c r="C342" s="330"/>
      <c r="D342" s="327"/>
      <c r="E342" s="327"/>
      <c r="F342" s="327"/>
      <c r="G342" s="327"/>
      <c r="H342" s="327"/>
      <c r="I342" s="327"/>
      <c r="J342" s="327"/>
      <c r="K342" s="327"/>
      <c r="L342" s="327"/>
      <c r="M342" s="327"/>
      <c r="N342" s="327"/>
      <c r="O342" s="327"/>
      <c r="P342" s="327"/>
      <c r="Q342" s="327"/>
      <c r="R342" s="327"/>
      <c r="S342" s="327"/>
      <c r="T342" s="327"/>
      <c r="U342" s="327"/>
      <c r="V342" s="327"/>
      <c r="W342" s="327"/>
      <c r="X342" s="327"/>
      <c r="Y342" s="327"/>
      <c r="Z342" s="327"/>
      <c r="AA342" s="327"/>
      <c r="AB342" s="327"/>
      <c r="AC342" s="327"/>
      <c r="AD342" s="327"/>
      <c r="AE342" s="327"/>
      <c r="AF342" s="327"/>
      <c r="AG342" s="327"/>
      <c r="AH342" s="347">
        <f>SUM(C342:AG342)</f>
        <v>0</v>
      </c>
    </row>
    <row r="343" spans="1:34" x14ac:dyDescent="0.3">
      <c r="A343" s="328"/>
      <c r="B343" s="329"/>
      <c r="C343" s="330"/>
      <c r="D343" s="327"/>
      <c r="E343" s="327"/>
      <c r="F343" s="327"/>
      <c r="G343" s="327"/>
      <c r="H343" s="327"/>
      <c r="I343" s="327"/>
      <c r="J343" s="327"/>
      <c r="K343" s="327"/>
      <c r="L343" s="327"/>
      <c r="M343" s="327"/>
      <c r="N343" s="327"/>
      <c r="O343" s="327"/>
      <c r="P343" s="327"/>
      <c r="Q343" s="327"/>
      <c r="R343" s="327"/>
      <c r="S343" s="327"/>
      <c r="T343" s="327"/>
      <c r="U343" s="327"/>
      <c r="V343" s="327"/>
      <c r="W343" s="327"/>
      <c r="X343" s="327"/>
      <c r="Y343" s="327"/>
      <c r="Z343" s="327"/>
      <c r="AA343" s="327"/>
      <c r="AB343" s="327"/>
      <c r="AC343" s="327"/>
      <c r="AD343" s="327"/>
      <c r="AE343" s="327"/>
      <c r="AF343" s="327"/>
      <c r="AG343" s="327"/>
      <c r="AH343" s="347">
        <f t="shared" ref="AH343:AH351" si="44">SUM(C343:AG343)</f>
        <v>0</v>
      </c>
    </row>
    <row r="344" spans="1:34" x14ac:dyDescent="0.3">
      <c r="A344" s="328"/>
      <c r="B344" s="329"/>
      <c r="C344" s="330"/>
      <c r="D344" s="327"/>
      <c r="E344" s="327"/>
      <c r="F344" s="327"/>
      <c r="G344" s="327"/>
      <c r="H344" s="327"/>
      <c r="I344" s="327"/>
      <c r="J344" s="327"/>
      <c r="K344" s="327"/>
      <c r="L344" s="327"/>
      <c r="M344" s="327"/>
      <c r="N344" s="327"/>
      <c r="O344" s="327"/>
      <c r="P344" s="327"/>
      <c r="Q344" s="327"/>
      <c r="R344" s="327"/>
      <c r="S344" s="327"/>
      <c r="T344" s="327"/>
      <c r="U344" s="327"/>
      <c r="V344" s="327"/>
      <c r="W344" s="327"/>
      <c r="X344" s="327"/>
      <c r="Y344" s="327"/>
      <c r="Z344" s="327"/>
      <c r="AA344" s="327"/>
      <c r="AB344" s="327"/>
      <c r="AC344" s="327"/>
      <c r="AD344" s="327"/>
      <c r="AE344" s="327"/>
      <c r="AF344" s="327"/>
      <c r="AG344" s="327"/>
      <c r="AH344" s="347">
        <f t="shared" si="44"/>
        <v>0</v>
      </c>
    </row>
    <row r="345" spans="1:34" x14ac:dyDescent="0.3">
      <c r="A345" s="328"/>
      <c r="B345" s="329"/>
      <c r="C345" s="330"/>
      <c r="D345" s="327"/>
      <c r="E345" s="327"/>
      <c r="F345" s="327"/>
      <c r="G345" s="327"/>
      <c r="H345" s="327"/>
      <c r="I345" s="327"/>
      <c r="J345" s="327"/>
      <c r="K345" s="327"/>
      <c r="L345" s="327"/>
      <c r="M345" s="327"/>
      <c r="N345" s="327"/>
      <c r="O345" s="327"/>
      <c r="P345" s="327"/>
      <c r="Q345" s="327"/>
      <c r="R345" s="327"/>
      <c r="S345" s="327"/>
      <c r="T345" s="327"/>
      <c r="U345" s="327"/>
      <c r="V345" s="327"/>
      <c r="W345" s="327"/>
      <c r="X345" s="327"/>
      <c r="Y345" s="327"/>
      <c r="Z345" s="327"/>
      <c r="AA345" s="327"/>
      <c r="AB345" s="327"/>
      <c r="AC345" s="327"/>
      <c r="AD345" s="327"/>
      <c r="AE345" s="327"/>
      <c r="AF345" s="327"/>
      <c r="AG345" s="327"/>
      <c r="AH345" s="347">
        <f t="shared" si="44"/>
        <v>0</v>
      </c>
    </row>
    <row r="346" spans="1:34" x14ac:dyDescent="0.3">
      <c r="A346" s="328"/>
      <c r="B346" s="329"/>
      <c r="C346" s="330"/>
      <c r="D346" s="327"/>
      <c r="E346" s="327"/>
      <c r="F346" s="327"/>
      <c r="G346" s="327"/>
      <c r="H346" s="327"/>
      <c r="I346" s="327"/>
      <c r="J346" s="327"/>
      <c r="K346" s="327"/>
      <c r="L346" s="327"/>
      <c r="M346" s="327"/>
      <c r="N346" s="327"/>
      <c r="O346" s="327"/>
      <c r="P346" s="327"/>
      <c r="Q346" s="327"/>
      <c r="R346" s="327"/>
      <c r="S346" s="327"/>
      <c r="T346" s="327"/>
      <c r="U346" s="327"/>
      <c r="V346" s="327"/>
      <c r="W346" s="327"/>
      <c r="X346" s="327"/>
      <c r="Y346" s="327"/>
      <c r="Z346" s="327"/>
      <c r="AA346" s="327"/>
      <c r="AB346" s="327"/>
      <c r="AC346" s="327"/>
      <c r="AD346" s="327"/>
      <c r="AE346" s="327"/>
      <c r="AF346" s="327"/>
      <c r="AG346" s="327"/>
      <c r="AH346" s="347">
        <f t="shared" si="44"/>
        <v>0</v>
      </c>
    </row>
    <row r="347" spans="1:34" x14ac:dyDescent="0.3">
      <c r="A347" s="328"/>
      <c r="B347" s="329"/>
      <c r="C347" s="330"/>
      <c r="D347" s="327"/>
      <c r="E347" s="327"/>
      <c r="F347" s="327"/>
      <c r="G347" s="327"/>
      <c r="H347" s="327"/>
      <c r="I347" s="327"/>
      <c r="J347" s="327"/>
      <c r="K347" s="327"/>
      <c r="L347" s="327"/>
      <c r="M347" s="327"/>
      <c r="N347" s="327"/>
      <c r="O347" s="327"/>
      <c r="P347" s="327"/>
      <c r="Q347" s="327"/>
      <c r="R347" s="327"/>
      <c r="S347" s="327"/>
      <c r="T347" s="327"/>
      <c r="U347" s="327"/>
      <c r="V347" s="327"/>
      <c r="W347" s="327"/>
      <c r="X347" s="327"/>
      <c r="Y347" s="327"/>
      <c r="Z347" s="327"/>
      <c r="AA347" s="327"/>
      <c r="AB347" s="327"/>
      <c r="AC347" s="327"/>
      <c r="AD347" s="327"/>
      <c r="AE347" s="327"/>
      <c r="AF347" s="327"/>
      <c r="AG347" s="327"/>
      <c r="AH347" s="347">
        <f t="shared" si="44"/>
        <v>0</v>
      </c>
    </row>
    <row r="348" spans="1:34" x14ac:dyDescent="0.3">
      <c r="A348" s="328"/>
      <c r="B348" s="329"/>
      <c r="C348" s="330"/>
      <c r="D348" s="327"/>
      <c r="E348" s="327"/>
      <c r="F348" s="327"/>
      <c r="G348" s="327"/>
      <c r="H348" s="327"/>
      <c r="I348" s="327"/>
      <c r="J348" s="327"/>
      <c r="K348" s="327"/>
      <c r="L348" s="327"/>
      <c r="M348" s="327"/>
      <c r="N348" s="327"/>
      <c r="O348" s="327"/>
      <c r="P348" s="327"/>
      <c r="Q348" s="327"/>
      <c r="R348" s="327"/>
      <c r="S348" s="327"/>
      <c r="T348" s="327"/>
      <c r="U348" s="327"/>
      <c r="V348" s="327"/>
      <c r="W348" s="327"/>
      <c r="X348" s="327"/>
      <c r="Y348" s="327"/>
      <c r="Z348" s="327"/>
      <c r="AA348" s="327"/>
      <c r="AB348" s="327"/>
      <c r="AC348" s="327"/>
      <c r="AD348" s="327"/>
      <c r="AE348" s="327"/>
      <c r="AF348" s="327"/>
      <c r="AG348" s="327"/>
      <c r="AH348" s="347">
        <f t="shared" si="44"/>
        <v>0</v>
      </c>
    </row>
    <row r="349" spans="1:34" x14ac:dyDescent="0.3">
      <c r="A349" s="328"/>
      <c r="B349" s="329"/>
      <c r="C349" s="330"/>
      <c r="D349" s="327"/>
      <c r="E349" s="327"/>
      <c r="F349" s="327"/>
      <c r="G349" s="327"/>
      <c r="H349" s="327"/>
      <c r="I349" s="327"/>
      <c r="J349" s="327"/>
      <c r="K349" s="327"/>
      <c r="L349" s="327"/>
      <c r="M349" s="327"/>
      <c r="N349" s="327"/>
      <c r="O349" s="327"/>
      <c r="P349" s="327"/>
      <c r="Q349" s="327"/>
      <c r="R349" s="327"/>
      <c r="S349" s="327"/>
      <c r="T349" s="327"/>
      <c r="U349" s="327"/>
      <c r="V349" s="327"/>
      <c r="W349" s="327"/>
      <c r="X349" s="327"/>
      <c r="Y349" s="327"/>
      <c r="Z349" s="327"/>
      <c r="AA349" s="327"/>
      <c r="AB349" s="327"/>
      <c r="AC349" s="327"/>
      <c r="AD349" s="327"/>
      <c r="AE349" s="327"/>
      <c r="AF349" s="327"/>
      <c r="AG349" s="327"/>
      <c r="AH349" s="347">
        <f t="shared" si="44"/>
        <v>0</v>
      </c>
    </row>
    <row r="350" spans="1:34" x14ac:dyDescent="0.3">
      <c r="A350" s="328"/>
      <c r="B350" s="329"/>
      <c r="C350" s="330"/>
      <c r="D350" s="327"/>
      <c r="E350" s="327"/>
      <c r="F350" s="327"/>
      <c r="G350" s="327"/>
      <c r="H350" s="327"/>
      <c r="I350" s="327"/>
      <c r="J350" s="327"/>
      <c r="K350" s="327"/>
      <c r="L350" s="327"/>
      <c r="M350" s="327"/>
      <c r="N350" s="327"/>
      <c r="O350" s="327"/>
      <c r="P350" s="327"/>
      <c r="Q350" s="327"/>
      <c r="R350" s="327"/>
      <c r="S350" s="327"/>
      <c r="T350" s="327"/>
      <c r="U350" s="327"/>
      <c r="V350" s="327"/>
      <c r="W350" s="327"/>
      <c r="X350" s="327"/>
      <c r="Y350" s="327"/>
      <c r="Z350" s="327"/>
      <c r="AA350" s="327"/>
      <c r="AB350" s="327"/>
      <c r="AC350" s="327"/>
      <c r="AD350" s="327"/>
      <c r="AE350" s="327"/>
      <c r="AF350" s="327"/>
      <c r="AG350" s="327"/>
      <c r="AH350" s="347">
        <f t="shared" si="44"/>
        <v>0</v>
      </c>
    </row>
    <row r="351" spans="1:34" x14ac:dyDescent="0.3">
      <c r="A351" s="328"/>
      <c r="B351" s="329"/>
      <c r="C351" s="330"/>
      <c r="D351" s="327"/>
      <c r="E351" s="327"/>
      <c r="F351" s="327"/>
      <c r="G351" s="327"/>
      <c r="H351" s="327"/>
      <c r="I351" s="327"/>
      <c r="J351" s="327"/>
      <c r="K351" s="327"/>
      <c r="L351" s="327"/>
      <c r="M351" s="327"/>
      <c r="N351" s="327"/>
      <c r="O351" s="327"/>
      <c r="P351" s="327"/>
      <c r="Q351" s="327"/>
      <c r="R351" s="327"/>
      <c r="S351" s="327"/>
      <c r="T351" s="327"/>
      <c r="U351" s="327"/>
      <c r="V351" s="327"/>
      <c r="W351" s="327"/>
      <c r="X351" s="327"/>
      <c r="Y351" s="327"/>
      <c r="Z351" s="327"/>
      <c r="AA351" s="327"/>
      <c r="AB351" s="327"/>
      <c r="AC351" s="327"/>
      <c r="AD351" s="327"/>
      <c r="AE351" s="327"/>
      <c r="AF351" s="327"/>
      <c r="AG351" s="327"/>
      <c r="AH351" s="347">
        <f t="shared" si="44"/>
        <v>0</v>
      </c>
    </row>
    <row r="352" spans="1:34" ht="15" thickBot="1" x14ac:dyDescent="0.35">
      <c r="A352" s="341"/>
      <c r="B352" s="342"/>
      <c r="C352" s="349">
        <f>SUM(C342:C351)</f>
        <v>0</v>
      </c>
      <c r="D352" s="349">
        <f t="shared" ref="D352:AG352" si="45">SUM(D342:D351)</f>
        <v>0</v>
      </c>
      <c r="E352" s="349">
        <f t="shared" si="45"/>
        <v>0</v>
      </c>
      <c r="F352" s="349">
        <f t="shared" si="45"/>
        <v>0</v>
      </c>
      <c r="G352" s="349">
        <f t="shared" si="45"/>
        <v>0</v>
      </c>
      <c r="H352" s="349">
        <f t="shared" si="45"/>
        <v>0</v>
      </c>
      <c r="I352" s="349">
        <f t="shared" si="45"/>
        <v>0</v>
      </c>
      <c r="J352" s="349">
        <f t="shared" si="45"/>
        <v>0</v>
      </c>
      <c r="K352" s="349">
        <f t="shared" si="45"/>
        <v>0</v>
      </c>
      <c r="L352" s="349">
        <f t="shared" si="45"/>
        <v>0</v>
      </c>
      <c r="M352" s="349">
        <f t="shared" si="45"/>
        <v>0</v>
      </c>
      <c r="N352" s="349">
        <f t="shared" si="45"/>
        <v>0</v>
      </c>
      <c r="O352" s="349">
        <f t="shared" si="45"/>
        <v>0</v>
      </c>
      <c r="P352" s="349">
        <f t="shared" si="45"/>
        <v>0</v>
      </c>
      <c r="Q352" s="349">
        <f t="shared" si="45"/>
        <v>0</v>
      </c>
      <c r="R352" s="349">
        <f t="shared" si="45"/>
        <v>0</v>
      </c>
      <c r="S352" s="349">
        <f t="shared" si="45"/>
        <v>0</v>
      </c>
      <c r="T352" s="349">
        <f t="shared" si="45"/>
        <v>0</v>
      </c>
      <c r="U352" s="349">
        <f t="shared" si="45"/>
        <v>0</v>
      </c>
      <c r="V352" s="349">
        <f t="shared" si="45"/>
        <v>0</v>
      </c>
      <c r="W352" s="349">
        <f t="shared" si="45"/>
        <v>0</v>
      </c>
      <c r="X352" s="349">
        <f t="shared" si="45"/>
        <v>0</v>
      </c>
      <c r="Y352" s="349">
        <f t="shared" si="45"/>
        <v>0</v>
      </c>
      <c r="Z352" s="349">
        <f t="shared" si="45"/>
        <v>0</v>
      </c>
      <c r="AA352" s="349">
        <f t="shared" si="45"/>
        <v>0</v>
      </c>
      <c r="AB352" s="349">
        <f t="shared" si="45"/>
        <v>0</v>
      </c>
      <c r="AC352" s="349">
        <f t="shared" si="45"/>
        <v>0</v>
      </c>
      <c r="AD352" s="349">
        <f t="shared" si="45"/>
        <v>0</v>
      </c>
      <c r="AE352" s="349">
        <f t="shared" si="45"/>
        <v>0</v>
      </c>
      <c r="AF352" s="349">
        <f t="shared" si="45"/>
        <v>0</v>
      </c>
      <c r="AG352" s="349">
        <f t="shared" si="45"/>
        <v>0</v>
      </c>
      <c r="AH352" s="348">
        <f>SUM(C352:AG352)</f>
        <v>0</v>
      </c>
    </row>
    <row r="353" spans="1:34" ht="15" thickBot="1" x14ac:dyDescent="0.35">
      <c r="A353" s="334" t="s">
        <v>246</v>
      </c>
      <c r="B353" s="315"/>
      <c r="C353" s="335"/>
      <c r="D353" s="337" t="s">
        <v>349</v>
      </c>
      <c r="E353" s="337"/>
      <c r="F353" s="337"/>
      <c r="G353" s="337"/>
      <c r="H353" s="337"/>
      <c r="I353" s="337"/>
      <c r="J353" s="337"/>
      <c r="K353" s="337"/>
      <c r="L353" s="337"/>
      <c r="M353" s="337"/>
      <c r="N353" s="337"/>
      <c r="O353" s="337"/>
      <c r="P353" s="337"/>
      <c r="Q353" s="337"/>
      <c r="R353" s="337"/>
      <c r="S353" s="337"/>
      <c r="T353" s="337"/>
      <c r="U353" s="337"/>
      <c r="V353" s="337"/>
      <c r="W353" s="337"/>
      <c r="X353" s="337"/>
      <c r="Y353" s="337"/>
      <c r="Z353" s="337"/>
      <c r="AA353" s="337"/>
      <c r="AB353" s="337"/>
      <c r="AC353" s="337"/>
      <c r="AD353" s="337"/>
      <c r="AE353" s="337"/>
      <c r="AF353" s="337"/>
      <c r="AG353" s="338"/>
      <c r="AH353" s="350"/>
    </row>
    <row r="354" spans="1:34" ht="15" thickBot="1" x14ac:dyDescent="0.35">
      <c r="A354" s="316" t="s">
        <v>245</v>
      </c>
      <c r="B354" s="322"/>
      <c r="C354" s="318" t="s">
        <v>427</v>
      </c>
      <c r="D354" s="319"/>
      <c r="E354" s="319"/>
      <c r="F354" s="319"/>
      <c r="G354" s="319"/>
      <c r="H354" s="319"/>
      <c r="I354" s="319"/>
      <c r="J354" s="319"/>
      <c r="K354" s="319"/>
      <c r="L354" s="319"/>
      <c r="M354" s="319"/>
      <c r="N354" s="319"/>
      <c r="O354" s="319"/>
      <c r="P354" s="319"/>
      <c r="Q354" s="319"/>
      <c r="R354" s="319"/>
      <c r="S354" s="319"/>
      <c r="T354" s="319"/>
      <c r="U354" s="319"/>
      <c r="V354" s="319"/>
      <c r="W354" s="319"/>
      <c r="X354" s="319"/>
      <c r="Y354" s="319"/>
      <c r="Z354" s="319"/>
      <c r="AA354" s="319"/>
      <c r="AB354" s="319"/>
      <c r="AC354" s="319"/>
      <c r="AD354" s="319"/>
      <c r="AE354" s="319"/>
      <c r="AF354" s="319"/>
      <c r="AG354" s="320"/>
      <c r="AH354" s="346" t="s">
        <v>14</v>
      </c>
    </row>
    <row r="355" spans="1:34" ht="15" thickBot="1" x14ac:dyDescent="0.35">
      <c r="A355" s="316" t="s">
        <v>422</v>
      </c>
      <c r="B355" s="322"/>
      <c r="C355" s="323">
        <v>1</v>
      </c>
      <c r="D355" s="319">
        <v>2</v>
      </c>
      <c r="E355" s="319">
        <v>3</v>
      </c>
      <c r="F355" s="319">
        <v>4</v>
      </c>
      <c r="G355" s="319">
        <v>5</v>
      </c>
      <c r="H355" s="319">
        <v>6</v>
      </c>
      <c r="I355" s="319">
        <v>7</v>
      </c>
      <c r="J355" s="319">
        <v>8</v>
      </c>
      <c r="K355" s="319">
        <v>9</v>
      </c>
      <c r="L355" s="319">
        <v>10</v>
      </c>
      <c r="M355" s="319">
        <v>11</v>
      </c>
      <c r="N355" s="319">
        <v>12</v>
      </c>
      <c r="O355" s="319">
        <v>13</v>
      </c>
      <c r="P355" s="319">
        <v>14</v>
      </c>
      <c r="Q355" s="319">
        <v>15</v>
      </c>
      <c r="R355" s="319">
        <v>16</v>
      </c>
      <c r="S355" s="319">
        <v>17</v>
      </c>
      <c r="T355" s="319">
        <v>18</v>
      </c>
      <c r="U355" s="319">
        <v>19</v>
      </c>
      <c r="V355" s="319">
        <v>20</v>
      </c>
      <c r="W355" s="319">
        <v>21</v>
      </c>
      <c r="X355" s="319">
        <v>22</v>
      </c>
      <c r="Y355" s="319">
        <v>23</v>
      </c>
      <c r="Z355" s="319">
        <v>24</v>
      </c>
      <c r="AA355" s="319">
        <v>25</v>
      </c>
      <c r="AB355" s="319">
        <v>26</v>
      </c>
      <c r="AC355" s="319">
        <v>27</v>
      </c>
      <c r="AD355" s="319">
        <v>28</v>
      </c>
      <c r="AE355" s="319">
        <v>29</v>
      </c>
      <c r="AF355" s="319">
        <v>30</v>
      </c>
      <c r="AG355" s="320">
        <v>31</v>
      </c>
      <c r="AH355" s="346"/>
    </row>
    <row r="356" spans="1:34" x14ac:dyDescent="0.3">
      <c r="A356" s="339" t="s">
        <v>230</v>
      </c>
      <c r="B356" s="339" t="s">
        <v>231</v>
      </c>
      <c r="C356" s="325"/>
      <c r="D356" s="326"/>
      <c r="E356" s="326"/>
      <c r="F356" s="326"/>
      <c r="G356" s="326"/>
      <c r="H356" s="326"/>
      <c r="I356" s="326"/>
      <c r="J356" s="326"/>
      <c r="K356" s="326"/>
      <c r="L356" s="326"/>
      <c r="M356" s="326"/>
      <c r="N356" s="326"/>
      <c r="O356" s="326"/>
      <c r="P356" s="326"/>
      <c r="Q356" s="326"/>
      <c r="R356" s="326"/>
      <c r="S356" s="326"/>
      <c r="T356" s="326"/>
      <c r="U356" s="326"/>
      <c r="V356" s="326"/>
      <c r="W356" s="326"/>
      <c r="X356" s="326"/>
      <c r="Y356" s="326"/>
      <c r="Z356" s="326"/>
      <c r="AA356" s="326"/>
      <c r="AB356" s="326"/>
      <c r="AC356" s="326"/>
      <c r="AD356" s="326"/>
      <c r="AE356" s="326"/>
      <c r="AF356" s="326"/>
      <c r="AG356" s="326"/>
      <c r="AH356" s="347"/>
    </row>
    <row r="357" spans="1:34" x14ac:dyDescent="0.3">
      <c r="A357" s="328"/>
      <c r="B357" s="329"/>
      <c r="C357" s="330"/>
      <c r="D357" s="327"/>
      <c r="E357" s="327"/>
      <c r="F357" s="327"/>
      <c r="G357" s="327"/>
      <c r="H357" s="327"/>
      <c r="I357" s="327"/>
      <c r="J357" s="327"/>
      <c r="K357" s="327"/>
      <c r="L357" s="327"/>
      <c r="M357" s="327"/>
      <c r="N357" s="327"/>
      <c r="O357" s="327"/>
      <c r="P357" s="327"/>
      <c r="Q357" s="327"/>
      <c r="R357" s="327"/>
      <c r="S357" s="327"/>
      <c r="T357" s="327"/>
      <c r="U357" s="327"/>
      <c r="V357" s="327"/>
      <c r="W357" s="327"/>
      <c r="X357" s="327"/>
      <c r="Y357" s="327"/>
      <c r="Z357" s="327"/>
      <c r="AA357" s="327"/>
      <c r="AB357" s="327"/>
      <c r="AC357" s="327"/>
      <c r="AD357" s="327"/>
      <c r="AE357" s="327"/>
      <c r="AF357" s="327"/>
      <c r="AG357" s="327"/>
      <c r="AH357" s="347">
        <f>SUM(C357:AG357)</f>
        <v>0</v>
      </c>
    </row>
    <row r="358" spans="1:34" x14ac:dyDescent="0.3">
      <c r="A358" s="328"/>
      <c r="B358" s="329"/>
      <c r="C358" s="330"/>
      <c r="D358" s="327"/>
      <c r="E358" s="327"/>
      <c r="F358" s="327"/>
      <c r="G358" s="327"/>
      <c r="H358" s="327"/>
      <c r="I358" s="327"/>
      <c r="J358" s="327"/>
      <c r="K358" s="327"/>
      <c r="L358" s="327"/>
      <c r="M358" s="327"/>
      <c r="N358" s="327"/>
      <c r="O358" s="327"/>
      <c r="P358" s="327"/>
      <c r="Q358" s="327"/>
      <c r="R358" s="327"/>
      <c r="S358" s="327"/>
      <c r="T358" s="327"/>
      <c r="U358" s="327"/>
      <c r="V358" s="327"/>
      <c r="W358" s="327"/>
      <c r="X358" s="327"/>
      <c r="Y358" s="327"/>
      <c r="Z358" s="327"/>
      <c r="AA358" s="327"/>
      <c r="AB358" s="327"/>
      <c r="AC358" s="327"/>
      <c r="AD358" s="327"/>
      <c r="AE358" s="327"/>
      <c r="AF358" s="327"/>
      <c r="AG358" s="327"/>
      <c r="AH358" s="347">
        <f t="shared" ref="AH358:AH366" si="46">SUM(C358:AG358)</f>
        <v>0</v>
      </c>
    </row>
    <row r="359" spans="1:34" x14ac:dyDescent="0.3">
      <c r="A359" s="328"/>
      <c r="B359" s="329"/>
      <c r="C359" s="330"/>
      <c r="D359" s="327"/>
      <c r="E359" s="327"/>
      <c r="F359" s="327"/>
      <c r="G359" s="327"/>
      <c r="H359" s="327"/>
      <c r="I359" s="327"/>
      <c r="J359" s="327"/>
      <c r="K359" s="327"/>
      <c r="L359" s="327"/>
      <c r="M359" s="327"/>
      <c r="N359" s="327"/>
      <c r="O359" s="327"/>
      <c r="P359" s="327"/>
      <c r="Q359" s="327"/>
      <c r="R359" s="327"/>
      <c r="S359" s="327"/>
      <c r="T359" s="327"/>
      <c r="U359" s="327"/>
      <c r="V359" s="327"/>
      <c r="W359" s="327"/>
      <c r="X359" s="327"/>
      <c r="Y359" s="327"/>
      <c r="Z359" s="327"/>
      <c r="AA359" s="327"/>
      <c r="AB359" s="327"/>
      <c r="AC359" s="327"/>
      <c r="AD359" s="327"/>
      <c r="AE359" s="327"/>
      <c r="AF359" s="327"/>
      <c r="AG359" s="327"/>
      <c r="AH359" s="347">
        <f t="shared" si="46"/>
        <v>0</v>
      </c>
    </row>
    <row r="360" spans="1:34" x14ac:dyDescent="0.3">
      <c r="A360" s="328"/>
      <c r="B360" s="329"/>
      <c r="C360" s="330"/>
      <c r="D360" s="327"/>
      <c r="E360" s="327"/>
      <c r="F360" s="327"/>
      <c r="G360" s="327"/>
      <c r="H360" s="327"/>
      <c r="I360" s="327"/>
      <c r="J360" s="327"/>
      <c r="K360" s="327"/>
      <c r="L360" s="327"/>
      <c r="M360" s="327"/>
      <c r="N360" s="327"/>
      <c r="O360" s="327"/>
      <c r="P360" s="327"/>
      <c r="Q360" s="327"/>
      <c r="R360" s="327"/>
      <c r="S360" s="327"/>
      <c r="T360" s="327"/>
      <c r="U360" s="327"/>
      <c r="V360" s="327"/>
      <c r="W360" s="327"/>
      <c r="X360" s="327"/>
      <c r="Y360" s="327"/>
      <c r="Z360" s="327"/>
      <c r="AA360" s="327"/>
      <c r="AB360" s="327"/>
      <c r="AC360" s="327"/>
      <c r="AD360" s="327"/>
      <c r="AE360" s="327"/>
      <c r="AF360" s="327"/>
      <c r="AG360" s="327"/>
      <c r="AH360" s="347">
        <f t="shared" si="46"/>
        <v>0</v>
      </c>
    </row>
    <row r="361" spans="1:34" x14ac:dyDescent="0.3">
      <c r="A361" s="328"/>
      <c r="B361" s="329"/>
      <c r="C361" s="330"/>
      <c r="D361" s="327"/>
      <c r="E361" s="327"/>
      <c r="F361" s="327"/>
      <c r="G361" s="327"/>
      <c r="H361" s="327"/>
      <c r="I361" s="327"/>
      <c r="J361" s="327"/>
      <c r="K361" s="327"/>
      <c r="L361" s="327"/>
      <c r="M361" s="327"/>
      <c r="N361" s="327"/>
      <c r="O361" s="327"/>
      <c r="P361" s="327"/>
      <c r="Q361" s="327"/>
      <c r="R361" s="327"/>
      <c r="S361" s="327"/>
      <c r="T361" s="327"/>
      <c r="U361" s="327"/>
      <c r="V361" s="327"/>
      <c r="W361" s="327"/>
      <c r="X361" s="327"/>
      <c r="Y361" s="327"/>
      <c r="Z361" s="327"/>
      <c r="AA361" s="327"/>
      <c r="AB361" s="327"/>
      <c r="AC361" s="327"/>
      <c r="AD361" s="327"/>
      <c r="AE361" s="327"/>
      <c r="AF361" s="327"/>
      <c r="AG361" s="327"/>
      <c r="AH361" s="347">
        <f t="shared" si="46"/>
        <v>0</v>
      </c>
    </row>
    <row r="362" spans="1:34" x14ac:dyDescent="0.3">
      <c r="A362" s="328"/>
      <c r="B362" s="329"/>
      <c r="C362" s="330"/>
      <c r="D362" s="327"/>
      <c r="E362" s="327"/>
      <c r="F362" s="327"/>
      <c r="G362" s="327"/>
      <c r="H362" s="327"/>
      <c r="I362" s="327"/>
      <c r="J362" s="327"/>
      <c r="K362" s="327"/>
      <c r="L362" s="327"/>
      <c r="M362" s="327"/>
      <c r="N362" s="327"/>
      <c r="O362" s="327"/>
      <c r="P362" s="327"/>
      <c r="Q362" s="327"/>
      <c r="R362" s="327"/>
      <c r="S362" s="327"/>
      <c r="T362" s="327"/>
      <c r="U362" s="327"/>
      <c r="V362" s="327"/>
      <c r="W362" s="327"/>
      <c r="X362" s="327"/>
      <c r="Y362" s="327"/>
      <c r="Z362" s="327"/>
      <c r="AA362" s="327"/>
      <c r="AB362" s="327"/>
      <c r="AC362" s="327"/>
      <c r="AD362" s="327"/>
      <c r="AE362" s="327"/>
      <c r="AF362" s="327"/>
      <c r="AG362" s="327"/>
      <c r="AH362" s="347">
        <f t="shared" si="46"/>
        <v>0</v>
      </c>
    </row>
    <row r="363" spans="1:34" x14ac:dyDescent="0.3">
      <c r="A363" s="328"/>
      <c r="B363" s="329"/>
      <c r="C363" s="330"/>
      <c r="D363" s="327"/>
      <c r="E363" s="327"/>
      <c r="F363" s="327"/>
      <c r="G363" s="327"/>
      <c r="H363" s="327"/>
      <c r="I363" s="327"/>
      <c r="J363" s="327"/>
      <c r="K363" s="327"/>
      <c r="L363" s="327"/>
      <c r="M363" s="327"/>
      <c r="N363" s="327"/>
      <c r="O363" s="327"/>
      <c r="P363" s="327"/>
      <c r="Q363" s="327"/>
      <c r="R363" s="327"/>
      <c r="S363" s="327"/>
      <c r="T363" s="327"/>
      <c r="U363" s="327"/>
      <c r="V363" s="327"/>
      <c r="W363" s="327"/>
      <c r="X363" s="327"/>
      <c r="Y363" s="327"/>
      <c r="Z363" s="327"/>
      <c r="AA363" s="327"/>
      <c r="AB363" s="327"/>
      <c r="AC363" s="327"/>
      <c r="AD363" s="327"/>
      <c r="AE363" s="327"/>
      <c r="AF363" s="327"/>
      <c r="AG363" s="327"/>
      <c r="AH363" s="347">
        <f t="shared" si="46"/>
        <v>0</v>
      </c>
    </row>
    <row r="364" spans="1:34" x14ac:dyDescent="0.3">
      <c r="A364" s="328"/>
      <c r="B364" s="329"/>
      <c r="C364" s="330"/>
      <c r="D364" s="327"/>
      <c r="E364" s="327"/>
      <c r="F364" s="327"/>
      <c r="G364" s="327"/>
      <c r="H364" s="327"/>
      <c r="I364" s="327"/>
      <c r="J364" s="327"/>
      <c r="K364" s="327"/>
      <c r="L364" s="327"/>
      <c r="M364" s="327"/>
      <c r="N364" s="327"/>
      <c r="O364" s="327"/>
      <c r="P364" s="327"/>
      <c r="Q364" s="327"/>
      <c r="R364" s="327"/>
      <c r="S364" s="327"/>
      <c r="T364" s="327"/>
      <c r="U364" s="327"/>
      <c r="V364" s="327"/>
      <c r="W364" s="327"/>
      <c r="X364" s="327"/>
      <c r="Y364" s="327"/>
      <c r="Z364" s="327"/>
      <c r="AA364" s="327"/>
      <c r="AB364" s="327"/>
      <c r="AC364" s="327"/>
      <c r="AD364" s="327"/>
      <c r="AE364" s="327"/>
      <c r="AF364" s="327"/>
      <c r="AG364" s="327"/>
      <c r="AH364" s="347">
        <f t="shared" si="46"/>
        <v>0</v>
      </c>
    </row>
    <row r="365" spans="1:34" x14ac:dyDescent="0.3">
      <c r="A365" s="328"/>
      <c r="B365" s="329"/>
      <c r="C365" s="330"/>
      <c r="D365" s="327"/>
      <c r="E365" s="327"/>
      <c r="F365" s="327"/>
      <c r="G365" s="327"/>
      <c r="H365" s="327"/>
      <c r="I365" s="327"/>
      <c r="J365" s="327"/>
      <c r="K365" s="327"/>
      <c r="L365" s="327"/>
      <c r="M365" s="327"/>
      <c r="N365" s="327"/>
      <c r="O365" s="327"/>
      <c r="P365" s="327"/>
      <c r="Q365" s="327"/>
      <c r="R365" s="327"/>
      <c r="S365" s="327"/>
      <c r="T365" s="327"/>
      <c r="U365" s="327"/>
      <c r="V365" s="327"/>
      <c r="W365" s="327"/>
      <c r="X365" s="327"/>
      <c r="Y365" s="327"/>
      <c r="Z365" s="327"/>
      <c r="AA365" s="327"/>
      <c r="AB365" s="327"/>
      <c r="AC365" s="327"/>
      <c r="AD365" s="327"/>
      <c r="AE365" s="327"/>
      <c r="AF365" s="327"/>
      <c r="AG365" s="327"/>
      <c r="AH365" s="347">
        <f t="shared" si="46"/>
        <v>0</v>
      </c>
    </row>
    <row r="366" spans="1:34" x14ac:dyDescent="0.3">
      <c r="A366" s="328"/>
      <c r="B366" s="329"/>
      <c r="C366" s="330"/>
      <c r="D366" s="327"/>
      <c r="E366" s="327"/>
      <c r="F366" s="327"/>
      <c r="G366" s="327"/>
      <c r="H366" s="327"/>
      <c r="I366" s="327"/>
      <c r="J366" s="327"/>
      <c r="K366" s="327"/>
      <c r="L366" s="327"/>
      <c r="M366" s="327"/>
      <c r="N366" s="327"/>
      <c r="O366" s="327"/>
      <c r="P366" s="327"/>
      <c r="Q366" s="327"/>
      <c r="R366" s="327"/>
      <c r="S366" s="327"/>
      <c r="T366" s="327"/>
      <c r="U366" s="327"/>
      <c r="V366" s="327"/>
      <c r="W366" s="327"/>
      <c r="X366" s="327"/>
      <c r="Y366" s="327"/>
      <c r="Z366" s="327"/>
      <c r="AA366" s="327"/>
      <c r="AB366" s="327"/>
      <c r="AC366" s="327"/>
      <c r="AD366" s="327"/>
      <c r="AE366" s="327"/>
      <c r="AF366" s="327"/>
      <c r="AG366" s="327"/>
      <c r="AH366" s="347">
        <f t="shared" si="46"/>
        <v>0</v>
      </c>
    </row>
    <row r="367" spans="1:34" ht="15" thickBot="1" x14ac:dyDescent="0.35">
      <c r="A367" s="341"/>
      <c r="B367" s="342"/>
      <c r="C367" s="349">
        <f>SUM(C357:C366)</f>
        <v>0</v>
      </c>
      <c r="D367" s="349">
        <f t="shared" ref="D367:AG367" si="47">SUM(D357:D366)</f>
        <v>0</v>
      </c>
      <c r="E367" s="349">
        <f t="shared" si="47"/>
        <v>0</v>
      </c>
      <c r="F367" s="349">
        <f t="shared" si="47"/>
        <v>0</v>
      </c>
      <c r="G367" s="349">
        <f t="shared" si="47"/>
        <v>0</v>
      </c>
      <c r="H367" s="349">
        <f t="shared" si="47"/>
        <v>0</v>
      </c>
      <c r="I367" s="349">
        <f t="shared" si="47"/>
        <v>0</v>
      </c>
      <c r="J367" s="349">
        <f t="shared" si="47"/>
        <v>0</v>
      </c>
      <c r="K367" s="349">
        <f t="shared" si="47"/>
        <v>0</v>
      </c>
      <c r="L367" s="349">
        <f t="shared" si="47"/>
        <v>0</v>
      </c>
      <c r="M367" s="349">
        <f t="shared" si="47"/>
        <v>0</v>
      </c>
      <c r="N367" s="349">
        <f t="shared" si="47"/>
        <v>0</v>
      </c>
      <c r="O367" s="349">
        <f t="shared" si="47"/>
        <v>0</v>
      </c>
      <c r="P367" s="349">
        <f t="shared" si="47"/>
        <v>0</v>
      </c>
      <c r="Q367" s="349">
        <f t="shared" si="47"/>
        <v>0</v>
      </c>
      <c r="R367" s="349">
        <f t="shared" si="47"/>
        <v>0</v>
      </c>
      <c r="S367" s="349">
        <f t="shared" si="47"/>
        <v>0</v>
      </c>
      <c r="T367" s="349">
        <f t="shared" si="47"/>
        <v>0</v>
      </c>
      <c r="U367" s="349">
        <f t="shared" si="47"/>
        <v>0</v>
      </c>
      <c r="V367" s="349">
        <f t="shared" si="47"/>
        <v>0</v>
      </c>
      <c r="W367" s="349">
        <f t="shared" si="47"/>
        <v>0</v>
      </c>
      <c r="X367" s="349">
        <f t="shared" si="47"/>
        <v>0</v>
      </c>
      <c r="Y367" s="349">
        <f t="shared" si="47"/>
        <v>0</v>
      </c>
      <c r="Z367" s="349">
        <f t="shared" si="47"/>
        <v>0</v>
      </c>
      <c r="AA367" s="349">
        <f t="shared" si="47"/>
        <v>0</v>
      </c>
      <c r="AB367" s="349">
        <f t="shared" si="47"/>
        <v>0</v>
      </c>
      <c r="AC367" s="349">
        <f t="shared" si="47"/>
        <v>0</v>
      </c>
      <c r="AD367" s="349">
        <f t="shared" si="47"/>
        <v>0</v>
      </c>
      <c r="AE367" s="349">
        <f t="shared" si="47"/>
        <v>0</v>
      </c>
      <c r="AF367" s="349">
        <f t="shared" si="47"/>
        <v>0</v>
      </c>
      <c r="AG367" s="349">
        <f t="shared" si="47"/>
        <v>0</v>
      </c>
      <c r="AH367" s="348">
        <f>SUM(C367:AG367)</f>
        <v>0</v>
      </c>
    </row>
    <row r="368" spans="1:34" ht="15" thickBot="1" x14ac:dyDescent="0.35">
      <c r="A368" s="334" t="s">
        <v>246</v>
      </c>
      <c r="B368" s="315"/>
      <c r="C368" s="337"/>
      <c r="D368" s="337" t="s">
        <v>350</v>
      </c>
      <c r="E368" s="337"/>
      <c r="F368" s="337"/>
      <c r="G368" s="337"/>
      <c r="H368" s="337"/>
      <c r="I368" s="337"/>
      <c r="J368" s="337"/>
      <c r="K368" s="337"/>
      <c r="L368" s="337"/>
      <c r="M368" s="337"/>
      <c r="N368" s="337"/>
      <c r="O368" s="337"/>
      <c r="P368" s="337"/>
      <c r="Q368" s="337"/>
      <c r="R368" s="337"/>
      <c r="S368" s="337"/>
      <c r="T368" s="337"/>
      <c r="U368" s="337"/>
      <c r="V368" s="337"/>
      <c r="W368" s="337"/>
      <c r="X368" s="337"/>
      <c r="Y368" s="337"/>
      <c r="Z368" s="337"/>
      <c r="AA368" s="337"/>
      <c r="AB368" s="337"/>
      <c r="AC368" s="337"/>
      <c r="AD368" s="337"/>
      <c r="AE368" s="337"/>
      <c r="AF368" s="337"/>
      <c r="AG368" s="338"/>
      <c r="AH368" s="350"/>
    </row>
    <row r="369" spans="1:34" ht="15" thickBot="1" x14ac:dyDescent="0.35">
      <c r="A369" s="316" t="s">
        <v>245</v>
      </c>
      <c r="B369" s="322"/>
      <c r="C369" s="318" t="s">
        <v>427</v>
      </c>
      <c r="D369" s="319"/>
      <c r="E369" s="319"/>
      <c r="F369" s="319"/>
      <c r="G369" s="319"/>
      <c r="H369" s="319"/>
      <c r="I369" s="319"/>
      <c r="J369" s="319"/>
      <c r="K369" s="319"/>
      <c r="L369" s="319"/>
      <c r="M369" s="319"/>
      <c r="N369" s="319"/>
      <c r="O369" s="319"/>
      <c r="P369" s="319"/>
      <c r="Q369" s="319"/>
      <c r="R369" s="319"/>
      <c r="S369" s="319"/>
      <c r="T369" s="319"/>
      <c r="U369" s="319"/>
      <c r="V369" s="319"/>
      <c r="W369" s="319"/>
      <c r="X369" s="319"/>
      <c r="Y369" s="319"/>
      <c r="Z369" s="319"/>
      <c r="AA369" s="319"/>
      <c r="AB369" s="319"/>
      <c r="AC369" s="319"/>
      <c r="AD369" s="319"/>
      <c r="AE369" s="319"/>
      <c r="AF369" s="319"/>
      <c r="AG369" s="320"/>
      <c r="AH369" s="346" t="s">
        <v>14</v>
      </c>
    </row>
    <row r="370" spans="1:34" ht="15" thickBot="1" x14ac:dyDescent="0.35">
      <c r="A370" s="316" t="s">
        <v>422</v>
      </c>
      <c r="B370" s="322"/>
      <c r="C370" s="323">
        <v>1</v>
      </c>
      <c r="D370" s="319">
        <v>2</v>
      </c>
      <c r="E370" s="319">
        <v>3</v>
      </c>
      <c r="F370" s="319">
        <v>4</v>
      </c>
      <c r="G370" s="319">
        <v>5</v>
      </c>
      <c r="H370" s="319">
        <v>6</v>
      </c>
      <c r="I370" s="319">
        <v>7</v>
      </c>
      <c r="J370" s="319">
        <v>8</v>
      </c>
      <c r="K370" s="319">
        <v>9</v>
      </c>
      <c r="L370" s="319">
        <v>10</v>
      </c>
      <c r="M370" s="319">
        <v>11</v>
      </c>
      <c r="N370" s="319">
        <v>12</v>
      </c>
      <c r="O370" s="319">
        <v>13</v>
      </c>
      <c r="P370" s="319">
        <v>14</v>
      </c>
      <c r="Q370" s="319">
        <v>15</v>
      </c>
      <c r="R370" s="319">
        <v>16</v>
      </c>
      <c r="S370" s="319">
        <v>17</v>
      </c>
      <c r="T370" s="319">
        <v>18</v>
      </c>
      <c r="U370" s="319">
        <v>19</v>
      </c>
      <c r="V370" s="319">
        <v>20</v>
      </c>
      <c r="W370" s="319">
        <v>21</v>
      </c>
      <c r="X370" s="319">
        <v>22</v>
      </c>
      <c r="Y370" s="319">
        <v>23</v>
      </c>
      <c r="Z370" s="319">
        <v>24</v>
      </c>
      <c r="AA370" s="319">
        <v>25</v>
      </c>
      <c r="AB370" s="319">
        <v>26</v>
      </c>
      <c r="AC370" s="319">
        <v>27</v>
      </c>
      <c r="AD370" s="319">
        <v>28</v>
      </c>
      <c r="AE370" s="319">
        <v>29</v>
      </c>
      <c r="AF370" s="319">
        <v>30</v>
      </c>
      <c r="AG370" s="320">
        <v>31</v>
      </c>
      <c r="AH370" s="346"/>
    </row>
    <row r="371" spans="1:34" x14ac:dyDescent="0.3">
      <c r="A371" s="339" t="s">
        <v>230</v>
      </c>
      <c r="B371" s="339" t="s">
        <v>231</v>
      </c>
      <c r="C371" s="325"/>
      <c r="D371" s="326"/>
      <c r="E371" s="326"/>
      <c r="F371" s="326"/>
      <c r="G371" s="326"/>
      <c r="H371" s="326"/>
      <c r="I371" s="326"/>
      <c r="J371" s="326"/>
      <c r="K371" s="326"/>
      <c r="L371" s="326"/>
      <c r="M371" s="326"/>
      <c r="N371" s="326"/>
      <c r="O371" s="326"/>
      <c r="P371" s="326"/>
      <c r="Q371" s="326"/>
      <c r="R371" s="326"/>
      <c r="S371" s="326"/>
      <c r="T371" s="326"/>
      <c r="U371" s="326"/>
      <c r="V371" s="326"/>
      <c r="W371" s="326"/>
      <c r="X371" s="326"/>
      <c r="Y371" s="326"/>
      <c r="Z371" s="326"/>
      <c r="AA371" s="326"/>
      <c r="AB371" s="326"/>
      <c r="AC371" s="326"/>
      <c r="AD371" s="326"/>
      <c r="AE371" s="326"/>
      <c r="AF371" s="326"/>
      <c r="AG371" s="326"/>
      <c r="AH371" s="347"/>
    </row>
    <row r="372" spans="1:34" x14ac:dyDescent="0.3">
      <c r="A372" s="328"/>
      <c r="B372" s="329"/>
      <c r="C372" s="330"/>
      <c r="D372" s="327"/>
      <c r="E372" s="327"/>
      <c r="F372" s="327"/>
      <c r="G372" s="327"/>
      <c r="H372" s="327"/>
      <c r="I372" s="327"/>
      <c r="J372" s="327"/>
      <c r="K372" s="327"/>
      <c r="L372" s="327"/>
      <c r="M372" s="327"/>
      <c r="N372" s="327"/>
      <c r="O372" s="327"/>
      <c r="P372" s="327"/>
      <c r="Q372" s="327"/>
      <c r="R372" s="327"/>
      <c r="S372" s="327"/>
      <c r="T372" s="327"/>
      <c r="U372" s="327"/>
      <c r="V372" s="327"/>
      <c r="W372" s="327"/>
      <c r="X372" s="327"/>
      <c r="Y372" s="327"/>
      <c r="Z372" s="327"/>
      <c r="AA372" s="327"/>
      <c r="AB372" s="327"/>
      <c r="AC372" s="327"/>
      <c r="AD372" s="327"/>
      <c r="AE372" s="327"/>
      <c r="AF372" s="327"/>
      <c r="AG372" s="327"/>
      <c r="AH372" s="347">
        <f>SUM(C372:AG372)</f>
        <v>0</v>
      </c>
    </row>
    <row r="373" spans="1:34" x14ac:dyDescent="0.3">
      <c r="A373" s="328"/>
      <c r="B373" s="329"/>
      <c r="C373" s="330"/>
      <c r="D373" s="327"/>
      <c r="E373" s="327"/>
      <c r="F373" s="327"/>
      <c r="G373" s="327"/>
      <c r="H373" s="327"/>
      <c r="I373" s="327"/>
      <c r="J373" s="327"/>
      <c r="K373" s="327"/>
      <c r="L373" s="327"/>
      <c r="M373" s="327"/>
      <c r="N373" s="327"/>
      <c r="O373" s="327"/>
      <c r="P373" s="327"/>
      <c r="Q373" s="327"/>
      <c r="R373" s="327"/>
      <c r="S373" s="327"/>
      <c r="T373" s="327"/>
      <c r="U373" s="327"/>
      <c r="V373" s="327"/>
      <c r="W373" s="327"/>
      <c r="X373" s="327"/>
      <c r="Y373" s="327"/>
      <c r="Z373" s="327"/>
      <c r="AA373" s="327"/>
      <c r="AB373" s="327"/>
      <c r="AC373" s="327"/>
      <c r="AD373" s="327"/>
      <c r="AE373" s="327"/>
      <c r="AF373" s="327"/>
      <c r="AG373" s="327"/>
      <c r="AH373" s="347">
        <f t="shared" ref="AH373:AH381" si="48">SUM(C373:AG373)</f>
        <v>0</v>
      </c>
    </row>
    <row r="374" spans="1:34" x14ac:dyDescent="0.3">
      <c r="A374" s="328"/>
      <c r="B374" s="329"/>
      <c r="C374" s="330"/>
      <c r="D374" s="327"/>
      <c r="E374" s="327"/>
      <c r="F374" s="327"/>
      <c r="G374" s="327"/>
      <c r="H374" s="327"/>
      <c r="I374" s="327"/>
      <c r="J374" s="327"/>
      <c r="K374" s="327"/>
      <c r="L374" s="327"/>
      <c r="M374" s="327"/>
      <c r="N374" s="327"/>
      <c r="O374" s="327"/>
      <c r="P374" s="327"/>
      <c r="Q374" s="327"/>
      <c r="R374" s="327"/>
      <c r="S374" s="327"/>
      <c r="T374" s="327"/>
      <c r="U374" s="327"/>
      <c r="V374" s="327"/>
      <c r="W374" s="327"/>
      <c r="X374" s="327"/>
      <c r="Y374" s="327"/>
      <c r="Z374" s="327"/>
      <c r="AA374" s="327"/>
      <c r="AB374" s="327"/>
      <c r="AC374" s="327"/>
      <c r="AD374" s="327"/>
      <c r="AE374" s="327"/>
      <c r="AF374" s="327"/>
      <c r="AG374" s="327"/>
      <c r="AH374" s="347">
        <f t="shared" si="48"/>
        <v>0</v>
      </c>
    </row>
    <row r="375" spans="1:34" x14ac:dyDescent="0.3">
      <c r="A375" s="328"/>
      <c r="B375" s="329"/>
      <c r="C375" s="330"/>
      <c r="D375" s="327"/>
      <c r="E375" s="327"/>
      <c r="F375" s="327"/>
      <c r="G375" s="327"/>
      <c r="H375" s="327"/>
      <c r="I375" s="327"/>
      <c r="J375" s="327"/>
      <c r="K375" s="327"/>
      <c r="L375" s="327"/>
      <c r="M375" s="327"/>
      <c r="N375" s="327"/>
      <c r="O375" s="327"/>
      <c r="P375" s="327"/>
      <c r="Q375" s="327"/>
      <c r="R375" s="327"/>
      <c r="S375" s="327"/>
      <c r="T375" s="327"/>
      <c r="U375" s="327"/>
      <c r="V375" s="327"/>
      <c r="W375" s="327"/>
      <c r="X375" s="327"/>
      <c r="Y375" s="327"/>
      <c r="Z375" s="327"/>
      <c r="AA375" s="327"/>
      <c r="AB375" s="327"/>
      <c r="AC375" s="327"/>
      <c r="AD375" s="327"/>
      <c r="AE375" s="327"/>
      <c r="AF375" s="327"/>
      <c r="AG375" s="327"/>
      <c r="AH375" s="347">
        <f t="shared" si="48"/>
        <v>0</v>
      </c>
    </row>
    <row r="376" spans="1:34" x14ac:dyDescent="0.3">
      <c r="A376" s="328"/>
      <c r="B376" s="329"/>
      <c r="C376" s="330"/>
      <c r="D376" s="327"/>
      <c r="E376" s="327"/>
      <c r="F376" s="327"/>
      <c r="G376" s="327"/>
      <c r="H376" s="327"/>
      <c r="I376" s="327"/>
      <c r="J376" s="327"/>
      <c r="K376" s="327"/>
      <c r="L376" s="327"/>
      <c r="M376" s="327"/>
      <c r="N376" s="327"/>
      <c r="O376" s="327"/>
      <c r="P376" s="327"/>
      <c r="Q376" s="327"/>
      <c r="R376" s="327"/>
      <c r="S376" s="327"/>
      <c r="T376" s="327"/>
      <c r="U376" s="327"/>
      <c r="V376" s="327"/>
      <c r="W376" s="327"/>
      <c r="X376" s="327"/>
      <c r="Y376" s="327"/>
      <c r="Z376" s="327"/>
      <c r="AA376" s="327"/>
      <c r="AB376" s="327"/>
      <c r="AC376" s="327"/>
      <c r="AD376" s="327"/>
      <c r="AE376" s="327"/>
      <c r="AF376" s="327"/>
      <c r="AG376" s="327"/>
      <c r="AH376" s="347">
        <f t="shared" si="48"/>
        <v>0</v>
      </c>
    </row>
    <row r="377" spans="1:34" x14ac:dyDescent="0.3">
      <c r="A377" s="328"/>
      <c r="B377" s="329"/>
      <c r="C377" s="330"/>
      <c r="D377" s="327"/>
      <c r="E377" s="327"/>
      <c r="F377" s="327"/>
      <c r="G377" s="327"/>
      <c r="H377" s="327"/>
      <c r="I377" s="327"/>
      <c r="J377" s="327"/>
      <c r="K377" s="327"/>
      <c r="L377" s="327"/>
      <c r="M377" s="327"/>
      <c r="N377" s="327"/>
      <c r="O377" s="327"/>
      <c r="P377" s="327"/>
      <c r="Q377" s="327"/>
      <c r="R377" s="327"/>
      <c r="S377" s="327"/>
      <c r="T377" s="327"/>
      <c r="U377" s="327"/>
      <c r="V377" s="327"/>
      <c r="W377" s="327"/>
      <c r="X377" s="327"/>
      <c r="Y377" s="327"/>
      <c r="Z377" s="327"/>
      <c r="AA377" s="327"/>
      <c r="AB377" s="327"/>
      <c r="AC377" s="327"/>
      <c r="AD377" s="327"/>
      <c r="AE377" s="327"/>
      <c r="AF377" s="327"/>
      <c r="AG377" s="327"/>
      <c r="AH377" s="347">
        <f t="shared" si="48"/>
        <v>0</v>
      </c>
    </row>
    <row r="378" spans="1:34" x14ac:dyDescent="0.3">
      <c r="A378" s="328"/>
      <c r="B378" s="329"/>
      <c r="C378" s="330"/>
      <c r="D378" s="327"/>
      <c r="E378" s="327"/>
      <c r="F378" s="327"/>
      <c r="G378" s="327"/>
      <c r="H378" s="327"/>
      <c r="I378" s="327"/>
      <c r="J378" s="327"/>
      <c r="K378" s="327"/>
      <c r="L378" s="327"/>
      <c r="M378" s="327"/>
      <c r="N378" s="327"/>
      <c r="O378" s="327"/>
      <c r="P378" s="327"/>
      <c r="Q378" s="327"/>
      <c r="R378" s="327"/>
      <c r="S378" s="327"/>
      <c r="T378" s="327"/>
      <c r="U378" s="327"/>
      <c r="V378" s="327"/>
      <c r="W378" s="327"/>
      <c r="X378" s="327"/>
      <c r="Y378" s="327"/>
      <c r="Z378" s="327"/>
      <c r="AA378" s="327"/>
      <c r="AB378" s="327"/>
      <c r="AC378" s="327"/>
      <c r="AD378" s="327"/>
      <c r="AE378" s="327"/>
      <c r="AF378" s="327"/>
      <c r="AG378" s="327"/>
      <c r="AH378" s="347">
        <f t="shared" si="48"/>
        <v>0</v>
      </c>
    </row>
    <row r="379" spans="1:34" x14ac:dyDescent="0.3">
      <c r="A379" s="328"/>
      <c r="B379" s="329"/>
      <c r="C379" s="330"/>
      <c r="D379" s="327"/>
      <c r="E379" s="327"/>
      <c r="F379" s="327"/>
      <c r="G379" s="327"/>
      <c r="H379" s="327"/>
      <c r="I379" s="327"/>
      <c r="J379" s="327"/>
      <c r="K379" s="327"/>
      <c r="L379" s="327"/>
      <c r="M379" s="327"/>
      <c r="N379" s="327"/>
      <c r="O379" s="327"/>
      <c r="P379" s="327"/>
      <c r="Q379" s="327"/>
      <c r="R379" s="327"/>
      <c r="S379" s="327"/>
      <c r="T379" s="327"/>
      <c r="U379" s="327"/>
      <c r="V379" s="327"/>
      <c r="W379" s="327"/>
      <c r="X379" s="327"/>
      <c r="Y379" s="327"/>
      <c r="Z379" s="327"/>
      <c r="AA379" s="327"/>
      <c r="AB379" s="327"/>
      <c r="AC379" s="327"/>
      <c r="AD379" s="327"/>
      <c r="AE379" s="327"/>
      <c r="AF379" s="327"/>
      <c r="AG379" s="327"/>
      <c r="AH379" s="347">
        <f t="shared" si="48"/>
        <v>0</v>
      </c>
    </row>
    <row r="380" spans="1:34" x14ac:dyDescent="0.3">
      <c r="A380" s="328"/>
      <c r="B380" s="329"/>
      <c r="C380" s="330"/>
      <c r="D380" s="327"/>
      <c r="E380" s="327"/>
      <c r="F380" s="327"/>
      <c r="G380" s="327"/>
      <c r="H380" s="327"/>
      <c r="I380" s="327"/>
      <c r="J380" s="327"/>
      <c r="K380" s="327"/>
      <c r="L380" s="327"/>
      <c r="M380" s="327"/>
      <c r="N380" s="327"/>
      <c r="O380" s="327"/>
      <c r="P380" s="327"/>
      <c r="Q380" s="327"/>
      <c r="R380" s="327"/>
      <c r="S380" s="327"/>
      <c r="T380" s="327"/>
      <c r="U380" s="327"/>
      <c r="V380" s="327"/>
      <c r="W380" s="327"/>
      <c r="X380" s="327"/>
      <c r="Y380" s="327"/>
      <c r="Z380" s="327"/>
      <c r="AA380" s="327"/>
      <c r="AB380" s="327"/>
      <c r="AC380" s="327"/>
      <c r="AD380" s="327"/>
      <c r="AE380" s="327"/>
      <c r="AF380" s="327"/>
      <c r="AG380" s="327"/>
      <c r="AH380" s="347">
        <f t="shared" si="48"/>
        <v>0</v>
      </c>
    </row>
    <row r="381" spans="1:34" x14ac:dyDescent="0.3">
      <c r="A381" s="328"/>
      <c r="B381" s="329"/>
      <c r="C381" s="330"/>
      <c r="D381" s="327"/>
      <c r="E381" s="327"/>
      <c r="F381" s="327"/>
      <c r="G381" s="327"/>
      <c r="H381" s="327"/>
      <c r="I381" s="327"/>
      <c r="J381" s="327"/>
      <c r="K381" s="327"/>
      <c r="L381" s="327"/>
      <c r="M381" s="327"/>
      <c r="N381" s="327"/>
      <c r="O381" s="327"/>
      <c r="P381" s="327"/>
      <c r="Q381" s="327"/>
      <c r="R381" s="327"/>
      <c r="S381" s="327"/>
      <c r="T381" s="327"/>
      <c r="U381" s="327"/>
      <c r="V381" s="327"/>
      <c r="W381" s="327"/>
      <c r="X381" s="327"/>
      <c r="Y381" s="327"/>
      <c r="Z381" s="327"/>
      <c r="AA381" s="327"/>
      <c r="AB381" s="327"/>
      <c r="AC381" s="327"/>
      <c r="AD381" s="327"/>
      <c r="AE381" s="327"/>
      <c r="AF381" s="327"/>
      <c r="AG381" s="327"/>
      <c r="AH381" s="347">
        <f t="shared" si="48"/>
        <v>0</v>
      </c>
    </row>
    <row r="382" spans="1:34" ht="15" thickBot="1" x14ac:dyDescent="0.35">
      <c r="A382" s="341"/>
      <c r="B382" s="342"/>
      <c r="C382" s="349">
        <f>SUM(C372:C381)</f>
        <v>0</v>
      </c>
      <c r="D382" s="349">
        <f t="shared" ref="D382:AG382" si="49">SUM(D372:D381)</f>
        <v>0</v>
      </c>
      <c r="E382" s="349">
        <f t="shared" si="49"/>
        <v>0</v>
      </c>
      <c r="F382" s="349">
        <f t="shared" si="49"/>
        <v>0</v>
      </c>
      <c r="G382" s="349">
        <f t="shared" si="49"/>
        <v>0</v>
      </c>
      <c r="H382" s="349">
        <f t="shared" si="49"/>
        <v>0</v>
      </c>
      <c r="I382" s="349">
        <f t="shared" si="49"/>
        <v>0</v>
      </c>
      <c r="J382" s="349">
        <f t="shared" si="49"/>
        <v>0</v>
      </c>
      <c r="K382" s="349">
        <f t="shared" si="49"/>
        <v>0</v>
      </c>
      <c r="L382" s="349">
        <f t="shared" si="49"/>
        <v>0</v>
      </c>
      <c r="M382" s="349">
        <f t="shared" si="49"/>
        <v>0</v>
      </c>
      <c r="N382" s="349">
        <f t="shared" si="49"/>
        <v>0</v>
      </c>
      <c r="O382" s="349">
        <f t="shared" si="49"/>
        <v>0</v>
      </c>
      <c r="P382" s="349">
        <f t="shared" si="49"/>
        <v>0</v>
      </c>
      <c r="Q382" s="349">
        <f t="shared" si="49"/>
        <v>0</v>
      </c>
      <c r="R382" s="349">
        <f t="shared" si="49"/>
        <v>0</v>
      </c>
      <c r="S382" s="349">
        <f t="shared" si="49"/>
        <v>0</v>
      </c>
      <c r="T382" s="349">
        <f t="shared" si="49"/>
        <v>0</v>
      </c>
      <c r="U382" s="349">
        <f t="shared" si="49"/>
        <v>0</v>
      </c>
      <c r="V382" s="349">
        <f t="shared" si="49"/>
        <v>0</v>
      </c>
      <c r="W382" s="349">
        <f t="shared" si="49"/>
        <v>0</v>
      </c>
      <c r="X382" s="349">
        <f t="shared" si="49"/>
        <v>0</v>
      </c>
      <c r="Y382" s="349">
        <f t="shared" si="49"/>
        <v>0</v>
      </c>
      <c r="Z382" s="349">
        <f t="shared" si="49"/>
        <v>0</v>
      </c>
      <c r="AA382" s="349">
        <f t="shared" si="49"/>
        <v>0</v>
      </c>
      <c r="AB382" s="349">
        <f t="shared" si="49"/>
        <v>0</v>
      </c>
      <c r="AC382" s="349">
        <f t="shared" si="49"/>
        <v>0</v>
      </c>
      <c r="AD382" s="349">
        <f t="shared" si="49"/>
        <v>0</v>
      </c>
      <c r="AE382" s="349">
        <f t="shared" si="49"/>
        <v>0</v>
      </c>
      <c r="AF382" s="349">
        <f t="shared" si="49"/>
        <v>0</v>
      </c>
      <c r="AG382" s="349">
        <f t="shared" si="49"/>
        <v>0</v>
      </c>
      <c r="AH382" s="348">
        <f>SUM(C382:AG382)</f>
        <v>0</v>
      </c>
    </row>
    <row r="383" spans="1:34" ht="15" thickBot="1" x14ac:dyDescent="0.35">
      <c r="A383" s="334" t="s">
        <v>246</v>
      </c>
      <c r="B383" s="315"/>
      <c r="C383" s="337"/>
      <c r="D383" s="337" t="s">
        <v>351</v>
      </c>
      <c r="E383" s="337"/>
      <c r="F383" s="337"/>
      <c r="G383" s="337"/>
      <c r="H383" s="337"/>
      <c r="I383" s="337"/>
      <c r="J383" s="337"/>
      <c r="K383" s="337"/>
      <c r="L383" s="337"/>
      <c r="M383" s="337"/>
      <c r="N383" s="337"/>
      <c r="O383" s="337"/>
      <c r="P383" s="337"/>
      <c r="Q383" s="337"/>
      <c r="R383" s="337"/>
      <c r="S383" s="337"/>
      <c r="T383" s="337"/>
      <c r="U383" s="337"/>
      <c r="V383" s="337"/>
      <c r="W383" s="337"/>
      <c r="X383" s="337"/>
      <c r="Y383" s="337"/>
      <c r="Z383" s="337"/>
      <c r="AA383" s="337"/>
      <c r="AB383" s="337"/>
      <c r="AC383" s="337"/>
      <c r="AD383" s="337"/>
      <c r="AE383" s="337"/>
      <c r="AF383" s="337"/>
      <c r="AG383" s="338"/>
      <c r="AH383" s="350"/>
    </row>
    <row r="384" spans="1:34" ht="15" thickBot="1" x14ac:dyDescent="0.35">
      <c r="A384" s="316" t="s">
        <v>245</v>
      </c>
      <c r="B384" s="322"/>
      <c r="C384" s="318" t="s">
        <v>427</v>
      </c>
      <c r="D384" s="319"/>
      <c r="E384" s="319"/>
      <c r="F384" s="319"/>
      <c r="G384" s="319"/>
      <c r="H384" s="319"/>
      <c r="I384" s="319"/>
      <c r="J384" s="319"/>
      <c r="K384" s="319"/>
      <c r="L384" s="319"/>
      <c r="M384" s="319"/>
      <c r="N384" s="319"/>
      <c r="O384" s="319"/>
      <c r="P384" s="319"/>
      <c r="Q384" s="319"/>
      <c r="R384" s="319"/>
      <c r="S384" s="319"/>
      <c r="T384" s="319"/>
      <c r="U384" s="319"/>
      <c r="V384" s="319"/>
      <c r="W384" s="319"/>
      <c r="X384" s="319"/>
      <c r="Y384" s="319"/>
      <c r="Z384" s="319"/>
      <c r="AA384" s="319"/>
      <c r="AB384" s="319"/>
      <c r="AC384" s="319"/>
      <c r="AD384" s="319"/>
      <c r="AE384" s="319"/>
      <c r="AF384" s="319"/>
      <c r="AG384" s="320"/>
      <c r="AH384" s="346" t="s">
        <v>14</v>
      </c>
    </row>
    <row r="385" spans="1:34" ht="15" thickBot="1" x14ac:dyDescent="0.35">
      <c r="A385" s="316" t="s">
        <v>422</v>
      </c>
      <c r="B385" s="322"/>
      <c r="C385" s="323">
        <v>1</v>
      </c>
      <c r="D385" s="319">
        <v>2</v>
      </c>
      <c r="E385" s="319">
        <v>3</v>
      </c>
      <c r="F385" s="319">
        <v>4</v>
      </c>
      <c r="G385" s="319">
        <v>5</v>
      </c>
      <c r="H385" s="319">
        <v>6</v>
      </c>
      <c r="I385" s="319">
        <v>7</v>
      </c>
      <c r="J385" s="319">
        <v>8</v>
      </c>
      <c r="K385" s="319">
        <v>9</v>
      </c>
      <c r="L385" s="319">
        <v>10</v>
      </c>
      <c r="M385" s="319">
        <v>11</v>
      </c>
      <c r="N385" s="319">
        <v>12</v>
      </c>
      <c r="O385" s="319">
        <v>13</v>
      </c>
      <c r="P385" s="319">
        <v>14</v>
      </c>
      <c r="Q385" s="319">
        <v>15</v>
      </c>
      <c r="R385" s="319">
        <v>16</v>
      </c>
      <c r="S385" s="319">
        <v>17</v>
      </c>
      <c r="T385" s="319">
        <v>18</v>
      </c>
      <c r="U385" s="319">
        <v>19</v>
      </c>
      <c r="V385" s="319">
        <v>20</v>
      </c>
      <c r="W385" s="319">
        <v>21</v>
      </c>
      <c r="X385" s="319">
        <v>22</v>
      </c>
      <c r="Y385" s="319">
        <v>23</v>
      </c>
      <c r="Z385" s="319">
        <v>24</v>
      </c>
      <c r="AA385" s="319">
        <v>25</v>
      </c>
      <c r="AB385" s="319">
        <v>26</v>
      </c>
      <c r="AC385" s="319">
        <v>27</v>
      </c>
      <c r="AD385" s="319">
        <v>28</v>
      </c>
      <c r="AE385" s="319">
        <v>29</v>
      </c>
      <c r="AF385" s="319">
        <v>30</v>
      </c>
      <c r="AG385" s="320">
        <v>31</v>
      </c>
      <c r="AH385" s="346"/>
    </row>
    <row r="386" spans="1:34" x14ac:dyDescent="0.3">
      <c r="A386" s="339" t="s">
        <v>230</v>
      </c>
      <c r="B386" s="339" t="s">
        <v>231</v>
      </c>
      <c r="C386" s="325"/>
      <c r="D386" s="326"/>
      <c r="E386" s="326"/>
      <c r="F386" s="326"/>
      <c r="G386" s="326"/>
      <c r="H386" s="326"/>
      <c r="I386" s="326"/>
      <c r="J386" s="326"/>
      <c r="K386" s="326"/>
      <c r="L386" s="326"/>
      <c r="M386" s="326"/>
      <c r="N386" s="326"/>
      <c r="O386" s="326"/>
      <c r="P386" s="326"/>
      <c r="Q386" s="326"/>
      <c r="R386" s="326"/>
      <c r="S386" s="326"/>
      <c r="T386" s="326"/>
      <c r="U386" s="326"/>
      <c r="V386" s="326"/>
      <c r="W386" s="326"/>
      <c r="X386" s="326"/>
      <c r="Y386" s="326"/>
      <c r="Z386" s="326"/>
      <c r="AA386" s="326"/>
      <c r="AB386" s="326"/>
      <c r="AC386" s="326"/>
      <c r="AD386" s="326"/>
      <c r="AE386" s="326"/>
      <c r="AF386" s="326"/>
      <c r="AG386" s="326"/>
      <c r="AH386" s="347"/>
    </row>
    <row r="387" spans="1:34" x14ac:dyDescent="0.3">
      <c r="A387" s="328"/>
      <c r="B387" s="329"/>
      <c r="C387" s="330"/>
      <c r="D387" s="327"/>
      <c r="E387" s="327"/>
      <c r="F387" s="327"/>
      <c r="G387" s="327"/>
      <c r="H387" s="327"/>
      <c r="I387" s="327"/>
      <c r="J387" s="327"/>
      <c r="K387" s="327"/>
      <c r="L387" s="327"/>
      <c r="M387" s="327"/>
      <c r="N387" s="327"/>
      <c r="O387" s="327"/>
      <c r="P387" s="327"/>
      <c r="Q387" s="327"/>
      <c r="R387" s="327"/>
      <c r="S387" s="327"/>
      <c r="T387" s="327"/>
      <c r="U387" s="327"/>
      <c r="V387" s="327"/>
      <c r="W387" s="327"/>
      <c r="X387" s="327"/>
      <c r="Y387" s="327"/>
      <c r="Z387" s="327"/>
      <c r="AA387" s="327"/>
      <c r="AB387" s="327"/>
      <c r="AC387" s="327"/>
      <c r="AD387" s="327"/>
      <c r="AE387" s="327"/>
      <c r="AF387" s="327"/>
      <c r="AG387" s="327"/>
      <c r="AH387" s="347">
        <f>SUM(C387:AG387)</f>
        <v>0</v>
      </c>
    </row>
    <row r="388" spans="1:34" x14ac:dyDescent="0.3">
      <c r="A388" s="328"/>
      <c r="B388" s="329"/>
      <c r="C388" s="330"/>
      <c r="D388" s="327"/>
      <c r="E388" s="327"/>
      <c r="F388" s="327"/>
      <c r="G388" s="327"/>
      <c r="H388" s="327"/>
      <c r="I388" s="327"/>
      <c r="J388" s="327"/>
      <c r="K388" s="327"/>
      <c r="L388" s="327"/>
      <c r="M388" s="327"/>
      <c r="N388" s="327"/>
      <c r="O388" s="327"/>
      <c r="P388" s="327"/>
      <c r="Q388" s="327"/>
      <c r="R388" s="327"/>
      <c r="S388" s="327"/>
      <c r="T388" s="327"/>
      <c r="U388" s="327"/>
      <c r="V388" s="327"/>
      <c r="W388" s="327"/>
      <c r="X388" s="327"/>
      <c r="Y388" s="327"/>
      <c r="Z388" s="327"/>
      <c r="AA388" s="327"/>
      <c r="AB388" s="327"/>
      <c r="AC388" s="327"/>
      <c r="AD388" s="327"/>
      <c r="AE388" s="327"/>
      <c r="AF388" s="327"/>
      <c r="AG388" s="327"/>
      <c r="AH388" s="347">
        <f t="shared" ref="AH388:AH396" si="50">SUM(C388:AG388)</f>
        <v>0</v>
      </c>
    </row>
    <row r="389" spans="1:34" x14ac:dyDescent="0.3">
      <c r="A389" s="328"/>
      <c r="B389" s="329"/>
      <c r="C389" s="330"/>
      <c r="D389" s="327"/>
      <c r="E389" s="327"/>
      <c r="F389" s="327"/>
      <c r="G389" s="327"/>
      <c r="H389" s="327"/>
      <c r="I389" s="327"/>
      <c r="J389" s="327"/>
      <c r="K389" s="327"/>
      <c r="L389" s="327"/>
      <c r="M389" s="327"/>
      <c r="N389" s="327"/>
      <c r="O389" s="327"/>
      <c r="P389" s="327"/>
      <c r="Q389" s="327"/>
      <c r="R389" s="327"/>
      <c r="S389" s="327"/>
      <c r="T389" s="327"/>
      <c r="U389" s="327"/>
      <c r="V389" s="327"/>
      <c r="W389" s="327"/>
      <c r="X389" s="327"/>
      <c r="Y389" s="327"/>
      <c r="Z389" s="327"/>
      <c r="AA389" s="327"/>
      <c r="AB389" s="327"/>
      <c r="AC389" s="327"/>
      <c r="AD389" s="327"/>
      <c r="AE389" s="327"/>
      <c r="AF389" s="327"/>
      <c r="AG389" s="327"/>
      <c r="AH389" s="347">
        <f t="shared" si="50"/>
        <v>0</v>
      </c>
    </row>
    <row r="390" spans="1:34" x14ac:dyDescent="0.3">
      <c r="A390" s="328"/>
      <c r="B390" s="329"/>
      <c r="C390" s="330"/>
      <c r="D390" s="327"/>
      <c r="E390" s="327"/>
      <c r="F390" s="327"/>
      <c r="G390" s="327"/>
      <c r="H390" s="327"/>
      <c r="I390" s="327"/>
      <c r="J390" s="327"/>
      <c r="K390" s="327"/>
      <c r="L390" s="327"/>
      <c r="M390" s="327"/>
      <c r="N390" s="327"/>
      <c r="O390" s="327"/>
      <c r="P390" s="327"/>
      <c r="Q390" s="327"/>
      <c r="R390" s="327"/>
      <c r="S390" s="327"/>
      <c r="T390" s="327"/>
      <c r="U390" s="327"/>
      <c r="V390" s="327"/>
      <c r="W390" s="327"/>
      <c r="X390" s="327"/>
      <c r="Y390" s="327"/>
      <c r="Z390" s="327"/>
      <c r="AA390" s="327"/>
      <c r="AB390" s="327"/>
      <c r="AC390" s="327"/>
      <c r="AD390" s="327"/>
      <c r="AE390" s="327"/>
      <c r="AF390" s="327"/>
      <c r="AG390" s="327"/>
      <c r="AH390" s="347">
        <f t="shared" si="50"/>
        <v>0</v>
      </c>
    </row>
    <row r="391" spans="1:34" x14ac:dyDescent="0.3">
      <c r="A391" s="328"/>
      <c r="B391" s="329"/>
      <c r="C391" s="330"/>
      <c r="D391" s="327"/>
      <c r="E391" s="327"/>
      <c r="F391" s="327"/>
      <c r="G391" s="327"/>
      <c r="H391" s="327"/>
      <c r="I391" s="327"/>
      <c r="J391" s="327"/>
      <c r="K391" s="327"/>
      <c r="L391" s="327"/>
      <c r="M391" s="327"/>
      <c r="N391" s="327"/>
      <c r="O391" s="327"/>
      <c r="P391" s="327"/>
      <c r="Q391" s="327"/>
      <c r="R391" s="327"/>
      <c r="S391" s="327"/>
      <c r="T391" s="327"/>
      <c r="U391" s="327"/>
      <c r="V391" s="327"/>
      <c r="W391" s="327"/>
      <c r="X391" s="327"/>
      <c r="Y391" s="327"/>
      <c r="Z391" s="327"/>
      <c r="AA391" s="327"/>
      <c r="AB391" s="327"/>
      <c r="AC391" s="327"/>
      <c r="AD391" s="327"/>
      <c r="AE391" s="327"/>
      <c r="AF391" s="327"/>
      <c r="AG391" s="327"/>
      <c r="AH391" s="347">
        <f t="shared" si="50"/>
        <v>0</v>
      </c>
    </row>
    <row r="392" spans="1:34" x14ac:dyDescent="0.3">
      <c r="A392" s="328"/>
      <c r="B392" s="329"/>
      <c r="C392" s="330"/>
      <c r="D392" s="327"/>
      <c r="E392" s="327"/>
      <c r="F392" s="327"/>
      <c r="G392" s="327"/>
      <c r="H392" s="327"/>
      <c r="I392" s="327"/>
      <c r="J392" s="327"/>
      <c r="K392" s="327"/>
      <c r="L392" s="327"/>
      <c r="M392" s="327"/>
      <c r="N392" s="327"/>
      <c r="O392" s="327"/>
      <c r="P392" s="327"/>
      <c r="Q392" s="327"/>
      <c r="R392" s="327"/>
      <c r="S392" s="327"/>
      <c r="T392" s="327"/>
      <c r="U392" s="327"/>
      <c r="V392" s="327"/>
      <c r="W392" s="327"/>
      <c r="X392" s="327"/>
      <c r="Y392" s="327"/>
      <c r="Z392" s="327"/>
      <c r="AA392" s="327"/>
      <c r="AB392" s="327"/>
      <c r="AC392" s="327"/>
      <c r="AD392" s="327"/>
      <c r="AE392" s="327"/>
      <c r="AF392" s="327"/>
      <c r="AG392" s="327"/>
      <c r="AH392" s="347">
        <f t="shared" si="50"/>
        <v>0</v>
      </c>
    </row>
    <row r="393" spans="1:34" x14ac:dyDescent="0.3">
      <c r="A393" s="328"/>
      <c r="B393" s="329"/>
      <c r="C393" s="330"/>
      <c r="D393" s="327"/>
      <c r="E393" s="327"/>
      <c r="F393" s="327"/>
      <c r="G393" s="327"/>
      <c r="H393" s="327"/>
      <c r="I393" s="327"/>
      <c r="J393" s="327"/>
      <c r="K393" s="327"/>
      <c r="L393" s="327"/>
      <c r="M393" s="327"/>
      <c r="N393" s="327"/>
      <c r="O393" s="327"/>
      <c r="P393" s="327"/>
      <c r="Q393" s="327"/>
      <c r="R393" s="327"/>
      <c r="S393" s="327"/>
      <c r="T393" s="327"/>
      <c r="U393" s="327"/>
      <c r="V393" s="327"/>
      <c r="W393" s="327"/>
      <c r="X393" s="327"/>
      <c r="Y393" s="327"/>
      <c r="Z393" s="327"/>
      <c r="AA393" s="327"/>
      <c r="AB393" s="327"/>
      <c r="AC393" s="327"/>
      <c r="AD393" s="327"/>
      <c r="AE393" s="327"/>
      <c r="AF393" s="327"/>
      <c r="AG393" s="327"/>
      <c r="AH393" s="347">
        <f t="shared" si="50"/>
        <v>0</v>
      </c>
    </row>
    <row r="394" spans="1:34" x14ac:dyDescent="0.3">
      <c r="A394" s="328"/>
      <c r="B394" s="329"/>
      <c r="C394" s="330"/>
      <c r="D394" s="327"/>
      <c r="E394" s="327"/>
      <c r="F394" s="327"/>
      <c r="G394" s="327"/>
      <c r="H394" s="327"/>
      <c r="I394" s="327"/>
      <c r="J394" s="327"/>
      <c r="K394" s="327"/>
      <c r="L394" s="327"/>
      <c r="M394" s="327"/>
      <c r="N394" s="327"/>
      <c r="O394" s="327"/>
      <c r="P394" s="327"/>
      <c r="Q394" s="327"/>
      <c r="R394" s="327"/>
      <c r="S394" s="327"/>
      <c r="T394" s="327"/>
      <c r="U394" s="327"/>
      <c r="V394" s="327"/>
      <c r="W394" s="327"/>
      <c r="X394" s="327"/>
      <c r="Y394" s="327"/>
      <c r="Z394" s="327"/>
      <c r="AA394" s="327"/>
      <c r="AB394" s="327"/>
      <c r="AC394" s="327"/>
      <c r="AD394" s="327"/>
      <c r="AE394" s="327"/>
      <c r="AF394" s="327"/>
      <c r="AG394" s="327"/>
      <c r="AH394" s="347">
        <f t="shared" si="50"/>
        <v>0</v>
      </c>
    </row>
    <row r="395" spans="1:34" x14ac:dyDescent="0.3">
      <c r="A395" s="328"/>
      <c r="B395" s="329"/>
      <c r="C395" s="330"/>
      <c r="D395" s="327"/>
      <c r="E395" s="327"/>
      <c r="F395" s="327"/>
      <c r="G395" s="327"/>
      <c r="H395" s="327"/>
      <c r="I395" s="327"/>
      <c r="J395" s="327"/>
      <c r="K395" s="327"/>
      <c r="L395" s="327"/>
      <c r="M395" s="327"/>
      <c r="N395" s="327"/>
      <c r="O395" s="327"/>
      <c r="P395" s="327"/>
      <c r="Q395" s="327"/>
      <c r="R395" s="327"/>
      <c r="S395" s="327"/>
      <c r="T395" s="327"/>
      <c r="U395" s="327"/>
      <c r="V395" s="327"/>
      <c r="W395" s="327"/>
      <c r="X395" s="327"/>
      <c r="Y395" s="327"/>
      <c r="Z395" s="327"/>
      <c r="AA395" s="327"/>
      <c r="AB395" s="327"/>
      <c r="AC395" s="327"/>
      <c r="AD395" s="327"/>
      <c r="AE395" s="327"/>
      <c r="AF395" s="327"/>
      <c r="AG395" s="327"/>
      <c r="AH395" s="347">
        <f t="shared" si="50"/>
        <v>0</v>
      </c>
    </row>
    <row r="396" spans="1:34" x14ac:dyDescent="0.3">
      <c r="A396" s="328"/>
      <c r="B396" s="329"/>
      <c r="C396" s="330"/>
      <c r="D396" s="327"/>
      <c r="E396" s="327"/>
      <c r="F396" s="327"/>
      <c r="G396" s="327"/>
      <c r="H396" s="327"/>
      <c r="I396" s="327"/>
      <c r="J396" s="327"/>
      <c r="K396" s="327"/>
      <c r="L396" s="327"/>
      <c r="M396" s="327"/>
      <c r="N396" s="327"/>
      <c r="O396" s="327"/>
      <c r="P396" s="327"/>
      <c r="Q396" s="327"/>
      <c r="R396" s="327"/>
      <c r="S396" s="327"/>
      <c r="T396" s="327"/>
      <c r="U396" s="327"/>
      <c r="V396" s="327"/>
      <c r="W396" s="327"/>
      <c r="X396" s="327"/>
      <c r="Y396" s="327"/>
      <c r="Z396" s="327"/>
      <c r="AA396" s="327"/>
      <c r="AB396" s="327"/>
      <c r="AC396" s="327"/>
      <c r="AD396" s="327"/>
      <c r="AE396" s="327"/>
      <c r="AF396" s="327"/>
      <c r="AG396" s="327"/>
      <c r="AH396" s="347">
        <f t="shared" si="50"/>
        <v>0</v>
      </c>
    </row>
    <row r="397" spans="1:34" ht="15" thickBot="1" x14ac:dyDescent="0.35">
      <c r="A397" s="341"/>
      <c r="B397" s="342"/>
      <c r="C397" s="349">
        <f>SUM(C387:C396)</f>
        <v>0</v>
      </c>
      <c r="D397" s="349">
        <f t="shared" ref="D397:AG397" si="51">SUM(D387:D396)</f>
        <v>0</v>
      </c>
      <c r="E397" s="349">
        <f t="shared" si="51"/>
        <v>0</v>
      </c>
      <c r="F397" s="349">
        <f t="shared" si="51"/>
        <v>0</v>
      </c>
      <c r="G397" s="349">
        <f t="shared" si="51"/>
        <v>0</v>
      </c>
      <c r="H397" s="349">
        <f t="shared" si="51"/>
        <v>0</v>
      </c>
      <c r="I397" s="349">
        <f t="shared" si="51"/>
        <v>0</v>
      </c>
      <c r="J397" s="349">
        <f t="shared" si="51"/>
        <v>0</v>
      </c>
      <c r="K397" s="349">
        <f t="shared" si="51"/>
        <v>0</v>
      </c>
      <c r="L397" s="349">
        <f t="shared" si="51"/>
        <v>0</v>
      </c>
      <c r="M397" s="349">
        <f t="shared" si="51"/>
        <v>0</v>
      </c>
      <c r="N397" s="349">
        <f t="shared" si="51"/>
        <v>0</v>
      </c>
      <c r="O397" s="349">
        <f t="shared" si="51"/>
        <v>0</v>
      </c>
      <c r="P397" s="349">
        <f t="shared" si="51"/>
        <v>0</v>
      </c>
      <c r="Q397" s="349">
        <f t="shared" si="51"/>
        <v>0</v>
      </c>
      <c r="R397" s="349">
        <f t="shared" si="51"/>
        <v>0</v>
      </c>
      <c r="S397" s="349">
        <f t="shared" si="51"/>
        <v>0</v>
      </c>
      <c r="T397" s="349">
        <f t="shared" si="51"/>
        <v>0</v>
      </c>
      <c r="U397" s="349">
        <f t="shared" si="51"/>
        <v>0</v>
      </c>
      <c r="V397" s="349">
        <f t="shared" si="51"/>
        <v>0</v>
      </c>
      <c r="W397" s="349">
        <f t="shared" si="51"/>
        <v>0</v>
      </c>
      <c r="X397" s="349">
        <f t="shared" si="51"/>
        <v>0</v>
      </c>
      <c r="Y397" s="349">
        <f t="shared" si="51"/>
        <v>0</v>
      </c>
      <c r="Z397" s="349">
        <f t="shared" si="51"/>
        <v>0</v>
      </c>
      <c r="AA397" s="349">
        <f t="shared" si="51"/>
        <v>0</v>
      </c>
      <c r="AB397" s="349">
        <f t="shared" si="51"/>
        <v>0</v>
      </c>
      <c r="AC397" s="349">
        <f t="shared" si="51"/>
        <v>0</v>
      </c>
      <c r="AD397" s="349">
        <f t="shared" si="51"/>
        <v>0</v>
      </c>
      <c r="AE397" s="349">
        <f t="shared" si="51"/>
        <v>0</v>
      </c>
      <c r="AF397" s="349">
        <f t="shared" si="51"/>
        <v>0</v>
      </c>
      <c r="AG397" s="349">
        <f t="shared" si="51"/>
        <v>0</v>
      </c>
      <c r="AH397" s="348">
        <f>SUM(C397:AG397)</f>
        <v>0</v>
      </c>
    </row>
    <row r="398" spans="1:34" ht="15" thickBot="1" x14ac:dyDescent="0.35">
      <c r="A398" s="334" t="s">
        <v>246</v>
      </c>
      <c r="B398" s="315"/>
      <c r="C398" s="337"/>
      <c r="D398" s="337" t="s">
        <v>352</v>
      </c>
      <c r="E398" s="337"/>
      <c r="F398" s="337"/>
      <c r="G398" s="337"/>
      <c r="H398" s="337"/>
      <c r="I398" s="337"/>
      <c r="J398" s="337"/>
      <c r="K398" s="337"/>
      <c r="L398" s="337"/>
      <c r="M398" s="337"/>
      <c r="N398" s="337"/>
      <c r="O398" s="337"/>
      <c r="P398" s="337"/>
      <c r="Q398" s="337"/>
      <c r="R398" s="337"/>
      <c r="S398" s="337"/>
      <c r="T398" s="337"/>
      <c r="U398" s="337"/>
      <c r="V398" s="337"/>
      <c r="W398" s="337"/>
      <c r="X398" s="337"/>
      <c r="Y398" s="337"/>
      <c r="Z398" s="337"/>
      <c r="AA398" s="337"/>
      <c r="AB398" s="337"/>
      <c r="AC398" s="337"/>
      <c r="AD398" s="337"/>
      <c r="AE398" s="337"/>
      <c r="AF398" s="337"/>
      <c r="AG398" s="338"/>
      <c r="AH398" s="350"/>
    </row>
    <row r="399" spans="1:34" ht="15" thickBot="1" x14ac:dyDescent="0.35">
      <c r="A399" s="316" t="s">
        <v>245</v>
      </c>
      <c r="B399" s="322"/>
      <c r="C399" s="318" t="s">
        <v>427</v>
      </c>
      <c r="D399" s="319"/>
      <c r="E399" s="319"/>
      <c r="F399" s="319"/>
      <c r="G399" s="319"/>
      <c r="H399" s="319"/>
      <c r="I399" s="319"/>
      <c r="J399" s="319"/>
      <c r="K399" s="319"/>
      <c r="L399" s="319"/>
      <c r="M399" s="319"/>
      <c r="N399" s="319"/>
      <c r="O399" s="319"/>
      <c r="P399" s="319"/>
      <c r="Q399" s="319"/>
      <c r="R399" s="319"/>
      <c r="S399" s="319"/>
      <c r="T399" s="319"/>
      <c r="U399" s="319"/>
      <c r="V399" s="319"/>
      <c r="W399" s="319"/>
      <c r="X399" s="319"/>
      <c r="Y399" s="319"/>
      <c r="Z399" s="319"/>
      <c r="AA399" s="319"/>
      <c r="AB399" s="319"/>
      <c r="AC399" s="319"/>
      <c r="AD399" s="319"/>
      <c r="AE399" s="319"/>
      <c r="AF399" s="319"/>
      <c r="AG399" s="320"/>
      <c r="AH399" s="346" t="s">
        <v>14</v>
      </c>
    </row>
    <row r="400" spans="1:34" ht="15" thickBot="1" x14ac:dyDescent="0.35">
      <c r="A400" s="316" t="s">
        <v>422</v>
      </c>
      <c r="B400" s="322"/>
      <c r="C400" s="323">
        <v>1</v>
      </c>
      <c r="D400" s="319">
        <v>2</v>
      </c>
      <c r="E400" s="319">
        <v>3</v>
      </c>
      <c r="F400" s="319">
        <v>4</v>
      </c>
      <c r="G400" s="319">
        <v>5</v>
      </c>
      <c r="H400" s="319">
        <v>6</v>
      </c>
      <c r="I400" s="319">
        <v>7</v>
      </c>
      <c r="J400" s="319">
        <v>8</v>
      </c>
      <c r="K400" s="319">
        <v>9</v>
      </c>
      <c r="L400" s="319">
        <v>10</v>
      </c>
      <c r="M400" s="319">
        <v>11</v>
      </c>
      <c r="N400" s="319">
        <v>12</v>
      </c>
      <c r="O400" s="319">
        <v>13</v>
      </c>
      <c r="P400" s="319">
        <v>14</v>
      </c>
      <c r="Q400" s="319">
        <v>15</v>
      </c>
      <c r="R400" s="319">
        <v>16</v>
      </c>
      <c r="S400" s="319">
        <v>17</v>
      </c>
      <c r="T400" s="319">
        <v>18</v>
      </c>
      <c r="U400" s="319">
        <v>19</v>
      </c>
      <c r="V400" s="319">
        <v>20</v>
      </c>
      <c r="W400" s="319">
        <v>21</v>
      </c>
      <c r="X400" s="319">
        <v>22</v>
      </c>
      <c r="Y400" s="319">
        <v>23</v>
      </c>
      <c r="Z400" s="319">
        <v>24</v>
      </c>
      <c r="AA400" s="319">
        <v>25</v>
      </c>
      <c r="AB400" s="319">
        <v>26</v>
      </c>
      <c r="AC400" s="319">
        <v>27</v>
      </c>
      <c r="AD400" s="319">
        <v>28</v>
      </c>
      <c r="AE400" s="319">
        <v>29</v>
      </c>
      <c r="AF400" s="319">
        <v>30</v>
      </c>
      <c r="AG400" s="320">
        <v>31</v>
      </c>
      <c r="AH400" s="346"/>
    </row>
    <row r="401" spans="1:34" x14ac:dyDescent="0.3">
      <c r="A401" s="339" t="s">
        <v>230</v>
      </c>
      <c r="B401" s="339" t="s">
        <v>231</v>
      </c>
      <c r="C401" s="325"/>
      <c r="D401" s="326"/>
      <c r="E401" s="326"/>
      <c r="F401" s="326"/>
      <c r="G401" s="326"/>
      <c r="H401" s="326"/>
      <c r="I401" s="326"/>
      <c r="J401" s="326"/>
      <c r="K401" s="326"/>
      <c r="L401" s="326"/>
      <c r="M401" s="326"/>
      <c r="N401" s="326"/>
      <c r="O401" s="326"/>
      <c r="P401" s="326"/>
      <c r="Q401" s="326"/>
      <c r="R401" s="326"/>
      <c r="S401" s="326"/>
      <c r="T401" s="326"/>
      <c r="U401" s="326"/>
      <c r="V401" s="326"/>
      <c r="W401" s="326"/>
      <c r="X401" s="326"/>
      <c r="Y401" s="326"/>
      <c r="Z401" s="326"/>
      <c r="AA401" s="326"/>
      <c r="AB401" s="326"/>
      <c r="AC401" s="326"/>
      <c r="AD401" s="326"/>
      <c r="AE401" s="326"/>
      <c r="AF401" s="326"/>
      <c r="AG401" s="326"/>
      <c r="AH401" s="347"/>
    </row>
    <row r="402" spans="1:34" x14ac:dyDescent="0.3">
      <c r="A402" s="328"/>
      <c r="B402" s="329"/>
      <c r="C402" s="330"/>
      <c r="D402" s="327"/>
      <c r="E402" s="327"/>
      <c r="F402" s="327"/>
      <c r="G402" s="327"/>
      <c r="H402" s="327"/>
      <c r="I402" s="327"/>
      <c r="J402" s="327"/>
      <c r="K402" s="327"/>
      <c r="L402" s="327"/>
      <c r="M402" s="327"/>
      <c r="N402" s="327"/>
      <c r="O402" s="327"/>
      <c r="P402" s="327"/>
      <c r="Q402" s="327"/>
      <c r="R402" s="327"/>
      <c r="S402" s="327"/>
      <c r="T402" s="327"/>
      <c r="U402" s="327"/>
      <c r="V402" s="327"/>
      <c r="W402" s="327"/>
      <c r="X402" s="327"/>
      <c r="Y402" s="327"/>
      <c r="Z402" s="327"/>
      <c r="AA402" s="327"/>
      <c r="AB402" s="327"/>
      <c r="AC402" s="327"/>
      <c r="AD402" s="327"/>
      <c r="AE402" s="327"/>
      <c r="AF402" s="327"/>
      <c r="AG402" s="327"/>
      <c r="AH402" s="347">
        <f>SUM(C402:AG402)</f>
        <v>0</v>
      </c>
    </row>
    <row r="403" spans="1:34" x14ac:dyDescent="0.3">
      <c r="A403" s="328"/>
      <c r="B403" s="329"/>
      <c r="C403" s="330"/>
      <c r="D403" s="327"/>
      <c r="E403" s="327"/>
      <c r="F403" s="327"/>
      <c r="G403" s="327"/>
      <c r="H403" s="327"/>
      <c r="I403" s="327"/>
      <c r="J403" s="327"/>
      <c r="K403" s="327"/>
      <c r="L403" s="327"/>
      <c r="M403" s="327"/>
      <c r="N403" s="327"/>
      <c r="O403" s="327"/>
      <c r="P403" s="327"/>
      <c r="Q403" s="327"/>
      <c r="R403" s="327"/>
      <c r="S403" s="327"/>
      <c r="T403" s="327"/>
      <c r="U403" s="327"/>
      <c r="V403" s="327"/>
      <c r="W403" s="327"/>
      <c r="X403" s="327"/>
      <c r="Y403" s="327"/>
      <c r="Z403" s="327"/>
      <c r="AA403" s="327"/>
      <c r="AB403" s="327"/>
      <c r="AC403" s="327"/>
      <c r="AD403" s="327"/>
      <c r="AE403" s="327"/>
      <c r="AF403" s="327"/>
      <c r="AG403" s="327"/>
      <c r="AH403" s="347">
        <f t="shared" ref="AH403:AH411" si="52">SUM(C403:AG403)</f>
        <v>0</v>
      </c>
    </row>
    <row r="404" spans="1:34" x14ac:dyDescent="0.3">
      <c r="A404" s="328"/>
      <c r="B404" s="329"/>
      <c r="C404" s="330"/>
      <c r="D404" s="327"/>
      <c r="E404" s="327"/>
      <c r="F404" s="327"/>
      <c r="G404" s="327"/>
      <c r="H404" s="327"/>
      <c r="I404" s="327"/>
      <c r="J404" s="327"/>
      <c r="K404" s="327"/>
      <c r="L404" s="327"/>
      <c r="M404" s="327"/>
      <c r="N404" s="327"/>
      <c r="O404" s="327"/>
      <c r="P404" s="327"/>
      <c r="Q404" s="327"/>
      <c r="R404" s="327"/>
      <c r="S404" s="327"/>
      <c r="T404" s="327"/>
      <c r="U404" s="327"/>
      <c r="V404" s="327"/>
      <c r="W404" s="327"/>
      <c r="X404" s="327"/>
      <c r="Y404" s="327"/>
      <c r="Z404" s="327"/>
      <c r="AA404" s="327"/>
      <c r="AB404" s="327"/>
      <c r="AC404" s="327"/>
      <c r="AD404" s="327"/>
      <c r="AE404" s="327"/>
      <c r="AF404" s="327"/>
      <c r="AG404" s="327"/>
      <c r="AH404" s="347">
        <f t="shared" si="52"/>
        <v>0</v>
      </c>
    </row>
    <row r="405" spans="1:34" x14ac:dyDescent="0.3">
      <c r="A405" s="328"/>
      <c r="B405" s="329"/>
      <c r="C405" s="330"/>
      <c r="D405" s="327"/>
      <c r="E405" s="327"/>
      <c r="F405" s="327"/>
      <c r="G405" s="327"/>
      <c r="H405" s="327"/>
      <c r="I405" s="327"/>
      <c r="J405" s="327"/>
      <c r="K405" s="327"/>
      <c r="L405" s="327"/>
      <c r="M405" s="327"/>
      <c r="N405" s="327"/>
      <c r="O405" s="327"/>
      <c r="P405" s="327"/>
      <c r="Q405" s="327"/>
      <c r="R405" s="327"/>
      <c r="S405" s="327"/>
      <c r="T405" s="327"/>
      <c r="U405" s="327"/>
      <c r="V405" s="327"/>
      <c r="W405" s="327"/>
      <c r="X405" s="327"/>
      <c r="Y405" s="327"/>
      <c r="Z405" s="327"/>
      <c r="AA405" s="327"/>
      <c r="AB405" s="327"/>
      <c r="AC405" s="327"/>
      <c r="AD405" s="327"/>
      <c r="AE405" s="327"/>
      <c r="AF405" s="327"/>
      <c r="AG405" s="327"/>
      <c r="AH405" s="347">
        <f t="shared" si="52"/>
        <v>0</v>
      </c>
    </row>
    <row r="406" spans="1:34" x14ac:dyDescent="0.3">
      <c r="A406" s="328"/>
      <c r="B406" s="329"/>
      <c r="C406" s="330"/>
      <c r="D406" s="327"/>
      <c r="E406" s="327"/>
      <c r="F406" s="327"/>
      <c r="G406" s="327"/>
      <c r="H406" s="327"/>
      <c r="I406" s="327"/>
      <c r="J406" s="327"/>
      <c r="K406" s="327"/>
      <c r="L406" s="327"/>
      <c r="M406" s="327"/>
      <c r="N406" s="327"/>
      <c r="O406" s="327"/>
      <c r="P406" s="327"/>
      <c r="Q406" s="327"/>
      <c r="R406" s="327"/>
      <c r="S406" s="327"/>
      <c r="T406" s="327"/>
      <c r="U406" s="327"/>
      <c r="V406" s="327"/>
      <c r="W406" s="327"/>
      <c r="X406" s="327"/>
      <c r="Y406" s="327"/>
      <c r="Z406" s="327"/>
      <c r="AA406" s="327"/>
      <c r="AB406" s="327"/>
      <c r="AC406" s="327"/>
      <c r="AD406" s="327"/>
      <c r="AE406" s="327"/>
      <c r="AF406" s="327"/>
      <c r="AG406" s="327"/>
      <c r="AH406" s="347">
        <f t="shared" si="52"/>
        <v>0</v>
      </c>
    </row>
    <row r="407" spans="1:34" x14ac:dyDescent="0.3">
      <c r="A407" s="328"/>
      <c r="B407" s="329"/>
      <c r="C407" s="330"/>
      <c r="D407" s="327"/>
      <c r="E407" s="327"/>
      <c r="F407" s="327"/>
      <c r="G407" s="327"/>
      <c r="H407" s="327"/>
      <c r="I407" s="327"/>
      <c r="J407" s="327"/>
      <c r="K407" s="327"/>
      <c r="L407" s="327"/>
      <c r="M407" s="327"/>
      <c r="N407" s="327"/>
      <c r="O407" s="327"/>
      <c r="P407" s="327"/>
      <c r="Q407" s="327"/>
      <c r="R407" s="327"/>
      <c r="S407" s="327"/>
      <c r="T407" s="327"/>
      <c r="U407" s="327"/>
      <c r="V407" s="327"/>
      <c r="W407" s="327"/>
      <c r="X407" s="327"/>
      <c r="Y407" s="327"/>
      <c r="Z407" s="327"/>
      <c r="AA407" s="327"/>
      <c r="AB407" s="327"/>
      <c r="AC407" s="327"/>
      <c r="AD407" s="327"/>
      <c r="AE407" s="327"/>
      <c r="AF407" s="327"/>
      <c r="AG407" s="327"/>
      <c r="AH407" s="347">
        <f t="shared" si="52"/>
        <v>0</v>
      </c>
    </row>
    <row r="408" spans="1:34" x14ac:dyDescent="0.3">
      <c r="A408" s="328"/>
      <c r="B408" s="329"/>
      <c r="C408" s="330"/>
      <c r="D408" s="327"/>
      <c r="E408" s="327"/>
      <c r="F408" s="327"/>
      <c r="G408" s="327"/>
      <c r="H408" s="327"/>
      <c r="I408" s="327"/>
      <c r="J408" s="327"/>
      <c r="K408" s="327"/>
      <c r="L408" s="327"/>
      <c r="M408" s="327"/>
      <c r="N408" s="327"/>
      <c r="O408" s="327"/>
      <c r="P408" s="327"/>
      <c r="Q408" s="327"/>
      <c r="R408" s="327"/>
      <c r="S408" s="327"/>
      <c r="T408" s="327"/>
      <c r="U408" s="327"/>
      <c r="V408" s="327"/>
      <c r="W408" s="327"/>
      <c r="X408" s="327"/>
      <c r="Y408" s="327"/>
      <c r="Z408" s="327"/>
      <c r="AA408" s="327"/>
      <c r="AB408" s="327"/>
      <c r="AC408" s="327"/>
      <c r="AD408" s="327"/>
      <c r="AE408" s="327"/>
      <c r="AF408" s="327"/>
      <c r="AG408" s="327"/>
      <c r="AH408" s="347">
        <f t="shared" si="52"/>
        <v>0</v>
      </c>
    </row>
    <row r="409" spans="1:34" x14ac:dyDescent="0.3">
      <c r="A409" s="328"/>
      <c r="B409" s="329"/>
      <c r="C409" s="330"/>
      <c r="D409" s="327"/>
      <c r="E409" s="327"/>
      <c r="F409" s="327"/>
      <c r="G409" s="327"/>
      <c r="H409" s="327"/>
      <c r="I409" s="327"/>
      <c r="J409" s="327"/>
      <c r="K409" s="327"/>
      <c r="L409" s="327"/>
      <c r="M409" s="327"/>
      <c r="N409" s="327"/>
      <c r="O409" s="327"/>
      <c r="P409" s="327"/>
      <c r="Q409" s="327"/>
      <c r="R409" s="327"/>
      <c r="S409" s="327"/>
      <c r="T409" s="327"/>
      <c r="U409" s="327"/>
      <c r="V409" s="327"/>
      <c r="W409" s="327"/>
      <c r="X409" s="327"/>
      <c r="Y409" s="327"/>
      <c r="Z409" s="327"/>
      <c r="AA409" s="327"/>
      <c r="AB409" s="327"/>
      <c r="AC409" s="327"/>
      <c r="AD409" s="327"/>
      <c r="AE409" s="327"/>
      <c r="AF409" s="327"/>
      <c r="AG409" s="327"/>
      <c r="AH409" s="347">
        <f t="shared" si="52"/>
        <v>0</v>
      </c>
    </row>
    <row r="410" spans="1:34" x14ac:dyDescent="0.3">
      <c r="A410" s="328"/>
      <c r="B410" s="329"/>
      <c r="C410" s="330"/>
      <c r="D410" s="327"/>
      <c r="E410" s="327"/>
      <c r="F410" s="327"/>
      <c r="G410" s="327"/>
      <c r="H410" s="327"/>
      <c r="I410" s="327"/>
      <c r="J410" s="327"/>
      <c r="K410" s="327"/>
      <c r="L410" s="327"/>
      <c r="M410" s="327"/>
      <c r="N410" s="327"/>
      <c r="O410" s="327"/>
      <c r="P410" s="327"/>
      <c r="Q410" s="327"/>
      <c r="R410" s="327"/>
      <c r="S410" s="327"/>
      <c r="T410" s="327"/>
      <c r="U410" s="327"/>
      <c r="V410" s="327"/>
      <c r="W410" s="327"/>
      <c r="X410" s="327"/>
      <c r="Y410" s="327"/>
      <c r="Z410" s="327"/>
      <c r="AA410" s="327"/>
      <c r="AB410" s="327"/>
      <c r="AC410" s="327"/>
      <c r="AD410" s="327"/>
      <c r="AE410" s="327"/>
      <c r="AF410" s="327"/>
      <c r="AG410" s="327"/>
      <c r="AH410" s="347">
        <f t="shared" si="52"/>
        <v>0</v>
      </c>
    </row>
    <row r="411" spans="1:34" x14ac:dyDescent="0.3">
      <c r="A411" s="328"/>
      <c r="B411" s="329"/>
      <c r="C411" s="330"/>
      <c r="D411" s="327"/>
      <c r="E411" s="327"/>
      <c r="F411" s="327"/>
      <c r="G411" s="327"/>
      <c r="H411" s="327"/>
      <c r="I411" s="327"/>
      <c r="J411" s="327"/>
      <c r="K411" s="327"/>
      <c r="L411" s="327"/>
      <c r="M411" s="327"/>
      <c r="N411" s="327"/>
      <c r="O411" s="327"/>
      <c r="P411" s="327"/>
      <c r="Q411" s="327"/>
      <c r="R411" s="327"/>
      <c r="S411" s="327"/>
      <c r="T411" s="327"/>
      <c r="U411" s="327"/>
      <c r="V411" s="327"/>
      <c r="W411" s="327"/>
      <c r="X411" s="327"/>
      <c r="Y411" s="327"/>
      <c r="Z411" s="327"/>
      <c r="AA411" s="327"/>
      <c r="AB411" s="327"/>
      <c r="AC411" s="327"/>
      <c r="AD411" s="327"/>
      <c r="AE411" s="327"/>
      <c r="AF411" s="327"/>
      <c r="AG411" s="327"/>
      <c r="AH411" s="347">
        <f t="shared" si="52"/>
        <v>0</v>
      </c>
    </row>
    <row r="412" spans="1:34" ht="15" thickBot="1" x14ac:dyDescent="0.35">
      <c r="A412" s="341"/>
      <c r="B412" s="342"/>
      <c r="C412" s="349">
        <f>SUM(C402:C411)</f>
        <v>0</v>
      </c>
      <c r="D412" s="349">
        <f t="shared" ref="D412:AG412" si="53">SUM(D402:D411)</f>
        <v>0</v>
      </c>
      <c r="E412" s="349">
        <f t="shared" si="53"/>
        <v>0</v>
      </c>
      <c r="F412" s="349">
        <f t="shared" si="53"/>
        <v>0</v>
      </c>
      <c r="G412" s="349">
        <f t="shared" si="53"/>
        <v>0</v>
      </c>
      <c r="H412" s="349">
        <f t="shared" si="53"/>
        <v>0</v>
      </c>
      <c r="I412" s="349">
        <f t="shared" si="53"/>
        <v>0</v>
      </c>
      <c r="J412" s="349">
        <f t="shared" si="53"/>
        <v>0</v>
      </c>
      <c r="K412" s="349">
        <f t="shared" si="53"/>
        <v>0</v>
      </c>
      <c r="L412" s="349">
        <f t="shared" si="53"/>
        <v>0</v>
      </c>
      <c r="M412" s="349">
        <f t="shared" si="53"/>
        <v>0</v>
      </c>
      <c r="N412" s="349">
        <f t="shared" si="53"/>
        <v>0</v>
      </c>
      <c r="O412" s="349">
        <f t="shared" si="53"/>
        <v>0</v>
      </c>
      <c r="P412" s="349">
        <f t="shared" si="53"/>
        <v>0</v>
      </c>
      <c r="Q412" s="349">
        <f t="shared" si="53"/>
        <v>0</v>
      </c>
      <c r="R412" s="349">
        <f t="shared" si="53"/>
        <v>0</v>
      </c>
      <c r="S412" s="349">
        <f t="shared" si="53"/>
        <v>0</v>
      </c>
      <c r="T412" s="349">
        <f t="shared" si="53"/>
        <v>0</v>
      </c>
      <c r="U412" s="349">
        <f t="shared" si="53"/>
        <v>0</v>
      </c>
      <c r="V412" s="349">
        <f t="shared" si="53"/>
        <v>0</v>
      </c>
      <c r="W412" s="349">
        <f t="shared" si="53"/>
        <v>0</v>
      </c>
      <c r="X412" s="349">
        <f t="shared" si="53"/>
        <v>0</v>
      </c>
      <c r="Y412" s="349">
        <f t="shared" si="53"/>
        <v>0</v>
      </c>
      <c r="Z412" s="349">
        <f t="shared" si="53"/>
        <v>0</v>
      </c>
      <c r="AA412" s="349">
        <f t="shared" si="53"/>
        <v>0</v>
      </c>
      <c r="AB412" s="349">
        <f t="shared" si="53"/>
        <v>0</v>
      </c>
      <c r="AC412" s="349">
        <f t="shared" si="53"/>
        <v>0</v>
      </c>
      <c r="AD412" s="349">
        <f t="shared" si="53"/>
        <v>0</v>
      </c>
      <c r="AE412" s="349">
        <f t="shared" si="53"/>
        <v>0</v>
      </c>
      <c r="AF412" s="349">
        <f t="shared" si="53"/>
        <v>0</v>
      </c>
      <c r="AG412" s="349">
        <f t="shared" si="53"/>
        <v>0</v>
      </c>
      <c r="AH412" s="348">
        <f>SUM(C412:AG412)</f>
        <v>0</v>
      </c>
    </row>
    <row r="413" spans="1:34" ht="15" thickBot="1" x14ac:dyDescent="0.35">
      <c r="A413" s="334" t="s">
        <v>246</v>
      </c>
      <c r="B413" s="315"/>
      <c r="C413" s="337"/>
      <c r="D413" s="337" t="s">
        <v>353</v>
      </c>
      <c r="E413" s="337"/>
      <c r="F413" s="337"/>
      <c r="G413" s="337"/>
      <c r="H413" s="337"/>
      <c r="I413" s="337"/>
      <c r="J413" s="337"/>
      <c r="K413" s="337"/>
      <c r="L413" s="337"/>
      <c r="M413" s="337"/>
      <c r="N413" s="337"/>
      <c r="O413" s="337"/>
      <c r="P413" s="337"/>
      <c r="Q413" s="337"/>
      <c r="R413" s="337"/>
      <c r="S413" s="337"/>
      <c r="T413" s="337"/>
      <c r="U413" s="337"/>
      <c r="V413" s="337"/>
      <c r="W413" s="337"/>
      <c r="X413" s="337"/>
      <c r="Y413" s="337"/>
      <c r="Z413" s="337"/>
      <c r="AA413" s="337"/>
      <c r="AB413" s="337"/>
      <c r="AC413" s="337"/>
      <c r="AD413" s="337"/>
      <c r="AE413" s="337"/>
      <c r="AF413" s="337"/>
      <c r="AG413" s="338"/>
      <c r="AH413" s="350"/>
    </row>
    <row r="414" spans="1:34" ht="15" thickBot="1" x14ac:dyDescent="0.35">
      <c r="A414" s="316" t="s">
        <v>245</v>
      </c>
      <c r="B414" s="322"/>
      <c r="C414" s="318" t="s">
        <v>427</v>
      </c>
      <c r="D414" s="319"/>
      <c r="E414" s="319"/>
      <c r="F414" s="319"/>
      <c r="G414" s="319"/>
      <c r="H414" s="319"/>
      <c r="I414" s="319"/>
      <c r="J414" s="319"/>
      <c r="K414" s="319"/>
      <c r="L414" s="319"/>
      <c r="M414" s="319"/>
      <c r="N414" s="319"/>
      <c r="O414" s="319"/>
      <c r="P414" s="319"/>
      <c r="Q414" s="319"/>
      <c r="R414" s="319"/>
      <c r="S414" s="319"/>
      <c r="T414" s="319"/>
      <c r="U414" s="319"/>
      <c r="V414" s="319"/>
      <c r="W414" s="319"/>
      <c r="X414" s="319"/>
      <c r="Y414" s="319"/>
      <c r="Z414" s="319"/>
      <c r="AA414" s="319"/>
      <c r="AB414" s="319"/>
      <c r="AC414" s="319"/>
      <c r="AD414" s="319"/>
      <c r="AE414" s="319"/>
      <c r="AF414" s="319"/>
      <c r="AG414" s="320"/>
      <c r="AH414" s="346" t="s">
        <v>14</v>
      </c>
    </row>
    <row r="415" spans="1:34" ht="15" thickBot="1" x14ac:dyDescent="0.35">
      <c r="A415" s="316" t="s">
        <v>422</v>
      </c>
      <c r="B415" s="322"/>
      <c r="C415" s="323">
        <v>1</v>
      </c>
      <c r="D415" s="319">
        <v>2</v>
      </c>
      <c r="E415" s="319">
        <v>3</v>
      </c>
      <c r="F415" s="319">
        <v>4</v>
      </c>
      <c r="G415" s="319">
        <v>5</v>
      </c>
      <c r="H415" s="319">
        <v>6</v>
      </c>
      <c r="I415" s="319">
        <v>7</v>
      </c>
      <c r="J415" s="319">
        <v>8</v>
      </c>
      <c r="K415" s="319">
        <v>9</v>
      </c>
      <c r="L415" s="319">
        <v>10</v>
      </c>
      <c r="M415" s="319">
        <v>11</v>
      </c>
      <c r="N415" s="319">
        <v>12</v>
      </c>
      <c r="O415" s="319">
        <v>13</v>
      </c>
      <c r="P415" s="319">
        <v>14</v>
      </c>
      <c r="Q415" s="319">
        <v>15</v>
      </c>
      <c r="R415" s="319">
        <v>16</v>
      </c>
      <c r="S415" s="319">
        <v>17</v>
      </c>
      <c r="T415" s="319">
        <v>18</v>
      </c>
      <c r="U415" s="319">
        <v>19</v>
      </c>
      <c r="V415" s="319">
        <v>20</v>
      </c>
      <c r="W415" s="319">
        <v>21</v>
      </c>
      <c r="X415" s="319">
        <v>22</v>
      </c>
      <c r="Y415" s="319">
        <v>23</v>
      </c>
      <c r="Z415" s="319">
        <v>24</v>
      </c>
      <c r="AA415" s="319">
        <v>25</v>
      </c>
      <c r="AB415" s="319">
        <v>26</v>
      </c>
      <c r="AC415" s="319">
        <v>27</v>
      </c>
      <c r="AD415" s="319">
        <v>28</v>
      </c>
      <c r="AE415" s="319">
        <v>29</v>
      </c>
      <c r="AF415" s="319">
        <v>30</v>
      </c>
      <c r="AG415" s="320">
        <v>31</v>
      </c>
      <c r="AH415" s="346"/>
    </row>
    <row r="416" spans="1:34" x14ac:dyDescent="0.3">
      <c r="A416" s="339" t="s">
        <v>230</v>
      </c>
      <c r="B416" s="339" t="s">
        <v>231</v>
      </c>
      <c r="C416" s="325"/>
      <c r="D416" s="326"/>
      <c r="E416" s="326"/>
      <c r="F416" s="326"/>
      <c r="G416" s="326"/>
      <c r="H416" s="326"/>
      <c r="I416" s="326"/>
      <c r="J416" s="326"/>
      <c r="K416" s="326"/>
      <c r="L416" s="326"/>
      <c r="M416" s="326"/>
      <c r="N416" s="326"/>
      <c r="O416" s="326"/>
      <c r="P416" s="326"/>
      <c r="Q416" s="326"/>
      <c r="R416" s="326"/>
      <c r="S416" s="326"/>
      <c r="T416" s="326"/>
      <c r="U416" s="326"/>
      <c r="V416" s="326"/>
      <c r="W416" s="326"/>
      <c r="X416" s="326"/>
      <c r="Y416" s="326"/>
      <c r="Z416" s="326"/>
      <c r="AA416" s="326"/>
      <c r="AB416" s="326"/>
      <c r="AC416" s="326"/>
      <c r="AD416" s="326"/>
      <c r="AE416" s="326"/>
      <c r="AF416" s="326"/>
      <c r="AG416" s="326"/>
      <c r="AH416" s="347"/>
    </row>
    <row r="417" spans="1:34" x14ac:dyDescent="0.3">
      <c r="A417" s="328"/>
      <c r="B417" s="329"/>
      <c r="C417" s="330"/>
      <c r="D417" s="327"/>
      <c r="E417" s="327"/>
      <c r="F417" s="327"/>
      <c r="G417" s="327"/>
      <c r="H417" s="327"/>
      <c r="I417" s="327"/>
      <c r="J417" s="327"/>
      <c r="K417" s="327"/>
      <c r="L417" s="327"/>
      <c r="M417" s="327"/>
      <c r="N417" s="327"/>
      <c r="O417" s="327"/>
      <c r="P417" s="327"/>
      <c r="Q417" s="327"/>
      <c r="R417" s="327"/>
      <c r="S417" s="327"/>
      <c r="T417" s="327"/>
      <c r="U417" s="327"/>
      <c r="V417" s="327"/>
      <c r="W417" s="327"/>
      <c r="X417" s="327"/>
      <c r="Y417" s="327"/>
      <c r="Z417" s="327"/>
      <c r="AA417" s="327"/>
      <c r="AB417" s="327"/>
      <c r="AC417" s="327"/>
      <c r="AD417" s="327"/>
      <c r="AE417" s="327"/>
      <c r="AF417" s="327"/>
      <c r="AG417" s="327"/>
      <c r="AH417" s="347">
        <f>SUM(C417:AG417)</f>
        <v>0</v>
      </c>
    </row>
    <row r="418" spans="1:34" x14ac:dyDescent="0.3">
      <c r="A418" s="328"/>
      <c r="B418" s="329"/>
      <c r="C418" s="330"/>
      <c r="D418" s="327"/>
      <c r="E418" s="327"/>
      <c r="F418" s="327"/>
      <c r="G418" s="327"/>
      <c r="H418" s="327"/>
      <c r="I418" s="327"/>
      <c r="J418" s="327"/>
      <c r="K418" s="327"/>
      <c r="L418" s="327"/>
      <c r="M418" s="327"/>
      <c r="N418" s="327"/>
      <c r="O418" s="327"/>
      <c r="P418" s="327"/>
      <c r="Q418" s="327"/>
      <c r="R418" s="327"/>
      <c r="S418" s="327"/>
      <c r="T418" s="327"/>
      <c r="U418" s="327"/>
      <c r="V418" s="327"/>
      <c r="W418" s="327"/>
      <c r="X418" s="327"/>
      <c r="Y418" s="327"/>
      <c r="Z418" s="327"/>
      <c r="AA418" s="327"/>
      <c r="AB418" s="327"/>
      <c r="AC418" s="327"/>
      <c r="AD418" s="327"/>
      <c r="AE418" s="327"/>
      <c r="AF418" s="327"/>
      <c r="AG418" s="327"/>
      <c r="AH418" s="347">
        <f t="shared" ref="AH418:AH426" si="54">SUM(C418:AG418)</f>
        <v>0</v>
      </c>
    </row>
    <row r="419" spans="1:34" x14ac:dyDescent="0.3">
      <c r="A419" s="328"/>
      <c r="B419" s="329"/>
      <c r="C419" s="330"/>
      <c r="D419" s="327"/>
      <c r="E419" s="327"/>
      <c r="F419" s="327"/>
      <c r="G419" s="327"/>
      <c r="H419" s="327"/>
      <c r="I419" s="327"/>
      <c r="J419" s="327"/>
      <c r="K419" s="327"/>
      <c r="L419" s="327"/>
      <c r="M419" s="327"/>
      <c r="N419" s="327"/>
      <c r="O419" s="327"/>
      <c r="P419" s="327"/>
      <c r="Q419" s="327"/>
      <c r="R419" s="327"/>
      <c r="S419" s="327"/>
      <c r="T419" s="327"/>
      <c r="U419" s="327"/>
      <c r="V419" s="327"/>
      <c r="W419" s="327"/>
      <c r="X419" s="327"/>
      <c r="Y419" s="327"/>
      <c r="Z419" s="327"/>
      <c r="AA419" s="327"/>
      <c r="AB419" s="327"/>
      <c r="AC419" s="327"/>
      <c r="AD419" s="327"/>
      <c r="AE419" s="327"/>
      <c r="AF419" s="327"/>
      <c r="AG419" s="327"/>
      <c r="AH419" s="347">
        <f t="shared" si="54"/>
        <v>0</v>
      </c>
    </row>
    <row r="420" spans="1:34" x14ac:dyDescent="0.3">
      <c r="A420" s="328"/>
      <c r="B420" s="329"/>
      <c r="C420" s="330"/>
      <c r="D420" s="327"/>
      <c r="E420" s="327"/>
      <c r="F420" s="327"/>
      <c r="G420" s="327"/>
      <c r="H420" s="327"/>
      <c r="I420" s="327"/>
      <c r="J420" s="327"/>
      <c r="K420" s="327"/>
      <c r="L420" s="327"/>
      <c r="M420" s="327"/>
      <c r="N420" s="327"/>
      <c r="O420" s="327"/>
      <c r="P420" s="327"/>
      <c r="Q420" s="327"/>
      <c r="R420" s="327"/>
      <c r="S420" s="327"/>
      <c r="T420" s="327"/>
      <c r="U420" s="327"/>
      <c r="V420" s="327"/>
      <c r="W420" s="327"/>
      <c r="X420" s="327"/>
      <c r="Y420" s="327"/>
      <c r="Z420" s="327"/>
      <c r="AA420" s="327"/>
      <c r="AB420" s="327"/>
      <c r="AC420" s="327"/>
      <c r="AD420" s="327"/>
      <c r="AE420" s="327"/>
      <c r="AF420" s="327"/>
      <c r="AG420" s="327"/>
      <c r="AH420" s="347">
        <f t="shared" si="54"/>
        <v>0</v>
      </c>
    </row>
    <row r="421" spans="1:34" x14ac:dyDescent="0.3">
      <c r="A421" s="328"/>
      <c r="B421" s="329"/>
      <c r="C421" s="330"/>
      <c r="D421" s="327"/>
      <c r="E421" s="327"/>
      <c r="F421" s="327"/>
      <c r="G421" s="327"/>
      <c r="H421" s="327"/>
      <c r="I421" s="327"/>
      <c r="J421" s="327"/>
      <c r="K421" s="327"/>
      <c r="L421" s="327"/>
      <c r="M421" s="327"/>
      <c r="N421" s="327"/>
      <c r="O421" s="327"/>
      <c r="P421" s="327"/>
      <c r="Q421" s="327"/>
      <c r="R421" s="327"/>
      <c r="S421" s="327"/>
      <c r="T421" s="327"/>
      <c r="U421" s="327"/>
      <c r="V421" s="327"/>
      <c r="W421" s="327"/>
      <c r="X421" s="327"/>
      <c r="Y421" s="327"/>
      <c r="Z421" s="327"/>
      <c r="AA421" s="327"/>
      <c r="AB421" s="327"/>
      <c r="AC421" s="327"/>
      <c r="AD421" s="327"/>
      <c r="AE421" s="327"/>
      <c r="AF421" s="327"/>
      <c r="AG421" s="327"/>
      <c r="AH421" s="347">
        <f t="shared" si="54"/>
        <v>0</v>
      </c>
    </row>
    <row r="422" spans="1:34" x14ac:dyDescent="0.3">
      <c r="A422" s="328"/>
      <c r="B422" s="329"/>
      <c r="C422" s="330"/>
      <c r="D422" s="327"/>
      <c r="E422" s="327"/>
      <c r="F422" s="327"/>
      <c r="G422" s="327"/>
      <c r="H422" s="327"/>
      <c r="I422" s="327"/>
      <c r="J422" s="327"/>
      <c r="K422" s="327"/>
      <c r="L422" s="327"/>
      <c r="M422" s="327"/>
      <c r="N422" s="327"/>
      <c r="O422" s="327"/>
      <c r="P422" s="327"/>
      <c r="Q422" s="327"/>
      <c r="R422" s="327"/>
      <c r="S422" s="327"/>
      <c r="T422" s="327"/>
      <c r="U422" s="327"/>
      <c r="V422" s="327"/>
      <c r="W422" s="327"/>
      <c r="X422" s="327"/>
      <c r="Y422" s="327"/>
      <c r="Z422" s="327"/>
      <c r="AA422" s="327"/>
      <c r="AB422" s="327"/>
      <c r="AC422" s="327"/>
      <c r="AD422" s="327"/>
      <c r="AE422" s="327"/>
      <c r="AF422" s="327"/>
      <c r="AG422" s="327"/>
      <c r="AH422" s="347">
        <f t="shared" si="54"/>
        <v>0</v>
      </c>
    </row>
    <row r="423" spans="1:34" x14ac:dyDescent="0.3">
      <c r="A423" s="328"/>
      <c r="B423" s="329"/>
      <c r="C423" s="330"/>
      <c r="D423" s="327"/>
      <c r="E423" s="327"/>
      <c r="F423" s="327"/>
      <c r="G423" s="327"/>
      <c r="H423" s="327"/>
      <c r="I423" s="327"/>
      <c r="J423" s="327"/>
      <c r="K423" s="327"/>
      <c r="L423" s="327"/>
      <c r="M423" s="327"/>
      <c r="N423" s="327"/>
      <c r="O423" s="327"/>
      <c r="P423" s="327"/>
      <c r="Q423" s="327"/>
      <c r="R423" s="327"/>
      <c r="S423" s="327"/>
      <c r="T423" s="327"/>
      <c r="U423" s="327"/>
      <c r="V423" s="327"/>
      <c r="W423" s="327"/>
      <c r="X423" s="327"/>
      <c r="Y423" s="327"/>
      <c r="Z423" s="327"/>
      <c r="AA423" s="327"/>
      <c r="AB423" s="327"/>
      <c r="AC423" s="327"/>
      <c r="AD423" s="327"/>
      <c r="AE423" s="327"/>
      <c r="AF423" s="327"/>
      <c r="AG423" s="327"/>
      <c r="AH423" s="347">
        <f t="shared" si="54"/>
        <v>0</v>
      </c>
    </row>
    <row r="424" spans="1:34" x14ac:dyDescent="0.3">
      <c r="A424" s="328"/>
      <c r="B424" s="329"/>
      <c r="C424" s="330"/>
      <c r="D424" s="327"/>
      <c r="E424" s="327"/>
      <c r="F424" s="327"/>
      <c r="G424" s="327"/>
      <c r="H424" s="327"/>
      <c r="I424" s="327"/>
      <c r="J424" s="327"/>
      <c r="K424" s="327"/>
      <c r="L424" s="327"/>
      <c r="M424" s="327"/>
      <c r="N424" s="327"/>
      <c r="O424" s="327"/>
      <c r="P424" s="327"/>
      <c r="Q424" s="327"/>
      <c r="R424" s="327"/>
      <c r="S424" s="327"/>
      <c r="T424" s="327"/>
      <c r="U424" s="327"/>
      <c r="V424" s="327"/>
      <c r="W424" s="327"/>
      <c r="X424" s="327"/>
      <c r="Y424" s="327"/>
      <c r="Z424" s="327"/>
      <c r="AA424" s="327"/>
      <c r="AB424" s="327"/>
      <c r="AC424" s="327"/>
      <c r="AD424" s="327"/>
      <c r="AE424" s="327"/>
      <c r="AF424" s="327"/>
      <c r="AG424" s="327"/>
      <c r="AH424" s="347">
        <f t="shared" si="54"/>
        <v>0</v>
      </c>
    </row>
    <row r="425" spans="1:34" x14ac:dyDescent="0.3">
      <c r="A425" s="328"/>
      <c r="B425" s="329"/>
      <c r="C425" s="330"/>
      <c r="D425" s="327"/>
      <c r="E425" s="327"/>
      <c r="F425" s="327"/>
      <c r="G425" s="327"/>
      <c r="H425" s="327"/>
      <c r="I425" s="327"/>
      <c r="J425" s="327"/>
      <c r="K425" s="327"/>
      <c r="L425" s="327"/>
      <c r="M425" s="327"/>
      <c r="N425" s="327"/>
      <c r="O425" s="327"/>
      <c r="P425" s="327"/>
      <c r="Q425" s="327"/>
      <c r="R425" s="327"/>
      <c r="S425" s="327"/>
      <c r="T425" s="327"/>
      <c r="U425" s="327"/>
      <c r="V425" s="327"/>
      <c r="W425" s="327"/>
      <c r="X425" s="327"/>
      <c r="Y425" s="327"/>
      <c r="Z425" s="327"/>
      <c r="AA425" s="327"/>
      <c r="AB425" s="327"/>
      <c r="AC425" s="327"/>
      <c r="AD425" s="327"/>
      <c r="AE425" s="327"/>
      <c r="AF425" s="327"/>
      <c r="AG425" s="327"/>
      <c r="AH425" s="347">
        <f t="shared" si="54"/>
        <v>0</v>
      </c>
    </row>
    <row r="426" spans="1:34" x14ac:dyDescent="0.3">
      <c r="A426" s="328"/>
      <c r="B426" s="329"/>
      <c r="C426" s="330"/>
      <c r="D426" s="327"/>
      <c r="E426" s="327"/>
      <c r="F426" s="327"/>
      <c r="G426" s="327"/>
      <c r="H426" s="327"/>
      <c r="I426" s="327"/>
      <c r="J426" s="327"/>
      <c r="K426" s="327"/>
      <c r="L426" s="327"/>
      <c r="M426" s="327"/>
      <c r="N426" s="327"/>
      <c r="O426" s="327"/>
      <c r="P426" s="327"/>
      <c r="Q426" s="327"/>
      <c r="R426" s="327"/>
      <c r="S426" s="327"/>
      <c r="T426" s="327"/>
      <c r="U426" s="327"/>
      <c r="V426" s="327"/>
      <c r="W426" s="327"/>
      <c r="X426" s="327"/>
      <c r="Y426" s="327"/>
      <c r="Z426" s="327"/>
      <c r="AA426" s="327"/>
      <c r="AB426" s="327"/>
      <c r="AC426" s="327"/>
      <c r="AD426" s="327"/>
      <c r="AE426" s="327"/>
      <c r="AF426" s="327"/>
      <c r="AG426" s="327"/>
      <c r="AH426" s="347">
        <f t="shared" si="54"/>
        <v>0</v>
      </c>
    </row>
    <row r="427" spans="1:34" ht="15" thickBot="1" x14ac:dyDescent="0.35">
      <c r="A427" s="341"/>
      <c r="B427" s="342"/>
      <c r="C427" s="349">
        <f>SUM(C417:C426)</f>
        <v>0</v>
      </c>
      <c r="D427" s="349">
        <f t="shared" ref="D427:AG427" si="55">SUM(D417:D426)</f>
        <v>0</v>
      </c>
      <c r="E427" s="349">
        <f t="shared" si="55"/>
        <v>0</v>
      </c>
      <c r="F427" s="349">
        <f t="shared" si="55"/>
        <v>0</v>
      </c>
      <c r="G427" s="349">
        <f t="shared" si="55"/>
        <v>0</v>
      </c>
      <c r="H427" s="349">
        <f t="shared" si="55"/>
        <v>0</v>
      </c>
      <c r="I427" s="349">
        <f t="shared" si="55"/>
        <v>0</v>
      </c>
      <c r="J427" s="349">
        <f t="shared" si="55"/>
        <v>0</v>
      </c>
      <c r="K427" s="349">
        <f t="shared" si="55"/>
        <v>0</v>
      </c>
      <c r="L427" s="349">
        <f t="shared" si="55"/>
        <v>0</v>
      </c>
      <c r="M427" s="349">
        <f t="shared" si="55"/>
        <v>0</v>
      </c>
      <c r="N427" s="349">
        <f t="shared" si="55"/>
        <v>0</v>
      </c>
      <c r="O427" s="349">
        <f t="shared" si="55"/>
        <v>0</v>
      </c>
      <c r="P427" s="349">
        <f t="shared" si="55"/>
        <v>0</v>
      </c>
      <c r="Q427" s="349">
        <f t="shared" si="55"/>
        <v>0</v>
      </c>
      <c r="R427" s="349">
        <f t="shared" si="55"/>
        <v>0</v>
      </c>
      <c r="S427" s="349">
        <f t="shared" si="55"/>
        <v>0</v>
      </c>
      <c r="T427" s="349">
        <f t="shared" si="55"/>
        <v>0</v>
      </c>
      <c r="U427" s="349">
        <f t="shared" si="55"/>
        <v>0</v>
      </c>
      <c r="V427" s="349">
        <f t="shared" si="55"/>
        <v>0</v>
      </c>
      <c r="W427" s="349">
        <f t="shared" si="55"/>
        <v>0</v>
      </c>
      <c r="X427" s="349">
        <f t="shared" si="55"/>
        <v>0</v>
      </c>
      <c r="Y427" s="349">
        <f t="shared" si="55"/>
        <v>0</v>
      </c>
      <c r="Z427" s="349">
        <f t="shared" si="55"/>
        <v>0</v>
      </c>
      <c r="AA427" s="349">
        <f t="shared" si="55"/>
        <v>0</v>
      </c>
      <c r="AB427" s="349">
        <f t="shared" si="55"/>
        <v>0</v>
      </c>
      <c r="AC427" s="349">
        <f t="shared" si="55"/>
        <v>0</v>
      </c>
      <c r="AD427" s="349">
        <f t="shared" si="55"/>
        <v>0</v>
      </c>
      <c r="AE427" s="349">
        <f t="shared" si="55"/>
        <v>0</v>
      </c>
      <c r="AF427" s="349">
        <f t="shared" si="55"/>
        <v>0</v>
      </c>
      <c r="AG427" s="349">
        <f t="shared" si="55"/>
        <v>0</v>
      </c>
      <c r="AH427" s="348">
        <f>SUM(C427:AG427)</f>
        <v>0</v>
      </c>
    </row>
    <row r="428" spans="1:34" ht="15" thickBot="1" x14ac:dyDescent="0.35">
      <c r="A428" s="334" t="s">
        <v>246</v>
      </c>
      <c r="B428" s="315"/>
      <c r="C428" s="337"/>
      <c r="D428" s="337" t="s">
        <v>354</v>
      </c>
      <c r="E428" s="337"/>
      <c r="F428" s="337"/>
      <c r="G428" s="337"/>
      <c r="H428" s="337"/>
      <c r="I428" s="337"/>
      <c r="J428" s="337"/>
      <c r="K428" s="337"/>
      <c r="L428" s="337"/>
      <c r="M428" s="337"/>
      <c r="N428" s="337"/>
      <c r="O428" s="337"/>
      <c r="P428" s="337"/>
      <c r="Q428" s="337"/>
      <c r="R428" s="337"/>
      <c r="S428" s="337"/>
      <c r="T428" s="337"/>
      <c r="U428" s="337"/>
      <c r="V428" s="337"/>
      <c r="W428" s="337"/>
      <c r="X428" s="337"/>
      <c r="Y428" s="337"/>
      <c r="Z428" s="337"/>
      <c r="AA428" s="337"/>
      <c r="AB428" s="337"/>
      <c r="AC428" s="337"/>
      <c r="AD428" s="337"/>
      <c r="AE428" s="337"/>
      <c r="AF428" s="337"/>
      <c r="AG428" s="338"/>
      <c r="AH428" s="350"/>
    </row>
    <row r="429" spans="1:34" ht="15" thickBot="1" x14ac:dyDescent="0.35">
      <c r="A429" s="316" t="s">
        <v>245</v>
      </c>
      <c r="B429" s="322"/>
      <c r="C429" s="318" t="s">
        <v>427</v>
      </c>
      <c r="D429" s="319"/>
      <c r="E429" s="319"/>
      <c r="F429" s="319"/>
      <c r="G429" s="319"/>
      <c r="H429" s="319"/>
      <c r="I429" s="319"/>
      <c r="J429" s="319"/>
      <c r="K429" s="319"/>
      <c r="L429" s="319"/>
      <c r="M429" s="319"/>
      <c r="N429" s="319"/>
      <c r="O429" s="319"/>
      <c r="P429" s="319"/>
      <c r="Q429" s="319"/>
      <c r="R429" s="319"/>
      <c r="S429" s="319"/>
      <c r="T429" s="319"/>
      <c r="U429" s="319"/>
      <c r="V429" s="319"/>
      <c r="W429" s="319"/>
      <c r="X429" s="319"/>
      <c r="Y429" s="319"/>
      <c r="Z429" s="319"/>
      <c r="AA429" s="319"/>
      <c r="AB429" s="319"/>
      <c r="AC429" s="319"/>
      <c r="AD429" s="319"/>
      <c r="AE429" s="319"/>
      <c r="AF429" s="319"/>
      <c r="AG429" s="320"/>
      <c r="AH429" s="346" t="s">
        <v>14</v>
      </c>
    </row>
    <row r="430" spans="1:34" ht="15" thickBot="1" x14ac:dyDescent="0.35">
      <c r="A430" s="316" t="s">
        <v>422</v>
      </c>
      <c r="B430" s="322"/>
      <c r="C430" s="323">
        <v>1</v>
      </c>
      <c r="D430" s="319">
        <v>2</v>
      </c>
      <c r="E430" s="319">
        <v>3</v>
      </c>
      <c r="F430" s="319">
        <v>4</v>
      </c>
      <c r="G430" s="319">
        <v>5</v>
      </c>
      <c r="H430" s="319">
        <v>6</v>
      </c>
      <c r="I430" s="319">
        <v>7</v>
      </c>
      <c r="J430" s="319">
        <v>8</v>
      </c>
      <c r="K430" s="319">
        <v>9</v>
      </c>
      <c r="L430" s="319">
        <v>10</v>
      </c>
      <c r="M430" s="319">
        <v>11</v>
      </c>
      <c r="N430" s="319">
        <v>12</v>
      </c>
      <c r="O430" s="319">
        <v>13</v>
      </c>
      <c r="P430" s="319">
        <v>14</v>
      </c>
      <c r="Q430" s="319">
        <v>15</v>
      </c>
      <c r="R430" s="319">
        <v>16</v>
      </c>
      <c r="S430" s="319">
        <v>17</v>
      </c>
      <c r="T430" s="319">
        <v>18</v>
      </c>
      <c r="U430" s="319">
        <v>19</v>
      </c>
      <c r="V430" s="319">
        <v>20</v>
      </c>
      <c r="W430" s="319">
        <v>21</v>
      </c>
      <c r="X430" s="319">
        <v>22</v>
      </c>
      <c r="Y430" s="319">
        <v>23</v>
      </c>
      <c r="Z430" s="319">
        <v>24</v>
      </c>
      <c r="AA430" s="319">
        <v>25</v>
      </c>
      <c r="AB430" s="319">
        <v>26</v>
      </c>
      <c r="AC430" s="319">
        <v>27</v>
      </c>
      <c r="AD430" s="319">
        <v>28</v>
      </c>
      <c r="AE430" s="319">
        <v>29</v>
      </c>
      <c r="AF430" s="319">
        <v>30</v>
      </c>
      <c r="AG430" s="320">
        <v>31</v>
      </c>
      <c r="AH430" s="346"/>
    </row>
    <row r="431" spans="1:34" x14ac:dyDescent="0.3">
      <c r="A431" s="339" t="s">
        <v>230</v>
      </c>
      <c r="B431" s="339" t="s">
        <v>231</v>
      </c>
      <c r="C431" s="325"/>
      <c r="D431" s="326"/>
      <c r="E431" s="326"/>
      <c r="F431" s="326"/>
      <c r="G431" s="326"/>
      <c r="H431" s="326"/>
      <c r="I431" s="326"/>
      <c r="J431" s="326"/>
      <c r="K431" s="326"/>
      <c r="L431" s="326"/>
      <c r="M431" s="326"/>
      <c r="N431" s="326"/>
      <c r="O431" s="326"/>
      <c r="P431" s="326"/>
      <c r="Q431" s="326"/>
      <c r="R431" s="326"/>
      <c r="S431" s="326"/>
      <c r="T431" s="326"/>
      <c r="U431" s="326"/>
      <c r="V431" s="326"/>
      <c r="W431" s="326"/>
      <c r="X431" s="326"/>
      <c r="Y431" s="326"/>
      <c r="Z431" s="326"/>
      <c r="AA431" s="326"/>
      <c r="AB431" s="326"/>
      <c r="AC431" s="326"/>
      <c r="AD431" s="326"/>
      <c r="AE431" s="326"/>
      <c r="AF431" s="326"/>
      <c r="AG431" s="326"/>
      <c r="AH431" s="347"/>
    </row>
    <row r="432" spans="1:34" x14ac:dyDescent="0.3">
      <c r="A432" s="328"/>
      <c r="B432" s="329"/>
      <c r="C432" s="330"/>
      <c r="D432" s="327"/>
      <c r="E432" s="327"/>
      <c r="F432" s="327"/>
      <c r="G432" s="327"/>
      <c r="H432" s="327"/>
      <c r="I432" s="327"/>
      <c r="J432" s="327"/>
      <c r="K432" s="327"/>
      <c r="L432" s="327"/>
      <c r="M432" s="327"/>
      <c r="N432" s="327"/>
      <c r="O432" s="327"/>
      <c r="P432" s="327"/>
      <c r="Q432" s="327"/>
      <c r="R432" s="327"/>
      <c r="S432" s="327"/>
      <c r="T432" s="327"/>
      <c r="U432" s="327"/>
      <c r="V432" s="327"/>
      <c r="W432" s="327"/>
      <c r="X432" s="327"/>
      <c r="Y432" s="327"/>
      <c r="Z432" s="327"/>
      <c r="AA432" s="327"/>
      <c r="AB432" s="327"/>
      <c r="AC432" s="327"/>
      <c r="AD432" s="327"/>
      <c r="AE432" s="327"/>
      <c r="AF432" s="327"/>
      <c r="AG432" s="327"/>
      <c r="AH432" s="347">
        <f>SUM(C432:AG432)</f>
        <v>0</v>
      </c>
    </row>
    <row r="433" spans="1:34" x14ac:dyDescent="0.3">
      <c r="A433" s="328"/>
      <c r="B433" s="329"/>
      <c r="C433" s="330"/>
      <c r="D433" s="327"/>
      <c r="E433" s="327"/>
      <c r="F433" s="327"/>
      <c r="G433" s="327"/>
      <c r="H433" s="327"/>
      <c r="I433" s="327"/>
      <c r="J433" s="327"/>
      <c r="K433" s="327"/>
      <c r="L433" s="327"/>
      <c r="M433" s="327"/>
      <c r="N433" s="327"/>
      <c r="O433" s="327"/>
      <c r="P433" s="327"/>
      <c r="Q433" s="327"/>
      <c r="R433" s="327"/>
      <c r="S433" s="327"/>
      <c r="T433" s="327"/>
      <c r="U433" s="327"/>
      <c r="V433" s="327"/>
      <c r="W433" s="327"/>
      <c r="X433" s="327"/>
      <c r="Y433" s="327"/>
      <c r="Z433" s="327"/>
      <c r="AA433" s="327"/>
      <c r="AB433" s="327"/>
      <c r="AC433" s="327"/>
      <c r="AD433" s="327"/>
      <c r="AE433" s="327"/>
      <c r="AF433" s="327"/>
      <c r="AG433" s="327"/>
      <c r="AH433" s="347">
        <f t="shared" ref="AH433:AH441" si="56">SUM(C433:AG433)</f>
        <v>0</v>
      </c>
    </row>
    <row r="434" spans="1:34" x14ac:dyDescent="0.3">
      <c r="A434" s="328"/>
      <c r="B434" s="329"/>
      <c r="C434" s="330"/>
      <c r="D434" s="327"/>
      <c r="E434" s="327"/>
      <c r="F434" s="327"/>
      <c r="G434" s="327"/>
      <c r="H434" s="327"/>
      <c r="I434" s="327"/>
      <c r="J434" s="327"/>
      <c r="K434" s="327"/>
      <c r="L434" s="327"/>
      <c r="M434" s="327"/>
      <c r="N434" s="327"/>
      <c r="O434" s="327"/>
      <c r="P434" s="327"/>
      <c r="Q434" s="327"/>
      <c r="R434" s="327"/>
      <c r="S434" s="327"/>
      <c r="T434" s="327"/>
      <c r="U434" s="327"/>
      <c r="V434" s="327"/>
      <c r="W434" s="327"/>
      <c r="X434" s="327"/>
      <c r="Y434" s="327"/>
      <c r="Z434" s="327"/>
      <c r="AA434" s="327"/>
      <c r="AB434" s="327"/>
      <c r="AC434" s="327"/>
      <c r="AD434" s="327"/>
      <c r="AE434" s="327"/>
      <c r="AF434" s="327"/>
      <c r="AG434" s="327"/>
      <c r="AH434" s="347">
        <f t="shared" si="56"/>
        <v>0</v>
      </c>
    </row>
    <row r="435" spans="1:34" x14ac:dyDescent="0.3">
      <c r="A435" s="328"/>
      <c r="B435" s="329"/>
      <c r="C435" s="330"/>
      <c r="D435" s="327"/>
      <c r="E435" s="327"/>
      <c r="F435" s="327"/>
      <c r="G435" s="327"/>
      <c r="H435" s="327"/>
      <c r="I435" s="327"/>
      <c r="J435" s="327"/>
      <c r="K435" s="327"/>
      <c r="L435" s="327"/>
      <c r="M435" s="327"/>
      <c r="N435" s="327"/>
      <c r="O435" s="327"/>
      <c r="P435" s="327"/>
      <c r="Q435" s="327"/>
      <c r="R435" s="327"/>
      <c r="S435" s="327"/>
      <c r="T435" s="327"/>
      <c r="U435" s="327"/>
      <c r="V435" s="327"/>
      <c r="W435" s="327"/>
      <c r="X435" s="327"/>
      <c r="Y435" s="327"/>
      <c r="Z435" s="327"/>
      <c r="AA435" s="327"/>
      <c r="AB435" s="327"/>
      <c r="AC435" s="327"/>
      <c r="AD435" s="327"/>
      <c r="AE435" s="327"/>
      <c r="AF435" s="327"/>
      <c r="AG435" s="327"/>
      <c r="AH435" s="347">
        <f t="shared" si="56"/>
        <v>0</v>
      </c>
    </row>
    <row r="436" spans="1:34" x14ac:dyDescent="0.3">
      <c r="A436" s="328"/>
      <c r="B436" s="329"/>
      <c r="C436" s="330"/>
      <c r="D436" s="327"/>
      <c r="E436" s="327"/>
      <c r="F436" s="327"/>
      <c r="G436" s="327"/>
      <c r="H436" s="327"/>
      <c r="I436" s="327"/>
      <c r="J436" s="327"/>
      <c r="K436" s="327"/>
      <c r="L436" s="327"/>
      <c r="M436" s="327"/>
      <c r="N436" s="327"/>
      <c r="O436" s="327"/>
      <c r="P436" s="327"/>
      <c r="Q436" s="327"/>
      <c r="R436" s="327"/>
      <c r="S436" s="327"/>
      <c r="T436" s="327"/>
      <c r="U436" s="327"/>
      <c r="V436" s="327"/>
      <c r="W436" s="327"/>
      <c r="X436" s="327"/>
      <c r="Y436" s="327"/>
      <c r="Z436" s="327"/>
      <c r="AA436" s="327"/>
      <c r="AB436" s="327"/>
      <c r="AC436" s="327"/>
      <c r="AD436" s="327"/>
      <c r="AE436" s="327"/>
      <c r="AF436" s="327"/>
      <c r="AG436" s="327"/>
      <c r="AH436" s="347">
        <f t="shared" si="56"/>
        <v>0</v>
      </c>
    </row>
    <row r="437" spans="1:34" x14ac:dyDescent="0.3">
      <c r="A437" s="328"/>
      <c r="B437" s="329"/>
      <c r="C437" s="330"/>
      <c r="D437" s="327"/>
      <c r="E437" s="327"/>
      <c r="F437" s="327"/>
      <c r="G437" s="327"/>
      <c r="H437" s="327"/>
      <c r="I437" s="327"/>
      <c r="J437" s="327"/>
      <c r="K437" s="327"/>
      <c r="L437" s="327"/>
      <c r="M437" s="327"/>
      <c r="N437" s="327"/>
      <c r="O437" s="327"/>
      <c r="P437" s="327"/>
      <c r="Q437" s="327"/>
      <c r="R437" s="327"/>
      <c r="S437" s="327"/>
      <c r="T437" s="327"/>
      <c r="U437" s="327"/>
      <c r="V437" s="327"/>
      <c r="W437" s="327"/>
      <c r="X437" s="327"/>
      <c r="Y437" s="327"/>
      <c r="Z437" s="327"/>
      <c r="AA437" s="327"/>
      <c r="AB437" s="327"/>
      <c r="AC437" s="327"/>
      <c r="AD437" s="327"/>
      <c r="AE437" s="327"/>
      <c r="AF437" s="327"/>
      <c r="AG437" s="327"/>
      <c r="AH437" s="347">
        <f t="shared" si="56"/>
        <v>0</v>
      </c>
    </row>
    <row r="438" spans="1:34" x14ac:dyDescent="0.3">
      <c r="A438" s="328"/>
      <c r="B438" s="329"/>
      <c r="C438" s="330"/>
      <c r="D438" s="327"/>
      <c r="E438" s="327"/>
      <c r="F438" s="327"/>
      <c r="G438" s="327"/>
      <c r="H438" s="327"/>
      <c r="I438" s="327"/>
      <c r="J438" s="327"/>
      <c r="K438" s="327"/>
      <c r="L438" s="327"/>
      <c r="M438" s="327"/>
      <c r="N438" s="327"/>
      <c r="O438" s="327"/>
      <c r="P438" s="327"/>
      <c r="Q438" s="327"/>
      <c r="R438" s="327"/>
      <c r="S438" s="327"/>
      <c r="T438" s="327"/>
      <c r="U438" s="327"/>
      <c r="V438" s="327"/>
      <c r="W438" s="327"/>
      <c r="X438" s="327"/>
      <c r="Y438" s="327"/>
      <c r="Z438" s="327"/>
      <c r="AA438" s="327"/>
      <c r="AB438" s="327"/>
      <c r="AC438" s="327"/>
      <c r="AD438" s="327"/>
      <c r="AE438" s="327"/>
      <c r="AF438" s="327"/>
      <c r="AG438" s="327"/>
      <c r="AH438" s="347">
        <f t="shared" si="56"/>
        <v>0</v>
      </c>
    </row>
    <row r="439" spans="1:34" x14ac:dyDescent="0.3">
      <c r="A439" s="328"/>
      <c r="B439" s="329"/>
      <c r="C439" s="330"/>
      <c r="D439" s="327"/>
      <c r="E439" s="327"/>
      <c r="F439" s="327"/>
      <c r="G439" s="327"/>
      <c r="H439" s="327"/>
      <c r="I439" s="327"/>
      <c r="J439" s="327"/>
      <c r="K439" s="327"/>
      <c r="L439" s="327"/>
      <c r="M439" s="327"/>
      <c r="N439" s="327"/>
      <c r="O439" s="327"/>
      <c r="P439" s="327"/>
      <c r="Q439" s="327"/>
      <c r="R439" s="327"/>
      <c r="S439" s="327"/>
      <c r="T439" s="327"/>
      <c r="U439" s="327"/>
      <c r="V439" s="327"/>
      <c r="W439" s="327"/>
      <c r="X439" s="327"/>
      <c r="Y439" s="327"/>
      <c r="Z439" s="327"/>
      <c r="AA439" s="327"/>
      <c r="AB439" s="327"/>
      <c r="AC439" s="327"/>
      <c r="AD439" s="327"/>
      <c r="AE439" s="327"/>
      <c r="AF439" s="327"/>
      <c r="AG439" s="327"/>
      <c r="AH439" s="347">
        <f t="shared" si="56"/>
        <v>0</v>
      </c>
    </row>
    <row r="440" spans="1:34" x14ac:dyDescent="0.3">
      <c r="A440" s="328"/>
      <c r="B440" s="329"/>
      <c r="C440" s="330"/>
      <c r="D440" s="327"/>
      <c r="E440" s="327"/>
      <c r="F440" s="327"/>
      <c r="G440" s="327"/>
      <c r="H440" s="327"/>
      <c r="I440" s="327"/>
      <c r="J440" s="327"/>
      <c r="K440" s="327"/>
      <c r="L440" s="327"/>
      <c r="M440" s="327"/>
      <c r="N440" s="327"/>
      <c r="O440" s="327"/>
      <c r="P440" s="327"/>
      <c r="Q440" s="327"/>
      <c r="R440" s="327"/>
      <c r="S440" s="327"/>
      <c r="T440" s="327"/>
      <c r="U440" s="327"/>
      <c r="V440" s="327"/>
      <c r="W440" s="327"/>
      <c r="X440" s="327"/>
      <c r="Y440" s="327"/>
      <c r="Z440" s="327"/>
      <c r="AA440" s="327"/>
      <c r="AB440" s="327"/>
      <c r="AC440" s="327"/>
      <c r="AD440" s="327"/>
      <c r="AE440" s="327"/>
      <c r="AF440" s="327"/>
      <c r="AG440" s="327"/>
      <c r="AH440" s="347">
        <f t="shared" si="56"/>
        <v>0</v>
      </c>
    </row>
    <row r="441" spans="1:34" x14ac:dyDescent="0.3">
      <c r="A441" s="328"/>
      <c r="B441" s="329"/>
      <c r="C441" s="330"/>
      <c r="D441" s="327"/>
      <c r="E441" s="327"/>
      <c r="F441" s="327"/>
      <c r="G441" s="327"/>
      <c r="H441" s="327"/>
      <c r="I441" s="327"/>
      <c r="J441" s="327"/>
      <c r="K441" s="327"/>
      <c r="L441" s="327"/>
      <c r="M441" s="327"/>
      <c r="N441" s="327"/>
      <c r="O441" s="327"/>
      <c r="P441" s="327"/>
      <c r="Q441" s="327"/>
      <c r="R441" s="327"/>
      <c r="S441" s="327"/>
      <c r="T441" s="327"/>
      <c r="U441" s="327"/>
      <c r="V441" s="327"/>
      <c r="W441" s="327"/>
      <c r="X441" s="327"/>
      <c r="Y441" s="327"/>
      <c r="Z441" s="327"/>
      <c r="AA441" s="327"/>
      <c r="AB441" s="327"/>
      <c r="AC441" s="327"/>
      <c r="AD441" s="327"/>
      <c r="AE441" s="327"/>
      <c r="AF441" s="327"/>
      <c r="AG441" s="327"/>
      <c r="AH441" s="347">
        <f t="shared" si="56"/>
        <v>0</v>
      </c>
    </row>
    <row r="442" spans="1:34" ht="15" thickBot="1" x14ac:dyDescent="0.35">
      <c r="A442" s="341"/>
      <c r="B442" s="342"/>
      <c r="C442" s="349">
        <f>SUM(C432:C441)</f>
        <v>0</v>
      </c>
      <c r="D442" s="349">
        <f t="shared" ref="D442:AG442" si="57">SUM(D432:D441)</f>
        <v>0</v>
      </c>
      <c r="E442" s="349">
        <f t="shared" si="57"/>
        <v>0</v>
      </c>
      <c r="F442" s="349">
        <f t="shared" si="57"/>
        <v>0</v>
      </c>
      <c r="G442" s="349">
        <f t="shared" si="57"/>
        <v>0</v>
      </c>
      <c r="H442" s="349">
        <f t="shared" si="57"/>
        <v>0</v>
      </c>
      <c r="I442" s="349">
        <f t="shared" si="57"/>
        <v>0</v>
      </c>
      <c r="J442" s="349">
        <f t="shared" si="57"/>
        <v>0</v>
      </c>
      <c r="K442" s="349">
        <f t="shared" si="57"/>
        <v>0</v>
      </c>
      <c r="L442" s="349">
        <f t="shared" si="57"/>
        <v>0</v>
      </c>
      <c r="M442" s="349">
        <f t="shared" si="57"/>
        <v>0</v>
      </c>
      <c r="N442" s="349">
        <f t="shared" si="57"/>
        <v>0</v>
      </c>
      <c r="O442" s="349">
        <f t="shared" si="57"/>
        <v>0</v>
      </c>
      <c r="P442" s="349">
        <f t="shared" si="57"/>
        <v>0</v>
      </c>
      <c r="Q442" s="349">
        <f t="shared" si="57"/>
        <v>0</v>
      </c>
      <c r="R442" s="349">
        <f t="shared" si="57"/>
        <v>0</v>
      </c>
      <c r="S442" s="349">
        <f t="shared" si="57"/>
        <v>0</v>
      </c>
      <c r="T442" s="349">
        <f t="shared" si="57"/>
        <v>0</v>
      </c>
      <c r="U442" s="349">
        <f t="shared" si="57"/>
        <v>0</v>
      </c>
      <c r="V442" s="349">
        <f t="shared" si="57"/>
        <v>0</v>
      </c>
      <c r="W442" s="349">
        <f t="shared" si="57"/>
        <v>0</v>
      </c>
      <c r="X442" s="349">
        <f t="shared" si="57"/>
        <v>0</v>
      </c>
      <c r="Y442" s="349">
        <f t="shared" si="57"/>
        <v>0</v>
      </c>
      <c r="Z442" s="349">
        <f t="shared" si="57"/>
        <v>0</v>
      </c>
      <c r="AA442" s="349">
        <f t="shared" si="57"/>
        <v>0</v>
      </c>
      <c r="AB442" s="349">
        <f t="shared" si="57"/>
        <v>0</v>
      </c>
      <c r="AC442" s="349">
        <f t="shared" si="57"/>
        <v>0</v>
      </c>
      <c r="AD442" s="349">
        <f t="shared" si="57"/>
        <v>0</v>
      </c>
      <c r="AE442" s="349">
        <f t="shared" si="57"/>
        <v>0</v>
      </c>
      <c r="AF442" s="349">
        <f t="shared" si="57"/>
        <v>0</v>
      </c>
      <c r="AG442" s="349">
        <f t="shared" si="57"/>
        <v>0</v>
      </c>
      <c r="AH442" s="348">
        <f>SUM(C442:AG442)</f>
        <v>0</v>
      </c>
    </row>
    <row r="443" spans="1:34" ht="15" thickBot="1" x14ac:dyDescent="0.35">
      <c r="A443" s="334" t="s">
        <v>246</v>
      </c>
      <c r="B443" s="315"/>
      <c r="C443" s="337"/>
      <c r="D443" s="337" t="s">
        <v>355</v>
      </c>
      <c r="E443" s="337"/>
      <c r="F443" s="337"/>
      <c r="G443" s="337"/>
      <c r="H443" s="337"/>
      <c r="I443" s="337"/>
      <c r="J443" s="337"/>
      <c r="K443" s="337"/>
      <c r="L443" s="337"/>
      <c r="M443" s="337"/>
      <c r="N443" s="337"/>
      <c r="O443" s="337"/>
      <c r="P443" s="337"/>
      <c r="Q443" s="337"/>
      <c r="R443" s="337"/>
      <c r="S443" s="337"/>
      <c r="T443" s="337"/>
      <c r="U443" s="337"/>
      <c r="V443" s="337"/>
      <c r="W443" s="337"/>
      <c r="X443" s="337"/>
      <c r="Y443" s="337"/>
      <c r="Z443" s="337"/>
      <c r="AA443" s="337"/>
      <c r="AB443" s="337"/>
      <c r="AC443" s="337"/>
      <c r="AD443" s="337"/>
      <c r="AE443" s="337"/>
      <c r="AF443" s="337"/>
      <c r="AG443" s="338"/>
      <c r="AH443" s="350"/>
    </row>
    <row r="444" spans="1:34" ht="15" thickBot="1" x14ac:dyDescent="0.35">
      <c r="A444" s="316" t="s">
        <v>245</v>
      </c>
      <c r="B444" s="322"/>
      <c r="C444" s="318" t="s">
        <v>427</v>
      </c>
      <c r="D444" s="319"/>
      <c r="E444" s="319"/>
      <c r="F444" s="319"/>
      <c r="G444" s="319"/>
      <c r="H444" s="319"/>
      <c r="I444" s="319"/>
      <c r="J444" s="319"/>
      <c r="K444" s="319"/>
      <c r="L444" s="319"/>
      <c r="M444" s="319"/>
      <c r="N444" s="319"/>
      <c r="O444" s="319"/>
      <c r="P444" s="319"/>
      <c r="Q444" s="319"/>
      <c r="R444" s="319"/>
      <c r="S444" s="319"/>
      <c r="T444" s="319"/>
      <c r="U444" s="319"/>
      <c r="V444" s="319"/>
      <c r="W444" s="319"/>
      <c r="X444" s="319"/>
      <c r="Y444" s="319"/>
      <c r="Z444" s="319"/>
      <c r="AA444" s="319"/>
      <c r="AB444" s="319"/>
      <c r="AC444" s="319"/>
      <c r="AD444" s="319"/>
      <c r="AE444" s="319"/>
      <c r="AF444" s="319"/>
      <c r="AG444" s="320"/>
      <c r="AH444" s="346" t="s">
        <v>14</v>
      </c>
    </row>
    <row r="445" spans="1:34" ht="15" thickBot="1" x14ac:dyDescent="0.35">
      <c r="A445" s="316" t="s">
        <v>422</v>
      </c>
      <c r="B445" s="322"/>
      <c r="C445" s="323">
        <v>1</v>
      </c>
      <c r="D445" s="319">
        <v>2</v>
      </c>
      <c r="E445" s="319">
        <v>3</v>
      </c>
      <c r="F445" s="319">
        <v>4</v>
      </c>
      <c r="G445" s="319">
        <v>5</v>
      </c>
      <c r="H445" s="319">
        <v>6</v>
      </c>
      <c r="I445" s="319">
        <v>7</v>
      </c>
      <c r="J445" s="319">
        <v>8</v>
      </c>
      <c r="K445" s="319">
        <v>9</v>
      </c>
      <c r="L445" s="319">
        <v>10</v>
      </c>
      <c r="M445" s="319">
        <v>11</v>
      </c>
      <c r="N445" s="319">
        <v>12</v>
      </c>
      <c r="O445" s="319">
        <v>13</v>
      </c>
      <c r="P445" s="319">
        <v>14</v>
      </c>
      <c r="Q445" s="319">
        <v>15</v>
      </c>
      <c r="R445" s="319">
        <v>16</v>
      </c>
      <c r="S445" s="319">
        <v>17</v>
      </c>
      <c r="T445" s="319">
        <v>18</v>
      </c>
      <c r="U445" s="319">
        <v>19</v>
      </c>
      <c r="V445" s="319">
        <v>20</v>
      </c>
      <c r="W445" s="319">
        <v>21</v>
      </c>
      <c r="X445" s="319">
        <v>22</v>
      </c>
      <c r="Y445" s="319">
        <v>23</v>
      </c>
      <c r="Z445" s="319">
        <v>24</v>
      </c>
      <c r="AA445" s="319">
        <v>25</v>
      </c>
      <c r="AB445" s="319">
        <v>26</v>
      </c>
      <c r="AC445" s="319">
        <v>27</v>
      </c>
      <c r="AD445" s="319">
        <v>28</v>
      </c>
      <c r="AE445" s="319">
        <v>29</v>
      </c>
      <c r="AF445" s="319">
        <v>30</v>
      </c>
      <c r="AG445" s="320">
        <v>31</v>
      </c>
      <c r="AH445" s="346"/>
    </row>
    <row r="446" spans="1:34" x14ac:dyDescent="0.3">
      <c r="A446" s="339" t="s">
        <v>230</v>
      </c>
      <c r="B446" s="339" t="s">
        <v>231</v>
      </c>
      <c r="C446" s="325"/>
      <c r="D446" s="326"/>
      <c r="E446" s="326"/>
      <c r="F446" s="326"/>
      <c r="G446" s="326"/>
      <c r="H446" s="326"/>
      <c r="I446" s="326"/>
      <c r="J446" s="326"/>
      <c r="K446" s="326"/>
      <c r="L446" s="326"/>
      <c r="M446" s="326"/>
      <c r="N446" s="326"/>
      <c r="O446" s="326"/>
      <c r="P446" s="326"/>
      <c r="Q446" s="326"/>
      <c r="R446" s="326"/>
      <c r="S446" s="326"/>
      <c r="T446" s="326"/>
      <c r="U446" s="326"/>
      <c r="V446" s="326"/>
      <c r="W446" s="326"/>
      <c r="X446" s="326"/>
      <c r="Y446" s="326"/>
      <c r="Z446" s="326"/>
      <c r="AA446" s="326"/>
      <c r="AB446" s="326"/>
      <c r="AC446" s="326"/>
      <c r="AD446" s="326"/>
      <c r="AE446" s="326"/>
      <c r="AF446" s="326"/>
      <c r="AG446" s="326"/>
      <c r="AH446" s="347"/>
    </row>
    <row r="447" spans="1:34" x14ac:dyDescent="0.3">
      <c r="A447" s="328"/>
      <c r="B447" s="329"/>
      <c r="C447" s="330"/>
      <c r="D447" s="327"/>
      <c r="E447" s="327"/>
      <c r="F447" s="327"/>
      <c r="G447" s="327"/>
      <c r="H447" s="327"/>
      <c r="I447" s="327"/>
      <c r="J447" s="327"/>
      <c r="K447" s="327"/>
      <c r="L447" s="327"/>
      <c r="M447" s="327"/>
      <c r="N447" s="327"/>
      <c r="O447" s="327"/>
      <c r="P447" s="327"/>
      <c r="Q447" s="327"/>
      <c r="R447" s="327"/>
      <c r="S447" s="327"/>
      <c r="T447" s="327"/>
      <c r="U447" s="327"/>
      <c r="V447" s="327"/>
      <c r="W447" s="327"/>
      <c r="X447" s="327"/>
      <c r="Y447" s="327"/>
      <c r="Z447" s="327"/>
      <c r="AA447" s="327"/>
      <c r="AB447" s="327"/>
      <c r="AC447" s="327"/>
      <c r="AD447" s="327"/>
      <c r="AE447" s="327"/>
      <c r="AF447" s="327"/>
      <c r="AG447" s="327"/>
      <c r="AH447" s="347">
        <f>SUM(C447:AG447)</f>
        <v>0</v>
      </c>
    </row>
    <row r="448" spans="1:34" x14ac:dyDescent="0.3">
      <c r="A448" s="328"/>
      <c r="B448" s="329"/>
      <c r="C448" s="330"/>
      <c r="D448" s="327"/>
      <c r="E448" s="327"/>
      <c r="F448" s="327"/>
      <c r="G448" s="327"/>
      <c r="H448" s="327"/>
      <c r="I448" s="327"/>
      <c r="J448" s="327"/>
      <c r="K448" s="327"/>
      <c r="L448" s="327"/>
      <c r="M448" s="327"/>
      <c r="N448" s="327"/>
      <c r="O448" s="327"/>
      <c r="P448" s="327"/>
      <c r="Q448" s="327"/>
      <c r="R448" s="327"/>
      <c r="S448" s="327"/>
      <c r="T448" s="327"/>
      <c r="U448" s="327"/>
      <c r="V448" s="327"/>
      <c r="W448" s="327"/>
      <c r="X448" s="327"/>
      <c r="Y448" s="327"/>
      <c r="Z448" s="327"/>
      <c r="AA448" s="327"/>
      <c r="AB448" s="327"/>
      <c r="AC448" s="327"/>
      <c r="AD448" s="327"/>
      <c r="AE448" s="327"/>
      <c r="AF448" s="327"/>
      <c r="AG448" s="327"/>
      <c r="AH448" s="347">
        <f t="shared" ref="AH448:AH456" si="58">SUM(C448:AG448)</f>
        <v>0</v>
      </c>
    </row>
    <row r="449" spans="1:34" x14ac:dyDescent="0.3">
      <c r="A449" s="328"/>
      <c r="B449" s="329"/>
      <c r="C449" s="330"/>
      <c r="D449" s="327"/>
      <c r="E449" s="327"/>
      <c r="F449" s="327"/>
      <c r="G449" s="327"/>
      <c r="H449" s="327"/>
      <c r="I449" s="327"/>
      <c r="J449" s="327"/>
      <c r="K449" s="327"/>
      <c r="L449" s="327"/>
      <c r="M449" s="327"/>
      <c r="N449" s="327"/>
      <c r="O449" s="327"/>
      <c r="P449" s="327"/>
      <c r="Q449" s="327"/>
      <c r="R449" s="327"/>
      <c r="S449" s="327"/>
      <c r="T449" s="327"/>
      <c r="U449" s="327"/>
      <c r="V449" s="327"/>
      <c r="W449" s="327"/>
      <c r="X449" s="327"/>
      <c r="Y449" s="327"/>
      <c r="Z449" s="327"/>
      <c r="AA449" s="327"/>
      <c r="AB449" s="327"/>
      <c r="AC449" s="327"/>
      <c r="AD449" s="327"/>
      <c r="AE449" s="327"/>
      <c r="AF449" s="327"/>
      <c r="AG449" s="327"/>
      <c r="AH449" s="347">
        <f t="shared" si="58"/>
        <v>0</v>
      </c>
    </row>
    <row r="450" spans="1:34" x14ac:dyDescent="0.3">
      <c r="A450" s="328"/>
      <c r="B450" s="329"/>
      <c r="C450" s="330"/>
      <c r="D450" s="327"/>
      <c r="E450" s="327"/>
      <c r="F450" s="327"/>
      <c r="G450" s="327"/>
      <c r="H450" s="327"/>
      <c r="I450" s="327"/>
      <c r="J450" s="327"/>
      <c r="K450" s="327"/>
      <c r="L450" s="327"/>
      <c r="M450" s="327"/>
      <c r="N450" s="327"/>
      <c r="O450" s="327"/>
      <c r="P450" s="327"/>
      <c r="Q450" s="327"/>
      <c r="R450" s="327"/>
      <c r="S450" s="327"/>
      <c r="T450" s="327"/>
      <c r="U450" s="327"/>
      <c r="V450" s="327"/>
      <c r="W450" s="327"/>
      <c r="X450" s="327"/>
      <c r="Y450" s="327"/>
      <c r="Z450" s="327"/>
      <c r="AA450" s="327"/>
      <c r="AB450" s="327"/>
      <c r="AC450" s="327"/>
      <c r="AD450" s="327"/>
      <c r="AE450" s="327"/>
      <c r="AF450" s="327"/>
      <c r="AG450" s="327"/>
      <c r="AH450" s="347">
        <f t="shared" si="58"/>
        <v>0</v>
      </c>
    </row>
    <row r="451" spans="1:34" x14ac:dyDescent="0.3">
      <c r="A451" s="328"/>
      <c r="B451" s="329"/>
      <c r="C451" s="330"/>
      <c r="D451" s="327"/>
      <c r="E451" s="327"/>
      <c r="F451" s="327"/>
      <c r="G451" s="327"/>
      <c r="H451" s="327"/>
      <c r="I451" s="327"/>
      <c r="J451" s="327"/>
      <c r="K451" s="327"/>
      <c r="L451" s="327"/>
      <c r="M451" s="327"/>
      <c r="N451" s="327"/>
      <c r="O451" s="327"/>
      <c r="P451" s="327"/>
      <c r="Q451" s="327"/>
      <c r="R451" s="327"/>
      <c r="S451" s="327"/>
      <c r="T451" s="327"/>
      <c r="U451" s="327"/>
      <c r="V451" s="327"/>
      <c r="W451" s="327"/>
      <c r="X451" s="327"/>
      <c r="Y451" s="327"/>
      <c r="Z451" s="327"/>
      <c r="AA451" s="327"/>
      <c r="AB451" s="327"/>
      <c r="AC451" s="327"/>
      <c r="AD451" s="327"/>
      <c r="AE451" s="327"/>
      <c r="AF451" s="327"/>
      <c r="AG451" s="327"/>
      <c r="AH451" s="347">
        <f t="shared" si="58"/>
        <v>0</v>
      </c>
    </row>
    <row r="452" spans="1:34" x14ac:dyDescent="0.3">
      <c r="A452" s="328"/>
      <c r="B452" s="329"/>
      <c r="C452" s="330"/>
      <c r="D452" s="327"/>
      <c r="E452" s="327"/>
      <c r="F452" s="327"/>
      <c r="G452" s="327"/>
      <c r="H452" s="327"/>
      <c r="I452" s="327"/>
      <c r="J452" s="327"/>
      <c r="K452" s="327"/>
      <c r="L452" s="327"/>
      <c r="M452" s="327"/>
      <c r="N452" s="327"/>
      <c r="O452" s="327"/>
      <c r="P452" s="327"/>
      <c r="Q452" s="327"/>
      <c r="R452" s="327"/>
      <c r="S452" s="327"/>
      <c r="T452" s="327"/>
      <c r="U452" s="327"/>
      <c r="V452" s="327"/>
      <c r="W452" s="327"/>
      <c r="X452" s="327"/>
      <c r="Y452" s="327"/>
      <c r="Z452" s="327"/>
      <c r="AA452" s="327"/>
      <c r="AB452" s="327"/>
      <c r="AC452" s="327"/>
      <c r="AD452" s="327"/>
      <c r="AE452" s="327"/>
      <c r="AF452" s="327"/>
      <c r="AG452" s="327"/>
      <c r="AH452" s="347">
        <f t="shared" si="58"/>
        <v>0</v>
      </c>
    </row>
    <row r="453" spans="1:34" x14ac:dyDescent="0.3">
      <c r="A453" s="328"/>
      <c r="B453" s="329"/>
      <c r="C453" s="330"/>
      <c r="D453" s="327"/>
      <c r="E453" s="327"/>
      <c r="F453" s="327"/>
      <c r="G453" s="327"/>
      <c r="H453" s="327"/>
      <c r="I453" s="327"/>
      <c r="J453" s="327"/>
      <c r="K453" s="327"/>
      <c r="L453" s="327"/>
      <c r="M453" s="327"/>
      <c r="N453" s="327"/>
      <c r="O453" s="327"/>
      <c r="P453" s="327"/>
      <c r="Q453" s="327"/>
      <c r="R453" s="327"/>
      <c r="S453" s="327"/>
      <c r="T453" s="327"/>
      <c r="U453" s="327"/>
      <c r="V453" s="327"/>
      <c r="W453" s="327"/>
      <c r="X453" s="327"/>
      <c r="Y453" s="327"/>
      <c r="Z453" s="327"/>
      <c r="AA453" s="327"/>
      <c r="AB453" s="327"/>
      <c r="AC453" s="327"/>
      <c r="AD453" s="327"/>
      <c r="AE453" s="327"/>
      <c r="AF453" s="327"/>
      <c r="AG453" s="327"/>
      <c r="AH453" s="347">
        <f t="shared" si="58"/>
        <v>0</v>
      </c>
    </row>
    <row r="454" spans="1:34" x14ac:dyDescent="0.3">
      <c r="A454" s="328"/>
      <c r="B454" s="329"/>
      <c r="C454" s="330"/>
      <c r="D454" s="327"/>
      <c r="E454" s="327"/>
      <c r="F454" s="327"/>
      <c r="G454" s="327"/>
      <c r="H454" s="327"/>
      <c r="I454" s="327"/>
      <c r="J454" s="327"/>
      <c r="K454" s="327"/>
      <c r="L454" s="327"/>
      <c r="M454" s="327"/>
      <c r="N454" s="327"/>
      <c r="O454" s="327"/>
      <c r="P454" s="327"/>
      <c r="Q454" s="327"/>
      <c r="R454" s="327"/>
      <c r="S454" s="327"/>
      <c r="T454" s="327"/>
      <c r="U454" s="327"/>
      <c r="V454" s="327"/>
      <c r="W454" s="327"/>
      <c r="X454" s="327"/>
      <c r="Y454" s="327"/>
      <c r="Z454" s="327"/>
      <c r="AA454" s="327"/>
      <c r="AB454" s="327"/>
      <c r="AC454" s="327"/>
      <c r="AD454" s="327"/>
      <c r="AE454" s="327"/>
      <c r="AF454" s="327"/>
      <c r="AG454" s="327"/>
      <c r="AH454" s="347">
        <f t="shared" si="58"/>
        <v>0</v>
      </c>
    </row>
    <row r="455" spans="1:34" x14ac:dyDescent="0.3">
      <c r="A455" s="328"/>
      <c r="B455" s="329"/>
      <c r="C455" s="330"/>
      <c r="D455" s="327"/>
      <c r="E455" s="327"/>
      <c r="F455" s="327"/>
      <c r="G455" s="327"/>
      <c r="H455" s="327"/>
      <c r="I455" s="327"/>
      <c r="J455" s="327"/>
      <c r="K455" s="327"/>
      <c r="L455" s="327"/>
      <c r="M455" s="327"/>
      <c r="N455" s="327"/>
      <c r="O455" s="327"/>
      <c r="P455" s="327"/>
      <c r="Q455" s="327"/>
      <c r="R455" s="327"/>
      <c r="S455" s="327"/>
      <c r="T455" s="327"/>
      <c r="U455" s="327"/>
      <c r="V455" s="327"/>
      <c r="W455" s="327"/>
      <c r="X455" s="327"/>
      <c r="Y455" s="327"/>
      <c r="Z455" s="327"/>
      <c r="AA455" s="327"/>
      <c r="AB455" s="327"/>
      <c r="AC455" s="327"/>
      <c r="AD455" s="327"/>
      <c r="AE455" s="327"/>
      <c r="AF455" s="327"/>
      <c r="AG455" s="327"/>
      <c r="AH455" s="347">
        <f t="shared" si="58"/>
        <v>0</v>
      </c>
    </row>
    <row r="456" spans="1:34" x14ac:dyDescent="0.3">
      <c r="A456" s="328"/>
      <c r="B456" s="329"/>
      <c r="C456" s="330"/>
      <c r="D456" s="327"/>
      <c r="E456" s="327"/>
      <c r="F456" s="327"/>
      <c r="G456" s="327"/>
      <c r="H456" s="327"/>
      <c r="I456" s="327"/>
      <c r="J456" s="327"/>
      <c r="K456" s="327"/>
      <c r="L456" s="327"/>
      <c r="M456" s="327"/>
      <c r="N456" s="327"/>
      <c r="O456" s="327"/>
      <c r="P456" s="327"/>
      <c r="Q456" s="327"/>
      <c r="R456" s="327"/>
      <c r="S456" s="327"/>
      <c r="T456" s="327"/>
      <c r="U456" s="327"/>
      <c r="V456" s="327"/>
      <c r="W456" s="327"/>
      <c r="X456" s="327"/>
      <c r="Y456" s="327"/>
      <c r="Z456" s="327"/>
      <c r="AA456" s="327"/>
      <c r="AB456" s="327"/>
      <c r="AC456" s="327"/>
      <c r="AD456" s="327"/>
      <c r="AE456" s="327"/>
      <c r="AF456" s="327"/>
      <c r="AG456" s="327"/>
      <c r="AH456" s="347">
        <f t="shared" si="58"/>
        <v>0</v>
      </c>
    </row>
    <row r="457" spans="1:34" ht="15" thickBot="1" x14ac:dyDescent="0.35">
      <c r="A457" s="341"/>
      <c r="B457" s="342"/>
      <c r="C457" s="349">
        <f>SUM(C447:C456)</f>
        <v>0</v>
      </c>
      <c r="D457" s="349">
        <f t="shared" ref="D457:AG457" si="59">SUM(D447:D456)</f>
        <v>0</v>
      </c>
      <c r="E457" s="349">
        <f t="shared" si="59"/>
        <v>0</v>
      </c>
      <c r="F457" s="349">
        <f t="shared" si="59"/>
        <v>0</v>
      </c>
      <c r="G457" s="349">
        <f t="shared" si="59"/>
        <v>0</v>
      </c>
      <c r="H457" s="349">
        <f t="shared" si="59"/>
        <v>0</v>
      </c>
      <c r="I457" s="349">
        <f t="shared" si="59"/>
        <v>0</v>
      </c>
      <c r="J457" s="349">
        <f t="shared" si="59"/>
        <v>0</v>
      </c>
      <c r="K457" s="349">
        <f t="shared" si="59"/>
        <v>0</v>
      </c>
      <c r="L457" s="349">
        <f t="shared" si="59"/>
        <v>0</v>
      </c>
      <c r="M457" s="349">
        <f t="shared" si="59"/>
        <v>0</v>
      </c>
      <c r="N457" s="349">
        <f t="shared" si="59"/>
        <v>0</v>
      </c>
      <c r="O457" s="349">
        <f t="shared" si="59"/>
        <v>0</v>
      </c>
      <c r="P457" s="349">
        <f t="shared" si="59"/>
        <v>0</v>
      </c>
      <c r="Q457" s="349">
        <f t="shared" si="59"/>
        <v>0</v>
      </c>
      <c r="R457" s="349">
        <f t="shared" si="59"/>
        <v>0</v>
      </c>
      <c r="S457" s="349">
        <f t="shared" si="59"/>
        <v>0</v>
      </c>
      <c r="T457" s="349">
        <f t="shared" si="59"/>
        <v>0</v>
      </c>
      <c r="U457" s="349">
        <f t="shared" si="59"/>
        <v>0</v>
      </c>
      <c r="V457" s="349">
        <f t="shared" si="59"/>
        <v>0</v>
      </c>
      <c r="W457" s="349">
        <f t="shared" si="59"/>
        <v>0</v>
      </c>
      <c r="X457" s="349">
        <f t="shared" si="59"/>
        <v>0</v>
      </c>
      <c r="Y457" s="349">
        <f t="shared" si="59"/>
        <v>0</v>
      </c>
      <c r="Z457" s="349">
        <f t="shared" si="59"/>
        <v>0</v>
      </c>
      <c r="AA457" s="349">
        <f t="shared" si="59"/>
        <v>0</v>
      </c>
      <c r="AB457" s="349">
        <f t="shared" si="59"/>
        <v>0</v>
      </c>
      <c r="AC457" s="349">
        <f t="shared" si="59"/>
        <v>0</v>
      </c>
      <c r="AD457" s="349">
        <f t="shared" si="59"/>
        <v>0</v>
      </c>
      <c r="AE457" s="349">
        <f t="shared" si="59"/>
        <v>0</v>
      </c>
      <c r="AF457" s="349">
        <f t="shared" si="59"/>
        <v>0</v>
      </c>
      <c r="AG457" s="349">
        <f t="shared" si="59"/>
        <v>0</v>
      </c>
      <c r="AH457" s="348">
        <f>SUM(C457:AG457)</f>
        <v>0</v>
      </c>
    </row>
    <row r="458" spans="1:34" ht="15" thickBot="1" x14ac:dyDescent="0.35">
      <c r="A458" s="334" t="s">
        <v>246</v>
      </c>
      <c r="B458" s="315"/>
      <c r="C458" s="337"/>
      <c r="D458" s="337" t="s">
        <v>356</v>
      </c>
      <c r="E458" s="337"/>
      <c r="F458" s="337"/>
      <c r="G458" s="337"/>
      <c r="H458" s="337"/>
      <c r="I458" s="337"/>
      <c r="J458" s="337"/>
      <c r="K458" s="337"/>
      <c r="L458" s="337"/>
      <c r="M458" s="337"/>
      <c r="N458" s="337"/>
      <c r="O458" s="337"/>
      <c r="P458" s="337"/>
      <c r="Q458" s="337"/>
      <c r="R458" s="337"/>
      <c r="S458" s="337"/>
      <c r="T458" s="337"/>
      <c r="U458" s="337"/>
      <c r="V458" s="337"/>
      <c r="W458" s="337"/>
      <c r="X458" s="337"/>
      <c r="Y458" s="337"/>
      <c r="Z458" s="337"/>
      <c r="AA458" s="337"/>
      <c r="AB458" s="337"/>
      <c r="AC458" s="337"/>
      <c r="AD458" s="337"/>
      <c r="AE458" s="337"/>
      <c r="AF458" s="337"/>
      <c r="AG458" s="338"/>
      <c r="AH458" s="350"/>
    </row>
    <row r="459" spans="1:34" ht="15" thickBot="1" x14ac:dyDescent="0.35">
      <c r="A459" s="316" t="s">
        <v>245</v>
      </c>
      <c r="B459" s="322"/>
      <c r="C459" s="318" t="s">
        <v>427</v>
      </c>
      <c r="D459" s="319"/>
      <c r="E459" s="319"/>
      <c r="F459" s="319"/>
      <c r="G459" s="319"/>
      <c r="H459" s="319"/>
      <c r="I459" s="319"/>
      <c r="J459" s="319"/>
      <c r="K459" s="319"/>
      <c r="L459" s="319"/>
      <c r="M459" s="319"/>
      <c r="N459" s="319"/>
      <c r="O459" s="319"/>
      <c r="P459" s="319"/>
      <c r="Q459" s="319"/>
      <c r="R459" s="319"/>
      <c r="S459" s="319"/>
      <c r="T459" s="319"/>
      <c r="U459" s="319"/>
      <c r="V459" s="319"/>
      <c r="W459" s="319"/>
      <c r="X459" s="319"/>
      <c r="Y459" s="319"/>
      <c r="Z459" s="319"/>
      <c r="AA459" s="319"/>
      <c r="AB459" s="319"/>
      <c r="AC459" s="319"/>
      <c r="AD459" s="319"/>
      <c r="AE459" s="319"/>
      <c r="AF459" s="319"/>
      <c r="AG459" s="320"/>
      <c r="AH459" s="346" t="s">
        <v>14</v>
      </c>
    </row>
    <row r="460" spans="1:34" ht="15" thickBot="1" x14ac:dyDescent="0.35">
      <c r="A460" s="316" t="s">
        <v>422</v>
      </c>
      <c r="B460" s="322"/>
      <c r="C460" s="323">
        <v>1</v>
      </c>
      <c r="D460" s="319">
        <v>2</v>
      </c>
      <c r="E460" s="319">
        <v>3</v>
      </c>
      <c r="F460" s="319">
        <v>4</v>
      </c>
      <c r="G460" s="319">
        <v>5</v>
      </c>
      <c r="H460" s="319">
        <v>6</v>
      </c>
      <c r="I460" s="319">
        <v>7</v>
      </c>
      <c r="J460" s="319">
        <v>8</v>
      </c>
      <c r="K460" s="319">
        <v>9</v>
      </c>
      <c r="L460" s="319">
        <v>10</v>
      </c>
      <c r="M460" s="319">
        <v>11</v>
      </c>
      <c r="N460" s="319">
        <v>12</v>
      </c>
      <c r="O460" s="319">
        <v>13</v>
      </c>
      <c r="P460" s="319">
        <v>14</v>
      </c>
      <c r="Q460" s="319">
        <v>15</v>
      </c>
      <c r="R460" s="319">
        <v>16</v>
      </c>
      <c r="S460" s="319">
        <v>17</v>
      </c>
      <c r="T460" s="319">
        <v>18</v>
      </c>
      <c r="U460" s="319">
        <v>19</v>
      </c>
      <c r="V460" s="319">
        <v>20</v>
      </c>
      <c r="W460" s="319">
        <v>21</v>
      </c>
      <c r="X460" s="319">
        <v>22</v>
      </c>
      <c r="Y460" s="319">
        <v>23</v>
      </c>
      <c r="Z460" s="319">
        <v>24</v>
      </c>
      <c r="AA460" s="319">
        <v>25</v>
      </c>
      <c r="AB460" s="319">
        <v>26</v>
      </c>
      <c r="AC460" s="319">
        <v>27</v>
      </c>
      <c r="AD460" s="319">
        <v>28</v>
      </c>
      <c r="AE460" s="319">
        <v>29</v>
      </c>
      <c r="AF460" s="319">
        <v>30</v>
      </c>
      <c r="AG460" s="320">
        <v>31</v>
      </c>
      <c r="AH460" s="346"/>
    </row>
    <row r="461" spans="1:34" x14ac:dyDescent="0.3">
      <c r="A461" s="339" t="s">
        <v>230</v>
      </c>
      <c r="B461" s="339" t="s">
        <v>231</v>
      </c>
      <c r="C461" s="325"/>
      <c r="D461" s="326"/>
      <c r="E461" s="326"/>
      <c r="F461" s="326"/>
      <c r="G461" s="326"/>
      <c r="H461" s="326"/>
      <c r="I461" s="326"/>
      <c r="J461" s="326"/>
      <c r="K461" s="326"/>
      <c r="L461" s="326"/>
      <c r="M461" s="326"/>
      <c r="N461" s="326"/>
      <c r="O461" s="326"/>
      <c r="P461" s="326"/>
      <c r="Q461" s="326"/>
      <c r="R461" s="326"/>
      <c r="S461" s="326"/>
      <c r="T461" s="326"/>
      <c r="U461" s="326"/>
      <c r="V461" s="326"/>
      <c r="W461" s="326"/>
      <c r="X461" s="326"/>
      <c r="Y461" s="326"/>
      <c r="Z461" s="326"/>
      <c r="AA461" s="326"/>
      <c r="AB461" s="326"/>
      <c r="AC461" s="326"/>
      <c r="AD461" s="326"/>
      <c r="AE461" s="326"/>
      <c r="AF461" s="326"/>
      <c r="AG461" s="326"/>
      <c r="AH461" s="347"/>
    </row>
    <row r="462" spans="1:34" x14ac:dyDescent="0.3">
      <c r="A462" s="328"/>
      <c r="B462" s="329"/>
      <c r="C462" s="330"/>
      <c r="D462" s="327"/>
      <c r="E462" s="327"/>
      <c r="F462" s="327"/>
      <c r="G462" s="327"/>
      <c r="H462" s="327"/>
      <c r="I462" s="327"/>
      <c r="J462" s="327"/>
      <c r="K462" s="327"/>
      <c r="L462" s="327"/>
      <c r="M462" s="327"/>
      <c r="N462" s="327"/>
      <c r="O462" s="327"/>
      <c r="P462" s="327"/>
      <c r="Q462" s="327"/>
      <c r="R462" s="327"/>
      <c r="S462" s="327"/>
      <c r="T462" s="327"/>
      <c r="U462" s="327"/>
      <c r="V462" s="327"/>
      <c r="W462" s="327"/>
      <c r="X462" s="327"/>
      <c r="Y462" s="327"/>
      <c r="Z462" s="327"/>
      <c r="AA462" s="327"/>
      <c r="AB462" s="327"/>
      <c r="AC462" s="327"/>
      <c r="AD462" s="327"/>
      <c r="AE462" s="327"/>
      <c r="AF462" s="327"/>
      <c r="AG462" s="327"/>
      <c r="AH462" s="347">
        <f>SUM(C462:AG462)</f>
        <v>0</v>
      </c>
    </row>
    <row r="463" spans="1:34" x14ac:dyDescent="0.3">
      <c r="A463" s="328"/>
      <c r="B463" s="329"/>
      <c r="C463" s="330"/>
      <c r="D463" s="327"/>
      <c r="E463" s="327"/>
      <c r="F463" s="327"/>
      <c r="G463" s="327"/>
      <c r="H463" s="327"/>
      <c r="I463" s="327"/>
      <c r="J463" s="327"/>
      <c r="K463" s="327"/>
      <c r="L463" s="327"/>
      <c r="M463" s="327"/>
      <c r="N463" s="327"/>
      <c r="O463" s="327"/>
      <c r="P463" s="327"/>
      <c r="Q463" s="327"/>
      <c r="R463" s="327"/>
      <c r="S463" s="327"/>
      <c r="T463" s="327"/>
      <c r="U463" s="327"/>
      <c r="V463" s="327"/>
      <c r="W463" s="327"/>
      <c r="X463" s="327"/>
      <c r="Y463" s="327"/>
      <c r="Z463" s="327"/>
      <c r="AA463" s="327"/>
      <c r="AB463" s="327"/>
      <c r="AC463" s="327"/>
      <c r="AD463" s="327"/>
      <c r="AE463" s="327"/>
      <c r="AF463" s="327"/>
      <c r="AG463" s="327"/>
      <c r="AH463" s="347">
        <f t="shared" ref="AH463:AH471" si="60">SUM(C463:AG463)</f>
        <v>0</v>
      </c>
    </row>
    <row r="464" spans="1:34" x14ac:dyDescent="0.3">
      <c r="A464" s="328"/>
      <c r="B464" s="329"/>
      <c r="C464" s="330"/>
      <c r="D464" s="327"/>
      <c r="E464" s="327"/>
      <c r="F464" s="327"/>
      <c r="G464" s="327"/>
      <c r="H464" s="327"/>
      <c r="I464" s="327"/>
      <c r="J464" s="327"/>
      <c r="K464" s="327"/>
      <c r="L464" s="327"/>
      <c r="M464" s="327"/>
      <c r="N464" s="327"/>
      <c r="O464" s="327"/>
      <c r="P464" s="327"/>
      <c r="Q464" s="327"/>
      <c r="R464" s="327"/>
      <c r="S464" s="327"/>
      <c r="T464" s="327"/>
      <c r="U464" s="327"/>
      <c r="V464" s="327"/>
      <c r="W464" s="327"/>
      <c r="X464" s="327"/>
      <c r="Y464" s="327"/>
      <c r="Z464" s="327"/>
      <c r="AA464" s="327"/>
      <c r="AB464" s="327"/>
      <c r="AC464" s="327"/>
      <c r="AD464" s="327"/>
      <c r="AE464" s="327"/>
      <c r="AF464" s="327"/>
      <c r="AG464" s="327"/>
      <c r="AH464" s="347">
        <f t="shared" si="60"/>
        <v>0</v>
      </c>
    </row>
    <row r="465" spans="1:34" x14ac:dyDescent="0.3">
      <c r="A465" s="328"/>
      <c r="B465" s="329"/>
      <c r="C465" s="330"/>
      <c r="D465" s="327"/>
      <c r="E465" s="327"/>
      <c r="F465" s="327"/>
      <c r="G465" s="327"/>
      <c r="H465" s="327"/>
      <c r="I465" s="327"/>
      <c r="J465" s="327"/>
      <c r="K465" s="327"/>
      <c r="L465" s="327"/>
      <c r="M465" s="327"/>
      <c r="N465" s="327"/>
      <c r="O465" s="327"/>
      <c r="P465" s="327"/>
      <c r="Q465" s="327"/>
      <c r="R465" s="327"/>
      <c r="S465" s="327"/>
      <c r="T465" s="327"/>
      <c r="U465" s="327"/>
      <c r="V465" s="327"/>
      <c r="W465" s="327"/>
      <c r="X465" s="327"/>
      <c r="Y465" s="327"/>
      <c r="Z465" s="327"/>
      <c r="AA465" s="327"/>
      <c r="AB465" s="327"/>
      <c r="AC465" s="327"/>
      <c r="AD465" s="327"/>
      <c r="AE465" s="327"/>
      <c r="AF465" s="327"/>
      <c r="AG465" s="327"/>
      <c r="AH465" s="347">
        <f t="shared" si="60"/>
        <v>0</v>
      </c>
    </row>
    <row r="466" spans="1:34" x14ac:dyDescent="0.3">
      <c r="A466" s="328"/>
      <c r="B466" s="329"/>
      <c r="C466" s="330"/>
      <c r="D466" s="327"/>
      <c r="E466" s="327"/>
      <c r="F466" s="327"/>
      <c r="G466" s="327"/>
      <c r="H466" s="327"/>
      <c r="I466" s="327"/>
      <c r="J466" s="327"/>
      <c r="K466" s="327"/>
      <c r="L466" s="327"/>
      <c r="M466" s="327"/>
      <c r="N466" s="327"/>
      <c r="O466" s="327"/>
      <c r="P466" s="327"/>
      <c r="Q466" s="327"/>
      <c r="R466" s="327"/>
      <c r="S466" s="327"/>
      <c r="T466" s="327"/>
      <c r="U466" s="327"/>
      <c r="V466" s="327"/>
      <c r="W466" s="327"/>
      <c r="X466" s="327"/>
      <c r="Y466" s="327"/>
      <c r="Z466" s="327"/>
      <c r="AA466" s="327"/>
      <c r="AB466" s="327"/>
      <c r="AC466" s="327"/>
      <c r="AD466" s="327"/>
      <c r="AE466" s="327"/>
      <c r="AF466" s="327"/>
      <c r="AG466" s="327"/>
      <c r="AH466" s="347">
        <f t="shared" si="60"/>
        <v>0</v>
      </c>
    </row>
    <row r="467" spans="1:34" x14ac:dyDescent="0.3">
      <c r="A467" s="328"/>
      <c r="B467" s="329"/>
      <c r="C467" s="330"/>
      <c r="D467" s="327"/>
      <c r="E467" s="327"/>
      <c r="F467" s="327"/>
      <c r="G467" s="327"/>
      <c r="H467" s="327"/>
      <c r="I467" s="327"/>
      <c r="J467" s="327"/>
      <c r="K467" s="327"/>
      <c r="L467" s="327"/>
      <c r="M467" s="327"/>
      <c r="N467" s="327"/>
      <c r="O467" s="327"/>
      <c r="P467" s="327"/>
      <c r="Q467" s="327"/>
      <c r="R467" s="327"/>
      <c r="S467" s="327"/>
      <c r="T467" s="327"/>
      <c r="U467" s="327"/>
      <c r="V467" s="327"/>
      <c r="W467" s="327"/>
      <c r="X467" s="327"/>
      <c r="Y467" s="327"/>
      <c r="Z467" s="327"/>
      <c r="AA467" s="327"/>
      <c r="AB467" s="327"/>
      <c r="AC467" s="327"/>
      <c r="AD467" s="327"/>
      <c r="AE467" s="327"/>
      <c r="AF467" s="327"/>
      <c r="AG467" s="327"/>
      <c r="AH467" s="347">
        <f t="shared" si="60"/>
        <v>0</v>
      </c>
    </row>
    <row r="468" spans="1:34" x14ac:dyDescent="0.3">
      <c r="A468" s="328"/>
      <c r="B468" s="329"/>
      <c r="C468" s="330"/>
      <c r="D468" s="327"/>
      <c r="E468" s="327"/>
      <c r="F468" s="327"/>
      <c r="G468" s="327"/>
      <c r="H468" s="327"/>
      <c r="I468" s="327"/>
      <c r="J468" s="327"/>
      <c r="K468" s="327"/>
      <c r="L468" s="327"/>
      <c r="M468" s="327"/>
      <c r="N468" s="327"/>
      <c r="O468" s="327"/>
      <c r="P468" s="327"/>
      <c r="Q468" s="327"/>
      <c r="R468" s="327"/>
      <c r="S468" s="327"/>
      <c r="T468" s="327"/>
      <c r="U468" s="327"/>
      <c r="V468" s="327"/>
      <c r="W468" s="327"/>
      <c r="X468" s="327"/>
      <c r="Y468" s="327"/>
      <c r="Z468" s="327"/>
      <c r="AA468" s="327"/>
      <c r="AB468" s="327"/>
      <c r="AC468" s="327"/>
      <c r="AD468" s="327"/>
      <c r="AE468" s="327"/>
      <c r="AF468" s="327"/>
      <c r="AG468" s="327"/>
      <c r="AH468" s="347">
        <f t="shared" si="60"/>
        <v>0</v>
      </c>
    </row>
    <row r="469" spans="1:34" x14ac:dyDescent="0.3">
      <c r="A469" s="328"/>
      <c r="B469" s="329"/>
      <c r="C469" s="330"/>
      <c r="D469" s="327"/>
      <c r="E469" s="327"/>
      <c r="F469" s="327"/>
      <c r="G469" s="327"/>
      <c r="H469" s="327"/>
      <c r="I469" s="327"/>
      <c r="J469" s="327"/>
      <c r="K469" s="327"/>
      <c r="L469" s="327"/>
      <c r="M469" s="327"/>
      <c r="N469" s="327"/>
      <c r="O469" s="327"/>
      <c r="P469" s="327"/>
      <c r="Q469" s="327"/>
      <c r="R469" s="327"/>
      <c r="S469" s="327"/>
      <c r="T469" s="327"/>
      <c r="U469" s="327"/>
      <c r="V469" s="327"/>
      <c r="W469" s="327"/>
      <c r="X469" s="327"/>
      <c r="Y469" s="327"/>
      <c r="Z469" s="327"/>
      <c r="AA469" s="327"/>
      <c r="AB469" s="327"/>
      <c r="AC469" s="327"/>
      <c r="AD469" s="327"/>
      <c r="AE469" s="327"/>
      <c r="AF469" s="327"/>
      <c r="AG469" s="327"/>
      <c r="AH469" s="347">
        <f t="shared" si="60"/>
        <v>0</v>
      </c>
    </row>
    <row r="470" spans="1:34" x14ac:dyDescent="0.3">
      <c r="A470" s="328"/>
      <c r="B470" s="329"/>
      <c r="C470" s="330"/>
      <c r="D470" s="327"/>
      <c r="E470" s="327"/>
      <c r="F470" s="327"/>
      <c r="G470" s="327"/>
      <c r="H470" s="327"/>
      <c r="I470" s="327"/>
      <c r="J470" s="327"/>
      <c r="K470" s="327"/>
      <c r="L470" s="327"/>
      <c r="M470" s="327"/>
      <c r="N470" s="327"/>
      <c r="O470" s="327"/>
      <c r="P470" s="327"/>
      <c r="Q470" s="327"/>
      <c r="R470" s="327"/>
      <c r="S470" s="327"/>
      <c r="T470" s="327"/>
      <c r="U470" s="327"/>
      <c r="V470" s="327"/>
      <c r="W470" s="327"/>
      <c r="X470" s="327"/>
      <c r="Y470" s="327"/>
      <c r="Z470" s="327"/>
      <c r="AA470" s="327"/>
      <c r="AB470" s="327"/>
      <c r="AC470" s="327"/>
      <c r="AD470" s="327"/>
      <c r="AE470" s="327"/>
      <c r="AF470" s="327"/>
      <c r="AG470" s="327"/>
      <c r="AH470" s="347">
        <f t="shared" si="60"/>
        <v>0</v>
      </c>
    </row>
    <row r="471" spans="1:34" x14ac:dyDescent="0.3">
      <c r="A471" s="328"/>
      <c r="B471" s="329"/>
      <c r="C471" s="330"/>
      <c r="D471" s="327"/>
      <c r="E471" s="327"/>
      <c r="F471" s="327"/>
      <c r="G471" s="327"/>
      <c r="H471" s="327"/>
      <c r="I471" s="327"/>
      <c r="J471" s="327"/>
      <c r="K471" s="327"/>
      <c r="L471" s="327"/>
      <c r="M471" s="327"/>
      <c r="N471" s="327"/>
      <c r="O471" s="327"/>
      <c r="P471" s="327"/>
      <c r="Q471" s="327"/>
      <c r="R471" s="327"/>
      <c r="S471" s="327"/>
      <c r="T471" s="327"/>
      <c r="U471" s="327"/>
      <c r="V471" s="327"/>
      <c r="W471" s="327"/>
      <c r="X471" s="327"/>
      <c r="Y471" s="327"/>
      <c r="Z471" s="327"/>
      <c r="AA471" s="327"/>
      <c r="AB471" s="327"/>
      <c r="AC471" s="327"/>
      <c r="AD471" s="327"/>
      <c r="AE471" s="327"/>
      <c r="AF471" s="327"/>
      <c r="AG471" s="327"/>
      <c r="AH471" s="347">
        <f t="shared" si="60"/>
        <v>0</v>
      </c>
    </row>
    <row r="472" spans="1:34" ht="15" thickBot="1" x14ac:dyDescent="0.35">
      <c r="A472" s="341"/>
      <c r="B472" s="342"/>
      <c r="C472" s="349">
        <f>SUM(C462:C471)</f>
        <v>0</v>
      </c>
      <c r="D472" s="349">
        <f t="shared" ref="D472:AG472" si="61">SUM(D462:D471)</f>
        <v>0</v>
      </c>
      <c r="E472" s="349">
        <f t="shared" si="61"/>
        <v>0</v>
      </c>
      <c r="F472" s="349">
        <f t="shared" si="61"/>
        <v>0</v>
      </c>
      <c r="G472" s="349">
        <f t="shared" si="61"/>
        <v>0</v>
      </c>
      <c r="H472" s="349">
        <f t="shared" si="61"/>
        <v>0</v>
      </c>
      <c r="I472" s="349">
        <f t="shared" si="61"/>
        <v>0</v>
      </c>
      <c r="J472" s="349">
        <f t="shared" si="61"/>
        <v>0</v>
      </c>
      <c r="K472" s="349">
        <f t="shared" si="61"/>
        <v>0</v>
      </c>
      <c r="L472" s="349">
        <f t="shared" si="61"/>
        <v>0</v>
      </c>
      <c r="M472" s="349">
        <f t="shared" si="61"/>
        <v>0</v>
      </c>
      <c r="N472" s="349">
        <f t="shared" si="61"/>
        <v>0</v>
      </c>
      <c r="O472" s="349">
        <f t="shared" si="61"/>
        <v>0</v>
      </c>
      <c r="P472" s="349">
        <f t="shared" si="61"/>
        <v>0</v>
      </c>
      <c r="Q472" s="349">
        <f t="shared" si="61"/>
        <v>0</v>
      </c>
      <c r="R472" s="349">
        <f t="shared" si="61"/>
        <v>0</v>
      </c>
      <c r="S472" s="349">
        <f t="shared" si="61"/>
        <v>0</v>
      </c>
      <c r="T472" s="349">
        <f t="shared" si="61"/>
        <v>0</v>
      </c>
      <c r="U472" s="349">
        <f t="shared" si="61"/>
        <v>0</v>
      </c>
      <c r="V472" s="349">
        <f t="shared" si="61"/>
        <v>0</v>
      </c>
      <c r="W472" s="349">
        <f t="shared" si="61"/>
        <v>0</v>
      </c>
      <c r="X472" s="349">
        <f t="shared" si="61"/>
        <v>0</v>
      </c>
      <c r="Y472" s="349">
        <f t="shared" si="61"/>
        <v>0</v>
      </c>
      <c r="Z472" s="349">
        <f t="shared" si="61"/>
        <v>0</v>
      </c>
      <c r="AA472" s="349">
        <f t="shared" si="61"/>
        <v>0</v>
      </c>
      <c r="AB472" s="349">
        <f t="shared" si="61"/>
        <v>0</v>
      </c>
      <c r="AC472" s="349">
        <f t="shared" si="61"/>
        <v>0</v>
      </c>
      <c r="AD472" s="349">
        <f t="shared" si="61"/>
        <v>0</v>
      </c>
      <c r="AE472" s="349">
        <f t="shared" si="61"/>
        <v>0</v>
      </c>
      <c r="AF472" s="349">
        <f t="shared" si="61"/>
        <v>0</v>
      </c>
      <c r="AG472" s="349">
        <f t="shared" si="61"/>
        <v>0</v>
      </c>
      <c r="AH472" s="348">
        <f>SUM(C472:AG472)</f>
        <v>0</v>
      </c>
    </row>
    <row r="473" spans="1:34" ht="15" thickBot="1" x14ac:dyDescent="0.35">
      <c r="A473" s="334" t="s">
        <v>246</v>
      </c>
      <c r="B473" s="315"/>
      <c r="C473" s="337"/>
      <c r="D473" s="337" t="s">
        <v>357</v>
      </c>
      <c r="E473" s="337"/>
      <c r="F473" s="337"/>
      <c r="G473" s="337"/>
      <c r="H473" s="337"/>
      <c r="I473" s="337"/>
      <c r="J473" s="337"/>
      <c r="K473" s="337"/>
      <c r="L473" s="337"/>
      <c r="M473" s="337"/>
      <c r="N473" s="337"/>
      <c r="O473" s="337"/>
      <c r="P473" s="337"/>
      <c r="Q473" s="337"/>
      <c r="R473" s="337"/>
      <c r="S473" s="337"/>
      <c r="T473" s="337"/>
      <c r="U473" s="337"/>
      <c r="V473" s="337"/>
      <c r="W473" s="337"/>
      <c r="X473" s="337"/>
      <c r="Y473" s="337"/>
      <c r="Z473" s="337"/>
      <c r="AA473" s="337"/>
      <c r="AB473" s="337"/>
      <c r="AC473" s="337"/>
      <c r="AD473" s="337"/>
      <c r="AE473" s="337"/>
      <c r="AF473" s="337"/>
      <c r="AG473" s="338"/>
      <c r="AH473" s="350"/>
    </row>
    <row r="474" spans="1:34" ht="15" thickBot="1" x14ac:dyDescent="0.35">
      <c r="A474" s="316" t="s">
        <v>245</v>
      </c>
      <c r="B474" s="322"/>
      <c r="C474" s="318" t="s">
        <v>427</v>
      </c>
      <c r="D474" s="319"/>
      <c r="E474" s="319"/>
      <c r="F474" s="319"/>
      <c r="G474" s="319"/>
      <c r="H474" s="319"/>
      <c r="I474" s="319"/>
      <c r="J474" s="319"/>
      <c r="K474" s="319"/>
      <c r="L474" s="319"/>
      <c r="M474" s="319"/>
      <c r="N474" s="319"/>
      <c r="O474" s="319"/>
      <c r="P474" s="319"/>
      <c r="Q474" s="319"/>
      <c r="R474" s="319"/>
      <c r="S474" s="319"/>
      <c r="T474" s="319"/>
      <c r="U474" s="319"/>
      <c r="V474" s="319"/>
      <c r="W474" s="319"/>
      <c r="X474" s="319"/>
      <c r="Y474" s="319"/>
      <c r="Z474" s="319"/>
      <c r="AA474" s="319"/>
      <c r="AB474" s="319"/>
      <c r="AC474" s="319"/>
      <c r="AD474" s="319"/>
      <c r="AE474" s="319"/>
      <c r="AF474" s="319"/>
      <c r="AG474" s="320"/>
      <c r="AH474" s="346" t="s">
        <v>14</v>
      </c>
    </row>
    <row r="475" spans="1:34" ht="15" thickBot="1" x14ac:dyDescent="0.35">
      <c r="A475" s="316" t="s">
        <v>422</v>
      </c>
      <c r="B475" s="322"/>
      <c r="C475" s="323">
        <v>1</v>
      </c>
      <c r="D475" s="319">
        <v>2</v>
      </c>
      <c r="E475" s="319">
        <v>3</v>
      </c>
      <c r="F475" s="319">
        <v>4</v>
      </c>
      <c r="G475" s="319">
        <v>5</v>
      </c>
      <c r="H475" s="319">
        <v>6</v>
      </c>
      <c r="I475" s="319">
        <v>7</v>
      </c>
      <c r="J475" s="319">
        <v>8</v>
      </c>
      <c r="K475" s="319">
        <v>9</v>
      </c>
      <c r="L475" s="319">
        <v>10</v>
      </c>
      <c r="M475" s="319">
        <v>11</v>
      </c>
      <c r="N475" s="319">
        <v>12</v>
      </c>
      <c r="O475" s="319">
        <v>13</v>
      </c>
      <c r="P475" s="319">
        <v>14</v>
      </c>
      <c r="Q475" s="319">
        <v>15</v>
      </c>
      <c r="R475" s="319">
        <v>16</v>
      </c>
      <c r="S475" s="319">
        <v>17</v>
      </c>
      <c r="T475" s="319">
        <v>18</v>
      </c>
      <c r="U475" s="319">
        <v>19</v>
      </c>
      <c r="V475" s="319">
        <v>20</v>
      </c>
      <c r="W475" s="319">
        <v>21</v>
      </c>
      <c r="X475" s="319">
        <v>22</v>
      </c>
      <c r="Y475" s="319">
        <v>23</v>
      </c>
      <c r="Z475" s="319">
        <v>24</v>
      </c>
      <c r="AA475" s="319">
        <v>25</v>
      </c>
      <c r="AB475" s="319">
        <v>26</v>
      </c>
      <c r="AC475" s="319">
        <v>27</v>
      </c>
      <c r="AD475" s="319">
        <v>28</v>
      </c>
      <c r="AE475" s="319">
        <v>29</v>
      </c>
      <c r="AF475" s="319">
        <v>30</v>
      </c>
      <c r="AG475" s="320">
        <v>31</v>
      </c>
      <c r="AH475" s="346"/>
    </row>
    <row r="476" spans="1:34" x14ac:dyDescent="0.3">
      <c r="A476" s="339" t="s">
        <v>230</v>
      </c>
      <c r="B476" s="339" t="s">
        <v>231</v>
      </c>
      <c r="C476" s="325"/>
      <c r="D476" s="326"/>
      <c r="E476" s="326"/>
      <c r="F476" s="326"/>
      <c r="G476" s="326"/>
      <c r="H476" s="326"/>
      <c r="I476" s="326"/>
      <c r="J476" s="326"/>
      <c r="K476" s="326"/>
      <c r="L476" s="326"/>
      <c r="M476" s="326"/>
      <c r="N476" s="326"/>
      <c r="O476" s="326"/>
      <c r="P476" s="326"/>
      <c r="Q476" s="326"/>
      <c r="R476" s="326"/>
      <c r="S476" s="326"/>
      <c r="T476" s="326"/>
      <c r="U476" s="326"/>
      <c r="V476" s="326"/>
      <c r="W476" s="326"/>
      <c r="X476" s="326"/>
      <c r="Y476" s="326"/>
      <c r="Z476" s="326"/>
      <c r="AA476" s="326"/>
      <c r="AB476" s="326"/>
      <c r="AC476" s="326"/>
      <c r="AD476" s="326"/>
      <c r="AE476" s="326"/>
      <c r="AF476" s="326"/>
      <c r="AG476" s="326"/>
      <c r="AH476" s="347"/>
    </row>
    <row r="477" spans="1:34" x14ac:dyDescent="0.3">
      <c r="A477" s="328"/>
      <c r="B477" s="329"/>
      <c r="C477" s="330"/>
      <c r="D477" s="327"/>
      <c r="E477" s="327"/>
      <c r="F477" s="327"/>
      <c r="G477" s="327"/>
      <c r="H477" s="327"/>
      <c r="I477" s="327"/>
      <c r="J477" s="327"/>
      <c r="K477" s="327"/>
      <c r="L477" s="327"/>
      <c r="M477" s="327"/>
      <c r="N477" s="327"/>
      <c r="O477" s="327"/>
      <c r="P477" s="327"/>
      <c r="Q477" s="327"/>
      <c r="R477" s="327"/>
      <c r="S477" s="327"/>
      <c r="T477" s="327"/>
      <c r="U477" s="327"/>
      <c r="V477" s="327"/>
      <c r="W477" s="327"/>
      <c r="X477" s="327"/>
      <c r="Y477" s="327"/>
      <c r="Z477" s="327"/>
      <c r="AA477" s="327"/>
      <c r="AB477" s="327"/>
      <c r="AC477" s="327"/>
      <c r="AD477" s="327"/>
      <c r="AE477" s="327"/>
      <c r="AF477" s="327"/>
      <c r="AG477" s="327"/>
      <c r="AH477" s="347">
        <f>SUM(C477:AG477)</f>
        <v>0</v>
      </c>
    </row>
    <row r="478" spans="1:34" x14ac:dyDescent="0.3">
      <c r="A478" s="328"/>
      <c r="B478" s="329"/>
      <c r="C478" s="330"/>
      <c r="D478" s="327"/>
      <c r="E478" s="327"/>
      <c r="F478" s="327"/>
      <c r="G478" s="327"/>
      <c r="H478" s="327"/>
      <c r="I478" s="327"/>
      <c r="J478" s="327"/>
      <c r="K478" s="327"/>
      <c r="L478" s="327"/>
      <c r="M478" s="327"/>
      <c r="N478" s="327"/>
      <c r="O478" s="327"/>
      <c r="P478" s="327"/>
      <c r="Q478" s="327"/>
      <c r="R478" s="327"/>
      <c r="S478" s="327"/>
      <c r="T478" s="327"/>
      <c r="U478" s="327"/>
      <c r="V478" s="327"/>
      <c r="W478" s="327"/>
      <c r="X478" s="327"/>
      <c r="Y478" s="327"/>
      <c r="Z478" s="327"/>
      <c r="AA478" s="327"/>
      <c r="AB478" s="327"/>
      <c r="AC478" s="327"/>
      <c r="AD478" s="327"/>
      <c r="AE478" s="327"/>
      <c r="AF478" s="327"/>
      <c r="AG478" s="327"/>
      <c r="AH478" s="347">
        <f t="shared" ref="AH478:AH486" si="62">SUM(C478:AG478)</f>
        <v>0</v>
      </c>
    </row>
    <row r="479" spans="1:34" x14ac:dyDescent="0.3">
      <c r="A479" s="328"/>
      <c r="B479" s="329"/>
      <c r="C479" s="330"/>
      <c r="D479" s="327"/>
      <c r="E479" s="327"/>
      <c r="F479" s="327"/>
      <c r="G479" s="327"/>
      <c r="H479" s="327"/>
      <c r="I479" s="327"/>
      <c r="J479" s="327"/>
      <c r="K479" s="327"/>
      <c r="L479" s="327"/>
      <c r="M479" s="327"/>
      <c r="N479" s="327"/>
      <c r="O479" s="327"/>
      <c r="P479" s="327"/>
      <c r="Q479" s="327"/>
      <c r="R479" s="327"/>
      <c r="S479" s="327"/>
      <c r="T479" s="327"/>
      <c r="U479" s="327"/>
      <c r="V479" s="327"/>
      <c r="W479" s="327"/>
      <c r="X479" s="327"/>
      <c r="Y479" s="327"/>
      <c r="Z479" s="327"/>
      <c r="AA479" s="327"/>
      <c r="AB479" s="327"/>
      <c r="AC479" s="327"/>
      <c r="AD479" s="327"/>
      <c r="AE479" s="327"/>
      <c r="AF479" s="327"/>
      <c r="AG479" s="327"/>
      <c r="AH479" s="347">
        <f t="shared" si="62"/>
        <v>0</v>
      </c>
    </row>
    <row r="480" spans="1:34" x14ac:dyDescent="0.3">
      <c r="A480" s="328"/>
      <c r="B480" s="329"/>
      <c r="C480" s="330"/>
      <c r="D480" s="327"/>
      <c r="E480" s="327"/>
      <c r="F480" s="327"/>
      <c r="G480" s="327"/>
      <c r="H480" s="327"/>
      <c r="I480" s="327"/>
      <c r="J480" s="327"/>
      <c r="K480" s="327"/>
      <c r="L480" s="327"/>
      <c r="M480" s="327"/>
      <c r="N480" s="327"/>
      <c r="O480" s="327"/>
      <c r="P480" s="327"/>
      <c r="Q480" s="327"/>
      <c r="R480" s="327"/>
      <c r="S480" s="327"/>
      <c r="T480" s="327"/>
      <c r="U480" s="327"/>
      <c r="V480" s="327"/>
      <c r="W480" s="327"/>
      <c r="X480" s="327"/>
      <c r="Y480" s="327"/>
      <c r="Z480" s="327"/>
      <c r="AA480" s="327"/>
      <c r="AB480" s="327"/>
      <c r="AC480" s="327"/>
      <c r="AD480" s="327"/>
      <c r="AE480" s="327"/>
      <c r="AF480" s="327"/>
      <c r="AG480" s="327"/>
      <c r="AH480" s="347">
        <f t="shared" si="62"/>
        <v>0</v>
      </c>
    </row>
    <row r="481" spans="1:34" x14ac:dyDescent="0.3">
      <c r="A481" s="328"/>
      <c r="B481" s="329"/>
      <c r="C481" s="330"/>
      <c r="D481" s="327"/>
      <c r="E481" s="327"/>
      <c r="F481" s="327"/>
      <c r="G481" s="327"/>
      <c r="H481" s="327"/>
      <c r="I481" s="327"/>
      <c r="J481" s="327"/>
      <c r="K481" s="327"/>
      <c r="L481" s="327"/>
      <c r="M481" s="327"/>
      <c r="N481" s="327"/>
      <c r="O481" s="327"/>
      <c r="P481" s="327"/>
      <c r="Q481" s="327"/>
      <c r="R481" s="327"/>
      <c r="S481" s="327"/>
      <c r="T481" s="327"/>
      <c r="U481" s="327"/>
      <c r="V481" s="327"/>
      <c r="W481" s="327"/>
      <c r="X481" s="327"/>
      <c r="Y481" s="327"/>
      <c r="Z481" s="327"/>
      <c r="AA481" s="327"/>
      <c r="AB481" s="327"/>
      <c r="AC481" s="327"/>
      <c r="AD481" s="327"/>
      <c r="AE481" s="327"/>
      <c r="AF481" s="327"/>
      <c r="AG481" s="327"/>
      <c r="AH481" s="347">
        <f t="shared" si="62"/>
        <v>0</v>
      </c>
    </row>
    <row r="482" spans="1:34" x14ac:dyDescent="0.3">
      <c r="A482" s="328"/>
      <c r="B482" s="329"/>
      <c r="C482" s="330"/>
      <c r="D482" s="327"/>
      <c r="E482" s="327"/>
      <c r="F482" s="327"/>
      <c r="G482" s="327"/>
      <c r="H482" s="327"/>
      <c r="I482" s="327"/>
      <c r="J482" s="327"/>
      <c r="K482" s="327"/>
      <c r="L482" s="327"/>
      <c r="M482" s="327"/>
      <c r="N482" s="327"/>
      <c r="O482" s="327"/>
      <c r="P482" s="327"/>
      <c r="Q482" s="327"/>
      <c r="R482" s="327"/>
      <c r="S482" s="327"/>
      <c r="T482" s="327"/>
      <c r="U482" s="327"/>
      <c r="V482" s="327"/>
      <c r="W482" s="327"/>
      <c r="X482" s="327"/>
      <c r="Y482" s="327"/>
      <c r="Z482" s="327"/>
      <c r="AA482" s="327"/>
      <c r="AB482" s="327"/>
      <c r="AC482" s="327"/>
      <c r="AD482" s="327"/>
      <c r="AE482" s="327"/>
      <c r="AF482" s="327"/>
      <c r="AG482" s="327"/>
      <c r="AH482" s="347">
        <f t="shared" si="62"/>
        <v>0</v>
      </c>
    </row>
    <row r="483" spans="1:34" x14ac:dyDescent="0.3">
      <c r="A483" s="328"/>
      <c r="B483" s="329"/>
      <c r="C483" s="330"/>
      <c r="D483" s="327"/>
      <c r="E483" s="327"/>
      <c r="F483" s="327"/>
      <c r="G483" s="327"/>
      <c r="H483" s="327"/>
      <c r="I483" s="327"/>
      <c r="J483" s="327"/>
      <c r="K483" s="327"/>
      <c r="L483" s="327"/>
      <c r="M483" s="327"/>
      <c r="N483" s="327"/>
      <c r="O483" s="327"/>
      <c r="P483" s="327"/>
      <c r="Q483" s="327"/>
      <c r="R483" s="327"/>
      <c r="S483" s="327"/>
      <c r="T483" s="327"/>
      <c r="U483" s="327"/>
      <c r="V483" s="327"/>
      <c r="W483" s="327"/>
      <c r="X483" s="327"/>
      <c r="Y483" s="327"/>
      <c r="Z483" s="327"/>
      <c r="AA483" s="327"/>
      <c r="AB483" s="327"/>
      <c r="AC483" s="327"/>
      <c r="AD483" s="327"/>
      <c r="AE483" s="327"/>
      <c r="AF483" s="327"/>
      <c r="AG483" s="327"/>
      <c r="AH483" s="347">
        <f t="shared" si="62"/>
        <v>0</v>
      </c>
    </row>
    <row r="484" spans="1:34" x14ac:dyDescent="0.3">
      <c r="A484" s="328"/>
      <c r="B484" s="329"/>
      <c r="C484" s="330"/>
      <c r="D484" s="327"/>
      <c r="E484" s="327"/>
      <c r="F484" s="327"/>
      <c r="G484" s="327"/>
      <c r="H484" s="327"/>
      <c r="I484" s="327"/>
      <c r="J484" s="327"/>
      <c r="K484" s="327"/>
      <c r="L484" s="327"/>
      <c r="M484" s="327"/>
      <c r="N484" s="327"/>
      <c r="O484" s="327"/>
      <c r="P484" s="327"/>
      <c r="Q484" s="327"/>
      <c r="R484" s="327"/>
      <c r="S484" s="327"/>
      <c r="T484" s="327"/>
      <c r="U484" s="327"/>
      <c r="V484" s="327"/>
      <c r="W484" s="327"/>
      <c r="X484" s="327"/>
      <c r="Y484" s="327"/>
      <c r="Z484" s="327"/>
      <c r="AA484" s="327"/>
      <c r="AB484" s="327"/>
      <c r="AC484" s="327"/>
      <c r="AD484" s="327"/>
      <c r="AE484" s="327"/>
      <c r="AF484" s="327"/>
      <c r="AG484" s="327"/>
      <c r="AH484" s="347">
        <f t="shared" si="62"/>
        <v>0</v>
      </c>
    </row>
    <row r="485" spans="1:34" x14ac:dyDescent="0.3">
      <c r="A485" s="328"/>
      <c r="B485" s="329"/>
      <c r="C485" s="330"/>
      <c r="D485" s="327"/>
      <c r="E485" s="327"/>
      <c r="F485" s="327"/>
      <c r="G485" s="327"/>
      <c r="H485" s="327"/>
      <c r="I485" s="327"/>
      <c r="J485" s="327"/>
      <c r="K485" s="327"/>
      <c r="L485" s="327"/>
      <c r="M485" s="327"/>
      <c r="N485" s="327"/>
      <c r="O485" s="327"/>
      <c r="P485" s="327"/>
      <c r="Q485" s="327"/>
      <c r="R485" s="327"/>
      <c r="S485" s="327"/>
      <c r="T485" s="327"/>
      <c r="U485" s="327"/>
      <c r="V485" s="327"/>
      <c r="W485" s="327"/>
      <c r="X485" s="327"/>
      <c r="Y485" s="327"/>
      <c r="Z485" s="327"/>
      <c r="AA485" s="327"/>
      <c r="AB485" s="327"/>
      <c r="AC485" s="327"/>
      <c r="AD485" s="327"/>
      <c r="AE485" s="327"/>
      <c r="AF485" s="327"/>
      <c r="AG485" s="327"/>
      <c r="AH485" s="347">
        <f t="shared" si="62"/>
        <v>0</v>
      </c>
    </row>
    <row r="486" spans="1:34" x14ac:dyDescent="0.3">
      <c r="A486" s="328"/>
      <c r="B486" s="329"/>
      <c r="C486" s="330"/>
      <c r="D486" s="327"/>
      <c r="E486" s="327"/>
      <c r="F486" s="327"/>
      <c r="G486" s="327"/>
      <c r="H486" s="327"/>
      <c r="I486" s="327"/>
      <c r="J486" s="327"/>
      <c r="K486" s="327"/>
      <c r="L486" s="327"/>
      <c r="M486" s="327"/>
      <c r="N486" s="327"/>
      <c r="O486" s="327"/>
      <c r="P486" s="327"/>
      <c r="Q486" s="327"/>
      <c r="R486" s="327"/>
      <c r="S486" s="327"/>
      <c r="T486" s="327"/>
      <c r="U486" s="327"/>
      <c r="V486" s="327"/>
      <c r="W486" s="327"/>
      <c r="X486" s="327"/>
      <c r="Y486" s="327"/>
      <c r="Z486" s="327"/>
      <c r="AA486" s="327"/>
      <c r="AB486" s="327"/>
      <c r="AC486" s="327"/>
      <c r="AD486" s="327"/>
      <c r="AE486" s="327"/>
      <c r="AF486" s="327"/>
      <c r="AG486" s="327"/>
      <c r="AH486" s="347">
        <f t="shared" si="62"/>
        <v>0</v>
      </c>
    </row>
    <row r="487" spans="1:34" ht="15" thickBot="1" x14ac:dyDescent="0.35">
      <c r="A487" s="341"/>
      <c r="B487" s="342"/>
      <c r="C487" s="349">
        <f>SUM(C477:C486)</f>
        <v>0</v>
      </c>
      <c r="D487" s="349">
        <f t="shared" ref="D487:AG487" si="63">SUM(D477:D486)</f>
        <v>0</v>
      </c>
      <c r="E487" s="349">
        <f t="shared" si="63"/>
        <v>0</v>
      </c>
      <c r="F487" s="349">
        <f t="shared" si="63"/>
        <v>0</v>
      </c>
      <c r="G487" s="349">
        <f t="shared" si="63"/>
        <v>0</v>
      </c>
      <c r="H487" s="349">
        <f t="shared" si="63"/>
        <v>0</v>
      </c>
      <c r="I487" s="349">
        <f t="shared" si="63"/>
        <v>0</v>
      </c>
      <c r="J487" s="349">
        <f t="shared" si="63"/>
        <v>0</v>
      </c>
      <c r="K487" s="349">
        <f t="shared" si="63"/>
        <v>0</v>
      </c>
      <c r="L487" s="349">
        <f t="shared" si="63"/>
        <v>0</v>
      </c>
      <c r="M487" s="349">
        <f t="shared" si="63"/>
        <v>0</v>
      </c>
      <c r="N487" s="349">
        <f t="shared" si="63"/>
        <v>0</v>
      </c>
      <c r="O487" s="349">
        <f t="shared" si="63"/>
        <v>0</v>
      </c>
      <c r="P487" s="349">
        <f t="shared" si="63"/>
        <v>0</v>
      </c>
      <c r="Q487" s="349">
        <f t="shared" si="63"/>
        <v>0</v>
      </c>
      <c r="R487" s="349">
        <f t="shared" si="63"/>
        <v>0</v>
      </c>
      <c r="S487" s="349">
        <f t="shared" si="63"/>
        <v>0</v>
      </c>
      <c r="T487" s="349">
        <f t="shared" si="63"/>
        <v>0</v>
      </c>
      <c r="U487" s="349">
        <f t="shared" si="63"/>
        <v>0</v>
      </c>
      <c r="V487" s="349">
        <f t="shared" si="63"/>
        <v>0</v>
      </c>
      <c r="W487" s="349">
        <f t="shared" si="63"/>
        <v>0</v>
      </c>
      <c r="X487" s="349">
        <f t="shared" si="63"/>
        <v>0</v>
      </c>
      <c r="Y487" s="349">
        <f t="shared" si="63"/>
        <v>0</v>
      </c>
      <c r="Z487" s="349">
        <f t="shared" si="63"/>
        <v>0</v>
      </c>
      <c r="AA487" s="349">
        <f t="shared" si="63"/>
        <v>0</v>
      </c>
      <c r="AB487" s="349">
        <f t="shared" si="63"/>
        <v>0</v>
      </c>
      <c r="AC487" s="349">
        <f t="shared" si="63"/>
        <v>0</v>
      </c>
      <c r="AD487" s="349">
        <f t="shared" si="63"/>
        <v>0</v>
      </c>
      <c r="AE487" s="349">
        <f t="shared" si="63"/>
        <v>0</v>
      </c>
      <c r="AF487" s="349">
        <f t="shared" si="63"/>
        <v>0</v>
      </c>
      <c r="AG487" s="349">
        <f t="shared" si="63"/>
        <v>0</v>
      </c>
      <c r="AH487" s="348">
        <f>SUM(C487:AG487)</f>
        <v>0</v>
      </c>
    </row>
    <row r="488" spans="1:34" ht="15" thickBot="1" x14ac:dyDescent="0.35">
      <c r="A488" s="334" t="s">
        <v>246</v>
      </c>
      <c r="B488" s="315"/>
      <c r="C488" s="337"/>
      <c r="D488" s="337" t="s">
        <v>358</v>
      </c>
      <c r="E488" s="337"/>
      <c r="F488" s="337"/>
      <c r="G488" s="337"/>
      <c r="H488" s="337"/>
      <c r="I488" s="337"/>
      <c r="J488" s="337"/>
      <c r="K488" s="337"/>
      <c r="L488" s="337"/>
      <c r="M488" s="337"/>
      <c r="N488" s="337"/>
      <c r="O488" s="337"/>
      <c r="P488" s="337"/>
      <c r="Q488" s="337"/>
      <c r="R488" s="337"/>
      <c r="S488" s="337"/>
      <c r="T488" s="337"/>
      <c r="U488" s="337"/>
      <c r="V488" s="337"/>
      <c r="W488" s="337"/>
      <c r="X488" s="337"/>
      <c r="Y488" s="337"/>
      <c r="Z488" s="337"/>
      <c r="AA488" s="337"/>
      <c r="AB488" s="337"/>
      <c r="AC488" s="337"/>
      <c r="AD488" s="337"/>
      <c r="AE488" s="337"/>
      <c r="AF488" s="337"/>
      <c r="AG488" s="338"/>
      <c r="AH488" s="350"/>
    </row>
    <row r="489" spans="1:34" ht="15" thickBot="1" x14ac:dyDescent="0.35">
      <c r="A489" s="316" t="s">
        <v>245</v>
      </c>
      <c r="B489" s="322"/>
      <c r="C489" s="318" t="s">
        <v>427</v>
      </c>
      <c r="D489" s="319"/>
      <c r="E489" s="319"/>
      <c r="F489" s="319"/>
      <c r="G489" s="319"/>
      <c r="H489" s="319"/>
      <c r="I489" s="319"/>
      <c r="J489" s="319"/>
      <c r="K489" s="319"/>
      <c r="L489" s="319"/>
      <c r="M489" s="319"/>
      <c r="N489" s="319"/>
      <c r="O489" s="319"/>
      <c r="P489" s="319"/>
      <c r="Q489" s="319"/>
      <c r="R489" s="319"/>
      <c r="S489" s="319"/>
      <c r="T489" s="319"/>
      <c r="U489" s="319"/>
      <c r="V489" s="319"/>
      <c r="W489" s="319"/>
      <c r="X489" s="319"/>
      <c r="Y489" s="319"/>
      <c r="Z489" s="319"/>
      <c r="AA489" s="319"/>
      <c r="AB489" s="319"/>
      <c r="AC489" s="319"/>
      <c r="AD489" s="319"/>
      <c r="AE489" s="319"/>
      <c r="AF489" s="319"/>
      <c r="AG489" s="320"/>
      <c r="AH489" s="346" t="s">
        <v>14</v>
      </c>
    </row>
    <row r="490" spans="1:34" ht="15" thickBot="1" x14ac:dyDescent="0.35">
      <c r="A490" s="316" t="s">
        <v>422</v>
      </c>
      <c r="B490" s="322"/>
      <c r="C490" s="323">
        <v>1</v>
      </c>
      <c r="D490" s="319">
        <v>2</v>
      </c>
      <c r="E490" s="319">
        <v>3</v>
      </c>
      <c r="F490" s="319">
        <v>4</v>
      </c>
      <c r="G490" s="319">
        <v>5</v>
      </c>
      <c r="H490" s="319">
        <v>6</v>
      </c>
      <c r="I490" s="319">
        <v>7</v>
      </c>
      <c r="J490" s="319">
        <v>8</v>
      </c>
      <c r="K490" s="319">
        <v>9</v>
      </c>
      <c r="L490" s="319">
        <v>10</v>
      </c>
      <c r="M490" s="319">
        <v>11</v>
      </c>
      <c r="N490" s="319">
        <v>12</v>
      </c>
      <c r="O490" s="319">
        <v>13</v>
      </c>
      <c r="P490" s="319">
        <v>14</v>
      </c>
      <c r="Q490" s="319">
        <v>15</v>
      </c>
      <c r="R490" s="319">
        <v>16</v>
      </c>
      <c r="S490" s="319">
        <v>17</v>
      </c>
      <c r="T490" s="319">
        <v>18</v>
      </c>
      <c r="U490" s="319">
        <v>19</v>
      </c>
      <c r="V490" s="319">
        <v>20</v>
      </c>
      <c r="W490" s="319">
        <v>21</v>
      </c>
      <c r="X490" s="319">
        <v>22</v>
      </c>
      <c r="Y490" s="319">
        <v>23</v>
      </c>
      <c r="Z490" s="319">
        <v>24</v>
      </c>
      <c r="AA490" s="319">
        <v>25</v>
      </c>
      <c r="AB490" s="319">
        <v>26</v>
      </c>
      <c r="AC490" s="319">
        <v>27</v>
      </c>
      <c r="AD490" s="319">
        <v>28</v>
      </c>
      <c r="AE490" s="319">
        <v>29</v>
      </c>
      <c r="AF490" s="319">
        <v>30</v>
      </c>
      <c r="AG490" s="320">
        <v>31</v>
      </c>
      <c r="AH490" s="346"/>
    </row>
    <row r="491" spans="1:34" x14ac:dyDescent="0.3">
      <c r="A491" s="339" t="s">
        <v>230</v>
      </c>
      <c r="B491" s="339" t="s">
        <v>231</v>
      </c>
      <c r="C491" s="325"/>
      <c r="D491" s="326"/>
      <c r="E491" s="326"/>
      <c r="F491" s="326"/>
      <c r="G491" s="326"/>
      <c r="H491" s="326"/>
      <c r="I491" s="326"/>
      <c r="J491" s="326"/>
      <c r="K491" s="326"/>
      <c r="L491" s="326"/>
      <c r="M491" s="326"/>
      <c r="N491" s="326"/>
      <c r="O491" s="326"/>
      <c r="P491" s="326"/>
      <c r="Q491" s="326"/>
      <c r="R491" s="326"/>
      <c r="S491" s="326"/>
      <c r="T491" s="326"/>
      <c r="U491" s="326"/>
      <c r="V491" s="326"/>
      <c r="W491" s="326"/>
      <c r="X491" s="326"/>
      <c r="Y491" s="326"/>
      <c r="Z491" s="326"/>
      <c r="AA491" s="326"/>
      <c r="AB491" s="326"/>
      <c r="AC491" s="326"/>
      <c r="AD491" s="326"/>
      <c r="AE491" s="326"/>
      <c r="AF491" s="326"/>
      <c r="AG491" s="326"/>
      <c r="AH491" s="347"/>
    </row>
    <row r="492" spans="1:34" x14ac:dyDescent="0.3">
      <c r="A492" s="328"/>
      <c r="B492" s="329"/>
      <c r="C492" s="330"/>
      <c r="D492" s="327"/>
      <c r="E492" s="327"/>
      <c r="F492" s="327"/>
      <c r="G492" s="327"/>
      <c r="H492" s="327"/>
      <c r="I492" s="327"/>
      <c r="J492" s="327"/>
      <c r="K492" s="327"/>
      <c r="L492" s="327"/>
      <c r="M492" s="327"/>
      <c r="N492" s="327"/>
      <c r="O492" s="327"/>
      <c r="P492" s="327"/>
      <c r="Q492" s="327"/>
      <c r="R492" s="327"/>
      <c r="S492" s="327"/>
      <c r="T492" s="327"/>
      <c r="U492" s="327"/>
      <c r="V492" s="327"/>
      <c r="W492" s="327"/>
      <c r="X492" s="327"/>
      <c r="Y492" s="327"/>
      <c r="Z492" s="327"/>
      <c r="AA492" s="327"/>
      <c r="AB492" s="327"/>
      <c r="AC492" s="327"/>
      <c r="AD492" s="327"/>
      <c r="AE492" s="327"/>
      <c r="AF492" s="327"/>
      <c r="AG492" s="327"/>
      <c r="AH492" s="347">
        <f>SUM(C492:AG492)</f>
        <v>0</v>
      </c>
    </row>
    <row r="493" spans="1:34" x14ac:dyDescent="0.3">
      <c r="A493" s="328"/>
      <c r="B493" s="329"/>
      <c r="C493" s="330"/>
      <c r="D493" s="327"/>
      <c r="E493" s="327"/>
      <c r="F493" s="327"/>
      <c r="G493" s="327"/>
      <c r="H493" s="327"/>
      <c r="I493" s="327"/>
      <c r="J493" s="327"/>
      <c r="K493" s="327"/>
      <c r="L493" s="327"/>
      <c r="M493" s="327"/>
      <c r="N493" s="327"/>
      <c r="O493" s="327"/>
      <c r="P493" s="327"/>
      <c r="Q493" s="327"/>
      <c r="R493" s="327"/>
      <c r="S493" s="327"/>
      <c r="T493" s="327"/>
      <c r="U493" s="327"/>
      <c r="V493" s="327"/>
      <c r="W493" s="327"/>
      <c r="X493" s="327"/>
      <c r="Y493" s="327"/>
      <c r="Z493" s="327"/>
      <c r="AA493" s="327"/>
      <c r="AB493" s="327"/>
      <c r="AC493" s="327"/>
      <c r="AD493" s="327"/>
      <c r="AE493" s="327"/>
      <c r="AF493" s="327"/>
      <c r="AG493" s="327"/>
      <c r="AH493" s="347">
        <f t="shared" ref="AH493:AH501" si="64">SUM(C493:AG493)</f>
        <v>0</v>
      </c>
    </row>
    <row r="494" spans="1:34" x14ac:dyDescent="0.3">
      <c r="A494" s="328"/>
      <c r="B494" s="329"/>
      <c r="C494" s="330"/>
      <c r="D494" s="327"/>
      <c r="E494" s="327"/>
      <c r="F494" s="327"/>
      <c r="G494" s="327"/>
      <c r="H494" s="327"/>
      <c r="I494" s="327"/>
      <c r="J494" s="327"/>
      <c r="K494" s="327"/>
      <c r="L494" s="327"/>
      <c r="M494" s="327"/>
      <c r="N494" s="327"/>
      <c r="O494" s="327"/>
      <c r="P494" s="327"/>
      <c r="Q494" s="327"/>
      <c r="R494" s="327"/>
      <c r="S494" s="327"/>
      <c r="T494" s="327"/>
      <c r="U494" s="327"/>
      <c r="V494" s="327"/>
      <c r="W494" s="327"/>
      <c r="X494" s="327"/>
      <c r="Y494" s="327"/>
      <c r="Z494" s="327"/>
      <c r="AA494" s="327"/>
      <c r="AB494" s="327"/>
      <c r="AC494" s="327"/>
      <c r="AD494" s="327"/>
      <c r="AE494" s="327"/>
      <c r="AF494" s="327"/>
      <c r="AG494" s="327"/>
      <c r="AH494" s="347">
        <f t="shared" si="64"/>
        <v>0</v>
      </c>
    </row>
    <row r="495" spans="1:34" x14ac:dyDescent="0.3">
      <c r="A495" s="328"/>
      <c r="B495" s="329"/>
      <c r="C495" s="330"/>
      <c r="D495" s="327"/>
      <c r="E495" s="327"/>
      <c r="F495" s="327"/>
      <c r="G495" s="327"/>
      <c r="H495" s="327"/>
      <c r="I495" s="327"/>
      <c r="J495" s="327"/>
      <c r="K495" s="327"/>
      <c r="L495" s="327"/>
      <c r="M495" s="327"/>
      <c r="N495" s="327"/>
      <c r="O495" s="327"/>
      <c r="P495" s="327"/>
      <c r="Q495" s="327"/>
      <c r="R495" s="327"/>
      <c r="S495" s="327"/>
      <c r="T495" s="327"/>
      <c r="U495" s="327"/>
      <c r="V495" s="327"/>
      <c r="W495" s="327"/>
      <c r="X495" s="327"/>
      <c r="Y495" s="327"/>
      <c r="Z495" s="327"/>
      <c r="AA495" s="327"/>
      <c r="AB495" s="327"/>
      <c r="AC495" s="327"/>
      <c r="AD495" s="327"/>
      <c r="AE495" s="327"/>
      <c r="AF495" s="327"/>
      <c r="AG495" s="327"/>
      <c r="AH495" s="347">
        <f t="shared" si="64"/>
        <v>0</v>
      </c>
    </row>
    <row r="496" spans="1:34" x14ac:dyDescent="0.3">
      <c r="A496" s="328"/>
      <c r="B496" s="329"/>
      <c r="C496" s="330"/>
      <c r="D496" s="327"/>
      <c r="E496" s="327"/>
      <c r="F496" s="327"/>
      <c r="G496" s="327"/>
      <c r="H496" s="327"/>
      <c r="I496" s="327"/>
      <c r="J496" s="327"/>
      <c r="K496" s="327"/>
      <c r="L496" s="327"/>
      <c r="M496" s="327"/>
      <c r="N496" s="327"/>
      <c r="O496" s="327"/>
      <c r="P496" s="327"/>
      <c r="Q496" s="327"/>
      <c r="R496" s="327"/>
      <c r="S496" s="327"/>
      <c r="T496" s="327"/>
      <c r="U496" s="327"/>
      <c r="V496" s="327"/>
      <c r="W496" s="327"/>
      <c r="X496" s="327"/>
      <c r="Y496" s="327"/>
      <c r="Z496" s="327"/>
      <c r="AA496" s="327"/>
      <c r="AB496" s="327"/>
      <c r="AC496" s="327"/>
      <c r="AD496" s="327"/>
      <c r="AE496" s="327"/>
      <c r="AF496" s="327"/>
      <c r="AG496" s="327"/>
      <c r="AH496" s="347">
        <f t="shared" si="64"/>
        <v>0</v>
      </c>
    </row>
    <row r="497" spans="1:34" x14ac:dyDescent="0.3">
      <c r="A497" s="328"/>
      <c r="B497" s="329"/>
      <c r="C497" s="330"/>
      <c r="D497" s="327"/>
      <c r="E497" s="327"/>
      <c r="F497" s="327"/>
      <c r="G497" s="327"/>
      <c r="H497" s="327"/>
      <c r="I497" s="327"/>
      <c r="J497" s="327"/>
      <c r="K497" s="327"/>
      <c r="L497" s="327"/>
      <c r="M497" s="327"/>
      <c r="N497" s="327"/>
      <c r="O497" s="327"/>
      <c r="P497" s="327"/>
      <c r="Q497" s="327"/>
      <c r="R497" s="327"/>
      <c r="S497" s="327"/>
      <c r="T497" s="327"/>
      <c r="U497" s="327"/>
      <c r="V497" s="327"/>
      <c r="W497" s="327"/>
      <c r="X497" s="327"/>
      <c r="Y497" s="327"/>
      <c r="Z497" s="327"/>
      <c r="AA497" s="327"/>
      <c r="AB497" s="327"/>
      <c r="AC497" s="327"/>
      <c r="AD497" s="327"/>
      <c r="AE497" s="327"/>
      <c r="AF497" s="327"/>
      <c r="AG497" s="327"/>
      <c r="AH497" s="347">
        <f t="shared" si="64"/>
        <v>0</v>
      </c>
    </row>
    <row r="498" spans="1:34" x14ac:dyDescent="0.3">
      <c r="A498" s="328"/>
      <c r="B498" s="329"/>
      <c r="C498" s="330"/>
      <c r="D498" s="327"/>
      <c r="E498" s="327"/>
      <c r="F498" s="327"/>
      <c r="G498" s="327"/>
      <c r="H498" s="327"/>
      <c r="I498" s="327"/>
      <c r="J498" s="327"/>
      <c r="K498" s="327"/>
      <c r="L498" s="327"/>
      <c r="M498" s="327"/>
      <c r="N498" s="327"/>
      <c r="O498" s="327"/>
      <c r="P498" s="327"/>
      <c r="Q498" s="327"/>
      <c r="R498" s="327"/>
      <c r="S498" s="327"/>
      <c r="T498" s="327"/>
      <c r="U498" s="327"/>
      <c r="V498" s="327"/>
      <c r="W498" s="327"/>
      <c r="X498" s="327"/>
      <c r="Y498" s="327"/>
      <c r="Z498" s="327"/>
      <c r="AA498" s="327"/>
      <c r="AB498" s="327"/>
      <c r="AC498" s="327"/>
      <c r="AD498" s="327"/>
      <c r="AE498" s="327"/>
      <c r="AF498" s="327"/>
      <c r="AG498" s="327"/>
      <c r="AH498" s="347">
        <f t="shared" si="64"/>
        <v>0</v>
      </c>
    </row>
    <row r="499" spans="1:34" x14ac:dyDescent="0.3">
      <c r="A499" s="328"/>
      <c r="B499" s="329"/>
      <c r="C499" s="330"/>
      <c r="D499" s="327"/>
      <c r="E499" s="327"/>
      <c r="F499" s="327"/>
      <c r="G499" s="327"/>
      <c r="H499" s="327"/>
      <c r="I499" s="327"/>
      <c r="J499" s="327"/>
      <c r="K499" s="327"/>
      <c r="L499" s="327"/>
      <c r="M499" s="327"/>
      <c r="N499" s="327"/>
      <c r="O499" s="327"/>
      <c r="P499" s="327"/>
      <c r="Q499" s="327"/>
      <c r="R499" s="327"/>
      <c r="S499" s="327"/>
      <c r="T499" s="327"/>
      <c r="U499" s="327"/>
      <c r="V499" s="327"/>
      <c r="W499" s="327"/>
      <c r="X499" s="327"/>
      <c r="Y499" s="327"/>
      <c r="Z499" s="327"/>
      <c r="AA499" s="327"/>
      <c r="AB499" s="327"/>
      <c r="AC499" s="327"/>
      <c r="AD499" s="327"/>
      <c r="AE499" s="327"/>
      <c r="AF499" s="327"/>
      <c r="AG499" s="327"/>
      <c r="AH499" s="347">
        <f t="shared" si="64"/>
        <v>0</v>
      </c>
    </row>
    <row r="500" spans="1:34" x14ac:dyDescent="0.3">
      <c r="A500" s="328"/>
      <c r="B500" s="329"/>
      <c r="C500" s="330"/>
      <c r="D500" s="327"/>
      <c r="E500" s="327"/>
      <c r="F500" s="327"/>
      <c r="G500" s="327"/>
      <c r="H500" s="327"/>
      <c r="I500" s="327"/>
      <c r="J500" s="327"/>
      <c r="K500" s="327"/>
      <c r="L500" s="327"/>
      <c r="M500" s="327"/>
      <c r="N500" s="327"/>
      <c r="O500" s="327"/>
      <c r="P500" s="327"/>
      <c r="Q500" s="327"/>
      <c r="R500" s="327"/>
      <c r="S500" s="327"/>
      <c r="T500" s="327"/>
      <c r="U500" s="327"/>
      <c r="V500" s="327"/>
      <c r="W500" s="327"/>
      <c r="X500" s="327"/>
      <c r="Y500" s="327"/>
      <c r="Z500" s="327"/>
      <c r="AA500" s="327"/>
      <c r="AB500" s="327"/>
      <c r="AC500" s="327"/>
      <c r="AD500" s="327"/>
      <c r="AE500" s="327"/>
      <c r="AF500" s="327"/>
      <c r="AG500" s="327"/>
      <c r="AH500" s="347">
        <f t="shared" si="64"/>
        <v>0</v>
      </c>
    </row>
    <row r="501" spans="1:34" x14ac:dyDescent="0.3">
      <c r="A501" s="328"/>
      <c r="B501" s="329"/>
      <c r="C501" s="330"/>
      <c r="D501" s="327"/>
      <c r="E501" s="327"/>
      <c r="F501" s="327"/>
      <c r="G501" s="327"/>
      <c r="H501" s="327"/>
      <c r="I501" s="327"/>
      <c r="J501" s="327"/>
      <c r="K501" s="327"/>
      <c r="L501" s="327"/>
      <c r="M501" s="327"/>
      <c r="N501" s="327"/>
      <c r="O501" s="327"/>
      <c r="P501" s="327"/>
      <c r="Q501" s="327"/>
      <c r="R501" s="327"/>
      <c r="S501" s="327"/>
      <c r="T501" s="327"/>
      <c r="U501" s="327"/>
      <c r="V501" s="327"/>
      <c r="W501" s="327"/>
      <c r="X501" s="327"/>
      <c r="Y501" s="327"/>
      <c r="Z501" s="327"/>
      <c r="AA501" s="327"/>
      <c r="AB501" s="327"/>
      <c r="AC501" s="327"/>
      <c r="AD501" s="327"/>
      <c r="AE501" s="327"/>
      <c r="AF501" s="327"/>
      <c r="AG501" s="327"/>
      <c r="AH501" s="347">
        <f t="shared" si="64"/>
        <v>0</v>
      </c>
    </row>
    <row r="502" spans="1:34" ht="15" thickBot="1" x14ac:dyDescent="0.35">
      <c r="A502" s="341"/>
      <c r="B502" s="342"/>
      <c r="C502" s="349">
        <f>SUM(C492:C501)</f>
        <v>0</v>
      </c>
      <c r="D502" s="349">
        <f t="shared" ref="D502:AG502" si="65">SUM(D492:D501)</f>
        <v>0</v>
      </c>
      <c r="E502" s="349">
        <f t="shared" si="65"/>
        <v>0</v>
      </c>
      <c r="F502" s="349">
        <f t="shared" si="65"/>
        <v>0</v>
      </c>
      <c r="G502" s="349">
        <f t="shared" si="65"/>
        <v>0</v>
      </c>
      <c r="H502" s="349">
        <f t="shared" si="65"/>
        <v>0</v>
      </c>
      <c r="I502" s="349">
        <f t="shared" si="65"/>
        <v>0</v>
      </c>
      <c r="J502" s="349">
        <f t="shared" si="65"/>
        <v>0</v>
      </c>
      <c r="K502" s="349">
        <f t="shared" si="65"/>
        <v>0</v>
      </c>
      <c r="L502" s="349">
        <f t="shared" si="65"/>
        <v>0</v>
      </c>
      <c r="M502" s="349">
        <f t="shared" si="65"/>
        <v>0</v>
      </c>
      <c r="N502" s="349">
        <f t="shared" si="65"/>
        <v>0</v>
      </c>
      <c r="O502" s="349">
        <f t="shared" si="65"/>
        <v>0</v>
      </c>
      <c r="P502" s="349">
        <f t="shared" si="65"/>
        <v>0</v>
      </c>
      <c r="Q502" s="349">
        <f t="shared" si="65"/>
        <v>0</v>
      </c>
      <c r="R502" s="349">
        <f t="shared" si="65"/>
        <v>0</v>
      </c>
      <c r="S502" s="349">
        <f t="shared" si="65"/>
        <v>0</v>
      </c>
      <c r="T502" s="349">
        <f t="shared" si="65"/>
        <v>0</v>
      </c>
      <c r="U502" s="349">
        <f t="shared" si="65"/>
        <v>0</v>
      </c>
      <c r="V502" s="349">
        <f t="shared" si="65"/>
        <v>0</v>
      </c>
      <c r="W502" s="349">
        <f t="shared" si="65"/>
        <v>0</v>
      </c>
      <c r="X502" s="349">
        <f t="shared" si="65"/>
        <v>0</v>
      </c>
      <c r="Y502" s="349">
        <f t="shared" si="65"/>
        <v>0</v>
      </c>
      <c r="Z502" s="349">
        <f t="shared" si="65"/>
        <v>0</v>
      </c>
      <c r="AA502" s="349">
        <f t="shared" si="65"/>
        <v>0</v>
      </c>
      <c r="AB502" s="349">
        <f t="shared" si="65"/>
        <v>0</v>
      </c>
      <c r="AC502" s="349">
        <f t="shared" si="65"/>
        <v>0</v>
      </c>
      <c r="AD502" s="349">
        <f t="shared" si="65"/>
        <v>0</v>
      </c>
      <c r="AE502" s="349">
        <f t="shared" si="65"/>
        <v>0</v>
      </c>
      <c r="AF502" s="349">
        <f t="shared" si="65"/>
        <v>0</v>
      </c>
      <c r="AG502" s="349">
        <f t="shared" si="65"/>
        <v>0</v>
      </c>
      <c r="AH502" s="348">
        <f>SUM(C502:AG502)</f>
        <v>0</v>
      </c>
    </row>
    <row r="503" spans="1:34" ht="15" thickBot="1" x14ac:dyDescent="0.35">
      <c r="A503" s="334" t="s">
        <v>246</v>
      </c>
      <c r="B503" s="315"/>
      <c r="C503" s="337"/>
      <c r="D503" s="337" t="s">
        <v>359</v>
      </c>
      <c r="E503" s="337"/>
      <c r="F503" s="337"/>
      <c r="G503" s="337"/>
      <c r="H503" s="337"/>
      <c r="I503" s="337"/>
      <c r="J503" s="337"/>
      <c r="K503" s="337"/>
      <c r="L503" s="337"/>
      <c r="M503" s="337"/>
      <c r="N503" s="337"/>
      <c r="O503" s="337"/>
      <c r="P503" s="337"/>
      <c r="Q503" s="337"/>
      <c r="R503" s="337"/>
      <c r="S503" s="337"/>
      <c r="T503" s="337"/>
      <c r="U503" s="337"/>
      <c r="V503" s="337"/>
      <c r="W503" s="337"/>
      <c r="X503" s="337"/>
      <c r="Y503" s="337"/>
      <c r="Z503" s="337"/>
      <c r="AA503" s="337"/>
      <c r="AB503" s="337"/>
      <c r="AC503" s="337"/>
      <c r="AD503" s="337"/>
      <c r="AE503" s="337"/>
      <c r="AF503" s="337"/>
      <c r="AG503" s="338"/>
      <c r="AH503" s="350"/>
    </row>
    <row r="504" spans="1:34" ht="15" thickBot="1" x14ac:dyDescent="0.35">
      <c r="A504" s="316" t="s">
        <v>245</v>
      </c>
      <c r="B504" s="322"/>
      <c r="C504" s="318" t="s">
        <v>427</v>
      </c>
      <c r="D504" s="319"/>
      <c r="E504" s="319"/>
      <c r="F504" s="319"/>
      <c r="G504" s="319"/>
      <c r="H504" s="319"/>
      <c r="I504" s="319"/>
      <c r="J504" s="319"/>
      <c r="K504" s="319"/>
      <c r="L504" s="319"/>
      <c r="M504" s="319"/>
      <c r="N504" s="319"/>
      <c r="O504" s="319"/>
      <c r="P504" s="319"/>
      <c r="Q504" s="319"/>
      <c r="R504" s="319"/>
      <c r="S504" s="319"/>
      <c r="T504" s="319"/>
      <c r="U504" s="319"/>
      <c r="V504" s="319"/>
      <c r="W504" s="319"/>
      <c r="X504" s="319"/>
      <c r="Y504" s="319"/>
      <c r="Z504" s="319"/>
      <c r="AA504" s="319"/>
      <c r="AB504" s="319"/>
      <c r="AC504" s="319"/>
      <c r="AD504" s="319"/>
      <c r="AE504" s="319"/>
      <c r="AF504" s="319"/>
      <c r="AG504" s="320"/>
      <c r="AH504" s="346" t="s">
        <v>14</v>
      </c>
    </row>
    <row r="505" spans="1:34" ht="15" thickBot="1" x14ac:dyDescent="0.35">
      <c r="A505" s="316" t="s">
        <v>422</v>
      </c>
      <c r="B505" s="322"/>
      <c r="C505" s="323">
        <v>1</v>
      </c>
      <c r="D505" s="319">
        <v>2</v>
      </c>
      <c r="E505" s="319">
        <v>3</v>
      </c>
      <c r="F505" s="319">
        <v>4</v>
      </c>
      <c r="G505" s="319">
        <v>5</v>
      </c>
      <c r="H505" s="319">
        <v>6</v>
      </c>
      <c r="I505" s="319">
        <v>7</v>
      </c>
      <c r="J505" s="319">
        <v>8</v>
      </c>
      <c r="K505" s="319">
        <v>9</v>
      </c>
      <c r="L505" s="319">
        <v>10</v>
      </c>
      <c r="M505" s="319">
        <v>11</v>
      </c>
      <c r="N505" s="319">
        <v>12</v>
      </c>
      <c r="O505" s="319">
        <v>13</v>
      </c>
      <c r="P505" s="319">
        <v>14</v>
      </c>
      <c r="Q505" s="319">
        <v>15</v>
      </c>
      <c r="R505" s="319">
        <v>16</v>
      </c>
      <c r="S505" s="319">
        <v>17</v>
      </c>
      <c r="T505" s="319">
        <v>18</v>
      </c>
      <c r="U505" s="319">
        <v>19</v>
      </c>
      <c r="V505" s="319">
        <v>20</v>
      </c>
      <c r="W505" s="319">
        <v>21</v>
      </c>
      <c r="X505" s="319">
        <v>22</v>
      </c>
      <c r="Y505" s="319">
        <v>23</v>
      </c>
      <c r="Z505" s="319">
        <v>24</v>
      </c>
      <c r="AA505" s="319">
        <v>25</v>
      </c>
      <c r="AB505" s="319">
        <v>26</v>
      </c>
      <c r="AC505" s="319">
        <v>27</v>
      </c>
      <c r="AD505" s="319">
        <v>28</v>
      </c>
      <c r="AE505" s="319">
        <v>29</v>
      </c>
      <c r="AF505" s="319">
        <v>30</v>
      </c>
      <c r="AG505" s="320">
        <v>31</v>
      </c>
      <c r="AH505" s="346"/>
    </row>
    <row r="506" spans="1:34" x14ac:dyDescent="0.3">
      <c r="A506" s="339" t="s">
        <v>230</v>
      </c>
      <c r="B506" s="339" t="s">
        <v>231</v>
      </c>
      <c r="C506" s="325"/>
      <c r="D506" s="326"/>
      <c r="E506" s="326"/>
      <c r="F506" s="326"/>
      <c r="G506" s="326"/>
      <c r="H506" s="326"/>
      <c r="I506" s="326"/>
      <c r="J506" s="326"/>
      <c r="K506" s="326"/>
      <c r="L506" s="326"/>
      <c r="M506" s="326"/>
      <c r="N506" s="326"/>
      <c r="O506" s="326"/>
      <c r="P506" s="326"/>
      <c r="Q506" s="326"/>
      <c r="R506" s="326"/>
      <c r="S506" s="326"/>
      <c r="T506" s="326"/>
      <c r="U506" s="326"/>
      <c r="V506" s="326"/>
      <c r="W506" s="326"/>
      <c r="X506" s="326"/>
      <c r="Y506" s="326"/>
      <c r="Z506" s="326"/>
      <c r="AA506" s="326"/>
      <c r="AB506" s="326"/>
      <c r="AC506" s="326"/>
      <c r="AD506" s="326"/>
      <c r="AE506" s="326"/>
      <c r="AF506" s="326"/>
      <c r="AG506" s="326"/>
      <c r="AH506" s="347"/>
    </row>
    <row r="507" spans="1:34" x14ac:dyDescent="0.3">
      <c r="A507" s="328"/>
      <c r="B507" s="329"/>
      <c r="C507" s="330"/>
      <c r="D507" s="327"/>
      <c r="E507" s="327"/>
      <c r="F507" s="327"/>
      <c r="G507" s="327"/>
      <c r="H507" s="327"/>
      <c r="I507" s="327"/>
      <c r="J507" s="327"/>
      <c r="K507" s="327"/>
      <c r="L507" s="327"/>
      <c r="M507" s="327"/>
      <c r="N507" s="327"/>
      <c r="O507" s="327"/>
      <c r="P507" s="327"/>
      <c r="Q507" s="327"/>
      <c r="R507" s="327"/>
      <c r="S507" s="327"/>
      <c r="T507" s="327"/>
      <c r="U507" s="327"/>
      <c r="V507" s="327"/>
      <c r="W507" s="327"/>
      <c r="X507" s="327"/>
      <c r="Y507" s="327"/>
      <c r="Z507" s="327"/>
      <c r="AA507" s="327"/>
      <c r="AB507" s="327"/>
      <c r="AC507" s="327"/>
      <c r="AD507" s="327"/>
      <c r="AE507" s="327"/>
      <c r="AF507" s="327"/>
      <c r="AG507" s="327"/>
      <c r="AH507" s="347">
        <f>SUM(C507:AG507)</f>
        <v>0</v>
      </c>
    </row>
    <row r="508" spans="1:34" x14ac:dyDescent="0.3">
      <c r="A508" s="328"/>
      <c r="B508" s="329"/>
      <c r="C508" s="330"/>
      <c r="D508" s="327"/>
      <c r="E508" s="327"/>
      <c r="F508" s="327"/>
      <c r="G508" s="327"/>
      <c r="H508" s="327"/>
      <c r="I508" s="327"/>
      <c r="J508" s="327"/>
      <c r="K508" s="327"/>
      <c r="L508" s="327"/>
      <c r="M508" s="327"/>
      <c r="N508" s="327"/>
      <c r="O508" s="327"/>
      <c r="P508" s="327"/>
      <c r="Q508" s="327"/>
      <c r="R508" s="327"/>
      <c r="S508" s="327"/>
      <c r="T508" s="327"/>
      <c r="U508" s="327"/>
      <c r="V508" s="327"/>
      <c r="W508" s="327"/>
      <c r="X508" s="327"/>
      <c r="Y508" s="327"/>
      <c r="Z508" s="327"/>
      <c r="AA508" s="327"/>
      <c r="AB508" s="327"/>
      <c r="AC508" s="327"/>
      <c r="AD508" s="327"/>
      <c r="AE508" s="327"/>
      <c r="AF508" s="327"/>
      <c r="AG508" s="327"/>
      <c r="AH508" s="347">
        <f t="shared" ref="AH508:AH516" si="66">SUM(C508:AG508)</f>
        <v>0</v>
      </c>
    </row>
    <row r="509" spans="1:34" x14ac:dyDescent="0.3">
      <c r="A509" s="328"/>
      <c r="B509" s="329"/>
      <c r="C509" s="330"/>
      <c r="D509" s="327"/>
      <c r="E509" s="327"/>
      <c r="F509" s="327"/>
      <c r="G509" s="327"/>
      <c r="H509" s="327"/>
      <c r="I509" s="327"/>
      <c r="J509" s="327"/>
      <c r="K509" s="327"/>
      <c r="L509" s="327"/>
      <c r="M509" s="327"/>
      <c r="N509" s="327"/>
      <c r="O509" s="327"/>
      <c r="P509" s="327"/>
      <c r="Q509" s="327"/>
      <c r="R509" s="327"/>
      <c r="S509" s="327"/>
      <c r="T509" s="327"/>
      <c r="U509" s="327"/>
      <c r="V509" s="327"/>
      <c r="W509" s="327"/>
      <c r="X509" s="327"/>
      <c r="Y509" s="327"/>
      <c r="Z509" s="327"/>
      <c r="AA509" s="327"/>
      <c r="AB509" s="327"/>
      <c r="AC509" s="327"/>
      <c r="AD509" s="327"/>
      <c r="AE509" s="327"/>
      <c r="AF509" s="327"/>
      <c r="AG509" s="327"/>
      <c r="AH509" s="347">
        <f t="shared" si="66"/>
        <v>0</v>
      </c>
    </row>
    <row r="510" spans="1:34" x14ac:dyDescent="0.3">
      <c r="A510" s="328"/>
      <c r="B510" s="329"/>
      <c r="C510" s="330"/>
      <c r="D510" s="327"/>
      <c r="E510" s="327"/>
      <c r="F510" s="327"/>
      <c r="G510" s="327"/>
      <c r="H510" s="327"/>
      <c r="I510" s="327"/>
      <c r="J510" s="327"/>
      <c r="K510" s="327"/>
      <c r="L510" s="327"/>
      <c r="M510" s="327"/>
      <c r="N510" s="327"/>
      <c r="O510" s="327"/>
      <c r="P510" s="327"/>
      <c r="Q510" s="327"/>
      <c r="R510" s="327"/>
      <c r="S510" s="327"/>
      <c r="T510" s="327"/>
      <c r="U510" s="327"/>
      <c r="V510" s="327"/>
      <c r="W510" s="327"/>
      <c r="X510" s="327"/>
      <c r="Y510" s="327"/>
      <c r="Z510" s="327"/>
      <c r="AA510" s="327"/>
      <c r="AB510" s="327"/>
      <c r="AC510" s="327"/>
      <c r="AD510" s="327"/>
      <c r="AE510" s="327"/>
      <c r="AF510" s="327"/>
      <c r="AG510" s="327"/>
      <c r="AH510" s="347">
        <f t="shared" si="66"/>
        <v>0</v>
      </c>
    </row>
    <row r="511" spans="1:34" x14ac:dyDescent="0.3">
      <c r="A511" s="328"/>
      <c r="B511" s="329"/>
      <c r="C511" s="330"/>
      <c r="D511" s="327"/>
      <c r="E511" s="327"/>
      <c r="F511" s="327"/>
      <c r="G511" s="327"/>
      <c r="H511" s="327"/>
      <c r="I511" s="327"/>
      <c r="J511" s="327"/>
      <c r="K511" s="327"/>
      <c r="L511" s="327"/>
      <c r="M511" s="327"/>
      <c r="N511" s="327"/>
      <c r="O511" s="327"/>
      <c r="P511" s="327"/>
      <c r="Q511" s="327"/>
      <c r="R511" s="327"/>
      <c r="S511" s="327"/>
      <c r="T511" s="327"/>
      <c r="U511" s="327"/>
      <c r="V511" s="327"/>
      <c r="W511" s="327"/>
      <c r="X511" s="327"/>
      <c r="Y511" s="327"/>
      <c r="Z511" s="327"/>
      <c r="AA511" s="327"/>
      <c r="AB511" s="327"/>
      <c r="AC511" s="327"/>
      <c r="AD511" s="327"/>
      <c r="AE511" s="327"/>
      <c r="AF511" s="327"/>
      <c r="AG511" s="327"/>
      <c r="AH511" s="347">
        <f t="shared" si="66"/>
        <v>0</v>
      </c>
    </row>
    <row r="512" spans="1:34" x14ac:dyDescent="0.3">
      <c r="A512" s="328"/>
      <c r="B512" s="329"/>
      <c r="C512" s="330"/>
      <c r="D512" s="327"/>
      <c r="E512" s="327"/>
      <c r="F512" s="327"/>
      <c r="G512" s="327"/>
      <c r="H512" s="327"/>
      <c r="I512" s="327"/>
      <c r="J512" s="327"/>
      <c r="K512" s="327"/>
      <c r="L512" s="327"/>
      <c r="M512" s="327"/>
      <c r="N512" s="327"/>
      <c r="O512" s="327"/>
      <c r="P512" s="327"/>
      <c r="Q512" s="327"/>
      <c r="R512" s="327"/>
      <c r="S512" s="327"/>
      <c r="T512" s="327"/>
      <c r="U512" s="327"/>
      <c r="V512" s="327"/>
      <c r="W512" s="327"/>
      <c r="X512" s="327"/>
      <c r="Y512" s="327"/>
      <c r="Z512" s="327"/>
      <c r="AA512" s="327"/>
      <c r="AB512" s="327"/>
      <c r="AC512" s="327"/>
      <c r="AD512" s="327"/>
      <c r="AE512" s="327"/>
      <c r="AF512" s="327"/>
      <c r="AG512" s="327"/>
      <c r="AH512" s="347">
        <f t="shared" si="66"/>
        <v>0</v>
      </c>
    </row>
    <row r="513" spans="1:34" x14ac:dyDescent="0.3">
      <c r="A513" s="328"/>
      <c r="B513" s="329"/>
      <c r="C513" s="330"/>
      <c r="D513" s="327"/>
      <c r="E513" s="327"/>
      <c r="F513" s="327"/>
      <c r="G513" s="327"/>
      <c r="H513" s="327"/>
      <c r="I513" s="327"/>
      <c r="J513" s="327"/>
      <c r="K513" s="327"/>
      <c r="L513" s="327"/>
      <c r="M513" s="327"/>
      <c r="N513" s="327"/>
      <c r="O513" s="327"/>
      <c r="P513" s="327"/>
      <c r="Q513" s="327"/>
      <c r="R513" s="327"/>
      <c r="S513" s="327"/>
      <c r="T513" s="327"/>
      <c r="U513" s="327"/>
      <c r="V513" s="327"/>
      <c r="W513" s="327"/>
      <c r="X513" s="327"/>
      <c r="Y513" s="327"/>
      <c r="Z513" s="327"/>
      <c r="AA513" s="327"/>
      <c r="AB513" s="327"/>
      <c r="AC513" s="327"/>
      <c r="AD513" s="327"/>
      <c r="AE513" s="327"/>
      <c r="AF513" s="327"/>
      <c r="AG513" s="327"/>
      <c r="AH513" s="347">
        <f t="shared" si="66"/>
        <v>0</v>
      </c>
    </row>
    <row r="514" spans="1:34" x14ac:dyDescent="0.3">
      <c r="A514" s="328"/>
      <c r="B514" s="329"/>
      <c r="C514" s="330"/>
      <c r="D514" s="327"/>
      <c r="E514" s="327"/>
      <c r="F514" s="327"/>
      <c r="G514" s="327"/>
      <c r="H514" s="327"/>
      <c r="I514" s="327"/>
      <c r="J514" s="327"/>
      <c r="K514" s="327"/>
      <c r="L514" s="327"/>
      <c r="M514" s="327"/>
      <c r="N514" s="327"/>
      <c r="O514" s="327"/>
      <c r="P514" s="327"/>
      <c r="Q514" s="327"/>
      <c r="R514" s="327"/>
      <c r="S514" s="327"/>
      <c r="T514" s="327"/>
      <c r="U514" s="327"/>
      <c r="V514" s="327"/>
      <c r="W514" s="327"/>
      <c r="X514" s="327"/>
      <c r="Y514" s="327"/>
      <c r="Z514" s="327"/>
      <c r="AA514" s="327"/>
      <c r="AB514" s="327"/>
      <c r="AC514" s="327"/>
      <c r="AD514" s="327"/>
      <c r="AE514" s="327"/>
      <c r="AF514" s="327"/>
      <c r="AG514" s="327"/>
      <c r="AH514" s="347">
        <f t="shared" si="66"/>
        <v>0</v>
      </c>
    </row>
    <row r="515" spans="1:34" x14ac:dyDescent="0.3">
      <c r="A515" s="328"/>
      <c r="B515" s="329"/>
      <c r="C515" s="330"/>
      <c r="D515" s="327"/>
      <c r="E515" s="327"/>
      <c r="F515" s="327"/>
      <c r="G515" s="327"/>
      <c r="H515" s="327"/>
      <c r="I515" s="327"/>
      <c r="J515" s="327"/>
      <c r="K515" s="327"/>
      <c r="L515" s="327"/>
      <c r="M515" s="327"/>
      <c r="N515" s="327"/>
      <c r="O515" s="327"/>
      <c r="P515" s="327"/>
      <c r="Q515" s="327"/>
      <c r="R515" s="327"/>
      <c r="S515" s="327"/>
      <c r="T515" s="327"/>
      <c r="U515" s="327"/>
      <c r="V515" s="327"/>
      <c r="W515" s="327"/>
      <c r="X515" s="327"/>
      <c r="Y515" s="327"/>
      <c r="Z515" s="327"/>
      <c r="AA515" s="327"/>
      <c r="AB515" s="327"/>
      <c r="AC515" s="327"/>
      <c r="AD515" s="327"/>
      <c r="AE515" s="327"/>
      <c r="AF515" s="327"/>
      <c r="AG515" s="327"/>
      <c r="AH515" s="347">
        <f t="shared" si="66"/>
        <v>0</v>
      </c>
    </row>
    <row r="516" spans="1:34" x14ac:dyDescent="0.3">
      <c r="A516" s="328"/>
      <c r="B516" s="329"/>
      <c r="C516" s="330"/>
      <c r="D516" s="327"/>
      <c r="E516" s="327"/>
      <c r="F516" s="327"/>
      <c r="G516" s="327"/>
      <c r="H516" s="327"/>
      <c r="I516" s="327"/>
      <c r="J516" s="327"/>
      <c r="K516" s="327"/>
      <c r="L516" s="327"/>
      <c r="M516" s="327"/>
      <c r="N516" s="327"/>
      <c r="O516" s="327"/>
      <c r="P516" s="327"/>
      <c r="Q516" s="327"/>
      <c r="R516" s="327"/>
      <c r="S516" s="327"/>
      <c r="T516" s="327"/>
      <c r="U516" s="327"/>
      <c r="V516" s="327"/>
      <c r="W516" s="327"/>
      <c r="X516" s="327"/>
      <c r="Y516" s="327"/>
      <c r="Z516" s="327"/>
      <c r="AA516" s="327"/>
      <c r="AB516" s="327"/>
      <c r="AC516" s="327"/>
      <c r="AD516" s="327"/>
      <c r="AE516" s="327"/>
      <c r="AF516" s="327"/>
      <c r="AG516" s="327"/>
      <c r="AH516" s="347">
        <f t="shared" si="66"/>
        <v>0</v>
      </c>
    </row>
    <row r="517" spans="1:34" ht="15" thickBot="1" x14ac:dyDescent="0.35">
      <c r="A517" s="341"/>
      <c r="B517" s="342"/>
      <c r="C517" s="349">
        <f>SUM(C507:C516)</f>
        <v>0</v>
      </c>
      <c r="D517" s="349">
        <f t="shared" ref="D517:AG517" si="67">SUM(D507:D516)</f>
        <v>0</v>
      </c>
      <c r="E517" s="349">
        <f t="shared" si="67"/>
        <v>0</v>
      </c>
      <c r="F517" s="349">
        <f t="shared" si="67"/>
        <v>0</v>
      </c>
      <c r="G517" s="349">
        <f t="shared" si="67"/>
        <v>0</v>
      </c>
      <c r="H517" s="349">
        <f t="shared" si="67"/>
        <v>0</v>
      </c>
      <c r="I517" s="349">
        <f t="shared" si="67"/>
        <v>0</v>
      </c>
      <c r="J517" s="349">
        <f t="shared" si="67"/>
        <v>0</v>
      </c>
      <c r="K517" s="349">
        <f t="shared" si="67"/>
        <v>0</v>
      </c>
      <c r="L517" s="349">
        <f t="shared" si="67"/>
        <v>0</v>
      </c>
      <c r="M517" s="349">
        <f t="shared" si="67"/>
        <v>0</v>
      </c>
      <c r="N517" s="349">
        <f t="shared" si="67"/>
        <v>0</v>
      </c>
      <c r="O517" s="349">
        <f t="shared" si="67"/>
        <v>0</v>
      </c>
      <c r="P517" s="349">
        <f t="shared" si="67"/>
        <v>0</v>
      </c>
      <c r="Q517" s="349">
        <f t="shared" si="67"/>
        <v>0</v>
      </c>
      <c r="R517" s="349">
        <f t="shared" si="67"/>
        <v>0</v>
      </c>
      <c r="S517" s="349">
        <f t="shared" si="67"/>
        <v>0</v>
      </c>
      <c r="T517" s="349">
        <f t="shared" si="67"/>
        <v>0</v>
      </c>
      <c r="U517" s="349">
        <f t="shared" si="67"/>
        <v>0</v>
      </c>
      <c r="V517" s="349">
        <f t="shared" si="67"/>
        <v>0</v>
      </c>
      <c r="W517" s="349">
        <f t="shared" si="67"/>
        <v>0</v>
      </c>
      <c r="X517" s="349">
        <f t="shared" si="67"/>
        <v>0</v>
      </c>
      <c r="Y517" s="349">
        <f t="shared" si="67"/>
        <v>0</v>
      </c>
      <c r="Z517" s="349">
        <f t="shared" si="67"/>
        <v>0</v>
      </c>
      <c r="AA517" s="349">
        <f t="shared" si="67"/>
        <v>0</v>
      </c>
      <c r="AB517" s="349">
        <f t="shared" si="67"/>
        <v>0</v>
      </c>
      <c r="AC517" s="349">
        <f t="shared" si="67"/>
        <v>0</v>
      </c>
      <c r="AD517" s="349">
        <f t="shared" si="67"/>
        <v>0</v>
      </c>
      <c r="AE517" s="349">
        <f t="shared" si="67"/>
        <v>0</v>
      </c>
      <c r="AF517" s="349">
        <f t="shared" si="67"/>
        <v>0</v>
      </c>
      <c r="AG517" s="349">
        <f t="shared" si="67"/>
        <v>0</v>
      </c>
      <c r="AH517" s="348">
        <f>SUM(C517:AG517)</f>
        <v>0</v>
      </c>
    </row>
    <row r="518" spans="1:34" ht="15" thickBot="1" x14ac:dyDescent="0.35">
      <c r="A518" s="334" t="s">
        <v>246</v>
      </c>
      <c r="B518" s="315"/>
      <c r="C518" s="337"/>
      <c r="D518" s="337" t="s">
        <v>360</v>
      </c>
      <c r="E518" s="337"/>
      <c r="F518" s="337"/>
      <c r="G518" s="337"/>
      <c r="H518" s="337"/>
      <c r="I518" s="337"/>
      <c r="J518" s="337"/>
      <c r="K518" s="337"/>
      <c r="L518" s="337"/>
      <c r="M518" s="337"/>
      <c r="N518" s="337"/>
      <c r="O518" s="337"/>
      <c r="P518" s="337"/>
      <c r="Q518" s="337"/>
      <c r="R518" s="337"/>
      <c r="S518" s="337"/>
      <c r="T518" s="337"/>
      <c r="U518" s="337"/>
      <c r="V518" s="337"/>
      <c r="W518" s="337"/>
      <c r="X518" s="337"/>
      <c r="Y518" s="337"/>
      <c r="Z518" s="337"/>
      <c r="AA518" s="337"/>
      <c r="AB518" s="337"/>
      <c r="AC518" s="337"/>
      <c r="AD518" s="337"/>
      <c r="AE518" s="337"/>
      <c r="AF518" s="337"/>
      <c r="AG518" s="338"/>
      <c r="AH518" s="350"/>
    </row>
    <row r="519" spans="1:34" ht="15" thickBot="1" x14ac:dyDescent="0.35">
      <c r="A519" s="316" t="s">
        <v>245</v>
      </c>
      <c r="B519" s="322"/>
      <c r="C519" s="318" t="s">
        <v>427</v>
      </c>
      <c r="D519" s="319"/>
      <c r="E519" s="319"/>
      <c r="F519" s="319"/>
      <c r="G519" s="319"/>
      <c r="H519" s="319"/>
      <c r="I519" s="319"/>
      <c r="J519" s="319"/>
      <c r="K519" s="319"/>
      <c r="L519" s="319"/>
      <c r="M519" s="319"/>
      <c r="N519" s="319"/>
      <c r="O519" s="319"/>
      <c r="P519" s="319"/>
      <c r="Q519" s="319"/>
      <c r="R519" s="319"/>
      <c r="S519" s="319"/>
      <c r="T519" s="319"/>
      <c r="U519" s="319"/>
      <c r="V519" s="319"/>
      <c r="W519" s="319"/>
      <c r="X519" s="319"/>
      <c r="Y519" s="319"/>
      <c r="Z519" s="319"/>
      <c r="AA519" s="319"/>
      <c r="AB519" s="319"/>
      <c r="AC519" s="319"/>
      <c r="AD519" s="319"/>
      <c r="AE519" s="319"/>
      <c r="AF519" s="319"/>
      <c r="AG519" s="320"/>
      <c r="AH519" s="346" t="s">
        <v>14</v>
      </c>
    </row>
    <row r="520" spans="1:34" ht="15" thickBot="1" x14ac:dyDescent="0.35">
      <c r="A520" s="316" t="s">
        <v>422</v>
      </c>
      <c r="B520" s="322"/>
      <c r="C520" s="323">
        <v>1</v>
      </c>
      <c r="D520" s="319">
        <v>2</v>
      </c>
      <c r="E520" s="319">
        <v>3</v>
      </c>
      <c r="F520" s="319">
        <v>4</v>
      </c>
      <c r="G520" s="319">
        <v>5</v>
      </c>
      <c r="H520" s="319">
        <v>6</v>
      </c>
      <c r="I520" s="319">
        <v>7</v>
      </c>
      <c r="J520" s="319">
        <v>8</v>
      </c>
      <c r="K520" s="319">
        <v>9</v>
      </c>
      <c r="L520" s="319">
        <v>10</v>
      </c>
      <c r="M520" s="319">
        <v>11</v>
      </c>
      <c r="N520" s="319">
        <v>12</v>
      </c>
      <c r="O520" s="319">
        <v>13</v>
      </c>
      <c r="P520" s="319">
        <v>14</v>
      </c>
      <c r="Q520" s="319">
        <v>15</v>
      </c>
      <c r="R520" s="319">
        <v>16</v>
      </c>
      <c r="S520" s="319">
        <v>17</v>
      </c>
      <c r="T520" s="319">
        <v>18</v>
      </c>
      <c r="U520" s="319">
        <v>19</v>
      </c>
      <c r="V520" s="319">
        <v>20</v>
      </c>
      <c r="W520" s="319">
        <v>21</v>
      </c>
      <c r="X520" s="319">
        <v>22</v>
      </c>
      <c r="Y520" s="319">
        <v>23</v>
      </c>
      <c r="Z520" s="319">
        <v>24</v>
      </c>
      <c r="AA520" s="319">
        <v>25</v>
      </c>
      <c r="AB520" s="319">
        <v>26</v>
      </c>
      <c r="AC520" s="319">
        <v>27</v>
      </c>
      <c r="AD520" s="319">
        <v>28</v>
      </c>
      <c r="AE520" s="319">
        <v>29</v>
      </c>
      <c r="AF520" s="319">
        <v>30</v>
      </c>
      <c r="AG520" s="320">
        <v>31</v>
      </c>
      <c r="AH520" s="346"/>
    </row>
    <row r="521" spans="1:34" x14ac:dyDescent="0.3">
      <c r="A521" s="339" t="s">
        <v>230</v>
      </c>
      <c r="B521" s="339" t="s">
        <v>231</v>
      </c>
      <c r="C521" s="325"/>
      <c r="D521" s="326"/>
      <c r="E521" s="326"/>
      <c r="F521" s="326"/>
      <c r="G521" s="326"/>
      <c r="H521" s="326"/>
      <c r="I521" s="326"/>
      <c r="J521" s="326"/>
      <c r="K521" s="326"/>
      <c r="L521" s="326"/>
      <c r="M521" s="326"/>
      <c r="N521" s="326"/>
      <c r="O521" s="326"/>
      <c r="P521" s="326"/>
      <c r="Q521" s="326"/>
      <c r="R521" s="326"/>
      <c r="S521" s="326"/>
      <c r="T521" s="326"/>
      <c r="U521" s="326"/>
      <c r="V521" s="326"/>
      <c r="W521" s="326"/>
      <c r="X521" s="326"/>
      <c r="Y521" s="326"/>
      <c r="Z521" s="326"/>
      <c r="AA521" s="326"/>
      <c r="AB521" s="326"/>
      <c r="AC521" s="326"/>
      <c r="AD521" s="326"/>
      <c r="AE521" s="326"/>
      <c r="AF521" s="326"/>
      <c r="AG521" s="326"/>
      <c r="AH521" s="347"/>
    </row>
    <row r="522" spans="1:34" x14ac:dyDescent="0.3">
      <c r="A522" s="328"/>
      <c r="B522" s="329"/>
      <c r="C522" s="330"/>
      <c r="D522" s="327"/>
      <c r="E522" s="327"/>
      <c r="F522" s="327"/>
      <c r="G522" s="327"/>
      <c r="H522" s="327"/>
      <c r="I522" s="327"/>
      <c r="J522" s="327"/>
      <c r="K522" s="327"/>
      <c r="L522" s="327"/>
      <c r="M522" s="327"/>
      <c r="N522" s="327"/>
      <c r="O522" s="327"/>
      <c r="P522" s="327"/>
      <c r="Q522" s="327"/>
      <c r="R522" s="327"/>
      <c r="S522" s="327"/>
      <c r="T522" s="327"/>
      <c r="U522" s="327"/>
      <c r="V522" s="327"/>
      <c r="W522" s="327"/>
      <c r="X522" s="327"/>
      <c r="Y522" s="327"/>
      <c r="Z522" s="327"/>
      <c r="AA522" s="327"/>
      <c r="AB522" s="327"/>
      <c r="AC522" s="327"/>
      <c r="AD522" s="327"/>
      <c r="AE522" s="327"/>
      <c r="AF522" s="327"/>
      <c r="AG522" s="327"/>
      <c r="AH522" s="347">
        <f>SUM(C522:AG522)</f>
        <v>0</v>
      </c>
    </row>
    <row r="523" spans="1:34" x14ac:dyDescent="0.3">
      <c r="A523" s="328"/>
      <c r="B523" s="329"/>
      <c r="C523" s="330"/>
      <c r="D523" s="327"/>
      <c r="E523" s="327"/>
      <c r="F523" s="327"/>
      <c r="G523" s="327"/>
      <c r="H523" s="327"/>
      <c r="I523" s="327"/>
      <c r="J523" s="327"/>
      <c r="K523" s="327"/>
      <c r="L523" s="327"/>
      <c r="M523" s="327"/>
      <c r="N523" s="327"/>
      <c r="O523" s="327"/>
      <c r="P523" s="327"/>
      <c r="Q523" s="327"/>
      <c r="R523" s="327"/>
      <c r="S523" s="327"/>
      <c r="T523" s="327"/>
      <c r="U523" s="327"/>
      <c r="V523" s="327"/>
      <c r="W523" s="327"/>
      <c r="X523" s="327"/>
      <c r="Y523" s="327"/>
      <c r="Z523" s="327"/>
      <c r="AA523" s="327"/>
      <c r="AB523" s="327"/>
      <c r="AC523" s="327"/>
      <c r="AD523" s="327"/>
      <c r="AE523" s="327"/>
      <c r="AF523" s="327"/>
      <c r="AG523" s="327"/>
      <c r="AH523" s="347">
        <f t="shared" ref="AH523:AH531" si="68">SUM(C523:AG523)</f>
        <v>0</v>
      </c>
    </row>
    <row r="524" spans="1:34" x14ac:dyDescent="0.3">
      <c r="A524" s="328"/>
      <c r="B524" s="329"/>
      <c r="C524" s="330"/>
      <c r="D524" s="327"/>
      <c r="E524" s="327"/>
      <c r="F524" s="327"/>
      <c r="G524" s="327"/>
      <c r="H524" s="327"/>
      <c r="I524" s="327"/>
      <c r="J524" s="327"/>
      <c r="K524" s="327"/>
      <c r="L524" s="327"/>
      <c r="M524" s="327"/>
      <c r="N524" s="327"/>
      <c r="O524" s="327"/>
      <c r="P524" s="327"/>
      <c r="Q524" s="327"/>
      <c r="R524" s="327"/>
      <c r="S524" s="327"/>
      <c r="T524" s="327"/>
      <c r="U524" s="327"/>
      <c r="V524" s="327"/>
      <c r="W524" s="327"/>
      <c r="X524" s="327"/>
      <c r="Y524" s="327"/>
      <c r="Z524" s="327"/>
      <c r="AA524" s="327"/>
      <c r="AB524" s="327"/>
      <c r="AC524" s="327"/>
      <c r="AD524" s="327"/>
      <c r="AE524" s="327"/>
      <c r="AF524" s="327"/>
      <c r="AG524" s="327"/>
      <c r="AH524" s="347">
        <f t="shared" si="68"/>
        <v>0</v>
      </c>
    </row>
    <row r="525" spans="1:34" x14ac:dyDescent="0.3">
      <c r="A525" s="328"/>
      <c r="B525" s="329"/>
      <c r="C525" s="330"/>
      <c r="D525" s="327"/>
      <c r="E525" s="327"/>
      <c r="F525" s="327"/>
      <c r="G525" s="327"/>
      <c r="H525" s="327"/>
      <c r="I525" s="327"/>
      <c r="J525" s="327"/>
      <c r="K525" s="327"/>
      <c r="L525" s="327"/>
      <c r="M525" s="327"/>
      <c r="N525" s="327"/>
      <c r="O525" s="327"/>
      <c r="P525" s="327"/>
      <c r="Q525" s="327"/>
      <c r="R525" s="327"/>
      <c r="S525" s="327"/>
      <c r="T525" s="327"/>
      <c r="U525" s="327"/>
      <c r="V525" s="327"/>
      <c r="W525" s="327"/>
      <c r="X525" s="327"/>
      <c r="Y525" s="327"/>
      <c r="Z525" s="327"/>
      <c r="AA525" s="327"/>
      <c r="AB525" s="327"/>
      <c r="AC525" s="327"/>
      <c r="AD525" s="327"/>
      <c r="AE525" s="327"/>
      <c r="AF525" s="327"/>
      <c r="AG525" s="327"/>
      <c r="AH525" s="347">
        <f t="shared" si="68"/>
        <v>0</v>
      </c>
    </row>
    <row r="526" spans="1:34" x14ac:dyDescent="0.3">
      <c r="A526" s="328"/>
      <c r="B526" s="329"/>
      <c r="C526" s="330"/>
      <c r="D526" s="327"/>
      <c r="E526" s="327"/>
      <c r="F526" s="327"/>
      <c r="G526" s="327"/>
      <c r="H526" s="327"/>
      <c r="I526" s="327"/>
      <c r="J526" s="327"/>
      <c r="K526" s="327"/>
      <c r="L526" s="327"/>
      <c r="M526" s="327"/>
      <c r="N526" s="327"/>
      <c r="O526" s="327"/>
      <c r="P526" s="327"/>
      <c r="Q526" s="327"/>
      <c r="R526" s="327"/>
      <c r="S526" s="327"/>
      <c r="T526" s="327"/>
      <c r="U526" s="327"/>
      <c r="V526" s="327"/>
      <c r="W526" s="327"/>
      <c r="X526" s="327"/>
      <c r="Y526" s="327"/>
      <c r="Z526" s="327"/>
      <c r="AA526" s="327"/>
      <c r="AB526" s="327"/>
      <c r="AC526" s="327"/>
      <c r="AD526" s="327"/>
      <c r="AE526" s="327"/>
      <c r="AF526" s="327"/>
      <c r="AG526" s="327"/>
      <c r="AH526" s="347">
        <f t="shared" si="68"/>
        <v>0</v>
      </c>
    </row>
    <row r="527" spans="1:34" x14ac:dyDescent="0.3">
      <c r="A527" s="328"/>
      <c r="B527" s="329"/>
      <c r="C527" s="330"/>
      <c r="D527" s="327"/>
      <c r="E527" s="327"/>
      <c r="F527" s="327"/>
      <c r="G527" s="327"/>
      <c r="H527" s="327"/>
      <c r="I527" s="327"/>
      <c r="J527" s="327"/>
      <c r="K527" s="327"/>
      <c r="L527" s="327"/>
      <c r="M527" s="327"/>
      <c r="N527" s="327"/>
      <c r="O527" s="327"/>
      <c r="P527" s="327"/>
      <c r="Q527" s="327"/>
      <c r="R527" s="327"/>
      <c r="S527" s="327"/>
      <c r="T527" s="327"/>
      <c r="U527" s="327"/>
      <c r="V527" s="327"/>
      <c r="W527" s="327"/>
      <c r="X527" s="327"/>
      <c r="Y527" s="327"/>
      <c r="Z527" s="327"/>
      <c r="AA527" s="327"/>
      <c r="AB527" s="327"/>
      <c r="AC527" s="327"/>
      <c r="AD527" s="327"/>
      <c r="AE527" s="327"/>
      <c r="AF527" s="327"/>
      <c r="AG527" s="327"/>
      <c r="AH527" s="347">
        <f t="shared" si="68"/>
        <v>0</v>
      </c>
    </row>
    <row r="528" spans="1:34" x14ac:dyDescent="0.3">
      <c r="A528" s="328"/>
      <c r="B528" s="329"/>
      <c r="C528" s="330"/>
      <c r="D528" s="327"/>
      <c r="E528" s="327"/>
      <c r="F528" s="327"/>
      <c r="G528" s="327"/>
      <c r="H528" s="327"/>
      <c r="I528" s="327"/>
      <c r="J528" s="327"/>
      <c r="K528" s="327"/>
      <c r="L528" s="327"/>
      <c r="M528" s="327"/>
      <c r="N528" s="327"/>
      <c r="O528" s="327"/>
      <c r="P528" s="327"/>
      <c r="Q528" s="327"/>
      <c r="R528" s="327"/>
      <c r="S528" s="327"/>
      <c r="T528" s="327"/>
      <c r="U528" s="327"/>
      <c r="V528" s="327"/>
      <c r="W528" s="327"/>
      <c r="X528" s="327"/>
      <c r="Y528" s="327"/>
      <c r="Z528" s="327"/>
      <c r="AA528" s="327"/>
      <c r="AB528" s="327"/>
      <c r="AC528" s="327"/>
      <c r="AD528" s="327"/>
      <c r="AE528" s="327"/>
      <c r="AF528" s="327"/>
      <c r="AG528" s="327"/>
      <c r="AH528" s="347">
        <f t="shared" si="68"/>
        <v>0</v>
      </c>
    </row>
    <row r="529" spans="1:34" x14ac:dyDescent="0.3">
      <c r="A529" s="328"/>
      <c r="B529" s="329"/>
      <c r="C529" s="330"/>
      <c r="D529" s="327"/>
      <c r="E529" s="327"/>
      <c r="F529" s="327"/>
      <c r="G529" s="327"/>
      <c r="H529" s="327"/>
      <c r="I529" s="327"/>
      <c r="J529" s="327"/>
      <c r="K529" s="327"/>
      <c r="L529" s="327"/>
      <c r="M529" s="327"/>
      <c r="N529" s="327"/>
      <c r="O529" s="327"/>
      <c r="P529" s="327"/>
      <c r="Q529" s="327"/>
      <c r="R529" s="327"/>
      <c r="S529" s="327"/>
      <c r="T529" s="327"/>
      <c r="U529" s="327"/>
      <c r="V529" s="327"/>
      <c r="W529" s="327"/>
      <c r="X529" s="327"/>
      <c r="Y529" s="327"/>
      <c r="Z529" s="327"/>
      <c r="AA529" s="327"/>
      <c r="AB529" s="327"/>
      <c r="AC529" s="327"/>
      <c r="AD529" s="327"/>
      <c r="AE529" s="327"/>
      <c r="AF529" s="327"/>
      <c r="AG529" s="327"/>
      <c r="AH529" s="347">
        <f t="shared" si="68"/>
        <v>0</v>
      </c>
    </row>
    <row r="530" spans="1:34" x14ac:dyDescent="0.3">
      <c r="A530" s="328"/>
      <c r="B530" s="329"/>
      <c r="C530" s="330"/>
      <c r="D530" s="327"/>
      <c r="E530" s="327"/>
      <c r="F530" s="327"/>
      <c r="G530" s="327"/>
      <c r="H530" s="327"/>
      <c r="I530" s="327"/>
      <c r="J530" s="327"/>
      <c r="K530" s="327"/>
      <c r="L530" s="327"/>
      <c r="M530" s="327"/>
      <c r="N530" s="327"/>
      <c r="O530" s="327"/>
      <c r="P530" s="327"/>
      <c r="Q530" s="327"/>
      <c r="R530" s="327"/>
      <c r="S530" s="327"/>
      <c r="T530" s="327"/>
      <c r="U530" s="327"/>
      <c r="V530" s="327"/>
      <c r="W530" s="327"/>
      <c r="X530" s="327"/>
      <c r="Y530" s="327"/>
      <c r="Z530" s="327"/>
      <c r="AA530" s="327"/>
      <c r="AB530" s="327"/>
      <c r="AC530" s="327"/>
      <c r="AD530" s="327"/>
      <c r="AE530" s="327"/>
      <c r="AF530" s="327"/>
      <c r="AG530" s="327"/>
      <c r="AH530" s="347">
        <f t="shared" si="68"/>
        <v>0</v>
      </c>
    </row>
    <row r="531" spans="1:34" x14ac:dyDescent="0.3">
      <c r="A531" s="328"/>
      <c r="B531" s="329"/>
      <c r="C531" s="330"/>
      <c r="D531" s="327"/>
      <c r="E531" s="327"/>
      <c r="F531" s="327"/>
      <c r="G531" s="327"/>
      <c r="H531" s="327"/>
      <c r="I531" s="327"/>
      <c r="J531" s="327"/>
      <c r="K531" s="327"/>
      <c r="L531" s="327"/>
      <c r="M531" s="327"/>
      <c r="N531" s="327"/>
      <c r="O531" s="327"/>
      <c r="P531" s="327"/>
      <c r="Q531" s="327"/>
      <c r="R531" s="327"/>
      <c r="S531" s="327"/>
      <c r="T531" s="327"/>
      <c r="U531" s="327"/>
      <c r="V531" s="327"/>
      <c r="W531" s="327"/>
      <c r="X531" s="327"/>
      <c r="Y531" s="327"/>
      <c r="Z531" s="327"/>
      <c r="AA531" s="327"/>
      <c r="AB531" s="327"/>
      <c r="AC531" s="327"/>
      <c r="AD531" s="327"/>
      <c r="AE531" s="327"/>
      <c r="AF531" s="327"/>
      <c r="AG531" s="327"/>
      <c r="AH531" s="347">
        <f t="shared" si="68"/>
        <v>0</v>
      </c>
    </row>
    <row r="532" spans="1:34" ht="15" thickBot="1" x14ac:dyDescent="0.35">
      <c r="A532" s="341"/>
      <c r="B532" s="342"/>
      <c r="C532" s="349">
        <f>SUM(C522:C531)</f>
        <v>0</v>
      </c>
      <c r="D532" s="349">
        <f t="shared" ref="D532:AG532" si="69">SUM(D522:D531)</f>
        <v>0</v>
      </c>
      <c r="E532" s="349">
        <f t="shared" si="69"/>
        <v>0</v>
      </c>
      <c r="F532" s="349">
        <f t="shared" si="69"/>
        <v>0</v>
      </c>
      <c r="G532" s="349">
        <f t="shared" si="69"/>
        <v>0</v>
      </c>
      <c r="H532" s="349">
        <f t="shared" si="69"/>
        <v>0</v>
      </c>
      <c r="I532" s="349">
        <f t="shared" si="69"/>
        <v>0</v>
      </c>
      <c r="J532" s="349">
        <f t="shared" si="69"/>
        <v>0</v>
      </c>
      <c r="K532" s="349">
        <f t="shared" si="69"/>
        <v>0</v>
      </c>
      <c r="L532" s="349">
        <f t="shared" si="69"/>
        <v>0</v>
      </c>
      <c r="M532" s="349">
        <f t="shared" si="69"/>
        <v>0</v>
      </c>
      <c r="N532" s="349">
        <f t="shared" si="69"/>
        <v>0</v>
      </c>
      <c r="O532" s="349">
        <f t="shared" si="69"/>
        <v>0</v>
      </c>
      <c r="P532" s="349">
        <f t="shared" si="69"/>
        <v>0</v>
      </c>
      <c r="Q532" s="349">
        <f t="shared" si="69"/>
        <v>0</v>
      </c>
      <c r="R532" s="349">
        <f t="shared" si="69"/>
        <v>0</v>
      </c>
      <c r="S532" s="349">
        <f t="shared" si="69"/>
        <v>0</v>
      </c>
      <c r="T532" s="349">
        <f t="shared" si="69"/>
        <v>0</v>
      </c>
      <c r="U532" s="349">
        <f t="shared" si="69"/>
        <v>0</v>
      </c>
      <c r="V532" s="349">
        <f t="shared" si="69"/>
        <v>0</v>
      </c>
      <c r="W532" s="349">
        <f t="shared" si="69"/>
        <v>0</v>
      </c>
      <c r="X532" s="349">
        <f t="shared" si="69"/>
        <v>0</v>
      </c>
      <c r="Y532" s="349">
        <f t="shared" si="69"/>
        <v>0</v>
      </c>
      <c r="Z532" s="349">
        <f t="shared" si="69"/>
        <v>0</v>
      </c>
      <c r="AA532" s="349">
        <f t="shared" si="69"/>
        <v>0</v>
      </c>
      <c r="AB532" s="349">
        <f t="shared" si="69"/>
        <v>0</v>
      </c>
      <c r="AC532" s="349">
        <f t="shared" si="69"/>
        <v>0</v>
      </c>
      <c r="AD532" s="349">
        <f t="shared" si="69"/>
        <v>0</v>
      </c>
      <c r="AE532" s="349">
        <f t="shared" si="69"/>
        <v>0</v>
      </c>
      <c r="AF532" s="349">
        <f t="shared" si="69"/>
        <v>0</v>
      </c>
      <c r="AG532" s="349">
        <f t="shared" si="69"/>
        <v>0</v>
      </c>
      <c r="AH532" s="348">
        <f>SUM(C532:AG532)</f>
        <v>0</v>
      </c>
    </row>
    <row r="533" spans="1:34" ht="15" thickBot="1" x14ac:dyDescent="0.35">
      <c r="A533" s="334" t="s">
        <v>246</v>
      </c>
      <c r="B533" s="315"/>
      <c r="C533" s="337"/>
      <c r="D533" s="337" t="s">
        <v>361</v>
      </c>
      <c r="E533" s="337"/>
      <c r="F533" s="337"/>
      <c r="G533" s="337"/>
      <c r="H533" s="337"/>
      <c r="I533" s="337"/>
      <c r="J533" s="337"/>
      <c r="K533" s="337"/>
      <c r="L533" s="337"/>
      <c r="M533" s="337"/>
      <c r="N533" s="337"/>
      <c r="O533" s="337"/>
      <c r="P533" s="337"/>
      <c r="Q533" s="337"/>
      <c r="R533" s="337"/>
      <c r="S533" s="337"/>
      <c r="T533" s="337"/>
      <c r="U533" s="337"/>
      <c r="V533" s="337"/>
      <c r="W533" s="337"/>
      <c r="X533" s="337"/>
      <c r="Y533" s="337"/>
      <c r="Z533" s="337"/>
      <c r="AA533" s="337"/>
      <c r="AB533" s="337"/>
      <c r="AC533" s="337"/>
      <c r="AD533" s="337"/>
      <c r="AE533" s="337"/>
      <c r="AF533" s="337"/>
      <c r="AG533" s="338"/>
      <c r="AH533" s="350"/>
    </row>
    <row r="534" spans="1:34" ht="15" thickBot="1" x14ac:dyDescent="0.35">
      <c r="A534" s="316" t="s">
        <v>245</v>
      </c>
      <c r="B534" s="322"/>
      <c r="C534" s="318" t="s">
        <v>427</v>
      </c>
      <c r="D534" s="319"/>
      <c r="E534" s="319"/>
      <c r="F534" s="319"/>
      <c r="G534" s="319"/>
      <c r="H534" s="319"/>
      <c r="I534" s="319"/>
      <c r="J534" s="319"/>
      <c r="K534" s="319"/>
      <c r="L534" s="319"/>
      <c r="M534" s="319"/>
      <c r="N534" s="319"/>
      <c r="O534" s="319"/>
      <c r="P534" s="319"/>
      <c r="Q534" s="319"/>
      <c r="R534" s="319"/>
      <c r="S534" s="319"/>
      <c r="T534" s="319"/>
      <c r="U534" s="319"/>
      <c r="V534" s="319"/>
      <c r="W534" s="319"/>
      <c r="X534" s="319"/>
      <c r="Y534" s="319"/>
      <c r="Z534" s="319"/>
      <c r="AA534" s="319"/>
      <c r="AB534" s="319"/>
      <c r="AC534" s="319"/>
      <c r="AD534" s="319"/>
      <c r="AE534" s="319"/>
      <c r="AF534" s="319"/>
      <c r="AG534" s="320"/>
      <c r="AH534" s="346" t="s">
        <v>14</v>
      </c>
    </row>
    <row r="535" spans="1:34" ht="15" thickBot="1" x14ac:dyDescent="0.35">
      <c r="A535" s="316" t="s">
        <v>422</v>
      </c>
      <c r="B535" s="322"/>
      <c r="C535" s="323">
        <v>1</v>
      </c>
      <c r="D535" s="319">
        <v>2</v>
      </c>
      <c r="E535" s="319">
        <v>3</v>
      </c>
      <c r="F535" s="319">
        <v>4</v>
      </c>
      <c r="G535" s="319">
        <v>5</v>
      </c>
      <c r="H535" s="319">
        <v>6</v>
      </c>
      <c r="I535" s="319">
        <v>7</v>
      </c>
      <c r="J535" s="319">
        <v>8</v>
      </c>
      <c r="K535" s="319">
        <v>9</v>
      </c>
      <c r="L535" s="319">
        <v>10</v>
      </c>
      <c r="M535" s="319">
        <v>11</v>
      </c>
      <c r="N535" s="319">
        <v>12</v>
      </c>
      <c r="O535" s="319">
        <v>13</v>
      </c>
      <c r="P535" s="319">
        <v>14</v>
      </c>
      <c r="Q535" s="319">
        <v>15</v>
      </c>
      <c r="R535" s="319">
        <v>16</v>
      </c>
      <c r="S535" s="319">
        <v>17</v>
      </c>
      <c r="T535" s="319">
        <v>18</v>
      </c>
      <c r="U535" s="319">
        <v>19</v>
      </c>
      <c r="V535" s="319">
        <v>20</v>
      </c>
      <c r="W535" s="319">
        <v>21</v>
      </c>
      <c r="X535" s="319">
        <v>22</v>
      </c>
      <c r="Y535" s="319">
        <v>23</v>
      </c>
      <c r="Z535" s="319">
        <v>24</v>
      </c>
      <c r="AA535" s="319">
        <v>25</v>
      </c>
      <c r="AB535" s="319">
        <v>26</v>
      </c>
      <c r="AC535" s="319">
        <v>27</v>
      </c>
      <c r="AD535" s="319">
        <v>28</v>
      </c>
      <c r="AE535" s="319">
        <v>29</v>
      </c>
      <c r="AF535" s="319">
        <v>30</v>
      </c>
      <c r="AG535" s="320">
        <v>31</v>
      </c>
      <c r="AH535" s="346"/>
    </row>
    <row r="536" spans="1:34" x14ac:dyDescent="0.3">
      <c r="A536" s="339" t="s">
        <v>230</v>
      </c>
      <c r="B536" s="339" t="s">
        <v>231</v>
      </c>
      <c r="C536" s="325"/>
      <c r="D536" s="326"/>
      <c r="E536" s="326"/>
      <c r="F536" s="326"/>
      <c r="G536" s="326"/>
      <c r="H536" s="326"/>
      <c r="I536" s="326"/>
      <c r="J536" s="326"/>
      <c r="K536" s="326"/>
      <c r="L536" s="326"/>
      <c r="M536" s="326"/>
      <c r="N536" s="326"/>
      <c r="O536" s="326"/>
      <c r="P536" s="326"/>
      <c r="Q536" s="326"/>
      <c r="R536" s="326"/>
      <c r="S536" s="326"/>
      <c r="T536" s="326"/>
      <c r="U536" s="326"/>
      <c r="V536" s="326"/>
      <c r="W536" s="326"/>
      <c r="X536" s="326"/>
      <c r="Y536" s="326"/>
      <c r="Z536" s="326"/>
      <c r="AA536" s="326"/>
      <c r="AB536" s="326"/>
      <c r="AC536" s="326"/>
      <c r="AD536" s="326"/>
      <c r="AE536" s="326"/>
      <c r="AF536" s="326"/>
      <c r="AG536" s="326"/>
      <c r="AH536" s="347"/>
    </row>
    <row r="537" spans="1:34" x14ac:dyDescent="0.3">
      <c r="A537" s="328"/>
      <c r="B537" s="329"/>
      <c r="C537" s="330"/>
      <c r="D537" s="327"/>
      <c r="E537" s="327"/>
      <c r="F537" s="327"/>
      <c r="G537" s="327"/>
      <c r="H537" s="327"/>
      <c r="I537" s="327"/>
      <c r="J537" s="327"/>
      <c r="K537" s="327"/>
      <c r="L537" s="327"/>
      <c r="M537" s="327"/>
      <c r="N537" s="327"/>
      <c r="O537" s="327"/>
      <c r="P537" s="327"/>
      <c r="Q537" s="327"/>
      <c r="R537" s="327"/>
      <c r="S537" s="327"/>
      <c r="T537" s="327"/>
      <c r="U537" s="327"/>
      <c r="V537" s="327"/>
      <c r="W537" s="327"/>
      <c r="X537" s="327"/>
      <c r="Y537" s="327"/>
      <c r="Z537" s="327"/>
      <c r="AA537" s="327"/>
      <c r="AB537" s="327"/>
      <c r="AC537" s="327"/>
      <c r="AD537" s="327"/>
      <c r="AE537" s="327"/>
      <c r="AF537" s="327"/>
      <c r="AG537" s="327"/>
      <c r="AH537" s="347">
        <f>SUM(C537:AG537)</f>
        <v>0</v>
      </c>
    </row>
    <row r="538" spans="1:34" x14ac:dyDescent="0.3">
      <c r="A538" s="328"/>
      <c r="B538" s="329"/>
      <c r="C538" s="330"/>
      <c r="D538" s="327"/>
      <c r="E538" s="327"/>
      <c r="F538" s="327"/>
      <c r="G538" s="327"/>
      <c r="H538" s="327"/>
      <c r="I538" s="327"/>
      <c r="J538" s="327"/>
      <c r="K538" s="327"/>
      <c r="L538" s="327"/>
      <c r="M538" s="327"/>
      <c r="N538" s="327"/>
      <c r="O538" s="327"/>
      <c r="P538" s="327"/>
      <c r="Q538" s="327"/>
      <c r="R538" s="327"/>
      <c r="S538" s="327"/>
      <c r="T538" s="327"/>
      <c r="U538" s="327"/>
      <c r="V538" s="327"/>
      <c r="W538" s="327"/>
      <c r="X538" s="327"/>
      <c r="Y538" s="327"/>
      <c r="Z538" s="327"/>
      <c r="AA538" s="327"/>
      <c r="AB538" s="327"/>
      <c r="AC538" s="327"/>
      <c r="AD538" s="327"/>
      <c r="AE538" s="327"/>
      <c r="AF538" s="327"/>
      <c r="AG538" s="327"/>
      <c r="AH538" s="347">
        <f t="shared" ref="AH538:AH546" si="70">SUM(C538:AG538)</f>
        <v>0</v>
      </c>
    </row>
    <row r="539" spans="1:34" x14ac:dyDescent="0.3">
      <c r="A539" s="328"/>
      <c r="B539" s="329"/>
      <c r="C539" s="330"/>
      <c r="D539" s="327"/>
      <c r="E539" s="327"/>
      <c r="F539" s="327"/>
      <c r="G539" s="327"/>
      <c r="H539" s="327"/>
      <c r="I539" s="327"/>
      <c r="J539" s="327"/>
      <c r="K539" s="327"/>
      <c r="L539" s="327"/>
      <c r="M539" s="327"/>
      <c r="N539" s="327"/>
      <c r="O539" s="327"/>
      <c r="P539" s="327"/>
      <c r="Q539" s="327"/>
      <c r="R539" s="327"/>
      <c r="S539" s="327"/>
      <c r="T539" s="327"/>
      <c r="U539" s="327"/>
      <c r="V539" s="327"/>
      <c r="W539" s="327"/>
      <c r="X539" s="327"/>
      <c r="Y539" s="327"/>
      <c r="Z539" s="327"/>
      <c r="AA539" s="327"/>
      <c r="AB539" s="327"/>
      <c r="AC539" s="327"/>
      <c r="AD539" s="327"/>
      <c r="AE539" s="327"/>
      <c r="AF539" s="327"/>
      <c r="AG539" s="327"/>
      <c r="AH539" s="347">
        <f t="shared" si="70"/>
        <v>0</v>
      </c>
    </row>
    <row r="540" spans="1:34" x14ac:dyDescent="0.3">
      <c r="A540" s="328"/>
      <c r="B540" s="329"/>
      <c r="C540" s="330"/>
      <c r="D540" s="327"/>
      <c r="E540" s="327"/>
      <c r="F540" s="327"/>
      <c r="G540" s="327"/>
      <c r="H540" s="327"/>
      <c r="I540" s="327"/>
      <c r="J540" s="327"/>
      <c r="K540" s="327"/>
      <c r="L540" s="327"/>
      <c r="M540" s="327"/>
      <c r="N540" s="327"/>
      <c r="O540" s="327"/>
      <c r="P540" s="327"/>
      <c r="Q540" s="327"/>
      <c r="R540" s="327"/>
      <c r="S540" s="327"/>
      <c r="T540" s="327"/>
      <c r="U540" s="327"/>
      <c r="V540" s="327"/>
      <c r="W540" s="327"/>
      <c r="X540" s="327"/>
      <c r="Y540" s="327"/>
      <c r="Z540" s="327"/>
      <c r="AA540" s="327"/>
      <c r="AB540" s="327"/>
      <c r="AC540" s="327"/>
      <c r="AD540" s="327"/>
      <c r="AE540" s="327"/>
      <c r="AF540" s="327"/>
      <c r="AG540" s="327"/>
      <c r="AH540" s="347">
        <f t="shared" si="70"/>
        <v>0</v>
      </c>
    </row>
    <row r="541" spans="1:34" x14ac:dyDescent="0.3">
      <c r="A541" s="328"/>
      <c r="B541" s="329"/>
      <c r="C541" s="330"/>
      <c r="D541" s="327"/>
      <c r="E541" s="327"/>
      <c r="F541" s="327"/>
      <c r="G541" s="327"/>
      <c r="H541" s="327"/>
      <c r="I541" s="327"/>
      <c r="J541" s="327"/>
      <c r="K541" s="327"/>
      <c r="L541" s="327"/>
      <c r="M541" s="327"/>
      <c r="N541" s="327"/>
      <c r="O541" s="327"/>
      <c r="P541" s="327"/>
      <c r="Q541" s="327"/>
      <c r="R541" s="327"/>
      <c r="S541" s="327"/>
      <c r="T541" s="327"/>
      <c r="U541" s="327"/>
      <c r="V541" s="327"/>
      <c r="W541" s="327"/>
      <c r="X541" s="327"/>
      <c r="Y541" s="327"/>
      <c r="Z541" s="327"/>
      <c r="AA541" s="327"/>
      <c r="AB541" s="327"/>
      <c r="AC541" s="327"/>
      <c r="AD541" s="327"/>
      <c r="AE541" s="327"/>
      <c r="AF541" s="327"/>
      <c r="AG541" s="327"/>
      <c r="AH541" s="347">
        <f t="shared" si="70"/>
        <v>0</v>
      </c>
    </row>
    <row r="542" spans="1:34" x14ac:dyDescent="0.3">
      <c r="A542" s="328"/>
      <c r="B542" s="329"/>
      <c r="C542" s="330"/>
      <c r="D542" s="327"/>
      <c r="E542" s="327"/>
      <c r="F542" s="327"/>
      <c r="G542" s="327"/>
      <c r="H542" s="327"/>
      <c r="I542" s="327"/>
      <c r="J542" s="327"/>
      <c r="K542" s="327"/>
      <c r="L542" s="327"/>
      <c r="M542" s="327"/>
      <c r="N542" s="327"/>
      <c r="O542" s="327"/>
      <c r="P542" s="327"/>
      <c r="Q542" s="327"/>
      <c r="R542" s="327"/>
      <c r="S542" s="327"/>
      <c r="T542" s="327"/>
      <c r="U542" s="327"/>
      <c r="V542" s="327"/>
      <c r="W542" s="327"/>
      <c r="X542" s="327"/>
      <c r="Y542" s="327"/>
      <c r="Z542" s="327"/>
      <c r="AA542" s="327"/>
      <c r="AB542" s="327"/>
      <c r="AC542" s="327"/>
      <c r="AD542" s="327"/>
      <c r="AE542" s="327"/>
      <c r="AF542" s="327"/>
      <c r="AG542" s="327"/>
      <c r="AH542" s="347">
        <f t="shared" si="70"/>
        <v>0</v>
      </c>
    </row>
    <row r="543" spans="1:34" x14ac:dyDescent="0.3">
      <c r="A543" s="328"/>
      <c r="B543" s="329"/>
      <c r="C543" s="330"/>
      <c r="D543" s="327"/>
      <c r="E543" s="327"/>
      <c r="F543" s="327"/>
      <c r="G543" s="327"/>
      <c r="H543" s="327"/>
      <c r="I543" s="327"/>
      <c r="J543" s="327"/>
      <c r="K543" s="327"/>
      <c r="L543" s="327"/>
      <c r="M543" s="327"/>
      <c r="N543" s="327"/>
      <c r="O543" s="327"/>
      <c r="P543" s="327"/>
      <c r="Q543" s="327"/>
      <c r="R543" s="327"/>
      <c r="S543" s="327"/>
      <c r="T543" s="327"/>
      <c r="U543" s="327"/>
      <c r="V543" s="327"/>
      <c r="W543" s="327"/>
      <c r="X543" s="327"/>
      <c r="Y543" s="327"/>
      <c r="Z543" s="327"/>
      <c r="AA543" s="327"/>
      <c r="AB543" s="327"/>
      <c r="AC543" s="327"/>
      <c r="AD543" s="327"/>
      <c r="AE543" s="327"/>
      <c r="AF543" s="327"/>
      <c r="AG543" s="327"/>
      <c r="AH543" s="347">
        <f t="shared" si="70"/>
        <v>0</v>
      </c>
    </row>
    <row r="544" spans="1:34" x14ac:dyDescent="0.3">
      <c r="A544" s="328"/>
      <c r="B544" s="329"/>
      <c r="C544" s="330"/>
      <c r="D544" s="327"/>
      <c r="E544" s="327"/>
      <c r="F544" s="327"/>
      <c r="G544" s="327"/>
      <c r="H544" s="327"/>
      <c r="I544" s="327"/>
      <c r="J544" s="327"/>
      <c r="K544" s="327"/>
      <c r="L544" s="327"/>
      <c r="M544" s="327"/>
      <c r="N544" s="327"/>
      <c r="O544" s="327"/>
      <c r="P544" s="327"/>
      <c r="Q544" s="327"/>
      <c r="R544" s="327"/>
      <c r="S544" s="327"/>
      <c r="T544" s="327"/>
      <c r="U544" s="327"/>
      <c r="V544" s="327"/>
      <c r="W544" s="327"/>
      <c r="X544" s="327"/>
      <c r="Y544" s="327"/>
      <c r="Z544" s="327"/>
      <c r="AA544" s="327"/>
      <c r="AB544" s="327"/>
      <c r="AC544" s="327"/>
      <c r="AD544" s="327"/>
      <c r="AE544" s="327"/>
      <c r="AF544" s="327"/>
      <c r="AG544" s="327"/>
      <c r="AH544" s="347">
        <f t="shared" si="70"/>
        <v>0</v>
      </c>
    </row>
    <row r="545" spans="1:34" x14ac:dyDescent="0.3">
      <c r="A545" s="328"/>
      <c r="B545" s="329"/>
      <c r="C545" s="330"/>
      <c r="D545" s="327"/>
      <c r="E545" s="327"/>
      <c r="F545" s="327"/>
      <c r="G545" s="327"/>
      <c r="H545" s="327"/>
      <c r="I545" s="327"/>
      <c r="J545" s="327"/>
      <c r="K545" s="327"/>
      <c r="L545" s="327"/>
      <c r="M545" s="327"/>
      <c r="N545" s="327"/>
      <c r="O545" s="327"/>
      <c r="P545" s="327"/>
      <c r="Q545" s="327"/>
      <c r="R545" s="327"/>
      <c r="S545" s="327"/>
      <c r="T545" s="327"/>
      <c r="U545" s="327"/>
      <c r="V545" s="327"/>
      <c r="W545" s="327"/>
      <c r="X545" s="327"/>
      <c r="Y545" s="327"/>
      <c r="Z545" s="327"/>
      <c r="AA545" s="327"/>
      <c r="AB545" s="327"/>
      <c r="AC545" s="327"/>
      <c r="AD545" s="327"/>
      <c r="AE545" s="327"/>
      <c r="AF545" s="327"/>
      <c r="AG545" s="327"/>
      <c r="AH545" s="347">
        <f t="shared" si="70"/>
        <v>0</v>
      </c>
    </row>
    <row r="546" spans="1:34" x14ac:dyDescent="0.3">
      <c r="A546" s="328"/>
      <c r="B546" s="329"/>
      <c r="C546" s="330"/>
      <c r="D546" s="327"/>
      <c r="E546" s="327"/>
      <c r="F546" s="327"/>
      <c r="G546" s="327"/>
      <c r="H546" s="327"/>
      <c r="I546" s="327"/>
      <c r="J546" s="327"/>
      <c r="K546" s="327"/>
      <c r="L546" s="327"/>
      <c r="M546" s="327"/>
      <c r="N546" s="327"/>
      <c r="O546" s="327"/>
      <c r="P546" s="327"/>
      <c r="Q546" s="327"/>
      <c r="R546" s="327"/>
      <c r="S546" s="327"/>
      <c r="T546" s="327"/>
      <c r="U546" s="327"/>
      <c r="V546" s="327"/>
      <c r="W546" s="327"/>
      <c r="X546" s="327"/>
      <c r="Y546" s="327"/>
      <c r="Z546" s="327"/>
      <c r="AA546" s="327"/>
      <c r="AB546" s="327"/>
      <c r="AC546" s="327"/>
      <c r="AD546" s="327"/>
      <c r="AE546" s="327"/>
      <c r="AF546" s="327"/>
      <c r="AG546" s="327"/>
      <c r="AH546" s="347">
        <f t="shared" si="70"/>
        <v>0</v>
      </c>
    </row>
    <row r="547" spans="1:34" ht="15" thickBot="1" x14ac:dyDescent="0.35">
      <c r="A547" s="341"/>
      <c r="B547" s="342"/>
      <c r="C547" s="349">
        <f>SUM(C537:C546)</f>
        <v>0</v>
      </c>
      <c r="D547" s="349">
        <f t="shared" ref="D547:AG547" si="71">SUM(D537:D546)</f>
        <v>0</v>
      </c>
      <c r="E547" s="349">
        <f t="shared" si="71"/>
        <v>0</v>
      </c>
      <c r="F547" s="349">
        <f t="shared" si="71"/>
        <v>0</v>
      </c>
      <c r="G547" s="349">
        <f t="shared" si="71"/>
        <v>0</v>
      </c>
      <c r="H547" s="349">
        <f t="shared" si="71"/>
        <v>0</v>
      </c>
      <c r="I547" s="349">
        <f t="shared" si="71"/>
        <v>0</v>
      </c>
      <c r="J547" s="349">
        <f t="shared" si="71"/>
        <v>0</v>
      </c>
      <c r="K547" s="349">
        <f t="shared" si="71"/>
        <v>0</v>
      </c>
      <c r="L547" s="349">
        <f t="shared" si="71"/>
        <v>0</v>
      </c>
      <c r="M547" s="349">
        <f t="shared" si="71"/>
        <v>0</v>
      </c>
      <c r="N547" s="349">
        <f t="shared" si="71"/>
        <v>0</v>
      </c>
      <c r="O547" s="349">
        <f t="shared" si="71"/>
        <v>0</v>
      </c>
      <c r="P547" s="349">
        <f t="shared" si="71"/>
        <v>0</v>
      </c>
      <c r="Q547" s="349">
        <f t="shared" si="71"/>
        <v>0</v>
      </c>
      <c r="R547" s="349">
        <f t="shared" si="71"/>
        <v>0</v>
      </c>
      <c r="S547" s="349">
        <f t="shared" si="71"/>
        <v>0</v>
      </c>
      <c r="T547" s="349">
        <f t="shared" si="71"/>
        <v>0</v>
      </c>
      <c r="U547" s="349">
        <f t="shared" si="71"/>
        <v>0</v>
      </c>
      <c r="V547" s="349">
        <f t="shared" si="71"/>
        <v>0</v>
      </c>
      <c r="W547" s="349">
        <f t="shared" si="71"/>
        <v>0</v>
      </c>
      <c r="X547" s="349">
        <f t="shared" si="71"/>
        <v>0</v>
      </c>
      <c r="Y547" s="349">
        <f t="shared" si="71"/>
        <v>0</v>
      </c>
      <c r="Z547" s="349">
        <f t="shared" si="71"/>
        <v>0</v>
      </c>
      <c r="AA547" s="349">
        <f t="shared" si="71"/>
        <v>0</v>
      </c>
      <c r="AB547" s="349">
        <f t="shared" si="71"/>
        <v>0</v>
      </c>
      <c r="AC547" s="349">
        <f t="shared" si="71"/>
        <v>0</v>
      </c>
      <c r="AD547" s="349">
        <f t="shared" si="71"/>
        <v>0</v>
      </c>
      <c r="AE547" s="349">
        <f t="shared" si="71"/>
        <v>0</v>
      </c>
      <c r="AF547" s="349">
        <f t="shared" si="71"/>
        <v>0</v>
      </c>
      <c r="AG547" s="349">
        <f t="shared" si="71"/>
        <v>0</v>
      </c>
      <c r="AH547" s="348">
        <f>SUM(C547:AG547)</f>
        <v>0</v>
      </c>
    </row>
    <row r="548" spans="1:34" ht="15" thickBot="1" x14ac:dyDescent="0.35">
      <c r="A548" s="334" t="s">
        <v>246</v>
      </c>
      <c r="B548" s="315"/>
      <c r="C548" s="337"/>
      <c r="D548" s="337" t="s">
        <v>362</v>
      </c>
      <c r="E548" s="337"/>
      <c r="F548" s="337"/>
      <c r="G548" s="337"/>
      <c r="H548" s="337"/>
      <c r="I548" s="337"/>
      <c r="J548" s="337"/>
      <c r="K548" s="337"/>
      <c r="L548" s="337"/>
      <c r="M548" s="337"/>
      <c r="N548" s="337"/>
      <c r="O548" s="337"/>
      <c r="P548" s="337"/>
      <c r="Q548" s="337"/>
      <c r="R548" s="337"/>
      <c r="S548" s="337"/>
      <c r="T548" s="337"/>
      <c r="U548" s="337"/>
      <c r="V548" s="337"/>
      <c r="W548" s="337"/>
      <c r="X548" s="337"/>
      <c r="Y548" s="337"/>
      <c r="Z548" s="337"/>
      <c r="AA548" s="337"/>
      <c r="AB548" s="337"/>
      <c r="AC548" s="337"/>
      <c r="AD548" s="337"/>
      <c r="AE548" s="337"/>
      <c r="AF548" s="337"/>
      <c r="AG548" s="338"/>
      <c r="AH548" s="350"/>
    </row>
    <row r="549" spans="1:34" ht="15" thickBot="1" x14ac:dyDescent="0.35">
      <c r="A549" s="316" t="s">
        <v>245</v>
      </c>
      <c r="B549" s="322"/>
      <c r="C549" s="318" t="s">
        <v>427</v>
      </c>
      <c r="D549" s="319"/>
      <c r="E549" s="319"/>
      <c r="F549" s="319"/>
      <c r="G549" s="319"/>
      <c r="H549" s="319"/>
      <c r="I549" s="319"/>
      <c r="J549" s="319"/>
      <c r="K549" s="319"/>
      <c r="L549" s="319"/>
      <c r="M549" s="319"/>
      <c r="N549" s="319"/>
      <c r="O549" s="319"/>
      <c r="P549" s="319"/>
      <c r="Q549" s="319"/>
      <c r="R549" s="319"/>
      <c r="S549" s="319"/>
      <c r="T549" s="319"/>
      <c r="U549" s="319"/>
      <c r="V549" s="319"/>
      <c r="W549" s="319"/>
      <c r="X549" s="319"/>
      <c r="Y549" s="319"/>
      <c r="Z549" s="319"/>
      <c r="AA549" s="319"/>
      <c r="AB549" s="319"/>
      <c r="AC549" s="319"/>
      <c r="AD549" s="319"/>
      <c r="AE549" s="319"/>
      <c r="AF549" s="319"/>
      <c r="AG549" s="320"/>
      <c r="AH549" s="346" t="s">
        <v>14</v>
      </c>
    </row>
    <row r="550" spans="1:34" ht="15" thickBot="1" x14ac:dyDescent="0.35">
      <c r="A550" s="316" t="s">
        <v>422</v>
      </c>
      <c r="B550" s="322"/>
      <c r="C550" s="323">
        <v>1</v>
      </c>
      <c r="D550" s="319">
        <v>2</v>
      </c>
      <c r="E550" s="319">
        <v>3</v>
      </c>
      <c r="F550" s="319">
        <v>4</v>
      </c>
      <c r="G550" s="319">
        <v>5</v>
      </c>
      <c r="H550" s="319">
        <v>6</v>
      </c>
      <c r="I550" s="319">
        <v>7</v>
      </c>
      <c r="J550" s="319">
        <v>8</v>
      </c>
      <c r="K550" s="319">
        <v>9</v>
      </c>
      <c r="L550" s="319">
        <v>10</v>
      </c>
      <c r="M550" s="319">
        <v>11</v>
      </c>
      <c r="N550" s="319">
        <v>12</v>
      </c>
      <c r="O550" s="319">
        <v>13</v>
      </c>
      <c r="P550" s="319">
        <v>14</v>
      </c>
      <c r="Q550" s="319">
        <v>15</v>
      </c>
      <c r="R550" s="319">
        <v>16</v>
      </c>
      <c r="S550" s="319">
        <v>17</v>
      </c>
      <c r="T550" s="319">
        <v>18</v>
      </c>
      <c r="U550" s="319">
        <v>19</v>
      </c>
      <c r="V550" s="319">
        <v>20</v>
      </c>
      <c r="W550" s="319">
        <v>21</v>
      </c>
      <c r="X550" s="319">
        <v>22</v>
      </c>
      <c r="Y550" s="319">
        <v>23</v>
      </c>
      <c r="Z550" s="319">
        <v>24</v>
      </c>
      <c r="AA550" s="319">
        <v>25</v>
      </c>
      <c r="AB550" s="319">
        <v>26</v>
      </c>
      <c r="AC550" s="319">
        <v>27</v>
      </c>
      <c r="AD550" s="319">
        <v>28</v>
      </c>
      <c r="AE550" s="319">
        <v>29</v>
      </c>
      <c r="AF550" s="319">
        <v>30</v>
      </c>
      <c r="AG550" s="320">
        <v>31</v>
      </c>
      <c r="AH550" s="346"/>
    </row>
    <row r="551" spans="1:34" x14ac:dyDescent="0.3">
      <c r="A551" s="339" t="s">
        <v>230</v>
      </c>
      <c r="B551" s="339" t="s">
        <v>231</v>
      </c>
      <c r="C551" s="325"/>
      <c r="D551" s="326"/>
      <c r="E551" s="326"/>
      <c r="F551" s="326"/>
      <c r="G551" s="326"/>
      <c r="H551" s="326"/>
      <c r="I551" s="326"/>
      <c r="J551" s="326"/>
      <c r="K551" s="326"/>
      <c r="L551" s="326"/>
      <c r="M551" s="326"/>
      <c r="N551" s="326"/>
      <c r="O551" s="326"/>
      <c r="P551" s="326"/>
      <c r="Q551" s="326"/>
      <c r="R551" s="326"/>
      <c r="S551" s="326"/>
      <c r="T551" s="326"/>
      <c r="U551" s="326"/>
      <c r="V551" s="326"/>
      <c r="W551" s="326"/>
      <c r="X551" s="326"/>
      <c r="Y551" s="326"/>
      <c r="Z551" s="326"/>
      <c r="AA551" s="326"/>
      <c r="AB551" s="326"/>
      <c r="AC551" s="326"/>
      <c r="AD551" s="326"/>
      <c r="AE551" s="326"/>
      <c r="AF551" s="326"/>
      <c r="AG551" s="326"/>
      <c r="AH551" s="347"/>
    </row>
    <row r="552" spans="1:34" x14ac:dyDescent="0.3">
      <c r="A552" s="328"/>
      <c r="B552" s="329"/>
      <c r="C552" s="330"/>
      <c r="D552" s="327"/>
      <c r="E552" s="327"/>
      <c r="F552" s="327"/>
      <c r="G552" s="327"/>
      <c r="H552" s="327"/>
      <c r="I552" s="327"/>
      <c r="J552" s="327"/>
      <c r="K552" s="327"/>
      <c r="L552" s="327"/>
      <c r="M552" s="327"/>
      <c r="N552" s="327"/>
      <c r="O552" s="327"/>
      <c r="P552" s="327"/>
      <c r="Q552" s="327"/>
      <c r="R552" s="327"/>
      <c r="S552" s="327"/>
      <c r="T552" s="327"/>
      <c r="U552" s="327"/>
      <c r="V552" s="327"/>
      <c r="W552" s="327"/>
      <c r="X552" s="327"/>
      <c r="Y552" s="327"/>
      <c r="Z552" s="327"/>
      <c r="AA552" s="327"/>
      <c r="AB552" s="327"/>
      <c r="AC552" s="327"/>
      <c r="AD552" s="327"/>
      <c r="AE552" s="327"/>
      <c r="AF552" s="327"/>
      <c r="AG552" s="327"/>
      <c r="AH552" s="347">
        <f>SUM(C552:AG552)</f>
        <v>0</v>
      </c>
    </row>
    <row r="553" spans="1:34" x14ac:dyDescent="0.3">
      <c r="A553" s="328"/>
      <c r="B553" s="329"/>
      <c r="C553" s="330"/>
      <c r="D553" s="327"/>
      <c r="E553" s="327"/>
      <c r="F553" s="327"/>
      <c r="G553" s="327"/>
      <c r="H553" s="327"/>
      <c r="I553" s="327"/>
      <c r="J553" s="327"/>
      <c r="K553" s="327"/>
      <c r="L553" s="327"/>
      <c r="M553" s="327"/>
      <c r="N553" s="327"/>
      <c r="O553" s="327"/>
      <c r="P553" s="327"/>
      <c r="Q553" s="327"/>
      <c r="R553" s="327"/>
      <c r="S553" s="327"/>
      <c r="T553" s="327"/>
      <c r="U553" s="327"/>
      <c r="V553" s="327"/>
      <c r="W553" s="327"/>
      <c r="X553" s="327"/>
      <c r="Y553" s="327"/>
      <c r="Z553" s="327"/>
      <c r="AA553" s="327"/>
      <c r="AB553" s="327"/>
      <c r="AC553" s="327"/>
      <c r="AD553" s="327"/>
      <c r="AE553" s="327"/>
      <c r="AF553" s="327"/>
      <c r="AG553" s="327"/>
      <c r="AH553" s="347">
        <f t="shared" ref="AH553:AH561" si="72">SUM(C553:AG553)</f>
        <v>0</v>
      </c>
    </row>
    <row r="554" spans="1:34" x14ac:dyDescent="0.3">
      <c r="A554" s="328"/>
      <c r="B554" s="329"/>
      <c r="C554" s="330"/>
      <c r="D554" s="327"/>
      <c r="E554" s="327"/>
      <c r="F554" s="327"/>
      <c r="G554" s="327"/>
      <c r="H554" s="327"/>
      <c r="I554" s="327"/>
      <c r="J554" s="327"/>
      <c r="K554" s="327"/>
      <c r="L554" s="327"/>
      <c r="M554" s="327"/>
      <c r="N554" s="327"/>
      <c r="O554" s="327"/>
      <c r="P554" s="327"/>
      <c r="Q554" s="327"/>
      <c r="R554" s="327"/>
      <c r="S554" s="327"/>
      <c r="T554" s="327"/>
      <c r="U554" s="327"/>
      <c r="V554" s="327"/>
      <c r="W554" s="327"/>
      <c r="X554" s="327"/>
      <c r="Y554" s="327"/>
      <c r="Z554" s="327"/>
      <c r="AA554" s="327"/>
      <c r="AB554" s="327"/>
      <c r="AC554" s="327"/>
      <c r="AD554" s="327"/>
      <c r="AE554" s="327"/>
      <c r="AF554" s="327"/>
      <c r="AG554" s="327"/>
      <c r="AH554" s="347">
        <f t="shared" si="72"/>
        <v>0</v>
      </c>
    </row>
    <row r="555" spans="1:34" x14ac:dyDescent="0.3">
      <c r="A555" s="328"/>
      <c r="B555" s="329"/>
      <c r="C555" s="330"/>
      <c r="D555" s="327"/>
      <c r="E555" s="327"/>
      <c r="F555" s="327"/>
      <c r="G555" s="327"/>
      <c r="H555" s="327"/>
      <c r="I555" s="327"/>
      <c r="J555" s="327"/>
      <c r="K555" s="327"/>
      <c r="L555" s="327"/>
      <c r="M555" s="327"/>
      <c r="N555" s="327"/>
      <c r="O555" s="327"/>
      <c r="P555" s="327"/>
      <c r="Q555" s="327"/>
      <c r="R555" s="327"/>
      <c r="S555" s="327"/>
      <c r="T555" s="327"/>
      <c r="U555" s="327"/>
      <c r="V555" s="327"/>
      <c r="W555" s="327"/>
      <c r="X555" s="327"/>
      <c r="Y555" s="327"/>
      <c r="Z555" s="327"/>
      <c r="AA555" s="327"/>
      <c r="AB555" s="327"/>
      <c r="AC555" s="327"/>
      <c r="AD555" s="327"/>
      <c r="AE555" s="327"/>
      <c r="AF555" s="327"/>
      <c r="AG555" s="327"/>
      <c r="AH555" s="347">
        <f t="shared" si="72"/>
        <v>0</v>
      </c>
    </row>
    <row r="556" spans="1:34" x14ac:dyDescent="0.3">
      <c r="A556" s="328"/>
      <c r="B556" s="329"/>
      <c r="C556" s="330"/>
      <c r="D556" s="327"/>
      <c r="E556" s="327"/>
      <c r="F556" s="327"/>
      <c r="G556" s="327"/>
      <c r="H556" s="327"/>
      <c r="I556" s="327"/>
      <c r="J556" s="327"/>
      <c r="K556" s="327"/>
      <c r="L556" s="327"/>
      <c r="M556" s="327"/>
      <c r="N556" s="327"/>
      <c r="O556" s="327"/>
      <c r="P556" s="327"/>
      <c r="Q556" s="327"/>
      <c r="R556" s="327"/>
      <c r="S556" s="327"/>
      <c r="T556" s="327"/>
      <c r="U556" s="327"/>
      <c r="V556" s="327"/>
      <c r="W556" s="327"/>
      <c r="X556" s="327"/>
      <c r="Y556" s="327"/>
      <c r="Z556" s="327"/>
      <c r="AA556" s="327"/>
      <c r="AB556" s="327"/>
      <c r="AC556" s="327"/>
      <c r="AD556" s="327"/>
      <c r="AE556" s="327"/>
      <c r="AF556" s="327"/>
      <c r="AG556" s="327"/>
      <c r="AH556" s="347">
        <f t="shared" si="72"/>
        <v>0</v>
      </c>
    </row>
    <row r="557" spans="1:34" x14ac:dyDescent="0.3">
      <c r="A557" s="328"/>
      <c r="B557" s="329"/>
      <c r="C557" s="330"/>
      <c r="D557" s="327"/>
      <c r="E557" s="327"/>
      <c r="F557" s="327"/>
      <c r="G557" s="327"/>
      <c r="H557" s="327"/>
      <c r="I557" s="327"/>
      <c r="J557" s="327"/>
      <c r="K557" s="327"/>
      <c r="L557" s="327"/>
      <c r="M557" s="327"/>
      <c r="N557" s="327"/>
      <c r="O557" s="327"/>
      <c r="P557" s="327"/>
      <c r="Q557" s="327"/>
      <c r="R557" s="327"/>
      <c r="S557" s="327"/>
      <c r="T557" s="327"/>
      <c r="U557" s="327"/>
      <c r="V557" s="327"/>
      <c r="W557" s="327"/>
      <c r="X557" s="327"/>
      <c r="Y557" s="327"/>
      <c r="Z557" s="327"/>
      <c r="AA557" s="327"/>
      <c r="AB557" s="327"/>
      <c r="AC557" s="327"/>
      <c r="AD557" s="327"/>
      <c r="AE557" s="327"/>
      <c r="AF557" s="327"/>
      <c r="AG557" s="327"/>
      <c r="AH557" s="347">
        <f t="shared" si="72"/>
        <v>0</v>
      </c>
    </row>
    <row r="558" spans="1:34" x14ac:dyDescent="0.3">
      <c r="A558" s="328"/>
      <c r="B558" s="329"/>
      <c r="C558" s="330"/>
      <c r="D558" s="327"/>
      <c r="E558" s="327"/>
      <c r="F558" s="327"/>
      <c r="G558" s="327"/>
      <c r="H558" s="327"/>
      <c r="I558" s="327"/>
      <c r="J558" s="327"/>
      <c r="K558" s="327"/>
      <c r="L558" s="327"/>
      <c r="M558" s="327"/>
      <c r="N558" s="327"/>
      <c r="O558" s="327"/>
      <c r="P558" s="327"/>
      <c r="Q558" s="327"/>
      <c r="R558" s="327"/>
      <c r="S558" s="327"/>
      <c r="T558" s="327"/>
      <c r="U558" s="327"/>
      <c r="V558" s="327"/>
      <c r="W558" s="327"/>
      <c r="X558" s="327"/>
      <c r="Y558" s="327"/>
      <c r="Z558" s="327"/>
      <c r="AA558" s="327"/>
      <c r="AB558" s="327"/>
      <c r="AC558" s="327"/>
      <c r="AD558" s="327"/>
      <c r="AE558" s="327"/>
      <c r="AF558" s="327"/>
      <c r="AG558" s="327"/>
      <c r="AH558" s="347">
        <f t="shared" si="72"/>
        <v>0</v>
      </c>
    </row>
    <row r="559" spans="1:34" x14ac:dyDescent="0.3">
      <c r="A559" s="328"/>
      <c r="B559" s="329"/>
      <c r="C559" s="330"/>
      <c r="D559" s="327"/>
      <c r="E559" s="327"/>
      <c r="F559" s="327"/>
      <c r="G559" s="327"/>
      <c r="H559" s="327"/>
      <c r="I559" s="327"/>
      <c r="J559" s="327"/>
      <c r="K559" s="327"/>
      <c r="L559" s="327"/>
      <c r="M559" s="327"/>
      <c r="N559" s="327"/>
      <c r="O559" s="327"/>
      <c r="P559" s="327"/>
      <c r="Q559" s="327"/>
      <c r="R559" s="327"/>
      <c r="S559" s="327"/>
      <c r="T559" s="327"/>
      <c r="U559" s="327"/>
      <c r="V559" s="327"/>
      <c r="W559" s="327"/>
      <c r="X559" s="327"/>
      <c r="Y559" s="327"/>
      <c r="Z559" s="327"/>
      <c r="AA559" s="327"/>
      <c r="AB559" s="327"/>
      <c r="AC559" s="327"/>
      <c r="AD559" s="327"/>
      <c r="AE559" s="327"/>
      <c r="AF559" s="327"/>
      <c r="AG559" s="327"/>
      <c r="AH559" s="347">
        <f t="shared" si="72"/>
        <v>0</v>
      </c>
    </row>
    <row r="560" spans="1:34" x14ac:dyDescent="0.3">
      <c r="A560" s="328"/>
      <c r="B560" s="329"/>
      <c r="C560" s="330"/>
      <c r="D560" s="327"/>
      <c r="E560" s="327"/>
      <c r="F560" s="327"/>
      <c r="G560" s="327"/>
      <c r="H560" s="327"/>
      <c r="I560" s="327"/>
      <c r="J560" s="327"/>
      <c r="K560" s="327"/>
      <c r="L560" s="327"/>
      <c r="M560" s="327"/>
      <c r="N560" s="327"/>
      <c r="O560" s="327"/>
      <c r="P560" s="327"/>
      <c r="Q560" s="327"/>
      <c r="R560" s="327"/>
      <c r="S560" s="327"/>
      <c r="T560" s="327"/>
      <c r="U560" s="327"/>
      <c r="V560" s="327"/>
      <c r="W560" s="327"/>
      <c r="X560" s="327"/>
      <c r="Y560" s="327"/>
      <c r="Z560" s="327"/>
      <c r="AA560" s="327"/>
      <c r="AB560" s="327"/>
      <c r="AC560" s="327"/>
      <c r="AD560" s="327"/>
      <c r="AE560" s="327"/>
      <c r="AF560" s="327"/>
      <c r="AG560" s="327"/>
      <c r="AH560" s="347">
        <f t="shared" si="72"/>
        <v>0</v>
      </c>
    </row>
    <row r="561" spans="1:34" x14ac:dyDescent="0.3">
      <c r="A561" s="328"/>
      <c r="B561" s="329"/>
      <c r="C561" s="330"/>
      <c r="D561" s="327"/>
      <c r="E561" s="327"/>
      <c r="F561" s="327"/>
      <c r="G561" s="327"/>
      <c r="H561" s="327"/>
      <c r="I561" s="327"/>
      <c r="J561" s="327"/>
      <c r="K561" s="327"/>
      <c r="L561" s="327"/>
      <c r="M561" s="327"/>
      <c r="N561" s="327"/>
      <c r="O561" s="327"/>
      <c r="P561" s="327"/>
      <c r="Q561" s="327"/>
      <c r="R561" s="327"/>
      <c r="S561" s="327"/>
      <c r="T561" s="327"/>
      <c r="U561" s="327"/>
      <c r="V561" s="327"/>
      <c r="W561" s="327"/>
      <c r="X561" s="327"/>
      <c r="Y561" s="327"/>
      <c r="Z561" s="327"/>
      <c r="AA561" s="327"/>
      <c r="AB561" s="327"/>
      <c r="AC561" s="327"/>
      <c r="AD561" s="327"/>
      <c r="AE561" s="327"/>
      <c r="AF561" s="327"/>
      <c r="AG561" s="327"/>
      <c r="AH561" s="347">
        <f t="shared" si="72"/>
        <v>0</v>
      </c>
    </row>
    <row r="562" spans="1:34" ht="15" thickBot="1" x14ac:dyDescent="0.35">
      <c r="A562" s="341"/>
      <c r="B562" s="342"/>
      <c r="C562" s="349">
        <f>SUM(C552:C561)</f>
        <v>0</v>
      </c>
      <c r="D562" s="349">
        <f t="shared" ref="D562:AG562" si="73">SUM(D552:D561)</f>
        <v>0</v>
      </c>
      <c r="E562" s="349">
        <f t="shared" si="73"/>
        <v>0</v>
      </c>
      <c r="F562" s="349">
        <f t="shared" si="73"/>
        <v>0</v>
      </c>
      <c r="G562" s="349">
        <f t="shared" si="73"/>
        <v>0</v>
      </c>
      <c r="H562" s="349">
        <f t="shared" si="73"/>
        <v>0</v>
      </c>
      <c r="I562" s="349">
        <f t="shared" si="73"/>
        <v>0</v>
      </c>
      <c r="J562" s="349">
        <f t="shared" si="73"/>
        <v>0</v>
      </c>
      <c r="K562" s="349">
        <f t="shared" si="73"/>
        <v>0</v>
      </c>
      <c r="L562" s="349">
        <f t="shared" si="73"/>
        <v>0</v>
      </c>
      <c r="M562" s="349">
        <f t="shared" si="73"/>
        <v>0</v>
      </c>
      <c r="N562" s="349">
        <f t="shared" si="73"/>
        <v>0</v>
      </c>
      <c r="O562" s="349">
        <f t="shared" si="73"/>
        <v>0</v>
      </c>
      <c r="P562" s="349">
        <f t="shared" si="73"/>
        <v>0</v>
      </c>
      <c r="Q562" s="349">
        <f t="shared" si="73"/>
        <v>0</v>
      </c>
      <c r="R562" s="349">
        <f t="shared" si="73"/>
        <v>0</v>
      </c>
      <c r="S562" s="349">
        <f t="shared" si="73"/>
        <v>0</v>
      </c>
      <c r="T562" s="349">
        <f t="shared" si="73"/>
        <v>0</v>
      </c>
      <c r="U562" s="349">
        <f t="shared" si="73"/>
        <v>0</v>
      </c>
      <c r="V562" s="349">
        <f t="shared" si="73"/>
        <v>0</v>
      </c>
      <c r="W562" s="349">
        <f t="shared" si="73"/>
        <v>0</v>
      </c>
      <c r="X562" s="349">
        <f t="shared" si="73"/>
        <v>0</v>
      </c>
      <c r="Y562" s="349">
        <f t="shared" si="73"/>
        <v>0</v>
      </c>
      <c r="Z562" s="349">
        <f t="shared" si="73"/>
        <v>0</v>
      </c>
      <c r="AA562" s="349">
        <f t="shared" si="73"/>
        <v>0</v>
      </c>
      <c r="AB562" s="349">
        <f t="shared" si="73"/>
        <v>0</v>
      </c>
      <c r="AC562" s="349">
        <f t="shared" si="73"/>
        <v>0</v>
      </c>
      <c r="AD562" s="349">
        <f t="shared" si="73"/>
        <v>0</v>
      </c>
      <c r="AE562" s="349">
        <f t="shared" si="73"/>
        <v>0</v>
      </c>
      <c r="AF562" s="349">
        <f t="shared" si="73"/>
        <v>0</v>
      </c>
      <c r="AG562" s="349">
        <f t="shared" si="73"/>
        <v>0</v>
      </c>
      <c r="AH562" s="348">
        <f>SUM(C562:AG562)</f>
        <v>0</v>
      </c>
    </row>
    <row r="563" spans="1:34" ht="15" thickBot="1" x14ac:dyDescent="0.35">
      <c r="A563" s="334" t="s">
        <v>246</v>
      </c>
      <c r="B563" s="344"/>
      <c r="C563" s="337"/>
      <c r="D563" s="337" t="s">
        <v>363</v>
      </c>
      <c r="E563" s="337"/>
      <c r="F563" s="337"/>
      <c r="G563" s="337"/>
      <c r="H563" s="337"/>
      <c r="I563" s="337"/>
      <c r="J563" s="337"/>
      <c r="K563" s="337"/>
      <c r="L563" s="337"/>
      <c r="M563" s="337"/>
      <c r="N563" s="337"/>
      <c r="O563" s="337"/>
      <c r="P563" s="337"/>
      <c r="Q563" s="337"/>
      <c r="R563" s="337"/>
      <c r="S563" s="337"/>
      <c r="T563" s="337"/>
      <c r="U563" s="337"/>
      <c r="V563" s="337"/>
      <c r="W563" s="337"/>
      <c r="X563" s="337"/>
      <c r="Y563" s="337"/>
      <c r="Z563" s="337"/>
      <c r="AA563" s="337"/>
      <c r="AB563" s="337"/>
      <c r="AC563" s="337"/>
      <c r="AD563" s="337"/>
      <c r="AE563" s="337"/>
      <c r="AF563" s="337"/>
      <c r="AG563" s="338"/>
      <c r="AH563" s="350"/>
    </row>
    <row r="564" spans="1:34" ht="15" thickBot="1" x14ac:dyDescent="0.35">
      <c r="A564" s="316" t="s">
        <v>245</v>
      </c>
      <c r="B564" s="322"/>
      <c r="C564" s="318" t="s">
        <v>427</v>
      </c>
      <c r="D564" s="319"/>
      <c r="E564" s="319"/>
      <c r="F564" s="319"/>
      <c r="G564" s="319"/>
      <c r="H564" s="319"/>
      <c r="I564" s="319"/>
      <c r="J564" s="319"/>
      <c r="K564" s="319"/>
      <c r="L564" s="319"/>
      <c r="M564" s="319"/>
      <c r="N564" s="319"/>
      <c r="O564" s="319"/>
      <c r="P564" s="319"/>
      <c r="Q564" s="319"/>
      <c r="R564" s="319"/>
      <c r="S564" s="319"/>
      <c r="T564" s="319"/>
      <c r="U564" s="319"/>
      <c r="V564" s="319"/>
      <c r="W564" s="319"/>
      <c r="X564" s="319"/>
      <c r="Y564" s="319"/>
      <c r="Z564" s="319"/>
      <c r="AA564" s="319"/>
      <c r="AB564" s="319"/>
      <c r="AC564" s="319"/>
      <c r="AD564" s="319"/>
      <c r="AE564" s="319"/>
      <c r="AF564" s="319"/>
      <c r="AG564" s="320"/>
      <c r="AH564" s="346" t="s">
        <v>14</v>
      </c>
    </row>
    <row r="565" spans="1:34" ht="15" thickBot="1" x14ac:dyDescent="0.35">
      <c r="A565" s="316" t="s">
        <v>422</v>
      </c>
      <c r="B565" s="322"/>
      <c r="C565" s="323">
        <v>1</v>
      </c>
      <c r="D565" s="319">
        <v>2</v>
      </c>
      <c r="E565" s="319">
        <v>3</v>
      </c>
      <c r="F565" s="319">
        <v>4</v>
      </c>
      <c r="G565" s="319">
        <v>5</v>
      </c>
      <c r="H565" s="319">
        <v>6</v>
      </c>
      <c r="I565" s="319">
        <v>7</v>
      </c>
      <c r="J565" s="319">
        <v>8</v>
      </c>
      <c r="K565" s="319">
        <v>9</v>
      </c>
      <c r="L565" s="319">
        <v>10</v>
      </c>
      <c r="M565" s="319">
        <v>11</v>
      </c>
      <c r="N565" s="319">
        <v>12</v>
      </c>
      <c r="O565" s="319">
        <v>13</v>
      </c>
      <c r="P565" s="319">
        <v>14</v>
      </c>
      <c r="Q565" s="319">
        <v>15</v>
      </c>
      <c r="R565" s="319">
        <v>16</v>
      </c>
      <c r="S565" s="319">
        <v>17</v>
      </c>
      <c r="T565" s="319">
        <v>18</v>
      </c>
      <c r="U565" s="319">
        <v>19</v>
      </c>
      <c r="V565" s="319">
        <v>20</v>
      </c>
      <c r="W565" s="319">
        <v>21</v>
      </c>
      <c r="X565" s="319">
        <v>22</v>
      </c>
      <c r="Y565" s="319">
        <v>23</v>
      </c>
      <c r="Z565" s="319">
        <v>24</v>
      </c>
      <c r="AA565" s="319">
        <v>25</v>
      </c>
      <c r="AB565" s="319">
        <v>26</v>
      </c>
      <c r="AC565" s="319">
        <v>27</v>
      </c>
      <c r="AD565" s="319">
        <v>28</v>
      </c>
      <c r="AE565" s="319">
        <v>29</v>
      </c>
      <c r="AF565" s="319">
        <v>30</v>
      </c>
      <c r="AG565" s="320">
        <v>31</v>
      </c>
      <c r="AH565" s="346"/>
    </row>
    <row r="566" spans="1:34" x14ac:dyDescent="0.3">
      <c r="A566" s="339" t="s">
        <v>230</v>
      </c>
      <c r="B566" s="339" t="s">
        <v>231</v>
      </c>
      <c r="C566" s="325"/>
      <c r="D566" s="326"/>
      <c r="E566" s="326"/>
      <c r="F566" s="326"/>
      <c r="G566" s="326"/>
      <c r="H566" s="326"/>
      <c r="I566" s="326"/>
      <c r="J566" s="326"/>
      <c r="K566" s="326"/>
      <c r="L566" s="326"/>
      <c r="M566" s="326"/>
      <c r="N566" s="326"/>
      <c r="O566" s="326"/>
      <c r="P566" s="326"/>
      <c r="Q566" s="326"/>
      <c r="R566" s="326"/>
      <c r="S566" s="326"/>
      <c r="T566" s="326"/>
      <c r="U566" s="326"/>
      <c r="V566" s="326"/>
      <c r="W566" s="326"/>
      <c r="X566" s="326"/>
      <c r="Y566" s="326"/>
      <c r="Z566" s="326"/>
      <c r="AA566" s="326"/>
      <c r="AB566" s="326"/>
      <c r="AC566" s="326"/>
      <c r="AD566" s="326"/>
      <c r="AE566" s="326"/>
      <c r="AF566" s="326"/>
      <c r="AG566" s="326"/>
      <c r="AH566" s="347"/>
    </row>
    <row r="567" spans="1:34" x14ac:dyDescent="0.3">
      <c r="A567" s="328"/>
      <c r="B567" s="329"/>
      <c r="C567" s="330"/>
      <c r="D567" s="327"/>
      <c r="E567" s="327"/>
      <c r="F567" s="327"/>
      <c r="G567" s="327"/>
      <c r="H567" s="327"/>
      <c r="I567" s="327"/>
      <c r="J567" s="327"/>
      <c r="K567" s="327"/>
      <c r="L567" s="327"/>
      <c r="M567" s="327"/>
      <c r="N567" s="327"/>
      <c r="O567" s="327"/>
      <c r="P567" s="327"/>
      <c r="Q567" s="327"/>
      <c r="R567" s="327"/>
      <c r="S567" s="327"/>
      <c r="T567" s="327"/>
      <c r="U567" s="327"/>
      <c r="V567" s="327"/>
      <c r="W567" s="327"/>
      <c r="X567" s="327"/>
      <c r="Y567" s="327"/>
      <c r="Z567" s="327"/>
      <c r="AA567" s="327"/>
      <c r="AB567" s="327"/>
      <c r="AC567" s="327"/>
      <c r="AD567" s="327"/>
      <c r="AE567" s="327"/>
      <c r="AF567" s="327"/>
      <c r="AG567" s="327"/>
      <c r="AH567" s="347">
        <f>SUM(C567:AG567)</f>
        <v>0</v>
      </c>
    </row>
    <row r="568" spans="1:34" x14ac:dyDescent="0.3">
      <c r="A568" s="328"/>
      <c r="B568" s="329"/>
      <c r="C568" s="330"/>
      <c r="D568" s="327"/>
      <c r="E568" s="327"/>
      <c r="F568" s="327"/>
      <c r="G568" s="327"/>
      <c r="H568" s="327"/>
      <c r="I568" s="327"/>
      <c r="J568" s="327"/>
      <c r="K568" s="327"/>
      <c r="L568" s="327"/>
      <c r="M568" s="327"/>
      <c r="N568" s="327"/>
      <c r="O568" s="327"/>
      <c r="P568" s="327"/>
      <c r="Q568" s="327"/>
      <c r="R568" s="327"/>
      <c r="S568" s="327"/>
      <c r="T568" s="327"/>
      <c r="U568" s="327"/>
      <c r="V568" s="327"/>
      <c r="W568" s="327"/>
      <c r="X568" s="327"/>
      <c r="Y568" s="327"/>
      <c r="Z568" s="327"/>
      <c r="AA568" s="327"/>
      <c r="AB568" s="327"/>
      <c r="AC568" s="327"/>
      <c r="AD568" s="327"/>
      <c r="AE568" s="327"/>
      <c r="AF568" s="327"/>
      <c r="AG568" s="327"/>
      <c r="AH568" s="347">
        <f t="shared" ref="AH568:AH576" si="74">SUM(C568:AG568)</f>
        <v>0</v>
      </c>
    </row>
    <row r="569" spans="1:34" x14ac:dyDescent="0.3">
      <c r="A569" s="328"/>
      <c r="B569" s="329"/>
      <c r="C569" s="330"/>
      <c r="D569" s="327"/>
      <c r="E569" s="327"/>
      <c r="F569" s="327"/>
      <c r="G569" s="327"/>
      <c r="H569" s="327"/>
      <c r="I569" s="327"/>
      <c r="J569" s="327"/>
      <c r="K569" s="327"/>
      <c r="L569" s="327"/>
      <c r="M569" s="327"/>
      <c r="N569" s="327"/>
      <c r="O569" s="327"/>
      <c r="P569" s="327"/>
      <c r="Q569" s="327"/>
      <c r="R569" s="327"/>
      <c r="S569" s="327"/>
      <c r="T569" s="327"/>
      <c r="U569" s="327"/>
      <c r="V569" s="327"/>
      <c r="W569" s="327"/>
      <c r="X569" s="327"/>
      <c r="Y569" s="327"/>
      <c r="Z569" s="327"/>
      <c r="AA569" s="327"/>
      <c r="AB569" s="327"/>
      <c r="AC569" s="327"/>
      <c r="AD569" s="327"/>
      <c r="AE569" s="327"/>
      <c r="AF569" s="327"/>
      <c r="AG569" s="327"/>
      <c r="AH569" s="347">
        <f t="shared" si="74"/>
        <v>0</v>
      </c>
    </row>
    <row r="570" spans="1:34" x14ac:dyDescent="0.3">
      <c r="A570" s="328"/>
      <c r="B570" s="329"/>
      <c r="C570" s="330"/>
      <c r="D570" s="327"/>
      <c r="E570" s="327"/>
      <c r="F570" s="327"/>
      <c r="G570" s="327"/>
      <c r="H570" s="327"/>
      <c r="I570" s="327"/>
      <c r="J570" s="327"/>
      <c r="K570" s="327"/>
      <c r="L570" s="327"/>
      <c r="M570" s="327"/>
      <c r="N570" s="327"/>
      <c r="O570" s="327"/>
      <c r="P570" s="327"/>
      <c r="Q570" s="327"/>
      <c r="R570" s="327"/>
      <c r="S570" s="327"/>
      <c r="T570" s="327"/>
      <c r="U570" s="327"/>
      <c r="V570" s="327"/>
      <c r="W570" s="327"/>
      <c r="X570" s="327"/>
      <c r="Y570" s="327"/>
      <c r="Z570" s="327"/>
      <c r="AA570" s="327"/>
      <c r="AB570" s="327"/>
      <c r="AC570" s="327"/>
      <c r="AD570" s="327"/>
      <c r="AE570" s="327"/>
      <c r="AF570" s="327"/>
      <c r="AG570" s="327"/>
      <c r="AH570" s="347">
        <f t="shared" si="74"/>
        <v>0</v>
      </c>
    </row>
    <row r="571" spans="1:34" x14ac:dyDescent="0.3">
      <c r="A571" s="328"/>
      <c r="B571" s="329"/>
      <c r="C571" s="330"/>
      <c r="D571" s="327"/>
      <c r="E571" s="327"/>
      <c r="F571" s="327"/>
      <c r="G571" s="327"/>
      <c r="H571" s="327"/>
      <c r="I571" s="327"/>
      <c r="J571" s="327"/>
      <c r="K571" s="327"/>
      <c r="L571" s="327"/>
      <c r="M571" s="327"/>
      <c r="N571" s="327"/>
      <c r="O571" s="327"/>
      <c r="P571" s="327"/>
      <c r="Q571" s="327"/>
      <c r="R571" s="327"/>
      <c r="S571" s="327"/>
      <c r="T571" s="327"/>
      <c r="U571" s="327"/>
      <c r="V571" s="327"/>
      <c r="W571" s="327"/>
      <c r="X571" s="327"/>
      <c r="Y571" s="327"/>
      <c r="Z571" s="327"/>
      <c r="AA571" s="327"/>
      <c r="AB571" s="327"/>
      <c r="AC571" s="327"/>
      <c r="AD571" s="327"/>
      <c r="AE571" s="327"/>
      <c r="AF571" s="327"/>
      <c r="AG571" s="327"/>
      <c r="AH571" s="347">
        <f t="shared" si="74"/>
        <v>0</v>
      </c>
    </row>
    <row r="572" spans="1:34" x14ac:dyDescent="0.3">
      <c r="A572" s="328"/>
      <c r="B572" s="329"/>
      <c r="C572" s="330"/>
      <c r="D572" s="327"/>
      <c r="E572" s="327"/>
      <c r="F572" s="327"/>
      <c r="G572" s="327"/>
      <c r="H572" s="327"/>
      <c r="I572" s="327"/>
      <c r="J572" s="327"/>
      <c r="K572" s="327"/>
      <c r="L572" s="327"/>
      <c r="M572" s="327"/>
      <c r="N572" s="327"/>
      <c r="O572" s="327"/>
      <c r="P572" s="327"/>
      <c r="Q572" s="327"/>
      <c r="R572" s="327"/>
      <c r="S572" s="327"/>
      <c r="T572" s="327"/>
      <c r="U572" s="327"/>
      <c r="V572" s="327"/>
      <c r="W572" s="327"/>
      <c r="X572" s="327"/>
      <c r="Y572" s="327"/>
      <c r="Z572" s="327"/>
      <c r="AA572" s="327"/>
      <c r="AB572" s="327"/>
      <c r="AC572" s="327"/>
      <c r="AD572" s="327"/>
      <c r="AE572" s="327"/>
      <c r="AF572" s="327"/>
      <c r="AG572" s="327"/>
      <c r="AH572" s="347">
        <f t="shared" si="74"/>
        <v>0</v>
      </c>
    </row>
    <row r="573" spans="1:34" x14ac:dyDescent="0.3">
      <c r="A573" s="328"/>
      <c r="B573" s="329"/>
      <c r="C573" s="330"/>
      <c r="D573" s="327"/>
      <c r="E573" s="327"/>
      <c r="F573" s="327"/>
      <c r="G573" s="327"/>
      <c r="H573" s="327"/>
      <c r="I573" s="327"/>
      <c r="J573" s="327"/>
      <c r="K573" s="327"/>
      <c r="L573" s="327"/>
      <c r="M573" s="327"/>
      <c r="N573" s="327"/>
      <c r="O573" s="327"/>
      <c r="P573" s="327"/>
      <c r="Q573" s="327"/>
      <c r="R573" s="327"/>
      <c r="S573" s="327"/>
      <c r="T573" s="327"/>
      <c r="U573" s="327"/>
      <c r="V573" s="327"/>
      <c r="W573" s="327"/>
      <c r="X573" s="327"/>
      <c r="Y573" s="327"/>
      <c r="Z573" s="327"/>
      <c r="AA573" s="327"/>
      <c r="AB573" s="327"/>
      <c r="AC573" s="327"/>
      <c r="AD573" s="327"/>
      <c r="AE573" s="327"/>
      <c r="AF573" s="327"/>
      <c r="AG573" s="327"/>
      <c r="AH573" s="347">
        <f t="shared" si="74"/>
        <v>0</v>
      </c>
    </row>
    <row r="574" spans="1:34" x14ac:dyDescent="0.3">
      <c r="A574" s="328"/>
      <c r="B574" s="329"/>
      <c r="C574" s="330"/>
      <c r="D574" s="327"/>
      <c r="E574" s="327"/>
      <c r="F574" s="327"/>
      <c r="G574" s="327"/>
      <c r="H574" s="327"/>
      <c r="I574" s="327"/>
      <c r="J574" s="327"/>
      <c r="K574" s="327"/>
      <c r="L574" s="327"/>
      <c r="M574" s="327"/>
      <c r="N574" s="327"/>
      <c r="O574" s="327"/>
      <c r="P574" s="327"/>
      <c r="Q574" s="327"/>
      <c r="R574" s="327"/>
      <c r="S574" s="327"/>
      <c r="T574" s="327"/>
      <c r="U574" s="327"/>
      <c r="V574" s="327"/>
      <c r="W574" s="327"/>
      <c r="X574" s="327"/>
      <c r="Y574" s="327"/>
      <c r="Z574" s="327"/>
      <c r="AA574" s="327"/>
      <c r="AB574" s="327"/>
      <c r="AC574" s="327"/>
      <c r="AD574" s="327"/>
      <c r="AE574" s="327"/>
      <c r="AF574" s="327"/>
      <c r="AG574" s="327"/>
      <c r="AH574" s="347">
        <f t="shared" si="74"/>
        <v>0</v>
      </c>
    </row>
    <row r="575" spans="1:34" x14ac:dyDescent="0.3">
      <c r="A575" s="328"/>
      <c r="B575" s="329"/>
      <c r="C575" s="330"/>
      <c r="D575" s="327"/>
      <c r="E575" s="327"/>
      <c r="F575" s="327"/>
      <c r="G575" s="327"/>
      <c r="H575" s="327"/>
      <c r="I575" s="327"/>
      <c r="J575" s="327"/>
      <c r="K575" s="327"/>
      <c r="L575" s="327"/>
      <c r="M575" s="327"/>
      <c r="N575" s="327"/>
      <c r="O575" s="327"/>
      <c r="P575" s="327"/>
      <c r="Q575" s="327"/>
      <c r="R575" s="327"/>
      <c r="S575" s="327"/>
      <c r="T575" s="327"/>
      <c r="U575" s="327"/>
      <c r="V575" s="327"/>
      <c r="W575" s="327"/>
      <c r="X575" s="327"/>
      <c r="Y575" s="327"/>
      <c r="Z575" s="327"/>
      <c r="AA575" s="327"/>
      <c r="AB575" s="327"/>
      <c r="AC575" s="327"/>
      <c r="AD575" s="327"/>
      <c r="AE575" s="327"/>
      <c r="AF575" s="327"/>
      <c r="AG575" s="327"/>
      <c r="AH575" s="347">
        <f t="shared" si="74"/>
        <v>0</v>
      </c>
    </row>
    <row r="576" spans="1:34" x14ac:dyDescent="0.3">
      <c r="A576" s="328"/>
      <c r="B576" s="329"/>
      <c r="C576" s="330"/>
      <c r="D576" s="327"/>
      <c r="E576" s="327"/>
      <c r="F576" s="327"/>
      <c r="G576" s="327"/>
      <c r="H576" s="327"/>
      <c r="I576" s="327"/>
      <c r="J576" s="327"/>
      <c r="K576" s="327"/>
      <c r="L576" s="327"/>
      <c r="M576" s="327"/>
      <c r="N576" s="327"/>
      <c r="O576" s="327"/>
      <c r="P576" s="327"/>
      <c r="Q576" s="327"/>
      <c r="R576" s="327"/>
      <c r="S576" s="327"/>
      <c r="T576" s="327"/>
      <c r="U576" s="327"/>
      <c r="V576" s="327"/>
      <c r="W576" s="327"/>
      <c r="X576" s="327"/>
      <c r="Y576" s="327"/>
      <c r="Z576" s="327"/>
      <c r="AA576" s="327"/>
      <c r="AB576" s="327"/>
      <c r="AC576" s="327"/>
      <c r="AD576" s="327"/>
      <c r="AE576" s="327"/>
      <c r="AF576" s="327"/>
      <c r="AG576" s="327"/>
      <c r="AH576" s="347">
        <f t="shared" si="74"/>
        <v>0</v>
      </c>
    </row>
    <row r="577" spans="1:34" ht="15" thickBot="1" x14ac:dyDescent="0.35">
      <c r="A577" s="341"/>
      <c r="B577" s="342"/>
      <c r="C577" s="349">
        <f>SUM(C567:C576)</f>
        <v>0</v>
      </c>
      <c r="D577" s="349">
        <f t="shared" ref="D577:AG577" si="75">SUM(D567:D576)</f>
        <v>0</v>
      </c>
      <c r="E577" s="349">
        <f t="shared" si="75"/>
        <v>0</v>
      </c>
      <c r="F577" s="349">
        <f t="shared" si="75"/>
        <v>0</v>
      </c>
      <c r="G577" s="349">
        <f t="shared" si="75"/>
        <v>0</v>
      </c>
      <c r="H577" s="349">
        <f t="shared" si="75"/>
        <v>0</v>
      </c>
      <c r="I577" s="349">
        <f t="shared" si="75"/>
        <v>0</v>
      </c>
      <c r="J577" s="349">
        <f t="shared" si="75"/>
        <v>0</v>
      </c>
      <c r="K577" s="349">
        <f t="shared" si="75"/>
        <v>0</v>
      </c>
      <c r="L577" s="349">
        <f t="shared" si="75"/>
        <v>0</v>
      </c>
      <c r="M577" s="349">
        <f t="shared" si="75"/>
        <v>0</v>
      </c>
      <c r="N577" s="349">
        <f t="shared" si="75"/>
        <v>0</v>
      </c>
      <c r="O577" s="349">
        <f t="shared" si="75"/>
        <v>0</v>
      </c>
      <c r="P577" s="349">
        <f t="shared" si="75"/>
        <v>0</v>
      </c>
      <c r="Q577" s="349">
        <f t="shared" si="75"/>
        <v>0</v>
      </c>
      <c r="R577" s="349">
        <f t="shared" si="75"/>
        <v>0</v>
      </c>
      <c r="S577" s="349">
        <f t="shared" si="75"/>
        <v>0</v>
      </c>
      <c r="T577" s="349">
        <f t="shared" si="75"/>
        <v>0</v>
      </c>
      <c r="U577" s="349">
        <f t="shared" si="75"/>
        <v>0</v>
      </c>
      <c r="V577" s="349">
        <f t="shared" si="75"/>
        <v>0</v>
      </c>
      <c r="W577" s="349">
        <f t="shared" si="75"/>
        <v>0</v>
      </c>
      <c r="X577" s="349">
        <f t="shared" si="75"/>
        <v>0</v>
      </c>
      <c r="Y577" s="349">
        <f t="shared" si="75"/>
        <v>0</v>
      </c>
      <c r="Z577" s="349">
        <f t="shared" si="75"/>
        <v>0</v>
      </c>
      <c r="AA577" s="349">
        <f t="shared" si="75"/>
        <v>0</v>
      </c>
      <c r="AB577" s="349">
        <f t="shared" si="75"/>
        <v>0</v>
      </c>
      <c r="AC577" s="349">
        <f t="shared" si="75"/>
        <v>0</v>
      </c>
      <c r="AD577" s="349">
        <f t="shared" si="75"/>
        <v>0</v>
      </c>
      <c r="AE577" s="349">
        <f t="shared" si="75"/>
        <v>0</v>
      </c>
      <c r="AF577" s="349">
        <f t="shared" si="75"/>
        <v>0</v>
      </c>
      <c r="AG577" s="349">
        <f t="shared" si="75"/>
        <v>0</v>
      </c>
      <c r="AH577" s="348">
        <f>SUM(C577:AG577)</f>
        <v>0</v>
      </c>
    </row>
    <row r="578" spans="1:34" ht="15" thickBot="1" x14ac:dyDescent="0.35">
      <c r="A578" s="334" t="s">
        <v>246</v>
      </c>
      <c r="B578" s="315"/>
      <c r="C578" s="337"/>
      <c r="D578" s="337" t="s">
        <v>364</v>
      </c>
      <c r="E578" s="337"/>
      <c r="F578" s="337"/>
      <c r="G578" s="337"/>
      <c r="H578" s="337"/>
      <c r="I578" s="337"/>
      <c r="J578" s="337"/>
      <c r="K578" s="337"/>
      <c r="L578" s="337"/>
      <c r="M578" s="337"/>
      <c r="N578" s="337"/>
      <c r="O578" s="337"/>
      <c r="P578" s="337"/>
      <c r="Q578" s="337"/>
      <c r="R578" s="337"/>
      <c r="S578" s="337"/>
      <c r="T578" s="337"/>
      <c r="U578" s="337"/>
      <c r="V578" s="337"/>
      <c r="W578" s="337"/>
      <c r="X578" s="337"/>
      <c r="Y578" s="337"/>
      <c r="Z578" s="337"/>
      <c r="AA578" s="337"/>
      <c r="AB578" s="337"/>
      <c r="AC578" s="337"/>
      <c r="AD578" s="337"/>
      <c r="AE578" s="337"/>
      <c r="AF578" s="337"/>
      <c r="AG578" s="338"/>
      <c r="AH578" s="350"/>
    </row>
    <row r="579" spans="1:34" ht="15" thickBot="1" x14ac:dyDescent="0.35">
      <c r="A579" s="316" t="s">
        <v>245</v>
      </c>
      <c r="B579" s="322"/>
      <c r="C579" s="318" t="s">
        <v>427</v>
      </c>
      <c r="D579" s="319"/>
      <c r="E579" s="319"/>
      <c r="F579" s="319"/>
      <c r="G579" s="319"/>
      <c r="H579" s="319"/>
      <c r="I579" s="319"/>
      <c r="J579" s="319"/>
      <c r="K579" s="319"/>
      <c r="L579" s="319"/>
      <c r="M579" s="319"/>
      <c r="N579" s="319"/>
      <c r="O579" s="319"/>
      <c r="P579" s="319"/>
      <c r="Q579" s="319"/>
      <c r="R579" s="319"/>
      <c r="S579" s="319"/>
      <c r="T579" s="319"/>
      <c r="U579" s="319"/>
      <c r="V579" s="319"/>
      <c r="W579" s="319"/>
      <c r="X579" s="319"/>
      <c r="Y579" s="319"/>
      <c r="Z579" s="319"/>
      <c r="AA579" s="319"/>
      <c r="AB579" s="319"/>
      <c r="AC579" s="319"/>
      <c r="AD579" s="319"/>
      <c r="AE579" s="319"/>
      <c r="AF579" s="319"/>
      <c r="AG579" s="320"/>
      <c r="AH579" s="346" t="s">
        <v>14</v>
      </c>
    </row>
    <row r="580" spans="1:34" ht="15" thickBot="1" x14ac:dyDescent="0.35">
      <c r="A580" s="316" t="s">
        <v>422</v>
      </c>
      <c r="B580" s="322"/>
      <c r="C580" s="323">
        <v>1</v>
      </c>
      <c r="D580" s="319">
        <v>2</v>
      </c>
      <c r="E580" s="319">
        <v>3</v>
      </c>
      <c r="F580" s="319">
        <v>4</v>
      </c>
      <c r="G580" s="319">
        <v>5</v>
      </c>
      <c r="H580" s="319">
        <v>6</v>
      </c>
      <c r="I580" s="319">
        <v>7</v>
      </c>
      <c r="J580" s="319">
        <v>8</v>
      </c>
      <c r="K580" s="319">
        <v>9</v>
      </c>
      <c r="L580" s="319">
        <v>10</v>
      </c>
      <c r="M580" s="319">
        <v>11</v>
      </c>
      <c r="N580" s="319">
        <v>12</v>
      </c>
      <c r="O580" s="319">
        <v>13</v>
      </c>
      <c r="P580" s="319">
        <v>14</v>
      </c>
      <c r="Q580" s="319">
        <v>15</v>
      </c>
      <c r="R580" s="319">
        <v>16</v>
      </c>
      <c r="S580" s="319">
        <v>17</v>
      </c>
      <c r="T580" s="319">
        <v>18</v>
      </c>
      <c r="U580" s="319">
        <v>19</v>
      </c>
      <c r="V580" s="319">
        <v>20</v>
      </c>
      <c r="W580" s="319">
        <v>21</v>
      </c>
      <c r="X580" s="319">
        <v>22</v>
      </c>
      <c r="Y580" s="319">
        <v>23</v>
      </c>
      <c r="Z580" s="319">
        <v>24</v>
      </c>
      <c r="AA580" s="319">
        <v>25</v>
      </c>
      <c r="AB580" s="319">
        <v>26</v>
      </c>
      <c r="AC580" s="319">
        <v>27</v>
      </c>
      <c r="AD580" s="319">
        <v>28</v>
      </c>
      <c r="AE580" s="319">
        <v>29</v>
      </c>
      <c r="AF580" s="319">
        <v>30</v>
      </c>
      <c r="AG580" s="320">
        <v>31</v>
      </c>
      <c r="AH580" s="346"/>
    </row>
    <row r="581" spans="1:34" x14ac:dyDescent="0.3">
      <c r="A581" s="339" t="s">
        <v>230</v>
      </c>
      <c r="B581" s="339" t="s">
        <v>231</v>
      </c>
      <c r="C581" s="325"/>
      <c r="D581" s="326"/>
      <c r="E581" s="326"/>
      <c r="F581" s="326"/>
      <c r="G581" s="326"/>
      <c r="H581" s="326"/>
      <c r="I581" s="326"/>
      <c r="J581" s="326"/>
      <c r="K581" s="326"/>
      <c r="L581" s="326"/>
      <c r="M581" s="326"/>
      <c r="N581" s="326"/>
      <c r="O581" s="326"/>
      <c r="P581" s="326"/>
      <c r="Q581" s="326"/>
      <c r="R581" s="326"/>
      <c r="S581" s="326"/>
      <c r="T581" s="326"/>
      <c r="U581" s="326"/>
      <c r="V581" s="326"/>
      <c r="W581" s="326"/>
      <c r="X581" s="326"/>
      <c r="Y581" s="326"/>
      <c r="Z581" s="326"/>
      <c r="AA581" s="326"/>
      <c r="AB581" s="326"/>
      <c r="AC581" s="326"/>
      <c r="AD581" s="326"/>
      <c r="AE581" s="326"/>
      <c r="AF581" s="326"/>
      <c r="AG581" s="326"/>
      <c r="AH581" s="347"/>
    </row>
    <row r="582" spans="1:34" x14ac:dyDescent="0.3">
      <c r="A582" s="328"/>
      <c r="B582" s="329"/>
      <c r="C582" s="330"/>
      <c r="D582" s="327"/>
      <c r="E582" s="327"/>
      <c r="F582" s="327"/>
      <c r="G582" s="327"/>
      <c r="H582" s="327"/>
      <c r="I582" s="327"/>
      <c r="J582" s="327"/>
      <c r="K582" s="327"/>
      <c r="L582" s="327"/>
      <c r="M582" s="327"/>
      <c r="N582" s="327"/>
      <c r="O582" s="327"/>
      <c r="P582" s="327"/>
      <c r="Q582" s="327"/>
      <c r="R582" s="327"/>
      <c r="S582" s="327"/>
      <c r="T582" s="327"/>
      <c r="U582" s="327"/>
      <c r="V582" s="327"/>
      <c r="W582" s="327"/>
      <c r="X582" s="327"/>
      <c r="Y582" s="327"/>
      <c r="Z582" s="327"/>
      <c r="AA582" s="327"/>
      <c r="AB582" s="327"/>
      <c r="AC582" s="327"/>
      <c r="AD582" s="327"/>
      <c r="AE582" s="327"/>
      <c r="AF582" s="327"/>
      <c r="AG582" s="327"/>
      <c r="AH582" s="347">
        <f>SUM(C582:AG582)</f>
        <v>0</v>
      </c>
    </row>
    <row r="583" spans="1:34" x14ac:dyDescent="0.3">
      <c r="A583" s="328"/>
      <c r="B583" s="329"/>
      <c r="C583" s="330"/>
      <c r="D583" s="327"/>
      <c r="E583" s="327"/>
      <c r="F583" s="327"/>
      <c r="G583" s="327"/>
      <c r="H583" s="327"/>
      <c r="I583" s="327"/>
      <c r="J583" s="327"/>
      <c r="K583" s="327"/>
      <c r="L583" s="327"/>
      <c r="M583" s="327"/>
      <c r="N583" s="327"/>
      <c r="O583" s="327"/>
      <c r="P583" s="327"/>
      <c r="Q583" s="327"/>
      <c r="R583" s="327"/>
      <c r="S583" s="327"/>
      <c r="T583" s="327"/>
      <c r="U583" s="327"/>
      <c r="V583" s="327"/>
      <c r="W583" s="327"/>
      <c r="X583" s="327"/>
      <c r="Y583" s="327"/>
      <c r="Z583" s="327"/>
      <c r="AA583" s="327"/>
      <c r="AB583" s="327"/>
      <c r="AC583" s="327"/>
      <c r="AD583" s="327"/>
      <c r="AE583" s="327"/>
      <c r="AF583" s="327"/>
      <c r="AG583" s="327"/>
      <c r="AH583" s="347">
        <f t="shared" ref="AH583:AH591" si="76">SUM(C583:AG583)</f>
        <v>0</v>
      </c>
    </row>
    <row r="584" spans="1:34" x14ac:dyDescent="0.3">
      <c r="A584" s="328"/>
      <c r="B584" s="329"/>
      <c r="C584" s="330"/>
      <c r="D584" s="327"/>
      <c r="E584" s="327"/>
      <c r="F584" s="327"/>
      <c r="G584" s="327"/>
      <c r="H584" s="327"/>
      <c r="I584" s="327"/>
      <c r="J584" s="327"/>
      <c r="K584" s="327"/>
      <c r="L584" s="327"/>
      <c r="M584" s="327"/>
      <c r="N584" s="327"/>
      <c r="O584" s="327"/>
      <c r="P584" s="327"/>
      <c r="Q584" s="327"/>
      <c r="R584" s="327"/>
      <c r="S584" s="327"/>
      <c r="T584" s="327"/>
      <c r="U584" s="327"/>
      <c r="V584" s="327"/>
      <c r="W584" s="327"/>
      <c r="X584" s="327"/>
      <c r="Y584" s="327"/>
      <c r="Z584" s="327"/>
      <c r="AA584" s="327"/>
      <c r="AB584" s="327"/>
      <c r="AC584" s="327"/>
      <c r="AD584" s="327"/>
      <c r="AE584" s="327"/>
      <c r="AF584" s="327"/>
      <c r="AG584" s="327"/>
      <c r="AH584" s="347">
        <f t="shared" si="76"/>
        <v>0</v>
      </c>
    </row>
    <row r="585" spans="1:34" x14ac:dyDescent="0.3">
      <c r="A585" s="328"/>
      <c r="B585" s="329"/>
      <c r="C585" s="330"/>
      <c r="D585" s="327"/>
      <c r="E585" s="327"/>
      <c r="F585" s="327"/>
      <c r="G585" s="327"/>
      <c r="H585" s="327"/>
      <c r="I585" s="327"/>
      <c r="J585" s="327"/>
      <c r="K585" s="327"/>
      <c r="L585" s="327"/>
      <c r="M585" s="327"/>
      <c r="N585" s="327"/>
      <c r="O585" s="327"/>
      <c r="P585" s="327"/>
      <c r="Q585" s="327"/>
      <c r="R585" s="327"/>
      <c r="S585" s="327"/>
      <c r="T585" s="327"/>
      <c r="U585" s="327"/>
      <c r="V585" s="327"/>
      <c r="W585" s="327"/>
      <c r="X585" s="327"/>
      <c r="Y585" s="327"/>
      <c r="Z585" s="327"/>
      <c r="AA585" s="327"/>
      <c r="AB585" s="327"/>
      <c r="AC585" s="327"/>
      <c r="AD585" s="327"/>
      <c r="AE585" s="327"/>
      <c r="AF585" s="327"/>
      <c r="AG585" s="327"/>
      <c r="AH585" s="347">
        <f t="shared" si="76"/>
        <v>0</v>
      </c>
    </row>
    <row r="586" spans="1:34" x14ac:dyDescent="0.3">
      <c r="A586" s="328"/>
      <c r="B586" s="329"/>
      <c r="C586" s="330"/>
      <c r="D586" s="327"/>
      <c r="E586" s="327"/>
      <c r="F586" s="327"/>
      <c r="G586" s="327"/>
      <c r="H586" s="327"/>
      <c r="I586" s="327"/>
      <c r="J586" s="327"/>
      <c r="K586" s="327"/>
      <c r="L586" s="327"/>
      <c r="M586" s="327"/>
      <c r="N586" s="327"/>
      <c r="O586" s="327"/>
      <c r="P586" s="327"/>
      <c r="Q586" s="327"/>
      <c r="R586" s="327"/>
      <c r="S586" s="327"/>
      <c r="T586" s="327"/>
      <c r="U586" s="327"/>
      <c r="V586" s="327"/>
      <c r="W586" s="327"/>
      <c r="X586" s="327"/>
      <c r="Y586" s="327"/>
      <c r="Z586" s="327"/>
      <c r="AA586" s="327"/>
      <c r="AB586" s="327"/>
      <c r="AC586" s="327"/>
      <c r="AD586" s="327"/>
      <c r="AE586" s="327"/>
      <c r="AF586" s="327"/>
      <c r="AG586" s="327"/>
      <c r="AH586" s="347">
        <f t="shared" si="76"/>
        <v>0</v>
      </c>
    </row>
    <row r="587" spans="1:34" x14ac:dyDescent="0.3">
      <c r="A587" s="328"/>
      <c r="B587" s="329"/>
      <c r="C587" s="330"/>
      <c r="D587" s="327"/>
      <c r="E587" s="327"/>
      <c r="F587" s="327"/>
      <c r="G587" s="327"/>
      <c r="H587" s="327"/>
      <c r="I587" s="327"/>
      <c r="J587" s="327"/>
      <c r="K587" s="327"/>
      <c r="L587" s="327"/>
      <c r="M587" s="327"/>
      <c r="N587" s="327"/>
      <c r="O587" s="327"/>
      <c r="P587" s="327"/>
      <c r="Q587" s="327"/>
      <c r="R587" s="327"/>
      <c r="S587" s="327"/>
      <c r="T587" s="327"/>
      <c r="U587" s="327"/>
      <c r="V587" s="327"/>
      <c r="W587" s="327"/>
      <c r="X587" s="327"/>
      <c r="Y587" s="327"/>
      <c r="Z587" s="327"/>
      <c r="AA587" s="327"/>
      <c r="AB587" s="327"/>
      <c r="AC587" s="327"/>
      <c r="AD587" s="327"/>
      <c r="AE587" s="327"/>
      <c r="AF587" s="327"/>
      <c r="AG587" s="327"/>
      <c r="AH587" s="347">
        <f t="shared" si="76"/>
        <v>0</v>
      </c>
    </row>
    <row r="588" spans="1:34" x14ac:dyDescent="0.3">
      <c r="A588" s="328"/>
      <c r="B588" s="329"/>
      <c r="C588" s="330"/>
      <c r="D588" s="327"/>
      <c r="E588" s="327"/>
      <c r="F588" s="327"/>
      <c r="G588" s="327"/>
      <c r="H588" s="327"/>
      <c r="I588" s="327"/>
      <c r="J588" s="327"/>
      <c r="K588" s="327"/>
      <c r="L588" s="327"/>
      <c r="M588" s="327"/>
      <c r="N588" s="327"/>
      <c r="O588" s="327"/>
      <c r="P588" s="327"/>
      <c r="Q588" s="327"/>
      <c r="R588" s="327"/>
      <c r="S588" s="327"/>
      <c r="T588" s="327"/>
      <c r="U588" s="327"/>
      <c r="V588" s="327"/>
      <c r="W588" s="327"/>
      <c r="X588" s="327"/>
      <c r="Y588" s="327"/>
      <c r="Z588" s="327"/>
      <c r="AA588" s="327"/>
      <c r="AB588" s="327"/>
      <c r="AC588" s="327"/>
      <c r="AD588" s="327"/>
      <c r="AE588" s="327"/>
      <c r="AF588" s="327"/>
      <c r="AG588" s="327"/>
      <c r="AH588" s="347">
        <f t="shared" si="76"/>
        <v>0</v>
      </c>
    </row>
    <row r="589" spans="1:34" x14ac:dyDescent="0.3">
      <c r="A589" s="328"/>
      <c r="B589" s="329"/>
      <c r="C589" s="330"/>
      <c r="D589" s="327"/>
      <c r="E589" s="327"/>
      <c r="F589" s="327"/>
      <c r="G589" s="327"/>
      <c r="H589" s="327"/>
      <c r="I589" s="327"/>
      <c r="J589" s="327"/>
      <c r="K589" s="327"/>
      <c r="L589" s="327"/>
      <c r="M589" s="327"/>
      <c r="N589" s="327"/>
      <c r="O589" s="327"/>
      <c r="P589" s="327"/>
      <c r="Q589" s="327"/>
      <c r="R589" s="327"/>
      <c r="S589" s="327"/>
      <c r="T589" s="327"/>
      <c r="U589" s="327"/>
      <c r="V589" s="327"/>
      <c r="W589" s="327"/>
      <c r="X589" s="327"/>
      <c r="Y589" s="327"/>
      <c r="Z589" s="327"/>
      <c r="AA589" s="327"/>
      <c r="AB589" s="327"/>
      <c r="AC589" s="327"/>
      <c r="AD589" s="327"/>
      <c r="AE589" s="327"/>
      <c r="AF589" s="327"/>
      <c r="AG589" s="327"/>
      <c r="AH589" s="347">
        <f t="shared" si="76"/>
        <v>0</v>
      </c>
    </row>
    <row r="590" spans="1:34" x14ac:dyDescent="0.3">
      <c r="A590" s="328"/>
      <c r="B590" s="329"/>
      <c r="C590" s="330"/>
      <c r="D590" s="327"/>
      <c r="E590" s="327"/>
      <c r="F590" s="327"/>
      <c r="G590" s="327"/>
      <c r="H590" s="327"/>
      <c r="I590" s="327"/>
      <c r="J590" s="327"/>
      <c r="K590" s="327"/>
      <c r="L590" s="327"/>
      <c r="M590" s="327"/>
      <c r="N590" s="327"/>
      <c r="O590" s="327"/>
      <c r="P590" s="327"/>
      <c r="Q590" s="327"/>
      <c r="R590" s="327"/>
      <c r="S590" s="327"/>
      <c r="T590" s="327"/>
      <c r="U590" s="327"/>
      <c r="V590" s="327"/>
      <c r="W590" s="327"/>
      <c r="X590" s="327"/>
      <c r="Y590" s="327"/>
      <c r="Z590" s="327"/>
      <c r="AA590" s="327"/>
      <c r="AB590" s="327"/>
      <c r="AC590" s="327"/>
      <c r="AD590" s="327"/>
      <c r="AE590" s="327"/>
      <c r="AF590" s="327"/>
      <c r="AG590" s="327"/>
      <c r="AH590" s="347">
        <f t="shared" si="76"/>
        <v>0</v>
      </c>
    </row>
    <row r="591" spans="1:34" x14ac:dyDescent="0.3">
      <c r="A591" s="328"/>
      <c r="B591" s="329"/>
      <c r="C591" s="330"/>
      <c r="D591" s="327"/>
      <c r="E591" s="327"/>
      <c r="F591" s="327"/>
      <c r="G591" s="327"/>
      <c r="H591" s="327"/>
      <c r="I591" s="327"/>
      <c r="J591" s="327"/>
      <c r="K591" s="327"/>
      <c r="L591" s="327"/>
      <c r="M591" s="327"/>
      <c r="N591" s="327"/>
      <c r="O591" s="327"/>
      <c r="P591" s="327"/>
      <c r="Q591" s="327"/>
      <c r="R591" s="327"/>
      <c r="S591" s="327"/>
      <c r="T591" s="327"/>
      <c r="U591" s="327"/>
      <c r="V591" s="327"/>
      <c r="W591" s="327"/>
      <c r="X591" s="327"/>
      <c r="Y591" s="327"/>
      <c r="Z591" s="327"/>
      <c r="AA591" s="327"/>
      <c r="AB591" s="327"/>
      <c r="AC591" s="327"/>
      <c r="AD591" s="327"/>
      <c r="AE591" s="327"/>
      <c r="AF591" s="327"/>
      <c r="AG591" s="327"/>
      <c r="AH591" s="347">
        <f t="shared" si="76"/>
        <v>0</v>
      </c>
    </row>
    <row r="592" spans="1:34" ht="15" thickBot="1" x14ac:dyDescent="0.35">
      <c r="A592" s="341"/>
      <c r="B592" s="342"/>
      <c r="C592" s="349">
        <f>SUM(C582:C591)</f>
        <v>0</v>
      </c>
      <c r="D592" s="349">
        <f t="shared" ref="D592:AG592" si="77">SUM(D582:D591)</f>
        <v>0</v>
      </c>
      <c r="E592" s="349">
        <f t="shared" si="77"/>
        <v>0</v>
      </c>
      <c r="F592" s="349">
        <f t="shared" si="77"/>
        <v>0</v>
      </c>
      <c r="G592" s="349">
        <f t="shared" si="77"/>
        <v>0</v>
      </c>
      <c r="H592" s="349">
        <f t="shared" si="77"/>
        <v>0</v>
      </c>
      <c r="I592" s="349">
        <f t="shared" si="77"/>
        <v>0</v>
      </c>
      <c r="J592" s="349">
        <f t="shared" si="77"/>
        <v>0</v>
      </c>
      <c r="K592" s="349">
        <f t="shared" si="77"/>
        <v>0</v>
      </c>
      <c r="L592" s="349">
        <f t="shared" si="77"/>
        <v>0</v>
      </c>
      <c r="M592" s="349">
        <f t="shared" si="77"/>
        <v>0</v>
      </c>
      <c r="N592" s="349">
        <f t="shared" si="77"/>
        <v>0</v>
      </c>
      <c r="O592" s="349">
        <f t="shared" si="77"/>
        <v>0</v>
      </c>
      <c r="P592" s="349">
        <f t="shared" si="77"/>
        <v>0</v>
      </c>
      <c r="Q592" s="349">
        <f t="shared" si="77"/>
        <v>0</v>
      </c>
      <c r="R592" s="349">
        <f t="shared" si="77"/>
        <v>0</v>
      </c>
      <c r="S592" s="349">
        <f t="shared" si="77"/>
        <v>0</v>
      </c>
      <c r="T592" s="349">
        <f t="shared" si="77"/>
        <v>0</v>
      </c>
      <c r="U592" s="349">
        <f t="shared" si="77"/>
        <v>0</v>
      </c>
      <c r="V592" s="349">
        <f t="shared" si="77"/>
        <v>0</v>
      </c>
      <c r="W592" s="349">
        <f t="shared" si="77"/>
        <v>0</v>
      </c>
      <c r="X592" s="349">
        <f t="shared" si="77"/>
        <v>0</v>
      </c>
      <c r="Y592" s="349">
        <f t="shared" si="77"/>
        <v>0</v>
      </c>
      <c r="Z592" s="349">
        <f t="shared" si="77"/>
        <v>0</v>
      </c>
      <c r="AA592" s="349">
        <f t="shared" si="77"/>
        <v>0</v>
      </c>
      <c r="AB592" s="349">
        <f t="shared" si="77"/>
        <v>0</v>
      </c>
      <c r="AC592" s="349">
        <f t="shared" si="77"/>
        <v>0</v>
      </c>
      <c r="AD592" s="349">
        <f t="shared" si="77"/>
        <v>0</v>
      </c>
      <c r="AE592" s="349">
        <f t="shared" si="77"/>
        <v>0</v>
      </c>
      <c r="AF592" s="349">
        <f t="shared" si="77"/>
        <v>0</v>
      </c>
      <c r="AG592" s="349">
        <f t="shared" si="77"/>
        <v>0</v>
      </c>
      <c r="AH592" s="348">
        <f>SUM(C592:AG592)</f>
        <v>0</v>
      </c>
    </row>
    <row r="593" spans="1:34" ht="15" thickBot="1" x14ac:dyDescent="0.35">
      <c r="A593" s="334" t="s">
        <v>246</v>
      </c>
      <c r="B593" s="315"/>
      <c r="C593" s="337"/>
      <c r="D593" s="337" t="s">
        <v>365</v>
      </c>
      <c r="E593" s="337"/>
      <c r="F593" s="337"/>
      <c r="G593" s="337"/>
      <c r="H593" s="337"/>
      <c r="I593" s="337"/>
      <c r="J593" s="337"/>
      <c r="K593" s="337"/>
      <c r="L593" s="337"/>
      <c r="M593" s="337"/>
      <c r="N593" s="337"/>
      <c r="O593" s="337"/>
      <c r="P593" s="337"/>
      <c r="Q593" s="337"/>
      <c r="R593" s="337"/>
      <c r="S593" s="337"/>
      <c r="T593" s="337"/>
      <c r="U593" s="337"/>
      <c r="V593" s="337"/>
      <c r="W593" s="337"/>
      <c r="X593" s="337"/>
      <c r="Y593" s="337"/>
      <c r="Z593" s="337"/>
      <c r="AA593" s="337"/>
      <c r="AB593" s="337"/>
      <c r="AC593" s="337"/>
      <c r="AD593" s="337"/>
      <c r="AE593" s="337"/>
      <c r="AF593" s="337"/>
      <c r="AG593" s="338"/>
      <c r="AH593" s="350"/>
    </row>
    <row r="594" spans="1:34" ht="15" thickBot="1" x14ac:dyDescent="0.35">
      <c r="A594" s="316" t="s">
        <v>245</v>
      </c>
      <c r="B594" s="322"/>
      <c r="C594" s="318" t="s">
        <v>427</v>
      </c>
      <c r="D594" s="319"/>
      <c r="E594" s="319"/>
      <c r="F594" s="319"/>
      <c r="G594" s="319"/>
      <c r="H594" s="319"/>
      <c r="I594" s="319"/>
      <c r="J594" s="319"/>
      <c r="K594" s="319"/>
      <c r="L594" s="319"/>
      <c r="M594" s="319"/>
      <c r="N594" s="319"/>
      <c r="O594" s="319"/>
      <c r="P594" s="319"/>
      <c r="Q594" s="319"/>
      <c r="R594" s="319"/>
      <c r="S594" s="319"/>
      <c r="T594" s="319"/>
      <c r="U594" s="319"/>
      <c r="V594" s="319"/>
      <c r="W594" s="319"/>
      <c r="X594" s="319"/>
      <c r="Y594" s="319"/>
      <c r="Z594" s="319"/>
      <c r="AA594" s="319"/>
      <c r="AB594" s="319"/>
      <c r="AC594" s="319"/>
      <c r="AD594" s="319"/>
      <c r="AE594" s="319"/>
      <c r="AF594" s="319"/>
      <c r="AG594" s="320"/>
      <c r="AH594" s="346" t="s">
        <v>14</v>
      </c>
    </row>
    <row r="595" spans="1:34" ht="15" thickBot="1" x14ac:dyDescent="0.35">
      <c r="A595" s="316" t="s">
        <v>422</v>
      </c>
      <c r="B595" s="322"/>
      <c r="C595" s="323">
        <v>1</v>
      </c>
      <c r="D595" s="319">
        <v>2</v>
      </c>
      <c r="E595" s="319">
        <v>3</v>
      </c>
      <c r="F595" s="319">
        <v>4</v>
      </c>
      <c r="G595" s="319">
        <v>5</v>
      </c>
      <c r="H595" s="319">
        <v>6</v>
      </c>
      <c r="I595" s="319">
        <v>7</v>
      </c>
      <c r="J595" s="319">
        <v>8</v>
      </c>
      <c r="K595" s="319">
        <v>9</v>
      </c>
      <c r="L595" s="319">
        <v>10</v>
      </c>
      <c r="M595" s="319">
        <v>11</v>
      </c>
      <c r="N595" s="319">
        <v>12</v>
      </c>
      <c r="O595" s="319">
        <v>13</v>
      </c>
      <c r="P595" s="319">
        <v>14</v>
      </c>
      <c r="Q595" s="319">
        <v>15</v>
      </c>
      <c r="R595" s="319">
        <v>16</v>
      </c>
      <c r="S595" s="319">
        <v>17</v>
      </c>
      <c r="T595" s="319">
        <v>18</v>
      </c>
      <c r="U595" s="319">
        <v>19</v>
      </c>
      <c r="V595" s="319">
        <v>20</v>
      </c>
      <c r="W595" s="319">
        <v>21</v>
      </c>
      <c r="X595" s="319">
        <v>22</v>
      </c>
      <c r="Y595" s="319">
        <v>23</v>
      </c>
      <c r="Z595" s="319">
        <v>24</v>
      </c>
      <c r="AA595" s="319">
        <v>25</v>
      </c>
      <c r="AB595" s="319">
        <v>26</v>
      </c>
      <c r="AC595" s="319">
        <v>27</v>
      </c>
      <c r="AD595" s="319">
        <v>28</v>
      </c>
      <c r="AE595" s="319">
        <v>29</v>
      </c>
      <c r="AF595" s="319">
        <v>30</v>
      </c>
      <c r="AG595" s="320">
        <v>31</v>
      </c>
      <c r="AH595" s="346"/>
    </row>
    <row r="596" spans="1:34" x14ac:dyDescent="0.3">
      <c r="A596" s="339" t="s">
        <v>230</v>
      </c>
      <c r="B596" s="339" t="s">
        <v>231</v>
      </c>
      <c r="C596" s="325"/>
      <c r="D596" s="326"/>
      <c r="E596" s="326"/>
      <c r="F596" s="326"/>
      <c r="G596" s="326"/>
      <c r="H596" s="326"/>
      <c r="I596" s="326"/>
      <c r="J596" s="326"/>
      <c r="K596" s="326"/>
      <c r="L596" s="326"/>
      <c r="M596" s="326"/>
      <c r="N596" s="326"/>
      <c r="O596" s="326"/>
      <c r="P596" s="326"/>
      <c r="Q596" s="326"/>
      <c r="R596" s="326"/>
      <c r="S596" s="326"/>
      <c r="T596" s="326"/>
      <c r="U596" s="326"/>
      <c r="V596" s="326"/>
      <c r="W596" s="326"/>
      <c r="X596" s="326"/>
      <c r="Y596" s="326"/>
      <c r="Z596" s="326"/>
      <c r="AA596" s="326"/>
      <c r="AB596" s="326"/>
      <c r="AC596" s="326"/>
      <c r="AD596" s="326"/>
      <c r="AE596" s="326"/>
      <c r="AF596" s="326"/>
      <c r="AG596" s="326"/>
      <c r="AH596" s="347"/>
    </row>
    <row r="597" spans="1:34" x14ac:dyDescent="0.3">
      <c r="A597" s="328"/>
      <c r="B597" s="329"/>
      <c r="C597" s="330"/>
      <c r="D597" s="327"/>
      <c r="E597" s="327"/>
      <c r="F597" s="327"/>
      <c r="G597" s="327"/>
      <c r="H597" s="327"/>
      <c r="I597" s="327"/>
      <c r="J597" s="327"/>
      <c r="K597" s="327"/>
      <c r="L597" s="327"/>
      <c r="M597" s="327"/>
      <c r="N597" s="327"/>
      <c r="O597" s="327"/>
      <c r="P597" s="327"/>
      <c r="Q597" s="327"/>
      <c r="R597" s="327"/>
      <c r="S597" s="327"/>
      <c r="T597" s="327"/>
      <c r="U597" s="327"/>
      <c r="V597" s="327"/>
      <c r="W597" s="327"/>
      <c r="X597" s="327"/>
      <c r="Y597" s="327"/>
      <c r="Z597" s="327"/>
      <c r="AA597" s="327"/>
      <c r="AB597" s="327"/>
      <c r="AC597" s="327"/>
      <c r="AD597" s="327"/>
      <c r="AE597" s="327"/>
      <c r="AF597" s="327"/>
      <c r="AG597" s="327"/>
      <c r="AH597" s="347">
        <f>SUM(C597:AG597)</f>
        <v>0</v>
      </c>
    </row>
    <row r="598" spans="1:34" x14ac:dyDescent="0.3">
      <c r="A598" s="328"/>
      <c r="B598" s="329"/>
      <c r="C598" s="330"/>
      <c r="D598" s="327"/>
      <c r="E598" s="327"/>
      <c r="F598" s="327"/>
      <c r="G598" s="327"/>
      <c r="H598" s="327"/>
      <c r="I598" s="327"/>
      <c r="J598" s="327"/>
      <c r="K598" s="327"/>
      <c r="L598" s="327"/>
      <c r="M598" s="327"/>
      <c r="N598" s="327"/>
      <c r="O598" s="327"/>
      <c r="P598" s="327"/>
      <c r="Q598" s="327"/>
      <c r="R598" s="327"/>
      <c r="S598" s="327"/>
      <c r="T598" s="327"/>
      <c r="U598" s="327"/>
      <c r="V598" s="327"/>
      <c r="W598" s="327"/>
      <c r="X598" s="327"/>
      <c r="Y598" s="327"/>
      <c r="Z598" s="327"/>
      <c r="AA598" s="327"/>
      <c r="AB598" s="327"/>
      <c r="AC598" s="327"/>
      <c r="AD598" s="327"/>
      <c r="AE598" s="327"/>
      <c r="AF598" s="327"/>
      <c r="AG598" s="327"/>
      <c r="AH598" s="347">
        <f t="shared" ref="AH598:AH606" si="78">SUM(C598:AG598)</f>
        <v>0</v>
      </c>
    </row>
    <row r="599" spans="1:34" x14ac:dyDescent="0.3">
      <c r="A599" s="328"/>
      <c r="B599" s="329"/>
      <c r="C599" s="330"/>
      <c r="D599" s="327"/>
      <c r="E599" s="327"/>
      <c r="F599" s="327"/>
      <c r="G599" s="327"/>
      <c r="H599" s="327"/>
      <c r="I599" s="327"/>
      <c r="J599" s="327"/>
      <c r="K599" s="327"/>
      <c r="L599" s="327"/>
      <c r="M599" s="327"/>
      <c r="N599" s="327"/>
      <c r="O599" s="327"/>
      <c r="P599" s="327"/>
      <c r="Q599" s="327"/>
      <c r="R599" s="327"/>
      <c r="S599" s="327"/>
      <c r="T599" s="327"/>
      <c r="U599" s="327"/>
      <c r="V599" s="327"/>
      <c r="W599" s="327"/>
      <c r="X599" s="327"/>
      <c r="Y599" s="327"/>
      <c r="Z599" s="327"/>
      <c r="AA599" s="327"/>
      <c r="AB599" s="327"/>
      <c r="AC599" s="327"/>
      <c r="AD599" s="327"/>
      <c r="AE599" s="327"/>
      <c r="AF599" s="327"/>
      <c r="AG599" s="327"/>
      <c r="AH599" s="347">
        <f t="shared" si="78"/>
        <v>0</v>
      </c>
    </row>
    <row r="600" spans="1:34" x14ac:dyDescent="0.3">
      <c r="A600" s="328"/>
      <c r="B600" s="329"/>
      <c r="C600" s="330"/>
      <c r="D600" s="327"/>
      <c r="E600" s="327"/>
      <c r="F600" s="327"/>
      <c r="G600" s="327"/>
      <c r="H600" s="327"/>
      <c r="I600" s="327"/>
      <c r="J600" s="327"/>
      <c r="K600" s="327"/>
      <c r="L600" s="327"/>
      <c r="M600" s="327"/>
      <c r="N600" s="327"/>
      <c r="O600" s="327"/>
      <c r="P600" s="327"/>
      <c r="Q600" s="327"/>
      <c r="R600" s="327"/>
      <c r="S600" s="327"/>
      <c r="T600" s="327"/>
      <c r="U600" s="327"/>
      <c r="V600" s="327"/>
      <c r="W600" s="327"/>
      <c r="X600" s="327"/>
      <c r="Y600" s="327"/>
      <c r="Z600" s="327"/>
      <c r="AA600" s="327"/>
      <c r="AB600" s="327"/>
      <c r="AC600" s="327"/>
      <c r="AD600" s="327"/>
      <c r="AE600" s="327"/>
      <c r="AF600" s="327"/>
      <c r="AG600" s="327"/>
      <c r="AH600" s="347">
        <f t="shared" si="78"/>
        <v>0</v>
      </c>
    </row>
    <row r="601" spans="1:34" x14ac:dyDescent="0.3">
      <c r="A601" s="328"/>
      <c r="B601" s="329"/>
      <c r="C601" s="330"/>
      <c r="D601" s="327"/>
      <c r="E601" s="327"/>
      <c r="F601" s="327"/>
      <c r="G601" s="327"/>
      <c r="H601" s="327"/>
      <c r="I601" s="327"/>
      <c r="J601" s="327"/>
      <c r="K601" s="327"/>
      <c r="L601" s="327"/>
      <c r="M601" s="327"/>
      <c r="N601" s="327"/>
      <c r="O601" s="327"/>
      <c r="P601" s="327"/>
      <c r="Q601" s="327"/>
      <c r="R601" s="327"/>
      <c r="S601" s="327"/>
      <c r="T601" s="327"/>
      <c r="U601" s="327"/>
      <c r="V601" s="327"/>
      <c r="W601" s="327"/>
      <c r="X601" s="327"/>
      <c r="Y601" s="327"/>
      <c r="Z601" s="327"/>
      <c r="AA601" s="327"/>
      <c r="AB601" s="327"/>
      <c r="AC601" s="327"/>
      <c r="AD601" s="327"/>
      <c r="AE601" s="327"/>
      <c r="AF601" s="327"/>
      <c r="AG601" s="327"/>
      <c r="AH601" s="347">
        <f t="shared" si="78"/>
        <v>0</v>
      </c>
    </row>
    <row r="602" spans="1:34" x14ac:dyDescent="0.3">
      <c r="A602" s="328"/>
      <c r="B602" s="329"/>
      <c r="C602" s="330"/>
      <c r="D602" s="327"/>
      <c r="E602" s="327"/>
      <c r="F602" s="327"/>
      <c r="G602" s="327"/>
      <c r="H602" s="327"/>
      <c r="I602" s="327"/>
      <c r="J602" s="327"/>
      <c r="K602" s="327"/>
      <c r="L602" s="327"/>
      <c r="M602" s="327"/>
      <c r="N602" s="327"/>
      <c r="O602" s="327"/>
      <c r="P602" s="327"/>
      <c r="Q602" s="327"/>
      <c r="R602" s="327"/>
      <c r="S602" s="327"/>
      <c r="T602" s="327"/>
      <c r="U602" s="327"/>
      <c r="V602" s="327"/>
      <c r="W602" s="327"/>
      <c r="X602" s="327"/>
      <c r="Y602" s="327"/>
      <c r="Z602" s="327"/>
      <c r="AA602" s="327"/>
      <c r="AB602" s="327"/>
      <c r="AC602" s="327"/>
      <c r="AD602" s="327"/>
      <c r="AE602" s="327"/>
      <c r="AF602" s="327"/>
      <c r="AG602" s="327"/>
      <c r="AH602" s="347">
        <f t="shared" si="78"/>
        <v>0</v>
      </c>
    </row>
    <row r="603" spans="1:34" x14ac:dyDescent="0.3">
      <c r="A603" s="328"/>
      <c r="B603" s="329"/>
      <c r="C603" s="330"/>
      <c r="D603" s="327"/>
      <c r="E603" s="327"/>
      <c r="F603" s="327"/>
      <c r="G603" s="327"/>
      <c r="H603" s="327"/>
      <c r="I603" s="327"/>
      <c r="J603" s="327"/>
      <c r="K603" s="327"/>
      <c r="L603" s="327"/>
      <c r="M603" s="327"/>
      <c r="N603" s="327"/>
      <c r="O603" s="327"/>
      <c r="P603" s="327"/>
      <c r="Q603" s="327"/>
      <c r="R603" s="327"/>
      <c r="S603" s="327"/>
      <c r="T603" s="327"/>
      <c r="U603" s="327"/>
      <c r="V603" s="327"/>
      <c r="W603" s="327"/>
      <c r="X603" s="327"/>
      <c r="Y603" s="327"/>
      <c r="Z603" s="327"/>
      <c r="AA603" s="327"/>
      <c r="AB603" s="327"/>
      <c r="AC603" s="327"/>
      <c r="AD603" s="327"/>
      <c r="AE603" s="327"/>
      <c r="AF603" s="327"/>
      <c r="AG603" s="327"/>
      <c r="AH603" s="347">
        <f t="shared" si="78"/>
        <v>0</v>
      </c>
    </row>
    <row r="604" spans="1:34" x14ac:dyDescent="0.3">
      <c r="A604" s="328"/>
      <c r="B604" s="329"/>
      <c r="C604" s="330"/>
      <c r="D604" s="327"/>
      <c r="E604" s="327"/>
      <c r="F604" s="327"/>
      <c r="G604" s="327"/>
      <c r="H604" s="327"/>
      <c r="I604" s="327"/>
      <c r="J604" s="327"/>
      <c r="K604" s="327"/>
      <c r="L604" s="327"/>
      <c r="M604" s="327"/>
      <c r="N604" s="327"/>
      <c r="O604" s="327"/>
      <c r="P604" s="327"/>
      <c r="Q604" s="327"/>
      <c r="R604" s="327"/>
      <c r="S604" s="327"/>
      <c r="T604" s="327"/>
      <c r="U604" s="327"/>
      <c r="V604" s="327"/>
      <c r="W604" s="327"/>
      <c r="X604" s="327"/>
      <c r="Y604" s="327"/>
      <c r="Z604" s="327"/>
      <c r="AA604" s="327"/>
      <c r="AB604" s="327"/>
      <c r="AC604" s="327"/>
      <c r="AD604" s="327"/>
      <c r="AE604" s="327"/>
      <c r="AF604" s="327"/>
      <c r="AG604" s="327"/>
      <c r="AH604" s="347">
        <f t="shared" si="78"/>
        <v>0</v>
      </c>
    </row>
    <row r="605" spans="1:34" x14ac:dyDescent="0.3">
      <c r="A605" s="328"/>
      <c r="B605" s="329"/>
      <c r="C605" s="330"/>
      <c r="D605" s="327"/>
      <c r="E605" s="327"/>
      <c r="F605" s="327"/>
      <c r="G605" s="327"/>
      <c r="H605" s="327"/>
      <c r="I605" s="327"/>
      <c r="J605" s="327"/>
      <c r="K605" s="327"/>
      <c r="L605" s="327"/>
      <c r="M605" s="327"/>
      <c r="N605" s="327"/>
      <c r="O605" s="327"/>
      <c r="P605" s="327"/>
      <c r="Q605" s="327"/>
      <c r="R605" s="327"/>
      <c r="S605" s="327"/>
      <c r="T605" s="327"/>
      <c r="U605" s="327"/>
      <c r="V605" s="327"/>
      <c r="W605" s="327"/>
      <c r="X605" s="327"/>
      <c r="Y605" s="327"/>
      <c r="Z605" s="327"/>
      <c r="AA605" s="327"/>
      <c r="AB605" s="327"/>
      <c r="AC605" s="327"/>
      <c r="AD605" s="327"/>
      <c r="AE605" s="327"/>
      <c r="AF605" s="327"/>
      <c r="AG605" s="327"/>
      <c r="AH605" s="347">
        <f t="shared" si="78"/>
        <v>0</v>
      </c>
    </row>
    <row r="606" spans="1:34" x14ac:dyDescent="0.3">
      <c r="A606" s="328"/>
      <c r="B606" s="329"/>
      <c r="C606" s="330"/>
      <c r="D606" s="327"/>
      <c r="E606" s="327"/>
      <c r="F606" s="327"/>
      <c r="G606" s="327"/>
      <c r="H606" s="327"/>
      <c r="I606" s="327"/>
      <c r="J606" s="327"/>
      <c r="K606" s="327"/>
      <c r="L606" s="327"/>
      <c r="M606" s="327"/>
      <c r="N606" s="327"/>
      <c r="O606" s="327"/>
      <c r="P606" s="327"/>
      <c r="Q606" s="327"/>
      <c r="R606" s="327"/>
      <c r="S606" s="327"/>
      <c r="T606" s="327"/>
      <c r="U606" s="327"/>
      <c r="V606" s="327"/>
      <c r="W606" s="327"/>
      <c r="X606" s="327"/>
      <c r="Y606" s="327"/>
      <c r="Z606" s="327"/>
      <c r="AA606" s="327"/>
      <c r="AB606" s="327"/>
      <c r="AC606" s="327"/>
      <c r="AD606" s="327"/>
      <c r="AE606" s="327"/>
      <c r="AF606" s="327"/>
      <c r="AG606" s="327"/>
      <c r="AH606" s="347">
        <f t="shared" si="78"/>
        <v>0</v>
      </c>
    </row>
    <row r="607" spans="1:34" ht="15" thickBot="1" x14ac:dyDescent="0.35">
      <c r="A607" s="341"/>
      <c r="B607" s="342"/>
      <c r="C607" s="349">
        <f>SUM(C597:C606)</f>
        <v>0</v>
      </c>
      <c r="D607" s="349">
        <f t="shared" ref="D607:AG607" si="79">SUM(D597:D606)</f>
        <v>0</v>
      </c>
      <c r="E607" s="349">
        <f t="shared" si="79"/>
        <v>0</v>
      </c>
      <c r="F607" s="349">
        <f t="shared" si="79"/>
        <v>0</v>
      </c>
      <c r="G607" s="349">
        <f t="shared" si="79"/>
        <v>0</v>
      </c>
      <c r="H607" s="349">
        <f t="shared" si="79"/>
        <v>0</v>
      </c>
      <c r="I607" s="349">
        <f t="shared" si="79"/>
        <v>0</v>
      </c>
      <c r="J607" s="349">
        <f t="shared" si="79"/>
        <v>0</v>
      </c>
      <c r="K607" s="349">
        <f t="shared" si="79"/>
        <v>0</v>
      </c>
      <c r="L607" s="349">
        <f t="shared" si="79"/>
        <v>0</v>
      </c>
      <c r="M607" s="349">
        <f t="shared" si="79"/>
        <v>0</v>
      </c>
      <c r="N607" s="349">
        <f t="shared" si="79"/>
        <v>0</v>
      </c>
      <c r="O607" s="349">
        <f t="shared" si="79"/>
        <v>0</v>
      </c>
      <c r="P607" s="349">
        <f t="shared" si="79"/>
        <v>0</v>
      </c>
      <c r="Q607" s="349">
        <f t="shared" si="79"/>
        <v>0</v>
      </c>
      <c r="R607" s="349">
        <f t="shared" si="79"/>
        <v>0</v>
      </c>
      <c r="S607" s="349">
        <f t="shared" si="79"/>
        <v>0</v>
      </c>
      <c r="T607" s="349">
        <f t="shared" si="79"/>
        <v>0</v>
      </c>
      <c r="U607" s="349">
        <f t="shared" si="79"/>
        <v>0</v>
      </c>
      <c r="V607" s="349">
        <f t="shared" si="79"/>
        <v>0</v>
      </c>
      <c r="W607" s="349">
        <f t="shared" si="79"/>
        <v>0</v>
      </c>
      <c r="X607" s="349">
        <f t="shared" si="79"/>
        <v>0</v>
      </c>
      <c r="Y607" s="349">
        <f t="shared" si="79"/>
        <v>0</v>
      </c>
      <c r="Z607" s="349">
        <f t="shared" si="79"/>
        <v>0</v>
      </c>
      <c r="AA607" s="349">
        <f t="shared" si="79"/>
        <v>0</v>
      </c>
      <c r="AB607" s="349">
        <f t="shared" si="79"/>
        <v>0</v>
      </c>
      <c r="AC607" s="349">
        <f t="shared" si="79"/>
        <v>0</v>
      </c>
      <c r="AD607" s="349">
        <f t="shared" si="79"/>
        <v>0</v>
      </c>
      <c r="AE607" s="349">
        <f t="shared" si="79"/>
        <v>0</v>
      </c>
      <c r="AF607" s="349">
        <f t="shared" si="79"/>
        <v>0</v>
      </c>
      <c r="AG607" s="349">
        <f t="shared" si="79"/>
        <v>0</v>
      </c>
      <c r="AH607" s="348">
        <f>SUM(C607:AG607)</f>
        <v>0</v>
      </c>
    </row>
    <row r="608" spans="1:34" ht="15" thickBot="1" x14ac:dyDescent="0.35">
      <c r="A608" s="334" t="s">
        <v>246</v>
      </c>
      <c r="B608" s="315"/>
      <c r="C608" s="337"/>
      <c r="D608" s="337" t="s">
        <v>366</v>
      </c>
      <c r="E608" s="337"/>
      <c r="F608" s="337"/>
      <c r="G608" s="337"/>
      <c r="H608" s="337"/>
      <c r="I608" s="337"/>
      <c r="J608" s="337"/>
      <c r="K608" s="337"/>
      <c r="L608" s="337"/>
      <c r="M608" s="337"/>
      <c r="N608" s="337"/>
      <c r="O608" s="337"/>
      <c r="P608" s="337"/>
      <c r="Q608" s="337"/>
      <c r="R608" s="337"/>
      <c r="S608" s="337"/>
      <c r="T608" s="337"/>
      <c r="U608" s="337"/>
      <c r="V608" s="337"/>
      <c r="W608" s="337"/>
      <c r="X608" s="337"/>
      <c r="Y608" s="337"/>
      <c r="Z608" s="337"/>
      <c r="AA608" s="337"/>
      <c r="AB608" s="337"/>
      <c r="AC608" s="337"/>
      <c r="AD608" s="337"/>
      <c r="AE608" s="337"/>
      <c r="AF608" s="337"/>
      <c r="AG608" s="338"/>
      <c r="AH608" s="350"/>
    </row>
    <row r="609" spans="1:34" ht="15" thickBot="1" x14ac:dyDescent="0.35">
      <c r="A609" s="316" t="s">
        <v>245</v>
      </c>
      <c r="B609" s="322"/>
      <c r="C609" s="318" t="s">
        <v>427</v>
      </c>
      <c r="D609" s="319"/>
      <c r="E609" s="319"/>
      <c r="F609" s="319"/>
      <c r="G609" s="319"/>
      <c r="H609" s="319"/>
      <c r="I609" s="319"/>
      <c r="J609" s="319"/>
      <c r="K609" s="319"/>
      <c r="L609" s="319"/>
      <c r="M609" s="319"/>
      <c r="N609" s="319"/>
      <c r="O609" s="319"/>
      <c r="P609" s="319"/>
      <c r="Q609" s="319"/>
      <c r="R609" s="319"/>
      <c r="S609" s="319"/>
      <c r="T609" s="319"/>
      <c r="U609" s="319"/>
      <c r="V609" s="319"/>
      <c r="W609" s="319"/>
      <c r="X609" s="319"/>
      <c r="Y609" s="319"/>
      <c r="Z609" s="319"/>
      <c r="AA609" s="319"/>
      <c r="AB609" s="319"/>
      <c r="AC609" s="319"/>
      <c r="AD609" s="319"/>
      <c r="AE609" s="319"/>
      <c r="AF609" s="319"/>
      <c r="AG609" s="320"/>
      <c r="AH609" s="346" t="s">
        <v>14</v>
      </c>
    </row>
    <row r="610" spans="1:34" ht="15" thickBot="1" x14ac:dyDescent="0.35">
      <c r="A610" s="316" t="s">
        <v>422</v>
      </c>
      <c r="B610" s="322"/>
      <c r="C610" s="323">
        <v>1</v>
      </c>
      <c r="D610" s="319">
        <v>2</v>
      </c>
      <c r="E610" s="319">
        <v>3</v>
      </c>
      <c r="F610" s="319">
        <v>4</v>
      </c>
      <c r="G610" s="319">
        <v>5</v>
      </c>
      <c r="H610" s="319">
        <v>6</v>
      </c>
      <c r="I610" s="319">
        <v>7</v>
      </c>
      <c r="J610" s="319">
        <v>8</v>
      </c>
      <c r="K610" s="319">
        <v>9</v>
      </c>
      <c r="L610" s="319">
        <v>10</v>
      </c>
      <c r="M610" s="319">
        <v>11</v>
      </c>
      <c r="N610" s="319">
        <v>12</v>
      </c>
      <c r="O610" s="319">
        <v>13</v>
      </c>
      <c r="P610" s="319">
        <v>14</v>
      </c>
      <c r="Q610" s="319">
        <v>15</v>
      </c>
      <c r="R610" s="319">
        <v>16</v>
      </c>
      <c r="S610" s="319">
        <v>17</v>
      </c>
      <c r="T610" s="319">
        <v>18</v>
      </c>
      <c r="U610" s="319">
        <v>19</v>
      </c>
      <c r="V610" s="319">
        <v>20</v>
      </c>
      <c r="W610" s="319">
        <v>21</v>
      </c>
      <c r="X610" s="319">
        <v>22</v>
      </c>
      <c r="Y610" s="319">
        <v>23</v>
      </c>
      <c r="Z610" s="319">
        <v>24</v>
      </c>
      <c r="AA610" s="319">
        <v>25</v>
      </c>
      <c r="AB610" s="319">
        <v>26</v>
      </c>
      <c r="AC610" s="319">
        <v>27</v>
      </c>
      <c r="AD610" s="319">
        <v>28</v>
      </c>
      <c r="AE610" s="319">
        <v>29</v>
      </c>
      <c r="AF610" s="319">
        <v>30</v>
      </c>
      <c r="AG610" s="320">
        <v>31</v>
      </c>
      <c r="AH610" s="346"/>
    </row>
    <row r="611" spans="1:34" x14ac:dyDescent="0.3">
      <c r="A611" s="339" t="s">
        <v>230</v>
      </c>
      <c r="B611" s="339" t="s">
        <v>231</v>
      </c>
      <c r="C611" s="325"/>
      <c r="D611" s="326"/>
      <c r="E611" s="326"/>
      <c r="F611" s="326"/>
      <c r="G611" s="326"/>
      <c r="H611" s="326"/>
      <c r="I611" s="326"/>
      <c r="J611" s="326"/>
      <c r="K611" s="326"/>
      <c r="L611" s="326"/>
      <c r="M611" s="326"/>
      <c r="N611" s="326"/>
      <c r="O611" s="326"/>
      <c r="P611" s="326"/>
      <c r="Q611" s="326"/>
      <c r="R611" s="326"/>
      <c r="S611" s="326"/>
      <c r="T611" s="326"/>
      <c r="U611" s="326"/>
      <c r="V611" s="326"/>
      <c r="W611" s="326"/>
      <c r="X611" s="326"/>
      <c r="Y611" s="326"/>
      <c r="Z611" s="326"/>
      <c r="AA611" s="326"/>
      <c r="AB611" s="326"/>
      <c r="AC611" s="326"/>
      <c r="AD611" s="326"/>
      <c r="AE611" s="326"/>
      <c r="AF611" s="326"/>
      <c r="AG611" s="326"/>
      <c r="AH611" s="347"/>
    </row>
    <row r="612" spans="1:34" x14ac:dyDescent="0.3">
      <c r="A612" s="328"/>
      <c r="B612" s="329"/>
      <c r="C612" s="330"/>
      <c r="D612" s="327"/>
      <c r="E612" s="327"/>
      <c r="F612" s="327"/>
      <c r="G612" s="327"/>
      <c r="H612" s="327"/>
      <c r="I612" s="327"/>
      <c r="J612" s="327"/>
      <c r="K612" s="327"/>
      <c r="L612" s="327"/>
      <c r="M612" s="327"/>
      <c r="N612" s="327"/>
      <c r="O612" s="327"/>
      <c r="P612" s="327"/>
      <c r="Q612" s="327"/>
      <c r="R612" s="327"/>
      <c r="S612" s="327"/>
      <c r="T612" s="327"/>
      <c r="U612" s="327"/>
      <c r="V612" s="327"/>
      <c r="W612" s="327"/>
      <c r="X612" s="327"/>
      <c r="Y612" s="327"/>
      <c r="Z612" s="327"/>
      <c r="AA612" s="327"/>
      <c r="AB612" s="327"/>
      <c r="AC612" s="327"/>
      <c r="AD612" s="327"/>
      <c r="AE612" s="327"/>
      <c r="AF612" s="327"/>
      <c r="AG612" s="327"/>
      <c r="AH612" s="347">
        <f>SUM(C612:AG612)</f>
        <v>0</v>
      </c>
    </row>
    <row r="613" spans="1:34" x14ac:dyDescent="0.3">
      <c r="A613" s="328"/>
      <c r="B613" s="329"/>
      <c r="C613" s="330"/>
      <c r="D613" s="327"/>
      <c r="E613" s="327"/>
      <c r="F613" s="327"/>
      <c r="G613" s="327"/>
      <c r="H613" s="327"/>
      <c r="I613" s="327"/>
      <c r="J613" s="327"/>
      <c r="K613" s="327"/>
      <c r="L613" s="327"/>
      <c r="M613" s="327"/>
      <c r="N613" s="327"/>
      <c r="O613" s="327"/>
      <c r="P613" s="327"/>
      <c r="Q613" s="327"/>
      <c r="R613" s="327"/>
      <c r="S613" s="327"/>
      <c r="T613" s="327"/>
      <c r="U613" s="327"/>
      <c r="V613" s="327"/>
      <c r="W613" s="327"/>
      <c r="X613" s="327"/>
      <c r="Y613" s="327"/>
      <c r="Z613" s="327"/>
      <c r="AA613" s="327"/>
      <c r="AB613" s="327"/>
      <c r="AC613" s="327"/>
      <c r="AD613" s="327"/>
      <c r="AE613" s="327"/>
      <c r="AF613" s="327"/>
      <c r="AG613" s="327"/>
      <c r="AH613" s="347">
        <f t="shared" ref="AH613:AH621" si="80">SUM(C613:AG613)</f>
        <v>0</v>
      </c>
    </row>
    <row r="614" spans="1:34" x14ac:dyDescent="0.3">
      <c r="A614" s="328"/>
      <c r="B614" s="329"/>
      <c r="C614" s="330"/>
      <c r="D614" s="327"/>
      <c r="E614" s="327"/>
      <c r="F614" s="327"/>
      <c r="G614" s="327"/>
      <c r="H614" s="327"/>
      <c r="I614" s="327"/>
      <c r="J614" s="327"/>
      <c r="K614" s="327"/>
      <c r="L614" s="327"/>
      <c r="M614" s="327"/>
      <c r="N614" s="327"/>
      <c r="O614" s="327"/>
      <c r="P614" s="327"/>
      <c r="Q614" s="327"/>
      <c r="R614" s="327"/>
      <c r="S614" s="327"/>
      <c r="T614" s="327"/>
      <c r="U614" s="327"/>
      <c r="V614" s="327"/>
      <c r="W614" s="327"/>
      <c r="X614" s="327"/>
      <c r="Y614" s="327"/>
      <c r="Z614" s="327"/>
      <c r="AA614" s="327"/>
      <c r="AB614" s="327"/>
      <c r="AC614" s="327"/>
      <c r="AD614" s="327"/>
      <c r="AE614" s="327"/>
      <c r="AF614" s="327"/>
      <c r="AG614" s="327"/>
      <c r="AH614" s="347">
        <f t="shared" si="80"/>
        <v>0</v>
      </c>
    </row>
    <row r="615" spans="1:34" x14ac:dyDescent="0.3">
      <c r="A615" s="328"/>
      <c r="B615" s="329"/>
      <c r="C615" s="330"/>
      <c r="D615" s="327"/>
      <c r="E615" s="327"/>
      <c r="F615" s="327"/>
      <c r="G615" s="327"/>
      <c r="H615" s="327"/>
      <c r="I615" s="327"/>
      <c r="J615" s="327"/>
      <c r="K615" s="327"/>
      <c r="L615" s="327"/>
      <c r="M615" s="327"/>
      <c r="N615" s="327"/>
      <c r="O615" s="327"/>
      <c r="P615" s="327"/>
      <c r="Q615" s="327"/>
      <c r="R615" s="327"/>
      <c r="S615" s="327"/>
      <c r="T615" s="327"/>
      <c r="U615" s="327"/>
      <c r="V615" s="327"/>
      <c r="W615" s="327"/>
      <c r="X615" s="327"/>
      <c r="Y615" s="327"/>
      <c r="Z615" s="327"/>
      <c r="AA615" s="327"/>
      <c r="AB615" s="327"/>
      <c r="AC615" s="327"/>
      <c r="AD615" s="327"/>
      <c r="AE615" s="327"/>
      <c r="AF615" s="327"/>
      <c r="AG615" s="327"/>
      <c r="AH615" s="347">
        <f t="shared" si="80"/>
        <v>0</v>
      </c>
    </row>
    <row r="616" spans="1:34" x14ac:dyDescent="0.3">
      <c r="A616" s="328"/>
      <c r="B616" s="329"/>
      <c r="C616" s="330"/>
      <c r="D616" s="327"/>
      <c r="E616" s="327"/>
      <c r="F616" s="327"/>
      <c r="G616" s="327"/>
      <c r="H616" s="327"/>
      <c r="I616" s="327"/>
      <c r="J616" s="327"/>
      <c r="K616" s="327"/>
      <c r="L616" s="327"/>
      <c r="M616" s="327"/>
      <c r="N616" s="327"/>
      <c r="O616" s="327"/>
      <c r="P616" s="327"/>
      <c r="Q616" s="327"/>
      <c r="R616" s="327"/>
      <c r="S616" s="327"/>
      <c r="T616" s="327"/>
      <c r="U616" s="327"/>
      <c r="V616" s="327"/>
      <c r="W616" s="327"/>
      <c r="X616" s="327"/>
      <c r="Y616" s="327"/>
      <c r="Z616" s="327"/>
      <c r="AA616" s="327"/>
      <c r="AB616" s="327"/>
      <c r="AC616" s="327"/>
      <c r="AD616" s="327"/>
      <c r="AE616" s="327"/>
      <c r="AF616" s="327"/>
      <c r="AG616" s="327"/>
      <c r="AH616" s="347">
        <f t="shared" si="80"/>
        <v>0</v>
      </c>
    </row>
    <row r="617" spans="1:34" x14ac:dyDescent="0.3">
      <c r="A617" s="328"/>
      <c r="B617" s="329"/>
      <c r="C617" s="330"/>
      <c r="D617" s="327"/>
      <c r="E617" s="327"/>
      <c r="F617" s="327"/>
      <c r="G617" s="327"/>
      <c r="H617" s="327"/>
      <c r="I617" s="327"/>
      <c r="J617" s="327"/>
      <c r="K617" s="327"/>
      <c r="L617" s="327"/>
      <c r="M617" s="327"/>
      <c r="N617" s="327"/>
      <c r="O617" s="327"/>
      <c r="P617" s="327"/>
      <c r="Q617" s="327"/>
      <c r="R617" s="327"/>
      <c r="S617" s="327"/>
      <c r="T617" s="327"/>
      <c r="U617" s="327"/>
      <c r="V617" s="327"/>
      <c r="W617" s="327"/>
      <c r="X617" s="327"/>
      <c r="Y617" s="327"/>
      <c r="Z617" s="327"/>
      <c r="AA617" s="327"/>
      <c r="AB617" s="327"/>
      <c r="AC617" s="327"/>
      <c r="AD617" s="327"/>
      <c r="AE617" s="327"/>
      <c r="AF617" s="327"/>
      <c r="AG617" s="327"/>
      <c r="AH617" s="347">
        <f t="shared" si="80"/>
        <v>0</v>
      </c>
    </row>
    <row r="618" spans="1:34" x14ac:dyDescent="0.3">
      <c r="A618" s="328"/>
      <c r="B618" s="329"/>
      <c r="C618" s="330"/>
      <c r="D618" s="327"/>
      <c r="E618" s="327"/>
      <c r="F618" s="327"/>
      <c r="G618" s="327"/>
      <c r="H618" s="327"/>
      <c r="I618" s="327"/>
      <c r="J618" s="327"/>
      <c r="K618" s="327"/>
      <c r="L618" s="327"/>
      <c r="M618" s="327"/>
      <c r="N618" s="327"/>
      <c r="O618" s="327"/>
      <c r="P618" s="327"/>
      <c r="Q618" s="327"/>
      <c r="R618" s="327"/>
      <c r="S618" s="327"/>
      <c r="T618" s="327"/>
      <c r="U618" s="327"/>
      <c r="V618" s="327"/>
      <c r="W618" s="327"/>
      <c r="X618" s="327"/>
      <c r="Y618" s="327"/>
      <c r="Z618" s="327"/>
      <c r="AA618" s="327"/>
      <c r="AB618" s="327"/>
      <c r="AC618" s="327"/>
      <c r="AD618" s="327"/>
      <c r="AE618" s="327"/>
      <c r="AF618" s="327"/>
      <c r="AG618" s="327"/>
      <c r="AH618" s="347">
        <f t="shared" si="80"/>
        <v>0</v>
      </c>
    </row>
    <row r="619" spans="1:34" x14ac:dyDescent="0.3">
      <c r="A619" s="328"/>
      <c r="B619" s="329"/>
      <c r="C619" s="330"/>
      <c r="D619" s="327"/>
      <c r="E619" s="327"/>
      <c r="F619" s="327"/>
      <c r="G619" s="327"/>
      <c r="H619" s="327"/>
      <c r="I619" s="327"/>
      <c r="J619" s="327"/>
      <c r="K619" s="327"/>
      <c r="L619" s="327"/>
      <c r="M619" s="327"/>
      <c r="N619" s="327"/>
      <c r="O619" s="327"/>
      <c r="P619" s="327"/>
      <c r="Q619" s="327"/>
      <c r="R619" s="327"/>
      <c r="S619" s="327"/>
      <c r="T619" s="327"/>
      <c r="U619" s="327"/>
      <c r="V619" s="327"/>
      <c r="W619" s="327"/>
      <c r="X619" s="327"/>
      <c r="Y619" s="327"/>
      <c r="Z619" s="327"/>
      <c r="AA619" s="327"/>
      <c r="AB619" s="327"/>
      <c r="AC619" s="327"/>
      <c r="AD619" s="327"/>
      <c r="AE619" s="327"/>
      <c r="AF619" s="327"/>
      <c r="AG619" s="327"/>
      <c r="AH619" s="347">
        <f t="shared" si="80"/>
        <v>0</v>
      </c>
    </row>
    <row r="620" spans="1:34" x14ac:dyDescent="0.3">
      <c r="A620" s="328"/>
      <c r="B620" s="329"/>
      <c r="C620" s="330"/>
      <c r="D620" s="327"/>
      <c r="E620" s="327"/>
      <c r="F620" s="327"/>
      <c r="G620" s="327"/>
      <c r="H620" s="327"/>
      <c r="I620" s="327"/>
      <c r="J620" s="327"/>
      <c r="K620" s="327"/>
      <c r="L620" s="327"/>
      <c r="M620" s="327"/>
      <c r="N620" s="327"/>
      <c r="O620" s="327"/>
      <c r="P620" s="327"/>
      <c r="Q620" s="327"/>
      <c r="R620" s="327"/>
      <c r="S620" s="327"/>
      <c r="T620" s="327"/>
      <c r="U620" s="327"/>
      <c r="V620" s="327"/>
      <c r="W620" s="327"/>
      <c r="X620" s="327"/>
      <c r="Y620" s="327"/>
      <c r="Z620" s="327"/>
      <c r="AA620" s="327"/>
      <c r="AB620" s="327"/>
      <c r="AC620" s="327"/>
      <c r="AD620" s="327"/>
      <c r="AE620" s="327"/>
      <c r="AF620" s="327"/>
      <c r="AG620" s="327"/>
      <c r="AH620" s="347">
        <f t="shared" si="80"/>
        <v>0</v>
      </c>
    </row>
    <row r="621" spans="1:34" x14ac:dyDescent="0.3">
      <c r="A621" s="328"/>
      <c r="B621" s="329"/>
      <c r="C621" s="330"/>
      <c r="D621" s="327"/>
      <c r="E621" s="327"/>
      <c r="F621" s="327"/>
      <c r="G621" s="327"/>
      <c r="H621" s="327"/>
      <c r="I621" s="327"/>
      <c r="J621" s="327"/>
      <c r="K621" s="327"/>
      <c r="L621" s="327"/>
      <c r="M621" s="327"/>
      <c r="N621" s="327"/>
      <c r="O621" s="327"/>
      <c r="P621" s="327"/>
      <c r="Q621" s="327"/>
      <c r="R621" s="327"/>
      <c r="S621" s="327"/>
      <c r="T621" s="327"/>
      <c r="U621" s="327"/>
      <c r="V621" s="327"/>
      <c r="W621" s="327"/>
      <c r="X621" s="327"/>
      <c r="Y621" s="327"/>
      <c r="Z621" s="327"/>
      <c r="AA621" s="327"/>
      <c r="AB621" s="327"/>
      <c r="AC621" s="327"/>
      <c r="AD621" s="327"/>
      <c r="AE621" s="327"/>
      <c r="AF621" s="327"/>
      <c r="AG621" s="327"/>
      <c r="AH621" s="347">
        <f t="shared" si="80"/>
        <v>0</v>
      </c>
    </row>
    <row r="622" spans="1:34" ht="15" thickBot="1" x14ac:dyDescent="0.35">
      <c r="A622" s="341"/>
      <c r="B622" s="342"/>
      <c r="C622" s="349">
        <f>SUM(C612:C621)</f>
        <v>0</v>
      </c>
      <c r="D622" s="349">
        <f t="shared" ref="D622:AG622" si="81">SUM(D612:D621)</f>
        <v>0</v>
      </c>
      <c r="E622" s="349">
        <f t="shared" si="81"/>
        <v>0</v>
      </c>
      <c r="F622" s="349">
        <f t="shared" si="81"/>
        <v>0</v>
      </c>
      <c r="G622" s="349">
        <f t="shared" si="81"/>
        <v>0</v>
      </c>
      <c r="H622" s="349">
        <f t="shared" si="81"/>
        <v>0</v>
      </c>
      <c r="I622" s="349">
        <f t="shared" si="81"/>
        <v>0</v>
      </c>
      <c r="J622" s="349">
        <f t="shared" si="81"/>
        <v>0</v>
      </c>
      <c r="K622" s="349">
        <f t="shared" si="81"/>
        <v>0</v>
      </c>
      <c r="L622" s="349">
        <f t="shared" si="81"/>
        <v>0</v>
      </c>
      <c r="M622" s="349">
        <f t="shared" si="81"/>
        <v>0</v>
      </c>
      <c r="N622" s="349">
        <f t="shared" si="81"/>
        <v>0</v>
      </c>
      <c r="O622" s="349">
        <f t="shared" si="81"/>
        <v>0</v>
      </c>
      <c r="P622" s="349">
        <f t="shared" si="81"/>
        <v>0</v>
      </c>
      <c r="Q622" s="349">
        <f t="shared" si="81"/>
        <v>0</v>
      </c>
      <c r="R622" s="349">
        <f t="shared" si="81"/>
        <v>0</v>
      </c>
      <c r="S622" s="349">
        <f t="shared" si="81"/>
        <v>0</v>
      </c>
      <c r="T622" s="349">
        <f t="shared" si="81"/>
        <v>0</v>
      </c>
      <c r="U622" s="349">
        <f t="shared" si="81"/>
        <v>0</v>
      </c>
      <c r="V622" s="349">
        <f t="shared" si="81"/>
        <v>0</v>
      </c>
      <c r="W622" s="349">
        <f t="shared" si="81"/>
        <v>0</v>
      </c>
      <c r="X622" s="349">
        <f t="shared" si="81"/>
        <v>0</v>
      </c>
      <c r="Y622" s="349">
        <f t="shared" si="81"/>
        <v>0</v>
      </c>
      <c r="Z622" s="349">
        <f t="shared" si="81"/>
        <v>0</v>
      </c>
      <c r="AA622" s="349">
        <f t="shared" si="81"/>
        <v>0</v>
      </c>
      <c r="AB622" s="349">
        <f t="shared" si="81"/>
        <v>0</v>
      </c>
      <c r="AC622" s="349">
        <f t="shared" si="81"/>
        <v>0</v>
      </c>
      <c r="AD622" s="349">
        <f t="shared" si="81"/>
        <v>0</v>
      </c>
      <c r="AE622" s="349">
        <f t="shared" si="81"/>
        <v>0</v>
      </c>
      <c r="AF622" s="349">
        <f t="shared" si="81"/>
        <v>0</v>
      </c>
      <c r="AG622" s="349">
        <f t="shared" si="81"/>
        <v>0</v>
      </c>
      <c r="AH622" s="348">
        <f>SUM(C622:AG622)</f>
        <v>0</v>
      </c>
    </row>
    <row r="623" spans="1:34" ht="15" thickBot="1" x14ac:dyDescent="0.35">
      <c r="A623" s="334" t="s">
        <v>246</v>
      </c>
      <c r="B623" s="315"/>
      <c r="C623" s="337"/>
      <c r="D623" s="337" t="s">
        <v>367</v>
      </c>
      <c r="E623" s="337"/>
      <c r="F623" s="337"/>
      <c r="G623" s="337"/>
      <c r="H623" s="337"/>
      <c r="I623" s="337"/>
      <c r="J623" s="337"/>
      <c r="K623" s="337"/>
      <c r="L623" s="337"/>
      <c r="M623" s="337"/>
      <c r="N623" s="337"/>
      <c r="O623" s="337"/>
      <c r="P623" s="337"/>
      <c r="Q623" s="337"/>
      <c r="R623" s="337"/>
      <c r="S623" s="337"/>
      <c r="T623" s="337"/>
      <c r="U623" s="337"/>
      <c r="V623" s="337"/>
      <c r="W623" s="337"/>
      <c r="X623" s="337"/>
      <c r="Y623" s="337"/>
      <c r="Z623" s="337"/>
      <c r="AA623" s="337"/>
      <c r="AB623" s="337"/>
      <c r="AC623" s="337"/>
      <c r="AD623" s="337"/>
      <c r="AE623" s="337"/>
      <c r="AF623" s="337"/>
      <c r="AG623" s="338"/>
      <c r="AH623" s="350"/>
    </row>
    <row r="624" spans="1:34" ht="15" thickBot="1" x14ac:dyDescent="0.35">
      <c r="A624" s="316" t="s">
        <v>245</v>
      </c>
      <c r="B624" s="322"/>
      <c r="C624" s="318" t="s">
        <v>427</v>
      </c>
      <c r="D624" s="319"/>
      <c r="E624" s="319"/>
      <c r="F624" s="319"/>
      <c r="G624" s="319"/>
      <c r="H624" s="319"/>
      <c r="I624" s="319"/>
      <c r="J624" s="319"/>
      <c r="K624" s="319"/>
      <c r="L624" s="319"/>
      <c r="M624" s="319"/>
      <c r="N624" s="319"/>
      <c r="O624" s="319"/>
      <c r="P624" s="319"/>
      <c r="Q624" s="319"/>
      <c r="R624" s="319"/>
      <c r="S624" s="319"/>
      <c r="T624" s="319"/>
      <c r="U624" s="319"/>
      <c r="V624" s="319"/>
      <c r="W624" s="319"/>
      <c r="X624" s="319"/>
      <c r="Y624" s="319"/>
      <c r="Z624" s="319"/>
      <c r="AA624" s="319"/>
      <c r="AB624" s="319"/>
      <c r="AC624" s="319"/>
      <c r="AD624" s="319"/>
      <c r="AE624" s="319"/>
      <c r="AF624" s="319"/>
      <c r="AG624" s="320"/>
      <c r="AH624" s="346" t="s">
        <v>14</v>
      </c>
    </row>
    <row r="625" spans="1:34" ht="15" thickBot="1" x14ac:dyDescent="0.35">
      <c r="A625" s="316" t="s">
        <v>422</v>
      </c>
      <c r="B625" s="322"/>
      <c r="C625" s="323">
        <v>1</v>
      </c>
      <c r="D625" s="319">
        <v>2</v>
      </c>
      <c r="E625" s="319">
        <v>3</v>
      </c>
      <c r="F625" s="319">
        <v>4</v>
      </c>
      <c r="G625" s="319">
        <v>5</v>
      </c>
      <c r="H625" s="319">
        <v>6</v>
      </c>
      <c r="I625" s="319">
        <v>7</v>
      </c>
      <c r="J625" s="319">
        <v>8</v>
      </c>
      <c r="K625" s="319">
        <v>9</v>
      </c>
      <c r="L625" s="319">
        <v>10</v>
      </c>
      <c r="M625" s="319">
        <v>11</v>
      </c>
      <c r="N625" s="319">
        <v>12</v>
      </c>
      <c r="O625" s="319">
        <v>13</v>
      </c>
      <c r="P625" s="319">
        <v>14</v>
      </c>
      <c r="Q625" s="319">
        <v>15</v>
      </c>
      <c r="R625" s="319">
        <v>16</v>
      </c>
      <c r="S625" s="319">
        <v>17</v>
      </c>
      <c r="T625" s="319">
        <v>18</v>
      </c>
      <c r="U625" s="319">
        <v>19</v>
      </c>
      <c r="V625" s="319">
        <v>20</v>
      </c>
      <c r="W625" s="319">
        <v>21</v>
      </c>
      <c r="X625" s="319">
        <v>22</v>
      </c>
      <c r="Y625" s="319">
        <v>23</v>
      </c>
      <c r="Z625" s="319">
        <v>24</v>
      </c>
      <c r="AA625" s="319">
        <v>25</v>
      </c>
      <c r="AB625" s="319">
        <v>26</v>
      </c>
      <c r="AC625" s="319">
        <v>27</v>
      </c>
      <c r="AD625" s="319">
        <v>28</v>
      </c>
      <c r="AE625" s="319">
        <v>29</v>
      </c>
      <c r="AF625" s="319">
        <v>30</v>
      </c>
      <c r="AG625" s="320">
        <v>31</v>
      </c>
      <c r="AH625" s="346"/>
    </row>
    <row r="626" spans="1:34" x14ac:dyDescent="0.3">
      <c r="A626" s="339" t="s">
        <v>230</v>
      </c>
      <c r="B626" s="339" t="s">
        <v>231</v>
      </c>
      <c r="C626" s="325"/>
      <c r="D626" s="326"/>
      <c r="E626" s="326"/>
      <c r="F626" s="326"/>
      <c r="G626" s="326"/>
      <c r="H626" s="326"/>
      <c r="I626" s="326"/>
      <c r="J626" s="326"/>
      <c r="K626" s="326"/>
      <c r="L626" s="326"/>
      <c r="M626" s="326"/>
      <c r="N626" s="326"/>
      <c r="O626" s="326"/>
      <c r="P626" s="326"/>
      <c r="Q626" s="326"/>
      <c r="R626" s="326"/>
      <c r="S626" s="326"/>
      <c r="T626" s="326"/>
      <c r="U626" s="326"/>
      <c r="V626" s="326"/>
      <c r="W626" s="326"/>
      <c r="X626" s="326"/>
      <c r="Y626" s="326"/>
      <c r="Z626" s="326"/>
      <c r="AA626" s="326"/>
      <c r="AB626" s="326"/>
      <c r="AC626" s="326"/>
      <c r="AD626" s="326"/>
      <c r="AE626" s="326"/>
      <c r="AF626" s="326"/>
      <c r="AG626" s="326"/>
      <c r="AH626" s="347"/>
    </row>
    <row r="627" spans="1:34" x14ac:dyDescent="0.3">
      <c r="A627" s="328"/>
      <c r="B627" s="329"/>
      <c r="C627" s="330"/>
      <c r="D627" s="327"/>
      <c r="E627" s="327"/>
      <c r="F627" s="327"/>
      <c r="G627" s="327"/>
      <c r="H627" s="327"/>
      <c r="I627" s="327"/>
      <c r="J627" s="327"/>
      <c r="K627" s="327"/>
      <c r="L627" s="327"/>
      <c r="M627" s="327"/>
      <c r="N627" s="327"/>
      <c r="O627" s="327"/>
      <c r="P627" s="327"/>
      <c r="Q627" s="327"/>
      <c r="R627" s="327"/>
      <c r="S627" s="327"/>
      <c r="T627" s="327"/>
      <c r="U627" s="327"/>
      <c r="V627" s="327"/>
      <c r="W627" s="327"/>
      <c r="X627" s="327"/>
      <c r="Y627" s="327"/>
      <c r="Z627" s="327"/>
      <c r="AA627" s="327"/>
      <c r="AB627" s="327"/>
      <c r="AC627" s="327"/>
      <c r="AD627" s="327"/>
      <c r="AE627" s="327"/>
      <c r="AF627" s="327"/>
      <c r="AG627" s="327"/>
      <c r="AH627" s="347">
        <f>SUM(C627:AG627)</f>
        <v>0</v>
      </c>
    </row>
    <row r="628" spans="1:34" x14ac:dyDescent="0.3">
      <c r="A628" s="328"/>
      <c r="B628" s="329"/>
      <c r="C628" s="330"/>
      <c r="D628" s="327"/>
      <c r="E628" s="327"/>
      <c r="F628" s="327"/>
      <c r="G628" s="327"/>
      <c r="H628" s="327"/>
      <c r="I628" s="327"/>
      <c r="J628" s="327"/>
      <c r="K628" s="327"/>
      <c r="L628" s="327"/>
      <c r="M628" s="327"/>
      <c r="N628" s="327"/>
      <c r="O628" s="327"/>
      <c r="P628" s="327"/>
      <c r="Q628" s="327"/>
      <c r="R628" s="327"/>
      <c r="S628" s="327"/>
      <c r="T628" s="327"/>
      <c r="U628" s="327"/>
      <c r="V628" s="327"/>
      <c r="W628" s="327"/>
      <c r="X628" s="327"/>
      <c r="Y628" s="327"/>
      <c r="Z628" s="327"/>
      <c r="AA628" s="327"/>
      <c r="AB628" s="327"/>
      <c r="AC628" s="327"/>
      <c r="AD628" s="327"/>
      <c r="AE628" s="327"/>
      <c r="AF628" s="327"/>
      <c r="AG628" s="327"/>
      <c r="AH628" s="347">
        <f t="shared" ref="AH628:AH636" si="82">SUM(C628:AG628)</f>
        <v>0</v>
      </c>
    </row>
    <row r="629" spans="1:34" x14ac:dyDescent="0.3">
      <c r="A629" s="328"/>
      <c r="B629" s="329"/>
      <c r="C629" s="330"/>
      <c r="D629" s="327"/>
      <c r="E629" s="327"/>
      <c r="F629" s="327"/>
      <c r="G629" s="327"/>
      <c r="H629" s="327"/>
      <c r="I629" s="327"/>
      <c r="J629" s="327"/>
      <c r="K629" s="327"/>
      <c r="L629" s="327"/>
      <c r="M629" s="327"/>
      <c r="N629" s="327"/>
      <c r="O629" s="327"/>
      <c r="P629" s="327"/>
      <c r="Q629" s="327"/>
      <c r="R629" s="327"/>
      <c r="S629" s="327"/>
      <c r="T629" s="327"/>
      <c r="U629" s="327"/>
      <c r="V629" s="327"/>
      <c r="W629" s="327"/>
      <c r="X629" s="327"/>
      <c r="Y629" s="327"/>
      <c r="Z629" s="327"/>
      <c r="AA629" s="327"/>
      <c r="AB629" s="327"/>
      <c r="AC629" s="327"/>
      <c r="AD629" s="327"/>
      <c r="AE629" s="327"/>
      <c r="AF629" s="327"/>
      <c r="AG629" s="327"/>
      <c r="AH629" s="347">
        <f t="shared" si="82"/>
        <v>0</v>
      </c>
    </row>
    <row r="630" spans="1:34" x14ac:dyDescent="0.3">
      <c r="A630" s="328"/>
      <c r="B630" s="329"/>
      <c r="C630" s="330"/>
      <c r="D630" s="327"/>
      <c r="E630" s="327"/>
      <c r="F630" s="327"/>
      <c r="G630" s="327"/>
      <c r="H630" s="327"/>
      <c r="I630" s="327"/>
      <c r="J630" s="327"/>
      <c r="K630" s="327"/>
      <c r="L630" s="327"/>
      <c r="M630" s="327"/>
      <c r="N630" s="327"/>
      <c r="O630" s="327"/>
      <c r="P630" s="327"/>
      <c r="Q630" s="327"/>
      <c r="R630" s="327"/>
      <c r="S630" s="327"/>
      <c r="T630" s="327"/>
      <c r="U630" s="327"/>
      <c r="V630" s="327"/>
      <c r="W630" s="327"/>
      <c r="X630" s="327"/>
      <c r="Y630" s="327"/>
      <c r="Z630" s="327"/>
      <c r="AA630" s="327"/>
      <c r="AB630" s="327"/>
      <c r="AC630" s="327"/>
      <c r="AD630" s="327"/>
      <c r="AE630" s="327"/>
      <c r="AF630" s="327"/>
      <c r="AG630" s="327"/>
      <c r="AH630" s="347">
        <f t="shared" si="82"/>
        <v>0</v>
      </c>
    </row>
    <row r="631" spans="1:34" x14ac:dyDescent="0.3">
      <c r="A631" s="328"/>
      <c r="B631" s="329"/>
      <c r="C631" s="330"/>
      <c r="D631" s="327"/>
      <c r="E631" s="327"/>
      <c r="F631" s="327"/>
      <c r="G631" s="327"/>
      <c r="H631" s="327"/>
      <c r="I631" s="327"/>
      <c r="J631" s="327"/>
      <c r="K631" s="327"/>
      <c r="L631" s="327"/>
      <c r="M631" s="327"/>
      <c r="N631" s="327"/>
      <c r="O631" s="327"/>
      <c r="P631" s="327"/>
      <c r="Q631" s="327"/>
      <c r="R631" s="327"/>
      <c r="S631" s="327"/>
      <c r="T631" s="327"/>
      <c r="U631" s="327"/>
      <c r="V631" s="327"/>
      <c r="W631" s="327"/>
      <c r="X631" s="327"/>
      <c r="Y631" s="327"/>
      <c r="Z631" s="327"/>
      <c r="AA631" s="327"/>
      <c r="AB631" s="327"/>
      <c r="AC631" s="327"/>
      <c r="AD631" s="327"/>
      <c r="AE631" s="327"/>
      <c r="AF631" s="327"/>
      <c r="AG631" s="327"/>
      <c r="AH631" s="347">
        <f t="shared" si="82"/>
        <v>0</v>
      </c>
    </row>
    <row r="632" spans="1:34" x14ac:dyDescent="0.3">
      <c r="A632" s="328"/>
      <c r="B632" s="329"/>
      <c r="C632" s="330"/>
      <c r="D632" s="327"/>
      <c r="E632" s="327"/>
      <c r="F632" s="327"/>
      <c r="G632" s="327"/>
      <c r="H632" s="327"/>
      <c r="I632" s="327"/>
      <c r="J632" s="327"/>
      <c r="K632" s="327"/>
      <c r="L632" s="327"/>
      <c r="M632" s="327"/>
      <c r="N632" s="327"/>
      <c r="O632" s="327"/>
      <c r="P632" s="327"/>
      <c r="Q632" s="327"/>
      <c r="R632" s="327"/>
      <c r="S632" s="327"/>
      <c r="T632" s="327"/>
      <c r="U632" s="327"/>
      <c r="V632" s="327"/>
      <c r="W632" s="327"/>
      <c r="X632" s="327"/>
      <c r="Y632" s="327"/>
      <c r="Z632" s="327"/>
      <c r="AA632" s="327"/>
      <c r="AB632" s="327"/>
      <c r="AC632" s="327"/>
      <c r="AD632" s="327"/>
      <c r="AE632" s="327"/>
      <c r="AF632" s="327"/>
      <c r="AG632" s="327"/>
      <c r="AH632" s="347">
        <f t="shared" si="82"/>
        <v>0</v>
      </c>
    </row>
    <row r="633" spans="1:34" x14ac:dyDescent="0.3">
      <c r="A633" s="328"/>
      <c r="B633" s="329"/>
      <c r="C633" s="330"/>
      <c r="D633" s="327"/>
      <c r="E633" s="327"/>
      <c r="F633" s="327"/>
      <c r="G633" s="327"/>
      <c r="H633" s="327"/>
      <c r="I633" s="327"/>
      <c r="J633" s="327"/>
      <c r="K633" s="327"/>
      <c r="L633" s="327"/>
      <c r="M633" s="327"/>
      <c r="N633" s="327"/>
      <c r="O633" s="327"/>
      <c r="P633" s="327"/>
      <c r="Q633" s="327"/>
      <c r="R633" s="327"/>
      <c r="S633" s="327"/>
      <c r="T633" s="327"/>
      <c r="U633" s="327"/>
      <c r="V633" s="327"/>
      <c r="W633" s="327"/>
      <c r="X633" s="327"/>
      <c r="Y633" s="327"/>
      <c r="Z633" s="327"/>
      <c r="AA633" s="327"/>
      <c r="AB633" s="327"/>
      <c r="AC633" s="327"/>
      <c r="AD633" s="327"/>
      <c r="AE633" s="327"/>
      <c r="AF633" s="327"/>
      <c r="AG633" s="327"/>
      <c r="AH633" s="347">
        <f t="shared" si="82"/>
        <v>0</v>
      </c>
    </row>
    <row r="634" spans="1:34" x14ac:dyDescent="0.3">
      <c r="A634" s="328"/>
      <c r="B634" s="329"/>
      <c r="C634" s="330"/>
      <c r="D634" s="327"/>
      <c r="E634" s="327"/>
      <c r="F634" s="327"/>
      <c r="G634" s="327"/>
      <c r="H634" s="327"/>
      <c r="I634" s="327"/>
      <c r="J634" s="327"/>
      <c r="K634" s="327"/>
      <c r="L634" s="327"/>
      <c r="M634" s="327"/>
      <c r="N634" s="327"/>
      <c r="O634" s="327"/>
      <c r="P634" s="327"/>
      <c r="Q634" s="327"/>
      <c r="R634" s="327"/>
      <c r="S634" s="327"/>
      <c r="T634" s="327"/>
      <c r="U634" s="327"/>
      <c r="V634" s="327"/>
      <c r="W634" s="327"/>
      <c r="X634" s="327"/>
      <c r="Y634" s="327"/>
      <c r="Z634" s="327"/>
      <c r="AA634" s="327"/>
      <c r="AB634" s="327"/>
      <c r="AC634" s="327"/>
      <c r="AD634" s="327"/>
      <c r="AE634" s="327"/>
      <c r="AF634" s="327"/>
      <c r="AG634" s="327"/>
      <c r="AH634" s="347">
        <f t="shared" si="82"/>
        <v>0</v>
      </c>
    </row>
    <row r="635" spans="1:34" x14ac:dyDescent="0.3">
      <c r="A635" s="328"/>
      <c r="B635" s="329"/>
      <c r="C635" s="330"/>
      <c r="D635" s="327"/>
      <c r="E635" s="327"/>
      <c r="F635" s="327"/>
      <c r="G635" s="327"/>
      <c r="H635" s="327"/>
      <c r="I635" s="327"/>
      <c r="J635" s="327"/>
      <c r="K635" s="327"/>
      <c r="L635" s="327"/>
      <c r="M635" s="327"/>
      <c r="N635" s="327"/>
      <c r="O635" s="327"/>
      <c r="P635" s="327"/>
      <c r="Q635" s="327"/>
      <c r="R635" s="327"/>
      <c r="S635" s="327"/>
      <c r="T635" s="327"/>
      <c r="U635" s="327"/>
      <c r="V635" s="327"/>
      <c r="W635" s="327"/>
      <c r="X635" s="327"/>
      <c r="Y635" s="327"/>
      <c r="Z635" s="327"/>
      <c r="AA635" s="327"/>
      <c r="AB635" s="327"/>
      <c r="AC635" s="327"/>
      <c r="AD635" s="327"/>
      <c r="AE635" s="327"/>
      <c r="AF635" s="327"/>
      <c r="AG635" s="327"/>
      <c r="AH635" s="347">
        <f t="shared" si="82"/>
        <v>0</v>
      </c>
    </row>
    <row r="636" spans="1:34" x14ac:dyDescent="0.3">
      <c r="A636" s="328"/>
      <c r="B636" s="329"/>
      <c r="C636" s="330"/>
      <c r="D636" s="327"/>
      <c r="E636" s="327"/>
      <c r="F636" s="327"/>
      <c r="G636" s="327"/>
      <c r="H636" s="327"/>
      <c r="I636" s="327"/>
      <c r="J636" s="327"/>
      <c r="K636" s="327"/>
      <c r="L636" s="327"/>
      <c r="M636" s="327"/>
      <c r="N636" s="327"/>
      <c r="O636" s="327"/>
      <c r="P636" s="327"/>
      <c r="Q636" s="327"/>
      <c r="R636" s="327"/>
      <c r="S636" s="327"/>
      <c r="T636" s="327"/>
      <c r="U636" s="327"/>
      <c r="V636" s="327"/>
      <c r="W636" s="327"/>
      <c r="X636" s="327"/>
      <c r="Y636" s="327"/>
      <c r="Z636" s="327"/>
      <c r="AA636" s="327"/>
      <c r="AB636" s="327"/>
      <c r="AC636" s="327"/>
      <c r="AD636" s="327"/>
      <c r="AE636" s="327"/>
      <c r="AF636" s="327"/>
      <c r="AG636" s="327"/>
      <c r="AH636" s="347">
        <f t="shared" si="82"/>
        <v>0</v>
      </c>
    </row>
    <row r="637" spans="1:34" ht="15" thickBot="1" x14ac:dyDescent="0.35">
      <c r="A637" s="341"/>
      <c r="B637" s="342"/>
      <c r="C637" s="349">
        <f>SUM(C627:C636)</f>
        <v>0</v>
      </c>
      <c r="D637" s="349">
        <f t="shared" ref="D637:AG637" si="83">SUM(D627:D636)</f>
        <v>0</v>
      </c>
      <c r="E637" s="349">
        <f t="shared" si="83"/>
        <v>0</v>
      </c>
      <c r="F637" s="349">
        <f t="shared" si="83"/>
        <v>0</v>
      </c>
      <c r="G637" s="349">
        <f t="shared" si="83"/>
        <v>0</v>
      </c>
      <c r="H637" s="349">
        <f t="shared" si="83"/>
        <v>0</v>
      </c>
      <c r="I637" s="349">
        <f t="shared" si="83"/>
        <v>0</v>
      </c>
      <c r="J637" s="349">
        <f t="shared" si="83"/>
        <v>0</v>
      </c>
      <c r="K637" s="349">
        <f t="shared" si="83"/>
        <v>0</v>
      </c>
      <c r="L637" s="349">
        <f t="shared" si="83"/>
        <v>0</v>
      </c>
      <c r="M637" s="349">
        <f t="shared" si="83"/>
        <v>0</v>
      </c>
      <c r="N637" s="349">
        <f t="shared" si="83"/>
        <v>0</v>
      </c>
      <c r="O637" s="349">
        <f t="shared" si="83"/>
        <v>0</v>
      </c>
      <c r="P637" s="349">
        <f t="shared" si="83"/>
        <v>0</v>
      </c>
      <c r="Q637" s="349">
        <f t="shared" si="83"/>
        <v>0</v>
      </c>
      <c r="R637" s="349">
        <f t="shared" si="83"/>
        <v>0</v>
      </c>
      <c r="S637" s="349">
        <f t="shared" si="83"/>
        <v>0</v>
      </c>
      <c r="T637" s="349">
        <f t="shared" si="83"/>
        <v>0</v>
      </c>
      <c r="U637" s="349">
        <f t="shared" si="83"/>
        <v>0</v>
      </c>
      <c r="V637" s="349">
        <f t="shared" si="83"/>
        <v>0</v>
      </c>
      <c r="W637" s="349">
        <f t="shared" si="83"/>
        <v>0</v>
      </c>
      <c r="X637" s="349">
        <f t="shared" si="83"/>
        <v>0</v>
      </c>
      <c r="Y637" s="349">
        <f t="shared" si="83"/>
        <v>0</v>
      </c>
      <c r="Z637" s="349">
        <f t="shared" si="83"/>
        <v>0</v>
      </c>
      <c r="AA637" s="349">
        <f t="shared" si="83"/>
        <v>0</v>
      </c>
      <c r="AB637" s="349">
        <f t="shared" si="83"/>
        <v>0</v>
      </c>
      <c r="AC637" s="349">
        <f t="shared" si="83"/>
        <v>0</v>
      </c>
      <c r="AD637" s="349">
        <f t="shared" si="83"/>
        <v>0</v>
      </c>
      <c r="AE637" s="349">
        <f t="shared" si="83"/>
        <v>0</v>
      </c>
      <c r="AF637" s="349">
        <f t="shared" si="83"/>
        <v>0</v>
      </c>
      <c r="AG637" s="349">
        <f t="shared" si="83"/>
        <v>0</v>
      </c>
      <c r="AH637" s="348">
        <f>SUM(C637:AG637)</f>
        <v>0</v>
      </c>
    </row>
    <row r="638" spans="1:34" ht="15" thickBot="1" x14ac:dyDescent="0.35">
      <c r="A638" s="334" t="s">
        <v>246</v>
      </c>
      <c r="B638" s="315"/>
      <c r="C638" s="337"/>
      <c r="D638" s="337" t="s">
        <v>368</v>
      </c>
      <c r="E638" s="337"/>
      <c r="F638" s="337"/>
      <c r="G638" s="337"/>
      <c r="H638" s="337"/>
      <c r="I638" s="337"/>
      <c r="J638" s="337"/>
      <c r="K638" s="337"/>
      <c r="L638" s="337"/>
      <c r="M638" s="337"/>
      <c r="N638" s="337"/>
      <c r="O638" s="337"/>
      <c r="P638" s="337"/>
      <c r="Q638" s="337"/>
      <c r="R638" s="337"/>
      <c r="S638" s="337"/>
      <c r="T638" s="337"/>
      <c r="U638" s="337"/>
      <c r="V638" s="337"/>
      <c r="W638" s="337"/>
      <c r="X638" s="337"/>
      <c r="Y638" s="337"/>
      <c r="Z638" s="337"/>
      <c r="AA638" s="337"/>
      <c r="AB638" s="337"/>
      <c r="AC638" s="337"/>
      <c r="AD638" s="337"/>
      <c r="AE638" s="337"/>
      <c r="AF638" s="337"/>
      <c r="AG638" s="338"/>
      <c r="AH638" s="350"/>
    </row>
    <row r="639" spans="1:34" ht="15" thickBot="1" x14ac:dyDescent="0.35">
      <c r="A639" s="316" t="s">
        <v>245</v>
      </c>
      <c r="B639" s="322"/>
      <c r="C639" s="318" t="s">
        <v>427</v>
      </c>
      <c r="D639" s="319"/>
      <c r="E639" s="319"/>
      <c r="F639" s="319"/>
      <c r="G639" s="319"/>
      <c r="H639" s="319"/>
      <c r="I639" s="319"/>
      <c r="J639" s="319"/>
      <c r="K639" s="319"/>
      <c r="L639" s="319"/>
      <c r="M639" s="319"/>
      <c r="N639" s="319"/>
      <c r="O639" s="319"/>
      <c r="P639" s="319"/>
      <c r="Q639" s="319"/>
      <c r="R639" s="319"/>
      <c r="S639" s="319"/>
      <c r="T639" s="319"/>
      <c r="U639" s="319"/>
      <c r="V639" s="319"/>
      <c r="W639" s="319"/>
      <c r="X639" s="319"/>
      <c r="Y639" s="319"/>
      <c r="Z639" s="319"/>
      <c r="AA639" s="319"/>
      <c r="AB639" s="319"/>
      <c r="AC639" s="319"/>
      <c r="AD639" s="319"/>
      <c r="AE639" s="319"/>
      <c r="AF639" s="319"/>
      <c r="AG639" s="320"/>
      <c r="AH639" s="346" t="s">
        <v>14</v>
      </c>
    </row>
    <row r="640" spans="1:34" ht="15" thickBot="1" x14ac:dyDescent="0.35">
      <c r="A640" s="316" t="s">
        <v>422</v>
      </c>
      <c r="B640" s="322"/>
      <c r="C640" s="323">
        <v>1</v>
      </c>
      <c r="D640" s="319">
        <v>2</v>
      </c>
      <c r="E640" s="319">
        <v>3</v>
      </c>
      <c r="F640" s="319">
        <v>4</v>
      </c>
      <c r="G640" s="319">
        <v>5</v>
      </c>
      <c r="H640" s="319">
        <v>6</v>
      </c>
      <c r="I640" s="319">
        <v>7</v>
      </c>
      <c r="J640" s="319">
        <v>8</v>
      </c>
      <c r="K640" s="319">
        <v>9</v>
      </c>
      <c r="L640" s="319">
        <v>10</v>
      </c>
      <c r="M640" s="319">
        <v>11</v>
      </c>
      <c r="N640" s="319">
        <v>12</v>
      </c>
      <c r="O640" s="319">
        <v>13</v>
      </c>
      <c r="P640" s="319">
        <v>14</v>
      </c>
      <c r="Q640" s="319">
        <v>15</v>
      </c>
      <c r="R640" s="319">
        <v>16</v>
      </c>
      <c r="S640" s="319">
        <v>17</v>
      </c>
      <c r="T640" s="319">
        <v>18</v>
      </c>
      <c r="U640" s="319">
        <v>19</v>
      </c>
      <c r="V640" s="319">
        <v>20</v>
      </c>
      <c r="W640" s="319">
        <v>21</v>
      </c>
      <c r="X640" s="319">
        <v>22</v>
      </c>
      <c r="Y640" s="319">
        <v>23</v>
      </c>
      <c r="Z640" s="319">
        <v>24</v>
      </c>
      <c r="AA640" s="319">
        <v>25</v>
      </c>
      <c r="AB640" s="319">
        <v>26</v>
      </c>
      <c r="AC640" s="319">
        <v>27</v>
      </c>
      <c r="AD640" s="319">
        <v>28</v>
      </c>
      <c r="AE640" s="319">
        <v>29</v>
      </c>
      <c r="AF640" s="319">
        <v>30</v>
      </c>
      <c r="AG640" s="320">
        <v>31</v>
      </c>
      <c r="AH640" s="346"/>
    </row>
    <row r="641" spans="1:34" x14ac:dyDescent="0.3">
      <c r="A641" s="339" t="s">
        <v>230</v>
      </c>
      <c r="B641" s="339" t="s">
        <v>231</v>
      </c>
      <c r="C641" s="325"/>
      <c r="D641" s="326"/>
      <c r="E641" s="326"/>
      <c r="F641" s="326"/>
      <c r="G641" s="326"/>
      <c r="H641" s="326"/>
      <c r="I641" s="326"/>
      <c r="J641" s="326"/>
      <c r="K641" s="326"/>
      <c r="L641" s="326"/>
      <c r="M641" s="326"/>
      <c r="N641" s="326"/>
      <c r="O641" s="326"/>
      <c r="P641" s="326"/>
      <c r="Q641" s="326"/>
      <c r="R641" s="326"/>
      <c r="S641" s="326"/>
      <c r="T641" s="326"/>
      <c r="U641" s="326"/>
      <c r="V641" s="326"/>
      <c r="W641" s="326"/>
      <c r="X641" s="326"/>
      <c r="Y641" s="326"/>
      <c r="Z641" s="326"/>
      <c r="AA641" s="326"/>
      <c r="AB641" s="326"/>
      <c r="AC641" s="326"/>
      <c r="AD641" s="326"/>
      <c r="AE641" s="326"/>
      <c r="AF641" s="326"/>
      <c r="AG641" s="326"/>
      <c r="AH641" s="347"/>
    </row>
    <row r="642" spans="1:34" x14ac:dyDescent="0.3">
      <c r="A642" s="328"/>
      <c r="B642" s="329"/>
      <c r="C642" s="330"/>
      <c r="D642" s="327"/>
      <c r="E642" s="327"/>
      <c r="F642" s="327"/>
      <c r="G642" s="327"/>
      <c r="H642" s="327"/>
      <c r="I642" s="327"/>
      <c r="J642" s="327"/>
      <c r="K642" s="327"/>
      <c r="L642" s="327"/>
      <c r="M642" s="327"/>
      <c r="N642" s="327"/>
      <c r="O642" s="327"/>
      <c r="P642" s="327"/>
      <c r="Q642" s="327"/>
      <c r="R642" s="327"/>
      <c r="S642" s="327"/>
      <c r="T642" s="327"/>
      <c r="U642" s="327"/>
      <c r="V642" s="327"/>
      <c r="W642" s="327"/>
      <c r="X642" s="327"/>
      <c r="Y642" s="327"/>
      <c r="Z642" s="327"/>
      <c r="AA642" s="327"/>
      <c r="AB642" s="327"/>
      <c r="AC642" s="327"/>
      <c r="AD642" s="327"/>
      <c r="AE642" s="327"/>
      <c r="AF642" s="327"/>
      <c r="AG642" s="327"/>
      <c r="AH642" s="347">
        <f>SUM(C642:AG642)</f>
        <v>0</v>
      </c>
    </row>
    <row r="643" spans="1:34" x14ac:dyDescent="0.3">
      <c r="A643" s="328"/>
      <c r="B643" s="329"/>
      <c r="C643" s="330"/>
      <c r="D643" s="327"/>
      <c r="E643" s="327"/>
      <c r="F643" s="327"/>
      <c r="G643" s="327"/>
      <c r="H643" s="327"/>
      <c r="I643" s="327"/>
      <c r="J643" s="327"/>
      <c r="K643" s="327"/>
      <c r="L643" s="327"/>
      <c r="M643" s="327"/>
      <c r="N643" s="327"/>
      <c r="O643" s="327"/>
      <c r="P643" s="327"/>
      <c r="Q643" s="327"/>
      <c r="R643" s="327"/>
      <c r="S643" s="327"/>
      <c r="T643" s="327"/>
      <c r="U643" s="327"/>
      <c r="V643" s="327"/>
      <c r="W643" s="327"/>
      <c r="X643" s="327"/>
      <c r="Y643" s="327"/>
      <c r="Z643" s="327"/>
      <c r="AA643" s="327"/>
      <c r="AB643" s="327"/>
      <c r="AC643" s="327"/>
      <c r="AD643" s="327"/>
      <c r="AE643" s="327"/>
      <c r="AF643" s="327"/>
      <c r="AG643" s="327"/>
      <c r="AH643" s="347">
        <f t="shared" ref="AH643:AH651" si="84">SUM(C643:AG643)</f>
        <v>0</v>
      </c>
    </row>
    <row r="644" spans="1:34" x14ac:dyDescent="0.3">
      <c r="A644" s="328"/>
      <c r="B644" s="329"/>
      <c r="C644" s="330"/>
      <c r="D644" s="327"/>
      <c r="E644" s="327"/>
      <c r="F644" s="327"/>
      <c r="G644" s="327"/>
      <c r="H644" s="327"/>
      <c r="I644" s="327"/>
      <c r="J644" s="327"/>
      <c r="K644" s="327"/>
      <c r="L644" s="327"/>
      <c r="M644" s="327"/>
      <c r="N644" s="327"/>
      <c r="O644" s="327"/>
      <c r="P644" s="327"/>
      <c r="Q644" s="327"/>
      <c r="R644" s="327"/>
      <c r="S644" s="327"/>
      <c r="T644" s="327"/>
      <c r="U644" s="327"/>
      <c r="V644" s="327"/>
      <c r="W644" s="327"/>
      <c r="X644" s="327"/>
      <c r="Y644" s="327"/>
      <c r="Z644" s="327"/>
      <c r="AA644" s="327"/>
      <c r="AB644" s="327"/>
      <c r="AC644" s="327"/>
      <c r="AD644" s="327"/>
      <c r="AE644" s="327"/>
      <c r="AF644" s="327"/>
      <c r="AG644" s="327"/>
      <c r="AH644" s="347">
        <f t="shared" si="84"/>
        <v>0</v>
      </c>
    </row>
    <row r="645" spans="1:34" x14ac:dyDescent="0.3">
      <c r="A645" s="328"/>
      <c r="B645" s="329"/>
      <c r="C645" s="330"/>
      <c r="D645" s="327"/>
      <c r="E645" s="327"/>
      <c r="F645" s="327"/>
      <c r="G645" s="327"/>
      <c r="H645" s="327"/>
      <c r="I645" s="327"/>
      <c r="J645" s="327"/>
      <c r="K645" s="327"/>
      <c r="L645" s="327"/>
      <c r="M645" s="327"/>
      <c r="N645" s="327"/>
      <c r="O645" s="327"/>
      <c r="P645" s="327"/>
      <c r="Q645" s="327"/>
      <c r="R645" s="327"/>
      <c r="S645" s="327"/>
      <c r="T645" s="327"/>
      <c r="U645" s="327"/>
      <c r="V645" s="327"/>
      <c r="W645" s="327"/>
      <c r="X645" s="327"/>
      <c r="Y645" s="327"/>
      <c r="Z645" s="327"/>
      <c r="AA645" s="327"/>
      <c r="AB645" s="327"/>
      <c r="AC645" s="327"/>
      <c r="AD645" s="327"/>
      <c r="AE645" s="327"/>
      <c r="AF645" s="327"/>
      <c r="AG645" s="327"/>
      <c r="AH645" s="347">
        <f t="shared" si="84"/>
        <v>0</v>
      </c>
    </row>
    <row r="646" spans="1:34" x14ac:dyDescent="0.3">
      <c r="A646" s="328"/>
      <c r="B646" s="329"/>
      <c r="C646" s="330"/>
      <c r="D646" s="327"/>
      <c r="E646" s="327"/>
      <c r="F646" s="327"/>
      <c r="G646" s="327"/>
      <c r="H646" s="327"/>
      <c r="I646" s="327"/>
      <c r="J646" s="327"/>
      <c r="K646" s="327"/>
      <c r="L646" s="327"/>
      <c r="M646" s="327"/>
      <c r="N646" s="327"/>
      <c r="O646" s="327"/>
      <c r="P646" s="327"/>
      <c r="Q646" s="327"/>
      <c r="R646" s="327"/>
      <c r="S646" s="327"/>
      <c r="T646" s="327"/>
      <c r="U646" s="327"/>
      <c r="V646" s="327"/>
      <c r="W646" s="327"/>
      <c r="X646" s="327"/>
      <c r="Y646" s="327"/>
      <c r="Z646" s="327"/>
      <c r="AA646" s="327"/>
      <c r="AB646" s="327"/>
      <c r="AC646" s="327"/>
      <c r="AD646" s="327"/>
      <c r="AE646" s="327"/>
      <c r="AF646" s="327"/>
      <c r="AG646" s="327"/>
      <c r="AH646" s="347">
        <f t="shared" si="84"/>
        <v>0</v>
      </c>
    </row>
    <row r="647" spans="1:34" x14ac:dyDescent="0.3">
      <c r="A647" s="328"/>
      <c r="B647" s="329"/>
      <c r="C647" s="330"/>
      <c r="D647" s="327"/>
      <c r="E647" s="327"/>
      <c r="F647" s="327"/>
      <c r="G647" s="327"/>
      <c r="H647" s="327"/>
      <c r="I647" s="327"/>
      <c r="J647" s="327"/>
      <c r="K647" s="327"/>
      <c r="L647" s="327"/>
      <c r="M647" s="327"/>
      <c r="N647" s="327"/>
      <c r="O647" s="327"/>
      <c r="P647" s="327"/>
      <c r="Q647" s="327"/>
      <c r="R647" s="327"/>
      <c r="S647" s="327"/>
      <c r="T647" s="327"/>
      <c r="U647" s="327"/>
      <c r="V647" s="327"/>
      <c r="W647" s="327"/>
      <c r="X647" s="327"/>
      <c r="Y647" s="327"/>
      <c r="Z647" s="327"/>
      <c r="AA647" s="327"/>
      <c r="AB647" s="327"/>
      <c r="AC647" s="327"/>
      <c r="AD647" s="327"/>
      <c r="AE647" s="327"/>
      <c r="AF647" s="327"/>
      <c r="AG647" s="327"/>
      <c r="AH647" s="347">
        <f t="shared" si="84"/>
        <v>0</v>
      </c>
    </row>
    <row r="648" spans="1:34" x14ac:dyDescent="0.3">
      <c r="A648" s="328"/>
      <c r="B648" s="329"/>
      <c r="C648" s="330"/>
      <c r="D648" s="327"/>
      <c r="E648" s="327"/>
      <c r="F648" s="327"/>
      <c r="G648" s="327"/>
      <c r="H648" s="327"/>
      <c r="I648" s="327"/>
      <c r="J648" s="327"/>
      <c r="K648" s="327"/>
      <c r="L648" s="327"/>
      <c r="M648" s="327"/>
      <c r="N648" s="327"/>
      <c r="O648" s="327"/>
      <c r="P648" s="327"/>
      <c r="Q648" s="327"/>
      <c r="R648" s="327"/>
      <c r="S648" s="327"/>
      <c r="T648" s="327"/>
      <c r="U648" s="327"/>
      <c r="V648" s="327"/>
      <c r="W648" s="327"/>
      <c r="X648" s="327"/>
      <c r="Y648" s="327"/>
      <c r="Z648" s="327"/>
      <c r="AA648" s="327"/>
      <c r="AB648" s="327"/>
      <c r="AC648" s="327"/>
      <c r="AD648" s="327"/>
      <c r="AE648" s="327"/>
      <c r="AF648" s="327"/>
      <c r="AG648" s="327"/>
      <c r="AH648" s="347">
        <f t="shared" si="84"/>
        <v>0</v>
      </c>
    </row>
    <row r="649" spans="1:34" x14ac:dyDescent="0.3">
      <c r="A649" s="328"/>
      <c r="B649" s="329"/>
      <c r="C649" s="330"/>
      <c r="D649" s="327"/>
      <c r="E649" s="327"/>
      <c r="F649" s="327"/>
      <c r="G649" s="327"/>
      <c r="H649" s="327"/>
      <c r="I649" s="327"/>
      <c r="J649" s="327"/>
      <c r="K649" s="327"/>
      <c r="L649" s="327"/>
      <c r="M649" s="327"/>
      <c r="N649" s="327"/>
      <c r="O649" s="327"/>
      <c r="P649" s="327"/>
      <c r="Q649" s="327"/>
      <c r="R649" s="327"/>
      <c r="S649" s="327"/>
      <c r="T649" s="327"/>
      <c r="U649" s="327"/>
      <c r="V649" s="327"/>
      <c r="W649" s="327"/>
      <c r="X649" s="327"/>
      <c r="Y649" s="327"/>
      <c r="Z649" s="327"/>
      <c r="AA649" s="327"/>
      <c r="AB649" s="327"/>
      <c r="AC649" s="327"/>
      <c r="AD649" s="327"/>
      <c r="AE649" s="327"/>
      <c r="AF649" s="327"/>
      <c r="AG649" s="327"/>
      <c r="AH649" s="347">
        <f t="shared" si="84"/>
        <v>0</v>
      </c>
    </row>
    <row r="650" spans="1:34" x14ac:dyDescent="0.3">
      <c r="A650" s="328"/>
      <c r="B650" s="329"/>
      <c r="C650" s="330"/>
      <c r="D650" s="327"/>
      <c r="E650" s="327"/>
      <c r="F650" s="327"/>
      <c r="G650" s="327"/>
      <c r="H650" s="327"/>
      <c r="I650" s="327"/>
      <c r="J650" s="327"/>
      <c r="K650" s="327"/>
      <c r="L650" s="327"/>
      <c r="M650" s="327"/>
      <c r="N650" s="327"/>
      <c r="O650" s="327"/>
      <c r="P650" s="327"/>
      <c r="Q650" s="327"/>
      <c r="R650" s="327"/>
      <c r="S650" s="327"/>
      <c r="T650" s="327"/>
      <c r="U650" s="327"/>
      <c r="V650" s="327"/>
      <c r="W650" s="327"/>
      <c r="X650" s="327"/>
      <c r="Y650" s="327"/>
      <c r="Z650" s="327"/>
      <c r="AA650" s="327"/>
      <c r="AB650" s="327"/>
      <c r="AC650" s="327"/>
      <c r="AD650" s="327"/>
      <c r="AE650" s="327"/>
      <c r="AF650" s="327"/>
      <c r="AG650" s="327"/>
      <c r="AH650" s="347">
        <f t="shared" si="84"/>
        <v>0</v>
      </c>
    </row>
    <row r="651" spans="1:34" x14ac:dyDescent="0.3">
      <c r="A651" s="328"/>
      <c r="B651" s="329"/>
      <c r="C651" s="330"/>
      <c r="D651" s="327"/>
      <c r="E651" s="327"/>
      <c r="F651" s="327"/>
      <c r="G651" s="327"/>
      <c r="H651" s="327"/>
      <c r="I651" s="327"/>
      <c r="J651" s="327"/>
      <c r="K651" s="327"/>
      <c r="L651" s="327"/>
      <c r="M651" s="327"/>
      <c r="N651" s="327"/>
      <c r="O651" s="327"/>
      <c r="P651" s="327"/>
      <c r="Q651" s="327"/>
      <c r="R651" s="327"/>
      <c r="S651" s="327"/>
      <c r="T651" s="327"/>
      <c r="U651" s="327"/>
      <c r="V651" s="327"/>
      <c r="W651" s="327"/>
      <c r="X651" s="327"/>
      <c r="Y651" s="327"/>
      <c r="Z651" s="327"/>
      <c r="AA651" s="327"/>
      <c r="AB651" s="327"/>
      <c r="AC651" s="327"/>
      <c r="AD651" s="327"/>
      <c r="AE651" s="327"/>
      <c r="AF651" s="327"/>
      <c r="AG651" s="327"/>
      <c r="AH651" s="347">
        <f t="shared" si="84"/>
        <v>0</v>
      </c>
    </row>
    <row r="652" spans="1:34" ht="15" thickBot="1" x14ac:dyDescent="0.35">
      <c r="A652" s="341"/>
      <c r="B652" s="342"/>
      <c r="C652" s="349">
        <f>SUM(C642:C651)</f>
        <v>0</v>
      </c>
      <c r="D652" s="349">
        <f t="shared" ref="D652:AG652" si="85">SUM(D642:D651)</f>
        <v>0</v>
      </c>
      <c r="E652" s="349">
        <f t="shared" si="85"/>
        <v>0</v>
      </c>
      <c r="F652" s="349">
        <f t="shared" si="85"/>
        <v>0</v>
      </c>
      <c r="G652" s="349">
        <f t="shared" si="85"/>
        <v>0</v>
      </c>
      <c r="H652" s="349">
        <f t="shared" si="85"/>
        <v>0</v>
      </c>
      <c r="I652" s="349">
        <f t="shared" si="85"/>
        <v>0</v>
      </c>
      <c r="J652" s="349">
        <f t="shared" si="85"/>
        <v>0</v>
      </c>
      <c r="K652" s="349">
        <f t="shared" si="85"/>
        <v>0</v>
      </c>
      <c r="L652" s="349">
        <f t="shared" si="85"/>
        <v>0</v>
      </c>
      <c r="M652" s="349">
        <f t="shared" si="85"/>
        <v>0</v>
      </c>
      <c r="N652" s="349">
        <f t="shared" si="85"/>
        <v>0</v>
      </c>
      <c r="O652" s="349">
        <f t="shared" si="85"/>
        <v>0</v>
      </c>
      <c r="P652" s="349">
        <f t="shared" si="85"/>
        <v>0</v>
      </c>
      <c r="Q652" s="349">
        <f t="shared" si="85"/>
        <v>0</v>
      </c>
      <c r="R652" s="349">
        <f t="shared" si="85"/>
        <v>0</v>
      </c>
      <c r="S652" s="349">
        <f t="shared" si="85"/>
        <v>0</v>
      </c>
      <c r="T652" s="349">
        <f t="shared" si="85"/>
        <v>0</v>
      </c>
      <c r="U652" s="349">
        <f t="shared" si="85"/>
        <v>0</v>
      </c>
      <c r="V652" s="349">
        <f t="shared" si="85"/>
        <v>0</v>
      </c>
      <c r="W652" s="349">
        <f t="shared" si="85"/>
        <v>0</v>
      </c>
      <c r="X652" s="349">
        <f t="shared" si="85"/>
        <v>0</v>
      </c>
      <c r="Y652" s="349">
        <f t="shared" si="85"/>
        <v>0</v>
      </c>
      <c r="Z652" s="349">
        <f t="shared" si="85"/>
        <v>0</v>
      </c>
      <c r="AA652" s="349">
        <f t="shared" si="85"/>
        <v>0</v>
      </c>
      <c r="AB652" s="349">
        <f t="shared" si="85"/>
        <v>0</v>
      </c>
      <c r="AC652" s="349">
        <f t="shared" si="85"/>
        <v>0</v>
      </c>
      <c r="AD652" s="349">
        <f t="shared" si="85"/>
        <v>0</v>
      </c>
      <c r="AE652" s="349">
        <f t="shared" si="85"/>
        <v>0</v>
      </c>
      <c r="AF652" s="349">
        <f t="shared" si="85"/>
        <v>0</v>
      </c>
      <c r="AG652" s="349">
        <f t="shared" si="85"/>
        <v>0</v>
      </c>
      <c r="AH652" s="348">
        <f>SUM(C652:AG652)</f>
        <v>0</v>
      </c>
    </row>
    <row r="653" spans="1:34" ht="15" thickBot="1" x14ac:dyDescent="0.35">
      <c r="A653" s="334" t="s">
        <v>246</v>
      </c>
      <c r="B653" s="315"/>
      <c r="C653" s="337"/>
      <c r="D653" s="337" t="s">
        <v>369</v>
      </c>
      <c r="E653" s="337"/>
      <c r="F653" s="337"/>
      <c r="G653" s="337"/>
      <c r="H653" s="337"/>
      <c r="I653" s="337"/>
      <c r="J653" s="337"/>
      <c r="K653" s="337"/>
      <c r="L653" s="337"/>
      <c r="M653" s="337"/>
      <c r="N653" s="337"/>
      <c r="O653" s="337"/>
      <c r="P653" s="337"/>
      <c r="Q653" s="337"/>
      <c r="R653" s="337"/>
      <c r="S653" s="337"/>
      <c r="T653" s="337"/>
      <c r="U653" s="337"/>
      <c r="V653" s="337"/>
      <c r="W653" s="337"/>
      <c r="X653" s="337"/>
      <c r="Y653" s="337"/>
      <c r="Z653" s="337"/>
      <c r="AA653" s="337"/>
      <c r="AB653" s="337"/>
      <c r="AC653" s="337"/>
      <c r="AD653" s="337"/>
      <c r="AE653" s="337"/>
      <c r="AF653" s="337"/>
      <c r="AG653" s="338"/>
      <c r="AH653" s="350"/>
    </row>
    <row r="654" spans="1:34" ht="15" thickBot="1" x14ac:dyDescent="0.35">
      <c r="A654" s="316" t="s">
        <v>245</v>
      </c>
      <c r="B654" s="322"/>
      <c r="C654" s="318" t="s">
        <v>427</v>
      </c>
      <c r="D654" s="319"/>
      <c r="E654" s="319"/>
      <c r="F654" s="319"/>
      <c r="G654" s="319"/>
      <c r="H654" s="319"/>
      <c r="I654" s="319"/>
      <c r="J654" s="319"/>
      <c r="K654" s="319"/>
      <c r="L654" s="319"/>
      <c r="M654" s="319"/>
      <c r="N654" s="319"/>
      <c r="O654" s="319"/>
      <c r="P654" s="319"/>
      <c r="Q654" s="319"/>
      <c r="R654" s="319"/>
      <c r="S654" s="319"/>
      <c r="T654" s="319"/>
      <c r="U654" s="319"/>
      <c r="V654" s="319"/>
      <c r="W654" s="319"/>
      <c r="X654" s="319"/>
      <c r="Y654" s="319"/>
      <c r="Z654" s="319"/>
      <c r="AA654" s="319"/>
      <c r="AB654" s="319"/>
      <c r="AC654" s="319"/>
      <c r="AD654" s="319"/>
      <c r="AE654" s="319"/>
      <c r="AF654" s="319"/>
      <c r="AG654" s="320"/>
      <c r="AH654" s="346" t="s">
        <v>14</v>
      </c>
    </row>
    <row r="655" spans="1:34" ht="15" thickBot="1" x14ac:dyDescent="0.35">
      <c r="A655" s="316" t="s">
        <v>422</v>
      </c>
      <c r="B655" s="322"/>
      <c r="C655" s="323">
        <v>1</v>
      </c>
      <c r="D655" s="319">
        <v>2</v>
      </c>
      <c r="E655" s="319">
        <v>3</v>
      </c>
      <c r="F655" s="319">
        <v>4</v>
      </c>
      <c r="G655" s="319">
        <v>5</v>
      </c>
      <c r="H655" s="319">
        <v>6</v>
      </c>
      <c r="I655" s="319">
        <v>7</v>
      </c>
      <c r="J655" s="319">
        <v>8</v>
      </c>
      <c r="K655" s="319">
        <v>9</v>
      </c>
      <c r="L655" s="319">
        <v>10</v>
      </c>
      <c r="M655" s="319">
        <v>11</v>
      </c>
      <c r="N655" s="319">
        <v>12</v>
      </c>
      <c r="O655" s="319">
        <v>13</v>
      </c>
      <c r="P655" s="319">
        <v>14</v>
      </c>
      <c r="Q655" s="319">
        <v>15</v>
      </c>
      <c r="R655" s="319">
        <v>16</v>
      </c>
      <c r="S655" s="319">
        <v>17</v>
      </c>
      <c r="T655" s="319">
        <v>18</v>
      </c>
      <c r="U655" s="319">
        <v>19</v>
      </c>
      <c r="V655" s="319">
        <v>20</v>
      </c>
      <c r="W655" s="319">
        <v>21</v>
      </c>
      <c r="X655" s="319">
        <v>22</v>
      </c>
      <c r="Y655" s="319">
        <v>23</v>
      </c>
      <c r="Z655" s="319">
        <v>24</v>
      </c>
      <c r="AA655" s="319">
        <v>25</v>
      </c>
      <c r="AB655" s="319">
        <v>26</v>
      </c>
      <c r="AC655" s="319">
        <v>27</v>
      </c>
      <c r="AD655" s="319">
        <v>28</v>
      </c>
      <c r="AE655" s="319">
        <v>29</v>
      </c>
      <c r="AF655" s="319">
        <v>30</v>
      </c>
      <c r="AG655" s="320">
        <v>31</v>
      </c>
      <c r="AH655" s="346"/>
    </row>
    <row r="656" spans="1:34" x14ac:dyDescent="0.3">
      <c r="A656" s="339" t="s">
        <v>230</v>
      </c>
      <c r="B656" s="339" t="s">
        <v>231</v>
      </c>
      <c r="C656" s="325"/>
      <c r="D656" s="326"/>
      <c r="E656" s="326"/>
      <c r="F656" s="326"/>
      <c r="G656" s="326"/>
      <c r="H656" s="326"/>
      <c r="I656" s="326"/>
      <c r="J656" s="326"/>
      <c r="K656" s="326"/>
      <c r="L656" s="326"/>
      <c r="M656" s="326"/>
      <c r="N656" s="326"/>
      <c r="O656" s="326"/>
      <c r="P656" s="326"/>
      <c r="Q656" s="326"/>
      <c r="R656" s="326"/>
      <c r="S656" s="326"/>
      <c r="T656" s="326"/>
      <c r="U656" s="326"/>
      <c r="V656" s="326"/>
      <c r="W656" s="326"/>
      <c r="X656" s="326"/>
      <c r="Y656" s="326"/>
      <c r="Z656" s="326"/>
      <c r="AA656" s="326"/>
      <c r="AB656" s="326"/>
      <c r="AC656" s="326"/>
      <c r="AD656" s="326"/>
      <c r="AE656" s="326"/>
      <c r="AF656" s="326"/>
      <c r="AG656" s="326"/>
      <c r="AH656" s="347"/>
    </row>
    <row r="657" spans="1:34" x14ac:dyDescent="0.3">
      <c r="A657" s="328"/>
      <c r="B657" s="329"/>
      <c r="C657" s="330"/>
      <c r="D657" s="327"/>
      <c r="E657" s="327"/>
      <c r="F657" s="327"/>
      <c r="G657" s="327"/>
      <c r="H657" s="327"/>
      <c r="I657" s="327"/>
      <c r="J657" s="327"/>
      <c r="K657" s="327"/>
      <c r="L657" s="327"/>
      <c r="M657" s="327"/>
      <c r="N657" s="327"/>
      <c r="O657" s="327"/>
      <c r="P657" s="327"/>
      <c r="Q657" s="327"/>
      <c r="R657" s="327"/>
      <c r="S657" s="327"/>
      <c r="T657" s="327"/>
      <c r="U657" s="327"/>
      <c r="V657" s="327"/>
      <c r="W657" s="327"/>
      <c r="X657" s="327"/>
      <c r="Y657" s="327"/>
      <c r="Z657" s="327"/>
      <c r="AA657" s="327"/>
      <c r="AB657" s="327"/>
      <c r="AC657" s="327"/>
      <c r="AD657" s="327"/>
      <c r="AE657" s="327"/>
      <c r="AF657" s="327"/>
      <c r="AG657" s="327"/>
      <c r="AH657" s="347">
        <f>SUM(C657:AG657)</f>
        <v>0</v>
      </c>
    </row>
    <row r="658" spans="1:34" x14ac:dyDescent="0.3">
      <c r="A658" s="328"/>
      <c r="B658" s="329"/>
      <c r="C658" s="330"/>
      <c r="D658" s="327"/>
      <c r="E658" s="327"/>
      <c r="F658" s="327"/>
      <c r="G658" s="327"/>
      <c r="H658" s="327"/>
      <c r="I658" s="327"/>
      <c r="J658" s="327"/>
      <c r="K658" s="327"/>
      <c r="L658" s="327"/>
      <c r="M658" s="327"/>
      <c r="N658" s="327"/>
      <c r="O658" s="327"/>
      <c r="P658" s="327"/>
      <c r="Q658" s="327"/>
      <c r="R658" s="327"/>
      <c r="S658" s="327"/>
      <c r="T658" s="327"/>
      <c r="U658" s="327"/>
      <c r="V658" s="327"/>
      <c r="W658" s="327"/>
      <c r="X658" s="327"/>
      <c r="Y658" s="327"/>
      <c r="Z658" s="327"/>
      <c r="AA658" s="327"/>
      <c r="AB658" s="327"/>
      <c r="AC658" s="327"/>
      <c r="AD658" s="327"/>
      <c r="AE658" s="327"/>
      <c r="AF658" s="327"/>
      <c r="AG658" s="327"/>
      <c r="AH658" s="347">
        <f t="shared" ref="AH658:AH666" si="86">SUM(C658:AG658)</f>
        <v>0</v>
      </c>
    </row>
    <row r="659" spans="1:34" x14ac:dyDescent="0.3">
      <c r="A659" s="328"/>
      <c r="B659" s="329"/>
      <c r="C659" s="330"/>
      <c r="D659" s="327"/>
      <c r="E659" s="327"/>
      <c r="F659" s="327"/>
      <c r="G659" s="327"/>
      <c r="H659" s="327"/>
      <c r="I659" s="327"/>
      <c r="J659" s="327"/>
      <c r="K659" s="327"/>
      <c r="L659" s="327"/>
      <c r="M659" s="327"/>
      <c r="N659" s="327"/>
      <c r="O659" s="327"/>
      <c r="P659" s="327"/>
      <c r="Q659" s="327"/>
      <c r="R659" s="327"/>
      <c r="S659" s="327"/>
      <c r="T659" s="327"/>
      <c r="U659" s="327"/>
      <c r="V659" s="327"/>
      <c r="W659" s="327"/>
      <c r="X659" s="327"/>
      <c r="Y659" s="327"/>
      <c r="Z659" s="327"/>
      <c r="AA659" s="327"/>
      <c r="AB659" s="327"/>
      <c r="AC659" s="327"/>
      <c r="AD659" s="327"/>
      <c r="AE659" s="327"/>
      <c r="AF659" s="327"/>
      <c r="AG659" s="327"/>
      <c r="AH659" s="347">
        <f t="shared" si="86"/>
        <v>0</v>
      </c>
    </row>
    <row r="660" spans="1:34" x14ac:dyDescent="0.3">
      <c r="A660" s="328"/>
      <c r="B660" s="329"/>
      <c r="C660" s="330"/>
      <c r="D660" s="327"/>
      <c r="E660" s="327"/>
      <c r="F660" s="327"/>
      <c r="G660" s="327"/>
      <c r="H660" s="327"/>
      <c r="I660" s="327"/>
      <c r="J660" s="327"/>
      <c r="K660" s="327"/>
      <c r="L660" s="327"/>
      <c r="M660" s="327"/>
      <c r="N660" s="327"/>
      <c r="O660" s="327"/>
      <c r="P660" s="327"/>
      <c r="Q660" s="327"/>
      <c r="R660" s="327"/>
      <c r="S660" s="327"/>
      <c r="T660" s="327"/>
      <c r="U660" s="327"/>
      <c r="V660" s="327"/>
      <c r="W660" s="327"/>
      <c r="X660" s="327"/>
      <c r="Y660" s="327"/>
      <c r="Z660" s="327"/>
      <c r="AA660" s="327"/>
      <c r="AB660" s="327"/>
      <c r="AC660" s="327"/>
      <c r="AD660" s="327"/>
      <c r="AE660" s="327"/>
      <c r="AF660" s="327"/>
      <c r="AG660" s="327"/>
      <c r="AH660" s="347">
        <f t="shared" si="86"/>
        <v>0</v>
      </c>
    </row>
    <row r="661" spans="1:34" x14ac:dyDescent="0.3">
      <c r="A661" s="328"/>
      <c r="B661" s="329"/>
      <c r="C661" s="330"/>
      <c r="D661" s="327"/>
      <c r="E661" s="327"/>
      <c r="F661" s="327"/>
      <c r="G661" s="327"/>
      <c r="H661" s="327"/>
      <c r="I661" s="327"/>
      <c r="J661" s="327"/>
      <c r="K661" s="327"/>
      <c r="L661" s="327"/>
      <c r="M661" s="327"/>
      <c r="N661" s="327"/>
      <c r="O661" s="327"/>
      <c r="P661" s="327"/>
      <c r="Q661" s="327"/>
      <c r="R661" s="327"/>
      <c r="S661" s="327"/>
      <c r="T661" s="327"/>
      <c r="U661" s="327"/>
      <c r="V661" s="327"/>
      <c r="W661" s="327"/>
      <c r="X661" s="327"/>
      <c r="Y661" s="327"/>
      <c r="Z661" s="327"/>
      <c r="AA661" s="327"/>
      <c r="AB661" s="327"/>
      <c r="AC661" s="327"/>
      <c r="AD661" s="327"/>
      <c r="AE661" s="327"/>
      <c r="AF661" s="327"/>
      <c r="AG661" s="327"/>
      <c r="AH661" s="347">
        <f t="shared" si="86"/>
        <v>0</v>
      </c>
    </row>
    <row r="662" spans="1:34" x14ac:dyDescent="0.3">
      <c r="A662" s="328"/>
      <c r="B662" s="329"/>
      <c r="C662" s="330"/>
      <c r="D662" s="327"/>
      <c r="E662" s="327"/>
      <c r="F662" s="327"/>
      <c r="G662" s="327"/>
      <c r="H662" s="327"/>
      <c r="I662" s="327"/>
      <c r="J662" s="327"/>
      <c r="K662" s="327"/>
      <c r="L662" s="327"/>
      <c r="M662" s="327"/>
      <c r="N662" s="327"/>
      <c r="O662" s="327"/>
      <c r="P662" s="327"/>
      <c r="Q662" s="327"/>
      <c r="R662" s="327"/>
      <c r="S662" s="327"/>
      <c r="T662" s="327"/>
      <c r="U662" s="327"/>
      <c r="V662" s="327"/>
      <c r="W662" s="327"/>
      <c r="X662" s="327"/>
      <c r="Y662" s="327"/>
      <c r="Z662" s="327"/>
      <c r="AA662" s="327"/>
      <c r="AB662" s="327"/>
      <c r="AC662" s="327"/>
      <c r="AD662" s="327"/>
      <c r="AE662" s="327"/>
      <c r="AF662" s="327"/>
      <c r="AG662" s="327"/>
      <c r="AH662" s="347">
        <f t="shared" si="86"/>
        <v>0</v>
      </c>
    </row>
    <row r="663" spans="1:34" x14ac:dyDescent="0.3">
      <c r="A663" s="328"/>
      <c r="B663" s="329"/>
      <c r="C663" s="330"/>
      <c r="D663" s="327"/>
      <c r="E663" s="327"/>
      <c r="F663" s="327"/>
      <c r="G663" s="327"/>
      <c r="H663" s="327"/>
      <c r="I663" s="327"/>
      <c r="J663" s="327"/>
      <c r="K663" s="327"/>
      <c r="L663" s="327"/>
      <c r="M663" s="327"/>
      <c r="N663" s="327"/>
      <c r="O663" s="327"/>
      <c r="P663" s="327"/>
      <c r="Q663" s="327"/>
      <c r="R663" s="327"/>
      <c r="S663" s="327"/>
      <c r="T663" s="327"/>
      <c r="U663" s="327"/>
      <c r="V663" s="327"/>
      <c r="W663" s="327"/>
      <c r="X663" s="327"/>
      <c r="Y663" s="327"/>
      <c r="Z663" s="327"/>
      <c r="AA663" s="327"/>
      <c r="AB663" s="327"/>
      <c r="AC663" s="327"/>
      <c r="AD663" s="327"/>
      <c r="AE663" s="327"/>
      <c r="AF663" s="327"/>
      <c r="AG663" s="327"/>
      <c r="AH663" s="347">
        <f t="shared" si="86"/>
        <v>0</v>
      </c>
    </row>
    <row r="664" spans="1:34" x14ac:dyDescent="0.3">
      <c r="A664" s="328"/>
      <c r="B664" s="329"/>
      <c r="C664" s="330"/>
      <c r="D664" s="327"/>
      <c r="E664" s="327"/>
      <c r="F664" s="327"/>
      <c r="G664" s="327"/>
      <c r="H664" s="327"/>
      <c r="I664" s="327"/>
      <c r="J664" s="327"/>
      <c r="K664" s="327"/>
      <c r="L664" s="327"/>
      <c r="M664" s="327"/>
      <c r="N664" s="327"/>
      <c r="O664" s="327"/>
      <c r="P664" s="327"/>
      <c r="Q664" s="327"/>
      <c r="R664" s="327"/>
      <c r="S664" s="327"/>
      <c r="T664" s="327"/>
      <c r="U664" s="327"/>
      <c r="V664" s="327"/>
      <c r="W664" s="327"/>
      <c r="X664" s="327"/>
      <c r="Y664" s="327"/>
      <c r="Z664" s="327"/>
      <c r="AA664" s="327"/>
      <c r="AB664" s="327"/>
      <c r="AC664" s="327"/>
      <c r="AD664" s="327"/>
      <c r="AE664" s="327"/>
      <c r="AF664" s="327"/>
      <c r="AG664" s="327"/>
      <c r="AH664" s="347">
        <f t="shared" si="86"/>
        <v>0</v>
      </c>
    </row>
    <row r="665" spans="1:34" x14ac:dyDescent="0.3">
      <c r="A665" s="328"/>
      <c r="B665" s="329"/>
      <c r="C665" s="330"/>
      <c r="D665" s="327"/>
      <c r="E665" s="327"/>
      <c r="F665" s="327"/>
      <c r="G665" s="327"/>
      <c r="H665" s="327"/>
      <c r="I665" s="327"/>
      <c r="J665" s="327"/>
      <c r="K665" s="327"/>
      <c r="L665" s="327"/>
      <c r="M665" s="327"/>
      <c r="N665" s="327"/>
      <c r="O665" s="327"/>
      <c r="P665" s="327"/>
      <c r="Q665" s="327"/>
      <c r="R665" s="327"/>
      <c r="S665" s="327"/>
      <c r="T665" s="327"/>
      <c r="U665" s="327"/>
      <c r="V665" s="327"/>
      <c r="W665" s="327"/>
      <c r="X665" s="327"/>
      <c r="Y665" s="327"/>
      <c r="Z665" s="327"/>
      <c r="AA665" s="327"/>
      <c r="AB665" s="327"/>
      <c r="AC665" s="327"/>
      <c r="AD665" s="327"/>
      <c r="AE665" s="327"/>
      <c r="AF665" s="327"/>
      <c r="AG665" s="327"/>
      <c r="AH665" s="347">
        <f t="shared" si="86"/>
        <v>0</v>
      </c>
    </row>
    <row r="666" spans="1:34" x14ac:dyDescent="0.3">
      <c r="A666" s="328"/>
      <c r="B666" s="329"/>
      <c r="C666" s="330"/>
      <c r="D666" s="327"/>
      <c r="E666" s="327"/>
      <c r="F666" s="327"/>
      <c r="G666" s="327"/>
      <c r="H666" s="327"/>
      <c r="I666" s="327"/>
      <c r="J666" s="327"/>
      <c r="K666" s="327"/>
      <c r="L666" s="327"/>
      <c r="M666" s="327"/>
      <c r="N666" s="327"/>
      <c r="O666" s="327"/>
      <c r="P666" s="327"/>
      <c r="Q666" s="327"/>
      <c r="R666" s="327"/>
      <c r="S666" s="327"/>
      <c r="T666" s="327"/>
      <c r="U666" s="327"/>
      <c r="V666" s="327"/>
      <c r="W666" s="327"/>
      <c r="X666" s="327"/>
      <c r="Y666" s="327"/>
      <c r="Z666" s="327"/>
      <c r="AA666" s="327"/>
      <c r="AB666" s="327"/>
      <c r="AC666" s="327"/>
      <c r="AD666" s="327"/>
      <c r="AE666" s="327"/>
      <c r="AF666" s="327"/>
      <c r="AG666" s="327"/>
      <c r="AH666" s="347">
        <f t="shared" si="86"/>
        <v>0</v>
      </c>
    </row>
    <row r="667" spans="1:34" ht="15" thickBot="1" x14ac:dyDescent="0.35">
      <c r="A667" s="341"/>
      <c r="B667" s="342"/>
      <c r="C667" s="349">
        <f>SUM(C657:C666)</f>
        <v>0</v>
      </c>
      <c r="D667" s="349">
        <f t="shared" ref="D667:AG667" si="87">SUM(D657:D666)</f>
        <v>0</v>
      </c>
      <c r="E667" s="349">
        <f t="shared" si="87"/>
        <v>0</v>
      </c>
      <c r="F667" s="349">
        <f t="shared" si="87"/>
        <v>0</v>
      </c>
      <c r="G667" s="349">
        <f t="shared" si="87"/>
        <v>0</v>
      </c>
      <c r="H667" s="349">
        <f t="shared" si="87"/>
        <v>0</v>
      </c>
      <c r="I667" s="349">
        <f t="shared" si="87"/>
        <v>0</v>
      </c>
      <c r="J667" s="349">
        <f t="shared" si="87"/>
        <v>0</v>
      </c>
      <c r="K667" s="349">
        <f t="shared" si="87"/>
        <v>0</v>
      </c>
      <c r="L667" s="349">
        <f t="shared" si="87"/>
        <v>0</v>
      </c>
      <c r="M667" s="349">
        <f t="shared" si="87"/>
        <v>0</v>
      </c>
      <c r="N667" s="349">
        <f t="shared" si="87"/>
        <v>0</v>
      </c>
      <c r="O667" s="349">
        <f t="shared" si="87"/>
        <v>0</v>
      </c>
      <c r="P667" s="349">
        <f t="shared" si="87"/>
        <v>0</v>
      </c>
      <c r="Q667" s="349">
        <f t="shared" si="87"/>
        <v>0</v>
      </c>
      <c r="R667" s="349">
        <f t="shared" si="87"/>
        <v>0</v>
      </c>
      <c r="S667" s="349">
        <f t="shared" si="87"/>
        <v>0</v>
      </c>
      <c r="T667" s="349">
        <f t="shared" si="87"/>
        <v>0</v>
      </c>
      <c r="U667" s="349">
        <f t="shared" si="87"/>
        <v>0</v>
      </c>
      <c r="V667" s="349">
        <f t="shared" si="87"/>
        <v>0</v>
      </c>
      <c r="W667" s="349">
        <f t="shared" si="87"/>
        <v>0</v>
      </c>
      <c r="X667" s="349">
        <f t="shared" si="87"/>
        <v>0</v>
      </c>
      <c r="Y667" s="349">
        <f t="shared" si="87"/>
        <v>0</v>
      </c>
      <c r="Z667" s="349">
        <f t="shared" si="87"/>
        <v>0</v>
      </c>
      <c r="AA667" s="349">
        <f t="shared" si="87"/>
        <v>0</v>
      </c>
      <c r="AB667" s="349">
        <f t="shared" si="87"/>
        <v>0</v>
      </c>
      <c r="AC667" s="349">
        <f t="shared" si="87"/>
        <v>0</v>
      </c>
      <c r="AD667" s="349">
        <f t="shared" si="87"/>
        <v>0</v>
      </c>
      <c r="AE667" s="349">
        <f t="shared" si="87"/>
        <v>0</v>
      </c>
      <c r="AF667" s="349">
        <f t="shared" si="87"/>
        <v>0</v>
      </c>
      <c r="AG667" s="349">
        <f t="shared" si="87"/>
        <v>0</v>
      </c>
      <c r="AH667" s="348">
        <f>SUM(C667:AG667)</f>
        <v>0</v>
      </c>
    </row>
    <row r="668" spans="1:34" ht="15" thickBot="1" x14ac:dyDescent="0.35">
      <c r="A668" s="334" t="s">
        <v>246</v>
      </c>
      <c r="B668" s="315"/>
      <c r="C668" s="337"/>
      <c r="D668" s="337" t="s">
        <v>370</v>
      </c>
      <c r="E668" s="337"/>
      <c r="F668" s="337"/>
      <c r="G668" s="337"/>
      <c r="H668" s="337"/>
      <c r="I668" s="337"/>
      <c r="J668" s="337"/>
      <c r="K668" s="337"/>
      <c r="L668" s="337"/>
      <c r="M668" s="337"/>
      <c r="N668" s="337"/>
      <c r="O668" s="337"/>
      <c r="P668" s="337"/>
      <c r="Q668" s="337"/>
      <c r="R668" s="337"/>
      <c r="S668" s="337"/>
      <c r="T668" s="337"/>
      <c r="U668" s="337"/>
      <c r="V668" s="337"/>
      <c r="W668" s="337"/>
      <c r="X668" s="337"/>
      <c r="Y668" s="337"/>
      <c r="Z668" s="337"/>
      <c r="AA668" s="337"/>
      <c r="AB668" s="337"/>
      <c r="AC668" s="337"/>
      <c r="AD668" s="337"/>
      <c r="AE668" s="337"/>
      <c r="AF668" s="337"/>
      <c r="AG668" s="338"/>
      <c r="AH668" s="350"/>
    </row>
    <row r="669" spans="1:34" ht="15" thickBot="1" x14ac:dyDescent="0.35">
      <c r="A669" s="316" t="s">
        <v>245</v>
      </c>
      <c r="B669" s="322"/>
      <c r="C669" s="318" t="s">
        <v>427</v>
      </c>
      <c r="D669" s="319"/>
      <c r="E669" s="319"/>
      <c r="F669" s="319"/>
      <c r="G669" s="319"/>
      <c r="H669" s="319"/>
      <c r="I669" s="319"/>
      <c r="J669" s="319"/>
      <c r="K669" s="319"/>
      <c r="L669" s="319"/>
      <c r="M669" s="319"/>
      <c r="N669" s="319"/>
      <c r="O669" s="319"/>
      <c r="P669" s="319"/>
      <c r="Q669" s="319"/>
      <c r="R669" s="319"/>
      <c r="S669" s="319"/>
      <c r="T669" s="319"/>
      <c r="U669" s="319"/>
      <c r="V669" s="319"/>
      <c r="W669" s="319"/>
      <c r="X669" s="319"/>
      <c r="Y669" s="319"/>
      <c r="Z669" s="319"/>
      <c r="AA669" s="319"/>
      <c r="AB669" s="319"/>
      <c r="AC669" s="319"/>
      <c r="AD669" s="319"/>
      <c r="AE669" s="319"/>
      <c r="AF669" s="319"/>
      <c r="AG669" s="320"/>
      <c r="AH669" s="346" t="s">
        <v>14</v>
      </c>
    </row>
    <row r="670" spans="1:34" ht="15" thickBot="1" x14ac:dyDescent="0.35">
      <c r="A670" s="316" t="s">
        <v>422</v>
      </c>
      <c r="B670" s="322"/>
      <c r="C670" s="323">
        <v>1</v>
      </c>
      <c r="D670" s="319">
        <v>2</v>
      </c>
      <c r="E670" s="319">
        <v>3</v>
      </c>
      <c r="F670" s="319">
        <v>4</v>
      </c>
      <c r="G670" s="319">
        <v>5</v>
      </c>
      <c r="H670" s="319">
        <v>6</v>
      </c>
      <c r="I670" s="319">
        <v>7</v>
      </c>
      <c r="J670" s="319">
        <v>8</v>
      </c>
      <c r="K670" s="319">
        <v>9</v>
      </c>
      <c r="L670" s="319">
        <v>10</v>
      </c>
      <c r="M670" s="319">
        <v>11</v>
      </c>
      <c r="N670" s="319">
        <v>12</v>
      </c>
      <c r="O670" s="319">
        <v>13</v>
      </c>
      <c r="P670" s="319">
        <v>14</v>
      </c>
      <c r="Q670" s="319">
        <v>15</v>
      </c>
      <c r="R670" s="319">
        <v>16</v>
      </c>
      <c r="S670" s="319">
        <v>17</v>
      </c>
      <c r="T670" s="319">
        <v>18</v>
      </c>
      <c r="U670" s="319">
        <v>19</v>
      </c>
      <c r="V670" s="319">
        <v>20</v>
      </c>
      <c r="W670" s="319">
        <v>21</v>
      </c>
      <c r="X670" s="319">
        <v>22</v>
      </c>
      <c r="Y670" s="319">
        <v>23</v>
      </c>
      <c r="Z670" s="319">
        <v>24</v>
      </c>
      <c r="AA670" s="319">
        <v>25</v>
      </c>
      <c r="AB670" s="319">
        <v>26</v>
      </c>
      <c r="AC670" s="319">
        <v>27</v>
      </c>
      <c r="AD670" s="319">
        <v>28</v>
      </c>
      <c r="AE670" s="319">
        <v>29</v>
      </c>
      <c r="AF670" s="319">
        <v>30</v>
      </c>
      <c r="AG670" s="320">
        <v>31</v>
      </c>
      <c r="AH670" s="346"/>
    </row>
    <row r="671" spans="1:34" x14ac:dyDescent="0.3">
      <c r="A671" s="339" t="s">
        <v>230</v>
      </c>
      <c r="B671" s="339" t="s">
        <v>231</v>
      </c>
      <c r="C671" s="325"/>
      <c r="D671" s="326"/>
      <c r="E671" s="326"/>
      <c r="F671" s="326"/>
      <c r="G671" s="326"/>
      <c r="H671" s="326"/>
      <c r="I671" s="326"/>
      <c r="J671" s="326"/>
      <c r="K671" s="326"/>
      <c r="L671" s="326"/>
      <c r="M671" s="326"/>
      <c r="N671" s="326"/>
      <c r="O671" s="326"/>
      <c r="P671" s="326"/>
      <c r="Q671" s="326"/>
      <c r="R671" s="326"/>
      <c r="S671" s="326"/>
      <c r="T671" s="326"/>
      <c r="U671" s="326"/>
      <c r="V671" s="326"/>
      <c r="W671" s="326"/>
      <c r="X671" s="326"/>
      <c r="Y671" s="326"/>
      <c r="Z671" s="326"/>
      <c r="AA671" s="326"/>
      <c r="AB671" s="326"/>
      <c r="AC671" s="326"/>
      <c r="AD671" s="326"/>
      <c r="AE671" s="326"/>
      <c r="AF671" s="326"/>
      <c r="AG671" s="326"/>
      <c r="AH671" s="347"/>
    </row>
    <row r="672" spans="1:34" x14ac:dyDescent="0.3">
      <c r="A672" s="328"/>
      <c r="B672" s="329"/>
      <c r="C672" s="330"/>
      <c r="D672" s="327"/>
      <c r="E672" s="327"/>
      <c r="F672" s="327"/>
      <c r="G672" s="327"/>
      <c r="H672" s="327"/>
      <c r="I672" s="327"/>
      <c r="J672" s="327"/>
      <c r="K672" s="327"/>
      <c r="L672" s="327"/>
      <c r="M672" s="327"/>
      <c r="N672" s="327"/>
      <c r="O672" s="327"/>
      <c r="P672" s="327"/>
      <c r="Q672" s="327"/>
      <c r="R672" s="327"/>
      <c r="S672" s="327"/>
      <c r="T672" s="327"/>
      <c r="U672" s="327"/>
      <c r="V672" s="327"/>
      <c r="W672" s="327"/>
      <c r="X672" s="327"/>
      <c r="Y672" s="327"/>
      <c r="Z672" s="327"/>
      <c r="AA672" s="327"/>
      <c r="AB672" s="327"/>
      <c r="AC672" s="327"/>
      <c r="AD672" s="327"/>
      <c r="AE672" s="327"/>
      <c r="AF672" s="327"/>
      <c r="AG672" s="327"/>
      <c r="AH672" s="347">
        <f>SUM(C672:AG672)</f>
        <v>0</v>
      </c>
    </row>
    <row r="673" spans="1:34" x14ac:dyDescent="0.3">
      <c r="A673" s="328"/>
      <c r="B673" s="329"/>
      <c r="C673" s="330"/>
      <c r="D673" s="327"/>
      <c r="E673" s="327"/>
      <c r="F673" s="327"/>
      <c r="G673" s="327"/>
      <c r="H673" s="327"/>
      <c r="I673" s="327"/>
      <c r="J673" s="327"/>
      <c r="K673" s="327"/>
      <c r="L673" s="327"/>
      <c r="M673" s="327"/>
      <c r="N673" s="327"/>
      <c r="O673" s="327"/>
      <c r="P673" s="327"/>
      <c r="Q673" s="327"/>
      <c r="R673" s="327"/>
      <c r="S673" s="327"/>
      <c r="T673" s="327"/>
      <c r="U673" s="327"/>
      <c r="V673" s="327"/>
      <c r="W673" s="327"/>
      <c r="X673" s="327"/>
      <c r="Y673" s="327"/>
      <c r="Z673" s="327"/>
      <c r="AA673" s="327"/>
      <c r="AB673" s="327"/>
      <c r="AC673" s="327"/>
      <c r="AD673" s="327"/>
      <c r="AE673" s="327"/>
      <c r="AF673" s="327"/>
      <c r="AG673" s="327"/>
      <c r="AH673" s="347">
        <f t="shared" ref="AH673:AH681" si="88">SUM(C673:AG673)</f>
        <v>0</v>
      </c>
    </row>
    <row r="674" spans="1:34" x14ac:dyDescent="0.3">
      <c r="A674" s="328"/>
      <c r="B674" s="329"/>
      <c r="C674" s="330"/>
      <c r="D674" s="327"/>
      <c r="E674" s="327"/>
      <c r="F674" s="327"/>
      <c r="G674" s="327"/>
      <c r="H674" s="327"/>
      <c r="I674" s="327"/>
      <c r="J674" s="327"/>
      <c r="K674" s="327"/>
      <c r="L674" s="327"/>
      <c r="M674" s="327"/>
      <c r="N674" s="327"/>
      <c r="O674" s="327"/>
      <c r="P674" s="327"/>
      <c r="Q674" s="327"/>
      <c r="R674" s="327"/>
      <c r="S674" s="327"/>
      <c r="T674" s="327"/>
      <c r="U674" s="327"/>
      <c r="V674" s="327"/>
      <c r="W674" s="327"/>
      <c r="X674" s="327"/>
      <c r="Y674" s="327"/>
      <c r="Z674" s="327"/>
      <c r="AA674" s="327"/>
      <c r="AB674" s="327"/>
      <c r="AC674" s="327"/>
      <c r="AD674" s="327"/>
      <c r="AE674" s="327"/>
      <c r="AF674" s="327"/>
      <c r="AG674" s="327"/>
      <c r="AH674" s="347">
        <f t="shared" si="88"/>
        <v>0</v>
      </c>
    </row>
    <row r="675" spans="1:34" x14ac:dyDescent="0.3">
      <c r="A675" s="328"/>
      <c r="B675" s="329"/>
      <c r="C675" s="330"/>
      <c r="D675" s="327"/>
      <c r="E675" s="327"/>
      <c r="F675" s="327"/>
      <c r="G675" s="327"/>
      <c r="H675" s="327"/>
      <c r="I675" s="327"/>
      <c r="J675" s="327"/>
      <c r="K675" s="327"/>
      <c r="L675" s="327"/>
      <c r="M675" s="327"/>
      <c r="N675" s="327"/>
      <c r="O675" s="327"/>
      <c r="P675" s="327"/>
      <c r="Q675" s="327"/>
      <c r="R675" s="327"/>
      <c r="S675" s="327"/>
      <c r="T675" s="327"/>
      <c r="U675" s="327"/>
      <c r="V675" s="327"/>
      <c r="W675" s="327"/>
      <c r="X675" s="327"/>
      <c r="Y675" s="327"/>
      <c r="Z675" s="327"/>
      <c r="AA675" s="327"/>
      <c r="AB675" s="327"/>
      <c r="AC675" s="327"/>
      <c r="AD675" s="327"/>
      <c r="AE675" s="327"/>
      <c r="AF675" s="327"/>
      <c r="AG675" s="327"/>
      <c r="AH675" s="347">
        <f t="shared" si="88"/>
        <v>0</v>
      </c>
    </row>
    <row r="676" spans="1:34" x14ac:dyDescent="0.3">
      <c r="A676" s="328"/>
      <c r="B676" s="329"/>
      <c r="C676" s="330"/>
      <c r="D676" s="327"/>
      <c r="E676" s="327"/>
      <c r="F676" s="327"/>
      <c r="G676" s="327"/>
      <c r="H676" s="327"/>
      <c r="I676" s="327"/>
      <c r="J676" s="327"/>
      <c r="K676" s="327"/>
      <c r="L676" s="327"/>
      <c r="M676" s="327"/>
      <c r="N676" s="327"/>
      <c r="O676" s="327"/>
      <c r="P676" s="327"/>
      <c r="Q676" s="327"/>
      <c r="R676" s="327"/>
      <c r="S676" s="327"/>
      <c r="T676" s="327"/>
      <c r="U676" s="327"/>
      <c r="V676" s="327"/>
      <c r="W676" s="327"/>
      <c r="X676" s="327"/>
      <c r="Y676" s="327"/>
      <c r="Z676" s="327"/>
      <c r="AA676" s="327"/>
      <c r="AB676" s="327"/>
      <c r="AC676" s="327"/>
      <c r="AD676" s="327"/>
      <c r="AE676" s="327"/>
      <c r="AF676" s="327"/>
      <c r="AG676" s="327"/>
      <c r="AH676" s="347">
        <f t="shared" si="88"/>
        <v>0</v>
      </c>
    </row>
    <row r="677" spans="1:34" x14ac:dyDescent="0.3">
      <c r="A677" s="328"/>
      <c r="B677" s="329"/>
      <c r="C677" s="330"/>
      <c r="D677" s="327"/>
      <c r="E677" s="327"/>
      <c r="F677" s="327"/>
      <c r="G677" s="327"/>
      <c r="H677" s="327"/>
      <c r="I677" s="327"/>
      <c r="J677" s="327"/>
      <c r="K677" s="327"/>
      <c r="L677" s="327"/>
      <c r="M677" s="327"/>
      <c r="N677" s="327"/>
      <c r="O677" s="327"/>
      <c r="P677" s="327"/>
      <c r="Q677" s="327"/>
      <c r="R677" s="327"/>
      <c r="S677" s="327"/>
      <c r="T677" s="327"/>
      <c r="U677" s="327"/>
      <c r="V677" s="327"/>
      <c r="W677" s="327"/>
      <c r="X677" s="327"/>
      <c r="Y677" s="327"/>
      <c r="Z677" s="327"/>
      <c r="AA677" s="327"/>
      <c r="AB677" s="327"/>
      <c r="AC677" s="327"/>
      <c r="AD677" s="327"/>
      <c r="AE677" s="327"/>
      <c r="AF677" s="327"/>
      <c r="AG677" s="327"/>
      <c r="AH677" s="347">
        <f t="shared" si="88"/>
        <v>0</v>
      </c>
    </row>
    <row r="678" spans="1:34" x14ac:dyDescent="0.3">
      <c r="A678" s="328"/>
      <c r="B678" s="329"/>
      <c r="C678" s="330"/>
      <c r="D678" s="327"/>
      <c r="E678" s="327"/>
      <c r="F678" s="327"/>
      <c r="G678" s="327"/>
      <c r="H678" s="327"/>
      <c r="I678" s="327"/>
      <c r="J678" s="327"/>
      <c r="K678" s="327"/>
      <c r="L678" s="327"/>
      <c r="M678" s="327"/>
      <c r="N678" s="327"/>
      <c r="O678" s="327"/>
      <c r="P678" s="327"/>
      <c r="Q678" s="327"/>
      <c r="R678" s="327"/>
      <c r="S678" s="327"/>
      <c r="T678" s="327"/>
      <c r="U678" s="327"/>
      <c r="V678" s="327"/>
      <c r="W678" s="327"/>
      <c r="X678" s="327"/>
      <c r="Y678" s="327"/>
      <c r="Z678" s="327"/>
      <c r="AA678" s="327"/>
      <c r="AB678" s="327"/>
      <c r="AC678" s="327"/>
      <c r="AD678" s="327"/>
      <c r="AE678" s="327"/>
      <c r="AF678" s="327"/>
      <c r="AG678" s="327"/>
      <c r="AH678" s="347">
        <f t="shared" si="88"/>
        <v>0</v>
      </c>
    </row>
    <row r="679" spans="1:34" x14ac:dyDescent="0.3">
      <c r="A679" s="328"/>
      <c r="B679" s="329"/>
      <c r="C679" s="330"/>
      <c r="D679" s="327"/>
      <c r="E679" s="327"/>
      <c r="F679" s="327"/>
      <c r="G679" s="327"/>
      <c r="H679" s="327"/>
      <c r="I679" s="327"/>
      <c r="J679" s="327"/>
      <c r="K679" s="327"/>
      <c r="L679" s="327"/>
      <c r="M679" s="327"/>
      <c r="N679" s="327"/>
      <c r="O679" s="327"/>
      <c r="P679" s="327"/>
      <c r="Q679" s="327"/>
      <c r="R679" s="327"/>
      <c r="S679" s="327"/>
      <c r="T679" s="327"/>
      <c r="U679" s="327"/>
      <c r="V679" s="327"/>
      <c r="W679" s="327"/>
      <c r="X679" s="327"/>
      <c r="Y679" s="327"/>
      <c r="Z679" s="327"/>
      <c r="AA679" s="327"/>
      <c r="AB679" s="327"/>
      <c r="AC679" s="327"/>
      <c r="AD679" s="327"/>
      <c r="AE679" s="327"/>
      <c r="AF679" s="327"/>
      <c r="AG679" s="327"/>
      <c r="AH679" s="347">
        <f t="shared" si="88"/>
        <v>0</v>
      </c>
    </row>
    <row r="680" spans="1:34" x14ac:dyDescent="0.3">
      <c r="A680" s="328"/>
      <c r="B680" s="329"/>
      <c r="C680" s="330"/>
      <c r="D680" s="327"/>
      <c r="E680" s="327"/>
      <c r="F680" s="327"/>
      <c r="G680" s="327"/>
      <c r="H680" s="327"/>
      <c r="I680" s="327"/>
      <c r="J680" s="327"/>
      <c r="K680" s="327"/>
      <c r="L680" s="327"/>
      <c r="M680" s="327"/>
      <c r="N680" s="327"/>
      <c r="O680" s="327"/>
      <c r="P680" s="327"/>
      <c r="Q680" s="327"/>
      <c r="R680" s="327"/>
      <c r="S680" s="327"/>
      <c r="T680" s="327"/>
      <c r="U680" s="327"/>
      <c r="V680" s="327"/>
      <c r="W680" s="327"/>
      <c r="X680" s="327"/>
      <c r="Y680" s="327"/>
      <c r="Z680" s="327"/>
      <c r="AA680" s="327"/>
      <c r="AB680" s="327"/>
      <c r="AC680" s="327"/>
      <c r="AD680" s="327"/>
      <c r="AE680" s="327"/>
      <c r="AF680" s="327"/>
      <c r="AG680" s="327"/>
      <c r="AH680" s="347">
        <f t="shared" si="88"/>
        <v>0</v>
      </c>
    </row>
    <row r="681" spans="1:34" x14ac:dyDescent="0.3">
      <c r="A681" s="328"/>
      <c r="B681" s="329"/>
      <c r="C681" s="330"/>
      <c r="D681" s="327"/>
      <c r="E681" s="327"/>
      <c r="F681" s="327"/>
      <c r="G681" s="327"/>
      <c r="H681" s="327"/>
      <c r="I681" s="327"/>
      <c r="J681" s="327"/>
      <c r="K681" s="327"/>
      <c r="L681" s="327"/>
      <c r="M681" s="327"/>
      <c r="N681" s="327"/>
      <c r="O681" s="327"/>
      <c r="P681" s="327"/>
      <c r="Q681" s="327"/>
      <c r="R681" s="327"/>
      <c r="S681" s="327"/>
      <c r="T681" s="327"/>
      <c r="U681" s="327"/>
      <c r="V681" s="327"/>
      <c r="W681" s="327"/>
      <c r="X681" s="327"/>
      <c r="Y681" s="327"/>
      <c r="Z681" s="327"/>
      <c r="AA681" s="327"/>
      <c r="AB681" s="327"/>
      <c r="AC681" s="327"/>
      <c r="AD681" s="327"/>
      <c r="AE681" s="327"/>
      <c r="AF681" s="327"/>
      <c r="AG681" s="327"/>
      <c r="AH681" s="347">
        <f t="shared" si="88"/>
        <v>0</v>
      </c>
    </row>
    <row r="682" spans="1:34" ht="15" thickBot="1" x14ac:dyDescent="0.35">
      <c r="A682" s="341"/>
      <c r="B682" s="342"/>
      <c r="C682" s="349">
        <f>SUM(C672:C681)</f>
        <v>0</v>
      </c>
      <c r="D682" s="349">
        <f t="shared" ref="D682:AG682" si="89">SUM(D672:D681)</f>
        <v>0</v>
      </c>
      <c r="E682" s="349">
        <f t="shared" si="89"/>
        <v>0</v>
      </c>
      <c r="F682" s="349">
        <f t="shared" si="89"/>
        <v>0</v>
      </c>
      <c r="G682" s="349">
        <f t="shared" si="89"/>
        <v>0</v>
      </c>
      <c r="H682" s="349">
        <f t="shared" si="89"/>
        <v>0</v>
      </c>
      <c r="I682" s="349">
        <f t="shared" si="89"/>
        <v>0</v>
      </c>
      <c r="J682" s="349">
        <f t="shared" si="89"/>
        <v>0</v>
      </c>
      <c r="K682" s="349">
        <f t="shared" si="89"/>
        <v>0</v>
      </c>
      <c r="L682" s="349">
        <f t="shared" si="89"/>
        <v>0</v>
      </c>
      <c r="M682" s="349">
        <f t="shared" si="89"/>
        <v>0</v>
      </c>
      <c r="N682" s="349">
        <f t="shared" si="89"/>
        <v>0</v>
      </c>
      <c r="O682" s="349">
        <f t="shared" si="89"/>
        <v>0</v>
      </c>
      <c r="P682" s="349">
        <f t="shared" si="89"/>
        <v>0</v>
      </c>
      <c r="Q682" s="349">
        <f t="shared" si="89"/>
        <v>0</v>
      </c>
      <c r="R682" s="349">
        <f t="shared" si="89"/>
        <v>0</v>
      </c>
      <c r="S682" s="349">
        <f t="shared" si="89"/>
        <v>0</v>
      </c>
      <c r="T682" s="349">
        <f t="shared" si="89"/>
        <v>0</v>
      </c>
      <c r="U682" s="349">
        <f t="shared" si="89"/>
        <v>0</v>
      </c>
      <c r="V682" s="349">
        <f t="shared" si="89"/>
        <v>0</v>
      </c>
      <c r="W682" s="349">
        <f t="shared" si="89"/>
        <v>0</v>
      </c>
      <c r="X682" s="349">
        <f t="shared" si="89"/>
        <v>0</v>
      </c>
      <c r="Y682" s="349">
        <f t="shared" si="89"/>
        <v>0</v>
      </c>
      <c r="Z682" s="349">
        <f t="shared" si="89"/>
        <v>0</v>
      </c>
      <c r="AA682" s="349">
        <f t="shared" si="89"/>
        <v>0</v>
      </c>
      <c r="AB682" s="349">
        <f t="shared" si="89"/>
        <v>0</v>
      </c>
      <c r="AC682" s="349">
        <f t="shared" si="89"/>
        <v>0</v>
      </c>
      <c r="AD682" s="349">
        <f t="shared" si="89"/>
        <v>0</v>
      </c>
      <c r="AE682" s="349">
        <f t="shared" si="89"/>
        <v>0</v>
      </c>
      <c r="AF682" s="349">
        <f t="shared" si="89"/>
        <v>0</v>
      </c>
      <c r="AG682" s="349">
        <f t="shared" si="89"/>
        <v>0</v>
      </c>
      <c r="AH682" s="348">
        <f>SUM(C682:AG682)</f>
        <v>0</v>
      </c>
    </row>
    <row r="683" spans="1:34" ht="15" thickBot="1" x14ac:dyDescent="0.35">
      <c r="A683" s="334" t="s">
        <v>246</v>
      </c>
      <c r="B683" s="315"/>
      <c r="C683" s="337"/>
      <c r="D683" s="337" t="s">
        <v>371</v>
      </c>
      <c r="E683" s="337"/>
      <c r="F683" s="337"/>
      <c r="G683" s="337"/>
      <c r="H683" s="337"/>
      <c r="I683" s="337"/>
      <c r="J683" s="337"/>
      <c r="K683" s="337"/>
      <c r="L683" s="337"/>
      <c r="M683" s="337"/>
      <c r="N683" s="337"/>
      <c r="O683" s="337"/>
      <c r="P683" s="337"/>
      <c r="Q683" s="337"/>
      <c r="R683" s="337"/>
      <c r="S683" s="337"/>
      <c r="T683" s="337"/>
      <c r="U683" s="337"/>
      <c r="V683" s="337"/>
      <c r="W683" s="337"/>
      <c r="X683" s="337"/>
      <c r="Y683" s="337"/>
      <c r="Z683" s="337"/>
      <c r="AA683" s="337"/>
      <c r="AB683" s="337"/>
      <c r="AC683" s="337"/>
      <c r="AD683" s="337"/>
      <c r="AE683" s="337"/>
      <c r="AF683" s="337"/>
      <c r="AG683" s="338"/>
      <c r="AH683" s="350"/>
    </row>
    <row r="684" spans="1:34" ht="15" thickBot="1" x14ac:dyDescent="0.35">
      <c r="A684" s="316" t="s">
        <v>245</v>
      </c>
      <c r="B684" s="322"/>
      <c r="C684" s="318" t="s">
        <v>427</v>
      </c>
      <c r="D684" s="319"/>
      <c r="E684" s="319"/>
      <c r="F684" s="319"/>
      <c r="G684" s="319"/>
      <c r="H684" s="319"/>
      <c r="I684" s="319"/>
      <c r="J684" s="319"/>
      <c r="K684" s="319"/>
      <c r="L684" s="319"/>
      <c r="M684" s="319"/>
      <c r="N684" s="319"/>
      <c r="O684" s="319"/>
      <c r="P684" s="319"/>
      <c r="Q684" s="319"/>
      <c r="R684" s="319"/>
      <c r="S684" s="319"/>
      <c r="T684" s="319"/>
      <c r="U684" s="319"/>
      <c r="V684" s="319"/>
      <c r="W684" s="319"/>
      <c r="X684" s="319"/>
      <c r="Y684" s="319"/>
      <c r="Z684" s="319"/>
      <c r="AA684" s="319"/>
      <c r="AB684" s="319"/>
      <c r="AC684" s="319"/>
      <c r="AD684" s="319"/>
      <c r="AE684" s="319"/>
      <c r="AF684" s="319"/>
      <c r="AG684" s="320"/>
      <c r="AH684" s="346" t="s">
        <v>14</v>
      </c>
    </row>
    <row r="685" spans="1:34" ht="15" thickBot="1" x14ac:dyDescent="0.35">
      <c r="A685" s="316" t="s">
        <v>422</v>
      </c>
      <c r="B685" s="322"/>
      <c r="C685" s="323">
        <v>1</v>
      </c>
      <c r="D685" s="319">
        <v>2</v>
      </c>
      <c r="E685" s="319">
        <v>3</v>
      </c>
      <c r="F685" s="319">
        <v>4</v>
      </c>
      <c r="G685" s="319">
        <v>5</v>
      </c>
      <c r="H685" s="319">
        <v>6</v>
      </c>
      <c r="I685" s="319">
        <v>7</v>
      </c>
      <c r="J685" s="319">
        <v>8</v>
      </c>
      <c r="K685" s="319">
        <v>9</v>
      </c>
      <c r="L685" s="319">
        <v>10</v>
      </c>
      <c r="M685" s="319">
        <v>11</v>
      </c>
      <c r="N685" s="319">
        <v>12</v>
      </c>
      <c r="O685" s="319">
        <v>13</v>
      </c>
      <c r="P685" s="319">
        <v>14</v>
      </c>
      <c r="Q685" s="319">
        <v>15</v>
      </c>
      <c r="R685" s="319">
        <v>16</v>
      </c>
      <c r="S685" s="319">
        <v>17</v>
      </c>
      <c r="T685" s="319">
        <v>18</v>
      </c>
      <c r="U685" s="319">
        <v>19</v>
      </c>
      <c r="V685" s="319">
        <v>20</v>
      </c>
      <c r="W685" s="319">
        <v>21</v>
      </c>
      <c r="X685" s="319">
        <v>22</v>
      </c>
      <c r="Y685" s="319">
        <v>23</v>
      </c>
      <c r="Z685" s="319">
        <v>24</v>
      </c>
      <c r="AA685" s="319">
        <v>25</v>
      </c>
      <c r="AB685" s="319">
        <v>26</v>
      </c>
      <c r="AC685" s="319">
        <v>27</v>
      </c>
      <c r="AD685" s="319">
        <v>28</v>
      </c>
      <c r="AE685" s="319">
        <v>29</v>
      </c>
      <c r="AF685" s="319">
        <v>30</v>
      </c>
      <c r="AG685" s="320">
        <v>31</v>
      </c>
      <c r="AH685" s="346"/>
    </row>
    <row r="686" spans="1:34" x14ac:dyDescent="0.3">
      <c r="A686" s="339" t="s">
        <v>230</v>
      </c>
      <c r="B686" s="339" t="s">
        <v>231</v>
      </c>
      <c r="C686" s="325"/>
      <c r="D686" s="326"/>
      <c r="E686" s="326"/>
      <c r="F686" s="326"/>
      <c r="G686" s="326"/>
      <c r="H686" s="326"/>
      <c r="I686" s="326"/>
      <c r="J686" s="326"/>
      <c r="K686" s="326"/>
      <c r="L686" s="326"/>
      <c r="M686" s="326"/>
      <c r="N686" s="326"/>
      <c r="O686" s="326"/>
      <c r="P686" s="326"/>
      <c r="Q686" s="326"/>
      <c r="R686" s="326"/>
      <c r="S686" s="326"/>
      <c r="T686" s="326"/>
      <c r="U686" s="326"/>
      <c r="V686" s="326"/>
      <c r="W686" s="326"/>
      <c r="X686" s="326"/>
      <c r="Y686" s="326"/>
      <c r="Z686" s="326"/>
      <c r="AA686" s="326"/>
      <c r="AB686" s="326"/>
      <c r="AC686" s="326"/>
      <c r="AD686" s="326"/>
      <c r="AE686" s="326"/>
      <c r="AF686" s="326"/>
      <c r="AG686" s="326"/>
      <c r="AH686" s="347"/>
    </row>
    <row r="687" spans="1:34" x14ac:dyDescent="0.3">
      <c r="A687" s="328"/>
      <c r="B687" s="329"/>
      <c r="C687" s="330"/>
      <c r="D687" s="327"/>
      <c r="E687" s="327"/>
      <c r="F687" s="327"/>
      <c r="G687" s="327"/>
      <c r="H687" s="327"/>
      <c r="I687" s="327"/>
      <c r="J687" s="327"/>
      <c r="K687" s="327"/>
      <c r="L687" s="327"/>
      <c r="M687" s="327"/>
      <c r="N687" s="327"/>
      <c r="O687" s="327"/>
      <c r="P687" s="327"/>
      <c r="Q687" s="327"/>
      <c r="R687" s="327"/>
      <c r="S687" s="327"/>
      <c r="T687" s="327"/>
      <c r="U687" s="327"/>
      <c r="V687" s="327"/>
      <c r="W687" s="327"/>
      <c r="X687" s="327"/>
      <c r="Y687" s="327"/>
      <c r="Z687" s="327"/>
      <c r="AA687" s="327"/>
      <c r="AB687" s="327"/>
      <c r="AC687" s="327"/>
      <c r="AD687" s="327"/>
      <c r="AE687" s="327"/>
      <c r="AF687" s="327"/>
      <c r="AG687" s="327"/>
      <c r="AH687" s="347">
        <f>SUM(C687:AG687)</f>
        <v>0</v>
      </c>
    </row>
    <row r="688" spans="1:34" x14ac:dyDescent="0.3">
      <c r="A688" s="328"/>
      <c r="B688" s="329"/>
      <c r="C688" s="330"/>
      <c r="D688" s="327"/>
      <c r="E688" s="327"/>
      <c r="F688" s="327"/>
      <c r="G688" s="327"/>
      <c r="H688" s="327"/>
      <c r="I688" s="327"/>
      <c r="J688" s="327"/>
      <c r="K688" s="327"/>
      <c r="L688" s="327"/>
      <c r="M688" s="327"/>
      <c r="N688" s="327"/>
      <c r="O688" s="327"/>
      <c r="P688" s="327"/>
      <c r="Q688" s="327"/>
      <c r="R688" s="327"/>
      <c r="S688" s="327"/>
      <c r="T688" s="327"/>
      <c r="U688" s="327"/>
      <c r="V688" s="327"/>
      <c r="W688" s="327"/>
      <c r="X688" s="327"/>
      <c r="Y688" s="327"/>
      <c r="Z688" s="327"/>
      <c r="AA688" s="327"/>
      <c r="AB688" s="327"/>
      <c r="AC688" s="327"/>
      <c r="AD688" s="327"/>
      <c r="AE688" s="327"/>
      <c r="AF688" s="327"/>
      <c r="AG688" s="327"/>
      <c r="AH688" s="347">
        <f t="shared" ref="AH688:AH696" si="90">SUM(C688:AG688)</f>
        <v>0</v>
      </c>
    </row>
    <row r="689" spans="1:34" x14ac:dyDescent="0.3">
      <c r="A689" s="328"/>
      <c r="B689" s="329"/>
      <c r="C689" s="330"/>
      <c r="D689" s="327"/>
      <c r="E689" s="327"/>
      <c r="F689" s="327"/>
      <c r="G689" s="327"/>
      <c r="H689" s="327"/>
      <c r="I689" s="327"/>
      <c r="J689" s="327"/>
      <c r="K689" s="327"/>
      <c r="L689" s="327"/>
      <c r="M689" s="327"/>
      <c r="N689" s="327"/>
      <c r="O689" s="327"/>
      <c r="P689" s="327"/>
      <c r="Q689" s="327"/>
      <c r="R689" s="327"/>
      <c r="S689" s="327"/>
      <c r="T689" s="327"/>
      <c r="U689" s="327"/>
      <c r="V689" s="327"/>
      <c r="W689" s="327"/>
      <c r="X689" s="327"/>
      <c r="Y689" s="327"/>
      <c r="Z689" s="327"/>
      <c r="AA689" s="327"/>
      <c r="AB689" s="327"/>
      <c r="AC689" s="327"/>
      <c r="AD689" s="327"/>
      <c r="AE689" s="327"/>
      <c r="AF689" s="327"/>
      <c r="AG689" s="327"/>
      <c r="AH689" s="347">
        <f t="shared" si="90"/>
        <v>0</v>
      </c>
    </row>
    <row r="690" spans="1:34" x14ac:dyDescent="0.3">
      <c r="A690" s="328"/>
      <c r="B690" s="329"/>
      <c r="C690" s="330"/>
      <c r="D690" s="327"/>
      <c r="E690" s="327"/>
      <c r="F690" s="327"/>
      <c r="G690" s="327"/>
      <c r="H690" s="327"/>
      <c r="I690" s="327"/>
      <c r="J690" s="327"/>
      <c r="K690" s="327"/>
      <c r="L690" s="327"/>
      <c r="M690" s="327"/>
      <c r="N690" s="327"/>
      <c r="O690" s="327"/>
      <c r="P690" s="327"/>
      <c r="Q690" s="327"/>
      <c r="R690" s="327"/>
      <c r="S690" s="327"/>
      <c r="T690" s="327"/>
      <c r="U690" s="327"/>
      <c r="V690" s="327"/>
      <c r="W690" s="327"/>
      <c r="X690" s="327"/>
      <c r="Y690" s="327"/>
      <c r="Z690" s="327"/>
      <c r="AA690" s="327"/>
      <c r="AB690" s="327"/>
      <c r="AC690" s="327"/>
      <c r="AD690" s="327"/>
      <c r="AE690" s="327"/>
      <c r="AF690" s="327"/>
      <c r="AG690" s="327"/>
      <c r="AH690" s="347">
        <f t="shared" si="90"/>
        <v>0</v>
      </c>
    </row>
    <row r="691" spans="1:34" x14ac:dyDescent="0.3">
      <c r="A691" s="328"/>
      <c r="B691" s="329"/>
      <c r="C691" s="330"/>
      <c r="D691" s="327"/>
      <c r="E691" s="327"/>
      <c r="F691" s="327"/>
      <c r="G691" s="327"/>
      <c r="H691" s="327"/>
      <c r="I691" s="327"/>
      <c r="J691" s="327"/>
      <c r="K691" s="327"/>
      <c r="L691" s="327"/>
      <c r="M691" s="327"/>
      <c r="N691" s="327"/>
      <c r="O691" s="327"/>
      <c r="P691" s="327"/>
      <c r="Q691" s="327"/>
      <c r="R691" s="327"/>
      <c r="S691" s="327"/>
      <c r="T691" s="327"/>
      <c r="U691" s="327"/>
      <c r="V691" s="327"/>
      <c r="W691" s="327"/>
      <c r="X691" s="327"/>
      <c r="Y691" s="327"/>
      <c r="Z691" s="327"/>
      <c r="AA691" s="327"/>
      <c r="AB691" s="327"/>
      <c r="AC691" s="327"/>
      <c r="AD691" s="327"/>
      <c r="AE691" s="327"/>
      <c r="AF691" s="327"/>
      <c r="AG691" s="327"/>
      <c r="AH691" s="347">
        <f t="shared" si="90"/>
        <v>0</v>
      </c>
    </row>
    <row r="692" spans="1:34" x14ac:dyDescent="0.3">
      <c r="A692" s="328"/>
      <c r="B692" s="329"/>
      <c r="C692" s="330"/>
      <c r="D692" s="327"/>
      <c r="E692" s="327"/>
      <c r="F692" s="327"/>
      <c r="G692" s="327"/>
      <c r="H692" s="327"/>
      <c r="I692" s="327"/>
      <c r="J692" s="327"/>
      <c r="K692" s="327"/>
      <c r="L692" s="327"/>
      <c r="M692" s="327"/>
      <c r="N692" s="327"/>
      <c r="O692" s="327"/>
      <c r="P692" s="327"/>
      <c r="Q692" s="327"/>
      <c r="R692" s="327"/>
      <c r="S692" s="327"/>
      <c r="T692" s="327"/>
      <c r="U692" s="327"/>
      <c r="V692" s="327"/>
      <c r="W692" s="327"/>
      <c r="X692" s="327"/>
      <c r="Y692" s="327"/>
      <c r="Z692" s="327"/>
      <c r="AA692" s="327"/>
      <c r="AB692" s="327"/>
      <c r="AC692" s="327"/>
      <c r="AD692" s="327"/>
      <c r="AE692" s="327"/>
      <c r="AF692" s="327"/>
      <c r="AG692" s="327"/>
      <c r="AH692" s="347">
        <f t="shared" si="90"/>
        <v>0</v>
      </c>
    </row>
    <row r="693" spans="1:34" x14ac:dyDescent="0.3">
      <c r="A693" s="328"/>
      <c r="B693" s="329"/>
      <c r="C693" s="330"/>
      <c r="D693" s="327"/>
      <c r="E693" s="327"/>
      <c r="F693" s="327"/>
      <c r="G693" s="327"/>
      <c r="H693" s="327"/>
      <c r="I693" s="327"/>
      <c r="J693" s="327"/>
      <c r="K693" s="327"/>
      <c r="L693" s="327"/>
      <c r="M693" s="327"/>
      <c r="N693" s="327"/>
      <c r="O693" s="327"/>
      <c r="P693" s="327"/>
      <c r="Q693" s="327"/>
      <c r="R693" s="327"/>
      <c r="S693" s="327"/>
      <c r="T693" s="327"/>
      <c r="U693" s="327"/>
      <c r="V693" s="327"/>
      <c r="W693" s="327"/>
      <c r="X693" s="327"/>
      <c r="Y693" s="327"/>
      <c r="Z693" s="327"/>
      <c r="AA693" s="327"/>
      <c r="AB693" s="327"/>
      <c r="AC693" s="327"/>
      <c r="AD693" s="327"/>
      <c r="AE693" s="327"/>
      <c r="AF693" s="327"/>
      <c r="AG693" s="327"/>
      <c r="AH693" s="347">
        <f t="shared" si="90"/>
        <v>0</v>
      </c>
    </row>
    <row r="694" spans="1:34" x14ac:dyDescent="0.3">
      <c r="A694" s="328"/>
      <c r="B694" s="329"/>
      <c r="C694" s="330"/>
      <c r="D694" s="327"/>
      <c r="E694" s="327"/>
      <c r="F694" s="327"/>
      <c r="G694" s="327"/>
      <c r="H694" s="327"/>
      <c r="I694" s="327"/>
      <c r="J694" s="327"/>
      <c r="K694" s="327"/>
      <c r="L694" s="327"/>
      <c r="M694" s="327"/>
      <c r="N694" s="327"/>
      <c r="O694" s="327"/>
      <c r="P694" s="327"/>
      <c r="Q694" s="327"/>
      <c r="R694" s="327"/>
      <c r="S694" s="327"/>
      <c r="T694" s="327"/>
      <c r="U694" s="327"/>
      <c r="V694" s="327"/>
      <c r="W694" s="327"/>
      <c r="X694" s="327"/>
      <c r="Y694" s="327"/>
      <c r="Z694" s="327"/>
      <c r="AA694" s="327"/>
      <c r="AB694" s="327"/>
      <c r="AC694" s="327"/>
      <c r="AD694" s="327"/>
      <c r="AE694" s="327"/>
      <c r="AF694" s="327"/>
      <c r="AG694" s="327"/>
      <c r="AH694" s="347">
        <f t="shared" si="90"/>
        <v>0</v>
      </c>
    </row>
    <row r="695" spans="1:34" x14ac:dyDescent="0.3">
      <c r="A695" s="328"/>
      <c r="B695" s="329"/>
      <c r="C695" s="330"/>
      <c r="D695" s="327"/>
      <c r="E695" s="327"/>
      <c r="F695" s="327"/>
      <c r="G695" s="327"/>
      <c r="H695" s="327"/>
      <c r="I695" s="327"/>
      <c r="J695" s="327"/>
      <c r="K695" s="327"/>
      <c r="L695" s="327"/>
      <c r="M695" s="327"/>
      <c r="N695" s="327"/>
      <c r="O695" s="327"/>
      <c r="P695" s="327"/>
      <c r="Q695" s="327"/>
      <c r="R695" s="327"/>
      <c r="S695" s="327"/>
      <c r="T695" s="327"/>
      <c r="U695" s="327"/>
      <c r="V695" s="327"/>
      <c r="W695" s="327"/>
      <c r="X695" s="327"/>
      <c r="Y695" s="327"/>
      <c r="Z695" s="327"/>
      <c r="AA695" s="327"/>
      <c r="AB695" s="327"/>
      <c r="AC695" s="327"/>
      <c r="AD695" s="327"/>
      <c r="AE695" s="327"/>
      <c r="AF695" s="327"/>
      <c r="AG695" s="327"/>
      <c r="AH695" s="347">
        <f t="shared" si="90"/>
        <v>0</v>
      </c>
    </row>
    <row r="696" spans="1:34" x14ac:dyDescent="0.3">
      <c r="A696" s="328"/>
      <c r="B696" s="329"/>
      <c r="C696" s="330"/>
      <c r="D696" s="327"/>
      <c r="E696" s="327"/>
      <c r="F696" s="327"/>
      <c r="G696" s="327"/>
      <c r="H696" s="327"/>
      <c r="I696" s="327"/>
      <c r="J696" s="327"/>
      <c r="K696" s="327"/>
      <c r="L696" s="327"/>
      <c r="M696" s="327"/>
      <c r="N696" s="327"/>
      <c r="O696" s="327"/>
      <c r="P696" s="327"/>
      <c r="Q696" s="327"/>
      <c r="R696" s="327"/>
      <c r="S696" s="327"/>
      <c r="T696" s="327"/>
      <c r="U696" s="327"/>
      <c r="V696" s="327"/>
      <c r="W696" s="327"/>
      <c r="X696" s="327"/>
      <c r="Y696" s="327"/>
      <c r="Z696" s="327"/>
      <c r="AA696" s="327"/>
      <c r="AB696" s="327"/>
      <c r="AC696" s="327"/>
      <c r="AD696" s="327"/>
      <c r="AE696" s="327"/>
      <c r="AF696" s="327"/>
      <c r="AG696" s="327"/>
      <c r="AH696" s="347">
        <f t="shared" si="90"/>
        <v>0</v>
      </c>
    </row>
    <row r="697" spans="1:34" ht="15" thickBot="1" x14ac:dyDescent="0.35">
      <c r="A697" s="341"/>
      <c r="B697" s="342"/>
      <c r="C697" s="349">
        <f>SUM(C687:C696)</f>
        <v>0</v>
      </c>
      <c r="D697" s="349">
        <f t="shared" ref="D697:AG697" si="91">SUM(D687:D696)</f>
        <v>0</v>
      </c>
      <c r="E697" s="349">
        <f t="shared" si="91"/>
        <v>0</v>
      </c>
      <c r="F697" s="349">
        <f t="shared" si="91"/>
        <v>0</v>
      </c>
      <c r="G697" s="349">
        <f t="shared" si="91"/>
        <v>0</v>
      </c>
      <c r="H697" s="349">
        <f t="shared" si="91"/>
        <v>0</v>
      </c>
      <c r="I697" s="349">
        <f t="shared" si="91"/>
        <v>0</v>
      </c>
      <c r="J697" s="349">
        <f t="shared" si="91"/>
        <v>0</v>
      </c>
      <c r="K697" s="349">
        <f t="shared" si="91"/>
        <v>0</v>
      </c>
      <c r="L697" s="349">
        <f t="shared" si="91"/>
        <v>0</v>
      </c>
      <c r="M697" s="349">
        <f t="shared" si="91"/>
        <v>0</v>
      </c>
      <c r="N697" s="349">
        <f t="shared" si="91"/>
        <v>0</v>
      </c>
      <c r="O697" s="349">
        <f t="shared" si="91"/>
        <v>0</v>
      </c>
      <c r="P697" s="349">
        <f t="shared" si="91"/>
        <v>0</v>
      </c>
      <c r="Q697" s="349">
        <f t="shared" si="91"/>
        <v>0</v>
      </c>
      <c r="R697" s="349">
        <f t="shared" si="91"/>
        <v>0</v>
      </c>
      <c r="S697" s="349">
        <f t="shared" si="91"/>
        <v>0</v>
      </c>
      <c r="T697" s="349">
        <f t="shared" si="91"/>
        <v>0</v>
      </c>
      <c r="U697" s="349">
        <f t="shared" si="91"/>
        <v>0</v>
      </c>
      <c r="V697" s="349">
        <f t="shared" si="91"/>
        <v>0</v>
      </c>
      <c r="W697" s="349">
        <f t="shared" si="91"/>
        <v>0</v>
      </c>
      <c r="X697" s="349">
        <f t="shared" si="91"/>
        <v>0</v>
      </c>
      <c r="Y697" s="349">
        <f t="shared" si="91"/>
        <v>0</v>
      </c>
      <c r="Z697" s="349">
        <f t="shared" si="91"/>
        <v>0</v>
      </c>
      <c r="AA697" s="349">
        <f t="shared" si="91"/>
        <v>0</v>
      </c>
      <c r="AB697" s="349">
        <f t="shared" si="91"/>
        <v>0</v>
      </c>
      <c r="AC697" s="349">
        <f t="shared" si="91"/>
        <v>0</v>
      </c>
      <c r="AD697" s="349">
        <f t="shared" si="91"/>
        <v>0</v>
      </c>
      <c r="AE697" s="349">
        <f t="shared" si="91"/>
        <v>0</v>
      </c>
      <c r="AF697" s="349">
        <f t="shared" si="91"/>
        <v>0</v>
      </c>
      <c r="AG697" s="349">
        <f t="shared" si="91"/>
        <v>0</v>
      </c>
      <c r="AH697" s="348">
        <f>SUM(C697:AG697)</f>
        <v>0</v>
      </c>
    </row>
    <row r="698" spans="1:34" ht="15" thickBot="1" x14ac:dyDescent="0.35">
      <c r="A698" s="334" t="s">
        <v>246</v>
      </c>
      <c r="B698" s="315"/>
      <c r="C698" s="337"/>
      <c r="D698" s="337" t="s">
        <v>372</v>
      </c>
      <c r="E698" s="337"/>
      <c r="F698" s="337"/>
      <c r="G698" s="337"/>
      <c r="H698" s="337"/>
      <c r="I698" s="337"/>
      <c r="J698" s="337"/>
      <c r="K698" s="337"/>
      <c r="L698" s="337"/>
      <c r="M698" s="337"/>
      <c r="N698" s="337"/>
      <c r="O698" s="337"/>
      <c r="P698" s="337"/>
      <c r="Q698" s="337"/>
      <c r="R698" s="337"/>
      <c r="S698" s="337"/>
      <c r="T698" s="337"/>
      <c r="U698" s="337"/>
      <c r="V698" s="337"/>
      <c r="W698" s="337"/>
      <c r="X698" s="337"/>
      <c r="Y698" s="337"/>
      <c r="Z698" s="337"/>
      <c r="AA698" s="337"/>
      <c r="AB698" s="337"/>
      <c r="AC698" s="337"/>
      <c r="AD698" s="337"/>
      <c r="AE698" s="337"/>
      <c r="AF698" s="337"/>
      <c r="AG698" s="338"/>
      <c r="AH698" s="350"/>
    </row>
    <row r="699" spans="1:34" ht="15" thickBot="1" x14ac:dyDescent="0.35">
      <c r="A699" s="316" t="s">
        <v>245</v>
      </c>
      <c r="B699" s="322"/>
      <c r="C699" s="318" t="s">
        <v>427</v>
      </c>
      <c r="D699" s="319"/>
      <c r="E699" s="319"/>
      <c r="F699" s="319"/>
      <c r="G699" s="319"/>
      <c r="H699" s="319"/>
      <c r="I699" s="319"/>
      <c r="J699" s="319"/>
      <c r="K699" s="319"/>
      <c r="L699" s="319"/>
      <c r="M699" s="319"/>
      <c r="N699" s="319"/>
      <c r="O699" s="319"/>
      <c r="P699" s="319"/>
      <c r="Q699" s="319"/>
      <c r="R699" s="319"/>
      <c r="S699" s="319"/>
      <c r="T699" s="319"/>
      <c r="U699" s="319"/>
      <c r="V699" s="319"/>
      <c r="W699" s="319"/>
      <c r="X699" s="319"/>
      <c r="Y699" s="319"/>
      <c r="Z699" s="319"/>
      <c r="AA699" s="319"/>
      <c r="AB699" s="319"/>
      <c r="AC699" s="319"/>
      <c r="AD699" s="319"/>
      <c r="AE699" s="319"/>
      <c r="AF699" s="319"/>
      <c r="AG699" s="320"/>
      <c r="AH699" s="346" t="s">
        <v>14</v>
      </c>
    </row>
    <row r="700" spans="1:34" ht="15" thickBot="1" x14ac:dyDescent="0.35">
      <c r="A700" s="316" t="s">
        <v>422</v>
      </c>
      <c r="B700" s="322"/>
      <c r="C700" s="323">
        <v>1</v>
      </c>
      <c r="D700" s="319">
        <v>2</v>
      </c>
      <c r="E700" s="319">
        <v>3</v>
      </c>
      <c r="F700" s="319">
        <v>4</v>
      </c>
      <c r="G700" s="319">
        <v>5</v>
      </c>
      <c r="H700" s="319">
        <v>6</v>
      </c>
      <c r="I700" s="319">
        <v>7</v>
      </c>
      <c r="J700" s="319">
        <v>8</v>
      </c>
      <c r="K700" s="319">
        <v>9</v>
      </c>
      <c r="L700" s="319">
        <v>10</v>
      </c>
      <c r="M700" s="319">
        <v>11</v>
      </c>
      <c r="N700" s="319">
        <v>12</v>
      </c>
      <c r="O700" s="319">
        <v>13</v>
      </c>
      <c r="P700" s="319">
        <v>14</v>
      </c>
      <c r="Q700" s="319">
        <v>15</v>
      </c>
      <c r="R700" s="319">
        <v>16</v>
      </c>
      <c r="S700" s="319">
        <v>17</v>
      </c>
      <c r="T700" s="319">
        <v>18</v>
      </c>
      <c r="U700" s="319">
        <v>19</v>
      </c>
      <c r="V700" s="319">
        <v>20</v>
      </c>
      <c r="W700" s="319">
        <v>21</v>
      </c>
      <c r="X700" s="319">
        <v>22</v>
      </c>
      <c r="Y700" s="319">
        <v>23</v>
      </c>
      <c r="Z700" s="319">
        <v>24</v>
      </c>
      <c r="AA700" s="319">
        <v>25</v>
      </c>
      <c r="AB700" s="319">
        <v>26</v>
      </c>
      <c r="AC700" s="319">
        <v>27</v>
      </c>
      <c r="AD700" s="319">
        <v>28</v>
      </c>
      <c r="AE700" s="319">
        <v>29</v>
      </c>
      <c r="AF700" s="319">
        <v>30</v>
      </c>
      <c r="AG700" s="320">
        <v>31</v>
      </c>
      <c r="AH700" s="346"/>
    </row>
    <row r="701" spans="1:34" x14ac:dyDescent="0.3">
      <c r="A701" s="339" t="s">
        <v>230</v>
      </c>
      <c r="B701" s="339" t="s">
        <v>231</v>
      </c>
      <c r="C701" s="325"/>
      <c r="D701" s="326"/>
      <c r="E701" s="326"/>
      <c r="F701" s="326"/>
      <c r="G701" s="326"/>
      <c r="H701" s="326"/>
      <c r="I701" s="326"/>
      <c r="J701" s="326"/>
      <c r="K701" s="326"/>
      <c r="L701" s="326"/>
      <c r="M701" s="326"/>
      <c r="N701" s="326"/>
      <c r="O701" s="326"/>
      <c r="P701" s="326"/>
      <c r="Q701" s="326"/>
      <c r="R701" s="326"/>
      <c r="S701" s="326"/>
      <c r="T701" s="326"/>
      <c r="U701" s="326"/>
      <c r="V701" s="326"/>
      <c r="W701" s="326"/>
      <c r="X701" s="326"/>
      <c r="Y701" s="326"/>
      <c r="Z701" s="326"/>
      <c r="AA701" s="326"/>
      <c r="AB701" s="326"/>
      <c r="AC701" s="326"/>
      <c r="AD701" s="326"/>
      <c r="AE701" s="326"/>
      <c r="AF701" s="326"/>
      <c r="AG701" s="326"/>
      <c r="AH701" s="347"/>
    </row>
    <row r="702" spans="1:34" x14ac:dyDescent="0.3">
      <c r="A702" s="328"/>
      <c r="B702" s="329"/>
      <c r="C702" s="330"/>
      <c r="D702" s="327"/>
      <c r="E702" s="327"/>
      <c r="F702" s="327"/>
      <c r="G702" s="327"/>
      <c r="H702" s="327"/>
      <c r="I702" s="327"/>
      <c r="J702" s="327"/>
      <c r="K702" s="327"/>
      <c r="L702" s="327"/>
      <c r="M702" s="327"/>
      <c r="N702" s="327"/>
      <c r="O702" s="327"/>
      <c r="P702" s="327"/>
      <c r="Q702" s="327"/>
      <c r="R702" s="327"/>
      <c r="S702" s="327"/>
      <c r="T702" s="327"/>
      <c r="U702" s="327"/>
      <c r="V702" s="327"/>
      <c r="W702" s="327"/>
      <c r="X702" s="327"/>
      <c r="Y702" s="327"/>
      <c r="Z702" s="327"/>
      <c r="AA702" s="327"/>
      <c r="AB702" s="327"/>
      <c r="AC702" s="327"/>
      <c r="AD702" s="327"/>
      <c r="AE702" s="327"/>
      <c r="AF702" s="327"/>
      <c r="AG702" s="327"/>
      <c r="AH702" s="347">
        <f>SUM(C702:AG702)</f>
        <v>0</v>
      </c>
    </row>
    <row r="703" spans="1:34" x14ac:dyDescent="0.3">
      <c r="A703" s="328"/>
      <c r="B703" s="329"/>
      <c r="C703" s="330"/>
      <c r="D703" s="327"/>
      <c r="E703" s="327"/>
      <c r="F703" s="327"/>
      <c r="G703" s="327"/>
      <c r="H703" s="327"/>
      <c r="I703" s="327"/>
      <c r="J703" s="327"/>
      <c r="K703" s="327"/>
      <c r="L703" s="327"/>
      <c r="M703" s="327"/>
      <c r="N703" s="327"/>
      <c r="O703" s="327"/>
      <c r="P703" s="327"/>
      <c r="Q703" s="327"/>
      <c r="R703" s="327"/>
      <c r="S703" s="327"/>
      <c r="T703" s="327"/>
      <c r="U703" s="327"/>
      <c r="V703" s="327"/>
      <c r="W703" s="327"/>
      <c r="X703" s="327"/>
      <c r="Y703" s="327"/>
      <c r="Z703" s="327"/>
      <c r="AA703" s="327"/>
      <c r="AB703" s="327"/>
      <c r="AC703" s="327"/>
      <c r="AD703" s="327"/>
      <c r="AE703" s="327"/>
      <c r="AF703" s="327"/>
      <c r="AG703" s="327"/>
      <c r="AH703" s="347">
        <f t="shared" ref="AH703:AH711" si="92">SUM(C703:AG703)</f>
        <v>0</v>
      </c>
    </row>
    <row r="704" spans="1:34" x14ac:dyDescent="0.3">
      <c r="A704" s="328"/>
      <c r="B704" s="329"/>
      <c r="C704" s="330"/>
      <c r="D704" s="327"/>
      <c r="E704" s="327"/>
      <c r="F704" s="327"/>
      <c r="G704" s="327"/>
      <c r="H704" s="327"/>
      <c r="I704" s="327"/>
      <c r="J704" s="327"/>
      <c r="K704" s="327"/>
      <c r="L704" s="327"/>
      <c r="M704" s="327"/>
      <c r="N704" s="327"/>
      <c r="O704" s="327"/>
      <c r="P704" s="327"/>
      <c r="Q704" s="327"/>
      <c r="R704" s="327"/>
      <c r="S704" s="327"/>
      <c r="T704" s="327"/>
      <c r="U704" s="327"/>
      <c r="V704" s="327"/>
      <c r="W704" s="327"/>
      <c r="X704" s="327"/>
      <c r="Y704" s="327"/>
      <c r="Z704" s="327"/>
      <c r="AA704" s="327"/>
      <c r="AB704" s="327"/>
      <c r="AC704" s="327"/>
      <c r="AD704" s="327"/>
      <c r="AE704" s="327"/>
      <c r="AF704" s="327"/>
      <c r="AG704" s="327"/>
      <c r="AH704" s="347">
        <f t="shared" si="92"/>
        <v>0</v>
      </c>
    </row>
    <row r="705" spans="1:34" x14ac:dyDescent="0.3">
      <c r="A705" s="328"/>
      <c r="B705" s="329"/>
      <c r="C705" s="330"/>
      <c r="D705" s="327"/>
      <c r="E705" s="327"/>
      <c r="F705" s="327"/>
      <c r="G705" s="327"/>
      <c r="H705" s="327"/>
      <c r="I705" s="327"/>
      <c r="J705" s="327"/>
      <c r="K705" s="327"/>
      <c r="L705" s="327"/>
      <c r="M705" s="327"/>
      <c r="N705" s="327"/>
      <c r="O705" s="327"/>
      <c r="P705" s="327"/>
      <c r="Q705" s="327"/>
      <c r="R705" s="327"/>
      <c r="S705" s="327"/>
      <c r="T705" s="327"/>
      <c r="U705" s="327"/>
      <c r="V705" s="327"/>
      <c r="W705" s="327"/>
      <c r="X705" s="327"/>
      <c r="Y705" s="327"/>
      <c r="Z705" s="327"/>
      <c r="AA705" s="327"/>
      <c r="AB705" s="327"/>
      <c r="AC705" s="327"/>
      <c r="AD705" s="327"/>
      <c r="AE705" s="327"/>
      <c r="AF705" s="327"/>
      <c r="AG705" s="327"/>
      <c r="AH705" s="347">
        <f t="shared" si="92"/>
        <v>0</v>
      </c>
    </row>
    <row r="706" spans="1:34" x14ac:dyDescent="0.3">
      <c r="A706" s="328"/>
      <c r="B706" s="329"/>
      <c r="C706" s="330"/>
      <c r="D706" s="327"/>
      <c r="E706" s="327"/>
      <c r="F706" s="327"/>
      <c r="G706" s="327"/>
      <c r="H706" s="327"/>
      <c r="I706" s="327"/>
      <c r="J706" s="327"/>
      <c r="K706" s="327"/>
      <c r="L706" s="327"/>
      <c r="M706" s="327"/>
      <c r="N706" s="327"/>
      <c r="O706" s="327"/>
      <c r="P706" s="327"/>
      <c r="Q706" s="327"/>
      <c r="R706" s="327"/>
      <c r="S706" s="327"/>
      <c r="T706" s="327"/>
      <c r="U706" s="327"/>
      <c r="V706" s="327"/>
      <c r="W706" s="327"/>
      <c r="X706" s="327"/>
      <c r="Y706" s="327"/>
      <c r="Z706" s="327"/>
      <c r="AA706" s="327"/>
      <c r="AB706" s="327"/>
      <c r="AC706" s="327"/>
      <c r="AD706" s="327"/>
      <c r="AE706" s="327"/>
      <c r="AF706" s="327"/>
      <c r="AG706" s="327"/>
      <c r="AH706" s="347">
        <f t="shared" si="92"/>
        <v>0</v>
      </c>
    </row>
    <row r="707" spans="1:34" x14ac:dyDescent="0.3">
      <c r="A707" s="328"/>
      <c r="B707" s="329"/>
      <c r="C707" s="330"/>
      <c r="D707" s="327"/>
      <c r="E707" s="327"/>
      <c r="F707" s="327"/>
      <c r="G707" s="327"/>
      <c r="H707" s="327"/>
      <c r="I707" s="327"/>
      <c r="J707" s="327"/>
      <c r="K707" s="327"/>
      <c r="L707" s="327"/>
      <c r="M707" s="327"/>
      <c r="N707" s="327"/>
      <c r="O707" s="327"/>
      <c r="P707" s="327"/>
      <c r="Q707" s="327"/>
      <c r="R707" s="327"/>
      <c r="S707" s="327"/>
      <c r="T707" s="327"/>
      <c r="U707" s="327"/>
      <c r="V707" s="327"/>
      <c r="W707" s="327"/>
      <c r="X707" s="327"/>
      <c r="Y707" s="327"/>
      <c r="Z707" s="327"/>
      <c r="AA707" s="327"/>
      <c r="AB707" s="327"/>
      <c r="AC707" s="327"/>
      <c r="AD707" s="327"/>
      <c r="AE707" s="327"/>
      <c r="AF707" s="327"/>
      <c r="AG707" s="327"/>
      <c r="AH707" s="347">
        <f t="shared" si="92"/>
        <v>0</v>
      </c>
    </row>
    <row r="708" spans="1:34" x14ac:dyDescent="0.3">
      <c r="A708" s="328"/>
      <c r="B708" s="329"/>
      <c r="C708" s="330"/>
      <c r="D708" s="327"/>
      <c r="E708" s="327"/>
      <c r="F708" s="327"/>
      <c r="G708" s="327"/>
      <c r="H708" s="327"/>
      <c r="I708" s="327"/>
      <c r="J708" s="327"/>
      <c r="K708" s="327"/>
      <c r="L708" s="327"/>
      <c r="M708" s="327"/>
      <c r="N708" s="327"/>
      <c r="O708" s="327"/>
      <c r="P708" s="327"/>
      <c r="Q708" s="327"/>
      <c r="R708" s="327"/>
      <c r="S708" s="327"/>
      <c r="T708" s="327"/>
      <c r="U708" s="327"/>
      <c r="V708" s="327"/>
      <c r="W708" s="327"/>
      <c r="X708" s="327"/>
      <c r="Y708" s="327"/>
      <c r="Z708" s="327"/>
      <c r="AA708" s="327"/>
      <c r="AB708" s="327"/>
      <c r="AC708" s="327"/>
      <c r="AD708" s="327"/>
      <c r="AE708" s="327"/>
      <c r="AF708" s="327"/>
      <c r="AG708" s="327"/>
      <c r="AH708" s="347">
        <f t="shared" si="92"/>
        <v>0</v>
      </c>
    </row>
    <row r="709" spans="1:34" x14ac:dyDescent="0.3">
      <c r="A709" s="328"/>
      <c r="B709" s="329"/>
      <c r="C709" s="330"/>
      <c r="D709" s="327"/>
      <c r="E709" s="327"/>
      <c r="F709" s="327"/>
      <c r="G709" s="327"/>
      <c r="H709" s="327"/>
      <c r="I709" s="327"/>
      <c r="J709" s="327"/>
      <c r="K709" s="327"/>
      <c r="L709" s="327"/>
      <c r="M709" s="327"/>
      <c r="N709" s="327"/>
      <c r="O709" s="327"/>
      <c r="P709" s="327"/>
      <c r="Q709" s="327"/>
      <c r="R709" s="327"/>
      <c r="S709" s="327"/>
      <c r="T709" s="327"/>
      <c r="U709" s="327"/>
      <c r="V709" s="327"/>
      <c r="W709" s="327"/>
      <c r="X709" s="327"/>
      <c r="Y709" s="327"/>
      <c r="Z709" s="327"/>
      <c r="AA709" s="327"/>
      <c r="AB709" s="327"/>
      <c r="AC709" s="327"/>
      <c r="AD709" s="327"/>
      <c r="AE709" s="327"/>
      <c r="AF709" s="327"/>
      <c r="AG709" s="327"/>
      <c r="AH709" s="347">
        <f t="shared" si="92"/>
        <v>0</v>
      </c>
    </row>
    <row r="710" spans="1:34" x14ac:dyDescent="0.3">
      <c r="A710" s="328"/>
      <c r="B710" s="329"/>
      <c r="C710" s="330"/>
      <c r="D710" s="327"/>
      <c r="E710" s="327"/>
      <c r="F710" s="327"/>
      <c r="G710" s="327"/>
      <c r="H710" s="327"/>
      <c r="I710" s="327"/>
      <c r="J710" s="327"/>
      <c r="K710" s="327"/>
      <c r="L710" s="327"/>
      <c r="M710" s="327"/>
      <c r="N710" s="327"/>
      <c r="O710" s="327"/>
      <c r="P710" s="327"/>
      <c r="Q710" s="327"/>
      <c r="R710" s="327"/>
      <c r="S710" s="327"/>
      <c r="T710" s="327"/>
      <c r="U710" s="327"/>
      <c r="V710" s="327"/>
      <c r="W710" s="327"/>
      <c r="X710" s="327"/>
      <c r="Y710" s="327"/>
      <c r="Z710" s="327"/>
      <c r="AA710" s="327"/>
      <c r="AB710" s="327"/>
      <c r="AC710" s="327"/>
      <c r="AD710" s="327"/>
      <c r="AE710" s="327"/>
      <c r="AF710" s="327"/>
      <c r="AG710" s="327"/>
      <c r="AH710" s="347">
        <f t="shared" si="92"/>
        <v>0</v>
      </c>
    </row>
    <row r="711" spans="1:34" x14ac:dyDescent="0.3">
      <c r="A711" s="328"/>
      <c r="B711" s="329"/>
      <c r="C711" s="330"/>
      <c r="D711" s="327"/>
      <c r="E711" s="327"/>
      <c r="F711" s="327"/>
      <c r="G711" s="327"/>
      <c r="H711" s="327"/>
      <c r="I711" s="327"/>
      <c r="J711" s="327"/>
      <c r="K711" s="327"/>
      <c r="L711" s="327"/>
      <c r="M711" s="327"/>
      <c r="N711" s="327"/>
      <c r="O711" s="327"/>
      <c r="P711" s="327"/>
      <c r="Q711" s="327"/>
      <c r="R711" s="327"/>
      <c r="S711" s="327"/>
      <c r="T711" s="327"/>
      <c r="U711" s="327"/>
      <c r="V711" s="327"/>
      <c r="W711" s="327"/>
      <c r="X711" s="327"/>
      <c r="Y711" s="327"/>
      <c r="Z711" s="327"/>
      <c r="AA711" s="327"/>
      <c r="AB711" s="327"/>
      <c r="AC711" s="327"/>
      <c r="AD711" s="327"/>
      <c r="AE711" s="327"/>
      <c r="AF711" s="327"/>
      <c r="AG711" s="327"/>
      <c r="AH711" s="347">
        <f t="shared" si="92"/>
        <v>0</v>
      </c>
    </row>
    <row r="712" spans="1:34" ht="15" thickBot="1" x14ac:dyDescent="0.35">
      <c r="A712" s="341"/>
      <c r="B712" s="342"/>
      <c r="C712" s="349">
        <f>SUM(C702:C711)</f>
        <v>0</v>
      </c>
      <c r="D712" s="349">
        <f t="shared" ref="D712:AG712" si="93">SUM(D702:D711)</f>
        <v>0</v>
      </c>
      <c r="E712" s="349">
        <f t="shared" si="93"/>
        <v>0</v>
      </c>
      <c r="F712" s="349">
        <f t="shared" si="93"/>
        <v>0</v>
      </c>
      <c r="G712" s="349">
        <f t="shared" si="93"/>
        <v>0</v>
      </c>
      <c r="H712" s="349">
        <f t="shared" si="93"/>
        <v>0</v>
      </c>
      <c r="I712" s="349">
        <f t="shared" si="93"/>
        <v>0</v>
      </c>
      <c r="J712" s="349">
        <f t="shared" si="93"/>
        <v>0</v>
      </c>
      <c r="K712" s="349">
        <f t="shared" si="93"/>
        <v>0</v>
      </c>
      <c r="L712" s="349">
        <f t="shared" si="93"/>
        <v>0</v>
      </c>
      <c r="M712" s="349">
        <f t="shared" si="93"/>
        <v>0</v>
      </c>
      <c r="N712" s="349">
        <f t="shared" si="93"/>
        <v>0</v>
      </c>
      <c r="O712" s="349">
        <f t="shared" si="93"/>
        <v>0</v>
      </c>
      <c r="P712" s="349">
        <f t="shared" si="93"/>
        <v>0</v>
      </c>
      <c r="Q712" s="349">
        <f t="shared" si="93"/>
        <v>0</v>
      </c>
      <c r="R712" s="349">
        <f t="shared" si="93"/>
        <v>0</v>
      </c>
      <c r="S712" s="349">
        <f t="shared" si="93"/>
        <v>0</v>
      </c>
      <c r="T712" s="349">
        <f t="shared" si="93"/>
        <v>0</v>
      </c>
      <c r="U712" s="349">
        <f t="shared" si="93"/>
        <v>0</v>
      </c>
      <c r="V712" s="349">
        <f t="shared" si="93"/>
        <v>0</v>
      </c>
      <c r="W712" s="349">
        <f t="shared" si="93"/>
        <v>0</v>
      </c>
      <c r="X712" s="349">
        <f t="shared" si="93"/>
        <v>0</v>
      </c>
      <c r="Y712" s="349">
        <f t="shared" si="93"/>
        <v>0</v>
      </c>
      <c r="Z712" s="349">
        <f t="shared" si="93"/>
        <v>0</v>
      </c>
      <c r="AA712" s="349">
        <f t="shared" si="93"/>
        <v>0</v>
      </c>
      <c r="AB712" s="349">
        <f t="shared" si="93"/>
        <v>0</v>
      </c>
      <c r="AC712" s="349">
        <f t="shared" si="93"/>
        <v>0</v>
      </c>
      <c r="AD712" s="349">
        <f t="shared" si="93"/>
        <v>0</v>
      </c>
      <c r="AE712" s="349">
        <f t="shared" si="93"/>
        <v>0</v>
      </c>
      <c r="AF712" s="349">
        <f t="shared" si="93"/>
        <v>0</v>
      </c>
      <c r="AG712" s="349">
        <f t="shared" si="93"/>
        <v>0</v>
      </c>
      <c r="AH712" s="348">
        <f>SUM(C712:AG712)</f>
        <v>0</v>
      </c>
    </row>
    <row r="713" spans="1:34" ht="15" thickBot="1" x14ac:dyDescent="0.35">
      <c r="A713" s="334" t="s">
        <v>246</v>
      </c>
      <c r="B713" s="315"/>
      <c r="C713" s="337"/>
      <c r="D713" s="337" t="s">
        <v>373</v>
      </c>
      <c r="E713" s="337"/>
      <c r="F713" s="337"/>
      <c r="G713" s="337"/>
      <c r="H713" s="337"/>
      <c r="I713" s="337"/>
      <c r="J713" s="337"/>
      <c r="K713" s="337"/>
      <c r="L713" s="337"/>
      <c r="M713" s="337"/>
      <c r="N713" s="337"/>
      <c r="O713" s="337"/>
      <c r="P713" s="337"/>
      <c r="Q713" s="337"/>
      <c r="R713" s="337"/>
      <c r="S713" s="337"/>
      <c r="T713" s="337"/>
      <c r="U713" s="337"/>
      <c r="V713" s="337"/>
      <c r="W713" s="337"/>
      <c r="X713" s="337"/>
      <c r="Y713" s="337"/>
      <c r="Z713" s="337"/>
      <c r="AA713" s="337"/>
      <c r="AB713" s="337"/>
      <c r="AC713" s="337"/>
      <c r="AD713" s="337"/>
      <c r="AE713" s="337"/>
      <c r="AF713" s="337"/>
      <c r="AG713" s="338"/>
      <c r="AH713" s="350"/>
    </row>
    <row r="714" spans="1:34" ht="15" thickBot="1" x14ac:dyDescent="0.35">
      <c r="A714" s="316" t="s">
        <v>245</v>
      </c>
      <c r="B714" s="322"/>
      <c r="C714" s="318" t="s">
        <v>427</v>
      </c>
      <c r="D714" s="319"/>
      <c r="E714" s="319"/>
      <c r="F714" s="319"/>
      <c r="G714" s="319"/>
      <c r="H714" s="319"/>
      <c r="I714" s="319"/>
      <c r="J714" s="319"/>
      <c r="K714" s="319"/>
      <c r="L714" s="319"/>
      <c r="M714" s="319"/>
      <c r="N714" s="319"/>
      <c r="O714" s="319"/>
      <c r="P714" s="319"/>
      <c r="Q714" s="319"/>
      <c r="R714" s="319"/>
      <c r="S714" s="319"/>
      <c r="T714" s="319"/>
      <c r="U714" s="319"/>
      <c r="V714" s="319"/>
      <c r="W714" s="319"/>
      <c r="X714" s="319"/>
      <c r="Y714" s="319"/>
      <c r="Z714" s="319"/>
      <c r="AA714" s="319"/>
      <c r="AB714" s="319"/>
      <c r="AC714" s="319"/>
      <c r="AD714" s="319"/>
      <c r="AE714" s="319"/>
      <c r="AF714" s="319"/>
      <c r="AG714" s="320"/>
      <c r="AH714" s="346" t="s">
        <v>14</v>
      </c>
    </row>
    <row r="715" spans="1:34" ht="15" thickBot="1" x14ac:dyDescent="0.35">
      <c r="A715" s="316" t="s">
        <v>422</v>
      </c>
      <c r="B715" s="322"/>
      <c r="C715" s="323">
        <v>1</v>
      </c>
      <c r="D715" s="319">
        <v>2</v>
      </c>
      <c r="E715" s="319">
        <v>3</v>
      </c>
      <c r="F715" s="319">
        <v>4</v>
      </c>
      <c r="G715" s="319">
        <v>5</v>
      </c>
      <c r="H715" s="319">
        <v>6</v>
      </c>
      <c r="I715" s="319">
        <v>7</v>
      </c>
      <c r="J715" s="319">
        <v>8</v>
      </c>
      <c r="K715" s="319">
        <v>9</v>
      </c>
      <c r="L715" s="319">
        <v>10</v>
      </c>
      <c r="M715" s="319">
        <v>11</v>
      </c>
      <c r="N715" s="319">
        <v>12</v>
      </c>
      <c r="O715" s="319">
        <v>13</v>
      </c>
      <c r="P715" s="319">
        <v>14</v>
      </c>
      <c r="Q715" s="319">
        <v>15</v>
      </c>
      <c r="R715" s="319">
        <v>16</v>
      </c>
      <c r="S715" s="319">
        <v>17</v>
      </c>
      <c r="T715" s="319">
        <v>18</v>
      </c>
      <c r="U715" s="319">
        <v>19</v>
      </c>
      <c r="V715" s="319">
        <v>20</v>
      </c>
      <c r="W715" s="319">
        <v>21</v>
      </c>
      <c r="X715" s="319">
        <v>22</v>
      </c>
      <c r="Y715" s="319">
        <v>23</v>
      </c>
      <c r="Z715" s="319">
        <v>24</v>
      </c>
      <c r="AA715" s="319">
        <v>25</v>
      </c>
      <c r="AB715" s="319">
        <v>26</v>
      </c>
      <c r="AC715" s="319">
        <v>27</v>
      </c>
      <c r="AD715" s="319">
        <v>28</v>
      </c>
      <c r="AE715" s="319">
        <v>29</v>
      </c>
      <c r="AF715" s="319">
        <v>30</v>
      </c>
      <c r="AG715" s="320">
        <v>31</v>
      </c>
      <c r="AH715" s="346"/>
    </row>
    <row r="716" spans="1:34" x14ac:dyDescent="0.3">
      <c r="A716" s="339" t="s">
        <v>230</v>
      </c>
      <c r="B716" s="339" t="s">
        <v>231</v>
      </c>
      <c r="C716" s="325"/>
      <c r="D716" s="326"/>
      <c r="E716" s="326"/>
      <c r="F716" s="326"/>
      <c r="G716" s="326"/>
      <c r="H716" s="326"/>
      <c r="I716" s="326"/>
      <c r="J716" s="326"/>
      <c r="K716" s="326"/>
      <c r="L716" s="326"/>
      <c r="M716" s="326"/>
      <c r="N716" s="326"/>
      <c r="O716" s="326"/>
      <c r="P716" s="326"/>
      <c r="Q716" s="326"/>
      <c r="R716" s="326"/>
      <c r="S716" s="326"/>
      <c r="T716" s="326"/>
      <c r="U716" s="326"/>
      <c r="V716" s="326"/>
      <c r="W716" s="326"/>
      <c r="X716" s="326"/>
      <c r="Y716" s="326"/>
      <c r="Z716" s="326"/>
      <c r="AA716" s="326"/>
      <c r="AB716" s="326"/>
      <c r="AC716" s="326"/>
      <c r="AD716" s="326"/>
      <c r="AE716" s="326"/>
      <c r="AF716" s="326"/>
      <c r="AG716" s="326"/>
      <c r="AH716" s="347"/>
    </row>
    <row r="717" spans="1:34" x14ac:dyDescent="0.3">
      <c r="A717" s="328"/>
      <c r="B717" s="329"/>
      <c r="C717" s="330"/>
      <c r="D717" s="327"/>
      <c r="E717" s="327"/>
      <c r="F717" s="327"/>
      <c r="G717" s="327"/>
      <c r="H717" s="327"/>
      <c r="I717" s="327"/>
      <c r="J717" s="327"/>
      <c r="K717" s="327"/>
      <c r="L717" s="327"/>
      <c r="M717" s="327"/>
      <c r="N717" s="327"/>
      <c r="O717" s="327"/>
      <c r="P717" s="327"/>
      <c r="Q717" s="327"/>
      <c r="R717" s="327"/>
      <c r="S717" s="327"/>
      <c r="T717" s="327"/>
      <c r="U717" s="327"/>
      <c r="V717" s="327"/>
      <c r="W717" s="327"/>
      <c r="X717" s="327"/>
      <c r="Y717" s="327"/>
      <c r="Z717" s="327"/>
      <c r="AA717" s="327"/>
      <c r="AB717" s="327"/>
      <c r="AC717" s="327"/>
      <c r="AD717" s="327"/>
      <c r="AE717" s="327"/>
      <c r="AF717" s="327"/>
      <c r="AG717" s="327"/>
      <c r="AH717" s="347">
        <f>SUM(C717:AG717)</f>
        <v>0</v>
      </c>
    </row>
    <row r="718" spans="1:34" x14ac:dyDescent="0.3">
      <c r="A718" s="328"/>
      <c r="B718" s="329"/>
      <c r="C718" s="330"/>
      <c r="D718" s="327"/>
      <c r="E718" s="327"/>
      <c r="F718" s="327"/>
      <c r="G718" s="327"/>
      <c r="H718" s="327"/>
      <c r="I718" s="327"/>
      <c r="J718" s="327"/>
      <c r="K718" s="327"/>
      <c r="L718" s="327"/>
      <c r="M718" s="327"/>
      <c r="N718" s="327"/>
      <c r="O718" s="327"/>
      <c r="P718" s="327"/>
      <c r="Q718" s="327"/>
      <c r="R718" s="327"/>
      <c r="S718" s="327"/>
      <c r="T718" s="327"/>
      <c r="U718" s="327"/>
      <c r="V718" s="327"/>
      <c r="W718" s="327"/>
      <c r="X718" s="327"/>
      <c r="Y718" s="327"/>
      <c r="Z718" s="327"/>
      <c r="AA718" s="327"/>
      <c r="AB718" s="327"/>
      <c r="AC718" s="327"/>
      <c r="AD718" s="327"/>
      <c r="AE718" s="327"/>
      <c r="AF718" s="327"/>
      <c r="AG718" s="327"/>
      <c r="AH718" s="347">
        <f t="shared" ref="AH718:AH726" si="94">SUM(C718:AG718)</f>
        <v>0</v>
      </c>
    </row>
    <row r="719" spans="1:34" x14ac:dyDescent="0.3">
      <c r="A719" s="328"/>
      <c r="B719" s="329"/>
      <c r="C719" s="330"/>
      <c r="D719" s="327"/>
      <c r="E719" s="327"/>
      <c r="F719" s="327"/>
      <c r="G719" s="327"/>
      <c r="H719" s="327"/>
      <c r="I719" s="327"/>
      <c r="J719" s="327"/>
      <c r="K719" s="327"/>
      <c r="L719" s="327"/>
      <c r="M719" s="327"/>
      <c r="N719" s="327"/>
      <c r="O719" s="327"/>
      <c r="P719" s="327"/>
      <c r="Q719" s="327"/>
      <c r="R719" s="327"/>
      <c r="S719" s="327"/>
      <c r="T719" s="327"/>
      <c r="U719" s="327"/>
      <c r="V719" s="327"/>
      <c r="W719" s="327"/>
      <c r="X719" s="327"/>
      <c r="Y719" s="327"/>
      <c r="Z719" s="327"/>
      <c r="AA719" s="327"/>
      <c r="AB719" s="327"/>
      <c r="AC719" s="327"/>
      <c r="AD719" s="327"/>
      <c r="AE719" s="327"/>
      <c r="AF719" s="327"/>
      <c r="AG719" s="327"/>
      <c r="AH719" s="347">
        <f t="shared" si="94"/>
        <v>0</v>
      </c>
    </row>
    <row r="720" spans="1:34" x14ac:dyDescent="0.3">
      <c r="A720" s="328"/>
      <c r="B720" s="329"/>
      <c r="C720" s="330"/>
      <c r="D720" s="327"/>
      <c r="E720" s="327"/>
      <c r="F720" s="327"/>
      <c r="G720" s="327"/>
      <c r="H720" s="327"/>
      <c r="I720" s="327"/>
      <c r="J720" s="327"/>
      <c r="K720" s="327"/>
      <c r="L720" s="327"/>
      <c r="M720" s="327"/>
      <c r="N720" s="327"/>
      <c r="O720" s="327"/>
      <c r="P720" s="327"/>
      <c r="Q720" s="327"/>
      <c r="R720" s="327"/>
      <c r="S720" s="327"/>
      <c r="T720" s="327"/>
      <c r="U720" s="327"/>
      <c r="V720" s="327"/>
      <c r="W720" s="327"/>
      <c r="X720" s="327"/>
      <c r="Y720" s="327"/>
      <c r="Z720" s="327"/>
      <c r="AA720" s="327"/>
      <c r="AB720" s="327"/>
      <c r="AC720" s="327"/>
      <c r="AD720" s="327"/>
      <c r="AE720" s="327"/>
      <c r="AF720" s="327"/>
      <c r="AG720" s="327"/>
      <c r="AH720" s="347">
        <f t="shared" si="94"/>
        <v>0</v>
      </c>
    </row>
    <row r="721" spans="1:34" x14ac:dyDescent="0.3">
      <c r="A721" s="328"/>
      <c r="B721" s="329"/>
      <c r="C721" s="330"/>
      <c r="D721" s="327"/>
      <c r="E721" s="327"/>
      <c r="F721" s="327"/>
      <c r="G721" s="327"/>
      <c r="H721" s="327"/>
      <c r="I721" s="327"/>
      <c r="J721" s="327"/>
      <c r="K721" s="327"/>
      <c r="L721" s="327"/>
      <c r="M721" s="327"/>
      <c r="N721" s="327"/>
      <c r="O721" s="327"/>
      <c r="P721" s="327"/>
      <c r="Q721" s="327"/>
      <c r="R721" s="327"/>
      <c r="S721" s="327"/>
      <c r="T721" s="327"/>
      <c r="U721" s="327"/>
      <c r="V721" s="327"/>
      <c r="W721" s="327"/>
      <c r="X721" s="327"/>
      <c r="Y721" s="327"/>
      <c r="Z721" s="327"/>
      <c r="AA721" s="327"/>
      <c r="AB721" s="327"/>
      <c r="AC721" s="327"/>
      <c r="AD721" s="327"/>
      <c r="AE721" s="327"/>
      <c r="AF721" s="327"/>
      <c r="AG721" s="327"/>
      <c r="AH721" s="347">
        <f t="shared" si="94"/>
        <v>0</v>
      </c>
    </row>
    <row r="722" spans="1:34" x14ac:dyDescent="0.3">
      <c r="A722" s="328"/>
      <c r="B722" s="329"/>
      <c r="C722" s="330"/>
      <c r="D722" s="327"/>
      <c r="E722" s="327"/>
      <c r="F722" s="327"/>
      <c r="G722" s="327"/>
      <c r="H722" s="327"/>
      <c r="I722" s="327"/>
      <c r="J722" s="327"/>
      <c r="K722" s="327"/>
      <c r="L722" s="327"/>
      <c r="M722" s="327"/>
      <c r="N722" s="327"/>
      <c r="O722" s="327"/>
      <c r="P722" s="327"/>
      <c r="Q722" s="327"/>
      <c r="R722" s="327"/>
      <c r="S722" s="327"/>
      <c r="T722" s="327"/>
      <c r="U722" s="327"/>
      <c r="V722" s="327"/>
      <c r="W722" s="327"/>
      <c r="X722" s="327"/>
      <c r="Y722" s="327"/>
      <c r="Z722" s="327"/>
      <c r="AA722" s="327"/>
      <c r="AB722" s="327"/>
      <c r="AC722" s="327"/>
      <c r="AD722" s="327"/>
      <c r="AE722" s="327"/>
      <c r="AF722" s="327"/>
      <c r="AG722" s="327"/>
      <c r="AH722" s="347">
        <f t="shared" si="94"/>
        <v>0</v>
      </c>
    </row>
    <row r="723" spans="1:34" x14ac:dyDescent="0.3">
      <c r="A723" s="328"/>
      <c r="B723" s="329"/>
      <c r="C723" s="330"/>
      <c r="D723" s="327"/>
      <c r="E723" s="327"/>
      <c r="F723" s="327"/>
      <c r="G723" s="327"/>
      <c r="H723" s="327"/>
      <c r="I723" s="327"/>
      <c r="J723" s="327"/>
      <c r="K723" s="327"/>
      <c r="L723" s="327"/>
      <c r="M723" s="327"/>
      <c r="N723" s="327"/>
      <c r="O723" s="327"/>
      <c r="P723" s="327"/>
      <c r="Q723" s="327"/>
      <c r="R723" s="327"/>
      <c r="S723" s="327"/>
      <c r="T723" s="327"/>
      <c r="U723" s="327"/>
      <c r="V723" s="327"/>
      <c r="W723" s="327"/>
      <c r="X723" s="327"/>
      <c r="Y723" s="327"/>
      <c r="Z723" s="327"/>
      <c r="AA723" s="327"/>
      <c r="AB723" s="327"/>
      <c r="AC723" s="327"/>
      <c r="AD723" s="327"/>
      <c r="AE723" s="327"/>
      <c r="AF723" s="327"/>
      <c r="AG723" s="327"/>
      <c r="AH723" s="347">
        <f t="shared" si="94"/>
        <v>0</v>
      </c>
    </row>
    <row r="724" spans="1:34" x14ac:dyDescent="0.3">
      <c r="A724" s="328"/>
      <c r="B724" s="329"/>
      <c r="C724" s="330"/>
      <c r="D724" s="327"/>
      <c r="E724" s="327"/>
      <c r="F724" s="327"/>
      <c r="G724" s="327"/>
      <c r="H724" s="327"/>
      <c r="I724" s="327"/>
      <c r="J724" s="327"/>
      <c r="K724" s="327"/>
      <c r="L724" s="327"/>
      <c r="M724" s="327"/>
      <c r="N724" s="327"/>
      <c r="O724" s="327"/>
      <c r="P724" s="327"/>
      <c r="Q724" s="327"/>
      <c r="R724" s="327"/>
      <c r="S724" s="327"/>
      <c r="T724" s="327"/>
      <c r="U724" s="327"/>
      <c r="V724" s="327"/>
      <c r="W724" s="327"/>
      <c r="X724" s="327"/>
      <c r="Y724" s="327"/>
      <c r="Z724" s="327"/>
      <c r="AA724" s="327"/>
      <c r="AB724" s="327"/>
      <c r="AC724" s="327"/>
      <c r="AD724" s="327"/>
      <c r="AE724" s="327"/>
      <c r="AF724" s="327"/>
      <c r="AG724" s="327"/>
      <c r="AH724" s="347">
        <f t="shared" si="94"/>
        <v>0</v>
      </c>
    </row>
    <row r="725" spans="1:34" x14ac:dyDescent="0.3">
      <c r="A725" s="328"/>
      <c r="B725" s="329"/>
      <c r="C725" s="330"/>
      <c r="D725" s="327"/>
      <c r="E725" s="327"/>
      <c r="F725" s="327"/>
      <c r="G725" s="327"/>
      <c r="H725" s="327"/>
      <c r="I725" s="327"/>
      <c r="J725" s="327"/>
      <c r="K725" s="327"/>
      <c r="L725" s="327"/>
      <c r="M725" s="327"/>
      <c r="N725" s="327"/>
      <c r="O725" s="327"/>
      <c r="P725" s="327"/>
      <c r="Q725" s="327"/>
      <c r="R725" s="327"/>
      <c r="S725" s="327"/>
      <c r="T725" s="327"/>
      <c r="U725" s="327"/>
      <c r="V725" s="327"/>
      <c r="W725" s="327"/>
      <c r="X725" s="327"/>
      <c r="Y725" s="327"/>
      <c r="Z725" s="327"/>
      <c r="AA725" s="327"/>
      <c r="AB725" s="327"/>
      <c r="AC725" s="327"/>
      <c r="AD725" s="327"/>
      <c r="AE725" s="327"/>
      <c r="AF725" s="327"/>
      <c r="AG725" s="327"/>
      <c r="AH725" s="347">
        <f t="shared" si="94"/>
        <v>0</v>
      </c>
    </row>
    <row r="726" spans="1:34" x14ac:dyDescent="0.3">
      <c r="A726" s="328"/>
      <c r="B726" s="329"/>
      <c r="C726" s="330"/>
      <c r="D726" s="327"/>
      <c r="E726" s="327"/>
      <c r="F726" s="327"/>
      <c r="G726" s="327"/>
      <c r="H726" s="327"/>
      <c r="I726" s="327"/>
      <c r="J726" s="327"/>
      <c r="K726" s="327"/>
      <c r="L726" s="327"/>
      <c r="M726" s="327"/>
      <c r="N726" s="327"/>
      <c r="O726" s="327"/>
      <c r="P726" s="327"/>
      <c r="Q726" s="327"/>
      <c r="R726" s="327"/>
      <c r="S726" s="327"/>
      <c r="T726" s="327"/>
      <c r="U726" s="327"/>
      <c r="V726" s="327"/>
      <c r="W726" s="327"/>
      <c r="X726" s="327"/>
      <c r="Y726" s="327"/>
      <c r="Z726" s="327"/>
      <c r="AA726" s="327"/>
      <c r="AB726" s="327"/>
      <c r="AC726" s="327"/>
      <c r="AD726" s="327"/>
      <c r="AE726" s="327"/>
      <c r="AF726" s="327"/>
      <c r="AG726" s="327"/>
      <c r="AH726" s="347">
        <f t="shared" si="94"/>
        <v>0</v>
      </c>
    </row>
    <row r="727" spans="1:34" ht="15" thickBot="1" x14ac:dyDescent="0.35">
      <c r="A727" s="341"/>
      <c r="B727" s="342"/>
      <c r="C727" s="349">
        <f>SUM(C717:C726)</f>
        <v>0</v>
      </c>
      <c r="D727" s="349">
        <f t="shared" ref="D727:AG727" si="95">SUM(D717:D726)</f>
        <v>0</v>
      </c>
      <c r="E727" s="349">
        <f t="shared" si="95"/>
        <v>0</v>
      </c>
      <c r="F727" s="349">
        <f t="shared" si="95"/>
        <v>0</v>
      </c>
      <c r="G727" s="349">
        <f t="shared" si="95"/>
        <v>0</v>
      </c>
      <c r="H727" s="349">
        <f t="shared" si="95"/>
        <v>0</v>
      </c>
      <c r="I727" s="349">
        <f t="shared" si="95"/>
        <v>0</v>
      </c>
      <c r="J727" s="349">
        <f t="shared" si="95"/>
        <v>0</v>
      </c>
      <c r="K727" s="349">
        <f t="shared" si="95"/>
        <v>0</v>
      </c>
      <c r="L727" s="349">
        <f t="shared" si="95"/>
        <v>0</v>
      </c>
      <c r="M727" s="349">
        <f t="shared" si="95"/>
        <v>0</v>
      </c>
      <c r="N727" s="349">
        <f t="shared" si="95"/>
        <v>0</v>
      </c>
      <c r="O727" s="349">
        <f t="shared" si="95"/>
        <v>0</v>
      </c>
      <c r="P727" s="349">
        <f t="shared" si="95"/>
        <v>0</v>
      </c>
      <c r="Q727" s="349">
        <f t="shared" si="95"/>
        <v>0</v>
      </c>
      <c r="R727" s="349">
        <f t="shared" si="95"/>
        <v>0</v>
      </c>
      <c r="S727" s="349">
        <f t="shared" si="95"/>
        <v>0</v>
      </c>
      <c r="T727" s="349">
        <f t="shared" si="95"/>
        <v>0</v>
      </c>
      <c r="U727" s="349">
        <f t="shared" si="95"/>
        <v>0</v>
      </c>
      <c r="V727" s="349">
        <f t="shared" si="95"/>
        <v>0</v>
      </c>
      <c r="W727" s="349">
        <f t="shared" si="95"/>
        <v>0</v>
      </c>
      <c r="X727" s="349">
        <f t="shared" si="95"/>
        <v>0</v>
      </c>
      <c r="Y727" s="349">
        <f t="shared" si="95"/>
        <v>0</v>
      </c>
      <c r="Z727" s="349">
        <f t="shared" si="95"/>
        <v>0</v>
      </c>
      <c r="AA727" s="349">
        <f t="shared" si="95"/>
        <v>0</v>
      </c>
      <c r="AB727" s="349">
        <f t="shared" si="95"/>
        <v>0</v>
      </c>
      <c r="AC727" s="349">
        <f t="shared" si="95"/>
        <v>0</v>
      </c>
      <c r="AD727" s="349">
        <f t="shared" si="95"/>
        <v>0</v>
      </c>
      <c r="AE727" s="349">
        <f t="shared" si="95"/>
        <v>0</v>
      </c>
      <c r="AF727" s="349">
        <f t="shared" si="95"/>
        <v>0</v>
      </c>
      <c r="AG727" s="349">
        <f t="shared" si="95"/>
        <v>0</v>
      </c>
      <c r="AH727" s="348">
        <f>SUM(C727:AG727)</f>
        <v>0</v>
      </c>
    </row>
    <row r="728" spans="1:34" ht="15" thickBot="1" x14ac:dyDescent="0.35">
      <c r="A728" s="334" t="s">
        <v>246</v>
      </c>
      <c r="B728" s="315"/>
      <c r="C728" s="337"/>
      <c r="D728" s="337" t="s">
        <v>374</v>
      </c>
      <c r="E728" s="337"/>
      <c r="F728" s="337"/>
      <c r="G728" s="337"/>
      <c r="H728" s="337"/>
      <c r="I728" s="337"/>
      <c r="J728" s="337"/>
      <c r="K728" s="337"/>
      <c r="L728" s="337"/>
      <c r="M728" s="337"/>
      <c r="N728" s="337"/>
      <c r="O728" s="337"/>
      <c r="P728" s="337"/>
      <c r="Q728" s="337"/>
      <c r="R728" s="337"/>
      <c r="S728" s="337"/>
      <c r="T728" s="337"/>
      <c r="U728" s="337"/>
      <c r="V728" s="337"/>
      <c r="W728" s="337"/>
      <c r="X728" s="337"/>
      <c r="Y728" s="337"/>
      <c r="Z728" s="337"/>
      <c r="AA728" s="337"/>
      <c r="AB728" s="337"/>
      <c r="AC728" s="337"/>
      <c r="AD728" s="337"/>
      <c r="AE728" s="337"/>
      <c r="AF728" s="337"/>
      <c r="AG728" s="338"/>
      <c r="AH728" s="350"/>
    </row>
    <row r="729" spans="1:34" ht="15" thickBot="1" x14ac:dyDescent="0.35">
      <c r="A729" s="316" t="s">
        <v>245</v>
      </c>
      <c r="B729" s="322"/>
      <c r="C729" s="318" t="s">
        <v>427</v>
      </c>
      <c r="D729" s="319"/>
      <c r="E729" s="319"/>
      <c r="F729" s="319"/>
      <c r="G729" s="319"/>
      <c r="H729" s="319"/>
      <c r="I729" s="319"/>
      <c r="J729" s="319"/>
      <c r="K729" s="319"/>
      <c r="L729" s="319"/>
      <c r="M729" s="319"/>
      <c r="N729" s="319"/>
      <c r="O729" s="319"/>
      <c r="P729" s="319"/>
      <c r="Q729" s="319"/>
      <c r="R729" s="319"/>
      <c r="S729" s="319"/>
      <c r="T729" s="319"/>
      <c r="U729" s="319"/>
      <c r="V729" s="319"/>
      <c r="W729" s="319"/>
      <c r="X729" s="319"/>
      <c r="Y729" s="319"/>
      <c r="Z729" s="319"/>
      <c r="AA729" s="319"/>
      <c r="AB729" s="319"/>
      <c r="AC729" s="319"/>
      <c r="AD729" s="319"/>
      <c r="AE729" s="319"/>
      <c r="AF729" s="319"/>
      <c r="AG729" s="320"/>
      <c r="AH729" s="346" t="s">
        <v>14</v>
      </c>
    </row>
    <row r="730" spans="1:34" ht="15" thickBot="1" x14ac:dyDescent="0.35">
      <c r="A730" s="316" t="s">
        <v>422</v>
      </c>
      <c r="B730" s="322"/>
      <c r="C730" s="323">
        <v>1</v>
      </c>
      <c r="D730" s="319">
        <v>2</v>
      </c>
      <c r="E730" s="319">
        <v>3</v>
      </c>
      <c r="F730" s="319">
        <v>4</v>
      </c>
      <c r="G730" s="319">
        <v>5</v>
      </c>
      <c r="H730" s="319">
        <v>6</v>
      </c>
      <c r="I730" s="319">
        <v>7</v>
      </c>
      <c r="J730" s="319">
        <v>8</v>
      </c>
      <c r="K730" s="319">
        <v>9</v>
      </c>
      <c r="L730" s="319">
        <v>10</v>
      </c>
      <c r="M730" s="319">
        <v>11</v>
      </c>
      <c r="N730" s="319">
        <v>12</v>
      </c>
      <c r="O730" s="319">
        <v>13</v>
      </c>
      <c r="P730" s="319">
        <v>14</v>
      </c>
      <c r="Q730" s="319">
        <v>15</v>
      </c>
      <c r="R730" s="319">
        <v>16</v>
      </c>
      <c r="S730" s="319">
        <v>17</v>
      </c>
      <c r="T730" s="319">
        <v>18</v>
      </c>
      <c r="U730" s="319">
        <v>19</v>
      </c>
      <c r="V730" s="319">
        <v>20</v>
      </c>
      <c r="W730" s="319">
        <v>21</v>
      </c>
      <c r="X730" s="319">
        <v>22</v>
      </c>
      <c r="Y730" s="319">
        <v>23</v>
      </c>
      <c r="Z730" s="319">
        <v>24</v>
      </c>
      <c r="AA730" s="319">
        <v>25</v>
      </c>
      <c r="AB730" s="319">
        <v>26</v>
      </c>
      <c r="AC730" s="319">
        <v>27</v>
      </c>
      <c r="AD730" s="319">
        <v>28</v>
      </c>
      <c r="AE730" s="319">
        <v>29</v>
      </c>
      <c r="AF730" s="319">
        <v>30</v>
      </c>
      <c r="AG730" s="320">
        <v>31</v>
      </c>
      <c r="AH730" s="346"/>
    </row>
    <row r="731" spans="1:34" x14ac:dyDescent="0.3">
      <c r="A731" s="339" t="s">
        <v>230</v>
      </c>
      <c r="B731" s="339" t="s">
        <v>231</v>
      </c>
      <c r="C731" s="325"/>
      <c r="D731" s="326"/>
      <c r="E731" s="326"/>
      <c r="F731" s="326"/>
      <c r="G731" s="326"/>
      <c r="H731" s="326"/>
      <c r="I731" s="326"/>
      <c r="J731" s="326"/>
      <c r="K731" s="326"/>
      <c r="L731" s="326"/>
      <c r="M731" s="326"/>
      <c r="N731" s="326"/>
      <c r="O731" s="326"/>
      <c r="P731" s="326"/>
      <c r="Q731" s="326"/>
      <c r="R731" s="326"/>
      <c r="S731" s="326"/>
      <c r="T731" s="326"/>
      <c r="U731" s="326"/>
      <c r="V731" s="326"/>
      <c r="W731" s="326"/>
      <c r="X731" s="326"/>
      <c r="Y731" s="326"/>
      <c r="Z731" s="326"/>
      <c r="AA731" s="326"/>
      <c r="AB731" s="326"/>
      <c r="AC731" s="326"/>
      <c r="AD731" s="326"/>
      <c r="AE731" s="326"/>
      <c r="AF731" s="326"/>
      <c r="AG731" s="326"/>
      <c r="AH731" s="347"/>
    </row>
    <row r="732" spans="1:34" x14ac:dyDescent="0.3">
      <c r="A732" s="328"/>
      <c r="B732" s="329"/>
      <c r="C732" s="330"/>
      <c r="D732" s="327"/>
      <c r="E732" s="327"/>
      <c r="F732" s="327"/>
      <c r="G732" s="327"/>
      <c r="H732" s="327"/>
      <c r="I732" s="327"/>
      <c r="J732" s="327"/>
      <c r="K732" s="327"/>
      <c r="L732" s="327"/>
      <c r="M732" s="327"/>
      <c r="N732" s="327"/>
      <c r="O732" s="327"/>
      <c r="P732" s="327"/>
      <c r="Q732" s="327"/>
      <c r="R732" s="327"/>
      <c r="S732" s="327"/>
      <c r="T732" s="327"/>
      <c r="U732" s="327"/>
      <c r="V732" s="327"/>
      <c r="W732" s="327"/>
      <c r="X732" s="327"/>
      <c r="Y732" s="327"/>
      <c r="Z732" s="327"/>
      <c r="AA732" s="327"/>
      <c r="AB732" s="327"/>
      <c r="AC732" s="327"/>
      <c r="AD732" s="327"/>
      <c r="AE732" s="327"/>
      <c r="AF732" s="327"/>
      <c r="AG732" s="327"/>
      <c r="AH732" s="347">
        <f>SUM(C732:AG732)</f>
        <v>0</v>
      </c>
    </row>
    <row r="733" spans="1:34" x14ac:dyDescent="0.3">
      <c r="A733" s="328"/>
      <c r="B733" s="329"/>
      <c r="C733" s="330"/>
      <c r="D733" s="327"/>
      <c r="E733" s="327"/>
      <c r="F733" s="327"/>
      <c r="G733" s="327"/>
      <c r="H733" s="327"/>
      <c r="I733" s="327"/>
      <c r="J733" s="327"/>
      <c r="K733" s="327"/>
      <c r="L733" s="327"/>
      <c r="M733" s="327"/>
      <c r="N733" s="327"/>
      <c r="O733" s="327"/>
      <c r="P733" s="327"/>
      <c r="Q733" s="327"/>
      <c r="R733" s="327"/>
      <c r="S733" s="327"/>
      <c r="T733" s="327"/>
      <c r="U733" s="327"/>
      <c r="V733" s="327"/>
      <c r="W733" s="327"/>
      <c r="X733" s="327"/>
      <c r="Y733" s="327"/>
      <c r="Z733" s="327"/>
      <c r="AA733" s="327"/>
      <c r="AB733" s="327"/>
      <c r="AC733" s="327"/>
      <c r="AD733" s="327"/>
      <c r="AE733" s="327"/>
      <c r="AF733" s="327"/>
      <c r="AG733" s="327"/>
      <c r="AH733" s="347">
        <f t="shared" ref="AH733:AH741" si="96">SUM(C733:AG733)</f>
        <v>0</v>
      </c>
    </row>
    <row r="734" spans="1:34" x14ac:dyDescent="0.3">
      <c r="A734" s="328"/>
      <c r="B734" s="329"/>
      <c r="C734" s="330"/>
      <c r="D734" s="327"/>
      <c r="E734" s="327"/>
      <c r="F734" s="327"/>
      <c r="G734" s="327"/>
      <c r="H734" s="327"/>
      <c r="I734" s="327"/>
      <c r="J734" s="327"/>
      <c r="K734" s="327"/>
      <c r="L734" s="327"/>
      <c r="M734" s="327"/>
      <c r="N734" s="327"/>
      <c r="O734" s="327"/>
      <c r="P734" s="327"/>
      <c r="Q734" s="327"/>
      <c r="R734" s="327"/>
      <c r="S734" s="327"/>
      <c r="T734" s="327"/>
      <c r="U734" s="327"/>
      <c r="V734" s="327"/>
      <c r="W734" s="327"/>
      <c r="X734" s="327"/>
      <c r="Y734" s="327"/>
      <c r="Z734" s="327"/>
      <c r="AA734" s="327"/>
      <c r="AB734" s="327"/>
      <c r="AC734" s="327"/>
      <c r="AD734" s="327"/>
      <c r="AE734" s="327"/>
      <c r="AF734" s="327"/>
      <c r="AG734" s="327"/>
      <c r="AH734" s="347">
        <f t="shared" si="96"/>
        <v>0</v>
      </c>
    </row>
    <row r="735" spans="1:34" x14ac:dyDescent="0.3">
      <c r="A735" s="328"/>
      <c r="B735" s="329"/>
      <c r="C735" s="330"/>
      <c r="D735" s="327"/>
      <c r="E735" s="327"/>
      <c r="F735" s="327"/>
      <c r="G735" s="327"/>
      <c r="H735" s="327"/>
      <c r="I735" s="327"/>
      <c r="J735" s="327"/>
      <c r="K735" s="327"/>
      <c r="L735" s="327"/>
      <c r="M735" s="327"/>
      <c r="N735" s="327"/>
      <c r="O735" s="327"/>
      <c r="P735" s="327"/>
      <c r="Q735" s="327"/>
      <c r="R735" s="327"/>
      <c r="S735" s="327"/>
      <c r="T735" s="327"/>
      <c r="U735" s="327"/>
      <c r="V735" s="327"/>
      <c r="W735" s="327"/>
      <c r="X735" s="327"/>
      <c r="Y735" s="327"/>
      <c r="Z735" s="327"/>
      <c r="AA735" s="327"/>
      <c r="AB735" s="327"/>
      <c r="AC735" s="327"/>
      <c r="AD735" s="327"/>
      <c r="AE735" s="327"/>
      <c r="AF735" s="327"/>
      <c r="AG735" s="327"/>
      <c r="AH735" s="347">
        <f t="shared" si="96"/>
        <v>0</v>
      </c>
    </row>
    <row r="736" spans="1:34" x14ac:dyDescent="0.3">
      <c r="A736" s="328"/>
      <c r="B736" s="329"/>
      <c r="C736" s="330"/>
      <c r="D736" s="327"/>
      <c r="E736" s="327"/>
      <c r="F736" s="327"/>
      <c r="G736" s="327"/>
      <c r="H736" s="327"/>
      <c r="I736" s="327"/>
      <c r="J736" s="327"/>
      <c r="K736" s="327"/>
      <c r="L736" s="327"/>
      <c r="M736" s="327"/>
      <c r="N736" s="327"/>
      <c r="O736" s="327"/>
      <c r="P736" s="327"/>
      <c r="Q736" s="327"/>
      <c r="R736" s="327"/>
      <c r="S736" s="327"/>
      <c r="T736" s="327"/>
      <c r="U736" s="327"/>
      <c r="V736" s="327"/>
      <c r="W736" s="327"/>
      <c r="X736" s="327"/>
      <c r="Y736" s="327"/>
      <c r="Z736" s="327"/>
      <c r="AA736" s="327"/>
      <c r="AB736" s="327"/>
      <c r="AC736" s="327"/>
      <c r="AD736" s="327"/>
      <c r="AE736" s="327"/>
      <c r="AF736" s="327"/>
      <c r="AG736" s="327"/>
      <c r="AH736" s="347">
        <f t="shared" si="96"/>
        <v>0</v>
      </c>
    </row>
    <row r="737" spans="1:34" x14ac:dyDescent="0.3">
      <c r="A737" s="328"/>
      <c r="B737" s="329"/>
      <c r="C737" s="330"/>
      <c r="D737" s="327"/>
      <c r="E737" s="327"/>
      <c r="F737" s="327"/>
      <c r="G737" s="327"/>
      <c r="H737" s="327"/>
      <c r="I737" s="327"/>
      <c r="J737" s="327"/>
      <c r="K737" s="327"/>
      <c r="L737" s="327"/>
      <c r="M737" s="327"/>
      <c r="N737" s="327"/>
      <c r="O737" s="327"/>
      <c r="P737" s="327"/>
      <c r="Q737" s="327"/>
      <c r="R737" s="327"/>
      <c r="S737" s="327"/>
      <c r="T737" s="327"/>
      <c r="U737" s="327"/>
      <c r="V737" s="327"/>
      <c r="W737" s="327"/>
      <c r="X737" s="327"/>
      <c r="Y737" s="327"/>
      <c r="Z737" s="327"/>
      <c r="AA737" s="327"/>
      <c r="AB737" s="327"/>
      <c r="AC737" s="327"/>
      <c r="AD737" s="327"/>
      <c r="AE737" s="327"/>
      <c r="AF737" s="327"/>
      <c r="AG737" s="327"/>
      <c r="AH737" s="347">
        <f t="shared" si="96"/>
        <v>0</v>
      </c>
    </row>
    <row r="738" spans="1:34" x14ac:dyDescent="0.3">
      <c r="A738" s="328"/>
      <c r="B738" s="329"/>
      <c r="C738" s="330"/>
      <c r="D738" s="327"/>
      <c r="E738" s="327"/>
      <c r="F738" s="327"/>
      <c r="G738" s="327"/>
      <c r="H738" s="327"/>
      <c r="I738" s="327"/>
      <c r="J738" s="327"/>
      <c r="K738" s="327"/>
      <c r="L738" s="327"/>
      <c r="M738" s="327"/>
      <c r="N738" s="327"/>
      <c r="O738" s="327"/>
      <c r="P738" s="327"/>
      <c r="Q738" s="327"/>
      <c r="R738" s="327"/>
      <c r="S738" s="327"/>
      <c r="T738" s="327"/>
      <c r="U738" s="327"/>
      <c r="V738" s="327"/>
      <c r="W738" s="327"/>
      <c r="X738" s="327"/>
      <c r="Y738" s="327"/>
      <c r="Z738" s="327"/>
      <c r="AA738" s="327"/>
      <c r="AB738" s="327"/>
      <c r="AC738" s="327"/>
      <c r="AD738" s="327"/>
      <c r="AE738" s="327"/>
      <c r="AF738" s="327"/>
      <c r="AG738" s="327"/>
      <c r="AH738" s="347">
        <f t="shared" si="96"/>
        <v>0</v>
      </c>
    </row>
    <row r="739" spans="1:34" x14ac:dyDescent="0.3">
      <c r="A739" s="328"/>
      <c r="B739" s="329"/>
      <c r="C739" s="330"/>
      <c r="D739" s="327"/>
      <c r="E739" s="327"/>
      <c r="F739" s="327"/>
      <c r="G739" s="327"/>
      <c r="H739" s="327"/>
      <c r="I739" s="327"/>
      <c r="J739" s="327"/>
      <c r="K739" s="327"/>
      <c r="L739" s="327"/>
      <c r="M739" s="327"/>
      <c r="N739" s="327"/>
      <c r="O739" s="327"/>
      <c r="P739" s="327"/>
      <c r="Q739" s="327"/>
      <c r="R739" s="327"/>
      <c r="S739" s="327"/>
      <c r="T739" s="327"/>
      <c r="U739" s="327"/>
      <c r="V739" s="327"/>
      <c r="W739" s="327"/>
      <c r="X739" s="327"/>
      <c r="Y739" s="327"/>
      <c r="Z739" s="327"/>
      <c r="AA739" s="327"/>
      <c r="AB739" s="327"/>
      <c r="AC739" s="327"/>
      <c r="AD739" s="327"/>
      <c r="AE739" s="327"/>
      <c r="AF739" s="327"/>
      <c r="AG739" s="327"/>
      <c r="AH739" s="347">
        <f t="shared" si="96"/>
        <v>0</v>
      </c>
    </row>
    <row r="740" spans="1:34" x14ac:dyDescent="0.3">
      <c r="A740" s="328"/>
      <c r="B740" s="329"/>
      <c r="C740" s="330"/>
      <c r="D740" s="327"/>
      <c r="E740" s="327"/>
      <c r="F740" s="327"/>
      <c r="G740" s="327"/>
      <c r="H740" s="327"/>
      <c r="I740" s="327"/>
      <c r="J740" s="327"/>
      <c r="K740" s="327"/>
      <c r="L740" s="327"/>
      <c r="M740" s="327"/>
      <c r="N740" s="327"/>
      <c r="O740" s="327"/>
      <c r="P740" s="327"/>
      <c r="Q740" s="327"/>
      <c r="R740" s="327"/>
      <c r="S740" s="327"/>
      <c r="T740" s="327"/>
      <c r="U740" s="327"/>
      <c r="V740" s="327"/>
      <c r="W740" s="327"/>
      <c r="X740" s="327"/>
      <c r="Y740" s="327"/>
      <c r="Z740" s="327"/>
      <c r="AA740" s="327"/>
      <c r="AB740" s="327"/>
      <c r="AC740" s="327"/>
      <c r="AD740" s="327"/>
      <c r="AE740" s="327"/>
      <c r="AF740" s="327"/>
      <c r="AG740" s="327"/>
      <c r="AH740" s="347">
        <f t="shared" si="96"/>
        <v>0</v>
      </c>
    </row>
    <row r="741" spans="1:34" x14ac:dyDescent="0.3">
      <c r="A741" s="328"/>
      <c r="B741" s="329"/>
      <c r="C741" s="330"/>
      <c r="D741" s="327"/>
      <c r="E741" s="327"/>
      <c r="F741" s="327"/>
      <c r="G741" s="327"/>
      <c r="H741" s="327"/>
      <c r="I741" s="327"/>
      <c r="J741" s="327"/>
      <c r="K741" s="327"/>
      <c r="L741" s="327"/>
      <c r="M741" s="327"/>
      <c r="N741" s="327"/>
      <c r="O741" s="327"/>
      <c r="P741" s="327"/>
      <c r="Q741" s="327"/>
      <c r="R741" s="327"/>
      <c r="S741" s="327"/>
      <c r="T741" s="327"/>
      <c r="U741" s="327"/>
      <c r="V741" s="327"/>
      <c r="W741" s="327"/>
      <c r="X741" s="327"/>
      <c r="Y741" s="327"/>
      <c r="Z741" s="327"/>
      <c r="AA741" s="327"/>
      <c r="AB741" s="327"/>
      <c r="AC741" s="327"/>
      <c r="AD741" s="327"/>
      <c r="AE741" s="327"/>
      <c r="AF741" s="327"/>
      <c r="AG741" s="327"/>
      <c r="AH741" s="347">
        <f t="shared" si="96"/>
        <v>0</v>
      </c>
    </row>
    <row r="742" spans="1:34" ht="15" thickBot="1" x14ac:dyDescent="0.35">
      <c r="A742" s="341"/>
      <c r="B742" s="342"/>
      <c r="C742" s="349">
        <f>SUM(C732:C741)</f>
        <v>0</v>
      </c>
      <c r="D742" s="349">
        <f t="shared" ref="D742:AG742" si="97">SUM(D732:D741)</f>
        <v>0</v>
      </c>
      <c r="E742" s="349">
        <f t="shared" si="97"/>
        <v>0</v>
      </c>
      <c r="F742" s="349">
        <f t="shared" si="97"/>
        <v>0</v>
      </c>
      <c r="G742" s="349">
        <f t="shared" si="97"/>
        <v>0</v>
      </c>
      <c r="H742" s="349">
        <f t="shared" si="97"/>
        <v>0</v>
      </c>
      <c r="I742" s="349">
        <f t="shared" si="97"/>
        <v>0</v>
      </c>
      <c r="J742" s="349">
        <f t="shared" si="97"/>
        <v>0</v>
      </c>
      <c r="K742" s="349">
        <f t="shared" si="97"/>
        <v>0</v>
      </c>
      <c r="L742" s="349">
        <f t="shared" si="97"/>
        <v>0</v>
      </c>
      <c r="M742" s="349">
        <f t="shared" si="97"/>
        <v>0</v>
      </c>
      <c r="N742" s="349">
        <f t="shared" si="97"/>
        <v>0</v>
      </c>
      <c r="O742" s="349">
        <f t="shared" si="97"/>
        <v>0</v>
      </c>
      <c r="P742" s="349">
        <f t="shared" si="97"/>
        <v>0</v>
      </c>
      <c r="Q742" s="349">
        <f t="shared" si="97"/>
        <v>0</v>
      </c>
      <c r="R742" s="349">
        <f t="shared" si="97"/>
        <v>0</v>
      </c>
      <c r="S742" s="349">
        <f t="shared" si="97"/>
        <v>0</v>
      </c>
      <c r="T742" s="349">
        <f t="shared" si="97"/>
        <v>0</v>
      </c>
      <c r="U742" s="349">
        <f t="shared" si="97"/>
        <v>0</v>
      </c>
      <c r="V742" s="349">
        <f t="shared" si="97"/>
        <v>0</v>
      </c>
      <c r="W742" s="349">
        <f t="shared" si="97"/>
        <v>0</v>
      </c>
      <c r="X742" s="349">
        <f t="shared" si="97"/>
        <v>0</v>
      </c>
      <c r="Y742" s="349">
        <f t="shared" si="97"/>
        <v>0</v>
      </c>
      <c r="Z742" s="349">
        <f t="shared" si="97"/>
        <v>0</v>
      </c>
      <c r="AA742" s="349">
        <f t="shared" si="97"/>
        <v>0</v>
      </c>
      <c r="AB742" s="349">
        <f t="shared" si="97"/>
        <v>0</v>
      </c>
      <c r="AC742" s="349">
        <f t="shared" si="97"/>
        <v>0</v>
      </c>
      <c r="AD742" s="349">
        <f t="shared" si="97"/>
        <v>0</v>
      </c>
      <c r="AE742" s="349">
        <f t="shared" si="97"/>
        <v>0</v>
      </c>
      <c r="AF742" s="349">
        <f t="shared" si="97"/>
        <v>0</v>
      </c>
      <c r="AG742" s="349">
        <f t="shared" si="97"/>
        <v>0</v>
      </c>
      <c r="AH742" s="348">
        <f>SUM(C742:AG742)</f>
        <v>0</v>
      </c>
    </row>
    <row r="743" spans="1:34" ht="15" thickBot="1" x14ac:dyDescent="0.35">
      <c r="A743" s="334" t="s">
        <v>246</v>
      </c>
      <c r="B743" s="315"/>
      <c r="C743" s="337"/>
      <c r="D743" s="337" t="s">
        <v>375</v>
      </c>
      <c r="E743" s="337"/>
      <c r="F743" s="337"/>
      <c r="G743" s="337"/>
      <c r="H743" s="337"/>
      <c r="I743" s="337"/>
      <c r="J743" s="337"/>
      <c r="K743" s="337"/>
      <c r="L743" s="337"/>
      <c r="M743" s="337"/>
      <c r="N743" s="337"/>
      <c r="O743" s="337"/>
      <c r="P743" s="337"/>
      <c r="Q743" s="337"/>
      <c r="R743" s="337"/>
      <c r="S743" s="337"/>
      <c r="T743" s="337"/>
      <c r="U743" s="337"/>
      <c r="V743" s="337"/>
      <c r="W743" s="337"/>
      <c r="X743" s="337"/>
      <c r="Y743" s="337"/>
      <c r="Z743" s="337"/>
      <c r="AA743" s="337"/>
      <c r="AB743" s="337"/>
      <c r="AC743" s="337"/>
      <c r="AD743" s="337"/>
      <c r="AE743" s="337"/>
      <c r="AF743" s="337"/>
      <c r="AG743" s="338"/>
      <c r="AH743" s="350"/>
    </row>
    <row r="744" spans="1:34" ht="15" thickBot="1" x14ac:dyDescent="0.35">
      <c r="A744" s="316" t="s">
        <v>245</v>
      </c>
      <c r="B744" s="322"/>
      <c r="C744" s="318" t="s">
        <v>427</v>
      </c>
      <c r="D744" s="319"/>
      <c r="E744" s="319"/>
      <c r="F744" s="319"/>
      <c r="G744" s="319"/>
      <c r="H744" s="319"/>
      <c r="I744" s="319"/>
      <c r="J744" s="319"/>
      <c r="K744" s="319"/>
      <c r="L744" s="319"/>
      <c r="M744" s="319"/>
      <c r="N744" s="319"/>
      <c r="O744" s="319"/>
      <c r="P744" s="319"/>
      <c r="Q744" s="319"/>
      <c r="R744" s="319"/>
      <c r="S744" s="319"/>
      <c r="T744" s="319"/>
      <c r="U744" s="319"/>
      <c r="V744" s="319"/>
      <c r="W744" s="319"/>
      <c r="X744" s="319"/>
      <c r="Y744" s="319"/>
      <c r="Z744" s="319"/>
      <c r="AA744" s="319"/>
      <c r="AB744" s="319"/>
      <c r="AC744" s="319"/>
      <c r="AD744" s="319"/>
      <c r="AE744" s="319"/>
      <c r="AF744" s="319"/>
      <c r="AG744" s="320"/>
      <c r="AH744" s="346" t="s">
        <v>14</v>
      </c>
    </row>
    <row r="745" spans="1:34" ht="15" thickBot="1" x14ac:dyDescent="0.35">
      <c r="A745" s="316" t="s">
        <v>422</v>
      </c>
      <c r="B745" s="322"/>
      <c r="C745" s="323">
        <v>1</v>
      </c>
      <c r="D745" s="319">
        <v>2</v>
      </c>
      <c r="E745" s="319">
        <v>3</v>
      </c>
      <c r="F745" s="319">
        <v>4</v>
      </c>
      <c r="G745" s="319">
        <v>5</v>
      </c>
      <c r="H745" s="319">
        <v>6</v>
      </c>
      <c r="I745" s="319">
        <v>7</v>
      </c>
      <c r="J745" s="319">
        <v>8</v>
      </c>
      <c r="K745" s="319">
        <v>9</v>
      </c>
      <c r="L745" s="319">
        <v>10</v>
      </c>
      <c r="M745" s="319">
        <v>11</v>
      </c>
      <c r="N745" s="319">
        <v>12</v>
      </c>
      <c r="O745" s="319">
        <v>13</v>
      </c>
      <c r="P745" s="319">
        <v>14</v>
      </c>
      <c r="Q745" s="319">
        <v>15</v>
      </c>
      <c r="R745" s="319">
        <v>16</v>
      </c>
      <c r="S745" s="319">
        <v>17</v>
      </c>
      <c r="T745" s="319">
        <v>18</v>
      </c>
      <c r="U745" s="319">
        <v>19</v>
      </c>
      <c r="V745" s="319">
        <v>20</v>
      </c>
      <c r="W745" s="319">
        <v>21</v>
      </c>
      <c r="X745" s="319">
        <v>22</v>
      </c>
      <c r="Y745" s="319">
        <v>23</v>
      </c>
      <c r="Z745" s="319">
        <v>24</v>
      </c>
      <c r="AA745" s="319">
        <v>25</v>
      </c>
      <c r="AB745" s="319">
        <v>26</v>
      </c>
      <c r="AC745" s="319">
        <v>27</v>
      </c>
      <c r="AD745" s="319">
        <v>28</v>
      </c>
      <c r="AE745" s="319">
        <v>29</v>
      </c>
      <c r="AF745" s="319">
        <v>30</v>
      </c>
      <c r="AG745" s="320">
        <v>31</v>
      </c>
      <c r="AH745" s="346"/>
    </row>
    <row r="746" spans="1:34" x14ac:dyDescent="0.3">
      <c r="A746" s="339" t="s">
        <v>230</v>
      </c>
      <c r="B746" s="339" t="s">
        <v>231</v>
      </c>
      <c r="C746" s="325"/>
      <c r="D746" s="326"/>
      <c r="E746" s="326"/>
      <c r="F746" s="326"/>
      <c r="G746" s="326"/>
      <c r="H746" s="326"/>
      <c r="I746" s="326"/>
      <c r="J746" s="326"/>
      <c r="K746" s="326"/>
      <c r="L746" s="326"/>
      <c r="M746" s="326"/>
      <c r="N746" s="326"/>
      <c r="O746" s="326"/>
      <c r="P746" s="326"/>
      <c r="Q746" s="326"/>
      <c r="R746" s="326"/>
      <c r="S746" s="326"/>
      <c r="T746" s="326"/>
      <c r="U746" s="326"/>
      <c r="V746" s="326"/>
      <c r="W746" s="326"/>
      <c r="X746" s="326"/>
      <c r="Y746" s="326"/>
      <c r="Z746" s="326"/>
      <c r="AA746" s="326"/>
      <c r="AB746" s="326"/>
      <c r="AC746" s="326"/>
      <c r="AD746" s="326"/>
      <c r="AE746" s="326"/>
      <c r="AF746" s="326"/>
      <c r="AG746" s="326"/>
      <c r="AH746" s="347"/>
    </row>
    <row r="747" spans="1:34" x14ac:dyDescent="0.3">
      <c r="A747" s="328"/>
      <c r="B747" s="329"/>
      <c r="C747" s="330"/>
      <c r="D747" s="327"/>
      <c r="E747" s="327"/>
      <c r="F747" s="327"/>
      <c r="G747" s="327"/>
      <c r="H747" s="327"/>
      <c r="I747" s="327"/>
      <c r="J747" s="327"/>
      <c r="K747" s="327"/>
      <c r="L747" s="327"/>
      <c r="M747" s="327"/>
      <c r="N747" s="327"/>
      <c r="O747" s="327"/>
      <c r="P747" s="327"/>
      <c r="Q747" s="327"/>
      <c r="R747" s="327"/>
      <c r="S747" s="327"/>
      <c r="T747" s="327"/>
      <c r="U747" s="327"/>
      <c r="V747" s="327"/>
      <c r="W747" s="327"/>
      <c r="X747" s="327"/>
      <c r="Y747" s="327"/>
      <c r="Z747" s="327"/>
      <c r="AA747" s="327"/>
      <c r="AB747" s="327"/>
      <c r="AC747" s="327"/>
      <c r="AD747" s="327"/>
      <c r="AE747" s="327"/>
      <c r="AF747" s="327"/>
      <c r="AG747" s="327"/>
      <c r="AH747" s="347">
        <f>SUM(C747:AG747)</f>
        <v>0</v>
      </c>
    </row>
    <row r="748" spans="1:34" x14ac:dyDescent="0.3">
      <c r="A748" s="328"/>
      <c r="B748" s="329"/>
      <c r="C748" s="330"/>
      <c r="D748" s="327"/>
      <c r="E748" s="327"/>
      <c r="F748" s="327"/>
      <c r="G748" s="327"/>
      <c r="H748" s="327"/>
      <c r="I748" s="327"/>
      <c r="J748" s="327"/>
      <c r="K748" s="327"/>
      <c r="L748" s="327"/>
      <c r="M748" s="327"/>
      <c r="N748" s="327"/>
      <c r="O748" s="327"/>
      <c r="P748" s="327"/>
      <c r="Q748" s="327"/>
      <c r="R748" s="327"/>
      <c r="S748" s="327"/>
      <c r="T748" s="327"/>
      <c r="U748" s="327"/>
      <c r="V748" s="327"/>
      <c r="W748" s="327"/>
      <c r="X748" s="327"/>
      <c r="Y748" s="327"/>
      <c r="Z748" s="327"/>
      <c r="AA748" s="327"/>
      <c r="AB748" s="327"/>
      <c r="AC748" s="327"/>
      <c r="AD748" s="327"/>
      <c r="AE748" s="327"/>
      <c r="AF748" s="327"/>
      <c r="AG748" s="327"/>
      <c r="AH748" s="347">
        <f t="shared" ref="AH748:AH756" si="98">SUM(C748:AG748)</f>
        <v>0</v>
      </c>
    </row>
    <row r="749" spans="1:34" x14ac:dyDescent="0.3">
      <c r="A749" s="328"/>
      <c r="B749" s="329"/>
      <c r="C749" s="330"/>
      <c r="D749" s="327"/>
      <c r="E749" s="327"/>
      <c r="F749" s="327"/>
      <c r="G749" s="327"/>
      <c r="H749" s="327"/>
      <c r="I749" s="327"/>
      <c r="J749" s="327"/>
      <c r="K749" s="327"/>
      <c r="L749" s="327"/>
      <c r="M749" s="327"/>
      <c r="N749" s="327"/>
      <c r="O749" s="327"/>
      <c r="P749" s="327"/>
      <c r="Q749" s="327"/>
      <c r="R749" s="327"/>
      <c r="S749" s="327"/>
      <c r="T749" s="327"/>
      <c r="U749" s="327"/>
      <c r="V749" s="327"/>
      <c r="W749" s="327"/>
      <c r="X749" s="327"/>
      <c r="Y749" s="327"/>
      <c r="Z749" s="327"/>
      <c r="AA749" s="327"/>
      <c r="AB749" s="327"/>
      <c r="AC749" s="327"/>
      <c r="AD749" s="327"/>
      <c r="AE749" s="327"/>
      <c r="AF749" s="327"/>
      <c r="AG749" s="327"/>
      <c r="AH749" s="347">
        <f t="shared" si="98"/>
        <v>0</v>
      </c>
    </row>
    <row r="750" spans="1:34" x14ac:dyDescent="0.3">
      <c r="A750" s="328"/>
      <c r="B750" s="329"/>
      <c r="C750" s="330"/>
      <c r="D750" s="327"/>
      <c r="E750" s="327"/>
      <c r="F750" s="327"/>
      <c r="G750" s="327"/>
      <c r="H750" s="327"/>
      <c r="I750" s="327"/>
      <c r="J750" s="327"/>
      <c r="K750" s="327"/>
      <c r="L750" s="327"/>
      <c r="M750" s="327"/>
      <c r="N750" s="327"/>
      <c r="O750" s="327"/>
      <c r="P750" s="327"/>
      <c r="Q750" s="327"/>
      <c r="R750" s="327"/>
      <c r="S750" s="327"/>
      <c r="T750" s="327"/>
      <c r="U750" s="327"/>
      <c r="V750" s="327"/>
      <c r="W750" s="327"/>
      <c r="X750" s="327"/>
      <c r="Y750" s="327"/>
      <c r="Z750" s="327"/>
      <c r="AA750" s="327"/>
      <c r="AB750" s="327"/>
      <c r="AC750" s="327"/>
      <c r="AD750" s="327"/>
      <c r="AE750" s="327"/>
      <c r="AF750" s="327"/>
      <c r="AG750" s="327"/>
      <c r="AH750" s="347">
        <f t="shared" si="98"/>
        <v>0</v>
      </c>
    </row>
    <row r="751" spans="1:34" x14ac:dyDescent="0.3">
      <c r="A751" s="328"/>
      <c r="B751" s="329"/>
      <c r="C751" s="330"/>
      <c r="D751" s="327"/>
      <c r="E751" s="327"/>
      <c r="F751" s="327"/>
      <c r="G751" s="327"/>
      <c r="H751" s="327"/>
      <c r="I751" s="327"/>
      <c r="J751" s="327"/>
      <c r="K751" s="327"/>
      <c r="L751" s="327"/>
      <c r="M751" s="327"/>
      <c r="N751" s="327"/>
      <c r="O751" s="327"/>
      <c r="P751" s="327"/>
      <c r="Q751" s="327"/>
      <c r="R751" s="327"/>
      <c r="S751" s="327"/>
      <c r="T751" s="327"/>
      <c r="U751" s="327"/>
      <c r="V751" s="327"/>
      <c r="W751" s="327"/>
      <c r="X751" s="327"/>
      <c r="Y751" s="327"/>
      <c r="Z751" s="327"/>
      <c r="AA751" s="327"/>
      <c r="AB751" s="327"/>
      <c r="AC751" s="327"/>
      <c r="AD751" s="327"/>
      <c r="AE751" s="327"/>
      <c r="AF751" s="327"/>
      <c r="AG751" s="327"/>
      <c r="AH751" s="347">
        <f t="shared" si="98"/>
        <v>0</v>
      </c>
    </row>
    <row r="752" spans="1:34" x14ac:dyDescent="0.3">
      <c r="A752" s="328"/>
      <c r="B752" s="329"/>
      <c r="C752" s="330"/>
      <c r="D752" s="327"/>
      <c r="E752" s="327"/>
      <c r="F752" s="327"/>
      <c r="G752" s="327"/>
      <c r="H752" s="327"/>
      <c r="I752" s="327"/>
      <c r="J752" s="327"/>
      <c r="K752" s="327"/>
      <c r="L752" s="327"/>
      <c r="M752" s="327"/>
      <c r="N752" s="327"/>
      <c r="O752" s="327"/>
      <c r="P752" s="327"/>
      <c r="Q752" s="327"/>
      <c r="R752" s="327"/>
      <c r="S752" s="327"/>
      <c r="T752" s="327"/>
      <c r="U752" s="327"/>
      <c r="V752" s="327"/>
      <c r="W752" s="327"/>
      <c r="X752" s="327"/>
      <c r="Y752" s="327"/>
      <c r="Z752" s="327"/>
      <c r="AA752" s="327"/>
      <c r="AB752" s="327"/>
      <c r="AC752" s="327"/>
      <c r="AD752" s="327"/>
      <c r="AE752" s="327"/>
      <c r="AF752" s="327"/>
      <c r="AG752" s="327"/>
      <c r="AH752" s="347">
        <f t="shared" si="98"/>
        <v>0</v>
      </c>
    </row>
    <row r="753" spans="1:34" x14ac:dyDescent="0.3">
      <c r="A753" s="328"/>
      <c r="B753" s="329"/>
      <c r="C753" s="330"/>
      <c r="D753" s="327"/>
      <c r="E753" s="327"/>
      <c r="F753" s="327"/>
      <c r="G753" s="327"/>
      <c r="H753" s="327"/>
      <c r="I753" s="327"/>
      <c r="J753" s="327"/>
      <c r="K753" s="327"/>
      <c r="L753" s="327"/>
      <c r="M753" s="327"/>
      <c r="N753" s="327"/>
      <c r="O753" s="327"/>
      <c r="P753" s="327"/>
      <c r="Q753" s="327"/>
      <c r="R753" s="327"/>
      <c r="S753" s="327"/>
      <c r="T753" s="327"/>
      <c r="U753" s="327"/>
      <c r="V753" s="327"/>
      <c r="W753" s="327"/>
      <c r="X753" s="327"/>
      <c r="Y753" s="327"/>
      <c r="Z753" s="327"/>
      <c r="AA753" s="327"/>
      <c r="AB753" s="327"/>
      <c r="AC753" s="327"/>
      <c r="AD753" s="327"/>
      <c r="AE753" s="327"/>
      <c r="AF753" s="327"/>
      <c r="AG753" s="327"/>
      <c r="AH753" s="347">
        <f t="shared" si="98"/>
        <v>0</v>
      </c>
    </row>
    <row r="754" spans="1:34" x14ac:dyDescent="0.3">
      <c r="A754" s="328"/>
      <c r="B754" s="329"/>
      <c r="C754" s="330"/>
      <c r="D754" s="327"/>
      <c r="E754" s="327"/>
      <c r="F754" s="327"/>
      <c r="G754" s="327"/>
      <c r="H754" s="327"/>
      <c r="I754" s="327"/>
      <c r="J754" s="327"/>
      <c r="K754" s="327"/>
      <c r="L754" s="327"/>
      <c r="M754" s="327"/>
      <c r="N754" s="327"/>
      <c r="O754" s="327"/>
      <c r="P754" s="327"/>
      <c r="Q754" s="327"/>
      <c r="R754" s="327"/>
      <c r="S754" s="327"/>
      <c r="T754" s="327"/>
      <c r="U754" s="327"/>
      <c r="V754" s="327"/>
      <c r="W754" s="327"/>
      <c r="X754" s="327"/>
      <c r="Y754" s="327"/>
      <c r="Z754" s="327"/>
      <c r="AA754" s="327"/>
      <c r="AB754" s="327"/>
      <c r="AC754" s="327"/>
      <c r="AD754" s="327"/>
      <c r="AE754" s="327"/>
      <c r="AF754" s="327"/>
      <c r="AG754" s="327"/>
      <c r="AH754" s="347">
        <f t="shared" si="98"/>
        <v>0</v>
      </c>
    </row>
    <row r="755" spans="1:34" x14ac:dyDescent="0.3">
      <c r="A755" s="328"/>
      <c r="B755" s="329"/>
      <c r="C755" s="330"/>
      <c r="D755" s="327"/>
      <c r="E755" s="327"/>
      <c r="F755" s="327"/>
      <c r="G755" s="327"/>
      <c r="H755" s="327"/>
      <c r="I755" s="327"/>
      <c r="J755" s="327"/>
      <c r="K755" s="327"/>
      <c r="L755" s="327"/>
      <c r="M755" s="327"/>
      <c r="N755" s="327"/>
      <c r="O755" s="327"/>
      <c r="P755" s="327"/>
      <c r="Q755" s="327"/>
      <c r="R755" s="327"/>
      <c r="S755" s="327"/>
      <c r="T755" s="327"/>
      <c r="U755" s="327"/>
      <c r="V755" s="327"/>
      <c r="W755" s="327"/>
      <c r="X755" s="327"/>
      <c r="Y755" s="327"/>
      <c r="Z755" s="327"/>
      <c r="AA755" s="327"/>
      <c r="AB755" s="327"/>
      <c r="AC755" s="327"/>
      <c r="AD755" s="327"/>
      <c r="AE755" s="327"/>
      <c r="AF755" s="327"/>
      <c r="AG755" s="327"/>
      <c r="AH755" s="347">
        <f t="shared" si="98"/>
        <v>0</v>
      </c>
    </row>
    <row r="756" spans="1:34" x14ac:dyDescent="0.3">
      <c r="A756" s="328"/>
      <c r="B756" s="329"/>
      <c r="C756" s="330"/>
      <c r="D756" s="327"/>
      <c r="E756" s="327"/>
      <c r="F756" s="327"/>
      <c r="G756" s="327"/>
      <c r="H756" s="327"/>
      <c r="I756" s="327"/>
      <c r="J756" s="327"/>
      <c r="K756" s="327"/>
      <c r="L756" s="327"/>
      <c r="M756" s="327"/>
      <c r="N756" s="327"/>
      <c r="O756" s="327"/>
      <c r="P756" s="327"/>
      <c r="Q756" s="327"/>
      <c r="R756" s="327"/>
      <c r="S756" s="327"/>
      <c r="T756" s="327"/>
      <c r="U756" s="327"/>
      <c r="V756" s="327"/>
      <c r="W756" s="327"/>
      <c r="X756" s="327"/>
      <c r="Y756" s="327"/>
      <c r="Z756" s="327"/>
      <c r="AA756" s="327"/>
      <c r="AB756" s="327"/>
      <c r="AC756" s="327"/>
      <c r="AD756" s="327"/>
      <c r="AE756" s="327"/>
      <c r="AF756" s="327"/>
      <c r="AG756" s="327"/>
      <c r="AH756" s="347">
        <f t="shared" si="98"/>
        <v>0</v>
      </c>
    </row>
    <row r="757" spans="1:34" x14ac:dyDescent="0.3">
      <c r="A757" s="341"/>
      <c r="B757" s="342"/>
      <c r="C757" s="349">
        <f>SUM(C747:C756)</f>
        <v>0</v>
      </c>
      <c r="D757" s="349">
        <f t="shared" ref="D757:AG757" si="99">SUM(D747:D756)</f>
        <v>0</v>
      </c>
      <c r="E757" s="349">
        <f t="shared" si="99"/>
        <v>0</v>
      </c>
      <c r="F757" s="349">
        <f t="shared" si="99"/>
        <v>0</v>
      </c>
      <c r="G757" s="349">
        <f t="shared" si="99"/>
        <v>0</v>
      </c>
      <c r="H757" s="349">
        <f t="shared" si="99"/>
        <v>0</v>
      </c>
      <c r="I757" s="349">
        <f t="shared" si="99"/>
        <v>0</v>
      </c>
      <c r="J757" s="349">
        <f t="shared" si="99"/>
        <v>0</v>
      </c>
      <c r="K757" s="349">
        <f t="shared" si="99"/>
        <v>0</v>
      </c>
      <c r="L757" s="349">
        <f t="shared" si="99"/>
        <v>0</v>
      </c>
      <c r="M757" s="349">
        <f t="shared" si="99"/>
        <v>0</v>
      </c>
      <c r="N757" s="349">
        <f t="shared" si="99"/>
        <v>0</v>
      </c>
      <c r="O757" s="349">
        <f t="shared" si="99"/>
        <v>0</v>
      </c>
      <c r="P757" s="349">
        <f t="shared" si="99"/>
        <v>0</v>
      </c>
      <c r="Q757" s="349">
        <f t="shared" si="99"/>
        <v>0</v>
      </c>
      <c r="R757" s="349">
        <f t="shared" si="99"/>
        <v>0</v>
      </c>
      <c r="S757" s="349">
        <f t="shared" si="99"/>
        <v>0</v>
      </c>
      <c r="T757" s="349">
        <f t="shared" si="99"/>
        <v>0</v>
      </c>
      <c r="U757" s="349">
        <f t="shared" si="99"/>
        <v>0</v>
      </c>
      <c r="V757" s="349">
        <f t="shared" si="99"/>
        <v>0</v>
      </c>
      <c r="W757" s="349">
        <f t="shared" si="99"/>
        <v>0</v>
      </c>
      <c r="X757" s="349">
        <f t="shared" si="99"/>
        <v>0</v>
      </c>
      <c r="Y757" s="349">
        <f t="shared" si="99"/>
        <v>0</v>
      </c>
      <c r="Z757" s="349">
        <f t="shared" si="99"/>
        <v>0</v>
      </c>
      <c r="AA757" s="349">
        <f t="shared" si="99"/>
        <v>0</v>
      </c>
      <c r="AB757" s="349">
        <f t="shared" si="99"/>
        <v>0</v>
      </c>
      <c r="AC757" s="349">
        <f t="shared" si="99"/>
        <v>0</v>
      </c>
      <c r="AD757" s="349">
        <f t="shared" si="99"/>
        <v>0</v>
      </c>
      <c r="AE757" s="349">
        <f t="shared" si="99"/>
        <v>0</v>
      </c>
      <c r="AF757" s="349">
        <f t="shared" si="99"/>
        <v>0</v>
      </c>
      <c r="AG757" s="349">
        <f t="shared" si="99"/>
        <v>0</v>
      </c>
      <c r="AH757" s="348">
        <f>SUM(C757:AG757)</f>
        <v>0</v>
      </c>
    </row>
    <row r="758" spans="1:34" x14ac:dyDescent="0.3">
      <c r="A758" s="300"/>
      <c r="D758" s="301" t="s">
        <v>378</v>
      </c>
      <c r="AH758" s="345"/>
    </row>
    <row r="759" spans="1:34" x14ac:dyDescent="0.3">
      <c r="A759" s="300"/>
    </row>
    <row r="760" spans="1:34" x14ac:dyDescent="0.3">
      <c r="A760" s="300"/>
    </row>
    <row r="761" spans="1:34" x14ac:dyDescent="0.3">
      <c r="A761" s="300"/>
    </row>
    <row r="762" spans="1:34" x14ac:dyDescent="0.3">
      <c r="A762" s="300"/>
    </row>
    <row r="763" spans="1:34" x14ac:dyDescent="0.3">
      <c r="A763" s="300"/>
    </row>
    <row r="764" spans="1:34" x14ac:dyDescent="0.3">
      <c r="A764" s="300"/>
    </row>
    <row r="765" spans="1:34" x14ac:dyDescent="0.3">
      <c r="A765" s="300"/>
    </row>
    <row r="766" spans="1:34" x14ac:dyDescent="0.3">
      <c r="A766" s="300"/>
    </row>
    <row r="767" spans="1:34" x14ac:dyDescent="0.3">
      <c r="A767" s="300"/>
    </row>
    <row r="768" spans="1:34" x14ac:dyDescent="0.3">
      <c r="A768" s="300"/>
    </row>
    <row r="769" spans="1:1" x14ac:dyDescent="0.3">
      <c r="A769" s="300"/>
    </row>
    <row r="770" spans="1:1" x14ac:dyDescent="0.3">
      <c r="A770" s="300"/>
    </row>
    <row r="771" spans="1:1" x14ac:dyDescent="0.3">
      <c r="A771" s="300"/>
    </row>
    <row r="772" spans="1:1" x14ac:dyDescent="0.3">
      <c r="A772" s="300"/>
    </row>
    <row r="773" spans="1:1" x14ac:dyDescent="0.3">
      <c r="A773" s="300"/>
    </row>
    <row r="774" spans="1:1" x14ac:dyDescent="0.3">
      <c r="A774" s="300"/>
    </row>
    <row r="775" spans="1:1" x14ac:dyDescent="0.3">
      <c r="A775" s="300"/>
    </row>
    <row r="776" spans="1:1" x14ac:dyDescent="0.3">
      <c r="A776" s="300"/>
    </row>
    <row r="777" spans="1:1" x14ac:dyDescent="0.3">
      <c r="A777" s="300"/>
    </row>
    <row r="778" spans="1:1" x14ac:dyDescent="0.3">
      <c r="A778" s="300"/>
    </row>
    <row r="779" spans="1:1" x14ac:dyDescent="0.3">
      <c r="A779" s="300"/>
    </row>
    <row r="780" spans="1:1" x14ac:dyDescent="0.3">
      <c r="A780" s="300"/>
    </row>
    <row r="781" spans="1:1" x14ac:dyDescent="0.3">
      <c r="A781" s="300"/>
    </row>
    <row r="782" spans="1:1" x14ac:dyDescent="0.3">
      <c r="A782" s="300"/>
    </row>
  </sheetData>
  <sheetProtection algorithmName="SHA-512" hashValue="+bN+DsTl+oUFhfjWc8JXcFEVIYpV6SAnCfSUhErBjB+en9U0AhTY6R7b7I0P1TMwGFdYPvYeUrLnAl76lll5yw==" saltValue="pSStwYuz0WvmZEDZ9aUPFw==" spinCount="100000" sheet="1" objects="1" scenarios="1"/>
  <dataConsolidate>
    <dataRefs count="2">
      <dataRef ref="A1:AH1048576" sheet="Timereg. Navn 1"/>
      <dataRef ref="A1:XFD1048576" sheet="Timereg. Navn 1"/>
    </dataRefs>
  </dataConsolidate>
  <mergeCells count="6">
    <mergeCell ref="A2:L2"/>
    <mergeCell ref="AJ12:AM18"/>
    <mergeCell ref="AJ1:AU1"/>
    <mergeCell ref="O7:U7"/>
    <mergeCell ref="V7:AB7"/>
    <mergeCell ref="AC7:AG7"/>
  </mergeCells>
  <conditionalFormatting sqref="A12:A21">
    <cfRule type="expression" dxfId="356" priority="981">
      <formula>AND(AH12&gt;0,A12=0)</formula>
    </cfRule>
  </conditionalFormatting>
  <conditionalFormatting sqref="A27:A36">
    <cfRule type="expression" dxfId="355" priority="961">
      <formula>AND(AH27&gt;0,A27=0)</formula>
    </cfRule>
  </conditionalFormatting>
  <conditionalFormatting sqref="A42:A51">
    <cfRule type="expression" dxfId="354" priority="941">
      <formula>AND(AH42&gt;0,A42=0)</formula>
    </cfRule>
  </conditionalFormatting>
  <conditionalFormatting sqref="A57:A66">
    <cfRule type="expression" dxfId="353" priority="921">
      <formula>AND(AH57&gt;0,A57=0)</formula>
    </cfRule>
  </conditionalFormatting>
  <conditionalFormatting sqref="A72:A81">
    <cfRule type="expression" dxfId="352" priority="901">
      <formula>AND(AH72&gt;0,A72=0)</formula>
    </cfRule>
  </conditionalFormatting>
  <conditionalFormatting sqref="A87:A96">
    <cfRule type="expression" dxfId="351" priority="881">
      <formula>AND(AH87&gt;0,A87=0)</formula>
    </cfRule>
  </conditionalFormatting>
  <conditionalFormatting sqref="A102:A111">
    <cfRule type="expression" dxfId="350" priority="1">
      <formula>AND(AH102&gt;0,A102=0)</formula>
    </cfRule>
  </conditionalFormatting>
  <conditionalFormatting sqref="A117:A126">
    <cfRule type="expression" dxfId="349" priority="861">
      <formula>AND(AH117&gt;0,A117=0)</formula>
    </cfRule>
  </conditionalFormatting>
  <conditionalFormatting sqref="A132:A141">
    <cfRule type="expression" dxfId="348" priority="841">
      <formula>AND(AH132&gt;0,A132=0)</formula>
    </cfRule>
  </conditionalFormatting>
  <conditionalFormatting sqref="A147:A156">
    <cfRule type="expression" dxfId="347" priority="821">
      <formula>AND(AH147&gt;0,A147=0)</formula>
    </cfRule>
  </conditionalFormatting>
  <conditionalFormatting sqref="A162:A171">
    <cfRule type="expression" dxfId="346" priority="801">
      <formula>AND(AH162&gt;0,A162=0)</formula>
    </cfRule>
  </conditionalFormatting>
  <conditionalFormatting sqref="A177:A186">
    <cfRule type="expression" dxfId="345" priority="781">
      <formula>AND(AH177&gt;0,A177=0)</formula>
    </cfRule>
  </conditionalFormatting>
  <conditionalFormatting sqref="A192:A201">
    <cfRule type="expression" dxfId="344" priority="761">
      <formula>AND(AH192&gt;0,A192=0)</formula>
    </cfRule>
  </conditionalFormatting>
  <conditionalFormatting sqref="A207:A216">
    <cfRule type="expression" dxfId="343" priority="741">
      <formula>AND(AH207&gt;0,A207=0)</formula>
    </cfRule>
  </conditionalFormatting>
  <conditionalFormatting sqref="A222:A231">
    <cfRule type="expression" dxfId="342" priority="721">
      <formula>AND(AH222&gt;0,A222=0)</formula>
    </cfRule>
  </conditionalFormatting>
  <conditionalFormatting sqref="A237:A246">
    <cfRule type="expression" dxfId="341" priority="701">
      <formula>AND(AH237&gt;0,A237=0)</formula>
    </cfRule>
  </conditionalFormatting>
  <conditionalFormatting sqref="A252:A261">
    <cfRule type="expression" dxfId="340" priority="681">
      <formula>AND(AH252&gt;0,A252=0)</formula>
    </cfRule>
  </conditionalFormatting>
  <conditionalFormatting sqref="A267:A276">
    <cfRule type="expression" dxfId="339" priority="661">
      <formula>AND(AH267&gt;0,A267=0)</formula>
    </cfRule>
  </conditionalFormatting>
  <conditionalFormatting sqref="A282:A291">
    <cfRule type="expression" dxfId="338" priority="641">
      <formula>AND(AH282&gt;0,A282=0)</formula>
    </cfRule>
  </conditionalFormatting>
  <conditionalFormatting sqref="A297:A306">
    <cfRule type="expression" dxfId="337" priority="621">
      <formula>AND(AH297&gt;0,A297=0)</formula>
    </cfRule>
  </conditionalFormatting>
  <conditionalFormatting sqref="A312:A321">
    <cfRule type="expression" dxfId="336" priority="601">
      <formula>AND(AH312&gt;0,A312=0)</formula>
    </cfRule>
  </conditionalFormatting>
  <conditionalFormatting sqref="A327:A336">
    <cfRule type="expression" dxfId="335" priority="581">
      <formula>AND(AH327&gt;0,A327=0)</formula>
    </cfRule>
  </conditionalFormatting>
  <conditionalFormatting sqref="A342:A351">
    <cfRule type="expression" dxfId="334" priority="561">
      <formula>AND(AH342&gt;0,A342=0)</formula>
    </cfRule>
  </conditionalFormatting>
  <conditionalFormatting sqref="A357:A366">
    <cfRule type="expression" dxfId="333" priority="541">
      <formula>AND(AH357&gt;0,A357=0)</formula>
    </cfRule>
  </conditionalFormatting>
  <conditionalFormatting sqref="A372:A381">
    <cfRule type="expression" dxfId="332" priority="521">
      <formula>AND(AH372&gt;0,A372=0)</formula>
    </cfRule>
  </conditionalFormatting>
  <conditionalFormatting sqref="A387:A396">
    <cfRule type="expression" dxfId="331" priority="501">
      <formula>AND(AH387&gt;0,A387=0)</formula>
    </cfRule>
  </conditionalFormatting>
  <conditionalFormatting sqref="A402:A411">
    <cfRule type="expression" dxfId="330" priority="481">
      <formula>AND(AH402&gt;0,A402=0)</formula>
    </cfRule>
  </conditionalFormatting>
  <conditionalFormatting sqref="A417:A426">
    <cfRule type="expression" dxfId="329" priority="461">
      <formula>AND(AH417&gt;0,A417=0)</formula>
    </cfRule>
  </conditionalFormatting>
  <conditionalFormatting sqref="A432:A441">
    <cfRule type="expression" dxfId="328" priority="441">
      <formula>AND(AH432&gt;0,A432=0)</formula>
    </cfRule>
  </conditionalFormatting>
  <conditionalFormatting sqref="A447:A456">
    <cfRule type="expression" dxfId="327" priority="421">
      <formula>AND(AH447&gt;0,A447=0)</formula>
    </cfRule>
  </conditionalFormatting>
  <conditionalFormatting sqref="A462:A471">
    <cfRule type="expression" dxfId="326" priority="401">
      <formula>AND(AH462&gt;0,A462=0)</formula>
    </cfRule>
  </conditionalFormatting>
  <conditionalFormatting sqref="A477:A486">
    <cfRule type="expression" dxfId="325" priority="381">
      <formula>AND(AH477&gt;0,A477=0)</formula>
    </cfRule>
  </conditionalFormatting>
  <conditionalFormatting sqref="A492:A501">
    <cfRule type="expression" dxfId="324" priority="361">
      <formula>AND(AH492&gt;0,A492=0)</formula>
    </cfRule>
  </conditionalFormatting>
  <conditionalFormatting sqref="A507:A516">
    <cfRule type="expression" dxfId="323" priority="341">
      <formula>AND(AH507&gt;0,A507=0)</formula>
    </cfRule>
  </conditionalFormatting>
  <conditionalFormatting sqref="A522:A531">
    <cfRule type="expression" dxfId="322" priority="321">
      <formula>AND(AH522&gt;0,A522=0)</formula>
    </cfRule>
  </conditionalFormatting>
  <conditionalFormatting sqref="A537:A546">
    <cfRule type="expression" dxfId="321" priority="301">
      <formula>AND(AH537&gt;0,A537=0)</formula>
    </cfRule>
  </conditionalFormatting>
  <conditionalFormatting sqref="A552:A561">
    <cfRule type="expression" dxfId="320" priority="281">
      <formula>AND(AH552&gt;0,A552=0)</formula>
    </cfRule>
  </conditionalFormatting>
  <conditionalFormatting sqref="A567:A576">
    <cfRule type="expression" dxfId="319" priority="261">
      <formula>AND(AH567&gt;0,A567=0)</formula>
    </cfRule>
  </conditionalFormatting>
  <conditionalFormatting sqref="A582:A591">
    <cfRule type="expression" dxfId="318" priority="241">
      <formula>AND(AH582&gt;0,A582=0)</formula>
    </cfRule>
  </conditionalFormatting>
  <conditionalFormatting sqref="A597:A606">
    <cfRule type="expression" dxfId="317" priority="221">
      <formula>AND(AH597&gt;0,A597=0)</formula>
    </cfRule>
  </conditionalFormatting>
  <conditionalFormatting sqref="A612:A621">
    <cfRule type="expression" dxfId="316" priority="201">
      <formula>AND(AH612&gt;0,A612=0)</formula>
    </cfRule>
  </conditionalFormatting>
  <conditionalFormatting sqref="A627:A636">
    <cfRule type="expression" dxfId="315" priority="181">
      <formula>AND(AH627&gt;0,A627=0)</formula>
    </cfRule>
  </conditionalFormatting>
  <conditionalFormatting sqref="A642:A651">
    <cfRule type="expression" dxfId="314" priority="161">
      <formula>AND(AH642&gt;0,A642=0)</formula>
    </cfRule>
  </conditionalFormatting>
  <conditionalFormatting sqref="A657:A666">
    <cfRule type="expression" dxfId="313" priority="141">
      <formula>AND(AH657&gt;0,A657=0)</formula>
    </cfRule>
  </conditionalFormatting>
  <conditionalFormatting sqref="A672:A681">
    <cfRule type="expression" dxfId="312" priority="121">
      <formula>AND(AH672&gt;0,A672=0)</formula>
    </cfRule>
  </conditionalFormatting>
  <conditionalFormatting sqref="A687:A696">
    <cfRule type="expression" dxfId="311" priority="101">
      <formula>AND(AH687&gt;0,A687=0)</formula>
    </cfRule>
  </conditionalFormatting>
  <conditionalFormatting sqref="A702:A711">
    <cfRule type="expression" dxfId="310" priority="81">
      <formula>AND(AH702&gt;0,A702=0)</formula>
    </cfRule>
  </conditionalFormatting>
  <conditionalFormatting sqref="A717:A726">
    <cfRule type="expression" dxfId="309" priority="61">
      <formula>AND(AH717&gt;0,A717=0)</formula>
    </cfRule>
  </conditionalFormatting>
  <conditionalFormatting sqref="A732:A741">
    <cfRule type="expression" dxfId="308" priority="41">
      <formula>AND(AH732&gt;0,A732=0)</formula>
    </cfRule>
  </conditionalFormatting>
  <conditionalFormatting sqref="A747:A756">
    <cfRule type="expression" dxfId="307" priority="21">
      <formula>AND(AH747&gt;0,A747=0)</formula>
    </cfRule>
  </conditionalFormatting>
  <conditionalFormatting sqref="B5">
    <cfRule type="expression" dxfId="306" priority="999">
      <formula>IF(ISBLANK(B5),"Udfyld felt")</formula>
    </cfRule>
  </conditionalFormatting>
  <conditionalFormatting sqref="B12:B21">
    <cfRule type="expression" dxfId="305" priority="982">
      <formula>AND(AH12&gt;0,B12=0)</formula>
    </cfRule>
  </conditionalFormatting>
  <conditionalFormatting sqref="B27:B36">
    <cfRule type="expression" dxfId="304" priority="962">
      <formula>AND(AH27&gt;0,B27=0)</formula>
    </cfRule>
  </conditionalFormatting>
  <conditionalFormatting sqref="B42:B51">
    <cfRule type="expression" dxfId="303" priority="942">
      <formula>AND(AH42&gt;0,B42=0)</formula>
    </cfRule>
  </conditionalFormatting>
  <conditionalFormatting sqref="B57:B66">
    <cfRule type="expression" dxfId="302" priority="922">
      <formula>AND(AH57&gt;0,B57=0)</formula>
    </cfRule>
  </conditionalFormatting>
  <conditionalFormatting sqref="B72:B81">
    <cfRule type="expression" dxfId="301" priority="902">
      <formula>AND(AH72&gt;0,B72=0)</formula>
    </cfRule>
  </conditionalFormatting>
  <conditionalFormatting sqref="B87:B96">
    <cfRule type="expression" dxfId="300" priority="882">
      <formula>AND(AH87&gt;0,B87=0)</formula>
    </cfRule>
  </conditionalFormatting>
  <conditionalFormatting sqref="B102:B111">
    <cfRule type="expression" dxfId="299" priority="2">
      <formula>AND(AH102&gt;0,B102=0)</formula>
    </cfRule>
  </conditionalFormatting>
  <conditionalFormatting sqref="B117:B126">
    <cfRule type="expression" dxfId="298" priority="862">
      <formula>AND(AH117&gt;0,B117=0)</formula>
    </cfRule>
  </conditionalFormatting>
  <conditionalFormatting sqref="B132:B141">
    <cfRule type="expression" dxfId="297" priority="842">
      <formula>AND(AH132&gt;0,B132=0)</formula>
    </cfRule>
  </conditionalFormatting>
  <conditionalFormatting sqref="B147:B156">
    <cfRule type="expression" dxfId="296" priority="822">
      <formula>AND(AH147&gt;0,B147=0)</formula>
    </cfRule>
  </conditionalFormatting>
  <conditionalFormatting sqref="B162:B171">
    <cfRule type="expression" dxfId="295" priority="802">
      <formula>AND(AH162&gt;0,B162=0)</formula>
    </cfRule>
  </conditionalFormatting>
  <conditionalFormatting sqref="B177:B186">
    <cfRule type="expression" dxfId="294" priority="782">
      <formula>AND(AH177&gt;0,B177=0)</formula>
    </cfRule>
  </conditionalFormatting>
  <conditionalFormatting sqref="B192:B201">
    <cfRule type="expression" dxfId="293" priority="762">
      <formula>AND(AH192&gt;0,B192=0)</formula>
    </cfRule>
  </conditionalFormatting>
  <conditionalFormatting sqref="B207:B216">
    <cfRule type="expression" dxfId="292" priority="742">
      <formula>AND(AH207&gt;0,B207=0)</formula>
    </cfRule>
  </conditionalFormatting>
  <conditionalFormatting sqref="B222:B231">
    <cfRule type="expression" dxfId="291" priority="722">
      <formula>AND(AH222&gt;0,B222=0)</formula>
    </cfRule>
  </conditionalFormatting>
  <conditionalFormatting sqref="B237:B246">
    <cfRule type="expression" dxfId="290" priority="702">
      <formula>AND(AH237&gt;0,B237=0)</formula>
    </cfRule>
  </conditionalFormatting>
  <conditionalFormatting sqref="B252:B261">
    <cfRule type="expression" dxfId="289" priority="682">
      <formula>AND(AH252&gt;0,B252=0)</formula>
    </cfRule>
  </conditionalFormatting>
  <conditionalFormatting sqref="B267:B276">
    <cfRule type="expression" dxfId="288" priority="662">
      <formula>AND(AH267&gt;0,B267=0)</formula>
    </cfRule>
  </conditionalFormatting>
  <conditionalFormatting sqref="B282:B291">
    <cfRule type="expression" dxfId="287" priority="642">
      <formula>AND(AH282&gt;0,B282=0)</formula>
    </cfRule>
  </conditionalFormatting>
  <conditionalFormatting sqref="B297:B306">
    <cfRule type="expression" dxfId="286" priority="622">
      <formula>AND(AH297&gt;0,B297=0)</formula>
    </cfRule>
  </conditionalFormatting>
  <conditionalFormatting sqref="B312:B321">
    <cfRule type="expression" dxfId="285" priority="602">
      <formula>AND(AH312&gt;0,B312=0)</formula>
    </cfRule>
  </conditionalFormatting>
  <conditionalFormatting sqref="B327:B336">
    <cfRule type="expression" dxfId="284" priority="582">
      <formula>AND(AH327&gt;0,B327=0)</formula>
    </cfRule>
  </conditionalFormatting>
  <conditionalFormatting sqref="B342:B351">
    <cfRule type="expression" dxfId="283" priority="562">
      <formula>AND(AH342&gt;0,B342=0)</formula>
    </cfRule>
  </conditionalFormatting>
  <conditionalFormatting sqref="B357:B366">
    <cfRule type="expression" dxfId="282" priority="542">
      <formula>AND(AH357&gt;0,B357=0)</formula>
    </cfRule>
  </conditionalFormatting>
  <conditionalFormatting sqref="B372:B381">
    <cfRule type="expression" dxfId="281" priority="522">
      <formula>AND(AH372&gt;0,B372=0)</formula>
    </cfRule>
  </conditionalFormatting>
  <conditionalFormatting sqref="B387:B396">
    <cfRule type="expression" dxfId="280" priority="502">
      <formula>AND(AH387&gt;0,B387=0)</formula>
    </cfRule>
  </conditionalFormatting>
  <conditionalFormatting sqref="B402:B411">
    <cfRule type="expression" dxfId="279" priority="482">
      <formula>AND(AH402&gt;0,B402=0)</formula>
    </cfRule>
  </conditionalFormatting>
  <conditionalFormatting sqref="B417:B426">
    <cfRule type="expression" dxfId="278" priority="462">
      <formula>AND(AH417&gt;0,B417=0)</formula>
    </cfRule>
  </conditionalFormatting>
  <conditionalFormatting sqref="B432:B441">
    <cfRule type="expression" dxfId="277" priority="442">
      <formula>AND(AH432&gt;0,B432=0)</formula>
    </cfRule>
  </conditionalFormatting>
  <conditionalFormatting sqref="B447:B456">
    <cfRule type="expression" dxfId="276" priority="422">
      <formula>AND(AH447&gt;0,B447=0)</formula>
    </cfRule>
  </conditionalFormatting>
  <conditionalFormatting sqref="B462:B471">
    <cfRule type="expression" dxfId="275" priority="402">
      <formula>AND(AH462&gt;0,B462=0)</formula>
    </cfRule>
  </conditionalFormatting>
  <conditionalFormatting sqref="B477:B486">
    <cfRule type="expression" dxfId="274" priority="382">
      <formula>AND(AH477&gt;0,B477=0)</formula>
    </cfRule>
  </conditionalFormatting>
  <conditionalFormatting sqref="B492:B501">
    <cfRule type="expression" dxfId="273" priority="362">
      <formula>AND(AH492&gt;0,B492=0)</formula>
    </cfRule>
  </conditionalFormatting>
  <conditionalFormatting sqref="B507:B516">
    <cfRule type="expression" dxfId="272" priority="342">
      <formula>AND(AH507&gt;0,B507=0)</formula>
    </cfRule>
  </conditionalFormatting>
  <conditionalFormatting sqref="B522:B531">
    <cfRule type="expression" dxfId="271" priority="322">
      <formula>AND(AH522&gt;0,B522=0)</formula>
    </cfRule>
  </conditionalFormatting>
  <conditionalFormatting sqref="B537:B546">
    <cfRule type="expression" dxfId="270" priority="302">
      <formula>AND(AH537&gt;0,B537=0)</formula>
    </cfRule>
  </conditionalFormatting>
  <conditionalFormatting sqref="B552:B561">
    <cfRule type="expression" dxfId="269" priority="282">
      <formula>AND(AH552&gt;0,B552=0)</formula>
    </cfRule>
  </conditionalFormatting>
  <conditionalFormatting sqref="B567:B576">
    <cfRule type="expression" dxfId="268" priority="262">
      <formula>AND(AH567&gt;0,B567=0)</formula>
    </cfRule>
  </conditionalFormatting>
  <conditionalFormatting sqref="B582:B591">
    <cfRule type="expression" dxfId="267" priority="242">
      <formula>AND(AH582&gt;0,B582=0)</formula>
    </cfRule>
  </conditionalFormatting>
  <conditionalFormatting sqref="B597:B606">
    <cfRule type="expression" dxfId="266" priority="222">
      <formula>AND(AH597&gt;0,B597=0)</formula>
    </cfRule>
  </conditionalFormatting>
  <conditionalFormatting sqref="B612:B621">
    <cfRule type="expression" dxfId="265" priority="202">
      <formula>AND(AH612&gt;0,B612=0)</formula>
    </cfRule>
  </conditionalFormatting>
  <conditionalFormatting sqref="B627:B636">
    <cfRule type="expression" dxfId="264" priority="182">
      <formula>AND(AH627&gt;0,B627=0)</formula>
    </cfRule>
  </conditionalFormatting>
  <conditionalFormatting sqref="B642:B651">
    <cfRule type="expression" dxfId="263" priority="162">
      <formula>AND(AH642&gt;0,B642=0)</formula>
    </cfRule>
  </conditionalFormatting>
  <conditionalFormatting sqref="B657:B666">
    <cfRule type="expression" dxfId="262" priority="142">
      <formula>AND(AH657&gt;0,B657=0)</formula>
    </cfRule>
  </conditionalFormatting>
  <conditionalFormatting sqref="B672:B681">
    <cfRule type="expression" dxfId="261" priority="122">
      <formula>AND(AH672&gt;0,B672=0)</formula>
    </cfRule>
  </conditionalFormatting>
  <conditionalFormatting sqref="B687:B696">
    <cfRule type="expression" dxfId="260" priority="102">
      <formula>AND(AH687&gt;0,B687=0)</formula>
    </cfRule>
  </conditionalFormatting>
  <conditionalFormatting sqref="B702:B711">
    <cfRule type="expression" dxfId="259" priority="82">
      <formula>AND(AH702&gt;0,B702=0)</formula>
    </cfRule>
  </conditionalFormatting>
  <conditionalFormatting sqref="B717:B726">
    <cfRule type="expression" dxfId="258" priority="62">
      <formula>AND(AH717&gt;0,B717=0)</formula>
    </cfRule>
  </conditionalFormatting>
  <conditionalFormatting sqref="B732:B741">
    <cfRule type="expression" dxfId="257" priority="42">
      <formula>AND(AH732&gt;0,B732=0)</formula>
    </cfRule>
  </conditionalFormatting>
  <conditionalFormatting sqref="B747:B756">
    <cfRule type="expression" dxfId="256" priority="22">
      <formula>AND(AH747&gt;0,B747=0)</formula>
    </cfRule>
  </conditionalFormatting>
  <dataValidations count="1">
    <dataValidation type="decimal" allowBlank="1" showInputMessage="1" showErrorMessage="1" error="Du skal indtaste en værdi fra og med 1 til og med 37." sqref="B10 B25 B40 B55 B70 B85 B100 B115 B130 B145 B160 B175 B190 B205 B220 B235 B250 B265 B280 B295 B310 B325 B340 B355 B370 B385 B400 B415 B430 B445 B460 B475 B490 B505 B520 B535 B550 B565 B580 B595 B610 B640 B655 B670 B685 B700 B715 B730 B745" xr:uid="{65C28B09-E932-4860-A00E-10C4CEC31520}">
      <formula1>1</formula1>
      <formula2>37</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960E70CE-9CC9-49AF-A65F-BC889EFA49B2}">
          <x14:formula1>
            <xm:f>'Data til tidsreg.'!$C$2:$C$12</xm:f>
          </x14:formula1>
          <xm:sqref>A282:A291 A672:A681 A57:A66 A12:A21 A27:A36 A42:A51 A72:A81 A747:A756 A87:A96 A117:A126 A132:A141 A147:A156 A162:A171 A177:A186 A192:A201 A207:A216 A222:A231 A237:A246 A252:A261 A267:A276 A297:A306 A312:A321 A327:A336 A342:A351 A357:A366 A372:A381 A387:A396 A402:A411 A417:A426 A432:A441 A447:A456 A462:A471 A477:A486 A492:A501 A507:A516 A522:A531 A537:A546 A552:A561 A567:A576 A582:A591 A597:A606 A612:A621 A627:A636 A642:A651 A657:A666 A687:A696 A702:A711 A717:A726 A732:A741 A102:A111</xm:sqref>
        </x14:dataValidation>
        <x14:dataValidation type="list" allowBlank="1" showInputMessage="1" showErrorMessage="1" xr:uid="{BA50C8BD-5D92-40B0-A8EC-08A9738B3449}">
          <x14:formula1>
            <xm:f>'Data til tidsreg.'!$E$2:$E$38</xm:f>
          </x14:formula1>
          <xm:sqref>B282:B291 B672:B681 B57:B66 B12:B21 B27:B36 B42:B51 B72:B81 B747:B756 B87:B96 B117:B126 B132:B141 B147:B156 B162:B171 B177:B186 B192:B201 B207:B216 B222:B231 B237:B246 B252:B261 B267:B276 B297:B306 B312:B321 B327:B336 B342:B351 B357:B366 B372:B381 B387:B396 B402:B411 B417:B426 B432:B441 B447:B456 B462:B471 B477:B486 B492:B501 B507:B516 B522:B531 B537:B546 B552:B561 B567:B576 B582:B591 B597:B606 B612:B621 B627:B636 B642:B651 B657:B666 B687:B696 B702:B711 B717:B726 B732:B741 B102:B111</xm:sqref>
        </x14:dataValidation>
        <x14:dataValidation type="list" allowBlank="1" showInputMessage="1" showErrorMessage="1" xr:uid="{0D0DBA94-2EAE-4075-AA56-92224F653350}">
          <x14:formula1>
            <xm:f>'Data til tidsreg.'!$A$2:$A$17</xm:f>
          </x14:formula1>
          <xm:sqref>B143 B8 B128 B23 B53 B83 B113 B743 B38 B68 B98 B158 B188 B203 B218 B233 B248 B263 B278 B293 B458 B308 B443 B338 B368 B398 B428 B323 B353 B383 B413 B473 B488 B503 B173 B518 B548 B563 B533 B578 B593 B608 B623 B638 B653 B668 B683 B698 B728 B713</xm:sqref>
        </x14:dataValidation>
        <x14:dataValidation type="list" allowBlank="1" showInputMessage="1" showErrorMessage="1" xr:uid="{1BCEF357-94CA-4FFA-9FB1-C0AE8E0EF122}">
          <x14:formula1>
            <xm:f>'Data til tidsreg.'!$B$2:$B$13</xm:f>
          </x14:formula1>
          <xm:sqref>B729 B144 B9 B24 B39 B54 B69 B84 B99 B114 B129 B159 B174 B189 B204 B219 B234 B249 B264 B279 B294 B444 B309 B324 B339 B354 B369 B384 B399 B414 B429 B459 B474 B489 B504 B519 B534 B549 B564 B579 B594 B624:B625 B609 B639 B654 B669 B684 B699 B714 B744</xm:sqref>
        </x14:dataValidation>
        <x14:dataValidation type="list" allowBlank="1" showInputMessage="1" showErrorMessage="1" xr:uid="{89D737A2-C36C-4116-B374-596251C3CECF}">
          <x14:formula1>
            <xm:f>Datavalidering!$A$19:$A$20</xm:f>
          </x14:formula1>
          <xm:sqref>B4</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2A874-C4DD-4AB5-84FC-F37A3D636B4E}">
  <sheetPr codeName="Ark17"/>
  <dimension ref="A1:AU782"/>
  <sheetViews>
    <sheetView topLeftCell="A736" zoomScale="80" zoomScaleNormal="80" workbookViewId="0">
      <pane xSplit="2" topLeftCell="M1" activePane="topRight" state="frozen"/>
      <selection activeCell="A4" sqref="A4"/>
      <selection pane="topRight" activeCell="AH751" sqref="AH751"/>
    </sheetView>
  </sheetViews>
  <sheetFormatPr defaultColWidth="8.88671875" defaultRowHeight="14.4" x14ac:dyDescent="0.3"/>
  <cols>
    <col min="1" max="1" width="27.33203125" style="301" customWidth="1"/>
    <col min="2" max="2" width="31.88671875" style="300" customWidth="1"/>
    <col min="3" max="3" width="8.88671875" style="301"/>
    <col min="4" max="4" width="9.5546875" style="301" customWidth="1"/>
    <col min="5" max="33" width="8.88671875" style="301" customWidth="1"/>
    <col min="34" max="34" width="13.6640625" style="301" customWidth="1"/>
    <col min="35" max="35" width="8.88671875" style="301"/>
    <col min="36" max="47" width="8.88671875" style="301" hidden="1" customWidth="1"/>
    <col min="48" max="16384" width="8.88671875" style="301"/>
  </cols>
  <sheetData>
    <row r="1" spans="1:47" x14ac:dyDescent="0.3">
      <c r="A1" s="299"/>
      <c r="AJ1" s="591" t="s">
        <v>426</v>
      </c>
      <c r="AK1" s="591"/>
      <c r="AL1" s="591"/>
      <c r="AM1" s="591"/>
      <c r="AN1" s="591"/>
      <c r="AO1" s="591"/>
      <c r="AP1" s="591"/>
      <c r="AQ1" s="591"/>
      <c r="AR1" s="591"/>
      <c r="AS1" s="591"/>
      <c r="AT1" s="591"/>
      <c r="AU1" s="591"/>
    </row>
    <row r="2" spans="1:47" ht="335.4" customHeight="1" x14ac:dyDescent="0.3">
      <c r="A2" s="588" t="s">
        <v>474</v>
      </c>
      <c r="B2" s="589"/>
      <c r="C2" s="589"/>
      <c r="D2" s="589"/>
      <c r="E2" s="589"/>
      <c r="F2" s="589"/>
      <c r="G2" s="589"/>
      <c r="H2" s="589"/>
      <c r="I2" s="590"/>
      <c r="J2" s="590"/>
      <c r="K2" s="590"/>
      <c r="L2" s="590"/>
    </row>
    <row r="3" spans="1:47" s="302" customFormat="1" ht="15" thickBot="1" x14ac:dyDescent="0.35">
      <c r="B3" s="300"/>
    </row>
    <row r="4" spans="1:47" s="302" customFormat="1" ht="54" customHeight="1" thickBot="1" x14ac:dyDescent="0.35">
      <c r="A4" s="303" t="s">
        <v>409</v>
      </c>
      <c r="B4" s="304"/>
      <c r="AI4" s="305"/>
      <c r="AJ4" s="305"/>
    </row>
    <row r="5" spans="1:47" ht="15" thickBot="1" x14ac:dyDescent="0.35">
      <c r="A5" s="306" t="s">
        <v>419</v>
      </c>
      <c r="B5" s="307"/>
      <c r="C5" s="302"/>
      <c r="E5" s="302"/>
      <c r="AF5" s="302"/>
    </row>
    <row r="6" spans="1:47" ht="15" thickBot="1" x14ac:dyDescent="0.35">
      <c r="A6" s="308" t="s">
        <v>420</v>
      </c>
      <c r="B6" s="304"/>
      <c r="C6" s="302"/>
      <c r="AF6" s="302"/>
    </row>
    <row r="7" spans="1:47" ht="15" thickBot="1" x14ac:dyDescent="0.35">
      <c r="A7" s="309" t="s">
        <v>247</v>
      </c>
      <c r="B7" s="307"/>
      <c r="C7" s="302"/>
      <c r="D7" s="310"/>
      <c r="E7" s="311"/>
      <c r="F7" s="311"/>
      <c r="G7" s="311"/>
      <c r="H7" s="311"/>
      <c r="I7" s="311"/>
      <c r="J7" s="311"/>
      <c r="K7" s="311"/>
      <c r="L7" s="311"/>
      <c r="M7" s="311"/>
      <c r="N7" s="311"/>
      <c r="O7" s="593"/>
      <c r="P7" s="593"/>
      <c r="Q7" s="593"/>
      <c r="R7" s="593"/>
      <c r="S7" s="593"/>
      <c r="T7" s="593"/>
      <c r="U7" s="593"/>
      <c r="V7" s="593"/>
      <c r="W7" s="593"/>
      <c r="X7" s="593"/>
      <c r="Y7" s="593"/>
      <c r="Z7" s="593"/>
      <c r="AA7" s="593"/>
      <c r="AB7" s="593"/>
      <c r="AC7" s="593"/>
      <c r="AD7" s="593"/>
      <c r="AE7" s="593"/>
      <c r="AF7" s="593"/>
      <c r="AG7" s="594"/>
      <c r="AH7" s="312"/>
      <c r="AI7" s="313"/>
      <c r="AJ7" s="313"/>
      <c r="AK7" s="313"/>
      <c r="AL7" s="313"/>
      <c r="AM7" s="313"/>
      <c r="AN7" s="313"/>
      <c r="AO7" s="313"/>
    </row>
    <row r="8" spans="1:47" ht="15" thickBot="1" x14ac:dyDescent="0.35">
      <c r="A8" s="314" t="s">
        <v>246</v>
      </c>
      <c r="B8" s="315"/>
      <c r="C8" s="452"/>
      <c r="D8" s="453" t="s">
        <v>326</v>
      </c>
      <c r="E8" s="343"/>
      <c r="F8" s="343"/>
      <c r="G8" s="343"/>
      <c r="H8" s="343"/>
      <c r="I8" s="343"/>
      <c r="J8" s="343"/>
      <c r="K8" s="343"/>
      <c r="L8" s="343"/>
      <c r="M8" s="343"/>
      <c r="N8" s="343"/>
      <c r="O8" s="343"/>
      <c r="P8" s="343"/>
      <c r="Q8" s="343"/>
      <c r="R8" s="343"/>
      <c r="S8" s="343"/>
      <c r="T8" s="343"/>
      <c r="U8" s="343"/>
      <c r="V8" s="343"/>
      <c r="W8" s="343"/>
      <c r="X8" s="343"/>
      <c r="Y8" s="343"/>
      <c r="Z8" s="343"/>
      <c r="AA8" s="343"/>
      <c r="AB8" s="343"/>
      <c r="AC8" s="343"/>
      <c r="AD8" s="343"/>
      <c r="AE8" s="343"/>
      <c r="AF8" s="343"/>
      <c r="AG8" s="454"/>
      <c r="AH8" s="455"/>
      <c r="AI8" s="313"/>
      <c r="AJ8" s="313"/>
      <c r="AK8" s="313"/>
      <c r="AL8" s="313"/>
      <c r="AM8" s="313"/>
      <c r="AN8" s="313"/>
      <c r="AO8" s="313"/>
    </row>
    <row r="9" spans="1:47" s="313" customFormat="1" ht="15" thickBot="1" x14ac:dyDescent="0.35">
      <c r="A9" s="316" t="s">
        <v>245</v>
      </c>
      <c r="B9" s="317"/>
      <c r="C9" s="318" t="s">
        <v>427</v>
      </c>
      <c r="D9" s="319"/>
      <c r="E9" s="319"/>
      <c r="F9" s="319"/>
      <c r="G9" s="319"/>
      <c r="H9" s="319"/>
      <c r="I9" s="319"/>
      <c r="J9" s="319"/>
      <c r="K9" s="319"/>
      <c r="L9" s="319"/>
      <c r="M9" s="319"/>
      <c r="N9" s="319"/>
      <c r="O9" s="319"/>
      <c r="P9" s="319"/>
      <c r="Q9" s="319"/>
      <c r="R9" s="319"/>
      <c r="S9" s="319"/>
      <c r="T9" s="319"/>
      <c r="U9" s="319"/>
      <c r="V9" s="319"/>
      <c r="W9" s="319"/>
      <c r="X9" s="319"/>
      <c r="Y9" s="319"/>
      <c r="Z9" s="319"/>
      <c r="AA9" s="319"/>
      <c r="AB9" s="319"/>
      <c r="AC9" s="319"/>
      <c r="AD9" s="319"/>
      <c r="AE9" s="319"/>
      <c r="AF9" s="319"/>
      <c r="AG9" s="320"/>
      <c r="AH9" s="346" t="s">
        <v>14</v>
      </c>
      <c r="AJ9" s="321" t="s">
        <v>405</v>
      </c>
    </row>
    <row r="10" spans="1:47" s="313" customFormat="1" ht="15" thickBot="1" x14ac:dyDescent="0.35">
      <c r="A10" s="316" t="s">
        <v>422</v>
      </c>
      <c r="B10" s="322"/>
      <c r="C10" s="323">
        <v>1</v>
      </c>
      <c r="D10" s="319">
        <v>2</v>
      </c>
      <c r="E10" s="319">
        <v>3</v>
      </c>
      <c r="F10" s="319">
        <v>4</v>
      </c>
      <c r="G10" s="319">
        <v>5</v>
      </c>
      <c r="H10" s="319">
        <v>6</v>
      </c>
      <c r="I10" s="319">
        <v>7</v>
      </c>
      <c r="J10" s="319">
        <v>8</v>
      </c>
      <c r="K10" s="319">
        <v>9</v>
      </c>
      <c r="L10" s="319">
        <v>10</v>
      </c>
      <c r="M10" s="319">
        <v>11</v>
      </c>
      <c r="N10" s="319">
        <v>12</v>
      </c>
      <c r="O10" s="319">
        <v>13</v>
      </c>
      <c r="P10" s="319">
        <v>14</v>
      </c>
      <c r="Q10" s="319">
        <v>15</v>
      </c>
      <c r="R10" s="319">
        <v>16</v>
      </c>
      <c r="S10" s="319">
        <v>17</v>
      </c>
      <c r="T10" s="319">
        <v>18</v>
      </c>
      <c r="U10" s="319">
        <v>19</v>
      </c>
      <c r="V10" s="319">
        <v>20</v>
      </c>
      <c r="W10" s="319">
        <v>21</v>
      </c>
      <c r="X10" s="319">
        <v>22</v>
      </c>
      <c r="Y10" s="319">
        <v>23</v>
      </c>
      <c r="Z10" s="319">
        <v>24</v>
      </c>
      <c r="AA10" s="319">
        <v>25</v>
      </c>
      <c r="AB10" s="319">
        <v>26</v>
      </c>
      <c r="AC10" s="319">
        <v>27</v>
      </c>
      <c r="AD10" s="319">
        <v>28</v>
      </c>
      <c r="AE10" s="319">
        <v>29</v>
      </c>
      <c r="AF10" s="319">
        <v>30</v>
      </c>
      <c r="AG10" s="320">
        <v>31</v>
      </c>
      <c r="AH10" s="346"/>
      <c r="AJ10" s="321"/>
    </row>
    <row r="11" spans="1:47" x14ac:dyDescent="0.3">
      <c r="A11" s="324" t="s">
        <v>230</v>
      </c>
      <c r="B11" s="324" t="s">
        <v>231</v>
      </c>
      <c r="C11" s="325"/>
      <c r="D11" s="326"/>
      <c r="E11" s="326"/>
      <c r="F11" s="326"/>
      <c r="G11" s="326"/>
      <c r="H11" s="326"/>
      <c r="I11" s="326"/>
      <c r="J11" s="326"/>
      <c r="K11" s="326"/>
      <c r="L11" s="326"/>
      <c r="M11" s="326"/>
      <c r="N11" s="326"/>
      <c r="O11" s="326"/>
      <c r="P11" s="326"/>
      <c r="Q11" s="326"/>
      <c r="R11" s="326"/>
      <c r="S11" s="326"/>
      <c r="T11" s="326"/>
      <c r="U11" s="326"/>
      <c r="V11" s="326"/>
      <c r="W11" s="326"/>
      <c r="X11" s="326"/>
      <c r="Y11" s="326"/>
      <c r="Z11" s="326"/>
      <c r="AA11" s="326"/>
      <c r="AB11" s="326"/>
      <c r="AC11" s="326"/>
      <c r="AD11" s="326"/>
      <c r="AE11" s="326"/>
      <c r="AF11" s="326"/>
      <c r="AG11" s="326"/>
      <c r="AH11" s="347"/>
      <c r="AI11" s="327"/>
    </row>
    <row r="12" spans="1:47" x14ac:dyDescent="0.3">
      <c r="A12" s="328"/>
      <c r="B12" s="329"/>
      <c r="C12" s="330"/>
      <c r="D12" s="327"/>
      <c r="E12" s="327"/>
      <c r="F12" s="327"/>
      <c r="G12" s="327"/>
      <c r="H12" s="327"/>
      <c r="I12" s="327"/>
      <c r="J12" s="327"/>
      <c r="K12" s="327"/>
      <c r="L12" s="327"/>
      <c r="M12" s="327"/>
      <c r="N12" s="327"/>
      <c r="O12" s="327"/>
      <c r="P12" s="327"/>
      <c r="Q12" s="327"/>
      <c r="R12" s="327"/>
      <c r="S12" s="327"/>
      <c r="T12" s="327"/>
      <c r="U12" s="327"/>
      <c r="V12" s="327"/>
      <c r="W12" s="327"/>
      <c r="X12" s="327"/>
      <c r="Y12" s="327"/>
      <c r="Z12" s="327"/>
      <c r="AA12" s="327"/>
      <c r="AB12" s="327"/>
      <c r="AC12" s="327"/>
      <c r="AD12" s="327"/>
      <c r="AE12" s="327"/>
      <c r="AF12" s="327"/>
      <c r="AG12" s="327"/>
      <c r="AH12" s="347">
        <f>SUM(C12:AG12)</f>
        <v>0</v>
      </c>
      <c r="AI12" s="327"/>
      <c r="AJ12" s="592" t="s">
        <v>234</v>
      </c>
      <c r="AK12" s="592"/>
      <c r="AL12" s="592"/>
      <c r="AM12" s="592"/>
    </row>
    <row r="13" spans="1:47" x14ac:dyDescent="0.3">
      <c r="A13" s="328"/>
      <c r="B13" s="329"/>
      <c r="C13" s="330"/>
      <c r="D13" s="327"/>
      <c r="E13" s="327"/>
      <c r="F13" s="327"/>
      <c r="G13" s="327"/>
      <c r="H13" s="327"/>
      <c r="I13" s="327"/>
      <c r="J13" s="327"/>
      <c r="K13" s="327"/>
      <c r="L13" s="327"/>
      <c r="M13" s="327"/>
      <c r="N13" s="327"/>
      <c r="O13" s="327"/>
      <c r="P13" s="327"/>
      <c r="Q13" s="327"/>
      <c r="R13" s="327"/>
      <c r="S13" s="327"/>
      <c r="T13" s="327"/>
      <c r="U13" s="327"/>
      <c r="V13" s="327"/>
      <c r="W13" s="327"/>
      <c r="X13" s="327"/>
      <c r="Y13" s="327"/>
      <c r="Z13" s="327"/>
      <c r="AA13" s="327"/>
      <c r="AB13" s="327"/>
      <c r="AC13" s="327"/>
      <c r="AD13" s="327"/>
      <c r="AE13" s="327"/>
      <c r="AF13" s="327"/>
      <c r="AG13" s="327"/>
      <c r="AH13" s="347">
        <f t="shared" ref="AH13:AH21" si="0">SUM(C13:AG13)</f>
        <v>0</v>
      </c>
      <c r="AI13" s="327"/>
      <c r="AJ13" s="592"/>
      <c r="AK13" s="592"/>
      <c r="AL13" s="592"/>
      <c r="AM13" s="592"/>
      <c r="AO13" s="302"/>
    </row>
    <row r="14" spans="1:47" x14ac:dyDescent="0.3">
      <c r="A14" s="328"/>
      <c r="B14" s="329"/>
      <c r="C14" s="330"/>
      <c r="D14" s="327"/>
      <c r="E14" s="327"/>
      <c r="F14" s="327"/>
      <c r="G14" s="327"/>
      <c r="H14" s="327"/>
      <c r="I14" s="327"/>
      <c r="J14" s="327"/>
      <c r="K14" s="327"/>
      <c r="L14" s="327"/>
      <c r="M14" s="327"/>
      <c r="N14" s="327"/>
      <c r="O14" s="327"/>
      <c r="P14" s="327"/>
      <c r="Q14" s="327"/>
      <c r="R14" s="327"/>
      <c r="S14" s="327"/>
      <c r="T14" s="327"/>
      <c r="U14" s="327"/>
      <c r="V14" s="327"/>
      <c r="W14" s="327"/>
      <c r="X14" s="327"/>
      <c r="Y14" s="327"/>
      <c r="Z14" s="327"/>
      <c r="AA14" s="327"/>
      <c r="AB14" s="327"/>
      <c r="AC14" s="327"/>
      <c r="AD14" s="327"/>
      <c r="AE14" s="327"/>
      <c r="AF14" s="327"/>
      <c r="AG14" s="327"/>
      <c r="AH14" s="347">
        <f t="shared" si="0"/>
        <v>0</v>
      </c>
      <c r="AI14" s="327"/>
      <c r="AJ14" s="592"/>
      <c r="AK14" s="592"/>
      <c r="AL14" s="592"/>
      <c r="AM14" s="592"/>
      <c r="AO14" s="302"/>
    </row>
    <row r="15" spans="1:47" x14ac:dyDescent="0.3">
      <c r="A15" s="328"/>
      <c r="B15" s="329"/>
      <c r="C15" s="330"/>
      <c r="D15" s="327"/>
      <c r="E15" s="327"/>
      <c r="F15" s="327"/>
      <c r="G15" s="327"/>
      <c r="H15" s="327"/>
      <c r="I15" s="327"/>
      <c r="J15" s="327"/>
      <c r="K15" s="327"/>
      <c r="L15" s="327"/>
      <c r="M15" s="327"/>
      <c r="N15" s="327"/>
      <c r="O15" s="327"/>
      <c r="P15" s="327"/>
      <c r="Q15" s="327"/>
      <c r="R15" s="327"/>
      <c r="S15" s="327"/>
      <c r="T15" s="327"/>
      <c r="U15" s="327"/>
      <c r="V15" s="327"/>
      <c r="W15" s="327"/>
      <c r="X15" s="327"/>
      <c r="Y15" s="327"/>
      <c r="Z15" s="327"/>
      <c r="AA15" s="327"/>
      <c r="AB15" s="327"/>
      <c r="AC15" s="327"/>
      <c r="AD15" s="327"/>
      <c r="AE15" s="327"/>
      <c r="AF15" s="327"/>
      <c r="AG15" s="327"/>
      <c r="AH15" s="347">
        <f t="shared" si="0"/>
        <v>0</v>
      </c>
      <c r="AI15" s="327"/>
      <c r="AJ15" s="592"/>
      <c r="AK15" s="592"/>
      <c r="AL15" s="592"/>
      <c r="AM15" s="592"/>
      <c r="AO15" s="302"/>
    </row>
    <row r="16" spans="1:47" x14ac:dyDescent="0.3">
      <c r="A16" s="328"/>
      <c r="B16" s="329"/>
      <c r="C16" s="330"/>
      <c r="D16" s="327"/>
      <c r="E16" s="327"/>
      <c r="F16" s="327"/>
      <c r="G16" s="327"/>
      <c r="H16" s="327"/>
      <c r="I16" s="327"/>
      <c r="J16" s="327"/>
      <c r="K16" s="327"/>
      <c r="L16" s="327"/>
      <c r="M16" s="327"/>
      <c r="N16" s="327"/>
      <c r="O16" s="327"/>
      <c r="P16" s="327"/>
      <c r="Q16" s="327"/>
      <c r="R16" s="327"/>
      <c r="S16" s="327"/>
      <c r="T16" s="327"/>
      <c r="U16" s="327"/>
      <c r="V16" s="327"/>
      <c r="W16" s="327"/>
      <c r="X16" s="327"/>
      <c r="Y16" s="327"/>
      <c r="Z16" s="327"/>
      <c r="AA16" s="327"/>
      <c r="AB16" s="327"/>
      <c r="AC16" s="327"/>
      <c r="AD16" s="327"/>
      <c r="AE16" s="327"/>
      <c r="AF16" s="327"/>
      <c r="AG16" s="327"/>
      <c r="AH16" s="347">
        <f t="shared" si="0"/>
        <v>0</v>
      </c>
      <c r="AI16" s="327"/>
      <c r="AJ16" s="592"/>
      <c r="AK16" s="592"/>
      <c r="AL16" s="592"/>
      <c r="AM16" s="592"/>
      <c r="AO16" s="302"/>
    </row>
    <row r="17" spans="1:39" x14ac:dyDescent="0.3">
      <c r="A17" s="328"/>
      <c r="B17" s="329"/>
      <c r="C17" s="330"/>
      <c r="D17" s="327"/>
      <c r="E17" s="327"/>
      <c r="F17" s="327"/>
      <c r="G17" s="327"/>
      <c r="H17" s="327"/>
      <c r="I17" s="327"/>
      <c r="J17" s="327"/>
      <c r="K17" s="327"/>
      <c r="L17" s="327"/>
      <c r="M17" s="327"/>
      <c r="N17" s="327"/>
      <c r="O17" s="327"/>
      <c r="P17" s="327"/>
      <c r="Q17" s="327"/>
      <c r="R17" s="327"/>
      <c r="S17" s="327"/>
      <c r="T17" s="327"/>
      <c r="U17" s="327"/>
      <c r="V17" s="327"/>
      <c r="W17" s="327"/>
      <c r="X17" s="327"/>
      <c r="Y17" s="327"/>
      <c r="Z17" s="327"/>
      <c r="AA17" s="327"/>
      <c r="AB17" s="327"/>
      <c r="AC17" s="327"/>
      <c r="AD17" s="327"/>
      <c r="AE17" s="327"/>
      <c r="AF17" s="327"/>
      <c r="AG17" s="327"/>
      <c r="AH17" s="347">
        <f t="shared" si="0"/>
        <v>0</v>
      </c>
      <c r="AI17" s="327"/>
      <c r="AJ17" s="592"/>
      <c r="AK17" s="592"/>
      <c r="AL17" s="592"/>
      <c r="AM17" s="592"/>
    </row>
    <row r="18" spans="1:39" x14ac:dyDescent="0.3">
      <c r="A18" s="328"/>
      <c r="B18" s="329"/>
      <c r="C18" s="330"/>
      <c r="D18" s="327"/>
      <c r="E18" s="327"/>
      <c r="F18" s="327"/>
      <c r="G18" s="327"/>
      <c r="H18" s="327"/>
      <c r="I18" s="327"/>
      <c r="J18" s="327"/>
      <c r="K18" s="327"/>
      <c r="L18" s="327"/>
      <c r="M18" s="327"/>
      <c r="N18" s="327"/>
      <c r="O18" s="327"/>
      <c r="P18" s="327"/>
      <c r="Q18" s="327"/>
      <c r="R18" s="327"/>
      <c r="S18" s="327"/>
      <c r="T18" s="327"/>
      <c r="U18" s="327"/>
      <c r="V18" s="327"/>
      <c r="W18" s="327"/>
      <c r="X18" s="327"/>
      <c r="Y18" s="327"/>
      <c r="Z18" s="327"/>
      <c r="AA18" s="327"/>
      <c r="AB18" s="327"/>
      <c r="AC18" s="327"/>
      <c r="AD18" s="327"/>
      <c r="AE18" s="327"/>
      <c r="AF18" s="327"/>
      <c r="AG18" s="327"/>
      <c r="AH18" s="347">
        <f t="shared" si="0"/>
        <v>0</v>
      </c>
      <c r="AI18" s="327"/>
      <c r="AJ18" s="592"/>
      <c r="AK18" s="592"/>
      <c r="AL18" s="592"/>
      <c r="AM18" s="592"/>
    </row>
    <row r="19" spans="1:39" x14ac:dyDescent="0.3">
      <c r="A19" s="328"/>
      <c r="B19" s="329"/>
      <c r="C19" s="330"/>
      <c r="D19" s="327"/>
      <c r="E19" s="327"/>
      <c r="F19" s="327"/>
      <c r="G19" s="327"/>
      <c r="H19" s="327"/>
      <c r="I19" s="327"/>
      <c r="J19" s="327"/>
      <c r="K19" s="327"/>
      <c r="L19" s="327"/>
      <c r="M19" s="327"/>
      <c r="N19" s="327"/>
      <c r="O19" s="327"/>
      <c r="P19" s="327"/>
      <c r="Q19" s="327"/>
      <c r="R19" s="327"/>
      <c r="S19" s="327"/>
      <c r="T19" s="327"/>
      <c r="U19" s="327"/>
      <c r="V19" s="327"/>
      <c r="W19" s="327"/>
      <c r="X19" s="327"/>
      <c r="Y19" s="327"/>
      <c r="Z19" s="327"/>
      <c r="AA19" s="327"/>
      <c r="AB19" s="327"/>
      <c r="AC19" s="327"/>
      <c r="AD19" s="327"/>
      <c r="AE19" s="327"/>
      <c r="AF19" s="327"/>
      <c r="AG19" s="327"/>
      <c r="AH19" s="347">
        <f t="shared" si="0"/>
        <v>0</v>
      </c>
      <c r="AI19" s="327"/>
      <c r="AJ19" s="331"/>
      <c r="AK19" s="331"/>
      <c r="AL19" s="331"/>
      <c r="AM19" s="331"/>
    </row>
    <row r="20" spans="1:39" x14ac:dyDescent="0.3">
      <c r="A20" s="328"/>
      <c r="B20" s="329"/>
      <c r="C20" s="330"/>
      <c r="D20" s="327"/>
      <c r="E20" s="327"/>
      <c r="F20" s="327"/>
      <c r="G20" s="327"/>
      <c r="H20" s="327"/>
      <c r="I20" s="327"/>
      <c r="J20" s="327"/>
      <c r="K20" s="327"/>
      <c r="L20" s="327"/>
      <c r="M20" s="327"/>
      <c r="N20" s="327"/>
      <c r="O20" s="327"/>
      <c r="P20" s="327"/>
      <c r="Q20" s="327"/>
      <c r="R20" s="327"/>
      <c r="S20" s="327"/>
      <c r="T20" s="327"/>
      <c r="U20" s="327"/>
      <c r="V20" s="327"/>
      <c r="W20" s="327"/>
      <c r="X20" s="327"/>
      <c r="Y20" s="327"/>
      <c r="Z20" s="327"/>
      <c r="AA20" s="327"/>
      <c r="AB20" s="327"/>
      <c r="AC20" s="327"/>
      <c r="AD20" s="327"/>
      <c r="AE20" s="327"/>
      <c r="AF20" s="327"/>
      <c r="AG20" s="327"/>
      <c r="AH20" s="347">
        <f t="shared" si="0"/>
        <v>0</v>
      </c>
      <c r="AI20" s="327"/>
      <c r="AJ20" s="331"/>
      <c r="AK20" s="331"/>
      <c r="AL20" s="331"/>
      <c r="AM20" s="331"/>
    </row>
    <row r="21" spans="1:39" x14ac:dyDescent="0.3">
      <c r="A21" s="328"/>
      <c r="B21" s="329"/>
      <c r="C21" s="330"/>
      <c r="D21" s="327"/>
      <c r="E21" s="327"/>
      <c r="F21" s="327"/>
      <c r="G21" s="327"/>
      <c r="H21" s="327"/>
      <c r="I21" s="327"/>
      <c r="J21" s="327"/>
      <c r="K21" s="327"/>
      <c r="L21" s="327"/>
      <c r="M21" s="327"/>
      <c r="N21" s="327"/>
      <c r="O21" s="327"/>
      <c r="P21" s="327"/>
      <c r="Q21" s="327"/>
      <c r="R21" s="327"/>
      <c r="S21" s="327"/>
      <c r="T21" s="327"/>
      <c r="U21" s="327"/>
      <c r="V21" s="327"/>
      <c r="W21" s="327"/>
      <c r="X21" s="327"/>
      <c r="Y21" s="327"/>
      <c r="Z21" s="327"/>
      <c r="AA21" s="327"/>
      <c r="AB21" s="327"/>
      <c r="AC21" s="327"/>
      <c r="AD21" s="327"/>
      <c r="AE21" s="327"/>
      <c r="AF21" s="327"/>
      <c r="AG21" s="327"/>
      <c r="AH21" s="347">
        <f t="shared" si="0"/>
        <v>0</v>
      </c>
      <c r="AI21" s="327"/>
      <c r="AJ21" s="331"/>
      <c r="AK21" s="331"/>
      <c r="AL21" s="331"/>
      <c r="AM21" s="331"/>
    </row>
    <row r="22" spans="1:39" ht="15" thickBot="1" x14ac:dyDescent="0.35">
      <c r="A22" s="332"/>
      <c r="B22" s="333"/>
      <c r="C22" s="349">
        <f>SUM(C12:C21)</f>
        <v>0</v>
      </c>
      <c r="D22" s="349">
        <f t="shared" ref="D22:AG22" si="1">SUM(D12:D21)</f>
        <v>0</v>
      </c>
      <c r="E22" s="349">
        <f t="shared" si="1"/>
        <v>0</v>
      </c>
      <c r="F22" s="349">
        <f t="shared" si="1"/>
        <v>0</v>
      </c>
      <c r="G22" s="349">
        <f t="shared" si="1"/>
        <v>0</v>
      </c>
      <c r="H22" s="349">
        <f t="shared" si="1"/>
        <v>0</v>
      </c>
      <c r="I22" s="349">
        <f t="shared" si="1"/>
        <v>0</v>
      </c>
      <c r="J22" s="349">
        <f t="shared" si="1"/>
        <v>0</v>
      </c>
      <c r="K22" s="349">
        <f t="shared" si="1"/>
        <v>0</v>
      </c>
      <c r="L22" s="349">
        <f t="shared" si="1"/>
        <v>0</v>
      </c>
      <c r="M22" s="349">
        <f t="shared" si="1"/>
        <v>0</v>
      </c>
      <c r="N22" s="349">
        <f t="shared" si="1"/>
        <v>0</v>
      </c>
      <c r="O22" s="349">
        <f t="shared" si="1"/>
        <v>0</v>
      </c>
      <c r="P22" s="349">
        <f t="shared" si="1"/>
        <v>0</v>
      </c>
      <c r="Q22" s="349">
        <f t="shared" si="1"/>
        <v>0</v>
      </c>
      <c r="R22" s="349">
        <f t="shared" si="1"/>
        <v>0</v>
      </c>
      <c r="S22" s="349">
        <f t="shared" si="1"/>
        <v>0</v>
      </c>
      <c r="T22" s="349">
        <f t="shared" si="1"/>
        <v>0</v>
      </c>
      <c r="U22" s="349">
        <f t="shared" si="1"/>
        <v>0</v>
      </c>
      <c r="V22" s="349">
        <f t="shared" si="1"/>
        <v>0</v>
      </c>
      <c r="W22" s="349">
        <f t="shared" si="1"/>
        <v>0</v>
      </c>
      <c r="X22" s="349">
        <f t="shared" si="1"/>
        <v>0</v>
      </c>
      <c r="Y22" s="349">
        <f t="shared" si="1"/>
        <v>0</v>
      </c>
      <c r="Z22" s="349">
        <f t="shared" si="1"/>
        <v>0</v>
      </c>
      <c r="AA22" s="349">
        <f t="shared" si="1"/>
        <v>0</v>
      </c>
      <c r="AB22" s="349">
        <f t="shared" si="1"/>
        <v>0</v>
      </c>
      <c r="AC22" s="349">
        <f t="shared" si="1"/>
        <v>0</v>
      </c>
      <c r="AD22" s="349">
        <f t="shared" si="1"/>
        <v>0</v>
      </c>
      <c r="AE22" s="349">
        <f t="shared" si="1"/>
        <v>0</v>
      </c>
      <c r="AF22" s="349">
        <f t="shared" si="1"/>
        <v>0</v>
      </c>
      <c r="AG22" s="349">
        <f t="shared" si="1"/>
        <v>0</v>
      </c>
      <c r="AH22" s="348">
        <f>SUM(C22:AG22)</f>
        <v>0</v>
      </c>
      <c r="AI22" s="327"/>
    </row>
    <row r="23" spans="1:39" ht="15" thickBot="1" x14ac:dyDescent="0.35">
      <c r="A23" s="334" t="s">
        <v>246</v>
      </c>
      <c r="B23" s="315"/>
      <c r="C23" s="335"/>
      <c r="D23" s="336" t="s">
        <v>327</v>
      </c>
      <c r="E23" s="337"/>
      <c r="F23" s="337"/>
      <c r="G23" s="337"/>
      <c r="H23" s="337"/>
      <c r="I23" s="337"/>
      <c r="J23" s="337"/>
      <c r="K23" s="337"/>
      <c r="L23" s="337"/>
      <c r="M23" s="337"/>
      <c r="N23" s="337"/>
      <c r="O23" s="337"/>
      <c r="P23" s="337"/>
      <c r="Q23" s="337"/>
      <c r="R23" s="337"/>
      <c r="S23" s="337"/>
      <c r="T23" s="337"/>
      <c r="U23" s="337"/>
      <c r="V23" s="337"/>
      <c r="W23" s="337"/>
      <c r="X23" s="337"/>
      <c r="Y23" s="337"/>
      <c r="Z23" s="337"/>
      <c r="AA23" s="337"/>
      <c r="AB23" s="337"/>
      <c r="AC23" s="337"/>
      <c r="AD23" s="337"/>
      <c r="AE23" s="337"/>
      <c r="AF23" s="337"/>
      <c r="AG23" s="338"/>
      <c r="AH23" s="350"/>
      <c r="AI23" s="327"/>
    </row>
    <row r="24" spans="1:39" s="313" customFormat="1" ht="15" thickBot="1" x14ac:dyDescent="0.35">
      <c r="A24" s="316" t="s">
        <v>245</v>
      </c>
      <c r="B24" s="322"/>
      <c r="C24" s="318" t="s">
        <v>427</v>
      </c>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C24" s="319"/>
      <c r="AD24" s="319"/>
      <c r="AE24" s="319"/>
      <c r="AF24" s="319"/>
      <c r="AG24" s="320"/>
      <c r="AH24" s="346" t="s">
        <v>14</v>
      </c>
    </row>
    <row r="25" spans="1:39" s="313" customFormat="1" ht="15" thickBot="1" x14ac:dyDescent="0.35">
      <c r="A25" s="316" t="s">
        <v>422</v>
      </c>
      <c r="B25" s="322"/>
      <c r="C25" s="323">
        <v>1</v>
      </c>
      <c r="D25" s="319">
        <v>2</v>
      </c>
      <c r="E25" s="319">
        <v>3</v>
      </c>
      <c r="F25" s="319">
        <v>4</v>
      </c>
      <c r="G25" s="319">
        <v>5</v>
      </c>
      <c r="H25" s="319">
        <v>6</v>
      </c>
      <c r="I25" s="319">
        <v>7</v>
      </c>
      <c r="J25" s="319">
        <v>8</v>
      </c>
      <c r="K25" s="319">
        <v>9</v>
      </c>
      <c r="L25" s="319">
        <v>10</v>
      </c>
      <c r="M25" s="319">
        <v>11</v>
      </c>
      <c r="N25" s="319">
        <v>12</v>
      </c>
      <c r="O25" s="319">
        <v>13</v>
      </c>
      <c r="P25" s="319">
        <v>14</v>
      </c>
      <c r="Q25" s="319">
        <v>15</v>
      </c>
      <c r="R25" s="319">
        <v>16</v>
      </c>
      <c r="S25" s="319">
        <v>17</v>
      </c>
      <c r="T25" s="319">
        <v>18</v>
      </c>
      <c r="U25" s="319">
        <v>19</v>
      </c>
      <c r="V25" s="319">
        <v>20</v>
      </c>
      <c r="W25" s="319">
        <v>21</v>
      </c>
      <c r="X25" s="319">
        <v>22</v>
      </c>
      <c r="Y25" s="319">
        <v>23</v>
      </c>
      <c r="Z25" s="319">
        <v>24</v>
      </c>
      <c r="AA25" s="319">
        <v>25</v>
      </c>
      <c r="AB25" s="319">
        <v>26</v>
      </c>
      <c r="AC25" s="319">
        <v>27</v>
      </c>
      <c r="AD25" s="319">
        <v>28</v>
      </c>
      <c r="AE25" s="319">
        <v>29</v>
      </c>
      <c r="AF25" s="319">
        <v>30</v>
      </c>
      <c r="AG25" s="320">
        <v>31</v>
      </c>
      <c r="AH25" s="346"/>
      <c r="AJ25" s="321"/>
    </row>
    <row r="26" spans="1:39" s="340" customFormat="1" x14ac:dyDescent="0.3">
      <c r="A26" s="339" t="s">
        <v>230</v>
      </c>
      <c r="B26" s="339" t="s">
        <v>231</v>
      </c>
      <c r="C26" s="325"/>
      <c r="D26" s="326"/>
      <c r="E26" s="326"/>
      <c r="F26" s="326"/>
      <c r="G26" s="326"/>
      <c r="H26" s="326"/>
      <c r="I26" s="326"/>
      <c r="J26" s="326"/>
      <c r="K26" s="326"/>
      <c r="L26" s="326"/>
      <c r="M26" s="326"/>
      <c r="N26" s="326"/>
      <c r="O26" s="326"/>
      <c r="P26" s="326"/>
      <c r="Q26" s="326"/>
      <c r="R26" s="326"/>
      <c r="S26" s="326"/>
      <c r="T26" s="326"/>
      <c r="U26" s="326"/>
      <c r="V26" s="326"/>
      <c r="W26" s="326"/>
      <c r="X26" s="326"/>
      <c r="Y26" s="326"/>
      <c r="Z26" s="326"/>
      <c r="AA26" s="326"/>
      <c r="AB26" s="326"/>
      <c r="AC26" s="326"/>
      <c r="AD26" s="326"/>
      <c r="AE26" s="326"/>
      <c r="AF26" s="326"/>
      <c r="AG26" s="326"/>
      <c r="AH26" s="347"/>
      <c r="AI26" s="327"/>
    </row>
    <row r="27" spans="1:39" x14ac:dyDescent="0.3">
      <c r="A27" s="328"/>
      <c r="B27" s="329"/>
      <c r="C27" s="330"/>
      <c r="D27" s="327"/>
      <c r="E27" s="327"/>
      <c r="F27" s="327"/>
      <c r="G27" s="327"/>
      <c r="H27" s="327"/>
      <c r="I27" s="327"/>
      <c r="J27" s="327"/>
      <c r="K27" s="327"/>
      <c r="L27" s="327"/>
      <c r="M27" s="327"/>
      <c r="N27" s="327"/>
      <c r="O27" s="327"/>
      <c r="P27" s="327"/>
      <c r="Q27" s="327"/>
      <c r="R27" s="327"/>
      <c r="S27" s="327"/>
      <c r="T27" s="327"/>
      <c r="U27" s="327"/>
      <c r="V27" s="327"/>
      <c r="W27" s="327"/>
      <c r="X27" s="327"/>
      <c r="Y27" s="327"/>
      <c r="Z27" s="327"/>
      <c r="AA27" s="327"/>
      <c r="AB27" s="327"/>
      <c r="AC27" s="327"/>
      <c r="AD27" s="327"/>
      <c r="AE27" s="327"/>
      <c r="AF27" s="327"/>
      <c r="AG27" s="327"/>
      <c r="AH27" s="347">
        <f>SUM(C27:AG27)</f>
        <v>0</v>
      </c>
      <c r="AI27" s="327"/>
    </row>
    <row r="28" spans="1:39" x14ac:dyDescent="0.3">
      <c r="A28" s="328"/>
      <c r="B28" s="329"/>
      <c r="C28" s="330"/>
      <c r="D28" s="327"/>
      <c r="E28" s="327"/>
      <c r="F28" s="327"/>
      <c r="G28" s="327"/>
      <c r="H28" s="327"/>
      <c r="I28" s="327"/>
      <c r="J28" s="327"/>
      <c r="K28" s="327"/>
      <c r="L28" s="327"/>
      <c r="M28" s="327"/>
      <c r="N28" s="327"/>
      <c r="O28" s="327"/>
      <c r="P28" s="327"/>
      <c r="Q28" s="327"/>
      <c r="R28" s="327"/>
      <c r="S28" s="327"/>
      <c r="T28" s="327"/>
      <c r="U28" s="327"/>
      <c r="V28" s="327"/>
      <c r="W28" s="327"/>
      <c r="X28" s="327"/>
      <c r="Y28" s="327"/>
      <c r="Z28" s="327"/>
      <c r="AA28" s="327"/>
      <c r="AB28" s="327"/>
      <c r="AC28" s="327"/>
      <c r="AD28" s="327"/>
      <c r="AE28" s="327"/>
      <c r="AF28" s="327"/>
      <c r="AG28" s="327"/>
      <c r="AH28" s="347">
        <f t="shared" ref="AH28:AH36" si="2">SUM(C28:AG28)</f>
        <v>0</v>
      </c>
      <c r="AI28" s="327"/>
    </row>
    <row r="29" spans="1:39" x14ac:dyDescent="0.3">
      <c r="A29" s="328"/>
      <c r="B29" s="329"/>
      <c r="C29" s="330"/>
      <c r="D29" s="327"/>
      <c r="E29" s="327"/>
      <c r="F29" s="327"/>
      <c r="G29" s="327"/>
      <c r="H29" s="327"/>
      <c r="I29" s="327"/>
      <c r="J29" s="327"/>
      <c r="K29" s="327"/>
      <c r="L29" s="327"/>
      <c r="M29" s="327"/>
      <c r="N29" s="327"/>
      <c r="O29" s="327"/>
      <c r="P29" s="327"/>
      <c r="Q29" s="327"/>
      <c r="R29" s="327"/>
      <c r="S29" s="327"/>
      <c r="T29" s="327"/>
      <c r="U29" s="327"/>
      <c r="V29" s="327"/>
      <c r="W29" s="327"/>
      <c r="X29" s="327"/>
      <c r="Y29" s="327"/>
      <c r="Z29" s="327"/>
      <c r="AA29" s="327"/>
      <c r="AB29" s="327"/>
      <c r="AC29" s="327"/>
      <c r="AD29" s="327"/>
      <c r="AE29" s="327"/>
      <c r="AF29" s="327"/>
      <c r="AG29" s="327"/>
      <c r="AH29" s="347">
        <f t="shared" si="2"/>
        <v>0</v>
      </c>
      <c r="AI29" s="327"/>
    </row>
    <row r="30" spans="1:39" x14ac:dyDescent="0.3">
      <c r="A30" s="328"/>
      <c r="B30" s="329"/>
      <c r="C30" s="330"/>
      <c r="D30" s="327"/>
      <c r="E30" s="327"/>
      <c r="F30" s="327"/>
      <c r="G30" s="327"/>
      <c r="H30" s="327"/>
      <c r="I30" s="327"/>
      <c r="J30" s="327"/>
      <c r="K30" s="327"/>
      <c r="L30" s="327"/>
      <c r="M30" s="327"/>
      <c r="N30" s="327"/>
      <c r="O30" s="327"/>
      <c r="P30" s="327"/>
      <c r="Q30" s="327"/>
      <c r="R30" s="327"/>
      <c r="S30" s="327"/>
      <c r="T30" s="327"/>
      <c r="U30" s="327"/>
      <c r="V30" s="327"/>
      <c r="W30" s="327"/>
      <c r="X30" s="327"/>
      <c r="Y30" s="327"/>
      <c r="Z30" s="327"/>
      <c r="AA30" s="327"/>
      <c r="AB30" s="327"/>
      <c r="AC30" s="327"/>
      <c r="AD30" s="327"/>
      <c r="AE30" s="327"/>
      <c r="AF30" s="327"/>
      <c r="AG30" s="327"/>
      <c r="AH30" s="347">
        <f t="shared" si="2"/>
        <v>0</v>
      </c>
      <c r="AI30" s="327"/>
    </row>
    <row r="31" spans="1:39" x14ac:dyDescent="0.3">
      <c r="A31" s="328"/>
      <c r="B31" s="329"/>
      <c r="C31" s="330"/>
      <c r="D31" s="327"/>
      <c r="E31" s="327"/>
      <c r="F31" s="327"/>
      <c r="G31" s="327"/>
      <c r="H31" s="327"/>
      <c r="I31" s="327"/>
      <c r="J31" s="327"/>
      <c r="K31" s="327"/>
      <c r="L31" s="327"/>
      <c r="M31" s="327"/>
      <c r="N31" s="327"/>
      <c r="O31" s="327"/>
      <c r="P31" s="327"/>
      <c r="Q31" s="327"/>
      <c r="R31" s="327"/>
      <c r="S31" s="327"/>
      <c r="T31" s="327"/>
      <c r="U31" s="327"/>
      <c r="V31" s="327"/>
      <c r="W31" s="327"/>
      <c r="X31" s="327"/>
      <c r="Y31" s="327"/>
      <c r="Z31" s="327"/>
      <c r="AA31" s="327"/>
      <c r="AB31" s="327"/>
      <c r="AC31" s="327"/>
      <c r="AD31" s="327"/>
      <c r="AE31" s="327"/>
      <c r="AF31" s="327"/>
      <c r="AG31" s="327"/>
      <c r="AH31" s="347">
        <f t="shared" si="2"/>
        <v>0</v>
      </c>
      <c r="AI31" s="327"/>
    </row>
    <row r="32" spans="1:39" x14ac:dyDescent="0.3">
      <c r="A32" s="328"/>
      <c r="B32" s="329"/>
      <c r="C32" s="330"/>
      <c r="D32" s="327"/>
      <c r="E32" s="327"/>
      <c r="F32" s="327"/>
      <c r="G32" s="327"/>
      <c r="H32" s="327"/>
      <c r="I32" s="327"/>
      <c r="J32" s="327"/>
      <c r="K32" s="327"/>
      <c r="L32" s="327"/>
      <c r="M32" s="327"/>
      <c r="N32" s="327"/>
      <c r="O32" s="327"/>
      <c r="P32" s="327"/>
      <c r="Q32" s="327"/>
      <c r="R32" s="327"/>
      <c r="S32" s="327"/>
      <c r="T32" s="327"/>
      <c r="U32" s="327"/>
      <c r="V32" s="327"/>
      <c r="W32" s="327"/>
      <c r="X32" s="327"/>
      <c r="Y32" s="327"/>
      <c r="Z32" s="327"/>
      <c r="AA32" s="327"/>
      <c r="AB32" s="327"/>
      <c r="AC32" s="327"/>
      <c r="AD32" s="327"/>
      <c r="AE32" s="327"/>
      <c r="AF32" s="327"/>
      <c r="AG32" s="327"/>
      <c r="AH32" s="347">
        <f t="shared" si="2"/>
        <v>0</v>
      </c>
      <c r="AI32" s="327"/>
    </row>
    <row r="33" spans="1:36" x14ac:dyDescent="0.3">
      <c r="A33" s="328"/>
      <c r="B33" s="329"/>
      <c r="C33" s="330"/>
      <c r="D33" s="327"/>
      <c r="E33" s="327"/>
      <c r="F33" s="327"/>
      <c r="G33" s="327"/>
      <c r="H33" s="327"/>
      <c r="I33" s="327"/>
      <c r="J33" s="327"/>
      <c r="K33" s="327"/>
      <c r="L33" s="327"/>
      <c r="M33" s="327"/>
      <c r="N33" s="327"/>
      <c r="O33" s="327"/>
      <c r="P33" s="327"/>
      <c r="Q33" s="327"/>
      <c r="R33" s="327"/>
      <c r="S33" s="327"/>
      <c r="T33" s="327"/>
      <c r="U33" s="327"/>
      <c r="V33" s="327"/>
      <c r="W33" s="327"/>
      <c r="X33" s="327"/>
      <c r="Y33" s="327"/>
      <c r="Z33" s="327"/>
      <c r="AA33" s="327"/>
      <c r="AB33" s="327"/>
      <c r="AC33" s="327"/>
      <c r="AD33" s="327"/>
      <c r="AE33" s="327"/>
      <c r="AF33" s="327"/>
      <c r="AG33" s="327"/>
      <c r="AH33" s="347">
        <f t="shared" si="2"/>
        <v>0</v>
      </c>
      <c r="AI33" s="327"/>
    </row>
    <row r="34" spans="1:36" x14ac:dyDescent="0.3">
      <c r="A34" s="328"/>
      <c r="B34" s="329"/>
      <c r="C34" s="330"/>
      <c r="D34" s="327"/>
      <c r="E34" s="327"/>
      <c r="F34" s="327"/>
      <c r="G34" s="327"/>
      <c r="H34" s="327"/>
      <c r="I34" s="327"/>
      <c r="J34" s="327"/>
      <c r="K34" s="327"/>
      <c r="L34" s="327"/>
      <c r="M34" s="327"/>
      <c r="N34" s="327"/>
      <c r="O34" s="327"/>
      <c r="P34" s="327"/>
      <c r="Q34" s="327"/>
      <c r="R34" s="327"/>
      <c r="S34" s="327"/>
      <c r="T34" s="327"/>
      <c r="U34" s="327"/>
      <c r="V34" s="327"/>
      <c r="W34" s="327"/>
      <c r="X34" s="327"/>
      <c r="Y34" s="327"/>
      <c r="Z34" s="327"/>
      <c r="AA34" s="327"/>
      <c r="AB34" s="327"/>
      <c r="AC34" s="327"/>
      <c r="AD34" s="327"/>
      <c r="AE34" s="327"/>
      <c r="AF34" s="327"/>
      <c r="AG34" s="327"/>
      <c r="AH34" s="347">
        <f t="shared" si="2"/>
        <v>0</v>
      </c>
      <c r="AI34" s="327"/>
    </row>
    <row r="35" spans="1:36" x14ac:dyDescent="0.3">
      <c r="A35" s="328"/>
      <c r="B35" s="329"/>
      <c r="C35" s="330"/>
      <c r="D35" s="327"/>
      <c r="E35" s="327"/>
      <c r="F35" s="327"/>
      <c r="G35" s="327"/>
      <c r="H35" s="327"/>
      <c r="I35" s="327"/>
      <c r="J35" s="327"/>
      <c r="K35" s="327"/>
      <c r="L35" s="327"/>
      <c r="M35" s="327"/>
      <c r="N35" s="327"/>
      <c r="O35" s="327"/>
      <c r="P35" s="327"/>
      <c r="Q35" s="327"/>
      <c r="R35" s="327"/>
      <c r="S35" s="327"/>
      <c r="T35" s="327"/>
      <c r="U35" s="327"/>
      <c r="V35" s="327"/>
      <c r="W35" s="327"/>
      <c r="X35" s="327"/>
      <c r="Y35" s="327"/>
      <c r="Z35" s="327"/>
      <c r="AA35" s="327"/>
      <c r="AB35" s="327"/>
      <c r="AC35" s="327"/>
      <c r="AD35" s="327"/>
      <c r="AE35" s="327"/>
      <c r="AF35" s="327"/>
      <c r="AG35" s="327"/>
      <c r="AH35" s="347">
        <f t="shared" si="2"/>
        <v>0</v>
      </c>
      <c r="AI35" s="327"/>
    </row>
    <row r="36" spans="1:36" x14ac:dyDescent="0.3">
      <c r="A36" s="328"/>
      <c r="B36" s="329"/>
      <c r="C36" s="330"/>
      <c r="D36" s="327"/>
      <c r="E36" s="327"/>
      <c r="F36" s="327"/>
      <c r="G36" s="327"/>
      <c r="H36" s="327"/>
      <c r="I36" s="327"/>
      <c r="J36" s="327"/>
      <c r="K36" s="327"/>
      <c r="L36" s="327"/>
      <c r="M36" s="327"/>
      <c r="N36" s="327"/>
      <c r="O36" s="327"/>
      <c r="P36" s="327"/>
      <c r="Q36" s="327"/>
      <c r="R36" s="327"/>
      <c r="S36" s="327"/>
      <c r="T36" s="327"/>
      <c r="U36" s="327"/>
      <c r="V36" s="327"/>
      <c r="W36" s="327"/>
      <c r="X36" s="327"/>
      <c r="Y36" s="327"/>
      <c r="Z36" s="327"/>
      <c r="AA36" s="327"/>
      <c r="AB36" s="327"/>
      <c r="AC36" s="327"/>
      <c r="AD36" s="327"/>
      <c r="AE36" s="327"/>
      <c r="AF36" s="327"/>
      <c r="AG36" s="327"/>
      <c r="AH36" s="347">
        <f t="shared" si="2"/>
        <v>0</v>
      </c>
      <c r="AI36" s="327"/>
    </row>
    <row r="37" spans="1:36" ht="15" thickBot="1" x14ac:dyDescent="0.35">
      <c r="A37" s="341"/>
      <c r="B37" s="342"/>
      <c r="C37" s="349">
        <f>SUM(C27:C36)</f>
        <v>0</v>
      </c>
      <c r="D37" s="349">
        <f t="shared" ref="D37:AG37" si="3">SUM(D27:D36)</f>
        <v>0</v>
      </c>
      <c r="E37" s="349">
        <f t="shared" si="3"/>
        <v>0</v>
      </c>
      <c r="F37" s="349">
        <f t="shared" si="3"/>
        <v>0</v>
      </c>
      <c r="G37" s="349">
        <f t="shared" si="3"/>
        <v>0</v>
      </c>
      <c r="H37" s="349">
        <f t="shared" si="3"/>
        <v>0</v>
      </c>
      <c r="I37" s="349">
        <f t="shared" si="3"/>
        <v>0</v>
      </c>
      <c r="J37" s="349">
        <f t="shared" si="3"/>
        <v>0</v>
      </c>
      <c r="K37" s="349">
        <f t="shared" si="3"/>
        <v>0</v>
      </c>
      <c r="L37" s="349">
        <f t="shared" si="3"/>
        <v>0</v>
      </c>
      <c r="M37" s="349">
        <f t="shared" si="3"/>
        <v>0</v>
      </c>
      <c r="N37" s="349">
        <f t="shared" si="3"/>
        <v>0</v>
      </c>
      <c r="O37" s="349">
        <f t="shared" si="3"/>
        <v>0</v>
      </c>
      <c r="P37" s="349">
        <f t="shared" si="3"/>
        <v>0</v>
      </c>
      <c r="Q37" s="349">
        <f t="shared" si="3"/>
        <v>0</v>
      </c>
      <c r="R37" s="349">
        <f t="shared" si="3"/>
        <v>0</v>
      </c>
      <c r="S37" s="349">
        <f t="shared" si="3"/>
        <v>0</v>
      </c>
      <c r="T37" s="349">
        <f t="shared" si="3"/>
        <v>0</v>
      </c>
      <c r="U37" s="349">
        <f t="shared" si="3"/>
        <v>0</v>
      </c>
      <c r="V37" s="349">
        <f t="shared" si="3"/>
        <v>0</v>
      </c>
      <c r="W37" s="349">
        <f t="shared" si="3"/>
        <v>0</v>
      </c>
      <c r="X37" s="349">
        <f t="shared" si="3"/>
        <v>0</v>
      </c>
      <c r="Y37" s="349">
        <f t="shared" si="3"/>
        <v>0</v>
      </c>
      <c r="Z37" s="349">
        <f t="shared" si="3"/>
        <v>0</v>
      </c>
      <c r="AA37" s="349">
        <f t="shared" si="3"/>
        <v>0</v>
      </c>
      <c r="AB37" s="349">
        <f t="shared" si="3"/>
        <v>0</v>
      </c>
      <c r="AC37" s="349">
        <f t="shared" si="3"/>
        <v>0</v>
      </c>
      <c r="AD37" s="349">
        <f t="shared" si="3"/>
        <v>0</v>
      </c>
      <c r="AE37" s="349">
        <f t="shared" si="3"/>
        <v>0</v>
      </c>
      <c r="AF37" s="349">
        <f t="shared" si="3"/>
        <v>0</v>
      </c>
      <c r="AG37" s="349">
        <f t="shared" si="3"/>
        <v>0</v>
      </c>
      <c r="AH37" s="348">
        <f>SUM(C37:AG37)</f>
        <v>0</v>
      </c>
      <c r="AI37" s="327"/>
    </row>
    <row r="38" spans="1:36" ht="15" thickBot="1" x14ac:dyDescent="0.35">
      <c r="A38" s="334" t="s">
        <v>246</v>
      </c>
      <c r="B38" s="315"/>
      <c r="C38" s="335"/>
      <c r="D38" s="336" t="s">
        <v>328</v>
      </c>
      <c r="E38" s="337"/>
      <c r="F38" s="337"/>
      <c r="G38" s="337"/>
      <c r="H38" s="337"/>
      <c r="I38" s="337"/>
      <c r="J38" s="337"/>
      <c r="K38" s="337"/>
      <c r="L38" s="337"/>
      <c r="M38" s="337"/>
      <c r="N38" s="337"/>
      <c r="O38" s="337"/>
      <c r="P38" s="337"/>
      <c r="Q38" s="337"/>
      <c r="R38" s="337"/>
      <c r="S38" s="337"/>
      <c r="T38" s="337"/>
      <c r="U38" s="337"/>
      <c r="V38" s="337"/>
      <c r="W38" s="337"/>
      <c r="X38" s="337"/>
      <c r="Y38" s="337"/>
      <c r="Z38" s="337"/>
      <c r="AA38" s="337"/>
      <c r="AB38" s="337"/>
      <c r="AC38" s="337"/>
      <c r="AD38" s="337"/>
      <c r="AE38" s="337"/>
      <c r="AF38" s="337"/>
      <c r="AG38" s="338"/>
      <c r="AH38" s="350"/>
      <c r="AI38" s="327"/>
    </row>
    <row r="39" spans="1:36" s="313" customFormat="1" ht="15" thickBot="1" x14ac:dyDescent="0.35">
      <c r="A39" s="316" t="s">
        <v>245</v>
      </c>
      <c r="B39" s="322"/>
      <c r="C39" s="318" t="s">
        <v>427</v>
      </c>
      <c r="D39" s="319"/>
      <c r="E39" s="319"/>
      <c r="F39" s="319"/>
      <c r="G39" s="319"/>
      <c r="H39" s="319"/>
      <c r="I39" s="319"/>
      <c r="J39" s="319"/>
      <c r="K39" s="319"/>
      <c r="L39" s="319"/>
      <c r="M39" s="319"/>
      <c r="N39" s="319"/>
      <c r="O39" s="319"/>
      <c r="P39" s="319"/>
      <c r="Q39" s="319"/>
      <c r="R39" s="319"/>
      <c r="S39" s="319"/>
      <c r="T39" s="319"/>
      <c r="U39" s="319"/>
      <c r="V39" s="319"/>
      <c r="W39" s="319"/>
      <c r="X39" s="319"/>
      <c r="Y39" s="319"/>
      <c r="Z39" s="319"/>
      <c r="AA39" s="319"/>
      <c r="AB39" s="319"/>
      <c r="AC39" s="319"/>
      <c r="AD39" s="319"/>
      <c r="AE39" s="319"/>
      <c r="AF39" s="319"/>
      <c r="AG39" s="320"/>
      <c r="AH39" s="346" t="s">
        <v>14</v>
      </c>
    </row>
    <row r="40" spans="1:36" s="313" customFormat="1" ht="15" thickBot="1" x14ac:dyDescent="0.35">
      <c r="A40" s="316" t="s">
        <v>422</v>
      </c>
      <c r="B40" s="322"/>
      <c r="C40" s="323">
        <v>1</v>
      </c>
      <c r="D40" s="319">
        <v>2</v>
      </c>
      <c r="E40" s="319">
        <v>3</v>
      </c>
      <c r="F40" s="319">
        <v>4</v>
      </c>
      <c r="G40" s="319">
        <v>5</v>
      </c>
      <c r="H40" s="319">
        <v>6</v>
      </c>
      <c r="I40" s="319">
        <v>7</v>
      </c>
      <c r="J40" s="319">
        <v>8</v>
      </c>
      <c r="K40" s="319">
        <v>9</v>
      </c>
      <c r="L40" s="319">
        <v>10</v>
      </c>
      <c r="M40" s="319">
        <v>11</v>
      </c>
      <c r="N40" s="319">
        <v>12</v>
      </c>
      <c r="O40" s="319">
        <v>13</v>
      </c>
      <c r="P40" s="319">
        <v>14</v>
      </c>
      <c r="Q40" s="319">
        <v>15</v>
      </c>
      <c r="R40" s="319">
        <v>16</v>
      </c>
      <c r="S40" s="319">
        <v>17</v>
      </c>
      <c r="T40" s="319">
        <v>18</v>
      </c>
      <c r="U40" s="319">
        <v>19</v>
      </c>
      <c r="V40" s="319">
        <v>20</v>
      </c>
      <c r="W40" s="319">
        <v>21</v>
      </c>
      <c r="X40" s="319">
        <v>22</v>
      </c>
      <c r="Y40" s="319">
        <v>23</v>
      </c>
      <c r="Z40" s="319">
        <v>24</v>
      </c>
      <c r="AA40" s="319">
        <v>25</v>
      </c>
      <c r="AB40" s="319">
        <v>26</v>
      </c>
      <c r="AC40" s="319">
        <v>27</v>
      </c>
      <c r="AD40" s="319">
        <v>28</v>
      </c>
      <c r="AE40" s="319">
        <v>29</v>
      </c>
      <c r="AF40" s="319">
        <v>30</v>
      </c>
      <c r="AG40" s="320">
        <v>31</v>
      </c>
      <c r="AH40" s="346"/>
      <c r="AJ40" s="321"/>
    </row>
    <row r="41" spans="1:36" x14ac:dyDescent="0.3">
      <c r="A41" s="339" t="s">
        <v>230</v>
      </c>
      <c r="B41" s="339" t="s">
        <v>231</v>
      </c>
      <c r="C41" s="325"/>
      <c r="D41" s="326"/>
      <c r="E41" s="326"/>
      <c r="F41" s="326"/>
      <c r="G41" s="326"/>
      <c r="H41" s="326"/>
      <c r="I41" s="326"/>
      <c r="J41" s="326"/>
      <c r="K41" s="326"/>
      <c r="L41" s="326"/>
      <c r="M41" s="326"/>
      <c r="N41" s="326"/>
      <c r="O41" s="326"/>
      <c r="P41" s="326"/>
      <c r="Q41" s="326"/>
      <c r="R41" s="326"/>
      <c r="S41" s="326"/>
      <c r="T41" s="326"/>
      <c r="U41" s="326"/>
      <c r="V41" s="326"/>
      <c r="W41" s="326"/>
      <c r="X41" s="326"/>
      <c r="Y41" s="326"/>
      <c r="Z41" s="326"/>
      <c r="AA41" s="326"/>
      <c r="AB41" s="326"/>
      <c r="AC41" s="326"/>
      <c r="AD41" s="326"/>
      <c r="AE41" s="326"/>
      <c r="AF41" s="326"/>
      <c r="AG41" s="326"/>
      <c r="AH41" s="347"/>
      <c r="AI41" s="327"/>
    </row>
    <row r="42" spans="1:36" x14ac:dyDescent="0.3">
      <c r="A42" s="328"/>
      <c r="B42" s="329"/>
      <c r="C42" s="330"/>
      <c r="D42" s="327"/>
      <c r="E42" s="327"/>
      <c r="F42" s="327"/>
      <c r="G42" s="327"/>
      <c r="H42" s="327"/>
      <c r="I42" s="327"/>
      <c r="J42" s="327"/>
      <c r="K42" s="327"/>
      <c r="L42" s="327"/>
      <c r="M42" s="327"/>
      <c r="N42" s="327"/>
      <c r="O42" s="327"/>
      <c r="P42" s="327"/>
      <c r="Q42" s="327"/>
      <c r="R42" s="327"/>
      <c r="S42" s="327"/>
      <c r="T42" s="327"/>
      <c r="U42" s="327"/>
      <c r="V42" s="327"/>
      <c r="W42" s="327"/>
      <c r="X42" s="327"/>
      <c r="Y42" s="327"/>
      <c r="Z42" s="327"/>
      <c r="AA42" s="327"/>
      <c r="AB42" s="327"/>
      <c r="AC42" s="327"/>
      <c r="AD42" s="327"/>
      <c r="AE42" s="327"/>
      <c r="AF42" s="327"/>
      <c r="AG42" s="327"/>
      <c r="AH42" s="347">
        <f>SUM(C42:AG42)</f>
        <v>0</v>
      </c>
      <c r="AI42" s="327"/>
    </row>
    <row r="43" spans="1:36" x14ac:dyDescent="0.3">
      <c r="A43" s="328"/>
      <c r="B43" s="329"/>
      <c r="C43" s="330"/>
      <c r="D43" s="327"/>
      <c r="E43" s="327"/>
      <c r="F43" s="327"/>
      <c r="G43" s="327"/>
      <c r="H43" s="327"/>
      <c r="I43" s="327"/>
      <c r="J43" s="327"/>
      <c r="K43" s="327"/>
      <c r="L43" s="327"/>
      <c r="M43" s="327"/>
      <c r="N43" s="327"/>
      <c r="O43" s="327"/>
      <c r="P43" s="327"/>
      <c r="Q43" s="327"/>
      <c r="R43" s="327"/>
      <c r="S43" s="327"/>
      <c r="T43" s="327"/>
      <c r="U43" s="327"/>
      <c r="V43" s="327"/>
      <c r="W43" s="327"/>
      <c r="X43" s="327"/>
      <c r="Y43" s="327"/>
      <c r="Z43" s="327"/>
      <c r="AA43" s="327"/>
      <c r="AB43" s="327"/>
      <c r="AC43" s="327"/>
      <c r="AD43" s="327"/>
      <c r="AE43" s="327"/>
      <c r="AF43" s="327"/>
      <c r="AG43" s="327"/>
      <c r="AH43" s="347">
        <f t="shared" ref="AH43:AH51" si="4">SUM(C43:AG43)</f>
        <v>0</v>
      </c>
      <c r="AI43" s="327"/>
    </row>
    <row r="44" spans="1:36" x14ac:dyDescent="0.3">
      <c r="A44" s="328"/>
      <c r="B44" s="329"/>
      <c r="C44" s="330"/>
      <c r="D44" s="327"/>
      <c r="E44" s="327"/>
      <c r="F44" s="327"/>
      <c r="G44" s="327"/>
      <c r="H44" s="327"/>
      <c r="I44" s="327"/>
      <c r="J44" s="327"/>
      <c r="K44" s="327"/>
      <c r="L44" s="327"/>
      <c r="M44" s="327"/>
      <c r="N44" s="327"/>
      <c r="O44" s="327"/>
      <c r="P44" s="327"/>
      <c r="Q44" s="327"/>
      <c r="R44" s="327"/>
      <c r="S44" s="327"/>
      <c r="T44" s="327"/>
      <c r="U44" s="327"/>
      <c r="V44" s="327"/>
      <c r="W44" s="327"/>
      <c r="X44" s="327"/>
      <c r="Y44" s="327"/>
      <c r="Z44" s="327"/>
      <c r="AA44" s="327"/>
      <c r="AB44" s="327"/>
      <c r="AC44" s="327"/>
      <c r="AD44" s="327"/>
      <c r="AE44" s="327"/>
      <c r="AF44" s="327"/>
      <c r="AG44" s="327"/>
      <c r="AH44" s="347">
        <f t="shared" si="4"/>
        <v>0</v>
      </c>
      <c r="AI44" s="327"/>
    </row>
    <row r="45" spans="1:36" x14ac:dyDescent="0.3">
      <c r="A45" s="328"/>
      <c r="B45" s="329"/>
      <c r="C45" s="330"/>
      <c r="D45" s="327"/>
      <c r="E45" s="327"/>
      <c r="F45" s="327"/>
      <c r="G45" s="327"/>
      <c r="H45" s="327"/>
      <c r="I45" s="327"/>
      <c r="J45" s="327"/>
      <c r="K45" s="327"/>
      <c r="L45" s="327"/>
      <c r="M45" s="327"/>
      <c r="N45" s="327"/>
      <c r="O45" s="327"/>
      <c r="P45" s="327"/>
      <c r="Q45" s="327"/>
      <c r="R45" s="327"/>
      <c r="S45" s="327"/>
      <c r="T45" s="327"/>
      <c r="U45" s="327"/>
      <c r="V45" s="327"/>
      <c r="W45" s="327"/>
      <c r="X45" s="327"/>
      <c r="Y45" s="327"/>
      <c r="Z45" s="327"/>
      <c r="AA45" s="327"/>
      <c r="AB45" s="327"/>
      <c r="AC45" s="327"/>
      <c r="AD45" s="327"/>
      <c r="AE45" s="327"/>
      <c r="AF45" s="327"/>
      <c r="AG45" s="327"/>
      <c r="AH45" s="347">
        <f t="shared" si="4"/>
        <v>0</v>
      </c>
      <c r="AI45" s="327"/>
    </row>
    <row r="46" spans="1:36" x14ac:dyDescent="0.3">
      <c r="A46" s="328"/>
      <c r="B46" s="329"/>
      <c r="C46" s="330"/>
      <c r="D46" s="327"/>
      <c r="E46" s="327"/>
      <c r="F46" s="327"/>
      <c r="G46" s="327"/>
      <c r="H46" s="327"/>
      <c r="I46" s="327"/>
      <c r="J46" s="327"/>
      <c r="K46" s="327"/>
      <c r="L46" s="327"/>
      <c r="M46" s="327"/>
      <c r="N46" s="327"/>
      <c r="O46" s="327"/>
      <c r="P46" s="327"/>
      <c r="Q46" s="327"/>
      <c r="R46" s="327"/>
      <c r="S46" s="327"/>
      <c r="T46" s="327"/>
      <c r="U46" s="327"/>
      <c r="V46" s="327"/>
      <c r="W46" s="327"/>
      <c r="X46" s="327"/>
      <c r="Y46" s="327"/>
      <c r="Z46" s="327"/>
      <c r="AA46" s="327"/>
      <c r="AB46" s="327"/>
      <c r="AC46" s="327"/>
      <c r="AD46" s="327"/>
      <c r="AE46" s="327"/>
      <c r="AF46" s="327"/>
      <c r="AG46" s="327"/>
      <c r="AH46" s="347">
        <f t="shared" si="4"/>
        <v>0</v>
      </c>
      <c r="AI46" s="327"/>
    </row>
    <row r="47" spans="1:36" x14ac:dyDescent="0.3">
      <c r="A47" s="328"/>
      <c r="B47" s="329"/>
      <c r="C47" s="330"/>
      <c r="D47" s="327"/>
      <c r="E47" s="327"/>
      <c r="F47" s="327"/>
      <c r="G47" s="327"/>
      <c r="H47" s="327"/>
      <c r="I47" s="327"/>
      <c r="J47" s="327"/>
      <c r="K47" s="327"/>
      <c r="L47" s="327"/>
      <c r="M47" s="327"/>
      <c r="N47" s="327"/>
      <c r="O47" s="327"/>
      <c r="P47" s="327"/>
      <c r="Q47" s="327"/>
      <c r="R47" s="327"/>
      <c r="S47" s="327"/>
      <c r="T47" s="327"/>
      <c r="U47" s="327"/>
      <c r="V47" s="327"/>
      <c r="W47" s="327"/>
      <c r="X47" s="327"/>
      <c r="Y47" s="327"/>
      <c r="Z47" s="327"/>
      <c r="AA47" s="327"/>
      <c r="AB47" s="327"/>
      <c r="AC47" s="327"/>
      <c r="AD47" s="327"/>
      <c r="AE47" s="327"/>
      <c r="AF47" s="327"/>
      <c r="AG47" s="327"/>
      <c r="AH47" s="347">
        <f t="shared" si="4"/>
        <v>0</v>
      </c>
      <c r="AI47" s="327"/>
    </row>
    <row r="48" spans="1:36" x14ac:dyDescent="0.3">
      <c r="A48" s="328"/>
      <c r="B48" s="329"/>
      <c r="C48" s="330"/>
      <c r="D48" s="327"/>
      <c r="E48" s="327"/>
      <c r="F48" s="327"/>
      <c r="G48" s="327"/>
      <c r="H48" s="327"/>
      <c r="I48" s="327"/>
      <c r="J48" s="327"/>
      <c r="K48" s="327"/>
      <c r="L48" s="327"/>
      <c r="M48" s="327"/>
      <c r="N48" s="327"/>
      <c r="O48" s="327"/>
      <c r="P48" s="327"/>
      <c r="Q48" s="327"/>
      <c r="R48" s="327"/>
      <c r="S48" s="327"/>
      <c r="T48" s="327"/>
      <c r="U48" s="327"/>
      <c r="V48" s="327"/>
      <c r="W48" s="327"/>
      <c r="X48" s="327"/>
      <c r="Y48" s="327"/>
      <c r="Z48" s="327"/>
      <c r="AA48" s="327"/>
      <c r="AB48" s="327"/>
      <c r="AC48" s="327"/>
      <c r="AD48" s="327"/>
      <c r="AE48" s="327"/>
      <c r="AF48" s="327"/>
      <c r="AG48" s="327"/>
      <c r="AH48" s="347">
        <f t="shared" si="4"/>
        <v>0</v>
      </c>
      <c r="AI48" s="327"/>
    </row>
    <row r="49" spans="1:35" x14ac:dyDescent="0.3">
      <c r="A49" s="328"/>
      <c r="B49" s="329"/>
      <c r="C49" s="330"/>
      <c r="D49" s="327"/>
      <c r="E49" s="327"/>
      <c r="F49" s="327"/>
      <c r="G49" s="327"/>
      <c r="H49" s="327"/>
      <c r="I49" s="327"/>
      <c r="J49" s="327"/>
      <c r="K49" s="327"/>
      <c r="L49" s="327"/>
      <c r="M49" s="327"/>
      <c r="N49" s="327"/>
      <c r="O49" s="327"/>
      <c r="P49" s="327"/>
      <c r="Q49" s="327"/>
      <c r="R49" s="327"/>
      <c r="S49" s="327"/>
      <c r="T49" s="327"/>
      <c r="U49" s="327"/>
      <c r="V49" s="327"/>
      <c r="W49" s="327"/>
      <c r="X49" s="327"/>
      <c r="Y49" s="327"/>
      <c r="Z49" s="327"/>
      <c r="AA49" s="327"/>
      <c r="AB49" s="327"/>
      <c r="AC49" s="327"/>
      <c r="AD49" s="327"/>
      <c r="AE49" s="327"/>
      <c r="AF49" s="327"/>
      <c r="AG49" s="327"/>
      <c r="AH49" s="347">
        <f t="shared" si="4"/>
        <v>0</v>
      </c>
      <c r="AI49" s="327"/>
    </row>
    <row r="50" spans="1:35" x14ac:dyDescent="0.3">
      <c r="A50" s="328"/>
      <c r="B50" s="329"/>
      <c r="C50" s="330"/>
      <c r="D50" s="327"/>
      <c r="E50" s="327"/>
      <c r="F50" s="327"/>
      <c r="G50" s="327"/>
      <c r="H50" s="327"/>
      <c r="I50" s="327"/>
      <c r="J50" s="327"/>
      <c r="K50" s="327"/>
      <c r="L50" s="327"/>
      <c r="M50" s="327"/>
      <c r="N50" s="327"/>
      <c r="O50" s="327"/>
      <c r="P50" s="327"/>
      <c r="Q50" s="327"/>
      <c r="R50" s="327"/>
      <c r="S50" s="327"/>
      <c r="T50" s="327"/>
      <c r="U50" s="327"/>
      <c r="V50" s="327"/>
      <c r="W50" s="327"/>
      <c r="X50" s="327"/>
      <c r="Y50" s="327"/>
      <c r="Z50" s="327"/>
      <c r="AA50" s="327"/>
      <c r="AB50" s="327"/>
      <c r="AC50" s="327"/>
      <c r="AD50" s="327"/>
      <c r="AE50" s="327"/>
      <c r="AF50" s="327"/>
      <c r="AG50" s="327"/>
      <c r="AH50" s="347">
        <f t="shared" si="4"/>
        <v>0</v>
      </c>
      <c r="AI50" s="327"/>
    </row>
    <row r="51" spans="1:35" x14ac:dyDescent="0.3">
      <c r="A51" s="328"/>
      <c r="B51" s="329"/>
      <c r="C51" s="330"/>
      <c r="D51" s="327"/>
      <c r="E51" s="327"/>
      <c r="F51" s="327"/>
      <c r="G51" s="327"/>
      <c r="H51" s="327"/>
      <c r="I51" s="327"/>
      <c r="J51" s="327"/>
      <c r="K51" s="327"/>
      <c r="L51" s="327"/>
      <c r="M51" s="327"/>
      <c r="N51" s="327"/>
      <c r="O51" s="327"/>
      <c r="P51" s="327"/>
      <c r="Q51" s="327"/>
      <c r="R51" s="327"/>
      <c r="S51" s="327"/>
      <c r="T51" s="327"/>
      <c r="U51" s="327"/>
      <c r="V51" s="327"/>
      <c r="W51" s="327"/>
      <c r="X51" s="327"/>
      <c r="Y51" s="327"/>
      <c r="Z51" s="327"/>
      <c r="AA51" s="327"/>
      <c r="AB51" s="327"/>
      <c r="AC51" s="327"/>
      <c r="AD51" s="327"/>
      <c r="AE51" s="327"/>
      <c r="AF51" s="327"/>
      <c r="AG51" s="327"/>
      <c r="AH51" s="347">
        <f t="shared" si="4"/>
        <v>0</v>
      </c>
      <c r="AI51" s="327"/>
    </row>
    <row r="52" spans="1:35" ht="15" thickBot="1" x14ac:dyDescent="0.35">
      <c r="A52" s="341"/>
      <c r="B52" s="342"/>
      <c r="C52" s="349">
        <f>SUM(C42:C51)</f>
        <v>0</v>
      </c>
      <c r="D52" s="349">
        <f t="shared" ref="D52:AG52" si="5">SUM(D42:D51)</f>
        <v>0</v>
      </c>
      <c r="E52" s="349">
        <f t="shared" si="5"/>
        <v>0</v>
      </c>
      <c r="F52" s="349">
        <f t="shared" si="5"/>
        <v>0</v>
      </c>
      <c r="G52" s="349">
        <f t="shared" si="5"/>
        <v>0</v>
      </c>
      <c r="H52" s="349">
        <f t="shared" si="5"/>
        <v>0</v>
      </c>
      <c r="I52" s="349">
        <f t="shared" si="5"/>
        <v>0</v>
      </c>
      <c r="J52" s="349">
        <f t="shared" si="5"/>
        <v>0</v>
      </c>
      <c r="K52" s="349">
        <f t="shared" si="5"/>
        <v>0</v>
      </c>
      <c r="L52" s="349">
        <f t="shared" si="5"/>
        <v>0</v>
      </c>
      <c r="M52" s="349">
        <f t="shared" si="5"/>
        <v>0</v>
      </c>
      <c r="N52" s="349">
        <f t="shared" si="5"/>
        <v>0</v>
      </c>
      <c r="O52" s="349">
        <f t="shared" si="5"/>
        <v>0</v>
      </c>
      <c r="P52" s="349">
        <f t="shared" si="5"/>
        <v>0</v>
      </c>
      <c r="Q52" s="349">
        <f t="shared" si="5"/>
        <v>0</v>
      </c>
      <c r="R52" s="349">
        <f t="shared" si="5"/>
        <v>0</v>
      </c>
      <c r="S52" s="349">
        <f t="shared" si="5"/>
        <v>0</v>
      </c>
      <c r="T52" s="349">
        <f t="shared" si="5"/>
        <v>0</v>
      </c>
      <c r="U52" s="349">
        <f t="shared" si="5"/>
        <v>0</v>
      </c>
      <c r="V52" s="349">
        <f t="shared" si="5"/>
        <v>0</v>
      </c>
      <c r="W52" s="349">
        <f t="shared" si="5"/>
        <v>0</v>
      </c>
      <c r="X52" s="349">
        <f t="shared" si="5"/>
        <v>0</v>
      </c>
      <c r="Y52" s="349">
        <f t="shared" si="5"/>
        <v>0</v>
      </c>
      <c r="Z52" s="349">
        <f t="shared" si="5"/>
        <v>0</v>
      </c>
      <c r="AA52" s="349">
        <f t="shared" si="5"/>
        <v>0</v>
      </c>
      <c r="AB52" s="349">
        <f t="shared" si="5"/>
        <v>0</v>
      </c>
      <c r="AC52" s="349">
        <f t="shared" si="5"/>
        <v>0</v>
      </c>
      <c r="AD52" s="349">
        <f t="shared" si="5"/>
        <v>0</v>
      </c>
      <c r="AE52" s="349">
        <f t="shared" si="5"/>
        <v>0</v>
      </c>
      <c r="AF52" s="349">
        <f t="shared" si="5"/>
        <v>0</v>
      </c>
      <c r="AG52" s="349">
        <f t="shared" si="5"/>
        <v>0</v>
      </c>
      <c r="AH52" s="348">
        <f>SUM(C52:AG52)</f>
        <v>0</v>
      </c>
      <c r="AI52" s="327"/>
    </row>
    <row r="53" spans="1:35" ht="15" thickBot="1" x14ac:dyDescent="0.35">
      <c r="A53" s="334" t="s">
        <v>246</v>
      </c>
      <c r="B53" s="315"/>
      <c r="C53" s="335"/>
      <c r="D53" s="337" t="s">
        <v>329</v>
      </c>
      <c r="E53" s="337"/>
      <c r="F53" s="337"/>
      <c r="G53" s="337"/>
      <c r="H53" s="337"/>
      <c r="I53" s="337"/>
      <c r="J53" s="337"/>
      <c r="K53" s="337"/>
      <c r="L53" s="337"/>
      <c r="M53" s="337"/>
      <c r="N53" s="337"/>
      <c r="O53" s="337"/>
      <c r="P53" s="337"/>
      <c r="Q53" s="337"/>
      <c r="R53" s="337"/>
      <c r="S53" s="337"/>
      <c r="T53" s="337"/>
      <c r="U53" s="337"/>
      <c r="V53" s="337"/>
      <c r="W53" s="337"/>
      <c r="X53" s="337"/>
      <c r="Y53" s="337"/>
      <c r="Z53" s="337"/>
      <c r="AA53" s="337"/>
      <c r="AB53" s="337"/>
      <c r="AC53" s="337"/>
      <c r="AD53" s="337"/>
      <c r="AE53" s="337"/>
      <c r="AF53" s="337"/>
      <c r="AG53" s="338"/>
      <c r="AH53" s="350"/>
      <c r="AI53" s="327"/>
    </row>
    <row r="54" spans="1:35" s="313" customFormat="1" ht="15" thickBot="1" x14ac:dyDescent="0.35">
      <c r="A54" s="316" t="s">
        <v>245</v>
      </c>
      <c r="B54" s="322"/>
      <c r="C54" s="318" t="s">
        <v>427</v>
      </c>
      <c r="D54" s="319"/>
      <c r="E54" s="319"/>
      <c r="F54" s="319"/>
      <c r="G54" s="319"/>
      <c r="H54" s="319"/>
      <c r="I54" s="319"/>
      <c r="J54" s="319"/>
      <c r="K54" s="319"/>
      <c r="L54" s="319"/>
      <c r="M54" s="319"/>
      <c r="N54" s="319"/>
      <c r="O54" s="319"/>
      <c r="P54" s="319"/>
      <c r="Q54" s="319"/>
      <c r="R54" s="319"/>
      <c r="S54" s="319"/>
      <c r="T54" s="319"/>
      <c r="U54" s="319"/>
      <c r="V54" s="319"/>
      <c r="W54" s="319"/>
      <c r="X54" s="319"/>
      <c r="Y54" s="319"/>
      <c r="Z54" s="319"/>
      <c r="AA54" s="319"/>
      <c r="AB54" s="319"/>
      <c r="AC54" s="319"/>
      <c r="AD54" s="319"/>
      <c r="AE54" s="319"/>
      <c r="AF54" s="319"/>
      <c r="AG54" s="320"/>
      <c r="AH54" s="346" t="s">
        <v>14</v>
      </c>
    </row>
    <row r="55" spans="1:35" s="313" customFormat="1" ht="15" thickBot="1" x14ac:dyDescent="0.35">
      <c r="A55" s="316" t="s">
        <v>422</v>
      </c>
      <c r="B55" s="322"/>
      <c r="C55" s="323">
        <v>1</v>
      </c>
      <c r="D55" s="319">
        <v>2</v>
      </c>
      <c r="E55" s="319">
        <v>3</v>
      </c>
      <c r="F55" s="319">
        <v>4</v>
      </c>
      <c r="G55" s="319">
        <v>5</v>
      </c>
      <c r="H55" s="319">
        <v>6</v>
      </c>
      <c r="I55" s="319">
        <v>7</v>
      </c>
      <c r="J55" s="319">
        <v>8</v>
      </c>
      <c r="K55" s="319">
        <v>9</v>
      </c>
      <c r="L55" s="319">
        <v>10</v>
      </c>
      <c r="M55" s="319">
        <v>11</v>
      </c>
      <c r="N55" s="319">
        <v>12</v>
      </c>
      <c r="O55" s="319">
        <v>13</v>
      </c>
      <c r="P55" s="319">
        <v>14</v>
      </c>
      <c r="Q55" s="319">
        <v>15</v>
      </c>
      <c r="R55" s="319">
        <v>16</v>
      </c>
      <c r="S55" s="319">
        <v>17</v>
      </c>
      <c r="T55" s="319">
        <v>18</v>
      </c>
      <c r="U55" s="319">
        <v>19</v>
      </c>
      <c r="V55" s="319">
        <v>20</v>
      </c>
      <c r="W55" s="319">
        <v>21</v>
      </c>
      <c r="X55" s="319">
        <v>22</v>
      </c>
      <c r="Y55" s="319">
        <v>23</v>
      </c>
      <c r="Z55" s="319">
        <v>24</v>
      </c>
      <c r="AA55" s="319">
        <v>25</v>
      </c>
      <c r="AB55" s="319">
        <v>26</v>
      </c>
      <c r="AC55" s="319">
        <v>27</v>
      </c>
      <c r="AD55" s="319">
        <v>28</v>
      </c>
      <c r="AE55" s="319">
        <v>29</v>
      </c>
      <c r="AF55" s="319">
        <v>30</v>
      </c>
      <c r="AG55" s="320">
        <v>31</v>
      </c>
      <c r="AH55" s="346"/>
    </row>
    <row r="56" spans="1:35" x14ac:dyDescent="0.3">
      <c r="A56" s="339" t="s">
        <v>230</v>
      </c>
      <c r="B56" s="339" t="s">
        <v>231</v>
      </c>
      <c r="C56" s="325"/>
      <c r="D56" s="326"/>
      <c r="E56" s="326"/>
      <c r="F56" s="326"/>
      <c r="G56" s="326"/>
      <c r="H56" s="326"/>
      <c r="I56" s="326"/>
      <c r="J56" s="326"/>
      <c r="K56" s="326"/>
      <c r="L56" s="326"/>
      <c r="M56" s="326"/>
      <c r="N56" s="326"/>
      <c r="O56" s="326"/>
      <c r="P56" s="326"/>
      <c r="Q56" s="326"/>
      <c r="R56" s="326"/>
      <c r="S56" s="326"/>
      <c r="T56" s="326"/>
      <c r="U56" s="326"/>
      <c r="V56" s="326"/>
      <c r="W56" s="326"/>
      <c r="X56" s="326"/>
      <c r="Y56" s="326"/>
      <c r="Z56" s="326"/>
      <c r="AA56" s="326"/>
      <c r="AB56" s="326"/>
      <c r="AC56" s="326"/>
      <c r="AD56" s="326"/>
      <c r="AE56" s="326"/>
      <c r="AF56" s="326"/>
      <c r="AG56" s="326"/>
      <c r="AH56" s="347"/>
      <c r="AI56" s="327"/>
    </row>
    <row r="57" spans="1:35" x14ac:dyDescent="0.3">
      <c r="A57" s="328"/>
      <c r="B57" s="329"/>
      <c r="C57" s="330"/>
      <c r="D57" s="327"/>
      <c r="E57" s="327"/>
      <c r="F57" s="327"/>
      <c r="G57" s="327"/>
      <c r="H57" s="327"/>
      <c r="I57" s="327"/>
      <c r="J57" s="327"/>
      <c r="K57" s="327"/>
      <c r="L57" s="327"/>
      <c r="M57" s="327"/>
      <c r="N57" s="327"/>
      <c r="O57" s="327"/>
      <c r="P57" s="327"/>
      <c r="Q57" s="327"/>
      <c r="R57" s="327"/>
      <c r="S57" s="327"/>
      <c r="T57" s="327"/>
      <c r="U57" s="327"/>
      <c r="V57" s="327"/>
      <c r="W57" s="327"/>
      <c r="X57" s="327"/>
      <c r="Y57" s="327"/>
      <c r="Z57" s="327"/>
      <c r="AA57" s="327"/>
      <c r="AB57" s="327"/>
      <c r="AC57" s="327"/>
      <c r="AD57" s="327"/>
      <c r="AE57" s="327"/>
      <c r="AF57" s="327"/>
      <c r="AG57" s="327"/>
      <c r="AH57" s="347">
        <f>SUM(C57:AG57)</f>
        <v>0</v>
      </c>
      <c r="AI57" s="327"/>
    </row>
    <row r="58" spans="1:35" x14ac:dyDescent="0.3">
      <c r="A58" s="328"/>
      <c r="B58" s="329"/>
      <c r="C58" s="330"/>
      <c r="D58" s="327"/>
      <c r="E58" s="327"/>
      <c r="F58" s="327"/>
      <c r="G58" s="327"/>
      <c r="H58" s="327"/>
      <c r="I58" s="327"/>
      <c r="J58" s="327"/>
      <c r="K58" s="327"/>
      <c r="L58" s="327"/>
      <c r="M58" s="327"/>
      <c r="N58" s="327"/>
      <c r="O58" s="327"/>
      <c r="P58" s="327"/>
      <c r="Q58" s="327"/>
      <c r="R58" s="327"/>
      <c r="S58" s="327"/>
      <c r="T58" s="327"/>
      <c r="U58" s="327"/>
      <c r="V58" s="327"/>
      <c r="W58" s="327"/>
      <c r="X58" s="327"/>
      <c r="Y58" s="327"/>
      <c r="Z58" s="327"/>
      <c r="AA58" s="327"/>
      <c r="AB58" s="327"/>
      <c r="AC58" s="327"/>
      <c r="AD58" s="327"/>
      <c r="AE58" s="327"/>
      <c r="AF58" s="327"/>
      <c r="AG58" s="327"/>
      <c r="AH58" s="347">
        <f t="shared" ref="AH58:AH66" si="6">SUM(C58:AG58)</f>
        <v>0</v>
      </c>
      <c r="AI58" s="327"/>
    </row>
    <row r="59" spans="1:35" x14ac:dyDescent="0.3">
      <c r="A59" s="328"/>
      <c r="B59" s="329"/>
      <c r="C59" s="330"/>
      <c r="D59" s="327"/>
      <c r="E59" s="327"/>
      <c r="F59" s="327"/>
      <c r="G59" s="327"/>
      <c r="H59" s="327"/>
      <c r="I59" s="327"/>
      <c r="J59" s="327"/>
      <c r="K59" s="327"/>
      <c r="L59" s="327"/>
      <c r="M59" s="327"/>
      <c r="N59" s="327"/>
      <c r="O59" s="327"/>
      <c r="P59" s="327"/>
      <c r="Q59" s="327"/>
      <c r="R59" s="327"/>
      <c r="S59" s="327"/>
      <c r="T59" s="327"/>
      <c r="U59" s="327"/>
      <c r="V59" s="327"/>
      <c r="W59" s="327"/>
      <c r="X59" s="327"/>
      <c r="Y59" s="327"/>
      <c r="Z59" s="327"/>
      <c r="AA59" s="327"/>
      <c r="AB59" s="327"/>
      <c r="AC59" s="327"/>
      <c r="AD59" s="327"/>
      <c r="AE59" s="327"/>
      <c r="AF59" s="327"/>
      <c r="AG59" s="327"/>
      <c r="AH59" s="347">
        <f t="shared" si="6"/>
        <v>0</v>
      </c>
      <c r="AI59" s="327"/>
    </row>
    <row r="60" spans="1:35" x14ac:dyDescent="0.3">
      <c r="A60" s="328"/>
      <c r="B60" s="329"/>
      <c r="C60" s="330"/>
      <c r="D60" s="327"/>
      <c r="E60" s="327"/>
      <c r="F60" s="327"/>
      <c r="G60" s="327"/>
      <c r="H60" s="327"/>
      <c r="I60" s="327"/>
      <c r="J60" s="327"/>
      <c r="K60" s="327"/>
      <c r="L60" s="327"/>
      <c r="M60" s="327"/>
      <c r="N60" s="327"/>
      <c r="O60" s="327"/>
      <c r="P60" s="327"/>
      <c r="Q60" s="327"/>
      <c r="R60" s="327"/>
      <c r="S60" s="327"/>
      <c r="T60" s="327"/>
      <c r="U60" s="327"/>
      <c r="V60" s="327"/>
      <c r="W60" s="327"/>
      <c r="X60" s="327"/>
      <c r="Y60" s="327"/>
      <c r="Z60" s="327"/>
      <c r="AA60" s="327"/>
      <c r="AB60" s="327"/>
      <c r="AC60" s="327"/>
      <c r="AD60" s="327"/>
      <c r="AE60" s="327"/>
      <c r="AF60" s="327"/>
      <c r="AG60" s="327"/>
      <c r="AH60" s="347">
        <f t="shared" si="6"/>
        <v>0</v>
      </c>
      <c r="AI60" s="327"/>
    </row>
    <row r="61" spans="1:35" x14ac:dyDescent="0.3">
      <c r="A61" s="328"/>
      <c r="B61" s="329"/>
      <c r="C61" s="330"/>
      <c r="D61" s="327"/>
      <c r="E61" s="327"/>
      <c r="F61" s="327"/>
      <c r="G61" s="327"/>
      <c r="H61" s="327"/>
      <c r="I61" s="327"/>
      <c r="J61" s="327"/>
      <c r="K61" s="327"/>
      <c r="L61" s="327"/>
      <c r="M61" s="327"/>
      <c r="N61" s="327"/>
      <c r="O61" s="327"/>
      <c r="P61" s="327"/>
      <c r="Q61" s="327"/>
      <c r="R61" s="327"/>
      <c r="S61" s="327"/>
      <c r="T61" s="327"/>
      <c r="U61" s="327"/>
      <c r="V61" s="327"/>
      <c r="W61" s="327"/>
      <c r="X61" s="327"/>
      <c r="Y61" s="327"/>
      <c r="Z61" s="327"/>
      <c r="AA61" s="327"/>
      <c r="AB61" s="327"/>
      <c r="AC61" s="327"/>
      <c r="AD61" s="327"/>
      <c r="AE61" s="327"/>
      <c r="AF61" s="327"/>
      <c r="AG61" s="327"/>
      <c r="AH61" s="347">
        <f t="shared" si="6"/>
        <v>0</v>
      </c>
      <c r="AI61" s="327"/>
    </row>
    <row r="62" spans="1:35" x14ac:dyDescent="0.3">
      <c r="A62" s="328"/>
      <c r="B62" s="329"/>
      <c r="C62" s="330"/>
      <c r="D62" s="327"/>
      <c r="E62" s="327"/>
      <c r="F62" s="327"/>
      <c r="G62" s="327"/>
      <c r="H62" s="327"/>
      <c r="I62" s="327"/>
      <c r="J62" s="327"/>
      <c r="K62" s="327"/>
      <c r="L62" s="327"/>
      <c r="M62" s="327"/>
      <c r="N62" s="327"/>
      <c r="O62" s="327"/>
      <c r="P62" s="327"/>
      <c r="Q62" s="327"/>
      <c r="R62" s="327"/>
      <c r="S62" s="327"/>
      <c r="T62" s="327"/>
      <c r="U62" s="327"/>
      <c r="V62" s="327"/>
      <c r="W62" s="327"/>
      <c r="X62" s="327"/>
      <c r="Y62" s="327"/>
      <c r="Z62" s="327"/>
      <c r="AA62" s="327"/>
      <c r="AB62" s="327"/>
      <c r="AC62" s="327"/>
      <c r="AD62" s="327"/>
      <c r="AE62" s="327"/>
      <c r="AF62" s="327"/>
      <c r="AG62" s="327"/>
      <c r="AH62" s="347">
        <f t="shared" si="6"/>
        <v>0</v>
      </c>
      <c r="AI62" s="327"/>
    </row>
    <row r="63" spans="1:35" x14ac:dyDescent="0.3">
      <c r="A63" s="328"/>
      <c r="B63" s="329"/>
      <c r="C63" s="330"/>
      <c r="D63" s="327"/>
      <c r="E63" s="327"/>
      <c r="F63" s="327"/>
      <c r="G63" s="327"/>
      <c r="H63" s="327"/>
      <c r="I63" s="327"/>
      <c r="J63" s="327"/>
      <c r="K63" s="327"/>
      <c r="L63" s="327"/>
      <c r="M63" s="327"/>
      <c r="N63" s="327"/>
      <c r="O63" s="327"/>
      <c r="P63" s="327"/>
      <c r="Q63" s="327"/>
      <c r="R63" s="327"/>
      <c r="S63" s="327"/>
      <c r="T63" s="327"/>
      <c r="U63" s="327"/>
      <c r="V63" s="327"/>
      <c r="W63" s="327"/>
      <c r="X63" s="327"/>
      <c r="Y63" s="327"/>
      <c r="Z63" s="327"/>
      <c r="AA63" s="327"/>
      <c r="AB63" s="327"/>
      <c r="AC63" s="327"/>
      <c r="AD63" s="327"/>
      <c r="AE63" s="327"/>
      <c r="AF63" s="327"/>
      <c r="AG63" s="327"/>
      <c r="AH63" s="347">
        <f t="shared" si="6"/>
        <v>0</v>
      </c>
      <c r="AI63" s="327"/>
    </row>
    <row r="64" spans="1:35" x14ac:dyDescent="0.3">
      <c r="A64" s="328"/>
      <c r="B64" s="329"/>
      <c r="C64" s="330"/>
      <c r="D64" s="327"/>
      <c r="E64" s="327"/>
      <c r="F64" s="327"/>
      <c r="G64" s="327"/>
      <c r="H64" s="327"/>
      <c r="I64" s="327"/>
      <c r="J64" s="327"/>
      <c r="K64" s="327"/>
      <c r="L64" s="327"/>
      <c r="M64" s="327"/>
      <c r="N64" s="327"/>
      <c r="O64" s="327"/>
      <c r="P64" s="327"/>
      <c r="Q64" s="327"/>
      <c r="R64" s="327"/>
      <c r="S64" s="327"/>
      <c r="T64" s="327"/>
      <c r="U64" s="327"/>
      <c r="V64" s="327"/>
      <c r="W64" s="327"/>
      <c r="X64" s="327"/>
      <c r="Y64" s="327"/>
      <c r="Z64" s="327"/>
      <c r="AA64" s="327"/>
      <c r="AB64" s="327"/>
      <c r="AC64" s="327"/>
      <c r="AD64" s="327"/>
      <c r="AE64" s="327"/>
      <c r="AF64" s="327"/>
      <c r="AG64" s="327"/>
      <c r="AH64" s="347">
        <f t="shared" si="6"/>
        <v>0</v>
      </c>
      <c r="AI64" s="327"/>
    </row>
    <row r="65" spans="1:35" x14ac:dyDescent="0.3">
      <c r="A65" s="328"/>
      <c r="B65" s="329"/>
      <c r="C65" s="330"/>
      <c r="D65" s="327"/>
      <c r="E65" s="327"/>
      <c r="F65" s="327"/>
      <c r="G65" s="327"/>
      <c r="H65" s="327"/>
      <c r="I65" s="327"/>
      <c r="J65" s="327"/>
      <c r="K65" s="327"/>
      <c r="L65" s="327"/>
      <c r="M65" s="327"/>
      <c r="N65" s="327"/>
      <c r="O65" s="327"/>
      <c r="P65" s="327"/>
      <c r="Q65" s="327"/>
      <c r="R65" s="327"/>
      <c r="S65" s="327"/>
      <c r="T65" s="327"/>
      <c r="U65" s="327"/>
      <c r="V65" s="327"/>
      <c r="W65" s="327"/>
      <c r="X65" s="327"/>
      <c r="Y65" s="327"/>
      <c r="Z65" s="327"/>
      <c r="AA65" s="327"/>
      <c r="AB65" s="327"/>
      <c r="AC65" s="327"/>
      <c r="AD65" s="327"/>
      <c r="AE65" s="327"/>
      <c r="AF65" s="327"/>
      <c r="AG65" s="327"/>
      <c r="AH65" s="347">
        <f t="shared" si="6"/>
        <v>0</v>
      </c>
      <c r="AI65" s="327"/>
    </row>
    <row r="66" spans="1:35" x14ac:dyDescent="0.3">
      <c r="A66" s="328"/>
      <c r="B66" s="329"/>
      <c r="C66" s="330"/>
      <c r="D66" s="327"/>
      <c r="E66" s="327"/>
      <c r="F66" s="327"/>
      <c r="G66" s="327"/>
      <c r="H66" s="327"/>
      <c r="I66" s="327"/>
      <c r="J66" s="327"/>
      <c r="K66" s="327"/>
      <c r="L66" s="327"/>
      <c r="M66" s="327"/>
      <c r="N66" s="327"/>
      <c r="O66" s="327"/>
      <c r="P66" s="327"/>
      <c r="Q66" s="327"/>
      <c r="R66" s="327"/>
      <c r="S66" s="327"/>
      <c r="T66" s="327"/>
      <c r="U66" s="327"/>
      <c r="V66" s="327"/>
      <c r="W66" s="327"/>
      <c r="X66" s="327"/>
      <c r="Y66" s="327"/>
      <c r="Z66" s="327"/>
      <c r="AA66" s="327"/>
      <c r="AB66" s="327"/>
      <c r="AC66" s="327"/>
      <c r="AD66" s="327"/>
      <c r="AE66" s="327"/>
      <c r="AF66" s="327"/>
      <c r="AG66" s="327"/>
      <c r="AH66" s="347">
        <f t="shared" si="6"/>
        <v>0</v>
      </c>
      <c r="AI66" s="327"/>
    </row>
    <row r="67" spans="1:35" ht="15" thickBot="1" x14ac:dyDescent="0.35">
      <c r="A67" s="341"/>
      <c r="B67" s="342"/>
      <c r="C67" s="349">
        <f>SUM(C57:C66)</f>
        <v>0</v>
      </c>
      <c r="D67" s="349">
        <f t="shared" ref="D67:AG67" si="7">SUM(D57:D66)</f>
        <v>0</v>
      </c>
      <c r="E67" s="349">
        <f t="shared" si="7"/>
        <v>0</v>
      </c>
      <c r="F67" s="349">
        <f t="shared" si="7"/>
        <v>0</v>
      </c>
      <c r="G67" s="349">
        <f t="shared" si="7"/>
        <v>0</v>
      </c>
      <c r="H67" s="349">
        <f t="shared" si="7"/>
        <v>0</v>
      </c>
      <c r="I67" s="349">
        <f t="shared" si="7"/>
        <v>0</v>
      </c>
      <c r="J67" s="349">
        <f t="shared" si="7"/>
        <v>0</v>
      </c>
      <c r="K67" s="349">
        <f t="shared" si="7"/>
        <v>0</v>
      </c>
      <c r="L67" s="349">
        <f t="shared" si="7"/>
        <v>0</v>
      </c>
      <c r="M67" s="349">
        <f t="shared" si="7"/>
        <v>0</v>
      </c>
      <c r="N67" s="349">
        <f t="shared" si="7"/>
        <v>0</v>
      </c>
      <c r="O67" s="349">
        <f t="shared" si="7"/>
        <v>0</v>
      </c>
      <c r="P67" s="349">
        <f t="shared" si="7"/>
        <v>0</v>
      </c>
      <c r="Q67" s="349">
        <f t="shared" si="7"/>
        <v>0</v>
      </c>
      <c r="R67" s="349">
        <f t="shared" si="7"/>
        <v>0</v>
      </c>
      <c r="S67" s="349">
        <f t="shared" si="7"/>
        <v>0</v>
      </c>
      <c r="T67" s="349">
        <f t="shared" si="7"/>
        <v>0</v>
      </c>
      <c r="U67" s="349">
        <f t="shared" si="7"/>
        <v>0</v>
      </c>
      <c r="V67" s="349">
        <f t="shared" si="7"/>
        <v>0</v>
      </c>
      <c r="W67" s="349">
        <f t="shared" si="7"/>
        <v>0</v>
      </c>
      <c r="X67" s="349">
        <f t="shared" si="7"/>
        <v>0</v>
      </c>
      <c r="Y67" s="349">
        <f t="shared" si="7"/>
        <v>0</v>
      </c>
      <c r="Z67" s="349">
        <f t="shared" si="7"/>
        <v>0</v>
      </c>
      <c r="AA67" s="349">
        <f t="shared" si="7"/>
        <v>0</v>
      </c>
      <c r="AB67" s="349">
        <f t="shared" si="7"/>
        <v>0</v>
      </c>
      <c r="AC67" s="349">
        <f t="shared" si="7"/>
        <v>0</v>
      </c>
      <c r="AD67" s="349">
        <f t="shared" si="7"/>
        <v>0</v>
      </c>
      <c r="AE67" s="349">
        <f t="shared" si="7"/>
        <v>0</v>
      </c>
      <c r="AF67" s="349">
        <f t="shared" si="7"/>
        <v>0</v>
      </c>
      <c r="AG67" s="349">
        <f t="shared" si="7"/>
        <v>0</v>
      </c>
      <c r="AH67" s="348">
        <f>SUM(C67:AG67)</f>
        <v>0</v>
      </c>
      <c r="AI67" s="327"/>
    </row>
    <row r="68" spans="1:35" ht="15" thickBot="1" x14ac:dyDescent="0.35">
      <c r="A68" s="334" t="s">
        <v>246</v>
      </c>
      <c r="B68" s="315"/>
      <c r="C68" s="337"/>
      <c r="D68" s="337" t="s">
        <v>330</v>
      </c>
      <c r="E68" s="337"/>
      <c r="F68" s="337"/>
      <c r="G68" s="337"/>
      <c r="H68" s="337"/>
      <c r="I68" s="337"/>
      <c r="J68" s="337"/>
      <c r="K68" s="337"/>
      <c r="L68" s="337"/>
      <c r="M68" s="337"/>
      <c r="N68" s="337"/>
      <c r="O68" s="337"/>
      <c r="P68" s="337"/>
      <c r="Q68" s="337"/>
      <c r="R68" s="337"/>
      <c r="S68" s="337"/>
      <c r="T68" s="337"/>
      <c r="U68" s="337"/>
      <c r="V68" s="337"/>
      <c r="W68" s="337"/>
      <c r="X68" s="337"/>
      <c r="Y68" s="337"/>
      <c r="Z68" s="337"/>
      <c r="AA68" s="337"/>
      <c r="AB68" s="337"/>
      <c r="AC68" s="337"/>
      <c r="AD68" s="337"/>
      <c r="AE68" s="337"/>
      <c r="AF68" s="337"/>
      <c r="AG68" s="338"/>
      <c r="AH68" s="350"/>
      <c r="AI68" s="327"/>
    </row>
    <row r="69" spans="1:35" s="313" customFormat="1" ht="15" thickBot="1" x14ac:dyDescent="0.35">
      <c r="A69" s="316" t="s">
        <v>245</v>
      </c>
      <c r="B69" s="322"/>
      <c r="C69" s="318" t="s">
        <v>427</v>
      </c>
      <c r="D69" s="319"/>
      <c r="E69" s="319"/>
      <c r="F69" s="319"/>
      <c r="G69" s="319"/>
      <c r="H69" s="319"/>
      <c r="I69" s="319"/>
      <c r="J69" s="319"/>
      <c r="K69" s="319"/>
      <c r="L69" s="319"/>
      <c r="M69" s="319"/>
      <c r="N69" s="319"/>
      <c r="O69" s="319"/>
      <c r="P69" s="319"/>
      <c r="Q69" s="319"/>
      <c r="R69" s="319"/>
      <c r="S69" s="319"/>
      <c r="T69" s="319"/>
      <c r="U69" s="319"/>
      <c r="V69" s="319"/>
      <c r="W69" s="319"/>
      <c r="X69" s="319"/>
      <c r="Y69" s="319"/>
      <c r="Z69" s="319"/>
      <c r="AA69" s="319"/>
      <c r="AB69" s="319"/>
      <c r="AC69" s="319"/>
      <c r="AD69" s="319"/>
      <c r="AE69" s="319"/>
      <c r="AF69" s="319"/>
      <c r="AG69" s="320"/>
      <c r="AH69" s="346" t="s">
        <v>14</v>
      </c>
    </row>
    <row r="70" spans="1:35" s="313" customFormat="1" ht="15" thickBot="1" x14ac:dyDescent="0.35">
      <c r="A70" s="316" t="s">
        <v>422</v>
      </c>
      <c r="B70" s="322"/>
      <c r="C70" s="323">
        <v>1</v>
      </c>
      <c r="D70" s="319">
        <v>2</v>
      </c>
      <c r="E70" s="319">
        <v>3</v>
      </c>
      <c r="F70" s="319">
        <v>4</v>
      </c>
      <c r="G70" s="319">
        <v>5</v>
      </c>
      <c r="H70" s="319">
        <v>6</v>
      </c>
      <c r="I70" s="319">
        <v>7</v>
      </c>
      <c r="J70" s="319">
        <v>8</v>
      </c>
      <c r="K70" s="319">
        <v>9</v>
      </c>
      <c r="L70" s="319">
        <v>10</v>
      </c>
      <c r="M70" s="319">
        <v>11</v>
      </c>
      <c r="N70" s="319">
        <v>12</v>
      </c>
      <c r="O70" s="319">
        <v>13</v>
      </c>
      <c r="P70" s="319">
        <v>14</v>
      </c>
      <c r="Q70" s="319">
        <v>15</v>
      </c>
      <c r="R70" s="319">
        <v>16</v>
      </c>
      <c r="S70" s="319">
        <v>17</v>
      </c>
      <c r="T70" s="319">
        <v>18</v>
      </c>
      <c r="U70" s="319">
        <v>19</v>
      </c>
      <c r="V70" s="319">
        <v>20</v>
      </c>
      <c r="W70" s="319">
        <v>21</v>
      </c>
      <c r="X70" s="319">
        <v>22</v>
      </c>
      <c r="Y70" s="319">
        <v>23</v>
      </c>
      <c r="Z70" s="319">
        <v>24</v>
      </c>
      <c r="AA70" s="319">
        <v>25</v>
      </c>
      <c r="AB70" s="319">
        <v>26</v>
      </c>
      <c r="AC70" s="319">
        <v>27</v>
      </c>
      <c r="AD70" s="319">
        <v>28</v>
      </c>
      <c r="AE70" s="319">
        <v>29</v>
      </c>
      <c r="AF70" s="319">
        <v>30</v>
      </c>
      <c r="AG70" s="320">
        <v>31</v>
      </c>
      <c r="AH70" s="346"/>
    </row>
    <row r="71" spans="1:35" x14ac:dyDescent="0.3">
      <c r="A71" s="339" t="s">
        <v>230</v>
      </c>
      <c r="B71" s="339" t="s">
        <v>231</v>
      </c>
      <c r="C71" s="325"/>
      <c r="D71" s="326"/>
      <c r="E71" s="326"/>
      <c r="F71" s="326"/>
      <c r="G71" s="326"/>
      <c r="H71" s="326"/>
      <c r="I71" s="326"/>
      <c r="J71" s="326"/>
      <c r="K71" s="326"/>
      <c r="L71" s="326"/>
      <c r="M71" s="326"/>
      <c r="N71" s="326"/>
      <c r="O71" s="326"/>
      <c r="P71" s="326"/>
      <c r="Q71" s="326"/>
      <c r="R71" s="326"/>
      <c r="S71" s="326"/>
      <c r="T71" s="326"/>
      <c r="U71" s="326"/>
      <c r="V71" s="326"/>
      <c r="W71" s="326"/>
      <c r="X71" s="326"/>
      <c r="Y71" s="326"/>
      <c r="Z71" s="326"/>
      <c r="AA71" s="326"/>
      <c r="AB71" s="326"/>
      <c r="AC71" s="326"/>
      <c r="AD71" s="326"/>
      <c r="AE71" s="326"/>
      <c r="AF71" s="326"/>
      <c r="AG71" s="326"/>
      <c r="AH71" s="347"/>
      <c r="AI71" s="327"/>
    </row>
    <row r="72" spans="1:35" x14ac:dyDescent="0.3">
      <c r="A72" s="328"/>
      <c r="B72" s="329"/>
      <c r="C72" s="330"/>
      <c r="D72" s="327"/>
      <c r="E72" s="327"/>
      <c r="F72" s="327"/>
      <c r="G72" s="327"/>
      <c r="H72" s="327"/>
      <c r="I72" s="327"/>
      <c r="J72" s="327"/>
      <c r="K72" s="327"/>
      <c r="L72" s="327"/>
      <c r="M72" s="327"/>
      <c r="N72" s="327"/>
      <c r="O72" s="327"/>
      <c r="P72" s="327"/>
      <c r="Q72" s="327"/>
      <c r="R72" s="327"/>
      <c r="S72" s="327"/>
      <c r="T72" s="327"/>
      <c r="U72" s="327"/>
      <c r="V72" s="327"/>
      <c r="W72" s="327"/>
      <c r="X72" s="327"/>
      <c r="Y72" s="327"/>
      <c r="Z72" s="327"/>
      <c r="AA72" s="327"/>
      <c r="AB72" s="327"/>
      <c r="AC72" s="327"/>
      <c r="AD72" s="327"/>
      <c r="AE72" s="327"/>
      <c r="AF72" s="327"/>
      <c r="AG72" s="327"/>
      <c r="AH72" s="347">
        <f>SUM(C72:AG72)</f>
        <v>0</v>
      </c>
      <c r="AI72" s="327"/>
    </row>
    <row r="73" spans="1:35" x14ac:dyDescent="0.3">
      <c r="A73" s="328"/>
      <c r="B73" s="329"/>
      <c r="C73" s="330"/>
      <c r="D73" s="327"/>
      <c r="E73" s="327"/>
      <c r="F73" s="327"/>
      <c r="G73" s="327"/>
      <c r="H73" s="327"/>
      <c r="I73" s="327"/>
      <c r="J73" s="327"/>
      <c r="K73" s="327"/>
      <c r="L73" s="327"/>
      <c r="M73" s="327"/>
      <c r="N73" s="327"/>
      <c r="O73" s="327"/>
      <c r="P73" s="327"/>
      <c r="Q73" s="327"/>
      <c r="R73" s="327"/>
      <c r="S73" s="327"/>
      <c r="T73" s="327"/>
      <c r="U73" s="327"/>
      <c r="V73" s="327"/>
      <c r="W73" s="327"/>
      <c r="X73" s="327"/>
      <c r="Y73" s="327"/>
      <c r="Z73" s="327"/>
      <c r="AA73" s="327"/>
      <c r="AB73" s="327"/>
      <c r="AC73" s="327"/>
      <c r="AD73" s="327"/>
      <c r="AE73" s="327"/>
      <c r="AF73" s="327"/>
      <c r="AG73" s="327"/>
      <c r="AH73" s="347">
        <f t="shared" ref="AH73:AH81" si="8">SUM(C73:AG73)</f>
        <v>0</v>
      </c>
      <c r="AI73" s="327"/>
    </row>
    <row r="74" spans="1:35" x14ac:dyDescent="0.3">
      <c r="A74" s="328"/>
      <c r="B74" s="329"/>
      <c r="C74" s="330"/>
      <c r="D74" s="327"/>
      <c r="E74" s="327"/>
      <c r="F74" s="327"/>
      <c r="G74" s="327"/>
      <c r="H74" s="327"/>
      <c r="I74" s="327"/>
      <c r="J74" s="327"/>
      <c r="K74" s="327"/>
      <c r="L74" s="327"/>
      <c r="M74" s="327"/>
      <c r="N74" s="327"/>
      <c r="O74" s="327"/>
      <c r="P74" s="327"/>
      <c r="Q74" s="327"/>
      <c r="R74" s="327"/>
      <c r="S74" s="327"/>
      <c r="T74" s="327"/>
      <c r="U74" s="327"/>
      <c r="V74" s="327"/>
      <c r="W74" s="327"/>
      <c r="X74" s="327"/>
      <c r="Y74" s="327"/>
      <c r="Z74" s="327"/>
      <c r="AA74" s="327"/>
      <c r="AB74" s="327"/>
      <c r="AC74" s="327"/>
      <c r="AD74" s="327"/>
      <c r="AE74" s="327"/>
      <c r="AF74" s="327"/>
      <c r="AG74" s="327"/>
      <c r="AH74" s="347">
        <f t="shared" si="8"/>
        <v>0</v>
      </c>
      <c r="AI74" s="327"/>
    </row>
    <row r="75" spans="1:35" x14ac:dyDescent="0.3">
      <c r="A75" s="328"/>
      <c r="B75" s="329"/>
      <c r="C75" s="330"/>
      <c r="D75" s="327"/>
      <c r="E75" s="327"/>
      <c r="F75" s="327"/>
      <c r="G75" s="327"/>
      <c r="H75" s="327"/>
      <c r="I75" s="327"/>
      <c r="J75" s="327"/>
      <c r="K75" s="327"/>
      <c r="L75" s="327"/>
      <c r="M75" s="327"/>
      <c r="N75" s="327"/>
      <c r="O75" s="327"/>
      <c r="P75" s="327"/>
      <c r="Q75" s="327"/>
      <c r="R75" s="327"/>
      <c r="S75" s="327"/>
      <c r="T75" s="327"/>
      <c r="U75" s="327"/>
      <c r="V75" s="327"/>
      <c r="W75" s="327"/>
      <c r="X75" s="327"/>
      <c r="Y75" s="327"/>
      <c r="Z75" s="327"/>
      <c r="AA75" s="327"/>
      <c r="AB75" s="327"/>
      <c r="AC75" s="327"/>
      <c r="AD75" s="327"/>
      <c r="AE75" s="327"/>
      <c r="AF75" s="327"/>
      <c r="AG75" s="327"/>
      <c r="AH75" s="347">
        <f t="shared" si="8"/>
        <v>0</v>
      </c>
      <c r="AI75" s="327"/>
    </row>
    <row r="76" spans="1:35" x14ac:dyDescent="0.3">
      <c r="A76" s="328"/>
      <c r="B76" s="329"/>
      <c r="C76" s="330"/>
      <c r="D76" s="327"/>
      <c r="E76" s="327"/>
      <c r="F76" s="327"/>
      <c r="G76" s="327"/>
      <c r="H76" s="327"/>
      <c r="I76" s="327"/>
      <c r="J76" s="327"/>
      <c r="K76" s="327"/>
      <c r="L76" s="327"/>
      <c r="M76" s="327"/>
      <c r="N76" s="327"/>
      <c r="O76" s="327"/>
      <c r="P76" s="327"/>
      <c r="Q76" s="327"/>
      <c r="R76" s="327"/>
      <c r="S76" s="327"/>
      <c r="T76" s="327"/>
      <c r="U76" s="327"/>
      <c r="V76" s="327"/>
      <c r="W76" s="327"/>
      <c r="X76" s="327"/>
      <c r="Y76" s="327"/>
      <c r="Z76" s="327"/>
      <c r="AA76" s="327"/>
      <c r="AB76" s="327"/>
      <c r="AC76" s="327"/>
      <c r="AD76" s="327"/>
      <c r="AE76" s="327"/>
      <c r="AF76" s="327"/>
      <c r="AG76" s="327"/>
      <c r="AH76" s="347">
        <f t="shared" si="8"/>
        <v>0</v>
      </c>
      <c r="AI76" s="327"/>
    </row>
    <row r="77" spans="1:35" x14ac:dyDescent="0.3">
      <c r="A77" s="328"/>
      <c r="B77" s="329"/>
      <c r="C77" s="330"/>
      <c r="D77" s="327"/>
      <c r="E77" s="327"/>
      <c r="F77" s="327"/>
      <c r="G77" s="327"/>
      <c r="H77" s="327"/>
      <c r="I77" s="327"/>
      <c r="J77" s="327"/>
      <c r="K77" s="327"/>
      <c r="L77" s="327"/>
      <c r="M77" s="327"/>
      <c r="N77" s="327"/>
      <c r="O77" s="327"/>
      <c r="P77" s="327"/>
      <c r="Q77" s="327"/>
      <c r="R77" s="327"/>
      <c r="S77" s="327"/>
      <c r="T77" s="327"/>
      <c r="U77" s="327"/>
      <c r="V77" s="327"/>
      <c r="W77" s="327"/>
      <c r="X77" s="327"/>
      <c r="Y77" s="327"/>
      <c r="Z77" s="327"/>
      <c r="AA77" s="327"/>
      <c r="AB77" s="327"/>
      <c r="AC77" s="327"/>
      <c r="AD77" s="327"/>
      <c r="AE77" s="327"/>
      <c r="AF77" s="327"/>
      <c r="AG77" s="327"/>
      <c r="AH77" s="347">
        <f t="shared" si="8"/>
        <v>0</v>
      </c>
      <c r="AI77" s="327"/>
    </row>
    <row r="78" spans="1:35" x14ac:dyDescent="0.3">
      <c r="A78" s="328"/>
      <c r="B78" s="329"/>
      <c r="C78" s="330"/>
      <c r="D78" s="327"/>
      <c r="E78" s="327"/>
      <c r="F78" s="327"/>
      <c r="G78" s="327"/>
      <c r="H78" s="327"/>
      <c r="I78" s="327"/>
      <c r="J78" s="327"/>
      <c r="K78" s="327"/>
      <c r="L78" s="327"/>
      <c r="M78" s="327"/>
      <c r="N78" s="327"/>
      <c r="O78" s="327"/>
      <c r="P78" s="327"/>
      <c r="Q78" s="327"/>
      <c r="R78" s="327"/>
      <c r="S78" s="327"/>
      <c r="T78" s="327"/>
      <c r="U78" s="327"/>
      <c r="V78" s="327"/>
      <c r="W78" s="327"/>
      <c r="X78" s="327"/>
      <c r="Y78" s="327"/>
      <c r="Z78" s="327"/>
      <c r="AA78" s="327"/>
      <c r="AB78" s="327"/>
      <c r="AC78" s="327"/>
      <c r="AD78" s="327"/>
      <c r="AE78" s="327"/>
      <c r="AF78" s="327"/>
      <c r="AG78" s="327"/>
      <c r="AH78" s="347">
        <f t="shared" si="8"/>
        <v>0</v>
      </c>
      <c r="AI78" s="327"/>
    </row>
    <row r="79" spans="1:35" x14ac:dyDescent="0.3">
      <c r="A79" s="328"/>
      <c r="B79" s="329"/>
      <c r="C79" s="330"/>
      <c r="D79" s="327"/>
      <c r="E79" s="327"/>
      <c r="F79" s="327"/>
      <c r="G79" s="327"/>
      <c r="H79" s="327"/>
      <c r="I79" s="327"/>
      <c r="J79" s="327"/>
      <c r="K79" s="327"/>
      <c r="L79" s="327"/>
      <c r="M79" s="327"/>
      <c r="N79" s="327"/>
      <c r="O79" s="327"/>
      <c r="P79" s="327"/>
      <c r="Q79" s="327"/>
      <c r="R79" s="327"/>
      <c r="S79" s="327"/>
      <c r="T79" s="327"/>
      <c r="U79" s="327"/>
      <c r="V79" s="327"/>
      <c r="W79" s="327"/>
      <c r="X79" s="327"/>
      <c r="Y79" s="327"/>
      <c r="Z79" s="327"/>
      <c r="AA79" s="327"/>
      <c r="AB79" s="327"/>
      <c r="AC79" s="327"/>
      <c r="AD79" s="327"/>
      <c r="AE79" s="327"/>
      <c r="AF79" s="327"/>
      <c r="AG79" s="327"/>
      <c r="AH79" s="347">
        <f t="shared" si="8"/>
        <v>0</v>
      </c>
      <c r="AI79" s="327"/>
    </row>
    <row r="80" spans="1:35" x14ac:dyDescent="0.3">
      <c r="A80" s="328"/>
      <c r="B80" s="329"/>
      <c r="C80" s="330"/>
      <c r="D80" s="327"/>
      <c r="E80" s="327"/>
      <c r="F80" s="327"/>
      <c r="G80" s="327"/>
      <c r="H80" s="327"/>
      <c r="I80" s="327"/>
      <c r="J80" s="327"/>
      <c r="K80" s="327"/>
      <c r="L80" s="327"/>
      <c r="M80" s="327"/>
      <c r="N80" s="327"/>
      <c r="O80" s="327"/>
      <c r="P80" s="327"/>
      <c r="Q80" s="327"/>
      <c r="R80" s="327"/>
      <c r="S80" s="327"/>
      <c r="T80" s="327"/>
      <c r="U80" s="327"/>
      <c r="V80" s="327"/>
      <c r="W80" s="327"/>
      <c r="X80" s="327"/>
      <c r="Y80" s="327"/>
      <c r="Z80" s="327"/>
      <c r="AA80" s="327"/>
      <c r="AB80" s="327"/>
      <c r="AC80" s="327"/>
      <c r="AD80" s="327"/>
      <c r="AE80" s="327"/>
      <c r="AF80" s="327"/>
      <c r="AG80" s="327"/>
      <c r="AH80" s="347">
        <f t="shared" si="8"/>
        <v>0</v>
      </c>
      <c r="AI80" s="327"/>
    </row>
    <row r="81" spans="1:35" x14ac:dyDescent="0.3">
      <c r="A81" s="328"/>
      <c r="B81" s="329"/>
      <c r="C81" s="330"/>
      <c r="D81" s="327"/>
      <c r="E81" s="327"/>
      <c r="F81" s="327"/>
      <c r="G81" s="327"/>
      <c r="H81" s="327"/>
      <c r="I81" s="327"/>
      <c r="J81" s="327"/>
      <c r="K81" s="327"/>
      <c r="L81" s="327"/>
      <c r="M81" s="327"/>
      <c r="N81" s="327"/>
      <c r="O81" s="327"/>
      <c r="P81" s="327"/>
      <c r="Q81" s="327"/>
      <c r="R81" s="327"/>
      <c r="S81" s="327"/>
      <c r="T81" s="327"/>
      <c r="U81" s="327"/>
      <c r="V81" s="327"/>
      <c r="W81" s="327"/>
      <c r="X81" s="327"/>
      <c r="Y81" s="327"/>
      <c r="Z81" s="327"/>
      <c r="AA81" s="327"/>
      <c r="AB81" s="327"/>
      <c r="AC81" s="327"/>
      <c r="AD81" s="327"/>
      <c r="AE81" s="327"/>
      <c r="AF81" s="327"/>
      <c r="AG81" s="327"/>
      <c r="AH81" s="347">
        <f t="shared" si="8"/>
        <v>0</v>
      </c>
      <c r="AI81" s="327"/>
    </row>
    <row r="82" spans="1:35" ht="15" thickBot="1" x14ac:dyDescent="0.35">
      <c r="A82" s="341"/>
      <c r="B82" s="342"/>
      <c r="C82" s="349">
        <f>SUM(C72:C81)</f>
        <v>0</v>
      </c>
      <c r="D82" s="349">
        <f t="shared" ref="D82:AG82" si="9">SUM(D72:D81)</f>
        <v>0</v>
      </c>
      <c r="E82" s="349">
        <f t="shared" si="9"/>
        <v>0</v>
      </c>
      <c r="F82" s="349">
        <f t="shared" si="9"/>
        <v>0</v>
      </c>
      <c r="G82" s="349">
        <f t="shared" si="9"/>
        <v>0</v>
      </c>
      <c r="H82" s="349">
        <f t="shared" si="9"/>
        <v>0</v>
      </c>
      <c r="I82" s="349">
        <f t="shared" si="9"/>
        <v>0</v>
      </c>
      <c r="J82" s="349">
        <f t="shared" si="9"/>
        <v>0</v>
      </c>
      <c r="K82" s="349">
        <f t="shared" si="9"/>
        <v>0</v>
      </c>
      <c r="L82" s="349">
        <f t="shared" si="9"/>
        <v>0</v>
      </c>
      <c r="M82" s="349">
        <f t="shared" si="9"/>
        <v>0</v>
      </c>
      <c r="N82" s="349">
        <f t="shared" si="9"/>
        <v>0</v>
      </c>
      <c r="O82" s="349">
        <f t="shared" si="9"/>
        <v>0</v>
      </c>
      <c r="P82" s="349">
        <f t="shared" si="9"/>
        <v>0</v>
      </c>
      <c r="Q82" s="349">
        <f t="shared" si="9"/>
        <v>0</v>
      </c>
      <c r="R82" s="349">
        <f t="shared" si="9"/>
        <v>0</v>
      </c>
      <c r="S82" s="349">
        <f t="shared" si="9"/>
        <v>0</v>
      </c>
      <c r="T82" s="349">
        <f t="shared" si="9"/>
        <v>0</v>
      </c>
      <c r="U82" s="349">
        <f t="shared" si="9"/>
        <v>0</v>
      </c>
      <c r="V82" s="349">
        <f t="shared" si="9"/>
        <v>0</v>
      </c>
      <c r="W82" s="349">
        <f t="shared" si="9"/>
        <v>0</v>
      </c>
      <c r="X82" s="349">
        <f t="shared" si="9"/>
        <v>0</v>
      </c>
      <c r="Y82" s="349">
        <f t="shared" si="9"/>
        <v>0</v>
      </c>
      <c r="Z82" s="349">
        <f t="shared" si="9"/>
        <v>0</v>
      </c>
      <c r="AA82" s="349">
        <f t="shared" si="9"/>
        <v>0</v>
      </c>
      <c r="AB82" s="349">
        <f t="shared" si="9"/>
        <v>0</v>
      </c>
      <c r="AC82" s="349">
        <f t="shared" si="9"/>
        <v>0</v>
      </c>
      <c r="AD82" s="349">
        <f t="shared" si="9"/>
        <v>0</v>
      </c>
      <c r="AE82" s="349">
        <f t="shared" si="9"/>
        <v>0</v>
      </c>
      <c r="AF82" s="349">
        <f t="shared" si="9"/>
        <v>0</v>
      </c>
      <c r="AG82" s="349">
        <f t="shared" si="9"/>
        <v>0</v>
      </c>
      <c r="AH82" s="348">
        <f>SUM(C82:AG82)</f>
        <v>0</v>
      </c>
      <c r="AI82" s="327"/>
    </row>
    <row r="83" spans="1:35" ht="15" thickBot="1" x14ac:dyDescent="0.35">
      <c r="A83" s="334" t="s">
        <v>246</v>
      </c>
      <c r="B83" s="315"/>
      <c r="C83" s="337"/>
      <c r="D83" s="337" t="s">
        <v>331</v>
      </c>
      <c r="E83" s="337"/>
      <c r="F83" s="337"/>
      <c r="G83" s="337"/>
      <c r="H83" s="337"/>
      <c r="I83" s="337"/>
      <c r="J83" s="337"/>
      <c r="K83" s="337"/>
      <c r="L83" s="337"/>
      <c r="M83" s="337"/>
      <c r="N83" s="337"/>
      <c r="O83" s="337"/>
      <c r="P83" s="337"/>
      <c r="Q83" s="337"/>
      <c r="R83" s="337"/>
      <c r="S83" s="337"/>
      <c r="T83" s="337"/>
      <c r="U83" s="337"/>
      <c r="V83" s="337"/>
      <c r="W83" s="337"/>
      <c r="X83" s="337"/>
      <c r="Y83" s="337"/>
      <c r="Z83" s="337"/>
      <c r="AA83" s="337"/>
      <c r="AB83" s="337"/>
      <c r="AC83" s="337"/>
      <c r="AD83" s="337"/>
      <c r="AE83" s="337"/>
      <c r="AF83" s="337"/>
      <c r="AG83" s="338"/>
      <c r="AH83" s="350"/>
      <c r="AI83" s="327"/>
    </row>
    <row r="84" spans="1:35" s="313" customFormat="1" ht="15" thickBot="1" x14ac:dyDescent="0.35">
      <c r="A84" s="316" t="s">
        <v>245</v>
      </c>
      <c r="B84" s="322"/>
      <c r="C84" s="318" t="s">
        <v>427</v>
      </c>
      <c r="D84" s="319"/>
      <c r="E84" s="319"/>
      <c r="F84" s="319"/>
      <c r="G84" s="319"/>
      <c r="H84" s="319"/>
      <c r="I84" s="319"/>
      <c r="J84" s="319"/>
      <c r="K84" s="319"/>
      <c r="L84" s="319"/>
      <c r="M84" s="319"/>
      <c r="N84" s="319"/>
      <c r="O84" s="319"/>
      <c r="P84" s="319"/>
      <c r="Q84" s="319"/>
      <c r="R84" s="319"/>
      <c r="S84" s="319"/>
      <c r="T84" s="319"/>
      <c r="U84" s="319"/>
      <c r="V84" s="319"/>
      <c r="W84" s="319"/>
      <c r="X84" s="319"/>
      <c r="Y84" s="319"/>
      <c r="Z84" s="319"/>
      <c r="AA84" s="319"/>
      <c r="AB84" s="319"/>
      <c r="AC84" s="319"/>
      <c r="AD84" s="319"/>
      <c r="AE84" s="319"/>
      <c r="AF84" s="319"/>
      <c r="AG84" s="320"/>
      <c r="AH84" s="346" t="s">
        <v>14</v>
      </c>
    </row>
    <row r="85" spans="1:35" s="313" customFormat="1" ht="15" thickBot="1" x14ac:dyDescent="0.35">
      <c r="A85" s="316" t="s">
        <v>422</v>
      </c>
      <c r="B85" s="322"/>
      <c r="C85" s="323">
        <v>1</v>
      </c>
      <c r="D85" s="319">
        <v>2</v>
      </c>
      <c r="E85" s="319">
        <v>3</v>
      </c>
      <c r="F85" s="319">
        <v>4</v>
      </c>
      <c r="G85" s="319">
        <v>5</v>
      </c>
      <c r="H85" s="319">
        <v>6</v>
      </c>
      <c r="I85" s="319">
        <v>7</v>
      </c>
      <c r="J85" s="319">
        <v>8</v>
      </c>
      <c r="K85" s="319">
        <v>9</v>
      </c>
      <c r="L85" s="319">
        <v>10</v>
      </c>
      <c r="M85" s="319">
        <v>11</v>
      </c>
      <c r="N85" s="319">
        <v>12</v>
      </c>
      <c r="O85" s="319">
        <v>13</v>
      </c>
      <c r="P85" s="319">
        <v>14</v>
      </c>
      <c r="Q85" s="319">
        <v>15</v>
      </c>
      <c r="R85" s="319">
        <v>16</v>
      </c>
      <c r="S85" s="319">
        <v>17</v>
      </c>
      <c r="T85" s="319">
        <v>18</v>
      </c>
      <c r="U85" s="319">
        <v>19</v>
      </c>
      <c r="V85" s="319">
        <v>20</v>
      </c>
      <c r="W85" s="319">
        <v>21</v>
      </c>
      <c r="X85" s="319">
        <v>22</v>
      </c>
      <c r="Y85" s="319">
        <v>23</v>
      </c>
      <c r="Z85" s="319">
        <v>24</v>
      </c>
      <c r="AA85" s="319">
        <v>25</v>
      </c>
      <c r="AB85" s="319">
        <v>26</v>
      </c>
      <c r="AC85" s="319">
        <v>27</v>
      </c>
      <c r="AD85" s="319">
        <v>28</v>
      </c>
      <c r="AE85" s="319">
        <v>29</v>
      </c>
      <c r="AF85" s="319">
        <v>30</v>
      </c>
      <c r="AG85" s="320">
        <v>31</v>
      </c>
      <c r="AH85" s="346"/>
    </row>
    <row r="86" spans="1:35" x14ac:dyDescent="0.3">
      <c r="A86" s="339" t="s">
        <v>230</v>
      </c>
      <c r="B86" s="339" t="s">
        <v>231</v>
      </c>
      <c r="C86" s="325"/>
      <c r="D86" s="326"/>
      <c r="E86" s="326"/>
      <c r="F86" s="326"/>
      <c r="G86" s="326"/>
      <c r="H86" s="326"/>
      <c r="I86" s="326"/>
      <c r="J86" s="326"/>
      <c r="K86" s="326"/>
      <c r="L86" s="326"/>
      <c r="M86" s="326"/>
      <c r="N86" s="326"/>
      <c r="O86" s="326"/>
      <c r="P86" s="326"/>
      <c r="Q86" s="326"/>
      <c r="R86" s="326"/>
      <c r="S86" s="326"/>
      <c r="T86" s="326"/>
      <c r="U86" s="326"/>
      <c r="V86" s="326"/>
      <c r="W86" s="326"/>
      <c r="X86" s="326"/>
      <c r="Y86" s="326"/>
      <c r="Z86" s="326"/>
      <c r="AA86" s="326"/>
      <c r="AB86" s="326"/>
      <c r="AC86" s="326"/>
      <c r="AD86" s="326"/>
      <c r="AE86" s="326"/>
      <c r="AF86" s="326"/>
      <c r="AG86" s="326"/>
      <c r="AH86" s="347"/>
      <c r="AI86" s="327"/>
    </row>
    <row r="87" spans="1:35" x14ac:dyDescent="0.3">
      <c r="A87" s="328"/>
      <c r="B87" s="329"/>
      <c r="C87" s="330"/>
      <c r="D87" s="327"/>
      <c r="E87" s="327"/>
      <c r="F87" s="327"/>
      <c r="G87" s="327"/>
      <c r="H87" s="327"/>
      <c r="I87" s="327"/>
      <c r="J87" s="327"/>
      <c r="K87" s="327"/>
      <c r="L87" s="327"/>
      <c r="M87" s="327"/>
      <c r="N87" s="327"/>
      <c r="O87" s="327"/>
      <c r="P87" s="327"/>
      <c r="Q87" s="327"/>
      <c r="R87" s="327"/>
      <c r="S87" s="327"/>
      <c r="T87" s="327"/>
      <c r="U87" s="327"/>
      <c r="V87" s="327"/>
      <c r="W87" s="327"/>
      <c r="X87" s="327"/>
      <c r="Y87" s="327"/>
      <c r="Z87" s="327"/>
      <c r="AA87" s="327"/>
      <c r="AB87" s="327"/>
      <c r="AC87" s="327"/>
      <c r="AD87" s="327"/>
      <c r="AE87" s="327"/>
      <c r="AF87" s="327"/>
      <c r="AG87" s="327"/>
      <c r="AH87" s="347">
        <f>SUM(C87:AG87)</f>
        <v>0</v>
      </c>
      <c r="AI87" s="327"/>
    </row>
    <row r="88" spans="1:35" x14ac:dyDescent="0.3">
      <c r="A88" s="328"/>
      <c r="B88" s="329"/>
      <c r="C88" s="330"/>
      <c r="D88" s="327"/>
      <c r="E88" s="327"/>
      <c r="F88" s="327"/>
      <c r="G88" s="327"/>
      <c r="H88" s="327"/>
      <c r="I88" s="327"/>
      <c r="J88" s="327"/>
      <c r="K88" s="327"/>
      <c r="L88" s="327"/>
      <c r="M88" s="327"/>
      <c r="N88" s="327"/>
      <c r="O88" s="327"/>
      <c r="P88" s="327"/>
      <c r="Q88" s="327"/>
      <c r="R88" s="327"/>
      <c r="S88" s="327"/>
      <c r="T88" s="327"/>
      <c r="U88" s="327"/>
      <c r="V88" s="327"/>
      <c r="W88" s="327"/>
      <c r="X88" s="327"/>
      <c r="Y88" s="327"/>
      <c r="Z88" s="327"/>
      <c r="AA88" s="327"/>
      <c r="AB88" s="327"/>
      <c r="AC88" s="327"/>
      <c r="AD88" s="327"/>
      <c r="AE88" s="327"/>
      <c r="AF88" s="327"/>
      <c r="AG88" s="327"/>
      <c r="AH88" s="347">
        <f t="shared" ref="AH88:AH96" si="10">SUM(C88:AG88)</f>
        <v>0</v>
      </c>
      <c r="AI88" s="327"/>
    </row>
    <row r="89" spans="1:35" x14ac:dyDescent="0.3">
      <c r="A89" s="328"/>
      <c r="B89" s="329"/>
      <c r="C89" s="330"/>
      <c r="D89" s="327"/>
      <c r="E89" s="327"/>
      <c r="F89" s="327"/>
      <c r="G89" s="327"/>
      <c r="H89" s="327"/>
      <c r="I89" s="327"/>
      <c r="J89" s="327"/>
      <c r="K89" s="327"/>
      <c r="L89" s="327"/>
      <c r="M89" s="327"/>
      <c r="N89" s="327"/>
      <c r="O89" s="327"/>
      <c r="P89" s="327"/>
      <c r="Q89" s="327"/>
      <c r="R89" s="327"/>
      <c r="S89" s="327"/>
      <c r="T89" s="327"/>
      <c r="U89" s="327"/>
      <c r="V89" s="327"/>
      <c r="W89" s="327"/>
      <c r="X89" s="327"/>
      <c r="Y89" s="327"/>
      <c r="Z89" s="327"/>
      <c r="AA89" s="327"/>
      <c r="AB89" s="327"/>
      <c r="AC89" s="327"/>
      <c r="AD89" s="327"/>
      <c r="AE89" s="327"/>
      <c r="AF89" s="327"/>
      <c r="AG89" s="327"/>
      <c r="AH89" s="347">
        <f t="shared" si="10"/>
        <v>0</v>
      </c>
      <c r="AI89" s="327"/>
    </row>
    <row r="90" spans="1:35" x14ac:dyDescent="0.3">
      <c r="A90" s="328"/>
      <c r="B90" s="329"/>
      <c r="C90" s="330"/>
      <c r="D90" s="327"/>
      <c r="E90" s="327"/>
      <c r="F90" s="327"/>
      <c r="G90" s="327"/>
      <c r="H90" s="327"/>
      <c r="I90" s="327"/>
      <c r="J90" s="327"/>
      <c r="K90" s="327"/>
      <c r="L90" s="327"/>
      <c r="M90" s="327"/>
      <c r="N90" s="327"/>
      <c r="O90" s="327"/>
      <c r="P90" s="327"/>
      <c r="Q90" s="327"/>
      <c r="R90" s="327"/>
      <c r="S90" s="327"/>
      <c r="T90" s="327"/>
      <c r="U90" s="327"/>
      <c r="V90" s="327"/>
      <c r="W90" s="327"/>
      <c r="X90" s="327"/>
      <c r="Y90" s="327"/>
      <c r="Z90" s="327"/>
      <c r="AA90" s="327"/>
      <c r="AB90" s="327"/>
      <c r="AC90" s="327"/>
      <c r="AD90" s="327"/>
      <c r="AE90" s="327"/>
      <c r="AF90" s="327"/>
      <c r="AG90" s="327"/>
      <c r="AH90" s="347">
        <f t="shared" si="10"/>
        <v>0</v>
      </c>
      <c r="AI90" s="327"/>
    </row>
    <row r="91" spans="1:35" x14ac:dyDescent="0.3">
      <c r="A91" s="328"/>
      <c r="B91" s="329"/>
      <c r="C91" s="330"/>
      <c r="D91" s="327"/>
      <c r="E91" s="327"/>
      <c r="F91" s="327"/>
      <c r="G91" s="327"/>
      <c r="H91" s="327"/>
      <c r="I91" s="327"/>
      <c r="J91" s="327"/>
      <c r="K91" s="327"/>
      <c r="L91" s="327"/>
      <c r="M91" s="327"/>
      <c r="N91" s="327"/>
      <c r="O91" s="327"/>
      <c r="P91" s="327"/>
      <c r="Q91" s="327"/>
      <c r="R91" s="327"/>
      <c r="S91" s="327"/>
      <c r="T91" s="327"/>
      <c r="U91" s="327"/>
      <c r="V91" s="327"/>
      <c r="W91" s="327"/>
      <c r="X91" s="327"/>
      <c r="Y91" s="327"/>
      <c r="Z91" s="327"/>
      <c r="AA91" s="327"/>
      <c r="AB91" s="327"/>
      <c r="AC91" s="327"/>
      <c r="AD91" s="327"/>
      <c r="AE91" s="327"/>
      <c r="AF91" s="327"/>
      <c r="AG91" s="327"/>
      <c r="AH91" s="347">
        <f t="shared" si="10"/>
        <v>0</v>
      </c>
      <c r="AI91" s="327"/>
    </row>
    <row r="92" spans="1:35" x14ac:dyDescent="0.3">
      <c r="A92" s="328"/>
      <c r="B92" s="329"/>
      <c r="C92" s="330"/>
      <c r="D92" s="327"/>
      <c r="E92" s="327"/>
      <c r="F92" s="327"/>
      <c r="G92" s="327"/>
      <c r="H92" s="327"/>
      <c r="I92" s="327"/>
      <c r="J92" s="327"/>
      <c r="K92" s="327"/>
      <c r="L92" s="327"/>
      <c r="M92" s="327"/>
      <c r="N92" s="327"/>
      <c r="O92" s="327"/>
      <c r="P92" s="327"/>
      <c r="Q92" s="327"/>
      <c r="R92" s="327"/>
      <c r="S92" s="327"/>
      <c r="T92" s="327"/>
      <c r="U92" s="327"/>
      <c r="V92" s="327"/>
      <c r="W92" s="327"/>
      <c r="X92" s="327"/>
      <c r="Y92" s="327"/>
      <c r="Z92" s="327"/>
      <c r="AA92" s="327"/>
      <c r="AB92" s="327"/>
      <c r="AC92" s="327"/>
      <c r="AD92" s="327"/>
      <c r="AE92" s="327"/>
      <c r="AF92" s="327"/>
      <c r="AG92" s="327"/>
      <c r="AH92" s="347">
        <f t="shared" si="10"/>
        <v>0</v>
      </c>
      <c r="AI92" s="327"/>
    </row>
    <row r="93" spans="1:35" x14ac:dyDescent="0.3">
      <c r="A93" s="328"/>
      <c r="B93" s="329"/>
      <c r="C93" s="330"/>
      <c r="D93" s="327"/>
      <c r="E93" s="327"/>
      <c r="F93" s="327"/>
      <c r="G93" s="327"/>
      <c r="H93" s="327"/>
      <c r="I93" s="327"/>
      <c r="J93" s="327"/>
      <c r="K93" s="327"/>
      <c r="L93" s="327"/>
      <c r="M93" s="327"/>
      <c r="N93" s="327"/>
      <c r="O93" s="327"/>
      <c r="P93" s="327"/>
      <c r="Q93" s="327"/>
      <c r="R93" s="327"/>
      <c r="S93" s="327"/>
      <c r="T93" s="327"/>
      <c r="U93" s="327"/>
      <c r="V93" s="327"/>
      <c r="W93" s="327"/>
      <c r="X93" s="327"/>
      <c r="Y93" s="327"/>
      <c r="Z93" s="327"/>
      <c r="AA93" s="327"/>
      <c r="AB93" s="327"/>
      <c r="AC93" s="327"/>
      <c r="AD93" s="327"/>
      <c r="AE93" s="327"/>
      <c r="AF93" s="327"/>
      <c r="AG93" s="327"/>
      <c r="AH93" s="347">
        <f t="shared" si="10"/>
        <v>0</v>
      </c>
      <c r="AI93" s="327"/>
    </row>
    <row r="94" spans="1:35" x14ac:dyDescent="0.3">
      <c r="A94" s="328"/>
      <c r="B94" s="329"/>
      <c r="C94" s="330"/>
      <c r="D94" s="327"/>
      <c r="E94" s="327"/>
      <c r="F94" s="327"/>
      <c r="G94" s="327"/>
      <c r="H94" s="327"/>
      <c r="I94" s="327"/>
      <c r="J94" s="327"/>
      <c r="K94" s="327"/>
      <c r="L94" s="327"/>
      <c r="M94" s="327"/>
      <c r="N94" s="327"/>
      <c r="O94" s="327"/>
      <c r="P94" s="327"/>
      <c r="Q94" s="327"/>
      <c r="R94" s="327"/>
      <c r="S94" s="327"/>
      <c r="T94" s="327"/>
      <c r="U94" s="327"/>
      <c r="V94" s="327"/>
      <c r="W94" s="327"/>
      <c r="X94" s="327"/>
      <c r="Y94" s="327"/>
      <c r="Z94" s="327"/>
      <c r="AA94" s="327"/>
      <c r="AB94" s="327"/>
      <c r="AC94" s="327"/>
      <c r="AD94" s="327"/>
      <c r="AE94" s="327"/>
      <c r="AF94" s="327"/>
      <c r="AG94" s="327"/>
      <c r="AH94" s="347">
        <f t="shared" si="10"/>
        <v>0</v>
      </c>
      <c r="AI94" s="327"/>
    </row>
    <row r="95" spans="1:35" x14ac:dyDescent="0.3">
      <c r="A95" s="328"/>
      <c r="B95" s="329"/>
      <c r="C95" s="330"/>
      <c r="D95" s="327"/>
      <c r="E95" s="327"/>
      <c r="F95" s="327"/>
      <c r="G95" s="327"/>
      <c r="H95" s="327"/>
      <c r="I95" s="327"/>
      <c r="J95" s="327"/>
      <c r="K95" s="327"/>
      <c r="L95" s="327"/>
      <c r="M95" s="327"/>
      <c r="N95" s="327"/>
      <c r="O95" s="327"/>
      <c r="P95" s="327"/>
      <c r="Q95" s="327"/>
      <c r="R95" s="327"/>
      <c r="S95" s="327"/>
      <c r="T95" s="327"/>
      <c r="U95" s="327"/>
      <c r="V95" s="327"/>
      <c r="W95" s="327"/>
      <c r="X95" s="327"/>
      <c r="Y95" s="327"/>
      <c r="Z95" s="327"/>
      <c r="AA95" s="327"/>
      <c r="AB95" s="327"/>
      <c r="AC95" s="327"/>
      <c r="AD95" s="327"/>
      <c r="AE95" s="327"/>
      <c r="AF95" s="327"/>
      <c r="AG95" s="327"/>
      <c r="AH95" s="347">
        <f t="shared" si="10"/>
        <v>0</v>
      </c>
      <c r="AI95" s="327"/>
    </row>
    <row r="96" spans="1:35" x14ac:dyDescent="0.3">
      <c r="A96" s="328"/>
      <c r="B96" s="329"/>
      <c r="C96" s="330"/>
      <c r="D96" s="327"/>
      <c r="E96" s="327"/>
      <c r="F96" s="327"/>
      <c r="G96" s="327"/>
      <c r="H96" s="327"/>
      <c r="I96" s="327"/>
      <c r="J96" s="327"/>
      <c r="K96" s="327"/>
      <c r="L96" s="327"/>
      <c r="M96" s="327"/>
      <c r="N96" s="327"/>
      <c r="O96" s="327"/>
      <c r="P96" s="327"/>
      <c r="Q96" s="327"/>
      <c r="R96" s="327"/>
      <c r="S96" s="327"/>
      <c r="T96" s="327"/>
      <c r="U96" s="327"/>
      <c r="V96" s="327"/>
      <c r="W96" s="327"/>
      <c r="X96" s="327"/>
      <c r="Y96" s="327"/>
      <c r="Z96" s="327"/>
      <c r="AA96" s="327"/>
      <c r="AB96" s="327"/>
      <c r="AC96" s="327"/>
      <c r="AD96" s="327"/>
      <c r="AE96" s="327"/>
      <c r="AF96" s="327"/>
      <c r="AG96" s="327"/>
      <c r="AH96" s="347">
        <f t="shared" si="10"/>
        <v>0</v>
      </c>
      <c r="AI96" s="327"/>
    </row>
    <row r="97" spans="1:35" ht="15" thickBot="1" x14ac:dyDescent="0.35">
      <c r="A97" s="341"/>
      <c r="B97" s="342"/>
      <c r="C97" s="349">
        <f>SUM(C87:C96)</f>
        <v>0</v>
      </c>
      <c r="D97" s="349">
        <f t="shared" ref="D97:AG97" si="11">SUM(D87:D96)</f>
        <v>0</v>
      </c>
      <c r="E97" s="349">
        <f t="shared" si="11"/>
        <v>0</v>
      </c>
      <c r="F97" s="349">
        <f t="shared" si="11"/>
        <v>0</v>
      </c>
      <c r="G97" s="349">
        <f t="shared" si="11"/>
        <v>0</v>
      </c>
      <c r="H97" s="349">
        <f t="shared" si="11"/>
        <v>0</v>
      </c>
      <c r="I97" s="349">
        <f t="shared" si="11"/>
        <v>0</v>
      </c>
      <c r="J97" s="349">
        <f t="shared" si="11"/>
        <v>0</v>
      </c>
      <c r="K97" s="349">
        <f t="shared" si="11"/>
        <v>0</v>
      </c>
      <c r="L97" s="349">
        <f t="shared" si="11"/>
        <v>0</v>
      </c>
      <c r="M97" s="349">
        <f t="shared" si="11"/>
        <v>0</v>
      </c>
      <c r="N97" s="349">
        <f t="shared" si="11"/>
        <v>0</v>
      </c>
      <c r="O97" s="349">
        <f t="shared" si="11"/>
        <v>0</v>
      </c>
      <c r="P97" s="349">
        <f t="shared" si="11"/>
        <v>0</v>
      </c>
      <c r="Q97" s="349">
        <f t="shared" si="11"/>
        <v>0</v>
      </c>
      <c r="R97" s="349">
        <f t="shared" si="11"/>
        <v>0</v>
      </c>
      <c r="S97" s="349">
        <f t="shared" si="11"/>
        <v>0</v>
      </c>
      <c r="T97" s="349">
        <f t="shared" si="11"/>
        <v>0</v>
      </c>
      <c r="U97" s="349">
        <f t="shared" si="11"/>
        <v>0</v>
      </c>
      <c r="V97" s="349">
        <f t="shared" si="11"/>
        <v>0</v>
      </c>
      <c r="W97" s="349">
        <f t="shared" si="11"/>
        <v>0</v>
      </c>
      <c r="X97" s="349">
        <f t="shared" si="11"/>
        <v>0</v>
      </c>
      <c r="Y97" s="349">
        <f t="shared" si="11"/>
        <v>0</v>
      </c>
      <c r="Z97" s="349">
        <f t="shared" si="11"/>
        <v>0</v>
      </c>
      <c r="AA97" s="349">
        <f t="shared" si="11"/>
        <v>0</v>
      </c>
      <c r="AB97" s="349">
        <f t="shared" si="11"/>
        <v>0</v>
      </c>
      <c r="AC97" s="349">
        <f t="shared" si="11"/>
        <v>0</v>
      </c>
      <c r="AD97" s="349">
        <f t="shared" si="11"/>
        <v>0</v>
      </c>
      <c r="AE97" s="349">
        <f t="shared" si="11"/>
        <v>0</v>
      </c>
      <c r="AF97" s="349">
        <f t="shared" si="11"/>
        <v>0</v>
      </c>
      <c r="AG97" s="349">
        <f t="shared" si="11"/>
        <v>0</v>
      </c>
      <c r="AH97" s="348">
        <f>SUM(C97:AG97)</f>
        <v>0</v>
      </c>
      <c r="AI97" s="327"/>
    </row>
    <row r="98" spans="1:35" ht="15" thickBot="1" x14ac:dyDescent="0.35">
      <c r="A98" s="334" t="s">
        <v>246</v>
      </c>
      <c r="B98" s="315"/>
      <c r="C98" s="337"/>
      <c r="D98" s="337" t="s">
        <v>332</v>
      </c>
      <c r="E98" s="337"/>
      <c r="F98" s="337"/>
      <c r="G98" s="337"/>
      <c r="H98" s="337"/>
      <c r="I98" s="337"/>
      <c r="J98" s="337"/>
      <c r="K98" s="337"/>
      <c r="L98" s="337"/>
      <c r="M98" s="337"/>
      <c r="N98" s="337"/>
      <c r="O98" s="337"/>
      <c r="P98" s="337"/>
      <c r="Q98" s="337"/>
      <c r="R98" s="337"/>
      <c r="S98" s="337"/>
      <c r="T98" s="337"/>
      <c r="U98" s="337"/>
      <c r="V98" s="337"/>
      <c r="W98" s="337"/>
      <c r="X98" s="337"/>
      <c r="Y98" s="337"/>
      <c r="Z98" s="337"/>
      <c r="AA98" s="337"/>
      <c r="AB98" s="337"/>
      <c r="AC98" s="337"/>
      <c r="AD98" s="337"/>
      <c r="AE98" s="337"/>
      <c r="AF98" s="337"/>
      <c r="AG98" s="338"/>
      <c r="AH98" s="350"/>
      <c r="AI98" s="327"/>
    </row>
    <row r="99" spans="1:35" s="313" customFormat="1" ht="15" thickBot="1" x14ac:dyDescent="0.35">
      <c r="A99" s="316" t="s">
        <v>245</v>
      </c>
      <c r="B99" s="322"/>
      <c r="C99" s="318" t="s">
        <v>427</v>
      </c>
      <c r="D99" s="319"/>
      <c r="E99" s="319"/>
      <c r="F99" s="319"/>
      <c r="G99" s="319"/>
      <c r="H99" s="319"/>
      <c r="I99" s="319"/>
      <c r="J99" s="319"/>
      <c r="K99" s="319"/>
      <c r="L99" s="319"/>
      <c r="M99" s="319"/>
      <c r="N99" s="319"/>
      <c r="O99" s="319"/>
      <c r="P99" s="319"/>
      <c r="Q99" s="319"/>
      <c r="R99" s="319"/>
      <c r="S99" s="319"/>
      <c r="T99" s="319"/>
      <c r="U99" s="319"/>
      <c r="V99" s="319"/>
      <c r="W99" s="319"/>
      <c r="X99" s="319"/>
      <c r="Y99" s="319"/>
      <c r="Z99" s="319"/>
      <c r="AA99" s="319"/>
      <c r="AB99" s="319"/>
      <c r="AC99" s="319"/>
      <c r="AD99" s="319"/>
      <c r="AE99" s="319"/>
      <c r="AF99" s="319"/>
      <c r="AG99" s="320"/>
      <c r="AH99" s="346" t="s">
        <v>14</v>
      </c>
    </row>
    <row r="100" spans="1:35" s="313" customFormat="1" ht="15" thickBot="1" x14ac:dyDescent="0.35">
      <c r="A100" s="316" t="s">
        <v>422</v>
      </c>
      <c r="B100" s="322"/>
      <c r="C100" s="323">
        <v>1</v>
      </c>
      <c r="D100" s="319">
        <v>2</v>
      </c>
      <c r="E100" s="319">
        <v>3</v>
      </c>
      <c r="F100" s="319">
        <v>4</v>
      </c>
      <c r="G100" s="319">
        <v>5</v>
      </c>
      <c r="H100" s="319">
        <v>6</v>
      </c>
      <c r="I100" s="319">
        <v>7</v>
      </c>
      <c r="J100" s="319">
        <v>8</v>
      </c>
      <c r="K100" s="319">
        <v>9</v>
      </c>
      <c r="L100" s="319">
        <v>10</v>
      </c>
      <c r="M100" s="319">
        <v>11</v>
      </c>
      <c r="N100" s="319">
        <v>12</v>
      </c>
      <c r="O100" s="319">
        <v>13</v>
      </c>
      <c r="P100" s="319">
        <v>14</v>
      </c>
      <c r="Q100" s="319">
        <v>15</v>
      </c>
      <c r="R100" s="319">
        <v>16</v>
      </c>
      <c r="S100" s="319">
        <v>17</v>
      </c>
      <c r="T100" s="319">
        <v>18</v>
      </c>
      <c r="U100" s="319">
        <v>19</v>
      </c>
      <c r="V100" s="319">
        <v>20</v>
      </c>
      <c r="W100" s="319">
        <v>21</v>
      </c>
      <c r="X100" s="319">
        <v>22</v>
      </c>
      <c r="Y100" s="319">
        <v>23</v>
      </c>
      <c r="Z100" s="319">
        <v>24</v>
      </c>
      <c r="AA100" s="319">
        <v>25</v>
      </c>
      <c r="AB100" s="319">
        <v>26</v>
      </c>
      <c r="AC100" s="319">
        <v>27</v>
      </c>
      <c r="AD100" s="319">
        <v>28</v>
      </c>
      <c r="AE100" s="319">
        <v>29</v>
      </c>
      <c r="AF100" s="319">
        <v>30</v>
      </c>
      <c r="AG100" s="320">
        <v>31</v>
      </c>
      <c r="AH100" s="346"/>
    </row>
    <row r="101" spans="1:35" x14ac:dyDescent="0.3">
      <c r="A101" s="339" t="s">
        <v>230</v>
      </c>
      <c r="B101" s="339" t="s">
        <v>231</v>
      </c>
      <c r="C101" s="325"/>
      <c r="D101" s="326"/>
      <c r="E101" s="326"/>
      <c r="F101" s="326"/>
      <c r="G101" s="326"/>
      <c r="H101" s="326"/>
      <c r="I101" s="326"/>
      <c r="J101" s="326"/>
      <c r="K101" s="326"/>
      <c r="L101" s="326"/>
      <c r="M101" s="326"/>
      <c r="N101" s="326"/>
      <c r="O101" s="326"/>
      <c r="P101" s="326"/>
      <c r="Q101" s="326"/>
      <c r="R101" s="326"/>
      <c r="S101" s="326"/>
      <c r="T101" s="326"/>
      <c r="U101" s="326"/>
      <c r="V101" s="326"/>
      <c r="W101" s="326"/>
      <c r="X101" s="326"/>
      <c r="Y101" s="326"/>
      <c r="Z101" s="326"/>
      <c r="AA101" s="326"/>
      <c r="AB101" s="326"/>
      <c r="AC101" s="326"/>
      <c r="AD101" s="326"/>
      <c r="AE101" s="326"/>
      <c r="AF101" s="326"/>
      <c r="AG101" s="326"/>
      <c r="AH101" s="347"/>
      <c r="AI101" s="327"/>
    </row>
    <row r="102" spans="1:35" x14ac:dyDescent="0.3">
      <c r="A102" s="328"/>
      <c r="B102" s="329"/>
      <c r="C102" s="330"/>
      <c r="D102" s="327"/>
      <c r="E102" s="327"/>
      <c r="F102" s="327"/>
      <c r="G102" s="327"/>
      <c r="H102" s="327"/>
      <c r="I102" s="327"/>
      <c r="J102" s="327"/>
      <c r="K102" s="327"/>
      <c r="L102" s="327"/>
      <c r="M102" s="327"/>
      <c r="N102" s="327"/>
      <c r="O102" s="327"/>
      <c r="P102" s="327"/>
      <c r="Q102" s="327"/>
      <c r="R102" s="327"/>
      <c r="S102" s="327"/>
      <c r="T102" s="327"/>
      <c r="U102" s="327"/>
      <c r="V102" s="327"/>
      <c r="W102" s="327"/>
      <c r="X102" s="327"/>
      <c r="Y102" s="327"/>
      <c r="Z102" s="327"/>
      <c r="AA102" s="327"/>
      <c r="AB102" s="327"/>
      <c r="AC102" s="327"/>
      <c r="AD102" s="327"/>
      <c r="AE102" s="327"/>
      <c r="AF102" s="327"/>
      <c r="AG102" s="327"/>
      <c r="AH102" s="347">
        <f>SUM(C102:AG102)</f>
        <v>0</v>
      </c>
      <c r="AI102" s="327"/>
    </row>
    <row r="103" spans="1:35" x14ac:dyDescent="0.3">
      <c r="A103" s="328"/>
      <c r="B103" s="329"/>
      <c r="C103" s="330"/>
      <c r="D103" s="327"/>
      <c r="E103" s="327"/>
      <c r="F103" s="327"/>
      <c r="G103" s="327"/>
      <c r="H103" s="327"/>
      <c r="I103" s="327"/>
      <c r="J103" s="327"/>
      <c r="K103" s="327"/>
      <c r="L103" s="327"/>
      <c r="M103" s="327"/>
      <c r="N103" s="327"/>
      <c r="O103" s="327"/>
      <c r="P103" s="327"/>
      <c r="Q103" s="327"/>
      <c r="R103" s="327"/>
      <c r="S103" s="327"/>
      <c r="T103" s="327"/>
      <c r="U103" s="327"/>
      <c r="V103" s="327"/>
      <c r="W103" s="327"/>
      <c r="X103" s="327"/>
      <c r="Y103" s="327"/>
      <c r="Z103" s="327"/>
      <c r="AA103" s="327"/>
      <c r="AB103" s="327"/>
      <c r="AC103" s="327"/>
      <c r="AD103" s="327"/>
      <c r="AE103" s="327"/>
      <c r="AF103" s="327"/>
      <c r="AG103" s="327"/>
      <c r="AH103" s="347">
        <f t="shared" ref="AH103:AH111" si="12">SUM(C103:AG103)</f>
        <v>0</v>
      </c>
      <c r="AI103" s="327"/>
    </row>
    <row r="104" spans="1:35" x14ac:dyDescent="0.3">
      <c r="A104" s="328"/>
      <c r="B104" s="329"/>
      <c r="C104" s="330"/>
      <c r="D104" s="327"/>
      <c r="E104" s="327"/>
      <c r="F104" s="327"/>
      <c r="G104" s="327"/>
      <c r="H104" s="327"/>
      <c r="I104" s="327"/>
      <c r="J104" s="327"/>
      <c r="K104" s="327"/>
      <c r="L104" s="327"/>
      <c r="M104" s="327"/>
      <c r="N104" s="327"/>
      <c r="O104" s="327"/>
      <c r="P104" s="327"/>
      <c r="Q104" s="327"/>
      <c r="R104" s="327"/>
      <c r="S104" s="327"/>
      <c r="T104" s="327"/>
      <c r="U104" s="327"/>
      <c r="V104" s="327"/>
      <c r="W104" s="327"/>
      <c r="X104" s="327"/>
      <c r="Y104" s="327"/>
      <c r="Z104" s="327"/>
      <c r="AA104" s="327"/>
      <c r="AB104" s="327"/>
      <c r="AC104" s="327"/>
      <c r="AD104" s="327"/>
      <c r="AE104" s="327"/>
      <c r="AF104" s="327"/>
      <c r="AG104" s="327"/>
      <c r="AH104" s="347">
        <f t="shared" si="12"/>
        <v>0</v>
      </c>
      <c r="AI104" s="327"/>
    </row>
    <row r="105" spans="1:35" x14ac:dyDescent="0.3">
      <c r="A105" s="328"/>
      <c r="B105" s="329"/>
      <c r="C105" s="330"/>
      <c r="D105" s="327"/>
      <c r="E105" s="327"/>
      <c r="F105" s="327"/>
      <c r="G105" s="327"/>
      <c r="H105" s="327"/>
      <c r="I105" s="327"/>
      <c r="J105" s="327"/>
      <c r="K105" s="327"/>
      <c r="L105" s="327"/>
      <c r="M105" s="327"/>
      <c r="N105" s="327"/>
      <c r="O105" s="327"/>
      <c r="P105" s="327"/>
      <c r="Q105" s="327"/>
      <c r="R105" s="327"/>
      <c r="S105" s="327"/>
      <c r="T105" s="327"/>
      <c r="U105" s="327"/>
      <c r="V105" s="327"/>
      <c r="W105" s="327"/>
      <c r="X105" s="327"/>
      <c r="Y105" s="327"/>
      <c r="Z105" s="327"/>
      <c r="AA105" s="327"/>
      <c r="AB105" s="327"/>
      <c r="AC105" s="327"/>
      <c r="AD105" s="327"/>
      <c r="AE105" s="327"/>
      <c r="AF105" s="327"/>
      <c r="AG105" s="327"/>
      <c r="AH105" s="347">
        <f t="shared" si="12"/>
        <v>0</v>
      </c>
      <c r="AI105" s="327"/>
    </row>
    <row r="106" spans="1:35" x14ac:dyDescent="0.3">
      <c r="A106" s="328"/>
      <c r="B106" s="329"/>
      <c r="C106" s="330"/>
      <c r="D106" s="327"/>
      <c r="E106" s="327"/>
      <c r="F106" s="327"/>
      <c r="G106" s="327"/>
      <c r="H106" s="327"/>
      <c r="I106" s="327"/>
      <c r="J106" s="327"/>
      <c r="K106" s="327"/>
      <c r="L106" s="327"/>
      <c r="M106" s="327"/>
      <c r="N106" s="327"/>
      <c r="O106" s="327"/>
      <c r="P106" s="327"/>
      <c r="Q106" s="327"/>
      <c r="R106" s="327"/>
      <c r="S106" s="327"/>
      <c r="T106" s="327"/>
      <c r="U106" s="327"/>
      <c r="V106" s="327"/>
      <c r="W106" s="327"/>
      <c r="X106" s="327"/>
      <c r="Y106" s="327"/>
      <c r="Z106" s="327"/>
      <c r="AA106" s="327"/>
      <c r="AB106" s="327"/>
      <c r="AC106" s="327"/>
      <c r="AD106" s="327"/>
      <c r="AE106" s="327"/>
      <c r="AF106" s="327"/>
      <c r="AG106" s="327"/>
      <c r="AH106" s="347">
        <f t="shared" si="12"/>
        <v>0</v>
      </c>
      <c r="AI106" s="327"/>
    </row>
    <row r="107" spans="1:35" x14ac:dyDescent="0.3">
      <c r="A107" s="328"/>
      <c r="B107" s="329"/>
      <c r="C107" s="330"/>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c r="AE107" s="327"/>
      <c r="AF107" s="327"/>
      <c r="AG107" s="327"/>
      <c r="AH107" s="347">
        <f t="shared" si="12"/>
        <v>0</v>
      </c>
      <c r="AI107" s="327"/>
    </row>
    <row r="108" spans="1:35" x14ac:dyDescent="0.3">
      <c r="A108" s="328"/>
      <c r="B108" s="329"/>
      <c r="C108" s="330"/>
      <c r="D108" s="327"/>
      <c r="E108" s="327"/>
      <c r="F108" s="327"/>
      <c r="G108" s="327"/>
      <c r="H108" s="327"/>
      <c r="I108" s="327"/>
      <c r="J108" s="327"/>
      <c r="K108" s="327"/>
      <c r="L108" s="327"/>
      <c r="M108" s="327"/>
      <c r="N108" s="327"/>
      <c r="O108" s="327"/>
      <c r="P108" s="327"/>
      <c r="Q108" s="327"/>
      <c r="R108" s="327"/>
      <c r="S108" s="327"/>
      <c r="T108" s="327"/>
      <c r="U108" s="327"/>
      <c r="V108" s="327"/>
      <c r="W108" s="327"/>
      <c r="X108" s="327"/>
      <c r="Y108" s="327"/>
      <c r="Z108" s="327"/>
      <c r="AA108" s="327"/>
      <c r="AB108" s="327"/>
      <c r="AC108" s="327"/>
      <c r="AD108" s="327"/>
      <c r="AE108" s="327"/>
      <c r="AF108" s="327"/>
      <c r="AG108" s="327"/>
      <c r="AH108" s="347">
        <f t="shared" si="12"/>
        <v>0</v>
      </c>
      <c r="AI108" s="327"/>
    </row>
    <row r="109" spans="1:35" x14ac:dyDescent="0.3">
      <c r="A109" s="328"/>
      <c r="B109" s="329"/>
      <c r="C109" s="330"/>
      <c r="D109" s="327"/>
      <c r="E109" s="327"/>
      <c r="F109" s="327"/>
      <c r="G109" s="327"/>
      <c r="H109" s="327"/>
      <c r="I109" s="327"/>
      <c r="J109" s="327"/>
      <c r="K109" s="327"/>
      <c r="L109" s="327"/>
      <c r="M109" s="327"/>
      <c r="N109" s="327"/>
      <c r="O109" s="327"/>
      <c r="P109" s="327"/>
      <c r="Q109" s="327"/>
      <c r="R109" s="327"/>
      <c r="S109" s="327"/>
      <c r="T109" s="327"/>
      <c r="U109" s="327"/>
      <c r="V109" s="327"/>
      <c r="W109" s="327"/>
      <c r="X109" s="327"/>
      <c r="Y109" s="327"/>
      <c r="Z109" s="327"/>
      <c r="AA109" s="327"/>
      <c r="AB109" s="327"/>
      <c r="AC109" s="327"/>
      <c r="AD109" s="327"/>
      <c r="AE109" s="327"/>
      <c r="AF109" s="327"/>
      <c r="AG109" s="327"/>
      <c r="AH109" s="347">
        <f t="shared" si="12"/>
        <v>0</v>
      </c>
      <c r="AI109" s="327"/>
    </row>
    <row r="110" spans="1:35" x14ac:dyDescent="0.3">
      <c r="A110" s="328"/>
      <c r="B110" s="329"/>
      <c r="C110" s="330"/>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c r="AE110" s="327"/>
      <c r="AF110" s="327"/>
      <c r="AG110" s="327"/>
      <c r="AH110" s="347">
        <f t="shared" si="12"/>
        <v>0</v>
      </c>
      <c r="AI110" s="327"/>
    </row>
    <row r="111" spans="1:35" x14ac:dyDescent="0.3">
      <c r="A111" s="328"/>
      <c r="B111" s="329"/>
      <c r="C111" s="330"/>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c r="AB111" s="327"/>
      <c r="AC111" s="327"/>
      <c r="AD111" s="327"/>
      <c r="AE111" s="327"/>
      <c r="AF111" s="327"/>
      <c r="AG111" s="327"/>
      <c r="AH111" s="347">
        <f t="shared" si="12"/>
        <v>0</v>
      </c>
      <c r="AI111" s="327"/>
    </row>
    <row r="112" spans="1:35" ht="15" thickBot="1" x14ac:dyDescent="0.35">
      <c r="A112" s="341"/>
      <c r="B112" s="342"/>
      <c r="C112" s="349">
        <f>SUM(C102:C111)</f>
        <v>0</v>
      </c>
      <c r="D112" s="349">
        <f t="shared" ref="D112:AG112" si="13">SUM(D102:D111)</f>
        <v>0</v>
      </c>
      <c r="E112" s="349">
        <f t="shared" si="13"/>
        <v>0</v>
      </c>
      <c r="F112" s="349">
        <f t="shared" si="13"/>
        <v>0</v>
      </c>
      <c r="G112" s="349">
        <f t="shared" si="13"/>
        <v>0</v>
      </c>
      <c r="H112" s="349">
        <f t="shared" si="13"/>
        <v>0</v>
      </c>
      <c r="I112" s="349">
        <f t="shared" si="13"/>
        <v>0</v>
      </c>
      <c r="J112" s="349">
        <f t="shared" si="13"/>
        <v>0</v>
      </c>
      <c r="K112" s="349">
        <f t="shared" si="13"/>
        <v>0</v>
      </c>
      <c r="L112" s="349">
        <f t="shared" si="13"/>
        <v>0</v>
      </c>
      <c r="M112" s="349">
        <f t="shared" si="13"/>
        <v>0</v>
      </c>
      <c r="N112" s="349">
        <f t="shared" si="13"/>
        <v>0</v>
      </c>
      <c r="O112" s="349">
        <f t="shared" si="13"/>
        <v>0</v>
      </c>
      <c r="P112" s="349">
        <f t="shared" si="13"/>
        <v>0</v>
      </c>
      <c r="Q112" s="349">
        <f t="shared" si="13"/>
        <v>0</v>
      </c>
      <c r="R112" s="349">
        <f t="shared" si="13"/>
        <v>0</v>
      </c>
      <c r="S112" s="349">
        <f t="shared" si="13"/>
        <v>0</v>
      </c>
      <c r="T112" s="349">
        <f t="shared" si="13"/>
        <v>0</v>
      </c>
      <c r="U112" s="349">
        <f t="shared" si="13"/>
        <v>0</v>
      </c>
      <c r="V112" s="349">
        <f t="shared" si="13"/>
        <v>0</v>
      </c>
      <c r="W112" s="349">
        <f t="shared" si="13"/>
        <v>0</v>
      </c>
      <c r="X112" s="349">
        <f t="shared" si="13"/>
        <v>0</v>
      </c>
      <c r="Y112" s="349">
        <f t="shared" si="13"/>
        <v>0</v>
      </c>
      <c r="Z112" s="349">
        <f t="shared" si="13"/>
        <v>0</v>
      </c>
      <c r="AA112" s="349">
        <f t="shared" si="13"/>
        <v>0</v>
      </c>
      <c r="AB112" s="349">
        <f t="shared" si="13"/>
        <v>0</v>
      </c>
      <c r="AC112" s="349">
        <f t="shared" si="13"/>
        <v>0</v>
      </c>
      <c r="AD112" s="349">
        <f t="shared" si="13"/>
        <v>0</v>
      </c>
      <c r="AE112" s="349">
        <f t="shared" si="13"/>
        <v>0</v>
      </c>
      <c r="AF112" s="349">
        <f t="shared" si="13"/>
        <v>0</v>
      </c>
      <c r="AG112" s="349">
        <f t="shared" si="13"/>
        <v>0</v>
      </c>
      <c r="AH112" s="348">
        <f>SUM(C112:AG112)</f>
        <v>0</v>
      </c>
      <c r="AI112" s="327"/>
    </row>
    <row r="113" spans="1:35" ht="15" thickBot="1" x14ac:dyDescent="0.35">
      <c r="A113" s="334" t="s">
        <v>246</v>
      </c>
      <c r="B113" s="315"/>
      <c r="C113" s="337"/>
      <c r="D113" s="337" t="s">
        <v>333</v>
      </c>
      <c r="E113" s="337"/>
      <c r="F113" s="337"/>
      <c r="G113" s="337"/>
      <c r="H113" s="337"/>
      <c r="I113" s="337"/>
      <c r="J113" s="337"/>
      <c r="K113" s="337"/>
      <c r="L113" s="337"/>
      <c r="M113" s="337"/>
      <c r="N113" s="337"/>
      <c r="O113" s="337"/>
      <c r="P113" s="337"/>
      <c r="Q113" s="337"/>
      <c r="R113" s="337"/>
      <c r="S113" s="337"/>
      <c r="T113" s="337"/>
      <c r="U113" s="337"/>
      <c r="V113" s="337"/>
      <c r="W113" s="337"/>
      <c r="X113" s="337"/>
      <c r="Y113" s="337"/>
      <c r="Z113" s="337"/>
      <c r="AA113" s="337"/>
      <c r="AB113" s="337"/>
      <c r="AC113" s="337"/>
      <c r="AD113" s="337"/>
      <c r="AE113" s="337"/>
      <c r="AF113" s="337"/>
      <c r="AG113" s="338"/>
      <c r="AH113" s="350"/>
      <c r="AI113" s="327"/>
    </row>
    <row r="114" spans="1:35" s="313" customFormat="1" ht="15" thickBot="1" x14ac:dyDescent="0.35">
      <c r="A114" s="316" t="s">
        <v>245</v>
      </c>
      <c r="B114" s="322"/>
      <c r="C114" s="318" t="s">
        <v>427</v>
      </c>
      <c r="D114" s="319"/>
      <c r="E114" s="319"/>
      <c r="F114" s="319"/>
      <c r="G114" s="319"/>
      <c r="H114" s="319"/>
      <c r="I114" s="319"/>
      <c r="J114" s="319"/>
      <c r="K114" s="319"/>
      <c r="L114" s="319"/>
      <c r="M114" s="319"/>
      <c r="N114" s="319"/>
      <c r="O114" s="319"/>
      <c r="P114" s="319"/>
      <c r="Q114" s="319"/>
      <c r="R114" s="319"/>
      <c r="S114" s="319"/>
      <c r="T114" s="319"/>
      <c r="U114" s="319"/>
      <c r="V114" s="319"/>
      <c r="W114" s="319"/>
      <c r="X114" s="319"/>
      <c r="Y114" s="319"/>
      <c r="Z114" s="319"/>
      <c r="AA114" s="319"/>
      <c r="AB114" s="319"/>
      <c r="AC114" s="319"/>
      <c r="AD114" s="319"/>
      <c r="AE114" s="319"/>
      <c r="AF114" s="319"/>
      <c r="AG114" s="320"/>
      <c r="AH114" s="346" t="s">
        <v>14</v>
      </c>
    </row>
    <row r="115" spans="1:35" s="313" customFormat="1" ht="15" thickBot="1" x14ac:dyDescent="0.35">
      <c r="A115" s="316" t="s">
        <v>422</v>
      </c>
      <c r="B115" s="322"/>
      <c r="C115" s="323">
        <v>1</v>
      </c>
      <c r="D115" s="319">
        <v>2</v>
      </c>
      <c r="E115" s="319">
        <v>3</v>
      </c>
      <c r="F115" s="319">
        <v>4</v>
      </c>
      <c r="G115" s="319">
        <v>5</v>
      </c>
      <c r="H115" s="319">
        <v>6</v>
      </c>
      <c r="I115" s="319">
        <v>7</v>
      </c>
      <c r="J115" s="319">
        <v>8</v>
      </c>
      <c r="K115" s="319">
        <v>9</v>
      </c>
      <c r="L115" s="319">
        <v>10</v>
      </c>
      <c r="M115" s="319">
        <v>11</v>
      </c>
      <c r="N115" s="319">
        <v>12</v>
      </c>
      <c r="O115" s="319">
        <v>13</v>
      </c>
      <c r="P115" s="319">
        <v>14</v>
      </c>
      <c r="Q115" s="319">
        <v>15</v>
      </c>
      <c r="R115" s="319">
        <v>16</v>
      </c>
      <c r="S115" s="319">
        <v>17</v>
      </c>
      <c r="T115" s="319">
        <v>18</v>
      </c>
      <c r="U115" s="319">
        <v>19</v>
      </c>
      <c r="V115" s="319">
        <v>20</v>
      </c>
      <c r="W115" s="319">
        <v>21</v>
      </c>
      <c r="X115" s="319">
        <v>22</v>
      </c>
      <c r="Y115" s="319">
        <v>23</v>
      </c>
      <c r="Z115" s="319">
        <v>24</v>
      </c>
      <c r="AA115" s="319">
        <v>25</v>
      </c>
      <c r="AB115" s="319">
        <v>26</v>
      </c>
      <c r="AC115" s="319">
        <v>27</v>
      </c>
      <c r="AD115" s="319">
        <v>28</v>
      </c>
      <c r="AE115" s="319">
        <v>29</v>
      </c>
      <c r="AF115" s="319">
        <v>30</v>
      </c>
      <c r="AG115" s="320">
        <v>31</v>
      </c>
      <c r="AH115" s="346"/>
    </row>
    <row r="116" spans="1:35" x14ac:dyDescent="0.3">
      <c r="A116" s="339" t="s">
        <v>230</v>
      </c>
      <c r="B116" s="339" t="s">
        <v>231</v>
      </c>
      <c r="C116" s="325"/>
      <c r="D116" s="326"/>
      <c r="E116" s="326"/>
      <c r="F116" s="326"/>
      <c r="G116" s="326"/>
      <c r="H116" s="326"/>
      <c r="I116" s="326"/>
      <c r="J116" s="326"/>
      <c r="K116" s="326"/>
      <c r="L116" s="326"/>
      <c r="M116" s="326"/>
      <c r="N116" s="326"/>
      <c r="O116" s="326"/>
      <c r="P116" s="326"/>
      <c r="Q116" s="326"/>
      <c r="R116" s="326"/>
      <c r="S116" s="326"/>
      <c r="T116" s="326"/>
      <c r="U116" s="326"/>
      <c r="V116" s="326"/>
      <c r="W116" s="326"/>
      <c r="X116" s="326"/>
      <c r="Y116" s="326"/>
      <c r="Z116" s="326"/>
      <c r="AA116" s="326"/>
      <c r="AB116" s="326"/>
      <c r="AC116" s="326"/>
      <c r="AD116" s="326"/>
      <c r="AE116" s="326"/>
      <c r="AF116" s="326"/>
      <c r="AG116" s="326"/>
      <c r="AH116" s="347"/>
      <c r="AI116" s="327"/>
    </row>
    <row r="117" spans="1:35" x14ac:dyDescent="0.3">
      <c r="A117" s="328"/>
      <c r="B117" s="329"/>
      <c r="C117" s="330"/>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c r="AA117" s="327"/>
      <c r="AB117" s="327"/>
      <c r="AC117" s="327"/>
      <c r="AD117" s="327"/>
      <c r="AE117" s="327"/>
      <c r="AF117" s="327"/>
      <c r="AG117" s="327"/>
      <c r="AH117" s="347">
        <f>SUM(C117:AG117)</f>
        <v>0</v>
      </c>
      <c r="AI117" s="327"/>
    </row>
    <row r="118" spans="1:35" x14ac:dyDescent="0.3">
      <c r="A118" s="328"/>
      <c r="B118" s="329"/>
      <c r="C118" s="330"/>
      <c r="D118" s="327"/>
      <c r="E118" s="327"/>
      <c r="F118" s="327"/>
      <c r="G118" s="327"/>
      <c r="H118" s="327"/>
      <c r="I118" s="327"/>
      <c r="J118" s="327"/>
      <c r="K118" s="327"/>
      <c r="L118" s="327"/>
      <c r="M118" s="327"/>
      <c r="N118" s="327"/>
      <c r="O118" s="327"/>
      <c r="P118" s="327"/>
      <c r="Q118" s="327"/>
      <c r="R118" s="327"/>
      <c r="S118" s="327"/>
      <c r="T118" s="327"/>
      <c r="U118" s="327"/>
      <c r="V118" s="327"/>
      <c r="W118" s="327"/>
      <c r="X118" s="327"/>
      <c r="Y118" s="327"/>
      <c r="Z118" s="327"/>
      <c r="AA118" s="327"/>
      <c r="AB118" s="327"/>
      <c r="AC118" s="327"/>
      <c r="AD118" s="327"/>
      <c r="AE118" s="327"/>
      <c r="AF118" s="327"/>
      <c r="AG118" s="327"/>
      <c r="AH118" s="347">
        <f t="shared" ref="AH118:AH126" si="14">SUM(C118:AG118)</f>
        <v>0</v>
      </c>
      <c r="AI118" s="327"/>
    </row>
    <row r="119" spans="1:35" x14ac:dyDescent="0.3">
      <c r="A119" s="328"/>
      <c r="B119" s="329"/>
      <c r="C119" s="330"/>
      <c r="D119" s="327"/>
      <c r="E119" s="327"/>
      <c r="F119" s="327"/>
      <c r="G119" s="327"/>
      <c r="H119" s="327"/>
      <c r="I119" s="327"/>
      <c r="J119" s="327"/>
      <c r="K119" s="327"/>
      <c r="L119" s="327"/>
      <c r="M119" s="327"/>
      <c r="N119" s="327"/>
      <c r="O119" s="327"/>
      <c r="P119" s="327"/>
      <c r="Q119" s="327"/>
      <c r="R119" s="327"/>
      <c r="S119" s="327"/>
      <c r="T119" s="327"/>
      <c r="U119" s="327"/>
      <c r="V119" s="327"/>
      <c r="W119" s="327"/>
      <c r="X119" s="327"/>
      <c r="Y119" s="327"/>
      <c r="Z119" s="327"/>
      <c r="AA119" s="327"/>
      <c r="AB119" s="327"/>
      <c r="AC119" s="327"/>
      <c r="AD119" s="327"/>
      <c r="AE119" s="327"/>
      <c r="AF119" s="327"/>
      <c r="AG119" s="327"/>
      <c r="AH119" s="347">
        <f t="shared" si="14"/>
        <v>0</v>
      </c>
      <c r="AI119" s="327"/>
    </row>
    <row r="120" spans="1:35" x14ac:dyDescent="0.3">
      <c r="A120" s="328"/>
      <c r="B120" s="329"/>
      <c r="C120" s="330"/>
      <c r="D120" s="327"/>
      <c r="E120" s="327"/>
      <c r="F120" s="327"/>
      <c r="G120" s="327"/>
      <c r="H120" s="327"/>
      <c r="I120" s="327"/>
      <c r="J120" s="327"/>
      <c r="K120" s="327"/>
      <c r="L120" s="327"/>
      <c r="M120" s="327"/>
      <c r="N120" s="327"/>
      <c r="O120" s="327"/>
      <c r="P120" s="327"/>
      <c r="Q120" s="327"/>
      <c r="R120" s="327"/>
      <c r="S120" s="327"/>
      <c r="T120" s="327"/>
      <c r="U120" s="327"/>
      <c r="V120" s="327"/>
      <c r="W120" s="327"/>
      <c r="X120" s="327"/>
      <c r="Y120" s="327"/>
      <c r="Z120" s="327"/>
      <c r="AA120" s="327"/>
      <c r="AB120" s="327"/>
      <c r="AC120" s="327"/>
      <c r="AD120" s="327"/>
      <c r="AE120" s="327"/>
      <c r="AF120" s="327"/>
      <c r="AG120" s="327"/>
      <c r="AH120" s="347">
        <f t="shared" si="14"/>
        <v>0</v>
      </c>
      <c r="AI120" s="327"/>
    </row>
    <row r="121" spans="1:35" x14ac:dyDescent="0.3">
      <c r="A121" s="328"/>
      <c r="B121" s="329"/>
      <c r="C121" s="330"/>
      <c r="D121" s="327"/>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c r="AA121" s="327"/>
      <c r="AB121" s="327"/>
      <c r="AC121" s="327"/>
      <c r="AD121" s="327"/>
      <c r="AE121" s="327"/>
      <c r="AF121" s="327"/>
      <c r="AG121" s="327"/>
      <c r="AH121" s="347">
        <f t="shared" si="14"/>
        <v>0</v>
      </c>
      <c r="AI121" s="327"/>
    </row>
    <row r="122" spans="1:35" x14ac:dyDescent="0.3">
      <c r="A122" s="328"/>
      <c r="B122" s="329"/>
      <c r="C122" s="330"/>
      <c r="D122" s="327"/>
      <c r="E122" s="327"/>
      <c r="F122" s="327"/>
      <c r="G122" s="327"/>
      <c r="H122" s="327"/>
      <c r="I122" s="327"/>
      <c r="J122" s="327"/>
      <c r="K122" s="327"/>
      <c r="L122" s="327"/>
      <c r="M122" s="327"/>
      <c r="N122" s="327"/>
      <c r="O122" s="327"/>
      <c r="P122" s="327"/>
      <c r="Q122" s="327"/>
      <c r="R122" s="327"/>
      <c r="S122" s="327"/>
      <c r="T122" s="327"/>
      <c r="U122" s="327"/>
      <c r="V122" s="327"/>
      <c r="W122" s="327"/>
      <c r="X122" s="327"/>
      <c r="Y122" s="327"/>
      <c r="Z122" s="327"/>
      <c r="AA122" s="327"/>
      <c r="AB122" s="327"/>
      <c r="AC122" s="327"/>
      <c r="AD122" s="327"/>
      <c r="AE122" s="327"/>
      <c r="AF122" s="327"/>
      <c r="AG122" s="327"/>
      <c r="AH122" s="347">
        <f t="shared" si="14"/>
        <v>0</v>
      </c>
      <c r="AI122" s="327"/>
    </row>
    <row r="123" spans="1:35" x14ac:dyDescent="0.3">
      <c r="A123" s="328"/>
      <c r="B123" s="329"/>
      <c r="C123" s="330"/>
      <c r="D123" s="327"/>
      <c r="E123" s="327"/>
      <c r="F123" s="327"/>
      <c r="G123" s="327"/>
      <c r="H123" s="327"/>
      <c r="I123" s="327"/>
      <c r="J123" s="327"/>
      <c r="K123" s="327"/>
      <c r="L123" s="327"/>
      <c r="M123" s="327"/>
      <c r="N123" s="327"/>
      <c r="O123" s="327"/>
      <c r="P123" s="327"/>
      <c r="Q123" s="327"/>
      <c r="R123" s="327"/>
      <c r="S123" s="327"/>
      <c r="T123" s="327"/>
      <c r="U123" s="327"/>
      <c r="V123" s="327"/>
      <c r="W123" s="327"/>
      <c r="X123" s="327"/>
      <c r="Y123" s="327"/>
      <c r="Z123" s="327"/>
      <c r="AA123" s="327"/>
      <c r="AB123" s="327"/>
      <c r="AC123" s="327"/>
      <c r="AD123" s="327"/>
      <c r="AE123" s="327"/>
      <c r="AF123" s="327"/>
      <c r="AG123" s="327"/>
      <c r="AH123" s="347">
        <f t="shared" si="14"/>
        <v>0</v>
      </c>
      <c r="AI123" s="327"/>
    </row>
    <row r="124" spans="1:35" x14ac:dyDescent="0.3">
      <c r="A124" s="328"/>
      <c r="B124" s="329"/>
      <c r="C124" s="330"/>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c r="AB124" s="327"/>
      <c r="AC124" s="327"/>
      <c r="AD124" s="327"/>
      <c r="AE124" s="327"/>
      <c r="AF124" s="327"/>
      <c r="AG124" s="327"/>
      <c r="AH124" s="347">
        <f t="shared" si="14"/>
        <v>0</v>
      </c>
      <c r="AI124" s="327"/>
    </row>
    <row r="125" spans="1:35" x14ac:dyDescent="0.3">
      <c r="A125" s="328"/>
      <c r="B125" s="329"/>
      <c r="C125" s="330"/>
      <c r="D125" s="327"/>
      <c r="E125" s="327"/>
      <c r="F125" s="327"/>
      <c r="G125" s="327"/>
      <c r="H125" s="327"/>
      <c r="I125" s="327"/>
      <c r="J125" s="327"/>
      <c r="K125" s="327"/>
      <c r="L125" s="327"/>
      <c r="M125" s="327"/>
      <c r="N125" s="327"/>
      <c r="O125" s="327"/>
      <c r="P125" s="327"/>
      <c r="Q125" s="327"/>
      <c r="R125" s="327"/>
      <c r="S125" s="327"/>
      <c r="T125" s="327"/>
      <c r="U125" s="327"/>
      <c r="V125" s="327"/>
      <c r="W125" s="327"/>
      <c r="X125" s="327"/>
      <c r="Y125" s="327"/>
      <c r="Z125" s="327"/>
      <c r="AA125" s="327"/>
      <c r="AB125" s="327"/>
      <c r="AC125" s="327"/>
      <c r="AD125" s="327"/>
      <c r="AE125" s="327"/>
      <c r="AF125" s="327"/>
      <c r="AG125" s="327"/>
      <c r="AH125" s="347">
        <f t="shared" si="14"/>
        <v>0</v>
      </c>
      <c r="AI125" s="327"/>
    </row>
    <row r="126" spans="1:35" x14ac:dyDescent="0.3">
      <c r="A126" s="328"/>
      <c r="B126" s="329"/>
      <c r="C126" s="330"/>
      <c r="D126" s="327"/>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c r="AA126" s="327"/>
      <c r="AB126" s="327"/>
      <c r="AC126" s="327"/>
      <c r="AD126" s="327"/>
      <c r="AE126" s="327"/>
      <c r="AF126" s="327"/>
      <c r="AG126" s="327"/>
      <c r="AH126" s="347">
        <f t="shared" si="14"/>
        <v>0</v>
      </c>
      <c r="AI126" s="327"/>
    </row>
    <row r="127" spans="1:35" ht="15" thickBot="1" x14ac:dyDescent="0.35">
      <c r="A127" s="341"/>
      <c r="B127" s="342"/>
      <c r="C127" s="349">
        <f>SUM(C117:C126)</f>
        <v>0</v>
      </c>
      <c r="D127" s="349">
        <f t="shared" ref="D127:AG127" si="15">SUM(D117:D126)</f>
        <v>0</v>
      </c>
      <c r="E127" s="349">
        <f t="shared" si="15"/>
        <v>0</v>
      </c>
      <c r="F127" s="349">
        <f t="shared" si="15"/>
        <v>0</v>
      </c>
      <c r="G127" s="349">
        <f t="shared" si="15"/>
        <v>0</v>
      </c>
      <c r="H127" s="349">
        <f t="shared" si="15"/>
        <v>0</v>
      </c>
      <c r="I127" s="349">
        <f t="shared" si="15"/>
        <v>0</v>
      </c>
      <c r="J127" s="349">
        <f t="shared" si="15"/>
        <v>0</v>
      </c>
      <c r="K127" s="349">
        <f t="shared" si="15"/>
        <v>0</v>
      </c>
      <c r="L127" s="349">
        <f t="shared" si="15"/>
        <v>0</v>
      </c>
      <c r="M127" s="349">
        <f t="shared" si="15"/>
        <v>0</v>
      </c>
      <c r="N127" s="349">
        <f t="shared" si="15"/>
        <v>0</v>
      </c>
      <c r="O127" s="349">
        <f t="shared" si="15"/>
        <v>0</v>
      </c>
      <c r="P127" s="349">
        <f t="shared" si="15"/>
        <v>0</v>
      </c>
      <c r="Q127" s="349">
        <f t="shared" si="15"/>
        <v>0</v>
      </c>
      <c r="R127" s="349">
        <f t="shared" si="15"/>
        <v>0</v>
      </c>
      <c r="S127" s="349">
        <f t="shared" si="15"/>
        <v>0</v>
      </c>
      <c r="T127" s="349">
        <f t="shared" si="15"/>
        <v>0</v>
      </c>
      <c r="U127" s="349">
        <f t="shared" si="15"/>
        <v>0</v>
      </c>
      <c r="V127" s="349">
        <f t="shared" si="15"/>
        <v>0</v>
      </c>
      <c r="W127" s="349">
        <f t="shared" si="15"/>
        <v>0</v>
      </c>
      <c r="X127" s="349">
        <f t="shared" si="15"/>
        <v>0</v>
      </c>
      <c r="Y127" s="349">
        <f t="shared" si="15"/>
        <v>0</v>
      </c>
      <c r="Z127" s="349">
        <f t="shared" si="15"/>
        <v>0</v>
      </c>
      <c r="AA127" s="349">
        <f t="shared" si="15"/>
        <v>0</v>
      </c>
      <c r="AB127" s="349">
        <f t="shared" si="15"/>
        <v>0</v>
      </c>
      <c r="AC127" s="349">
        <f t="shared" si="15"/>
        <v>0</v>
      </c>
      <c r="AD127" s="349">
        <f t="shared" si="15"/>
        <v>0</v>
      </c>
      <c r="AE127" s="349">
        <f t="shared" si="15"/>
        <v>0</v>
      </c>
      <c r="AF127" s="349">
        <f t="shared" si="15"/>
        <v>0</v>
      </c>
      <c r="AG127" s="349">
        <f t="shared" si="15"/>
        <v>0</v>
      </c>
      <c r="AH127" s="348">
        <f>SUM(C127:AG127)</f>
        <v>0</v>
      </c>
      <c r="AI127" s="327"/>
    </row>
    <row r="128" spans="1:35" ht="15" thickBot="1" x14ac:dyDescent="0.35">
      <c r="A128" s="334" t="s">
        <v>246</v>
      </c>
      <c r="B128" s="315"/>
      <c r="C128" s="337"/>
      <c r="D128" s="337" t="s">
        <v>334</v>
      </c>
      <c r="E128" s="337"/>
      <c r="F128" s="337"/>
      <c r="G128" s="337"/>
      <c r="H128" s="337"/>
      <c r="I128" s="337"/>
      <c r="J128" s="337"/>
      <c r="K128" s="337"/>
      <c r="L128" s="337"/>
      <c r="M128" s="337"/>
      <c r="N128" s="337"/>
      <c r="O128" s="337"/>
      <c r="P128" s="337"/>
      <c r="Q128" s="337"/>
      <c r="R128" s="337"/>
      <c r="S128" s="337"/>
      <c r="T128" s="337"/>
      <c r="U128" s="337"/>
      <c r="V128" s="337"/>
      <c r="W128" s="337"/>
      <c r="X128" s="337"/>
      <c r="Y128" s="337"/>
      <c r="Z128" s="337"/>
      <c r="AA128" s="337"/>
      <c r="AB128" s="337"/>
      <c r="AC128" s="337"/>
      <c r="AD128" s="337"/>
      <c r="AE128" s="337"/>
      <c r="AF128" s="337"/>
      <c r="AG128" s="338"/>
      <c r="AH128" s="350"/>
      <c r="AI128" s="327"/>
    </row>
    <row r="129" spans="1:35" s="313" customFormat="1" ht="15" thickBot="1" x14ac:dyDescent="0.35">
      <c r="A129" s="316" t="s">
        <v>245</v>
      </c>
      <c r="B129" s="322"/>
      <c r="C129" s="318" t="s">
        <v>427</v>
      </c>
      <c r="D129" s="319"/>
      <c r="E129" s="319"/>
      <c r="F129" s="319"/>
      <c r="G129" s="319"/>
      <c r="H129" s="319"/>
      <c r="I129" s="319"/>
      <c r="J129" s="319"/>
      <c r="K129" s="319"/>
      <c r="L129" s="319"/>
      <c r="M129" s="319"/>
      <c r="N129" s="319"/>
      <c r="O129" s="319"/>
      <c r="P129" s="319"/>
      <c r="Q129" s="319"/>
      <c r="R129" s="319"/>
      <c r="S129" s="319"/>
      <c r="T129" s="319"/>
      <c r="U129" s="319"/>
      <c r="V129" s="319"/>
      <c r="W129" s="319"/>
      <c r="X129" s="319"/>
      <c r="Y129" s="319"/>
      <c r="Z129" s="319"/>
      <c r="AA129" s="319"/>
      <c r="AB129" s="319"/>
      <c r="AC129" s="319"/>
      <c r="AD129" s="319"/>
      <c r="AE129" s="319"/>
      <c r="AF129" s="319"/>
      <c r="AG129" s="320"/>
      <c r="AH129" s="346" t="s">
        <v>14</v>
      </c>
    </row>
    <row r="130" spans="1:35" s="313" customFormat="1" ht="15" thickBot="1" x14ac:dyDescent="0.35">
      <c r="A130" s="316" t="s">
        <v>422</v>
      </c>
      <c r="B130" s="322"/>
      <c r="C130" s="323">
        <v>1</v>
      </c>
      <c r="D130" s="319">
        <v>2</v>
      </c>
      <c r="E130" s="319">
        <v>3</v>
      </c>
      <c r="F130" s="319">
        <v>4</v>
      </c>
      <c r="G130" s="319">
        <v>5</v>
      </c>
      <c r="H130" s="319">
        <v>6</v>
      </c>
      <c r="I130" s="319">
        <v>7</v>
      </c>
      <c r="J130" s="319">
        <v>8</v>
      </c>
      <c r="K130" s="319">
        <v>9</v>
      </c>
      <c r="L130" s="319">
        <v>10</v>
      </c>
      <c r="M130" s="319">
        <v>11</v>
      </c>
      <c r="N130" s="319">
        <v>12</v>
      </c>
      <c r="O130" s="319">
        <v>13</v>
      </c>
      <c r="P130" s="319">
        <v>14</v>
      </c>
      <c r="Q130" s="319">
        <v>15</v>
      </c>
      <c r="R130" s="319">
        <v>16</v>
      </c>
      <c r="S130" s="319">
        <v>17</v>
      </c>
      <c r="T130" s="319">
        <v>18</v>
      </c>
      <c r="U130" s="319">
        <v>19</v>
      </c>
      <c r="V130" s="319">
        <v>20</v>
      </c>
      <c r="W130" s="319">
        <v>21</v>
      </c>
      <c r="X130" s="319">
        <v>22</v>
      </c>
      <c r="Y130" s="319">
        <v>23</v>
      </c>
      <c r="Z130" s="319">
        <v>24</v>
      </c>
      <c r="AA130" s="319">
        <v>25</v>
      </c>
      <c r="AB130" s="319">
        <v>26</v>
      </c>
      <c r="AC130" s="319">
        <v>27</v>
      </c>
      <c r="AD130" s="319">
        <v>28</v>
      </c>
      <c r="AE130" s="319">
        <v>29</v>
      </c>
      <c r="AF130" s="319">
        <v>30</v>
      </c>
      <c r="AG130" s="320">
        <v>31</v>
      </c>
      <c r="AH130" s="346"/>
    </row>
    <row r="131" spans="1:35" x14ac:dyDescent="0.3">
      <c r="A131" s="339" t="s">
        <v>230</v>
      </c>
      <c r="B131" s="339" t="s">
        <v>231</v>
      </c>
      <c r="C131" s="325"/>
      <c r="D131" s="326"/>
      <c r="E131" s="326"/>
      <c r="F131" s="326"/>
      <c r="G131" s="326"/>
      <c r="H131" s="326"/>
      <c r="I131" s="326"/>
      <c r="J131" s="326"/>
      <c r="K131" s="326"/>
      <c r="L131" s="326"/>
      <c r="M131" s="326"/>
      <c r="N131" s="326"/>
      <c r="O131" s="326"/>
      <c r="P131" s="326"/>
      <c r="Q131" s="326"/>
      <c r="R131" s="326"/>
      <c r="S131" s="326"/>
      <c r="T131" s="326"/>
      <c r="U131" s="326"/>
      <c r="V131" s="326"/>
      <c r="W131" s="326"/>
      <c r="X131" s="326"/>
      <c r="Y131" s="326"/>
      <c r="Z131" s="326"/>
      <c r="AA131" s="326"/>
      <c r="AB131" s="326"/>
      <c r="AC131" s="326"/>
      <c r="AD131" s="326"/>
      <c r="AE131" s="326"/>
      <c r="AF131" s="326"/>
      <c r="AG131" s="326"/>
      <c r="AH131" s="347"/>
      <c r="AI131" s="327"/>
    </row>
    <row r="132" spans="1:35" x14ac:dyDescent="0.3">
      <c r="A132" s="328"/>
      <c r="B132" s="329"/>
      <c r="C132" s="330"/>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c r="AE132" s="327"/>
      <c r="AF132" s="327"/>
      <c r="AG132" s="327"/>
      <c r="AH132" s="347">
        <f>SUM(C132:AG132)</f>
        <v>0</v>
      </c>
      <c r="AI132" s="327"/>
    </row>
    <row r="133" spans="1:35" x14ac:dyDescent="0.3">
      <c r="A133" s="328"/>
      <c r="B133" s="329"/>
      <c r="C133" s="330"/>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c r="AE133" s="327"/>
      <c r="AF133" s="327"/>
      <c r="AG133" s="327"/>
      <c r="AH133" s="347">
        <f t="shared" ref="AH133:AH141" si="16">SUM(C133:AG133)</f>
        <v>0</v>
      </c>
      <c r="AI133" s="327"/>
    </row>
    <row r="134" spans="1:35" x14ac:dyDescent="0.3">
      <c r="A134" s="328"/>
      <c r="B134" s="329"/>
      <c r="C134" s="330"/>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c r="AE134" s="327"/>
      <c r="AF134" s="327"/>
      <c r="AG134" s="327"/>
      <c r="AH134" s="347">
        <f t="shared" si="16"/>
        <v>0</v>
      </c>
      <c r="AI134" s="327"/>
    </row>
    <row r="135" spans="1:35" x14ac:dyDescent="0.3">
      <c r="A135" s="328"/>
      <c r="B135" s="329"/>
      <c r="C135" s="330"/>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c r="AE135" s="327"/>
      <c r="AF135" s="327"/>
      <c r="AG135" s="327"/>
      <c r="AH135" s="347">
        <f t="shared" si="16"/>
        <v>0</v>
      </c>
      <c r="AI135" s="327"/>
    </row>
    <row r="136" spans="1:35" x14ac:dyDescent="0.3">
      <c r="A136" s="328"/>
      <c r="B136" s="329"/>
      <c r="C136" s="330"/>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c r="AE136" s="327"/>
      <c r="AF136" s="327"/>
      <c r="AG136" s="327"/>
      <c r="AH136" s="347">
        <f t="shared" si="16"/>
        <v>0</v>
      </c>
      <c r="AI136" s="327"/>
    </row>
    <row r="137" spans="1:35" x14ac:dyDescent="0.3">
      <c r="A137" s="328"/>
      <c r="B137" s="329"/>
      <c r="C137" s="330"/>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c r="AE137" s="327"/>
      <c r="AF137" s="327"/>
      <c r="AG137" s="327"/>
      <c r="AH137" s="347">
        <f t="shared" si="16"/>
        <v>0</v>
      </c>
      <c r="AI137" s="327"/>
    </row>
    <row r="138" spans="1:35" x14ac:dyDescent="0.3">
      <c r="A138" s="328"/>
      <c r="B138" s="329"/>
      <c r="C138" s="330"/>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c r="AE138" s="327"/>
      <c r="AF138" s="327"/>
      <c r="AG138" s="327"/>
      <c r="AH138" s="347">
        <f t="shared" si="16"/>
        <v>0</v>
      </c>
      <c r="AI138" s="327"/>
    </row>
    <row r="139" spans="1:35" x14ac:dyDescent="0.3">
      <c r="A139" s="328"/>
      <c r="B139" s="329"/>
      <c r="C139" s="330"/>
      <c r="D139" s="327"/>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c r="AE139" s="327"/>
      <c r="AF139" s="327"/>
      <c r="AG139" s="327"/>
      <c r="AH139" s="347">
        <f t="shared" si="16"/>
        <v>0</v>
      </c>
      <c r="AI139" s="327"/>
    </row>
    <row r="140" spans="1:35" x14ac:dyDescent="0.3">
      <c r="A140" s="328"/>
      <c r="B140" s="329"/>
      <c r="C140" s="330"/>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c r="AE140" s="327"/>
      <c r="AF140" s="327"/>
      <c r="AG140" s="327"/>
      <c r="AH140" s="347">
        <f t="shared" si="16"/>
        <v>0</v>
      </c>
      <c r="AI140" s="327"/>
    </row>
    <row r="141" spans="1:35" x14ac:dyDescent="0.3">
      <c r="A141" s="328"/>
      <c r="B141" s="329"/>
      <c r="C141" s="330"/>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c r="AE141" s="327"/>
      <c r="AF141" s="327"/>
      <c r="AG141" s="327"/>
      <c r="AH141" s="347">
        <f t="shared" si="16"/>
        <v>0</v>
      </c>
      <c r="AI141" s="327"/>
    </row>
    <row r="142" spans="1:35" ht="15" thickBot="1" x14ac:dyDescent="0.35">
      <c r="A142" s="341"/>
      <c r="B142" s="342"/>
      <c r="C142" s="349">
        <f>SUM(C132:C141)</f>
        <v>0</v>
      </c>
      <c r="D142" s="349">
        <f t="shared" ref="D142:AG142" si="17">SUM(D132:D141)</f>
        <v>0</v>
      </c>
      <c r="E142" s="349">
        <f t="shared" si="17"/>
        <v>0</v>
      </c>
      <c r="F142" s="349">
        <f t="shared" si="17"/>
        <v>0</v>
      </c>
      <c r="G142" s="349">
        <f t="shared" si="17"/>
        <v>0</v>
      </c>
      <c r="H142" s="349">
        <f t="shared" si="17"/>
        <v>0</v>
      </c>
      <c r="I142" s="349">
        <f t="shared" si="17"/>
        <v>0</v>
      </c>
      <c r="J142" s="349">
        <f t="shared" si="17"/>
        <v>0</v>
      </c>
      <c r="K142" s="349">
        <f t="shared" si="17"/>
        <v>0</v>
      </c>
      <c r="L142" s="349">
        <f t="shared" si="17"/>
        <v>0</v>
      </c>
      <c r="M142" s="349">
        <f t="shared" si="17"/>
        <v>0</v>
      </c>
      <c r="N142" s="349">
        <f t="shared" si="17"/>
        <v>0</v>
      </c>
      <c r="O142" s="349">
        <f t="shared" si="17"/>
        <v>0</v>
      </c>
      <c r="P142" s="349">
        <f t="shared" si="17"/>
        <v>0</v>
      </c>
      <c r="Q142" s="349">
        <f t="shared" si="17"/>
        <v>0</v>
      </c>
      <c r="R142" s="349">
        <f t="shared" si="17"/>
        <v>0</v>
      </c>
      <c r="S142" s="349">
        <f t="shared" si="17"/>
        <v>0</v>
      </c>
      <c r="T142" s="349">
        <f t="shared" si="17"/>
        <v>0</v>
      </c>
      <c r="U142" s="349">
        <f t="shared" si="17"/>
        <v>0</v>
      </c>
      <c r="V142" s="349">
        <f t="shared" si="17"/>
        <v>0</v>
      </c>
      <c r="W142" s="349">
        <f t="shared" si="17"/>
        <v>0</v>
      </c>
      <c r="X142" s="349">
        <f t="shared" si="17"/>
        <v>0</v>
      </c>
      <c r="Y142" s="349">
        <f t="shared" si="17"/>
        <v>0</v>
      </c>
      <c r="Z142" s="349">
        <f t="shared" si="17"/>
        <v>0</v>
      </c>
      <c r="AA142" s="349">
        <f t="shared" si="17"/>
        <v>0</v>
      </c>
      <c r="AB142" s="349">
        <f t="shared" si="17"/>
        <v>0</v>
      </c>
      <c r="AC142" s="349">
        <f t="shared" si="17"/>
        <v>0</v>
      </c>
      <c r="AD142" s="349">
        <f t="shared" si="17"/>
        <v>0</v>
      </c>
      <c r="AE142" s="349">
        <f t="shared" si="17"/>
        <v>0</v>
      </c>
      <c r="AF142" s="349">
        <f t="shared" si="17"/>
        <v>0</v>
      </c>
      <c r="AG142" s="349">
        <f t="shared" si="17"/>
        <v>0</v>
      </c>
      <c r="AH142" s="348">
        <f>SUM(C142:AG142)</f>
        <v>0</v>
      </c>
      <c r="AI142" s="327"/>
    </row>
    <row r="143" spans="1:35" ht="15" thickBot="1" x14ac:dyDescent="0.35">
      <c r="A143" s="334" t="s">
        <v>246</v>
      </c>
      <c r="B143" s="315"/>
      <c r="C143" s="337"/>
      <c r="D143" s="337" t="s">
        <v>335</v>
      </c>
      <c r="E143" s="337"/>
      <c r="F143" s="337"/>
      <c r="G143" s="337"/>
      <c r="H143" s="337"/>
      <c r="I143" s="337"/>
      <c r="J143" s="337"/>
      <c r="K143" s="337"/>
      <c r="L143" s="337"/>
      <c r="M143" s="337"/>
      <c r="N143" s="337"/>
      <c r="O143" s="337"/>
      <c r="P143" s="337"/>
      <c r="Q143" s="337"/>
      <c r="R143" s="337"/>
      <c r="S143" s="337"/>
      <c r="T143" s="337"/>
      <c r="U143" s="337"/>
      <c r="V143" s="337"/>
      <c r="W143" s="337"/>
      <c r="X143" s="337"/>
      <c r="Y143" s="337"/>
      <c r="Z143" s="337"/>
      <c r="AA143" s="337"/>
      <c r="AB143" s="337"/>
      <c r="AC143" s="337"/>
      <c r="AD143" s="337"/>
      <c r="AE143" s="337"/>
      <c r="AF143" s="337"/>
      <c r="AG143" s="338"/>
      <c r="AH143" s="350"/>
      <c r="AI143" s="327"/>
    </row>
    <row r="144" spans="1:35" s="313" customFormat="1" ht="15" thickBot="1" x14ac:dyDescent="0.35">
      <c r="A144" s="316" t="s">
        <v>245</v>
      </c>
      <c r="B144" s="322"/>
      <c r="C144" s="318" t="s">
        <v>427</v>
      </c>
      <c r="D144" s="319"/>
      <c r="E144" s="319"/>
      <c r="F144" s="319"/>
      <c r="G144" s="319"/>
      <c r="H144" s="319"/>
      <c r="I144" s="319"/>
      <c r="J144" s="319"/>
      <c r="K144" s="319"/>
      <c r="L144" s="319"/>
      <c r="M144" s="319"/>
      <c r="N144" s="319"/>
      <c r="O144" s="319"/>
      <c r="P144" s="319"/>
      <c r="Q144" s="319"/>
      <c r="R144" s="319"/>
      <c r="S144" s="319"/>
      <c r="T144" s="319"/>
      <c r="U144" s="319"/>
      <c r="V144" s="319"/>
      <c r="W144" s="319"/>
      <c r="X144" s="319"/>
      <c r="Y144" s="319"/>
      <c r="Z144" s="319"/>
      <c r="AA144" s="319"/>
      <c r="AB144" s="319"/>
      <c r="AC144" s="319"/>
      <c r="AD144" s="319"/>
      <c r="AE144" s="319"/>
      <c r="AF144" s="319"/>
      <c r="AG144" s="320"/>
      <c r="AH144" s="346" t="s">
        <v>14</v>
      </c>
    </row>
    <row r="145" spans="1:35" s="313" customFormat="1" ht="15" thickBot="1" x14ac:dyDescent="0.35">
      <c r="A145" s="316" t="s">
        <v>422</v>
      </c>
      <c r="B145" s="322"/>
      <c r="C145" s="323">
        <v>1</v>
      </c>
      <c r="D145" s="319">
        <v>2</v>
      </c>
      <c r="E145" s="319">
        <v>3</v>
      </c>
      <c r="F145" s="319">
        <v>4</v>
      </c>
      <c r="G145" s="319">
        <v>5</v>
      </c>
      <c r="H145" s="319">
        <v>6</v>
      </c>
      <c r="I145" s="319">
        <v>7</v>
      </c>
      <c r="J145" s="319">
        <v>8</v>
      </c>
      <c r="K145" s="319">
        <v>9</v>
      </c>
      <c r="L145" s="319">
        <v>10</v>
      </c>
      <c r="M145" s="319">
        <v>11</v>
      </c>
      <c r="N145" s="319">
        <v>12</v>
      </c>
      <c r="O145" s="319">
        <v>13</v>
      </c>
      <c r="P145" s="319">
        <v>14</v>
      </c>
      <c r="Q145" s="319">
        <v>15</v>
      </c>
      <c r="R145" s="319">
        <v>16</v>
      </c>
      <c r="S145" s="319">
        <v>17</v>
      </c>
      <c r="T145" s="319">
        <v>18</v>
      </c>
      <c r="U145" s="319">
        <v>19</v>
      </c>
      <c r="V145" s="319">
        <v>20</v>
      </c>
      <c r="W145" s="319">
        <v>21</v>
      </c>
      <c r="X145" s="319">
        <v>22</v>
      </c>
      <c r="Y145" s="319">
        <v>23</v>
      </c>
      <c r="Z145" s="319">
        <v>24</v>
      </c>
      <c r="AA145" s="319">
        <v>25</v>
      </c>
      <c r="AB145" s="319">
        <v>26</v>
      </c>
      <c r="AC145" s="319">
        <v>27</v>
      </c>
      <c r="AD145" s="319">
        <v>28</v>
      </c>
      <c r="AE145" s="319">
        <v>29</v>
      </c>
      <c r="AF145" s="319">
        <v>30</v>
      </c>
      <c r="AG145" s="320">
        <v>31</v>
      </c>
      <c r="AH145" s="346"/>
    </row>
    <row r="146" spans="1:35" x14ac:dyDescent="0.3">
      <c r="A146" s="339" t="s">
        <v>230</v>
      </c>
      <c r="B146" s="339" t="s">
        <v>231</v>
      </c>
      <c r="C146" s="325"/>
      <c r="D146" s="326"/>
      <c r="E146" s="326"/>
      <c r="F146" s="326"/>
      <c r="G146" s="326"/>
      <c r="H146" s="326"/>
      <c r="I146" s="326"/>
      <c r="J146" s="326"/>
      <c r="K146" s="326"/>
      <c r="L146" s="326"/>
      <c r="M146" s="326"/>
      <c r="N146" s="326"/>
      <c r="O146" s="326"/>
      <c r="P146" s="326"/>
      <c r="Q146" s="326"/>
      <c r="R146" s="326"/>
      <c r="S146" s="326"/>
      <c r="T146" s="326"/>
      <c r="U146" s="326"/>
      <c r="V146" s="326"/>
      <c r="W146" s="326"/>
      <c r="X146" s="326"/>
      <c r="Y146" s="326"/>
      <c r="Z146" s="326"/>
      <c r="AA146" s="326"/>
      <c r="AB146" s="326"/>
      <c r="AC146" s="326"/>
      <c r="AD146" s="326"/>
      <c r="AE146" s="326"/>
      <c r="AF146" s="326"/>
      <c r="AG146" s="326"/>
      <c r="AH146" s="347"/>
      <c r="AI146" s="327"/>
    </row>
    <row r="147" spans="1:35" x14ac:dyDescent="0.3">
      <c r="A147" s="328"/>
      <c r="B147" s="329"/>
      <c r="C147" s="330"/>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c r="AE147" s="327"/>
      <c r="AF147" s="327"/>
      <c r="AG147" s="327"/>
      <c r="AH147" s="347">
        <f>SUM(C147:AG147)</f>
        <v>0</v>
      </c>
      <c r="AI147" s="327"/>
    </row>
    <row r="148" spans="1:35" x14ac:dyDescent="0.3">
      <c r="A148" s="328"/>
      <c r="B148" s="329"/>
      <c r="C148" s="330"/>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c r="AE148" s="327"/>
      <c r="AF148" s="327"/>
      <c r="AG148" s="327"/>
      <c r="AH148" s="347">
        <f t="shared" ref="AH148:AH156" si="18">SUM(C148:AG148)</f>
        <v>0</v>
      </c>
      <c r="AI148" s="327"/>
    </row>
    <row r="149" spans="1:35" x14ac:dyDescent="0.3">
      <c r="A149" s="328"/>
      <c r="B149" s="329"/>
      <c r="C149" s="330"/>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c r="AE149" s="327"/>
      <c r="AF149" s="327"/>
      <c r="AG149" s="327"/>
      <c r="AH149" s="347">
        <f t="shared" si="18"/>
        <v>0</v>
      </c>
      <c r="AI149" s="327"/>
    </row>
    <row r="150" spans="1:35" x14ac:dyDescent="0.3">
      <c r="A150" s="328"/>
      <c r="B150" s="329"/>
      <c r="C150" s="330"/>
      <c r="D150" s="327"/>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c r="AD150" s="327"/>
      <c r="AE150" s="327"/>
      <c r="AF150" s="327"/>
      <c r="AG150" s="327"/>
      <c r="AH150" s="347">
        <f t="shared" si="18"/>
        <v>0</v>
      </c>
      <c r="AI150" s="327"/>
    </row>
    <row r="151" spans="1:35" x14ac:dyDescent="0.3">
      <c r="A151" s="328"/>
      <c r="B151" s="329"/>
      <c r="C151" s="330"/>
      <c r="D151" s="327"/>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c r="AE151" s="327"/>
      <c r="AF151" s="327"/>
      <c r="AG151" s="327"/>
      <c r="AH151" s="347">
        <f t="shared" si="18"/>
        <v>0</v>
      </c>
      <c r="AI151" s="327"/>
    </row>
    <row r="152" spans="1:35" x14ac:dyDescent="0.3">
      <c r="A152" s="328"/>
      <c r="B152" s="329"/>
      <c r="C152" s="330"/>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c r="AE152" s="327"/>
      <c r="AF152" s="327"/>
      <c r="AG152" s="327"/>
      <c r="AH152" s="347">
        <f t="shared" si="18"/>
        <v>0</v>
      </c>
      <c r="AI152" s="327"/>
    </row>
    <row r="153" spans="1:35" x14ac:dyDescent="0.3">
      <c r="A153" s="328"/>
      <c r="B153" s="329"/>
      <c r="C153" s="330"/>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c r="AE153" s="327"/>
      <c r="AF153" s="327"/>
      <c r="AG153" s="327"/>
      <c r="AH153" s="347">
        <f t="shared" si="18"/>
        <v>0</v>
      </c>
      <c r="AI153" s="327"/>
    </row>
    <row r="154" spans="1:35" x14ac:dyDescent="0.3">
      <c r="A154" s="328"/>
      <c r="B154" s="329"/>
      <c r="C154" s="330"/>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c r="AE154" s="327"/>
      <c r="AF154" s="327"/>
      <c r="AG154" s="327"/>
      <c r="AH154" s="347">
        <f t="shared" si="18"/>
        <v>0</v>
      </c>
      <c r="AI154" s="327"/>
    </row>
    <row r="155" spans="1:35" x14ac:dyDescent="0.3">
      <c r="A155" s="328"/>
      <c r="B155" s="329"/>
      <c r="C155" s="330"/>
      <c r="D155" s="327"/>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c r="AD155" s="327"/>
      <c r="AE155" s="327"/>
      <c r="AF155" s="327"/>
      <c r="AG155" s="327"/>
      <c r="AH155" s="347">
        <f t="shared" si="18"/>
        <v>0</v>
      </c>
      <c r="AI155" s="327"/>
    </row>
    <row r="156" spans="1:35" x14ac:dyDescent="0.3">
      <c r="A156" s="328"/>
      <c r="B156" s="329"/>
      <c r="C156" s="330"/>
      <c r="D156" s="327"/>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c r="AE156" s="327"/>
      <c r="AF156" s="327"/>
      <c r="AG156" s="327"/>
      <c r="AH156" s="347">
        <f t="shared" si="18"/>
        <v>0</v>
      </c>
      <c r="AI156" s="327"/>
    </row>
    <row r="157" spans="1:35" ht="15" thickBot="1" x14ac:dyDescent="0.35">
      <c r="A157" s="341"/>
      <c r="B157" s="342"/>
      <c r="C157" s="349">
        <f>SUM(C147:C156)</f>
        <v>0</v>
      </c>
      <c r="D157" s="349">
        <f t="shared" ref="D157:AG157" si="19">SUM(D147:D156)</f>
        <v>0</v>
      </c>
      <c r="E157" s="349">
        <f t="shared" si="19"/>
        <v>0</v>
      </c>
      <c r="F157" s="349">
        <f t="shared" si="19"/>
        <v>0</v>
      </c>
      <c r="G157" s="349">
        <f t="shared" si="19"/>
        <v>0</v>
      </c>
      <c r="H157" s="349">
        <f t="shared" si="19"/>
        <v>0</v>
      </c>
      <c r="I157" s="349">
        <f t="shared" si="19"/>
        <v>0</v>
      </c>
      <c r="J157" s="349">
        <f t="shared" si="19"/>
        <v>0</v>
      </c>
      <c r="K157" s="349">
        <f t="shared" si="19"/>
        <v>0</v>
      </c>
      <c r="L157" s="349">
        <f t="shared" si="19"/>
        <v>0</v>
      </c>
      <c r="M157" s="349">
        <f t="shared" si="19"/>
        <v>0</v>
      </c>
      <c r="N157" s="349">
        <f t="shared" si="19"/>
        <v>0</v>
      </c>
      <c r="O157" s="349">
        <f t="shared" si="19"/>
        <v>0</v>
      </c>
      <c r="P157" s="349">
        <f t="shared" si="19"/>
        <v>0</v>
      </c>
      <c r="Q157" s="349">
        <f t="shared" si="19"/>
        <v>0</v>
      </c>
      <c r="R157" s="349">
        <f t="shared" si="19"/>
        <v>0</v>
      </c>
      <c r="S157" s="349">
        <f t="shared" si="19"/>
        <v>0</v>
      </c>
      <c r="T157" s="349">
        <f t="shared" si="19"/>
        <v>0</v>
      </c>
      <c r="U157" s="349">
        <f t="shared" si="19"/>
        <v>0</v>
      </c>
      <c r="V157" s="349">
        <f t="shared" si="19"/>
        <v>0</v>
      </c>
      <c r="W157" s="349">
        <f t="shared" si="19"/>
        <v>0</v>
      </c>
      <c r="X157" s="349">
        <f t="shared" si="19"/>
        <v>0</v>
      </c>
      <c r="Y157" s="349">
        <f t="shared" si="19"/>
        <v>0</v>
      </c>
      <c r="Z157" s="349">
        <f t="shared" si="19"/>
        <v>0</v>
      </c>
      <c r="AA157" s="349">
        <f t="shared" si="19"/>
        <v>0</v>
      </c>
      <c r="AB157" s="349">
        <f t="shared" si="19"/>
        <v>0</v>
      </c>
      <c r="AC157" s="349">
        <f t="shared" si="19"/>
        <v>0</v>
      </c>
      <c r="AD157" s="349">
        <f t="shared" si="19"/>
        <v>0</v>
      </c>
      <c r="AE157" s="349">
        <f t="shared" si="19"/>
        <v>0</v>
      </c>
      <c r="AF157" s="349">
        <f t="shared" si="19"/>
        <v>0</v>
      </c>
      <c r="AG157" s="349">
        <f t="shared" si="19"/>
        <v>0</v>
      </c>
      <c r="AH157" s="348">
        <f>SUM(C157:AG157)</f>
        <v>0</v>
      </c>
      <c r="AI157" s="327"/>
    </row>
    <row r="158" spans="1:35" ht="15" thickBot="1" x14ac:dyDescent="0.35">
      <c r="A158" s="334" t="s">
        <v>246</v>
      </c>
      <c r="B158" s="315"/>
      <c r="C158" s="337"/>
      <c r="D158" s="337" t="s">
        <v>336</v>
      </c>
      <c r="E158" s="337"/>
      <c r="F158" s="337"/>
      <c r="G158" s="337"/>
      <c r="H158" s="337"/>
      <c r="I158" s="337"/>
      <c r="J158" s="337"/>
      <c r="K158" s="337"/>
      <c r="L158" s="337"/>
      <c r="M158" s="337"/>
      <c r="N158" s="337"/>
      <c r="O158" s="337"/>
      <c r="P158" s="337"/>
      <c r="Q158" s="337"/>
      <c r="R158" s="337"/>
      <c r="S158" s="337"/>
      <c r="T158" s="337"/>
      <c r="U158" s="337"/>
      <c r="V158" s="337"/>
      <c r="W158" s="337"/>
      <c r="X158" s="337"/>
      <c r="Y158" s="337"/>
      <c r="Z158" s="337"/>
      <c r="AA158" s="337"/>
      <c r="AB158" s="337"/>
      <c r="AC158" s="337"/>
      <c r="AD158" s="337"/>
      <c r="AE158" s="337"/>
      <c r="AF158" s="337"/>
      <c r="AG158" s="338"/>
      <c r="AH158" s="350"/>
      <c r="AI158" s="327"/>
    </row>
    <row r="159" spans="1:35" s="313" customFormat="1" ht="15" thickBot="1" x14ac:dyDescent="0.35">
      <c r="A159" s="316" t="s">
        <v>245</v>
      </c>
      <c r="B159" s="322"/>
      <c r="C159" s="318" t="s">
        <v>427</v>
      </c>
      <c r="D159" s="319"/>
      <c r="E159" s="319"/>
      <c r="F159" s="319"/>
      <c r="G159" s="319"/>
      <c r="H159" s="319"/>
      <c r="I159" s="319"/>
      <c r="J159" s="319"/>
      <c r="K159" s="319"/>
      <c r="L159" s="319"/>
      <c r="M159" s="319"/>
      <c r="N159" s="319"/>
      <c r="O159" s="319"/>
      <c r="P159" s="319"/>
      <c r="Q159" s="319"/>
      <c r="R159" s="319"/>
      <c r="S159" s="319"/>
      <c r="T159" s="319"/>
      <c r="U159" s="319"/>
      <c r="V159" s="319"/>
      <c r="W159" s="319"/>
      <c r="X159" s="319"/>
      <c r="Y159" s="319"/>
      <c r="Z159" s="319"/>
      <c r="AA159" s="319"/>
      <c r="AB159" s="319"/>
      <c r="AC159" s="319"/>
      <c r="AD159" s="319"/>
      <c r="AE159" s="319"/>
      <c r="AF159" s="319"/>
      <c r="AG159" s="320"/>
      <c r="AH159" s="346" t="s">
        <v>14</v>
      </c>
    </row>
    <row r="160" spans="1:35" s="313" customFormat="1" ht="15" thickBot="1" x14ac:dyDescent="0.35">
      <c r="A160" s="316" t="s">
        <v>422</v>
      </c>
      <c r="B160" s="322"/>
      <c r="C160" s="323">
        <v>1</v>
      </c>
      <c r="D160" s="319">
        <v>2</v>
      </c>
      <c r="E160" s="319">
        <v>3</v>
      </c>
      <c r="F160" s="319">
        <v>4</v>
      </c>
      <c r="G160" s="319">
        <v>5</v>
      </c>
      <c r="H160" s="319">
        <v>6</v>
      </c>
      <c r="I160" s="319">
        <v>7</v>
      </c>
      <c r="J160" s="319">
        <v>8</v>
      </c>
      <c r="K160" s="319">
        <v>9</v>
      </c>
      <c r="L160" s="319">
        <v>10</v>
      </c>
      <c r="M160" s="319">
        <v>11</v>
      </c>
      <c r="N160" s="319">
        <v>12</v>
      </c>
      <c r="O160" s="319">
        <v>13</v>
      </c>
      <c r="P160" s="319">
        <v>14</v>
      </c>
      <c r="Q160" s="319">
        <v>15</v>
      </c>
      <c r="R160" s="319">
        <v>16</v>
      </c>
      <c r="S160" s="319">
        <v>17</v>
      </c>
      <c r="T160" s="319">
        <v>18</v>
      </c>
      <c r="U160" s="319">
        <v>19</v>
      </c>
      <c r="V160" s="319">
        <v>20</v>
      </c>
      <c r="W160" s="319">
        <v>21</v>
      </c>
      <c r="X160" s="319">
        <v>22</v>
      </c>
      <c r="Y160" s="319">
        <v>23</v>
      </c>
      <c r="Z160" s="319">
        <v>24</v>
      </c>
      <c r="AA160" s="319">
        <v>25</v>
      </c>
      <c r="AB160" s="319">
        <v>26</v>
      </c>
      <c r="AC160" s="319">
        <v>27</v>
      </c>
      <c r="AD160" s="319">
        <v>28</v>
      </c>
      <c r="AE160" s="319">
        <v>29</v>
      </c>
      <c r="AF160" s="319">
        <v>30</v>
      </c>
      <c r="AG160" s="320">
        <v>31</v>
      </c>
      <c r="AH160" s="346"/>
    </row>
    <row r="161" spans="1:35" x14ac:dyDescent="0.3">
      <c r="A161" s="339" t="s">
        <v>230</v>
      </c>
      <c r="B161" s="339" t="s">
        <v>231</v>
      </c>
      <c r="C161" s="325"/>
      <c r="D161" s="326"/>
      <c r="E161" s="326"/>
      <c r="F161" s="326"/>
      <c r="G161" s="326"/>
      <c r="H161" s="326"/>
      <c r="I161" s="326"/>
      <c r="J161" s="326"/>
      <c r="K161" s="326"/>
      <c r="L161" s="326"/>
      <c r="M161" s="326"/>
      <c r="N161" s="326"/>
      <c r="O161" s="326"/>
      <c r="P161" s="326"/>
      <c r="Q161" s="326"/>
      <c r="R161" s="326"/>
      <c r="S161" s="326"/>
      <c r="T161" s="326"/>
      <c r="U161" s="326"/>
      <c r="V161" s="326"/>
      <c r="W161" s="326"/>
      <c r="X161" s="326"/>
      <c r="Y161" s="326"/>
      <c r="Z161" s="326"/>
      <c r="AA161" s="326"/>
      <c r="AB161" s="326"/>
      <c r="AC161" s="326"/>
      <c r="AD161" s="326"/>
      <c r="AE161" s="326"/>
      <c r="AF161" s="326"/>
      <c r="AG161" s="326"/>
      <c r="AH161" s="347"/>
      <c r="AI161" s="327"/>
    </row>
    <row r="162" spans="1:35" x14ac:dyDescent="0.3">
      <c r="A162" s="328"/>
      <c r="B162" s="329"/>
      <c r="C162" s="330"/>
      <c r="D162" s="327"/>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c r="AE162" s="327"/>
      <c r="AF162" s="327"/>
      <c r="AG162" s="327"/>
      <c r="AH162" s="347">
        <f>SUM(C162:AG162)</f>
        <v>0</v>
      </c>
      <c r="AI162" s="327"/>
    </row>
    <row r="163" spans="1:35" x14ac:dyDescent="0.3">
      <c r="A163" s="328"/>
      <c r="B163" s="329"/>
      <c r="C163" s="330"/>
      <c r="D163" s="327"/>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c r="AD163" s="327"/>
      <c r="AE163" s="327"/>
      <c r="AF163" s="327"/>
      <c r="AG163" s="327"/>
      <c r="AH163" s="347">
        <f t="shared" ref="AH163:AH171" si="20">SUM(C163:AG163)</f>
        <v>0</v>
      </c>
      <c r="AI163" s="327"/>
    </row>
    <row r="164" spans="1:35" x14ac:dyDescent="0.3">
      <c r="A164" s="328"/>
      <c r="B164" s="329"/>
      <c r="C164" s="330"/>
      <c r="D164" s="327"/>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c r="AD164" s="327"/>
      <c r="AE164" s="327"/>
      <c r="AF164" s="327"/>
      <c r="AG164" s="327"/>
      <c r="AH164" s="347">
        <f t="shared" si="20"/>
        <v>0</v>
      </c>
      <c r="AI164" s="327"/>
    </row>
    <row r="165" spans="1:35" x14ac:dyDescent="0.3">
      <c r="A165" s="328"/>
      <c r="B165" s="329"/>
      <c r="C165" s="330"/>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c r="AA165" s="327"/>
      <c r="AB165" s="327"/>
      <c r="AC165" s="327"/>
      <c r="AD165" s="327"/>
      <c r="AE165" s="327"/>
      <c r="AF165" s="327"/>
      <c r="AG165" s="327"/>
      <c r="AH165" s="347">
        <f t="shared" si="20"/>
        <v>0</v>
      </c>
      <c r="AI165" s="327"/>
    </row>
    <row r="166" spans="1:35" x14ac:dyDescent="0.3">
      <c r="A166" s="328"/>
      <c r="B166" s="329"/>
      <c r="C166" s="330"/>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c r="AA166" s="327"/>
      <c r="AB166" s="327"/>
      <c r="AC166" s="327"/>
      <c r="AD166" s="327"/>
      <c r="AE166" s="327"/>
      <c r="AF166" s="327"/>
      <c r="AG166" s="327"/>
      <c r="AH166" s="347">
        <f t="shared" si="20"/>
        <v>0</v>
      </c>
      <c r="AI166" s="327"/>
    </row>
    <row r="167" spans="1:35" x14ac:dyDescent="0.3">
      <c r="A167" s="328"/>
      <c r="B167" s="329"/>
      <c r="C167" s="330"/>
      <c r="D167" s="327"/>
      <c r="E167" s="327"/>
      <c r="F167" s="327"/>
      <c r="G167" s="327"/>
      <c r="H167" s="327"/>
      <c r="I167" s="327"/>
      <c r="J167" s="327"/>
      <c r="K167" s="327"/>
      <c r="L167" s="327"/>
      <c r="M167" s="327"/>
      <c r="N167" s="327"/>
      <c r="O167" s="327"/>
      <c r="P167" s="327"/>
      <c r="Q167" s="327"/>
      <c r="R167" s="327"/>
      <c r="S167" s="327"/>
      <c r="T167" s="327"/>
      <c r="U167" s="327"/>
      <c r="V167" s="327"/>
      <c r="W167" s="327"/>
      <c r="X167" s="327"/>
      <c r="Y167" s="327"/>
      <c r="Z167" s="327"/>
      <c r="AA167" s="327"/>
      <c r="AB167" s="327"/>
      <c r="AC167" s="327"/>
      <c r="AD167" s="327"/>
      <c r="AE167" s="327"/>
      <c r="AF167" s="327"/>
      <c r="AG167" s="327"/>
      <c r="AH167" s="347">
        <f t="shared" si="20"/>
        <v>0</v>
      </c>
      <c r="AI167" s="327"/>
    </row>
    <row r="168" spans="1:35" x14ac:dyDescent="0.3">
      <c r="A168" s="328"/>
      <c r="B168" s="329"/>
      <c r="C168" s="330"/>
      <c r="D168" s="327"/>
      <c r="E168" s="327"/>
      <c r="F168" s="327"/>
      <c r="G168" s="327"/>
      <c r="H168" s="327"/>
      <c r="I168" s="327"/>
      <c r="J168" s="327"/>
      <c r="K168" s="327"/>
      <c r="L168" s="327"/>
      <c r="M168" s="327"/>
      <c r="N168" s="327"/>
      <c r="O168" s="327"/>
      <c r="P168" s="327"/>
      <c r="Q168" s="327"/>
      <c r="R168" s="327"/>
      <c r="S168" s="327"/>
      <c r="T168" s="327"/>
      <c r="U168" s="327"/>
      <c r="V168" s="327"/>
      <c r="W168" s="327"/>
      <c r="X168" s="327"/>
      <c r="Y168" s="327"/>
      <c r="Z168" s="327"/>
      <c r="AA168" s="327"/>
      <c r="AB168" s="327"/>
      <c r="AC168" s="327"/>
      <c r="AD168" s="327"/>
      <c r="AE168" s="327"/>
      <c r="AF168" s="327"/>
      <c r="AG168" s="327"/>
      <c r="AH168" s="347">
        <f t="shared" si="20"/>
        <v>0</v>
      </c>
      <c r="AI168" s="327"/>
    </row>
    <row r="169" spans="1:35" x14ac:dyDescent="0.3">
      <c r="A169" s="328"/>
      <c r="B169" s="329"/>
      <c r="C169" s="330"/>
      <c r="D169" s="327"/>
      <c r="E169" s="327"/>
      <c r="F169" s="327"/>
      <c r="G169" s="327"/>
      <c r="H169" s="327"/>
      <c r="I169" s="327"/>
      <c r="J169" s="327"/>
      <c r="K169" s="327"/>
      <c r="L169" s="327"/>
      <c r="M169" s="327"/>
      <c r="N169" s="327"/>
      <c r="O169" s="327"/>
      <c r="P169" s="327"/>
      <c r="Q169" s="327"/>
      <c r="R169" s="327"/>
      <c r="S169" s="327"/>
      <c r="T169" s="327"/>
      <c r="U169" s="327"/>
      <c r="V169" s="327"/>
      <c r="W169" s="327"/>
      <c r="X169" s="327"/>
      <c r="Y169" s="327"/>
      <c r="Z169" s="327"/>
      <c r="AA169" s="327"/>
      <c r="AB169" s="327"/>
      <c r="AC169" s="327"/>
      <c r="AD169" s="327"/>
      <c r="AE169" s="327"/>
      <c r="AF169" s="327"/>
      <c r="AG169" s="327"/>
      <c r="AH169" s="347">
        <f t="shared" si="20"/>
        <v>0</v>
      </c>
      <c r="AI169" s="327"/>
    </row>
    <row r="170" spans="1:35" x14ac:dyDescent="0.3">
      <c r="A170" s="328"/>
      <c r="B170" s="329"/>
      <c r="C170" s="330"/>
      <c r="D170" s="327"/>
      <c r="E170" s="327"/>
      <c r="F170" s="327"/>
      <c r="G170" s="327"/>
      <c r="H170" s="327"/>
      <c r="I170" s="327"/>
      <c r="J170" s="327"/>
      <c r="K170" s="327"/>
      <c r="L170" s="327"/>
      <c r="M170" s="327"/>
      <c r="N170" s="327"/>
      <c r="O170" s="327"/>
      <c r="P170" s="327"/>
      <c r="Q170" s="327"/>
      <c r="R170" s="327"/>
      <c r="S170" s="327"/>
      <c r="T170" s="327"/>
      <c r="U170" s="327"/>
      <c r="V170" s="327"/>
      <c r="W170" s="327"/>
      <c r="X170" s="327"/>
      <c r="Y170" s="327"/>
      <c r="Z170" s="327"/>
      <c r="AA170" s="327"/>
      <c r="AB170" s="327"/>
      <c r="AC170" s="327"/>
      <c r="AD170" s="327"/>
      <c r="AE170" s="327"/>
      <c r="AF170" s="327"/>
      <c r="AG170" s="327"/>
      <c r="AH170" s="347">
        <f t="shared" si="20"/>
        <v>0</v>
      </c>
      <c r="AI170" s="327"/>
    </row>
    <row r="171" spans="1:35" x14ac:dyDescent="0.3">
      <c r="A171" s="328"/>
      <c r="B171" s="329"/>
      <c r="C171" s="330"/>
      <c r="D171" s="327"/>
      <c r="E171" s="327"/>
      <c r="F171" s="327"/>
      <c r="G171" s="327"/>
      <c r="H171" s="327"/>
      <c r="I171" s="327"/>
      <c r="J171" s="327"/>
      <c r="K171" s="327"/>
      <c r="L171" s="327"/>
      <c r="M171" s="327"/>
      <c r="N171" s="327"/>
      <c r="O171" s="327"/>
      <c r="P171" s="327"/>
      <c r="Q171" s="327"/>
      <c r="R171" s="327"/>
      <c r="S171" s="327"/>
      <c r="T171" s="327"/>
      <c r="U171" s="327"/>
      <c r="V171" s="327"/>
      <c r="W171" s="327"/>
      <c r="X171" s="327"/>
      <c r="Y171" s="327"/>
      <c r="Z171" s="327"/>
      <c r="AA171" s="327"/>
      <c r="AB171" s="327"/>
      <c r="AC171" s="327"/>
      <c r="AD171" s="327"/>
      <c r="AE171" s="327"/>
      <c r="AF171" s="327"/>
      <c r="AG171" s="327"/>
      <c r="AH171" s="347">
        <f t="shared" si="20"/>
        <v>0</v>
      </c>
      <c r="AI171" s="327"/>
    </row>
    <row r="172" spans="1:35" ht="15" thickBot="1" x14ac:dyDescent="0.35">
      <c r="A172" s="341"/>
      <c r="B172" s="342"/>
      <c r="C172" s="349">
        <f>SUM(C162:C171)</f>
        <v>0</v>
      </c>
      <c r="D172" s="349">
        <f t="shared" ref="D172:AG172" si="21">SUM(D162:D171)</f>
        <v>0</v>
      </c>
      <c r="E172" s="349">
        <f t="shared" si="21"/>
        <v>0</v>
      </c>
      <c r="F172" s="349">
        <f t="shared" si="21"/>
        <v>0</v>
      </c>
      <c r="G172" s="349">
        <f t="shared" si="21"/>
        <v>0</v>
      </c>
      <c r="H172" s="349">
        <f t="shared" si="21"/>
        <v>0</v>
      </c>
      <c r="I172" s="349">
        <f t="shared" si="21"/>
        <v>0</v>
      </c>
      <c r="J172" s="349">
        <f t="shared" si="21"/>
        <v>0</v>
      </c>
      <c r="K172" s="349">
        <f t="shared" si="21"/>
        <v>0</v>
      </c>
      <c r="L172" s="349">
        <f t="shared" si="21"/>
        <v>0</v>
      </c>
      <c r="M172" s="349">
        <f t="shared" si="21"/>
        <v>0</v>
      </c>
      <c r="N172" s="349">
        <f t="shared" si="21"/>
        <v>0</v>
      </c>
      <c r="O172" s="349">
        <f t="shared" si="21"/>
        <v>0</v>
      </c>
      <c r="P172" s="349">
        <f t="shared" si="21"/>
        <v>0</v>
      </c>
      <c r="Q172" s="349">
        <f t="shared" si="21"/>
        <v>0</v>
      </c>
      <c r="R172" s="349">
        <f t="shared" si="21"/>
        <v>0</v>
      </c>
      <c r="S172" s="349">
        <f t="shared" si="21"/>
        <v>0</v>
      </c>
      <c r="T172" s="349">
        <f t="shared" si="21"/>
        <v>0</v>
      </c>
      <c r="U172" s="349">
        <f t="shared" si="21"/>
        <v>0</v>
      </c>
      <c r="V172" s="349">
        <f t="shared" si="21"/>
        <v>0</v>
      </c>
      <c r="W172" s="349">
        <f t="shared" si="21"/>
        <v>0</v>
      </c>
      <c r="X172" s="349">
        <f t="shared" si="21"/>
        <v>0</v>
      </c>
      <c r="Y172" s="349">
        <f t="shared" si="21"/>
        <v>0</v>
      </c>
      <c r="Z172" s="349">
        <f t="shared" si="21"/>
        <v>0</v>
      </c>
      <c r="AA172" s="349">
        <f t="shared" si="21"/>
        <v>0</v>
      </c>
      <c r="AB172" s="349">
        <f t="shared" si="21"/>
        <v>0</v>
      </c>
      <c r="AC172" s="349">
        <f t="shared" si="21"/>
        <v>0</v>
      </c>
      <c r="AD172" s="349">
        <f t="shared" si="21"/>
        <v>0</v>
      </c>
      <c r="AE172" s="349">
        <f t="shared" si="21"/>
        <v>0</v>
      </c>
      <c r="AF172" s="349">
        <f t="shared" si="21"/>
        <v>0</v>
      </c>
      <c r="AG172" s="349">
        <f t="shared" si="21"/>
        <v>0</v>
      </c>
      <c r="AH172" s="348">
        <f>SUM(C172:AG172)</f>
        <v>0</v>
      </c>
      <c r="AI172" s="327"/>
    </row>
    <row r="173" spans="1:35" ht="15" thickBot="1" x14ac:dyDescent="0.35">
      <c r="A173" s="334" t="s">
        <v>246</v>
      </c>
      <c r="B173" s="315"/>
      <c r="C173" s="337"/>
      <c r="D173" s="337" t="s">
        <v>337</v>
      </c>
      <c r="E173" s="337"/>
      <c r="F173" s="337"/>
      <c r="G173" s="337"/>
      <c r="H173" s="337"/>
      <c r="I173" s="337"/>
      <c r="J173" s="337"/>
      <c r="K173" s="337"/>
      <c r="L173" s="337"/>
      <c r="M173" s="337"/>
      <c r="N173" s="337"/>
      <c r="O173" s="337"/>
      <c r="P173" s="337"/>
      <c r="Q173" s="337"/>
      <c r="R173" s="337"/>
      <c r="S173" s="337"/>
      <c r="T173" s="337"/>
      <c r="U173" s="337"/>
      <c r="V173" s="337"/>
      <c r="W173" s="337"/>
      <c r="X173" s="337"/>
      <c r="Y173" s="337"/>
      <c r="Z173" s="337"/>
      <c r="AA173" s="337"/>
      <c r="AB173" s="337"/>
      <c r="AC173" s="337"/>
      <c r="AD173" s="337"/>
      <c r="AE173" s="337"/>
      <c r="AF173" s="337"/>
      <c r="AG173" s="338"/>
      <c r="AH173" s="350"/>
      <c r="AI173" s="327"/>
    </row>
    <row r="174" spans="1:35" s="313" customFormat="1" ht="15" thickBot="1" x14ac:dyDescent="0.35">
      <c r="A174" s="316" t="s">
        <v>245</v>
      </c>
      <c r="B174" s="322"/>
      <c r="C174" s="318" t="s">
        <v>427</v>
      </c>
      <c r="D174" s="319"/>
      <c r="E174" s="319"/>
      <c r="F174" s="319"/>
      <c r="G174" s="319"/>
      <c r="H174" s="319"/>
      <c r="I174" s="319"/>
      <c r="J174" s="319"/>
      <c r="K174" s="319"/>
      <c r="L174" s="319"/>
      <c r="M174" s="319"/>
      <c r="N174" s="319"/>
      <c r="O174" s="319"/>
      <c r="P174" s="319"/>
      <c r="Q174" s="319"/>
      <c r="R174" s="319"/>
      <c r="S174" s="319"/>
      <c r="T174" s="319"/>
      <c r="U174" s="319"/>
      <c r="V174" s="319"/>
      <c r="W174" s="319"/>
      <c r="X174" s="319"/>
      <c r="Y174" s="319"/>
      <c r="Z174" s="319"/>
      <c r="AA174" s="319"/>
      <c r="AB174" s="319"/>
      <c r="AC174" s="319"/>
      <c r="AD174" s="319"/>
      <c r="AE174" s="319"/>
      <c r="AF174" s="319"/>
      <c r="AG174" s="320"/>
      <c r="AH174" s="346" t="s">
        <v>14</v>
      </c>
    </row>
    <row r="175" spans="1:35" s="313" customFormat="1" ht="15" thickBot="1" x14ac:dyDescent="0.35">
      <c r="A175" s="316" t="s">
        <v>422</v>
      </c>
      <c r="B175" s="322"/>
      <c r="C175" s="323">
        <v>1</v>
      </c>
      <c r="D175" s="319">
        <v>2</v>
      </c>
      <c r="E175" s="319">
        <v>3</v>
      </c>
      <c r="F175" s="319">
        <v>4</v>
      </c>
      <c r="G175" s="319">
        <v>5</v>
      </c>
      <c r="H175" s="319">
        <v>6</v>
      </c>
      <c r="I175" s="319">
        <v>7</v>
      </c>
      <c r="J175" s="319">
        <v>8</v>
      </c>
      <c r="K175" s="319">
        <v>9</v>
      </c>
      <c r="L175" s="319">
        <v>10</v>
      </c>
      <c r="M175" s="319">
        <v>11</v>
      </c>
      <c r="N175" s="319">
        <v>12</v>
      </c>
      <c r="O175" s="319">
        <v>13</v>
      </c>
      <c r="P175" s="319">
        <v>14</v>
      </c>
      <c r="Q175" s="319">
        <v>15</v>
      </c>
      <c r="R175" s="319">
        <v>16</v>
      </c>
      <c r="S175" s="319">
        <v>17</v>
      </c>
      <c r="T175" s="319">
        <v>18</v>
      </c>
      <c r="U175" s="319">
        <v>19</v>
      </c>
      <c r="V175" s="319">
        <v>20</v>
      </c>
      <c r="W175" s="319">
        <v>21</v>
      </c>
      <c r="X175" s="319">
        <v>22</v>
      </c>
      <c r="Y175" s="319">
        <v>23</v>
      </c>
      <c r="Z175" s="319">
        <v>24</v>
      </c>
      <c r="AA175" s="319">
        <v>25</v>
      </c>
      <c r="AB175" s="319">
        <v>26</v>
      </c>
      <c r="AC175" s="319">
        <v>27</v>
      </c>
      <c r="AD175" s="319">
        <v>28</v>
      </c>
      <c r="AE175" s="319">
        <v>29</v>
      </c>
      <c r="AF175" s="319">
        <v>30</v>
      </c>
      <c r="AG175" s="320">
        <v>31</v>
      </c>
      <c r="AH175" s="346"/>
    </row>
    <row r="176" spans="1:35" x14ac:dyDescent="0.3">
      <c r="A176" s="339" t="s">
        <v>230</v>
      </c>
      <c r="B176" s="339" t="s">
        <v>231</v>
      </c>
      <c r="C176" s="325"/>
      <c r="D176" s="326"/>
      <c r="E176" s="326"/>
      <c r="F176" s="326"/>
      <c r="G176" s="326"/>
      <c r="H176" s="326"/>
      <c r="I176" s="326"/>
      <c r="J176" s="326"/>
      <c r="K176" s="326"/>
      <c r="L176" s="326"/>
      <c r="M176" s="326"/>
      <c r="N176" s="326"/>
      <c r="O176" s="326"/>
      <c r="P176" s="326"/>
      <c r="Q176" s="326"/>
      <c r="R176" s="326"/>
      <c r="S176" s="326"/>
      <c r="T176" s="326"/>
      <c r="U176" s="326"/>
      <c r="V176" s="326"/>
      <c r="W176" s="326"/>
      <c r="X176" s="326"/>
      <c r="Y176" s="326"/>
      <c r="Z176" s="326"/>
      <c r="AA176" s="326"/>
      <c r="AB176" s="326"/>
      <c r="AC176" s="326"/>
      <c r="AD176" s="326"/>
      <c r="AE176" s="326"/>
      <c r="AF176" s="326"/>
      <c r="AG176" s="326"/>
      <c r="AH176" s="347"/>
      <c r="AI176" s="327"/>
    </row>
    <row r="177" spans="1:35" x14ac:dyDescent="0.3">
      <c r="A177" s="328"/>
      <c r="B177" s="329"/>
      <c r="C177" s="330"/>
      <c r="D177" s="327"/>
      <c r="E177" s="327"/>
      <c r="F177" s="327"/>
      <c r="G177" s="327"/>
      <c r="H177" s="327"/>
      <c r="I177" s="327"/>
      <c r="J177" s="327"/>
      <c r="K177" s="327"/>
      <c r="L177" s="327"/>
      <c r="M177" s="327"/>
      <c r="N177" s="327"/>
      <c r="O177" s="327"/>
      <c r="P177" s="327"/>
      <c r="Q177" s="327"/>
      <c r="R177" s="327"/>
      <c r="S177" s="327"/>
      <c r="T177" s="327"/>
      <c r="U177" s="327"/>
      <c r="V177" s="327"/>
      <c r="W177" s="327"/>
      <c r="X177" s="327"/>
      <c r="Y177" s="327"/>
      <c r="Z177" s="327"/>
      <c r="AA177" s="327"/>
      <c r="AB177" s="327"/>
      <c r="AC177" s="327"/>
      <c r="AD177" s="327"/>
      <c r="AE177" s="327"/>
      <c r="AF177" s="327"/>
      <c r="AG177" s="327"/>
      <c r="AH177" s="347">
        <f>SUM(C177:AG177)</f>
        <v>0</v>
      </c>
      <c r="AI177" s="327"/>
    </row>
    <row r="178" spans="1:35" x14ac:dyDescent="0.3">
      <c r="A178" s="328"/>
      <c r="B178" s="329"/>
      <c r="C178" s="330"/>
      <c r="D178" s="327"/>
      <c r="E178" s="327"/>
      <c r="F178" s="327"/>
      <c r="G178" s="327"/>
      <c r="H178" s="327"/>
      <c r="I178" s="327"/>
      <c r="J178" s="327"/>
      <c r="K178" s="327"/>
      <c r="L178" s="327"/>
      <c r="M178" s="327"/>
      <c r="N178" s="327"/>
      <c r="O178" s="327"/>
      <c r="P178" s="327"/>
      <c r="Q178" s="327"/>
      <c r="R178" s="327"/>
      <c r="S178" s="327"/>
      <c r="T178" s="327"/>
      <c r="U178" s="327"/>
      <c r="V178" s="327"/>
      <c r="W178" s="327"/>
      <c r="X178" s="327"/>
      <c r="Y178" s="327"/>
      <c r="Z178" s="327"/>
      <c r="AA178" s="327"/>
      <c r="AB178" s="327"/>
      <c r="AC178" s="327"/>
      <c r="AD178" s="327"/>
      <c r="AE178" s="327"/>
      <c r="AF178" s="327"/>
      <c r="AG178" s="327"/>
      <c r="AH178" s="347">
        <f t="shared" ref="AH178:AH186" si="22">SUM(C178:AG178)</f>
        <v>0</v>
      </c>
      <c r="AI178" s="327"/>
    </row>
    <row r="179" spans="1:35" x14ac:dyDescent="0.3">
      <c r="A179" s="328"/>
      <c r="B179" s="329"/>
      <c r="C179" s="330"/>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7"/>
      <c r="AC179" s="327"/>
      <c r="AD179" s="327"/>
      <c r="AE179" s="327"/>
      <c r="AF179" s="327"/>
      <c r="AG179" s="327"/>
      <c r="AH179" s="347">
        <f t="shared" si="22"/>
        <v>0</v>
      </c>
      <c r="AI179" s="327"/>
    </row>
    <row r="180" spans="1:35" x14ac:dyDescent="0.3">
      <c r="A180" s="328"/>
      <c r="B180" s="329"/>
      <c r="C180" s="330"/>
      <c r="D180" s="327"/>
      <c r="E180" s="327"/>
      <c r="F180" s="327"/>
      <c r="G180" s="327"/>
      <c r="H180" s="327"/>
      <c r="I180" s="327"/>
      <c r="J180" s="327"/>
      <c r="K180" s="327"/>
      <c r="L180" s="327"/>
      <c r="M180" s="327"/>
      <c r="N180" s="327"/>
      <c r="O180" s="327"/>
      <c r="P180" s="327"/>
      <c r="Q180" s="327"/>
      <c r="R180" s="327"/>
      <c r="S180" s="327"/>
      <c r="T180" s="327"/>
      <c r="U180" s="327"/>
      <c r="V180" s="327"/>
      <c r="W180" s="327"/>
      <c r="X180" s="327"/>
      <c r="Y180" s="327"/>
      <c r="Z180" s="327"/>
      <c r="AA180" s="327"/>
      <c r="AB180" s="327"/>
      <c r="AC180" s="327"/>
      <c r="AD180" s="327"/>
      <c r="AE180" s="327"/>
      <c r="AF180" s="327"/>
      <c r="AG180" s="327"/>
      <c r="AH180" s="347">
        <f t="shared" si="22"/>
        <v>0</v>
      </c>
      <c r="AI180" s="327"/>
    </row>
    <row r="181" spans="1:35" x14ac:dyDescent="0.3">
      <c r="A181" s="328"/>
      <c r="B181" s="329"/>
      <c r="C181" s="330"/>
      <c r="D181" s="327"/>
      <c r="E181" s="327"/>
      <c r="F181" s="327"/>
      <c r="G181" s="327"/>
      <c r="H181" s="327"/>
      <c r="I181" s="327"/>
      <c r="J181" s="327"/>
      <c r="K181" s="327"/>
      <c r="L181" s="327"/>
      <c r="M181" s="327"/>
      <c r="N181" s="327"/>
      <c r="O181" s="327"/>
      <c r="P181" s="327"/>
      <c r="Q181" s="327"/>
      <c r="R181" s="327"/>
      <c r="S181" s="327"/>
      <c r="T181" s="327"/>
      <c r="U181" s="327"/>
      <c r="V181" s="327"/>
      <c r="W181" s="327"/>
      <c r="X181" s="327"/>
      <c r="Y181" s="327"/>
      <c r="Z181" s="327"/>
      <c r="AA181" s="327"/>
      <c r="AB181" s="327"/>
      <c r="AC181" s="327"/>
      <c r="AD181" s="327"/>
      <c r="AE181" s="327"/>
      <c r="AF181" s="327"/>
      <c r="AG181" s="327"/>
      <c r="AH181" s="347">
        <f t="shared" si="22"/>
        <v>0</v>
      </c>
      <c r="AI181" s="327"/>
    </row>
    <row r="182" spans="1:35" x14ac:dyDescent="0.3">
      <c r="A182" s="328"/>
      <c r="B182" s="329"/>
      <c r="C182" s="330"/>
      <c r="D182" s="327"/>
      <c r="E182" s="327"/>
      <c r="F182" s="327"/>
      <c r="G182" s="327"/>
      <c r="H182" s="327"/>
      <c r="I182" s="327"/>
      <c r="J182" s="327"/>
      <c r="K182" s="327"/>
      <c r="L182" s="327"/>
      <c r="M182" s="327"/>
      <c r="N182" s="327"/>
      <c r="O182" s="327"/>
      <c r="P182" s="327"/>
      <c r="Q182" s="327"/>
      <c r="R182" s="327"/>
      <c r="S182" s="327"/>
      <c r="T182" s="327"/>
      <c r="U182" s="327"/>
      <c r="V182" s="327"/>
      <c r="W182" s="327"/>
      <c r="X182" s="327"/>
      <c r="Y182" s="327"/>
      <c r="Z182" s="327"/>
      <c r="AA182" s="327"/>
      <c r="AB182" s="327"/>
      <c r="AC182" s="327"/>
      <c r="AD182" s="327"/>
      <c r="AE182" s="327"/>
      <c r="AF182" s="327"/>
      <c r="AG182" s="327"/>
      <c r="AH182" s="347">
        <f t="shared" si="22"/>
        <v>0</v>
      </c>
      <c r="AI182" s="327"/>
    </row>
    <row r="183" spans="1:35" x14ac:dyDescent="0.3">
      <c r="A183" s="328"/>
      <c r="B183" s="329"/>
      <c r="C183" s="330"/>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c r="AA183" s="327"/>
      <c r="AB183" s="327"/>
      <c r="AC183" s="327"/>
      <c r="AD183" s="327"/>
      <c r="AE183" s="327"/>
      <c r="AF183" s="327"/>
      <c r="AG183" s="327"/>
      <c r="AH183" s="347">
        <f t="shared" si="22"/>
        <v>0</v>
      </c>
      <c r="AI183" s="327"/>
    </row>
    <row r="184" spans="1:35" x14ac:dyDescent="0.3">
      <c r="A184" s="328"/>
      <c r="B184" s="329"/>
      <c r="C184" s="330"/>
      <c r="D184" s="327"/>
      <c r="E184" s="327"/>
      <c r="F184" s="327"/>
      <c r="G184" s="327"/>
      <c r="H184" s="327"/>
      <c r="I184" s="327"/>
      <c r="J184" s="327"/>
      <c r="K184" s="327"/>
      <c r="L184" s="327"/>
      <c r="M184" s="327"/>
      <c r="N184" s="327"/>
      <c r="O184" s="327"/>
      <c r="P184" s="327"/>
      <c r="Q184" s="327"/>
      <c r="R184" s="327"/>
      <c r="S184" s="327"/>
      <c r="T184" s="327"/>
      <c r="U184" s="327"/>
      <c r="V184" s="327"/>
      <c r="W184" s="327"/>
      <c r="X184" s="327"/>
      <c r="Y184" s="327"/>
      <c r="Z184" s="327"/>
      <c r="AA184" s="327"/>
      <c r="AB184" s="327"/>
      <c r="AC184" s="327"/>
      <c r="AD184" s="327"/>
      <c r="AE184" s="327"/>
      <c r="AF184" s="327"/>
      <c r="AG184" s="327"/>
      <c r="AH184" s="347">
        <f t="shared" si="22"/>
        <v>0</v>
      </c>
      <c r="AI184" s="327"/>
    </row>
    <row r="185" spans="1:35" x14ac:dyDescent="0.3">
      <c r="A185" s="328"/>
      <c r="B185" s="329"/>
      <c r="C185" s="330"/>
      <c r="D185" s="327"/>
      <c r="E185" s="327"/>
      <c r="F185" s="327"/>
      <c r="G185" s="327"/>
      <c r="H185" s="327"/>
      <c r="I185" s="327"/>
      <c r="J185" s="327"/>
      <c r="K185" s="327"/>
      <c r="L185" s="327"/>
      <c r="M185" s="327"/>
      <c r="N185" s="327"/>
      <c r="O185" s="327"/>
      <c r="P185" s="327"/>
      <c r="Q185" s="327"/>
      <c r="R185" s="327"/>
      <c r="S185" s="327"/>
      <c r="T185" s="327"/>
      <c r="U185" s="327"/>
      <c r="V185" s="327"/>
      <c r="W185" s="327"/>
      <c r="X185" s="327"/>
      <c r="Y185" s="327"/>
      <c r="Z185" s="327"/>
      <c r="AA185" s="327"/>
      <c r="AB185" s="327"/>
      <c r="AC185" s="327"/>
      <c r="AD185" s="327"/>
      <c r="AE185" s="327"/>
      <c r="AF185" s="327"/>
      <c r="AG185" s="327"/>
      <c r="AH185" s="347">
        <f t="shared" si="22"/>
        <v>0</v>
      </c>
      <c r="AI185" s="327"/>
    </row>
    <row r="186" spans="1:35" x14ac:dyDescent="0.3">
      <c r="A186" s="328"/>
      <c r="B186" s="329"/>
      <c r="C186" s="330"/>
      <c r="D186" s="327"/>
      <c r="E186" s="327"/>
      <c r="F186" s="327"/>
      <c r="G186" s="327"/>
      <c r="H186" s="327"/>
      <c r="I186" s="327"/>
      <c r="J186" s="327"/>
      <c r="K186" s="327"/>
      <c r="L186" s="327"/>
      <c r="M186" s="327"/>
      <c r="N186" s="327"/>
      <c r="O186" s="327"/>
      <c r="P186" s="327"/>
      <c r="Q186" s="327"/>
      <c r="R186" s="327"/>
      <c r="S186" s="327"/>
      <c r="T186" s="327"/>
      <c r="U186" s="327"/>
      <c r="V186" s="327"/>
      <c r="W186" s="327"/>
      <c r="X186" s="327"/>
      <c r="Y186" s="327"/>
      <c r="Z186" s="327"/>
      <c r="AA186" s="327"/>
      <c r="AB186" s="327"/>
      <c r="AC186" s="327"/>
      <c r="AD186" s="327"/>
      <c r="AE186" s="327"/>
      <c r="AF186" s="327"/>
      <c r="AG186" s="327"/>
      <c r="AH186" s="347">
        <f t="shared" si="22"/>
        <v>0</v>
      </c>
      <c r="AI186" s="327"/>
    </row>
    <row r="187" spans="1:35" ht="15" thickBot="1" x14ac:dyDescent="0.35">
      <c r="A187" s="341"/>
      <c r="B187" s="342"/>
      <c r="C187" s="349">
        <f>SUM(C177:C186)</f>
        <v>0</v>
      </c>
      <c r="D187" s="349">
        <f t="shared" ref="D187:AG187" si="23">SUM(D177:D186)</f>
        <v>0</v>
      </c>
      <c r="E187" s="349">
        <f t="shared" si="23"/>
        <v>0</v>
      </c>
      <c r="F187" s="349">
        <f t="shared" si="23"/>
        <v>0</v>
      </c>
      <c r="G187" s="349">
        <f t="shared" si="23"/>
        <v>0</v>
      </c>
      <c r="H187" s="349">
        <f t="shared" si="23"/>
        <v>0</v>
      </c>
      <c r="I187" s="349">
        <f t="shared" si="23"/>
        <v>0</v>
      </c>
      <c r="J187" s="349">
        <f t="shared" si="23"/>
        <v>0</v>
      </c>
      <c r="K187" s="349">
        <f t="shared" si="23"/>
        <v>0</v>
      </c>
      <c r="L187" s="349">
        <f t="shared" si="23"/>
        <v>0</v>
      </c>
      <c r="M187" s="349">
        <f t="shared" si="23"/>
        <v>0</v>
      </c>
      <c r="N187" s="349">
        <f t="shared" si="23"/>
        <v>0</v>
      </c>
      <c r="O187" s="349">
        <f t="shared" si="23"/>
        <v>0</v>
      </c>
      <c r="P187" s="349">
        <f t="shared" si="23"/>
        <v>0</v>
      </c>
      <c r="Q187" s="349">
        <f t="shared" si="23"/>
        <v>0</v>
      </c>
      <c r="R187" s="349">
        <f t="shared" si="23"/>
        <v>0</v>
      </c>
      <c r="S187" s="349">
        <f t="shared" si="23"/>
        <v>0</v>
      </c>
      <c r="T187" s="349">
        <f t="shared" si="23"/>
        <v>0</v>
      </c>
      <c r="U187" s="349">
        <f t="shared" si="23"/>
        <v>0</v>
      </c>
      <c r="V187" s="349">
        <f t="shared" si="23"/>
        <v>0</v>
      </c>
      <c r="W187" s="349">
        <f t="shared" si="23"/>
        <v>0</v>
      </c>
      <c r="X187" s="349">
        <f t="shared" si="23"/>
        <v>0</v>
      </c>
      <c r="Y187" s="349">
        <f t="shared" si="23"/>
        <v>0</v>
      </c>
      <c r="Z187" s="349">
        <f t="shared" si="23"/>
        <v>0</v>
      </c>
      <c r="AA187" s="349">
        <f t="shared" si="23"/>
        <v>0</v>
      </c>
      <c r="AB187" s="349">
        <f t="shared" si="23"/>
        <v>0</v>
      </c>
      <c r="AC187" s="349">
        <f t="shared" si="23"/>
        <v>0</v>
      </c>
      <c r="AD187" s="349">
        <f t="shared" si="23"/>
        <v>0</v>
      </c>
      <c r="AE187" s="349">
        <f t="shared" si="23"/>
        <v>0</v>
      </c>
      <c r="AF187" s="349">
        <f t="shared" si="23"/>
        <v>0</v>
      </c>
      <c r="AG187" s="349">
        <f t="shared" si="23"/>
        <v>0</v>
      </c>
      <c r="AH187" s="348">
        <f>SUM(C187:AG187)</f>
        <v>0</v>
      </c>
      <c r="AI187" s="327"/>
    </row>
    <row r="188" spans="1:35" ht="15" thickBot="1" x14ac:dyDescent="0.35">
      <c r="A188" s="334" t="s">
        <v>246</v>
      </c>
      <c r="B188" s="315"/>
      <c r="C188" s="337"/>
      <c r="D188" s="337" t="s">
        <v>338</v>
      </c>
      <c r="E188" s="337"/>
      <c r="F188" s="337"/>
      <c r="G188" s="337"/>
      <c r="H188" s="337"/>
      <c r="I188" s="337"/>
      <c r="J188" s="337"/>
      <c r="K188" s="337"/>
      <c r="L188" s="337"/>
      <c r="M188" s="337"/>
      <c r="N188" s="337"/>
      <c r="O188" s="337"/>
      <c r="P188" s="337"/>
      <c r="Q188" s="337"/>
      <c r="R188" s="337"/>
      <c r="S188" s="337"/>
      <c r="T188" s="337"/>
      <c r="U188" s="337"/>
      <c r="V188" s="337"/>
      <c r="W188" s="337"/>
      <c r="X188" s="337"/>
      <c r="Y188" s="337"/>
      <c r="Z188" s="337"/>
      <c r="AA188" s="337"/>
      <c r="AB188" s="337"/>
      <c r="AC188" s="337"/>
      <c r="AD188" s="337"/>
      <c r="AE188" s="337"/>
      <c r="AF188" s="337"/>
      <c r="AG188" s="338"/>
      <c r="AH188" s="350"/>
    </row>
    <row r="189" spans="1:35" ht="15" thickBot="1" x14ac:dyDescent="0.35">
      <c r="A189" s="316" t="s">
        <v>245</v>
      </c>
      <c r="B189" s="322"/>
      <c r="C189" s="318" t="s">
        <v>427</v>
      </c>
      <c r="D189" s="319"/>
      <c r="E189" s="319"/>
      <c r="F189" s="319"/>
      <c r="G189" s="319"/>
      <c r="H189" s="319"/>
      <c r="I189" s="319"/>
      <c r="J189" s="319"/>
      <c r="K189" s="319"/>
      <c r="L189" s="319"/>
      <c r="M189" s="319"/>
      <c r="N189" s="319"/>
      <c r="O189" s="319"/>
      <c r="P189" s="319"/>
      <c r="Q189" s="319"/>
      <c r="R189" s="319"/>
      <c r="S189" s="319"/>
      <c r="T189" s="319"/>
      <c r="U189" s="319"/>
      <c r="V189" s="319"/>
      <c r="W189" s="319"/>
      <c r="X189" s="319"/>
      <c r="Y189" s="319"/>
      <c r="Z189" s="319"/>
      <c r="AA189" s="319"/>
      <c r="AB189" s="319"/>
      <c r="AC189" s="319"/>
      <c r="AD189" s="319"/>
      <c r="AE189" s="319"/>
      <c r="AF189" s="319"/>
      <c r="AG189" s="320"/>
      <c r="AH189" s="346" t="s">
        <v>14</v>
      </c>
    </row>
    <row r="190" spans="1:35" ht="15" thickBot="1" x14ac:dyDescent="0.35">
      <c r="A190" s="316" t="s">
        <v>422</v>
      </c>
      <c r="B190" s="322"/>
      <c r="C190" s="323">
        <v>1</v>
      </c>
      <c r="D190" s="319">
        <v>2</v>
      </c>
      <c r="E190" s="319">
        <v>3</v>
      </c>
      <c r="F190" s="319">
        <v>4</v>
      </c>
      <c r="G190" s="319">
        <v>5</v>
      </c>
      <c r="H190" s="319">
        <v>6</v>
      </c>
      <c r="I190" s="319">
        <v>7</v>
      </c>
      <c r="J190" s="319">
        <v>8</v>
      </c>
      <c r="K190" s="319">
        <v>9</v>
      </c>
      <c r="L190" s="319">
        <v>10</v>
      </c>
      <c r="M190" s="319">
        <v>11</v>
      </c>
      <c r="N190" s="319">
        <v>12</v>
      </c>
      <c r="O190" s="319">
        <v>13</v>
      </c>
      <c r="P190" s="319">
        <v>14</v>
      </c>
      <c r="Q190" s="319">
        <v>15</v>
      </c>
      <c r="R190" s="319">
        <v>16</v>
      </c>
      <c r="S190" s="319">
        <v>17</v>
      </c>
      <c r="T190" s="319">
        <v>18</v>
      </c>
      <c r="U190" s="319">
        <v>19</v>
      </c>
      <c r="V190" s="319">
        <v>20</v>
      </c>
      <c r="W190" s="319">
        <v>21</v>
      </c>
      <c r="X190" s="319">
        <v>22</v>
      </c>
      <c r="Y190" s="319">
        <v>23</v>
      </c>
      <c r="Z190" s="319">
        <v>24</v>
      </c>
      <c r="AA190" s="319">
        <v>25</v>
      </c>
      <c r="AB190" s="319">
        <v>26</v>
      </c>
      <c r="AC190" s="319">
        <v>27</v>
      </c>
      <c r="AD190" s="319">
        <v>28</v>
      </c>
      <c r="AE190" s="319">
        <v>29</v>
      </c>
      <c r="AF190" s="319">
        <v>30</v>
      </c>
      <c r="AG190" s="320">
        <v>31</v>
      </c>
      <c r="AH190" s="346"/>
    </row>
    <row r="191" spans="1:35" x14ac:dyDescent="0.3">
      <c r="A191" s="339" t="s">
        <v>230</v>
      </c>
      <c r="B191" s="339" t="s">
        <v>231</v>
      </c>
      <c r="C191" s="325"/>
      <c r="D191" s="326"/>
      <c r="E191" s="326"/>
      <c r="F191" s="326"/>
      <c r="G191" s="326"/>
      <c r="H191" s="326"/>
      <c r="I191" s="326"/>
      <c r="J191" s="326"/>
      <c r="K191" s="326"/>
      <c r="L191" s="326"/>
      <c r="M191" s="326"/>
      <c r="N191" s="326"/>
      <c r="O191" s="326"/>
      <c r="P191" s="326"/>
      <c r="Q191" s="326"/>
      <c r="R191" s="326"/>
      <c r="S191" s="326"/>
      <c r="T191" s="326"/>
      <c r="U191" s="326"/>
      <c r="V191" s="326"/>
      <c r="W191" s="326"/>
      <c r="X191" s="326"/>
      <c r="Y191" s="326"/>
      <c r="Z191" s="326"/>
      <c r="AA191" s="326"/>
      <c r="AB191" s="326"/>
      <c r="AC191" s="326"/>
      <c r="AD191" s="326"/>
      <c r="AE191" s="326"/>
      <c r="AF191" s="326"/>
      <c r="AG191" s="326"/>
      <c r="AH191" s="347"/>
    </row>
    <row r="192" spans="1:35" x14ac:dyDescent="0.3">
      <c r="A192" s="328"/>
      <c r="B192" s="329"/>
      <c r="C192" s="330"/>
      <c r="D192" s="327"/>
      <c r="E192" s="327"/>
      <c r="F192" s="327"/>
      <c r="G192" s="327"/>
      <c r="H192" s="327"/>
      <c r="I192" s="327"/>
      <c r="J192" s="327"/>
      <c r="K192" s="327"/>
      <c r="L192" s="327"/>
      <c r="M192" s="327"/>
      <c r="N192" s="327"/>
      <c r="O192" s="327"/>
      <c r="P192" s="327"/>
      <c r="Q192" s="327"/>
      <c r="R192" s="327"/>
      <c r="S192" s="327"/>
      <c r="T192" s="327"/>
      <c r="U192" s="327"/>
      <c r="V192" s="327"/>
      <c r="W192" s="327"/>
      <c r="X192" s="327"/>
      <c r="Y192" s="327"/>
      <c r="Z192" s="327"/>
      <c r="AA192" s="327"/>
      <c r="AB192" s="327"/>
      <c r="AC192" s="327"/>
      <c r="AD192" s="327"/>
      <c r="AE192" s="327"/>
      <c r="AF192" s="327"/>
      <c r="AG192" s="327"/>
      <c r="AH192" s="347">
        <f>SUM(C192:AG192)</f>
        <v>0</v>
      </c>
    </row>
    <row r="193" spans="1:34" x14ac:dyDescent="0.3">
      <c r="A193" s="328"/>
      <c r="B193" s="329"/>
      <c r="C193" s="330"/>
      <c r="D193" s="327"/>
      <c r="E193" s="327"/>
      <c r="F193" s="327"/>
      <c r="G193" s="327"/>
      <c r="H193" s="327"/>
      <c r="I193" s="327"/>
      <c r="J193" s="327"/>
      <c r="K193" s="327"/>
      <c r="L193" s="327"/>
      <c r="M193" s="327"/>
      <c r="N193" s="327"/>
      <c r="O193" s="327"/>
      <c r="P193" s="327"/>
      <c r="Q193" s="327"/>
      <c r="R193" s="327"/>
      <c r="S193" s="327"/>
      <c r="T193" s="327"/>
      <c r="U193" s="327"/>
      <c r="V193" s="327"/>
      <c r="W193" s="327"/>
      <c r="X193" s="327"/>
      <c r="Y193" s="327"/>
      <c r="Z193" s="327"/>
      <c r="AA193" s="327"/>
      <c r="AB193" s="327"/>
      <c r="AC193" s="327"/>
      <c r="AD193" s="327"/>
      <c r="AE193" s="327"/>
      <c r="AF193" s="327"/>
      <c r="AG193" s="327"/>
      <c r="AH193" s="347">
        <f t="shared" ref="AH193:AH201" si="24">SUM(C193:AG193)</f>
        <v>0</v>
      </c>
    </row>
    <row r="194" spans="1:34" x14ac:dyDescent="0.3">
      <c r="A194" s="328"/>
      <c r="B194" s="329"/>
      <c r="C194" s="330"/>
      <c r="D194" s="327"/>
      <c r="E194" s="327"/>
      <c r="F194" s="327"/>
      <c r="G194" s="327"/>
      <c r="H194" s="327"/>
      <c r="I194" s="327"/>
      <c r="J194" s="327"/>
      <c r="K194" s="327"/>
      <c r="L194" s="327"/>
      <c r="M194" s="327"/>
      <c r="N194" s="327"/>
      <c r="O194" s="327"/>
      <c r="P194" s="327"/>
      <c r="Q194" s="327"/>
      <c r="R194" s="327"/>
      <c r="S194" s="327"/>
      <c r="T194" s="327"/>
      <c r="U194" s="327"/>
      <c r="V194" s="327"/>
      <c r="W194" s="327"/>
      <c r="X194" s="327"/>
      <c r="Y194" s="327"/>
      <c r="Z194" s="327"/>
      <c r="AA194" s="327"/>
      <c r="AB194" s="327"/>
      <c r="AC194" s="327"/>
      <c r="AD194" s="327"/>
      <c r="AE194" s="327"/>
      <c r="AF194" s="327"/>
      <c r="AG194" s="327"/>
      <c r="AH194" s="347">
        <f t="shared" si="24"/>
        <v>0</v>
      </c>
    </row>
    <row r="195" spans="1:34" x14ac:dyDescent="0.3">
      <c r="A195" s="328"/>
      <c r="B195" s="329"/>
      <c r="C195" s="330"/>
      <c r="D195" s="327"/>
      <c r="E195" s="327"/>
      <c r="F195" s="327"/>
      <c r="G195" s="327"/>
      <c r="H195" s="327"/>
      <c r="I195" s="327"/>
      <c r="J195" s="327"/>
      <c r="K195" s="327"/>
      <c r="L195" s="327"/>
      <c r="M195" s="327"/>
      <c r="N195" s="327"/>
      <c r="O195" s="327"/>
      <c r="P195" s="327"/>
      <c r="Q195" s="327"/>
      <c r="R195" s="327"/>
      <c r="S195" s="327"/>
      <c r="T195" s="327"/>
      <c r="U195" s="327"/>
      <c r="V195" s="327"/>
      <c r="W195" s="327"/>
      <c r="X195" s="327"/>
      <c r="Y195" s="327"/>
      <c r="Z195" s="327"/>
      <c r="AA195" s="327"/>
      <c r="AB195" s="327"/>
      <c r="AC195" s="327"/>
      <c r="AD195" s="327"/>
      <c r="AE195" s="327"/>
      <c r="AF195" s="327"/>
      <c r="AG195" s="327"/>
      <c r="AH195" s="347">
        <f t="shared" si="24"/>
        <v>0</v>
      </c>
    </row>
    <row r="196" spans="1:34" x14ac:dyDescent="0.3">
      <c r="A196" s="328"/>
      <c r="B196" s="329"/>
      <c r="C196" s="330"/>
      <c r="D196" s="327"/>
      <c r="E196" s="327"/>
      <c r="F196" s="327"/>
      <c r="G196" s="327"/>
      <c r="H196" s="327"/>
      <c r="I196" s="327"/>
      <c r="J196" s="327"/>
      <c r="K196" s="327"/>
      <c r="L196" s="327"/>
      <c r="M196" s="327"/>
      <c r="N196" s="327"/>
      <c r="O196" s="327"/>
      <c r="P196" s="327"/>
      <c r="Q196" s="327"/>
      <c r="R196" s="327"/>
      <c r="S196" s="327"/>
      <c r="T196" s="327"/>
      <c r="U196" s="327"/>
      <c r="V196" s="327"/>
      <c r="W196" s="327"/>
      <c r="X196" s="327"/>
      <c r="Y196" s="327"/>
      <c r="Z196" s="327"/>
      <c r="AA196" s="327"/>
      <c r="AB196" s="327"/>
      <c r="AC196" s="327"/>
      <c r="AD196" s="327"/>
      <c r="AE196" s="327"/>
      <c r="AF196" s="327"/>
      <c r="AG196" s="327"/>
      <c r="AH196" s="347">
        <f t="shared" si="24"/>
        <v>0</v>
      </c>
    </row>
    <row r="197" spans="1:34" x14ac:dyDescent="0.3">
      <c r="A197" s="328"/>
      <c r="B197" s="329"/>
      <c r="C197" s="330"/>
      <c r="D197" s="327"/>
      <c r="E197" s="327"/>
      <c r="F197" s="327"/>
      <c r="G197" s="327"/>
      <c r="H197" s="327"/>
      <c r="I197" s="327"/>
      <c r="J197" s="327"/>
      <c r="K197" s="327"/>
      <c r="L197" s="327"/>
      <c r="M197" s="327"/>
      <c r="N197" s="327"/>
      <c r="O197" s="327"/>
      <c r="P197" s="327"/>
      <c r="Q197" s="327"/>
      <c r="R197" s="327"/>
      <c r="S197" s="327"/>
      <c r="T197" s="327"/>
      <c r="U197" s="327"/>
      <c r="V197" s="327"/>
      <c r="W197" s="327"/>
      <c r="X197" s="327"/>
      <c r="Y197" s="327"/>
      <c r="Z197" s="327"/>
      <c r="AA197" s="327"/>
      <c r="AB197" s="327"/>
      <c r="AC197" s="327"/>
      <c r="AD197" s="327"/>
      <c r="AE197" s="327"/>
      <c r="AF197" s="327"/>
      <c r="AG197" s="327"/>
      <c r="AH197" s="347">
        <f t="shared" si="24"/>
        <v>0</v>
      </c>
    </row>
    <row r="198" spans="1:34" x14ac:dyDescent="0.3">
      <c r="A198" s="328"/>
      <c r="B198" s="329"/>
      <c r="C198" s="330"/>
      <c r="D198" s="327"/>
      <c r="E198" s="327"/>
      <c r="F198" s="327"/>
      <c r="G198" s="327"/>
      <c r="H198" s="327"/>
      <c r="I198" s="327"/>
      <c r="J198" s="327"/>
      <c r="K198" s="327"/>
      <c r="L198" s="327"/>
      <c r="M198" s="327"/>
      <c r="N198" s="327"/>
      <c r="O198" s="327"/>
      <c r="P198" s="327"/>
      <c r="Q198" s="327"/>
      <c r="R198" s="327"/>
      <c r="S198" s="327"/>
      <c r="T198" s="327"/>
      <c r="U198" s="327"/>
      <c r="V198" s="327"/>
      <c r="W198" s="327"/>
      <c r="X198" s="327"/>
      <c r="Y198" s="327"/>
      <c r="Z198" s="327"/>
      <c r="AA198" s="327"/>
      <c r="AB198" s="327"/>
      <c r="AC198" s="327"/>
      <c r="AD198" s="327"/>
      <c r="AE198" s="327"/>
      <c r="AF198" s="327"/>
      <c r="AG198" s="327"/>
      <c r="AH198" s="347">
        <f t="shared" si="24"/>
        <v>0</v>
      </c>
    </row>
    <row r="199" spans="1:34" x14ac:dyDescent="0.3">
      <c r="A199" s="328"/>
      <c r="B199" s="329"/>
      <c r="C199" s="330"/>
      <c r="D199" s="327"/>
      <c r="E199" s="327"/>
      <c r="F199" s="327"/>
      <c r="G199" s="327"/>
      <c r="H199" s="327"/>
      <c r="I199" s="327"/>
      <c r="J199" s="327"/>
      <c r="K199" s="327"/>
      <c r="L199" s="327"/>
      <c r="M199" s="327"/>
      <c r="N199" s="327"/>
      <c r="O199" s="327"/>
      <c r="P199" s="327"/>
      <c r="Q199" s="327"/>
      <c r="R199" s="327"/>
      <c r="S199" s="327"/>
      <c r="T199" s="327"/>
      <c r="U199" s="327"/>
      <c r="V199" s="327"/>
      <c r="W199" s="327"/>
      <c r="X199" s="327"/>
      <c r="Y199" s="327"/>
      <c r="Z199" s="327"/>
      <c r="AA199" s="327"/>
      <c r="AB199" s="327"/>
      <c r="AC199" s="327"/>
      <c r="AD199" s="327"/>
      <c r="AE199" s="327"/>
      <c r="AF199" s="327"/>
      <c r="AG199" s="327"/>
      <c r="AH199" s="347">
        <f t="shared" si="24"/>
        <v>0</v>
      </c>
    </row>
    <row r="200" spans="1:34" x14ac:dyDescent="0.3">
      <c r="A200" s="328"/>
      <c r="B200" s="329"/>
      <c r="C200" s="330"/>
      <c r="D200" s="327"/>
      <c r="E200" s="327"/>
      <c r="F200" s="327"/>
      <c r="G200" s="327"/>
      <c r="H200" s="327"/>
      <c r="I200" s="327"/>
      <c r="J200" s="327"/>
      <c r="K200" s="327"/>
      <c r="L200" s="327"/>
      <c r="M200" s="327"/>
      <c r="N200" s="327"/>
      <c r="O200" s="327"/>
      <c r="P200" s="327"/>
      <c r="Q200" s="327"/>
      <c r="R200" s="327"/>
      <c r="S200" s="327"/>
      <c r="T200" s="327"/>
      <c r="U200" s="327"/>
      <c r="V200" s="327"/>
      <c r="W200" s="327"/>
      <c r="X200" s="327"/>
      <c r="Y200" s="327"/>
      <c r="Z200" s="327"/>
      <c r="AA200" s="327"/>
      <c r="AB200" s="327"/>
      <c r="AC200" s="327"/>
      <c r="AD200" s="327"/>
      <c r="AE200" s="327"/>
      <c r="AF200" s="327"/>
      <c r="AG200" s="327"/>
      <c r="AH200" s="347">
        <f t="shared" si="24"/>
        <v>0</v>
      </c>
    </row>
    <row r="201" spans="1:34" x14ac:dyDescent="0.3">
      <c r="A201" s="328"/>
      <c r="B201" s="329"/>
      <c r="C201" s="330"/>
      <c r="D201" s="327"/>
      <c r="E201" s="327"/>
      <c r="F201" s="327"/>
      <c r="G201" s="327"/>
      <c r="H201" s="327"/>
      <c r="I201" s="327"/>
      <c r="J201" s="327"/>
      <c r="K201" s="327"/>
      <c r="L201" s="327"/>
      <c r="M201" s="327"/>
      <c r="N201" s="327"/>
      <c r="O201" s="327"/>
      <c r="P201" s="327"/>
      <c r="Q201" s="327"/>
      <c r="R201" s="327"/>
      <c r="S201" s="327"/>
      <c r="T201" s="327"/>
      <c r="U201" s="327"/>
      <c r="V201" s="327"/>
      <c r="W201" s="327"/>
      <c r="X201" s="327"/>
      <c r="Y201" s="327"/>
      <c r="Z201" s="327"/>
      <c r="AA201" s="327"/>
      <c r="AB201" s="327"/>
      <c r="AC201" s="327"/>
      <c r="AD201" s="327"/>
      <c r="AE201" s="327"/>
      <c r="AF201" s="327"/>
      <c r="AG201" s="327"/>
      <c r="AH201" s="347">
        <f t="shared" si="24"/>
        <v>0</v>
      </c>
    </row>
    <row r="202" spans="1:34" ht="15" thickBot="1" x14ac:dyDescent="0.35">
      <c r="A202" s="341"/>
      <c r="B202" s="342"/>
      <c r="C202" s="349">
        <f>SUM(C192:C201)</f>
        <v>0</v>
      </c>
      <c r="D202" s="349">
        <f t="shared" ref="D202:AG202" si="25">SUM(D192:D201)</f>
        <v>0</v>
      </c>
      <c r="E202" s="349">
        <f t="shared" si="25"/>
        <v>0</v>
      </c>
      <c r="F202" s="349">
        <f t="shared" si="25"/>
        <v>0</v>
      </c>
      <c r="G202" s="349">
        <f t="shared" si="25"/>
        <v>0</v>
      </c>
      <c r="H202" s="349">
        <f t="shared" si="25"/>
        <v>0</v>
      </c>
      <c r="I202" s="349">
        <f t="shared" si="25"/>
        <v>0</v>
      </c>
      <c r="J202" s="349">
        <f t="shared" si="25"/>
        <v>0</v>
      </c>
      <c r="K202" s="349">
        <f t="shared" si="25"/>
        <v>0</v>
      </c>
      <c r="L202" s="349">
        <f t="shared" si="25"/>
        <v>0</v>
      </c>
      <c r="M202" s="349">
        <f t="shared" si="25"/>
        <v>0</v>
      </c>
      <c r="N202" s="349">
        <f t="shared" si="25"/>
        <v>0</v>
      </c>
      <c r="O202" s="349">
        <f t="shared" si="25"/>
        <v>0</v>
      </c>
      <c r="P202" s="349">
        <f t="shared" si="25"/>
        <v>0</v>
      </c>
      <c r="Q202" s="349">
        <f t="shared" si="25"/>
        <v>0</v>
      </c>
      <c r="R202" s="349">
        <f t="shared" si="25"/>
        <v>0</v>
      </c>
      <c r="S202" s="349">
        <f t="shared" si="25"/>
        <v>0</v>
      </c>
      <c r="T202" s="349">
        <f t="shared" si="25"/>
        <v>0</v>
      </c>
      <c r="U202" s="349">
        <f t="shared" si="25"/>
        <v>0</v>
      </c>
      <c r="V202" s="349">
        <f t="shared" si="25"/>
        <v>0</v>
      </c>
      <c r="W202" s="349">
        <f t="shared" si="25"/>
        <v>0</v>
      </c>
      <c r="X202" s="349">
        <f t="shared" si="25"/>
        <v>0</v>
      </c>
      <c r="Y202" s="349">
        <f t="shared" si="25"/>
        <v>0</v>
      </c>
      <c r="Z202" s="349">
        <f t="shared" si="25"/>
        <v>0</v>
      </c>
      <c r="AA202" s="349">
        <f t="shared" si="25"/>
        <v>0</v>
      </c>
      <c r="AB202" s="349">
        <f t="shared" si="25"/>
        <v>0</v>
      </c>
      <c r="AC202" s="349">
        <f t="shared" si="25"/>
        <v>0</v>
      </c>
      <c r="AD202" s="349">
        <f t="shared" si="25"/>
        <v>0</v>
      </c>
      <c r="AE202" s="349">
        <f t="shared" si="25"/>
        <v>0</v>
      </c>
      <c r="AF202" s="349">
        <f t="shared" si="25"/>
        <v>0</v>
      </c>
      <c r="AG202" s="349">
        <f t="shared" si="25"/>
        <v>0</v>
      </c>
      <c r="AH202" s="348">
        <f>SUM(C202:AG202)</f>
        <v>0</v>
      </c>
    </row>
    <row r="203" spans="1:34" ht="15" thickBot="1" x14ac:dyDescent="0.35">
      <c r="A203" s="334" t="s">
        <v>246</v>
      </c>
      <c r="B203" s="315"/>
      <c r="C203" s="337"/>
      <c r="D203" s="337" t="s">
        <v>339</v>
      </c>
      <c r="E203" s="337"/>
      <c r="F203" s="337"/>
      <c r="G203" s="337"/>
      <c r="H203" s="337"/>
      <c r="I203" s="337"/>
      <c r="J203" s="337"/>
      <c r="K203" s="337"/>
      <c r="L203" s="337"/>
      <c r="M203" s="337"/>
      <c r="N203" s="337"/>
      <c r="O203" s="337"/>
      <c r="P203" s="337"/>
      <c r="Q203" s="337"/>
      <c r="R203" s="337"/>
      <c r="S203" s="337"/>
      <c r="T203" s="337"/>
      <c r="U203" s="337"/>
      <c r="V203" s="337"/>
      <c r="W203" s="337"/>
      <c r="X203" s="337"/>
      <c r="Y203" s="337"/>
      <c r="Z203" s="337"/>
      <c r="AA203" s="337"/>
      <c r="AB203" s="337"/>
      <c r="AC203" s="337"/>
      <c r="AD203" s="337"/>
      <c r="AE203" s="337"/>
      <c r="AF203" s="337"/>
      <c r="AG203" s="338"/>
      <c r="AH203" s="350"/>
    </row>
    <row r="204" spans="1:34" ht="15" thickBot="1" x14ac:dyDescent="0.35">
      <c r="A204" s="316" t="s">
        <v>245</v>
      </c>
      <c r="B204" s="322"/>
      <c r="C204" s="318" t="s">
        <v>427</v>
      </c>
      <c r="D204" s="319"/>
      <c r="E204" s="319"/>
      <c r="F204" s="319"/>
      <c r="G204" s="319"/>
      <c r="H204" s="319"/>
      <c r="I204" s="319"/>
      <c r="J204" s="319"/>
      <c r="K204" s="319"/>
      <c r="L204" s="319"/>
      <c r="M204" s="319"/>
      <c r="N204" s="319"/>
      <c r="O204" s="319"/>
      <c r="P204" s="319"/>
      <c r="Q204" s="319"/>
      <c r="R204" s="319"/>
      <c r="S204" s="319"/>
      <c r="T204" s="319"/>
      <c r="U204" s="319"/>
      <c r="V204" s="319"/>
      <c r="W204" s="319"/>
      <c r="X204" s="319"/>
      <c r="Y204" s="319"/>
      <c r="Z204" s="319"/>
      <c r="AA204" s="319"/>
      <c r="AB204" s="319"/>
      <c r="AC204" s="319"/>
      <c r="AD204" s="319"/>
      <c r="AE204" s="319"/>
      <c r="AF204" s="319"/>
      <c r="AG204" s="320"/>
      <c r="AH204" s="346" t="s">
        <v>14</v>
      </c>
    </row>
    <row r="205" spans="1:34" ht="15" thickBot="1" x14ac:dyDescent="0.35">
      <c r="A205" s="316" t="s">
        <v>422</v>
      </c>
      <c r="B205" s="322"/>
      <c r="C205" s="323">
        <v>1</v>
      </c>
      <c r="D205" s="319">
        <v>2</v>
      </c>
      <c r="E205" s="319">
        <v>3</v>
      </c>
      <c r="F205" s="319">
        <v>4</v>
      </c>
      <c r="G205" s="319">
        <v>5</v>
      </c>
      <c r="H205" s="319">
        <v>6</v>
      </c>
      <c r="I205" s="319">
        <v>7</v>
      </c>
      <c r="J205" s="319">
        <v>8</v>
      </c>
      <c r="K205" s="319">
        <v>9</v>
      </c>
      <c r="L205" s="319">
        <v>10</v>
      </c>
      <c r="M205" s="319">
        <v>11</v>
      </c>
      <c r="N205" s="319">
        <v>12</v>
      </c>
      <c r="O205" s="319">
        <v>13</v>
      </c>
      <c r="P205" s="319">
        <v>14</v>
      </c>
      <c r="Q205" s="319">
        <v>15</v>
      </c>
      <c r="R205" s="319">
        <v>16</v>
      </c>
      <c r="S205" s="319">
        <v>17</v>
      </c>
      <c r="T205" s="319">
        <v>18</v>
      </c>
      <c r="U205" s="319">
        <v>19</v>
      </c>
      <c r="V205" s="319">
        <v>20</v>
      </c>
      <c r="W205" s="319">
        <v>21</v>
      </c>
      <c r="X205" s="319">
        <v>22</v>
      </c>
      <c r="Y205" s="319">
        <v>23</v>
      </c>
      <c r="Z205" s="319">
        <v>24</v>
      </c>
      <c r="AA205" s="319">
        <v>25</v>
      </c>
      <c r="AB205" s="319">
        <v>26</v>
      </c>
      <c r="AC205" s="319">
        <v>27</v>
      </c>
      <c r="AD205" s="319">
        <v>28</v>
      </c>
      <c r="AE205" s="319">
        <v>29</v>
      </c>
      <c r="AF205" s="319">
        <v>30</v>
      </c>
      <c r="AG205" s="320">
        <v>31</v>
      </c>
      <c r="AH205" s="346"/>
    </row>
    <row r="206" spans="1:34" x14ac:dyDescent="0.3">
      <c r="A206" s="339" t="s">
        <v>230</v>
      </c>
      <c r="B206" s="339" t="s">
        <v>231</v>
      </c>
      <c r="C206" s="325"/>
      <c r="D206" s="326"/>
      <c r="E206" s="326"/>
      <c r="F206" s="326"/>
      <c r="G206" s="326"/>
      <c r="H206" s="326"/>
      <c r="I206" s="326"/>
      <c r="J206" s="326"/>
      <c r="K206" s="326"/>
      <c r="L206" s="326"/>
      <c r="M206" s="326"/>
      <c r="N206" s="326"/>
      <c r="O206" s="326"/>
      <c r="P206" s="326"/>
      <c r="Q206" s="326"/>
      <c r="R206" s="326"/>
      <c r="S206" s="326"/>
      <c r="T206" s="326"/>
      <c r="U206" s="326"/>
      <c r="V206" s="326"/>
      <c r="W206" s="326"/>
      <c r="X206" s="326"/>
      <c r="Y206" s="326"/>
      <c r="Z206" s="326"/>
      <c r="AA206" s="326"/>
      <c r="AB206" s="326"/>
      <c r="AC206" s="326"/>
      <c r="AD206" s="326"/>
      <c r="AE206" s="326"/>
      <c r="AF206" s="326"/>
      <c r="AG206" s="326"/>
      <c r="AH206" s="347"/>
    </row>
    <row r="207" spans="1:34" x14ac:dyDescent="0.3">
      <c r="A207" s="328"/>
      <c r="B207" s="329"/>
      <c r="C207" s="330"/>
      <c r="D207" s="327"/>
      <c r="E207" s="327"/>
      <c r="F207" s="327"/>
      <c r="G207" s="327"/>
      <c r="H207" s="327"/>
      <c r="I207" s="327"/>
      <c r="J207" s="327"/>
      <c r="K207" s="327"/>
      <c r="L207" s="327"/>
      <c r="M207" s="327"/>
      <c r="N207" s="327"/>
      <c r="O207" s="327"/>
      <c r="P207" s="327"/>
      <c r="Q207" s="327"/>
      <c r="R207" s="327"/>
      <c r="S207" s="327"/>
      <c r="T207" s="327"/>
      <c r="U207" s="327"/>
      <c r="V207" s="327"/>
      <c r="W207" s="327"/>
      <c r="X207" s="327"/>
      <c r="Y207" s="327"/>
      <c r="Z207" s="327"/>
      <c r="AA207" s="327"/>
      <c r="AB207" s="327"/>
      <c r="AC207" s="327"/>
      <c r="AD207" s="327"/>
      <c r="AE207" s="327"/>
      <c r="AF207" s="327"/>
      <c r="AG207" s="327"/>
      <c r="AH207" s="347">
        <f>SUM(C207:AG207)</f>
        <v>0</v>
      </c>
    </row>
    <row r="208" spans="1:34" x14ac:dyDescent="0.3">
      <c r="A208" s="328"/>
      <c r="B208" s="329"/>
      <c r="C208" s="330"/>
      <c r="D208" s="327"/>
      <c r="E208" s="327"/>
      <c r="F208" s="327"/>
      <c r="G208" s="327"/>
      <c r="H208" s="327"/>
      <c r="I208" s="327"/>
      <c r="J208" s="327"/>
      <c r="K208" s="327"/>
      <c r="L208" s="327"/>
      <c r="M208" s="327"/>
      <c r="N208" s="327"/>
      <c r="O208" s="327"/>
      <c r="P208" s="327"/>
      <c r="Q208" s="327"/>
      <c r="R208" s="327"/>
      <c r="S208" s="327"/>
      <c r="T208" s="327"/>
      <c r="U208" s="327"/>
      <c r="V208" s="327"/>
      <c r="W208" s="327"/>
      <c r="X208" s="327"/>
      <c r="Y208" s="327"/>
      <c r="Z208" s="327"/>
      <c r="AA208" s="327"/>
      <c r="AB208" s="327"/>
      <c r="AC208" s="327"/>
      <c r="AD208" s="327"/>
      <c r="AE208" s="327"/>
      <c r="AF208" s="327"/>
      <c r="AG208" s="327"/>
      <c r="AH208" s="347">
        <f t="shared" ref="AH208:AH216" si="26">SUM(C208:AG208)</f>
        <v>0</v>
      </c>
    </row>
    <row r="209" spans="1:34" x14ac:dyDescent="0.3">
      <c r="A209" s="328"/>
      <c r="B209" s="329"/>
      <c r="C209" s="330"/>
      <c r="D209" s="327"/>
      <c r="E209" s="327"/>
      <c r="F209" s="327"/>
      <c r="G209" s="327"/>
      <c r="H209" s="327"/>
      <c r="I209" s="327"/>
      <c r="J209" s="327"/>
      <c r="K209" s="327"/>
      <c r="L209" s="327"/>
      <c r="M209" s="327"/>
      <c r="N209" s="327"/>
      <c r="O209" s="327"/>
      <c r="P209" s="327"/>
      <c r="Q209" s="327"/>
      <c r="R209" s="327"/>
      <c r="S209" s="327"/>
      <c r="T209" s="327"/>
      <c r="U209" s="327"/>
      <c r="V209" s="327"/>
      <c r="W209" s="327"/>
      <c r="X209" s="327"/>
      <c r="Y209" s="327"/>
      <c r="Z209" s="327"/>
      <c r="AA209" s="327"/>
      <c r="AB209" s="327"/>
      <c r="AC209" s="327"/>
      <c r="AD209" s="327"/>
      <c r="AE209" s="327"/>
      <c r="AF209" s="327"/>
      <c r="AG209" s="327"/>
      <c r="AH209" s="347">
        <f t="shared" si="26"/>
        <v>0</v>
      </c>
    </row>
    <row r="210" spans="1:34" x14ac:dyDescent="0.3">
      <c r="A210" s="328"/>
      <c r="B210" s="329"/>
      <c r="C210" s="330"/>
      <c r="D210" s="327"/>
      <c r="E210" s="327"/>
      <c r="F210" s="327"/>
      <c r="G210" s="327"/>
      <c r="H210" s="327"/>
      <c r="I210" s="327"/>
      <c r="J210" s="327"/>
      <c r="K210" s="327"/>
      <c r="L210" s="327"/>
      <c r="M210" s="327"/>
      <c r="N210" s="327"/>
      <c r="O210" s="327"/>
      <c r="P210" s="327"/>
      <c r="Q210" s="327"/>
      <c r="R210" s="327"/>
      <c r="S210" s="327"/>
      <c r="T210" s="327"/>
      <c r="U210" s="327"/>
      <c r="V210" s="327"/>
      <c r="W210" s="327"/>
      <c r="X210" s="327"/>
      <c r="Y210" s="327"/>
      <c r="Z210" s="327"/>
      <c r="AA210" s="327"/>
      <c r="AB210" s="327"/>
      <c r="AC210" s="327"/>
      <c r="AD210" s="327"/>
      <c r="AE210" s="327"/>
      <c r="AF210" s="327"/>
      <c r="AG210" s="327"/>
      <c r="AH210" s="347">
        <f t="shared" si="26"/>
        <v>0</v>
      </c>
    </row>
    <row r="211" spans="1:34" x14ac:dyDescent="0.3">
      <c r="A211" s="328"/>
      <c r="B211" s="329"/>
      <c r="C211" s="330"/>
      <c r="D211" s="327"/>
      <c r="E211" s="327"/>
      <c r="F211" s="327"/>
      <c r="G211" s="327"/>
      <c r="H211" s="327"/>
      <c r="I211" s="327"/>
      <c r="J211" s="327"/>
      <c r="K211" s="327"/>
      <c r="L211" s="327"/>
      <c r="M211" s="327"/>
      <c r="N211" s="327"/>
      <c r="O211" s="327"/>
      <c r="P211" s="327"/>
      <c r="Q211" s="327"/>
      <c r="R211" s="327"/>
      <c r="S211" s="327"/>
      <c r="T211" s="327"/>
      <c r="U211" s="327"/>
      <c r="V211" s="327"/>
      <c r="W211" s="327"/>
      <c r="X211" s="327"/>
      <c r="Y211" s="327"/>
      <c r="Z211" s="327"/>
      <c r="AA211" s="327"/>
      <c r="AB211" s="327"/>
      <c r="AC211" s="327"/>
      <c r="AD211" s="327"/>
      <c r="AE211" s="327"/>
      <c r="AF211" s="327"/>
      <c r="AG211" s="327"/>
      <c r="AH211" s="347">
        <f t="shared" si="26"/>
        <v>0</v>
      </c>
    </row>
    <row r="212" spans="1:34" x14ac:dyDescent="0.3">
      <c r="A212" s="328"/>
      <c r="B212" s="329"/>
      <c r="C212" s="330"/>
      <c r="D212" s="327"/>
      <c r="E212" s="327"/>
      <c r="F212" s="327"/>
      <c r="G212" s="327"/>
      <c r="H212" s="327"/>
      <c r="I212" s="327"/>
      <c r="J212" s="327"/>
      <c r="K212" s="327"/>
      <c r="L212" s="327"/>
      <c r="M212" s="327"/>
      <c r="N212" s="327"/>
      <c r="O212" s="327"/>
      <c r="P212" s="327"/>
      <c r="Q212" s="327"/>
      <c r="R212" s="327"/>
      <c r="S212" s="327"/>
      <c r="T212" s="327"/>
      <c r="U212" s="327"/>
      <c r="V212" s="327"/>
      <c r="W212" s="327"/>
      <c r="X212" s="327"/>
      <c r="Y212" s="327"/>
      <c r="Z212" s="327"/>
      <c r="AA212" s="327"/>
      <c r="AB212" s="327"/>
      <c r="AC212" s="327"/>
      <c r="AD212" s="327"/>
      <c r="AE212" s="327"/>
      <c r="AF212" s="327"/>
      <c r="AG212" s="327"/>
      <c r="AH212" s="347">
        <f t="shared" si="26"/>
        <v>0</v>
      </c>
    </row>
    <row r="213" spans="1:34" x14ac:dyDescent="0.3">
      <c r="A213" s="328"/>
      <c r="B213" s="329"/>
      <c r="C213" s="330"/>
      <c r="D213" s="327"/>
      <c r="E213" s="327"/>
      <c r="F213" s="327"/>
      <c r="G213" s="327"/>
      <c r="H213" s="327"/>
      <c r="I213" s="327"/>
      <c r="J213" s="327"/>
      <c r="K213" s="327"/>
      <c r="L213" s="327"/>
      <c r="M213" s="327"/>
      <c r="N213" s="327"/>
      <c r="O213" s="327"/>
      <c r="P213" s="327"/>
      <c r="Q213" s="327"/>
      <c r="R213" s="327"/>
      <c r="S213" s="327"/>
      <c r="T213" s="327"/>
      <c r="U213" s="327"/>
      <c r="V213" s="327"/>
      <c r="W213" s="327"/>
      <c r="X213" s="327"/>
      <c r="Y213" s="327"/>
      <c r="Z213" s="327"/>
      <c r="AA213" s="327"/>
      <c r="AB213" s="327"/>
      <c r="AC213" s="327"/>
      <c r="AD213" s="327"/>
      <c r="AE213" s="327"/>
      <c r="AF213" s="327"/>
      <c r="AG213" s="327"/>
      <c r="AH213" s="347">
        <f t="shared" si="26"/>
        <v>0</v>
      </c>
    </row>
    <row r="214" spans="1:34" x14ac:dyDescent="0.3">
      <c r="A214" s="328"/>
      <c r="B214" s="329"/>
      <c r="C214" s="330"/>
      <c r="D214" s="327"/>
      <c r="E214" s="327"/>
      <c r="F214" s="327"/>
      <c r="G214" s="327"/>
      <c r="H214" s="327"/>
      <c r="I214" s="327"/>
      <c r="J214" s="327"/>
      <c r="K214" s="327"/>
      <c r="L214" s="327"/>
      <c r="M214" s="327"/>
      <c r="N214" s="327"/>
      <c r="O214" s="327"/>
      <c r="P214" s="327"/>
      <c r="Q214" s="327"/>
      <c r="R214" s="327"/>
      <c r="S214" s="327"/>
      <c r="T214" s="327"/>
      <c r="U214" s="327"/>
      <c r="V214" s="327"/>
      <c r="W214" s="327"/>
      <c r="X214" s="327"/>
      <c r="Y214" s="327"/>
      <c r="Z214" s="327"/>
      <c r="AA214" s="327"/>
      <c r="AB214" s="327"/>
      <c r="AC214" s="327"/>
      <c r="AD214" s="327"/>
      <c r="AE214" s="327"/>
      <c r="AF214" s="327"/>
      <c r="AG214" s="327"/>
      <c r="AH214" s="347">
        <f t="shared" si="26"/>
        <v>0</v>
      </c>
    </row>
    <row r="215" spans="1:34" x14ac:dyDescent="0.3">
      <c r="A215" s="328"/>
      <c r="B215" s="329"/>
      <c r="C215" s="330"/>
      <c r="D215" s="327"/>
      <c r="E215" s="327"/>
      <c r="F215" s="327"/>
      <c r="G215" s="327"/>
      <c r="H215" s="327"/>
      <c r="I215" s="327"/>
      <c r="J215" s="327"/>
      <c r="K215" s="327"/>
      <c r="L215" s="327"/>
      <c r="M215" s="327"/>
      <c r="N215" s="327"/>
      <c r="O215" s="327"/>
      <c r="P215" s="327"/>
      <c r="Q215" s="327"/>
      <c r="R215" s="327"/>
      <c r="S215" s="327"/>
      <c r="T215" s="327"/>
      <c r="U215" s="327"/>
      <c r="V215" s="327"/>
      <c r="W215" s="327"/>
      <c r="X215" s="327"/>
      <c r="Y215" s="327"/>
      <c r="Z215" s="327"/>
      <c r="AA215" s="327"/>
      <c r="AB215" s="327"/>
      <c r="AC215" s="327"/>
      <c r="AD215" s="327"/>
      <c r="AE215" s="327"/>
      <c r="AF215" s="327"/>
      <c r="AG215" s="327"/>
      <c r="AH215" s="347">
        <f t="shared" si="26"/>
        <v>0</v>
      </c>
    </row>
    <row r="216" spans="1:34" x14ac:dyDescent="0.3">
      <c r="A216" s="328"/>
      <c r="B216" s="329"/>
      <c r="C216" s="330"/>
      <c r="D216" s="327"/>
      <c r="E216" s="327"/>
      <c r="F216" s="327"/>
      <c r="G216" s="327"/>
      <c r="H216" s="327"/>
      <c r="I216" s="327"/>
      <c r="J216" s="327"/>
      <c r="K216" s="327"/>
      <c r="L216" s="327"/>
      <c r="M216" s="327"/>
      <c r="N216" s="327"/>
      <c r="O216" s="327"/>
      <c r="P216" s="327"/>
      <c r="Q216" s="327"/>
      <c r="R216" s="327"/>
      <c r="S216" s="327"/>
      <c r="T216" s="327"/>
      <c r="U216" s="327"/>
      <c r="V216" s="327"/>
      <c r="W216" s="327"/>
      <c r="X216" s="327"/>
      <c r="Y216" s="327"/>
      <c r="Z216" s="327"/>
      <c r="AA216" s="327"/>
      <c r="AB216" s="327"/>
      <c r="AC216" s="327"/>
      <c r="AD216" s="327"/>
      <c r="AE216" s="327"/>
      <c r="AF216" s="327"/>
      <c r="AG216" s="327"/>
      <c r="AH216" s="347">
        <f t="shared" si="26"/>
        <v>0</v>
      </c>
    </row>
    <row r="217" spans="1:34" ht="15" thickBot="1" x14ac:dyDescent="0.35">
      <c r="A217" s="341"/>
      <c r="B217" s="342"/>
      <c r="C217" s="349">
        <f>SUM(C207:C216)</f>
        <v>0</v>
      </c>
      <c r="D217" s="349">
        <f t="shared" ref="D217:AG217" si="27">SUM(D207:D216)</f>
        <v>0</v>
      </c>
      <c r="E217" s="349">
        <f t="shared" si="27"/>
        <v>0</v>
      </c>
      <c r="F217" s="349">
        <f t="shared" si="27"/>
        <v>0</v>
      </c>
      <c r="G217" s="349">
        <f t="shared" si="27"/>
        <v>0</v>
      </c>
      <c r="H217" s="349">
        <f t="shared" si="27"/>
        <v>0</v>
      </c>
      <c r="I217" s="349">
        <f t="shared" si="27"/>
        <v>0</v>
      </c>
      <c r="J217" s="349">
        <f t="shared" si="27"/>
        <v>0</v>
      </c>
      <c r="K217" s="349">
        <f t="shared" si="27"/>
        <v>0</v>
      </c>
      <c r="L217" s="349">
        <f t="shared" si="27"/>
        <v>0</v>
      </c>
      <c r="M217" s="349">
        <f t="shared" si="27"/>
        <v>0</v>
      </c>
      <c r="N217" s="349">
        <f t="shared" si="27"/>
        <v>0</v>
      </c>
      <c r="O217" s="349">
        <f t="shared" si="27"/>
        <v>0</v>
      </c>
      <c r="P217" s="349">
        <f t="shared" si="27"/>
        <v>0</v>
      </c>
      <c r="Q217" s="349">
        <f t="shared" si="27"/>
        <v>0</v>
      </c>
      <c r="R217" s="349">
        <f t="shared" si="27"/>
        <v>0</v>
      </c>
      <c r="S217" s="349">
        <f t="shared" si="27"/>
        <v>0</v>
      </c>
      <c r="T217" s="349">
        <f t="shared" si="27"/>
        <v>0</v>
      </c>
      <c r="U217" s="349">
        <f t="shared" si="27"/>
        <v>0</v>
      </c>
      <c r="V217" s="349">
        <f t="shared" si="27"/>
        <v>0</v>
      </c>
      <c r="W217" s="349">
        <f t="shared" si="27"/>
        <v>0</v>
      </c>
      <c r="X217" s="349">
        <f t="shared" si="27"/>
        <v>0</v>
      </c>
      <c r="Y217" s="349">
        <f t="shared" si="27"/>
        <v>0</v>
      </c>
      <c r="Z217" s="349">
        <f t="shared" si="27"/>
        <v>0</v>
      </c>
      <c r="AA217" s="349">
        <f t="shared" si="27"/>
        <v>0</v>
      </c>
      <c r="AB217" s="349">
        <f t="shared" si="27"/>
        <v>0</v>
      </c>
      <c r="AC217" s="349">
        <f t="shared" si="27"/>
        <v>0</v>
      </c>
      <c r="AD217" s="349">
        <f t="shared" si="27"/>
        <v>0</v>
      </c>
      <c r="AE217" s="349">
        <f t="shared" si="27"/>
        <v>0</v>
      </c>
      <c r="AF217" s="349">
        <f t="shared" si="27"/>
        <v>0</v>
      </c>
      <c r="AG217" s="349">
        <f t="shared" si="27"/>
        <v>0</v>
      </c>
      <c r="AH217" s="348">
        <f>SUM(C217:AG217)</f>
        <v>0</v>
      </c>
    </row>
    <row r="218" spans="1:34" ht="15" thickBot="1" x14ac:dyDescent="0.35">
      <c r="A218" s="334" t="s">
        <v>246</v>
      </c>
      <c r="B218" s="315"/>
      <c r="C218" s="337"/>
      <c r="D218" s="337" t="s">
        <v>340</v>
      </c>
      <c r="E218" s="337"/>
      <c r="F218" s="337"/>
      <c r="G218" s="337"/>
      <c r="H218" s="337"/>
      <c r="I218" s="337"/>
      <c r="J218" s="337"/>
      <c r="K218" s="337"/>
      <c r="L218" s="337"/>
      <c r="M218" s="337"/>
      <c r="N218" s="337"/>
      <c r="O218" s="337"/>
      <c r="P218" s="337"/>
      <c r="Q218" s="337"/>
      <c r="R218" s="337"/>
      <c r="S218" s="337"/>
      <c r="T218" s="337"/>
      <c r="U218" s="337"/>
      <c r="V218" s="337"/>
      <c r="W218" s="337"/>
      <c r="X218" s="337"/>
      <c r="Y218" s="337"/>
      <c r="Z218" s="337"/>
      <c r="AA218" s="337"/>
      <c r="AB218" s="337"/>
      <c r="AC218" s="337"/>
      <c r="AD218" s="337"/>
      <c r="AE218" s="337"/>
      <c r="AF218" s="337"/>
      <c r="AG218" s="338"/>
      <c r="AH218" s="350"/>
    </row>
    <row r="219" spans="1:34" ht="15" thickBot="1" x14ac:dyDescent="0.35">
      <c r="A219" s="316" t="s">
        <v>245</v>
      </c>
      <c r="B219" s="322"/>
      <c r="C219" s="318" t="s">
        <v>427</v>
      </c>
      <c r="D219" s="319"/>
      <c r="E219" s="319"/>
      <c r="F219" s="319"/>
      <c r="G219" s="319"/>
      <c r="H219" s="319"/>
      <c r="I219" s="319"/>
      <c r="J219" s="319"/>
      <c r="K219" s="319"/>
      <c r="L219" s="319"/>
      <c r="M219" s="319"/>
      <c r="N219" s="319"/>
      <c r="O219" s="319"/>
      <c r="P219" s="319"/>
      <c r="Q219" s="319"/>
      <c r="R219" s="319"/>
      <c r="S219" s="319"/>
      <c r="T219" s="319"/>
      <c r="U219" s="319"/>
      <c r="V219" s="319"/>
      <c r="W219" s="319"/>
      <c r="X219" s="319"/>
      <c r="Y219" s="319"/>
      <c r="Z219" s="319"/>
      <c r="AA219" s="319"/>
      <c r="AB219" s="319"/>
      <c r="AC219" s="319"/>
      <c r="AD219" s="319"/>
      <c r="AE219" s="319"/>
      <c r="AF219" s="319"/>
      <c r="AG219" s="320"/>
      <c r="AH219" s="346" t="s">
        <v>14</v>
      </c>
    </row>
    <row r="220" spans="1:34" ht="15" thickBot="1" x14ac:dyDescent="0.35">
      <c r="A220" s="316" t="s">
        <v>422</v>
      </c>
      <c r="B220" s="322"/>
      <c r="C220" s="323">
        <v>1</v>
      </c>
      <c r="D220" s="319">
        <v>2</v>
      </c>
      <c r="E220" s="319">
        <v>3</v>
      </c>
      <c r="F220" s="319">
        <v>4</v>
      </c>
      <c r="G220" s="319">
        <v>5</v>
      </c>
      <c r="H220" s="319">
        <v>6</v>
      </c>
      <c r="I220" s="319">
        <v>7</v>
      </c>
      <c r="J220" s="319">
        <v>8</v>
      </c>
      <c r="K220" s="319">
        <v>9</v>
      </c>
      <c r="L220" s="319">
        <v>10</v>
      </c>
      <c r="M220" s="319">
        <v>11</v>
      </c>
      <c r="N220" s="319">
        <v>12</v>
      </c>
      <c r="O220" s="319">
        <v>13</v>
      </c>
      <c r="P220" s="319">
        <v>14</v>
      </c>
      <c r="Q220" s="319">
        <v>15</v>
      </c>
      <c r="R220" s="319">
        <v>16</v>
      </c>
      <c r="S220" s="319">
        <v>17</v>
      </c>
      <c r="T220" s="319">
        <v>18</v>
      </c>
      <c r="U220" s="319">
        <v>19</v>
      </c>
      <c r="V220" s="319">
        <v>20</v>
      </c>
      <c r="W220" s="319">
        <v>21</v>
      </c>
      <c r="X220" s="319">
        <v>22</v>
      </c>
      <c r="Y220" s="319">
        <v>23</v>
      </c>
      <c r="Z220" s="319">
        <v>24</v>
      </c>
      <c r="AA220" s="319">
        <v>25</v>
      </c>
      <c r="AB220" s="319">
        <v>26</v>
      </c>
      <c r="AC220" s="319">
        <v>27</v>
      </c>
      <c r="AD220" s="319">
        <v>28</v>
      </c>
      <c r="AE220" s="319">
        <v>29</v>
      </c>
      <c r="AF220" s="319">
        <v>30</v>
      </c>
      <c r="AG220" s="320">
        <v>31</v>
      </c>
      <c r="AH220" s="346"/>
    </row>
    <row r="221" spans="1:34" x14ac:dyDescent="0.3">
      <c r="A221" s="339" t="s">
        <v>230</v>
      </c>
      <c r="B221" s="339" t="s">
        <v>231</v>
      </c>
      <c r="C221" s="325"/>
      <c r="D221" s="326"/>
      <c r="E221" s="326"/>
      <c r="F221" s="326"/>
      <c r="G221" s="326"/>
      <c r="H221" s="326"/>
      <c r="I221" s="326"/>
      <c r="J221" s="326"/>
      <c r="K221" s="326"/>
      <c r="L221" s="326"/>
      <c r="M221" s="326"/>
      <c r="N221" s="326"/>
      <c r="O221" s="326"/>
      <c r="P221" s="326"/>
      <c r="Q221" s="326"/>
      <c r="R221" s="326"/>
      <c r="S221" s="326"/>
      <c r="T221" s="326"/>
      <c r="U221" s="326"/>
      <c r="V221" s="326"/>
      <c r="W221" s="326"/>
      <c r="X221" s="326"/>
      <c r="Y221" s="326"/>
      <c r="Z221" s="326"/>
      <c r="AA221" s="326"/>
      <c r="AB221" s="326"/>
      <c r="AC221" s="326"/>
      <c r="AD221" s="326"/>
      <c r="AE221" s="326"/>
      <c r="AF221" s="326"/>
      <c r="AG221" s="326"/>
      <c r="AH221" s="347"/>
    </row>
    <row r="222" spans="1:34" x14ac:dyDescent="0.3">
      <c r="A222" s="328"/>
      <c r="B222" s="329"/>
      <c r="C222" s="330"/>
      <c r="D222" s="327"/>
      <c r="E222" s="327"/>
      <c r="F222" s="327"/>
      <c r="G222" s="327"/>
      <c r="H222" s="327"/>
      <c r="I222" s="327"/>
      <c r="J222" s="327"/>
      <c r="K222" s="327"/>
      <c r="L222" s="327"/>
      <c r="M222" s="327"/>
      <c r="N222" s="327"/>
      <c r="O222" s="327"/>
      <c r="P222" s="327"/>
      <c r="Q222" s="327"/>
      <c r="R222" s="327"/>
      <c r="S222" s="327"/>
      <c r="T222" s="327"/>
      <c r="U222" s="327"/>
      <c r="V222" s="327"/>
      <c r="W222" s="327"/>
      <c r="X222" s="327"/>
      <c r="Y222" s="327"/>
      <c r="Z222" s="327"/>
      <c r="AA222" s="327"/>
      <c r="AB222" s="327"/>
      <c r="AC222" s="327"/>
      <c r="AD222" s="327"/>
      <c r="AE222" s="327"/>
      <c r="AF222" s="327"/>
      <c r="AG222" s="327"/>
      <c r="AH222" s="347">
        <f>SUM(C222:AG222)</f>
        <v>0</v>
      </c>
    </row>
    <row r="223" spans="1:34" x14ac:dyDescent="0.3">
      <c r="A223" s="328"/>
      <c r="B223" s="329"/>
      <c r="C223" s="330"/>
      <c r="D223" s="327"/>
      <c r="E223" s="327"/>
      <c r="F223" s="327"/>
      <c r="G223" s="327"/>
      <c r="H223" s="327"/>
      <c r="I223" s="327"/>
      <c r="J223" s="327"/>
      <c r="K223" s="327"/>
      <c r="L223" s="327"/>
      <c r="M223" s="327"/>
      <c r="N223" s="327"/>
      <c r="O223" s="327"/>
      <c r="P223" s="327"/>
      <c r="Q223" s="327"/>
      <c r="R223" s="327"/>
      <c r="S223" s="327"/>
      <c r="T223" s="327"/>
      <c r="U223" s="327"/>
      <c r="V223" s="327"/>
      <c r="W223" s="327"/>
      <c r="X223" s="327"/>
      <c r="Y223" s="327"/>
      <c r="Z223" s="327"/>
      <c r="AA223" s="327"/>
      <c r="AB223" s="327"/>
      <c r="AC223" s="327"/>
      <c r="AD223" s="327"/>
      <c r="AE223" s="327"/>
      <c r="AF223" s="327"/>
      <c r="AG223" s="327"/>
      <c r="AH223" s="347">
        <f t="shared" ref="AH223:AH231" si="28">SUM(C223:AG223)</f>
        <v>0</v>
      </c>
    </row>
    <row r="224" spans="1:34" x14ac:dyDescent="0.3">
      <c r="A224" s="328"/>
      <c r="B224" s="329"/>
      <c r="C224" s="330"/>
      <c r="D224" s="327"/>
      <c r="E224" s="327"/>
      <c r="F224" s="327"/>
      <c r="G224" s="327"/>
      <c r="H224" s="327"/>
      <c r="I224" s="327"/>
      <c r="J224" s="327"/>
      <c r="K224" s="327"/>
      <c r="L224" s="327"/>
      <c r="M224" s="327"/>
      <c r="N224" s="327"/>
      <c r="O224" s="327"/>
      <c r="P224" s="327"/>
      <c r="Q224" s="327"/>
      <c r="R224" s="327"/>
      <c r="S224" s="327"/>
      <c r="T224" s="327"/>
      <c r="U224" s="327"/>
      <c r="V224" s="327"/>
      <c r="W224" s="327"/>
      <c r="X224" s="327"/>
      <c r="Y224" s="327"/>
      <c r="Z224" s="327"/>
      <c r="AA224" s="327"/>
      <c r="AB224" s="327"/>
      <c r="AC224" s="327"/>
      <c r="AD224" s="327"/>
      <c r="AE224" s="327"/>
      <c r="AF224" s="327"/>
      <c r="AG224" s="327"/>
      <c r="AH224" s="347">
        <f t="shared" si="28"/>
        <v>0</v>
      </c>
    </row>
    <row r="225" spans="1:34" x14ac:dyDescent="0.3">
      <c r="A225" s="328"/>
      <c r="B225" s="329"/>
      <c r="C225" s="330"/>
      <c r="D225" s="327"/>
      <c r="E225" s="327"/>
      <c r="F225" s="327"/>
      <c r="G225" s="327"/>
      <c r="H225" s="327"/>
      <c r="I225" s="327"/>
      <c r="J225" s="327"/>
      <c r="K225" s="327"/>
      <c r="L225" s="327"/>
      <c r="M225" s="327"/>
      <c r="N225" s="327"/>
      <c r="O225" s="327"/>
      <c r="P225" s="327"/>
      <c r="Q225" s="327"/>
      <c r="R225" s="327"/>
      <c r="S225" s="327"/>
      <c r="T225" s="327"/>
      <c r="U225" s="327"/>
      <c r="V225" s="327"/>
      <c r="W225" s="327"/>
      <c r="X225" s="327"/>
      <c r="Y225" s="327"/>
      <c r="Z225" s="327"/>
      <c r="AA225" s="327"/>
      <c r="AB225" s="327"/>
      <c r="AC225" s="327"/>
      <c r="AD225" s="327"/>
      <c r="AE225" s="327"/>
      <c r="AF225" s="327"/>
      <c r="AG225" s="327"/>
      <c r="AH225" s="347">
        <f t="shared" si="28"/>
        <v>0</v>
      </c>
    </row>
    <row r="226" spans="1:34" x14ac:dyDescent="0.3">
      <c r="A226" s="328"/>
      <c r="B226" s="329"/>
      <c r="C226" s="330"/>
      <c r="D226" s="327"/>
      <c r="E226" s="327"/>
      <c r="F226" s="327"/>
      <c r="G226" s="327"/>
      <c r="H226" s="327"/>
      <c r="I226" s="327"/>
      <c r="J226" s="327"/>
      <c r="K226" s="327"/>
      <c r="L226" s="327"/>
      <c r="M226" s="327"/>
      <c r="N226" s="327"/>
      <c r="O226" s="327"/>
      <c r="P226" s="327"/>
      <c r="Q226" s="327"/>
      <c r="R226" s="327"/>
      <c r="S226" s="327"/>
      <c r="T226" s="327"/>
      <c r="U226" s="327"/>
      <c r="V226" s="327"/>
      <c r="W226" s="327"/>
      <c r="X226" s="327"/>
      <c r="Y226" s="327"/>
      <c r="Z226" s="327"/>
      <c r="AA226" s="327"/>
      <c r="AB226" s="327"/>
      <c r="AC226" s="327"/>
      <c r="AD226" s="327"/>
      <c r="AE226" s="327"/>
      <c r="AF226" s="327"/>
      <c r="AG226" s="327"/>
      <c r="AH226" s="347">
        <f t="shared" si="28"/>
        <v>0</v>
      </c>
    </row>
    <row r="227" spans="1:34" x14ac:dyDescent="0.3">
      <c r="A227" s="328"/>
      <c r="B227" s="329"/>
      <c r="C227" s="330"/>
      <c r="D227" s="327"/>
      <c r="E227" s="327"/>
      <c r="F227" s="327"/>
      <c r="G227" s="327"/>
      <c r="H227" s="327"/>
      <c r="I227" s="327"/>
      <c r="J227" s="327"/>
      <c r="K227" s="327"/>
      <c r="L227" s="327"/>
      <c r="M227" s="327"/>
      <c r="N227" s="327"/>
      <c r="O227" s="327"/>
      <c r="P227" s="327"/>
      <c r="Q227" s="327"/>
      <c r="R227" s="327"/>
      <c r="S227" s="327"/>
      <c r="T227" s="327"/>
      <c r="U227" s="327"/>
      <c r="V227" s="327"/>
      <c r="W227" s="327"/>
      <c r="X227" s="327"/>
      <c r="Y227" s="327"/>
      <c r="Z227" s="327"/>
      <c r="AA227" s="327"/>
      <c r="AB227" s="327"/>
      <c r="AC227" s="327"/>
      <c r="AD227" s="327"/>
      <c r="AE227" s="327"/>
      <c r="AF227" s="327"/>
      <c r="AG227" s="327"/>
      <c r="AH227" s="347">
        <f t="shared" si="28"/>
        <v>0</v>
      </c>
    </row>
    <row r="228" spans="1:34" x14ac:dyDescent="0.3">
      <c r="A228" s="328"/>
      <c r="B228" s="329"/>
      <c r="C228" s="330"/>
      <c r="D228" s="327"/>
      <c r="E228" s="327"/>
      <c r="F228" s="327"/>
      <c r="G228" s="327"/>
      <c r="H228" s="327"/>
      <c r="I228" s="327"/>
      <c r="J228" s="327"/>
      <c r="K228" s="327"/>
      <c r="L228" s="327"/>
      <c r="M228" s="327"/>
      <c r="N228" s="327"/>
      <c r="O228" s="327"/>
      <c r="P228" s="327"/>
      <c r="Q228" s="327"/>
      <c r="R228" s="327"/>
      <c r="S228" s="327"/>
      <c r="T228" s="327"/>
      <c r="U228" s="327"/>
      <c r="V228" s="327"/>
      <c r="W228" s="327"/>
      <c r="X228" s="327"/>
      <c r="Y228" s="327"/>
      <c r="Z228" s="327"/>
      <c r="AA228" s="327"/>
      <c r="AB228" s="327"/>
      <c r="AC228" s="327"/>
      <c r="AD228" s="327"/>
      <c r="AE228" s="327"/>
      <c r="AF228" s="327"/>
      <c r="AG228" s="327"/>
      <c r="AH228" s="347">
        <f t="shared" si="28"/>
        <v>0</v>
      </c>
    </row>
    <row r="229" spans="1:34" x14ac:dyDescent="0.3">
      <c r="A229" s="328"/>
      <c r="B229" s="329"/>
      <c r="C229" s="330"/>
      <c r="D229" s="327"/>
      <c r="E229" s="327"/>
      <c r="F229" s="327"/>
      <c r="G229" s="327"/>
      <c r="H229" s="327"/>
      <c r="I229" s="327"/>
      <c r="J229" s="327"/>
      <c r="K229" s="327"/>
      <c r="L229" s="327"/>
      <c r="M229" s="327"/>
      <c r="N229" s="327"/>
      <c r="O229" s="327"/>
      <c r="P229" s="327"/>
      <c r="Q229" s="327"/>
      <c r="R229" s="327"/>
      <c r="S229" s="327"/>
      <c r="T229" s="327"/>
      <c r="U229" s="327"/>
      <c r="V229" s="327"/>
      <c r="W229" s="327"/>
      <c r="X229" s="327"/>
      <c r="Y229" s="327"/>
      <c r="Z229" s="327"/>
      <c r="AA229" s="327"/>
      <c r="AB229" s="327"/>
      <c r="AC229" s="327"/>
      <c r="AD229" s="327"/>
      <c r="AE229" s="327"/>
      <c r="AF229" s="327"/>
      <c r="AG229" s="327"/>
      <c r="AH229" s="347">
        <f t="shared" si="28"/>
        <v>0</v>
      </c>
    </row>
    <row r="230" spans="1:34" x14ac:dyDescent="0.3">
      <c r="A230" s="328"/>
      <c r="B230" s="329"/>
      <c r="C230" s="330"/>
      <c r="D230" s="327"/>
      <c r="E230" s="327"/>
      <c r="F230" s="327"/>
      <c r="G230" s="327"/>
      <c r="H230" s="327"/>
      <c r="I230" s="327"/>
      <c r="J230" s="327"/>
      <c r="K230" s="327"/>
      <c r="L230" s="327"/>
      <c r="M230" s="327"/>
      <c r="N230" s="327"/>
      <c r="O230" s="327"/>
      <c r="P230" s="327"/>
      <c r="Q230" s="327"/>
      <c r="R230" s="327"/>
      <c r="S230" s="327"/>
      <c r="T230" s="327"/>
      <c r="U230" s="327"/>
      <c r="V230" s="327"/>
      <c r="W230" s="327"/>
      <c r="X230" s="327"/>
      <c r="Y230" s="327"/>
      <c r="Z230" s="327"/>
      <c r="AA230" s="327"/>
      <c r="AB230" s="327"/>
      <c r="AC230" s="327"/>
      <c r="AD230" s="327"/>
      <c r="AE230" s="327"/>
      <c r="AF230" s="327"/>
      <c r="AG230" s="327"/>
      <c r="AH230" s="347">
        <f t="shared" si="28"/>
        <v>0</v>
      </c>
    </row>
    <row r="231" spans="1:34" x14ac:dyDescent="0.3">
      <c r="A231" s="328"/>
      <c r="B231" s="329"/>
      <c r="C231" s="330"/>
      <c r="D231" s="327"/>
      <c r="E231" s="327"/>
      <c r="F231" s="327"/>
      <c r="G231" s="327"/>
      <c r="H231" s="327"/>
      <c r="I231" s="327"/>
      <c r="J231" s="327"/>
      <c r="K231" s="327"/>
      <c r="L231" s="327"/>
      <c r="M231" s="327"/>
      <c r="N231" s="327"/>
      <c r="O231" s="327"/>
      <c r="P231" s="327"/>
      <c r="Q231" s="327"/>
      <c r="R231" s="327"/>
      <c r="S231" s="327"/>
      <c r="T231" s="327"/>
      <c r="U231" s="327"/>
      <c r="V231" s="327"/>
      <c r="W231" s="327"/>
      <c r="X231" s="327"/>
      <c r="Y231" s="327"/>
      <c r="Z231" s="327"/>
      <c r="AA231" s="327"/>
      <c r="AB231" s="327"/>
      <c r="AC231" s="327"/>
      <c r="AD231" s="327"/>
      <c r="AE231" s="327"/>
      <c r="AF231" s="327"/>
      <c r="AG231" s="327"/>
      <c r="AH231" s="347">
        <f t="shared" si="28"/>
        <v>0</v>
      </c>
    </row>
    <row r="232" spans="1:34" ht="15" thickBot="1" x14ac:dyDescent="0.35">
      <c r="A232" s="341"/>
      <c r="B232" s="342"/>
      <c r="C232" s="349">
        <f>SUM(C222:C231)</f>
        <v>0</v>
      </c>
      <c r="D232" s="349">
        <f t="shared" ref="D232:AG232" si="29">SUM(D222:D231)</f>
        <v>0</v>
      </c>
      <c r="E232" s="349">
        <f t="shared" si="29"/>
        <v>0</v>
      </c>
      <c r="F232" s="349">
        <f t="shared" si="29"/>
        <v>0</v>
      </c>
      <c r="G232" s="349">
        <f t="shared" si="29"/>
        <v>0</v>
      </c>
      <c r="H232" s="349">
        <f t="shared" si="29"/>
        <v>0</v>
      </c>
      <c r="I232" s="349">
        <f t="shared" si="29"/>
        <v>0</v>
      </c>
      <c r="J232" s="349">
        <f t="shared" si="29"/>
        <v>0</v>
      </c>
      <c r="K232" s="349">
        <f t="shared" si="29"/>
        <v>0</v>
      </c>
      <c r="L232" s="349">
        <f t="shared" si="29"/>
        <v>0</v>
      </c>
      <c r="M232" s="349">
        <f t="shared" si="29"/>
        <v>0</v>
      </c>
      <c r="N232" s="349">
        <f t="shared" si="29"/>
        <v>0</v>
      </c>
      <c r="O232" s="349">
        <f t="shared" si="29"/>
        <v>0</v>
      </c>
      <c r="P232" s="349">
        <f t="shared" si="29"/>
        <v>0</v>
      </c>
      <c r="Q232" s="349">
        <f t="shared" si="29"/>
        <v>0</v>
      </c>
      <c r="R232" s="349">
        <f t="shared" si="29"/>
        <v>0</v>
      </c>
      <c r="S232" s="349">
        <f t="shared" si="29"/>
        <v>0</v>
      </c>
      <c r="T232" s="349">
        <f t="shared" si="29"/>
        <v>0</v>
      </c>
      <c r="U232" s="349">
        <f t="shared" si="29"/>
        <v>0</v>
      </c>
      <c r="V232" s="349">
        <f t="shared" si="29"/>
        <v>0</v>
      </c>
      <c r="W232" s="349">
        <f t="shared" si="29"/>
        <v>0</v>
      </c>
      <c r="X232" s="349">
        <f t="shared" si="29"/>
        <v>0</v>
      </c>
      <c r="Y232" s="349">
        <f t="shared" si="29"/>
        <v>0</v>
      </c>
      <c r="Z232" s="349">
        <f t="shared" si="29"/>
        <v>0</v>
      </c>
      <c r="AA232" s="349">
        <f t="shared" si="29"/>
        <v>0</v>
      </c>
      <c r="AB232" s="349">
        <f t="shared" si="29"/>
        <v>0</v>
      </c>
      <c r="AC232" s="349">
        <f t="shared" si="29"/>
        <v>0</v>
      </c>
      <c r="AD232" s="349">
        <f t="shared" si="29"/>
        <v>0</v>
      </c>
      <c r="AE232" s="349">
        <f t="shared" si="29"/>
        <v>0</v>
      </c>
      <c r="AF232" s="349">
        <f t="shared" si="29"/>
        <v>0</v>
      </c>
      <c r="AG232" s="349">
        <f t="shared" si="29"/>
        <v>0</v>
      </c>
      <c r="AH232" s="348">
        <f>SUM(C232:AG232)</f>
        <v>0</v>
      </c>
    </row>
    <row r="233" spans="1:34" ht="15" thickBot="1" x14ac:dyDescent="0.35">
      <c r="A233" s="334" t="s">
        <v>246</v>
      </c>
      <c r="B233" s="315"/>
      <c r="C233" s="337"/>
      <c r="D233" s="337" t="s">
        <v>341</v>
      </c>
      <c r="E233" s="337"/>
      <c r="F233" s="337"/>
      <c r="G233" s="337"/>
      <c r="H233" s="337"/>
      <c r="I233" s="337"/>
      <c r="J233" s="337"/>
      <c r="K233" s="337"/>
      <c r="L233" s="337"/>
      <c r="M233" s="337"/>
      <c r="N233" s="337"/>
      <c r="O233" s="337"/>
      <c r="P233" s="337"/>
      <c r="Q233" s="337"/>
      <c r="R233" s="337"/>
      <c r="S233" s="337"/>
      <c r="T233" s="337"/>
      <c r="U233" s="337"/>
      <c r="V233" s="337"/>
      <c r="W233" s="337"/>
      <c r="X233" s="337"/>
      <c r="Y233" s="337"/>
      <c r="Z233" s="337"/>
      <c r="AA233" s="337"/>
      <c r="AB233" s="337"/>
      <c r="AC233" s="337"/>
      <c r="AD233" s="337"/>
      <c r="AE233" s="337"/>
      <c r="AF233" s="337"/>
      <c r="AG233" s="338"/>
      <c r="AH233" s="350"/>
    </row>
    <row r="234" spans="1:34" ht="15" thickBot="1" x14ac:dyDescent="0.35">
      <c r="A234" s="316" t="s">
        <v>245</v>
      </c>
      <c r="B234" s="322"/>
      <c r="C234" s="318" t="s">
        <v>427</v>
      </c>
      <c r="D234" s="319"/>
      <c r="E234" s="319"/>
      <c r="F234" s="319"/>
      <c r="G234" s="319"/>
      <c r="H234" s="319"/>
      <c r="I234" s="319"/>
      <c r="J234" s="319"/>
      <c r="K234" s="319"/>
      <c r="L234" s="319"/>
      <c r="M234" s="319"/>
      <c r="N234" s="319"/>
      <c r="O234" s="319"/>
      <c r="P234" s="319"/>
      <c r="Q234" s="319"/>
      <c r="R234" s="319"/>
      <c r="S234" s="319"/>
      <c r="T234" s="319"/>
      <c r="U234" s="319"/>
      <c r="V234" s="319"/>
      <c r="W234" s="319"/>
      <c r="X234" s="319"/>
      <c r="Y234" s="319"/>
      <c r="Z234" s="319"/>
      <c r="AA234" s="319"/>
      <c r="AB234" s="319"/>
      <c r="AC234" s="319"/>
      <c r="AD234" s="319"/>
      <c r="AE234" s="319"/>
      <c r="AF234" s="319"/>
      <c r="AG234" s="320"/>
      <c r="AH234" s="346" t="s">
        <v>14</v>
      </c>
    </row>
    <row r="235" spans="1:34" ht="15" thickBot="1" x14ac:dyDescent="0.35">
      <c r="A235" s="316" t="s">
        <v>422</v>
      </c>
      <c r="B235" s="322"/>
      <c r="C235" s="323">
        <v>1</v>
      </c>
      <c r="D235" s="319">
        <v>2</v>
      </c>
      <c r="E235" s="319">
        <v>3</v>
      </c>
      <c r="F235" s="319">
        <v>4</v>
      </c>
      <c r="G235" s="319">
        <v>5</v>
      </c>
      <c r="H235" s="319">
        <v>6</v>
      </c>
      <c r="I235" s="319">
        <v>7</v>
      </c>
      <c r="J235" s="319">
        <v>8</v>
      </c>
      <c r="K235" s="319">
        <v>9</v>
      </c>
      <c r="L235" s="319">
        <v>10</v>
      </c>
      <c r="M235" s="319">
        <v>11</v>
      </c>
      <c r="N235" s="319">
        <v>12</v>
      </c>
      <c r="O235" s="319">
        <v>13</v>
      </c>
      <c r="P235" s="319">
        <v>14</v>
      </c>
      <c r="Q235" s="319">
        <v>15</v>
      </c>
      <c r="R235" s="319">
        <v>16</v>
      </c>
      <c r="S235" s="319">
        <v>17</v>
      </c>
      <c r="T235" s="319">
        <v>18</v>
      </c>
      <c r="U235" s="319">
        <v>19</v>
      </c>
      <c r="V235" s="319">
        <v>20</v>
      </c>
      <c r="W235" s="319">
        <v>21</v>
      </c>
      <c r="X235" s="319">
        <v>22</v>
      </c>
      <c r="Y235" s="319">
        <v>23</v>
      </c>
      <c r="Z235" s="319">
        <v>24</v>
      </c>
      <c r="AA235" s="319">
        <v>25</v>
      </c>
      <c r="AB235" s="319">
        <v>26</v>
      </c>
      <c r="AC235" s="319">
        <v>27</v>
      </c>
      <c r="AD235" s="319">
        <v>28</v>
      </c>
      <c r="AE235" s="319">
        <v>29</v>
      </c>
      <c r="AF235" s="319">
        <v>30</v>
      </c>
      <c r="AG235" s="320">
        <v>31</v>
      </c>
      <c r="AH235" s="346"/>
    </row>
    <row r="236" spans="1:34" x14ac:dyDescent="0.3">
      <c r="A236" s="339" t="s">
        <v>230</v>
      </c>
      <c r="B236" s="339" t="s">
        <v>231</v>
      </c>
      <c r="C236" s="325"/>
      <c r="D236" s="326"/>
      <c r="E236" s="326"/>
      <c r="F236" s="326"/>
      <c r="G236" s="326"/>
      <c r="H236" s="326"/>
      <c r="I236" s="326"/>
      <c r="J236" s="326"/>
      <c r="K236" s="326"/>
      <c r="L236" s="326"/>
      <c r="M236" s="326"/>
      <c r="N236" s="326"/>
      <c r="O236" s="326"/>
      <c r="P236" s="326"/>
      <c r="Q236" s="326"/>
      <c r="R236" s="326"/>
      <c r="S236" s="326"/>
      <c r="T236" s="326"/>
      <c r="U236" s="326"/>
      <c r="V236" s="326"/>
      <c r="W236" s="326"/>
      <c r="X236" s="326"/>
      <c r="Y236" s="326"/>
      <c r="Z236" s="326"/>
      <c r="AA236" s="326"/>
      <c r="AB236" s="326"/>
      <c r="AC236" s="326"/>
      <c r="AD236" s="326"/>
      <c r="AE236" s="326"/>
      <c r="AF236" s="326"/>
      <c r="AG236" s="326"/>
      <c r="AH236" s="347"/>
    </row>
    <row r="237" spans="1:34" x14ac:dyDescent="0.3">
      <c r="A237" s="328"/>
      <c r="B237" s="329"/>
      <c r="C237" s="330"/>
      <c r="D237" s="327"/>
      <c r="E237" s="327"/>
      <c r="F237" s="327"/>
      <c r="G237" s="327"/>
      <c r="H237" s="327"/>
      <c r="I237" s="327"/>
      <c r="J237" s="327"/>
      <c r="K237" s="327"/>
      <c r="L237" s="327"/>
      <c r="M237" s="327"/>
      <c r="N237" s="327"/>
      <c r="O237" s="327"/>
      <c r="P237" s="327"/>
      <c r="Q237" s="327"/>
      <c r="R237" s="327"/>
      <c r="S237" s="327"/>
      <c r="T237" s="327"/>
      <c r="U237" s="327"/>
      <c r="V237" s="327"/>
      <c r="W237" s="327"/>
      <c r="X237" s="327"/>
      <c r="Y237" s="327"/>
      <c r="Z237" s="327"/>
      <c r="AA237" s="327"/>
      <c r="AB237" s="327"/>
      <c r="AC237" s="327"/>
      <c r="AD237" s="327"/>
      <c r="AE237" s="327"/>
      <c r="AF237" s="327"/>
      <c r="AG237" s="327"/>
      <c r="AH237" s="347">
        <f>SUM(C237:AG237)</f>
        <v>0</v>
      </c>
    </row>
    <row r="238" spans="1:34" x14ac:dyDescent="0.3">
      <c r="A238" s="328"/>
      <c r="B238" s="329"/>
      <c r="C238" s="330"/>
      <c r="D238" s="327"/>
      <c r="E238" s="327"/>
      <c r="F238" s="327"/>
      <c r="G238" s="327"/>
      <c r="H238" s="327"/>
      <c r="I238" s="327"/>
      <c r="J238" s="327"/>
      <c r="K238" s="327"/>
      <c r="L238" s="327"/>
      <c r="M238" s="327"/>
      <c r="N238" s="327"/>
      <c r="O238" s="327"/>
      <c r="P238" s="327"/>
      <c r="Q238" s="327"/>
      <c r="R238" s="327"/>
      <c r="S238" s="327"/>
      <c r="T238" s="327"/>
      <c r="U238" s="327"/>
      <c r="V238" s="327"/>
      <c r="W238" s="327"/>
      <c r="X238" s="327"/>
      <c r="Y238" s="327"/>
      <c r="Z238" s="327"/>
      <c r="AA238" s="327"/>
      <c r="AB238" s="327"/>
      <c r="AC238" s="327"/>
      <c r="AD238" s="327"/>
      <c r="AE238" s="327"/>
      <c r="AF238" s="327"/>
      <c r="AG238" s="327"/>
      <c r="AH238" s="347">
        <f t="shared" ref="AH238:AH246" si="30">SUM(C238:AG238)</f>
        <v>0</v>
      </c>
    </row>
    <row r="239" spans="1:34" x14ac:dyDescent="0.3">
      <c r="A239" s="328"/>
      <c r="B239" s="329"/>
      <c r="C239" s="330"/>
      <c r="D239" s="327"/>
      <c r="E239" s="327"/>
      <c r="F239" s="327"/>
      <c r="G239" s="327"/>
      <c r="H239" s="327"/>
      <c r="I239" s="327"/>
      <c r="J239" s="327"/>
      <c r="K239" s="327"/>
      <c r="L239" s="327"/>
      <c r="M239" s="327"/>
      <c r="N239" s="327"/>
      <c r="O239" s="327"/>
      <c r="P239" s="327"/>
      <c r="Q239" s="327"/>
      <c r="R239" s="327"/>
      <c r="S239" s="327"/>
      <c r="T239" s="327"/>
      <c r="U239" s="327"/>
      <c r="V239" s="327"/>
      <c r="W239" s="327"/>
      <c r="X239" s="327"/>
      <c r="Y239" s="327"/>
      <c r="Z239" s="327"/>
      <c r="AA239" s="327"/>
      <c r="AB239" s="327"/>
      <c r="AC239" s="327"/>
      <c r="AD239" s="327"/>
      <c r="AE239" s="327"/>
      <c r="AF239" s="327"/>
      <c r="AG239" s="327"/>
      <c r="AH239" s="347">
        <f t="shared" si="30"/>
        <v>0</v>
      </c>
    </row>
    <row r="240" spans="1:34" x14ac:dyDescent="0.3">
      <c r="A240" s="328"/>
      <c r="B240" s="329"/>
      <c r="C240" s="330"/>
      <c r="D240" s="327"/>
      <c r="E240" s="327"/>
      <c r="F240" s="327"/>
      <c r="G240" s="327"/>
      <c r="H240" s="327"/>
      <c r="I240" s="327"/>
      <c r="J240" s="327"/>
      <c r="K240" s="327"/>
      <c r="L240" s="327"/>
      <c r="M240" s="327"/>
      <c r="N240" s="327"/>
      <c r="O240" s="327"/>
      <c r="P240" s="327"/>
      <c r="Q240" s="327"/>
      <c r="R240" s="327"/>
      <c r="S240" s="327"/>
      <c r="T240" s="327"/>
      <c r="U240" s="327"/>
      <c r="V240" s="327"/>
      <c r="W240" s="327"/>
      <c r="X240" s="327"/>
      <c r="Y240" s="327"/>
      <c r="Z240" s="327"/>
      <c r="AA240" s="327"/>
      <c r="AB240" s="327"/>
      <c r="AC240" s="327"/>
      <c r="AD240" s="327"/>
      <c r="AE240" s="327"/>
      <c r="AF240" s="327"/>
      <c r="AG240" s="327"/>
      <c r="AH240" s="347">
        <f t="shared" si="30"/>
        <v>0</v>
      </c>
    </row>
    <row r="241" spans="1:34" x14ac:dyDescent="0.3">
      <c r="A241" s="328"/>
      <c r="B241" s="329"/>
      <c r="C241" s="330"/>
      <c r="D241" s="327"/>
      <c r="E241" s="327"/>
      <c r="F241" s="327"/>
      <c r="G241" s="327"/>
      <c r="H241" s="327"/>
      <c r="I241" s="327"/>
      <c r="J241" s="327"/>
      <c r="K241" s="327"/>
      <c r="L241" s="327"/>
      <c r="M241" s="327"/>
      <c r="N241" s="327"/>
      <c r="O241" s="327"/>
      <c r="P241" s="327"/>
      <c r="Q241" s="327"/>
      <c r="R241" s="327"/>
      <c r="S241" s="327"/>
      <c r="T241" s="327"/>
      <c r="U241" s="327"/>
      <c r="V241" s="327"/>
      <c r="W241" s="327"/>
      <c r="X241" s="327"/>
      <c r="Y241" s="327"/>
      <c r="Z241" s="327"/>
      <c r="AA241" s="327"/>
      <c r="AB241" s="327"/>
      <c r="AC241" s="327"/>
      <c r="AD241" s="327"/>
      <c r="AE241" s="327"/>
      <c r="AF241" s="327"/>
      <c r="AG241" s="327"/>
      <c r="AH241" s="347">
        <f t="shared" si="30"/>
        <v>0</v>
      </c>
    </row>
    <row r="242" spans="1:34" x14ac:dyDescent="0.3">
      <c r="A242" s="328"/>
      <c r="B242" s="329"/>
      <c r="C242" s="330"/>
      <c r="D242" s="327"/>
      <c r="E242" s="327"/>
      <c r="F242" s="327"/>
      <c r="G242" s="327"/>
      <c r="H242" s="327"/>
      <c r="I242" s="327"/>
      <c r="J242" s="327"/>
      <c r="K242" s="327"/>
      <c r="L242" s="327"/>
      <c r="M242" s="327"/>
      <c r="N242" s="327"/>
      <c r="O242" s="327"/>
      <c r="P242" s="327"/>
      <c r="Q242" s="327"/>
      <c r="R242" s="327"/>
      <c r="S242" s="327"/>
      <c r="T242" s="327"/>
      <c r="U242" s="327"/>
      <c r="V242" s="327"/>
      <c r="W242" s="327"/>
      <c r="X242" s="327"/>
      <c r="Y242" s="327"/>
      <c r="Z242" s="327"/>
      <c r="AA242" s="327"/>
      <c r="AB242" s="327"/>
      <c r="AC242" s="327"/>
      <c r="AD242" s="327"/>
      <c r="AE242" s="327"/>
      <c r="AF242" s="327"/>
      <c r="AG242" s="327"/>
      <c r="AH242" s="347">
        <f t="shared" si="30"/>
        <v>0</v>
      </c>
    </row>
    <row r="243" spans="1:34" x14ac:dyDescent="0.3">
      <c r="A243" s="328"/>
      <c r="B243" s="329"/>
      <c r="C243" s="330"/>
      <c r="D243" s="327"/>
      <c r="E243" s="327"/>
      <c r="F243" s="327"/>
      <c r="G243" s="327"/>
      <c r="H243" s="327"/>
      <c r="I243" s="327"/>
      <c r="J243" s="327"/>
      <c r="K243" s="327"/>
      <c r="L243" s="327"/>
      <c r="M243" s="327"/>
      <c r="N243" s="327"/>
      <c r="O243" s="327"/>
      <c r="P243" s="327"/>
      <c r="Q243" s="327"/>
      <c r="R243" s="327"/>
      <c r="S243" s="327"/>
      <c r="T243" s="327"/>
      <c r="U243" s="327"/>
      <c r="V243" s="327"/>
      <c r="W243" s="327"/>
      <c r="X243" s="327"/>
      <c r="Y243" s="327"/>
      <c r="Z243" s="327"/>
      <c r="AA243" s="327"/>
      <c r="AB243" s="327"/>
      <c r="AC243" s="327"/>
      <c r="AD243" s="327"/>
      <c r="AE243" s="327"/>
      <c r="AF243" s="327"/>
      <c r="AG243" s="327"/>
      <c r="AH243" s="347">
        <f t="shared" si="30"/>
        <v>0</v>
      </c>
    </row>
    <row r="244" spans="1:34" x14ac:dyDescent="0.3">
      <c r="A244" s="328"/>
      <c r="B244" s="329"/>
      <c r="C244" s="330"/>
      <c r="D244" s="327"/>
      <c r="E244" s="327"/>
      <c r="F244" s="327"/>
      <c r="G244" s="327"/>
      <c r="H244" s="327"/>
      <c r="I244" s="327"/>
      <c r="J244" s="327"/>
      <c r="K244" s="327"/>
      <c r="L244" s="327"/>
      <c r="M244" s="327"/>
      <c r="N244" s="327"/>
      <c r="O244" s="327"/>
      <c r="P244" s="327"/>
      <c r="Q244" s="327"/>
      <c r="R244" s="327"/>
      <c r="S244" s="327"/>
      <c r="T244" s="327"/>
      <c r="U244" s="327"/>
      <c r="V244" s="327"/>
      <c r="W244" s="327"/>
      <c r="X244" s="327"/>
      <c r="Y244" s="327"/>
      <c r="Z244" s="327"/>
      <c r="AA244" s="327"/>
      <c r="AB244" s="327"/>
      <c r="AC244" s="327"/>
      <c r="AD244" s="327"/>
      <c r="AE244" s="327"/>
      <c r="AF244" s="327"/>
      <c r="AG244" s="327"/>
      <c r="AH244" s="347">
        <f t="shared" si="30"/>
        <v>0</v>
      </c>
    </row>
    <row r="245" spans="1:34" x14ac:dyDescent="0.3">
      <c r="A245" s="328"/>
      <c r="B245" s="329"/>
      <c r="C245" s="330"/>
      <c r="D245" s="327"/>
      <c r="E245" s="327"/>
      <c r="F245" s="327"/>
      <c r="G245" s="327"/>
      <c r="H245" s="327"/>
      <c r="I245" s="327"/>
      <c r="J245" s="327"/>
      <c r="K245" s="327"/>
      <c r="L245" s="327"/>
      <c r="M245" s="327"/>
      <c r="N245" s="327"/>
      <c r="O245" s="327"/>
      <c r="P245" s="327"/>
      <c r="Q245" s="327"/>
      <c r="R245" s="327"/>
      <c r="S245" s="327"/>
      <c r="T245" s="327"/>
      <c r="U245" s="327"/>
      <c r="V245" s="327"/>
      <c r="W245" s="327"/>
      <c r="X245" s="327"/>
      <c r="Y245" s="327"/>
      <c r="Z245" s="327"/>
      <c r="AA245" s="327"/>
      <c r="AB245" s="327"/>
      <c r="AC245" s="327"/>
      <c r="AD245" s="327"/>
      <c r="AE245" s="327"/>
      <c r="AF245" s="327"/>
      <c r="AG245" s="327"/>
      <c r="AH245" s="347">
        <f t="shared" si="30"/>
        <v>0</v>
      </c>
    </row>
    <row r="246" spans="1:34" x14ac:dyDescent="0.3">
      <c r="A246" s="328"/>
      <c r="B246" s="329"/>
      <c r="C246" s="330"/>
      <c r="D246" s="327"/>
      <c r="E246" s="327"/>
      <c r="F246" s="327"/>
      <c r="G246" s="327"/>
      <c r="H246" s="327"/>
      <c r="I246" s="327"/>
      <c r="J246" s="327"/>
      <c r="K246" s="327"/>
      <c r="L246" s="327"/>
      <c r="M246" s="327"/>
      <c r="N246" s="327"/>
      <c r="O246" s="327"/>
      <c r="P246" s="327"/>
      <c r="Q246" s="327"/>
      <c r="R246" s="327"/>
      <c r="S246" s="327"/>
      <c r="T246" s="327"/>
      <c r="U246" s="327"/>
      <c r="V246" s="327"/>
      <c r="W246" s="327"/>
      <c r="X246" s="327"/>
      <c r="Y246" s="327"/>
      <c r="Z246" s="327"/>
      <c r="AA246" s="327"/>
      <c r="AB246" s="327"/>
      <c r="AC246" s="327"/>
      <c r="AD246" s="327"/>
      <c r="AE246" s="327"/>
      <c r="AF246" s="327"/>
      <c r="AG246" s="327"/>
      <c r="AH246" s="347">
        <f t="shared" si="30"/>
        <v>0</v>
      </c>
    </row>
    <row r="247" spans="1:34" ht="15" thickBot="1" x14ac:dyDescent="0.35">
      <c r="A247" s="341"/>
      <c r="B247" s="342"/>
      <c r="C247" s="349">
        <f>SUM(C237:C246)</f>
        <v>0</v>
      </c>
      <c r="D247" s="349">
        <f t="shared" ref="D247:AG247" si="31">SUM(D237:D246)</f>
        <v>0</v>
      </c>
      <c r="E247" s="349">
        <f t="shared" si="31"/>
        <v>0</v>
      </c>
      <c r="F247" s="349">
        <f t="shared" si="31"/>
        <v>0</v>
      </c>
      <c r="G247" s="349">
        <f t="shared" si="31"/>
        <v>0</v>
      </c>
      <c r="H247" s="349">
        <f t="shared" si="31"/>
        <v>0</v>
      </c>
      <c r="I247" s="349">
        <f t="shared" si="31"/>
        <v>0</v>
      </c>
      <c r="J247" s="349">
        <f t="shared" si="31"/>
        <v>0</v>
      </c>
      <c r="K247" s="349">
        <f t="shared" si="31"/>
        <v>0</v>
      </c>
      <c r="L247" s="349">
        <f t="shared" si="31"/>
        <v>0</v>
      </c>
      <c r="M247" s="349">
        <f t="shared" si="31"/>
        <v>0</v>
      </c>
      <c r="N247" s="349">
        <f t="shared" si="31"/>
        <v>0</v>
      </c>
      <c r="O247" s="349">
        <f t="shared" si="31"/>
        <v>0</v>
      </c>
      <c r="P247" s="349">
        <f t="shared" si="31"/>
        <v>0</v>
      </c>
      <c r="Q247" s="349">
        <f t="shared" si="31"/>
        <v>0</v>
      </c>
      <c r="R247" s="349">
        <f t="shared" si="31"/>
        <v>0</v>
      </c>
      <c r="S247" s="349">
        <f t="shared" si="31"/>
        <v>0</v>
      </c>
      <c r="T247" s="349">
        <f t="shared" si="31"/>
        <v>0</v>
      </c>
      <c r="U247" s="349">
        <f t="shared" si="31"/>
        <v>0</v>
      </c>
      <c r="V247" s="349">
        <f t="shared" si="31"/>
        <v>0</v>
      </c>
      <c r="W247" s="349">
        <f t="shared" si="31"/>
        <v>0</v>
      </c>
      <c r="X247" s="349">
        <f t="shared" si="31"/>
        <v>0</v>
      </c>
      <c r="Y247" s="349">
        <f t="shared" si="31"/>
        <v>0</v>
      </c>
      <c r="Z247" s="349">
        <f t="shared" si="31"/>
        <v>0</v>
      </c>
      <c r="AA247" s="349">
        <f t="shared" si="31"/>
        <v>0</v>
      </c>
      <c r="AB247" s="349">
        <f t="shared" si="31"/>
        <v>0</v>
      </c>
      <c r="AC247" s="349">
        <f t="shared" si="31"/>
        <v>0</v>
      </c>
      <c r="AD247" s="349">
        <f t="shared" si="31"/>
        <v>0</v>
      </c>
      <c r="AE247" s="349">
        <f t="shared" si="31"/>
        <v>0</v>
      </c>
      <c r="AF247" s="349">
        <f t="shared" si="31"/>
        <v>0</v>
      </c>
      <c r="AG247" s="349">
        <f t="shared" si="31"/>
        <v>0</v>
      </c>
      <c r="AH247" s="348">
        <f>SUM(C247:AG247)</f>
        <v>0</v>
      </c>
    </row>
    <row r="248" spans="1:34" ht="15" thickBot="1" x14ac:dyDescent="0.35">
      <c r="A248" s="334" t="s">
        <v>246</v>
      </c>
      <c r="B248" s="315"/>
      <c r="C248" s="337"/>
      <c r="D248" s="337" t="s">
        <v>342</v>
      </c>
      <c r="E248" s="337"/>
      <c r="F248" s="337"/>
      <c r="G248" s="337"/>
      <c r="H248" s="337"/>
      <c r="I248" s="337"/>
      <c r="J248" s="337"/>
      <c r="K248" s="337"/>
      <c r="L248" s="337"/>
      <c r="M248" s="337"/>
      <c r="N248" s="337"/>
      <c r="O248" s="337"/>
      <c r="P248" s="337"/>
      <c r="Q248" s="337"/>
      <c r="R248" s="337"/>
      <c r="S248" s="337"/>
      <c r="T248" s="337"/>
      <c r="U248" s="337"/>
      <c r="V248" s="337"/>
      <c r="W248" s="337"/>
      <c r="X248" s="337"/>
      <c r="Y248" s="337"/>
      <c r="Z248" s="337"/>
      <c r="AA248" s="337"/>
      <c r="AB248" s="337"/>
      <c r="AC248" s="337"/>
      <c r="AD248" s="337"/>
      <c r="AE248" s="337"/>
      <c r="AF248" s="337"/>
      <c r="AG248" s="338"/>
      <c r="AH248" s="350"/>
    </row>
    <row r="249" spans="1:34" ht="15" thickBot="1" x14ac:dyDescent="0.35">
      <c r="A249" s="316" t="s">
        <v>245</v>
      </c>
      <c r="B249" s="322"/>
      <c r="C249" s="318" t="s">
        <v>427</v>
      </c>
      <c r="D249" s="319"/>
      <c r="E249" s="319"/>
      <c r="F249" s="319"/>
      <c r="G249" s="319"/>
      <c r="H249" s="319"/>
      <c r="I249" s="319"/>
      <c r="J249" s="319"/>
      <c r="K249" s="319"/>
      <c r="L249" s="319"/>
      <c r="M249" s="319"/>
      <c r="N249" s="319"/>
      <c r="O249" s="319"/>
      <c r="P249" s="319"/>
      <c r="Q249" s="319"/>
      <c r="R249" s="319"/>
      <c r="S249" s="319"/>
      <c r="T249" s="319"/>
      <c r="U249" s="319"/>
      <c r="V249" s="319"/>
      <c r="W249" s="319"/>
      <c r="X249" s="319"/>
      <c r="Y249" s="319"/>
      <c r="Z249" s="319"/>
      <c r="AA249" s="319"/>
      <c r="AB249" s="319"/>
      <c r="AC249" s="319"/>
      <c r="AD249" s="319"/>
      <c r="AE249" s="319"/>
      <c r="AF249" s="319"/>
      <c r="AG249" s="320"/>
      <c r="AH249" s="346" t="s">
        <v>14</v>
      </c>
    </row>
    <row r="250" spans="1:34" ht="15" thickBot="1" x14ac:dyDescent="0.35">
      <c r="A250" s="316" t="s">
        <v>422</v>
      </c>
      <c r="B250" s="322"/>
      <c r="C250" s="323">
        <v>1</v>
      </c>
      <c r="D250" s="319">
        <v>2</v>
      </c>
      <c r="E250" s="319">
        <v>3</v>
      </c>
      <c r="F250" s="319">
        <v>4</v>
      </c>
      <c r="G250" s="319">
        <v>5</v>
      </c>
      <c r="H250" s="319">
        <v>6</v>
      </c>
      <c r="I250" s="319">
        <v>7</v>
      </c>
      <c r="J250" s="319">
        <v>8</v>
      </c>
      <c r="K250" s="319">
        <v>9</v>
      </c>
      <c r="L250" s="319">
        <v>10</v>
      </c>
      <c r="M250" s="319">
        <v>11</v>
      </c>
      <c r="N250" s="319">
        <v>12</v>
      </c>
      <c r="O250" s="319">
        <v>13</v>
      </c>
      <c r="P250" s="319">
        <v>14</v>
      </c>
      <c r="Q250" s="319">
        <v>15</v>
      </c>
      <c r="R250" s="319">
        <v>16</v>
      </c>
      <c r="S250" s="319">
        <v>17</v>
      </c>
      <c r="T250" s="319">
        <v>18</v>
      </c>
      <c r="U250" s="319">
        <v>19</v>
      </c>
      <c r="V250" s="319">
        <v>20</v>
      </c>
      <c r="W250" s="319">
        <v>21</v>
      </c>
      <c r="X250" s="319">
        <v>22</v>
      </c>
      <c r="Y250" s="319">
        <v>23</v>
      </c>
      <c r="Z250" s="319">
        <v>24</v>
      </c>
      <c r="AA250" s="319">
        <v>25</v>
      </c>
      <c r="AB250" s="319">
        <v>26</v>
      </c>
      <c r="AC250" s="319">
        <v>27</v>
      </c>
      <c r="AD250" s="319">
        <v>28</v>
      </c>
      <c r="AE250" s="319">
        <v>29</v>
      </c>
      <c r="AF250" s="319">
        <v>30</v>
      </c>
      <c r="AG250" s="320">
        <v>31</v>
      </c>
      <c r="AH250" s="346"/>
    </row>
    <row r="251" spans="1:34" x14ac:dyDescent="0.3">
      <c r="A251" s="339" t="s">
        <v>230</v>
      </c>
      <c r="B251" s="339" t="s">
        <v>231</v>
      </c>
      <c r="C251" s="325"/>
      <c r="D251" s="326"/>
      <c r="E251" s="326"/>
      <c r="F251" s="326"/>
      <c r="G251" s="326"/>
      <c r="H251" s="326"/>
      <c r="I251" s="326"/>
      <c r="J251" s="326"/>
      <c r="K251" s="326"/>
      <c r="L251" s="326"/>
      <c r="M251" s="326"/>
      <c r="N251" s="326"/>
      <c r="O251" s="326"/>
      <c r="P251" s="326"/>
      <c r="Q251" s="326"/>
      <c r="R251" s="326"/>
      <c r="S251" s="326"/>
      <c r="T251" s="326"/>
      <c r="U251" s="326"/>
      <c r="V251" s="326"/>
      <c r="W251" s="326"/>
      <c r="X251" s="326"/>
      <c r="Y251" s="326"/>
      <c r="Z251" s="326"/>
      <c r="AA251" s="326"/>
      <c r="AB251" s="326"/>
      <c r="AC251" s="326"/>
      <c r="AD251" s="326"/>
      <c r="AE251" s="326"/>
      <c r="AF251" s="326"/>
      <c r="AG251" s="326"/>
      <c r="AH251" s="347"/>
    </row>
    <row r="252" spans="1:34" x14ac:dyDescent="0.3">
      <c r="A252" s="328"/>
      <c r="B252" s="329"/>
      <c r="C252" s="330"/>
      <c r="D252" s="327"/>
      <c r="E252" s="327"/>
      <c r="F252" s="327"/>
      <c r="G252" s="327"/>
      <c r="H252" s="327"/>
      <c r="I252" s="327"/>
      <c r="J252" s="327"/>
      <c r="K252" s="327"/>
      <c r="L252" s="327"/>
      <c r="M252" s="327"/>
      <c r="N252" s="327"/>
      <c r="O252" s="327"/>
      <c r="P252" s="327"/>
      <c r="Q252" s="327"/>
      <c r="R252" s="327"/>
      <c r="S252" s="327"/>
      <c r="T252" s="327"/>
      <c r="U252" s="327"/>
      <c r="V252" s="327"/>
      <c r="W252" s="327"/>
      <c r="X252" s="327"/>
      <c r="Y252" s="327"/>
      <c r="Z252" s="327"/>
      <c r="AA252" s="327"/>
      <c r="AB252" s="327"/>
      <c r="AC252" s="327"/>
      <c r="AD252" s="327"/>
      <c r="AE252" s="327"/>
      <c r="AF252" s="327"/>
      <c r="AG252" s="327"/>
      <c r="AH252" s="347">
        <f>SUM(C252:AG252)</f>
        <v>0</v>
      </c>
    </row>
    <row r="253" spans="1:34" x14ac:dyDescent="0.3">
      <c r="A253" s="328"/>
      <c r="B253" s="329"/>
      <c r="C253" s="330"/>
      <c r="D253" s="327"/>
      <c r="E253" s="327"/>
      <c r="F253" s="327"/>
      <c r="G253" s="327"/>
      <c r="H253" s="327"/>
      <c r="I253" s="327"/>
      <c r="J253" s="327"/>
      <c r="K253" s="327"/>
      <c r="L253" s="327"/>
      <c r="M253" s="327"/>
      <c r="N253" s="327"/>
      <c r="O253" s="327"/>
      <c r="P253" s="327"/>
      <c r="Q253" s="327"/>
      <c r="R253" s="327"/>
      <c r="S253" s="327"/>
      <c r="T253" s="327"/>
      <c r="U253" s="327"/>
      <c r="V253" s="327"/>
      <c r="W253" s="327"/>
      <c r="X253" s="327"/>
      <c r="Y253" s="327"/>
      <c r="Z253" s="327"/>
      <c r="AA253" s="327"/>
      <c r="AB253" s="327"/>
      <c r="AC253" s="327"/>
      <c r="AD253" s="327"/>
      <c r="AE253" s="327"/>
      <c r="AF253" s="327"/>
      <c r="AG253" s="327"/>
      <c r="AH253" s="347">
        <f t="shared" ref="AH253:AH261" si="32">SUM(C253:AG253)</f>
        <v>0</v>
      </c>
    </row>
    <row r="254" spans="1:34" x14ac:dyDescent="0.3">
      <c r="A254" s="328"/>
      <c r="B254" s="329"/>
      <c r="C254" s="330"/>
      <c r="D254" s="327"/>
      <c r="E254" s="327"/>
      <c r="F254" s="327"/>
      <c r="G254" s="327"/>
      <c r="H254" s="327"/>
      <c r="I254" s="327"/>
      <c r="J254" s="327"/>
      <c r="K254" s="327"/>
      <c r="L254" s="327"/>
      <c r="M254" s="327"/>
      <c r="N254" s="327"/>
      <c r="O254" s="327"/>
      <c r="P254" s="327"/>
      <c r="Q254" s="327"/>
      <c r="R254" s="327"/>
      <c r="S254" s="327"/>
      <c r="T254" s="327"/>
      <c r="U254" s="327"/>
      <c r="V254" s="327"/>
      <c r="W254" s="327"/>
      <c r="X254" s="327"/>
      <c r="Y254" s="327"/>
      <c r="Z254" s="327"/>
      <c r="AA254" s="327"/>
      <c r="AB254" s="327"/>
      <c r="AC254" s="327"/>
      <c r="AD254" s="327"/>
      <c r="AE254" s="327"/>
      <c r="AF254" s="327"/>
      <c r="AG254" s="327"/>
      <c r="AH254" s="347">
        <f t="shared" si="32"/>
        <v>0</v>
      </c>
    </row>
    <row r="255" spans="1:34" x14ac:dyDescent="0.3">
      <c r="A255" s="328"/>
      <c r="B255" s="329"/>
      <c r="C255" s="330"/>
      <c r="D255" s="327"/>
      <c r="E255" s="327"/>
      <c r="F255" s="327"/>
      <c r="G255" s="327"/>
      <c r="H255" s="327"/>
      <c r="I255" s="327"/>
      <c r="J255" s="327"/>
      <c r="K255" s="327"/>
      <c r="L255" s="327"/>
      <c r="M255" s="327"/>
      <c r="N255" s="327"/>
      <c r="O255" s="327"/>
      <c r="P255" s="327"/>
      <c r="Q255" s="327"/>
      <c r="R255" s="327"/>
      <c r="S255" s="327"/>
      <c r="T255" s="327"/>
      <c r="U255" s="327"/>
      <c r="V255" s="327"/>
      <c r="W255" s="327"/>
      <c r="X255" s="327"/>
      <c r="Y255" s="327"/>
      <c r="Z255" s="327"/>
      <c r="AA255" s="327"/>
      <c r="AB255" s="327"/>
      <c r="AC255" s="327"/>
      <c r="AD255" s="327"/>
      <c r="AE255" s="327"/>
      <c r="AF255" s="327"/>
      <c r="AG255" s="327"/>
      <c r="AH255" s="347">
        <f t="shared" si="32"/>
        <v>0</v>
      </c>
    </row>
    <row r="256" spans="1:34" x14ac:dyDescent="0.3">
      <c r="A256" s="328"/>
      <c r="B256" s="329"/>
      <c r="C256" s="330"/>
      <c r="D256" s="327"/>
      <c r="E256" s="327"/>
      <c r="F256" s="327"/>
      <c r="G256" s="327"/>
      <c r="H256" s="327"/>
      <c r="I256" s="327"/>
      <c r="J256" s="327"/>
      <c r="K256" s="327"/>
      <c r="L256" s="327"/>
      <c r="M256" s="327"/>
      <c r="N256" s="327"/>
      <c r="O256" s="327"/>
      <c r="P256" s="327"/>
      <c r="Q256" s="327"/>
      <c r="R256" s="327"/>
      <c r="S256" s="327"/>
      <c r="T256" s="327"/>
      <c r="U256" s="327"/>
      <c r="V256" s="327"/>
      <c r="W256" s="327"/>
      <c r="X256" s="327"/>
      <c r="Y256" s="327"/>
      <c r="Z256" s="327"/>
      <c r="AA256" s="327"/>
      <c r="AB256" s="327"/>
      <c r="AC256" s="327"/>
      <c r="AD256" s="327"/>
      <c r="AE256" s="327"/>
      <c r="AF256" s="327"/>
      <c r="AG256" s="327"/>
      <c r="AH256" s="347">
        <f t="shared" si="32"/>
        <v>0</v>
      </c>
    </row>
    <row r="257" spans="1:34" x14ac:dyDescent="0.3">
      <c r="A257" s="328"/>
      <c r="B257" s="329"/>
      <c r="C257" s="330"/>
      <c r="D257" s="327"/>
      <c r="E257" s="327"/>
      <c r="F257" s="327"/>
      <c r="G257" s="327"/>
      <c r="H257" s="327"/>
      <c r="I257" s="327"/>
      <c r="J257" s="327"/>
      <c r="K257" s="327"/>
      <c r="L257" s="327"/>
      <c r="M257" s="327"/>
      <c r="N257" s="327"/>
      <c r="O257" s="327"/>
      <c r="P257" s="327"/>
      <c r="Q257" s="327"/>
      <c r="R257" s="327"/>
      <c r="S257" s="327"/>
      <c r="T257" s="327"/>
      <c r="U257" s="327"/>
      <c r="V257" s="327"/>
      <c r="W257" s="327"/>
      <c r="X257" s="327"/>
      <c r="Y257" s="327"/>
      <c r="Z257" s="327"/>
      <c r="AA257" s="327"/>
      <c r="AB257" s="327"/>
      <c r="AC257" s="327"/>
      <c r="AD257" s="327"/>
      <c r="AE257" s="327"/>
      <c r="AF257" s="327"/>
      <c r="AG257" s="327"/>
      <c r="AH257" s="347">
        <f t="shared" si="32"/>
        <v>0</v>
      </c>
    </row>
    <row r="258" spans="1:34" x14ac:dyDescent="0.3">
      <c r="A258" s="328"/>
      <c r="B258" s="329"/>
      <c r="C258" s="330"/>
      <c r="D258" s="327"/>
      <c r="E258" s="327"/>
      <c r="F258" s="327"/>
      <c r="G258" s="327"/>
      <c r="H258" s="327"/>
      <c r="I258" s="327"/>
      <c r="J258" s="327"/>
      <c r="K258" s="327"/>
      <c r="L258" s="327"/>
      <c r="M258" s="327"/>
      <c r="N258" s="327"/>
      <c r="O258" s="327"/>
      <c r="P258" s="327"/>
      <c r="Q258" s="327"/>
      <c r="R258" s="327"/>
      <c r="S258" s="327"/>
      <c r="T258" s="327"/>
      <c r="U258" s="327"/>
      <c r="V258" s="327"/>
      <c r="W258" s="327"/>
      <c r="X258" s="327"/>
      <c r="Y258" s="327"/>
      <c r="Z258" s="327"/>
      <c r="AA258" s="327"/>
      <c r="AB258" s="327"/>
      <c r="AC258" s="327"/>
      <c r="AD258" s="327"/>
      <c r="AE258" s="327"/>
      <c r="AF258" s="327"/>
      <c r="AG258" s="327"/>
      <c r="AH258" s="347">
        <f t="shared" si="32"/>
        <v>0</v>
      </c>
    </row>
    <row r="259" spans="1:34" x14ac:dyDescent="0.3">
      <c r="A259" s="328"/>
      <c r="B259" s="329"/>
      <c r="C259" s="330"/>
      <c r="D259" s="327"/>
      <c r="E259" s="327"/>
      <c r="F259" s="327"/>
      <c r="G259" s="327"/>
      <c r="H259" s="327"/>
      <c r="I259" s="327"/>
      <c r="J259" s="327"/>
      <c r="K259" s="327"/>
      <c r="L259" s="327"/>
      <c r="M259" s="327"/>
      <c r="N259" s="327"/>
      <c r="O259" s="327"/>
      <c r="P259" s="327"/>
      <c r="Q259" s="327"/>
      <c r="R259" s="327"/>
      <c r="S259" s="327"/>
      <c r="T259" s="327"/>
      <c r="U259" s="327"/>
      <c r="V259" s="327"/>
      <c r="W259" s="327"/>
      <c r="X259" s="327"/>
      <c r="Y259" s="327"/>
      <c r="Z259" s="327"/>
      <c r="AA259" s="327"/>
      <c r="AB259" s="327"/>
      <c r="AC259" s="327"/>
      <c r="AD259" s="327"/>
      <c r="AE259" s="327"/>
      <c r="AF259" s="327"/>
      <c r="AG259" s="327"/>
      <c r="AH259" s="347">
        <f t="shared" si="32"/>
        <v>0</v>
      </c>
    </row>
    <row r="260" spans="1:34" x14ac:dyDescent="0.3">
      <c r="A260" s="328"/>
      <c r="B260" s="329"/>
      <c r="C260" s="330"/>
      <c r="D260" s="327"/>
      <c r="E260" s="327"/>
      <c r="F260" s="327"/>
      <c r="G260" s="327"/>
      <c r="H260" s="327"/>
      <c r="I260" s="327"/>
      <c r="J260" s="327"/>
      <c r="K260" s="327"/>
      <c r="L260" s="327"/>
      <c r="M260" s="327"/>
      <c r="N260" s="327"/>
      <c r="O260" s="327"/>
      <c r="P260" s="327"/>
      <c r="Q260" s="327"/>
      <c r="R260" s="327"/>
      <c r="S260" s="327"/>
      <c r="T260" s="327"/>
      <c r="U260" s="327"/>
      <c r="V260" s="327"/>
      <c r="W260" s="327"/>
      <c r="X260" s="327"/>
      <c r="Y260" s="327"/>
      <c r="Z260" s="327"/>
      <c r="AA260" s="327"/>
      <c r="AB260" s="327"/>
      <c r="AC260" s="327"/>
      <c r="AD260" s="327"/>
      <c r="AE260" s="327"/>
      <c r="AF260" s="327"/>
      <c r="AG260" s="327"/>
      <c r="AH260" s="347">
        <f t="shared" si="32"/>
        <v>0</v>
      </c>
    </row>
    <row r="261" spans="1:34" x14ac:dyDescent="0.3">
      <c r="A261" s="328"/>
      <c r="B261" s="329"/>
      <c r="C261" s="330"/>
      <c r="D261" s="327"/>
      <c r="E261" s="327"/>
      <c r="F261" s="327"/>
      <c r="G261" s="327"/>
      <c r="H261" s="327"/>
      <c r="I261" s="327"/>
      <c r="J261" s="327"/>
      <c r="K261" s="327"/>
      <c r="L261" s="327"/>
      <c r="M261" s="327"/>
      <c r="N261" s="327"/>
      <c r="O261" s="327"/>
      <c r="P261" s="327"/>
      <c r="Q261" s="327"/>
      <c r="R261" s="327"/>
      <c r="S261" s="327"/>
      <c r="T261" s="327"/>
      <c r="U261" s="327"/>
      <c r="V261" s="327"/>
      <c r="W261" s="327"/>
      <c r="X261" s="327"/>
      <c r="Y261" s="327"/>
      <c r="Z261" s="327"/>
      <c r="AA261" s="327"/>
      <c r="AB261" s="327"/>
      <c r="AC261" s="327"/>
      <c r="AD261" s="327"/>
      <c r="AE261" s="327"/>
      <c r="AF261" s="327"/>
      <c r="AG261" s="327"/>
      <c r="AH261" s="347">
        <f t="shared" si="32"/>
        <v>0</v>
      </c>
    </row>
    <row r="262" spans="1:34" ht="15" thickBot="1" x14ac:dyDescent="0.35">
      <c r="A262" s="341"/>
      <c r="B262" s="342"/>
      <c r="C262" s="349">
        <f>SUM(C252:C261)</f>
        <v>0</v>
      </c>
      <c r="D262" s="349">
        <f t="shared" ref="D262:AG262" si="33">SUM(D252:D261)</f>
        <v>0</v>
      </c>
      <c r="E262" s="349">
        <f t="shared" si="33"/>
        <v>0</v>
      </c>
      <c r="F262" s="349">
        <f t="shared" si="33"/>
        <v>0</v>
      </c>
      <c r="G262" s="349">
        <f t="shared" si="33"/>
        <v>0</v>
      </c>
      <c r="H262" s="349">
        <f t="shared" si="33"/>
        <v>0</v>
      </c>
      <c r="I262" s="349">
        <f t="shared" si="33"/>
        <v>0</v>
      </c>
      <c r="J262" s="349">
        <f t="shared" si="33"/>
        <v>0</v>
      </c>
      <c r="K262" s="349">
        <f t="shared" si="33"/>
        <v>0</v>
      </c>
      <c r="L262" s="349">
        <f t="shared" si="33"/>
        <v>0</v>
      </c>
      <c r="M262" s="349">
        <f t="shared" si="33"/>
        <v>0</v>
      </c>
      <c r="N262" s="349">
        <f t="shared" si="33"/>
        <v>0</v>
      </c>
      <c r="O262" s="349">
        <f t="shared" si="33"/>
        <v>0</v>
      </c>
      <c r="P262" s="349">
        <f t="shared" si="33"/>
        <v>0</v>
      </c>
      <c r="Q262" s="349">
        <f t="shared" si="33"/>
        <v>0</v>
      </c>
      <c r="R262" s="349">
        <f t="shared" si="33"/>
        <v>0</v>
      </c>
      <c r="S262" s="349">
        <f t="shared" si="33"/>
        <v>0</v>
      </c>
      <c r="T262" s="349">
        <f t="shared" si="33"/>
        <v>0</v>
      </c>
      <c r="U262" s="349">
        <f t="shared" si="33"/>
        <v>0</v>
      </c>
      <c r="V262" s="349">
        <f t="shared" si="33"/>
        <v>0</v>
      </c>
      <c r="W262" s="349">
        <f t="shared" si="33"/>
        <v>0</v>
      </c>
      <c r="X262" s="349">
        <f t="shared" si="33"/>
        <v>0</v>
      </c>
      <c r="Y262" s="349">
        <f t="shared" si="33"/>
        <v>0</v>
      </c>
      <c r="Z262" s="349">
        <f t="shared" si="33"/>
        <v>0</v>
      </c>
      <c r="AA262" s="349">
        <f t="shared" si="33"/>
        <v>0</v>
      </c>
      <c r="AB262" s="349">
        <f t="shared" si="33"/>
        <v>0</v>
      </c>
      <c r="AC262" s="349">
        <f t="shared" si="33"/>
        <v>0</v>
      </c>
      <c r="AD262" s="349">
        <f t="shared" si="33"/>
        <v>0</v>
      </c>
      <c r="AE262" s="349">
        <f t="shared" si="33"/>
        <v>0</v>
      </c>
      <c r="AF262" s="349">
        <f t="shared" si="33"/>
        <v>0</v>
      </c>
      <c r="AG262" s="349">
        <f t="shared" si="33"/>
        <v>0</v>
      </c>
      <c r="AH262" s="348">
        <f>SUM(C262:AG262)</f>
        <v>0</v>
      </c>
    </row>
    <row r="263" spans="1:34" ht="15" thickBot="1" x14ac:dyDescent="0.35">
      <c r="A263" s="334" t="s">
        <v>246</v>
      </c>
      <c r="B263" s="315"/>
      <c r="C263" s="337"/>
      <c r="D263" s="337" t="s">
        <v>343</v>
      </c>
      <c r="E263" s="337"/>
      <c r="F263" s="337"/>
      <c r="G263" s="337"/>
      <c r="H263" s="337"/>
      <c r="I263" s="337"/>
      <c r="J263" s="337"/>
      <c r="K263" s="337"/>
      <c r="L263" s="337"/>
      <c r="M263" s="337"/>
      <c r="N263" s="337"/>
      <c r="O263" s="337"/>
      <c r="P263" s="337"/>
      <c r="Q263" s="337"/>
      <c r="R263" s="337"/>
      <c r="S263" s="337"/>
      <c r="T263" s="337"/>
      <c r="U263" s="337"/>
      <c r="V263" s="337"/>
      <c r="W263" s="337"/>
      <c r="X263" s="337"/>
      <c r="Y263" s="337"/>
      <c r="Z263" s="337"/>
      <c r="AA263" s="337"/>
      <c r="AB263" s="337"/>
      <c r="AC263" s="337"/>
      <c r="AD263" s="337"/>
      <c r="AE263" s="337"/>
      <c r="AF263" s="337"/>
      <c r="AG263" s="338"/>
      <c r="AH263" s="350"/>
    </row>
    <row r="264" spans="1:34" ht="15" thickBot="1" x14ac:dyDescent="0.35">
      <c r="A264" s="316" t="s">
        <v>245</v>
      </c>
      <c r="B264" s="322"/>
      <c r="C264" s="318" t="s">
        <v>427</v>
      </c>
      <c r="D264" s="319"/>
      <c r="E264" s="319"/>
      <c r="F264" s="319"/>
      <c r="G264" s="319"/>
      <c r="H264" s="319"/>
      <c r="I264" s="319"/>
      <c r="J264" s="319"/>
      <c r="K264" s="319"/>
      <c r="L264" s="319"/>
      <c r="M264" s="319"/>
      <c r="N264" s="319"/>
      <c r="O264" s="319"/>
      <c r="P264" s="319"/>
      <c r="Q264" s="319"/>
      <c r="R264" s="319"/>
      <c r="S264" s="319"/>
      <c r="T264" s="319"/>
      <c r="U264" s="319"/>
      <c r="V264" s="319"/>
      <c r="W264" s="319"/>
      <c r="X264" s="319"/>
      <c r="Y264" s="319"/>
      <c r="Z264" s="319"/>
      <c r="AA264" s="319"/>
      <c r="AB264" s="319"/>
      <c r="AC264" s="319"/>
      <c r="AD264" s="319"/>
      <c r="AE264" s="319"/>
      <c r="AF264" s="319"/>
      <c r="AG264" s="320"/>
      <c r="AH264" s="346" t="s">
        <v>14</v>
      </c>
    </row>
    <row r="265" spans="1:34" ht="15" thickBot="1" x14ac:dyDescent="0.35">
      <c r="A265" s="316" t="s">
        <v>422</v>
      </c>
      <c r="B265" s="322"/>
      <c r="C265" s="323">
        <v>1</v>
      </c>
      <c r="D265" s="319">
        <v>2</v>
      </c>
      <c r="E265" s="319">
        <v>3</v>
      </c>
      <c r="F265" s="319">
        <v>4</v>
      </c>
      <c r="G265" s="319">
        <v>5</v>
      </c>
      <c r="H265" s="319">
        <v>6</v>
      </c>
      <c r="I265" s="319">
        <v>7</v>
      </c>
      <c r="J265" s="319">
        <v>8</v>
      </c>
      <c r="K265" s="319">
        <v>9</v>
      </c>
      <c r="L265" s="319">
        <v>10</v>
      </c>
      <c r="M265" s="319">
        <v>11</v>
      </c>
      <c r="N265" s="319">
        <v>12</v>
      </c>
      <c r="O265" s="319">
        <v>13</v>
      </c>
      <c r="P265" s="319">
        <v>14</v>
      </c>
      <c r="Q265" s="319">
        <v>15</v>
      </c>
      <c r="R265" s="319">
        <v>16</v>
      </c>
      <c r="S265" s="319">
        <v>17</v>
      </c>
      <c r="T265" s="319">
        <v>18</v>
      </c>
      <c r="U265" s="319">
        <v>19</v>
      </c>
      <c r="V265" s="319">
        <v>20</v>
      </c>
      <c r="W265" s="319">
        <v>21</v>
      </c>
      <c r="X265" s="319">
        <v>22</v>
      </c>
      <c r="Y265" s="319">
        <v>23</v>
      </c>
      <c r="Z265" s="319">
        <v>24</v>
      </c>
      <c r="AA265" s="319">
        <v>25</v>
      </c>
      <c r="AB265" s="319">
        <v>26</v>
      </c>
      <c r="AC265" s="319">
        <v>27</v>
      </c>
      <c r="AD265" s="319">
        <v>28</v>
      </c>
      <c r="AE265" s="319">
        <v>29</v>
      </c>
      <c r="AF265" s="319">
        <v>30</v>
      </c>
      <c r="AG265" s="320">
        <v>31</v>
      </c>
      <c r="AH265" s="346"/>
    </row>
    <row r="266" spans="1:34" x14ac:dyDescent="0.3">
      <c r="A266" s="339" t="s">
        <v>230</v>
      </c>
      <c r="B266" s="339" t="s">
        <v>231</v>
      </c>
      <c r="C266" s="325"/>
      <c r="D266" s="326"/>
      <c r="E266" s="326"/>
      <c r="F266" s="326"/>
      <c r="G266" s="326"/>
      <c r="H266" s="326"/>
      <c r="I266" s="326"/>
      <c r="J266" s="326"/>
      <c r="K266" s="326"/>
      <c r="L266" s="326"/>
      <c r="M266" s="326"/>
      <c r="N266" s="326"/>
      <c r="O266" s="326"/>
      <c r="P266" s="326"/>
      <c r="Q266" s="326"/>
      <c r="R266" s="326"/>
      <c r="S266" s="326"/>
      <c r="T266" s="326"/>
      <c r="U266" s="326"/>
      <c r="V266" s="326"/>
      <c r="W266" s="326"/>
      <c r="X266" s="326"/>
      <c r="Y266" s="326"/>
      <c r="Z266" s="326"/>
      <c r="AA266" s="326"/>
      <c r="AB266" s="326"/>
      <c r="AC266" s="326"/>
      <c r="AD266" s="326"/>
      <c r="AE266" s="326"/>
      <c r="AF266" s="326"/>
      <c r="AG266" s="326"/>
      <c r="AH266" s="347"/>
    </row>
    <row r="267" spans="1:34" x14ac:dyDescent="0.3">
      <c r="A267" s="328"/>
      <c r="B267" s="329"/>
      <c r="C267" s="330"/>
      <c r="D267" s="327"/>
      <c r="E267" s="327"/>
      <c r="F267" s="327"/>
      <c r="G267" s="327"/>
      <c r="H267" s="327"/>
      <c r="I267" s="327"/>
      <c r="J267" s="327"/>
      <c r="K267" s="327"/>
      <c r="L267" s="327"/>
      <c r="M267" s="327"/>
      <c r="N267" s="327"/>
      <c r="O267" s="327"/>
      <c r="P267" s="327"/>
      <c r="Q267" s="327"/>
      <c r="R267" s="327"/>
      <c r="S267" s="327"/>
      <c r="T267" s="327"/>
      <c r="U267" s="327"/>
      <c r="V267" s="327"/>
      <c r="W267" s="327"/>
      <c r="X267" s="327"/>
      <c r="Y267" s="327"/>
      <c r="Z267" s="327"/>
      <c r="AA267" s="327"/>
      <c r="AB267" s="327"/>
      <c r="AC267" s="327"/>
      <c r="AD267" s="327"/>
      <c r="AE267" s="327"/>
      <c r="AF267" s="327"/>
      <c r="AG267" s="327"/>
      <c r="AH267" s="347">
        <f>SUM(C267:AG267)</f>
        <v>0</v>
      </c>
    </row>
    <row r="268" spans="1:34" x14ac:dyDescent="0.3">
      <c r="A268" s="328"/>
      <c r="B268" s="329"/>
      <c r="C268" s="330"/>
      <c r="D268" s="327"/>
      <c r="E268" s="327"/>
      <c r="F268" s="327"/>
      <c r="G268" s="327"/>
      <c r="H268" s="327"/>
      <c r="I268" s="327"/>
      <c r="J268" s="327"/>
      <c r="K268" s="327"/>
      <c r="L268" s="327"/>
      <c r="M268" s="327"/>
      <c r="N268" s="327"/>
      <c r="O268" s="327"/>
      <c r="P268" s="327"/>
      <c r="Q268" s="327"/>
      <c r="R268" s="327"/>
      <c r="S268" s="327"/>
      <c r="T268" s="327"/>
      <c r="U268" s="327"/>
      <c r="V268" s="327"/>
      <c r="W268" s="327"/>
      <c r="X268" s="327"/>
      <c r="Y268" s="327"/>
      <c r="Z268" s="327"/>
      <c r="AA268" s="327"/>
      <c r="AB268" s="327"/>
      <c r="AC268" s="327"/>
      <c r="AD268" s="327"/>
      <c r="AE268" s="327"/>
      <c r="AF268" s="327"/>
      <c r="AG268" s="327"/>
      <c r="AH268" s="347">
        <f t="shared" ref="AH268:AH276" si="34">SUM(C268:AG268)</f>
        <v>0</v>
      </c>
    </row>
    <row r="269" spans="1:34" x14ac:dyDescent="0.3">
      <c r="A269" s="328"/>
      <c r="B269" s="329"/>
      <c r="C269" s="330"/>
      <c r="D269" s="327"/>
      <c r="E269" s="327"/>
      <c r="F269" s="327"/>
      <c r="G269" s="327"/>
      <c r="H269" s="327"/>
      <c r="I269" s="327"/>
      <c r="J269" s="327"/>
      <c r="K269" s="327"/>
      <c r="L269" s="327"/>
      <c r="M269" s="327"/>
      <c r="N269" s="327"/>
      <c r="O269" s="327"/>
      <c r="P269" s="327"/>
      <c r="Q269" s="327"/>
      <c r="R269" s="327"/>
      <c r="S269" s="327"/>
      <c r="T269" s="327"/>
      <c r="U269" s="327"/>
      <c r="V269" s="327"/>
      <c r="W269" s="327"/>
      <c r="X269" s="327"/>
      <c r="Y269" s="327"/>
      <c r="Z269" s="327"/>
      <c r="AA269" s="327"/>
      <c r="AB269" s="327"/>
      <c r="AC269" s="327"/>
      <c r="AD269" s="327"/>
      <c r="AE269" s="327"/>
      <c r="AF269" s="327"/>
      <c r="AG269" s="327"/>
      <c r="AH269" s="347">
        <f t="shared" si="34"/>
        <v>0</v>
      </c>
    </row>
    <row r="270" spans="1:34" x14ac:dyDescent="0.3">
      <c r="A270" s="328"/>
      <c r="B270" s="329"/>
      <c r="C270" s="330"/>
      <c r="D270" s="327"/>
      <c r="E270" s="327"/>
      <c r="F270" s="327"/>
      <c r="G270" s="327"/>
      <c r="H270" s="327"/>
      <c r="I270" s="327"/>
      <c r="J270" s="327"/>
      <c r="K270" s="327"/>
      <c r="L270" s="327"/>
      <c r="M270" s="327"/>
      <c r="N270" s="327"/>
      <c r="O270" s="327"/>
      <c r="P270" s="327"/>
      <c r="Q270" s="327"/>
      <c r="R270" s="327"/>
      <c r="S270" s="327"/>
      <c r="T270" s="327"/>
      <c r="U270" s="327"/>
      <c r="V270" s="327"/>
      <c r="W270" s="327"/>
      <c r="X270" s="327"/>
      <c r="Y270" s="327"/>
      <c r="Z270" s="327"/>
      <c r="AA270" s="327"/>
      <c r="AB270" s="327"/>
      <c r="AC270" s="327"/>
      <c r="AD270" s="327"/>
      <c r="AE270" s="327"/>
      <c r="AF270" s="327"/>
      <c r="AG270" s="327"/>
      <c r="AH270" s="347">
        <f t="shared" si="34"/>
        <v>0</v>
      </c>
    </row>
    <row r="271" spans="1:34" x14ac:dyDescent="0.3">
      <c r="A271" s="328"/>
      <c r="B271" s="329"/>
      <c r="C271" s="330"/>
      <c r="D271" s="327"/>
      <c r="E271" s="327"/>
      <c r="F271" s="327"/>
      <c r="G271" s="327"/>
      <c r="H271" s="327"/>
      <c r="I271" s="327"/>
      <c r="J271" s="327"/>
      <c r="K271" s="327"/>
      <c r="L271" s="327"/>
      <c r="M271" s="327"/>
      <c r="N271" s="327"/>
      <c r="O271" s="327"/>
      <c r="P271" s="327"/>
      <c r="Q271" s="327"/>
      <c r="R271" s="327"/>
      <c r="S271" s="327"/>
      <c r="T271" s="327"/>
      <c r="U271" s="327"/>
      <c r="V271" s="327"/>
      <c r="W271" s="327"/>
      <c r="X271" s="327"/>
      <c r="Y271" s="327"/>
      <c r="Z271" s="327"/>
      <c r="AA271" s="327"/>
      <c r="AB271" s="327"/>
      <c r="AC271" s="327"/>
      <c r="AD271" s="327"/>
      <c r="AE271" s="327"/>
      <c r="AF271" s="327"/>
      <c r="AG271" s="327"/>
      <c r="AH271" s="347">
        <f t="shared" si="34"/>
        <v>0</v>
      </c>
    </row>
    <row r="272" spans="1:34" x14ac:dyDescent="0.3">
      <c r="A272" s="328"/>
      <c r="B272" s="329"/>
      <c r="C272" s="330"/>
      <c r="D272" s="327"/>
      <c r="E272" s="327"/>
      <c r="F272" s="327"/>
      <c r="G272" s="327"/>
      <c r="H272" s="327"/>
      <c r="I272" s="327"/>
      <c r="J272" s="327"/>
      <c r="K272" s="327"/>
      <c r="L272" s="327"/>
      <c r="M272" s="327"/>
      <c r="N272" s="327"/>
      <c r="O272" s="327"/>
      <c r="P272" s="327"/>
      <c r="Q272" s="327"/>
      <c r="R272" s="327"/>
      <c r="S272" s="327"/>
      <c r="T272" s="327"/>
      <c r="U272" s="327"/>
      <c r="V272" s="327"/>
      <c r="W272" s="327"/>
      <c r="X272" s="327"/>
      <c r="Y272" s="327"/>
      <c r="Z272" s="327"/>
      <c r="AA272" s="327"/>
      <c r="AB272" s="327"/>
      <c r="AC272" s="327"/>
      <c r="AD272" s="327"/>
      <c r="AE272" s="327"/>
      <c r="AF272" s="327"/>
      <c r="AG272" s="327"/>
      <c r="AH272" s="347">
        <f t="shared" si="34"/>
        <v>0</v>
      </c>
    </row>
    <row r="273" spans="1:34" x14ac:dyDescent="0.3">
      <c r="A273" s="328"/>
      <c r="B273" s="329"/>
      <c r="C273" s="330"/>
      <c r="D273" s="327"/>
      <c r="E273" s="327"/>
      <c r="F273" s="327"/>
      <c r="G273" s="327"/>
      <c r="H273" s="327"/>
      <c r="I273" s="327"/>
      <c r="J273" s="327"/>
      <c r="K273" s="327"/>
      <c r="L273" s="327"/>
      <c r="M273" s="327"/>
      <c r="N273" s="327"/>
      <c r="O273" s="327"/>
      <c r="P273" s="327"/>
      <c r="Q273" s="327"/>
      <c r="R273" s="327"/>
      <c r="S273" s="327"/>
      <c r="T273" s="327"/>
      <c r="U273" s="327"/>
      <c r="V273" s="327"/>
      <c r="W273" s="327"/>
      <c r="X273" s="327"/>
      <c r="Y273" s="327"/>
      <c r="Z273" s="327"/>
      <c r="AA273" s="327"/>
      <c r="AB273" s="327"/>
      <c r="AC273" s="327"/>
      <c r="AD273" s="327"/>
      <c r="AE273" s="327"/>
      <c r="AF273" s="327"/>
      <c r="AG273" s="327"/>
      <c r="AH273" s="347">
        <f t="shared" si="34"/>
        <v>0</v>
      </c>
    </row>
    <row r="274" spans="1:34" x14ac:dyDescent="0.3">
      <c r="A274" s="328"/>
      <c r="B274" s="329"/>
      <c r="C274" s="330"/>
      <c r="D274" s="327"/>
      <c r="E274" s="327"/>
      <c r="F274" s="327"/>
      <c r="G274" s="327"/>
      <c r="H274" s="327"/>
      <c r="I274" s="327"/>
      <c r="J274" s="327"/>
      <c r="K274" s="327"/>
      <c r="L274" s="327"/>
      <c r="M274" s="327"/>
      <c r="N274" s="327"/>
      <c r="O274" s="327"/>
      <c r="P274" s="327"/>
      <c r="Q274" s="327"/>
      <c r="R274" s="327"/>
      <c r="S274" s="327"/>
      <c r="T274" s="327"/>
      <c r="U274" s="327"/>
      <c r="V274" s="327"/>
      <c r="W274" s="327"/>
      <c r="X274" s="327"/>
      <c r="Y274" s="327"/>
      <c r="Z274" s="327"/>
      <c r="AA274" s="327"/>
      <c r="AB274" s="327"/>
      <c r="AC274" s="327"/>
      <c r="AD274" s="327"/>
      <c r="AE274" s="327"/>
      <c r="AF274" s="327"/>
      <c r="AG274" s="327"/>
      <c r="AH274" s="347">
        <f t="shared" si="34"/>
        <v>0</v>
      </c>
    </row>
    <row r="275" spans="1:34" x14ac:dyDescent="0.3">
      <c r="A275" s="328"/>
      <c r="B275" s="329"/>
      <c r="C275" s="330"/>
      <c r="D275" s="327"/>
      <c r="E275" s="327"/>
      <c r="F275" s="327"/>
      <c r="G275" s="327"/>
      <c r="H275" s="327"/>
      <c r="I275" s="327"/>
      <c r="J275" s="327"/>
      <c r="K275" s="327"/>
      <c r="L275" s="327"/>
      <c r="M275" s="327"/>
      <c r="N275" s="327"/>
      <c r="O275" s="327"/>
      <c r="P275" s="327"/>
      <c r="Q275" s="327"/>
      <c r="R275" s="327"/>
      <c r="S275" s="327"/>
      <c r="T275" s="327"/>
      <c r="U275" s="327"/>
      <c r="V275" s="327"/>
      <c r="W275" s="327"/>
      <c r="X275" s="327"/>
      <c r="Y275" s="327"/>
      <c r="Z275" s="327"/>
      <c r="AA275" s="327"/>
      <c r="AB275" s="327"/>
      <c r="AC275" s="327"/>
      <c r="AD275" s="327"/>
      <c r="AE275" s="327"/>
      <c r="AF275" s="327"/>
      <c r="AG275" s="327"/>
      <c r="AH275" s="347">
        <f t="shared" si="34"/>
        <v>0</v>
      </c>
    </row>
    <row r="276" spans="1:34" x14ac:dyDescent="0.3">
      <c r="A276" s="328"/>
      <c r="B276" s="329"/>
      <c r="C276" s="330"/>
      <c r="D276" s="327"/>
      <c r="E276" s="327"/>
      <c r="F276" s="327"/>
      <c r="G276" s="327"/>
      <c r="H276" s="327"/>
      <c r="I276" s="327"/>
      <c r="J276" s="327"/>
      <c r="K276" s="327"/>
      <c r="L276" s="327"/>
      <c r="M276" s="327"/>
      <c r="N276" s="327"/>
      <c r="O276" s="327"/>
      <c r="P276" s="327"/>
      <c r="Q276" s="327"/>
      <c r="R276" s="327"/>
      <c r="S276" s="327"/>
      <c r="T276" s="327"/>
      <c r="U276" s="327"/>
      <c r="V276" s="327"/>
      <c r="W276" s="327"/>
      <c r="X276" s="327"/>
      <c r="Y276" s="327"/>
      <c r="Z276" s="327"/>
      <c r="AA276" s="327"/>
      <c r="AB276" s="327"/>
      <c r="AC276" s="327"/>
      <c r="AD276" s="327"/>
      <c r="AE276" s="327"/>
      <c r="AF276" s="327"/>
      <c r="AG276" s="327"/>
      <c r="AH276" s="347">
        <f t="shared" si="34"/>
        <v>0</v>
      </c>
    </row>
    <row r="277" spans="1:34" ht="15" thickBot="1" x14ac:dyDescent="0.35">
      <c r="A277" s="341"/>
      <c r="B277" s="342"/>
      <c r="C277" s="349">
        <f>SUM(C267:C276)</f>
        <v>0</v>
      </c>
      <c r="D277" s="349">
        <f t="shared" ref="D277:AG277" si="35">SUM(D267:D276)</f>
        <v>0</v>
      </c>
      <c r="E277" s="349">
        <f t="shared" si="35"/>
        <v>0</v>
      </c>
      <c r="F277" s="349">
        <f t="shared" si="35"/>
        <v>0</v>
      </c>
      <c r="G277" s="349">
        <f t="shared" si="35"/>
        <v>0</v>
      </c>
      <c r="H277" s="349">
        <f t="shared" si="35"/>
        <v>0</v>
      </c>
      <c r="I277" s="349">
        <f t="shared" si="35"/>
        <v>0</v>
      </c>
      <c r="J277" s="349">
        <f t="shared" si="35"/>
        <v>0</v>
      </c>
      <c r="K277" s="349">
        <f t="shared" si="35"/>
        <v>0</v>
      </c>
      <c r="L277" s="349">
        <f t="shared" si="35"/>
        <v>0</v>
      </c>
      <c r="M277" s="349">
        <f t="shared" si="35"/>
        <v>0</v>
      </c>
      <c r="N277" s="349">
        <f t="shared" si="35"/>
        <v>0</v>
      </c>
      <c r="O277" s="349">
        <f t="shared" si="35"/>
        <v>0</v>
      </c>
      <c r="P277" s="349">
        <f t="shared" si="35"/>
        <v>0</v>
      </c>
      <c r="Q277" s="349">
        <f t="shared" si="35"/>
        <v>0</v>
      </c>
      <c r="R277" s="349">
        <f t="shared" si="35"/>
        <v>0</v>
      </c>
      <c r="S277" s="349">
        <f t="shared" si="35"/>
        <v>0</v>
      </c>
      <c r="T277" s="349">
        <f t="shared" si="35"/>
        <v>0</v>
      </c>
      <c r="U277" s="349">
        <f t="shared" si="35"/>
        <v>0</v>
      </c>
      <c r="V277" s="349">
        <f t="shared" si="35"/>
        <v>0</v>
      </c>
      <c r="W277" s="349">
        <f t="shared" si="35"/>
        <v>0</v>
      </c>
      <c r="X277" s="349">
        <f t="shared" si="35"/>
        <v>0</v>
      </c>
      <c r="Y277" s="349">
        <f t="shared" si="35"/>
        <v>0</v>
      </c>
      <c r="Z277" s="349">
        <f t="shared" si="35"/>
        <v>0</v>
      </c>
      <c r="AA277" s="349">
        <f t="shared" si="35"/>
        <v>0</v>
      </c>
      <c r="AB277" s="349">
        <f t="shared" si="35"/>
        <v>0</v>
      </c>
      <c r="AC277" s="349">
        <f t="shared" si="35"/>
        <v>0</v>
      </c>
      <c r="AD277" s="349">
        <f t="shared" si="35"/>
        <v>0</v>
      </c>
      <c r="AE277" s="349">
        <f t="shared" si="35"/>
        <v>0</v>
      </c>
      <c r="AF277" s="349">
        <f t="shared" si="35"/>
        <v>0</v>
      </c>
      <c r="AG277" s="349">
        <f t="shared" si="35"/>
        <v>0</v>
      </c>
      <c r="AH277" s="348">
        <f>SUM(C277:AG277)</f>
        <v>0</v>
      </c>
    </row>
    <row r="278" spans="1:34" ht="15" thickBot="1" x14ac:dyDescent="0.35">
      <c r="A278" s="334" t="s">
        <v>246</v>
      </c>
      <c r="B278" s="315"/>
      <c r="C278" s="337"/>
      <c r="D278" s="337" t="s">
        <v>344</v>
      </c>
      <c r="E278" s="337"/>
      <c r="F278" s="337"/>
      <c r="G278" s="337"/>
      <c r="H278" s="337"/>
      <c r="I278" s="337"/>
      <c r="J278" s="337"/>
      <c r="K278" s="337"/>
      <c r="L278" s="337"/>
      <c r="M278" s="337"/>
      <c r="N278" s="337"/>
      <c r="O278" s="337"/>
      <c r="P278" s="337"/>
      <c r="Q278" s="337"/>
      <c r="R278" s="337"/>
      <c r="S278" s="337"/>
      <c r="T278" s="337"/>
      <c r="U278" s="337"/>
      <c r="V278" s="337"/>
      <c r="W278" s="337"/>
      <c r="X278" s="337"/>
      <c r="Y278" s="337"/>
      <c r="Z278" s="337"/>
      <c r="AA278" s="337"/>
      <c r="AB278" s="337"/>
      <c r="AC278" s="337"/>
      <c r="AD278" s="337"/>
      <c r="AE278" s="337"/>
      <c r="AF278" s="337"/>
      <c r="AG278" s="338"/>
      <c r="AH278" s="350"/>
    </row>
    <row r="279" spans="1:34" ht="15" thickBot="1" x14ac:dyDescent="0.35">
      <c r="A279" s="316" t="s">
        <v>245</v>
      </c>
      <c r="B279" s="322"/>
      <c r="C279" s="318" t="s">
        <v>427</v>
      </c>
      <c r="D279" s="319"/>
      <c r="E279" s="319"/>
      <c r="F279" s="319"/>
      <c r="G279" s="319"/>
      <c r="H279" s="319"/>
      <c r="I279" s="319"/>
      <c r="J279" s="319"/>
      <c r="K279" s="319"/>
      <c r="L279" s="319"/>
      <c r="M279" s="319"/>
      <c r="N279" s="319"/>
      <c r="O279" s="319"/>
      <c r="P279" s="319"/>
      <c r="Q279" s="319"/>
      <c r="R279" s="319"/>
      <c r="S279" s="319"/>
      <c r="T279" s="319"/>
      <c r="U279" s="319"/>
      <c r="V279" s="319"/>
      <c r="W279" s="319"/>
      <c r="X279" s="319"/>
      <c r="Y279" s="319"/>
      <c r="Z279" s="319"/>
      <c r="AA279" s="319"/>
      <c r="AB279" s="319"/>
      <c r="AC279" s="319"/>
      <c r="AD279" s="319"/>
      <c r="AE279" s="319"/>
      <c r="AF279" s="319"/>
      <c r="AG279" s="320"/>
      <c r="AH279" s="346" t="s">
        <v>14</v>
      </c>
    </row>
    <row r="280" spans="1:34" ht="15" thickBot="1" x14ac:dyDescent="0.35">
      <c r="A280" s="316" t="s">
        <v>422</v>
      </c>
      <c r="B280" s="322"/>
      <c r="C280" s="323">
        <v>1</v>
      </c>
      <c r="D280" s="319">
        <v>2</v>
      </c>
      <c r="E280" s="319">
        <v>3</v>
      </c>
      <c r="F280" s="319">
        <v>4</v>
      </c>
      <c r="G280" s="319">
        <v>5</v>
      </c>
      <c r="H280" s="319">
        <v>6</v>
      </c>
      <c r="I280" s="319">
        <v>7</v>
      </c>
      <c r="J280" s="319">
        <v>8</v>
      </c>
      <c r="K280" s="319">
        <v>9</v>
      </c>
      <c r="L280" s="319">
        <v>10</v>
      </c>
      <c r="M280" s="319">
        <v>11</v>
      </c>
      <c r="N280" s="319">
        <v>12</v>
      </c>
      <c r="O280" s="319">
        <v>13</v>
      </c>
      <c r="P280" s="319">
        <v>14</v>
      </c>
      <c r="Q280" s="319">
        <v>15</v>
      </c>
      <c r="R280" s="319">
        <v>16</v>
      </c>
      <c r="S280" s="319">
        <v>17</v>
      </c>
      <c r="T280" s="319">
        <v>18</v>
      </c>
      <c r="U280" s="319">
        <v>19</v>
      </c>
      <c r="V280" s="319">
        <v>20</v>
      </c>
      <c r="W280" s="319">
        <v>21</v>
      </c>
      <c r="X280" s="319">
        <v>22</v>
      </c>
      <c r="Y280" s="319">
        <v>23</v>
      </c>
      <c r="Z280" s="319">
        <v>24</v>
      </c>
      <c r="AA280" s="319">
        <v>25</v>
      </c>
      <c r="AB280" s="319">
        <v>26</v>
      </c>
      <c r="AC280" s="319">
        <v>27</v>
      </c>
      <c r="AD280" s="319">
        <v>28</v>
      </c>
      <c r="AE280" s="319">
        <v>29</v>
      </c>
      <c r="AF280" s="319">
        <v>30</v>
      </c>
      <c r="AG280" s="320">
        <v>31</v>
      </c>
      <c r="AH280" s="346"/>
    </row>
    <row r="281" spans="1:34" x14ac:dyDescent="0.3">
      <c r="A281" s="339" t="s">
        <v>230</v>
      </c>
      <c r="B281" s="339" t="s">
        <v>231</v>
      </c>
      <c r="C281" s="325"/>
      <c r="D281" s="326"/>
      <c r="E281" s="326"/>
      <c r="F281" s="326"/>
      <c r="G281" s="326"/>
      <c r="H281" s="326"/>
      <c r="I281" s="326"/>
      <c r="J281" s="326"/>
      <c r="K281" s="326"/>
      <c r="L281" s="326"/>
      <c r="M281" s="326"/>
      <c r="N281" s="326"/>
      <c r="O281" s="326"/>
      <c r="P281" s="326"/>
      <c r="Q281" s="326"/>
      <c r="R281" s="326"/>
      <c r="S281" s="326"/>
      <c r="T281" s="326"/>
      <c r="U281" s="326"/>
      <c r="V281" s="326"/>
      <c r="W281" s="326"/>
      <c r="X281" s="326"/>
      <c r="Y281" s="326"/>
      <c r="Z281" s="326"/>
      <c r="AA281" s="326"/>
      <c r="AB281" s="326"/>
      <c r="AC281" s="326"/>
      <c r="AD281" s="326"/>
      <c r="AE281" s="326"/>
      <c r="AF281" s="326"/>
      <c r="AG281" s="326"/>
      <c r="AH281" s="347"/>
    </row>
    <row r="282" spans="1:34" x14ac:dyDescent="0.3">
      <c r="A282" s="328"/>
      <c r="B282" s="329"/>
      <c r="C282" s="330"/>
      <c r="D282" s="327"/>
      <c r="E282" s="327"/>
      <c r="F282" s="327"/>
      <c r="G282" s="327"/>
      <c r="H282" s="327"/>
      <c r="I282" s="327"/>
      <c r="J282" s="327"/>
      <c r="K282" s="327"/>
      <c r="L282" s="327"/>
      <c r="M282" s="327"/>
      <c r="N282" s="327"/>
      <c r="O282" s="327"/>
      <c r="P282" s="327"/>
      <c r="Q282" s="327"/>
      <c r="R282" s="327"/>
      <c r="S282" s="327"/>
      <c r="T282" s="327"/>
      <c r="U282" s="327"/>
      <c r="V282" s="327"/>
      <c r="W282" s="327"/>
      <c r="X282" s="327"/>
      <c r="Y282" s="327"/>
      <c r="Z282" s="327"/>
      <c r="AA282" s="327"/>
      <c r="AB282" s="327"/>
      <c r="AC282" s="327"/>
      <c r="AD282" s="327"/>
      <c r="AE282" s="327"/>
      <c r="AF282" s="327"/>
      <c r="AG282" s="327"/>
      <c r="AH282" s="347">
        <f>SUM(C282:AG282)</f>
        <v>0</v>
      </c>
    </row>
    <row r="283" spans="1:34" x14ac:dyDescent="0.3">
      <c r="A283" s="328"/>
      <c r="B283" s="329"/>
      <c r="C283" s="330"/>
      <c r="D283" s="327"/>
      <c r="E283" s="327"/>
      <c r="F283" s="327"/>
      <c r="G283" s="327"/>
      <c r="H283" s="327"/>
      <c r="I283" s="327"/>
      <c r="J283" s="327"/>
      <c r="K283" s="327"/>
      <c r="L283" s="327"/>
      <c r="M283" s="327"/>
      <c r="N283" s="327"/>
      <c r="O283" s="327"/>
      <c r="P283" s="327"/>
      <c r="Q283" s="327"/>
      <c r="R283" s="327"/>
      <c r="S283" s="327"/>
      <c r="T283" s="327"/>
      <c r="U283" s="327"/>
      <c r="V283" s="327"/>
      <c r="W283" s="327"/>
      <c r="X283" s="327"/>
      <c r="Y283" s="327"/>
      <c r="Z283" s="327"/>
      <c r="AA283" s="327"/>
      <c r="AB283" s="327"/>
      <c r="AC283" s="327"/>
      <c r="AD283" s="327"/>
      <c r="AE283" s="327"/>
      <c r="AF283" s="327"/>
      <c r="AG283" s="327"/>
      <c r="AH283" s="347">
        <f t="shared" ref="AH283:AH291" si="36">SUM(C283:AG283)</f>
        <v>0</v>
      </c>
    </row>
    <row r="284" spans="1:34" x14ac:dyDescent="0.3">
      <c r="A284" s="328"/>
      <c r="B284" s="329"/>
      <c r="C284" s="330"/>
      <c r="D284" s="327"/>
      <c r="E284" s="327"/>
      <c r="F284" s="327"/>
      <c r="G284" s="327"/>
      <c r="H284" s="327"/>
      <c r="I284" s="327"/>
      <c r="J284" s="327"/>
      <c r="K284" s="327"/>
      <c r="L284" s="327"/>
      <c r="M284" s="327"/>
      <c r="N284" s="327"/>
      <c r="O284" s="327"/>
      <c r="P284" s="327"/>
      <c r="Q284" s="327"/>
      <c r="R284" s="327"/>
      <c r="S284" s="327"/>
      <c r="T284" s="327"/>
      <c r="U284" s="327"/>
      <c r="V284" s="327"/>
      <c r="W284" s="327"/>
      <c r="X284" s="327"/>
      <c r="Y284" s="327"/>
      <c r="Z284" s="327"/>
      <c r="AA284" s="327"/>
      <c r="AB284" s="327"/>
      <c r="AC284" s="327"/>
      <c r="AD284" s="327"/>
      <c r="AE284" s="327"/>
      <c r="AF284" s="327"/>
      <c r="AG284" s="327"/>
      <c r="AH284" s="347">
        <f t="shared" si="36"/>
        <v>0</v>
      </c>
    </row>
    <row r="285" spans="1:34" x14ac:dyDescent="0.3">
      <c r="A285" s="328"/>
      <c r="B285" s="329"/>
      <c r="C285" s="330"/>
      <c r="D285" s="327"/>
      <c r="E285" s="327"/>
      <c r="F285" s="327"/>
      <c r="G285" s="327"/>
      <c r="H285" s="327"/>
      <c r="I285" s="327"/>
      <c r="J285" s="327"/>
      <c r="K285" s="327"/>
      <c r="L285" s="327"/>
      <c r="M285" s="327"/>
      <c r="N285" s="327"/>
      <c r="O285" s="327"/>
      <c r="P285" s="327"/>
      <c r="Q285" s="327"/>
      <c r="R285" s="327"/>
      <c r="S285" s="327"/>
      <c r="T285" s="327"/>
      <c r="U285" s="327"/>
      <c r="V285" s="327"/>
      <c r="W285" s="327"/>
      <c r="X285" s="327"/>
      <c r="Y285" s="327"/>
      <c r="Z285" s="327"/>
      <c r="AA285" s="327"/>
      <c r="AB285" s="327"/>
      <c r="AC285" s="327"/>
      <c r="AD285" s="327"/>
      <c r="AE285" s="327"/>
      <c r="AF285" s="327"/>
      <c r="AG285" s="327"/>
      <c r="AH285" s="347">
        <f t="shared" si="36"/>
        <v>0</v>
      </c>
    </row>
    <row r="286" spans="1:34" x14ac:dyDescent="0.3">
      <c r="A286" s="328"/>
      <c r="B286" s="329"/>
      <c r="C286" s="330"/>
      <c r="D286" s="327"/>
      <c r="E286" s="327"/>
      <c r="F286" s="327"/>
      <c r="G286" s="327"/>
      <c r="H286" s="327"/>
      <c r="I286" s="327"/>
      <c r="J286" s="327"/>
      <c r="K286" s="327"/>
      <c r="L286" s="327"/>
      <c r="M286" s="327"/>
      <c r="N286" s="327"/>
      <c r="O286" s="327"/>
      <c r="P286" s="327"/>
      <c r="Q286" s="327"/>
      <c r="R286" s="327"/>
      <c r="S286" s="327"/>
      <c r="T286" s="327"/>
      <c r="U286" s="327"/>
      <c r="V286" s="327"/>
      <c r="W286" s="327"/>
      <c r="X286" s="327"/>
      <c r="Y286" s="327"/>
      <c r="Z286" s="327"/>
      <c r="AA286" s="327"/>
      <c r="AB286" s="327"/>
      <c r="AC286" s="327"/>
      <c r="AD286" s="327"/>
      <c r="AE286" s="327"/>
      <c r="AF286" s="327"/>
      <c r="AG286" s="327"/>
      <c r="AH286" s="347">
        <f t="shared" si="36"/>
        <v>0</v>
      </c>
    </row>
    <row r="287" spans="1:34" x14ac:dyDescent="0.3">
      <c r="A287" s="328"/>
      <c r="B287" s="329"/>
      <c r="C287" s="330"/>
      <c r="D287" s="327"/>
      <c r="E287" s="327"/>
      <c r="F287" s="327"/>
      <c r="G287" s="327"/>
      <c r="H287" s="327"/>
      <c r="I287" s="327"/>
      <c r="J287" s="327"/>
      <c r="K287" s="327"/>
      <c r="L287" s="327"/>
      <c r="M287" s="327"/>
      <c r="N287" s="327"/>
      <c r="O287" s="327"/>
      <c r="P287" s="327"/>
      <c r="Q287" s="327"/>
      <c r="R287" s="327"/>
      <c r="S287" s="327"/>
      <c r="T287" s="327"/>
      <c r="U287" s="327"/>
      <c r="V287" s="327"/>
      <c r="W287" s="327"/>
      <c r="X287" s="327"/>
      <c r="Y287" s="327"/>
      <c r="Z287" s="327"/>
      <c r="AA287" s="327"/>
      <c r="AB287" s="327"/>
      <c r="AC287" s="327"/>
      <c r="AD287" s="327"/>
      <c r="AE287" s="327"/>
      <c r="AF287" s="327"/>
      <c r="AG287" s="327"/>
      <c r="AH287" s="347">
        <f t="shared" si="36"/>
        <v>0</v>
      </c>
    </row>
    <row r="288" spans="1:34" x14ac:dyDescent="0.3">
      <c r="A288" s="328"/>
      <c r="B288" s="329"/>
      <c r="C288" s="330"/>
      <c r="D288" s="327"/>
      <c r="E288" s="327"/>
      <c r="F288" s="327"/>
      <c r="G288" s="327"/>
      <c r="H288" s="327"/>
      <c r="I288" s="327"/>
      <c r="J288" s="327"/>
      <c r="K288" s="327"/>
      <c r="L288" s="327"/>
      <c r="M288" s="327"/>
      <c r="N288" s="327"/>
      <c r="O288" s="327"/>
      <c r="P288" s="327"/>
      <c r="Q288" s="327"/>
      <c r="R288" s="327"/>
      <c r="S288" s="327"/>
      <c r="T288" s="327"/>
      <c r="U288" s="327"/>
      <c r="V288" s="327"/>
      <c r="W288" s="327"/>
      <c r="X288" s="327"/>
      <c r="Y288" s="327"/>
      <c r="Z288" s="327"/>
      <c r="AA288" s="327"/>
      <c r="AB288" s="327"/>
      <c r="AC288" s="327"/>
      <c r="AD288" s="327"/>
      <c r="AE288" s="327"/>
      <c r="AF288" s="327"/>
      <c r="AG288" s="327"/>
      <c r="AH288" s="347">
        <f t="shared" si="36"/>
        <v>0</v>
      </c>
    </row>
    <row r="289" spans="1:34" x14ac:dyDescent="0.3">
      <c r="A289" s="328"/>
      <c r="B289" s="329"/>
      <c r="C289" s="330"/>
      <c r="D289" s="327"/>
      <c r="E289" s="327"/>
      <c r="F289" s="327"/>
      <c r="G289" s="327"/>
      <c r="H289" s="327"/>
      <c r="I289" s="327"/>
      <c r="J289" s="327"/>
      <c r="K289" s="327"/>
      <c r="L289" s="327"/>
      <c r="M289" s="327"/>
      <c r="N289" s="327"/>
      <c r="O289" s="327"/>
      <c r="P289" s="327"/>
      <c r="Q289" s="327"/>
      <c r="R289" s="327"/>
      <c r="S289" s="327"/>
      <c r="T289" s="327"/>
      <c r="U289" s="327"/>
      <c r="V289" s="327"/>
      <c r="W289" s="327"/>
      <c r="X289" s="327"/>
      <c r="Y289" s="327"/>
      <c r="Z289" s="327"/>
      <c r="AA289" s="327"/>
      <c r="AB289" s="327"/>
      <c r="AC289" s="327"/>
      <c r="AD289" s="327"/>
      <c r="AE289" s="327"/>
      <c r="AF289" s="327"/>
      <c r="AG289" s="327"/>
      <c r="AH289" s="347">
        <f t="shared" si="36"/>
        <v>0</v>
      </c>
    </row>
    <row r="290" spans="1:34" x14ac:dyDescent="0.3">
      <c r="A290" s="328"/>
      <c r="B290" s="329"/>
      <c r="C290" s="330"/>
      <c r="D290" s="327"/>
      <c r="E290" s="327"/>
      <c r="F290" s="327"/>
      <c r="G290" s="327"/>
      <c r="H290" s="327"/>
      <c r="I290" s="327"/>
      <c r="J290" s="327"/>
      <c r="K290" s="327"/>
      <c r="L290" s="327"/>
      <c r="M290" s="327"/>
      <c r="N290" s="327"/>
      <c r="O290" s="327"/>
      <c r="P290" s="327"/>
      <c r="Q290" s="327"/>
      <c r="R290" s="327"/>
      <c r="S290" s="327"/>
      <c r="T290" s="327"/>
      <c r="U290" s="327"/>
      <c r="V290" s="327"/>
      <c r="W290" s="327"/>
      <c r="X290" s="327"/>
      <c r="Y290" s="327"/>
      <c r="Z290" s="327"/>
      <c r="AA290" s="327"/>
      <c r="AB290" s="327"/>
      <c r="AC290" s="327"/>
      <c r="AD290" s="327"/>
      <c r="AE290" s="327"/>
      <c r="AF290" s="327"/>
      <c r="AG290" s="327"/>
      <c r="AH290" s="347">
        <f t="shared" si="36"/>
        <v>0</v>
      </c>
    </row>
    <row r="291" spans="1:34" x14ac:dyDescent="0.3">
      <c r="A291" s="328"/>
      <c r="B291" s="329"/>
      <c r="C291" s="330"/>
      <c r="D291" s="327"/>
      <c r="E291" s="327"/>
      <c r="F291" s="327"/>
      <c r="G291" s="327"/>
      <c r="H291" s="327"/>
      <c r="I291" s="327"/>
      <c r="J291" s="327"/>
      <c r="K291" s="327"/>
      <c r="L291" s="327"/>
      <c r="M291" s="327"/>
      <c r="N291" s="327"/>
      <c r="O291" s="327"/>
      <c r="P291" s="327"/>
      <c r="Q291" s="327"/>
      <c r="R291" s="327"/>
      <c r="S291" s="327"/>
      <c r="T291" s="327"/>
      <c r="U291" s="327"/>
      <c r="V291" s="327"/>
      <c r="W291" s="327"/>
      <c r="X291" s="327"/>
      <c r="Y291" s="327"/>
      <c r="Z291" s="327"/>
      <c r="AA291" s="327"/>
      <c r="AB291" s="327"/>
      <c r="AC291" s="327"/>
      <c r="AD291" s="327"/>
      <c r="AE291" s="327"/>
      <c r="AF291" s="327"/>
      <c r="AG291" s="327"/>
      <c r="AH291" s="347">
        <f t="shared" si="36"/>
        <v>0</v>
      </c>
    </row>
    <row r="292" spans="1:34" ht="15" thickBot="1" x14ac:dyDescent="0.35">
      <c r="A292" s="341"/>
      <c r="B292" s="342"/>
      <c r="C292" s="349">
        <f>SUM(C282:C291)</f>
        <v>0</v>
      </c>
      <c r="D292" s="349">
        <f t="shared" ref="D292:AG292" si="37">SUM(D282:D291)</f>
        <v>0</v>
      </c>
      <c r="E292" s="349">
        <f t="shared" si="37"/>
        <v>0</v>
      </c>
      <c r="F292" s="349">
        <f t="shared" si="37"/>
        <v>0</v>
      </c>
      <c r="G292" s="349">
        <f t="shared" si="37"/>
        <v>0</v>
      </c>
      <c r="H292" s="349">
        <f t="shared" si="37"/>
        <v>0</v>
      </c>
      <c r="I292" s="349">
        <f t="shared" si="37"/>
        <v>0</v>
      </c>
      <c r="J292" s="349">
        <f t="shared" si="37"/>
        <v>0</v>
      </c>
      <c r="K292" s="349">
        <f t="shared" si="37"/>
        <v>0</v>
      </c>
      <c r="L292" s="349">
        <f t="shared" si="37"/>
        <v>0</v>
      </c>
      <c r="M292" s="349">
        <f t="shared" si="37"/>
        <v>0</v>
      </c>
      <c r="N292" s="349">
        <f t="shared" si="37"/>
        <v>0</v>
      </c>
      <c r="O292" s="349">
        <f t="shared" si="37"/>
        <v>0</v>
      </c>
      <c r="P292" s="349">
        <f t="shared" si="37"/>
        <v>0</v>
      </c>
      <c r="Q292" s="349">
        <f t="shared" si="37"/>
        <v>0</v>
      </c>
      <c r="R292" s="349">
        <f t="shared" si="37"/>
        <v>0</v>
      </c>
      <c r="S292" s="349">
        <f t="shared" si="37"/>
        <v>0</v>
      </c>
      <c r="T292" s="349">
        <f t="shared" si="37"/>
        <v>0</v>
      </c>
      <c r="U292" s="349">
        <f t="shared" si="37"/>
        <v>0</v>
      </c>
      <c r="V292" s="349">
        <f t="shared" si="37"/>
        <v>0</v>
      </c>
      <c r="W292" s="349">
        <f t="shared" si="37"/>
        <v>0</v>
      </c>
      <c r="X292" s="349">
        <f t="shared" si="37"/>
        <v>0</v>
      </c>
      <c r="Y292" s="349">
        <f t="shared" si="37"/>
        <v>0</v>
      </c>
      <c r="Z292" s="349">
        <f t="shared" si="37"/>
        <v>0</v>
      </c>
      <c r="AA292" s="349">
        <f t="shared" si="37"/>
        <v>0</v>
      </c>
      <c r="AB292" s="349">
        <f t="shared" si="37"/>
        <v>0</v>
      </c>
      <c r="AC292" s="349">
        <f t="shared" si="37"/>
        <v>0</v>
      </c>
      <c r="AD292" s="349">
        <f t="shared" si="37"/>
        <v>0</v>
      </c>
      <c r="AE292" s="349">
        <f t="shared" si="37"/>
        <v>0</v>
      </c>
      <c r="AF292" s="349">
        <f t="shared" si="37"/>
        <v>0</v>
      </c>
      <c r="AG292" s="349">
        <f t="shared" si="37"/>
        <v>0</v>
      </c>
      <c r="AH292" s="348">
        <f>SUM(C292:AG292)</f>
        <v>0</v>
      </c>
    </row>
    <row r="293" spans="1:34" ht="15" thickBot="1" x14ac:dyDescent="0.35">
      <c r="A293" s="334" t="s">
        <v>246</v>
      </c>
      <c r="B293" s="315"/>
      <c r="C293" s="337"/>
      <c r="D293" s="337" t="s">
        <v>345</v>
      </c>
      <c r="E293" s="337"/>
      <c r="F293" s="337"/>
      <c r="G293" s="337"/>
      <c r="H293" s="337"/>
      <c r="I293" s="337"/>
      <c r="J293" s="337"/>
      <c r="K293" s="337"/>
      <c r="L293" s="337"/>
      <c r="M293" s="337"/>
      <c r="N293" s="337"/>
      <c r="O293" s="337"/>
      <c r="P293" s="337"/>
      <c r="Q293" s="337"/>
      <c r="R293" s="337"/>
      <c r="S293" s="337"/>
      <c r="T293" s="337"/>
      <c r="U293" s="337"/>
      <c r="V293" s="337"/>
      <c r="W293" s="337"/>
      <c r="X293" s="337"/>
      <c r="Y293" s="337"/>
      <c r="Z293" s="337"/>
      <c r="AA293" s="337"/>
      <c r="AB293" s="337"/>
      <c r="AC293" s="337"/>
      <c r="AD293" s="337"/>
      <c r="AE293" s="337"/>
      <c r="AF293" s="337"/>
      <c r="AG293" s="338"/>
      <c r="AH293" s="350"/>
    </row>
    <row r="294" spans="1:34" ht="15" thickBot="1" x14ac:dyDescent="0.35">
      <c r="A294" s="316" t="s">
        <v>245</v>
      </c>
      <c r="B294" s="322"/>
      <c r="C294" s="318" t="s">
        <v>427</v>
      </c>
      <c r="D294" s="319"/>
      <c r="E294" s="319"/>
      <c r="F294" s="319"/>
      <c r="G294" s="319"/>
      <c r="H294" s="319"/>
      <c r="I294" s="319"/>
      <c r="J294" s="319"/>
      <c r="K294" s="319"/>
      <c r="L294" s="319"/>
      <c r="M294" s="319"/>
      <c r="N294" s="319"/>
      <c r="O294" s="319"/>
      <c r="P294" s="319"/>
      <c r="Q294" s="319"/>
      <c r="R294" s="319"/>
      <c r="S294" s="319"/>
      <c r="T294" s="319"/>
      <c r="U294" s="319"/>
      <c r="V294" s="319"/>
      <c r="W294" s="319"/>
      <c r="X294" s="319"/>
      <c r="Y294" s="319"/>
      <c r="Z294" s="319"/>
      <c r="AA294" s="319"/>
      <c r="AB294" s="319"/>
      <c r="AC294" s="319"/>
      <c r="AD294" s="319"/>
      <c r="AE294" s="319"/>
      <c r="AF294" s="319"/>
      <c r="AG294" s="320"/>
      <c r="AH294" s="346" t="s">
        <v>14</v>
      </c>
    </row>
    <row r="295" spans="1:34" ht="15" thickBot="1" x14ac:dyDescent="0.35">
      <c r="A295" s="316" t="s">
        <v>422</v>
      </c>
      <c r="B295" s="322"/>
      <c r="C295" s="323">
        <v>1</v>
      </c>
      <c r="D295" s="319">
        <v>2</v>
      </c>
      <c r="E295" s="319">
        <v>3</v>
      </c>
      <c r="F295" s="319">
        <v>4</v>
      </c>
      <c r="G295" s="319">
        <v>5</v>
      </c>
      <c r="H295" s="319">
        <v>6</v>
      </c>
      <c r="I295" s="319">
        <v>7</v>
      </c>
      <c r="J295" s="319">
        <v>8</v>
      </c>
      <c r="K295" s="319">
        <v>9</v>
      </c>
      <c r="L295" s="319">
        <v>10</v>
      </c>
      <c r="M295" s="319">
        <v>11</v>
      </c>
      <c r="N295" s="319">
        <v>12</v>
      </c>
      <c r="O295" s="319">
        <v>13</v>
      </c>
      <c r="P295" s="319">
        <v>14</v>
      </c>
      <c r="Q295" s="319">
        <v>15</v>
      </c>
      <c r="R295" s="319">
        <v>16</v>
      </c>
      <c r="S295" s="319">
        <v>17</v>
      </c>
      <c r="T295" s="319">
        <v>18</v>
      </c>
      <c r="U295" s="319">
        <v>19</v>
      </c>
      <c r="V295" s="319">
        <v>20</v>
      </c>
      <c r="W295" s="319">
        <v>21</v>
      </c>
      <c r="X295" s="319">
        <v>22</v>
      </c>
      <c r="Y295" s="319">
        <v>23</v>
      </c>
      <c r="Z295" s="319">
        <v>24</v>
      </c>
      <c r="AA295" s="319">
        <v>25</v>
      </c>
      <c r="AB295" s="319">
        <v>26</v>
      </c>
      <c r="AC295" s="319">
        <v>27</v>
      </c>
      <c r="AD295" s="319">
        <v>28</v>
      </c>
      <c r="AE295" s="319">
        <v>29</v>
      </c>
      <c r="AF295" s="319">
        <v>30</v>
      </c>
      <c r="AG295" s="320">
        <v>31</v>
      </c>
      <c r="AH295" s="346"/>
    </row>
    <row r="296" spans="1:34" x14ac:dyDescent="0.3">
      <c r="A296" s="339" t="s">
        <v>230</v>
      </c>
      <c r="B296" s="339" t="s">
        <v>231</v>
      </c>
      <c r="C296" s="325"/>
      <c r="D296" s="326"/>
      <c r="E296" s="326"/>
      <c r="F296" s="326"/>
      <c r="G296" s="326"/>
      <c r="H296" s="326"/>
      <c r="I296" s="326"/>
      <c r="J296" s="326"/>
      <c r="K296" s="326"/>
      <c r="L296" s="326"/>
      <c r="M296" s="326"/>
      <c r="N296" s="326"/>
      <c r="O296" s="326"/>
      <c r="P296" s="326"/>
      <c r="Q296" s="326"/>
      <c r="R296" s="326"/>
      <c r="S296" s="326"/>
      <c r="T296" s="326"/>
      <c r="U296" s="326"/>
      <c r="V296" s="326"/>
      <c r="W296" s="326"/>
      <c r="X296" s="326"/>
      <c r="Y296" s="326"/>
      <c r="Z296" s="326"/>
      <c r="AA296" s="326"/>
      <c r="AB296" s="326"/>
      <c r="AC296" s="326"/>
      <c r="AD296" s="326"/>
      <c r="AE296" s="326"/>
      <c r="AF296" s="326"/>
      <c r="AG296" s="326"/>
      <c r="AH296" s="347"/>
    </row>
    <row r="297" spans="1:34" x14ac:dyDescent="0.3">
      <c r="A297" s="328"/>
      <c r="B297" s="329"/>
      <c r="C297" s="330"/>
      <c r="D297" s="327"/>
      <c r="E297" s="327"/>
      <c r="F297" s="327"/>
      <c r="G297" s="327"/>
      <c r="H297" s="327"/>
      <c r="I297" s="327"/>
      <c r="J297" s="327"/>
      <c r="K297" s="327"/>
      <c r="L297" s="327"/>
      <c r="M297" s="327"/>
      <c r="N297" s="327"/>
      <c r="O297" s="327"/>
      <c r="P297" s="327"/>
      <c r="Q297" s="327"/>
      <c r="R297" s="327"/>
      <c r="S297" s="327"/>
      <c r="T297" s="327"/>
      <c r="U297" s="327"/>
      <c r="V297" s="327"/>
      <c r="W297" s="327"/>
      <c r="X297" s="327"/>
      <c r="Y297" s="327"/>
      <c r="Z297" s="327"/>
      <c r="AA297" s="327"/>
      <c r="AB297" s="327"/>
      <c r="AC297" s="327"/>
      <c r="AD297" s="327"/>
      <c r="AE297" s="327"/>
      <c r="AF297" s="327"/>
      <c r="AG297" s="327"/>
      <c r="AH297" s="347">
        <f>SUM(C297:AG297)</f>
        <v>0</v>
      </c>
    </row>
    <row r="298" spans="1:34" x14ac:dyDescent="0.3">
      <c r="A298" s="328"/>
      <c r="B298" s="329"/>
      <c r="C298" s="330"/>
      <c r="D298" s="327"/>
      <c r="E298" s="327"/>
      <c r="F298" s="327"/>
      <c r="G298" s="327"/>
      <c r="H298" s="327"/>
      <c r="I298" s="327"/>
      <c r="J298" s="327"/>
      <c r="K298" s="327"/>
      <c r="L298" s="327"/>
      <c r="M298" s="327"/>
      <c r="N298" s="327"/>
      <c r="O298" s="327"/>
      <c r="P298" s="327"/>
      <c r="Q298" s="327"/>
      <c r="R298" s="327"/>
      <c r="S298" s="327"/>
      <c r="T298" s="327"/>
      <c r="U298" s="327"/>
      <c r="V298" s="327"/>
      <c r="W298" s="327"/>
      <c r="X298" s="327"/>
      <c r="Y298" s="327"/>
      <c r="Z298" s="327"/>
      <c r="AA298" s="327"/>
      <c r="AB298" s="327"/>
      <c r="AC298" s="327"/>
      <c r="AD298" s="327"/>
      <c r="AE298" s="327"/>
      <c r="AF298" s="327"/>
      <c r="AG298" s="327"/>
      <c r="AH298" s="347">
        <f t="shared" ref="AH298:AH306" si="38">SUM(C298:AG298)</f>
        <v>0</v>
      </c>
    </row>
    <row r="299" spans="1:34" x14ac:dyDescent="0.3">
      <c r="A299" s="328"/>
      <c r="B299" s="329"/>
      <c r="C299" s="330"/>
      <c r="D299" s="327"/>
      <c r="E299" s="327"/>
      <c r="F299" s="327"/>
      <c r="G299" s="327"/>
      <c r="H299" s="327"/>
      <c r="I299" s="327"/>
      <c r="J299" s="327"/>
      <c r="K299" s="327"/>
      <c r="L299" s="327"/>
      <c r="M299" s="327"/>
      <c r="N299" s="327"/>
      <c r="O299" s="327"/>
      <c r="P299" s="327"/>
      <c r="Q299" s="327"/>
      <c r="R299" s="327"/>
      <c r="S299" s="327"/>
      <c r="T299" s="327"/>
      <c r="U299" s="327"/>
      <c r="V299" s="327"/>
      <c r="W299" s="327"/>
      <c r="X299" s="327"/>
      <c r="Y299" s="327"/>
      <c r="Z299" s="327"/>
      <c r="AA299" s="327"/>
      <c r="AB299" s="327"/>
      <c r="AC299" s="327"/>
      <c r="AD299" s="327"/>
      <c r="AE299" s="327"/>
      <c r="AF299" s="327"/>
      <c r="AG299" s="327"/>
      <c r="AH299" s="347">
        <f t="shared" si="38"/>
        <v>0</v>
      </c>
    </row>
    <row r="300" spans="1:34" x14ac:dyDescent="0.3">
      <c r="A300" s="328"/>
      <c r="B300" s="329"/>
      <c r="C300" s="330"/>
      <c r="D300" s="327"/>
      <c r="E300" s="327"/>
      <c r="F300" s="327"/>
      <c r="G300" s="327"/>
      <c r="H300" s="327"/>
      <c r="I300" s="327"/>
      <c r="J300" s="327"/>
      <c r="K300" s="327"/>
      <c r="L300" s="327"/>
      <c r="M300" s="327"/>
      <c r="N300" s="327"/>
      <c r="O300" s="327"/>
      <c r="P300" s="327"/>
      <c r="Q300" s="327"/>
      <c r="R300" s="327"/>
      <c r="S300" s="327"/>
      <c r="T300" s="327"/>
      <c r="U300" s="327"/>
      <c r="V300" s="327"/>
      <c r="W300" s="327"/>
      <c r="X300" s="327"/>
      <c r="Y300" s="327"/>
      <c r="Z300" s="327"/>
      <c r="AA300" s="327"/>
      <c r="AB300" s="327"/>
      <c r="AC300" s="327"/>
      <c r="AD300" s="327"/>
      <c r="AE300" s="327"/>
      <c r="AF300" s="327"/>
      <c r="AG300" s="327"/>
      <c r="AH300" s="347">
        <f t="shared" si="38"/>
        <v>0</v>
      </c>
    </row>
    <row r="301" spans="1:34" x14ac:dyDescent="0.3">
      <c r="A301" s="328"/>
      <c r="B301" s="329"/>
      <c r="C301" s="330"/>
      <c r="D301" s="327"/>
      <c r="E301" s="327"/>
      <c r="F301" s="327"/>
      <c r="G301" s="327"/>
      <c r="H301" s="327"/>
      <c r="I301" s="327"/>
      <c r="J301" s="327"/>
      <c r="K301" s="327"/>
      <c r="L301" s="327"/>
      <c r="M301" s="327"/>
      <c r="N301" s="327"/>
      <c r="O301" s="327"/>
      <c r="P301" s="327"/>
      <c r="Q301" s="327"/>
      <c r="R301" s="327"/>
      <c r="S301" s="327"/>
      <c r="T301" s="327"/>
      <c r="U301" s="327"/>
      <c r="V301" s="327"/>
      <c r="W301" s="327"/>
      <c r="X301" s="327"/>
      <c r="Y301" s="327"/>
      <c r="Z301" s="327"/>
      <c r="AA301" s="327"/>
      <c r="AB301" s="327"/>
      <c r="AC301" s="327"/>
      <c r="AD301" s="327"/>
      <c r="AE301" s="327"/>
      <c r="AF301" s="327"/>
      <c r="AG301" s="327"/>
      <c r="AH301" s="347">
        <f t="shared" si="38"/>
        <v>0</v>
      </c>
    </row>
    <row r="302" spans="1:34" x14ac:dyDescent="0.3">
      <c r="A302" s="328"/>
      <c r="B302" s="329"/>
      <c r="C302" s="330"/>
      <c r="D302" s="327"/>
      <c r="E302" s="327"/>
      <c r="F302" s="327"/>
      <c r="G302" s="327"/>
      <c r="H302" s="327"/>
      <c r="I302" s="327"/>
      <c r="J302" s="327"/>
      <c r="K302" s="327"/>
      <c r="L302" s="327"/>
      <c r="M302" s="327"/>
      <c r="N302" s="327"/>
      <c r="O302" s="327"/>
      <c r="P302" s="327"/>
      <c r="Q302" s="327"/>
      <c r="R302" s="327"/>
      <c r="S302" s="327"/>
      <c r="T302" s="327"/>
      <c r="U302" s="327"/>
      <c r="V302" s="327"/>
      <c r="W302" s="327"/>
      <c r="X302" s="327"/>
      <c r="Y302" s="327"/>
      <c r="Z302" s="327"/>
      <c r="AA302" s="327"/>
      <c r="AB302" s="327"/>
      <c r="AC302" s="327"/>
      <c r="AD302" s="327"/>
      <c r="AE302" s="327"/>
      <c r="AF302" s="327"/>
      <c r="AG302" s="327"/>
      <c r="AH302" s="347">
        <f t="shared" si="38"/>
        <v>0</v>
      </c>
    </row>
    <row r="303" spans="1:34" x14ac:dyDescent="0.3">
      <c r="A303" s="328"/>
      <c r="B303" s="329"/>
      <c r="C303" s="330"/>
      <c r="D303" s="327"/>
      <c r="E303" s="327"/>
      <c r="F303" s="327"/>
      <c r="G303" s="327"/>
      <c r="H303" s="327"/>
      <c r="I303" s="327"/>
      <c r="J303" s="327"/>
      <c r="K303" s="327"/>
      <c r="L303" s="327"/>
      <c r="M303" s="327"/>
      <c r="N303" s="327"/>
      <c r="O303" s="327"/>
      <c r="P303" s="327"/>
      <c r="Q303" s="327"/>
      <c r="R303" s="327"/>
      <c r="S303" s="327"/>
      <c r="T303" s="327"/>
      <c r="U303" s="327"/>
      <c r="V303" s="327"/>
      <c r="W303" s="327"/>
      <c r="X303" s="327"/>
      <c r="Y303" s="327"/>
      <c r="Z303" s="327"/>
      <c r="AA303" s="327"/>
      <c r="AB303" s="327"/>
      <c r="AC303" s="327"/>
      <c r="AD303" s="327"/>
      <c r="AE303" s="327"/>
      <c r="AF303" s="327"/>
      <c r="AG303" s="327"/>
      <c r="AH303" s="347">
        <f t="shared" si="38"/>
        <v>0</v>
      </c>
    </row>
    <row r="304" spans="1:34" x14ac:dyDescent="0.3">
      <c r="A304" s="328"/>
      <c r="B304" s="329"/>
      <c r="C304" s="330"/>
      <c r="D304" s="327"/>
      <c r="E304" s="327"/>
      <c r="F304" s="327"/>
      <c r="G304" s="327"/>
      <c r="H304" s="327"/>
      <c r="I304" s="327"/>
      <c r="J304" s="327"/>
      <c r="K304" s="327"/>
      <c r="L304" s="327"/>
      <c r="M304" s="327"/>
      <c r="N304" s="327"/>
      <c r="O304" s="327"/>
      <c r="P304" s="327"/>
      <c r="Q304" s="327"/>
      <c r="R304" s="327"/>
      <c r="S304" s="327"/>
      <c r="T304" s="327"/>
      <c r="U304" s="327"/>
      <c r="V304" s="327"/>
      <c r="W304" s="327"/>
      <c r="X304" s="327"/>
      <c r="Y304" s="327"/>
      <c r="Z304" s="327"/>
      <c r="AA304" s="327"/>
      <c r="AB304" s="327"/>
      <c r="AC304" s="327"/>
      <c r="AD304" s="327"/>
      <c r="AE304" s="327"/>
      <c r="AF304" s="327"/>
      <c r="AG304" s="327"/>
      <c r="AH304" s="347">
        <f t="shared" si="38"/>
        <v>0</v>
      </c>
    </row>
    <row r="305" spans="1:34" x14ac:dyDescent="0.3">
      <c r="A305" s="328"/>
      <c r="B305" s="329"/>
      <c r="C305" s="330"/>
      <c r="D305" s="327"/>
      <c r="E305" s="327"/>
      <c r="F305" s="327"/>
      <c r="G305" s="327"/>
      <c r="H305" s="327"/>
      <c r="I305" s="327"/>
      <c r="J305" s="327"/>
      <c r="K305" s="327"/>
      <c r="L305" s="327"/>
      <c r="M305" s="327"/>
      <c r="N305" s="327"/>
      <c r="O305" s="327"/>
      <c r="P305" s="327"/>
      <c r="Q305" s="327"/>
      <c r="R305" s="327"/>
      <c r="S305" s="327"/>
      <c r="T305" s="327"/>
      <c r="U305" s="327"/>
      <c r="V305" s="327"/>
      <c r="W305" s="327"/>
      <c r="X305" s="327"/>
      <c r="Y305" s="327"/>
      <c r="Z305" s="327"/>
      <c r="AA305" s="327"/>
      <c r="AB305" s="327"/>
      <c r="AC305" s="327"/>
      <c r="AD305" s="327"/>
      <c r="AE305" s="327"/>
      <c r="AF305" s="327"/>
      <c r="AG305" s="327"/>
      <c r="AH305" s="347">
        <f t="shared" si="38"/>
        <v>0</v>
      </c>
    </row>
    <row r="306" spans="1:34" x14ac:dyDescent="0.3">
      <c r="A306" s="328"/>
      <c r="B306" s="329"/>
      <c r="C306" s="330"/>
      <c r="D306" s="327"/>
      <c r="E306" s="327"/>
      <c r="F306" s="327"/>
      <c r="G306" s="327"/>
      <c r="H306" s="327"/>
      <c r="I306" s="327"/>
      <c r="J306" s="327"/>
      <c r="K306" s="327"/>
      <c r="L306" s="327"/>
      <c r="M306" s="327"/>
      <c r="N306" s="327"/>
      <c r="O306" s="327"/>
      <c r="P306" s="327"/>
      <c r="Q306" s="327"/>
      <c r="R306" s="327"/>
      <c r="S306" s="327"/>
      <c r="T306" s="327"/>
      <c r="U306" s="327"/>
      <c r="V306" s="327"/>
      <c r="W306" s="327"/>
      <c r="X306" s="327"/>
      <c r="Y306" s="327"/>
      <c r="Z306" s="327"/>
      <c r="AA306" s="327"/>
      <c r="AB306" s="327"/>
      <c r="AC306" s="327"/>
      <c r="AD306" s="327"/>
      <c r="AE306" s="327"/>
      <c r="AF306" s="327"/>
      <c r="AG306" s="327"/>
      <c r="AH306" s="347">
        <f t="shared" si="38"/>
        <v>0</v>
      </c>
    </row>
    <row r="307" spans="1:34" ht="15" thickBot="1" x14ac:dyDescent="0.35">
      <c r="A307" s="341"/>
      <c r="B307" s="342"/>
      <c r="C307" s="349">
        <f>SUM(C297:C306)</f>
        <v>0</v>
      </c>
      <c r="D307" s="349">
        <f t="shared" ref="D307:AG307" si="39">SUM(D297:D306)</f>
        <v>0</v>
      </c>
      <c r="E307" s="349">
        <f t="shared" si="39"/>
        <v>0</v>
      </c>
      <c r="F307" s="349">
        <f t="shared" si="39"/>
        <v>0</v>
      </c>
      <c r="G307" s="349">
        <f t="shared" si="39"/>
        <v>0</v>
      </c>
      <c r="H307" s="349">
        <f t="shared" si="39"/>
        <v>0</v>
      </c>
      <c r="I307" s="349">
        <f t="shared" si="39"/>
        <v>0</v>
      </c>
      <c r="J307" s="349">
        <f t="shared" si="39"/>
        <v>0</v>
      </c>
      <c r="K307" s="349">
        <f t="shared" si="39"/>
        <v>0</v>
      </c>
      <c r="L307" s="349">
        <f t="shared" si="39"/>
        <v>0</v>
      </c>
      <c r="M307" s="349">
        <f t="shared" si="39"/>
        <v>0</v>
      </c>
      <c r="N307" s="349">
        <f t="shared" si="39"/>
        <v>0</v>
      </c>
      <c r="O307" s="349">
        <f t="shared" si="39"/>
        <v>0</v>
      </c>
      <c r="P307" s="349">
        <f t="shared" si="39"/>
        <v>0</v>
      </c>
      <c r="Q307" s="349">
        <f t="shared" si="39"/>
        <v>0</v>
      </c>
      <c r="R307" s="349">
        <f t="shared" si="39"/>
        <v>0</v>
      </c>
      <c r="S307" s="349">
        <f t="shared" si="39"/>
        <v>0</v>
      </c>
      <c r="T307" s="349">
        <f t="shared" si="39"/>
        <v>0</v>
      </c>
      <c r="U307" s="349">
        <f t="shared" si="39"/>
        <v>0</v>
      </c>
      <c r="V307" s="349">
        <f t="shared" si="39"/>
        <v>0</v>
      </c>
      <c r="W307" s="349">
        <f t="shared" si="39"/>
        <v>0</v>
      </c>
      <c r="X307" s="349">
        <f t="shared" si="39"/>
        <v>0</v>
      </c>
      <c r="Y307" s="349">
        <f t="shared" si="39"/>
        <v>0</v>
      </c>
      <c r="Z307" s="349">
        <f t="shared" si="39"/>
        <v>0</v>
      </c>
      <c r="AA307" s="349">
        <f t="shared" si="39"/>
        <v>0</v>
      </c>
      <c r="AB307" s="349">
        <f t="shared" si="39"/>
        <v>0</v>
      </c>
      <c r="AC307" s="349">
        <f t="shared" si="39"/>
        <v>0</v>
      </c>
      <c r="AD307" s="349">
        <f t="shared" si="39"/>
        <v>0</v>
      </c>
      <c r="AE307" s="349">
        <f t="shared" si="39"/>
        <v>0</v>
      </c>
      <c r="AF307" s="349">
        <f t="shared" si="39"/>
        <v>0</v>
      </c>
      <c r="AG307" s="349">
        <f t="shared" si="39"/>
        <v>0</v>
      </c>
      <c r="AH307" s="348">
        <f>SUM(C307:AG307)</f>
        <v>0</v>
      </c>
    </row>
    <row r="308" spans="1:34" ht="15" thickBot="1" x14ac:dyDescent="0.35">
      <c r="A308" s="314" t="s">
        <v>246</v>
      </c>
      <c r="B308" s="315"/>
      <c r="C308" s="337"/>
      <c r="D308" s="337" t="s">
        <v>346</v>
      </c>
      <c r="E308" s="343"/>
      <c r="F308" s="343"/>
      <c r="G308" s="343"/>
      <c r="H308" s="343"/>
      <c r="I308" s="343"/>
      <c r="J308" s="343"/>
      <c r="K308" s="343"/>
      <c r="L308" s="343"/>
      <c r="M308" s="343"/>
      <c r="N308" s="343"/>
      <c r="O308" s="343"/>
      <c r="P308" s="343"/>
      <c r="Q308" s="343"/>
      <c r="R308" s="343"/>
      <c r="S308" s="343"/>
      <c r="T308" s="343"/>
      <c r="U308" s="343"/>
      <c r="V308" s="343"/>
      <c r="W308" s="343"/>
      <c r="X308" s="343"/>
      <c r="Y308" s="343"/>
      <c r="Z308" s="343"/>
      <c r="AA308" s="343"/>
      <c r="AB308" s="343"/>
      <c r="AC308" s="343"/>
      <c r="AD308" s="343"/>
      <c r="AE308" s="343"/>
      <c r="AF308" s="343"/>
      <c r="AG308" s="338"/>
      <c r="AH308" s="350"/>
    </row>
    <row r="309" spans="1:34" ht="15" thickBot="1" x14ac:dyDescent="0.35">
      <c r="A309" s="316" t="s">
        <v>245</v>
      </c>
      <c r="B309" s="322"/>
      <c r="C309" s="318" t="s">
        <v>427</v>
      </c>
      <c r="D309" s="319"/>
      <c r="E309" s="319"/>
      <c r="F309" s="319"/>
      <c r="G309" s="319"/>
      <c r="H309" s="319"/>
      <c r="I309" s="319"/>
      <c r="J309" s="319"/>
      <c r="K309" s="319"/>
      <c r="L309" s="319"/>
      <c r="M309" s="319"/>
      <c r="N309" s="319"/>
      <c r="O309" s="319"/>
      <c r="P309" s="319"/>
      <c r="Q309" s="319"/>
      <c r="R309" s="319"/>
      <c r="S309" s="319"/>
      <c r="T309" s="319"/>
      <c r="U309" s="319"/>
      <c r="V309" s="319"/>
      <c r="W309" s="319"/>
      <c r="X309" s="319"/>
      <c r="Y309" s="319"/>
      <c r="Z309" s="319"/>
      <c r="AA309" s="319"/>
      <c r="AB309" s="319"/>
      <c r="AC309" s="319"/>
      <c r="AD309" s="319"/>
      <c r="AE309" s="319"/>
      <c r="AF309" s="319"/>
      <c r="AG309" s="320"/>
      <c r="AH309" s="346" t="s">
        <v>14</v>
      </c>
    </row>
    <row r="310" spans="1:34" ht="15" thickBot="1" x14ac:dyDescent="0.35">
      <c r="A310" s="316" t="s">
        <v>422</v>
      </c>
      <c r="B310" s="322"/>
      <c r="C310" s="323">
        <v>1</v>
      </c>
      <c r="D310" s="319">
        <v>2</v>
      </c>
      <c r="E310" s="319">
        <v>3</v>
      </c>
      <c r="F310" s="319">
        <v>4</v>
      </c>
      <c r="G310" s="319">
        <v>5</v>
      </c>
      <c r="H310" s="319">
        <v>6</v>
      </c>
      <c r="I310" s="319">
        <v>7</v>
      </c>
      <c r="J310" s="319">
        <v>8</v>
      </c>
      <c r="K310" s="319">
        <v>9</v>
      </c>
      <c r="L310" s="319">
        <v>10</v>
      </c>
      <c r="M310" s="319">
        <v>11</v>
      </c>
      <c r="N310" s="319">
        <v>12</v>
      </c>
      <c r="O310" s="319">
        <v>13</v>
      </c>
      <c r="P310" s="319">
        <v>14</v>
      </c>
      <c r="Q310" s="319">
        <v>15</v>
      </c>
      <c r="R310" s="319">
        <v>16</v>
      </c>
      <c r="S310" s="319">
        <v>17</v>
      </c>
      <c r="T310" s="319">
        <v>18</v>
      </c>
      <c r="U310" s="319">
        <v>19</v>
      </c>
      <c r="V310" s="319">
        <v>20</v>
      </c>
      <c r="W310" s="319">
        <v>21</v>
      </c>
      <c r="X310" s="319">
        <v>22</v>
      </c>
      <c r="Y310" s="319">
        <v>23</v>
      </c>
      <c r="Z310" s="319">
        <v>24</v>
      </c>
      <c r="AA310" s="319">
        <v>25</v>
      </c>
      <c r="AB310" s="319">
        <v>26</v>
      </c>
      <c r="AC310" s="319">
        <v>27</v>
      </c>
      <c r="AD310" s="319">
        <v>28</v>
      </c>
      <c r="AE310" s="319">
        <v>29</v>
      </c>
      <c r="AF310" s="319">
        <v>30</v>
      </c>
      <c r="AG310" s="320">
        <v>31</v>
      </c>
      <c r="AH310" s="346"/>
    </row>
    <row r="311" spans="1:34" x14ac:dyDescent="0.3">
      <c r="A311" s="324" t="s">
        <v>230</v>
      </c>
      <c r="B311" s="324" t="s">
        <v>231</v>
      </c>
      <c r="C311" s="325"/>
      <c r="D311" s="326"/>
      <c r="E311" s="326"/>
      <c r="F311" s="326"/>
      <c r="G311" s="326"/>
      <c r="H311" s="326"/>
      <c r="I311" s="326"/>
      <c r="J311" s="326"/>
      <c r="K311" s="326"/>
      <c r="L311" s="326"/>
      <c r="M311" s="326"/>
      <c r="N311" s="326"/>
      <c r="O311" s="326"/>
      <c r="P311" s="326"/>
      <c r="Q311" s="326"/>
      <c r="R311" s="326"/>
      <c r="S311" s="326"/>
      <c r="T311" s="326"/>
      <c r="U311" s="326"/>
      <c r="V311" s="326"/>
      <c r="W311" s="326"/>
      <c r="X311" s="326"/>
      <c r="Y311" s="326"/>
      <c r="Z311" s="326"/>
      <c r="AA311" s="326"/>
      <c r="AB311" s="326"/>
      <c r="AC311" s="326"/>
      <c r="AD311" s="326"/>
      <c r="AE311" s="326"/>
      <c r="AF311" s="326"/>
      <c r="AG311" s="326"/>
      <c r="AH311" s="347"/>
    </row>
    <row r="312" spans="1:34" x14ac:dyDescent="0.3">
      <c r="A312" s="328"/>
      <c r="B312" s="329"/>
      <c r="C312" s="330"/>
      <c r="D312" s="327"/>
      <c r="E312" s="327"/>
      <c r="F312" s="327"/>
      <c r="G312" s="327"/>
      <c r="H312" s="327"/>
      <c r="I312" s="327"/>
      <c r="J312" s="327"/>
      <c r="K312" s="327"/>
      <c r="L312" s="327"/>
      <c r="M312" s="327"/>
      <c r="N312" s="327"/>
      <c r="O312" s="327"/>
      <c r="P312" s="327"/>
      <c r="Q312" s="327"/>
      <c r="R312" s="327"/>
      <c r="S312" s="327"/>
      <c r="T312" s="327"/>
      <c r="U312" s="327"/>
      <c r="V312" s="327"/>
      <c r="W312" s="327"/>
      <c r="X312" s="327"/>
      <c r="Y312" s="327"/>
      <c r="Z312" s="327"/>
      <c r="AA312" s="327"/>
      <c r="AB312" s="327"/>
      <c r="AC312" s="327"/>
      <c r="AD312" s="327"/>
      <c r="AE312" s="327"/>
      <c r="AF312" s="327"/>
      <c r="AG312" s="327"/>
      <c r="AH312" s="347">
        <f>SUM(C312:AG312)</f>
        <v>0</v>
      </c>
    </row>
    <row r="313" spans="1:34" x14ac:dyDescent="0.3">
      <c r="A313" s="328"/>
      <c r="B313" s="329"/>
      <c r="C313" s="330"/>
      <c r="D313" s="327"/>
      <c r="E313" s="327"/>
      <c r="F313" s="327"/>
      <c r="G313" s="327"/>
      <c r="H313" s="327"/>
      <c r="I313" s="327"/>
      <c r="J313" s="327"/>
      <c r="K313" s="327"/>
      <c r="L313" s="327"/>
      <c r="M313" s="327"/>
      <c r="N313" s="327"/>
      <c r="O313" s="327"/>
      <c r="P313" s="327"/>
      <c r="Q313" s="327"/>
      <c r="R313" s="327"/>
      <c r="S313" s="327"/>
      <c r="T313" s="327"/>
      <c r="U313" s="327"/>
      <c r="V313" s="327"/>
      <c r="W313" s="327"/>
      <c r="X313" s="327"/>
      <c r="Y313" s="327"/>
      <c r="Z313" s="327"/>
      <c r="AA313" s="327"/>
      <c r="AB313" s="327"/>
      <c r="AC313" s="327"/>
      <c r="AD313" s="327"/>
      <c r="AE313" s="327"/>
      <c r="AF313" s="327"/>
      <c r="AG313" s="327"/>
      <c r="AH313" s="347">
        <f t="shared" ref="AH313:AH321" si="40">SUM(C313:AG313)</f>
        <v>0</v>
      </c>
    </row>
    <row r="314" spans="1:34" x14ac:dyDescent="0.3">
      <c r="A314" s="328"/>
      <c r="B314" s="329"/>
      <c r="C314" s="330"/>
      <c r="D314" s="327"/>
      <c r="E314" s="327"/>
      <c r="F314" s="327"/>
      <c r="G314" s="327"/>
      <c r="H314" s="327"/>
      <c r="I314" s="327"/>
      <c r="J314" s="327"/>
      <c r="K314" s="327"/>
      <c r="L314" s="327"/>
      <c r="M314" s="327"/>
      <c r="N314" s="327"/>
      <c r="O314" s="327"/>
      <c r="P314" s="327"/>
      <c r="Q314" s="327"/>
      <c r="R314" s="327"/>
      <c r="S314" s="327"/>
      <c r="T314" s="327"/>
      <c r="U314" s="327"/>
      <c r="V314" s="327"/>
      <c r="W314" s="327"/>
      <c r="X314" s="327"/>
      <c r="Y314" s="327"/>
      <c r="Z314" s="327"/>
      <c r="AA314" s="327"/>
      <c r="AB314" s="327"/>
      <c r="AC314" s="327"/>
      <c r="AD314" s="327"/>
      <c r="AE314" s="327"/>
      <c r="AF314" s="327"/>
      <c r="AG314" s="327"/>
      <c r="AH314" s="347">
        <f t="shared" si="40"/>
        <v>0</v>
      </c>
    </row>
    <row r="315" spans="1:34" x14ac:dyDescent="0.3">
      <c r="A315" s="328"/>
      <c r="B315" s="329"/>
      <c r="C315" s="330"/>
      <c r="D315" s="327"/>
      <c r="E315" s="327"/>
      <c r="F315" s="327"/>
      <c r="G315" s="327"/>
      <c r="H315" s="327"/>
      <c r="I315" s="327"/>
      <c r="J315" s="327"/>
      <c r="K315" s="327"/>
      <c r="L315" s="327"/>
      <c r="M315" s="327"/>
      <c r="N315" s="327"/>
      <c r="O315" s="327"/>
      <c r="P315" s="327"/>
      <c r="Q315" s="327"/>
      <c r="R315" s="327"/>
      <c r="S315" s="327"/>
      <c r="T315" s="327"/>
      <c r="U315" s="327"/>
      <c r="V315" s="327"/>
      <c r="W315" s="327"/>
      <c r="X315" s="327"/>
      <c r="Y315" s="327"/>
      <c r="Z315" s="327"/>
      <c r="AA315" s="327"/>
      <c r="AB315" s="327"/>
      <c r="AC315" s="327"/>
      <c r="AD315" s="327"/>
      <c r="AE315" s="327"/>
      <c r="AF315" s="327"/>
      <c r="AG315" s="327"/>
      <c r="AH315" s="347">
        <f t="shared" si="40"/>
        <v>0</v>
      </c>
    </row>
    <row r="316" spans="1:34" x14ac:dyDescent="0.3">
      <c r="A316" s="328"/>
      <c r="B316" s="329"/>
      <c r="C316" s="330"/>
      <c r="D316" s="327"/>
      <c r="E316" s="327"/>
      <c r="F316" s="327"/>
      <c r="G316" s="327"/>
      <c r="H316" s="327"/>
      <c r="I316" s="327"/>
      <c r="J316" s="327"/>
      <c r="K316" s="327"/>
      <c r="L316" s="327"/>
      <c r="M316" s="327"/>
      <c r="N316" s="327"/>
      <c r="O316" s="327"/>
      <c r="P316" s="327"/>
      <c r="Q316" s="327"/>
      <c r="R316" s="327"/>
      <c r="S316" s="327"/>
      <c r="T316" s="327"/>
      <c r="U316" s="327"/>
      <c r="V316" s="327"/>
      <c r="W316" s="327"/>
      <c r="X316" s="327"/>
      <c r="Y316" s="327"/>
      <c r="Z316" s="327"/>
      <c r="AA316" s="327"/>
      <c r="AB316" s="327"/>
      <c r="AC316" s="327"/>
      <c r="AD316" s="327"/>
      <c r="AE316" s="327"/>
      <c r="AF316" s="327"/>
      <c r="AG316" s="327"/>
      <c r="AH316" s="347">
        <f t="shared" si="40"/>
        <v>0</v>
      </c>
    </row>
    <row r="317" spans="1:34" x14ac:dyDescent="0.3">
      <c r="A317" s="328"/>
      <c r="B317" s="329"/>
      <c r="C317" s="330"/>
      <c r="D317" s="327"/>
      <c r="E317" s="327"/>
      <c r="F317" s="327"/>
      <c r="G317" s="327"/>
      <c r="H317" s="327"/>
      <c r="I317" s="327"/>
      <c r="J317" s="327"/>
      <c r="K317" s="327"/>
      <c r="L317" s="327"/>
      <c r="M317" s="327"/>
      <c r="N317" s="327"/>
      <c r="O317" s="327"/>
      <c r="P317" s="327"/>
      <c r="Q317" s="327"/>
      <c r="R317" s="327"/>
      <c r="S317" s="327"/>
      <c r="T317" s="327"/>
      <c r="U317" s="327"/>
      <c r="V317" s="327"/>
      <c r="W317" s="327"/>
      <c r="X317" s="327"/>
      <c r="Y317" s="327"/>
      <c r="Z317" s="327"/>
      <c r="AA317" s="327"/>
      <c r="AB317" s="327"/>
      <c r="AC317" s="327"/>
      <c r="AD317" s="327"/>
      <c r="AE317" s="327"/>
      <c r="AF317" s="327"/>
      <c r="AG317" s="327"/>
      <c r="AH317" s="347">
        <f t="shared" si="40"/>
        <v>0</v>
      </c>
    </row>
    <row r="318" spans="1:34" x14ac:dyDescent="0.3">
      <c r="A318" s="328"/>
      <c r="B318" s="329"/>
      <c r="C318" s="330"/>
      <c r="D318" s="327"/>
      <c r="E318" s="327"/>
      <c r="F318" s="327"/>
      <c r="G318" s="327"/>
      <c r="H318" s="327"/>
      <c r="I318" s="327"/>
      <c r="J318" s="327"/>
      <c r="K318" s="327"/>
      <c r="L318" s="327"/>
      <c r="M318" s="327"/>
      <c r="N318" s="327"/>
      <c r="O318" s="327"/>
      <c r="P318" s="327"/>
      <c r="Q318" s="327"/>
      <c r="R318" s="327"/>
      <c r="S318" s="327"/>
      <c r="T318" s="327"/>
      <c r="U318" s="327"/>
      <c r="V318" s="327"/>
      <c r="W318" s="327"/>
      <c r="X318" s="327"/>
      <c r="Y318" s="327"/>
      <c r="Z318" s="327"/>
      <c r="AA318" s="327"/>
      <c r="AB318" s="327"/>
      <c r="AC318" s="327"/>
      <c r="AD318" s="327"/>
      <c r="AE318" s="327"/>
      <c r="AF318" s="327"/>
      <c r="AG318" s="327"/>
      <c r="AH318" s="347">
        <f t="shared" si="40"/>
        <v>0</v>
      </c>
    </row>
    <row r="319" spans="1:34" x14ac:dyDescent="0.3">
      <c r="A319" s="328"/>
      <c r="B319" s="329"/>
      <c r="C319" s="330"/>
      <c r="D319" s="327"/>
      <c r="E319" s="327"/>
      <c r="F319" s="327"/>
      <c r="G319" s="327"/>
      <c r="H319" s="327"/>
      <c r="I319" s="327"/>
      <c r="J319" s="327"/>
      <c r="K319" s="327"/>
      <c r="L319" s="327"/>
      <c r="M319" s="327"/>
      <c r="N319" s="327"/>
      <c r="O319" s="327"/>
      <c r="P319" s="327"/>
      <c r="Q319" s="327"/>
      <c r="R319" s="327"/>
      <c r="S319" s="327"/>
      <c r="T319" s="327"/>
      <c r="U319" s="327"/>
      <c r="V319" s="327"/>
      <c r="W319" s="327"/>
      <c r="X319" s="327"/>
      <c r="Y319" s="327"/>
      <c r="Z319" s="327"/>
      <c r="AA319" s="327"/>
      <c r="AB319" s="327"/>
      <c r="AC319" s="327"/>
      <c r="AD319" s="327"/>
      <c r="AE319" s="327"/>
      <c r="AF319" s="327"/>
      <c r="AG319" s="327"/>
      <c r="AH319" s="347">
        <f t="shared" si="40"/>
        <v>0</v>
      </c>
    </row>
    <row r="320" spans="1:34" x14ac:dyDescent="0.3">
      <c r="A320" s="328"/>
      <c r="B320" s="329"/>
      <c r="C320" s="330"/>
      <c r="D320" s="327"/>
      <c r="E320" s="327"/>
      <c r="F320" s="327"/>
      <c r="G320" s="327"/>
      <c r="H320" s="327"/>
      <c r="I320" s="327"/>
      <c r="J320" s="327"/>
      <c r="K320" s="327"/>
      <c r="L320" s="327"/>
      <c r="M320" s="327"/>
      <c r="N320" s="327"/>
      <c r="O320" s="327"/>
      <c r="P320" s="327"/>
      <c r="Q320" s="327"/>
      <c r="R320" s="327"/>
      <c r="S320" s="327"/>
      <c r="T320" s="327"/>
      <c r="U320" s="327"/>
      <c r="V320" s="327"/>
      <c r="W320" s="327"/>
      <c r="X320" s="327"/>
      <c r="Y320" s="327"/>
      <c r="Z320" s="327"/>
      <c r="AA320" s="327"/>
      <c r="AB320" s="327"/>
      <c r="AC320" s="327"/>
      <c r="AD320" s="327"/>
      <c r="AE320" s="327"/>
      <c r="AF320" s="327"/>
      <c r="AG320" s="327"/>
      <c r="AH320" s="347">
        <f t="shared" si="40"/>
        <v>0</v>
      </c>
    </row>
    <row r="321" spans="1:34" x14ac:dyDescent="0.3">
      <c r="A321" s="328"/>
      <c r="B321" s="329"/>
      <c r="C321" s="330"/>
      <c r="D321" s="327"/>
      <c r="E321" s="327"/>
      <c r="F321" s="327"/>
      <c r="G321" s="327"/>
      <c r="H321" s="327"/>
      <c r="I321" s="327"/>
      <c r="J321" s="327"/>
      <c r="K321" s="327"/>
      <c r="L321" s="327"/>
      <c r="M321" s="327"/>
      <c r="N321" s="327"/>
      <c r="O321" s="327"/>
      <c r="P321" s="327"/>
      <c r="Q321" s="327"/>
      <c r="R321" s="327"/>
      <c r="S321" s="327"/>
      <c r="T321" s="327"/>
      <c r="U321" s="327"/>
      <c r="V321" s="327"/>
      <c r="W321" s="327"/>
      <c r="X321" s="327"/>
      <c r="Y321" s="327"/>
      <c r="Z321" s="327"/>
      <c r="AA321" s="327"/>
      <c r="AB321" s="327"/>
      <c r="AC321" s="327"/>
      <c r="AD321" s="327"/>
      <c r="AE321" s="327"/>
      <c r="AF321" s="327"/>
      <c r="AG321" s="327"/>
      <c r="AH321" s="347">
        <f t="shared" si="40"/>
        <v>0</v>
      </c>
    </row>
    <row r="322" spans="1:34" ht="15" thickBot="1" x14ac:dyDescent="0.35">
      <c r="A322" s="332"/>
      <c r="B322" s="342"/>
      <c r="C322" s="349">
        <f>SUM(C312:C321)</f>
        <v>0</v>
      </c>
      <c r="D322" s="349">
        <f t="shared" ref="D322:AG322" si="41">SUM(D312:D321)</f>
        <v>0</v>
      </c>
      <c r="E322" s="349">
        <f t="shared" si="41"/>
        <v>0</v>
      </c>
      <c r="F322" s="349">
        <f t="shared" si="41"/>
        <v>0</v>
      </c>
      <c r="G322" s="349">
        <f t="shared" si="41"/>
        <v>0</v>
      </c>
      <c r="H322" s="349">
        <f t="shared" si="41"/>
        <v>0</v>
      </c>
      <c r="I322" s="349">
        <f t="shared" si="41"/>
        <v>0</v>
      </c>
      <c r="J322" s="349">
        <f t="shared" si="41"/>
        <v>0</v>
      </c>
      <c r="K322" s="349">
        <f t="shared" si="41"/>
        <v>0</v>
      </c>
      <c r="L322" s="349">
        <f t="shared" si="41"/>
        <v>0</v>
      </c>
      <c r="M322" s="349">
        <f t="shared" si="41"/>
        <v>0</v>
      </c>
      <c r="N322" s="349">
        <f t="shared" si="41"/>
        <v>0</v>
      </c>
      <c r="O322" s="349">
        <f t="shared" si="41"/>
        <v>0</v>
      </c>
      <c r="P322" s="349">
        <f t="shared" si="41"/>
        <v>0</v>
      </c>
      <c r="Q322" s="349">
        <f t="shared" si="41"/>
        <v>0</v>
      </c>
      <c r="R322" s="349">
        <f t="shared" si="41"/>
        <v>0</v>
      </c>
      <c r="S322" s="349">
        <f t="shared" si="41"/>
        <v>0</v>
      </c>
      <c r="T322" s="349">
        <f t="shared" si="41"/>
        <v>0</v>
      </c>
      <c r="U322" s="349">
        <f t="shared" si="41"/>
        <v>0</v>
      </c>
      <c r="V322" s="349">
        <f t="shared" si="41"/>
        <v>0</v>
      </c>
      <c r="W322" s="349">
        <f t="shared" si="41"/>
        <v>0</v>
      </c>
      <c r="X322" s="349">
        <f t="shared" si="41"/>
        <v>0</v>
      </c>
      <c r="Y322" s="349">
        <f t="shared" si="41"/>
        <v>0</v>
      </c>
      <c r="Z322" s="349">
        <f t="shared" si="41"/>
        <v>0</v>
      </c>
      <c r="AA322" s="349">
        <f t="shared" si="41"/>
        <v>0</v>
      </c>
      <c r="AB322" s="349">
        <f t="shared" si="41"/>
        <v>0</v>
      </c>
      <c r="AC322" s="349">
        <f t="shared" si="41"/>
        <v>0</v>
      </c>
      <c r="AD322" s="349">
        <f t="shared" si="41"/>
        <v>0</v>
      </c>
      <c r="AE322" s="349">
        <f t="shared" si="41"/>
        <v>0</v>
      </c>
      <c r="AF322" s="349">
        <f t="shared" si="41"/>
        <v>0</v>
      </c>
      <c r="AG322" s="349">
        <f t="shared" si="41"/>
        <v>0</v>
      </c>
      <c r="AH322" s="348">
        <f>SUM(C322:AG322)</f>
        <v>0</v>
      </c>
    </row>
    <row r="323" spans="1:34" ht="15" thickBot="1" x14ac:dyDescent="0.35">
      <c r="A323" s="334" t="s">
        <v>246</v>
      </c>
      <c r="B323" s="315"/>
      <c r="C323" s="335"/>
      <c r="D323" s="337" t="s">
        <v>347</v>
      </c>
      <c r="E323" s="337"/>
      <c r="F323" s="337"/>
      <c r="G323" s="337"/>
      <c r="H323" s="337"/>
      <c r="I323" s="337"/>
      <c r="J323" s="337"/>
      <c r="K323" s="337"/>
      <c r="L323" s="337"/>
      <c r="M323" s="337"/>
      <c r="N323" s="337"/>
      <c r="O323" s="337"/>
      <c r="P323" s="337"/>
      <c r="Q323" s="337"/>
      <c r="R323" s="337"/>
      <c r="S323" s="337"/>
      <c r="T323" s="337"/>
      <c r="U323" s="337"/>
      <c r="V323" s="337"/>
      <c r="W323" s="337"/>
      <c r="X323" s="337"/>
      <c r="Y323" s="337"/>
      <c r="Z323" s="337"/>
      <c r="AA323" s="337"/>
      <c r="AB323" s="337"/>
      <c r="AC323" s="337"/>
      <c r="AD323" s="337"/>
      <c r="AE323" s="337"/>
      <c r="AF323" s="337"/>
      <c r="AG323" s="338"/>
      <c r="AH323" s="350"/>
    </row>
    <row r="324" spans="1:34" ht="15" thickBot="1" x14ac:dyDescent="0.35">
      <c r="A324" s="316" t="s">
        <v>245</v>
      </c>
      <c r="B324" s="322"/>
      <c r="C324" s="318" t="s">
        <v>427</v>
      </c>
      <c r="D324" s="319"/>
      <c r="E324" s="319"/>
      <c r="F324" s="319"/>
      <c r="G324" s="319"/>
      <c r="H324" s="319"/>
      <c r="I324" s="319"/>
      <c r="J324" s="319"/>
      <c r="K324" s="319"/>
      <c r="L324" s="319"/>
      <c r="M324" s="319"/>
      <c r="N324" s="319"/>
      <c r="O324" s="319"/>
      <c r="P324" s="319"/>
      <c r="Q324" s="319"/>
      <c r="R324" s="319"/>
      <c r="S324" s="319"/>
      <c r="T324" s="319"/>
      <c r="U324" s="319"/>
      <c r="V324" s="319"/>
      <c r="W324" s="319"/>
      <c r="X324" s="319"/>
      <c r="Y324" s="319"/>
      <c r="Z324" s="319"/>
      <c r="AA324" s="319"/>
      <c r="AB324" s="319"/>
      <c r="AC324" s="319"/>
      <c r="AD324" s="319"/>
      <c r="AE324" s="319"/>
      <c r="AF324" s="319"/>
      <c r="AG324" s="320"/>
      <c r="AH324" s="346" t="s">
        <v>14</v>
      </c>
    </row>
    <row r="325" spans="1:34" ht="15" thickBot="1" x14ac:dyDescent="0.35">
      <c r="A325" s="316" t="s">
        <v>422</v>
      </c>
      <c r="B325" s="322"/>
      <c r="C325" s="323">
        <v>1</v>
      </c>
      <c r="D325" s="319">
        <v>2</v>
      </c>
      <c r="E325" s="319">
        <v>3</v>
      </c>
      <c r="F325" s="319">
        <v>4</v>
      </c>
      <c r="G325" s="319">
        <v>5</v>
      </c>
      <c r="H325" s="319">
        <v>6</v>
      </c>
      <c r="I325" s="319">
        <v>7</v>
      </c>
      <c r="J325" s="319">
        <v>8</v>
      </c>
      <c r="K325" s="319">
        <v>9</v>
      </c>
      <c r="L325" s="319">
        <v>10</v>
      </c>
      <c r="M325" s="319">
        <v>11</v>
      </c>
      <c r="N325" s="319">
        <v>12</v>
      </c>
      <c r="O325" s="319">
        <v>13</v>
      </c>
      <c r="P325" s="319">
        <v>14</v>
      </c>
      <c r="Q325" s="319">
        <v>15</v>
      </c>
      <c r="R325" s="319">
        <v>16</v>
      </c>
      <c r="S325" s="319">
        <v>17</v>
      </c>
      <c r="T325" s="319">
        <v>18</v>
      </c>
      <c r="U325" s="319">
        <v>19</v>
      </c>
      <c r="V325" s="319">
        <v>20</v>
      </c>
      <c r="W325" s="319">
        <v>21</v>
      </c>
      <c r="X325" s="319">
        <v>22</v>
      </c>
      <c r="Y325" s="319">
        <v>23</v>
      </c>
      <c r="Z325" s="319">
        <v>24</v>
      </c>
      <c r="AA325" s="319">
        <v>25</v>
      </c>
      <c r="AB325" s="319">
        <v>26</v>
      </c>
      <c r="AC325" s="319">
        <v>27</v>
      </c>
      <c r="AD325" s="319">
        <v>28</v>
      </c>
      <c r="AE325" s="319">
        <v>29</v>
      </c>
      <c r="AF325" s="319">
        <v>30</v>
      </c>
      <c r="AG325" s="320">
        <v>31</v>
      </c>
      <c r="AH325" s="346"/>
    </row>
    <row r="326" spans="1:34" x14ac:dyDescent="0.3">
      <c r="A326" s="339" t="s">
        <v>230</v>
      </c>
      <c r="B326" s="339" t="s">
        <v>231</v>
      </c>
      <c r="C326" s="325"/>
      <c r="D326" s="326"/>
      <c r="E326" s="326"/>
      <c r="F326" s="326"/>
      <c r="G326" s="326"/>
      <c r="H326" s="326"/>
      <c r="I326" s="326"/>
      <c r="J326" s="326"/>
      <c r="K326" s="326"/>
      <c r="L326" s="326"/>
      <c r="M326" s="326"/>
      <c r="N326" s="326"/>
      <c r="O326" s="326"/>
      <c r="P326" s="326"/>
      <c r="Q326" s="326"/>
      <c r="R326" s="326"/>
      <c r="S326" s="326"/>
      <c r="T326" s="326"/>
      <c r="U326" s="326"/>
      <c r="V326" s="326"/>
      <c r="W326" s="326"/>
      <c r="X326" s="326"/>
      <c r="Y326" s="326"/>
      <c r="Z326" s="326"/>
      <c r="AA326" s="326"/>
      <c r="AB326" s="326"/>
      <c r="AC326" s="326"/>
      <c r="AD326" s="326"/>
      <c r="AE326" s="326"/>
      <c r="AF326" s="326"/>
      <c r="AG326" s="326"/>
      <c r="AH326" s="347"/>
    </row>
    <row r="327" spans="1:34" x14ac:dyDescent="0.3">
      <c r="A327" s="328"/>
      <c r="B327" s="329"/>
      <c r="C327" s="330"/>
      <c r="D327" s="327"/>
      <c r="E327" s="327"/>
      <c r="F327" s="327"/>
      <c r="G327" s="327"/>
      <c r="H327" s="327"/>
      <c r="I327" s="327"/>
      <c r="J327" s="327"/>
      <c r="K327" s="327"/>
      <c r="L327" s="327"/>
      <c r="M327" s="327"/>
      <c r="N327" s="327"/>
      <c r="O327" s="327"/>
      <c r="P327" s="327"/>
      <c r="Q327" s="327"/>
      <c r="R327" s="327"/>
      <c r="S327" s="327"/>
      <c r="T327" s="327"/>
      <c r="U327" s="327"/>
      <c r="V327" s="327"/>
      <c r="W327" s="327"/>
      <c r="X327" s="327"/>
      <c r="Y327" s="327"/>
      <c r="Z327" s="327"/>
      <c r="AA327" s="327"/>
      <c r="AB327" s="327"/>
      <c r="AC327" s="327"/>
      <c r="AD327" s="327"/>
      <c r="AE327" s="327"/>
      <c r="AF327" s="327"/>
      <c r="AG327" s="327"/>
      <c r="AH327" s="347">
        <f>SUM(C327:AG327)</f>
        <v>0</v>
      </c>
    </row>
    <row r="328" spans="1:34" x14ac:dyDescent="0.3">
      <c r="A328" s="328"/>
      <c r="B328" s="329"/>
      <c r="C328" s="330"/>
      <c r="D328" s="327"/>
      <c r="E328" s="327"/>
      <c r="F328" s="327"/>
      <c r="G328" s="327"/>
      <c r="H328" s="327"/>
      <c r="I328" s="327"/>
      <c r="J328" s="327"/>
      <c r="K328" s="327"/>
      <c r="L328" s="327"/>
      <c r="M328" s="327"/>
      <c r="N328" s="327"/>
      <c r="O328" s="327"/>
      <c r="P328" s="327"/>
      <c r="Q328" s="327"/>
      <c r="R328" s="327"/>
      <c r="S328" s="327"/>
      <c r="T328" s="327"/>
      <c r="U328" s="327"/>
      <c r="V328" s="327"/>
      <c r="W328" s="327"/>
      <c r="X328" s="327"/>
      <c r="Y328" s="327"/>
      <c r="Z328" s="327"/>
      <c r="AA328" s="327"/>
      <c r="AB328" s="327"/>
      <c r="AC328" s="327"/>
      <c r="AD328" s="327"/>
      <c r="AE328" s="327"/>
      <c r="AF328" s="327"/>
      <c r="AG328" s="327"/>
      <c r="AH328" s="347">
        <f t="shared" ref="AH328:AH336" si="42">SUM(C328:AG328)</f>
        <v>0</v>
      </c>
    </row>
    <row r="329" spans="1:34" x14ac:dyDescent="0.3">
      <c r="A329" s="328"/>
      <c r="B329" s="329"/>
      <c r="C329" s="330"/>
      <c r="D329" s="327"/>
      <c r="E329" s="327"/>
      <c r="F329" s="327"/>
      <c r="G329" s="327"/>
      <c r="H329" s="327"/>
      <c r="I329" s="327"/>
      <c r="J329" s="327"/>
      <c r="K329" s="327"/>
      <c r="L329" s="327"/>
      <c r="M329" s="327"/>
      <c r="N329" s="327"/>
      <c r="O329" s="327"/>
      <c r="P329" s="327"/>
      <c r="Q329" s="327"/>
      <c r="R329" s="327"/>
      <c r="S329" s="327"/>
      <c r="T329" s="327"/>
      <c r="U329" s="327"/>
      <c r="V329" s="327"/>
      <c r="W329" s="327"/>
      <c r="X329" s="327"/>
      <c r="Y329" s="327"/>
      <c r="Z329" s="327"/>
      <c r="AA329" s="327"/>
      <c r="AB329" s="327"/>
      <c r="AC329" s="327"/>
      <c r="AD329" s="327"/>
      <c r="AE329" s="327"/>
      <c r="AF329" s="327"/>
      <c r="AG329" s="327"/>
      <c r="AH329" s="347">
        <f t="shared" si="42"/>
        <v>0</v>
      </c>
    </row>
    <row r="330" spans="1:34" x14ac:dyDescent="0.3">
      <c r="A330" s="328"/>
      <c r="B330" s="329"/>
      <c r="C330" s="330"/>
      <c r="D330" s="327"/>
      <c r="E330" s="327"/>
      <c r="F330" s="327"/>
      <c r="G330" s="327"/>
      <c r="H330" s="327"/>
      <c r="I330" s="327"/>
      <c r="J330" s="327"/>
      <c r="K330" s="327"/>
      <c r="L330" s="327"/>
      <c r="M330" s="327"/>
      <c r="N330" s="327"/>
      <c r="O330" s="327"/>
      <c r="P330" s="327"/>
      <c r="Q330" s="327"/>
      <c r="R330" s="327"/>
      <c r="S330" s="327"/>
      <c r="T330" s="327"/>
      <c r="U330" s="327"/>
      <c r="V330" s="327"/>
      <c r="W330" s="327"/>
      <c r="X330" s="327"/>
      <c r="Y330" s="327"/>
      <c r="Z330" s="327"/>
      <c r="AA330" s="327"/>
      <c r="AB330" s="327"/>
      <c r="AC330" s="327"/>
      <c r="AD330" s="327"/>
      <c r="AE330" s="327"/>
      <c r="AF330" s="327"/>
      <c r="AG330" s="327"/>
      <c r="AH330" s="347">
        <f t="shared" si="42"/>
        <v>0</v>
      </c>
    </row>
    <row r="331" spans="1:34" x14ac:dyDescent="0.3">
      <c r="A331" s="328"/>
      <c r="B331" s="329"/>
      <c r="C331" s="330"/>
      <c r="D331" s="327"/>
      <c r="E331" s="327"/>
      <c r="F331" s="327"/>
      <c r="G331" s="327"/>
      <c r="H331" s="327"/>
      <c r="I331" s="327"/>
      <c r="J331" s="327"/>
      <c r="K331" s="327"/>
      <c r="L331" s="327"/>
      <c r="M331" s="327"/>
      <c r="N331" s="327"/>
      <c r="O331" s="327"/>
      <c r="P331" s="327"/>
      <c r="Q331" s="327"/>
      <c r="R331" s="327"/>
      <c r="S331" s="327"/>
      <c r="T331" s="327"/>
      <c r="U331" s="327"/>
      <c r="V331" s="327"/>
      <c r="W331" s="327"/>
      <c r="X331" s="327"/>
      <c r="Y331" s="327"/>
      <c r="Z331" s="327"/>
      <c r="AA331" s="327"/>
      <c r="AB331" s="327"/>
      <c r="AC331" s="327"/>
      <c r="AD331" s="327"/>
      <c r="AE331" s="327"/>
      <c r="AF331" s="327"/>
      <c r="AG331" s="327"/>
      <c r="AH331" s="347">
        <f t="shared" si="42"/>
        <v>0</v>
      </c>
    </row>
    <row r="332" spans="1:34" x14ac:dyDescent="0.3">
      <c r="A332" s="328"/>
      <c r="B332" s="329"/>
      <c r="C332" s="330"/>
      <c r="D332" s="327"/>
      <c r="E332" s="327"/>
      <c r="F332" s="327"/>
      <c r="G332" s="327"/>
      <c r="H332" s="327"/>
      <c r="I332" s="327"/>
      <c r="J332" s="327"/>
      <c r="K332" s="327"/>
      <c r="L332" s="327"/>
      <c r="M332" s="327"/>
      <c r="N332" s="327"/>
      <c r="O332" s="327"/>
      <c r="P332" s="327"/>
      <c r="Q332" s="327"/>
      <c r="R332" s="327"/>
      <c r="S332" s="327"/>
      <c r="T332" s="327"/>
      <c r="U332" s="327"/>
      <c r="V332" s="327"/>
      <c r="W332" s="327"/>
      <c r="X332" s="327"/>
      <c r="Y332" s="327"/>
      <c r="Z332" s="327"/>
      <c r="AA332" s="327"/>
      <c r="AB332" s="327"/>
      <c r="AC332" s="327"/>
      <c r="AD332" s="327"/>
      <c r="AE332" s="327"/>
      <c r="AF332" s="327"/>
      <c r="AG332" s="327"/>
      <c r="AH332" s="347">
        <f t="shared" si="42"/>
        <v>0</v>
      </c>
    </row>
    <row r="333" spans="1:34" x14ac:dyDescent="0.3">
      <c r="A333" s="328"/>
      <c r="B333" s="329"/>
      <c r="C333" s="330"/>
      <c r="D333" s="327"/>
      <c r="E333" s="327"/>
      <c r="F333" s="327"/>
      <c r="G333" s="327"/>
      <c r="H333" s="327"/>
      <c r="I333" s="327"/>
      <c r="J333" s="327"/>
      <c r="K333" s="327"/>
      <c r="L333" s="327"/>
      <c r="M333" s="327"/>
      <c r="N333" s="327"/>
      <c r="O333" s="327"/>
      <c r="P333" s="327"/>
      <c r="Q333" s="327"/>
      <c r="R333" s="327"/>
      <c r="S333" s="327"/>
      <c r="T333" s="327"/>
      <c r="U333" s="327"/>
      <c r="V333" s="327"/>
      <c r="W333" s="327"/>
      <c r="X333" s="327"/>
      <c r="Y333" s="327"/>
      <c r="Z333" s="327"/>
      <c r="AA333" s="327"/>
      <c r="AB333" s="327"/>
      <c r="AC333" s="327"/>
      <c r="AD333" s="327"/>
      <c r="AE333" s="327"/>
      <c r="AF333" s="327"/>
      <c r="AG333" s="327"/>
      <c r="AH333" s="347">
        <f t="shared" si="42"/>
        <v>0</v>
      </c>
    </row>
    <row r="334" spans="1:34" x14ac:dyDescent="0.3">
      <c r="A334" s="328"/>
      <c r="B334" s="329"/>
      <c r="C334" s="330"/>
      <c r="D334" s="327"/>
      <c r="E334" s="327"/>
      <c r="F334" s="327"/>
      <c r="G334" s="327"/>
      <c r="H334" s="327"/>
      <c r="I334" s="327"/>
      <c r="J334" s="327"/>
      <c r="K334" s="327"/>
      <c r="L334" s="327"/>
      <c r="M334" s="327"/>
      <c r="N334" s="327"/>
      <c r="O334" s="327"/>
      <c r="P334" s="327"/>
      <c r="Q334" s="327"/>
      <c r="R334" s="327"/>
      <c r="S334" s="327"/>
      <c r="T334" s="327"/>
      <c r="U334" s="327"/>
      <c r="V334" s="327"/>
      <c r="W334" s="327"/>
      <c r="X334" s="327"/>
      <c r="Y334" s="327"/>
      <c r="Z334" s="327"/>
      <c r="AA334" s="327"/>
      <c r="AB334" s="327"/>
      <c r="AC334" s="327"/>
      <c r="AD334" s="327"/>
      <c r="AE334" s="327"/>
      <c r="AF334" s="327"/>
      <c r="AG334" s="327"/>
      <c r="AH334" s="347">
        <f t="shared" si="42"/>
        <v>0</v>
      </c>
    </row>
    <row r="335" spans="1:34" x14ac:dyDescent="0.3">
      <c r="A335" s="328"/>
      <c r="B335" s="329"/>
      <c r="C335" s="330"/>
      <c r="D335" s="327"/>
      <c r="E335" s="327"/>
      <c r="F335" s="327"/>
      <c r="G335" s="327"/>
      <c r="H335" s="327"/>
      <c r="I335" s="327"/>
      <c r="J335" s="327"/>
      <c r="K335" s="327"/>
      <c r="L335" s="327"/>
      <c r="M335" s="327"/>
      <c r="N335" s="327"/>
      <c r="O335" s="327"/>
      <c r="P335" s="327"/>
      <c r="Q335" s="327"/>
      <c r="R335" s="327"/>
      <c r="S335" s="327"/>
      <c r="T335" s="327"/>
      <c r="U335" s="327"/>
      <c r="V335" s="327"/>
      <c r="W335" s="327"/>
      <c r="X335" s="327"/>
      <c r="Y335" s="327"/>
      <c r="Z335" s="327"/>
      <c r="AA335" s="327"/>
      <c r="AB335" s="327"/>
      <c r="AC335" s="327"/>
      <c r="AD335" s="327"/>
      <c r="AE335" s="327"/>
      <c r="AF335" s="327"/>
      <c r="AG335" s="327"/>
      <c r="AH335" s="347">
        <f t="shared" si="42"/>
        <v>0</v>
      </c>
    </row>
    <row r="336" spans="1:34" x14ac:dyDescent="0.3">
      <c r="A336" s="328"/>
      <c r="B336" s="329"/>
      <c r="C336" s="330"/>
      <c r="D336" s="327"/>
      <c r="E336" s="327"/>
      <c r="F336" s="327"/>
      <c r="G336" s="327"/>
      <c r="H336" s="327"/>
      <c r="I336" s="327"/>
      <c r="J336" s="327"/>
      <c r="K336" s="327"/>
      <c r="L336" s="327"/>
      <c r="M336" s="327"/>
      <c r="N336" s="327"/>
      <c r="O336" s="327"/>
      <c r="P336" s="327"/>
      <c r="Q336" s="327"/>
      <c r="R336" s="327"/>
      <c r="S336" s="327"/>
      <c r="T336" s="327"/>
      <c r="U336" s="327"/>
      <c r="V336" s="327"/>
      <c r="W336" s="327"/>
      <c r="X336" s="327"/>
      <c r="Y336" s="327"/>
      <c r="Z336" s="327"/>
      <c r="AA336" s="327"/>
      <c r="AB336" s="327"/>
      <c r="AC336" s="327"/>
      <c r="AD336" s="327"/>
      <c r="AE336" s="327"/>
      <c r="AF336" s="327"/>
      <c r="AG336" s="327"/>
      <c r="AH336" s="347">
        <f t="shared" si="42"/>
        <v>0</v>
      </c>
    </row>
    <row r="337" spans="1:34" ht="15" thickBot="1" x14ac:dyDescent="0.35">
      <c r="A337" s="341"/>
      <c r="B337" s="342"/>
      <c r="C337" s="349">
        <f>SUM(C327:C336)</f>
        <v>0</v>
      </c>
      <c r="D337" s="349">
        <f t="shared" ref="D337:AG337" si="43">SUM(D327:D336)</f>
        <v>0</v>
      </c>
      <c r="E337" s="349">
        <f t="shared" si="43"/>
        <v>0</v>
      </c>
      <c r="F337" s="349">
        <f t="shared" si="43"/>
        <v>0</v>
      </c>
      <c r="G337" s="349">
        <f t="shared" si="43"/>
        <v>0</v>
      </c>
      <c r="H337" s="349">
        <f t="shared" si="43"/>
        <v>0</v>
      </c>
      <c r="I337" s="349">
        <f t="shared" si="43"/>
        <v>0</v>
      </c>
      <c r="J337" s="349">
        <f t="shared" si="43"/>
        <v>0</v>
      </c>
      <c r="K337" s="349">
        <f t="shared" si="43"/>
        <v>0</v>
      </c>
      <c r="L337" s="349">
        <f t="shared" si="43"/>
        <v>0</v>
      </c>
      <c r="M337" s="349">
        <f t="shared" si="43"/>
        <v>0</v>
      </c>
      <c r="N337" s="349">
        <f t="shared" si="43"/>
        <v>0</v>
      </c>
      <c r="O337" s="349">
        <f t="shared" si="43"/>
        <v>0</v>
      </c>
      <c r="P337" s="349">
        <f t="shared" si="43"/>
        <v>0</v>
      </c>
      <c r="Q337" s="349">
        <f t="shared" si="43"/>
        <v>0</v>
      </c>
      <c r="R337" s="349">
        <f t="shared" si="43"/>
        <v>0</v>
      </c>
      <c r="S337" s="349">
        <f t="shared" si="43"/>
        <v>0</v>
      </c>
      <c r="T337" s="349">
        <f t="shared" si="43"/>
        <v>0</v>
      </c>
      <c r="U337" s="349">
        <f t="shared" si="43"/>
        <v>0</v>
      </c>
      <c r="V337" s="349">
        <f t="shared" si="43"/>
        <v>0</v>
      </c>
      <c r="W337" s="349">
        <f t="shared" si="43"/>
        <v>0</v>
      </c>
      <c r="X337" s="349">
        <f t="shared" si="43"/>
        <v>0</v>
      </c>
      <c r="Y337" s="349">
        <f t="shared" si="43"/>
        <v>0</v>
      </c>
      <c r="Z337" s="349">
        <f t="shared" si="43"/>
        <v>0</v>
      </c>
      <c r="AA337" s="349">
        <f t="shared" si="43"/>
        <v>0</v>
      </c>
      <c r="AB337" s="349">
        <f t="shared" si="43"/>
        <v>0</v>
      </c>
      <c r="AC337" s="349">
        <f t="shared" si="43"/>
        <v>0</v>
      </c>
      <c r="AD337" s="349">
        <f t="shared" si="43"/>
        <v>0</v>
      </c>
      <c r="AE337" s="349">
        <f t="shared" si="43"/>
        <v>0</v>
      </c>
      <c r="AF337" s="349">
        <f t="shared" si="43"/>
        <v>0</v>
      </c>
      <c r="AG337" s="349">
        <f t="shared" si="43"/>
        <v>0</v>
      </c>
      <c r="AH337" s="348">
        <f>SUM(C337:AG337)</f>
        <v>0</v>
      </c>
    </row>
    <row r="338" spans="1:34" ht="15" thickBot="1" x14ac:dyDescent="0.35">
      <c r="A338" s="334" t="s">
        <v>246</v>
      </c>
      <c r="B338" s="315"/>
      <c r="C338" s="335"/>
      <c r="D338" s="337" t="s">
        <v>348</v>
      </c>
      <c r="E338" s="337"/>
      <c r="F338" s="337"/>
      <c r="G338" s="337"/>
      <c r="H338" s="337"/>
      <c r="I338" s="337"/>
      <c r="J338" s="337"/>
      <c r="K338" s="337"/>
      <c r="L338" s="337"/>
      <c r="M338" s="337"/>
      <c r="N338" s="337"/>
      <c r="O338" s="337"/>
      <c r="P338" s="337"/>
      <c r="Q338" s="337"/>
      <c r="R338" s="337"/>
      <c r="S338" s="337"/>
      <c r="T338" s="337"/>
      <c r="U338" s="337"/>
      <c r="V338" s="337"/>
      <c r="W338" s="337"/>
      <c r="X338" s="337"/>
      <c r="Y338" s="337"/>
      <c r="Z338" s="337"/>
      <c r="AA338" s="337"/>
      <c r="AB338" s="337"/>
      <c r="AC338" s="337"/>
      <c r="AD338" s="337"/>
      <c r="AE338" s="337"/>
      <c r="AF338" s="337"/>
      <c r="AG338" s="338"/>
      <c r="AH338" s="350"/>
    </row>
    <row r="339" spans="1:34" ht="15" thickBot="1" x14ac:dyDescent="0.35">
      <c r="A339" s="316" t="s">
        <v>245</v>
      </c>
      <c r="B339" s="322"/>
      <c r="C339" s="318" t="s">
        <v>427</v>
      </c>
      <c r="D339" s="319"/>
      <c r="E339" s="319"/>
      <c r="F339" s="319"/>
      <c r="G339" s="319"/>
      <c r="H339" s="319"/>
      <c r="I339" s="319"/>
      <c r="J339" s="319"/>
      <c r="K339" s="319"/>
      <c r="L339" s="319"/>
      <c r="M339" s="319"/>
      <c r="N339" s="319"/>
      <c r="O339" s="319"/>
      <c r="P339" s="319"/>
      <c r="Q339" s="319"/>
      <c r="R339" s="319"/>
      <c r="S339" s="319"/>
      <c r="T339" s="319"/>
      <c r="U339" s="319"/>
      <c r="V339" s="319"/>
      <c r="W339" s="319"/>
      <c r="X339" s="319"/>
      <c r="Y339" s="319"/>
      <c r="Z339" s="319"/>
      <c r="AA339" s="319"/>
      <c r="AB339" s="319"/>
      <c r="AC339" s="319"/>
      <c r="AD339" s="319"/>
      <c r="AE339" s="319"/>
      <c r="AF339" s="319"/>
      <c r="AG339" s="320"/>
      <c r="AH339" s="346" t="s">
        <v>14</v>
      </c>
    </row>
    <row r="340" spans="1:34" ht="15" thickBot="1" x14ac:dyDescent="0.35">
      <c r="A340" s="316" t="s">
        <v>422</v>
      </c>
      <c r="B340" s="322"/>
      <c r="C340" s="323">
        <v>1</v>
      </c>
      <c r="D340" s="319">
        <v>2</v>
      </c>
      <c r="E340" s="319">
        <v>3</v>
      </c>
      <c r="F340" s="319">
        <v>4</v>
      </c>
      <c r="G340" s="319">
        <v>5</v>
      </c>
      <c r="H340" s="319">
        <v>6</v>
      </c>
      <c r="I340" s="319">
        <v>7</v>
      </c>
      <c r="J340" s="319">
        <v>8</v>
      </c>
      <c r="K340" s="319">
        <v>9</v>
      </c>
      <c r="L340" s="319">
        <v>10</v>
      </c>
      <c r="M340" s="319">
        <v>11</v>
      </c>
      <c r="N340" s="319">
        <v>12</v>
      </c>
      <c r="O340" s="319">
        <v>13</v>
      </c>
      <c r="P340" s="319">
        <v>14</v>
      </c>
      <c r="Q340" s="319">
        <v>15</v>
      </c>
      <c r="R340" s="319">
        <v>16</v>
      </c>
      <c r="S340" s="319">
        <v>17</v>
      </c>
      <c r="T340" s="319">
        <v>18</v>
      </c>
      <c r="U340" s="319">
        <v>19</v>
      </c>
      <c r="V340" s="319">
        <v>20</v>
      </c>
      <c r="W340" s="319">
        <v>21</v>
      </c>
      <c r="X340" s="319">
        <v>22</v>
      </c>
      <c r="Y340" s="319">
        <v>23</v>
      </c>
      <c r="Z340" s="319">
        <v>24</v>
      </c>
      <c r="AA340" s="319">
        <v>25</v>
      </c>
      <c r="AB340" s="319">
        <v>26</v>
      </c>
      <c r="AC340" s="319">
        <v>27</v>
      </c>
      <c r="AD340" s="319">
        <v>28</v>
      </c>
      <c r="AE340" s="319">
        <v>29</v>
      </c>
      <c r="AF340" s="319">
        <v>30</v>
      </c>
      <c r="AG340" s="320">
        <v>31</v>
      </c>
      <c r="AH340" s="346"/>
    </row>
    <row r="341" spans="1:34" x14ac:dyDescent="0.3">
      <c r="A341" s="339" t="s">
        <v>230</v>
      </c>
      <c r="B341" s="339" t="s">
        <v>231</v>
      </c>
      <c r="C341" s="325"/>
      <c r="D341" s="326"/>
      <c r="E341" s="326"/>
      <c r="F341" s="326"/>
      <c r="G341" s="326"/>
      <c r="H341" s="326"/>
      <c r="I341" s="326"/>
      <c r="J341" s="326"/>
      <c r="K341" s="326"/>
      <c r="L341" s="326"/>
      <c r="M341" s="326"/>
      <c r="N341" s="326"/>
      <c r="O341" s="326"/>
      <c r="P341" s="326"/>
      <c r="Q341" s="326"/>
      <c r="R341" s="326"/>
      <c r="S341" s="326"/>
      <c r="T341" s="326"/>
      <c r="U341" s="326"/>
      <c r="V341" s="326"/>
      <c r="W341" s="326"/>
      <c r="X341" s="326"/>
      <c r="Y341" s="326"/>
      <c r="Z341" s="326"/>
      <c r="AA341" s="326"/>
      <c r="AB341" s="326"/>
      <c r="AC341" s="326"/>
      <c r="AD341" s="326"/>
      <c r="AE341" s="326"/>
      <c r="AF341" s="326"/>
      <c r="AG341" s="326"/>
      <c r="AH341" s="347"/>
    </row>
    <row r="342" spans="1:34" x14ac:dyDescent="0.3">
      <c r="A342" s="328"/>
      <c r="B342" s="329"/>
      <c r="C342" s="330"/>
      <c r="D342" s="327"/>
      <c r="E342" s="327"/>
      <c r="F342" s="327"/>
      <c r="G342" s="327"/>
      <c r="H342" s="327"/>
      <c r="I342" s="327"/>
      <c r="J342" s="327"/>
      <c r="K342" s="327"/>
      <c r="L342" s="327"/>
      <c r="M342" s="327"/>
      <c r="N342" s="327"/>
      <c r="O342" s="327"/>
      <c r="P342" s="327"/>
      <c r="Q342" s="327"/>
      <c r="R342" s="327"/>
      <c r="S342" s="327"/>
      <c r="T342" s="327"/>
      <c r="U342" s="327"/>
      <c r="V342" s="327"/>
      <c r="W342" s="327"/>
      <c r="X342" s="327"/>
      <c r="Y342" s="327"/>
      <c r="Z342" s="327"/>
      <c r="AA342" s="327"/>
      <c r="AB342" s="327"/>
      <c r="AC342" s="327"/>
      <c r="AD342" s="327"/>
      <c r="AE342" s="327"/>
      <c r="AF342" s="327"/>
      <c r="AG342" s="327"/>
      <c r="AH342" s="347">
        <f>SUM(C342:AG342)</f>
        <v>0</v>
      </c>
    </row>
    <row r="343" spans="1:34" x14ac:dyDescent="0.3">
      <c r="A343" s="328"/>
      <c r="B343" s="329"/>
      <c r="C343" s="330"/>
      <c r="D343" s="327"/>
      <c r="E343" s="327"/>
      <c r="F343" s="327"/>
      <c r="G343" s="327"/>
      <c r="H343" s="327"/>
      <c r="I343" s="327"/>
      <c r="J343" s="327"/>
      <c r="K343" s="327"/>
      <c r="L343" s="327"/>
      <c r="M343" s="327"/>
      <c r="N343" s="327"/>
      <c r="O343" s="327"/>
      <c r="P343" s="327"/>
      <c r="Q343" s="327"/>
      <c r="R343" s="327"/>
      <c r="S343" s="327"/>
      <c r="T343" s="327"/>
      <c r="U343" s="327"/>
      <c r="V343" s="327"/>
      <c r="W343" s="327"/>
      <c r="X343" s="327"/>
      <c r="Y343" s="327"/>
      <c r="Z343" s="327"/>
      <c r="AA343" s="327"/>
      <c r="AB343" s="327"/>
      <c r="AC343" s="327"/>
      <c r="AD343" s="327"/>
      <c r="AE343" s="327"/>
      <c r="AF343" s="327"/>
      <c r="AG343" s="327"/>
      <c r="AH343" s="347">
        <f t="shared" ref="AH343:AH351" si="44">SUM(C343:AG343)</f>
        <v>0</v>
      </c>
    </row>
    <row r="344" spans="1:34" x14ac:dyDescent="0.3">
      <c r="A344" s="328"/>
      <c r="B344" s="329"/>
      <c r="C344" s="330"/>
      <c r="D344" s="327"/>
      <c r="E344" s="327"/>
      <c r="F344" s="327"/>
      <c r="G344" s="327"/>
      <c r="H344" s="327"/>
      <c r="I344" s="327"/>
      <c r="J344" s="327"/>
      <c r="K344" s="327"/>
      <c r="L344" s="327"/>
      <c r="M344" s="327"/>
      <c r="N344" s="327"/>
      <c r="O344" s="327"/>
      <c r="P344" s="327"/>
      <c r="Q344" s="327"/>
      <c r="R344" s="327"/>
      <c r="S344" s="327"/>
      <c r="T344" s="327"/>
      <c r="U344" s="327"/>
      <c r="V344" s="327"/>
      <c r="W344" s="327"/>
      <c r="X344" s="327"/>
      <c r="Y344" s="327"/>
      <c r="Z344" s="327"/>
      <c r="AA344" s="327"/>
      <c r="AB344" s="327"/>
      <c r="AC344" s="327"/>
      <c r="AD344" s="327"/>
      <c r="AE344" s="327"/>
      <c r="AF344" s="327"/>
      <c r="AG344" s="327"/>
      <c r="AH344" s="347">
        <f t="shared" si="44"/>
        <v>0</v>
      </c>
    </row>
    <row r="345" spans="1:34" x14ac:dyDescent="0.3">
      <c r="A345" s="328"/>
      <c r="B345" s="329"/>
      <c r="C345" s="330"/>
      <c r="D345" s="327"/>
      <c r="E345" s="327"/>
      <c r="F345" s="327"/>
      <c r="G345" s="327"/>
      <c r="H345" s="327"/>
      <c r="I345" s="327"/>
      <c r="J345" s="327"/>
      <c r="K345" s="327"/>
      <c r="L345" s="327"/>
      <c r="M345" s="327"/>
      <c r="N345" s="327"/>
      <c r="O345" s="327"/>
      <c r="P345" s="327"/>
      <c r="Q345" s="327"/>
      <c r="R345" s="327"/>
      <c r="S345" s="327"/>
      <c r="T345" s="327"/>
      <c r="U345" s="327"/>
      <c r="V345" s="327"/>
      <c r="W345" s="327"/>
      <c r="X345" s="327"/>
      <c r="Y345" s="327"/>
      <c r="Z345" s="327"/>
      <c r="AA345" s="327"/>
      <c r="AB345" s="327"/>
      <c r="AC345" s="327"/>
      <c r="AD345" s="327"/>
      <c r="AE345" s="327"/>
      <c r="AF345" s="327"/>
      <c r="AG345" s="327"/>
      <c r="AH345" s="347">
        <f t="shared" si="44"/>
        <v>0</v>
      </c>
    </row>
    <row r="346" spans="1:34" x14ac:dyDescent="0.3">
      <c r="A346" s="328"/>
      <c r="B346" s="329"/>
      <c r="C346" s="330"/>
      <c r="D346" s="327"/>
      <c r="E346" s="327"/>
      <c r="F346" s="327"/>
      <c r="G346" s="327"/>
      <c r="H346" s="327"/>
      <c r="I346" s="327"/>
      <c r="J346" s="327"/>
      <c r="K346" s="327"/>
      <c r="L346" s="327"/>
      <c r="M346" s="327"/>
      <c r="N346" s="327"/>
      <c r="O346" s="327"/>
      <c r="P346" s="327"/>
      <c r="Q346" s="327"/>
      <c r="R346" s="327"/>
      <c r="S346" s="327"/>
      <c r="T346" s="327"/>
      <c r="U346" s="327"/>
      <c r="V346" s="327"/>
      <c r="W346" s="327"/>
      <c r="X346" s="327"/>
      <c r="Y346" s="327"/>
      <c r="Z346" s="327"/>
      <c r="AA346" s="327"/>
      <c r="AB346" s="327"/>
      <c r="AC346" s="327"/>
      <c r="AD346" s="327"/>
      <c r="AE346" s="327"/>
      <c r="AF346" s="327"/>
      <c r="AG346" s="327"/>
      <c r="AH346" s="347">
        <f t="shared" si="44"/>
        <v>0</v>
      </c>
    </row>
    <row r="347" spans="1:34" x14ac:dyDescent="0.3">
      <c r="A347" s="328"/>
      <c r="B347" s="329"/>
      <c r="C347" s="330"/>
      <c r="D347" s="327"/>
      <c r="E347" s="327"/>
      <c r="F347" s="327"/>
      <c r="G347" s="327"/>
      <c r="H347" s="327"/>
      <c r="I347" s="327"/>
      <c r="J347" s="327"/>
      <c r="K347" s="327"/>
      <c r="L347" s="327"/>
      <c r="M347" s="327"/>
      <c r="N347" s="327"/>
      <c r="O347" s="327"/>
      <c r="P347" s="327"/>
      <c r="Q347" s="327"/>
      <c r="R347" s="327"/>
      <c r="S347" s="327"/>
      <c r="T347" s="327"/>
      <c r="U347" s="327"/>
      <c r="V347" s="327"/>
      <c r="W347" s="327"/>
      <c r="X347" s="327"/>
      <c r="Y347" s="327"/>
      <c r="Z347" s="327"/>
      <c r="AA347" s="327"/>
      <c r="AB347" s="327"/>
      <c r="AC347" s="327"/>
      <c r="AD347" s="327"/>
      <c r="AE347" s="327"/>
      <c r="AF347" s="327"/>
      <c r="AG347" s="327"/>
      <c r="AH347" s="347">
        <f t="shared" si="44"/>
        <v>0</v>
      </c>
    </row>
    <row r="348" spans="1:34" x14ac:dyDescent="0.3">
      <c r="A348" s="328"/>
      <c r="B348" s="329"/>
      <c r="C348" s="330"/>
      <c r="D348" s="327"/>
      <c r="E348" s="327"/>
      <c r="F348" s="327"/>
      <c r="G348" s="327"/>
      <c r="H348" s="327"/>
      <c r="I348" s="327"/>
      <c r="J348" s="327"/>
      <c r="K348" s="327"/>
      <c r="L348" s="327"/>
      <c r="M348" s="327"/>
      <c r="N348" s="327"/>
      <c r="O348" s="327"/>
      <c r="P348" s="327"/>
      <c r="Q348" s="327"/>
      <c r="R348" s="327"/>
      <c r="S348" s="327"/>
      <c r="T348" s="327"/>
      <c r="U348" s="327"/>
      <c r="V348" s="327"/>
      <c r="W348" s="327"/>
      <c r="X348" s="327"/>
      <c r="Y348" s="327"/>
      <c r="Z348" s="327"/>
      <c r="AA348" s="327"/>
      <c r="AB348" s="327"/>
      <c r="AC348" s="327"/>
      <c r="AD348" s="327"/>
      <c r="AE348" s="327"/>
      <c r="AF348" s="327"/>
      <c r="AG348" s="327"/>
      <c r="AH348" s="347">
        <f t="shared" si="44"/>
        <v>0</v>
      </c>
    </row>
    <row r="349" spans="1:34" x14ac:dyDescent="0.3">
      <c r="A349" s="328"/>
      <c r="B349" s="329"/>
      <c r="C349" s="330"/>
      <c r="D349" s="327"/>
      <c r="E349" s="327"/>
      <c r="F349" s="327"/>
      <c r="G349" s="327"/>
      <c r="H349" s="327"/>
      <c r="I349" s="327"/>
      <c r="J349" s="327"/>
      <c r="K349" s="327"/>
      <c r="L349" s="327"/>
      <c r="M349" s="327"/>
      <c r="N349" s="327"/>
      <c r="O349" s="327"/>
      <c r="P349" s="327"/>
      <c r="Q349" s="327"/>
      <c r="R349" s="327"/>
      <c r="S349" s="327"/>
      <c r="T349" s="327"/>
      <c r="U349" s="327"/>
      <c r="V349" s="327"/>
      <c r="W349" s="327"/>
      <c r="X349" s="327"/>
      <c r="Y349" s="327"/>
      <c r="Z349" s="327"/>
      <c r="AA349" s="327"/>
      <c r="AB349" s="327"/>
      <c r="AC349" s="327"/>
      <c r="AD349" s="327"/>
      <c r="AE349" s="327"/>
      <c r="AF349" s="327"/>
      <c r="AG349" s="327"/>
      <c r="AH349" s="347">
        <f t="shared" si="44"/>
        <v>0</v>
      </c>
    </row>
    <row r="350" spans="1:34" x14ac:dyDescent="0.3">
      <c r="A350" s="328"/>
      <c r="B350" s="329"/>
      <c r="C350" s="330"/>
      <c r="D350" s="327"/>
      <c r="E350" s="327"/>
      <c r="F350" s="327"/>
      <c r="G350" s="327"/>
      <c r="H350" s="327"/>
      <c r="I350" s="327"/>
      <c r="J350" s="327"/>
      <c r="K350" s="327"/>
      <c r="L350" s="327"/>
      <c r="M350" s="327"/>
      <c r="N350" s="327"/>
      <c r="O350" s="327"/>
      <c r="P350" s="327"/>
      <c r="Q350" s="327"/>
      <c r="R350" s="327"/>
      <c r="S350" s="327"/>
      <c r="T350" s="327"/>
      <c r="U350" s="327"/>
      <c r="V350" s="327"/>
      <c r="W350" s="327"/>
      <c r="X350" s="327"/>
      <c r="Y350" s="327"/>
      <c r="Z350" s="327"/>
      <c r="AA350" s="327"/>
      <c r="AB350" s="327"/>
      <c r="AC350" s="327"/>
      <c r="AD350" s="327"/>
      <c r="AE350" s="327"/>
      <c r="AF350" s="327"/>
      <c r="AG350" s="327"/>
      <c r="AH350" s="347">
        <f t="shared" si="44"/>
        <v>0</v>
      </c>
    </row>
    <row r="351" spans="1:34" x14ac:dyDescent="0.3">
      <c r="A351" s="328"/>
      <c r="B351" s="329"/>
      <c r="C351" s="330"/>
      <c r="D351" s="327"/>
      <c r="E351" s="327"/>
      <c r="F351" s="327"/>
      <c r="G351" s="327"/>
      <c r="H351" s="327"/>
      <c r="I351" s="327"/>
      <c r="J351" s="327"/>
      <c r="K351" s="327"/>
      <c r="L351" s="327"/>
      <c r="M351" s="327"/>
      <c r="N351" s="327"/>
      <c r="O351" s="327"/>
      <c r="P351" s="327"/>
      <c r="Q351" s="327"/>
      <c r="R351" s="327"/>
      <c r="S351" s="327"/>
      <c r="T351" s="327"/>
      <c r="U351" s="327"/>
      <c r="V351" s="327"/>
      <c r="W351" s="327"/>
      <c r="X351" s="327"/>
      <c r="Y351" s="327"/>
      <c r="Z351" s="327"/>
      <c r="AA351" s="327"/>
      <c r="AB351" s="327"/>
      <c r="AC351" s="327"/>
      <c r="AD351" s="327"/>
      <c r="AE351" s="327"/>
      <c r="AF351" s="327"/>
      <c r="AG351" s="327"/>
      <c r="AH351" s="347">
        <f t="shared" si="44"/>
        <v>0</v>
      </c>
    </row>
    <row r="352" spans="1:34" ht="15" thickBot="1" x14ac:dyDescent="0.35">
      <c r="A352" s="341"/>
      <c r="B352" s="342"/>
      <c r="C352" s="349">
        <f>SUM(C342:C351)</f>
        <v>0</v>
      </c>
      <c r="D352" s="349">
        <f t="shared" ref="D352:AG352" si="45">SUM(D342:D351)</f>
        <v>0</v>
      </c>
      <c r="E352" s="349">
        <f t="shared" si="45"/>
        <v>0</v>
      </c>
      <c r="F352" s="349">
        <f t="shared" si="45"/>
        <v>0</v>
      </c>
      <c r="G352" s="349">
        <f t="shared" si="45"/>
        <v>0</v>
      </c>
      <c r="H352" s="349">
        <f t="shared" si="45"/>
        <v>0</v>
      </c>
      <c r="I352" s="349">
        <f t="shared" si="45"/>
        <v>0</v>
      </c>
      <c r="J352" s="349">
        <f t="shared" si="45"/>
        <v>0</v>
      </c>
      <c r="K352" s="349">
        <f t="shared" si="45"/>
        <v>0</v>
      </c>
      <c r="L352" s="349">
        <f t="shared" si="45"/>
        <v>0</v>
      </c>
      <c r="M352" s="349">
        <f t="shared" si="45"/>
        <v>0</v>
      </c>
      <c r="N352" s="349">
        <f t="shared" si="45"/>
        <v>0</v>
      </c>
      <c r="O352" s="349">
        <f t="shared" si="45"/>
        <v>0</v>
      </c>
      <c r="P352" s="349">
        <f t="shared" si="45"/>
        <v>0</v>
      </c>
      <c r="Q352" s="349">
        <f t="shared" si="45"/>
        <v>0</v>
      </c>
      <c r="R352" s="349">
        <f t="shared" si="45"/>
        <v>0</v>
      </c>
      <c r="S352" s="349">
        <f t="shared" si="45"/>
        <v>0</v>
      </c>
      <c r="T352" s="349">
        <f t="shared" si="45"/>
        <v>0</v>
      </c>
      <c r="U352" s="349">
        <f t="shared" si="45"/>
        <v>0</v>
      </c>
      <c r="V352" s="349">
        <f t="shared" si="45"/>
        <v>0</v>
      </c>
      <c r="W352" s="349">
        <f t="shared" si="45"/>
        <v>0</v>
      </c>
      <c r="X352" s="349">
        <f t="shared" si="45"/>
        <v>0</v>
      </c>
      <c r="Y352" s="349">
        <f t="shared" si="45"/>
        <v>0</v>
      </c>
      <c r="Z352" s="349">
        <f t="shared" si="45"/>
        <v>0</v>
      </c>
      <c r="AA352" s="349">
        <f t="shared" si="45"/>
        <v>0</v>
      </c>
      <c r="AB352" s="349">
        <f t="shared" si="45"/>
        <v>0</v>
      </c>
      <c r="AC352" s="349">
        <f t="shared" si="45"/>
        <v>0</v>
      </c>
      <c r="AD352" s="349">
        <f t="shared" si="45"/>
        <v>0</v>
      </c>
      <c r="AE352" s="349">
        <f t="shared" si="45"/>
        <v>0</v>
      </c>
      <c r="AF352" s="349">
        <f t="shared" si="45"/>
        <v>0</v>
      </c>
      <c r="AG352" s="349">
        <f t="shared" si="45"/>
        <v>0</v>
      </c>
      <c r="AH352" s="348">
        <f>SUM(C352:AG352)</f>
        <v>0</v>
      </c>
    </row>
    <row r="353" spans="1:34" ht="15" thickBot="1" x14ac:dyDescent="0.35">
      <c r="A353" s="334" t="s">
        <v>246</v>
      </c>
      <c r="B353" s="315"/>
      <c r="C353" s="335"/>
      <c r="D353" s="337" t="s">
        <v>349</v>
      </c>
      <c r="E353" s="337"/>
      <c r="F353" s="337"/>
      <c r="G353" s="337"/>
      <c r="H353" s="337"/>
      <c r="I353" s="337"/>
      <c r="J353" s="337"/>
      <c r="K353" s="337"/>
      <c r="L353" s="337"/>
      <c r="M353" s="337"/>
      <c r="N353" s="337"/>
      <c r="O353" s="337"/>
      <c r="P353" s="337"/>
      <c r="Q353" s="337"/>
      <c r="R353" s="337"/>
      <c r="S353" s="337"/>
      <c r="T353" s="337"/>
      <c r="U353" s="337"/>
      <c r="V353" s="337"/>
      <c r="W353" s="337"/>
      <c r="X353" s="337"/>
      <c r="Y353" s="337"/>
      <c r="Z353" s="337"/>
      <c r="AA353" s="337"/>
      <c r="AB353" s="337"/>
      <c r="AC353" s="337"/>
      <c r="AD353" s="337"/>
      <c r="AE353" s="337"/>
      <c r="AF353" s="337"/>
      <c r="AG353" s="338"/>
      <c r="AH353" s="350"/>
    </row>
    <row r="354" spans="1:34" ht="15" thickBot="1" x14ac:dyDescent="0.35">
      <c r="A354" s="316" t="s">
        <v>245</v>
      </c>
      <c r="B354" s="322"/>
      <c r="C354" s="318" t="s">
        <v>427</v>
      </c>
      <c r="D354" s="319"/>
      <c r="E354" s="319"/>
      <c r="F354" s="319"/>
      <c r="G354" s="319"/>
      <c r="H354" s="319"/>
      <c r="I354" s="319"/>
      <c r="J354" s="319"/>
      <c r="K354" s="319"/>
      <c r="L354" s="319"/>
      <c r="M354" s="319"/>
      <c r="N354" s="319"/>
      <c r="O354" s="319"/>
      <c r="P354" s="319"/>
      <c r="Q354" s="319"/>
      <c r="R354" s="319"/>
      <c r="S354" s="319"/>
      <c r="T354" s="319"/>
      <c r="U354" s="319"/>
      <c r="V354" s="319"/>
      <c r="W354" s="319"/>
      <c r="X354" s="319"/>
      <c r="Y354" s="319"/>
      <c r="Z354" s="319"/>
      <c r="AA354" s="319"/>
      <c r="AB354" s="319"/>
      <c r="AC354" s="319"/>
      <c r="AD354" s="319"/>
      <c r="AE354" s="319"/>
      <c r="AF354" s="319"/>
      <c r="AG354" s="320"/>
      <c r="AH354" s="346" t="s">
        <v>14</v>
      </c>
    </row>
    <row r="355" spans="1:34" ht="15" thickBot="1" x14ac:dyDescent="0.35">
      <c r="A355" s="316" t="s">
        <v>422</v>
      </c>
      <c r="B355" s="322"/>
      <c r="C355" s="323">
        <v>1</v>
      </c>
      <c r="D355" s="319">
        <v>2</v>
      </c>
      <c r="E355" s="319">
        <v>3</v>
      </c>
      <c r="F355" s="319">
        <v>4</v>
      </c>
      <c r="G355" s="319">
        <v>5</v>
      </c>
      <c r="H355" s="319">
        <v>6</v>
      </c>
      <c r="I355" s="319">
        <v>7</v>
      </c>
      <c r="J355" s="319">
        <v>8</v>
      </c>
      <c r="K355" s="319">
        <v>9</v>
      </c>
      <c r="L355" s="319">
        <v>10</v>
      </c>
      <c r="M355" s="319">
        <v>11</v>
      </c>
      <c r="N355" s="319">
        <v>12</v>
      </c>
      <c r="O355" s="319">
        <v>13</v>
      </c>
      <c r="P355" s="319">
        <v>14</v>
      </c>
      <c r="Q355" s="319">
        <v>15</v>
      </c>
      <c r="R355" s="319">
        <v>16</v>
      </c>
      <c r="S355" s="319">
        <v>17</v>
      </c>
      <c r="T355" s="319">
        <v>18</v>
      </c>
      <c r="U355" s="319">
        <v>19</v>
      </c>
      <c r="V355" s="319">
        <v>20</v>
      </c>
      <c r="W355" s="319">
        <v>21</v>
      </c>
      <c r="X355" s="319">
        <v>22</v>
      </c>
      <c r="Y355" s="319">
        <v>23</v>
      </c>
      <c r="Z355" s="319">
        <v>24</v>
      </c>
      <c r="AA355" s="319">
        <v>25</v>
      </c>
      <c r="AB355" s="319">
        <v>26</v>
      </c>
      <c r="AC355" s="319">
        <v>27</v>
      </c>
      <c r="AD355" s="319">
        <v>28</v>
      </c>
      <c r="AE355" s="319">
        <v>29</v>
      </c>
      <c r="AF355" s="319">
        <v>30</v>
      </c>
      <c r="AG355" s="320">
        <v>31</v>
      </c>
      <c r="AH355" s="346"/>
    </row>
    <row r="356" spans="1:34" x14ac:dyDescent="0.3">
      <c r="A356" s="339" t="s">
        <v>230</v>
      </c>
      <c r="B356" s="339" t="s">
        <v>231</v>
      </c>
      <c r="C356" s="325"/>
      <c r="D356" s="326"/>
      <c r="E356" s="326"/>
      <c r="F356" s="326"/>
      <c r="G356" s="326"/>
      <c r="H356" s="326"/>
      <c r="I356" s="326"/>
      <c r="J356" s="326"/>
      <c r="K356" s="326"/>
      <c r="L356" s="326"/>
      <c r="M356" s="326"/>
      <c r="N356" s="326"/>
      <c r="O356" s="326"/>
      <c r="P356" s="326"/>
      <c r="Q356" s="326"/>
      <c r="R356" s="326"/>
      <c r="S356" s="326"/>
      <c r="T356" s="326"/>
      <c r="U356" s="326"/>
      <c r="V356" s="326"/>
      <c r="W356" s="326"/>
      <c r="X356" s="326"/>
      <c r="Y356" s="326"/>
      <c r="Z356" s="326"/>
      <c r="AA356" s="326"/>
      <c r="AB356" s="326"/>
      <c r="AC356" s="326"/>
      <c r="AD356" s="326"/>
      <c r="AE356" s="326"/>
      <c r="AF356" s="326"/>
      <c r="AG356" s="326"/>
      <c r="AH356" s="347"/>
    </row>
    <row r="357" spans="1:34" x14ac:dyDescent="0.3">
      <c r="A357" s="328"/>
      <c r="B357" s="329"/>
      <c r="C357" s="330"/>
      <c r="D357" s="327"/>
      <c r="E357" s="327"/>
      <c r="F357" s="327"/>
      <c r="G357" s="327"/>
      <c r="H357" s="327"/>
      <c r="I357" s="327"/>
      <c r="J357" s="327"/>
      <c r="K357" s="327"/>
      <c r="L357" s="327"/>
      <c r="M357" s="327"/>
      <c r="N357" s="327"/>
      <c r="O357" s="327"/>
      <c r="P357" s="327"/>
      <c r="Q357" s="327"/>
      <c r="R357" s="327"/>
      <c r="S357" s="327"/>
      <c r="T357" s="327"/>
      <c r="U357" s="327"/>
      <c r="V357" s="327"/>
      <c r="W357" s="327"/>
      <c r="X357" s="327"/>
      <c r="Y357" s="327"/>
      <c r="Z357" s="327"/>
      <c r="AA357" s="327"/>
      <c r="AB357" s="327"/>
      <c r="AC357" s="327"/>
      <c r="AD357" s="327"/>
      <c r="AE357" s="327"/>
      <c r="AF357" s="327"/>
      <c r="AG357" s="327"/>
      <c r="AH357" s="347">
        <f>SUM(C357:AG357)</f>
        <v>0</v>
      </c>
    </row>
    <row r="358" spans="1:34" x14ac:dyDescent="0.3">
      <c r="A358" s="328"/>
      <c r="B358" s="329"/>
      <c r="C358" s="330"/>
      <c r="D358" s="327"/>
      <c r="E358" s="327"/>
      <c r="F358" s="327"/>
      <c r="G358" s="327"/>
      <c r="H358" s="327"/>
      <c r="I358" s="327"/>
      <c r="J358" s="327"/>
      <c r="K358" s="327"/>
      <c r="L358" s="327"/>
      <c r="M358" s="327"/>
      <c r="N358" s="327"/>
      <c r="O358" s="327"/>
      <c r="P358" s="327"/>
      <c r="Q358" s="327"/>
      <c r="R358" s="327"/>
      <c r="S358" s="327"/>
      <c r="T358" s="327"/>
      <c r="U358" s="327"/>
      <c r="V358" s="327"/>
      <c r="W358" s="327"/>
      <c r="X358" s="327"/>
      <c r="Y358" s="327"/>
      <c r="Z358" s="327"/>
      <c r="AA358" s="327"/>
      <c r="AB358" s="327"/>
      <c r="AC358" s="327"/>
      <c r="AD358" s="327"/>
      <c r="AE358" s="327"/>
      <c r="AF358" s="327"/>
      <c r="AG358" s="327"/>
      <c r="AH358" s="347">
        <f t="shared" ref="AH358:AH366" si="46">SUM(C358:AG358)</f>
        <v>0</v>
      </c>
    </row>
    <row r="359" spans="1:34" x14ac:dyDescent="0.3">
      <c r="A359" s="328"/>
      <c r="B359" s="329"/>
      <c r="C359" s="330"/>
      <c r="D359" s="327"/>
      <c r="E359" s="327"/>
      <c r="F359" s="327"/>
      <c r="G359" s="327"/>
      <c r="H359" s="327"/>
      <c r="I359" s="327"/>
      <c r="J359" s="327"/>
      <c r="K359" s="327"/>
      <c r="L359" s="327"/>
      <c r="M359" s="327"/>
      <c r="N359" s="327"/>
      <c r="O359" s="327"/>
      <c r="P359" s="327"/>
      <c r="Q359" s="327"/>
      <c r="R359" s="327"/>
      <c r="S359" s="327"/>
      <c r="T359" s="327"/>
      <c r="U359" s="327"/>
      <c r="V359" s="327"/>
      <c r="W359" s="327"/>
      <c r="X359" s="327"/>
      <c r="Y359" s="327"/>
      <c r="Z359" s="327"/>
      <c r="AA359" s="327"/>
      <c r="AB359" s="327"/>
      <c r="AC359" s="327"/>
      <c r="AD359" s="327"/>
      <c r="AE359" s="327"/>
      <c r="AF359" s="327"/>
      <c r="AG359" s="327"/>
      <c r="AH359" s="347">
        <f t="shared" si="46"/>
        <v>0</v>
      </c>
    </row>
    <row r="360" spans="1:34" x14ac:dyDescent="0.3">
      <c r="A360" s="328"/>
      <c r="B360" s="329"/>
      <c r="C360" s="330"/>
      <c r="D360" s="327"/>
      <c r="E360" s="327"/>
      <c r="F360" s="327"/>
      <c r="G360" s="327"/>
      <c r="H360" s="327"/>
      <c r="I360" s="327"/>
      <c r="J360" s="327"/>
      <c r="K360" s="327"/>
      <c r="L360" s="327"/>
      <c r="M360" s="327"/>
      <c r="N360" s="327"/>
      <c r="O360" s="327"/>
      <c r="P360" s="327"/>
      <c r="Q360" s="327"/>
      <c r="R360" s="327"/>
      <c r="S360" s="327"/>
      <c r="T360" s="327"/>
      <c r="U360" s="327"/>
      <c r="V360" s="327"/>
      <c r="W360" s="327"/>
      <c r="X360" s="327"/>
      <c r="Y360" s="327"/>
      <c r="Z360" s="327"/>
      <c r="AA360" s="327"/>
      <c r="AB360" s="327"/>
      <c r="AC360" s="327"/>
      <c r="AD360" s="327"/>
      <c r="AE360" s="327"/>
      <c r="AF360" s="327"/>
      <c r="AG360" s="327"/>
      <c r="AH360" s="347">
        <f t="shared" si="46"/>
        <v>0</v>
      </c>
    </row>
    <row r="361" spans="1:34" x14ac:dyDescent="0.3">
      <c r="A361" s="328"/>
      <c r="B361" s="329"/>
      <c r="C361" s="330"/>
      <c r="D361" s="327"/>
      <c r="E361" s="327"/>
      <c r="F361" s="327"/>
      <c r="G361" s="327"/>
      <c r="H361" s="327"/>
      <c r="I361" s="327"/>
      <c r="J361" s="327"/>
      <c r="K361" s="327"/>
      <c r="L361" s="327"/>
      <c r="M361" s="327"/>
      <c r="N361" s="327"/>
      <c r="O361" s="327"/>
      <c r="P361" s="327"/>
      <c r="Q361" s="327"/>
      <c r="R361" s="327"/>
      <c r="S361" s="327"/>
      <c r="T361" s="327"/>
      <c r="U361" s="327"/>
      <c r="V361" s="327"/>
      <c r="W361" s="327"/>
      <c r="X361" s="327"/>
      <c r="Y361" s="327"/>
      <c r="Z361" s="327"/>
      <c r="AA361" s="327"/>
      <c r="AB361" s="327"/>
      <c r="AC361" s="327"/>
      <c r="AD361" s="327"/>
      <c r="AE361" s="327"/>
      <c r="AF361" s="327"/>
      <c r="AG361" s="327"/>
      <c r="AH361" s="347">
        <f t="shared" si="46"/>
        <v>0</v>
      </c>
    </row>
    <row r="362" spans="1:34" x14ac:dyDescent="0.3">
      <c r="A362" s="328"/>
      <c r="B362" s="329"/>
      <c r="C362" s="330"/>
      <c r="D362" s="327"/>
      <c r="E362" s="327"/>
      <c r="F362" s="327"/>
      <c r="G362" s="327"/>
      <c r="H362" s="327"/>
      <c r="I362" s="327"/>
      <c r="J362" s="327"/>
      <c r="K362" s="327"/>
      <c r="L362" s="327"/>
      <c r="M362" s="327"/>
      <c r="N362" s="327"/>
      <c r="O362" s="327"/>
      <c r="P362" s="327"/>
      <c r="Q362" s="327"/>
      <c r="R362" s="327"/>
      <c r="S362" s="327"/>
      <c r="T362" s="327"/>
      <c r="U362" s="327"/>
      <c r="V362" s="327"/>
      <c r="W362" s="327"/>
      <c r="X362" s="327"/>
      <c r="Y362" s="327"/>
      <c r="Z362" s="327"/>
      <c r="AA362" s="327"/>
      <c r="AB362" s="327"/>
      <c r="AC362" s="327"/>
      <c r="AD362" s="327"/>
      <c r="AE362" s="327"/>
      <c r="AF362" s="327"/>
      <c r="AG362" s="327"/>
      <c r="AH362" s="347">
        <f t="shared" si="46"/>
        <v>0</v>
      </c>
    </row>
    <row r="363" spans="1:34" x14ac:dyDescent="0.3">
      <c r="A363" s="328"/>
      <c r="B363" s="329"/>
      <c r="C363" s="330"/>
      <c r="D363" s="327"/>
      <c r="E363" s="327"/>
      <c r="F363" s="327"/>
      <c r="G363" s="327"/>
      <c r="H363" s="327"/>
      <c r="I363" s="327"/>
      <c r="J363" s="327"/>
      <c r="K363" s="327"/>
      <c r="L363" s="327"/>
      <c r="M363" s="327"/>
      <c r="N363" s="327"/>
      <c r="O363" s="327"/>
      <c r="P363" s="327"/>
      <c r="Q363" s="327"/>
      <c r="R363" s="327"/>
      <c r="S363" s="327"/>
      <c r="T363" s="327"/>
      <c r="U363" s="327"/>
      <c r="V363" s="327"/>
      <c r="W363" s="327"/>
      <c r="X363" s="327"/>
      <c r="Y363" s="327"/>
      <c r="Z363" s="327"/>
      <c r="AA363" s="327"/>
      <c r="AB363" s="327"/>
      <c r="AC363" s="327"/>
      <c r="AD363" s="327"/>
      <c r="AE363" s="327"/>
      <c r="AF363" s="327"/>
      <c r="AG363" s="327"/>
      <c r="AH363" s="347">
        <f t="shared" si="46"/>
        <v>0</v>
      </c>
    </row>
    <row r="364" spans="1:34" x14ac:dyDescent="0.3">
      <c r="A364" s="328"/>
      <c r="B364" s="329"/>
      <c r="C364" s="330"/>
      <c r="D364" s="327"/>
      <c r="E364" s="327"/>
      <c r="F364" s="327"/>
      <c r="G364" s="327"/>
      <c r="H364" s="327"/>
      <c r="I364" s="327"/>
      <c r="J364" s="327"/>
      <c r="K364" s="327"/>
      <c r="L364" s="327"/>
      <c r="M364" s="327"/>
      <c r="N364" s="327"/>
      <c r="O364" s="327"/>
      <c r="P364" s="327"/>
      <c r="Q364" s="327"/>
      <c r="R364" s="327"/>
      <c r="S364" s="327"/>
      <c r="T364" s="327"/>
      <c r="U364" s="327"/>
      <c r="V364" s="327"/>
      <c r="W364" s="327"/>
      <c r="X364" s="327"/>
      <c r="Y364" s="327"/>
      <c r="Z364" s="327"/>
      <c r="AA364" s="327"/>
      <c r="AB364" s="327"/>
      <c r="AC364" s="327"/>
      <c r="AD364" s="327"/>
      <c r="AE364" s="327"/>
      <c r="AF364" s="327"/>
      <c r="AG364" s="327"/>
      <c r="AH364" s="347">
        <f t="shared" si="46"/>
        <v>0</v>
      </c>
    </row>
    <row r="365" spans="1:34" x14ac:dyDescent="0.3">
      <c r="A365" s="328"/>
      <c r="B365" s="329"/>
      <c r="C365" s="330"/>
      <c r="D365" s="327"/>
      <c r="E365" s="327"/>
      <c r="F365" s="327"/>
      <c r="G365" s="327"/>
      <c r="H365" s="327"/>
      <c r="I365" s="327"/>
      <c r="J365" s="327"/>
      <c r="K365" s="327"/>
      <c r="L365" s="327"/>
      <c r="M365" s="327"/>
      <c r="N365" s="327"/>
      <c r="O365" s="327"/>
      <c r="P365" s="327"/>
      <c r="Q365" s="327"/>
      <c r="R365" s="327"/>
      <c r="S365" s="327"/>
      <c r="T365" s="327"/>
      <c r="U365" s="327"/>
      <c r="V365" s="327"/>
      <c r="W365" s="327"/>
      <c r="X365" s="327"/>
      <c r="Y365" s="327"/>
      <c r="Z365" s="327"/>
      <c r="AA365" s="327"/>
      <c r="AB365" s="327"/>
      <c r="AC365" s="327"/>
      <c r="AD365" s="327"/>
      <c r="AE365" s="327"/>
      <c r="AF365" s="327"/>
      <c r="AG365" s="327"/>
      <c r="AH365" s="347">
        <f t="shared" si="46"/>
        <v>0</v>
      </c>
    </row>
    <row r="366" spans="1:34" x14ac:dyDescent="0.3">
      <c r="A366" s="328"/>
      <c r="B366" s="329"/>
      <c r="C366" s="330"/>
      <c r="D366" s="327"/>
      <c r="E366" s="327"/>
      <c r="F366" s="327"/>
      <c r="G366" s="327"/>
      <c r="H366" s="327"/>
      <c r="I366" s="327"/>
      <c r="J366" s="327"/>
      <c r="K366" s="327"/>
      <c r="L366" s="327"/>
      <c r="M366" s="327"/>
      <c r="N366" s="327"/>
      <c r="O366" s="327"/>
      <c r="P366" s="327"/>
      <c r="Q366" s="327"/>
      <c r="R366" s="327"/>
      <c r="S366" s="327"/>
      <c r="T366" s="327"/>
      <c r="U366" s="327"/>
      <c r="V366" s="327"/>
      <c r="W366" s="327"/>
      <c r="X366" s="327"/>
      <c r="Y366" s="327"/>
      <c r="Z366" s="327"/>
      <c r="AA366" s="327"/>
      <c r="AB366" s="327"/>
      <c r="AC366" s="327"/>
      <c r="AD366" s="327"/>
      <c r="AE366" s="327"/>
      <c r="AF366" s="327"/>
      <c r="AG366" s="327"/>
      <c r="AH366" s="347">
        <f t="shared" si="46"/>
        <v>0</v>
      </c>
    </row>
    <row r="367" spans="1:34" ht="15" thickBot="1" x14ac:dyDescent="0.35">
      <c r="A367" s="341"/>
      <c r="B367" s="342"/>
      <c r="C367" s="349">
        <f>SUM(C357:C366)</f>
        <v>0</v>
      </c>
      <c r="D367" s="349">
        <f t="shared" ref="D367:AG367" si="47">SUM(D357:D366)</f>
        <v>0</v>
      </c>
      <c r="E367" s="349">
        <f t="shared" si="47"/>
        <v>0</v>
      </c>
      <c r="F367" s="349">
        <f t="shared" si="47"/>
        <v>0</v>
      </c>
      <c r="G367" s="349">
        <f t="shared" si="47"/>
        <v>0</v>
      </c>
      <c r="H367" s="349">
        <f t="shared" si="47"/>
        <v>0</v>
      </c>
      <c r="I367" s="349">
        <f t="shared" si="47"/>
        <v>0</v>
      </c>
      <c r="J367" s="349">
        <f t="shared" si="47"/>
        <v>0</v>
      </c>
      <c r="K367" s="349">
        <f t="shared" si="47"/>
        <v>0</v>
      </c>
      <c r="L367" s="349">
        <f t="shared" si="47"/>
        <v>0</v>
      </c>
      <c r="M367" s="349">
        <f t="shared" si="47"/>
        <v>0</v>
      </c>
      <c r="N367" s="349">
        <f t="shared" si="47"/>
        <v>0</v>
      </c>
      <c r="O367" s="349">
        <f t="shared" si="47"/>
        <v>0</v>
      </c>
      <c r="P367" s="349">
        <f t="shared" si="47"/>
        <v>0</v>
      </c>
      <c r="Q367" s="349">
        <f t="shared" si="47"/>
        <v>0</v>
      </c>
      <c r="R367" s="349">
        <f t="shared" si="47"/>
        <v>0</v>
      </c>
      <c r="S367" s="349">
        <f t="shared" si="47"/>
        <v>0</v>
      </c>
      <c r="T367" s="349">
        <f t="shared" si="47"/>
        <v>0</v>
      </c>
      <c r="U367" s="349">
        <f t="shared" si="47"/>
        <v>0</v>
      </c>
      <c r="V367" s="349">
        <f t="shared" si="47"/>
        <v>0</v>
      </c>
      <c r="W367" s="349">
        <f t="shared" si="47"/>
        <v>0</v>
      </c>
      <c r="X367" s="349">
        <f t="shared" si="47"/>
        <v>0</v>
      </c>
      <c r="Y367" s="349">
        <f t="shared" si="47"/>
        <v>0</v>
      </c>
      <c r="Z367" s="349">
        <f t="shared" si="47"/>
        <v>0</v>
      </c>
      <c r="AA367" s="349">
        <f t="shared" si="47"/>
        <v>0</v>
      </c>
      <c r="AB367" s="349">
        <f t="shared" si="47"/>
        <v>0</v>
      </c>
      <c r="AC367" s="349">
        <f t="shared" si="47"/>
        <v>0</v>
      </c>
      <c r="AD367" s="349">
        <f t="shared" si="47"/>
        <v>0</v>
      </c>
      <c r="AE367" s="349">
        <f t="shared" si="47"/>
        <v>0</v>
      </c>
      <c r="AF367" s="349">
        <f t="shared" si="47"/>
        <v>0</v>
      </c>
      <c r="AG367" s="349">
        <f t="shared" si="47"/>
        <v>0</v>
      </c>
      <c r="AH367" s="348">
        <f>SUM(C367:AG367)</f>
        <v>0</v>
      </c>
    </row>
    <row r="368" spans="1:34" ht="15" thickBot="1" x14ac:dyDescent="0.35">
      <c r="A368" s="334" t="s">
        <v>246</v>
      </c>
      <c r="B368" s="315"/>
      <c r="C368" s="337"/>
      <c r="D368" s="337" t="s">
        <v>350</v>
      </c>
      <c r="E368" s="337"/>
      <c r="F368" s="337"/>
      <c r="G368" s="337"/>
      <c r="H368" s="337"/>
      <c r="I368" s="337"/>
      <c r="J368" s="337"/>
      <c r="K368" s="337"/>
      <c r="L368" s="337"/>
      <c r="M368" s="337"/>
      <c r="N368" s="337"/>
      <c r="O368" s="337"/>
      <c r="P368" s="337"/>
      <c r="Q368" s="337"/>
      <c r="R368" s="337"/>
      <c r="S368" s="337"/>
      <c r="T368" s="337"/>
      <c r="U368" s="337"/>
      <c r="V368" s="337"/>
      <c r="W368" s="337"/>
      <c r="X368" s="337"/>
      <c r="Y368" s="337"/>
      <c r="Z368" s="337"/>
      <c r="AA368" s="337"/>
      <c r="AB368" s="337"/>
      <c r="AC368" s="337"/>
      <c r="AD368" s="337"/>
      <c r="AE368" s="337"/>
      <c r="AF368" s="337"/>
      <c r="AG368" s="338"/>
      <c r="AH368" s="350"/>
    </row>
    <row r="369" spans="1:34" ht="15" thickBot="1" x14ac:dyDescent="0.35">
      <c r="A369" s="316" t="s">
        <v>245</v>
      </c>
      <c r="B369" s="322"/>
      <c r="C369" s="318" t="s">
        <v>427</v>
      </c>
      <c r="D369" s="319"/>
      <c r="E369" s="319"/>
      <c r="F369" s="319"/>
      <c r="G369" s="319"/>
      <c r="H369" s="319"/>
      <c r="I369" s="319"/>
      <c r="J369" s="319"/>
      <c r="K369" s="319"/>
      <c r="L369" s="319"/>
      <c r="M369" s="319"/>
      <c r="N369" s="319"/>
      <c r="O369" s="319"/>
      <c r="P369" s="319"/>
      <c r="Q369" s="319"/>
      <c r="R369" s="319"/>
      <c r="S369" s="319"/>
      <c r="T369" s="319"/>
      <c r="U369" s="319"/>
      <c r="V369" s="319"/>
      <c r="W369" s="319"/>
      <c r="X369" s="319"/>
      <c r="Y369" s="319"/>
      <c r="Z369" s="319"/>
      <c r="AA369" s="319"/>
      <c r="AB369" s="319"/>
      <c r="AC369" s="319"/>
      <c r="AD369" s="319"/>
      <c r="AE369" s="319"/>
      <c r="AF369" s="319"/>
      <c r="AG369" s="320"/>
      <c r="AH369" s="346" t="s">
        <v>14</v>
      </c>
    </row>
    <row r="370" spans="1:34" ht="15" thickBot="1" x14ac:dyDescent="0.35">
      <c r="A370" s="316" t="s">
        <v>422</v>
      </c>
      <c r="B370" s="322"/>
      <c r="C370" s="323">
        <v>1</v>
      </c>
      <c r="D370" s="319">
        <v>2</v>
      </c>
      <c r="E370" s="319">
        <v>3</v>
      </c>
      <c r="F370" s="319">
        <v>4</v>
      </c>
      <c r="G370" s="319">
        <v>5</v>
      </c>
      <c r="H370" s="319">
        <v>6</v>
      </c>
      <c r="I370" s="319">
        <v>7</v>
      </c>
      <c r="J370" s="319">
        <v>8</v>
      </c>
      <c r="K370" s="319">
        <v>9</v>
      </c>
      <c r="L370" s="319">
        <v>10</v>
      </c>
      <c r="M370" s="319">
        <v>11</v>
      </c>
      <c r="N370" s="319">
        <v>12</v>
      </c>
      <c r="O370" s="319">
        <v>13</v>
      </c>
      <c r="P370" s="319">
        <v>14</v>
      </c>
      <c r="Q370" s="319">
        <v>15</v>
      </c>
      <c r="R370" s="319">
        <v>16</v>
      </c>
      <c r="S370" s="319">
        <v>17</v>
      </c>
      <c r="T370" s="319">
        <v>18</v>
      </c>
      <c r="U370" s="319">
        <v>19</v>
      </c>
      <c r="V370" s="319">
        <v>20</v>
      </c>
      <c r="W370" s="319">
        <v>21</v>
      </c>
      <c r="X370" s="319">
        <v>22</v>
      </c>
      <c r="Y370" s="319">
        <v>23</v>
      </c>
      <c r="Z370" s="319">
        <v>24</v>
      </c>
      <c r="AA370" s="319">
        <v>25</v>
      </c>
      <c r="AB370" s="319">
        <v>26</v>
      </c>
      <c r="AC370" s="319">
        <v>27</v>
      </c>
      <c r="AD370" s="319">
        <v>28</v>
      </c>
      <c r="AE370" s="319">
        <v>29</v>
      </c>
      <c r="AF370" s="319">
        <v>30</v>
      </c>
      <c r="AG370" s="320">
        <v>31</v>
      </c>
      <c r="AH370" s="346"/>
    </row>
    <row r="371" spans="1:34" x14ac:dyDescent="0.3">
      <c r="A371" s="339" t="s">
        <v>230</v>
      </c>
      <c r="B371" s="339" t="s">
        <v>231</v>
      </c>
      <c r="C371" s="325"/>
      <c r="D371" s="326"/>
      <c r="E371" s="326"/>
      <c r="F371" s="326"/>
      <c r="G371" s="326"/>
      <c r="H371" s="326"/>
      <c r="I371" s="326"/>
      <c r="J371" s="326"/>
      <c r="K371" s="326"/>
      <c r="L371" s="326"/>
      <c r="M371" s="326"/>
      <c r="N371" s="326"/>
      <c r="O371" s="326"/>
      <c r="P371" s="326"/>
      <c r="Q371" s="326"/>
      <c r="R371" s="326"/>
      <c r="S371" s="326"/>
      <c r="T371" s="326"/>
      <c r="U371" s="326"/>
      <c r="V371" s="326"/>
      <c r="W371" s="326"/>
      <c r="X371" s="326"/>
      <c r="Y371" s="326"/>
      <c r="Z371" s="326"/>
      <c r="AA371" s="326"/>
      <c r="AB371" s="326"/>
      <c r="AC371" s="326"/>
      <c r="AD371" s="326"/>
      <c r="AE371" s="326"/>
      <c r="AF371" s="326"/>
      <c r="AG371" s="326"/>
      <c r="AH371" s="347"/>
    </row>
    <row r="372" spans="1:34" x14ac:dyDescent="0.3">
      <c r="A372" s="328"/>
      <c r="B372" s="329"/>
      <c r="C372" s="330"/>
      <c r="D372" s="327"/>
      <c r="E372" s="327"/>
      <c r="F372" s="327"/>
      <c r="G372" s="327"/>
      <c r="H372" s="327"/>
      <c r="I372" s="327"/>
      <c r="J372" s="327"/>
      <c r="K372" s="327"/>
      <c r="L372" s="327"/>
      <c r="M372" s="327"/>
      <c r="N372" s="327"/>
      <c r="O372" s="327"/>
      <c r="P372" s="327"/>
      <c r="Q372" s="327"/>
      <c r="R372" s="327"/>
      <c r="S372" s="327"/>
      <c r="T372" s="327"/>
      <c r="U372" s="327"/>
      <c r="V372" s="327"/>
      <c r="W372" s="327"/>
      <c r="X372" s="327"/>
      <c r="Y372" s="327"/>
      <c r="Z372" s="327"/>
      <c r="AA372" s="327"/>
      <c r="AB372" s="327"/>
      <c r="AC372" s="327"/>
      <c r="AD372" s="327"/>
      <c r="AE372" s="327"/>
      <c r="AF372" s="327"/>
      <c r="AG372" s="327"/>
      <c r="AH372" s="347">
        <f>SUM(C372:AG372)</f>
        <v>0</v>
      </c>
    </row>
    <row r="373" spans="1:34" x14ac:dyDescent="0.3">
      <c r="A373" s="328"/>
      <c r="B373" s="329"/>
      <c r="C373" s="330"/>
      <c r="D373" s="327"/>
      <c r="E373" s="327"/>
      <c r="F373" s="327"/>
      <c r="G373" s="327"/>
      <c r="H373" s="327"/>
      <c r="I373" s="327"/>
      <c r="J373" s="327"/>
      <c r="K373" s="327"/>
      <c r="L373" s="327"/>
      <c r="M373" s="327"/>
      <c r="N373" s="327"/>
      <c r="O373" s="327"/>
      <c r="P373" s="327"/>
      <c r="Q373" s="327"/>
      <c r="R373" s="327"/>
      <c r="S373" s="327"/>
      <c r="T373" s="327"/>
      <c r="U373" s="327"/>
      <c r="V373" s="327"/>
      <c r="W373" s="327"/>
      <c r="X373" s="327"/>
      <c r="Y373" s="327"/>
      <c r="Z373" s="327"/>
      <c r="AA373" s="327"/>
      <c r="AB373" s="327"/>
      <c r="AC373" s="327"/>
      <c r="AD373" s="327"/>
      <c r="AE373" s="327"/>
      <c r="AF373" s="327"/>
      <c r="AG373" s="327"/>
      <c r="AH373" s="347">
        <f t="shared" ref="AH373:AH381" si="48">SUM(C373:AG373)</f>
        <v>0</v>
      </c>
    </row>
    <row r="374" spans="1:34" x14ac:dyDescent="0.3">
      <c r="A374" s="328"/>
      <c r="B374" s="329"/>
      <c r="C374" s="330"/>
      <c r="D374" s="327"/>
      <c r="E374" s="327"/>
      <c r="F374" s="327"/>
      <c r="G374" s="327"/>
      <c r="H374" s="327"/>
      <c r="I374" s="327"/>
      <c r="J374" s="327"/>
      <c r="K374" s="327"/>
      <c r="L374" s="327"/>
      <c r="M374" s="327"/>
      <c r="N374" s="327"/>
      <c r="O374" s="327"/>
      <c r="P374" s="327"/>
      <c r="Q374" s="327"/>
      <c r="R374" s="327"/>
      <c r="S374" s="327"/>
      <c r="T374" s="327"/>
      <c r="U374" s="327"/>
      <c r="V374" s="327"/>
      <c r="W374" s="327"/>
      <c r="X374" s="327"/>
      <c r="Y374" s="327"/>
      <c r="Z374" s="327"/>
      <c r="AA374" s="327"/>
      <c r="AB374" s="327"/>
      <c r="AC374" s="327"/>
      <c r="AD374" s="327"/>
      <c r="AE374" s="327"/>
      <c r="AF374" s="327"/>
      <c r="AG374" s="327"/>
      <c r="AH374" s="347">
        <f t="shared" si="48"/>
        <v>0</v>
      </c>
    </row>
    <row r="375" spans="1:34" x14ac:dyDescent="0.3">
      <c r="A375" s="328"/>
      <c r="B375" s="329"/>
      <c r="C375" s="330"/>
      <c r="D375" s="327"/>
      <c r="E375" s="327"/>
      <c r="F375" s="327"/>
      <c r="G375" s="327"/>
      <c r="H375" s="327"/>
      <c r="I375" s="327"/>
      <c r="J375" s="327"/>
      <c r="K375" s="327"/>
      <c r="L375" s="327"/>
      <c r="M375" s="327"/>
      <c r="N375" s="327"/>
      <c r="O375" s="327"/>
      <c r="P375" s="327"/>
      <c r="Q375" s="327"/>
      <c r="R375" s="327"/>
      <c r="S375" s="327"/>
      <c r="T375" s="327"/>
      <c r="U375" s="327"/>
      <c r="V375" s="327"/>
      <c r="W375" s="327"/>
      <c r="X375" s="327"/>
      <c r="Y375" s="327"/>
      <c r="Z375" s="327"/>
      <c r="AA375" s="327"/>
      <c r="AB375" s="327"/>
      <c r="AC375" s="327"/>
      <c r="AD375" s="327"/>
      <c r="AE375" s="327"/>
      <c r="AF375" s="327"/>
      <c r="AG375" s="327"/>
      <c r="AH375" s="347">
        <f t="shared" si="48"/>
        <v>0</v>
      </c>
    </row>
    <row r="376" spans="1:34" x14ac:dyDescent="0.3">
      <c r="A376" s="328"/>
      <c r="B376" s="329"/>
      <c r="C376" s="330"/>
      <c r="D376" s="327"/>
      <c r="E376" s="327"/>
      <c r="F376" s="327"/>
      <c r="G376" s="327"/>
      <c r="H376" s="327"/>
      <c r="I376" s="327"/>
      <c r="J376" s="327"/>
      <c r="K376" s="327"/>
      <c r="L376" s="327"/>
      <c r="M376" s="327"/>
      <c r="N376" s="327"/>
      <c r="O376" s="327"/>
      <c r="P376" s="327"/>
      <c r="Q376" s="327"/>
      <c r="R376" s="327"/>
      <c r="S376" s="327"/>
      <c r="T376" s="327"/>
      <c r="U376" s="327"/>
      <c r="V376" s="327"/>
      <c r="W376" s="327"/>
      <c r="X376" s="327"/>
      <c r="Y376" s="327"/>
      <c r="Z376" s="327"/>
      <c r="AA376" s="327"/>
      <c r="AB376" s="327"/>
      <c r="AC376" s="327"/>
      <c r="AD376" s="327"/>
      <c r="AE376" s="327"/>
      <c r="AF376" s="327"/>
      <c r="AG376" s="327"/>
      <c r="AH376" s="347">
        <f t="shared" si="48"/>
        <v>0</v>
      </c>
    </row>
    <row r="377" spans="1:34" x14ac:dyDescent="0.3">
      <c r="A377" s="328"/>
      <c r="B377" s="329"/>
      <c r="C377" s="330"/>
      <c r="D377" s="327"/>
      <c r="E377" s="327"/>
      <c r="F377" s="327"/>
      <c r="G377" s="327"/>
      <c r="H377" s="327"/>
      <c r="I377" s="327"/>
      <c r="J377" s="327"/>
      <c r="K377" s="327"/>
      <c r="L377" s="327"/>
      <c r="M377" s="327"/>
      <c r="N377" s="327"/>
      <c r="O377" s="327"/>
      <c r="P377" s="327"/>
      <c r="Q377" s="327"/>
      <c r="R377" s="327"/>
      <c r="S377" s="327"/>
      <c r="T377" s="327"/>
      <c r="U377" s="327"/>
      <c r="V377" s="327"/>
      <c r="W377" s="327"/>
      <c r="X377" s="327"/>
      <c r="Y377" s="327"/>
      <c r="Z377" s="327"/>
      <c r="AA377" s="327"/>
      <c r="AB377" s="327"/>
      <c r="AC377" s="327"/>
      <c r="AD377" s="327"/>
      <c r="AE377" s="327"/>
      <c r="AF377" s="327"/>
      <c r="AG377" s="327"/>
      <c r="AH377" s="347">
        <f t="shared" si="48"/>
        <v>0</v>
      </c>
    </row>
    <row r="378" spans="1:34" x14ac:dyDescent="0.3">
      <c r="A378" s="328"/>
      <c r="B378" s="329"/>
      <c r="C378" s="330"/>
      <c r="D378" s="327"/>
      <c r="E378" s="327"/>
      <c r="F378" s="327"/>
      <c r="G378" s="327"/>
      <c r="H378" s="327"/>
      <c r="I378" s="327"/>
      <c r="J378" s="327"/>
      <c r="K378" s="327"/>
      <c r="L378" s="327"/>
      <c r="M378" s="327"/>
      <c r="N378" s="327"/>
      <c r="O378" s="327"/>
      <c r="P378" s="327"/>
      <c r="Q378" s="327"/>
      <c r="R378" s="327"/>
      <c r="S378" s="327"/>
      <c r="T378" s="327"/>
      <c r="U378" s="327"/>
      <c r="V378" s="327"/>
      <c r="W378" s="327"/>
      <c r="X378" s="327"/>
      <c r="Y378" s="327"/>
      <c r="Z378" s="327"/>
      <c r="AA378" s="327"/>
      <c r="AB378" s="327"/>
      <c r="AC378" s="327"/>
      <c r="AD378" s="327"/>
      <c r="AE378" s="327"/>
      <c r="AF378" s="327"/>
      <c r="AG378" s="327"/>
      <c r="AH378" s="347">
        <f t="shared" si="48"/>
        <v>0</v>
      </c>
    </row>
    <row r="379" spans="1:34" x14ac:dyDescent="0.3">
      <c r="A379" s="328"/>
      <c r="B379" s="329"/>
      <c r="C379" s="330"/>
      <c r="D379" s="327"/>
      <c r="E379" s="327"/>
      <c r="F379" s="327"/>
      <c r="G379" s="327"/>
      <c r="H379" s="327"/>
      <c r="I379" s="327"/>
      <c r="J379" s="327"/>
      <c r="K379" s="327"/>
      <c r="L379" s="327"/>
      <c r="M379" s="327"/>
      <c r="N379" s="327"/>
      <c r="O379" s="327"/>
      <c r="P379" s="327"/>
      <c r="Q379" s="327"/>
      <c r="R379" s="327"/>
      <c r="S379" s="327"/>
      <c r="T379" s="327"/>
      <c r="U379" s="327"/>
      <c r="V379" s="327"/>
      <c r="W379" s="327"/>
      <c r="X379" s="327"/>
      <c r="Y379" s="327"/>
      <c r="Z379" s="327"/>
      <c r="AA379" s="327"/>
      <c r="AB379" s="327"/>
      <c r="AC379" s="327"/>
      <c r="AD379" s="327"/>
      <c r="AE379" s="327"/>
      <c r="AF379" s="327"/>
      <c r="AG379" s="327"/>
      <c r="AH379" s="347">
        <f t="shared" si="48"/>
        <v>0</v>
      </c>
    </row>
    <row r="380" spans="1:34" x14ac:dyDescent="0.3">
      <c r="A380" s="328"/>
      <c r="B380" s="329"/>
      <c r="C380" s="330"/>
      <c r="D380" s="327"/>
      <c r="E380" s="327"/>
      <c r="F380" s="327"/>
      <c r="G380" s="327"/>
      <c r="H380" s="327"/>
      <c r="I380" s="327"/>
      <c r="J380" s="327"/>
      <c r="K380" s="327"/>
      <c r="L380" s="327"/>
      <c r="M380" s="327"/>
      <c r="N380" s="327"/>
      <c r="O380" s="327"/>
      <c r="P380" s="327"/>
      <c r="Q380" s="327"/>
      <c r="R380" s="327"/>
      <c r="S380" s="327"/>
      <c r="T380" s="327"/>
      <c r="U380" s="327"/>
      <c r="V380" s="327"/>
      <c r="W380" s="327"/>
      <c r="X380" s="327"/>
      <c r="Y380" s="327"/>
      <c r="Z380" s="327"/>
      <c r="AA380" s="327"/>
      <c r="AB380" s="327"/>
      <c r="AC380" s="327"/>
      <c r="AD380" s="327"/>
      <c r="AE380" s="327"/>
      <c r="AF380" s="327"/>
      <c r="AG380" s="327"/>
      <c r="AH380" s="347">
        <f t="shared" si="48"/>
        <v>0</v>
      </c>
    </row>
    <row r="381" spans="1:34" x14ac:dyDescent="0.3">
      <c r="A381" s="328"/>
      <c r="B381" s="329"/>
      <c r="C381" s="330"/>
      <c r="D381" s="327"/>
      <c r="E381" s="327"/>
      <c r="F381" s="327"/>
      <c r="G381" s="327"/>
      <c r="H381" s="327"/>
      <c r="I381" s="327"/>
      <c r="J381" s="327"/>
      <c r="K381" s="327"/>
      <c r="L381" s="327"/>
      <c r="M381" s="327"/>
      <c r="N381" s="327"/>
      <c r="O381" s="327"/>
      <c r="P381" s="327"/>
      <c r="Q381" s="327"/>
      <c r="R381" s="327"/>
      <c r="S381" s="327"/>
      <c r="T381" s="327"/>
      <c r="U381" s="327"/>
      <c r="V381" s="327"/>
      <c r="W381" s="327"/>
      <c r="X381" s="327"/>
      <c r="Y381" s="327"/>
      <c r="Z381" s="327"/>
      <c r="AA381" s="327"/>
      <c r="AB381" s="327"/>
      <c r="AC381" s="327"/>
      <c r="AD381" s="327"/>
      <c r="AE381" s="327"/>
      <c r="AF381" s="327"/>
      <c r="AG381" s="327"/>
      <c r="AH381" s="347">
        <f t="shared" si="48"/>
        <v>0</v>
      </c>
    </row>
    <row r="382" spans="1:34" ht="15" thickBot="1" x14ac:dyDescent="0.35">
      <c r="A382" s="341"/>
      <c r="B382" s="342"/>
      <c r="C382" s="349">
        <f>SUM(C372:C381)</f>
        <v>0</v>
      </c>
      <c r="D382" s="349">
        <f t="shared" ref="D382:AG382" si="49">SUM(D372:D381)</f>
        <v>0</v>
      </c>
      <c r="E382" s="349">
        <f t="shared" si="49"/>
        <v>0</v>
      </c>
      <c r="F382" s="349">
        <f t="shared" si="49"/>
        <v>0</v>
      </c>
      <c r="G382" s="349">
        <f t="shared" si="49"/>
        <v>0</v>
      </c>
      <c r="H382" s="349">
        <f t="shared" si="49"/>
        <v>0</v>
      </c>
      <c r="I382" s="349">
        <f t="shared" si="49"/>
        <v>0</v>
      </c>
      <c r="J382" s="349">
        <f t="shared" si="49"/>
        <v>0</v>
      </c>
      <c r="K382" s="349">
        <f t="shared" si="49"/>
        <v>0</v>
      </c>
      <c r="L382" s="349">
        <f t="shared" si="49"/>
        <v>0</v>
      </c>
      <c r="M382" s="349">
        <f t="shared" si="49"/>
        <v>0</v>
      </c>
      <c r="N382" s="349">
        <f t="shared" si="49"/>
        <v>0</v>
      </c>
      <c r="O382" s="349">
        <f t="shared" si="49"/>
        <v>0</v>
      </c>
      <c r="P382" s="349">
        <f t="shared" si="49"/>
        <v>0</v>
      </c>
      <c r="Q382" s="349">
        <f t="shared" si="49"/>
        <v>0</v>
      </c>
      <c r="R382" s="349">
        <f t="shared" si="49"/>
        <v>0</v>
      </c>
      <c r="S382" s="349">
        <f t="shared" si="49"/>
        <v>0</v>
      </c>
      <c r="T382" s="349">
        <f t="shared" si="49"/>
        <v>0</v>
      </c>
      <c r="U382" s="349">
        <f t="shared" si="49"/>
        <v>0</v>
      </c>
      <c r="V382" s="349">
        <f t="shared" si="49"/>
        <v>0</v>
      </c>
      <c r="W382" s="349">
        <f t="shared" si="49"/>
        <v>0</v>
      </c>
      <c r="X382" s="349">
        <f t="shared" si="49"/>
        <v>0</v>
      </c>
      <c r="Y382" s="349">
        <f t="shared" si="49"/>
        <v>0</v>
      </c>
      <c r="Z382" s="349">
        <f t="shared" si="49"/>
        <v>0</v>
      </c>
      <c r="AA382" s="349">
        <f t="shared" si="49"/>
        <v>0</v>
      </c>
      <c r="AB382" s="349">
        <f t="shared" si="49"/>
        <v>0</v>
      </c>
      <c r="AC382" s="349">
        <f t="shared" si="49"/>
        <v>0</v>
      </c>
      <c r="AD382" s="349">
        <f t="shared" si="49"/>
        <v>0</v>
      </c>
      <c r="AE382" s="349">
        <f t="shared" si="49"/>
        <v>0</v>
      </c>
      <c r="AF382" s="349">
        <f t="shared" si="49"/>
        <v>0</v>
      </c>
      <c r="AG382" s="349">
        <f t="shared" si="49"/>
        <v>0</v>
      </c>
      <c r="AH382" s="348">
        <f>SUM(C382:AG382)</f>
        <v>0</v>
      </c>
    </row>
    <row r="383" spans="1:34" ht="15" thickBot="1" x14ac:dyDescent="0.35">
      <c r="A383" s="334" t="s">
        <v>246</v>
      </c>
      <c r="B383" s="315"/>
      <c r="C383" s="337"/>
      <c r="D383" s="337" t="s">
        <v>351</v>
      </c>
      <c r="E383" s="337"/>
      <c r="F383" s="337"/>
      <c r="G383" s="337"/>
      <c r="H383" s="337"/>
      <c r="I383" s="337"/>
      <c r="J383" s="337"/>
      <c r="K383" s="337"/>
      <c r="L383" s="337"/>
      <c r="M383" s="337"/>
      <c r="N383" s="337"/>
      <c r="O383" s="337"/>
      <c r="P383" s="337"/>
      <c r="Q383" s="337"/>
      <c r="R383" s="337"/>
      <c r="S383" s="337"/>
      <c r="T383" s="337"/>
      <c r="U383" s="337"/>
      <c r="V383" s="337"/>
      <c r="W383" s="337"/>
      <c r="X383" s="337"/>
      <c r="Y383" s="337"/>
      <c r="Z383" s="337"/>
      <c r="AA383" s="337"/>
      <c r="AB383" s="337"/>
      <c r="AC383" s="337"/>
      <c r="AD383" s="337"/>
      <c r="AE383" s="337"/>
      <c r="AF383" s="337"/>
      <c r="AG383" s="338"/>
      <c r="AH383" s="350"/>
    </row>
    <row r="384" spans="1:34" ht="15" thickBot="1" x14ac:dyDescent="0.35">
      <c r="A384" s="316" t="s">
        <v>245</v>
      </c>
      <c r="B384" s="322"/>
      <c r="C384" s="318" t="s">
        <v>427</v>
      </c>
      <c r="D384" s="319"/>
      <c r="E384" s="319"/>
      <c r="F384" s="319"/>
      <c r="G384" s="319"/>
      <c r="H384" s="319"/>
      <c r="I384" s="319"/>
      <c r="J384" s="319"/>
      <c r="K384" s="319"/>
      <c r="L384" s="319"/>
      <c r="M384" s="319"/>
      <c r="N384" s="319"/>
      <c r="O384" s="319"/>
      <c r="P384" s="319"/>
      <c r="Q384" s="319"/>
      <c r="R384" s="319"/>
      <c r="S384" s="319"/>
      <c r="T384" s="319"/>
      <c r="U384" s="319"/>
      <c r="V384" s="319"/>
      <c r="W384" s="319"/>
      <c r="X384" s="319"/>
      <c r="Y384" s="319"/>
      <c r="Z384" s="319"/>
      <c r="AA384" s="319"/>
      <c r="AB384" s="319"/>
      <c r="AC384" s="319"/>
      <c r="AD384" s="319"/>
      <c r="AE384" s="319"/>
      <c r="AF384" s="319"/>
      <c r="AG384" s="320"/>
      <c r="AH384" s="346" t="s">
        <v>14</v>
      </c>
    </row>
    <row r="385" spans="1:34" ht="15" thickBot="1" x14ac:dyDescent="0.35">
      <c r="A385" s="316" t="s">
        <v>422</v>
      </c>
      <c r="B385" s="322"/>
      <c r="C385" s="323">
        <v>1</v>
      </c>
      <c r="D385" s="319">
        <v>2</v>
      </c>
      <c r="E385" s="319">
        <v>3</v>
      </c>
      <c r="F385" s="319">
        <v>4</v>
      </c>
      <c r="G385" s="319">
        <v>5</v>
      </c>
      <c r="H385" s="319">
        <v>6</v>
      </c>
      <c r="I385" s="319">
        <v>7</v>
      </c>
      <c r="J385" s="319">
        <v>8</v>
      </c>
      <c r="K385" s="319">
        <v>9</v>
      </c>
      <c r="L385" s="319">
        <v>10</v>
      </c>
      <c r="M385" s="319">
        <v>11</v>
      </c>
      <c r="N385" s="319">
        <v>12</v>
      </c>
      <c r="O385" s="319">
        <v>13</v>
      </c>
      <c r="P385" s="319">
        <v>14</v>
      </c>
      <c r="Q385" s="319">
        <v>15</v>
      </c>
      <c r="R385" s="319">
        <v>16</v>
      </c>
      <c r="S385" s="319">
        <v>17</v>
      </c>
      <c r="T385" s="319">
        <v>18</v>
      </c>
      <c r="U385" s="319">
        <v>19</v>
      </c>
      <c r="V385" s="319">
        <v>20</v>
      </c>
      <c r="W385" s="319">
        <v>21</v>
      </c>
      <c r="X385" s="319">
        <v>22</v>
      </c>
      <c r="Y385" s="319">
        <v>23</v>
      </c>
      <c r="Z385" s="319">
        <v>24</v>
      </c>
      <c r="AA385" s="319">
        <v>25</v>
      </c>
      <c r="AB385" s="319">
        <v>26</v>
      </c>
      <c r="AC385" s="319">
        <v>27</v>
      </c>
      <c r="AD385" s="319">
        <v>28</v>
      </c>
      <c r="AE385" s="319">
        <v>29</v>
      </c>
      <c r="AF385" s="319">
        <v>30</v>
      </c>
      <c r="AG385" s="320">
        <v>31</v>
      </c>
      <c r="AH385" s="346"/>
    </row>
    <row r="386" spans="1:34" x14ac:dyDescent="0.3">
      <c r="A386" s="339" t="s">
        <v>230</v>
      </c>
      <c r="B386" s="339" t="s">
        <v>231</v>
      </c>
      <c r="C386" s="325"/>
      <c r="D386" s="326"/>
      <c r="E386" s="326"/>
      <c r="F386" s="326"/>
      <c r="G386" s="326"/>
      <c r="H386" s="326"/>
      <c r="I386" s="326"/>
      <c r="J386" s="326"/>
      <c r="K386" s="326"/>
      <c r="L386" s="326"/>
      <c r="M386" s="326"/>
      <c r="N386" s="326"/>
      <c r="O386" s="326"/>
      <c r="P386" s="326"/>
      <c r="Q386" s="326"/>
      <c r="R386" s="326"/>
      <c r="S386" s="326"/>
      <c r="T386" s="326"/>
      <c r="U386" s="326"/>
      <c r="V386" s="326"/>
      <c r="W386" s="326"/>
      <c r="X386" s="326"/>
      <c r="Y386" s="326"/>
      <c r="Z386" s="326"/>
      <c r="AA386" s="326"/>
      <c r="AB386" s="326"/>
      <c r="AC386" s="326"/>
      <c r="AD386" s="326"/>
      <c r="AE386" s="326"/>
      <c r="AF386" s="326"/>
      <c r="AG386" s="326"/>
      <c r="AH386" s="347"/>
    </row>
    <row r="387" spans="1:34" x14ac:dyDescent="0.3">
      <c r="A387" s="328"/>
      <c r="B387" s="329"/>
      <c r="C387" s="330"/>
      <c r="D387" s="327"/>
      <c r="E387" s="327"/>
      <c r="F387" s="327"/>
      <c r="G387" s="327"/>
      <c r="H387" s="327"/>
      <c r="I387" s="327"/>
      <c r="J387" s="327"/>
      <c r="K387" s="327"/>
      <c r="L387" s="327"/>
      <c r="M387" s="327"/>
      <c r="N387" s="327"/>
      <c r="O387" s="327"/>
      <c r="P387" s="327"/>
      <c r="Q387" s="327"/>
      <c r="R387" s="327"/>
      <c r="S387" s="327"/>
      <c r="T387" s="327"/>
      <c r="U387" s="327"/>
      <c r="V387" s="327"/>
      <c r="W387" s="327"/>
      <c r="X387" s="327"/>
      <c r="Y387" s="327"/>
      <c r="Z387" s="327"/>
      <c r="AA387" s="327"/>
      <c r="AB387" s="327"/>
      <c r="AC387" s="327"/>
      <c r="AD387" s="327"/>
      <c r="AE387" s="327"/>
      <c r="AF387" s="327"/>
      <c r="AG387" s="327"/>
      <c r="AH387" s="347">
        <f>SUM(C387:AG387)</f>
        <v>0</v>
      </c>
    </row>
    <row r="388" spans="1:34" x14ac:dyDescent="0.3">
      <c r="A388" s="328"/>
      <c r="B388" s="329"/>
      <c r="C388" s="330"/>
      <c r="D388" s="327"/>
      <c r="E388" s="327"/>
      <c r="F388" s="327"/>
      <c r="G388" s="327"/>
      <c r="H388" s="327"/>
      <c r="I388" s="327"/>
      <c r="J388" s="327"/>
      <c r="K388" s="327"/>
      <c r="L388" s="327"/>
      <c r="M388" s="327"/>
      <c r="N388" s="327"/>
      <c r="O388" s="327"/>
      <c r="P388" s="327"/>
      <c r="Q388" s="327"/>
      <c r="R388" s="327"/>
      <c r="S388" s="327"/>
      <c r="T388" s="327"/>
      <c r="U388" s="327"/>
      <c r="V388" s="327"/>
      <c r="W388" s="327"/>
      <c r="X388" s="327"/>
      <c r="Y388" s="327"/>
      <c r="Z388" s="327"/>
      <c r="AA388" s="327"/>
      <c r="AB388" s="327"/>
      <c r="AC388" s="327"/>
      <c r="AD388" s="327"/>
      <c r="AE388" s="327"/>
      <c r="AF388" s="327"/>
      <c r="AG388" s="327"/>
      <c r="AH388" s="347">
        <f t="shared" ref="AH388:AH396" si="50">SUM(C388:AG388)</f>
        <v>0</v>
      </c>
    </row>
    <row r="389" spans="1:34" x14ac:dyDescent="0.3">
      <c r="A389" s="328"/>
      <c r="B389" s="329"/>
      <c r="C389" s="330"/>
      <c r="D389" s="327"/>
      <c r="E389" s="327"/>
      <c r="F389" s="327"/>
      <c r="G389" s="327"/>
      <c r="H389" s="327"/>
      <c r="I389" s="327"/>
      <c r="J389" s="327"/>
      <c r="K389" s="327"/>
      <c r="L389" s="327"/>
      <c r="M389" s="327"/>
      <c r="N389" s="327"/>
      <c r="O389" s="327"/>
      <c r="P389" s="327"/>
      <c r="Q389" s="327"/>
      <c r="R389" s="327"/>
      <c r="S389" s="327"/>
      <c r="T389" s="327"/>
      <c r="U389" s="327"/>
      <c r="V389" s="327"/>
      <c r="W389" s="327"/>
      <c r="X389" s="327"/>
      <c r="Y389" s="327"/>
      <c r="Z389" s="327"/>
      <c r="AA389" s="327"/>
      <c r="AB389" s="327"/>
      <c r="AC389" s="327"/>
      <c r="AD389" s="327"/>
      <c r="AE389" s="327"/>
      <c r="AF389" s="327"/>
      <c r="AG389" s="327"/>
      <c r="AH389" s="347">
        <f t="shared" si="50"/>
        <v>0</v>
      </c>
    </row>
    <row r="390" spans="1:34" x14ac:dyDescent="0.3">
      <c r="A390" s="328"/>
      <c r="B390" s="329"/>
      <c r="C390" s="330"/>
      <c r="D390" s="327"/>
      <c r="E390" s="327"/>
      <c r="F390" s="327"/>
      <c r="G390" s="327"/>
      <c r="H390" s="327"/>
      <c r="I390" s="327"/>
      <c r="J390" s="327"/>
      <c r="K390" s="327"/>
      <c r="L390" s="327"/>
      <c r="M390" s="327"/>
      <c r="N390" s="327"/>
      <c r="O390" s="327"/>
      <c r="P390" s="327"/>
      <c r="Q390" s="327"/>
      <c r="R390" s="327"/>
      <c r="S390" s="327"/>
      <c r="T390" s="327"/>
      <c r="U390" s="327"/>
      <c r="V390" s="327"/>
      <c r="W390" s="327"/>
      <c r="X390" s="327"/>
      <c r="Y390" s="327"/>
      <c r="Z390" s="327"/>
      <c r="AA390" s="327"/>
      <c r="AB390" s="327"/>
      <c r="AC390" s="327"/>
      <c r="AD390" s="327"/>
      <c r="AE390" s="327"/>
      <c r="AF390" s="327"/>
      <c r="AG390" s="327"/>
      <c r="AH390" s="347">
        <f t="shared" si="50"/>
        <v>0</v>
      </c>
    </row>
    <row r="391" spans="1:34" x14ac:dyDescent="0.3">
      <c r="A391" s="328"/>
      <c r="B391" s="329"/>
      <c r="C391" s="330"/>
      <c r="D391" s="327"/>
      <c r="E391" s="327"/>
      <c r="F391" s="327"/>
      <c r="G391" s="327"/>
      <c r="H391" s="327"/>
      <c r="I391" s="327"/>
      <c r="J391" s="327"/>
      <c r="K391" s="327"/>
      <c r="L391" s="327"/>
      <c r="M391" s="327"/>
      <c r="N391" s="327"/>
      <c r="O391" s="327"/>
      <c r="P391" s="327"/>
      <c r="Q391" s="327"/>
      <c r="R391" s="327"/>
      <c r="S391" s="327"/>
      <c r="T391" s="327"/>
      <c r="U391" s="327"/>
      <c r="V391" s="327"/>
      <c r="W391" s="327"/>
      <c r="X391" s="327"/>
      <c r="Y391" s="327"/>
      <c r="Z391" s="327"/>
      <c r="AA391" s="327"/>
      <c r="AB391" s="327"/>
      <c r="AC391" s="327"/>
      <c r="AD391" s="327"/>
      <c r="AE391" s="327"/>
      <c r="AF391" s="327"/>
      <c r="AG391" s="327"/>
      <c r="AH391" s="347">
        <f t="shared" si="50"/>
        <v>0</v>
      </c>
    </row>
    <row r="392" spans="1:34" x14ac:dyDescent="0.3">
      <c r="A392" s="328"/>
      <c r="B392" s="329"/>
      <c r="C392" s="330"/>
      <c r="D392" s="327"/>
      <c r="E392" s="327"/>
      <c r="F392" s="327"/>
      <c r="G392" s="327"/>
      <c r="H392" s="327"/>
      <c r="I392" s="327"/>
      <c r="J392" s="327"/>
      <c r="K392" s="327"/>
      <c r="L392" s="327"/>
      <c r="M392" s="327"/>
      <c r="N392" s="327"/>
      <c r="O392" s="327"/>
      <c r="P392" s="327"/>
      <c r="Q392" s="327"/>
      <c r="R392" s="327"/>
      <c r="S392" s="327"/>
      <c r="T392" s="327"/>
      <c r="U392" s="327"/>
      <c r="V392" s="327"/>
      <c r="W392" s="327"/>
      <c r="X392" s="327"/>
      <c r="Y392" s="327"/>
      <c r="Z392" s="327"/>
      <c r="AA392" s="327"/>
      <c r="AB392" s="327"/>
      <c r="AC392" s="327"/>
      <c r="AD392" s="327"/>
      <c r="AE392" s="327"/>
      <c r="AF392" s="327"/>
      <c r="AG392" s="327"/>
      <c r="AH392" s="347">
        <f t="shared" si="50"/>
        <v>0</v>
      </c>
    </row>
    <row r="393" spans="1:34" x14ac:dyDescent="0.3">
      <c r="A393" s="328"/>
      <c r="B393" s="329"/>
      <c r="C393" s="330"/>
      <c r="D393" s="327"/>
      <c r="E393" s="327"/>
      <c r="F393" s="327"/>
      <c r="G393" s="327"/>
      <c r="H393" s="327"/>
      <c r="I393" s="327"/>
      <c r="J393" s="327"/>
      <c r="K393" s="327"/>
      <c r="L393" s="327"/>
      <c r="M393" s="327"/>
      <c r="N393" s="327"/>
      <c r="O393" s="327"/>
      <c r="P393" s="327"/>
      <c r="Q393" s="327"/>
      <c r="R393" s="327"/>
      <c r="S393" s="327"/>
      <c r="T393" s="327"/>
      <c r="U393" s="327"/>
      <c r="V393" s="327"/>
      <c r="W393" s="327"/>
      <c r="X393" s="327"/>
      <c r="Y393" s="327"/>
      <c r="Z393" s="327"/>
      <c r="AA393" s="327"/>
      <c r="AB393" s="327"/>
      <c r="AC393" s="327"/>
      <c r="AD393" s="327"/>
      <c r="AE393" s="327"/>
      <c r="AF393" s="327"/>
      <c r="AG393" s="327"/>
      <c r="AH393" s="347">
        <f t="shared" si="50"/>
        <v>0</v>
      </c>
    </row>
    <row r="394" spans="1:34" x14ac:dyDescent="0.3">
      <c r="A394" s="328"/>
      <c r="B394" s="329"/>
      <c r="C394" s="330"/>
      <c r="D394" s="327"/>
      <c r="E394" s="327"/>
      <c r="F394" s="327"/>
      <c r="G394" s="327"/>
      <c r="H394" s="327"/>
      <c r="I394" s="327"/>
      <c r="J394" s="327"/>
      <c r="K394" s="327"/>
      <c r="L394" s="327"/>
      <c r="M394" s="327"/>
      <c r="N394" s="327"/>
      <c r="O394" s="327"/>
      <c r="P394" s="327"/>
      <c r="Q394" s="327"/>
      <c r="R394" s="327"/>
      <c r="S394" s="327"/>
      <c r="T394" s="327"/>
      <c r="U394" s="327"/>
      <c r="V394" s="327"/>
      <c r="W394" s="327"/>
      <c r="X394" s="327"/>
      <c r="Y394" s="327"/>
      <c r="Z394" s="327"/>
      <c r="AA394" s="327"/>
      <c r="AB394" s="327"/>
      <c r="AC394" s="327"/>
      <c r="AD394" s="327"/>
      <c r="AE394" s="327"/>
      <c r="AF394" s="327"/>
      <c r="AG394" s="327"/>
      <c r="AH394" s="347">
        <f t="shared" si="50"/>
        <v>0</v>
      </c>
    </row>
    <row r="395" spans="1:34" x14ac:dyDescent="0.3">
      <c r="A395" s="328"/>
      <c r="B395" s="329"/>
      <c r="C395" s="330"/>
      <c r="D395" s="327"/>
      <c r="E395" s="327"/>
      <c r="F395" s="327"/>
      <c r="G395" s="327"/>
      <c r="H395" s="327"/>
      <c r="I395" s="327"/>
      <c r="J395" s="327"/>
      <c r="K395" s="327"/>
      <c r="L395" s="327"/>
      <c r="M395" s="327"/>
      <c r="N395" s="327"/>
      <c r="O395" s="327"/>
      <c r="P395" s="327"/>
      <c r="Q395" s="327"/>
      <c r="R395" s="327"/>
      <c r="S395" s="327"/>
      <c r="T395" s="327"/>
      <c r="U395" s="327"/>
      <c r="V395" s="327"/>
      <c r="W395" s="327"/>
      <c r="X395" s="327"/>
      <c r="Y395" s="327"/>
      <c r="Z395" s="327"/>
      <c r="AA395" s="327"/>
      <c r="AB395" s="327"/>
      <c r="AC395" s="327"/>
      <c r="AD395" s="327"/>
      <c r="AE395" s="327"/>
      <c r="AF395" s="327"/>
      <c r="AG395" s="327"/>
      <c r="AH395" s="347">
        <f t="shared" si="50"/>
        <v>0</v>
      </c>
    </row>
    <row r="396" spans="1:34" x14ac:dyDescent="0.3">
      <c r="A396" s="328"/>
      <c r="B396" s="329"/>
      <c r="C396" s="330"/>
      <c r="D396" s="327"/>
      <c r="E396" s="327"/>
      <c r="F396" s="327"/>
      <c r="G396" s="327"/>
      <c r="H396" s="327"/>
      <c r="I396" s="327"/>
      <c r="J396" s="327"/>
      <c r="K396" s="327"/>
      <c r="L396" s="327"/>
      <c r="M396" s="327"/>
      <c r="N396" s="327"/>
      <c r="O396" s="327"/>
      <c r="P396" s="327"/>
      <c r="Q396" s="327"/>
      <c r="R396" s="327"/>
      <c r="S396" s="327"/>
      <c r="T396" s="327"/>
      <c r="U396" s="327"/>
      <c r="V396" s="327"/>
      <c r="W396" s="327"/>
      <c r="X396" s="327"/>
      <c r="Y396" s="327"/>
      <c r="Z396" s="327"/>
      <c r="AA396" s="327"/>
      <c r="AB396" s="327"/>
      <c r="AC396" s="327"/>
      <c r="AD396" s="327"/>
      <c r="AE396" s="327"/>
      <c r="AF396" s="327"/>
      <c r="AG396" s="327"/>
      <c r="AH396" s="347">
        <f t="shared" si="50"/>
        <v>0</v>
      </c>
    </row>
    <row r="397" spans="1:34" ht="15" thickBot="1" x14ac:dyDescent="0.35">
      <c r="A397" s="341"/>
      <c r="B397" s="342"/>
      <c r="C397" s="349">
        <f>SUM(C387:C396)</f>
        <v>0</v>
      </c>
      <c r="D397" s="349">
        <f t="shared" ref="D397:AG397" si="51">SUM(D387:D396)</f>
        <v>0</v>
      </c>
      <c r="E397" s="349">
        <f t="shared" si="51"/>
        <v>0</v>
      </c>
      <c r="F397" s="349">
        <f t="shared" si="51"/>
        <v>0</v>
      </c>
      <c r="G397" s="349">
        <f t="shared" si="51"/>
        <v>0</v>
      </c>
      <c r="H397" s="349">
        <f t="shared" si="51"/>
        <v>0</v>
      </c>
      <c r="I397" s="349">
        <f t="shared" si="51"/>
        <v>0</v>
      </c>
      <c r="J397" s="349">
        <f t="shared" si="51"/>
        <v>0</v>
      </c>
      <c r="K397" s="349">
        <f t="shared" si="51"/>
        <v>0</v>
      </c>
      <c r="L397" s="349">
        <f t="shared" si="51"/>
        <v>0</v>
      </c>
      <c r="M397" s="349">
        <f t="shared" si="51"/>
        <v>0</v>
      </c>
      <c r="N397" s="349">
        <f t="shared" si="51"/>
        <v>0</v>
      </c>
      <c r="O397" s="349">
        <f t="shared" si="51"/>
        <v>0</v>
      </c>
      <c r="P397" s="349">
        <f t="shared" si="51"/>
        <v>0</v>
      </c>
      <c r="Q397" s="349">
        <f t="shared" si="51"/>
        <v>0</v>
      </c>
      <c r="R397" s="349">
        <f t="shared" si="51"/>
        <v>0</v>
      </c>
      <c r="S397" s="349">
        <f t="shared" si="51"/>
        <v>0</v>
      </c>
      <c r="T397" s="349">
        <f t="shared" si="51"/>
        <v>0</v>
      </c>
      <c r="U397" s="349">
        <f t="shared" si="51"/>
        <v>0</v>
      </c>
      <c r="V397" s="349">
        <f t="shared" si="51"/>
        <v>0</v>
      </c>
      <c r="W397" s="349">
        <f t="shared" si="51"/>
        <v>0</v>
      </c>
      <c r="X397" s="349">
        <f t="shared" si="51"/>
        <v>0</v>
      </c>
      <c r="Y397" s="349">
        <f t="shared" si="51"/>
        <v>0</v>
      </c>
      <c r="Z397" s="349">
        <f t="shared" si="51"/>
        <v>0</v>
      </c>
      <c r="AA397" s="349">
        <f t="shared" si="51"/>
        <v>0</v>
      </c>
      <c r="AB397" s="349">
        <f t="shared" si="51"/>
        <v>0</v>
      </c>
      <c r="AC397" s="349">
        <f t="shared" si="51"/>
        <v>0</v>
      </c>
      <c r="AD397" s="349">
        <f t="shared" si="51"/>
        <v>0</v>
      </c>
      <c r="AE397" s="349">
        <f t="shared" si="51"/>
        <v>0</v>
      </c>
      <c r="AF397" s="349">
        <f t="shared" si="51"/>
        <v>0</v>
      </c>
      <c r="AG397" s="349">
        <f t="shared" si="51"/>
        <v>0</v>
      </c>
      <c r="AH397" s="348">
        <f>SUM(C397:AG397)</f>
        <v>0</v>
      </c>
    </row>
    <row r="398" spans="1:34" ht="15" thickBot="1" x14ac:dyDescent="0.35">
      <c r="A398" s="334" t="s">
        <v>246</v>
      </c>
      <c r="B398" s="315"/>
      <c r="C398" s="337"/>
      <c r="D398" s="337" t="s">
        <v>352</v>
      </c>
      <c r="E398" s="337"/>
      <c r="F398" s="337"/>
      <c r="G398" s="337"/>
      <c r="H398" s="337"/>
      <c r="I398" s="337"/>
      <c r="J398" s="337"/>
      <c r="K398" s="337"/>
      <c r="L398" s="337"/>
      <c r="M398" s="337"/>
      <c r="N398" s="337"/>
      <c r="O398" s="337"/>
      <c r="P398" s="337"/>
      <c r="Q398" s="337"/>
      <c r="R398" s="337"/>
      <c r="S398" s="337"/>
      <c r="T398" s="337"/>
      <c r="U398" s="337"/>
      <c r="V398" s="337"/>
      <c r="W398" s="337"/>
      <c r="X398" s="337"/>
      <c r="Y398" s="337"/>
      <c r="Z398" s="337"/>
      <c r="AA398" s="337"/>
      <c r="AB398" s="337"/>
      <c r="AC398" s="337"/>
      <c r="AD398" s="337"/>
      <c r="AE398" s="337"/>
      <c r="AF398" s="337"/>
      <c r="AG398" s="338"/>
      <c r="AH398" s="350"/>
    </row>
    <row r="399" spans="1:34" ht="15" thickBot="1" x14ac:dyDescent="0.35">
      <c r="A399" s="316" t="s">
        <v>245</v>
      </c>
      <c r="B399" s="322"/>
      <c r="C399" s="318" t="s">
        <v>427</v>
      </c>
      <c r="D399" s="319"/>
      <c r="E399" s="319"/>
      <c r="F399" s="319"/>
      <c r="G399" s="319"/>
      <c r="H399" s="319"/>
      <c r="I399" s="319"/>
      <c r="J399" s="319"/>
      <c r="K399" s="319"/>
      <c r="L399" s="319"/>
      <c r="M399" s="319"/>
      <c r="N399" s="319"/>
      <c r="O399" s="319"/>
      <c r="P399" s="319"/>
      <c r="Q399" s="319"/>
      <c r="R399" s="319"/>
      <c r="S399" s="319"/>
      <c r="T399" s="319"/>
      <c r="U399" s="319"/>
      <c r="V399" s="319"/>
      <c r="W399" s="319"/>
      <c r="X399" s="319"/>
      <c r="Y399" s="319"/>
      <c r="Z399" s="319"/>
      <c r="AA399" s="319"/>
      <c r="AB399" s="319"/>
      <c r="AC399" s="319"/>
      <c r="AD399" s="319"/>
      <c r="AE399" s="319"/>
      <c r="AF399" s="319"/>
      <c r="AG399" s="320"/>
      <c r="AH399" s="346" t="s">
        <v>14</v>
      </c>
    </row>
    <row r="400" spans="1:34" ht="15" thickBot="1" x14ac:dyDescent="0.35">
      <c r="A400" s="316" t="s">
        <v>422</v>
      </c>
      <c r="B400" s="322"/>
      <c r="C400" s="323">
        <v>1</v>
      </c>
      <c r="D400" s="319">
        <v>2</v>
      </c>
      <c r="E400" s="319">
        <v>3</v>
      </c>
      <c r="F400" s="319">
        <v>4</v>
      </c>
      <c r="G400" s="319">
        <v>5</v>
      </c>
      <c r="H400" s="319">
        <v>6</v>
      </c>
      <c r="I400" s="319">
        <v>7</v>
      </c>
      <c r="J400" s="319">
        <v>8</v>
      </c>
      <c r="K400" s="319">
        <v>9</v>
      </c>
      <c r="L400" s="319">
        <v>10</v>
      </c>
      <c r="M400" s="319">
        <v>11</v>
      </c>
      <c r="N400" s="319">
        <v>12</v>
      </c>
      <c r="O400" s="319">
        <v>13</v>
      </c>
      <c r="P400" s="319">
        <v>14</v>
      </c>
      <c r="Q400" s="319">
        <v>15</v>
      </c>
      <c r="R400" s="319">
        <v>16</v>
      </c>
      <c r="S400" s="319">
        <v>17</v>
      </c>
      <c r="T400" s="319">
        <v>18</v>
      </c>
      <c r="U400" s="319">
        <v>19</v>
      </c>
      <c r="V400" s="319">
        <v>20</v>
      </c>
      <c r="W400" s="319">
        <v>21</v>
      </c>
      <c r="X400" s="319">
        <v>22</v>
      </c>
      <c r="Y400" s="319">
        <v>23</v>
      </c>
      <c r="Z400" s="319">
        <v>24</v>
      </c>
      <c r="AA400" s="319">
        <v>25</v>
      </c>
      <c r="AB400" s="319">
        <v>26</v>
      </c>
      <c r="AC400" s="319">
        <v>27</v>
      </c>
      <c r="AD400" s="319">
        <v>28</v>
      </c>
      <c r="AE400" s="319">
        <v>29</v>
      </c>
      <c r="AF400" s="319">
        <v>30</v>
      </c>
      <c r="AG400" s="320">
        <v>31</v>
      </c>
      <c r="AH400" s="346"/>
    </row>
    <row r="401" spans="1:34" x14ac:dyDescent="0.3">
      <c r="A401" s="339" t="s">
        <v>230</v>
      </c>
      <c r="B401" s="339" t="s">
        <v>231</v>
      </c>
      <c r="C401" s="325"/>
      <c r="D401" s="326"/>
      <c r="E401" s="326"/>
      <c r="F401" s="326"/>
      <c r="G401" s="326"/>
      <c r="H401" s="326"/>
      <c r="I401" s="326"/>
      <c r="J401" s="326"/>
      <c r="K401" s="326"/>
      <c r="L401" s="326"/>
      <c r="M401" s="326"/>
      <c r="N401" s="326"/>
      <c r="O401" s="326"/>
      <c r="P401" s="326"/>
      <c r="Q401" s="326"/>
      <c r="R401" s="326"/>
      <c r="S401" s="326"/>
      <c r="T401" s="326"/>
      <c r="U401" s="326"/>
      <c r="V401" s="326"/>
      <c r="W401" s="326"/>
      <c r="X401" s="326"/>
      <c r="Y401" s="326"/>
      <c r="Z401" s="326"/>
      <c r="AA401" s="326"/>
      <c r="AB401" s="326"/>
      <c r="AC401" s="326"/>
      <c r="AD401" s="326"/>
      <c r="AE401" s="326"/>
      <c r="AF401" s="326"/>
      <c r="AG401" s="326"/>
      <c r="AH401" s="347"/>
    </row>
    <row r="402" spans="1:34" x14ac:dyDescent="0.3">
      <c r="A402" s="328"/>
      <c r="B402" s="329"/>
      <c r="C402" s="330"/>
      <c r="D402" s="327"/>
      <c r="E402" s="327"/>
      <c r="F402" s="327"/>
      <c r="G402" s="327"/>
      <c r="H402" s="327"/>
      <c r="I402" s="327"/>
      <c r="J402" s="327"/>
      <c r="K402" s="327"/>
      <c r="L402" s="327"/>
      <c r="M402" s="327"/>
      <c r="N402" s="327"/>
      <c r="O402" s="327"/>
      <c r="P402" s="327"/>
      <c r="Q402" s="327"/>
      <c r="R402" s="327"/>
      <c r="S402" s="327"/>
      <c r="T402" s="327"/>
      <c r="U402" s="327"/>
      <c r="V402" s="327"/>
      <c r="W402" s="327"/>
      <c r="X402" s="327"/>
      <c r="Y402" s="327"/>
      <c r="Z402" s="327"/>
      <c r="AA402" s="327"/>
      <c r="AB402" s="327"/>
      <c r="AC402" s="327"/>
      <c r="AD402" s="327"/>
      <c r="AE402" s="327"/>
      <c r="AF402" s="327"/>
      <c r="AG402" s="327"/>
      <c r="AH402" s="347">
        <f>SUM(C402:AG402)</f>
        <v>0</v>
      </c>
    </row>
    <row r="403" spans="1:34" x14ac:dyDescent="0.3">
      <c r="A403" s="328"/>
      <c r="B403" s="329"/>
      <c r="C403" s="330"/>
      <c r="D403" s="327"/>
      <c r="E403" s="327"/>
      <c r="F403" s="327"/>
      <c r="G403" s="327"/>
      <c r="H403" s="327"/>
      <c r="I403" s="327"/>
      <c r="J403" s="327"/>
      <c r="K403" s="327"/>
      <c r="L403" s="327"/>
      <c r="M403" s="327"/>
      <c r="N403" s="327"/>
      <c r="O403" s="327"/>
      <c r="P403" s="327"/>
      <c r="Q403" s="327"/>
      <c r="R403" s="327"/>
      <c r="S403" s="327"/>
      <c r="T403" s="327"/>
      <c r="U403" s="327"/>
      <c r="V403" s="327"/>
      <c r="W403" s="327"/>
      <c r="X403" s="327"/>
      <c r="Y403" s="327"/>
      <c r="Z403" s="327"/>
      <c r="AA403" s="327"/>
      <c r="AB403" s="327"/>
      <c r="AC403" s="327"/>
      <c r="AD403" s="327"/>
      <c r="AE403" s="327"/>
      <c r="AF403" s="327"/>
      <c r="AG403" s="327"/>
      <c r="AH403" s="347">
        <f t="shared" ref="AH403:AH411" si="52">SUM(C403:AG403)</f>
        <v>0</v>
      </c>
    </row>
    <row r="404" spans="1:34" x14ac:dyDescent="0.3">
      <c r="A404" s="328"/>
      <c r="B404" s="329"/>
      <c r="C404" s="330"/>
      <c r="D404" s="327"/>
      <c r="E404" s="327"/>
      <c r="F404" s="327"/>
      <c r="G404" s="327"/>
      <c r="H404" s="327"/>
      <c r="I404" s="327"/>
      <c r="J404" s="327"/>
      <c r="K404" s="327"/>
      <c r="L404" s="327"/>
      <c r="M404" s="327"/>
      <c r="N404" s="327"/>
      <c r="O404" s="327"/>
      <c r="P404" s="327"/>
      <c r="Q404" s="327"/>
      <c r="R404" s="327"/>
      <c r="S404" s="327"/>
      <c r="T404" s="327"/>
      <c r="U404" s="327"/>
      <c r="V404" s="327"/>
      <c r="W404" s="327"/>
      <c r="X404" s="327"/>
      <c r="Y404" s="327"/>
      <c r="Z404" s="327"/>
      <c r="AA404" s="327"/>
      <c r="AB404" s="327"/>
      <c r="AC404" s="327"/>
      <c r="AD404" s="327"/>
      <c r="AE404" s="327"/>
      <c r="AF404" s="327"/>
      <c r="AG404" s="327"/>
      <c r="AH404" s="347">
        <f t="shared" si="52"/>
        <v>0</v>
      </c>
    </row>
    <row r="405" spans="1:34" x14ac:dyDescent="0.3">
      <c r="A405" s="328"/>
      <c r="B405" s="329"/>
      <c r="C405" s="330"/>
      <c r="D405" s="327"/>
      <c r="E405" s="327"/>
      <c r="F405" s="327"/>
      <c r="G405" s="327"/>
      <c r="H405" s="327"/>
      <c r="I405" s="327"/>
      <c r="J405" s="327"/>
      <c r="K405" s="327"/>
      <c r="L405" s="327"/>
      <c r="M405" s="327"/>
      <c r="N405" s="327"/>
      <c r="O405" s="327"/>
      <c r="P405" s="327"/>
      <c r="Q405" s="327"/>
      <c r="R405" s="327"/>
      <c r="S405" s="327"/>
      <c r="T405" s="327"/>
      <c r="U405" s="327"/>
      <c r="V405" s="327"/>
      <c r="W405" s="327"/>
      <c r="X405" s="327"/>
      <c r="Y405" s="327"/>
      <c r="Z405" s="327"/>
      <c r="AA405" s="327"/>
      <c r="AB405" s="327"/>
      <c r="AC405" s="327"/>
      <c r="AD405" s="327"/>
      <c r="AE405" s="327"/>
      <c r="AF405" s="327"/>
      <c r="AG405" s="327"/>
      <c r="AH405" s="347">
        <f t="shared" si="52"/>
        <v>0</v>
      </c>
    </row>
    <row r="406" spans="1:34" x14ac:dyDescent="0.3">
      <c r="A406" s="328"/>
      <c r="B406" s="329"/>
      <c r="C406" s="330"/>
      <c r="D406" s="327"/>
      <c r="E406" s="327"/>
      <c r="F406" s="327"/>
      <c r="G406" s="327"/>
      <c r="H406" s="327"/>
      <c r="I406" s="327"/>
      <c r="J406" s="327"/>
      <c r="K406" s="327"/>
      <c r="L406" s="327"/>
      <c r="M406" s="327"/>
      <c r="N406" s="327"/>
      <c r="O406" s="327"/>
      <c r="P406" s="327"/>
      <c r="Q406" s="327"/>
      <c r="R406" s="327"/>
      <c r="S406" s="327"/>
      <c r="T406" s="327"/>
      <c r="U406" s="327"/>
      <c r="V406" s="327"/>
      <c r="W406" s="327"/>
      <c r="X406" s="327"/>
      <c r="Y406" s="327"/>
      <c r="Z406" s="327"/>
      <c r="AA406" s="327"/>
      <c r="AB406" s="327"/>
      <c r="AC406" s="327"/>
      <c r="AD406" s="327"/>
      <c r="AE406" s="327"/>
      <c r="AF406" s="327"/>
      <c r="AG406" s="327"/>
      <c r="AH406" s="347">
        <f t="shared" si="52"/>
        <v>0</v>
      </c>
    </row>
    <row r="407" spans="1:34" x14ac:dyDescent="0.3">
      <c r="A407" s="328"/>
      <c r="B407" s="329"/>
      <c r="C407" s="330"/>
      <c r="D407" s="327"/>
      <c r="E407" s="327"/>
      <c r="F407" s="327"/>
      <c r="G407" s="327"/>
      <c r="H407" s="327"/>
      <c r="I407" s="327"/>
      <c r="J407" s="327"/>
      <c r="K407" s="327"/>
      <c r="L407" s="327"/>
      <c r="M407" s="327"/>
      <c r="N407" s="327"/>
      <c r="O407" s="327"/>
      <c r="P407" s="327"/>
      <c r="Q407" s="327"/>
      <c r="R407" s="327"/>
      <c r="S407" s="327"/>
      <c r="T407" s="327"/>
      <c r="U407" s="327"/>
      <c r="V407" s="327"/>
      <c r="W407" s="327"/>
      <c r="X407" s="327"/>
      <c r="Y407" s="327"/>
      <c r="Z407" s="327"/>
      <c r="AA407" s="327"/>
      <c r="AB407" s="327"/>
      <c r="AC407" s="327"/>
      <c r="AD407" s="327"/>
      <c r="AE407" s="327"/>
      <c r="AF407" s="327"/>
      <c r="AG407" s="327"/>
      <c r="AH407" s="347">
        <f t="shared" si="52"/>
        <v>0</v>
      </c>
    </row>
    <row r="408" spans="1:34" x14ac:dyDescent="0.3">
      <c r="A408" s="328"/>
      <c r="B408" s="329"/>
      <c r="C408" s="330"/>
      <c r="D408" s="327"/>
      <c r="E408" s="327"/>
      <c r="F408" s="327"/>
      <c r="G408" s="327"/>
      <c r="H408" s="327"/>
      <c r="I408" s="327"/>
      <c r="J408" s="327"/>
      <c r="K408" s="327"/>
      <c r="L408" s="327"/>
      <c r="M408" s="327"/>
      <c r="N408" s="327"/>
      <c r="O408" s="327"/>
      <c r="P408" s="327"/>
      <c r="Q408" s="327"/>
      <c r="R408" s="327"/>
      <c r="S408" s="327"/>
      <c r="T408" s="327"/>
      <c r="U408" s="327"/>
      <c r="V408" s="327"/>
      <c r="W408" s="327"/>
      <c r="X408" s="327"/>
      <c r="Y408" s="327"/>
      <c r="Z408" s="327"/>
      <c r="AA408" s="327"/>
      <c r="AB408" s="327"/>
      <c r="AC408" s="327"/>
      <c r="AD408" s="327"/>
      <c r="AE408" s="327"/>
      <c r="AF408" s="327"/>
      <c r="AG408" s="327"/>
      <c r="AH408" s="347">
        <f t="shared" si="52"/>
        <v>0</v>
      </c>
    </row>
    <row r="409" spans="1:34" x14ac:dyDescent="0.3">
      <c r="A409" s="328"/>
      <c r="B409" s="329"/>
      <c r="C409" s="330"/>
      <c r="D409" s="327"/>
      <c r="E409" s="327"/>
      <c r="F409" s="327"/>
      <c r="G409" s="327"/>
      <c r="H409" s="327"/>
      <c r="I409" s="327"/>
      <c r="J409" s="327"/>
      <c r="K409" s="327"/>
      <c r="L409" s="327"/>
      <c r="M409" s="327"/>
      <c r="N409" s="327"/>
      <c r="O409" s="327"/>
      <c r="P409" s="327"/>
      <c r="Q409" s="327"/>
      <c r="R409" s="327"/>
      <c r="S409" s="327"/>
      <c r="T409" s="327"/>
      <c r="U409" s="327"/>
      <c r="V409" s="327"/>
      <c r="W409" s="327"/>
      <c r="X409" s="327"/>
      <c r="Y409" s="327"/>
      <c r="Z409" s="327"/>
      <c r="AA409" s="327"/>
      <c r="AB409" s="327"/>
      <c r="AC409" s="327"/>
      <c r="AD409" s="327"/>
      <c r="AE409" s="327"/>
      <c r="AF409" s="327"/>
      <c r="AG409" s="327"/>
      <c r="AH409" s="347">
        <f t="shared" si="52"/>
        <v>0</v>
      </c>
    </row>
    <row r="410" spans="1:34" x14ac:dyDescent="0.3">
      <c r="A410" s="328"/>
      <c r="B410" s="329"/>
      <c r="C410" s="330"/>
      <c r="D410" s="327"/>
      <c r="E410" s="327"/>
      <c r="F410" s="327"/>
      <c r="G410" s="327"/>
      <c r="H410" s="327"/>
      <c r="I410" s="327"/>
      <c r="J410" s="327"/>
      <c r="K410" s="327"/>
      <c r="L410" s="327"/>
      <c r="M410" s="327"/>
      <c r="N410" s="327"/>
      <c r="O410" s="327"/>
      <c r="P410" s="327"/>
      <c r="Q410" s="327"/>
      <c r="R410" s="327"/>
      <c r="S410" s="327"/>
      <c r="T410" s="327"/>
      <c r="U410" s="327"/>
      <c r="V410" s="327"/>
      <c r="W410" s="327"/>
      <c r="X410" s="327"/>
      <c r="Y410" s="327"/>
      <c r="Z410" s="327"/>
      <c r="AA410" s="327"/>
      <c r="AB410" s="327"/>
      <c r="AC410" s="327"/>
      <c r="AD410" s="327"/>
      <c r="AE410" s="327"/>
      <c r="AF410" s="327"/>
      <c r="AG410" s="327"/>
      <c r="AH410" s="347">
        <f t="shared" si="52"/>
        <v>0</v>
      </c>
    </row>
    <row r="411" spans="1:34" x14ac:dyDescent="0.3">
      <c r="A411" s="328"/>
      <c r="B411" s="329"/>
      <c r="C411" s="330"/>
      <c r="D411" s="327"/>
      <c r="E411" s="327"/>
      <c r="F411" s="327"/>
      <c r="G411" s="327"/>
      <c r="H411" s="327"/>
      <c r="I411" s="327"/>
      <c r="J411" s="327"/>
      <c r="K411" s="327"/>
      <c r="L411" s="327"/>
      <c r="M411" s="327"/>
      <c r="N411" s="327"/>
      <c r="O411" s="327"/>
      <c r="P411" s="327"/>
      <c r="Q411" s="327"/>
      <c r="R411" s="327"/>
      <c r="S411" s="327"/>
      <c r="T411" s="327"/>
      <c r="U411" s="327"/>
      <c r="V411" s="327"/>
      <c r="W411" s="327"/>
      <c r="X411" s="327"/>
      <c r="Y411" s="327"/>
      <c r="Z411" s="327"/>
      <c r="AA411" s="327"/>
      <c r="AB411" s="327"/>
      <c r="AC411" s="327"/>
      <c r="AD411" s="327"/>
      <c r="AE411" s="327"/>
      <c r="AF411" s="327"/>
      <c r="AG411" s="327"/>
      <c r="AH411" s="347">
        <f t="shared" si="52"/>
        <v>0</v>
      </c>
    </row>
    <row r="412" spans="1:34" ht="15" thickBot="1" x14ac:dyDescent="0.35">
      <c r="A412" s="341"/>
      <c r="B412" s="342"/>
      <c r="C412" s="349">
        <f>SUM(C402:C411)</f>
        <v>0</v>
      </c>
      <c r="D412" s="349">
        <f t="shared" ref="D412:AG412" si="53">SUM(D402:D411)</f>
        <v>0</v>
      </c>
      <c r="E412" s="349">
        <f t="shared" si="53"/>
        <v>0</v>
      </c>
      <c r="F412" s="349">
        <f t="shared" si="53"/>
        <v>0</v>
      </c>
      <c r="G412" s="349">
        <f t="shared" si="53"/>
        <v>0</v>
      </c>
      <c r="H412" s="349">
        <f t="shared" si="53"/>
        <v>0</v>
      </c>
      <c r="I412" s="349">
        <f t="shared" si="53"/>
        <v>0</v>
      </c>
      <c r="J412" s="349">
        <f t="shared" si="53"/>
        <v>0</v>
      </c>
      <c r="K412" s="349">
        <f t="shared" si="53"/>
        <v>0</v>
      </c>
      <c r="L412" s="349">
        <f t="shared" si="53"/>
        <v>0</v>
      </c>
      <c r="M412" s="349">
        <f t="shared" si="53"/>
        <v>0</v>
      </c>
      <c r="N412" s="349">
        <f t="shared" si="53"/>
        <v>0</v>
      </c>
      <c r="O412" s="349">
        <f t="shared" si="53"/>
        <v>0</v>
      </c>
      <c r="P412" s="349">
        <f t="shared" si="53"/>
        <v>0</v>
      </c>
      <c r="Q412" s="349">
        <f t="shared" si="53"/>
        <v>0</v>
      </c>
      <c r="R412" s="349">
        <f t="shared" si="53"/>
        <v>0</v>
      </c>
      <c r="S412" s="349">
        <f t="shared" si="53"/>
        <v>0</v>
      </c>
      <c r="T412" s="349">
        <f t="shared" si="53"/>
        <v>0</v>
      </c>
      <c r="U412" s="349">
        <f t="shared" si="53"/>
        <v>0</v>
      </c>
      <c r="V412" s="349">
        <f t="shared" si="53"/>
        <v>0</v>
      </c>
      <c r="W412" s="349">
        <f t="shared" si="53"/>
        <v>0</v>
      </c>
      <c r="X412" s="349">
        <f t="shared" si="53"/>
        <v>0</v>
      </c>
      <c r="Y412" s="349">
        <f t="shared" si="53"/>
        <v>0</v>
      </c>
      <c r="Z412" s="349">
        <f t="shared" si="53"/>
        <v>0</v>
      </c>
      <c r="AA412" s="349">
        <f t="shared" si="53"/>
        <v>0</v>
      </c>
      <c r="AB412" s="349">
        <f t="shared" si="53"/>
        <v>0</v>
      </c>
      <c r="AC412" s="349">
        <f t="shared" si="53"/>
        <v>0</v>
      </c>
      <c r="AD412" s="349">
        <f t="shared" si="53"/>
        <v>0</v>
      </c>
      <c r="AE412" s="349">
        <f t="shared" si="53"/>
        <v>0</v>
      </c>
      <c r="AF412" s="349">
        <f t="shared" si="53"/>
        <v>0</v>
      </c>
      <c r="AG412" s="349">
        <f t="shared" si="53"/>
        <v>0</v>
      </c>
      <c r="AH412" s="348">
        <f>SUM(C412:AG412)</f>
        <v>0</v>
      </c>
    </row>
    <row r="413" spans="1:34" ht="15" thickBot="1" x14ac:dyDescent="0.35">
      <c r="A413" s="334" t="s">
        <v>246</v>
      </c>
      <c r="B413" s="315"/>
      <c r="C413" s="337"/>
      <c r="D413" s="337" t="s">
        <v>353</v>
      </c>
      <c r="E413" s="337"/>
      <c r="F413" s="337"/>
      <c r="G413" s="337"/>
      <c r="H413" s="337"/>
      <c r="I413" s="337"/>
      <c r="J413" s="337"/>
      <c r="K413" s="337"/>
      <c r="L413" s="337"/>
      <c r="M413" s="337"/>
      <c r="N413" s="337"/>
      <c r="O413" s="337"/>
      <c r="P413" s="337"/>
      <c r="Q413" s="337"/>
      <c r="R413" s="337"/>
      <c r="S413" s="337"/>
      <c r="T413" s="337"/>
      <c r="U413" s="337"/>
      <c r="V413" s="337"/>
      <c r="W413" s="337"/>
      <c r="X413" s="337"/>
      <c r="Y413" s="337"/>
      <c r="Z413" s="337"/>
      <c r="AA413" s="337"/>
      <c r="AB413" s="337"/>
      <c r="AC413" s="337"/>
      <c r="AD413" s="337"/>
      <c r="AE413" s="337"/>
      <c r="AF413" s="337"/>
      <c r="AG413" s="338"/>
      <c r="AH413" s="350"/>
    </row>
    <row r="414" spans="1:34" ht="15" thickBot="1" x14ac:dyDescent="0.35">
      <c r="A414" s="316" t="s">
        <v>245</v>
      </c>
      <c r="B414" s="322"/>
      <c r="C414" s="318" t="s">
        <v>427</v>
      </c>
      <c r="D414" s="319"/>
      <c r="E414" s="319"/>
      <c r="F414" s="319"/>
      <c r="G414" s="319"/>
      <c r="H414" s="319"/>
      <c r="I414" s="319"/>
      <c r="J414" s="319"/>
      <c r="K414" s="319"/>
      <c r="L414" s="319"/>
      <c r="M414" s="319"/>
      <c r="N414" s="319"/>
      <c r="O414" s="319"/>
      <c r="P414" s="319"/>
      <c r="Q414" s="319"/>
      <c r="R414" s="319"/>
      <c r="S414" s="319"/>
      <c r="T414" s="319"/>
      <c r="U414" s="319"/>
      <c r="V414" s="319"/>
      <c r="W414" s="319"/>
      <c r="X414" s="319"/>
      <c r="Y414" s="319"/>
      <c r="Z414" s="319"/>
      <c r="AA414" s="319"/>
      <c r="AB414" s="319"/>
      <c r="AC414" s="319"/>
      <c r="AD414" s="319"/>
      <c r="AE414" s="319"/>
      <c r="AF414" s="319"/>
      <c r="AG414" s="320"/>
      <c r="AH414" s="346" t="s">
        <v>14</v>
      </c>
    </row>
    <row r="415" spans="1:34" ht="15" thickBot="1" x14ac:dyDescent="0.35">
      <c r="A415" s="316" t="s">
        <v>422</v>
      </c>
      <c r="B415" s="322"/>
      <c r="C415" s="323">
        <v>1</v>
      </c>
      <c r="D415" s="319">
        <v>2</v>
      </c>
      <c r="E415" s="319">
        <v>3</v>
      </c>
      <c r="F415" s="319">
        <v>4</v>
      </c>
      <c r="G415" s="319">
        <v>5</v>
      </c>
      <c r="H415" s="319">
        <v>6</v>
      </c>
      <c r="I415" s="319">
        <v>7</v>
      </c>
      <c r="J415" s="319">
        <v>8</v>
      </c>
      <c r="K415" s="319">
        <v>9</v>
      </c>
      <c r="L415" s="319">
        <v>10</v>
      </c>
      <c r="M415" s="319">
        <v>11</v>
      </c>
      <c r="N415" s="319">
        <v>12</v>
      </c>
      <c r="O415" s="319">
        <v>13</v>
      </c>
      <c r="P415" s="319">
        <v>14</v>
      </c>
      <c r="Q415" s="319">
        <v>15</v>
      </c>
      <c r="R415" s="319">
        <v>16</v>
      </c>
      <c r="S415" s="319">
        <v>17</v>
      </c>
      <c r="T415" s="319">
        <v>18</v>
      </c>
      <c r="U415" s="319">
        <v>19</v>
      </c>
      <c r="V415" s="319">
        <v>20</v>
      </c>
      <c r="W415" s="319">
        <v>21</v>
      </c>
      <c r="X415" s="319">
        <v>22</v>
      </c>
      <c r="Y415" s="319">
        <v>23</v>
      </c>
      <c r="Z415" s="319">
        <v>24</v>
      </c>
      <c r="AA415" s="319">
        <v>25</v>
      </c>
      <c r="AB415" s="319">
        <v>26</v>
      </c>
      <c r="AC415" s="319">
        <v>27</v>
      </c>
      <c r="AD415" s="319">
        <v>28</v>
      </c>
      <c r="AE415" s="319">
        <v>29</v>
      </c>
      <c r="AF415" s="319">
        <v>30</v>
      </c>
      <c r="AG415" s="320">
        <v>31</v>
      </c>
      <c r="AH415" s="346"/>
    </row>
    <row r="416" spans="1:34" x14ac:dyDescent="0.3">
      <c r="A416" s="339" t="s">
        <v>230</v>
      </c>
      <c r="B416" s="339" t="s">
        <v>231</v>
      </c>
      <c r="C416" s="325"/>
      <c r="D416" s="326"/>
      <c r="E416" s="326"/>
      <c r="F416" s="326"/>
      <c r="G416" s="326"/>
      <c r="H416" s="326"/>
      <c r="I416" s="326"/>
      <c r="J416" s="326"/>
      <c r="K416" s="326"/>
      <c r="L416" s="326"/>
      <c r="M416" s="326"/>
      <c r="N416" s="326"/>
      <c r="O416" s="326"/>
      <c r="P416" s="326"/>
      <c r="Q416" s="326"/>
      <c r="R416" s="326"/>
      <c r="S416" s="326"/>
      <c r="T416" s="326"/>
      <c r="U416" s="326"/>
      <c r="V416" s="326"/>
      <c r="W416" s="326"/>
      <c r="X416" s="326"/>
      <c r="Y416" s="326"/>
      <c r="Z416" s="326"/>
      <c r="AA416" s="326"/>
      <c r="AB416" s="326"/>
      <c r="AC416" s="326"/>
      <c r="AD416" s="326"/>
      <c r="AE416" s="326"/>
      <c r="AF416" s="326"/>
      <c r="AG416" s="326"/>
      <c r="AH416" s="347"/>
    </row>
    <row r="417" spans="1:34" x14ac:dyDescent="0.3">
      <c r="A417" s="328"/>
      <c r="B417" s="329"/>
      <c r="C417" s="330"/>
      <c r="D417" s="327"/>
      <c r="E417" s="327"/>
      <c r="F417" s="327"/>
      <c r="G417" s="327"/>
      <c r="H417" s="327"/>
      <c r="I417" s="327"/>
      <c r="J417" s="327"/>
      <c r="K417" s="327"/>
      <c r="L417" s="327"/>
      <c r="M417" s="327"/>
      <c r="N417" s="327"/>
      <c r="O417" s="327"/>
      <c r="P417" s="327"/>
      <c r="Q417" s="327"/>
      <c r="R417" s="327"/>
      <c r="S417" s="327"/>
      <c r="T417" s="327"/>
      <c r="U417" s="327"/>
      <c r="V417" s="327"/>
      <c r="W417" s="327"/>
      <c r="X417" s="327"/>
      <c r="Y417" s="327"/>
      <c r="Z417" s="327"/>
      <c r="AA417" s="327"/>
      <c r="AB417" s="327"/>
      <c r="AC417" s="327"/>
      <c r="AD417" s="327"/>
      <c r="AE417" s="327"/>
      <c r="AF417" s="327"/>
      <c r="AG417" s="327"/>
      <c r="AH417" s="347">
        <f>SUM(C417:AG417)</f>
        <v>0</v>
      </c>
    </row>
    <row r="418" spans="1:34" x14ac:dyDescent="0.3">
      <c r="A418" s="328"/>
      <c r="B418" s="329"/>
      <c r="C418" s="330"/>
      <c r="D418" s="327"/>
      <c r="E418" s="327"/>
      <c r="F418" s="327"/>
      <c r="G418" s="327"/>
      <c r="H418" s="327"/>
      <c r="I418" s="327"/>
      <c r="J418" s="327"/>
      <c r="K418" s="327"/>
      <c r="L418" s="327"/>
      <c r="M418" s="327"/>
      <c r="N418" s="327"/>
      <c r="O418" s="327"/>
      <c r="P418" s="327"/>
      <c r="Q418" s="327"/>
      <c r="R418" s="327"/>
      <c r="S418" s="327"/>
      <c r="T418" s="327"/>
      <c r="U418" s="327"/>
      <c r="V418" s="327"/>
      <c r="W418" s="327"/>
      <c r="X418" s="327"/>
      <c r="Y418" s="327"/>
      <c r="Z418" s="327"/>
      <c r="AA418" s="327"/>
      <c r="AB418" s="327"/>
      <c r="AC418" s="327"/>
      <c r="AD418" s="327"/>
      <c r="AE418" s="327"/>
      <c r="AF418" s="327"/>
      <c r="AG418" s="327"/>
      <c r="AH418" s="347">
        <f t="shared" ref="AH418:AH426" si="54">SUM(C418:AG418)</f>
        <v>0</v>
      </c>
    </row>
    <row r="419" spans="1:34" x14ac:dyDescent="0.3">
      <c r="A419" s="328"/>
      <c r="B419" s="329"/>
      <c r="C419" s="330"/>
      <c r="D419" s="327"/>
      <c r="E419" s="327"/>
      <c r="F419" s="327"/>
      <c r="G419" s="327"/>
      <c r="H419" s="327"/>
      <c r="I419" s="327"/>
      <c r="J419" s="327"/>
      <c r="K419" s="327"/>
      <c r="L419" s="327"/>
      <c r="M419" s="327"/>
      <c r="N419" s="327"/>
      <c r="O419" s="327"/>
      <c r="P419" s="327"/>
      <c r="Q419" s="327"/>
      <c r="R419" s="327"/>
      <c r="S419" s="327"/>
      <c r="T419" s="327"/>
      <c r="U419" s="327"/>
      <c r="V419" s="327"/>
      <c r="W419" s="327"/>
      <c r="X419" s="327"/>
      <c r="Y419" s="327"/>
      <c r="Z419" s="327"/>
      <c r="AA419" s="327"/>
      <c r="AB419" s="327"/>
      <c r="AC419" s="327"/>
      <c r="AD419" s="327"/>
      <c r="AE419" s="327"/>
      <c r="AF419" s="327"/>
      <c r="AG419" s="327"/>
      <c r="AH419" s="347">
        <f t="shared" si="54"/>
        <v>0</v>
      </c>
    </row>
    <row r="420" spans="1:34" x14ac:dyDescent="0.3">
      <c r="A420" s="328"/>
      <c r="B420" s="329"/>
      <c r="C420" s="330"/>
      <c r="D420" s="327"/>
      <c r="E420" s="327"/>
      <c r="F420" s="327"/>
      <c r="G420" s="327"/>
      <c r="H420" s="327"/>
      <c r="I420" s="327"/>
      <c r="J420" s="327"/>
      <c r="K420" s="327"/>
      <c r="L420" s="327"/>
      <c r="M420" s="327"/>
      <c r="N420" s="327"/>
      <c r="O420" s="327"/>
      <c r="P420" s="327"/>
      <c r="Q420" s="327"/>
      <c r="R420" s="327"/>
      <c r="S420" s="327"/>
      <c r="T420" s="327"/>
      <c r="U420" s="327"/>
      <c r="V420" s="327"/>
      <c r="W420" s="327"/>
      <c r="X420" s="327"/>
      <c r="Y420" s="327"/>
      <c r="Z420" s="327"/>
      <c r="AA420" s="327"/>
      <c r="AB420" s="327"/>
      <c r="AC420" s="327"/>
      <c r="AD420" s="327"/>
      <c r="AE420" s="327"/>
      <c r="AF420" s="327"/>
      <c r="AG420" s="327"/>
      <c r="AH420" s="347">
        <f t="shared" si="54"/>
        <v>0</v>
      </c>
    </row>
    <row r="421" spans="1:34" x14ac:dyDescent="0.3">
      <c r="A421" s="328"/>
      <c r="B421" s="329"/>
      <c r="C421" s="330"/>
      <c r="D421" s="327"/>
      <c r="E421" s="327"/>
      <c r="F421" s="327"/>
      <c r="G421" s="327"/>
      <c r="H421" s="327"/>
      <c r="I421" s="327"/>
      <c r="J421" s="327"/>
      <c r="K421" s="327"/>
      <c r="L421" s="327"/>
      <c r="M421" s="327"/>
      <c r="N421" s="327"/>
      <c r="O421" s="327"/>
      <c r="P421" s="327"/>
      <c r="Q421" s="327"/>
      <c r="R421" s="327"/>
      <c r="S421" s="327"/>
      <c r="T421" s="327"/>
      <c r="U421" s="327"/>
      <c r="V421" s="327"/>
      <c r="W421" s="327"/>
      <c r="X421" s="327"/>
      <c r="Y421" s="327"/>
      <c r="Z421" s="327"/>
      <c r="AA421" s="327"/>
      <c r="AB421" s="327"/>
      <c r="AC421" s="327"/>
      <c r="AD421" s="327"/>
      <c r="AE421" s="327"/>
      <c r="AF421" s="327"/>
      <c r="AG421" s="327"/>
      <c r="AH421" s="347">
        <f t="shared" si="54"/>
        <v>0</v>
      </c>
    </row>
    <row r="422" spans="1:34" x14ac:dyDescent="0.3">
      <c r="A422" s="328"/>
      <c r="B422" s="329"/>
      <c r="C422" s="330"/>
      <c r="D422" s="327"/>
      <c r="E422" s="327"/>
      <c r="F422" s="327"/>
      <c r="G422" s="327"/>
      <c r="H422" s="327"/>
      <c r="I422" s="327"/>
      <c r="J422" s="327"/>
      <c r="K422" s="327"/>
      <c r="L422" s="327"/>
      <c r="M422" s="327"/>
      <c r="N422" s="327"/>
      <c r="O422" s="327"/>
      <c r="P422" s="327"/>
      <c r="Q422" s="327"/>
      <c r="R422" s="327"/>
      <c r="S422" s="327"/>
      <c r="T422" s="327"/>
      <c r="U422" s="327"/>
      <c r="V422" s="327"/>
      <c r="W422" s="327"/>
      <c r="X422" s="327"/>
      <c r="Y422" s="327"/>
      <c r="Z422" s="327"/>
      <c r="AA422" s="327"/>
      <c r="AB422" s="327"/>
      <c r="AC422" s="327"/>
      <c r="AD422" s="327"/>
      <c r="AE422" s="327"/>
      <c r="AF422" s="327"/>
      <c r="AG422" s="327"/>
      <c r="AH422" s="347">
        <f t="shared" si="54"/>
        <v>0</v>
      </c>
    </row>
    <row r="423" spans="1:34" x14ac:dyDescent="0.3">
      <c r="A423" s="328"/>
      <c r="B423" s="329"/>
      <c r="C423" s="330"/>
      <c r="D423" s="327"/>
      <c r="E423" s="327"/>
      <c r="F423" s="327"/>
      <c r="G423" s="327"/>
      <c r="H423" s="327"/>
      <c r="I423" s="327"/>
      <c r="J423" s="327"/>
      <c r="K423" s="327"/>
      <c r="L423" s="327"/>
      <c r="M423" s="327"/>
      <c r="N423" s="327"/>
      <c r="O423" s="327"/>
      <c r="P423" s="327"/>
      <c r="Q423" s="327"/>
      <c r="R423" s="327"/>
      <c r="S423" s="327"/>
      <c r="T423" s="327"/>
      <c r="U423" s="327"/>
      <c r="V423" s="327"/>
      <c r="W423" s="327"/>
      <c r="X423" s="327"/>
      <c r="Y423" s="327"/>
      <c r="Z423" s="327"/>
      <c r="AA423" s="327"/>
      <c r="AB423" s="327"/>
      <c r="AC423" s="327"/>
      <c r="AD423" s="327"/>
      <c r="AE423" s="327"/>
      <c r="AF423" s="327"/>
      <c r="AG423" s="327"/>
      <c r="AH423" s="347">
        <f t="shared" si="54"/>
        <v>0</v>
      </c>
    </row>
    <row r="424" spans="1:34" x14ac:dyDescent="0.3">
      <c r="A424" s="328"/>
      <c r="B424" s="329"/>
      <c r="C424" s="330"/>
      <c r="D424" s="327"/>
      <c r="E424" s="327"/>
      <c r="F424" s="327"/>
      <c r="G424" s="327"/>
      <c r="H424" s="327"/>
      <c r="I424" s="327"/>
      <c r="J424" s="327"/>
      <c r="K424" s="327"/>
      <c r="L424" s="327"/>
      <c r="M424" s="327"/>
      <c r="N424" s="327"/>
      <c r="O424" s="327"/>
      <c r="P424" s="327"/>
      <c r="Q424" s="327"/>
      <c r="R424" s="327"/>
      <c r="S424" s="327"/>
      <c r="T424" s="327"/>
      <c r="U424" s="327"/>
      <c r="V424" s="327"/>
      <c r="W424" s="327"/>
      <c r="X424" s="327"/>
      <c r="Y424" s="327"/>
      <c r="Z424" s="327"/>
      <c r="AA424" s="327"/>
      <c r="AB424" s="327"/>
      <c r="AC424" s="327"/>
      <c r="AD424" s="327"/>
      <c r="AE424" s="327"/>
      <c r="AF424" s="327"/>
      <c r="AG424" s="327"/>
      <c r="AH424" s="347">
        <f t="shared" si="54"/>
        <v>0</v>
      </c>
    </row>
    <row r="425" spans="1:34" x14ac:dyDescent="0.3">
      <c r="A425" s="328"/>
      <c r="B425" s="329"/>
      <c r="C425" s="330"/>
      <c r="D425" s="327"/>
      <c r="E425" s="327"/>
      <c r="F425" s="327"/>
      <c r="G425" s="327"/>
      <c r="H425" s="327"/>
      <c r="I425" s="327"/>
      <c r="J425" s="327"/>
      <c r="K425" s="327"/>
      <c r="L425" s="327"/>
      <c r="M425" s="327"/>
      <c r="N425" s="327"/>
      <c r="O425" s="327"/>
      <c r="P425" s="327"/>
      <c r="Q425" s="327"/>
      <c r="R425" s="327"/>
      <c r="S425" s="327"/>
      <c r="T425" s="327"/>
      <c r="U425" s="327"/>
      <c r="V425" s="327"/>
      <c r="W425" s="327"/>
      <c r="X425" s="327"/>
      <c r="Y425" s="327"/>
      <c r="Z425" s="327"/>
      <c r="AA425" s="327"/>
      <c r="AB425" s="327"/>
      <c r="AC425" s="327"/>
      <c r="AD425" s="327"/>
      <c r="AE425" s="327"/>
      <c r="AF425" s="327"/>
      <c r="AG425" s="327"/>
      <c r="AH425" s="347">
        <f t="shared" si="54"/>
        <v>0</v>
      </c>
    </row>
    <row r="426" spans="1:34" x14ac:dyDescent="0.3">
      <c r="A426" s="328"/>
      <c r="B426" s="329"/>
      <c r="C426" s="330"/>
      <c r="D426" s="327"/>
      <c r="E426" s="327"/>
      <c r="F426" s="327"/>
      <c r="G426" s="327"/>
      <c r="H426" s="327"/>
      <c r="I426" s="327"/>
      <c r="J426" s="327"/>
      <c r="K426" s="327"/>
      <c r="L426" s="327"/>
      <c r="M426" s="327"/>
      <c r="N426" s="327"/>
      <c r="O426" s="327"/>
      <c r="P426" s="327"/>
      <c r="Q426" s="327"/>
      <c r="R426" s="327"/>
      <c r="S426" s="327"/>
      <c r="T426" s="327"/>
      <c r="U426" s="327"/>
      <c r="V426" s="327"/>
      <c r="W426" s="327"/>
      <c r="X426" s="327"/>
      <c r="Y426" s="327"/>
      <c r="Z426" s="327"/>
      <c r="AA426" s="327"/>
      <c r="AB426" s="327"/>
      <c r="AC426" s="327"/>
      <c r="AD426" s="327"/>
      <c r="AE426" s="327"/>
      <c r="AF426" s="327"/>
      <c r="AG426" s="327"/>
      <c r="AH426" s="347">
        <f t="shared" si="54"/>
        <v>0</v>
      </c>
    </row>
    <row r="427" spans="1:34" ht="15" thickBot="1" x14ac:dyDescent="0.35">
      <c r="A427" s="341"/>
      <c r="B427" s="342"/>
      <c r="C427" s="349">
        <f>SUM(C417:C426)</f>
        <v>0</v>
      </c>
      <c r="D427" s="349">
        <f t="shared" ref="D427:AG427" si="55">SUM(D417:D426)</f>
        <v>0</v>
      </c>
      <c r="E427" s="349">
        <f t="shared" si="55"/>
        <v>0</v>
      </c>
      <c r="F427" s="349">
        <f t="shared" si="55"/>
        <v>0</v>
      </c>
      <c r="G427" s="349">
        <f t="shared" si="55"/>
        <v>0</v>
      </c>
      <c r="H427" s="349">
        <f t="shared" si="55"/>
        <v>0</v>
      </c>
      <c r="I427" s="349">
        <f t="shared" si="55"/>
        <v>0</v>
      </c>
      <c r="J427" s="349">
        <f t="shared" si="55"/>
        <v>0</v>
      </c>
      <c r="K427" s="349">
        <f t="shared" si="55"/>
        <v>0</v>
      </c>
      <c r="L427" s="349">
        <f t="shared" si="55"/>
        <v>0</v>
      </c>
      <c r="M427" s="349">
        <f t="shared" si="55"/>
        <v>0</v>
      </c>
      <c r="N427" s="349">
        <f t="shared" si="55"/>
        <v>0</v>
      </c>
      <c r="O427" s="349">
        <f t="shared" si="55"/>
        <v>0</v>
      </c>
      <c r="P427" s="349">
        <f t="shared" si="55"/>
        <v>0</v>
      </c>
      <c r="Q427" s="349">
        <f t="shared" si="55"/>
        <v>0</v>
      </c>
      <c r="R427" s="349">
        <f t="shared" si="55"/>
        <v>0</v>
      </c>
      <c r="S427" s="349">
        <f t="shared" si="55"/>
        <v>0</v>
      </c>
      <c r="T427" s="349">
        <f t="shared" si="55"/>
        <v>0</v>
      </c>
      <c r="U427" s="349">
        <f t="shared" si="55"/>
        <v>0</v>
      </c>
      <c r="V427" s="349">
        <f t="shared" si="55"/>
        <v>0</v>
      </c>
      <c r="W427" s="349">
        <f t="shared" si="55"/>
        <v>0</v>
      </c>
      <c r="X427" s="349">
        <f t="shared" si="55"/>
        <v>0</v>
      </c>
      <c r="Y427" s="349">
        <f t="shared" si="55"/>
        <v>0</v>
      </c>
      <c r="Z427" s="349">
        <f t="shared" si="55"/>
        <v>0</v>
      </c>
      <c r="AA427" s="349">
        <f t="shared" si="55"/>
        <v>0</v>
      </c>
      <c r="AB427" s="349">
        <f t="shared" si="55"/>
        <v>0</v>
      </c>
      <c r="AC427" s="349">
        <f t="shared" si="55"/>
        <v>0</v>
      </c>
      <c r="AD427" s="349">
        <f t="shared" si="55"/>
        <v>0</v>
      </c>
      <c r="AE427" s="349">
        <f t="shared" si="55"/>
        <v>0</v>
      </c>
      <c r="AF427" s="349">
        <f t="shared" si="55"/>
        <v>0</v>
      </c>
      <c r="AG427" s="349">
        <f t="shared" si="55"/>
        <v>0</v>
      </c>
      <c r="AH427" s="348">
        <f>SUM(C427:AG427)</f>
        <v>0</v>
      </c>
    </row>
    <row r="428" spans="1:34" ht="15" thickBot="1" x14ac:dyDescent="0.35">
      <c r="A428" s="334" t="s">
        <v>246</v>
      </c>
      <c r="B428" s="315"/>
      <c r="C428" s="337"/>
      <c r="D428" s="337" t="s">
        <v>354</v>
      </c>
      <c r="E428" s="337"/>
      <c r="F428" s="337"/>
      <c r="G428" s="337"/>
      <c r="H428" s="337"/>
      <c r="I428" s="337"/>
      <c r="J428" s="337"/>
      <c r="K428" s="337"/>
      <c r="L428" s="337"/>
      <c r="M428" s="337"/>
      <c r="N428" s="337"/>
      <c r="O428" s="337"/>
      <c r="P428" s="337"/>
      <c r="Q428" s="337"/>
      <c r="R428" s="337"/>
      <c r="S428" s="337"/>
      <c r="T428" s="337"/>
      <c r="U428" s="337"/>
      <c r="V428" s="337"/>
      <c r="W428" s="337"/>
      <c r="X428" s="337"/>
      <c r="Y428" s="337"/>
      <c r="Z428" s="337"/>
      <c r="AA428" s="337"/>
      <c r="AB428" s="337"/>
      <c r="AC428" s="337"/>
      <c r="AD428" s="337"/>
      <c r="AE428" s="337"/>
      <c r="AF428" s="337"/>
      <c r="AG428" s="338"/>
      <c r="AH428" s="350"/>
    </row>
    <row r="429" spans="1:34" ht="15" thickBot="1" x14ac:dyDescent="0.35">
      <c r="A429" s="316" t="s">
        <v>245</v>
      </c>
      <c r="B429" s="322"/>
      <c r="C429" s="318" t="s">
        <v>427</v>
      </c>
      <c r="D429" s="319"/>
      <c r="E429" s="319"/>
      <c r="F429" s="319"/>
      <c r="G429" s="319"/>
      <c r="H429" s="319"/>
      <c r="I429" s="319"/>
      <c r="J429" s="319"/>
      <c r="K429" s="319"/>
      <c r="L429" s="319"/>
      <c r="M429" s="319"/>
      <c r="N429" s="319"/>
      <c r="O429" s="319"/>
      <c r="P429" s="319"/>
      <c r="Q429" s="319"/>
      <c r="R429" s="319"/>
      <c r="S429" s="319"/>
      <c r="T429" s="319"/>
      <c r="U429" s="319"/>
      <c r="V429" s="319"/>
      <c r="W429" s="319"/>
      <c r="X429" s="319"/>
      <c r="Y429" s="319"/>
      <c r="Z429" s="319"/>
      <c r="AA429" s="319"/>
      <c r="AB429" s="319"/>
      <c r="AC429" s="319"/>
      <c r="AD429" s="319"/>
      <c r="AE429" s="319"/>
      <c r="AF429" s="319"/>
      <c r="AG429" s="320"/>
      <c r="AH429" s="346" t="s">
        <v>14</v>
      </c>
    </row>
    <row r="430" spans="1:34" ht="15" thickBot="1" x14ac:dyDescent="0.35">
      <c r="A430" s="316" t="s">
        <v>422</v>
      </c>
      <c r="B430" s="322"/>
      <c r="C430" s="323">
        <v>1</v>
      </c>
      <c r="D430" s="319">
        <v>2</v>
      </c>
      <c r="E430" s="319">
        <v>3</v>
      </c>
      <c r="F430" s="319">
        <v>4</v>
      </c>
      <c r="G430" s="319">
        <v>5</v>
      </c>
      <c r="H430" s="319">
        <v>6</v>
      </c>
      <c r="I430" s="319">
        <v>7</v>
      </c>
      <c r="J430" s="319">
        <v>8</v>
      </c>
      <c r="K430" s="319">
        <v>9</v>
      </c>
      <c r="L430" s="319">
        <v>10</v>
      </c>
      <c r="M430" s="319">
        <v>11</v>
      </c>
      <c r="N430" s="319">
        <v>12</v>
      </c>
      <c r="O430" s="319">
        <v>13</v>
      </c>
      <c r="P430" s="319">
        <v>14</v>
      </c>
      <c r="Q430" s="319">
        <v>15</v>
      </c>
      <c r="R430" s="319">
        <v>16</v>
      </c>
      <c r="S430" s="319">
        <v>17</v>
      </c>
      <c r="T430" s="319">
        <v>18</v>
      </c>
      <c r="U430" s="319">
        <v>19</v>
      </c>
      <c r="V430" s="319">
        <v>20</v>
      </c>
      <c r="W430" s="319">
        <v>21</v>
      </c>
      <c r="X430" s="319">
        <v>22</v>
      </c>
      <c r="Y430" s="319">
        <v>23</v>
      </c>
      <c r="Z430" s="319">
        <v>24</v>
      </c>
      <c r="AA430" s="319">
        <v>25</v>
      </c>
      <c r="AB430" s="319">
        <v>26</v>
      </c>
      <c r="AC430" s="319">
        <v>27</v>
      </c>
      <c r="AD430" s="319">
        <v>28</v>
      </c>
      <c r="AE430" s="319">
        <v>29</v>
      </c>
      <c r="AF430" s="319">
        <v>30</v>
      </c>
      <c r="AG430" s="320">
        <v>31</v>
      </c>
      <c r="AH430" s="346"/>
    </row>
    <row r="431" spans="1:34" x14ac:dyDescent="0.3">
      <c r="A431" s="339" t="s">
        <v>230</v>
      </c>
      <c r="B431" s="339" t="s">
        <v>231</v>
      </c>
      <c r="C431" s="325"/>
      <c r="D431" s="326"/>
      <c r="E431" s="326"/>
      <c r="F431" s="326"/>
      <c r="G431" s="326"/>
      <c r="H431" s="326"/>
      <c r="I431" s="326"/>
      <c r="J431" s="326"/>
      <c r="K431" s="326"/>
      <c r="L431" s="326"/>
      <c r="M431" s="326"/>
      <c r="N431" s="326"/>
      <c r="O431" s="326"/>
      <c r="P431" s="326"/>
      <c r="Q431" s="326"/>
      <c r="R431" s="326"/>
      <c r="S431" s="326"/>
      <c r="T431" s="326"/>
      <c r="U431" s="326"/>
      <c r="V431" s="326"/>
      <c r="W431" s="326"/>
      <c r="X431" s="326"/>
      <c r="Y431" s="326"/>
      <c r="Z431" s="326"/>
      <c r="AA431" s="326"/>
      <c r="AB431" s="326"/>
      <c r="AC431" s="326"/>
      <c r="AD431" s="326"/>
      <c r="AE431" s="326"/>
      <c r="AF431" s="326"/>
      <c r="AG431" s="326"/>
      <c r="AH431" s="347"/>
    </row>
    <row r="432" spans="1:34" x14ac:dyDescent="0.3">
      <c r="A432" s="328"/>
      <c r="B432" s="329"/>
      <c r="C432" s="330"/>
      <c r="D432" s="327"/>
      <c r="E432" s="327"/>
      <c r="F432" s="327"/>
      <c r="G432" s="327"/>
      <c r="H432" s="327"/>
      <c r="I432" s="327"/>
      <c r="J432" s="327"/>
      <c r="K432" s="327"/>
      <c r="L432" s="327"/>
      <c r="M432" s="327"/>
      <c r="N432" s="327"/>
      <c r="O432" s="327"/>
      <c r="P432" s="327"/>
      <c r="Q432" s="327"/>
      <c r="R432" s="327"/>
      <c r="S432" s="327"/>
      <c r="T432" s="327"/>
      <c r="U432" s="327"/>
      <c r="V432" s="327"/>
      <c r="W432" s="327"/>
      <c r="X432" s="327"/>
      <c r="Y432" s="327"/>
      <c r="Z432" s="327"/>
      <c r="AA432" s="327"/>
      <c r="AB432" s="327"/>
      <c r="AC432" s="327"/>
      <c r="AD432" s="327"/>
      <c r="AE432" s="327"/>
      <c r="AF432" s="327"/>
      <c r="AG432" s="327"/>
      <c r="AH432" s="347">
        <f>SUM(C432:AG432)</f>
        <v>0</v>
      </c>
    </row>
    <row r="433" spans="1:34" x14ac:dyDescent="0.3">
      <c r="A433" s="328"/>
      <c r="B433" s="329"/>
      <c r="C433" s="330"/>
      <c r="D433" s="327"/>
      <c r="E433" s="327"/>
      <c r="F433" s="327"/>
      <c r="G433" s="327"/>
      <c r="H433" s="327"/>
      <c r="I433" s="327"/>
      <c r="J433" s="327"/>
      <c r="K433" s="327"/>
      <c r="L433" s="327"/>
      <c r="M433" s="327"/>
      <c r="N433" s="327"/>
      <c r="O433" s="327"/>
      <c r="P433" s="327"/>
      <c r="Q433" s="327"/>
      <c r="R433" s="327"/>
      <c r="S433" s="327"/>
      <c r="T433" s="327"/>
      <c r="U433" s="327"/>
      <c r="V433" s="327"/>
      <c r="W433" s="327"/>
      <c r="X433" s="327"/>
      <c r="Y433" s="327"/>
      <c r="Z433" s="327"/>
      <c r="AA433" s="327"/>
      <c r="AB433" s="327"/>
      <c r="AC433" s="327"/>
      <c r="AD433" s="327"/>
      <c r="AE433" s="327"/>
      <c r="AF433" s="327"/>
      <c r="AG433" s="327"/>
      <c r="AH433" s="347">
        <f t="shared" ref="AH433:AH441" si="56">SUM(C433:AG433)</f>
        <v>0</v>
      </c>
    </row>
    <row r="434" spans="1:34" x14ac:dyDescent="0.3">
      <c r="A434" s="328"/>
      <c r="B434" s="329"/>
      <c r="C434" s="330"/>
      <c r="D434" s="327"/>
      <c r="E434" s="327"/>
      <c r="F434" s="327"/>
      <c r="G434" s="327"/>
      <c r="H434" s="327"/>
      <c r="I434" s="327"/>
      <c r="J434" s="327"/>
      <c r="K434" s="327"/>
      <c r="L434" s="327"/>
      <c r="M434" s="327"/>
      <c r="N434" s="327"/>
      <c r="O434" s="327"/>
      <c r="P434" s="327"/>
      <c r="Q434" s="327"/>
      <c r="R434" s="327"/>
      <c r="S434" s="327"/>
      <c r="T434" s="327"/>
      <c r="U434" s="327"/>
      <c r="V434" s="327"/>
      <c r="W434" s="327"/>
      <c r="X434" s="327"/>
      <c r="Y434" s="327"/>
      <c r="Z434" s="327"/>
      <c r="AA434" s="327"/>
      <c r="AB434" s="327"/>
      <c r="AC434" s="327"/>
      <c r="AD434" s="327"/>
      <c r="AE434" s="327"/>
      <c r="AF434" s="327"/>
      <c r="AG434" s="327"/>
      <c r="AH434" s="347">
        <f t="shared" si="56"/>
        <v>0</v>
      </c>
    </row>
    <row r="435" spans="1:34" x14ac:dyDescent="0.3">
      <c r="A435" s="328"/>
      <c r="B435" s="329"/>
      <c r="C435" s="330"/>
      <c r="D435" s="327"/>
      <c r="E435" s="327"/>
      <c r="F435" s="327"/>
      <c r="G435" s="327"/>
      <c r="H435" s="327"/>
      <c r="I435" s="327"/>
      <c r="J435" s="327"/>
      <c r="K435" s="327"/>
      <c r="L435" s="327"/>
      <c r="M435" s="327"/>
      <c r="N435" s="327"/>
      <c r="O435" s="327"/>
      <c r="P435" s="327"/>
      <c r="Q435" s="327"/>
      <c r="R435" s="327"/>
      <c r="S435" s="327"/>
      <c r="T435" s="327"/>
      <c r="U435" s="327"/>
      <c r="V435" s="327"/>
      <c r="W435" s="327"/>
      <c r="X435" s="327"/>
      <c r="Y435" s="327"/>
      <c r="Z435" s="327"/>
      <c r="AA435" s="327"/>
      <c r="AB435" s="327"/>
      <c r="AC435" s="327"/>
      <c r="AD435" s="327"/>
      <c r="AE435" s="327"/>
      <c r="AF435" s="327"/>
      <c r="AG435" s="327"/>
      <c r="AH435" s="347">
        <f t="shared" si="56"/>
        <v>0</v>
      </c>
    </row>
    <row r="436" spans="1:34" x14ac:dyDescent="0.3">
      <c r="A436" s="328"/>
      <c r="B436" s="329"/>
      <c r="C436" s="330"/>
      <c r="D436" s="327"/>
      <c r="E436" s="327"/>
      <c r="F436" s="327"/>
      <c r="G436" s="327"/>
      <c r="H436" s="327"/>
      <c r="I436" s="327"/>
      <c r="J436" s="327"/>
      <c r="K436" s="327"/>
      <c r="L436" s="327"/>
      <c r="M436" s="327"/>
      <c r="N436" s="327"/>
      <c r="O436" s="327"/>
      <c r="P436" s="327"/>
      <c r="Q436" s="327"/>
      <c r="R436" s="327"/>
      <c r="S436" s="327"/>
      <c r="T436" s="327"/>
      <c r="U436" s="327"/>
      <c r="V436" s="327"/>
      <c r="W436" s="327"/>
      <c r="X436" s="327"/>
      <c r="Y436" s="327"/>
      <c r="Z436" s="327"/>
      <c r="AA436" s="327"/>
      <c r="AB436" s="327"/>
      <c r="AC436" s="327"/>
      <c r="AD436" s="327"/>
      <c r="AE436" s="327"/>
      <c r="AF436" s="327"/>
      <c r="AG436" s="327"/>
      <c r="AH436" s="347">
        <f t="shared" si="56"/>
        <v>0</v>
      </c>
    </row>
    <row r="437" spans="1:34" x14ac:dyDescent="0.3">
      <c r="A437" s="328"/>
      <c r="B437" s="329"/>
      <c r="C437" s="330"/>
      <c r="D437" s="327"/>
      <c r="E437" s="327"/>
      <c r="F437" s="327"/>
      <c r="G437" s="327"/>
      <c r="H437" s="327"/>
      <c r="I437" s="327"/>
      <c r="J437" s="327"/>
      <c r="K437" s="327"/>
      <c r="L437" s="327"/>
      <c r="M437" s="327"/>
      <c r="N437" s="327"/>
      <c r="O437" s="327"/>
      <c r="P437" s="327"/>
      <c r="Q437" s="327"/>
      <c r="R437" s="327"/>
      <c r="S437" s="327"/>
      <c r="T437" s="327"/>
      <c r="U437" s="327"/>
      <c r="V437" s="327"/>
      <c r="W437" s="327"/>
      <c r="X437" s="327"/>
      <c r="Y437" s="327"/>
      <c r="Z437" s="327"/>
      <c r="AA437" s="327"/>
      <c r="AB437" s="327"/>
      <c r="AC437" s="327"/>
      <c r="AD437" s="327"/>
      <c r="AE437" s="327"/>
      <c r="AF437" s="327"/>
      <c r="AG437" s="327"/>
      <c r="AH437" s="347">
        <f t="shared" si="56"/>
        <v>0</v>
      </c>
    </row>
    <row r="438" spans="1:34" x14ac:dyDescent="0.3">
      <c r="A438" s="328"/>
      <c r="B438" s="329"/>
      <c r="C438" s="330"/>
      <c r="D438" s="327"/>
      <c r="E438" s="327"/>
      <c r="F438" s="327"/>
      <c r="G438" s="327"/>
      <c r="H438" s="327"/>
      <c r="I438" s="327"/>
      <c r="J438" s="327"/>
      <c r="K438" s="327"/>
      <c r="L438" s="327"/>
      <c r="M438" s="327"/>
      <c r="N438" s="327"/>
      <c r="O438" s="327"/>
      <c r="P438" s="327"/>
      <c r="Q438" s="327"/>
      <c r="R438" s="327"/>
      <c r="S438" s="327"/>
      <c r="T438" s="327"/>
      <c r="U438" s="327"/>
      <c r="V438" s="327"/>
      <c r="W438" s="327"/>
      <c r="X438" s="327"/>
      <c r="Y438" s="327"/>
      <c r="Z438" s="327"/>
      <c r="AA438" s="327"/>
      <c r="AB438" s="327"/>
      <c r="AC438" s="327"/>
      <c r="AD438" s="327"/>
      <c r="AE438" s="327"/>
      <c r="AF438" s="327"/>
      <c r="AG438" s="327"/>
      <c r="AH438" s="347">
        <f t="shared" si="56"/>
        <v>0</v>
      </c>
    </row>
    <row r="439" spans="1:34" x14ac:dyDescent="0.3">
      <c r="A439" s="328"/>
      <c r="B439" s="329"/>
      <c r="C439" s="330"/>
      <c r="D439" s="327"/>
      <c r="E439" s="327"/>
      <c r="F439" s="327"/>
      <c r="G439" s="327"/>
      <c r="H439" s="327"/>
      <c r="I439" s="327"/>
      <c r="J439" s="327"/>
      <c r="K439" s="327"/>
      <c r="L439" s="327"/>
      <c r="M439" s="327"/>
      <c r="N439" s="327"/>
      <c r="O439" s="327"/>
      <c r="P439" s="327"/>
      <c r="Q439" s="327"/>
      <c r="R439" s="327"/>
      <c r="S439" s="327"/>
      <c r="T439" s="327"/>
      <c r="U439" s="327"/>
      <c r="V439" s="327"/>
      <c r="W439" s="327"/>
      <c r="X439" s="327"/>
      <c r="Y439" s="327"/>
      <c r="Z439" s="327"/>
      <c r="AA439" s="327"/>
      <c r="AB439" s="327"/>
      <c r="AC439" s="327"/>
      <c r="AD439" s="327"/>
      <c r="AE439" s="327"/>
      <c r="AF439" s="327"/>
      <c r="AG439" s="327"/>
      <c r="AH439" s="347">
        <f t="shared" si="56"/>
        <v>0</v>
      </c>
    </row>
    <row r="440" spans="1:34" x14ac:dyDescent="0.3">
      <c r="A440" s="328"/>
      <c r="B440" s="329"/>
      <c r="C440" s="330"/>
      <c r="D440" s="327"/>
      <c r="E440" s="327"/>
      <c r="F440" s="327"/>
      <c r="G440" s="327"/>
      <c r="H440" s="327"/>
      <c r="I440" s="327"/>
      <c r="J440" s="327"/>
      <c r="K440" s="327"/>
      <c r="L440" s="327"/>
      <c r="M440" s="327"/>
      <c r="N440" s="327"/>
      <c r="O440" s="327"/>
      <c r="P440" s="327"/>
      <c r="Q440" s="327"/>
      <c r="R440" s="327"/>
      <c r="S440" s="327"/>
      <c r="T440" s="327"/>
      <c r="U440" s="327"/>
      <c r="V440" s="327"/>
      <c r="W440" s="327"/>
      <c r="X440" s="327"/>
      <c r="Y440" s="327"/>
      <c r="Z440" s="327"/>
      <c r="AA440" s="327"/>
      <c r="AB440" s="327"/>
      <c r="AC440" s="327"/>
      <c r="AD440" s="327"/>
      <c r="AE440" s="327"/>
      <c r="AF440" s="327"/>
      <c r="AG440" s="327"/>
      <c r="AH440" s="347">
        <f t="shared" si="56"/>
        <v>0</v>
      </c>
    </row>
    <row r="441" spans="1:34" x14ac:dyDescent="0.3">
      <c r="A441" s="328"/>
      <c r="B441" s="329"/>
      <c r="C441" s="330"/>
      <c r="D441" s="327"/>
      <c r="E441" s="327"/>
      <c r="F441" s="327"/>
      <c r="G441" s="327"/>
      <c r="H441" s="327"/>
      <c r="I441" s="327"/>
      <c r="J441" s="327"/>
      <c r="K441" s="327"/>
      <c r="L441" s="327"/>
      <c r="M441" s="327"/>
      <c r="N441" s="327"/>
      <c r="O441" s="327"/>
      <c r="P441" s="327"/>
      <c r="Q441" s="327"/>
      <c r="R441" s="327"/>
      <c r="S441" s="327"/>
      <c r="T441" s="327"/>
      <c r="U441" s="327"/>
      <c r="V441" s="327"/>
      <c r="W441" s="327"/>
      <c r="X441" s="327"/>
      <c r="Y441" s="327"/>
      <c r="Z441" s="327"/>
      <c r="AA441" s="327"/>
      <c r="AB441" s="327"/>
      <c r="AC441" s="327"/>
      <c r="AD441" s="327"/>
      <c r="AE441" s="327"/>
      <c r="AF441" s="327"/>
      <c r="AG441" s="327"/>
      <c r="AH441" s="347">
        <f t="shared" si="56"/>
        <v>0</v>
      </c>
    </row>
    <row r="442" spans="1:34" ht="15" thickBot="1" x14ac:dyDescent="0.35">
      <c r="A442" s="341"/>
      <c r="B442" s="342"/>
      <c r="C442" s="349">
        <f>SUM(C432:C441)</f>
        <v>0</v>
      </c>
      <c r="D442" s="349">
        <f t="shared" ref="D442:AG442" si="57">SUM(D432:D441)</f>
        <v>0</v>
      </c>
      <c r="E442" s="349">
        <f t="shared" si="57"/>
        <v>0</v>
      </c>
      <c r="F442" s="349">
        <f t="shared" si="57"/>
        <v>0</v>
      </c>
      <c r="G442" s="349">
        <f t="shared" si="57"/>
        <v>0</v>
      </c>
      <c r="H442" s="349">
        <f t="shared" si="57"/>
        <v>0</v>
      </c>
      <c r="I442" s="349">
        <f t="shared" si="57"/>
        <v>0</v>
      </c>
      <c r="J442" s="349">
        <f t="shared" si="57"/>
        <v>0</v>
      </c>
      <c r="K442" s="349">
        <f t="shared" si="57"/>
        <v>0</v>
      </c>
      <c r="L442" s="349">
        <f t="shared" si="57"/>
        <v>0</v>
      </c>
      <c r="M442" s="349">
        <f t="shared" si="57"/>
        <v>0</v>
      </c>
      <c r="N442" s="349">
        <f t="shared" si="57"/>
        <v>0</v>
      </c>
      <c r="O442" s="349">
        <f t="shared" si="57"/>
        <v>0</v>
      </c>
      <c r="P442" s="349">
        <f t="shared" si="57"/>
        <v>0</v>
      </c>
      <c r="Q442" s="349">
        <f t="shared" si="57"/>
        <v>0</v>
      </c>
      <c r="R442" s="349">
        <f t="shared" si="57"/>
        <v>0</v>
      </c>
      <c r="S442" s="349">
        <f t="shared" si="57"/>
        <v>0</v>
      </c>
      <c r="T442" s="349">
        <f t="shared" si="57"/>
        <v>0</v>
      </c>
      <c r="U442" s="349">
        <f t="shared" si="57"/>
        <v>0</v>
      </c>
      <c r="V442" s="349">
        <f t="shared" si="57"/>
        <v>0</v>
      </c>
      <c r="W442" s="349">
        <f t="shared" si="57"/>
        <v>0</v>
      </c>
      <c r="X442" s="349">
        <f t="shared" si="57"/>
        <v>0</v>
      </c>
      <c r="Y442" s="349">
        <f t="shared" si="57"/>
        <v>0</v>
      </c>
      <c r="Z442" s="349">
        <f t="shared" si="57"/>
        <v>0</v>
      </c>
      <c r="AA442" s="349">
        <f t="shared" si="57"/>
        <v>0</v>
      </c>
      <c r="AB442" s="349">
        <f t="shared" si="57"/>
        <v>0</v>
      </c>
      <c r="AC442" s="349">
        <f t="shared" si="57"/>
        <v>0</v>
      </c>
      <c r="AD442" s="349">
        <f t="shared" si="57"/>
        <v>0</v>
      </c>
      <c r="AE442" s="349">
        <f t="shared" si="57"/>
        <v>0</v>
      </c>
      <c r="AF442" s="349">
        <f t="shared" si="57"/>
        <v>0</v>
      </c>
      <c r="AG442" s="349">
        <f t="shared" si="57"/>
        <v>0</v>
      </c>
      <c r="AH442" s="348">
        <f>SUM(C442:AG442)</f>
        <v>0</v>
      </c>
    </row>
    <row r="443" spans="1:34" ht="15" thickBot="1" x14ac:dyDescent="0.35">
      <c r="A443" s="334" t="s">
        <v>246</v>
      </c>
      <c r="B443" s="315"/>
      <c r="C443" s="337"/>
      <c r="D443" s="337" t="s">
        <v>355</v>
      </c>
      <c r="E443" s="337"/>
      <c r="F443" s="337"/>
      <c r="G443" s="337"/>
      <c r="H443" s="337"/>
      <c r="I443" s="337"/>
      <c r="J443" s="337"/>
      <c r="K443" s="337"/>
      <c r="L443" s="337"/>
      <c r="M443" s="337"/>
      <c r="N443" s="337"/>
      <c r="O443" s="337"/>
      <c r="P443" s="337"/>
      <c r="Q443" s="337"/>
      <c r="R443" s="337"/>
      <c r="S443" s="337"/>
      <c r="T443" s="337"/>
      <c r="U443" s="337"/>
      <c r="V443" s="337"/>
      <c r="W443" s="337"/>
      <c r="X443" s="337"/>
      <c r="Y443" s="337"/>
      <c r="Z443" s="337"/>
      <c r="AA443" s="337"/>
      <c r="AB443" s="337"/>
      <c r="AC443" s="337"/>
      <c r="AD443" s="337"/>
      <c r="AE443" s="337"/>
      <c r="AF443" s="337"/>
      <c r="AG443" s="338"/>
      <c r="AH443" s="350"/>
    </row>
    <row r="444" spans="1:34" ht="15" thickBot="1" x14ac:dyDescent="0.35">
      <c r="A444" s="316" t="s">
        <v>245</v>
      </c>
      <c r="B444" s="322"/>
      <c r="C444" s="318" t="s">
        <v>427</v>
      </c>
      <c r="D444" s="319"/>
      <c r="E444" s="319"/>
      <c r="F444" s="319"/>
      <c r="G444" s="319"/>
      <c r="H444" s="319"/>
      <c r="I444" s="319"/>
      <c r="J444" s="319"/>
      <c r="K444" s="319"/>
      <c r="L444" s="319"/>
      <c r="M444" s="319"/>
      <c r="N444" s="319"/>
      <c r="O444" s="319"/>
      <c r="P444" s="319"/>
      <c r="Q444" s="319"/>
      <c r="R444" s="319"/>
      <c r="S444" s="319"/>
      <c r="T444" s="319"/>
      <c r="U444" s="319"/>
      <c r="V444" s="319"/>
      <c r="W444" s="319"/>
      <c r="X444" s="319"/>
      <c r="Y444" s="319"/>
      <c r="Z444" s="319"/>
      <c r="AA444" s="319"/>
      <c r="AB444" s="319"/>
      <c r="AC444" s="319"/>
      <c r="AD444" s="319"/>
      <c r="AE444" s="319"/>
      <c r="AF444" s="319"/>
      <c r="AG444" s="320"/>
      <c r="AH444" s="346" t="s">
        <v>14</v>
      </c>
    </row>
    <row r="445" spans="1:34" ht="15" thickBot="1" x14ac:dyDescent="0.35">
      <c r="A445" s="316" t="s">
        <v>422</v>
      </c>
      <c r="B445" s="322"/>
      <c r="C445" s="323">
        <v>1</v>
      </c>
      <c r="D445" s="319">
        <v>2</v>
      </c>
      <c r="E445" s="319">
        <v>3</v>
      </c>
      <c r="F445" s="319">
        <v>4</v>
      </c>
      <c r="G445" s="319">
        <v>5</v>
      </c>
      <c r="H445" s="319">
        <v>6</v>
      </c>
      <c r="I445" s="319">
        <v>7</v>
      </c>
      <c r="J445" s="319">
        <v>8</v>
      </c>
      <c r="K445" s="319">
        <v>9</v>
      </c>
      <c r="L445" s="319">
        <v>10</v>
      </c>
      <c r="M445" s="319">
        <v>11</v>
      </c>
      <c r="N445" s="319">
        <v>12</v>
      </c>
      <c r="O445" s="319">
        <v>13</v>
      </c>
      <c r="P445" s="319">
        <v>14</v>
      </c>
      <c r="Q445" s="319">
        <v>15</v>
      </c>
      <c r="R445" s="319">
        <v>16</v>
      </c>
      <c r="S445" s="319">
        <v>17</v>
      </c>
      <c r="T445" s="319">
        <v>18</v>
      </c>
      <c r="U445" s="319">
        <v>19</v>
      </c>
      <c r="V445" s="319">
        <v>20</v>
      </c>
      <c r="W445" s="319">
        <v>21</v>
      </c>
      <c r="X445" s="319">
        <v>22</v>
      </c>
      <c r="Y445" s="319">
        <v>23</v>
      </c>
      <c r="Z445" s="319">
        <v>24</v>
      </c>
      <c r="AA445" s="319">
        <v>25</v>
      </c>
      <c r="AB445" s="319">
        <v>26</v>
      </c>
      <c r="AC445" s="319">
        <v>27</v>
      </c>
      <c r="AD445" s="319">
        <v>28</v>
      </c>
      <c r="AE445" s="319">
        <v>29</v>
      </c>
      <c r="AF445" s="319">
        <v>30</v>
      </c>
      <c r="AG445" s="320">
        <v>31</v>
      </c>
      <c r="AH445" s="346"/>
    </row>
    <row r="446" spans="1:34" x14ac:dyDescent="0.3">
      <c r="A446" s="339" t="s">
        <v>230</v>
      </c>
      <c r="B446" s="339" t="s">
        <v>231</v>
      </c>
      <c r="C446" s="325"/>
      <c r="D446" s="326"/>
      <c r="E446" s="326"/>
      <c r="F446" s="326"/>
      <c r="G446" s="326"/>
      <c r="H446" s="326"/>
      <c r="I446" s="326"/>
      <c r="J446" s="326"/>
      <c r="K446" s="326"/>
      <c r="L446" s="326"/>
      <c r="M446" s="326"/>
      <c r="N446" s="326"/>
      <c r="O446" s="326"/>
      <c r="P446" s="326"/>
      <c r="Q446" s="326"/>
      <c r="R446" s="326"/>
      <c r="S446" s="326"/>
      <c r="T446" s="326"/>
      <c r="U446" s="326"/>
      <c r="V446" s="326"/>
      <c r="W446" s="326"/>
      <c r="X446" s="326"/>
      <c r="Y446" s="326"/>
      <c r="Z446" s="326"/>
      <c r="AA446" s="326"/>
      <c r="AB446" s="326"/>
      <c r="AC446" s="326"/>
      <c r="AD446" s="326"/>
      <c r="AE446" s="326"/>
      <c r="AF446" s="326"/>
      <c r="AG446" s="326"/>
      <c r="AH446" s="347"/>
    </row>
    <row r="447" spans="1:34" x14ac:dyDescent="0.3">
      <c r="A447" s="328"/>
      <c r="B447" s="329"/>
      <c r="C447" s="330"/>
      <c r="D447" s="327"/>
      <c r="E447" s="327"/>
      <c r="F447" s="327"/>
      <c r="G447" s="327"/>
      <c r="H447" s="327"/>
      <c r="I447" s="327"/>
      <c r="J447" s="327"/>
      <c r="K447" s="327"/>
      <c r="L447" s="327"/>
      <c r="M447" s="327"/>
      <c r="N447" s="327"/>
      <c r="O447" s="327"/>
      <c r="P447" s="327"/>
      <c r="Q447" s="327"/>
      <c r="R447" s="327"/>
      <c r="S447" s="327"/>
      <c r="T447" s="327"/>
      <c r="U447" s="327"/>
      <c r="V447" s="327"/>
      <c r="W447" s="327"/>
      <c r="X447" s="327"/>
      <c r="Y447" s="327"/>
      <c r="Z447" s="327"/>
      <c r="AA447" s="327"/>
      <c r="AB447" s="327"/>
      <c r="AC447" s="327"/>
      <c r="AD447" s="327"/>
      <c r="AE447" s="327"/>
      <c r="AF447" s="327"/>
      <c r="AG447" s="327"/>
      <c r="AH447" s="347">
        <f>SUM(C447:AG447)</f>
        <v>0</v>
      </c>
    </row>
    <row r="448" spans="1:34" x14ac:dyDescent="0.3">
      <c r="A448" s="328"/>
      <c r="B448" s="329"/>
      <c r="C448" s="330"/>
      <c r="D448" s="327"/>
      <c r="E448" s="327"/>
      <c r="F448" s="327"/>
      <c r="G448" s="327"/>
      <c r="H448" s="327"/>
      <c r="I448" s="327"/>
      <c r="J448" s="327"/>
      <c r="K448" s="327"/>
      <c r="L448" s="327"/>
      <c r="M448" s="327"/>
      <c r="N448" s="327"/>
      <c r="O448" s="327"/>
      <c r="P448" s="327"/>
      <c r="Q448" s="327"/>
      <c r="R448" s="327"/>
      <c r="S448" s="327"/>
      <c r="T448" s="327"/>
      <c r="U448" s="327"/>
      <c r="V448" s="327"/>
      <c r="W448" s="327"/>
      <c r="X448" s="327"/>
      <c r="Y448" s="327"/>
      <c r="Z448" s="327"/>
      <c r="AA448" s="327"/>
      <c r="AB448" s="327"/>
      <c r="AC448" s="327"/>
      <c r="AD448" s="327"/>
      <c r="AE448" s="327"/>
      <c r="AF448" s="327"/>
      <c r="AG448" s="327"/>
      <c r="AH448" s="347">
        <f t="shared" ref="AH448:AH456" si="58">SUM(C448:AG448)</f>
        <v>0</v>
      </c>
    </row>
    <row r="449" spans="1:34" x14ac:dyDescent="0.3">
      <c r="A449" s="328"/>
      <c r="B449" s="329"/>
      <c r="C449" s="330"/>
      <c r="D449" s="327"/>
      <c r="E449" s="327"/>
      <c r="F449" s="327"/>
      <c r="G449" s="327"/>
      <c r="H449" s="327"/>
      <c r="I449" s="327"/>
      <c r="J449" s="327"/>
      <c r="K449" s="327"/>
      <c r="L449" s="327"/>
      <c r="M449" s="327"/>
      <c r="N449" s="327"/>
      <c r="O449" s="327"/>
      <c r="P449" s="327"/>
      <c r="Q449" s="327"/>
      <c r="R449" s="327"/>
      <c r="S449" s="327"/>
      <c r="T449" s="327"/>
      <c r="U449" s="327"/>
      <c r="V449" s="327"/>
      <c r="W449" s="327"/>
      <c r="X449" s="327"/>
      <c r="Y449" s="327"/>
      <c r="Z449" s="327"/>
      <c r="AA449" s="327"/>
      <c r="AB449" s="327"/>
      <c r="AC449" s="327"/>
      <c r="AD449" s="327"/>
      <c r="AE449" s="327"/>
      <c r="AF449" s="327"/>
      <c r="AG449" s="327"/>
      <c r="AH449" s="347">
        <f t="shared" si="58"/>
        <v>0</v>
      </c>
    </row>
    <row r="450" spans="1:34" x14ac:dyDescent="0.3">
      <c r="A450" s="328"/>
      <c r="B450" s="329"/>
      <c r="C450" s="330"/>
      <c r="D450" s="327"/>
      <c r="E450" s="327"/>
      <c r="F450" s="327"/>
      <c r="G450" s="327"/>
      <c r="H450" s="327"/>
      <c r="I450" s="327"/>
      <c r="J450" s="327"/>
      <c r="K450" s="327"/>
      <c r="L450" s="327"/>
      <c r="M450" s="327"/>
      <c r="N450" s="327"/>
      <c r="O450" s="327"/>
      <c r="P450" s="327"/>
      <c r="Q450" s="327"/>
      <c r="R450" s="327"/>
      <c r="S450" s="327"/>
      <c r="T450" s="327"/>
      <c r="U450" s="327"/>
      <c r="V450" s="327"/>
      <c r="W450" s="327"/>
      <c r="X450" s="327"/>
      <c r="Y450" s="327"/>
      <c r="Z450" s="327"/>
      <c r="AA450" s="327"/>
      <c r="AB450" s="327"/>
      <c r="AC450" s="327"/>
      <c r="AD450" s="327"/>
      <c r="AE450" s="327"/>
      <c r="AF450" s="327"/>
      <c r="AG450" s="327"/>
      <c r="AH450" s="347">
        <f t="shared" si="58"/>
        <v>0</v>
      </c>
    </row>
    <row r="451" spans="1:34" x14ac:dyDescent="0.3">
      <c r="A451" s="328"/>
      <c r="B451" s="329"/>
      <c r="C451" s="330"/>
      <c r="D451" s="327"/>
      <c r="E451" s="327"/>
      <c r="F451" s="327"/>
      <c r="G451" s="327"/>
      <c r="H451" s="327"/>
      <c r="I451" s="327"/>
      <c r="J451" s="327"/>
      <c r="K451" s="327"/>
      <c r="L451" s="327"/>
      <c r="M451" s="327"/>
      <c r="N451" s="327"/>
      <c r="O451" s="327"/>
      <c r="P451" s="327"/>
      <c r="Q451" s="327"/>
      <c r="R451" s="327"/>
      <c r="S451" s="327"/>
      <c r="T451" s="327"/>
      <c r="U451" s="327"/>
      <c r="V451" s="327"/>
      <c r="W451" s="327"/>
      <c r="X451" s="327"/>
      <c r="Y451" s="327"/>
      <c r="Z451" s="327"/>
      <c r="AA451" s="327"/>
      <c r="AB451" s="327"/>
      <c r="AC451" s="327"/>
      <c r="AD451" s="327"/>
      <c r="AE451" s="327"/>
      <c r="AF451" s="327"/>
      <c r="AG451" s="327"/>
      <c r="AH451" s="347">
        <f t="shared" si="58"/>
        <v>0</v>
      </c>
    </row>
    <row r="452" spans="1:34" x14ac:dyDescent="0.3">
      <c r="A452" s="328"/>
      <c r="B452" s="329"/>
      <c r="C452" s="330"/>
      <c r="D452" s="327"/>
      <c r="E452" s="327"/>
      <c r="F452" s="327"/>
      <c r="G452" s="327"/>
      <c r="H452" s="327"/>
      <c r="I452" s="327"/>
      <c r="J452" s="327"/>
      <c r="K452" s="327"/>
      <c r="L452" s="327"/>
      <c r="M452" s="327"/>
      <c r="N452" s="327"/>
      <c r="O452" s="327"/>
      <c r="P452" s="327"/>
      <c r="Q452" s="327"/>
      <c r="R452" s="327"/>
      <c r="S452" s="327"/>
      <c r="T452" s="327"/>
      <c r="U452" s="327"/>
      <c r="V452" s="327"/>
      <c r="W452" s="327"/>
      <c r="X452" s="327"/>
      <c r="Y452" s="327"/>
      <c r="Z452" s="327"/>
      <c r="AA452" s="327"/>
      <c r="AB452" s="327"/>
      <c r="AC452" s="327"/>
      <c r="AD452" s="327"/>
      <c r="AE452" s="327"/>
      <c r="AF452" s="327"/>
      <c r="AG452" s="327"/>
      <c r="AH452" s="347">
        <f t="shared" si="58"/>
        <v>0</v>
      </c>
    </row>
    <row r="453" spans="1:34" x14ac:dyDescent="0.3">
      <c r="A453" s="328"/>
      <c r="B453" s="329"/>
      <c r="C453" s="330"/>
      <c r="D453" s="327"/>
      <c r="E453" s="327"/>
      <c r="F453" s="327"/>
      <c r="G453" s="327"/>
      <c r="H453" s="327"/>
      <c r="I453" s="327"/>
      <c r="J453" s="327"/>
      <c r="K453" s="327"/>
      <c r="L453" s="327"/>
      <c r="M453" s="327"/>
      <c r="N453" s="327"/>
      <c r="O453" s="327"/>
      <c r="P453" s="327"/>
      <c r="Q453" s="327"/>
      <c r="R453" s="327"/>
      <c r="S453" s="327"/>
      <c r="T453" s="327"/>
      <c r="U453" s="327"/>
      <c r="V453" s="327"/>
      <c r="W453" s="327"/>
      <c r="X453" s="327"/>
      <c r="Y453" s="327"/>
      <c r="Z453" s="327"/>
      <c r="AA453" s="327"/>
      <c r="AB453" s="327"/>
      <c r="AC453" s="327"/>
      <c r="AD453" s="327"/>
      <c r="AE453" s="327"/>
      <c r="AF453" s="327"/>
      <c r="AG453" s="327"/>
      <c r="AH453" s="347">
        <f t="shared" si="58"/>
        <v>0</v>
      </c>
    </row>
    <row r="454" spans="1:34" x14ac:dyDescent="0.3">
      <c r="A454" s="328"/>
      <c r="B454" s="329"/>
      <c r="C454" s="330"/>
      <c r="D454" s="327"/>
      <c r="E454" s="327"/>
      <c r="F454" s="327"/>
      <c r="G454" s="327"/>
      <c r="H454" s="327"/>
      <c r="I454" s="327"/>
      <c r="J454" s="327"/>
      <c r="K454" s="327"/>
      <c r="L454" s="327"/>
      <c r="M454" s="327"/>
      <c r="N454" s="327"/>
      <c r="O454" s="327"/>
      <c r="P454" s="327"/>
      <c r="Q454" s="327"/>
      <c r="R454" s="327"/>
      <c r="S454" s="327"/>
      <c r="T454" s="327"/>
      <c r="U454" s="327"/>
      <c r="V454" s="327"/>
      <c r="W454" s="327"/>
      <c r="X454" s="327"/>
      <c r="Y454" s="327"/>
      <c r="Z454" s="327"/>
      <c r="AA454" s="327"/>
      <c r="AB454" s="327"/>
      <c r="AC454" s="327"/>
      <c r="AD454" s="327"/>
      <c r="AE454" s="327"/>
      <c r="AF454" s="327"/>
      <c r="AG454" s="327"/>
      <c r="AH454" s="347">
        <f t="shared" si="58"/>
        <v>0</v>
      </c>
    </row>
    <row r="455" spans="1:34" x14ac:dyDescent="0.3">
      <c r="A455" s="328"/>
      <c r="B455" s="329"/>
      <c r="C455" s="330"/>
      <c r="D455" s="327"/>
      <c r="E455" s="327"/>
      <c r="F455" s="327"/>
      <c r="G455" s="327"/>
      <c r="H455" s="327"/>
      <c r="I455" s="327"/>
      <c r="J455" s="327"/>
      <c r="K455" s="327"/>
      <c r="L455" s="327"/>
      <c r="M455" s="327"/>
      <c r="N455" s="327"/>
      <c r="O455" s="327"/>
      <c r="P455" s="327"/>
      <c r="Q455" s="327"/>
      <c r="R455" s="327"/>
      <c r="S455" s="327"/>
      <c r="T455" s="327"/>
      <c r="U455" s="327"/>
      <c r="V455" s="327"/>
      <c r="W455" s="327"/>
      <c r="X455" s="327"/>
      <c r="Y455" s="327"/>
      <c r="Z455" s="327"/>
      <c r="AA455" s="327"/>
      <c r="AB455" s="327"/>
      <c r="AC455" s="327"/>
      <c r="AD455" s="327"/>
      <c r="AE455" s="327"/>
      <c r="AF455" s="327"/>
      <c r="AG455" s="327"/>
      <c r="AH455" s="347">
        <f t="shared" si="58"/>
        <v>0</v>
      </c>
    </row>
    <row r="456" spans="1:34" x14ac:dyDescent="0.3">
      <c r="A456" s="328"/>
      <c r="B456" s="329"/>
      <c r="C456" s="330"/>
      <c r="D456" s="327"/>
      <c r="E456" s="327"/>
      <c r="F456" s="327"/>
      <c r="G456" s="327"/>
      <c r="H456" s="327"/>
      <c r="I456" s="327"/>
      <c r="J456" s="327"/>
      <c r="K456" s="327"/>
      <c r="L456" s="327"/>
      <c r="M456" s="327"/>
      <c r="N456" s="327"/>
      <c r="O456" s="327"/>
      <c r="P456" s="327"/>
      <c r="Q456" s="327"/>
      <c r="R456" s="327"/>
      <c r="S456" s="327"/>
      <c r="T456" s="327"/>
      <c r="U456" s="327"/>
      <c r="V456" s="327"/>
      <c r="W456" s="327"/>
      <c r="X456" s="327"/>
      <c r="Y456" s="327"/>
      <c r="Z456" s="327"/>
      <c r="AA456" s="327"/>
      <c r="AB456" s="327"/>
      <c r="AC456" s="327"/>
      <c r="AD456" s="327"/>
      <c r="AE456" s="327"/>
      <c r="AF456" s="327"/>
      <c r="AG456" s="327"/>
      <c r="AH456" s="347">
        <f t="shared" si="58"/>
        <v>0</v>
      </c>
    </row>
    <row r="457" spans="1:34" ht="15" thickBot="1" x14ac:dyDescent="0.35">
      <c r="A457" s="341"/>
      <c r="B457" s="342"/>
      <c r="C457" s="349">
        <f>SUM(C447:C456)</f>
        <v>0</v>
      </c>
      <c r="D457" s="349">
        <f t="shared" ref="D457:AG457" si="59">SUM(D447:D456)</f>
        <v>0</v>
      </c>
      <c r="E457" s="349">
        <f t="shared" si="59"/>
        <v>0</v>
      </c>
      <c r="F457" s="349">
        <f t="shared" si="59"/>
        <v>0</v>
      </c>
      <c r="G457" s="349">
        <f t="shared" si="59"/>
        <v>0</v>
      </c>
      <c r="H457" s="349">
        <f t="shared" si="59"/>
        <v>0</v>
      </c>
      <c r="I457" s="349">
        <f t="shared" si="59"/>
        <v>0</v>
      </c>
      <c r="J457" s="349">
        <f t="shared" si="59"/>
        <v>0</v>
      </c>
      <c r="K457" s="349">
        <f t="shared" si="59"/>
        <v>0</v>
      </c>
      <c r="L457" s="349">
        <f t="shared" si="59"/>
        <v>0</v>
      </c>
      <c r="M457" s="349">
        <f t="shared" si="59"/>
        <v>0</v>
      </c>
      <c r="N457" s="349">
        <f t="shared" si="59"/>
        <v>0</v>
      </c>
      <c r="O457" s="349">
        <f t="shared" si="59"/>
        <v>0</v>
      </c>
      <c r="P457" s="349">
        <f t="shared" si="59"/>
        <v>0</v>
      </c>
      <c r="Q457" s="349">
        <f t="shared" si="59"/>
        <v>0</v>
      </c>
      <c r="R457" s="349">
        <f t="shared" si="59"/>
        <v>0</v>
      </c>
      <c r="S457" s="349">
        <f t="shared" si="59"/>
        <v>0</v>
      </c>
      <c r="T457" s="349">
        <f t="shared" si="59"/>
        <v>0</v>
      </c>
      <c r="U457" s="349">
        <f t="shared" si="59"/>
        <v>0</v>
      </c>
      <c r="V457" s="349">
        <f t="shared" si="59"/>
        <v>0</v>
      </c>
      <c r="W457" s="349">
        <f t="shared" si="59"/>
        <v>0</v>
      </c>
      <c r="X457" s="349">
        <f t="shared" si="59"/>
        <v>0</v>
      </c>
      <c r="Y457" s="349">
        <f t="shared" si="59"/>
        <v>0</v>
      </c>
      <c r="Z457" s="349">
        <f t="shared" si="59"/>
        <v>0</v>
      </c>
      <c r="AA457" s="349">
        <f t="shared" si="59"/>
        <v>0</v>
      </c>
      <c r="AB457" s="349">
        <f t="shared" si="59"/>
        <v>0</v>
      </c>
      <c r="AC457" s="349">
        <f t="shared" si="59"/>
        <v>0</v>
      </c>
      <c r="AD457" s="349">
        <f t="shared" si="59"/>
        <v>0</v>
      </c>
      <c r="AE457" s="349">
        <f t="shared" si="59"/>
        <v>0</v>
      </c>
      <c r="AF457" s="349">
        <f t="shared" si="59"/>
        <v>0</v>
      </c>
      <c r="AG457" s="349">
        <f t="shared" si="59"/>
        <v>0</v>
      </c>
      <c r="AH457" s="348">
        <f>SUM(C457:AG457)</f>
        <v>0</v>
      </c>
    </row>
    <row r="458" spans="1:34" ht="15" thickBot="1" x14ac:dyDescent="0.35">
      <c r="A458" s="334" t="s">
        <v>246</v>
      </c>
      <c r="B458" s="315"/>
      <c r="C458" s="337"/>
      <c r="D458" s="337" t="s">
        <v>356</v>
      </c>
      <c r="E458" s="337"/>
      <c r="F458" s="337"/>
      <c r="G458" s="337"/>
      <c r="H458" s="337"/>
      <c r="I458" s="337"/>
      <c r="J458" s="337"/>
      <c r="K458" s="337"/>
      <c r="L458" s="337"/>
      <c r="M458" s="337"/>
      <c r="N458" s="337"/>
      <c r="O458" s="337"/>
      <c r="P458" s="337"/>
      <c r="Q458" s="337"/>
      <c r="R458" s="337"/>
      <c r="S458" s="337"/>
      <c r="T458" s="337"/>
      <c r="U458" s="337"/>
      <c r="V458" s="337"/>
      <c r="W458" s="337"/>
      <c r="X458" s="337"/>
      <c r="Y458" s="337"/>
      <c r="Z458" s="337"/>
      <c r="AA458" s="337"/>
      <c r="AB458" s="337"/>
      <c r="AC458" s="337"/>
      <c r="AD458" s="337"/>
      <c r="AE458" s="337"/>
      <c r="AF458" s="337"/>
      <c r="AG458" s="338"/>
      <c r="AH458" s="350"/>
    </row>
    <row r="459" spans="1:34" ht="15" thickBot="1" x14ac:dyDescent="0.35">
      <c r="A459" s="316" t="s">
        <v>245</v>
      </c>
      <c r="B459" s="322"/>
      <c r="C459" s="318" t="s">
        <v>427</v>
      </c>
      <c r="D459" s="319"/>
      <c r="E459" s="319"/>
      <c r="F459" s="319"/>
      <c r="G459" s="319"/>
      <c r="H459" s="319"/>
      <c r="I459" s="319"/>
      <c r="J459" s="319"/>
      <c r="K459" s="319"/>
      <c r="L459" s="319"/>
      <c r="M459" s="319"/>
      <c r="N459" s="319"/>
      <c r="O459" s="319"/>
      <c r="P459" s="319"/>
      <c r="Q459" s="319"/>
      <c r="R459" s="319"/>
      <c r="S459" s="319"/>
      <c r="T459" s="319"/>
      <c r="U459" s="319"/>
      <c r="V459" s="319"/>
      <c r="W459" s="319"/>
      <c r="X459" s="319"/>
      <c r="Y459" s="319"/>
      <c r="Z459" s="319"/>
      <c r="AA459" s="319"/>
      <c r="AB459" s="319"/>
      <c r="AC459" s="319"/>
      <c r="AD459" s="319"/>
      <c r="AE459" s="319"/>
      <c r="AF459" s="319"/>
      <c r="AG459" s="320"/>
      <c r="AH459" s="346" t="s">
        <v>14</v>
      </c>
    </row>
    <row r="460" spans="1:34" ht="15" thickBot="1" x14ac:dyDescent="0.35">
      <c r="A460" s="316" t="s">
        <v>422</v>
      </c>
      <c r="B460" s="322"/>
      <c r="C460" s="323">
        <v>1</v>
      </c>
      <c r="D460" s="319">
        <v>2</v>
      </c>
      <c r="E460" s="319">
        <v>3</v>
      </c>
      <c r="F460" s="319">
        <v>4</v>
      </c>
      <c r="G460" s="319">
        <v>5</v>
      </c>
      <c r="H460" s="319">
        <v>6</v>
      </c>
      <c r="I460" s="319">
        <v>7</v>
      </c>
      <c r="J460" s="319">
        <v>8</v>
      </c>
      <c r="K460" s="319">
        <v>9</v>
      </c>
      <c r="L460" s="319">
        <v>10</v>
      </c>
      <c r="M460" s="319">
        <v>11</v>
      </c>
      <c r="N460" s="319">
        <v>12</v>
      </c>
      <c r="O460" s="319">
        <v>13</v>
      </c>
      <c r="P460" s="319">
        <v>14</v>
      </c>
      <c r="Q460" s="319">
        <v>15</v>
      </c>
      <c r="R460" s="319">
        <v>16</v>
      </c>
      <c r="S460" s="319">
        <v>17</v>
      </c>
      <c r="T460" s="319">
        <v>18</v>
      </c>
      <c r="U460" s="319">
        <v>19</v>
      </c>
      <c r="V460" s="319">
        <v>20</v>
      </c>
      <c r="W460" s="319">
        <v>21</v>
      </c>
      <c r="X460" s="319">
        <v>22</v>
      </c>
      <c r="Y460" s="319">
        <v>23</v>
      </c>
      <c r="Z460" s="319">
        <v>24</v>
      </c>
      <c r="AA460" s="319">
        <v>25</v>
      </c>
      <c r="AB460" s="319">
        <v>26</v>
      </c>
      <c r="AC460" s="319">
        <v>27</v>
      </c>
      <c r="AD460" s="319">
        <v>28</v>
      </c>
      <c r="AE460" s="319">
        <v>29</v>
      </c>
      <c r="AF460" s="319">
        <v>30</v>
      </c>
      <c r="AG460" s="320">
        <v>31</v>
      </c>
      <c r="AH460" s="346"/>
    </row>
    <row r="461" spans="1:34" x14ac:dyDescent="0.3">
      <c r="A461" s="339" t="s">
        <v>230</v>
      </c>
      <c r="B461" s="339" t="s">
        <v>231</v>
      </c>
      <c r="C461" s="325"/>
      <c r="D461" s="326"/>
      <c r="E461" s="326"/>
      <c r="F461" s="326"/>
      <c r="G461" s="326"/>
      <c r="H461" s="326"/>
      <c r="I461" s="326"/>
      <c r="J461" s="326"/>
      <c r="K461" s="326"/>
      <c r="L461" s="326"/>
      <c r="M461" s="326"/>
      <c r="N461" s="326"/>
      <c r="O461" s="326"/>
      <c r="P461" s="326"/>
      <c r="Q461" s="326"/>
      <c r="R461" s="326"/>
      <c r="S461" s="326"/>
      <c r="T461" s="326"/>
      <c r="U461" s="326"/>
      <c r="V461" s="326"/>
      <c r="W461" s="326"/>
      <c r="X461" s="326"/>
      <c r="Y461" s="326"/>
      <c r="Z461" s="326"/>
      <c r="AA461" s="326"/>
      <c r="AB461" s="326"/>
      <c r="AC461" s="326"/>
      <c r="AD461" s="326"/>
      <c r="AE461" s="326"/>
      <c r="AF461" s="326"/>
      <c r="AG461" s="326"/>
      <c r="AH461" s="347"/>
    </row>
    <row r="462" spans="1:34" x14ac:dyDescent="0.3">
      <c r="A462" s="328"/>
      <c r="B462" s="329"/>
      <c r="C462" s="330"/>
      <c r="D462" s="327"/>
      <c r="E462" s="327"/>
      <c r="F462" s="327"/>
      <c r="G462" s="327"/>
      <c r="H462" s="327"/>
      <c r="I462" s="327"/>
      <c r="J462" s="327"/>
      <c r="K462" s="327"/>
      <c r="L462" s="327"/>
      <c r="M462" s="327"/>
      <c r="N462" s="327"/>
      <c r="O462" s="327"/>
      <c r="P462" s="327"/>
      <c r="Q462" s="327"/>
      <c r="R462" s="327"/>
      <c r="S462" s="327"/>
      <c r="T462" s="327"/>
      <c r="U462" s="327"/>
      <c r="V462" s="327"/>
      <c r="W462" s="327"/>
      <c r="X462" s="327"/>
      <c r="Y462" s="327"/>
      <c r="Z462" s="327"/>
      <c r="AA462" s="327"/>
      <c r="AB462" s="327"/>
      <c r="AC462" s="327"/>
      <c r="AD462" s="327"/>
      <c r="AE462" s="327"/>
      <c r="AF462" s="327"/>
      <c r="AG462" s="327"/>
      <c r="AH462" s="347">
        <f>SUM(C462:AG462)</f>
        <v>0</v>
      </c>
    </row>
    <row r="463" spans="1:34" x14ac:dyDescent="0.3">
      <c r="A463" s="328"/>
      <c r="B463" s="329"/>
      <c r="C463" s="330"/>
      <c r="D463" s="327"/>
      <c r="E463" s="327"/>
      <c r="F463" s="327"/>
      <c r="G463" s="327"/>
      <c r="H463" s="327"/>
      <c r="I463" s="327"/>
      <c r="J463" s="327"/>
      <c r="K463" s="327"/>
      <c r="L463" s="327"/>
      <c r="M463" s="327"/>
      <c r="N463" s="327"/>
      <c r="O463" s="327"/>
      <c r="P463" s="327"/>
      <c r="Q463" s="327"/>
      <c r="R463" s="327"/>
      <c r="S463" s="327"/>
      <c r="T463" s="327"/>
      <c r="U463" s="327"/>
      <c r="V463" s="327"/>
      <c r="W463" s="327"/>
      <c r="X463" s="327"/>
      <c r="Y463" s="327"/>
      <c r="Z463" s="327"/>
      <c r="AA463" s="327"/>
      <c r="AB463" s="327"/>
      <c r="AC463" s="327"/>
      <c r="AD463" s="327"/>
      <c r="AE463" s="327"/>
      <c r="AF463" s="327"/>
      <c r="AG463" s="327"/>
      <c r="AH463" s="347">
        <f t="shared" ref="AH463:AH471" si="60">SUM(C463:AG463)</f>
        <v>0</v>
      </c>
    </row>
    <row r="464" spans="1:34" x14ac:dyDescent="0.3">
      <c r="A464" s="328"/>
      <c r="B464" s="329"/>
      <c r="C464" s="330"/>
      <c r="D464" s="327"/>
      <c r="E464" s="327"/>
      <c r="F464" s="327"/>
      <c r="G464" s="327"/>
      <c r="H464" s="327"/>
      <c r="I464" s="327"/>
      <c r="J464" s="327"/>
      <c r="K464" s="327"/>
      <c r="L464" s="327"/>
      <c r="M464" s="327"/>
      <c r="N464" s="327"/>
      <c r="O464" s="327"/>
      <c r="P464" s="327"/>
      <c r="Q464" s="327"/>
      <c r="R464" s="327"/>
      <c r="S464" s="327"/>
      <c r="T464" s="327"/>
      <c r="U464" s="327"/>
      <c r="V464" s="327"/>
      <c r="W464" s="327"/>
      <c r="X464" s="327"/>
      <c r="Y464" s="327"/>
      <c r="Z464" s="327"/>
      <c r="AA464" s="327"/>
      <c r="AB464" s="327"/>
      <c r="AC464" s="327"/>
      <c r="AD464" s="327"/>
      <c r="AE464" s="327"/>
      <c r="AF464" s="327"/>
      <c r="AG464" s="327"/>
      <c r="AH464" s="347">
        <f t="shared" si="60"/>
        <v>0</v>
      </c>
    </row>
    <row r="465" spans="1:34" x14ac:dyDescent="0.3">
      <c r="A465" s="328"/>
      <c r="B465" s="329"/>
      <c r="C465" s="330"/>
      <c r="D465" s="327"/>
      <c r="E465" s="327"/>
      <c r="F465" s="327"/>
      <c r="G465" s="327"/>
      <c r="H465" s="327"/>
      <c r="I465" s="327"/>
      <c r="J465" s="327"/>
      <c r="K465" s="327"/>
      <c r="L465" s="327"/>
      <c r="M465" s="327"/>
      <c r="N465" s="327"/>
      <c r="O465" s="327"/>
      <c r="P465" s="327"/>
      <c r="Q465" s="327"/>
      <c r="R465" s="327"/>
      <c r="S465" s="327"/>
      <c r="T465" s="327"/>
      <c r="U465" s="327"/>
      <c r="V465" s="327"/>
      <c r="W465" s="327"/>
      <c r="X465" s="327"/>
      <c r="Y465" s="327"/>
      <c r="Z465" s="327"/>
      <c r="AA465" s="327"/>
      <c r="AB465" s="327"/>
      <c r="AC465" s="327"/>
      <c r="AD465" s="327"/>
      <c r="AE465" s="327"/>
      <c r="AF465" s="327"/>
      <c r="AG465" s="327"/>
      <c r="AH465" s="347">
        <f t="shared" si="60"/>
        <v>0</v>
      </c>
    </row>
    <row r="466" spans="1:34" x14ac:dyDescent="0.3">
      <c r="A466" s="328"/>
      <c r="B466" s="329"/>
      <c r="C466" s="330"/>
      <c r="D466" s="327"/>
      <c r="E466" s="327"/>
      <c r="F466" s="327"/>
      <c r="G466" s="327"/>
      <c r="H466" s="327"/>
      <c r="I466" s="327"/>
      <c r="J466" s="327"/>
      <c r="K466" s="327"/>
      <c r="L466" s="327"/>
      <c r="M466" s="327"/>
      <c r="N466" s="327"/>
      <c r="O466" s="327"/>
      <c r="P466" s="327"/>
      <c r="Q466" s="327"/>
      <c r="R466" s="327"/>
      <c r="S466" s="327"/>
      <c r="T466" s="327"/>
      <c r="U466" s="327"/>
      <c r="V466" s="327"/>
      <c r="W466" s="327"/>
      <c r="X466" s="327"/>
      <c r="Y466" s="327"/>
      <c r="Z466" s="327"/>
      <c r="AA466" s="327"/>
      <c r="AB466" s="327"/>
      <c r="AC466" s="327"/>
      <c r="AD466" s="327"/>
      <c r="AE466" s="327"/>
      <c r="AF466" s="327"/>
      <c r="AG466" s="327"/>
      <c r="AH466" s="347">
        <f t="shared" si="60"/>
        <v>0</v>
      </c>
    </row>
    <row r="467" spans="1:34" x14ac:dyDescent="0.3">
      <c r="A467" s="328"/>
      <c r="B467" s="329"/>
      <c r="C467" s="330"/>
      <c r="D467" s="327"/>
      <c r="E467" s="327"/>
      <c r="F467" s="327"/>
      <c r="G467" s="327"/>
      <c r="H467" s="327"/>
      <c r="I467" s="327"/>
      <c r="J467" s="327"/>
      <c r="K467" s="327"/>
      <c r="L467" s="327"/>
      <c r="M467" s="327"/>
      <c r="N467" s="327"/>
      <c r="O467" s="327"/>
      <c r="P467" s="327"/>
      <c r="Q467" s="327"/>
      <c r="R467" s="327"/>
      <c r="S467" s="327"/>
      <c r="T467" s="327"/>
      <c r="U467" s="327"/>
      <c r="V467" s="327"/>
      <c r="W467" s="327"/>
      <c r="X467" s="327"/>
      <c r="Y467" s="327"/>
      <c r="Z467" s="327"/>
      <c r="AA467" s="327"/>
      <c r="AB467" s="327"/>
      <c r="AC467" s="327"/>
      <c r="AD467" s="327"/>
      <c r="AE467" s="327"/>
      <c r="AF467" s="327"/>
      <c r="AG467" s="327"/>
      <c r="AH467" s="347">
        <f t="shared" si="60"/>
        <v>0</v>
      </c>
    </row>
    <row r="468" spans="1:34" x14ac:dyDescent="0.3">
      <c r="A468" s="328"/>
      <c r="B468" s="329"/>
      <c r="C468" s="330"/>
      <c r="D468" s="327"/>
      <c r="E468" s="327"/>
      <c r="F468" s="327"/>
      <c r="G468" s="327"/>
      <c r="H468" s="327"/>
      <c r="I468" s="327"/>
      <c r="J468" s="327"/>
      <c r="K468" s="327"/>
      <c r="L468" s="327"/>
      <c r="M468" s="327"/>
      <c r="N468" s="327"/>
      <c r="O468" s="327"/>
      <c r="P468" s="327"/>
      <c r="Q468" s="327"/>
      <c r="R468" s="327"/>
      <c r="S468" s="327"/>
      <c r="T468" s="327"/>
      <c r="U468" s="327"/>
      <c r="V468" s="327"/>
      <c r="W468" s="327"/>
      <c r="X468" s="327"/>
      <c r="Y468" s="327"/>
      <c r="Z468" s="327"/>
      <c r="AA468" s="327"/>
      <c r="AB468" s="327"/>
      <c r="AC468" s="327"/>
      <c r="AD468" s="327"/>
      <c r="AE468" s="327"/>
      <c r="AF468" s="327"/>
      <c r="AG468" s="327"/>
      <c r="AH468" s="347">
        <f t="shared" si="60"/>
        <v>0</v>
      </c>
    </row>
    <row r="469" spans="1:34" x14ac:dyDescent="0.3">
      <c r="A469" s="328"/>
      <c r="B469" s="329"/>
      <c r="C469" s="330"/>
      <c r="D469" s="327"/>
      <c r="E469" s="327"/>
      <c r="F469" s="327"/>
      <c r="G469" s="327"/>
      <c r="H469" s="327"/>
      <c r="I469" s="327"/>
      <c r="J469" s="327"/>
      <c r="K469" s="327"/>
      <c r="L469" s="327"/>
      <c r="M469" s="327"/>
      <c r="N469" s="327"/>
      <c r="O469" s="327"/>
      <c r="P469" s="327"/>
      <c r="Q469" s="327"/>
      <c r="R469" s="327"/>
      <c r="S469" s="327"/>
      <c r="T469" s="327"/>
      <c r="U469" s="327"/>
      <c r="V469" s="327"/>
      <c r="W469" s="327"/>
      <c r="X469" s="327"/>
      <c r="Y469" s="327"/>
      <c r="Z469" s="327"/>
      <c r="AA469" s="327"/>
      <c r="AB469" s="327"/>
      <c r="AC469" s="327"/>
      <c r="AD469" s="327"/>
      <c r="AE469" s="327"/>
      <c r="AF469" s="327"/>
      <c r="AG469" s="327"/>
      <c r="AH469" s="347">
        <f t="shared" si="60"/>
        <v>0</v>
      </c>
    </row>
    <row r="470" spans="1:34" x14ac:dyDescent="0.3">
      <c r="A470" s="328"/>
      <c r="B470" s="329"/>
      <c r="C470" s="330"/>
      <c r="D470" s="327"/>
      <c r="E470" s="327"/>
      <c r="F470" s="327"/>
      <c r="G470" s="327"/>
      <c r="H470" s="327"/>
      <c r="I470" s="327"/>
      <c r="J470" s="327"/>
      <c r="K470" s="327"/>
      <c r="L470" s="327"/>
      <c r="M470" s="327"/>
      <c r="N470" s="327"/>
      <c r="O470" s="327"/>
      <c r="P470" s="327"/>
      <c r="Q470" s="327"/>
      <c r="R470" s="327"/>
      <c r="S470" s="327"/>
      <c r="T470" s="327"/>
      <c r="U470" s="327"/>
      <c r="V470" s="327"/>
      <c r="W470" s="327"/>
      <c r="X470" s="327"/>
      <c r="Y470" s="327"/>
      <c r="Z470" s="327"/>
      <c r="AA470" s="327"/>
      <c r="AB470" s="327"/>
      <c r="AC470" s="327"/>
      <c r="AD470" s="327"/>
      <c r="AE470" s="327"/>
      <c r="AF470" s="327"/>
      <c r="AG470" s="327"/>
      <c r="AH470" s="347">
        <f t="shared" si="60"/>
        <v>0</v>
      </c>
    </row>
    <row r="471" spans="1:34" x14ac:dyDescent="0.3">
      <c r="A471" s="328"/>
      <c r="B471" s="329"/>
      <c r="C471" s="330"/>
      <c r="D471" s="327"/>
      <c r="E471" s="327"/>
      <c r="F471" s="327"/>
      <c r="G471" s="327"/>
      <c r="H471" s="327"/>
      <c r="I471" s="327"/>
      <c r="J471" s="327"/>
      <c r="K471" s="327"/>
      <c r="L471" s="327"/>
      <c r="M471" s="327"/>
      <c r="N471" s="327"/>
      <c r="O471" s="327"/>
      <c r="P471" s="327"/>
      <c r="Q471" s="327"/>
      <c r="R471" s="327"/>
      <c r="S471" s="327"/>
      <c r="T471" s="327"/>
      <c r="U471" s="327"/>
      <c r="V471" s="327"/>
      <c r="W471" s="327"/>
      <c r="X471" s="327"/>
      <c r="Y471" s="327"/>
      <c r="Z471" s="327"/>
      <c r="AA471" s="327"/>
      <c r="AB471" s="327"/>
      <c r="AC471" s="327"/>
      <c r="AD471" s="327"/>
      <c r="AE471" s="327"/>
      <c r="AF471" s="327"/>
      <c r="AG471" s="327"/>
      <c r="AH471" s="347">
        <f t="shared" si="60"/>
        <v>0</v>
      </c>
    </row>
    <row r="472" spans="1:34" ht="15" thickBot="1" x14ac:dyDescent="0.35">
      <c r="A472" s="341"/>
      <c r="B472" s="342"/>
      <c r="C472" s="349">
        <f>SUM(C462:C471)</f>
        <v>0</v>
      </c>
      <c r="D472" s="349">
        <f t="shared" ref="D472:AG472" si="61">SUM(D462:D471)</f>
        <v>0</v>
      </c>
      <c r="E472" s="349">
        <f t="shared" si="61"/>
        <v>0</v>
      </c>
      <c r="F472" s="349">
        <f t="shared" si="61"/>
        <v>0</v>
      </c>
      <c r="G472" s="349">
        <f t="shared" si="61"/>
        <v>0</v>
      </c>
      <c r="H472" s="349">
        <f t="shared" si="61"/>
        <v>0</v>
      </c>
      <c r="I472" s="349">
        <f t="shared" si="61"/>
        <v>0</v>
      </c>
      <c r="J472" s="349">
        <f t="shared" si="61"/>
        <v>0</v>
      </c>
      <c r="K472" s="349">
        <f t="shared" si="61"/>
        <v>0</v>
      </c>
      <c r="L472" s="349">
        <f t="shared" si="61"/>
        <v>0</v>
      </c>
      <c r="M472" s="349">
        <f t="shared" si="61"/>
        <v>0</v>
      </c>
      <c r="N472" s="349">
        <f t="shared" si="61"/>
        <v>0</v>
      </c>
      <c r="O472" s="349">
        <f t="shared" si="61"/>
        <v>0</v>
      </c>
      <c r="P472" s="349">
        <f t="shared" si="61"/>
        <v>0</v>
      </c>
      <c r="Q472" s="349">
        <f t="shared" si="61"/>
        <v>0</v>
      </c>
      <c r="R472" s="349">
        <f t="shared" si="61"/>
        <v>0</v>
      </c>
      <c r="S472" s="349">
        <f t="shared" si="61"/>
        <v>0</v>
      </c>
      <c r="T472" s="349">
        <f t="shared" si="61"/>
        <v>0</v>
      </c>
      <c r="U472" s="349">
        <f t="shared" si="61"/>
        <v>0</v>
      </c>
      <c r="V472" s="349">
        <f t="shared" si="61"/>
        <v>0</v>
      </c>
      <c r="W472" s="349">
        <f t="shared" si="61"/>
        <v>0</v>
      </c>
      <c r="X472" s="349">
        <f t="shared" si="61"/>
        <v>0</v>
      </c>
      <c r="Y472" s="349">
        <f t="shared" si="61"/>
        <v>0</v>
      </c>
      <c r="Z472" s="349">
        <f t="shared" si="61"/>
        <v>0</v>
      </c>
      <c r="AA472" s="349">
        <f t="shared" si="61"/>
        <v>0</v>
      </c>
      <c r="AB472" s="349">
        <f t="shared" si="61"/>
        <v>0</v>
      </c>
      <c r="AC472" s="349">
        <f t="shared" si="61"/>
        <v>0</v>
      </c>
      <c r="AD472" s="349">
        <f t="shared" si="61"/>
        <v>0</v>
      </c>
      <c r="AE472" s="349">
        <f t="shared" si="61"/>
        <v>0</v>
      </c>
      <c r="AF472" s="349">
        <f t="shared" si="61"/>
        <v>0</v>
      </c>
      <c r="AG472" s="349">
        <f t="shared" si="61"/>
        <v>0</v>
      </c>
      <c r="AH472" s="348">
        <f>SUM(C472:AG472)</f>
        <v>0</v>
      </c>
    </row>
    <row r="473" spans="1:34" ht="15" thickBot="1" x14ac:dyDescent="0.35">
      <c r="A473" s="334" t="s">
        <v>246</v>
      </c>
      <c r="B473" s="315"/>
      <c r="C473" s="337"/>
      <c r="D473" s="337" t="s">
        <v>357</v>
      </c>
      <c r="E473" s="337"/>
      <c r="F473" s="337"/>
      <c r="G473" s="337"/>
      <c r="H473" s="337"/>
      <c r="I473" s="337"/>
      <c r="J473" s="337"/>
      <c r="K473" s="337"/>
      <c r="L473" s="337"/>
      <c r="M473" s="337"/>
      <c r="N473" s="337"/>
      <c r="O473" s="337"/>
      <c r="P473" s="337"/>
      <c r="Q473" s="337"/>
      <c r="R473" s="337"/>
      <c r="S473" s="337"/>
      <c r="T473" s="337"/>
      <c r="U473" s="337"/>
      <c r="V473" s="337"/>
      <c r="W473" s="337"/>
      <c r="X473" s="337"/>
      <c r="Y473" s="337"/>
      <c r="Z473" s="337"/>
      <c r="AA473" s="337"/>
      <c r="AB473" s="337"/>
      <c r="AC473" s="337"/>
      <c r="AD473" s="337"/>
      <c r="AE473" s="337"/>
      <c r="AF473" s="337"/>
      <c r="AG473" s="338"/>
      <c r="AH473" s="350"/>
    </row>
    <row r="474" spans="1:34" ht="15" thickBot="1" x14ac:dyDescent="0.35">
      <c r="A474" s="316" t="s">
        <v>245</v>
      </c>
      <c r="B474" s="322"/>
      <c r="C474" s="318" t="s">
        <v>427</v>
      </c>
      <c r="D474" s="319"/>
      <c r="E474" s="319"/>
      <c r="F474" s="319"/>
      <c r="G474" s="319"/>
      <c r="H474" s="319"/>
      <c r="I474" s="319"/>
      <c r="J474" s="319"/>
      <c r="K474" s="319"/>
      <c r="L474" s="319"/>
      <c r="M474" s="319"/>
      <c r="N474" s="319"/>
      <c r="O474" s="319"/>
      <c r="P474" s="319"/>
      <c r="Q474" s="319"/>
      <c r="R474" s="319"/>
      <c r="S474" s="319"/>
      <c r="T474" s="319"/>
      <c r="U474" s="319"/>
      <c r="V474" s="319"/>
      <c r="W474" s="319"/>
      <c r="X474" s="319"/>
      <c r="Y474" s="319"/>
      <c r="Z474" s="319"/>
      <c r="AA474" s="319"/>
      <c r="AB474" s="319"/>
      <c r="AC474" s="319"/>
      <c r="AD474" s="319"/>
      <c r="AE474" s="319"/>
      <c r="AF474" s="319"/>
      <c r="AG474" s="320"/>
      <c r="AH474" s="346" t="s">
        <v>14</v>
      </c>
    </row>
    <row r="475" spans="1:34" ht="15" thickBot="1" x14ac:dyDescent="0.35">
      <c r="A475" s="316" t="s">
        <v>422</v>
      </c>
      <c r="B475" s="322"/>
      <c r="C475" s="323">
        <v>1</v>
      </c>
      <c r="D475" s="319">
        <v>2</v>
      </c>
      <c r="E475" s="319">
        <v>3</v>
      </c>
      <c r="F475" s="319">
        <v>4</v>
      </c>
      <c r="G475" s="319">
        <v>5</v>
      </c>
      <c r="H475" s="319">
        <v>6</v>
      </c>
      <c r="I475" s="319">
        <v>7</v>
      </c>
      <c r="J475" s="319">
        <v>8</v>
      </c>
      <c r="K475" s="319">
        <v>9</v>
      </c>
      <c r="L475" s="319">
        <v>10</v>
      </c>
      <c r="M475" s="319">
        <v>11</v>
      </c>
      <c r="N475" s="319">
        <v>12</v>
      </c>
      <c r="O475" s="319">
        <v>13</v>
      </c>
      <c r="P475" s="319">
        <v>14</v>
      </c>
      <c r="Q475" s="319">
        <v>15</v>
      </c>
      <c r="R475" s="319">
        <v>16</v>
      </c>
      <c r="S475" s="319">
        <v>17</v>
      </c>
      <c r="T475" s="319">
        <v>18</v>
      </c>
      <c r="U475" s="319">
        <v>19</v>
      </c>
      <c r="V475" s="319">
        <v>20</v>
      </c>
      <c r="W475" s="319">
        <v>21</v>
      </c>
      <c r="X475" s="319">
        <v>22</v>
      </c>
      <c r="Y475" s="319">
        <v>23</v>
      </c>
      <c r="Z475" s="319">
        <v>24</v>
      </c>
      <c r="AA475" s="319">
        <v>25</v>
      </c>
      <c r="AB475" s="319">
        <v>26</v>
      </c>
      <c r="AC475" s="319">
        <v>27</v>
      </c>
      <c r="AD475" s="319">
        <v>28</v>
      </c>
      <c r="AE475" s="319">
        <v>29</v>
      </c>
      <c r="AF475" s="319">
        <v>30</v>
      </c>
      <c r="AG475" s="320">
        <v>31</v>
      </c>
      <c r="AH475" s="346"/>
    </row>
    <row r="476" spans="1:34" x14ac:dyDescent="0.3">
      <c r="A476" s="339" t="s">
        <v>230</v>
      </c>
      <c r="B476" s="339" t="s">
        <v>231</v>
      </c>
      <c r="C476" s="325"/>
      <c r="D476" s="326"/>
      <c r="E476" s="326"/>
      <c r="F476" s="326"/>
      <c r="G476" s="326"/>
      <c r="H476" s="326"/>
      <c r="I476" s="326"/>
      <c r="J476" s="326"/>
      <c r="K476" s="326"/>
      <c r="L476" s="326"/>
      <c r="M476" s="326"/>
      <c r="N476" s="326"/>
      <c r="O476" s="326"/>
      <c r="P476" s="326"/>
      <c r="Q476" s="326"/>
      <c r="R476" s="326"/>
      <c r="S476" s="326"/>
      <c r="T476" s="326"/>
      <c r="U476" s="326"/>
      <c r="V476" s="326"/>
      <c r="W476" s="326"/>
      <c r="X476" s="326"/>
      <c r="Y476" s="326"/>
      <c r="Z476" s="326"/>
      <c r="AA476" s="326"/>
      <c r="AB476" s="326"/>
      <c r="AC476" s="326"/>
      <c r="AD476" s="326"/>
      <c r="AE476" s="326"/>
      <c r="AF476" s="326"/>
      <c r="AG476" s="326"/>
      <c r="AH476" s="347"/>
    </row>
    <row r="477" spans="1:34" x14ac:dyDescent="0.3">
      <c r="A477" s="328"/>
      <c r="B477" s="329"/>
      <c r="C477" s="330"/>
      <c r="D477" s="327"/>
      <c r="E477" s="327"/>
      <c r="F477" s="327"/>
      <c r="G477" s="327"/>
      <c r="H477" s="327"/>
      <c r="I477" s="327"/>
      <c r="J477" s="327"/>
      <c r="K477" s="327"/>
      <c r="L477" s="327"/>
      <c r="M477" s="327"/>
      <c r="N477" s="327"/>
      <c r="O477" s="327"/>
      <c r="P477" s="327"/>
      <c r="Q477" s="327"/>
      <c r="R477" s="327"/>
      <c r="S477" s="327"/>
      <c r="T477" s="327"/>
      <c r="U477" s="327"/>
      <c r="V477" s="327"/>
      <c r="W477" s="327"/>
      <c r="X477" s="327"/>
      <c r="Y477" s="327"/>
      <c r="Z477" s="327"/>
      <c r="AA477" s="327"/>
      <c r="AB477" s="327"/>
      <c r="AC477" s="327"/>
      <c r="AD477" s="327"/>
      <c r="AE477" s="327"/>
      <c r="AF477" s="327"/>
      <c r="AG477" s="327"/>
      <c r="AH477" s="347">
        <f>SUM(C477:AG477)</f>
        <v>0</v>
      </c>
    </row>
    <row r="478" spans="1:34" x14ac:dyDescent="0.3">
      <c r="A478" s="328"/>
      <c r="B478" s="329"/>
      <c r="C478" s="330"/>
      <c r="D478" s="327"/>
      <c r="E478" s="327"/>
      <c r="F478" s="327"/>
      <c r="G478" s="327"/>
      <c r="H478" s="327"/>
      <c r="I478" s="327"/>
      <c r="J478" s="327"/>
      <c r="K478" s="327"/>
      <c r="L478" s="327"/>
      <c r="M478" s="327"/>
      <c r="N478" s="327"/>
      <c r="O478" s="327"/>
      <c r="P478" s="327"/>
      <c r="Q478" s="327"/>
      <c r="R478" s="327"/>
      <c r="S478" s="327"/>
      <c r="T478" s="327"/>
      <c r="U478" s="327"/>
      <c r="V478" s="327"/>
      <c r="W478" s="327"/>
      <c r="X478" s="327"/>
      <c r="Y478" s="327"/>
      <c r="Z478" s="327"/>
      <c r="AA478" s="327"/>
      <c r="AB478" s="327"/>
      <c r="AC478" s="327"/>
      <c r="AD478" s="327"/>
      <c r="AE478" s="327"/>
      <c r="AF478" s="327"/>
      <c r="AG478" s="327"/>
      <c r="AH478" s="347">
        <f t="shared" ref="AH478:AH486" si="62">SUM(C478:AG478)</f>
        <v>0</v>
      </c>
    </row>
    <row r="479" spans="1:34" x14ac:dyDescent="0.3">
      <c r="A479" s="328"/>
      <c r="B479" s="329"/>
      <c r="C479" s="330"/>
      <c r="D479" s="327"/>
      <c r="E479" s="327"/>
      <c r="F479" s="327"/>
      <c r="G479" s="327"/>
      <c r="H479" s="327"/>
      <c r="I479" s="327"/>
      <c r="J479" s="327"/>
      <c r="K479" s="327"/>
      <c r="L479" s="327"/>
      <c r="M479" s="327"/>
      <c r="N479" s="327"/>
      <c r="O479" s="327"/>
      <c r="P479" s="327"/>
      <c r="Q479" s="327"/>
      <c r="R479" s="327"/>
      <c r="S479" s="327"/>
      <c r="T479" s="327"/>
      <c r="U479" s="327"/>
      <c r="V479" s="327"/>
      <c r="W479" s="327"/>
      <c r="X479" s="327"/>
      <c r="Y479" s="327"/>
      <c r="Z479" s="327"/>
      <c r="AA479" s="327"/>
      <c r="AB479" s="327"/>
      <c r="AC479" s="327"/>
      <c r="AD479" s="327"/>
      <c r="AE479" s="327"/>
      <c r="AF479" s="327"/>
      <c r="AG479" s="327"/>
      <c r="AH479" s="347">
        <f t="shared" si="62"/>
        <v>0</v>
      </c>
    </row>
    <row r="480" spans="1:34" x14ac:dyDescent="0.3">
      <c r="A480" s="328"/>
      <c r="B480" s="329"/>
      <c r="C480" s="330"/>
      <c r="D480" s="327"/>
      <c r="E480" s="327"/>
      <c r="F480" s="327"/>
      <c r="G480" s="327"/>
      <c r="H480" s="327"/>
      <c r="I480" s="327"/>
      <c r="J480" s="327"/>
      <c r="K480" s="327"/>
      <c r="L480" s="327"/>
      <c r="M480" s="327"/>
      <c r="N480" s="327"/>
      <c r="O480" s="327"/>
      <c r="P480" s="327"/>
      <c r="Q480" s="327"/>
      <c r="R480" s="327"/>
      <c r="S480" s="327"/>
      <c r="T480" s="327"/>
      <c r="U480" s="327"/>
      <c r="V480" s="327"/>
      <c r="W480" s="327"/>
      <c r="X480" s="327"/>
      <c r="Y480" s="327"/>
      <c r="Z480" s="327"/>
      <c r="AA480" s="327"/>
      <c r="AB480" s="327"/>
      <c r="AC480" s="327"/>
      <c r="AD480" s="327"/>
      <c r="AE480" s="327"/>
      <c r="AF480" s="327"/>
      <c r="AG480" s="327"/>
      <c r="AH480" s="347">
        <f t="shared" si="62"/>
        <v>0</v>
      </c>
    </row>
    <row r="481" spans="1:34" x14ac:dyDescent="0.3">
      <c r="A481" s="328"/>
      <c r="B481" s="329"/>
      <c r="C481" s="330"/>
      <c r="D481" s="327"/>
      <c r="E481" s="327"/>
      <c r="F481" s="327"/>
      <c r="G481" s="327"/>
      <c r="H481" s="327"/>
      <c r="I481" s="327"/>
      <c r="J481" s="327"/>
      <c r="K481" s="327"/>
      <c r="L481" s="327"/>
      <c r="M481" s="327"/>
      <c r="N481" s="327"/>
      <c r="O481" s="327"/>
      <c r="P481" s="327"/>
      <c r="Q481" s="327"/>
      <c r="R481" s="327"/>
      <c r="S481" s="327"/>
      <c r="T481" s="327"/>
      <c r="U481" s="327"/>
      <c r="V481" s="327"/>
      <c r="W481" s="327"/>
      <c r="X481" s="327"/>
      <c r="Y481" s="327"/>
      <c r="Z481" s="327"/>
      <c r="AA481" s="327"/>
      <c r="AB481" s="327"/>
      <c r="AC481" s="327"/>
      <c r="AD481" s="327"/>
      <c r="AE481" s="327"/>
      <c r="AF481" s="327"/>
      <c r="AG481" s="327"/>
      <c r="AH481" s="347">
        <f t="shared" si="62"/>
        <v>0</v>
      </c>
    </row>
    <row r="482" spans="1:34" x14ac:dyDescent="0.3">
      <c r="A482" s="328"/>
      <c r="B482" s="329"/>
      <c r="C482" s="330"/>
      <c r="D482" s="327"/>
      <c r="E482" s="327"/>
      <c r="F482" s="327"/>
      <c r="G482" s="327"/>
      <c r="H482" s="327"/>
      <c r="I482" s="327"/>
      <c r="J482" s="327"/>
      <c r="K482" s="327"/>
      <c r="L482" s="327"/>
      <c r="M482" s="327"/>
      <c r="N482" s="327"/>
      <c r="O482" s="327"/>
      <c r="P482" s="327"/>
      <c r="Q482" s="327"/>
      <c r="R482" s="327"/>
      <c r="S482" s="327"/>
      <c r="T482" s="327"/>
      <c r="U482" s="327"/>
      <c r="V482" s="327"/>
      <c r="W482" s="327"/>
      <c r="X482" s="327"/>
      <c r="Y482" s="327"/>
      <c r="Z482" s="327"/>
      <c r="AA482" s="327"/>
      <c r="AB482" s="327"/>
      <c r="AC482" s="327"/>
      <c r="AD482" s="327"/>
      <c r="AE482" s="327"/>
      <c r="AF482" s="327"/>
      <c r="AG482" s="327"/>
      <c r="AH482" s="347">
        <f t="shared" si="62"/>
        <v>0</v>
      </c>
    </row>
    <row r="483" spans="1:34" x14ac:dyDescent="0.3">
      <c r="A483" s="328"/>
      <c r="B483" s="329"/>
      <c r="C483" s="330"/>
      <c r="D483" s="327"/>
      <c r="E483" s="327"/>
      <c r="F483" s="327"/>
      <c r="G483" s="327"/>
      <c r="H483" s="327"/>
      <c r="I483" s="327"/>
      <c r="J483" s="327"/>
      <c r="K483" s="327"/>
      <c r="L483" s="327"/>
      <c r="M483" s="327"/>
      <c r="N483" s="327"/>
      <c r="O483" s="327"/>
      <c r="P483" s="327"/>
      <c r="Q483" s="327"/>
      <c r="R483" s="327"/>
      <c r="S483" s="327"/>
      <c r="T483" s="327"/>
      <c r="U483" s="327"/>
      <c r="V483" s="327"/>
      <c r="W483" s="327"/>
      <c r="X483" s="327"/>
      <c r="Y483" s="327"/>
      <c r="Z483" s="327"/>
      <c r="AA483" s="327"/>
      <c r="AB483" s="327"/>
      <c r="AC483" s="327"/>
      <c r="AD483" s="327"/>
      <c r="AE483" s="327"/>
      <c r="AF483" s="327"/>
      <c r="AG483" s="327"/>
      <c r="AH483" s="347">
        <f t="shared" si="62"/>
        <v>0</v>
      </c>
    </row>
    <row r="484" spans="1:34" x14ac:dyDescent="0.3">
      <c r="A484" s="328"/>
      <c r="B484" s="329"/>
      <c r="C484" s="330"/>
      <c r="D484" s="327"/>
      <c r="E484" s="327"/>
      <c r="F484" s="327"/>
      <c r="G484" s="327"/>
      <c r="H484" s="327"/>
      <c r="I484" s="327"/>
      <c r="J484" s="327"/>
      <c r="K484" s="327"/>
      <c r="L484" s="327"/>
      <c r="M484" s="327"/>
      <c r="N484" s="327"/>
      <c r="O484" s="327"/>
      <c r="P484" s="327"/>
      <c r="Q484" s="327"/>
      <c r="R484" s="327"/>
      <c r="S484" s="327"/>
      <c r="T484" s="327"/>
      <c r="U484" s="327"/>
      <c r="V484" s="327"/>
      <c r="W484" s="327"/>
      <c r="X484" s="327"/>
      <c r="Y484" s="327"/>
      <c r="Z484" s="327"/>
      <c r="AA484" s="327"/>
      <c r="AB484" s="327"/>
      <c r="AC484" s="327"/>
      <c r="AD484" s="327"/>
      <c r="AE484" s="327"/>
      <c r="AF484" s="327"/>
      <c r="AG484" s="327"/>
      <c r="AH484" s="347">
        <f t="shared" si="62"/>
        <v>0</v>
      </c>
    </row>
    <row r="485" spans="1:34" x14ac:dyDescent="0.3">
      <c r="A485" s="328"/>
      <c r="B485" s="329"/>
      <c r="C485" s="330"/>
      <c r="D485" s="327"/>
      <c r="E485" s="327"/>
      <c r="F485" s="327"/>
      <c r="G485" s="327"/>
      <c r="H485" s="327"/>
      <c r="I485" s="327"/>
      <c r="J485" s="327"/>
      <c r="K485" s="327"/>
      <c r="L485" s="327"/>
      <c r="M485" s="327"/>
      <c r="N485" s="327"/>
      <c r="O485" s="327"/>
      <c r="P485" s="327"/>
      <c r="Q485" s="327"/>
      <c r="R485" s="327"/>
      <c r="S485" s="327"/>
      <c r="T485" s="327"/>
      <c r="U485" s="327"/>
      <c r="V485" s="327"/>
      <c r="W485" s="327"/>
      <c r="X485" s="327"/>
      <c r="Y485" s="327"/>
      <c r="Z485" s="327"/>
      <c r="AA485" s="327"/>
      <c r="AB485" s="327"/>
      <c r="AC485" s="327"/>
      <c r="AD485" s="327"/>
      <c r="AE485" s="327"/>
      <c r="AF485" s="327"/>
      <c r="AG485" s="327"/>
      <c r="AH485" s="347">
        <f t="shared" si="62"/>
        <v>0</v>
      </c>
    </row>
    <row r="486" spans="1:34" x14ac:dyDescent="0.3">
      <c r="A486" s="328"/>
      <c r="B486" s="329"/>
      <c r="C486" s="330"/>
      <c r="D486" s="327"/>
      <c r="E486" s="327"/>
      <c r="F486" s="327"/>
      <c r="G486" s="327"/>
      <c r="H486" s="327"/>
      <c r="I486" s="327"/>
      <c r="J486" s="327"/>
      <c r="K486" s="327"/>
      <c r="L486" s="327"/>
      <c r="M486" s="327"/>
      <c r="N486" s="327"/>
      <c r="O486" s="327"/>
      <c r="P486" s="327"/>
      <c r="Q486" s="327"/>
      <c r="R486" s="327"/>
      <c r="S486" s="327"/>
      <c r="T486" s="327"/>
      <c r="U486" s="327"/>
      <c r="V486" s="327"/>
      <c r="W486" s="327"/>
      <c r="X486" s="327"/>
      <c r="Y486" s="327"/>
      <c r="Z486" s="327"/>
      <c r="AA486" s="327"/>
      <c r="AB486" s="327"/>
      <c r="AC486" s="327"/>
      <c r="AD486" s="327"/>
      <c r="AE486" s="327"/>
      <c r="AF486" s="327"/>
      <c r="AG486" s="327"/>
      <c r="AH486" s="347">
        <f t="shared" si="62"/>
        <v>0</v>
      </c>
    </row>
    <row r="487" spans="1:34" ht="15" thickBot="1" x14ac:dyDescent="0.35">
      <c r="A487" s="341"/>
      <c r="B487" s="342"/>
      <c r="C487" s="349">
        <f>SUM(C477:C486)</f>
        <v>0</v>
      </c>
      <c r="D487" s="349">
        <f t="shared" ref="D487:AG487" si="63">SUM(D477:D486)</f>
        <v>0</v>
      </c>
      <c r="E487" s="349">
        <f t="shared" si="63"/>
        <v>0</v>
      </c>
      <c r="F487" s="349">
        <f t="shared" si="63"/>
        <v>0</v>
      </c>
      <c r="G487" s="349">
        <f t="shared" si="63"/>
        <v>0</v>
      </c>
      <c r="H487" s="349">
        <f t="shared" si="63"/>
        <v>0</v>
      </c>
      <c r="I487" s="349">
        <f t="shared" si="63"/>
        <v>0</v>
      </c>
      <c r="J487" s="349">
        <f t="shared" si="63"/>
        <v>0</v>
      </c>
      <c r="K487" s="349">
        <f t="shared" si="63"/>
        <v>0</v>
      </c>
      <c r="L487" s="349">
        <f t="shared" si="63"/>
        <v>0</v>
      </c>
      <c r="M487" s="349">
        <f t="shared" si="63"/>
        <v>0</v>
      </c>
      <c r="N487" s="349">
        <f t="shared" si="63"/>
        <v>0</v>
      </c>
      <c r="O487" s="349">
        <f t="shared" si="63"/>
        <v>0</v>
      </c>
      <c r="P487" s="349">
        <f t="shared" si="63"/>
        <v>0</v>
      </c>
      <c r="Q487" s="349">
        <f t="shared" si="63"/>
        <v>0</v>
      </c>
      <c r="R487" s="349">
        <f t="shared" si="63"/>
        <v>0</v>
      </c>
      <c r="S487" s="349">
        <f t="shared" si="63"/>
        <v>0</v>
      </c>
      <c r="T487" s="349">
        <f t="shared" si="63"/>
        <v>0</v>
      </c>
      <c r="U487" s="349">
        <f t="shared" si="63"/>
        <v>0</v>
      </c>
      <c r="V487" s="349">
        <f t="shared" si="63"/>
        <v>0</v>
      </c>
      <c r="W487" s="349">
        <f t="shared" si="63"/>
        <v>0</v>
      </c>
      <c r="X487" s="349">
        <f t="shared" si="63"/>
        <v>0</v>
      </c>
      <c r="Y487" s="349">
        <f t="shared" si="63"/>
        <v>0</v>
      </c>
      <c r="Z487" s="349">
        <f t="shared" si="63"/>
        <v>0</v>
      </c>
      <c r="AA487" s="349">
        <f t="shared" si="63"/>
        <v>0</v>
      </c>
      <c r="AB487" s="349">
        <f t="shared" si="63"/>
        <v>0</v>
      </c>
      <c r="AC487" s="349">
        <f t="shared" si="63"/>
        <v>0</v>
      </c>
      <c r="AD487" s="349">
        <f t="shared" si="63"/>
        <v>0</v>
      </c>
      <c r="AE487" s="349">
        <f t="shared" si="63"/>
        <v>0</v>
      </c>
      <c r="AF487" s="349">
        <f t="shared" si="63"/>
        <v>0</v>
      </c>
      <c r="AG487" s="349">
        <f t="shared" si="63"/>
        <v>0</v>
      </c>
      <c r="AH487" s="348">
        <f>SUM(C487:AG487)</f>
        <v>0</v>
      </c>
    </row>
    <row r="488" spans="1:34" ht="15" thickBot="1" x14ac:dyDescent="0.35">
      <c r="A488" s="334" t="s">
        <v>246</v>
      </c>
      <c r="B488" s="315"/>
      <c r="C488" s="337"/>
      <c r="D488" s="337" t="s">
        <v>358</v>
      </c>
      <c r="E488" s="337"/>
      <c r="F488" s="337"/>
      <c r="G488" s="337"/>
      <c r="H488" s="337"/>
      <c r="I488" s="337"/>
      <c r="J488" s="337"/>
      <c r="K488" s="337"/>
      <c r="L488" s="337"/>
      <c r="M488" s="337"/>
      <c r="N488" s="337"/>
      <c r="O488" s="337"/>
      <c r="P488" s="337"/>
      <c r="Q488" s="337"/>
      <c r="R488" s="337"/>
      <c r="S488" s="337"/>
      <c r="T488" s="337"/>
      <c r="U488" s="337"/>
      <c r="V488" s="337"/>
      <c r="W488" s="337"/>
      <c r="X488" s="337"/>
      <c r="Y488" s="337"/>
      <c r="Z488" s="337"/>
      <c r="AA488" s="337"/>
      <c r="AB488" s="337"/>
      <c r="AC488" s="337"/>
      <c r="AD488" s="337"/>
      <c r="AE488" s="337"/>
      <c r="AF488" s="337"/>
      <c r="AG488" s="338"/>
      <c r="AH488" s="350"/>
    </row>
    <row r="489" spans="1:34" ht="15" thickBot="1" x14ac:dyDescent="0.35">
      <c r="A489" s="316" t="s">
        <v>245</v>
      </c>
      <c r="B489" s="322"/>
      <c r="C489" s="318" t="s">
        <v>427</v>
      </c>
      <c r="D489" s="319"/>
      <c r="E489" s="319"/>
      <c r="F489" s="319"/>
      <c r="G489" s="319"/>
      <c r="H489" s="319"/>
      <c r="I489" s="319"/>
      <c r="J489" s="319"/>
      <c r="K489" s="319"/>
      <c r="L489" s="319"/>
      <c r="M489" s="319"/>
      <c r="N489" s="319"/>
      <c r="O489" s="319"/>
      <c r="P489" s="319"/>
      <c r="Q489" s="319"/>
      <c r="R489" s="319"/>
      <c r="S489" s="319"/>
      <c r="T489" s="319"/>
      <c r="U489" s="319"/>
      <c r="V489" s="319"/>
      <c r="W489" s="319"/>
      <c r="X489" s="319"/>
      <c r="Y489" s="319"/>
      <c r="Z489" s="319"/>
      <c r="AA489" s="319"/>
      <c r="AB489" s="319"/>
      <c r="AC489" s="319"/>
      <c r="AD489" s="319"/>
      <c r="AE489" s="319"/>
      <c r="AF489" s="319"/>
      <c r="AG489" s="320"/>
      <c r="AH489" s="346" t="s">
        <v>14</v>
      </c>
    </row>
    <row r="490" spans="1:34" ht="15" thickBot="1" x14ac:dyDescent="0.35">
      <c r="A490" s="316" t="s">
        <v>422</v>
      </c>
      <c r="B490" s="322"/>
      <c r="C490" s="323">
        <v>1</v>
      </c>
      <c r="D490" s="319">
        <v>2</v>
      </c>
      <c r="E490" s="319">
        <v>3</v>
      </c>
      <c r="F490" s="319">
        <v>4</v>
      </c>
      <c r="G490" s="319">
        <v>5</v>
      </c>
      <c r="H490" s="319">
        <v>6</v>
      </c>
      <c r="I490" s="319">
        <v>7</v>
      </c>
      <c r="J490" s="319">
        <v>8</v>
      </c>
      <c r="K490" s="319">
        <v>9</v>
      </c>
      <c r="L490" s="319">
        <v>10</v>
      </c>
      <c r="M490" s="319">
        <v>11</v>
      </c>
      <c r="N490" s="319">
        <v>12</v>
      </c>
      <c r="O490" s="319">
        <v>13</v>
      </c>
      <c r="P490" s="319">
        <v>14</v>
      </c>
      <c r="Q490" s="319">
        <v>15</v>
      </c>
      <c r="R490" s="319">
        <v>16</v>
      </c>
      <c r="S490" s="319">
        <v>17</v>
      </c>
      <c r="T490" s="319">
        <v>18</v>
      </c>
      <c r="U490" s="319">
        <v>19</v>
      </c>
      <c r="V490" s="319">
        <v>20</v>
      </c>
      <c r="W490" s="319">
        <v>21</v>
      </c>
      <c r="X490" s="319">
        <v>22</v>
      </c>
      <c r="Y490" s="319">
        <v>23</v>
      </c>
      <c r="Z490" s="319">
        <v>24</v>
      </c>
      <c r="AA490" s="319">
        <v>25</v>
      </c>
      <c r="AB490" s="319">
        <v>26</v>
      </c>
      <c r="AC490" s="319">
        <v>27</v>
      </c>
      <c r="AD490" s="319">
        <v>28</v>
      </c>
      <c r="AE490" s="319">
        <v>29</v>
      </c>
      <c r="AF490" s="319">
        <v>30</v>
      </c>
      <c r="AG490" s="320">
        <v>31</v>
      </c>
      <c r="AH490" s="346"/>
    </row>
    <row r="491" spans="1:34" x14ac:dyDescent="0.3">
      <c r="A491" s="339" t="s">
        <v>230</v>
      </c>
      <c r="B491" s="339" t="s">
        <v>231</v>
      </c>
      <c r="C491" s="325"/>
      <c r="D491" s="326"/>
      <c r="E491" s="326"/>
      <c r="F491" s="326"/>
      <c r="G491" s="326"/>
      <c r="H491" s="326"/>
      <c r="I491" s="326"/>
      <c r="J491" s="326"/>
      <c r="K491" s="326"/>
      <c r="L491" s="326"/>
      <c r="M491" s="326"/>
      <c r="N491" s="326"/>
      <c r="O491" s="326"/>
      <c r="P491" s="326"/>
      <c r="Q491" s="326"/>
      <c r="R491" s="326"/>
      <c r="S491" s="326"/>
      <c r="T491" s="326"/>
      <c r="U491" s="326"/>
      <c r="V491" s="326"/>
      <c r="W491" s="326"/>
      <c r="X491" s="326"/>
      <c r="Y491" s="326"/>
      <c r="Z491" s="326"/>
      <c r="AA491" s="326"/>
      <c r="AB491" s="326"/>
      <c r="AC491" s="326"/>
      <c r="AD491" s="326"/>
      <c r="AE491" s="326"/>
      <c r="AF491" s="326"/>
      <c r="AG491" s="326"/>
      <c r="AH491" s="347"/>
    </row>
    <row r="492" spans="1:34" x14ac:dyDescent="0.3">
      <c r="A492" s="328"/>
      <c r="B492" s="329"/>
      <c r="C492" s="330"/>
      <c r="D492" s="327"/>
      <c r="E492" s="327"/>
      <c r="F492" s="327"/>
      <c r="G492" s="327"/>
      <c r="H492" s="327"/>
      <c r="I492" s="327"/>
      <c r="J492" s="327"/>
      <c r="K492" s="327"/>
      <c r="L492" s="327"/>
      <c r="M492" s="327"/>
      <c r="N492" s="327"/>
      <c r="O492" s="327"/>
      <c r="P492" s="327"/>
      <c r="Q492" s="327"/>
      <c r="R492" s="327"/>
      <c r="S492" s="327"/>
      <c r="T492" s="327"/>
      <c r="U492" s="327"/>
      <c r="V492" s="327"/>
      <c r="W492" s="327"/>
      <c r="X492" s="327"/>
      <c r="Y492" s="327"/>
      <c r="Z492" s="327"/>
      <c r="AA492" s="327"/>
      <c r="AB492" s="327"/>
      <c r="AC492" s="327"/>
      <c r="AD492" s="327"/>
      <c r="AE492" s="327"/>
      <c r="AF492" s="327"/>
      <c r="AG492" s="327"/>
      <c r="AH492" s="347">
        <f>SUM(C492:AG492)</f>
        <v>0</v>
      </c>
    </row>
    <row r="493" spans="1:34" x14ac:dyDescent="0.3">
      <c r="A493" s="328"/>
      <c r="B493" s="329"/>
      <c r="C493" s="330"/>
      <c r="D493" s="327"/>
      <c r="E493" s="327"/>
      <c r="F493" s="327"/>
      <c r="G493" s="327"/>
      <c r="H493" s="327"/>
      <c r="I493" s="327"/>
      <c r="J493" s="327"/>
      <c r="K493" s="327"/>
      <c r="L493" s="327"/>
      <c r="M493" s="327"/>
      <c r="N493" s="327"/>
      <c r="O493" s="327"/>
      <c r="P493" s="327"/>
      <c r="Q493" s="327"/>
      <c r="R493" s="327"/>
      <c r="S493" s="327"/>
      <c r="T493" s="327"/>
      <c r="U493" s="327"/>
      <c r="V493" s="327"/>
      <c r="W493" s="327"/>
      <c r="X493" s="327"/>
      <c r="Y493" s="327"/>
      <c r="Z493" s="327"/>
      <c r="AA493" s="327"/>
      <c r="AB493" s="327"/>
      <c r="AC493" s="327"/>
      <c r="AD493" s="327"/>
      <c r="AE493" s="327"/>
      <c r="AF493" s="327"/>
      <c r="AG493" s="327"/>
      <c r="AH493" s="347">
        <f t="shared" ref="AH493:AH501" si="64">SUM(C493:AG493)</f>
        <v>0</v>
      </c>
    </row>
    <row r="494" spans="1:34" x14ac:dyDescent="0.3">
      <c r="A494" s="328"/>
      <c r="B494" s="329"/>
      <c r="C494" s="330"/>
      <c r="D494" s="327"/>
      <c r="E494" s="327"/>
      <c r="F494" s="327"/>
      <c r="G494" s="327"/>
      <c r="H494" s="327"/>
      <c r="I494" s="327"/>
      <c r="J494" s="327"/>
      <c r="K494" s="327"/>
      <c r="L494" s="327"/>
      <c r="M494" s="327"/>
      <c r="N494" s="327"/>
      <c r="O494" s="327"/>
      <c r="P494" s="327"/>
      <c r="Q494" s="327"/>
      <c r="R494" s="327"/>
      <c r="S494" s="327"/>
      <c r="T494" s="327"/>
      <c r="U494" s="327"/>
      <c r="V494" s="327"/>
      <c r="W494" s="327"/>
      <c r="X494" s="327"/>
      <c r="Y494" s="327"/>
      <c r="Z494" s="327"/>
      <c r="AA494" s="327"/>
      <c r="AB494" s="327"/>
      <c r="AC494" s="327"/>
      <c r="AD494" s="327"/>
      <c r="AE494" s="327"/>
      <c r="AF494" s="327"/>
      <c r="AG494" s="327"/>
      <c r="AH494" s="347">
        <f t="shared" si="64"/>
        <v>0</v>
      </c>
    </row>
    <row r="495" spans="1:34" x14ac:dyDescent="0.3">
      <c r="A495" s="328"/>
      <c r="B495" s="329"/>
      <c r="C495" s="330"/>
      <c r="D495" s="327"/>
      <c r="E495" s="327"/>
      <c r="F495" s="327"/>
      <c r="G495" s="327"/>
      <c r="H495" s="327"/>
      <c r="I495" s="327"/>
      <c r="J495" s="327"/>
      <c r="K495" s="327"/>
      <c r="L495" s="327"/>
      <c r="M495" s="327"/>
      <c r="N495" s="327"/>
      <c r="O495" s="327"/>
      <c r="P495" s="327"/>
      <c r="Q495" s="327"/>
      <c r="R495" s="327"/>
      <c r="S495" s="327"/>
      <c r="T495" s="327"/>
      <c r="U495" s="327"/>
      <c r="V495" s="327"/>
      <c r="W495" s="327"/>
      <c r="X495" s="327"/>
      <c r="Y495" s="327"/>
      <c r="Z495" s="327"/>
      <c r="AA495" s="327"/>
      <c r="AB495" s="327"/>
      <c r="AC495" s="327"/>
      <c r="AD495" s="327"/>
      <c r="AE495" s="327"/>
      <c r="AF495" s="327"/>
      <c r="AG495" s="327"/>
      <c r="AH495" s="347">
        <f t="shared" si="64"/>
        <v>0</v>
      </c>
    </row>
    <row r="496" spans="1:34" x14ac:dyDescent="0.3">
      <c r="A496" s="328"/>
      <c r="B496" s="329"/>
      <c r="C496" s="330"/>
      <c r="D496" s="327"/>
      <c r="E496" s="327"/>
      <c r="F496" s="327"/>
      <c r="G496" s="327"/>
      <c r="H496" s="327"/>
      <c r="I496" s="327"/>
      <c r="J496" s="327"/>
      <c r="K496" s="327"/>
      <c r="L496" s="327"/>
      <c r="M496" s="327"/>
      <c r="N496" s="327"/>
      <c r="O496" s="327"/>
      <c r="P496" s="327"/>
      <c r="Q496" s="327"/>
      <c r="R496" s="327"/>
      <c r="S496" s="327"/>
      <c r="T496" s="327"/>
      <c r="U496" s="327"/>
      <c r="V496" s="327"/>
      <c r="W496" s="327"/>
      <c r="X496" s="327"/>
      <c r="Y496" s="327"/>
      <c r="Z496" s="327"/>
      <c r="AA496" s="327"/>
      <c r="AB496" s="327"/>
      <c r="AC496" s="327"/>
      <c r="AD496" s="327"/>
      <c r="AE496" s="327"/>
      <c r="AF496" s="327"/>
      <c r="AG496" s="327"/>
      <c r="AH496" s="347">
        <f t="shared" si="64"/>
        <v>0</v>
      </c>
    </row>
    <row r="497" spans="1:34" x14ac:dyDescent="0.3">
      <c r="A497" s="328"/>
      <c r="B497" s="329"/>
      <c r="C497" s="330"/>
      <c r="D497" s="327"/>
      <c r="E497" s="327"/>
      <c r="F497" s="327"/>
      <c r="G497" s="327"/>
      <c r="H497" s="327"/>
      <c r="I497" s="327"/>
      <c r="J497" s="327"/>
      <c r="K497" s="327"/>
      <c r="L497" s="327"/>
      <c r="M497" s="327"/>
      <c r="N497" s="327"/>
      <c r="O497" s="327"/>
      <c r="P497" s="327"/>
      <c r="Q497" s="327"/>
      <c r="R497" s="327"/>
      <c r="S497" s="327"/>
      <c r="T497" s="327"/>
      <c r="U497" s="327"/>
      <c r="V497" s="327"/>
      <c r="W497" s="327"/>
      <c r="X497" s="327"/>
      <c r="Y497" s="327"/>
      <c r="Z497" s="327"/>
      <c r="AA497" s="327"/>
      <c r="AB497" s="327"/>
      <c r="AC497" s="327"/>
      <c r="AD497" s="327"/>
      <c r="AE497" s="327"/>
      <c r="AF497" s="327"/>
      <c r="AG497" s="327"/>
      <c r="AH497" s="347">
        <f t="shared" si="64"/>
        <v>0</v>
      </c>
    </row>
    <row r="498" spans="1:34" x14ac:dyDescent="0.3">
      <c r="A498" s="328"/>
      <c r="B498" s="329"/>
      <c r="C498" s="330"/>
      <c r="D498" s="327"/>
      <c r="E498" s="327"/>
      <c r="F498" s="327"/>
      <c r="G498" s="327"/>
      <c r="H498" s="327"/>
      <c r="I498" s="327"/>
      <c r="J498" s="327"/>
      <c r="K498" s="327"/>
      <c r="L498" s="327"/>
      <c r="M498" s="327"/>
      <c r="N498" s="327"/>
      <c r="O498" s="327"/>
      <c r="P498" s="327"/>
      <c r="Q498" s="327"/>
      <c r="R498" s="327"/>
      <c r="S498" s="327"/>
      <c r="T498" s="327"/>
      <c r="U498" s="327"/>
      <c r="V498" s="327"/>
      <c r="W498" s="327"/>
      <c r="X498" s="327"/>
      <c r="Y498" s="327"/>
      <c r="Z498" s="327"/>
      <c r="AA498" s="327"/>
      <c r="AB498" s="327"/>
      <c r="AC498" s="327"/>
      <c r="AD498" s="327"/>
      <c r="AE498" s="327"/>
      <c r="AF498" s="327"/>
      <c r="AG498" s="327"/>
      <c r="AH498" s="347">
        <f t="shared" si="64"/>
        <v>0</v>
      </c>
    </row>
    <row r="499" spans="1:34" x14ac:dyDescent="0.3">
      <c r="A499" s="328"/>
      <c r="B499" s="329"/>
      <c r="C499" s="330"/>
      <c r="D499" s="327"/>
      <c r="E499" s="327"/>
      <c r="F499" s="327"/>
      <c r="G499" s="327"/>
      <c r="H499" s="327"/>
      <c r="I499" s="327"/>
      <c r="J499" s="327"/>
      <c r="K499" s="327"/>
      <c r="L499" s="327"/>
      <c r="M499" s="327"/>
      <c r="N499" s="327"/>
      <c r="O499" s="327"/>
      <c r="P499" s="327"/>
      <c r="Q499" s="327"/>
      <c r="R499" s="327"/>
      <c r="S499" s="327"/>
      <c r="T499" s="327"/>
      <c r="U499" s="327"/>
      <c r="V499" s="327"/>
      <c r="W499" s="327"/>
      <c r="X499" s="327"/>
      <c r="Y499" s="327"/>
      <c r="Z499" s="327"/>
      <c r="AA499" s="327"/>
      <c r="AB499" s="327"/>
      <c r="AC499" s="327"/>
      <c r="AD499" s="327"/>
      <c r="AE499" s="327"/>
      <c r="AF499" s="327"/>
      <c r="AG499" s="327"/>
      <c r="AH499" s="347">
        <f t="shared" si="64"/>
        <v>0</v>
      </c>
    </row>
    <row r="500" spans="1:34" x14ac:dyDescent="0.3">
      <c r="A500" s="328"/>
      <c r="B500" s="329"/>
      <c r="C500" s="330"/>
      <c r="D500" s="327"/>
      <c r="E500" s="327"/>
      <c r="F500" s="327"/>
      <c r="G500" s="327"/>
      <c r="H500" s="327"/>
      <c r="I500" s="327"/>
      <c r="J500" s="327"/>
      <c r="K500" s="327"/>
      <c r="L500" s="327"/>
      <c r="M500" s="327"/>
      <c r="N500" s="327"/>
      <c r="O500" s="327"/>
      <c r="P500" s="327"/>
      <c r="Q500" s="327"/>
      <c r="R500" s="327"/>
      <c r="S500" s="327"/>
      <c r="T500" s="327"/>
      <c r="U500" s="327"/>
      <c r="V500" s="327"/>
      <c r="W500" s="327"/>
      <c r="X500" s="327"/>
      <c r="Y500" s="327"/>
      <c r="Z500" s="327"/>
      <c r="AA500" s="327"/>
      <c r="AB500" s="327"/>
      <c r="AC500" s="327"/>
      <c r="AD500" s="327"/>
      <c r="AE500" s="327"/>
      <c r="AF500" s="327"/>
      <c r="AG500" s="327"/>
      <c r="AH500" s="347">
        <f t="shared" si="64"/>
        <v>0</v>
      </c>
    </row>
    <row r="501" spans="1:34" x14ac:dyDescent="0.3">
      <c r="A501" s="328"/>
      <c r="B501" s="329"/>
      <c r="C501" s="330"/>
      <c r="D501" s="327"/>
      <c r="E501" s="327"/>
      <c r="F501" s="327"/>
      <c r="G501" s="327"/>
      <c r="H501" s="327"/>
      <c r="I501" s="327"/>
      <c r="J501" s="327"/>
      <c r="K501" s="327"/>
      <c r="L501" s="327"/>
      <c r="M501" s="327"/>
      <c r="N501" s="327"/>
      <c r="O501" s="327"/>
      <c r="P501" s="327"/>
      <c r="Q501" s="327"/>
      <c r="R501" s="327"/>
      <c r="S501" s="327"/>
      <c r="T501" s="327"/>
      <c r="U501" s="327"/>
      <c r="V501" s="327"/>
      <c r="W501" s="327"/>
      <c r="X501" s="327"/>
      <c r="Y501" s="327"/>
      <c r="Z501" s="327"/>
      <c r="AA501" s="327"/>
      <c r="AB501" s="327"/>
      <c r="AC501" s="327"/>
      <c r="AD501" s="327"/>
      <c r="AE501" s="327"/>
      <c r="AF501" s="327"/>
      <c r="AG501" s="327"/>
      <c r="AH501" s="347">
        <f t="shared" si="64"/>
        <v>0</v>
      </c>
    </row>
    <row r="502" spans="1:34" ht="15" thickBot="1" x14ac:dyDescent="0.35">
      <c r="A502" s="341"/>
      <c r="B502" s="342"/>
      <c r="C502" s="349">
        <f>SUM(C492:C501)</f>
        <v>0</v>
      </c>
      <c r="D502" s="349">
        <f t="shared" ref="D502:AG502" si="65">SUM(D492:D501)</f>
        <v>0</v>
      </c>
      <c r="E502" s="349">
        <f t="shared" si="65"/>
        <v>0</v>
      </c>
      <c r="F502" s="349">
        <f t="shared" si="65"/>
        <v>0</v>
      </c>
      <c r="G502" s="349">
        <f t="shared" si="65"/>
        <v>0</v>
      </c>
      <c r="H502" s="349">
        <f t="shared" si="65"/>
        <v>0</v>
      </c>
      <c r="I502" s="349">
        <f t="shared" si="65"/>
        <v>0</v>
      </c>
      <c r="J502" s="349">
        <f t="shared" si="65"/>
        <v>0</v>
      </c>
      <c r="K502" s="349">
        <f t="shared" si="65"/>
        <v>0</v>
      </c>
      <c r="L502" s="349">
        <f t="shared" si="65"/>
        <v>0</v>
      </c>
      <c r="M502" s="349">
        <f t="shared" si="65"/>
        <v>0</v>
      </c>
      <c r="N502" s="349">
        <f t="shared" si="65"/>
        <v>0</v>
      </c>
      <c r="O502" s="349">
        <f t="shared" si="65"/>
        <v>0</v>
      </c>
      <c r="P502" s="349">
        <f t="shared" si="65"/>
        <v>0</v>
      </c>
      <c r="Q502" s="349">
        <f t="shared" si="65"/>
        <v>0</v>
      </c>
      <c r="R502" s="349">
        <f t="shared" si="65"/>
        <v>0</v>
      </c>
      <c r="S502" s="349">
        <f t="shared" si="65"/>
        <v>0</v>
      </c>
      <c r="T502" s="349">
        <f t="shared" si="65"/>
        <v>0</v>
      </c>
      <c r="U502" s="349">
        <f t="shared" si="65"/>
        <v>0</v>
      </c>
      <c r="V502" s="349">
        <f t="shared" si="65"/>
        <v>0</v>
      </c>
      <c r="W502" s="349">
        <f t="shared" si="65"/>
        <v>0</v>
      </c>
      <c r="X502" s="349">
        <f t="shared" si="65"/>
        <v>0</v>
      </c>
      <c r="Y502" s="349">
        <f t="shared" si="65"/>
        <v>0</v>
      </c>
      <c r="Z502" s="349">
        <f t="shared" si="65"/>
        <v>0</v>
      </c>
      <c r="AA502" s="349">
        <f t="shared" si="65"/>
        <v>0</v>
      </c>
      <c r="AB502" s="349">
        <f t="shared" si="65"/>
        <v>0</v>
      </c>
      <c r="AC502" s="349">
        <f t="shared" si="65"/>
        <v>0</v>
      </c>
      <c r="AD502" s="349">
        <f t="shared" si="65"/>
        <v>0</v>
      </c>
      <c r="AE502" s="349">
        <f t="shared" si="65"/>
        <v>0</v>
      </c>
      <c r="AF502" s="349">
        <f t="shared" si="65"/>
        <v>0</v>
      </c>
      <c r="AG502" s="349">
        <f t="shared" si="65"/>
        <v>0</v>
      </c>
      <c r="AH502" s="348">
        <f>SUM(C502:AG502)</f>
        <v>0</v>
      </c>
    </row>
    <row r="503" spans="1:34" ht="15" thickBot="1" x14ac:dyDescent="0.35">
      <c r="A503" s="334" t="s">
        <v>246</v>
      </c>
      <c r="B503" s="315"/>
      <c r="C503" s="337"/>
      <c r="D503" s="337" t="s">
        <v>359</v>
      </c>
      <c r="E503" s="337"/>
      <c r="F503" s="337"/>
      <c r="G503" s="337"/>
      <c r="H503" s="337"/>
      <c r="I503" s="337"/>
      <c r="J503" s="337"/>
      <c r="K503" s="337"/>
      <c r="L503" s="337"/>
      <c r="M503" s="337"/>
      <c r="N503" s="337"/>
      <c r="O503" s="337"/>
      <c r="P503" s="337"/>
      <c r="Q503" s="337"/>
      <c r="R503" s="337"/>
      <c r="S503" s="337"/>
      <c r="T503" s="337"/>
      <c r="U503" s="337"/>
      <c r="V503" s="337"/>
      <c r="W503" s="337"/>
      <c r="X503" s="337"/>
      <c r="Y503" s="337"/>
      <c r="Z503" s="337"/>
      <c r="AA503" s="337"/>
      <c r="AB503" s="337"/>
      <c r="AC503" s="337"/>
      <c r="AD503" s="337"/>
      <c r="AE503" s="337"/>
      <c r="AF503" s="337"/>
      <c r="AG503" s="338"/>
      <c r="AH503" s="350"/>
    </row>
    <row r="504" spans="1:34" ht="15" thickBot="1" x14ac:dyDescent="0.35">
      <c r="A504" s="316" t="s">
        <v>245</v>
      </c>
      <c r="B504" s="322"/>
      <c r="C504" s="318" t="s">
        <v>427</v>
      </c>
      <c r="D504" s="319"/>
      <c r="E504" s="319"/>
      <c r="F504" s="319"/>
      <c r="G504" s="319"/>
      <c r="H504" s="319"/>
      <c r="I504" s="319"/>
      <c r="J504" s="319"/>
      <c r="K504" s="319"/>
      <c r="L504" s="319"/>
      <c r="M504" s="319"/>
      <c r="N504" s="319"/>
      <c r="O504" s="319"/>
      <c r="P504" s="319"/>
      <c r="Q504" s="319"/>
      <c r="R504" s="319"/>
      <c r="S504" s="319"/>
      <c r="T504" s="319"/>
      <c r="U504" s="319"/>
      <c r="V504" s="319"/>
      <c r="W504" s="319"/>
      <c r="X504" s="319"/>
      <c r="Y504" s="319"/>
      <c r="Z504" s="319"/>
      <c r="AA504" s="319"/>
      <c r="AB504" s="319"/>
      <c r="AC504" s="319"/>
      <c r="AD504" s="319"/>
      <c r="AE504" s="319"/>
      <c r="AF504" s="319"/>
      <c r="AG504" s="320"/>
      <c r="AH504" s="346" t="s">
        <v>14</v>
      </c>
    </row>
    <row r="505" spans="1:34" ht="15" thickBot="1" x14ac:dyDescent="0.35">
      <c r="A505" s="316" t="s">
        <v>422</v>
      </c>
      <c r="B505" s="322"/>
      <c r="C505" s="323">
        <v>1</v>
      </c>
      <c r="D505" s="319">
        <v>2</v>
      </c>
      <c r="E505" s="319">
        <v>3</v>
      </c>
      <c r="F505" s="319">
        <v>4</v>
      </c>
      <c r="G505" s="319">
        <v>5</v>
      </c>
      <c r="H505" s="319">
        <v>6</v>
      </c>
      <c r="I505" s="319">
        <v>7</v>
      </c>
      <c r="J505" s="319">
        <v>8</v>
      </c>
      <c r="K505" s="319">
        <v>9</v>
      </c>
      <c r="L505" s="319">
        <v>10</v>
      </c>
      <c r="M505" s="319">
        <v>11</v>
      </c>
      <c r="N505" s="319">
        <v>12</v>
      </c>
      <c r="O505" s="319">
        <v>13</v>
      </c>
      <c r="P505" s="319">
        <v>14</v>
      </c>
      <c r="Q505" s="319">
        <v>15</v>
      </c>
      <c r="R505" s="319">
        <v>16</v>
      </c>
      <c r="S505" s="319">
        <v>17</v>
      </c>
      <c r="T505" s="319">
        <v>18</v>
      </c>
      <c r="U505" s="319">
        <v>19</v>
      </c>
      <c r="V505" s="319">
        <v>20</v>
      </c>
      <c r="W505" s="319">
        <v>21</v>
      </c>
      <c r="X505" s="319">
        <v>22</v>
      </c>
      <c r="Y505" s="319">
        <v>23</v>
      </c>
      <c r="Z505" s="319">
        <v>24</v>
      </c>
      <c r="AA505" s="319">
        <v>25</v>
      </c>
      <c r="AB505" s="319">
        <v>26</v>
      </c>
      <c r="AC505" s="319">
        <v>27</v>
      </c>
      <c r="AD505" s="319">
        <v>28</v>
      </c>
      <c r="AE505" s="319">
        <v>29</v>
      </c>
      <c r="AF505" s="319">
        <v>30</v>
      </c>
      <c r="AG505" s="320">
        <v>31</v>
      </c>
      <c r="AH505" s="346"/>
    </row>
    <row r="506" spans="1:34" x14ac:dyDescent="0.3">
      <c r="A506" s="339" t="s">
        <v>230</v>
      </c>
      <c r="B506" s="339" t="s">
        <v>231</v>
      </c>
      <c r="C506" s="325"/>
      <c r="D506" s="326"/>
      <c r="E506" s="326"/>
      <c r="F506" s="326"/>
      <c r="G506" s="326"/>
      <c r="H506" s="326"/>
      <c r="I506" s="326"/>
      <c r="J506" s="326"/>
      <c r="K506" s="326"/>
      <c r="L506" s="326"/>
      <c r="M506" s="326"/>
      <c r="N506" s="326"/>
      <c r="O506" s="326"/>
      <c r="P506" s="326"/>
      <c r="Q506" s="326"/>
      <c r="R506" s="326"/>
      <c r="S506" s="326"/>
      <c r="T506" s="326"/>
      <c r="U506" s="326"/>
      <c r="V506" s="326"/>
      <c r="W506" s="326"/>
      <c r="X506" s="326"/>
      <c r="Y506" s="326"/>
      <c r="Z506" s="326"/>
      <c r="AA506" s="326"/>
      <c r="AB506" s="326"/>
      <c r="AC506" s="326"/>
      <c r="AD506" s="326"/>
      <c r="AE506" s="326"/>
      <c r="AF506" s="326"/>
      <c r="AG506" s="326"/>
      <c r="AH506" s="347"/>
    </row>
    <row r="507" spans="1:34" x14ac:dyDescent="0.3">
      <c r="A507" s="328"/>
      <c r="B507" s="329"/>
      <c r="C507" s="330"/>
      <c r="D507" s="327"/>
      <c r="E507" s="327"/>
      <c r="F507" s="327"/>
      <c r="G507" s="327"/>
      <c r="H507" s="327"/>
      <c r="I507" s="327"/>
      <c r="J507" s="327"/>
      <c r="K507" s="327"/>
      <c r="L507" s="327"/>
      <c r="M507" s="327"/>
      <c r="N507" s="327"/>
      <c r="O507" s="327"/>
      <c r="P507" s="327"/>
      <c r="Q507" s="327"/>
      <c r="R507" s="327"/>
      <c r="S507" s="327"/>
      <c r="T507" s="327"/>
      <c r="U507" s="327"/>
      <c r="V507" s="327"/>
      <c r="W507" s="327"/>
      <c r="X507" s="327"/>
      <c r="Y507" s="327"/>
      <c r="Z507" s="327"/>
      <c r="AA507" s="327"/>
      <c r="AB507" s="327"/>
      <c r="AC507" s="327"/>
      <c r="AD507" s="327"/>
      <c r="AE507" s="327"/>
      <c r="AF507" s="327"/>
      <c r="AG507" s="327"/>
      <c r="AH507" s="347">
        <f>SUM(C507:AG507)</f>
        <v>0</v>
      </c>
    </row>
    <row r="508" spans="1:34" x14ac:dyDescent="0.3">
      <c r="A508" s="328"/>
      <c r="B508" s="329"/>
      <c r="C508" s="330"/>
      <c r="D508" s="327"/>
      <c r="E508" s="327"/>
      <c r="F508" s="327"/>
      <c r="G508" s="327"/>
      <c r="H508" s="327"/>
      <c r="I508" s="327"/>
      <c r="J508" s="327"/>
      <c r="K508" s="327"/>
      <c r="L508" s="327"/>
      <c r="M508" s="327"/>
      <c r="N508" s="327"/>
      <c r="O508" s="327"/>
      <c r="P508" s="327"/>
      <c r="Q508" s="327"/>
      <c r="R508" s="327"/>
      <c r="S508" s="327"/>
      <c r="T508" s="327"/>
      <c r="U508" s="327"/>
      <c r="V508" s="327"/>
      <c r="W508" s="327"/>
      <c r="X508" s="327"/>
      <c r="Y508" s="327"/>
      <c r="Z508" s="327"/>
      <c r="AA508" s="327"/>
      <c r="AB508" s="327"/>
      <c r="AC508" s="327"/>
      <c r="AD508" s="327"/>
      <c r="AE508" s="327"/>
      <c r="AF508" s="327"/>
      <c r="AG508" s="327"/>
      <c r="AH508" s="347">
        <f t="shared" ref="AH508:AH516" si="66">SUM(C508:AG508)</f>
        <v>0</v>
      </c>
    </row>
    <row r="509" spans="1:34" x14ac:dyDescent="0.3">
      <c r="A509" s="328"/>
      <c r="B509" s="329"/>
      <c r="C509" s="330"/>
      <c r="D509" s="327"/>
      <c r="E509" s="327"/>
      <c r="F509" s="327"/>
      <c r="G509" s="327"/>
      <c r="H509" s="327"/>
      <c r="I509" s="327"/>
      <c r="J509" s="327"/>
      <c r="K509" s="327"/>
      <c r="L509" s="327"/>
      <c r="M509" s="327"/>
      <c r="N509" s="327"/>
      <c r="O509" s="327"/>
      <c r="P509" s="327"/>
      <c r="Q509" s="327"/>
      <c r="R509" s="327"/>
      <c r="S509" s="327"/>
      <c r="T509" s="327"/>
      <c r="U509" s="327"/>
      <c r="V509" s="327"/>
      <c r="W509" s="327"/>
      <c r="X509" s="327"/>
      <c r="Y509" s="327"/>
      <c r="Z509" s="327"/>
      <c r="AA509" s="327"/>
      <c r="AB509" s="327"/>
      <c r="AC509" s="327"/>
      <c r="AD509" s="327"/>
      <c r="AE509" s="327"/>
      <c r="AF509" s="327"/>
      <c r="AG509" s="327"/>
      <c r="AH509" s="347">
        <f t="shared" si="66"/>
        <v>0</v>
      </c>
    </row>
    <row r="510" spans="1:34" x14ac:dyDescent="0.3">
      <c r="A510" s="328"/>
      <c r="B510" s="329"/>
      <c r="C510" s="330"/>
      <c r="D510" s="327"/>
      <c r="E510" s="327"/>
      <c r="F510" s="327"/>
      <c r="G510" s="327"/>
      <c r="H510" s="327"/>
      <c r="I510" s="327"/>
      <c r="J510" s="327"/>
      <c r="K510" s="327"/>
      <c r="L510" s="327"/>
      <c r="M510" s="327"/>
      <c r="N510" s="327"/>
      <c r="O510" s="327"/>
      <c r="P510" s="327"/>
      <c r="Q510" s="327"/>
      <c r="R510" s="327"/>
      <c r="S510" s="327"/>
      <c r="T510" s="327"/>
      <c r="U510" s="327"/>
      <c r="V510" s="327"/>
      <c r="W510" s="327"/>
      <c r="X510" s="327"/>
      <c r="Y510" s="327"/>
      <c r="Z510" s="327"/>
      <c r="AA510" s="327"/>
      <c r="AB510" s="327"/>
      <c r="AC510" s="327"/>
      <c r="AD510" s="327"/>
      <c r="AE510" s="327"/>
      <c r="AF510" s="327"/>
      <c r="AG510" s="327"/>
      <c r="AH510" s="347">
        <f t="shared" si="66"/>
        <v>0</v>
      </c>
    </row>
    <row r="511" spans="1:34" x14ac:dyDescent="0.3">
      <c r="A511" s="328"/>
      <c r="B511" s="329"/>
      <c r="C511" s="330"/>
      <c r="D511" s="327"/>
      <c r="E511" s="327"/>
      <c r="F511" s="327"/>
      <c r="G511" s="327"/>
      <c r="H511" s="327"/>
      <c r="I511" s="327"/>
      <c r="J511" s="327"/>
      <c r="K511" s="327"/>
      <c r="L511" s="327"/>
      <c r="M511" s="327"/>
      <c r="N511" s="327"/>
      <c r="O511" s="327"/>
      <c r="P511" s="327"/>
      <c r="Q511" s="327"/>
      <c r="R511" s="327"/>
      <c r="S511" s="327"/>
      <c r="T511" s="327"/>
      <c r="U511" s="327"/>
      <c r="V511" s="327"/>
      <c r="W511" s="327"/>
      <c r="X511" s="327"/>
      <c r="Y511" s="327"/>
      <c r="Z511" s="327"/>
      <c r="AA511" s="327"/>
      <c r="AB511" s="327"/>
      <c r="AC511" s="327"/>
      <c r="AD511" s="327"/>
      <c r="AE511" s="327"/>
      <c r="AF511" s="327"/>
      <c r="AG511" s="327"/>
      <c r="AH511" s="347">
        <f t="shared" si="66"/>
        <v>0</v>
      </c>
    </row>
    <row r="512" spans="1:34" x14ac:dyDescent="0.3">
      <c r="A512" s="328"/>
      <c r="B512" s="329"/>
      <c r="C512" s="330"/>
      <c r="D512" s="327"/>
      <c r="E512" s="327"/>
      <c r="F512" s="327"/>
      <c r="G512" s="327"/>
      <c r="H512" s="327"/>
      <c r="I512" s="327"/>
      <c r="J512" s="327"/>
      <c r="K512" s="327"/>
      <c r="L512" s="327"/>
      <c r="M512" s="327"/>
      <c r="N512" s="327"/>
      <c r="O512" s="327"/>
      <c r="P512" s="327"/>
      <c r="Q512" s="327"/>
      <c r="R512" s="327"/>
      <c r="S512" s="327"/>
      <c r="T512" s="327"/>
      <c r="U512" s="327"/>
      <c r="V512" s="327"/>
      <c r="W512" s="327"/>
      <c r="X512" s="327"/>
      <c r="Y512" s="327"/>
      <c r="Z512" s="327"/>
      <c r="AA512" s="327"/>
      <c r="AB512" s="327"/>
      <c r="AC512" s="327"/>
      <c r="AD512" s="327"/>
      <c r="AE512" s="327"/>
      <c r="AF512" s="327"/>
      <c r="AG512" s="327"/>
      <c r="AH512" s="347">
        <f t="shared" si="66"/>
        <v>0</v>
      </c>
    </row>
    <row r="513" spans="1:34" x14ac:dyDescent="0.3">
      <c r="A513" s="328"/>
      <c r="B513" s="329"/>
      <c r="C513" s="330"/>
      <c r="D513" s="327"/>
      <c r="E513" s="327"/>
      <c r="F513" s="327"/>
      <c r="G513" s="327"/>
      <c r="H513" s="327"/>
      <c r="I513" s="327"/>
      <c r="J513" s="327"/>
      <c r="K513" s="327"/>
      <c r="L513" s="327"/>
      <c r="M513" s="327"/>
      <c r="N513" s="327"/>
      <c r="O513" s="327"/>
      <c r="P513" s="327"/>
      <c r="Q513" s="327"/>
      <c r="R513" s="327"/>
      <c r="S513" s="327"/>
      <c r="T513" s="327"/>
      <c r="U513" s="327"/>
      <c r="V513" s="327"/>
      <c r="W513" s="327"/>
      <c r="X513" s="327"/>
      <c r="Y513" s="327"/>
      <c r="Z513" s="327"/>
      <c r="AA513" s="327"/>
      <c r="AB513" s="327"/>
      <c r="AC513" s="327"/>
      <c r="AD513" s="327"/>
      <c r="AE513" s="327"/>
      <c r="AF513" s="327"/>
      <c r="AG513" s="327"/>
      <c r="AH513" s="347">
        <f t="shared" si="66"/>
        <v>0</v>
      </c>
    </row>
    <row r="514" spans="1:34" x14ac:dyDescent="0.3">
      <c r="A514" s="328"/>
      <c r="B514" s="329"/>
      <c r="C514" s="330"/>
      <c r="D514" s="327"/>
      <c r="E514" s="327"/>
      <c r="F514" s="327"/>
      <c r="G514" s="327"/>
      <c r="H514" s="327"/>
      <c r="I514" s="327"/>
      <c r="J514" s="327"/>
      <c r="K514" s="327"/>
      <c r="L514" s="327"/>
      <c r="M514" s="327"/>
      <c r="N514" s="327"/>
      <c r="O514" s="327"/>
      <c r="P514" s="327"/>
      <c r="Q514" s="327"/>
      <c r="R514" s="327"/>
      <c r="S514" s="327"/>
      <c r="T514" s="327"/>
      <c r="U514" s="327"/>
      <c r="V514" s="327"/>
      <c r="W514" s="327"/>
      <c r="X514" s="327"/>
      <c r="Y514" s="327"/>
      <c r="Z514" s="327"/>
      <c r="AA514" s="327"/>
      <c r="AB514" s="327"/>
      <c r="AC514" s="327"/>
      <c r="AD514" s="327"/>
      <c r="AE514" s="327"/>
      <c r="AF514" s="327"/>
      <c r="AG514" s="327"/>
      <c r="AH514" s="347">
        <f t="shared" si="66"/>
        <v>0</v>
      </c>
    </row>
    <row r="515" spans="1:34" x14ac:dyDescent="0.3">
      <c r="A515" s="328"/>
      <c r="B515" s="329"/>
      <c r="C515" s="330"/>
      <c r="D515" s="327"/>
      <c r="E515" s="327"/>
      <c r="F515" s="327"/>
      <c r="G515" s="327"/>
      <c r="H515" s="327"/>
      <c r="I515" s="327"/>
      <c r="J515" s="327"/>
      <c r="K515" s="327"/>
      <c r="L515" s="327"/>
      <c r="M515" s="327"/>
      <c r="N515" s="327"/>
      <c r="O515" s="327"/>
      <c r="P515" s="327"/>
      <c r="Q515" s="327"/>
      <c r="R515" s="327"/>
      <c r="S515" s="327"/>
      <c r="T515" s="327"/>
      <c r="U515" s="327"/>
      <c r="V515" s="327"/>
      <c r="W515" s="327"/>
      <c r="X515" s="327"/>
      <c r="Y515" s="327"/>
      <c r="Z515" s="327"/>
      <c r="AA515" s="327"/>
      <c r="AB515" s="327"/>
      <c r="AC515" s="327"/>
      <c r="AD515" s="327"/>
      <c r="AE515" s="327"/>
      <c r="AF515" s="327"/>
      <c r="AG515" s="327"/>
      <c r="AH515" s="347">
        <f t="shared" si="66"/>
        <v>0</v>
      </c>
    </row>
    <row r="516" spans="1:34" x14ac:dyDescent="0.3">
      <c r="A516" s="328"/>
      <c r="B516" s="329"/>
      <c r="C516" s="330"/>
      <c r="D516" s="327"/>
      <c r="E516" s="327"/>
      <c r="F516" s="327"/>
      <c r="G516" s="327"/>
      <c r="H516" s="327"/>
      <c r="I516" s="327"/>
      <c r="J516" s="327"/>
      <c r="K516" s="327"/>
      <c r="L516" s="327"/>
      <c r="M516" s="327"/>
      <c r="N516" s="327"/>
      <c r="O516" s="327"/>
      <c r="P516" s="327"/>
      <c r="Q516" s="327"/>
      <c r="R516" s="327"/>
      <c r="S516" s="327"/>
      <c r="T516" s="327"/>
      <c r="U516" s="327"/>
      <c r="V516" s="327"/>
      <c r="W516" s="327"/>
      <c r="X516" s="327"/>
      <c r="Y516" s="327"/>
      <c r="Z516" s="327"/>
      <c r="AA516" s="327"/>
      <c r="AB516" s="327"/>
      <c r="AC516" s="327"/>
      <c r="AD516" s="327"/>
      <c r="AE516" s="327"/>
      <c r="AF516" s="327"/>
      <c r="AG516" s="327"/>
      <c r="AH516" s="347">
        <f t="shared" si="66"/>
        <v>0</v>
      </c>
    </row>
    <row r="517" spans="1:34" ht="15" thickBot="1" x14ac:dyDescent="0.35">
      <c r="A517" s="341"/>
      <c r="B517" s="342"/>
      <c r="C517" s="349">
        <f>SUM(C507:C516)</f>
        <v>0</v>
      </c>
      <c r="D517" s="349">
        <f t="shared" ref="D517:AG517" si="67">SUM(D507:D516)</f>
        <v>0</v>
      </c>
      <c r="E517" s="349">
        <f t="shared" si="67"/>
        <v>0</v>
      </c>
      <c r="F517" s="349">
        <f t="shared" si="67"/>
        <v>0</v>
      </c>
      <c r="G517" s="349">
        <f t="shared" si="67"/>
        <v>0</v>
      </c>
      <c r="H517" s="349">
        <f t="shared" si="67"/>
        <v>0</v>
      </c>
      <c r="I517" s="349">
        <f t="shared" si="67"/>
        <v>0</v>
      </c>
      <c r="J517" s="349">
        <f t="shared" si="67"/>
        <v>0</v>
      </c>
      <c r="K517" s="349">
        <f t="shared" si="67"/>
        <v>0</v>
      </c>
      <c r="L517" s="349">
        <f t="shared" si="67"/>
        <v>0</v>
      </c>
      <c r="M517" s="349">
        <f t="shared" si="67"/>
        <v>0</v>
      </c>
      <c r="N517" s="349">
        <f t="shared" si="67"/>
        <v>0</v>
      </c>
      <c r="O517" s="349">
        <f t="shared" si="67"/>
        <v>0</v>
      </c>
      <c r="P517" s="349">
        <f t="shared" si="67"/>
        <v>0</v>
      </c>
      <c r="Q517" s="349">
        <f t="shared" si="67"/>
        <v>0</v>
      </c>
      <c r="R517" s="349">
        <f t="shared" si="67"/>
        <v>0</v>
      </c>
      <c r="S517" s="349">
        <f t="shared" si="67"/>
        <v>0</v>
      </c>
      <c r="T517" s="349">
        <f t="shared" si="67"/>
        <v>0</v>
      </c>
      <c r="U517" s="349">
        <f t="shared" si="67"/>
        <v>0</v>
      </c>
      <c r="V517" s="349">
        <f t="shared" si="67"/>
        <v>0</v>
      </c>
      <c r="W517" s="349">
        <f t="shared" si="67"/>
        <v>0</v>
      </c>
      <c r="X517" s="349">
        <f t="shared" si="67"/>
        <v>0</v>
      </c>
      <c r="Y517" s="349">
        <f t="shared" si="67"/>
        <v>0</v>
      </c>
      <c r="Z517" s="349">
        <f t="shared" si="67"/>
        <v>0</v>
      </c>
      <c r="AA517" s="349">
        <f t="shared" si="67"/>
        <v>0</v>
      </c>
      <c r="AB517" s="349">
        <f t="shared" si="67"/>
        <v>0</v>
      </c>
      <c r="AC517" s="349">
        <f t="shared" si="67"/>
        <v>0</v>
      </c>
      <c r="AD517" s="349">
        <f t="shared" si="67"/>
        <v>0</v>
      </c>
      <c r="AE517" s="349">
        <f t="shared" si="67"/>
        <v>0</v>
      </c>
      <c r="AF517" s="349">
        <f t="shared" si="67"/>
        <v>0</v>
      </c>
      <c r="AG517" s="349">
        <f t="shared" si="67"/>
        <v>0</v>
      </c>
      <c r="AH517" s="348">
        <f>SUM(C517:AG517)</f>
        <v>0</v>
      </c>
    </row>
    <row r="518" spans="1:34" ht="15" thickBot="1" x14ac:dyDescent="0.35">
      <c r="A518" s="334" t="s">
        <v>246</v>
      </c>
      <c r="B518" s="315"/>
      <c r="C518" s="337"/>
      <c r="D518" s="337" t="s">
        <v>360</v>
      </c>
      <c r="E518" s="337"/>
      <c r="F518" s="337"/>
      <c r="G518" s="337"/>
      <c r="H518" s="337"/>
      <c r="I518" s="337"/>
      <c r="J518" s="337"/>
      <c r="K518" s="337"/>
      <c r="L518" s="337"/>
      <c r="M518" s="337"/>
      <c r="N518" s="337"/>
      <c r="O518" s="337"/>
      <c r="P518" s="337"/>
      <c r="Q518" s="337"/>
      <c r="R518" s="337"/>
      <c r="S518" s="337"/>
      <c r="T518" s="337"/>
      <c r="U518" s="337"/>
      <c r="V518" s="337"/>
      <c r="W518" s="337"/>
      <c r="X518" s="337"/>
      <c r="Y518" s="337"/>
      <c r="Z518" s="337"/>
      <c r="AA518" s="337"/>
      <c r="AB518" s="337"/>
      <c r="AC518" s="337"/>
      <c r="AD518" s="337"/>
      <c r="AE518" s="337"/>
      <c r="AF518" s="337"/>
      <c r="AG518" s="338"/>
      <c r="AH518" s="350"/>
    </row>
    <row r="519" spans="1:34" ht="15" thickBot="1" x14ac:dyDescent="0.35">
      <c r="A519" s="316" t="s">
        <v>245</v>
      </c>
      <c r="B519" s="322"/>
      <c r="C519" s="318" t="s">
        <v>427</v>
      </c>
      <c r="D519" s="319"/>
      <c r="E519" s="319"/>
      <c r="F519" s="319"/>
      <c r="G519" s="319"/>
      <c r="H519" s="319"/>
      <c r="I519" s="319"/>
      <c r="J519" s="319"/>
      <c r="K519" s="319"/>
      <c r="L519" s="319"/>
      <c r="M519" s="319"/>
      <c r="N519" s="319"/>
      <c r="O519" s="319"/>
      <c r="P519" s="319"/>
      <c r="Q519" s="319"/>
      <c r="R519" s="319"/>
      <c r="S519" s="319"/>
      <c r="T519" s="319"/>
      <c r="U519" s="319"/>
      <c r="V519" s="319"/>
      <c r="W519" s="319"/>
      <c r="X519" s="319"/>
      <c r="Y519" s="319"/>
      <c r="Z519" s="319"/>
      <c r="AA519" s="319"/>
      <c r="AB519" s="319"/>
      <c r="AC519" s="319"/>
      <c r="AD519" s="319"/>
      <c r="AE519" s="319"/>
      <c r="AF519" s="319"/>
      <c r="AG519" s="320"/>
      <c r="AH519" s="346" t="s">
        <v>14</v>
      </c>
    </row>
    <row r="520" spans="1:34" ht="15" thickBot="1" x14ac:dyDescent="0.35">
      <c r="A520" s="316" t="s">
        <v>422</v>
      </c>
      <c r="B520" s="322"/>
      <c r="C520" s="323">
        <v>1</v>
      </c>
      <c r="D520" s="319">
        <v>2</v>
      </c>
      <c r="E520" s="319">
        <v>3</v>
      </c>
      <c r="F520" s="319">
        <v>4</v>
      </c>
      <c r="G520" s="319">
        <v>5</v>
      </c>
      <c r="H520" s="319">
        <v>6</v>
      </c>
      <c r="I520" s="319">
        <v>7</v>
      </c>
      <c r="J520" s="319">
        <v>8</v>
      </c>
      <c r="K520" s="319">
        <v>9</v>
      </c>
      <c r="L520" s="319">
        <v>10</v>
      </c>
      <c r="M520" s="319">
        <v>11</v>
      </c>
      <c r="N520" s="319">
        <v>12</v>
      </c>
      <c r="O520" s="319">
        <v>13</v>
      </c>
      <c r="P520" s="319">
        <v>14</v>
      </c>
      <c r="Q520" s="319">
        <v>15</v>
      </c>
      <c r="R520" s="319">
        <v>16</v>
      </c>
      <c r="S520" s="319">
        <v>17</v>
      </c>
      <c r="T520" s="319">
        <v>18</v>
      </c>
      <c r="U520" s="319">
        <v>19</v>
      </c>
      <c r="V520" s="319">
        <v>20</v>
      </c>
      <c r="W520" s="319">
        <v>21</v>
      </c>
      <c r="X520" s="319">
        <v>22</v>
      </c>
      <c r="Y520" s="319">
        <v>23</v>
      </c>
      <c r="Z520" s="319">
        <v>24</v>
      </c>
      <c r="AA520" s="319">
        <v>25</v>
      </c>
      <c r="AB520" s="319">
        <v>26</v>
      </c>
      <c r="AC520" s="319">
        <v>27</v>
      </c>
      <c r="AD520" s="319">
        <v>28</v>
      </c>
      <c r="AE520" s="319">
        <v>29</v>
      </c>
      <c r="AF520" s="319">
        <v>30</v>
      </c>
      <c r="AG520" s="320">
        <v>31</v>
      </c>
      <c r="AH520" s="346"/>
    </row>
    <row r="521" spans="1:34" x14ac:dyDescent="0.3">
      <c r="A521" s="339" t="s">
        <v>230</v>
      </c>
      <c r="B521" s="339" t="s">
        <v>231</v>
      </c>
      <c r="C521" s="325"/>
      <c r="D521" s="326"/>
      <c r="E521" s="326"/>
      <c r="F521" s="326"/>
      <c r="G521" s="326"/>
      <c r="H521" s="326"/>
      <c r="I521" s="326"/>
      <c r="J521" s="326"/>
      <c r="K521" s="326"/>
      <c r="L521" s="326"/>
      <c r="M521" s="326"/>
      <c r="N521" s="326"/>
      <c r="O521" s="326"/>
      <c r="P521" s="326"/>
      <c r="Q521" s="326"/>
      <c r="R521" s="326"/>
      <c r="S521" s="326"/>
      <c r="T521" s="326"/>
      <c r="U521" s="326"/>
      <c r="V521" s="326"/>
      <c r="W521" s="326"/>
      <c r="X521" s="326"/>
      <c r="Y521" s="326"/>
      <c r="Z521" s="326"/>
      <c r="AA521" s="326"/>
      <c r="AB521" s="326"/>
      <c r="AC521" s="326"/>
      <c r="AD521" s="326"/>
      <c r="AE521" s="326"/>
      <c r="AF521" s="326"/>
      <c r="AG521" s="326"/>
      <c r="AH521" s="347"/>
    </row>
    <row r="522" spans="1:34" x14ac:dyDescent="0.3">
      <c r="A522" s="328"/>
      <c r="B522" s="329"/>
      <c r="C522" s="330"/>
      <c r="D522" s="327"/>
      <c r="E522" s="327"/>
      <c r="F522" s="327"/>
      <c r="G522" s="327"/>
      <c r="H522" s="327"/>
      <c r="I522" s="327"/>
      <c r="J522" s="327"/>
      <c r="K522" s="327"/>
      <c r="L522" s="327"/>
      <c r="M522" s="327"/>
      <c r="N522" s="327"/>
      <c r="O522" s="327"/>
      <c r="P522" s="327"/>
      <c r="Q522" s="327"/>
      <c r="R522" s="327"/>
      <c r="S522" s="327"/>
      <c r="T522" s="327"/>
      <c r="U522" s="327"/>
      <c r="V522" s="327"/>
      <c r="W522" s="327"/>
      <c r="X522" s="327"/>
      <c r="Y522" s="327"/>
      <c r="Z522" s="327"/>
      <c r="AA522" s="327"/>
      <c r="AB522" s="327"/>
      <c r="AC522" s="327"/>
      <c r="AD522" s="327"/>
      <c r="AE522" s="327"/>
      <c r="AF522" s="327"/>
      <c r="AG522" s="327"/>
      <c r="AH522" s="347">
        <f>SUM(C522:AG522)</f>
        <v>0</v>
      </c>
    </row>
    <row r="523" spans="1:34" x14ac:dyDescent="0.3">
      <c r="A523" s="328"/>
      <c r="B523" s="329"/>
      <c r="C523" s="330"/>
      <c r="D523" s="327"/>
      <c r="E523" s="327"/>
      <c r="F523" s="327"/>
      <c r="G523" s="327"/>
      <c r="H523" s="327"/>
      <c r="I523" s="327"/>
      <c r="J523" s="327"/>
      <c r="K523" s="327"/>
      <c r="L523" s="327"/>
      <c r="M523" s="327"/>
      <c r="N523" s="327"/>
      <c r="O523" s="327"/>
      <c r="P523" s="327"/>
      <c r="Q523" s="327"/>
      <c r="R523" s="327"/>
      <c r="S523" s="327"/>
      <c r="T523" s="327"/>
      <c r="U523" s="327"/>
      <c r="V523" s="327"/>
      <c r="W523" s="327"/>
      <c r="X523" s="327"/>
      <c r="Y523" s="327"/>
      <c r="Z523" s="327"/>
      <c r="AA523" s="327"/>
      <c r="AB523" s="327"/>
      <c r="AC523" s="327"/>
      <c r="AD523" s="327"/>
      <c r="AE523" s="327"/>
      <c r="AF523" s="327"/>
      <c r="AG523" s="327"/>
      <c r="AH523" s="347">
        <f t="shared" ref="AH523:AH531" si="68">SUM(C523:AG523)</f>
        <v>0</v>
      </c>
    </row>
    <row r="524" spans="1:34" x14ac:dyDescent="0.3">
      <c r="A524" s="328"/>
      <c r="B524" s="329"/>
      <c r="C524" s="330"/>
      <c r="D524" s="327"/>
      <c r="E524" s="327"/>
      <c r="F524" s="327"/>
      <c r="G524" s="327"/>
      <c r="H524" s="327"/>
      <c r="I524" s="327"/>
      <c r="J524" s="327"/>
      <c r="K524" s="327"/>
      <c r="L524" s="327"/>
      <c r="M524" s="327"/>
      <c r="N524" s="327"/>
      <c r="O524" s="327"/>
      <c r="P524" s="327"/>
      <c r="Q524" s="327"/>
      <c r="R524" s="327"/>
      <c r="S524" s="327"/>
      <c r="T524" s="327"/>
      <c r="U524" s="327"/>
      <c r="V524" s="327"/>
      <c r="W524" s="327"/>
      <c r="X524" s="327"/>
      <c r="Y524" s="327"/>
      <c r="Z524" s="327"/>
      <c r="AA524" s="327"/>
      <c r="AB524" s="327"/>
      <c r="AC524" s="327"/>
      <c r="AD524" s="327"/>
      <c r="AE524" s="327"/>
      <c r="AF524" s="327"/>
      <c r="AG524" s="327"/>
      <c r="AH524" s="347">
        <f t="shared" si="68"/>
        <v>0</v>
      </c>
    </row>
    <row r="525" spans="1:34" x14ac:dyDescent="0.3">
      <c r="A525" s="328"/>
      <c r="B525" s="329"/>
      <c r="C525" s="330"/>
      <c r="D525" s="327"/>
      <c r="E525" s="327"/>
      <c r="F525" s="327"/>
      <c r="G525" s="327"/>
      <c r="H525" s="327"/>
      <c r="I525" s="327"/>
      <c r="J525" s="327"/>
      <c r="K525" s="327"/>
      <c r="L525" s="327"/>
      <c r="M525" s="327"/>
      <c r="N525" s="327"/>
      <c r="O525" s="327"/>
      <c r="P525" s="327"/>
      <c r="Q525" s="327"/>
      <c r="R525" s="327"/>
      <c r="S525" s="327"/>
      <c r="T525" s="327"/>
      <c r="U525" s="327"/>
      <c r="V525" s="327"/>
      <c r="W525" s="327"/>
      <c r="X525" s="327"/>
      <c r="Y525" s="327"/>
      <c r="Z525" s="327"/>
      <c r="AA525" s="327"/>
      <c r="AB525" s="327"/>
      <c r="AC525" s="327"/>
      <c r="AD525" s="327"/>
      <c r="AE525" s="327"/>
      <c r="AF525" s="327"/>
      <c r="AG525" s="327"/>
      <c r="AH525" s="347">
        <f t="shared" si="68"/>
        <v>0</v>
      </c>
    </row>
    <row r="526" spans="1:34" x14ac:dyDescent="0.3">
      <c r="A526" s="328"/>
      <c r="B526" s="329"/>
      <c r="C526" s="330"/>
      <c r="D526" s="327"/>
      <c r="E526" s="327"/>
      <c r="F526" s="327"/>
      <c r="G526" s="327"/>
      <c r="H526" s="327"/>
      <c r="I526" s="327"/>
      <c r="J526" s="327"/>
      <c r="K526" s="327"/>
      <c r="L526" s="327"/>
      <c r="M526" s="327"/>
      <c r="N526" s="327"/>
      <c r="O526" s="327"/>
      <c r="P526" s="327"/>
      <c r="Q526" s="327"/>
      <c r="R526" s="327"/>
      <c r="S526" s="327"/>
      <c r="T526" s="327"/>
      <c r="U526" s="327"/>
      <c r="V526" s="327"/>
      <c r="W526" s="327"/>
      <c r="X526" s="327"/>
      <c r="Y526" s="327"/>
      <c r="Z526" s="327"/>
      <c r="AA526" s="327"/>
      <c r="AB526" s="327"/>
      <c r="AC526" s="327"/>
      <c r="AD526" s="327"/>
      <c r="AE526" s="327"/>
      <c r="AF526" s="327"/>
      <c r="AG526" s="327"/>
      <c r="AH526" s="347">
        <f t="shared" si="68"/>
        <v>0</v>
      </c>
    </row>
    <row r="527" spans="1:34" x14ac:dyDescent="0.3">
      <c r="A527" s="328"/>
      <c r="B527" s="329"/>
      <c r="C527" s="330"/>
      <c r="D527" s="327"/>
      <c r="E527" s="327"/>
      <c r="F527" s="327"/>
      <c r="G527" s="327"/>
      <c r="H527" s="327"/>
      <c r="I527" s="327"/>
      <c r="J527" s="327"/>
      <c r="K527" s="327"/>
      <c r="L527" s="327"/>
      <c r="M527" s="327"/>
      <c r="N527" s="327"/>
      <c r="O527" s="327"/>
      <c r="P527" s="327"/>
      <c r="Q527" s="327"/>
      <c r="R527" s="327"/>
      <c r="S527" s="327"/>
      <c r="T527" s="327"/>
      <c r="U527" s="327"/>
      <c r="V527" s="327"/>
      <c r="W527" s="327"/>
      <c r="X527" s="327"/>
      <c r="Y527" s="327"/>
      <c r="Z527" s="327"/>
      <c r="AA527" s="327"/>
      <c r="AB527" s="327"/>
      <c r="AC527" s="327"/>
      <c r="AD527" s="327"/>
      <c r="AE527" s="327"/>
      <c r="AF527" s="327"/>
      <c r="AG527" s="327"/>
      <c r="AH527" s="347">
        <f t="shared" si="68"/>
        <v>0</v>
      </c>
    </row>
    <row r="528" spans="1:34" x14ac:dyDescent="0.3">
      <c r="A528" s="328"/>
      <c r="B528" s="329"/>
      <c r="C528" s="330"/>
      <c r="D528" s="327"/>
      <c r="E528" s="327"/>
      <c r="F528" s="327"/>
      <c r="G528" s="327"/>
      <c r="H528" s="327"/>
      <c r="I528" s="327"/>
      <c r="J528" s="327"/>
      <c r="K528" s="327"/>
      <c r="L528" s="327"/>
      <c r="M528" s="327"/>
      <c r="N528" s="327"/>
      <c r="O528" s="327"/>
      <c r="P528" s="327"/>
      <c r="Q528" s="327"/>
      <c r="R528" s="327"/>
      <c r="S528" s="327"/>
      <c r="T528" s="327"/>
      <c r="U528" s="327"/>
      <c r="V528" s="327"/>
      <c r="W528" s="327"/>
      <c r="X528" s="327"/>
      <c r="Y528" s="327"/>
      <c r="Z528" s="327"/>
      <c r="AA528" s="327"/>
      <c r="AB528" s="327"/>
      <c r="AC528" s="327"/>
      <c r="AD528" s="327"/>
      <c r="AE528" s="327"/>
      <c r="AF528" s="327"/>
      <c r="AG528" s="327"/>
      <c r="AH528" s="347">
        <f t="shared" si="68"/>
        <v>0</v>
      </c>
    </row>
    <row r="529" spans="1:34" x14ac:dyDescent="0.3">
      <c r="A529" s="328"/>
      <c r="B529" s="329"/>
      <c r="C529" s="330"/>
      <c r="D529" s="327"/>
      <c r="E529" s="327"/>
      <c r="F529" s="327"/>
      <c r="G529" s="327"/>
      <c r="H529" s="327"/>
      <c r="I529" s="327"/>
      <c r="J529" s="327"/>
      <c r="K529" s="327"/>
      <c r="L529" s="327"/>
      <c r="M529" s="327"/>
      <c r="N529" s="327"/>
      <c r="O529" s="327"/>
      <c r="P529" s="327"/>
      <c r="Q529" s="327"/>
      <c r="R529" s="327"/>
      <c r="S529" s="327"/>
      <c r="T529" s="327"/>
      <c r="U529" s="327"/>
      <c r="V529" s="327"/>
      <c r="W529" s="327"/>
      <c r="X529" s="327"/>
      <c r="Y529" s="327"/>
      <c r="Z529" s="327"/>
      <c r="AA529" s="327"/>
      <c r="AB529" s="327"/>
      <c r="AC529" s="327"/>
      <c r="AD529" s="327"/>
      <c r="AE529" s="327"/>
      <c r="AF529" s="327"/>
      <c r="AG529" s="327"/>
      <c r="AH529" s="347">
        <f t="shared" si="68"/>
        <v>0</v>
      </c>
    </row>
    <row r="530" spans="1:34" x14ac:dyDescent="0.3">
      <c r="A530" s="328"/>
      <c r="B530" s="329"/>
      <c r="C530" s="330"/>
      <c r="D530" s="327"/>
      <c r="E530" s="327"/>
      <c r="F530" s="327"/>
      <c r="G530" s="327"/>
      <c r="H530" s="327"/>
      <c r="I530" s="327"/>
      <c r="J530" s="327"/>
      <c r="K530" s="327"/>
      <c r="L530" s="327"/>
      <c r="M530" s="327"/>
      <c r="N530" s="327"/>
      <c r="O530" s="327"/>
      <c r="P530" s="327"/>
      <c r="Q530" s="327"/>
      <c r="R530" s="327"/>
      <c r="S530" s="327"/>
      <c r="T530" s="327"/>
      <c r="U530" s="327"/>
      <c r="V530" s="327"/>
      <c r="W530" s="327"/>
      <c r="X530" s="327"/>
      <c r="Y530" s="327"/>
      <c r="Z530" s="327"/>
      <c r="AA530" s="327"/>
      <c r="AB530" s="327"/>
      <c r="AC530" s="327"/>
      <c r="AD530" s="327"/>
      <c r="AE530" s="327"/>
      <c r="AF530" s="327"/>
      <c r="AG530" s="327"/>
      <c r="AH530" s="347">
        <f t="shared" si="68"/>
        <v>0</v>
      </c>
    </row>
    <row r="531" spans="1:34" x14ac:dyDescent="0.3">
      <c r="A531" s="328"/>
      <c r="B531" s="329"/>
      <c r="C531" s="330"/>
      <c r="D531" s="327"/>
      <c r="E531" s="327"/>
      <c r="F531" s="327"/>
      <c r="G531" s="327"/>
      <c r="H531" s="327"/>
      <c r="I531" s="327"/>
      <c r="J531" s="327"/>
      <c r="K531" s="327"/>
      <c r="L531" s="327"/>
      <c r="M531" s="327"/>
      <c r="N531" s="327"/>
      <c r="O531" s="327"/>
      <c r="P531" s="327"/>
      <c r="Q531" s="327"/>
      <c r="R531" s="327"/>
      <c r="S531" s="327"/>
      <c r="T531" s="327"/>
      <c r="U531" s="327"/>
      <c r="V531" s="327"/>
      <c r="W531" s="327"/>
      <c r="X531" s="327"/>
      <c r="Y531" s="327"/>
      <c r="Z531" s="327"/>
      <c r="AA531" s="327"/>
      <c r="AB531" s="327"/>
      <c r="AC531" s="327"/>
      <c r="AD531" s="327"/>
      <c r="AE531" s="327"/>
      <c r="AF531" s="327"/>
      <c r="AG531" s="327"/>
      <c r="AH531" s="347">
        <f t="shared" si="68"/>
        <v>0</v>
      </c>
    </row>
    <row r="532" spans="1:34" ht="15" thickBot="1" x14ac:dyDescent="0.35">
      <c r="A532" s="341"/>
      <c r="B532" s="342"/>
      <c r="C532" s="349">
        <f>SUM(C522:C531)</f>
        <v>0</v>
      </c>
      <c r="D532" s="349">
        <f t="shared" ref="D532:AG532" si="69">SUM(D522:D531)</f>
        <v>0</v>
      </c>
      <c r="E532" s="349">
        <f t="shared" si="69"/>
        <v>0</v>
      </c>
      <c r="F532" s="349">
        <f t="shared" si="69"/>
        <v>0</v>
      </c>
      <c r="G532" s="349">
        <f t="shared" si="69"/>
        <v>0</v>
      </c>
      <c r="H532" s="349">
        <f t="shared" si="69"/>
        <v>0</v>
      </c>
      <c r="I532" s="349">
        <f t="shared" si="69"/>
        <v>0</v>
      </c>
      <c r="J532" s="349">
        <f t="shared" si="69"/>
        <v>0</v>
      </c>
      <c r="K532" s="349">
        <f t="shared" si="69"/>
        <v>0</v>
      </c>
      <c r="L532" s="349">
        <f t="shared" si="69"/>
        <v>0</v>
      </c>
      <c r="M532" s="349">
        <f t="shared" si="69"/>
        <v>0</v>
      </c>
      <c r="N532" s="349">
        <f t="shared" si="69"/>
        <v>0</v>
      </c>
      <c r="O532" s="349">
        <f t="shared" si="69"/>
        <v>0</v>
      </c>
      <c r="P532" s="349">
        <f t="shared" si="69"/>
        <v>0</v>
      </c>
      <c r="Q532" s="349">
        <f t="shared" si="69"/>
        <v>0</v>
      </c>
      <c r="R532" s="349">
        <f t="shared" si="69"/>
        <v>0</v>
      </c>
      <c r="S532" s="349">
        <f t="shared" si="69"/>
        <v>0</v>
      </c>
      <c r="T532" s="349">
        <f t="shared" si="69"/>
        <v>0</v>
      </c>
      <c r="U532" s="349">
        <f t="shared" si="69"/>
        <v>0</v>
      </c>
      <c r="V532" s="349">
        <f t="shared" si="69"/>
        <v>0</v>
      </c>
      <c r="W532" s="349">
        <f t="shared" si="69"/>
        <v>0</v>
      </c>
      <c r="X532" s="349">
        <f t="shared" si="69"/>
        <v>0</v>
      </c>
      <c r="Y532" s="349">
        <f t="shared" si="69"/>
        <v>0</v>
      </c>
      <c r="Z532" s="349">
        <f t="shared" si="69"/>
        <v>0</v>
      </c>
      <c r="AA532" s="349">
        <f t="shared" si="69"/>
        <v>0</v>
      </c>
      <c r="AB532" s="349">
        <f t="shared" si="69"/>
        <v>0</v>
      </c>
      <c r="AC532" s="349">
        <f t="shared" si="69"/>
        <v>0</v>
      </c>
      <c r="AD532" s="349">
        <f t="shared" si="69"/>
        <v>0</v>
      </c>
      <c r="AE532" s="349">
        <f t="shared" si="69"/>
        <v>0</v>
      </c>
      <c r="AF532" s="349">
        <f t="shared" si="69"/>
        <v>0</v>
      </c>
      <c r="AG532" s="349">
        <f t="shared" si="69"/>
        <v>0</v>
      </c>
      <c r="AH532" s="348">
        <f>SUM(C532:AG532)</f>
        <v>0</v>
      </c>
    </row>
    <row r="533" spans="1:34" ht="15" thickBot="1" x14ac:dyDescent="0.35">
      <c r="A533" s="334" t="s">
        <v>246</v>
      </c>
      <c r="B533" s="315"/>
      <c r="C533" s="337"/>
      <c r="D533" s="337" t="s">
        <v>361</v>
      </c>
      <c r="E533" s="337"/>
      <c r="F533" s="337"/>
      <c r="G533" s="337"/>
      <c r="H533" s="337"/>
      <c r="I533" s="337"/>
      <c r="J533" s="337"/>
      <c r="K533" s="337"/>
      <c r="L533" s="337"/>
      <c r="M533" s="337"/>
      <c r="N533" s="337"/>
      <c r="O533" s="337"/>
      <c r="P533" s="337"/>
      <c r="Q533" s="337"/>
      <c r="R533" s="337"/>
      <c r="S533" s="337"/>
      <c r="T533" s="337"/>
      <c r="U533" s="337"/>
      <c r="V533" s="337"/>
      <c r="W533" s="337"/>
      <c r="X533" s="337"/>
      <c r="Y533" s="337"/>
      <c r="Z533" s="337"/>
      <c r="AA533" s="337"/>
      <c r="AB533" s="337"/>
      <c r="AC533" s="337"/>
      <c r="AD533" s="337"/>
      <c r="AE533" s="337"/>
      <c r="AF533" s="337"/>
      <c r="AG533" s="338"/>
      <c r="AH533" s="350"/>
    </row>
    <row r="534" spans="1:34" ht="15" thickBot="1" x14ac:dyDescent="0.35">
      <c r="A534" s="316" t="s">
        <v>245</v>
      </c>
      <c r="B534" s="322"/>
      <c r="C534" s="318" t="s">
        <v>427</v>
      </c>
      <c r="D534" s="319"/>
      <c r="E534" s="319"/>
      <c r="F534" s="319"/>
      <c r="G534" s="319"/>
      <c r="H534" s="319"/>
      <c r="I534" s="319"/>
      <c r="J534" s="319"/>
      <c r="K534" s="319"/>
      <c r="L534" s="319"/>
      <c r="M534" s="319"/>
      <c r="N534" s="319"/>
      <c r="O534" s="319"/>
      <c r="P534" s="319"/>
      <c r="Q534" s="319"/>
      <c r="R534" s="319"/>
      <c r="S534" s="319"/>
      <c r="T534" s="319"/>
      <c r="U534" s="319"/>
      <c r="V534" s="319"/>
      <c r="W534" s="319"/>
      <c r="X534" s="319"/>
      <c r="Y534" s="319"/>
      <c r="Z534" s="319"/>
      <c r="AA534" s="319"/>
      <c r="AB534" s="319"/>
      <c r="AC534" s="319"/>
      <c r="AD534" s="319"/>
      <c r="AE534" s="319"/>
      <c r="AF534" s="319"/>
      <c r="AG534" s="320"/>
      <c r="AH534" s="346" t="s">
        <v>14</v>
      </c>
    </row>
    <row r="535" spans="1:34" ht="15" thickBot="1" x14ac:dyDescent="0.35">
      <c r="A535" s="316" t="s">
        <v>422</v>
      </c>
      <c r="B535" s="322"/>
      <c r="C535" s="323">
        <v>1</v>
      </c>
      <c r="D535" s="319">
        <v>2</v>
      </c>
      <c r="E535" s="319">
        <v>3</v>
      </c>
      <c r="F535" s="319">
        <v>4</v>
      </c>
      <c r="G535" s="319">
        <v>5</v>
      </c>
      <c r="H535" s="319">
        <v>6</v>
      </c>
      <c r="I535" s="319">
        <v>7</v>
      </c>
      <c r="J535" s="319">
        <v>8</v>
      </c>
      <c r="K535" s="319">
        <v>9</v>
      </c>
      <c r="L535" s="319">
        <v>10</v>
      </c>
      <c r="M535" s="319">
        <v>11</v>
      </c>
      <c r="N535" s="319">
        <v>12</v>
      </c>
      <c r="O535" s="319">
        <v>13</v>
      </c>
      <c r="P535" s="319">
        <v>14</v>
      </c>
      <c r="Q535" s="319">
        <v>15</v>
      </c>
      <c r="R535" s="319">
        <v>16</v>
      </c>
      <c r="S535" s="319">
        <v>17</v>
      </c>
      <c r="T535" s="319">
        <v>18</v>
      </c>
      <c r="U535" s="319">
        <v>19</v>
      </c>
      <c r="V535" s="319">
        <v>20</v>
      </c>
      <c r="W535" s="319">
        <v>21</v>
      </c>
      <c r="X535" s="319">
        <v>22</v>
      </c>
      <c r="Y535" s="319">
        <v>23</v>
      </c>
      <c r="Z535" s="319">
        <v>24</v>
      </c>
      <c r="AA535" s="319">
        <v>25</v>
      </c>
      <c r="AB535" s="319">
        <v>26</v>
      </c>
      <c r="AC535" s="319">
        <v>27</v>
      </c>
      <c r="AD535" s="319">
        <v>28</v>
      </c>
      <c r="AE535" s="319">
        <v>29</v>
      </c>
      <c r="AF535" s="319">
        <v>30</v>
      </c>
      <c r="AG535" s="320">
        <v>31</v>
      </c>
      <c r="AH535" s="346"/>
    </row>
    <row r="536" spans="1:34" x14ac:dyDescent="0.3">
      <c r="A536" s="339" t="s">
        <v>230</v>
      </c>
      <c r="B536" s="339" t="s">
        <v>231</v>
      </c>
      <c r="C536" s="325"/>
      <c r="D536" s="326"/>
      <c r="E536" s="326"/>
      <c r="F536" s="326"/>
      <c r="G536" s="326"/>
      <c r="H536" s="326"/>
      <c r="I536" s="326"/>
      <c r="J536" s="326"/>
      <c r="K536" s="326"/>
      <c r="L536" s="326"/>
      <c r="M536" s="326"/>
      <c r="N536" s="326"/>
      <c r="O536" s="326"/>
      <c r="P536" s="326"/>
      <c r="Q536" s="326"/>
      <c r="R536" s="326"/>
      <c r="S536" s="326"/>
      <c r="T536" s="326"/>
      <c r="U536" s="326"/>
      <c r="V536" s="326"/>
      <c r="W536" s="326"/>
      <c r="X536" s="326"/>
      <c r="Y536" s="326"/>
      <c r="Z536" s="326"/>
      <c r="AA536" s="326"/>
      <c r="AB536" s="326"/>
      <c r="AC536" s="326"/>
      <c r="AD536" s="326"/>
      <c r="AE536" s="326"/>
      <c r="AF536" s="326"/>
      <c r="AG536" s="326"/>
      <c r="AH536" s="347"/>
    </row>
    <row r="537" spans="1:34" x14ac:dyDescent="0.3">
      <c r="A537" s="328"/>
      <c r="B537" s="329"/>
      <c r="C537" s="330"/>
      <c r="D537" s="327"/>
      <c r="E537" s="327"/>
      <c r="F537" s="327"/>
      <c r="G537" s="327"/>
      <c r="H537" s="327"/>
      <c r="I537" s="327"/>
      <c r="J537" s="327"/>
      <c r="K537" s="327"/>
      <c r="L537" s="327"/>
      <c r="M537" s="327"/>
      <c r="N537" s="327"/>
      <c r="O537" s="327"/>
      <c r="P537" s="327"/>
      <c r="Q537" s="327"/>
      <c r="R537" s="327"/>
      <c r="S537" s="327"/>
      <c r="T537" s="327"/>
      <c r="U537" s="327"/>
      <c r="V537" s="327"/>
      <c r="W537" s="327"/>
      <c r="X537" s="327"/>
      <c r="Y537" s="327"/>
      <c r="Z537" s="327"/>
      <c r="AA537" s="327"/>
      <c r="AB537" s="327"/>
      <c r="AC537" s="327"/>
      <c r="AD537" s="327"/>
      <c r="AE537" s="327"/>
      <c r="AF537" s="327"/>
      <c r="AG537" s="327"/>
      <c r="AH537" s="347">
        <f>SUM(C537:AG537)</f>
        <v>0</v>
      </c>
    </row>
    <row r="538" spans="1:34" x14ac:dyDescent="0.3">
      <c r="A538" s="328"/>
      <c r="B538" s="329"/>
      <c r="C538" s="330"/>
      <c r="D538" s="327"/>
      <c r="E538" s="327"/>
      <c r="F538" s="327"/>
      <c r="G538" s="327"/>
      <c r="H538" s="327"/>
      <c r="I538" s="327"/>
      <c r="J538" s="327"/>
      <c r="K538" s="327"/>
      <c r="L538" s="327"/>
      <c r="M538" s="327"/>
      <c r="N538" s="327"/>
      <c r="O538" s="327"/>
      <c r="P538" s="327"/>
      <c r="Q538" s="327"/>
      <c r="R538" s="327"/>
      <c r="S538" s="327"/>
      <c r="T538" s="327"/>
      <c r="U538" s="327"/>
      <c r="V538" s="327"/>
      <c r="W538" s="327"/>
      <c r="X538" s="327"/>
      <c r="Y538" s="327"/>
      <c r="Z538" s="327"/>
      <c r="AA538" s="327"/>
      <c r="AB538" s="327"/>
      <c r="AC538" s="327"/>
      <c r="AD538" s="327"/>
      <c r="AE538" s="327"/>
      <c r="AF538" s="327"/>
      <c r="AG538" s="327"/>
      <c r="AH538" s="347">
        <f t="shared" ref="AH538:AH546" si="70">SUM(C538:AG538)</f>
        <v>0</v>
      </c>
    </row>
    <row r="539" spans="1:34" x14ac:dyDescent="0.3">
      <c r="A539" s="328"/>
      <c r="B539" s="329"/>
      <c r="C539" s="330"/>
      <c r="D539" s="327"/>
      <c r="E539" s="327"/>
      <c r="F539" s="327"/>
      <c r="G539" s="327"/>
      <c r="H539" s="327"/>
      <c r="I539" s="327"/>
      <c r="J539" s="327"/>
      <c r="K539" s="327"/>
      <c r="L539" s="327"/>
      <c r="M539" s="327"/>
      <c r="N539" s="327"/>
      <c r="O539" s="327"/>
      <c r="P539" s="327"/>
      <c r="Q539" s="327"/>
      <c r="R539" s="327"/>
      <c r="S539" s="327"/>
      <c r="T539" s="327"/>
      <c r="U539" s="327"/>
      <c r="V539" s="327"/>
      <c r="W539" s="327"/>
      <c r="X539" s="327"/>
      <c r="Y539" s="327"/>
      <c r="Z539" s="327"/>
      <c r="AA539" s="327"/>
      <c r="AB539" s="327"/>
      <c r="AC539" s="327"/>
      <c r="AD539" s="327"/>
      <c r="AE539" s="327"/>
      <c r="AF539" s="327"/>
      <c r="AG539" s="327"/>
      <c r="AH539" s="347">
        <f t="shared" si="70"/>
        <v>0</v>
      </c>
    </row>
    <row r="540" spans="1:34" x14ac:dyDescent="0.3">
      <c r="A540" s="328"/>
      <c r="B540" s="329"/>
      <c r="C540" s="330"/>
      <c r="D540" s="327"/>
      <c r="E540" s="327"/>
      <c r="F540" s="327"/>
      <c r="G540" s="327"/>
      <c r="H540" s="327"/>
      <c r="I540" s="327"/>
      <c r="J540" s="327"/>
      <c r="K540" s="327"/>
      <c r="L540" s="327"/>
      <c r="M540" s="327"/>
      <c r="N540" s="327"/>
      <c r="O540" s="327"/>
      <c r="P540" s="327"/>
      <c r="Q540" s="327"/>
      <c r="R540" s="327"/>
      <c r="S540" s="327"/>
      <c r="T540" s="327"/>
      <c r="U540" s="327"/>
      <c r="V540" s="327"/>
      <c r="W540" s="327"/>
      <c r="X540" s="327"/>
      <c r="Y540" s="327"/>
      <c r="Z540" s="327"/>
      <c r="AA540" s="327"/>
      <c r="AB540" s="327"/>
      <c r="AC540" s="327"/>
      <c r="AD540" s="327"/>
      <c r="AE540" s="327"/>
      <c r="AF540" s="327"/>
      <c r="AG540" s="327"/>
      <c r="AH540" s="347">
        <f t="shared" si="70"/>
        <v>0</v>
      </c>
    </row>
    <row r="541" spans="1:34" x14ac:dyDescent="0.3">
      <c r="A541" s="328"/>
      <c r="B541" s="329"/>
      <c r="C541" s="330"/>
      <c r="D541" s="327"/>
      <c r="E541" s="327"/>
      <c r="F541" s="327"/>
      <c r="G541" s="327"/>
      <c r="H541" s="327"/>
      <c r="I541" s="327"/>
      <c r="J541" s="327"/>
      <c r="K541" s="327"/>
      <c r="L541" s="327"/>
      <c r="M541" s="327"/>
      <c r="N541" s="327"/>
      <c r="O541" s="327"/>
      <c r="P541" s="327"/>
      <c r="Q541" s="327"/>
      <c r="R541" s="327"/>
      <c r="S541" s="327"/>
      <c r="T541" s="327"/>
      <c r="U541" s="327"/>
      <c r="V541" s="327"/>
      <c r="W541" s="327"/>
      <c r="X541" s="327"/>
      <c r="Y541" s="327"/>
      <c r="Z541" s="327"/>
      <c r="AA541" s="327"/>
      <c r="AB541" s="327"/>
      <c r="AC541" s="327"/>
      <c r="AD541" s="327"/>
      <c r="AE541" s="327"/>
      <c r="AF541" s="327"/>
      <c r="AG541" s="327"/>
      <c r="AH541" s="347">
        <f t="shared" si="70"/>
        <v>0</v>
      </c>
    </row>
    <row r="542" spans="1:34" x14ac:dyDescent="0.3">
      <c r="A542" s="328"/>
      <c r="B542" s="329"/>
      <c r="C542" s="330"/>
      <c r="D542" s="327"/>
      <c r="E542" s="327"/>
      <c r="F542" s="327"/>
      <c r="G542" s="327"/>
      <c r="H542" s="327"/>
      <c r="I542" s="327"/>
      <c r="J542" s="327"/>
      <c r="K542" s="327"/>
      <c r="L542" s="327"/>
      <c r="M542" s="327"/>
      <c r="N542" s="327"/>
      <c r="O542" s="327"/>
      <c r="P542" s="327"/>
      <c r="Q542" s="327"/>
      <c r="R542" s="327"/>
      <c r="S542" s="327"/>
      <c r="T542" s="327"/>
      <c r="U542" s="327"/>
      <c r="V542" s="327"/>
      <c r="W542" s="327"/>
      <c r="X542" s="327"/>
      <c r="Y542" s="327"/>
      <c r="Z542" s="327"/>
      <c r="AA542" s="327"/>
      <c r="AB542" s="327"/>
      <c r="AC542" s="327"/>
      <c r="AD542" s="327"/>
      <c r="AE542" s="327"/>
      <c r="AF542" s="327"/>
      <c r="AG542" s="327"/>
      <c r="AH542" s="347">
        <f t="shared" si="70"/>
        <v>0</v>
      </c>
    </row>
    <row r="543" spans="1:34" x14ac:dyDescent="0.3">
      <c r="A543" s="328"/>
      <c r="B543" s="329"/>
      <c r="C543" s="330"/>
      <c r="D543" s="327"/>
      <c r="E543" s="327"/>
      <c r="F543" s="327"/>
      <c r="G543" s="327"/>
      <c r="H543" s="327"/>
      <c r="I543" s="327"/>
      <c r="J543" s="327"/>
      <c r="K543" s="327"/>
      <c r="L543" s="327"/>
      <c r="M543" s="327"/>
      <c r="N543" s="327"/>
      <c r="O543" s="327"/>
      <c r="P543" s="327"/>
      <c r="Q543" s="327"/>
      <c r="R543" s="327"/>
      <c r="S543" s="327"/>
      <c r="T543" s="327"/>
      <c r="U543" s="327"/>
      <c r="V543" s="327"/>
      <c r="W543" s="327"/>
      <c r="X543" s="327"/>
      <c r="Y543" s="327"/>
      <c r="Z543" s="327"/>
      <c r="AA543" s="327"/>
      <c r="AB543" s="327"/>
      <c r="AC543" s="327"/>
      <c r="AD543" s="327"/>
      <c r="AE543" s="327"/>
      <c r="AF543" s="327"/>
      <c r="AG543" s="327"/>
      <c r="AH543" s="347">
        <f t="shared" si="70"/>
        <v>0</v>
      </c>
    </row>
    <row r="544" spans="1:34" x14ac:dyDescent="0.3">
      <c r="A544" s="328"/>
      <c r="B544" s="329"/>
      <c r="C544" s="330"/>
      <c r="D544" s="327"/>
      <c r="E544" s="327"/>
      <c r="F544" s="327"/>
      <c r="G544" s="327"/>
      <c r="H544" s="327"/>
      <c r="I544" s="327"/>
      <c r="J544" s="327"/>
      <c r="K544" s="327"/>
      <c r="L544" s="327"/>
      <c r="M544" s="327"/>
      <c r="N544" s="327"/>
      <c r="O544" s="327"/>
      <c r="P544" s="327"/>
      <c r="Q544" s="327"/>
      <c r="R544" s="327"/>
      <c r="S544" s="327"/>
      <c r="T544" s="327"/>
      <c r="U544" s="327"/>
      <c r="V544" s="327"/>
      <c r="W544" s="327"/>
      <c r="X544" s="327"/>
      <c r="Y544" s="327"/>
      <c r="Z544" s="327"/>
      <c r="AA544" s="327"/>
      <c r="AB544" s="327"/>
      <c r="AC544" s="327"/>
      <c r="AD544" s="327"/>
      <c r="AE544" s="327"/>
      <c r="AF544" s="327"/>
      <c r="AG544" s="327"/>
      <c r="AH544" s="347">
        <f t="shared" si="70"/>
        <v>0</v>
      </c>
    </row>
    <row r="545" spans="1:34" x14ac:dyDescent="0.3">
      <c r="A545" s="328"/>
      <c r="B545" s="329"/>
      <c r="C545" s="330"/>
      <c r="D545" s="327"/>
      <c r="E545" s="327"/>
      <c r="F545" s="327"/>
      <c r="G545" s="327"/>
      <c r="H545" s="327"/>
      <c r="I545" s="327"/>
      <c r="J545" s="327"/>
      <c r="K545" s="327"/>
      <c r="L545" s="327"/>
      <c r="M545" s="327"/>
      <c r="N545" s="327"/>
      <c r="O545" s="327"/>
      <c r="P545" s="327"/>
      <c r="Q545" s="327"/>
      <c r="R545" s="327"/>
      <c r="S545" s="327"/>
      <c r="T545" s="327"/>
      <c r="U545" s="327"/>
      <c r="V545" s="327"/>
      <c r="W545" s="327"/>
      <c r="X545" s="327"/>
      <c r="Y545" s="327"/>
      <c r="Z545" s="327"/>
      <c r="AA545" s="327"/>
      <c r="AB545" s="327"/>
      <c r="AC545" s="327"/>
      <c r="AD545" s="327"/>
      <c r="AE545" s="327"/>
      <c r="AF545" s="327"/>
      <c r="AG545" s="327"/>
      <c r="AH545" s="347">
        <f t="shared" si="70"/>
        <v>0</v>
      </c>
    </row>
    <row r="546" spans="1:34" x14ac:dyDescent="0.3">
      <c r="A546" s="328"/>
      <c r="B546" s="329"/>
      <c r="C546" s="330"/>
      <c r="D546" s="327"/>
      <c r="E546" s="327"/>
      <c r="F546" s="327"/>
      <c r="G546" s="327"/>
      <c r="H546" s="327"/>
      <c r="I546" s="327"/>
      <c r="J546" s="327"/>
      <c r="K546" s="327"/>
      <c r="L546" s="327"/>
      <c r="M546" s="327"/>
      <c r="N546" s="327"/>
      <c r="O546" s="327"/>
      <c r="P546" s="327"/>
      <c r="Q546" s="327"/>
      <c r="R546" s="327"/>
      <c r="S546" s="327"/>
      <c r="T546" s="327"/>
      <c r="U546" s="327"/>
      <c r="V546" s="327"/>
      <c r="W546" s="327"/>
      <c r="X546" s="327"/>
      <c r="Y546" s="327"/>
      <c r="Z546" s="327"/>
      <c r="AA546" s="327"/>
      <c r="AB546" s="327"/>
      <c r="AC546" s="327"/>
      <c r="AD546" s="327"/>
      <c r="AE546" s="327"/>
      <c r="AF546" s="327"/>
      <c r="AG546" s="327"/>
      <c r="AH546" s="347">
        <f t="shared" si="70"/>
        <v>0</v>
      </c>
    </row>
    <row r="547" spans="1:34" ht="15" thickBot="1" x14ac:dyDescent="0.35">
      <c r="A547" s="341"/>
      <c r="B547" s="342"/>
      <c r="C547" s="349">
        <f>SUM(C537:C546)</f>
        <v>0</v>
      </c>
      <c r="D547" s="349">
        <f t="shared" ref="D547:AG547" si="71">SUM(D537:D546)</f>
        <v>0</v>
      </c>
      <c r="E547" s="349">
        <f t="shared" si="71"/>
        <v>0</v>
      </c>
      <c r="F547" s="349">
        <f t="shared" si="71"/>
        <v>0</v>
      </c>
      <c r="G547" s="349">
        <f t="shared" si="71"/>
        <v>0</v>
      </c>
      <c r="H547" s="349">
        <f t="shared" si="71"/>
        <v>0</v>
      </c>
      <c r="I547" s="349">
        <f t="shared" si="71"/>
        <v>0</v>
      </c>
      <c r="J547" s="349">
        <f t="shared" si="71"/>
        <v>0</v>
      </c>
      <c r="K547" s="349">
        <f t="shared" si="71"/>
        <v>0</v>
      </c>
      <c r="L547" s="349">
        <f t="shared" si="71"/>
        <v>0</v>
      </c>
      <c r="M547" s="349">
        <f t="shared" si="71"/>
        <v>0</v>
      </c>
      <c r="N547" s="349">
        <f t="shared" si="71"/>
        <v>0</v>
      </c>
      <c r="O547" s="349">
        <f t="shared" si="71"/>
        <v>0</v>
      </c>
      <c r="P547" s="349">
        <f t="shared" si="71"/>
        <v>0</v>
      </c>
      <c r="Q547" s="349">
        <f t="shared" si="71"/>
        <v>0</v>
      </c>
      <c r="R547" s="349">
        <f t="shared" si="71"/>
        <v>0</v>
      </c>
      <c r="S547" s="349">
        <f t="shared" si="71"/>
        <v>0</v>
      </c>
      <c r="T547" s="349">
        <f t="shared" si="71"/>
        <v>0</v>
      </c>
      <c r="U547" s="349">
        <f t="shared" si="71"/>
        <v>0</v>
      </c>
      <c r="V547" s="349">
        <f t="shared" si="71"/>
        <v>0</v>
      </c>
      <c r="W547" s="349">
        <f t="shared" si="71"/>
        <v>0</v>
      </c>
      <c r="X547" s="349">
        <f t="shared" si="71"/>
        <v>0</v>
      </c>
      <c r="Y547" s="349">
        <f t="shared" si="71"/>
        <v>0</v>
      </c>
      <c r="Z547" s="349">
        <f t="shared" si="71"/>
        <v>0</v>
      </c>
      <c r="AA547" s="349">
        <f t="shared" si="71"/>
        <v>0</v>
      </c>
      <c r="AB547" s="349">
        <f t="shared" si="71"/>
        <v>0</v>
      </c>
      <c r="AC547" s="349">
        <f t="shared" si="71"/>
        <v>0</v>
      </c>
      <c r="AD547" s="349">
        <f t="shared" si="71"/>
        <v>0</v>
      </c>
      <c r="AE547" s="349">
        <f t="shared" si="71"/>
        <v>0</v>
      </c>
      <c r="AF547" s="349">
        <f t="shared" si="71"/>
        <v>0</v>
      </c>
      <c r="AG547" s="349">
        <f t="shared" si="71"/>
        <v>0</v>
      </c>
      <c r="AH547" s="348">
        <f>SUM(C547:AG547)</f>
        <v>0</v>
      </c>
    </row>
    <row r="548" spans="1:34" ht="15" thickBot="1" x14ac:dyDescent="0.35">
      <c r="A548" s="334" t="s">
        <v>246</v>
      </c>
      <c r="B548" s="315"/>
      <c r="C548" s="337"/>
      <c r="D548" s="337" t="s">
        <v>362</v>
      </c>
      <c r="E548" s="337"/>
      <c r="F548" s="337"/>
      <c r="G548" s="337"/>
      <c r="H548" s="337"/>
      <c r="I548" s="337"/>
      <c r="J548" s="337"/>
      <c r="K548" s="337"/>
      <c r="L548" s="337"/>
      <c r="M548" s="337"/>
      <c r="N548" s="337"/>
      <c r="O548" s="337"/>
      <c r="P548" s="337"/>
      <c r="Q548" s="337"/>
      <c r="R548" s="337"/>
      <c r="S548" s="337"/>
      <c r="T548" s="337"/>
      <c r="U548" s="337"/>
      <c r="V548" s="337"/>
      <c r="W548" s="337"/>
      <c r="X548" s="337"/>
      <c r="Y548" s="337"/>
      <c r="Z548" s="337"/>
      <c r="AA548" s="337"/>
      <c r="AB548" s="337"/>
      <c r="AC548" s="337"/>
      <c r="AD548" s="337"/>
      <c r="AE548" s="337"/>
      <c r="AF548" s="337"/>
      <c r="AG548" s="338"/>
      <c r="AH548" s="350"/>
    </row>
    <row r="549" spans="1:34" ht="15" thickBot="1" x14ac:dyDescent="0.35">
      <c r="A549" s="316" t="s">
        <v>245</v>
      </c>
      <c r="B549" s="322"/>
      <c r="C549" s="318" t="s">
        <v>427</v>
      </c>
      <c r="D549" s="319"/>
      <c r="E549" s="319"/>
      <c r="F549" s="319"/>
      <c r="G549" s="319"/>
      <c r="H549" s="319"/>
      <c r="I549" s="319"/>
      <c r="J549" s="319"/>
      <c r="K549" s="319"/>
      <c r="L549" s="319"/>
      <c r="M549" s="319"/>
      <c r="N549" s="319"/>
      <c r="O549" s="319"/>
      <c r="P549" s="319"/>
      <c r="Q549" s="319"/>
      <c r="R549" s="319"/>
      <c r="S549" s="319"/>
      <c r="T549" s="319"/>
      <c r="U549" s="319"/>
      <c r="V549" s="319"/>
      <c r="W549" s="319"/>
      <c r="X549" s="319"/>
      <c r="Y549" s="319"/>
      <c r="Z549" s="319"/>
      <c r="AA549" s="319"/>
      <c r="AB549" s="319"/>
      <c r="AC549" s="319"/>
      <c r="AD549" s="319"/>
      <c r="AE549" s="319"/>
      <c r="AF549" s="319"/>
      <c r="AG549" s="320"/>
      <c r="AH549" s="346" t="s">
        <v>14</v>
      </c>
    </row>
    <row r="550" spans="1:34" ht="15" thickBot="1" x14ac:dyDescent="0.35">
      <c r="A550" s="316" t="s">
        <v>422</v>
      </c>
      <c r="B550" s="322"/>
      <c r="C550" s="323">
        <v>1</v>
      </c>
      <c r="D550" s="319">
        <v>2</v>
      </c>
      <c r="E550" s="319">
        <v>3</v>
      </c>
      <c r="F550" s="319">
        <v>4</v>
      </c>
      <c r="G550" s="319">
        <v>5</v>
      </c>
      <c r="H550" s="319">
        <v>6</v>
      </c>
      <c r="I550" s="319">
        <v>7</v>
      </c>
      <c r="J550" s="319">
        <v>8</v>
      </c>
      <c r="K550" s="319">
        <v>9</v>
      </c>
      <c r="L550" s="319">
        <v>10</v>
      </c>
      <c r="M550" s="319">
        <v>11</v>
      </c>
      <c r="N550" s="319">
        <v>12</v>
      </c>
      <c r="O550" s="319">
        <v>13</v>
      </c>
      <c r="P550" s="319">
        <v>14</v>
      </c>
      <c r="Q550" s="319">
        <v>15</v>
      </c>
      <c r="R550" s="319">
        <v>16</v>
      </c>
      <c r="S550" s="319">
        <v>17</v>
      </c>
      <c r="T550" s="319">
        <v>18</v>
      </c>
      <c r="U550" s="319">
        <v>19</v>
      </c>
      <c r="V550" s="319">
        <v>20</v>
      </c>
      <c r="W550" s="319">
        <v>21</v>
      </c>
      <c r="X550" s="319">
        <v>22</v>
      </c>
      <c r="Y550" s="319">
        <v>23</v>
      </c>
      <c r="Z550" s="319">
        <v>24</v>
      </c>
      <c r="AA550" s="319">
        <v>25</v>
      </c>
      <c r="AB550" s="319">
        <v>26</v>
      </c>
      <c r="AC550" s="319">
        <v>27</v>
      </c>
      <c r="AD550" s="319">
        <v>28</v>
      </c>
      <c r="AE550" s="319">
        <v>29</v>
      </c>
      <c r="AF550" s="319">
        <v>30</v>
      </c>
      <c r="AG550" s="320">
        <v>31</v>
      </c>
      <c r="AH550" s="346"/>
    </row>
    <row r="551" spans="1:34" x14ac:dyDescent="0.3">
      <c r="A551" s="339" t="s">
        <v>230</v>
      </c>
      <c r="B551" s="339" t="s">
        <v>231</v>
      </c>
      <c r="C551" s="325"/>
      <c r="D551" s="326"/>
      <c r="E551" s="326"/>
      <c r="F551" s="326"/>
      <c r="G551" s="326"/>
      <c r="H551" s="326"/>
      <c r="I551" s="326"/>
      <c r="J551" s="326"/>
      <c r="K551" s="326"/>
      <c r="L551" s="326"/>
      <c r="M551" s="326"/>
      <c r="N551" s="326"/>
      <c r="O551" s="326"/>
      <c r="P551" s="326"/>
      <c r="Q551" s="326"/>
      <c r="R551" s="326"/>
      <c r="S551" s="326"/>
      <c r="T551" s="326"/>
      <c r="U551" s="326"/>
      <c r="V551" s="326"/>
      <c r="W551" s="326"/>
      <c r="X551" s="326"/>
      <c r="Y551" s="326"/>
      <c r="Z551" s="326"/>
      <c r="AA551" s="326"/>
      <c r="AB551" s="326"/>
      <c r="AC551" s="326"/>
      <c r="AD551" s="326"/>
      <c r="AE551" s="326"/>
      <c r="AF551" s="326"/>
      <c r="AG551" s="326"/>
      <c r="AH551" s="347"/>
    </row>
    <row r="552" spans="1:34" x14ac:dyDescent="0.3">
      <c r="A552" s="328"/>
      <c r="B552" s="329"/>
      <c r="C552" s="330"/>
      <c r="D552" s="327"/>
      <c r="E552" s="327"/>
      <c r="F552" s="327"/>
      <c r="G552" s="327"/>
      <c r="H552" s="327"/>
      <c r="I552" s="327"/>
      <c r="J552" s="327"/>
      <c r="K552" s="327"/>
      <c r="L552" s="327"/>
      <c r="M552" s="327"/>
      <c r="N552" s="327"/>
      <c r="O552" s="327"/>
      <c r="P552" s="327"/>
      <c r="Q552" s="327"/>
      <c r="R552" s="327"/>
      <c r="S552" s="327"/>
      <c r="T552" s="327"/>
      <c r="U552" s="327"/>
      <c r="V552" s="327"/>
      <c r="W552" s="327"/>
      <c r="X552" s="327"/>
      <c r="Y552" s="327"/>
      <c r="Z552" s="327"/>
      <c r="AA552" s="327"/>
      <c r="AB552" s="327"/>
      <c r="AC552" s="327"/>
      <c r="AD552" s="327"/>
      <c r="AE552" s="327"/>
      <c r="AF552" s="327"/>
      <c r="AG552" s="327"/>
      <c r="AH552" s="347">
        <f>SUM(C552:AG552)</f>
        <v>0</v>
      </c>
    </row>
    <row r="553" spans="1:34" x14ac:dyDescent="0.3">
      <c r="A553" s="328"/>
      <c r="B553" s="329"/>
      <c r="C553" s="330"/>
      <c r="D553" s="327"/>
      <c r="E553" s="327"/>
      <c r="F553" s="327"/>
      <c r="G553" s="327"/>
      <c r="H553" s="327"/>
      <c r="I553" s="327"/>
      <c r="J553" s="327"/>
      <c r="K553" s="327"/>
      <c r="L553" s="327"/>
      <c r="M553" s="327"/>
      <c r="N553" s="327"/>
      <c r="O553" s="327"/>
      <c r="P553" s="327"/>
      <c r="Q553" s="327"/>
      <c r="R553" s="327"/>
      <c r="S553" s="327"/>
      <c r="T553" s="327"/>
      <c r="U553" s="327"/>
      <c r="V553" s="327"/>
      <c r="W553" s="327"/>
      <c r="X553" s="327"/>
      <c r="Y553" s="327"/>
      <c r="Z553" s="327"/>
      <c r="AA553" s="327"/>
      <c r="AB553" s="327"/>
      <c r="AC553" s="327"/>
      <c r="AD553" s="327"/>
      <c r="AE553" s="327"/>
      <c r="AF553" s="327"/>
      <c r="AG553" s="327"/>
      <c r="AH553" s="347">
        <f t="shared" ref="AH553:AH561" si="72">SUM(C553:AG553)</f>
        <v>0</v>
      </c>
    </row>
    <row r="554" spans="1:34" x14ac:dyDescent="0.3">
      <c r="A554" s="328"/>
      <c r="B554" s="329"/>
      <c r="C554" s="330"/>
      <c r="D554" s="327"/>
      <c r="E554" s="327"/>
      <c r="F554" s="327"/>
      <c r="G554" s="327"/>
      <c r="H554" s="327"/>
      <c r="I554" s="327"/>
      <c r="J554" s="327"/>
      <c r="K554" s="327"/>
      <c r="L554" s="327"/>
      <c r="M554" s="327"/>
      <c r="N554" s="327"/>
      <c r="O554" s="327"/>
      <c r="P554" s="327"/>
      <c r="Q554" s="327"/>
      <c r="R554" s="327"/>
      <c r="S554" s="327"/>
      <c r="T554" s="327"/>
      <c r="U554" s="327"/>
      <c r="V554" s="327"/>
      <c r="W554" s="327"/>
      <c r="X554" s="327"/>
      <c r="Y554" s="327"/>
      <c r="Z554" s="327"/>
      <c r="AA554" s="327"/>
      <c r="AB554" s="327"/>
      <c r="AC554" s="327"/>
      <c r="AD554" s="327"/>
      <c r="AE554" s="327"/>
      <c r="AF554" s="327"/>
      <c r="AG554" s="327"/>
      <c r="AH554" s="347">
        <f t="shared" si="72"/>
        <v>0</v>
      </c>
    </row>
    <row r="555" spans="1:34" x14ac:dyDescent="0.3">
      <c r="A555" s="328"/>
      <c r="B555" s="329"/>
      <c r="C555" s="330"/>
      <c r="D555" s="327"/>
      <c r="E555" s="327"/>
      <c r="F555" s="327"/>
      <c r="G555" s="327"/>
      <c r="H555" s="327"/>
      <c r="I555" s="327"/>
      <c r="J555" s="327"/>
      <c r="K555" s="327"/>
      <c r="L555" s="327"/>
      <c r="M555" s="327"/>
      <c r="N555" s="327"/>
      <c r="O555" s="327"/>
      <c r="P555" s="327"/>
      <c r="Q555" s="327"/>
      <c r="R555" s="327"/>
      <c r="S555" s="327"/>
      <c r="T555" s="327"/>
      <c r="U555" s="327"/>
      <c r="V555" s="327"/>
      <c r="W555" s="327"/>
      <c r="X555" s="327"/>
      <c r="Y555" s="327"/>
      <c r="Z555" s="327"/>
      <c r="AA555" s="327"/>
      <c r="AB555" s="327"/>
      <c r="AC555" s="327"/>
      <c r="AD555" s="327"/>
      <c r="AE555" s="327"/>
      <c r="AF555" s="327"/>
      <c r="AG555" s="327"/>
      <c r="AH555" s="347">
        <f t="shared" si="72"/>
        <v>0</v>
      </c>
    </row>
    <row r="556" spans="1:34" x14ac:dyDescent="0.3">
      <c r="A556" s="328"/>
      <c r="B556" s="329"/>
      <c r="C556" s="330"/>
      <c r="D556" s="327"/>
      <c r="E556" s="327"/>
      <c r="F556" s="327"/>
      <c r="G556" s="327"/>
      <c r="H556" s="327"/>
      <c r="I556" s="327"/>
      <c r="J556" s="327"/>
      <c r="K556" s="327"/>
      <c r="L556" s="327"/>
      <c r="M556" s="327"/>
      <c r="N556" s="327"/>
      <c r="O556" s="327"/>
      <c r="P556" s="327"/>
      <c r="Q556" s="327"/>
      <c r="R556" s="327"/>
      <c r="S556" s="327"/>
      <c r="T556" s="327"/>
      <c r="U556" s="327"/>
      <c r="V556" s="327"/>
      <c r="W556" s="327"/>
      <c r="X556" s="327"/>
      <c r="Y556" s="327"/>
      <c r="Z556" s="327"/>
      <c r="AA556" s="327"/>
      <c r="AB556" s="327"/>
      <c r="AC556" s="327"/>
      <c r="AD556" s="327"/>
      <c r="AE556" s="327"/>
      <c r="AF556" s="327"/>
      <c r="AG556" s="327"/>
      <c r="AH556" s="347">
        <f t="shared" si="72"/>
        <v>0</v>
      </c>
    </row>
    <row r="557" spans="1:34" x14ac:dyDescent="0.3">
      <c r="A557" s="328"/>
      <c r="B557" s="329"/>
      <c r="C557" s="330"/>
      <c r="D557" s="327"/>
      <c r="E557" s="327"/>
      <c r="F557" s="327"/>
      <c r="G557" s="327"/>
      <c r="H557" s="327"/>
      <c r="I557" s="327"/>
      <c r="J557" s="327"/>
      <c r="K557" s="327"/>
      <c r="L557" s="327"/>
      <c r="M557" s="327"/>
      <c r="N557" s="327"/>
      <c r="O557" s="327"/>
      <c r="P557" s="327"/>
      <c r="Q557" s="327"/>
      <c r="R557" s="327"/>
      <c r="S557" s="327"/>
      <c r="T557" s="327"/>
      <c r="U557" s="327"/>
      <c r="V557" s="327"/>
      <c r="W557" s="327"/>
      <c r="X557" s="327"/>
      <c r="Y557" s="327"/>
      <c r="Z557" s="327"/>
      <c r="AA557" s="327"/>
      <c r="AB557" s="327"/>
      <c r="AC557" s="327"/>
      <c r="AD557" s="327"/>
      <c r="AE557" s="327"/>
      <c r="AF557" s="327"/>
      <c r="AG557" s="327"/>
      <c r="AH557" s="347">
        <f t="shared" si="72"/>
        <v>0</v>
      </c>
    </row>
    <row r="558" spans="1:34" x14ac:dyDescent="0.3">
      <c r="A558" s="328"/>
      <c r="B558" s="329"/>
      <c r="C558" s="330"/>
      <c r="D558" s="327"/>
      <c r="E558" s="327"/>
      <c r="F558" s="327"/>
      <c r="G558" s="327"/>
      <c r="H558" s="327"/>
      <c r="I558" s="327"/>
      <c r="J558" s="327"/>
      <c r="K558" s="327"/>
      <c r="L558" s="327"/>
      <c r="M558" s="327"/>
      <c r="N558" s="327"/>
      <c r="O558" s="327"/>
      <c r="P558" s="327"/>
      <c r="Q558" s="327"/>
      <c r="R558" s="327"/>
      <c r="S558" s="327"/>
      <c r="T558" s="327"/>
      <c r="U558" s="327"/>
      <c r="V558" s="327"/>
      <c r="W558" s="327"/>
      <c r="X558" s="327"/>
      <c r="Y558" s="327"/>
      <c r="Z558" s="327"/>
      <c r="AA558" s="327"/>
      <c r="AB558" s="327"/>
      <c r="AC558" s="327"/>
      <c r="AD558" s="327"/>
      <c r="AE558" s="327"/>
      <c r="AF558" s="327"/>
      <c r="AG558" s="327"/>
      <c r="AH558" s="347">
        <f t="shared" si="72"/>
        <v>0</v>
      </c>
    </row>
    <row r="559" spans="1:34" x14ac:dyDescent="0.3">
      <c r="A559" s="328"/>
      <c r="B559" s="329"/>
      <c r="C559" s="330"/>
      <c r="D559" s="327"/>
      <c r="E559" s="327"/>
      <c r="F559" s="327"/>
      <c r="G559" s="327"/>
      <c r="H559" s="327"/>
      <c r="I559" s="327"/>
      <c r="J559" s="327"/>
      <c r="K559" s="327"/>
      <c r="L559" s="327"/>
      <c r="M559" s="327"/>
      <c r="N559" s="327"/>
      <c r="O559" s="327"/>
      <c r="P559" s="327"/>
      <c r="Q559" s="327"/>
      <c r="R559" s="327"/>
      <c r="S559" s="327"/>
      <c r="T559" s="327"/>
      <c r="U559" s="327"/>
      <c r="V559" s="327"/>
      <c r="W559" s="327"/>
      <c r="X559" s="327"/>
      <c r="Y559" s="327"/>
      <c r="Z559" s="327"/>
      <c r="AA559" s="327"/>
      <c r="AB559" s="327"/>
      <c r="AC559" s="327"/>
      <c r="AD559" s="327"/>
      <c r="AE559" s="327"/>
      <c r="AF559" s="327"/>
      <c r="AG559" s="327"/>
      <c r="AH559" s="347">
        <f t="shared" si="72"/>
        <v>0</v>
      </c>
    </row>
    <row r="560" spans="1:34" x14ac:dyDescent="0.3">
      <c r="A560" s="328"/>
      <c r="B560" s="329"/>
      <c r="C560" s="330"/>
      <c r="D560" s="327"/>
      <c r="E560" s="327"/>
      <c r="F560" s="327"/>
      <c r="G560" s="327"/>
      <c r="H560" s="327"/>
      <c r="I560" s="327"/>
      <c r="J560" s="327"/>
      <c r="K560" s="327"/>
      <c r="L560" s="327"/>
      <c r="M560" s="327"/>
      <c r="N560" s="327"/>
      <c r="O560" s="327"/>
      <c r="P560" s="327"/>
      <c r="Q560" s="327"/>
      <c r="R560" s="327"/>
      <c r="S560" s="327"/>
      <c r="T560" s="327"/>
      <c r="U560" s="327"/>
      <c r="V560" s="327"/>
      <c r="W560" s="327"/>
      <c r="X560" s="327"/>
      <c r="Y560" s="327"/>
      <c r="Z560" s="327"/>
      <c r="AA560" s="327"/>
      <c r="AB560" s="327"/>
      <c r="AC560" s="327"/>
      <c r="AD560" s="327"/>
      <c r="AE560" s="327"/>
      <c r="AF560" s="327"/>
      <c r="AG560" s="327"/>
      <c r="AH560" s="347">
        <f t="shared" si="72"/>
        <v>0</v>
      </c>
    </row>
    <row r="561" spans="1:34" x14ac:dyDescent="0.3">
      <c r="A561" s="328"/>
      <c r="B561" s="329"/>
      <c r="C561" s="330"/>
      <c r="D561" s="327"/>
      <c r="E561" s="327"/>
      <c r="F561" s="327"/>
      <c r="G561" s="327"/>
      <c r="H561" s="327"/>
      <c r="I561" s="327"/>
      <c r="J561" s="327"/>
      <c r="K561" s="327"/>
      <c r="L561" s="327"/>
      <c r="M561" s="327"/>
      <c r="N561" s="327"/>
      <c r="O561" s="327"/>
      <c r="P561" s="327"/>
      <c r="Q561" s="327"/>
      <c r="R561" s="327"/>
      <c r="S561" s="327"/>
      <c r="T561" s="327"/>
      <c r="U561" s="327"/>
      <c r="V561" s="327"/>
      <c r="W561" s="327"/>
      <c r="X561" s="327"/>
      <c r="Y561" s="327"/>
      <c r="Z561" s="327"/>
      <c r="AA561" s="327"/>
      <c r="AB561" s="327"/>
      <c r="AC561" s="327"/>
      <c r="AD561" s="327"/>
      <c r="AE561" s="327"/>
      <c r="AF561" s="327"/>
      <c r="AG561" s="327"/>
      <c r="AH561" s="347">
        <f t="shared" si="72"/>
        <v>0</v>
      </c>
    </row>
    <row r="562" spans="1:34" ht="15" thickBot="1" x14ac:dyDescent="0.35">
      <c r="A562" s="341"/>
      <c r="B562" s="342"/>
      <c r="C562" s="349">
        <f>SUM(C552:C561)</f>
        <v>0</v>
      </c>
      <c r="D562" s="349">
        <f t="shared" ref="D562:AG562" si="73">SUM(D552:D561)</f>
        <v>0</v>
      </c>
      <c r="E562" s="349">
        <f t="shared" si="73"/>
        <v>0</v>
      </c>
      <c r="F562" s="349">
        <f t="shared" si="73"/>
        <v>0</v>
      </c>
      <c r="G562" s="349">
        <f t="shared" si="73"/>
        <v>0</v>
      </c>
      <c r="H562" s="349">
        <f t="shared" si="73"/>
        <v>0</v>
      </c>
      <c r="I562" s="349">
        <f t="shared" si="73"/>
        <v>0</v>
      </c>
      <c r="J562" s="349">
        <f t="shared" si="73"/>
        <v>0</v>
      </c>
      <c r="K562" s="349">
        <f t="shared" si="73"/>
        <v>0</v>
      </c>
      <c r="L562" s="349">
        <f t="shared" si="73"/>
        <v>0</v>
      </c>
      <c r="M562" s="349">
        <f t="shared" si="73"/>
        <v>0</v>
      </c>
      <c r="N562" s="349">
        <f t="shared" si="73"/>
        <v>0</v>
      </c>
      <c r="O562" s="349">
        <f t="shared" si="73"/>
        <v>0</v>
      </c>
      <c r="P562" s="349">
        <f t="shared" si="73"/>
        <v>0</v>
      </c>
      <c r="Q562" s="349">
        <f t="shared" si="73"/>
        <v>0</v>
      </c>
      <c r="R562" s="349">
        <f t="shared" si="73"/>
        <v>0</v>
      </c>
      <c r="S562" s="349">
        <f t="shared" si="73"/>
        <v>0</v>
      </c>
      <c r="T562" s="349">
        <f t="shared" si="73"/>
        <v>0</v>
      </c>
      <c r="U562" s="349">
        <f t="shared" si="73"/>
        <v>0</v>
      </c>
      <c r="V562" s="349">
        <f t="shared" si="73"/>
        <v>0</v>
      </c>
      <c r="W562" s="349">
        <f t="shared" si="73"/>
        <v>0</v>
      </c>
      <c r="X562" s="349">
        <f t="shared" si="73"/>
        <v>0</v>
      </c>
      <c r="Y562" s="349">
        <f t="shared" si="73"/>
        <v>0</v>
      </c>
      <c r="Z562" s="349">
        <f t="shared" si="73"/>
        <v>0</v>
      </c>
      <c r="AA562" s="349">
        <f t="shared" si="73"/>
        <v>0</v>
      </c>
      <c r="AB562" s="349">
        <f t="shared" si="73"/>
        <v>0</v>
      </c>
      <c r="AC562" s="349">
        <f t="shared" si="73"/>
        <v>0</v>
      </c>
      <c r="AD562" s="349">
        <f t="shared" si="73"/>
        <v>0</v>
      </c>
      <c r="AE562" s="349">
        <f t="shared" si="73"/>
        <v>0</v>
      </c>
      <c r="AF562" s="349">
        <f t="shared" si="73"/>
        <v>0</v>
      </c>
      <c r="AG562" s="349">
        <f t="shared" si="73"/>
        <v>0</v>
      </c>
      <c r="AH562" s="348">
        <f>SUM(C562:AG562)</f>
        <v>0</v>
      </c>
    </row>
    <row r="563" spans="1:34" ht="15" thickBot="1" x14ac:dyDescent="0.35">
      <c r="A563" s="334" t="s">
        <v>246</v>
      </c>
      <c r="B563" s="344"/>
      <c r="C563" s="337"/>
      <c r="D563" s="337" t="s">
        <v>363</v>
      </c>
      <c r="E563" s="337"/>
      <c r="F563" s="337"/>
      <c r="G563" s="337"/>
      <c r="H563" s="337"/>
      <c r="I563" s="337"/>
      <c r="J563" s="337"/>
      <c r="K563" s="337"/>
      <c r="L563" s="337"/>
      <c r="M563" s="337"/>
      <c r="N563" s="337"/>
      <c r="O563" s="337"/>
      <c r="P563" s="337"/>
      <c r="Q563" s="337"/>
      <c r="R563" s="337"/>
      <c r="S563" s="337"/>
      <c r="T563" s="337"/>
      <c r="U563" s="337"/>
      <c r="V563" s="337"/>
      <c r="W563" s="337"/>
      <c r="X563" s="337"/>
      <c r="Y563" s="337"/>
      <c r="Z563" s="337"/>
      <c r="AA563" s="337"/>
      <c r="AB563" s="337"/>
      <c r="AC563" s="337"/>
      <c r="AD563" s="337"/>
      <c r="AE563" s="337"/>
      <c r="AF563" s="337"/>
      <c r="AG563" s="338"/>
      <c r="AH563" s="350"/>
    </row>
    <row r="564" spans="1:34" ht="15" thickBot="1" x14ac:dyDescent="0.35">
      <c r="A564" s="316" t="s">
        <v>245</v>
      </c>
      <c r="B564" s="322"/>
      <c r="C564" s="318" t="s">
        <v>427</v>
      </c>
      <c r="D564" s="319"/>
      <c r="E564" s="319"/>
      <c r="F564" s="319"/>
      <c r="G564" s="319"/>
      <c r="H564" s="319"/>
      <c r="I564" s="319"/>
      <c r="J564" s="319"/>
      <c r="K564" s="319"/>
      <c r="L564" s="319"/>
      <c r="M564" s="319"/>
      <c r="N564" s="319"/>
      <c r="O564" s="319"/>
      <c r="P564" s="319"/>
      <c r="Q564" s="319"/>
      <c r="R564" s="319"/>
      <c r="S564" s="319"/>
      <c r="T564" s="319"/>
      <c r="U564" s="319"/>
      <c r="V564" s="319"/>
      <c r="W564" s="319"/>
      <c r="X564" s="319"/>
      <c r="Y564" s="319"/>
      <c r="Z564" s="319"/>
      <c r="AA564" s="319"/>
      <c r="AB564" s="319"/>
      <c r="AC564" s="319"/>
      <c r="AD564" s="319"/>
      <c r="AE564" s="319"/>
      <c r="AF564" s="319"/>
      <c r="AG564" s="320"/>
      <c r="AH564" s="346" t="s">
        <v>14</v>
      </c>
    </row>
    <row r="565" spans="1:34" ht="15" thickBot="1" x14ac:dyDescent="0.35">
      <c r="A565" s="316" t="s">
        <v>422</v>
      </c>
      <c r="B565" s="322"/>
      <c r="C565" s="323">
        <v>1</v>
      </c>
      <c r="D565" s="319">
        <v>2</v>
      </c>
      <c r="E565" s="319">
        <v>3</v>
      </c>
      <c r="F565" s="319">
        <v>4</v>
      </c>
      <c r="G565" s="319">
        <v>5</v>
      </c>
      <c r="H565" s="319">
        <v>6</v>
      </c>
      <c r="I565" s="319">
        <v>7</v>
      </c>
      <c r="J565" s="319">
        <v>8</v>
      </c>
      <c r="K565" s="319">
        <v>9</v>
      </c>
      <c r="L565" s="319">
        <v>10</v>
      </c>
      <c r="M565" s="319">
        <v>11</v>
      </c>
      <c r="N565" s="319">
        <v>12</v>
      </c>
      <c r="O565" s="319">
        <v>13</v>
      </c>
      <c r="P565" s="319">
        <v>14</v>
      </c>
      <c r="Q565" s="319">
        <v>15</v>
      </c>
      <c r="R565" s="319">
        <v>16</v>
      </c>
      <c r="S565" s="319">
        <v>17</v>
      </c>
      <c r="T565" s="319">
        <v>18</v>
      </c>
      <c r="U565" s="319">
        <v>19</v>
      </c>
      <c r="V565" s="319">
        <v>20</v>
      </c>
      <c r="W565" s="319">
        <v>21</v>
      </c>
      <c r="X565" s="319">
        <v>22</v>
      </c>
      <c r="Y565" s="319">
        <v>23</v>
      </c>
      <c r="Z565" s="319">
        <v>24</v>
      </c>
      <c r="AA565" s="319">
        <v>25</v>
      </c>
      <c r="AB565" s="319">
        <v>26</v>
      </c>
      <c r="AC565" s="319">
        <v>27</v>
      </c>
      <c r="AD565" s="319">
        <v>28</v>
      </c>
      <c r="AE565" s="319">
        <v>29</v>
      </c>
      <c r="AF565" s="319">
        <v>30</v>
      </c>
      <c r="AG565" s="320">
        <v>31</v>
      </c>
      <c r="AH565" s="346"/>
    </row>
    <row r="566" spans="1:34" x14ac:dyDescent="0.3">
      <c r="A566" s="339" t="s">
        <v>230</v>
      </c>
      <c r="B566" s="339" t="s">
        <v>231</v>
      </c>
      <c r="C566" s="325"/>
      <c r="D566" s="326"/>
      <c r="E566" s="326"/>
      <c r="F566" s="326"/>
      <c r="G566" s="326"/>
      <c r="H566" s="326"/>
      <c r="I566" s="326"/>
      <c r="J566" s="326"/>
      <c r="K566" s="326"/>
      <c r="L566" s="326"/>
      <c r="M566" s="326"/>
      <c r="N566" s="326"/>
      <c r="O566" s="326"/>
      <c r="P566" s="326"/>
      <c r="Q566" s="326"/>
      <c r="R566" s="326"/>
      <c r="S566" s="326"/>
      <c r="T566" s="326"/>
      <c r="U566" s="326"/>
      <c r="V566" s="326"/>
      <c r="W566" s="326"/>
      <c r="X566" s="326"/>
      <c r="Y566" s="326"/>
      <c r="Z566" s="326"/>
      <c r="AA566" s="326"/>
      <c r="AB566" s="326"/>
      <c r="AC566" s="326"/>
      <c r="AD566" s="326"/>
      <c r="AE566" s="326"/>
      <c r="AF566" s="326"/>
      <c r="AG566" s="326"/>
      <c r="AH566" s="347"/>
    </row>
    <row r="567" spans="1:34" x14ac:dyDescent="0.3">
      <c r="A567" s="328"/>
      <c r="B567" s="329"/>
      <c r="C567" s="330"/>
      <c r="D567" s="327"/>
      <c r="E567" s="327"/>
      <c r="F567" s="327"/>
      <c r="G567" s="327"/>
      <c r="H567" s="327"/>
      <c r="I567" s="327"/>
      <c r="J567" s="327"/>
      <c r="K567" s="327"/>
      <c r="L567" s="327"/>
      <c r="M567" s="327"/>
      <c r="N567" s="327"/>
      <c r="O567" s="327"/>
      <c r="P567" s="327"/>
      <c r="Q567" s="327"/>
      <c r="R567" s="327"/>
      <c r="S567" s="327"/>
      <c r="T567" s="327"/>
      <c r="U567" s="327"/>
      <c r="V567" s="327"/>
      <c r="W567" s="327"/>
      <c r="X567" s="327"/>
      <c r="Y567" s="327"/>
      <c r="Z567" s="327"/>
      <c r="AA567" s="327"/>
      <c r="AB567" s="327"/>
      <c r="AC567" s="327"/>
      <c r="AD567" s="327"/>
      <c r="AE567" s="327"/>
      <c r="AF567" s="327"/>
      <c r="AG567" s="327"/>
      <c r="AH567" s="347">
        <f>SUM(C567:AG567)</f>
        <v>0</v>
      </c>
    </row>
    <row r="568" spans="1:34" x14ac:dyDescent="0.3">
      <c r="A568" s="328"/>
      <c r="B568" s="329"/>
      <c r="C568" s="330"/>
      <c r="D568" s="327"/>
      <c r="E568" s="327"/>
      <c r="F568" s="327"/>
      <c r="G568" s="327"/>
      <c r="H568" s="327"/>
      <c r="I568" s="327"/>
      <c r="J568" s="327"/>
      <c r="K568" s="327"/>
      <c r="L568" s="327"/>
      <c r="M568" s="327"/>
      <c r="N568" s="327"/>
      <c r="O568" s="327"/>
      <c r="P568" s="327"/>
      <c r="Q568" s="327"/>
      <c r="R568" s="327"/>
      <c r="S568" s="327"/>
      <c r="T568" s="327"/>
      <c r="U568" s="327"/>
      <c r="V568" s="327"/>
      <c r="W568" s="327"/>
      <c r="X568" s="327"/>
      <c r="Y568" s="327"/>
      <c r="Z568" s="327"/>
      <c r="AA568" s="327"/>
      <c r="AB568" s="327"/>
      <c r="AC568" s="327"/>
      <c r="AD568" s="327"/>
      <c r="AE568" s="327"/>
      <c r="AF568" s="327"/>
      <c r="AG568" s="327"/>
      <c r="AH568" s="347">
        <f t="shared" ref="AH568:AH576" si="74">SUM(C568:AG568)</f>
        <v>0</v>
      </c>
    </row>
    <row r="569" spans="1:34" x14ac:dyDescent="0.3">
      <c r="A569" s="328"/>
      <c r="B569" s="329"/>
      <c r="C569" s="330"/>
      <c r="D569" s="327"/>
      <c r="E569" s="327"/>
      <c r="F569" s="327"/>
      <c r="G569" s="327"/>
      <c r="H569" s="327"/>
      <c r="I569" s="327"/>
      <c r="J569" s="327"/>
      <c r="K569" s="327"/>
      <c r="L569" s="327"/>
      <c r="M569" s="327"/>
      <c r="N569" s="327"/>
      <c r="O569" s="327"/>
      <c r="P569" s="327"/>
      <c r="Q569" s="327"/>
      <c r="R569" s="327"/>
      <c r="S569" s="327"/>
      <c r="T569" s="327"/>
      <c r="U569" s="327"/>
      <c r="V569" s="327"/>
      <c r="W569" s="327"/>
      <c r="X569" s="327"/>
      <c r="Y569" s="327"/>
      <c r="Z569" s="327"/>
      <c r="AA569" s="327"/>
      <c r="AB569" s="327"/>
      <c r="AC569" s="327"/>
      <c r="AD569" s="327"/>
      <c r="AE569" s="327"/>
      <c r="AF569" s="327"/>
      <c r="AG569" s="327"/>
      <c r="AH569" s="347">
        <f t="shared" si="74"/>
        <v>0</v>
      </c>
    </row>
    <row r="570" spans="1:34" x14ac:dyDescent="0.3">
      <c r="A570" s="328"/>
      <c r="B570" s="329"/>
      <c r="C570" s="330"/>
      <c r="D570" s="327"/>
      <c r="E570" s="327"/>
      <c r="F570" s="327"/>
      <c r="G570" s="327"/>
      <c r="H570" s="327"/>
      <c r="I570" s="327"/>
      <c r="J570" s="327"/>
      <c r="K570" s="327"/>
      <c r="L570" s="327"/>
      <c r="M570" s="327"/>
      <c r="N570" s="327"/>
      <c r="O570" s="327"/>
      <c r="P570" s="327"/>
      <c r="Q570" s="327"/>
      <c r="R570" s="327"/>
      <c r="S570" s="327"/>
      <c r="T570" s="327"/>
      <c r="U570" s="327"/>
      <c r="V570" s="327"/>
      <c r="W570" s="327"/>
      <c r="X570" s="327"/>
      <c r="Y570" s="327"/>
      <c r="Z570" s="327"/>
      <c r="AA570" s="327"/>
      <c r="AB570" s="327"/>
      <c r="AC570" s="327"/>
      <c r="AD570" s="327"/>
      <c r="AE570" s="327"/>
      <c r="AF570" s="327"/>
      <c r="AG570" s="327"/>
      <c r="AH570" s="347">
        <f t="shared" si="74"/>
        <v>0</v>
      </c>
    </row>
    <row r="571" spans="1:34" x14ac:dyDescent="0.3">
      <c r="A571" s="328"/>
      <c r="B571" s="329"/>
      <c r="C571" s="330"/>
      <c r="D571" s="327"/>
      <c r="E571" s="327"/>
      <c r="F571" s="327"/>
      <c r="G571" s="327"/>
      <c r="H571" s="327"/>
      <c r="I571" s="327"/>
      <c r="J571" s="327"/>
      <c r="K571" s="327"/>
      <c r="L571" s="327"/>
      <c r="M571" s="327"/>
      <c r="N571" s="327"/>
      <c r="O571" s="327"/>
      <c r="P571" s="327"/>
      <c r="Q571" s="327"/>
      <c r="R571" s="327"/>
      <c r="S571" s="327"/>
      <c r="T571" s="327"/>
      <c r="U571" s="327"/>
      <c r="V571" s="327"/>
      <c r="W571" s="327"/>
      <c r="X571" s="327"/>
      <c r="Y571" s="327"/>
      <c r="Z571" s="327"/>
      <c r="AA571" s="327"/>
      <c r="AB571" s="327"/>
      <c r="AC571" s="327"/>
      <c r="AD571" s="327"/>
      <c r="AE571" s="327"/>
      <c r="AF571" s="327"/>
      <c r="AG571" s="327"/>
      <c r="AH571" s="347">
        <f t="shared" si="74"/>
        <v>0</v>
      </c>
    </row>
    <row r="572" spans="1:34" x14ac:dyDescent="0.3">
      <c r="A572" s="328"/>
      <c r="B572" s="329"/>
      <c r="C572" s="330"/>
      <c r="D572" s="327"/>
      <c r="E572" s="327"/>
      <c r="F572" s="327"/>
      <c r="G572" s="327"/>
      <c r="H572" s="327"/>
      <c r="I572" s="327"/>
      <c r="J572" s="327"/>
      <c r="K572" s="327"/>
      <c r="L572" s="327"/>
      <c r="M572" s="327"/>
      <c r="N572" s="327"/>
      <c r="O572" s="327"/>
      <c r="P572" s="327"/>
      <c r="Q572" s="327"/>
      <c r="R572" s="327"/>
      <c r="S572" s="327"/>
      <c r="T572" s="327"/>
      <c r="U572" s="327"/>
      <c r="V572" s="327"/>
      <c r="W572" s="327"/>
      <c r="X572" s="327"/>
      <c r="Y572" s="327"/>
      <c r="Z572" s="327"/>
      <c r="AA572" s="327"/>
      <c r="AB572" s="327"/>
      <c r="AC572" s="327"/>
      <c r="AD572" s="327"/>
      <c r="AE572" s="327"/>
      <c r="AF572" s="327"/>
      <c r="AG572" s="327"/>
      <c r="AH572" s="347">
        <f t="shared" si="74"/>
        <v>0</v>
      </c>
    </row>
    <row r="573" spans="1:34" x14ac:dyDescent="0.3">
      <c r="A573" s="328"/>
      <c r="B573" s="329"/>
      <c r="C573" s="330"/>
      <c r="D573" s="327"/>
      <c r="E573" s="327"/>
      <c r="F573" s="327"/>
      <c r="G573" s="327"/>
      <c r="H573" s="327"/>
      <c r="I573" s="327"/>
      <c r="J573" s="327"/>
      <c r="K573" s="327"/>
      <c r="L573" s="327"/>
      <c r="M573" s="327"/>
      <c r="N573" s="327"/>
      <c r="O573" s="327"/>
      <c r="P573" s="327"/>
      <c r="Q573" s="327"/>
      <c r="R573" s="327"/>
      <c r="S573" s="327"/>
      <c r="T573" s="327"/>
      <c r="U573" s="327"/>
      <c r="V573" s="327"/>
      <c r="W573" s="327"/>
      <c r="X573" s="327"/>
      <c r="Y573" s="327"/>
      <c r="Z573" s="327"/>
      <c r="AA573" s="327"/>
      <c r="AB573" s="327"/>
      <c r="AC573" s="327"/>
      <c r="AD573" s="327"/>
      <c r="AE573" s="327"/>
      <c r="AF573" s="327"/>
      <c r="AG573" s="327"/>
      <c r="AH573" s="347">
        <f t="shared" si="74"/>
        <v>0</v>
      </c>
    </row>
    <row r="574" spans="1:34" x14ac:dyDescent="0.3">
      <c r="A574" s="328"/>
      <c r="B574" s="329"/>
      <c r="C574" s="330"/>
      <c r="D574" s="327"/>
      <c r="E574" s="327"/>
      <c r="F574" s="327"/>
      <c r="G574" s="327"/>
      <c r="H574" s="327"/>
      <c r="I574" s="327"/>
      <c r="J574" s="327"/>
      <c r="K574" s="327"/>
      <c r="L574" s="327"/>
      <c r="M574" s="327"/>
      <c r="N574" s="327"/>
      <c r="O574" s="327"/>
      <c r="P574" s="327"/>
      <c r="Q574" s="327"/>
      <c r="R574" s="327"/>
      <c r="S574" s="327"/>
      <c r="T574" s="327"/>
      <c r="U574" s="327"/>
      <c r="V574" s="327"/>
      <c r="W574" s="327"/>
      <c r="X574" s="327"/>
      <c r="Y574" s="327"/>
      <c r="Z574" s="327"/>
      <c r="AA574" s="327"/>
      <c r="AB574" s="327"/>
      <c r="AC574" s="327"/>
      <c r="AD574" s="327"/>
      <c r="AE574" s="327"/>
      <c r="AF574" s="327"/>
      <c r="AG574" s="327"/>
      <c r="AH574" s="347">
        <f t="shared" si="74"/>
        <v>0</v>
      </c>
    </row>
    <row r="575" spans="1:34" x14ac:dyDescent="0.3">
      <c r="A575" s="328"/>
      <c r="B575" s="329"/>
      <c r="C575" s="330"/>
      <c r="D575" s="327"/>
      <c r="E575" s="327"/>
      <c r="F575" s="327"/>
      <c r="G575" s="327"/>
      <c r="H575" s="327"/>
      <c r="I575" s="327"/>
      <c r="J575" s="327"/>
      <c r="K575" s="327"/>
      <c r="L575" s="327"/>
      <c r="M575" s="327"/>
      <c r="N575" s="327"/>
      <c r="O575" s="327"/>
      <c r="P575" s="327"/>
      <c r="Q575" s="327"/>
      <c r="R575" s="327"/>
      <c r="S575" s="327"/>
      <c r="T575" s="327"/>
      <c r="U575" s="327"/>
      <c r="V575" s="327"/>
      <c r="W575" s="327"/>
      <c r="X575" s="327"/>
      <c r="Y575" s="327"/>
      <c r="Z575" s="327"/>
      <c r="AA575" s="327"/>
      <c r="AB575" s="327"/>
      <c r="AC575" s="327"/>
      <c r="AD575" s="327"/>
      <c r="AE575" s="327"/>
      <c r="AF575" s="327"/>
      <c r="AG575" s="327"/>
      <c r="AH575" s="347">
        <f t="shared" si="74"/>
        <v>0</v>
      </c>
    </row>
    <row r="576" spans="1:34" x14ac:dyDescent="0.3">
      <c r="A576" s="328"/>
      <c r="B576" s="329"/>
      <c r="C576" s="330"/>
      <c r="D576" s="327"/>
      <c r="E576" s="327"/>
      <c r="F576" s="327"/>
      <c r="G576" s="327"/>
      <c r="H576" s="327"/>
      <c r="I576" s="327"/>
      <c r="J576" s="327"/>
      <c r="K576" s="327"/>
      <c r="L576" s="327"/>
      <c r="M576" s="327"/>
      <c r="N576" s="327"/>
      <c r="O576" s="327"/>
      <c r="P576" s="327"/>
      <c r="Q576" s="327"/>
      <c r="R576" s="327"/>
      <c r="S576" s="327"/>
      <c r="T576" s="327"/>
      <c r="U576" s="327"/>
      <c r="V576" s="327"/>
      <c r="W576" s="327"/>
      <c r="X576" s="327"/>
      <c r="Y576" s="327"/>
      <c r="Z576" s="327"/>
      <c r="AA576" s="327"/>
      <c r="AB576" s="327"/>
      <c r="AC576" s="327"/>
      <c r="AD576" s="327"/>
      <c r="AE576" s="327"/>
      <c r="AF576" s="327"/>
      <c r="AG576" s="327"/>
      <c r="AH576" s="347">
        <f t="shared" si="74"/>
        <v>0</v>
      </c>
    </row>
    <row r="577" spans="1:34" ht="15" thickBot="1" x14ac:dyDescent="0.35">
      <c r="A577" s="341"/>
      <c r="B577" s="342"/>
      <c r="C577" s="349">
        <f>SUM(C567:C576)</f>
        <v>0</v>
      </c>
      <c r="D577" s="349">
        <f t="shared" ref="D577:AG577" si="75">SUM(D567:D576)</f>
        <v>0</v>
      </c>
      <c r="E577" s="349">
        <f t="shared" si="75"/>
        <v>0</v>
      </c>
      <c r="F577" s="349">
        <f t="shared" si="75"/>
        <v>0</v>
      </c>
      <c r="G577" s="349">
        <f t="shared" si="75"/>
        <v>0</v>
      </c>
      <c r="H577" s="349">
        <f t="shared" si="75"/>
        <v>0</v>
      </c>
      <c r="I577" s="349">
        <f t="shared" si="75"/>
        <v>0</v>
      </c>
      <c r="J577" s="349">
        <f t="shared" si="75"/>
        <v>0</v>
      </c>
      <c r="K577" s="349">
        <f t="shared" si="75"/>
        <v>0</v>
      </c>
      <c r="L577" s="349">
        <f t="shared" si="75"/>
        <v>0</v>
      </c>
      <c r="M577" s="349">
        <f t="shared" si="75"/>
        <v>0</v>
      </c>
      <c r="N577" s="349">
        <f t="shared" si="75"/>
        <v>0</v>
      </c>
      <c r="O577" s="349">
        <f t="shared" si="75"/>
        <v>0</v>
      </c>
      <c r="P577" s="349">
        <f t="shared" si="75"/>
        <v>0</v>
      </c>
      <c r="Q577" s="349">
        <f t="shared" si="75"/>
        <v>0</v>
      </c>
      <c r="R577" s="349">
        <f t="shared" si="75"/>
        <v>0</v>
      </c>
      <c r="S577" s="349">
        <f t="shared" si="75"/>
        <v>0</v>
      </c>
      <c r="T577" s="349">
        <f t="shared" si="75"/>
        <v>0</v>
      </c>
      <c r="U577" s="349">
        <f t="shared" si="75"/>
        <v>0</v>
      </c>
      <c r="V577" s="349">
        <f t="shared" si="75"/>
        <v>0</v>
      </c>
      <c r="W577" s="349">
        <f t="shared" si="75"/>
        <v>0</v>
      </c>
      <c r="X577" s="349">
        <f t="shared" si="75"/>
        <v>0</v>
      </c>
      <c r="Y577" s="349">
        <f t="shared" si="75"/>
        <v>0</v>
      </c>
      <c r="Z577" s="349">
        <f t="shared" si="75"/>
        <v>0</v>
      </c>
      <c r="AA577" s="349">
        <f t="shared" si="75"/>
        <v>0</v>
      </c>
      <c r="AB577" s="349">
        <f t="shared" si="75"/>
        <v>0</v>
      </c>
      <c r="AC577" s="349">
        <f t="shared" si="75"/>
        <v>0</v>
      </c>
      <c r="AD577" s="349">
        <f t="shared" si="75"/>
        <v>0</v>
      </c>
      <c r="AE577" s="349">
        <f t="shared" si="75"/>
        <v>0</v>
      </c>
      <c r="AF577" s="349">
        <f t="shared" si="75"/>
        <v>0</v>
      </c>
      <c r="AG577" s="349">
        <f t="shared" si="75"/>
        <v>0</v>
      </c>
      <c r="AH577" s="348">
        <f>SUM(C577:AG577)</f>
        <v>0</v>
      </c>
    </row>
    <row r="578" spans="1:34" ht="15" thickBot="1" x14ac:dyDescent="0.35">
      <c r="A578" s="334" t="s">
        <v>246</v>
      </c>
      <c r="B578" s="315"/>
      <c r="C578" s="337"/>
      <c r="D578" s="337" t="s">
        <v>364</v>
      </c>
      <c r="E578" s="337"/>
      <c r="F578" s="337"/>
      <c r="G578" s="337"/>
      <c r="H578" s="337"/>
      <c r="I578" s="337"/>
      <c r="J578" s="337"/>
      <c r="K578" s="337"/>
      <c r="L578" s="337"/>
      <c r="M578" s="337"/>
      <c r="N578" s="337"/>
      <c r="O578" s="337"/>
      <c r="P578" s="337"/>
      <c r="Q578" s="337"/>
      <c r="R578" s="337"/>
      <c r="S578" s="337"/>
      <c r="T578" s="337"/>
      <c r="U578" s="337"/>
      <c r="V578" s="337"/>
      <c r="W578" s="337"/>
      <c r="X578" s="337"/>
      <c r="Y578" s="337"/>
      <c r="Z578" s="337"/>
      <c r="AA578" s="337"/>
      <c r="AB578" s="337"/>
      <c r="AC578" s="337"/>
      <c r="AD578" s="337"/>
      <c r="AE578" s="337"/>
      <c r="AF578" s="337"/>
      <c r="AG578" s="338"/>
      <c r="AH578" s="350"/>
    </row>
    <row r="579" spans="1:34" ht="15" thickBot="1" x14ac:dyDescent="0.35">
      <c r="A579" s="316" t="s">
        <v>245</v>
      </c>
      <c r="B579" s="322"/>
      <c r="C579" s="318" t="s">
        <v>427</v>
      </c>
      <c r="D579" s="319"/>
      <c r="E579" s="319"/>
      <c r="F579" s="319"/>
      <c r="G579" s="319"/>
      <c r="H579" s="319"/>
      <c r="I579" s="319"/>
      <c r="J579" s="319"/>
      <c r="K579" s="319"/>
      <c r="L579" s="319"/>
      <c r="M579" s="319"/>
      <c r="N579" s="319"/>
      <c r="O579" s="319"/>
      <c r="P579" s="319"/>
      <c r="Q579" s="319"/>
      <c r="R579" s="319"/>
      <c r="S579" s="319"/>
      <c r="T579" s="319"/>
      <c r="U579" s="319"/>
      <c r="V579" s="319"/>
      <c r="W579" s="319"/>
      <c r="X579" s="319"/>
      <c r="Y579" s="319"/>
      <c r="Z579" s="319"/>
      <c r="AA579" s="319"/>
      <c r="AB579" s="319"/>
      <c r="AC579" s="319"/>
      <c r="AD579" s="319"/>
      <c r="AE579" s="319"/>
      <c r="AF579" s="319"/>
      <c r="AG579" s="320"/>
      <c r="AH579" s="346" t="s">
        <v>14</v>
      </c>
    </row>
    <row r="580" spans="1:34" ht="15" thickBot="1" x14ac:dyDescent="0.35">
      <c r="A580" s="316" t="s">
        <v>422</v>
      </c>
      <c r="B580" s="322"/>
      <c r="C580" s="323">
        <v>1</v>
      </c>
      <c r="D580" s="319">
        <v>2</v>
      </c>
      <c r="E580" s="319">
        <v>3</v>
      </c>
      <c r="F580" s="319">
        <v>4</v>
      </c>
      <c r="G580" s="319">
        <v>5</v>
      </c>
      <c r="H580" s="319">
        <v>6</v>
      </c>
      <c r="I580" s="319">
        <v>7</v>
      </c>
      <c r="J580" s="319">
        <v>8</v>
      </c>
      <c r="K580" s="319">
        <v>9</v>
      </c>
      <c r="L580" s="319">
        <v>10</v>
      </c>
      <c r="M580" s="319">
        <v>11</v>
      </c>
      <c r="N580" s="319">
        <v>12</v>
      </c>
      <c r="O580" s="319">
        <v>13</v>
      </c>
      <c r="P580" s="319">
        <v>14</v>
      </c>
      <c r="Q580" s="319">
        <v>15</v>
      </c>
      <c r="R580" s="319">
        <v>16</v>
      </c>
      <c r="S580" s="319">
        <v>17</v>
      </c>
      <c r="T580" s="319">
        <v>18</v>
      </c>
      <c r="U580" s="319">
        <v>19</v>
      </c>
      <c r="V580" s="319">
        <v>20</v>
      </c>
      <c r="W580" s="319">
        <v>21</v>
      </c>
      <c r="X580" s="319">
        <v>22</v>
      </c>
      <c r="Y580" s="319">
        <v>23</v>
      </c>
      <c r="Z580" s="319">
        <v>24</v>
      </c>
      <c r="AA580" s="319">
        <v>25</v>
      </c>
      <c r="AB580" s="319">
        <v>26</v>
      </c>
      <c r="AC580" s="319">
        <v>27</v>
      </c>
      <c r="AD580" s="319">
        <v>28</v>
      </c>
      <c r="AE580" s="319">
        <v>29</v>
      </c>
      <c r="AF580" s="319">
        <v>30</v>
      </c>
      <c r="AG580" s="320">
        <v>31</v>
      </c>
      <c r="AH580" s="346"/>
    </row>
    <row r="581" spans="1:34" x14ac:dyDescent="0.3">
      <c r="A581" s="339" t="s">
        <v>230</v>
      </c>
      <c r="B581" s="339" t="s">
        <v>231</v>
      </c>
      <c r="C581" s="325"/>
      <c r="D581" s="326"/>
      <c r="E581" s="326"/>
      <c r="F581" s="326"/>
      <c r="G581" s="326"/>
      <c r="H581" s="326"/>
      <c r="I581" s="326"/>
      <c r="J581" s="326"/>
      <c r="K581" s="326"/>
      <c r="L581" s="326"/>
      <c r="M581" s="326"/>
      <c r="N581" s="326"/>
      <c r="O581" s="326"/>
      <c r="P581" s="326"/>
      <c r="Q581" s="326"/>
      <c r="R581" s="326"/>
      <c r="S581" s="326"/>
      <c r="T581" s="326"/>
      <c r="U581" s="326"/>
      <c r="V581" s="326"/>
      <c r="W581" s="326"/>
      <c r="X581" s="326"/>
      <c r="Y581" s="326"/>
      <c r="Z581" s="326"/>
      <c r="AA581" s="326"/>
      <c r="AB581" s="326"/>
      <c r="AC581" s="326"/>
      <c r="AD581" s="326"/>
      <c r="AE581" s="326"/>
      <c r="AF581" s="326"/>
      <c r="AG581" s="326"/>
      <c r="AH581" s="347"/>
    </row>
    <row r="582" spans="1:34" x14ac:dyDescent="0.3">
      <c r="A582" s="328"/>
      <c r="B582" s="329"/>
      <c r="C582" s="330"/>
      <c r="D582" s="327"/>
      <c r="E582" s="327"/>
      <c r="F582" s="327"/>
      <c r="G582" s="327"/>
      <c r="H582" s="327"/>
      <c r="I582" s="327"/>
      <c r="J582" s="327"/>
      <c r="K582" s="327"/>
      <c r="L582" s="327"/>
      <c r="M582" s="327"/>
      <c r="N582" s="327"/>
      <c r="O582" s="327"/>
      <c r="P582" s="327"/>
      <c r="Q582" s="327"/>
      <c r="R582" s="327"/>
      <c r="S582" s="327"/>
      <c r="T582" s="327"/>
      <c r="U582" s="327"/>
      <c r="V582" s="327"/>
      <c r="W582" s="327"/>
      <c r="X582" s="327"/>
      <c r="Y582" s="327"/>
      <c r="Z582" s="327"/>
      <c r="AA582" s="327"/>
      <c r="AB582" s="327"/>
      <c r="AC582" s="327"/>
      <c r="AD582" s="327"/>
      <c r="AE582" s="327"/>
      <c r="AF582" s="327"/>
      <c r="AG582" s="327"/>
      <c r="AH582" s="347">
        <f>SUM(C582:AG582)</f>
        <v>0</v>
      </c>
    </row>
    <row r="583" spans="1:34" x14ac:dyDescent="0.3">
      <c r="A583" s="328"/>
      <c r="B583" s="329"/>
      <c r="C583" s="330"/>
      <c r="D583" s="327"/>
      <c r="E583" s="327"/>
      <c r="F583" s="327"/>
      <c r="G583" s="327"/>
      <c r="H583" s="327"/>
      <c r="I583" s="327"/>
      <c r="J583" s="327"/>
      <c r="K583" s="327"/>
      <c r="L583" s="327"/>
      <c r="M583" s="327"/>
      <c r="N583" s="327"/>
      <c r="O583" s="327"/>
      <c r="P583" s="327"/>
      <c r="Q583" s="327"/>
      <c r="R583" s="327"/>
      <c r="S583" s="327"/>
      <c r="T583" s="327"/>
      <c r="U583" s="327"/>
      <c r="V583" s="327"/>
      <c r="W583" s="327"/>
      <c r="X583" s="327"/>
      <c r="Y583" s="327"/>
      <c r="Z583" s="327"/>
      <c r="AA583" s="327"/>
      <c r="AB583" s="327"/>
      <c r="AC583" s="327"/>
      <c r="AD583" s="327"/>
      <c r="AE583" s="327"/>
      <c r="AF583" s="327"/>
      <c r="AG583" s="327"/>
      <c r="AH583" s="347">
        <f t="shared" ref="AH583:AH591" si="76">SUM(C583:AG583)</f>
        <v>0</v>
      </c>
    </row>
    <row r="584" spans="1:34" x14ac:dyDescent="0.3">
      <c r="A584" s="328"/>
      <c r="B584" s="329"/>
      <c r="C584" s="330"/>
      <c r="D584" s="327"/>
      <c r="E584" s="327"/>
      <c r="F584" s="327"/>
      <c r="G584" s="327"/>
      <c r="H584" s="327"/>
      <c r="I584" s="327"/>
      <c r="J584" s="327"/>
      <c r="K584" s="327"/>
      <c r="L584" s="327"/>
      <c r="M584" s="327"/>
      <c r="N584" s="327"/>
      <c r="O584" s="327"/>
      <c r="P584" s="327"/>
      <c r="Q584" s="327"/>
      <c r="R584" s="327"/>
      <c r="S584" s="327"/>
      <c r="T584" s="327"/>
      <c r="U584" s="327"/>
      <c r="V584" s="327"/>
      <c r="W584" s="327"/>
      <c r="X584" s="327"/>
      <c r="Y584" s="327"/>
      <c r="Z584" s="327"/>
      <c r="AA584" s="327"/>
      <c r="AB584" s="327"/>
      <c r="AC584" s="327"/>
      <c r="AD584" s="327"/>
      <c r="AE584" s="327"/>
      <c r="AF584" s="327"/>
      <c r="AG584" s="327"/>
      <c r="AH584" s="347">
        <f t="shared" si="76"/>
        <v>0</v>
      </c>
    </row>
    <row r="585" spans="1:34" x14ac:dyDescent="0.3">
      <c r="A585" s="328"/>
      <c r="B585" s="329"/>
      <c r="C585" s="330"/>
      <c r="D585" s="327"/>
      <c r="E585" s="327"/>
      <c r="F585" s="327"/>
      <c r="G585" s="327"/>
      <c r="H585" s="327"/>
      <c r="I585" s="327"/>
      <c r="J585" s="327"/>
      <c r="K585" s="327"/>
      <c r="L585" s="327"/>
      <c r="M585" s="327"/>
      <c r="N585" s="327"/>
      <c r="O585" s="327"/>
      <c r="P585" s="327"/>
      <c r="Q585" s="327"/>
      <c r="R585" s="327"/>
      <c r="S585" s="327"/>
      <c r="T585" s="327"/>
      <c r="U585" s="327"/>
      <c r="V585" s="327"/>
      <c r="W585" s="327"/>
      <c r="X585" s="327"/>
      <c r="Y585" s="327"/>
      <c r="Z585" s="327"/>
      <c r="AA585" s="327"/>
      <c r="AB585" s="327"/>
      <c r="AC585" s="327"/>
      <c r="AD585" s="327"/>
      <c r="AE585" s="327"/>
      <c r="AF585" s="327"/>
      <c r="AG585" s="327"/>
      <c r="AH585" s="347">
        <f t="shared" si="76"/>
        <v>0</v>
      </c>
    </row>
    <row r="586" spans="1:34" x14ac:dyDescent="0.3">
      <c r="A586" s="328"/>
      <c r="B586" s="329"/>
      <c r="C586" s="330"/>
      <c r="D586" s="327"/>
      <c r="E586" s="327"/>
      <c r="F586" s="327"/>
      <c r="G586" s="327"/>
      <c r="H586" s="327"/>
      <c r="I586" s="327"/>
      <c r="J586" s="327"/>
      <c r="K586" s="327"/>
      <c r="L586" s="327"/>
      <c r="M586" s="327"/>
      <c r="N586" s="327"/>
      <c r="O586" s="327"/>
      <c r="P586" s="327"/>
      <c r="Q586" s="327"/>
      <c r="R586" s="327"/>
      <c r="S586" s="327"/>
      <c r="T586" s="327"/>
      <c r="U586" s="327"/>
      <c r="V586" s="327"/>
      <c r="W586" s="327"/>
      <c r="X586" s="327"/>
      <c r="Y586" s="327"/>
      <c r="Z586" s="327"/>
      <c r="AA586" s="327"/>
      <c r="AB586" s="327"/>
      <c r="AC586" s="327"/>
      <c r="AD586" s="327"/>
      <c r="AE586" s="327"/>
      <c r="AF586" s="327"/>
      <c r="AG586" s="327"/>
      <c r="AH586" s="347">
        <f t="shared" si="76"/>
        <v>0</v>
      </c>
    </row>
    <row r="587" spans="1:34" x14ac:dyDescent="0.3">
      <c r="A587" s="328"/>
      <c r="B587" s="329"/>
      <c r="C587" s="330"/>
      <c r="D587" s="327"/>
      <c r="E587" s="327"/>
      <c r="F587" s="327"/>
      <c r="G587" s="327"/>
      <c r="H587" s="327"/>
      <c r="I587" s="327"/>
      <c r="J587" s="327"/>
      <c r="K587" s="327"/>
      <c r="L587" s="327"/>
      <c r="M587" s="327"/>
      <c r="N587" s="327"/>
      <c r="O587" s="327"/>
      <c r="P587" s="327"/>
      <c r="Q587" s="327"/>
      <c r="R587" s="327"/>
      <c r="S587" s="327"/>
      <c r="T587" s="327"/>
      <c r="U587" s="327"/>
      <c r="V587" s="327"/>
      <c r="W587" s="327"/>
      <c r="X587" s="327"/>
      <c r="Y587" s="327"/>
      <c r="Z587" s="327"/>
      <c r="AA587" s="327"/>
      <c r="AB587" s="327"/>
      <c r="AC587" s="327"/>
      <c r="AD587" s="327"/>
      <c r="AE587" s="327"/>
      <c r="AF587" s="327"/>
      <c r="AG587" s="327"/>
      <c r="AH587" s="347">
        <f t="shared" si="76"/>
        <v>0</v>
      </c>
    </row>
    <row r="588" spans="1:34" x14ac:dyDescent="0.3">
      <c r="A588" s="328"/>
      <c r="B588" s="329"/>
      <c r="C588" s="330"/>
      <c r="D588" s="327"/>
      <c r="E588" s="327"/>
      <c r="F588" s="327"/>
      <c r="G588" s="327"/>
      <c r="H588" s="327"/>
      <c r="I588" s="327"/>
      <c r="J588" s="327"/>
      <c r="K588" s="327"/>
      <c r="L588" s="327"/>
      <c r="M588" s="327"/>
      <c r="N588" s="327"/>
      <c r="O588" s="327"/>
      <c r="P588" s="327"/>
      <c r="Q588" s="327"/>
      <c r="R588" s="327"/>
      <c r="S588" s="327"/>
      <c r="T588" s="327"/>
      <c r="U588" s="327"/>
      <c r="V588" s="327"/>
      <c r="W588" s="327"/>
      <c r="X588" s="327"/>
      <c r="Y588" s="327"/>
      <c r="Z588" s="327"/>
      <c r="AA588" s="327"/>
      <c r="AB588" s="327"/>
      <c r="AC588" s="327"/>
      <c r="AD588" s="327"/>
      <c r="AE588" s="327"/>
      <c r="AF588" s="327"/>
      <c r="AG588" s="327"/>
      <c r="AH588" s="347">
        <f t="shared" si="76"/>
        <v>0</v>
      </c>
    </row>
    <row r="589" spans="1:34" x14ac:dyDescent="0.3">
      <c r="A589" s="328"/>
      <c r="B589" s="329"/>
      <c r="C589" s="330"/>
      <c r="D589" s="327"/>
      <c r="E589" s="327"/>
      <c r="F589" s="327"/>
      <c r="G589" s="327"/>
      <c r="H589" s="327"/>
      <c r="I589" s="327"/>
      <c r="J589" s="327"/>
      <c r="K589" s="327"/>
      <c r="L589" s="327"/>
      <c r="M589" s="327"/>
      <c r="N589" s="327"/>
      <c r="O589" s="327"/>
      <c r="P589" s="327"/>
      <c r="Q589" s="327"/>
      <c r="R589" s="327"/>
      <c r="S589" s="327"/>
      <c r="T589" s="327"/>
      <c r="U589" s="327"/>
      <c r="V589" s="327"/>
      <c r="W589" s="327"/>
      <c r="X589" s="327"/>
      <c r="Y589" s="327"/>
      <c r="Z589" s="327"/>
      <c r="AA589" s="327"/>
      <c r="AB589" s="327"/>
      <c r="AC589" s="327"/>
      <c r="AD589" s="327"/>
      <c r="AE589" s="327"/>
      <c r="AF589" s="327"/>
      <c r="AG589" s="327"/>
      <c r="AH589" s="347">
        <f t="shared" si="76"/>
        <v>0</v>
      </c>
    </row>
    <row r="590" spans="1:34" x14ac:dyDescent="0.3">
      <c r="A590" s="328"/>
      <c r="B590" s="329"/>
      <c r="C590" s="330"/>
      <c r="D590" s="327"/>
      <c r="E590" s="327"/>
      <c r="F590" s="327"/>
      <c r="G590" s="327"/>
      <c r="H590" s="327"/>
      <c r="I590" s="327"/>
      <c r="J590" s="327"/>
      <c r="K590" s="327"/>
      <c r="L590" s="327"/>
      <c r="M590" s="327"/>
      <c r="N590" s="327"/>
      <c r="O590" s="327"/>
      <c r="P590" s="327"/>
      <c r="Q590" s="327"/>
      <c r="R590" s="327"/>
      <c r="S590" s="327"/>
      <c r="T590" s="327"/>
      <c r="U590" s="327"/>
      <c r="V590" s="327"/>
      <c r="W590" s="327"/>
      <c r="X590" s="327"/>
      <c r="Y590" s="327"/>
      <c r="Z590" s="327"/>
      <c r="AA590" s="327"/>
      <c r="AB590" s="327"/>
      <c r="AC590" s="327"/>
      <c r="AD590" s="327"/>
      <c r="AE590" s="327"/>
      <c r="AF590" s="327"/>
      <c r="AG590" s="327"/>
      <c r="AH590" s="347">
        <f t="shared" si="76"/>
        <v>0</v>
      </c>
    </row>
    <row r="591" spans="1:34" x14ac:dyDescent="0.3">
      <c r="A591" s="328"/>
      <c r="B591" s="329"/>
      <c r="C591" s="330"/>
      <c r="D591" s="327"/>
      <c r="E591" s="327"/>
      <c r="F591" s="327"/>
      <c r="G591" s="327"/>
      <c r="H591" s="327"/>
      <c r="I591" s="327"/>
      <c r="J591" s="327"/>
      <c r="K591" s="327"/>
      <c r="L591" s="327"/>
      <c r="M591" s="327"/>
      <c r="N591" s="327"/>
      <c r="O591" s="327"/>
      <c r="P591" s="327"/>
      <c r="Q591" s="327"/>
      <c r="R591" s="327"/>
      <c r="S591" s="327"/>
      <c r="T591" s="327"/>
      <c r="U591" s="327"/>
      <c r="V591" s="327"/>
      <c r="W591" s="327"/>
      <c r="X591" s="327"/>
      <c r="Y591" s="327"/>
      <c r="Z591" s="327"/>
      <c r="AA591" s="327"/>
      <c r="AB591" s="327"/>
      <c r="AC591" s="327"/>
      <c r="AD591" s="327"/>
      <c r="AE591" s="327"/>
      <c r="AF591" s="327"/>
      <c r="AG591" s="327"/>
      <c r="AH591" s="347">
        <f t="shared" si="76"/>
        <v>0</v>
      </c>
    </row>
    <row r="592" spans="1:34" ht="15" thickBot="1" x14ac:dyDescent="0.35">
      <c r="A592" s="341"/>
      <c r="B592" s="342"/>
      <c r="C592" s="349">
        <f>SUM(C582:C591)</f>
        <v>0</v>
      </c>
      <c r="D592" s="349">
        <f t="shared" ref="D592:AG592" si="77">SUM(D582:D591)</f>
        <v>0</v>
      </c>
      <c r="E592" s="349">
        <f t="shared" si="77"/>
        <v>0</v>
      </c>
      <c r="F592" s="349">
        <f t="shared" si="77"/>
        <v>0</v>
      </c>
      <c r="G592" s="349">
        <f t="shared" si="77"/>
        <v>0</v>
      </c>
      <c r="H592" s="349">
        <f t="shared" si="77"/>
        <v>0</v>
      </c>
      <c r="I592" s="349">
        <f t="shared" si="77"/>
        <v>0</v>
      </c>
      <c r="J592" s="349">
        <f t="shared" si="77"/>
        <v>0</v>
      </c>
      <c r="K592" s="349">
        <f t="shared" si="77"/>
        <v>0</v>
      </c>
      <c r="L592" s="349">
        <f t="shared" si="77"/>
        <v>0</v>
      </c>
      <c r="M592" s="349">
        <f t="shared" si="77"/>
        <v>0</v>
      </c>
      <c r="N592" s="349">
        <f t="shared" si="77"/>
        <v>0</v>
      </c>
      <c r="O592" s="349">
        <f t="shared" si="77"/>
        <v>0</v>
      </c>
      <c r="P592" s="349">
        <f t="shared" si="77"/>
        <v>0</v>
      </c>
      <c r="Q592" s="349">
        <f t="shared" si="77"/>
        <v>0</v>
      </c>
      <c r="R592" s="349">
        <f t="shared" si="77"/>
        <v>0</v>
      </c>
      <c r="S592" s="349">
        <f t="shared" si="77"/>
        <v>0</v>
      </c>
      <c r="T592" s="349">
        <f t="shared" si="77"/>
        <v>0</v>
      </c>
      <c r="U592" s="349">
        <f t="shared" si="77"/>
        <v>0</v>
      </c>
      <c r="V592" s="349">
        <f t="shared" si="77"/>
        <v>0</v>
      </c>
      <c r="W592" s="349">
        <f t="shared" si="77"/>
        <v>0</v>
      </c>
      <c r="X592" s="349">
        <f t="shared" si="77"/>
        <v>0</v>
      </c>
      <c r="Y592" s="349">
        <f t="shared" si="77"/>
        <v>0</v>
      </c>
      <c r="Z592" s="349">
        <f t="shared" si="77"/>
        <v>0</v>
      </c>
      <c r="AA592" s="349">
        <f t="shared" si="77"/>
        <v>0</v>
      </c>
      <c r="AB592" s="349">
        <f t="shared" si="77"/>
        <v>0</v>
      </c>
      <c r="AC592" s="349">
        <f t="shared" si="77"/>
        <v>0</v>
      </c>
      <c r="AD592" s="349">
        <f t="shared" si="77"/>
        <v>0</v>
      </c>
      <c r="AE592" s="349">
        <f t="shared" si="77"/>
        <v>0</v>
      </c>
      <c r="AF592" s="349">
        <f t="shared" si="77"/>
        <v>0</v>
      </c>
      <c r="AG592" s="349">
        <f t="shared" si="77"/>
        <v>0</v>
      </c>
      <c r="AH592" s="348">
        <f>SUM(C592:AG592)</f>
        <v>0</v>
      </c>
    </row>
    <row r="593" spans="1:34" ht="15" thickBot="1" x14ac:dyDescent="0.35">
      <c r="A593" s="334" t="s">
        <v>246</v>
      </c>
      <c r="B593" s="315"/>
      <c r="C593" s="337"/>
      <c r="D593" s="337" t="s">
        <v>365</v>
      </c>
      <c r="E593" s="337"/>
      <c r="F593" s="337"/>
      <c r="G593" s="337"/>
      <c r="H593" s="337"/>
      <c r="I593" s="337"/>
      <c r="J593" s="337"/>
      <c r="K593" s="337"/>
      <c r="L593" s="337"/>
      <c r="M593" s="337"/>
      <c r="N593" s="337"/>
      <c r="O593" s="337"/>
      <c r="P593" s="337"/>
      <c r="Q593" s="337"/>
      <c r="R593" s="337"/>
      <c r="S593" s="337"/>
      <c r="T593" s="337"/>
      <c r="U593" s="337"/>
      <c r="V593" s="337"/>
      <c r="W593" s="337"/>
      <c r="X593" s="337"/>
      <c r="Y593" s="337"/>
      <c r="Z593" s="337"/>
      <c r="AA593" s="337"/>
      <c r="AB593" s="337"/>
      <c r="AC593" s="337"/>
      <c r="AD593" s="337"/>
      <c r="AE593" s="337"/>
      <c r="AF593" s="337"/>
      <c r="AG593" s="338"/>
      <c r="AH593" s="350"/>
    </row>
    <row r="594" spans="1:34" ht="15" thickBot="1" x14ac:dyDescent="0.35">
      <c r="A594" s="316" t="s">
        <v>245</v>
      </c>
      <c r="B594" s="322"/>
      <c r="C594" s="318" t="s">
        <v>427</v>
      </c>
      <c r="D594" s="319"/>
      <c r="E594" s="319"/>
      <c r="F594" s="319"/>
      <c r="G594" s="319"/>
      <c r="H594" s="319"/>
      <c r="I594" s="319"/>
      <c r="J594" s="319"/>
      <c r="K594" s="319"/>
      <c r="L594" s="319"/>
      <c r="M594" s="319"/>
      <c r="N594" s="319"/>
      <c r="O594" s="319"/>
      <c r="P594" s="319"/>
      <c r="Q594" s="319"/>
      <c r="R594" s="319"/>
      <c r="S594" s="319"/>
      <c r="T594" s="319"/>
      <c r="U594" s="319"/>
      <c r="V594" s="319"/>
      <c r="W594" s="319"/>
      <c r="X594" s="319"/>
      <c r="Y594" s="319"/>
      <c r="Z594" s="319"/>
      <c r="AA594" s="319"/>
      <c r="AB594" s="319"/>
      <c r="AC594" s="319"/>
      <c r="AD594" s="319"/>
      <c r="AE594" s="319"/>
      <c r="AF594" s="319"/>
      <c r="AG594" s="320"/>
      <c r="AH594" s="346" t="s">
        <v>14</v>
      </c>
    </row>
    <row r="595" spans="1:34" ht="15" thickBot="1" x14ac:dyDescent="0.35">
      <c r="A595" s="316" t="s">
        <v>422</v>
      </c>
      <c r="B595" s="322"/>
      <c r="C595" s="323">
        <v>1</v>
      </c>
      <c r="D595" s="319">
        <v>2</v>
      </c>
      <c r="E595" s="319">
        <v>3</v>
      </c>
      <c r="F595" s="319">
        <v>4</v>
      </c>
      <c r="G595" s="319">
        <v>5</v>
      </c>
      <c r="H595" s="319">
        <v>6</v>
      </c>
      <c r="I595" s="319">
        <v>7</v>
      </c>
      <c r="J595" s="319">
        <v>8</v>
      </c>
      <c r="K595" s="319">
        <v>9</v>
      </c>
      <c r="L595" s="319">
        <v>10</v>
      </c>
      <c r="M595" s="319">
        <v>11</v>
      </c>
      <c r="N595" s="319">
        <v>12</v>
      </c>
      <c r="O595" s="319">
        <v>13</v>
      </c>
      <c r="P595" s="319">
        <v>14</v>
      </c>
      <c r="Q595" s="319">
        <v>15</v>
      </c>
      <c r="R595" s="319">
        <v>16</v>
      </c>
      <c r="S595" s="319">
        <v>17</v>
      </c>
      <c r="T595" s="319">
        <v>18</v>
      </c>
      <c r="U595" s="319">
        <v>19</v>
      </c>
      <c r="V595" s="319">
        <v>20</v>
      </c>
      <c r="W595" s="319">
        <v>21</v>
      </c>
      <c r="X595" s="319">
        <v>22</v>
      </c>
      <c r="Y595" s="319">
        <v>23</v>
      </c>
      <c r="Z595" s="319">
        <v>24</v>
      </c>
      <c r="AA595" s="319">
        <v>25</v>
      </c>
      <c r="AB595" s="319">
        <v>26</v>
      </c>
      <c r="AC595" s="319">
        <v>27</v>
      </c>
      <c r="AD595" s="319">
        <v>28</v>
      </c>
      <c r="AE595" s="319">
        <v>29</v>
      </c>
      <c r="AF595" s="319">
        <v>30</v>
      </c>
      <c r="AG595" s="320">
        <v>31</v>
      </c>
      <c r="AH595" s="346"/>
    </row>
    <row r="596" spans="1:34" x14ac:dyDescent="0.3">
      <c r="A596" s="339" t="s">
        <v>230</v>
      </c>
      <c r="B596" s="339" t="s">
        <v>231</v>
      </c>
      <c r="C596" s="325"/>
      <c r="D596" s="326"/>
      <c r="E596" s="326"/>
      <c r="F596" s="326"/>
      <c r="G596" s="326"/>
      <c r="H596" s="326"/>
      <c r="I596" s="326"/>
      <c r="J596" s="326"/>
      <c r="K596" s="326"/>
      <c r="L596" s="326"/>
      <c r="M596" s="326"/>
      <c r="N596" s="326"/>
      <c r="O596" s="326"/>
      <c r="P596" s="326"/>
      <c r="Q596" s="326"/>
      <c r="R596" s="326"/>
      <c r="S596" s="326"/>
      <c r="T596" s="326"/>
      <c r="U596" s="326"/>
      <c r="V596" s="326"/>
      <c r="W596" s="326"/>
      <c r="X596" s="326"/>
      <c r="Y596" s="326"/>
      <c r="Z596" s="326"/>
      <c r="AA596" s="326"/>
      <c r="AB596" s="326"/>
      <c r="AC596" s="326"/>
      <c r="AD596" s="326"/>
      <c r="AE596" s="326"/>
      <c r="AF596" s="326"/>
      <c r="AG596" s="326"/>
      <c r="AH596" s="347"/>
    </row>
    <row r="597" spans="1:34" x14ac:dyDescent="0.3">
      <c r="A597" s="328"/>
      <c r="B597" s="329"/>
      <c r="C597" s="330"/>
      <c r="D597" s="327"/>
      <c r="E597" s="327"/>
      <c r="F597" s="327"/>
      <c r="G597" s="327"/>
      <c r="H597" s="327"/>
      <c r="I597" s="327"/>
      <c r="J597" s="327"/>
      <c r="K597" s="327"/>
      <c r="L597" s="327"/>
      <c r="M597" s="327"/>
      <c r="N597" s="327"/>
      <c r="O597" s="327"/>
      <c r="P597" s="327"/>
      <c r="Q597" s="327"/>
      <c r="R597" s="327"/>
      <c r="S597" s="327"/>
      <c r="T597" s="327"/>
      <c r="U597" s="327"/>
      <c r="V597" s="327"/>
      <c r="W597" s="327"/>
      <c r="X597" s="327"/>
      <c r="Y597" s="327"/>
      <c r="Z597" s="327"/>
      <c r="AA597" s="327"/>
      <c r="AB597" s="327"/>
      <c r="AC597" s="327"/>
      <c r="AD597" s="327"/>
      <c r="AE597" s="327"/>
      <c r="AF597" s="327"/>
      <c r="AG597" s="327"/>
      <c r="AH597" s="347">
        <f>SUM(C597:AG597)</f>
        <v>0</v>
      </c>
    </row>
    <row r="598" spans="1:34" x14ac:dyDescent="0.3">
      <c r="A598" s="328"/>
      <c r="B598" s="329"/>
      <c r="C598" s="330"/>
      <c r="D598" s="327"/>
      <c r="E598" s="327"/>
      <c r="F598" s="327"/>
      <c r="G598" s="327"/>
      <c r="H598" s="327"/>
      <c r="I598" s="327"/>
      <c r="J598" s="327"/>
      <c r="K598" s="327"/>
      <c r="L598" s="327"/>
      <c r="M598" s="327"/>
      <c r="N598" s="327"/>
      <c r="O598" s="327"/>
      <c r="P598" s="327"/>
      <c r="Q598" s="327"/>
      <c r="R598" s="327"/>
      <c r="S598" s="327"/>
      <c r="T598" s="327"/>
      <c r="U598" s="327"/>
      <c r="V598" s="327"/>
      <c r="W598" s="327"/>
      <c r="X598" s="327"/>
      <c r="Y598" s="327"/>
      <c r="Z598" s="327"/>
      <c r="AA598" s="327"/>
      <c r="AB598" s="327"/>
      <c r="AC598" s="327"/>
      <c r="AD598" s="327"/>
      <c r="AE598" s="327"/>
      <c r="AF598" s="327"/>
      <c r="AG598" s="327"/>
      <c r="AH598" s="347">
        <f t="shared" ref="AH598:AH606" si="78">SUM(C598:AG598)</f>
        <v>0</v>
      </c>
    </row>
    <row r="599" spans="1:34" x14ac:dyDescent="0.3">
      <c r="A599" s="328"/>
      <c r="B599" s="329"/>
      <c r="C599" s="330"/>
      <c r="D599" s="327"/>
      <c r="E599" s="327"/>
      <c r="F599" s="327"/>
      <c r="G599" s="327"/>
      <c r="H599" s="327"/>
      <c r="I599" s="327"/>
      <c r="J599" s="327"/>
      <c r="K599" s="327"/>
      <c r="L599" s="327"/>
      <c r="M599" s="327"/>
      <c r="N599" s="327"/>
      <c r="O599" s="327"/>
      <c r="P599" s="327"/>
      <c r="Q599" s="327"/>
      <c r="R599" s="327"/>
      <c r="S599" s="327"/>
      <c r="T599" s="327"/>
      <c r="U599" s="327"/>
      <c r="V599" s="327"/>
      <c r="W599" s="327"/>
      <c r="X599" s="327"/>
      <c r="Y599" s="327"/>
      <c r="Z599" s="327"/>
      <c r="AA599" s="327"/>
      <c r="AB599" s="327"/>
      <c r="AC599" s="327"/>
      <c r="AD599" s="327"/>
      <c r="AE599" s="327"/>
      <c r="AF599" s="327"/>
      <c r="AG599" s="327"/>
      <c r="AH599" s="347">
        <f t="shared" si="78"/>
        <v>0</v>
      </c>
    </row>
    <row r="600" spans="1:34" x14ac:dyDescent="0.3">
      <c r="A600" s="328"/>
      <c r="B600" s="329"/>
      <c r="C600" s="330"/>
      <c r="D600" s="327"/>
      <c r="E600" s="327"/>
      <c r="F600" s="327"/>
      <c r="G600" s="327"/>
      <c r="H600" s="327"/>
      <c r="I600" s="327"/>
      <c r="J600" s="327"/>
      <c r="K600" s="327"/>
      <c r="L600" s="327"/>
      <c r="M600" s="327"/>
      <c r="N600" s="327"/>
      <c r="O600" s="327"/>
      <c r="P600" s="327"/>
      <c r="Q600" s="327"/>
      <c r="R600" s="327"/>
      <c r="S600" s="327"/>
      <c r="T600" s="327"/>
      <c r="U600" s="327"/>
      <c r="V600" s="327"/>
      <c r="W600" s="327"/>
      <c r="X600" s="327"/>
      <c r="Y600" s="327"/>
      <c r="Z600" s="327"/>
      <c r="AA600" s="327"/>
      <c r="AB600" s="327"/>
      <c r="AC600" s="327"/>
      <c r="AD600" s="327"/>
      <c r="AE600" s="327"/>
      <c r="AF600" s="327"/>
      <c r="AG600" s="327"/>
      <c r="AH600" s="347">
        <f t="shared" si="78"/>
        <v>0</v>
      </c>
    </row>
    <row r="601" spans="1:34" x14ac:dyDescent="0.3">
      <c r="A601" s="328"/>
      <c r="B601" s="329"/>
      <c r="C601" s="330"/>
      <c r="D601" s="327"/>
      <c r="E601" s="327"/>
      <c r="F601" s="327"/>
      <c r="G601" s="327"/>
      <c r="H601" s="327"/>
      <c r="I601" s="327"/>
      <c r="J601" s="327"/>
      <c r="K601" s="327"/>
      <c r="L601" s="327"/>
      <c r="M601" s="327"/>
      <c r="N601" s="327"/>
      <c r="O601" s="327"/>
      <c r="P601" s="327"/>
      <c r="Q601" s="327"/>
      <c r="R601" s="327"/>
      <c r="S601" s="327"/>
      <c r="T601" s="327"/>
      <c r="U601" s="327"/>
      <c r="V601" s="327"/>
      <c r="W601" s="327"/>
      <c r="X601" s="327"/>
      <c r="Y601" s="327"/>
      <c r="Z601" s="327"/>
      <c r="AA601" s="327"/>
      <c r="AB601" s="327"/>
      <c r="AC601" s="327"/>
      <c r="AD601" s="327"/>
      <c r="AE601" s="327"/>
      <c r="AF601" s="327"/>
      <c r="AG601" s="327"/>
      <c r="AH601" s="347">
        <f t="shared" si="78"/>
        <v>0</v>
      </c>
    </row>
    <row r="602" spans="1:34" x14ac:dyDescent="0.3">
      <c r="A602" s="328"/>
      <c r="B602" s="329"/>
      <c r="C602" s="330"/>
      <c r="D602" s="327"/>
      <c r="E602" s="327"/>
      <c r="F602" s="327"/>
      <c r="G602" s="327"/>
      <c r="H602" s="327"/>
      <c r="I602" s="327"/>
      <c r="J602" s="327"/>
      <c r="K602" s="327"/>
      <c r="L602" s="327"/>
      <c r="M602" s="327"/>
      <c r="N602" s="327"/>
      <c r="O602" s="327"/>
      <c r="P602" s="327"/>
      <c r="Q602" s="327"/>
      <c r="R602" s="327"/>
      <c r="S602" s="327"/>
      <c r="T602" s="327"/>
      <c r="U602" s="327"/>
      <c r="V602" s="327"/>
      <c r="W602" s="327"/>
      <c r="X602" s="327"/>
      <c r="Y602" s="327"/>
      <c r="Z602" s="327"/>
      <c r="AA602" s="327"/>
      <c r="AB602" s="327"/>
      <c r="AC602" s="327"/>
      <c r="AD602" s="327"/>
      <c r="AE602" s="327"/>
      <c r="AF602" s="327"/>
      <c r="AG602" s="327"/>
      <c r="AH602" s="347">
        <f t="shared" si="78"/>
        <v>0</v>
      </c>
    </row>
    <row r="603" spans="1:34" x14ac:dyDescent="0.3">
      <c r="A603" s="328"/>
      <c r="B603" s="329"/>
      <c r="C603" s="330"/>
      <c r="D603" s="327"/>
      <c r="E603" s="327"/>
      <c r="F603" s="327"/>
      <c r="G603" s="327"/>
      <c r="H603" s="327"/>
      <c r="I603" s="327"/>
      <c r="J603" s="327"/>
      <c r="K603" s="327"/>
      <c r="L603" s="327"/>
      <c r="M603" s="327"/>
      <c r="N603" s="327"/>
      <c r="O603" s="327"/>
      <c r="P603" s="327"/>
      <c r="Q603" s="327"/>
      <c r="R603" s="327"/>
      <c r="S603" s="327"/>
      <c r="T603" s="327"/>
      <c r="U603" s="327"/>
      <c r="V603" s="327"/>
      <c r="W603" s="327"/>
      <c r="X603" s="327"/>
      <c r="Y603" s="327"/>
      <c r="Z603" s="327"/>
      <c r="AA603" s="327"/>
      <c r="AB603" s="327"/>
      <c r="AC603" s="327"/>
      <c r="AD603" s="327"/>
      <c r="AE603" s="327"/>
      <c r="AF603" s="327"/>
      <c r="AG603" s="327"/>
      <c r="AH603" s="347">
        <f t="shared" si="78"/>
        <v>0</v>
      </c>
    </row>
    <row r="604" spans="1:34" x14ac:dyDescent="0.3">
      <c r="A604" s="328"/>
      <c r="B604" s="329"/>
      <c r="C604" s="330"/>
      <c r="D604" s="327"/>
      <c r="E604" s="327"/>
      <c r="F604" s="327"/>
      <c r="G604" s="327"/>
      <c r="H604" s="327"/>
      <c r="I604" s="327"/>
      <c r="J604" s="327"/>
      <c r="K604" s="327"/>
      <c r="L604" s="327"/>
      <c r="M604" s="327"/>
      <c r="N604" s="327"/>
      <c r="O604" s="327"/>
      <c r="P604" s="327"/>
      <c r="Q604" s="327"/>
      <c r="R604" s="327"/>
      <c r="S604" s="327"/>
      <c r="T604" s="327"/>
      <c r="U604" s="327"/>
      <c r="V604" s="327"/>
      <c r="W604" s="327"/>
      <c r="X604" s="327"/>
      <c r="Y604" s="327"/>
      <c r="Z604" s="327"/>
      <c r="AA604" s="327"/>
      <c r="AB604" s="327"/>
      <c r="AC604" s="327"/>
      <c r="AD604" s="327"/>
      <c r="AE604" s="327"/>
      <c r="AF604" s="327"/>
      <c r="AG604" s="327"/>
      <c r="AH604" s="347">
        <f t="shared" si="78"/>
        <v>0</v>
      </c>
    </row>
    <row r="605" spans="1:34" x14ac:dyDescent="0.3">
      <c r="A605" s="328"/>
      <c r="B605" s="329"/>
      <c r="C605" s="330"/>
      <c r="D605" s="327"/>
      <c r="E605" s="327"/>
      <c r="F605" s="327"/>
      <c r="G605" s="327"/>
      <c r="H605" s="327"/>
      <c r="I605" s="327"/>
      <c r="J605" s="327"/>
      <c r="K605" s="327"/>
      <c r="L605" s="327"/>
      <c r="M605" s="327"/>
      <c r="N605" s="327"/>
      <c r="O605" s="327"/>
      <c r="P605" s="327"/>
      <c r="Q605" s="327"/>
      <c r="R605" s="327"/>
      <c r="S605" s="327"/>
      <c r="T605" s="327"/>
      <c r="U605" s="327"/>
      <c r="V605" s="327"/>
      <c r="W605" s="327"/>
      <c r="X605" s="327"/>
      <c r="Y605" s="327"/>
      <c r="Z605" s="327"/>
      <c r="AA605" s="327"/>
      <c r="AB605" s="327"/>
      <c r="AC605" s="327"/>
      <c r="AD605" s="327"/>
      <c r="AE605" s="327"/>
      <c r="AF605" s="327"/>
      <c r="AG605" s="327"/>
      <c r="AH605" s="347">
        <f t="shared" si="78"/>
        <v>0</v>
      </c>
    </row>
    <row r="606" spans="1:34" x14ac:dyDescent="0.3">
      <c r="A606" s="328"/>
      <c r="B606" s="329"/>
      <c r="C606" s="330"/>
      <c r="D606" s="327"/>
      <c r="E606" s="327"/>
      <c r="F606" s="327"/>
      <c r="G606" s="327"/>
      <c r="H606" s="327"/>
      <c r="I606" s="327"/>
      <c r="J606" s="327"/>
      <c r="K606" s="327"/>
      <c r="L606" s="327"/>
      <c r="M606" s="327"/>
      <c r="N606" s="327"/>
      <c r="O606" s="327"/>
      <c r="P606" s="327"/>
      <c r="Q606" s="327"/>
      <c r="R606" s="327"/>
      <c r="S606" s="327"/>
      <c r="T606" s="327"/>
      <c r="U606" s="327"/>
      <c r="V606" s="327"/>
      <c r="W606" s="327"/>
      <c r="X606" s="327"/>
      <c r="Y606" s="327"/>
      <c r="Z606" s="327"/>
      <c r="AA606" s="327"/>
      <c r="AB606" s="327"/>
      <c r="AC606" s="327"/>
      <c r="AD606" s="327"/>
      <c r="AE606" s="327"/>
      <c r="AF606" s="327"/>
      <c r="AG606" s="327"/>
      <c r="AH606" s="347">
        <f t="shared" si="78"/>
        <v>0</v>
      </c>
    </row>
    <row r="607" spans="1:34" ht="15" thickBot="1" x14ac:dyDescent="0.35">
      <c r="A607" s="341"/>
      <c r="B607" s="342"/>
      <c r="C607" s="349">
        <f>SUM(C597:C606)</f>
        <v>0</v>
      </c>
      <c r="D607" s="349">
        <f t="shared" ref="D607:AG607" si="79">SUM(D597:D606)</f>
        <v>0</v>
      </c>
      <c r="E607" s="349">
        <f t="shared" si="79"/>
        <v>0</v>
      </c>
      <c r="F607" s="349">
        <f t="shared" si="79"/>
        <v>0</v>
      </c>
      <c r="G607" s="349">
        <f t="shared" si="79"/>
        <v>0</v>
      </c>
      <c r="H607" s="349">
        <f t="shared" si="79"/>
        <v>0</v>
      </c>
      <c r="I607" s="349">
        <f t="shared" si="79"/>
        <v>0</v>
      </c>
      <c r="J607" s="349">
        <f t="shared" si="79"/>
        <v>0</v>
      </c>
      <c r="K607" s="349">
        <f t="shared" si="79"/>
        <v>0</v>
      </c>
      <c r="L607" s="349">
        <f t="shared" si="79"/>
        <v>0</v>
      </c>
      <c r="M607" s="349">
        <f t="shared" si="79"/>
        <v>0</v>
      </c>
      <c r="N607" s="349">
        <f t="shared" si="79"/>
        <v>0</v>
      </c>
      <c r="O607" s="349">
        <f t="shared" si="79"/>
        <v>0</v>
      </c>
      <c r="P607" s="349">
        <f t="shared" si="79"/>
        <v>0</v>
      </c>
      <c r="Q607" s="349">
        <f t="shared" si="79"/>
        <v>0</v>
      </c>
      <c r="R607" s="349">
        <f t="shared" si="79"/>
        <v>0</v>
      </c>
      <c r="S607" s="349">
        <f t="shared" si="79"/>
        <v>0</v>
      </c>
      <c r="T607" s="349">
        <f t="shared" si="79"/>
        <v>0</v>
      </c>
      <c r="U607" s="349">
        <f t="shared" si="79"/>
        <v>0</v>
      </c>
      <c r="V607" s="349">
        <f t="shared" si="79"/>
        <v>0</v>
      </c>
      <c r="W607" s="349">
        <f t="shared" si="79"/>
        <v>0</v>
      </c>
      <c r="X607" s="349">
        <f t="shared" si="79"/>
        <v>0</v>
      </c>
      <c r="Y607" s="349">
        <f t="shared" si="79"/>
        <v>0</v>
      </c>
      <c r="Z607" s="349">
        <f t="shared" si="79"/>
        <v>0</v>
      </c>
      <c r="AA607" s="349">
        <f t="shared" si="79"/>
        <v>0</v>
      </c>
      <c r="AB607" s="349">
        <f t="shared" si="79"/>
        <v>0</v>
      </c>
      <c r="AC607" s="349">
        <f t="shared" si="79"/>
        <v>0</v>
      </c>
      <c r="AD607" s="349">
        <f t="shared" si="79"/>
        <v>0</v>
      </c>
      <c r="AE607" s="349">
        <f t="shared" si="79"/>
        <v>0</v>
      </c>
      <c r="AF607" s="349">
        <f t="shared" si="79"/>
        <v>0</v>
      </c>
      <c r="AG607" s="349">
        <f t="shared" si="79"/>
        <v>0</v>
      </c>
      <c r="AH607" s="348">
        <f>SUM(C607:AG607)</f>
        <v>0</v>
      </c>
    </row>
    <row r="608" spans="1:34" ht="15" thickBot="1" x14ac:dyDescent="0.35">
      <c r="A608" s="334" t="s">
        <v>246</v>
      </c>
      <c r="B608" s="315"/>
      <c r="C608" s="337"/>
      <c r="D608" s="337" t="s">
        <v>366</v>
      </c>
      <c r="E608" s="337"/>
      <c r="F608" s="337"/>
      <c r="G608" s="337"/>
      <c r="H608" s="337"/>
      <c r="I608" s="337"/>
      <c r="J608" s="337"/>
      <c r="K608" s="337"/>
      <c r="L608" s="337"/>
      <c r="M608" s="337"/>
      <c r="N608" s="337"/>
      <c r="O608" s="337"/>
      <c r="P608" s="337"/>
      <c r="Q608" s="337"/>
      <c r="R608" s="337"/>
      <c r="S608" s="337"/>
      <c r="T608" s="337"/>
      <c r="U608" s="337"/>
      <c r="V608" s="337"/>
      <c r="W608" s="337"/>
      <c r="X608" s="337"/>
      <c r="Y608" s="337"/>
      <c r="Z608" s="337"/>
      <c r="AA608" s="337"/>
      <c r="AB608" s="337"/>
      <c r="AC608" s="337"/>
      <c r="AD608" s="337"/>
      <c r="AE608" s="337"/>
      <c r="AF608" s="337"/>
      <c r="AG608" s="338"/>
      <c r="AH608" s="350"/>
    </row>
    <row r="609" spans="1:34" ht="15" thickBot="1" x14ac:dyDescent="0.35">
      <c r="A609" s="316" t="s">
        <v>245</v>
      </c>
      <c r="B609" s="322"/>
      <c r="C609" s="318" t="s">
        <v>427</v>
      </c>
      <c r="D609" s="319"/>
      <c r="E609" s="319"/>
      <c r="F609" s="319"/>
      <c r="G609" s="319"/>
      <c r="H609" s="319"/>
      <c r="I609" s="319"/>
      <c r="J609" s="319"/>
      <c r="K609" s="319"/>
      <c r="L609" s="319"/>
      <c r="M609" s="319"/>
      <c r="N609" s="319"/>
      <c r="O609" s="319"/>
      <c r="P609" s="319"/>
      <c r="Q609" s="319"/>
      <c r="R609" s="319"/>
      <c r="S609" s="319"/>
      <c r="T609" s="319"/>
      <c r="U609" s="319"/>
      <c r="V609" s="319"/>
      <c r="W609" s="319"/>
      <c r="X609" s="319"/>
      <c r="Y609" s="319"/>
      <c r="Z609" s="319"/>
      <c r="AA609" s="319"/>
      <c r="AB609" s="319"/>
      <c r="AC609" s="319"/>
      <c r="AD609" s="319"/>
      <c r="AE609" s="319"/>
      <c r="AF609" s="319"/>
      <c r="AG609" s="320"/>
      <c r="AH609" s="346" t="s">
        <v>14</v>
      </c>
    </row>
    <row r="610" spans="1:34" ht="15" thickBot="1" x14ac:dyDescent="0.35">
      <c r="A610" s="316" t="s">
        <v>422</v>
      </c>
      <c r="B610" s="322"/>
      <c r="C610" s="323">
        <v>1</v>
      </c>
      <c r="D610" s="319">
        <v>2</v>
      </c>
      <c r="E610" s="319">
        <v>3</v>
      </c>
      <c r="F610" s="319">
        <v>4</v>
      </c>
      <c r="G610" s="319">
        <v>5</v>
      </c>
      <c r="H610" s="319">
        <v>6</v>
      </c>
      <c r="I610" s="319">
        <v>7</v>
      </c>
      <c r="J610" s="319">
        <v>8</v>
      </c>
      <c r="K610" s="319">
        <v>9</v>
      </c>
      <c r="L610" s="319">
        <v>10</v>
      </c>
      <c r="M610" s="319">
        <v>11</v>
      </c>
      <c r="N610" s="319">
        <v>12</v>
      </c>
      <c r="O610" s="319">
        <v>13</v>
      </c>
      <c r="P610" s="319">
        <v>14</v>
      </c>
      <c r="Q610" s="319">
        <v>15</v>
      </c>
      <c r="R610" s="319">
        <v>16</v>
      </c>
      <c r="S610" s="319">
        <v>17</v>
      </c>
      <c r="T610" s="319">
        <v>18</v>
      </c>
      <c r="U610" s="319">
        <v>19</v>
      </c>
      <c r="V610" s="319">
        <v>20</v>
      </c>
      <c r="W610" s="319">
        <v>21</v>
      </c>
      <c r="X610" s="319">
        <v>22</v>
      </c>
      <c r="Y610" s="319">
        <v>23</v>
      </c>
      <c r="Z610" s="319">
        <v>24</v>
      </c>
      <c r="AA610" s="319">
        <v>25</v>
      </c>
      <c r="AB610" s="319">
        <v>26</v>
      </c>
      <c r="AC610" s="319">
        <v>27</v>
      </c>
      <c r="AD610" s="319">
        <v>28</v>
      </c>
      <c r="AE610" s="319">
        <v>29</v>
      </c>
      <c r="AF610" s="319">
        <v>30</v>
      </c>
      <c r="AG610" s="320">
        <v>31</v>
      </c>
      <c r="AH610" s="346"/>
    </row>
    <row r="611" spans="1:34" x14ac:dyDescent="0.3">
      <c r="A611" s="339" t="s">
        <v>230</v>
      </c>
      <c r="B611" s="339" t="s">
        <v>231</v>
      </c>
      <c r="C611" s="325"/>
      <c r="D611" s="326"/>
      <c r="E611" s="326"/>
      <c r="F611" s="326"/>
      <c r="G611" s="326"/>
      <c r="H611" s="326"/>
      <c r="I611" s="326"/>
      <c r="J611" s="326"/>
      <c r="K611" s="326"/>
      <c r="L611" s="326"/>
      <c r="M611" s="326"/>
      <c r="N611" s="326"/>
      <c r="O611" s="326"/>
      <c r="P611" s="326"/>
      <c r="Q611" s="326"/>
      <c r="R611" s="326"/>
      <c r="S611" s="326"/>
      <c r="T611" s="326"/>
      <c r="U611" s="326"/>
      <c r="V611" s="326"/>
      <c r="W611" s="326"/>
      <c r="X611" s="326"/>
      <c r="Y611" s="326"/>
      <c r="Z611" s="326"/>
      <c r="AA611" s="326"/>
      <c r="AB611" s="326"/>
      <c r="AC611" s="326"/>
      <c r="AD611" s="326"/>
      <c r="AE611" s="326"/>
      <c r="AF611" s="326"/>
      <c r="AG611" s="326"/>
      <c r="AH611" s="347"/>
    </row>
    <row r="612" spans="1:34" x14ac:dyDescent="0.3">
      <c r="A612" s="328"/>
      <c r="B612" s="329"/>
      <c r="C612" s="330"/>
      <c r="D612" s="327"/>
      <c r="E612" s="327"/>
      <c r="F612" s="327"/>
      <c r="G612" s="327"/>
      <c r="H612" s="327"/>
      <c r="I612" s="327"/>
      <c r="J612" s="327"/>
      <c r="K612" s="327"/>
      <c r="L612" s="327"/>
      <c r="M612" s="327"/>
      <c r="N612" s="327"/>
      <c r="O612" s="327"/>
      <c r="P612" s="327"/>
      <c r="Q612" s="327"/>
      <c r="R612" s="327"/>
      <c r="S612" s="327"/>
      <c r="T612" s="327"/>
      <c r="U612" s="327"/>
      <c r="V612" s="327"/>
      <c r="W612" s="327"/>
      <c r="X612" s="327"/>
      <c r="Y612" s="327"/>
      <c r="Z612" s="327"/>
      <c r="AA612" s="327"/>
      <c r="AB612" s="327"/>
      <c r="AC612" s="327"/>
      <c r="AD612" s="327"/>
      <c r="AE612" s="327"/>
      <c r="AF612" s="327"/>
      <c r="AG612" s="327"/>
      <c r="AH612" s="347">
        <f>SUM(C612:AG612)</f>
        <v>0</v>
      </c>
    </row>
    <row r="613" spans="1:34" x14ac:dyDescent="0.3">
      <c r="A613" s="328"/>
      <c r="B613" s="329"/>
      <c r="C613" s="330"/>
      <c r="D613" s="327"/>
      <c r="E613" s="327"/>
      <c r="F613" s="327"/>
      <c r="G613" s="327"/>
      <c r="H613" s="327"/>
      <c r="I613" s="327"/>
      <c r="J613" s="327"/>
      <c r="K613" s="327"/>
      <c r="L613" s="327"/>
      <c r="M613" s="327"/>
      <c r="N613" s="327"/>
      <c r="O613" s="327"/>
      <c r="P613" s="327"/>
      <c r="Q613" s="327"/>
      <c r="R613" s="327"/>
      <c r="S613" s="327"/>
      <c r="T613" s="327"/>
      <c r="U613" s="327"/>
      <c r="V613" s="327"/>
      <c r="W613" s="327"/>
      <c r="X613" s="327"/>
      <c r="Y613" s="327"/>
      <c r="Z613" s="327"/>
      <c r="AA613" s="327"/>
      <c r="AB613" s="327"/>
      <c r="AC613" s="327"/>
      <c r="AD613" s="327"/>
      <c r="AE613" s="327"/>
      <c r="AF613" s="327"/>
      <c r="AG613" s="327"/>
      <c r="AH613" s="347">
        <f t="shared" ref="AH613:AH621" si="80">SUM(C613:AG613)</f>
        <v>0</v>
      </c>
    </row>
    <row r="614" spans="1:34" x14ac:dyDescent="0.3">
      <c r="A614" s="328"/>
      <c r="B614" s="329"/>
      <c r="C614" s="330"/>
      <c r="D614" s="327"/>
      <c r="E614" s="327"/>
      <c r="F614" s="327"/>
      <c r="G614" s="327"/>
      <c r="H614" s="327"/>
      <c r="I614" s="327"/>
      <c r="J614" s="327"/>
      <c r="K614" s="327"/>
      <c r="L614" s="327"/>
      <c r="M614" s="327"/>
      <c r="N614" s="327"/>
      <c r="O614" s="327"/>
      <c r="P614" s="327"/>
      <c r="Q614" s="327"/>
      <c r="R614" s="327"/>
      <c r="S614" s="327"/>
      <c r="T614" s="327"/>
      <c r="U614" s="327"/>
      <c r="V614" s="327"/>
      <c r="W614" s="327"/>
      <c r="X614" s="327"/>
      <c r="Y614" s="327"/>
      <c r="Z614" s="327"/>
      <c r="AA614" s="327"/>
      <c r="AB614" s="327"/>
      <c r="AC614" s="327"/>
      <c r="AD614" s="327"/>
      <c r="AE614" s="327"/>
      <c r="AF614" s="327"/>
      <c r="AG614" s="327"/>
      <c r="AH614" s="347">
        <f t="shared" si="80"/>
        <v>0</v>
      </c>
    </row>
    <row r="615" spans="1:34" x14ac:dyDescent="0.3">
      <c r="A615" s="328"/>
      <c r="B615" s="329"/>
      <c r="C615" s="330"/>
      <c r="D615" s="327"/>
      <c r="E615" s="327"/>
      <c r="F615" s="327"/>
      <c r="G615" s="327"/>
      <c r="H615" s="327"/>
      <c r="I615" s="327"/>
      <c r="J615" s="327"/>
      <c r="K615" s="327"/>
      <c r="L615" s="327"/>
      <c r="M615" s="327"/>
      <c r="N615" s="327"/>
      <c r="O615" s="327"/>
      <c r="P615" s="327"/>
      <c r="Q615" s="327"/>
      <c r="R615" s="327"/>
      <c r="S615" s="327"/>
      <c r="T615" s="327"/>
      <c r="U615" s="327"/>
      <c r="V615" s="327"/>
      <c r="W615" s="327"/>
      <c r="X615" s="327"/>
      <c r="Y615" s="327"/>
      <c r="Z615" s="327"/>
      <c r="AA615" s="327"/>
      <c r="AB615" s="327"/>
      <c r="AC615" s="327"/>
      <c r="AD615" s="327"/>
      <c r="AE615" s="327"/>
      <c r="AF615" s="327"/>
      <c r="AG615" s="327"/>
      <c r="AH615" s="347">
        <f t="shared" si="80"/>
        <v>0</v>
      </c>
    </row>
    <row r="616" spans="1:34" x14ac:dyDescent="0.3">
      <c r="A616" s="328"/>
      <c r="B616" s="329"/>
      <c r="C616" s="330"/>
      <c r="D616" s="327"/>
      <c r="E616" s="327"/>
      <c r="F616" s="327"/>
      <c r="G616" s="327"/>
      <c r="H616" s="327"/>
      <c r="I616" s="327"/>
      <c r="J616" s="327"/>
      <c r="K616" s="327"/>
      <c r="L616" s="327"/>
      <c r="M616" s="327"/>
      <c r="N616" s="327"/>
      <c r="O616" s="327"/>
      <c r="P616" s="327"/>
      <c r="Q616" s="327"/>
      <c r="R616" s="327"/>
      <c r="S616" s="327"/>
      <c r="T616" s="327"/>
      <c r="U616" s="327"/>
      <c r="V616" s="327"/>
      <c r="W616" s="327"/>
      <c r="X616" s="327"/>
      <c r="Y616" s="327"/>
      <c r="Z616" s="327"/>
      <c r="AA616" s="327"/>
      <c r="AB616" s="327"/>
      <c r="AC616" s="327"/>
      <c r="AD616" s="327"/>
      <c r="AE616" s="327"/>
      <c r="AF616" s="327"/>
      <c r="AG616" s="327"/>
      <c r="AH616" s="347">
        <f t="shared" si="80"/>
        <v>0</v>
      </c>
    </row>
    <row r="617" spans="1:34" x14ac:dyDescent="0.3">
      <c r="A617" s="328"/>
      <c r="B617" s="329"/>
      <c r="C617" s="330"/>
      <c r="D617" s="327"/>
      <c r="E617" s="327"/>
      <c r="F617" s="327"/>
      <c r="G617" s="327"/>
      <c r="H617" s="327"/>
      <c r="I617" s="327"/>
      <c r="J617" s="327"/>
      <c r="K617" s="327"/>
      <c r="L617" s="327"/>
      <c r="M617" s="327"/>
      <c r="N617" s="327"/>
      <c r="O617" s="327"/>
      <c r="P617" s="327"/>
      <c r="Q617" s="327"/>
      <c r="R617" s="327"/>
      <c r="S617" s="327"/>
      <c r="T617" s="327"/>
      <c r="U617" s="327"/>
      <c r="V617" s="327"/>
      <c r="W617" s="327"/>
      <c r="X617" s="327"/>
      <c r="Y617" s="327"/>
      <c r="Z617" s="327"/>
      <c r="AA617" s="327"/>
      <c r="AB617" s="327"/>
      <c r="AC617" s="327"/>
      <c r="AD617" s="327"/>
      <c r="AE617" s="327"/>
      <c r="AF617" s="327"/>
      <c r="AG617" s="327"/>
      <c r="AH617" s="347">
        <f t="shared" si="80"/>
        <v>0</v>
      </c>
    </row>
    <row r="618" spans="1:34" x14ac:dyDescent="0.3">
      <c r="A618" s="328"/>
      <c r="B618" s="329"/>
      <c r="C618" s="330"/>
      <c r="D618" s="327"/>
      <c r="E618" s="327"/>
      <c r="F618" s="327"/>
      <c r="G618" s="327"/>
      <c r="H618" s="327"/>
      <c r="I618" s="327"/>
      <c r="J618" s="327"/>
      <c r="K618" s="327"/>
      <c r="L618" s="327"/>
      <c r="M618" s="327"/>
      <c r="N618" s="327"/>
      <c r="O618" s="327"/>
      <c r="P618" s="327"/>
      <c r="Q618" s="327"/>
      <c r="R618" s="327"/>
      <c r="S618" s="327"/>
      <c r="T618" s="327"/>
      <c r="U618" s="327"/>
      <c r="V618" s="327"/>
      <c r="W618" s="327"/>
      <c r="X618" s="327"/>
      <c r="Y618" s="327"/>
      <c r="Z618" s="327"/>
      <c r="AA618" s="327"/>
      <c r="AB618" s="327"/>
      <c r="AC618" s="327"/>
      <c r="AD618" s="327"/>
      <c r="AE618" s="327"/>
      <c r="AF618" s="327"/>
      <c r="AG618" s="327"/>
      <c r="AH618" s="347">
        <f t="shared" si="80"/>
        <v>0</v>
      </c>
    </row>
    <row r="619" spans="1:34" x14ac:dyDescent="0.3">
      <c r="A619" s="328"/>
      <c r="B619" s="329"/>
      <c r="C619" s="330"/>
      <c r="D619" s="327"/>
      <c r="E619" s="327"/>
      <c r="F619" s="327"/>
      <c r="G619" s="327"/>
      <c r="H619" s="327"/>
      <c r="I619" s="327"/>
      <c r="J619" s="327"/>
      <c r="K619" s="327"/>
      <c r="L619" s="327"/>
      <c r="M619" s="327"/>
      <c r="N619" s="327"/>
      <c r="O619" s="327"/>
      <c r="P619" s="327"/>
      <c r="Q619" s="327"/>
      <c r="R619" s="327"/>
      <c r="S619" s="327"/>
      <c r="T619" s="327"/>
      <c r="U619" s="327"/>
      <c r="V619" s="327"/>
      <c r="W619" s="327"/>
      <c r="X619" s="327"/>
      <c r="Y619" s="327"/>
      <c r="Z619" s="327"/>
      <c r="AA619" s="327"/>
      <c r="AB619" s="327"/>
      <c r="AC619" s="327"/>
      <c r="AD619" s="327"/>
      <c r="AE619" s="327"/>
      <c r="AF619" s="327"/>
      <c r="AG619" s="327"/>
      <c r="AH619" s="347">
        <f t="shared" si="80"/>
        <v>0</v>
      </c>
    </row>
    <row r="620" spans="1:34" x14ac:dyDescent="0.3">
      <c r="A620" s="328"/>
      <c r="B620" s="329"/>
      <c r="C620" s="330"/>
      <c r="D620" s="327"/>
      <c r="E620" s="327"/>
      <c r="F620" s="327"/>
      <c r="G620" s="327"/>
      <c r="H620" s="327"/>
      <c r="I620" s="327"/>
      <c r="J620" s="327"/>
      <c r="K620" s="327"/>
      <c r="L620" s="327"/>
      <c r="M620" s="327"/>
      <c r="N620" s="327"/>
      <c r="O620" s="327"/>
      <c r="P620" s="327"/>
      <c r="Q620" s="327"/>
      <c r="R620" s="327"/>
      <c r="S620" s="327"/>
      <c r="T620" s="327"/>
      <c r="U620" s="327"/>
      <c r="V620" s="327"/>
      <c r="W620" s="327"/>
      <c r="X620" s="327"/>
      <c r="Y620" s="327"/>
      <c r="Z620" s="327"/>
      <c r="AA620" s="327"/>
      <c r="AB620" s="327"/>
      <c r="AC620" s="327"/>
      <c r="AD620" s="327"/>
      <c r="AE620" s="327"/>
      <c r="AF620" s="327"/>
      <c r="AG620" s="327"/>
      <c r="AH620" s="347">
        <f t="shared" si="80"/>
        <v>0</v>
      </c>
    </row>
    <row r="621" spans="1:34" x14ac:dyDescent="0.3">
      <c r="A621" s="328"/>
      <c r="B621" s="329"/>
      <c r="C621" s="330"/>
      <c r="D621" s="327"/>
      <c r="E621" s="327"/>
      <c r="F621" s="327"/>
      <c r="G621" s="327"/>
      <c r="H621" s="327"/>
      <c r="I621" s="327"/>
      <c r="J621" s="327"/>
      <c r="K621" s="327"/>
      <c r="L621" s="327"/>
      <c r="M621" s="327"/>
      <c r="N621" s="327"/>
      <c r="O621" s="327"/>
      <c r="P621" s="327"/>
      <c r="Q621" s="327"/>
      <c r="R621" s="327"/>
      <c r="S621" s="327"/>
      <c r="T621" s="327"/>
      <c r="U621" s="327"/>
      <c r="V621" s="327"/>
      <c r="W621" s="327"/>
      <c r="X621" s="327"/>
      <c r="Y621" s="327"/>
      <c r="Z621" s="327"/>
      <c r="AA621" s="327"/>
      <c r="AB621" s="327"/>
      <c r="AC621" s="327"/>
      <c r="AD621" s="327"/>
      <c r="AE621" s="327"/>
      <c r="AF621" s="327"/>
      <c r="AG621" s="327"/>
      <c r="AH621" s="347">
        <f t="shared" si="80"/>
        <v>0</v>
      </c>
    </row>
    <row r="622" spans="1:34" ht="15" thickBot="1" x14ac:dyDescent="0.35">
      <c r="A622" s="341"/>
      <c r="B622" s="342"/>
      <c r="C622" s="349">
        <f>SUM(C612:C621)</f>
        <v>0</v>
      </c>
      <c r="D622" s="349">
        <f t="shared" ref="D622:AG622" si="81">SUM(D612:D621)</f>
        <v>0</v>
      </c>
      <c r="E622" s="349">
        <f t="shared" si="81"/>
        <v>0</v>
      </c>
      <c r="F622" s="349">
        <f t="shared" si="81"/>
        <v>0</v>
      </c>
      <c r="G622" s="349">
        <f t="shared" si="81"/>
        <v>0</v>
      </c>
      <c r="H622" s="349">
        <f t="shared" si="81"/>
        <v>0</v>
      </c>
      <c r="I622" s="349">
        <f t="shared" si="81"/>
        <v>0</v>
      </c>
      <c r="J622" s="349">
        <f t="shared" si="81"/>
        <v>0</v>
      </c>
      <c r="K622" s="349">
        <f t="shared" si="81"/>
        <v>0</v>
      </c>
      <c r="L622" s="349">
        <f t="shared" si="81"/>
        <v>0</v>
      </c>
      <c r="M622" s="349">
        <f t="shared" si="81"/>
        <v>0</v>
      </c>
      <c r="N622" s="349">
        <f t="shared" si="81"/>
        <v>0</v>
      </c>
      <c r="O622" s="349">
        <f t="shared" si="81"/>
        <v>0</v>
      </c>
      <c r="P622" s="349">
        <f t="shared" si="81"/>
        <v>0</v>
      </c>
      <c r="Q622" s="349">
        <f t="shared" si="81"/>
        <v>0</v>
      </c>
      <c r="R622" s="349">
        <f t="shared" si="81"/>
        <v>0</v>
      </c>
      <c r="S622" s="349">
        <f t="shared" si="81"/>
        <v>0</v>
      </c>
      <c r="T622" s="349">
        <f t="shared" si="81"/>
        <v>0</v>
      </c>
      <c r="U622" s="349">
        <f t="shared" si="81"/>
        <v>0</v>
      </c>
      <c r="V622" s="349">
        <f t="shared" si="81"/>
        <v>0</v>
      </c>
      <c r="W622" s="349">
        <f t="shared" si="81"/>
        <v>0</v>
      </c>
      <c r="X622" s="349">
        <f t="shared" si="81"/>
        <v>0</v>
      </c>
      <c r="Y622" s="349">
        <f t="shared" si="81"/>
        <v>0</v>
      </c>
      <c r="Z622" s="349">
        <f t="shared" si="81"/>
        <v>0</v>
      </c>
      <c r="AA622" s="349">
        <f t="shared" si="81"/>
        <v>0</v>
      </c>
      <c r="AB622" s="349">
        <f t="shared" si="81"/>
        <v>0</v>
      </c>
      <c r="AC622" s="349">
        <f t="shared" si="81"/>
        <v>0</v>
      </c>
      <c r="AD622" s="349">
        <f t="shared" si="81"/>
        <v>0</v>
      </c>
      <c r="AE622" s="349">
        <f t="shared" si="81"/>
        <v>0</v>
      </c>
      <c r="AF622" s="349">
        <f t="shared" si="81"/>
        <v>0</v>
      </c>
      <c r="AG622" s="349">
        <f t="shared" si="81"/>
        <v>0</v>
      </c>
      <c r="AH622" s="348">
        <f>SUM(C622:AG622)</f>
        <v>0</v>
      </c>
    </row>
    <row r="623" spans="1:34" ht="15" thickBot="1" x14ac:dyDescent="0.35">
      <c r="A623" s="334" t="s">
        <v>246</v>
      </c>
      <c r="B623" s="315"/>
      <c r="C623" s="337"/>
      <c r="D623" s="337" t="s">
        <v>367</v>
      </c>
      <c r="E623" s="337"/>
      <c r="F623" s="337"/>
      <c r="G623" s="337"/>
      <c r="H623" s="337"/>
      <c r="I623" s="337"/>
      <c r="J623" s="337"/>
      <c r="K623" s="337"/>
      <c r="L623" s="337"/>
      <c r="M623" s="337"/>
      <c r="N623" s="337"/>
      <c r="O623" s="337"/>
      <c r="P623" s="337"/>
      <c r="Q623" s="337"/>
      <c r="R623" s="337"/>
      <c r="S623" s="337"/>
      <c r="T623" s="337"/>
      <c r="U623" s="337"/>
      <c r="V623" s="337"/>
      <c r="W623" s="337"/>
      <c r="X623" s="337"/>
      <c r="Y623" s="337"/>
      <c r="Z623" s="337"/>
      <c r="AA623" s="337"/>
      <c r="AB623" s="337"/>
      <c r="AC623" s="337"/>
      <c r="AD623" s="337"/>
      <c r="AE623" s="337"/>
      <c r="AF623" s="337"/>
      <c r="AG623" s="338"/>
      <c r="AH623" s="350"/>
    </row>
    <row r="624" spans="1:34" ht="15" thickBot="1" x14ac:dyDescent="0.35">
      <c r="A624" s="316" t="s">
        <v>245</v>
      </c>
      <c r="B624" s="322"/>
      <c r="C624" s="318" t="s">
        <v>427</v>
      </c>
      <c r="D624" s="319"/>
      <c r="E624" s="319"/>
      <c r="F624" s="319"/>
      <c r="G624" s="319"/>
      <c r="H624" s="319"/>
      <c r="I624" s="319"/>
      <c r="J624" s="319"/>
      <c r="K624" s="319"/>
      <c r="L624" s="319"/>
      <c r="M624" s="319"/>
      <c r="N624" s="319"/>
      <c r="O624" s="319"/>
      <c r="P624" s="319"/>
      <c r="Q624" s="319"/>
      <c r="R624" s="319"/>
      <c r="S624" s="319"/>
      <c r="T624" s="319"/>
      <c r="U624" s="319"/>
      <c r="V624" s="319"/>
      <c r="W624" s="319"/>
      <c r="X624" s="319"/>
      <c r="Y624" s="319"/>
      <c r="Z624" s="319"/>
      <c r="AA624" s="319"/>
      <c r="AB624" s="319"/>
      <c r="AC624" s="319"/>
      <c r="AD624" s="319"/>
      <c r="AE624" s="319"/>
      <c r="AF624" s="319"/>
      <c r="AG624" s="320"/>
      <c r="AH624" s="346" t="s">
        <v>14</v>
      </c>
    </row>
    <row r="625" spans="1:34" ht="15" thickBot="1" x14ac:dyDescent="0.35">
      <c r="A625" s="316" t="s">
        <v>422</v>
      </c>
      <c r="B625" s="322"/>
      <c r="C625" s="323">
        <v>1</v>
      </c>
      <c r="D625" s="319">
        <v>2</v>
      </c>
      <c r="E625" s="319">
        <v>3</v>
      </c>
      <c r="F625" s="319">
        <v>4</v>
      </c>
      <c r="G625" s="319">
        <v>5</v>
      </c>
      <c r="H625" s="319">
        <v>6</v>
      </c>
      <c r="I625" s="319">
        <v>7</v>
      </c>
      <c r="J625" s="319">
        <v>8</v>
      </c>
      <c r="K625" s="319">
        <v>9</v>
      </c>
      <c r="L625" s="319">
        <v>10</v>
      </c>
      <c r="M625" s="319">
        <v>11</v>
      </c>
      <c r="N625" s="319">
        <v>12</v>
      </c>
      <c r="O625" s="319">
        <v>13</v>
      </c>
      <c r="P625" s="319">
        <v>14</v>
      </c>
      <c r="Q625" s="319">
        <v>15</v>
      </c>
      <c r="R625" s="319">
        <v>16</v>
      </c>
      <c r="S625" s="319">
        <v>17</v>
      </c>
      <c r="T625" s="319">
        <v>18</v>
      </c>
      <c r="U625" s="319">
        <v>19</v>
      </c>
      <c r="V625" s="319">
        <v>20</v>
      </c>
      <c r="W625" s="319">
        <v>21</v>
      </c>
      <c r="X625" s="319">
        <v>22</v>
      </c>
      <c r="Y625" s="319">
        <v>23</v>
      </c>
      <c r="Z625" s="319">
        <v>24</v>
      </c>
      <c r="AA625" s="319">
        <v>25</v>
      </c>
      <c r="AB625" s="319">
        <v>26</v>
      </c>
      <c r="AC625" s="319">
        <v>27</v>
      </c>
      <c r="AD625" s="319">
        <v>28</v>
      </c>
      <c r="AE625" s="319">
        <v>29</v>
      </c>
      <c r="AF625" s="319">
        <v>30</v>
      </c>
      <c r="AG625" s="320">
        <v>31</v>
      </c>
      <c r="AH625" s="346"/>
    </row>
    <row r="626" spans="1:34" x14ac:dyDescent="0.3">
      <c r="A626" s="339" t="s">
        <v>230</v>
      </c>
      <c r="B626" s="339" t="s">
        <v>231</v>
      </c>
      <c r="C626" s="325"/>
      <c r="D626" s="326"/>
      <c r="E626" s="326"/>
      <c r="F626" s="326"/>
      <c r="G626" s="326"/>
      <c r="H626" s="326"/>
      <c r="I626" s="326"/>
      <c r="J626" s="326"/>
      <c r="K626" s="326"/>
      <c r="L626" s="326"/>
      <c r="M626" s="326"/>
      <c r="N626" s="326"/>
      <c r="O626" s="326"/>
      <c r="P626" s="326"/>
      <c r="Q626" s="326"/>
      <c r="R626" s="326"/>
      <c r="S626" s="326"/>
      <c r="T626" s="326"/>
      <c r="U626" s="326"/>
      <c r="V626" s="326"/>
      <c r="W626" s="326"/>
      <c r="X626" s="326"/>
      <c r="Y626" s="326"/>
      <c r="Z626" s="326"/>
      <c r="AA626" s="326"/>
      <c r="AB626" s="326"/>
      <c r="AC626" s="326"/>
      <c r="AD626" s="326"/>
      <c r="AE626" s="326"/>
      <c r="AF626" s="326"/>
      <c r="AG626" s="326"/>
      <c r="AH626" s="347"/>
    </row>
    <row r="627" spans="1:34" x14ac:dyDescent="0.3">
      <c r="A627" s="328"/>
      <c r="B627" s="329"/>
      <c r="C627" s="330"/>
      <c r="D627" s="327"/>
      <c r="E627" s="327"/>
      <c r="F627" s="327"/>
      <c r="G627" s="327"/>
      <c r="H627" s="327"/>
      <c r="I627" s="327"/>
      <c r="J627" s="327"/>
      <c r="K627" s="327"/>
      <c r="L627" s="327"/>
      <c r="M627" s="327"/>
      <c r="N627" s="327"/>
      <c r="O627" s="327"/>
      <c r="P627" s="327"/>
      <c r="Q627" s="327"/>
      <c r="R627" s="327"/>
      <c r="S627" s="327"/>
      <c r="T627" s="327"/>
      <c r="U627" s="327"/>
      <c r="V627" s="327"/>
      <c r="W627" s="327"/>
      <c r="X627" s="327"/>
      <c r="Y627" s="327"/>
      <c r="Z627" s="327"/>
      <c r="AA627" s="327"/>
      <c r="AB627" s="327"/>
      <c r="AC627" s="327"/>
      <c r="AD627" s="327"/>
      <c r="AE627" s="327"/>
      <c r="AF627" s="327"/>
      <c r="AG627" s="327"/>
      <c r="AH627" s="347">
        <f>SUM(C627:AG627)</f>
        <v>0</v>
      </c>
    </row>
    <row r="628" spans="1:34" x14ac:dyDescent="0.3">
      <c r="A628" s="328"/>
      <c r="B628" s="329"/>
      <c r="C628" s="330"/>
      <c r="D628" s="327"/>
      <c r="E628" s="327"/>
      <c r="F628" s="327"/>
      <c r="G628" s="327"/>
      <c r="H628" s="327"/>
      <c r="I628" s="327"/>
      <c r="J628" s="327"/>
      <c r="K628" s="327"/>
      <c r="L628" s="327"/>
      <c r="M628" s="327"/>
      <c r="N628" s="327"/>
      <c r="O628" s="327"/>
      <c r="P628" s="327"/>
      <c r="Q628" s="327"/>
      <c r="R628" s="327"/>
      <c r="S628" s="327"/>
      <c r="T628" s="327"/>
      <c r="U628" s="327"/>
      <c r="V628" s="327"/>
      <c r="W628" s="327"/>
      <c r="X628" s="327"/>
      <c r="Y628" s="327"/>
      <c r="Z628" s="327"/>
      <c r="AA628" s="327"/>
      <c r="AB628" s="327"/>
      <c r="AC628" s="327"/>
      <c r="AD628" s="327"/>
      <c r="AE628" s="327"/>
      <c r="AF628" s="327"/>
      <c r="AG628" s="327"/>
      <c r="AH628" s="347">
        <f t="shared" ref="AH628:AH636" si="82">SUM(C628:AG628)</f>
        <v>0</v>
      </c>
    </row>
    <row r="629" spans="1:34" x14ac:dyDescent="0.3">
      <c r="A629" s="328"/>
      <c r="B629" s="329"/>
      <c r="C629" s="330"/>
      <c r="D629" s="327"/>
      <c r="E629" s="327"/>
      <c r="F629" s="327"/>
      <c r="G629" s="327"/>
      <c r="H629" s="327"/>
      <c r="I629" s="327"/>
      <c r="J629" s="327"/>
      <c r="K629" s="327"/>
      <c r="L629" s="327"/>
      <c r="M629" s="327"/>
      <c r="N629" s="327"/>
      <c r="O629" s="327"/>
      <c r="P629" s="327"/>
      <c r="Q629" s="327"/>
      <c r="R629" s="327"/>
      <c r="S629" s="327"/>
      <c r="T629" s="327"/>
      <c r="U629" s="327"/>
      <c r="V629" s="327"/>
      <c r="W629" s="327"/>
      <c r="X629" s="327"/>
      <c r="Y629" s="327"/>
      <c r="Z629" s="327"/>
      <c r="AA629" s="327"/>
      <c r="AB629" s="327"/>
      <c r="AC629" s="327"/>
      <c r="AD629" s="327"/>
      <c r="AE629" s="327"/>
      <c r="AF629" s="327"/>
      <c r="AG629" s="327"/>
      <c r="AH629" s="347">
        <f t="shared" si="82"/>
        <v>0</v>
      </c>
    </row>
    <row r="630" spans="1:34" x14ac:dyDescent="0.3">
      <c r="A630" s="328"/>
      <c r="B630" s="329"/>
      <c r="C630" s="330"/>
      <c r="D630" s="327"/>
      <c r="E630" s="327"/>
      <c r="F630" s="327"/>
      <c r="G630" s="327"/>
      <c r="H630" s="327"/>
      <c r="I630" s="327"/>
      <c r="J630" s="327"/>
      <c r="K630" s="327"/>
      <c r="L630" s="327"/>
      <c r="M630" s="327"/>
      <c r="N630" s="327"/>
      <c r="O630" s="327"/>
      <c r="P630" s="327"/>
      <c r="Q630" s="327"/>
      <c r="R630" s="327"/>
      <c r="S630" s="327"/>
      <c r="T630" s="327"/>
      <c r="U630" s="327"/>
      <c r="V630" s="327"/>
      <c r="W630" s="327"/>
      <c r="X630" s="327"/>
      <c r="Y630" s="327"/>
      <c r="Z630" s="327"/>
      <c r="AA630" s="327"/>
      <c r="AB630" s="327"/>
      <c r="AC630" s="327"/>
      <c r="AD630" s="327"/>
      <c r="AE630" s="327"/>
      <c r="AF630" s="327"/>
      <c r="AG630" s="327"/>
      <c r="AH630" s="347">
        <f t="shared" si="82"/>
        <v>0</v>
      </c>
    </row>
    <row r="631" spans="1:34" x14ac:dyDescent="0.3">
      <c r="A631" s="328"/>
      <c r="B631" s="329"/>
      <c r="C631" s="330"/>
      <c r="D631" s="327"/>
      <c r="E631" s="327"/>
      <c r="F631" s="327"/>
      <c r="G631" s="327"/>
      <c r="H631" s="327"/>
      <c r="I631" s="327"/>
      <c r="J631" s="327"/>
      <c r="K631" s="327"/>
      <c r="L631" s="327"/>
      <c r="M631" s="327"/>
      <c r="N631" s="327"/>
      <c r="O631" s="327"/>
      <c r="P631" s="327"/>
      <c r="Q631" s="327"/>
      <c r="R631" s="327"/>
      <c r="S631" s="327"/>
      <c r="T631" s="327"/>
      <c r="U631" s="327"/>
      <c r="V631" s="327"/>
      <c r="W631" s="327"/>
      <c r="X631" s="327"/>
      <c r="Y631" s="327"/>
      <c r="Z631" s="327"/>
      <c r="AA631" s="327"/>
      <c r="AB631" s="327"/>
      <c r="AC631" s="327"/>
      <c r="AD631" s="327"/>
      <c r="AE631" s="327"/>
      <c r="AF631" s="327"/>
      <c r="AG631" s="327"/>
      <c r="AH631" s="347">
        <f t="shared" si="82"/>
        <v>0</v>
      </c>
    </row>
    <row r="632" spans="1:34" x14ac:dyDescent="0.3">
      <c r="A632" s="328"/>
      <c r="B632" s="329"/>
      <c r="C632" s="330"/>
      <c r="D632" s="327"/>
      <c r="E632" s="327"/>
      <c r="F632" s="327"/>
      <c r="G632" s="327"/>
      <c r="H632" s="327"/>
      <c r="I632" s="327"/>
      <c r="J632" s="327"/>
      <c r="K632" s="327"/>
      <c r="L632" s="327"/>
      <c r="M632" s="327"/>
      <c r="N632" s="327"/>
      <c r="O632" s="327"/>
      <c r="P632" s="327"/>
      <c r="Q632" s="327"/>
      <c r="R632" s="327"/>
      <c r="S632" s="327"/>
      <c r="T632" s="327"/>
      <c r="U632" s="327"/>
      <c r="V632" s="327"/>
      <c r="W632" s="327"/>
      <c r="X632" s="327"/>
      <c r="Y632" s="327"/>
      <c r="Z632" s="327"/>
      <c r="AA632" s="327"/>
      <c r="AB632" s="327"/>
      <c r="AC632" s="327"/>
      <c r="AD632" s="327"/>
      <c r="AE632" s="327"/>
      <c r="AF632" s="327"/>
      <c r="AG632" s="327"/>
      <c r="AH632" s="347">
        <f t="shared" si="82"/>
        <v>0</v>
      </c>
    </row>
    <row r="633" spans="1:34" x14ac:dyDescent="0.3">
      <c r="A633" s="328"/>
      <c r="B633" s="329"/>
      <c r="C633" s="330"/>
      <c r="D633" s="327"/>
      <c r="E633" s="327"/>
      <c r="F633" s="327"/>
      <c r="G633" s="327"/>
      <c r="H633" s="327"/>
      <c r="I633" s="327"/>
      <c r="J633" s="327"/>
      <c r="K633" s="327"/>
      <c r="L633" s="327"/>
      <c r="M633" s="327"/>
      <c r="N633" s="327"/>
      <c r="O633" s="327"/>
      <c r="P633" s="327"/>
      <c r="Q633" s="327"/>
      <c r="R633" s="327"/>
      <c r="S633" s="327"/>
      <c r="T633" s="327"/>
      <c r="U633" s="327"/>
      <c r="V633" s="327"/>
      <c r="W633" s="327"/>
      <c r="X633" s="327"/>
      <c r="Y633" s="327"/>
      <c r="Z633" s="327"/>
      <c r="AA633" s="327"/>
      <c r="AB633" s="327"/>
      <c r="AC633" s="327"/>
      <c r="AD633" s="327"/>
      <c r="AE633" s="327"/>
      <c r="AF633" s="327"/>
      <c r="AG633" s="327"/>
      <c r="AH633" s="347">
        <f t="shared" si="82"/>
        <v>0</v>
      </c>
    </row>
    <row r="634" spans="1:34" x14ac:dyDescent="0.3">
      <c r="A634" s="328"/>
      <c r="B634" s="329"/>
      <c r="C634" s="330"/>
      <c r="D634" s="327"/>
      <c r="E634" s="327"/>
      <c r="F634" s="327"/>
      <c r="G634" s="327"/>
      <c r="H634" s="327"/>
      <c r="I634" s="327"/>
      <c r="J634" s="327"/>
      <c r="K634" s="327"/>
      <c r="L634" s="327"/>
      <c r="M634" s="327"/>
      <c r="N634" s="327"/>
      <c r="O634" s="327"/>
      <c r="P634" s="327"/>
      <c r="Q634" s="327"/>
      <c r="R634" s="327"/>
      <c r="S634" s="327"/>
      <c r="T634" s="327"/>
      <c r="U634" s="327"/>
      <c r="V634" s="327"/>
      <c r="W634" s="327"/>
      <c r="X634" s="327"/>
      <c r="Y634" s="327"/>
      <c r="Z634" s="327"/>
      <c r="AA634" s="327"/>
      <c r="AB634" s="327"/>
      <c r="AC634" s="327"/>
      <c r="AD634" s="327"/>
      <c r="AE634" s="327"/>
      <c r="AF634" s="327"/>
      <c r="AG634" s="327"/>
      <c r="AH634" s="347">
        <f t="shared" si="82"/>
        <v>0</v>
      </c>
    </row>
    <row r="635" spans="1:34" x14ac:dyDescent="0.3">
      <c r="A635" s="328"/>
      <c r="B635" s="329"/>
      <c r="C635" s="330"/>
      <c r="D635" s="327"/>
      <c r="E635" s="327"/>
      <c r="F635" s="327"/>
      <c r="G635" s="327"/>
      <c r="H635" s="327"/>
      <c r="I635" s="327"/>
      <c r="J635" s="327"/>
      <c r="K635" s="327"/>
      <c r="L635" s="327"/>
      <c r="M635" s="327"/>
      <c r="N635" s="327"/>
      <c r="O635" s="327"/>
      <c r="P635" s="327"/>
      <c r="Q635" s="327"/>
      <c r="R635" s="327"/>
      <c r="S635" s="327"/>
      <c r="T635" s="327"/>
      <c r="U635" s="327"/>
      <c r="V635" s="327"/>
      <c r="W635" s="327"/>
      <c r="X635" s="327"/>
      <c r="Y635" s="327"/>
      <c r="Z635" s="327"/>
      <c r="AA635" s="327"/>
      <c r="AB635" s="327"/>
      <c r="AC635" s="327"/>
      <c r="AD635" s="327"/>
      <c r="AE635" s="327"/>
      <c r="AF635" s="327"/>
      <c r="AG635" s="327"/>
      <c r="AH635" s="347">
        <f t="shared" si="82"/>
        <v>0</v>
      </c>
    </row>
    <row r="636" spans="1:34" x14ac:dyDescent="0.3">
      <c r="A636" s="328"/>
      <c r="B636" s="329"/>
      <c r="C636" s="330"/>
      <c r="D636" s="327"/>
      <c r="E636" s="327"/>
      <c r="F636" s="327"/>
      <c r="G636" s="327"/>
      <c r="H636" s="327"/>
      <c r="I636" s="327"/>
      <c r="J636" s="327"/>
      <c r="K636" s="327"/>
      <c r="L636" s="327"/>
      <c r="M636" s="327"/>
      <c r="N636" s="327"/>
      <c r="O636" s="327"/>
      <c r="P636" s="327"/>
      <c r="Q636" s="327"/>
      <c r="R636" s="327"/>
      <c r="S636" s="327"/>
      <c r="T636" s="327"/>
      <c r="U636" s="327"/>
      <c r="V636" s="327"/>
      <c r="W636" s="327"/>
      <c r="X636" s="327"/>
      <c r="Y636" s="327"/>
      <c r="Z636" s="327"/>
      <c r="AA636" s="327"/>
      <c r="AB636" s="327"/>
      <c r="AC636" s="327"/>
      <c r="AD636" s="327"/>
      <c r="AE636" s="327"/>
      <c r="AF636" s="327"/>
      <c r="AG636" s="327"/>
      <c r="AH636" s="347">
        <f t="shared" si="82"/>
        <v>0</v>
      </c>
    </row>
    <row r="637" spans="1:34" ht="15" thickBot="1" x14ac:dyDescent="0.35">
      <c r="A637" s="341"/>
      <c r="B637" s="342"/>
      <c r="C637" s="349">
        <f>SUM(C627:C636)</f>
        <v>0</v>
      </c>
      <c r="D637" s="349">
        <f t="shared" ref="D637:AG637" si="83">SUM(D627:D636)</f>
        <v>0</v>
      </c>
      <c r="E637" s="349">
        <f t="shared" si="83"/>
        <v>0</v>
      </c>
      <c r="F637" s="349">
        <f t="shared" si="83"/>
        <v>0</v>
      </c>
      <c r="G637" s="349">
        <f t="shared" si="83"/>
        <v>0</v>
      </c>
      <c r="H637" s="349">
        <f t="shared" si="83"/>
        <v>0</v>
      </c>
      <c r="I637" s="349">
        <f t="shared" si="83"/>
        <v>0</v>
      </c>
      <c r="J637" s="349">
        <f t="shared" si="83"/>
        <v>0</v>
      </c>
      <c r="K637" s="349">
        <f t="shared" si="83"/>
        <v>0</v>
      </c>
      <c r="L637" s="349">
        <f t="shared" si="83"/>
        <v>0</v>
      </c>
      <c r="M637" s="349">
        <f t="shared" si="83"/>
        <v>0</v>
      </c>
      <c r="N637" s="349">
        <f t="shared" si="83"/>
        <v>0</v>
      </c>
      <c r="O637" s="349">
        <f t="shared" si="83"/>
        <v>0</v>
      </c>
      <c r="P637" s="349">
        <f t="shared" si="83"/>
        <v>0</v>
      </c>
      <c r="Q637" s="349">
        <f t="shared" si="83"/>
        <v>0</v>
      </c>
      <c r="R637" s="349">
        <f t="shared" si="83"/>
        <v>0</v>
      </c>
      <c r="S637" s="349">
        <f t="shared" si="83"/>
        <v>0</v>
      </c>
      <c r="T637" s="349">
        <f t="shared" si="83"/>
        <v>0</v>
      </c>
      <c r="U637" s="349">
        <f t="shared" si="83"/>
        <v>0</v>
      </c>
      <c r="V637" s="349">
        <f t="shared" si="83"/>
        <v>0</v>
      </c>
      <c r="W637" s="349">
        <f t="shared" si="83"/>
        <v>0</v>
      </c>
      <c r="X637" s="349">
        <f t="shared" si="83"/>
        <v>0</v>
      </c>
      <c r="Y637" s="349">
        <f t="shared" si="83"/>
        <v>0</v>
      </c>
      <c r="Z637" s="349">
        <f t="shared" si="83"/>
        <v>0</v>
      </c>
      <c r="AA637" s="349">
        <f t="shared" si="83"/>
        <v>0</v>
      </c>
      <c r="AB637" s="349">
        <f t="shared" si="83"/>
        <v>0</v>
      </c>
      <c r="AC637" s="349">
        <f t="shared" si="83"/>
        <v>0</v>
      </c>
      <c r="AD637" s="349">
        <f t="shared" si="83"/>
        <v>0</v>
      </c>
      <c r="AE637" s="349">
        <f t="shared" si="83"/>
        <v>0</v>
      </c>
      <c r="AF637" s="349">
        <f t="shared" si="83"/>
        <v>0</v>
      </c>
      <c r="AG637" s="349">
        <f t="shared" si="83"/>
        <v>0</v>
      </c>
      <c r="AH637" s="348">
        <f>SUM(C637:AG637)</f>
        <v>0</v>
      </c>
    </row>
    <row r="638" spans="1:34" ht="15" thickBot="1" x14ac:dyDescent="0.35">
      <c r="A638" s="334" t="s">
        <v>246</v>
      </c>
      <c r="B638" s="315"/>
      <c r="C638" s="337"/>
      <c r="D638" s="337" t="s">
        <v>368</v>
      </c>
      <c r="E638" s="337"/>
      <c r="F638" s="337"/>
      <c r="G638" s="337"/>
      <c r="H638" s="337"/>
      <c r="I638" s="337"/>
      <c r="J638" s="337"/>
      <c r="K638" s="337"/>
      <c r="L638" s="337"/>
      <c r="M638" s="337"/>
      <c r="N638" s="337"/>
      <c r="O638" s="337"/>
      <c r="P638" s="337"/>
      <c r="Q638" s="337"/>
      <c r="R638" s="337"/>
      <c r="S638" s="337"/>
      <c r="T638" s="337"/>
      <c r="U638" s="337"/>
      <c r="V638" s="337"/>
      <c r="W638" s="337"/>
      <c r="X638" s="337"/>
      <c r="Y638" s="337"/>
      <c r="Z638" s="337"/>
      <c r="AA638" s="337"/>
      <c r="AB638" s="337"/>
      <c r="AC638" s="337"/>
      <c r="AD638" s="337"/>
      <c r="AE638" s="337"/>
      <c r="AF638" s="337"/>
      <c r="AG638" s="338"/>
      <c r="AH638" s="350"/>
    </row>
    <row r="639" spans="1:34" ht="15" thickBot="1" x14ac:dyDescent="0.35">
      <c r="A639" s="316" t="s">
        <v>245</v>
      </c>
      <c r="B639" s="322"/>
      <c r="C639" s="318" t="s">
        <v>427</v>
      </c>
      <c r="D639" s="319"/>
      <c r="E639" s="319"/>
      <c r="F639" s="319"/>
      <c r="G639" s="319"/>
      <c r="H639" s="319"/>
      <c r="I639" s="319"/>
      <c r="J639" s="319"/>
      <c r="K639" s="319"/>
      <c r="L639" s="319"/>
      <c r="M639" s="319"/>
      <c r="N639" s="319"/>
      <c r="O639" s="319"/>
      <c r="P639" s="319"/>
      <c r="Q639" s="319"/>
      <c r="R639" s="319"/>
      <c r="S639" s="319"/>
      <c r="T639" s="319"/>
      <c r="U639" s="319"/>
      <c r="V639" s="319"/>
      <c r="W639" s="319"/>
      <c r="X639" s="319"/>
      <c r="Y639" s="319"/>
      <c r="Z639" s="319"/>
      <c r="AA639" s="319"/>
      <c r="AB639" s="319"/>
      <c r="AC639" s="319"/>
      <c r="AD639" s="319"/>
      <c r="AE639" s="319"/>
      <c r="AF639" s="319"/>
      <c r="AG639" s="320"/>
      <c r="AH639" s="346" t="s">
        <v>14</v>
      </c>
    </row>
    <row r="640" spans="1:34" ht="15" thickBot="1" x14ac:dyDescent="0.35">
      <c r="A640" s="316" t="s">
        <v>422</v>
      </c>
      <c r="B640" s="322"/>
      <c r="C640" s="323">
        <v>1</v>
      </c>
      <c r="D640" s="319">
        <v>2</v>
      </c>
      <c r="E640" s="319">
        <v>3</v>
      </c>
      <c r="F640" s="319">
        <v>4</v>
      </c>
      <c r="G640" s="319">
        <v>5</v>
      </c>
      <c r="H640" s="319">
        <v>6</v>
      </c>
      <c r="I640" s="319">
        <v>7</v>
      </c>
      <c r="J640" s="319">
        <v>8</v>
      </c>
      <c r="K640" s="319">
        <v>9</v>
      </c>
      <c r="L640" s="319">
        <v>10</v>
      </c>
      <c r="M640" s="319">
        <v>11</v>
      </c>
      <c r="N640" s="319">
        <v>12</v>
      </c>
      <c r="O640" s="319">
        <v>13</v>
      </c>
      <c r="P640" s="319">
        <v>14</v>
      </c>
      <c r="Q640" s="319">
        <v>15</v>
      </c>
      <c r="R640" s="319">
        <v>16</v>
      </c>
      <c r="S640" s="319">
        <v>17</v>
      </c>
      <c r="T640" s="319">
        <v>18</v>
      </c>
      <c r="U640" s="319">
        <v>19</v>
      </c>
      <c r="V640" s="319">
        <v>20</v>
      </c>
      <c r="W640" s="319">
        <v>21</v>
      </c>
      <c r="X640" s="319">
        <v>22</v>
      </c>
      <c r="Y640" s="319">
        <v>23</v>
      </c>
      <c r="Z640" s="319">
        <v>24</v>
      </c>
      <c r="AA640" s="319">
        <v>25</v>
      </c>
      <c r="AB640" s="319">
        <v>26</v>
      </c>
      <c r="AC640" s="319">
        <v>27</v>
      </c>
      <c r="AD640" s="319">
        <v>28</v>
      </c>
      <c r="AE640" s="319">
        <v>29</v>
      </c>
      <c r="AF640" s="319">
        <v>30</v>
      </c>
      <c r="AG640" s="320">
        <v>31</v>
      </c>
      <c r="AH640" s="346"/>
    </row>
    <row r="641" spans="1:34" x14ac:dyDescent="0.3">
      <c r="A641" s="339" t="s">
        <v>230</v>
      </c>
      <c r="B641" s="339" t="s">
        <v>231</v>
      </c>
      <c r="C641" s="325"/>
      <c r="D641" s="326"/>
      <c r="E641" s="326"/>
      <c r="F641" s="326"/>
      <c r="G641" s="326"/>
      <c r="H641" s="326"/>
      <c r="I641" s="326"/>
      <c r="J641" s="326"/>
      <c r="K641" s="326"/>
      <c r="L641" s="326"/>
      <c r="M641" s="326"/>
      <c r="N641" s="326"/>
      <c r="O641" s="326"/>
      <c r="P641" s="326"/>
      <c r="Q641" s="326"/>
      <c r="R641" s="326"/>
      <c r="S641" s="326"/>
      <c r="T641" s="326"/>
      <c r="U641" s="326"/>
      <c r="V641" s="326"/>
      <c r="W641" s="326"/>
      <c r="X641" s="326"/>
      <c r="Y641" s="326"/>
      <c r="Z641" s="326"/>
      <c r="AA641" s="326"/>
      <c r="AB641" s="326"/>
      <c r="AC641" s="326"/>
      <c r="AD641" s="326"/>
      <c r="AE641" s="326"/>
      <c r="AF641" s="326"/>
      <c r="AG641" s="326"/>
      <c r="AH641" s="347"/>
    </row>
    <row r="642" spans="1:34" x14ac:dyDescent="0.3">
      <c r="A642" s="328"/>
      <c r="B642" s="329"/>
      <c r="C642" s="330"/>
      <c r="D642" s="327"/>
      <c r="E642" s="327"/>
      <c r="F642" s="327"/>
      <c r="G642" s="327"/>
      <c r="H642" s="327"/>
      <c r="I642" s="327"/>
      <c r="J642" s="327"/>
      <c r="K642" s="327"/>
      <c r="L642" s="327"/>
      <c r="M642" s="327"/>
      <c r="N642" s="327"/>
      <c r="O642" s="327"/>
      <c r="P642" s="327"/>
      <c r="Q642" s="327"/>
      <c r="R642" s="327"/>
      <c r="S642" s="327"/>
      <c r="T642" s="327"/>
      <c r="U642" s="327"/>
      <c r="V642" s="327"/>
      <c r="W642" s="327"/>
      <c r="X642" s="327"/>
      <c r="Y642" s="327"/>
      <c r="Z642" s="327"/>
      <c r="AA642" s="327"/>
      <c r="AB642" s="327"/>
      <c r="AC642" s="327"/>
      <c r="AD642" s="327"/>
      <c r="AE642" s="327"/>
      <c r="AF642" s="327"/>
      <c r="AG642" s="327"/>
      <c r="AH642" s="347">
        <f>SUM(C642:AG642)</f>
        <v>0</v>
      </c>
    </row>
    <row r="643" spans="1:34" x14ac:dyDescent="0.3">
      <c r="A643" s="328"/>
      <c r="B643" s="329"/>
      <c r="C643" s="330"/>
      <c r="D643" s="327"/>
      <c r="E643" s="327"/>
      <c r="F643" s="327"/>
      <c r="G643" s="327"/>
      <c r="H643" s="327"/>
      <c r="I643" s="327"/>
      <c r="J643" s="327"/>
      <c r="K643" s="327"/>
      <c r="L643" s="327"/>
      <c r="M643" s="327"/>
      <c r="N643" s="327"/>
      <c r="O643" s="327"/>
      <c r="P643" s="327"/>
      <c r="Q643" s="327"/>
      <c r="R643" s="327"/>
      <c r="S643" s="327"/>
      <c r="T643" s="327"/>
      <c r="U643" s="327"/>
      <c r="V643" s="327"/>
      <c r="W643" s="327"/>
      <c r="X643" s="327"/>
      <c r="Y643" s="327"/>
      <c r="Z643" s="327"/>
      <c r="AA643" s="327"/>
      <c r="AB643" s="327"/>
      <c r="AC643" s="327"/>
      <c r="AD643" s="327"/>
      <c r="AE643" s="327"/>
      <c r="AF643" s="327"/>
      <c r="AG643" s="327"/>
      <c r="AH643" s="347">
        <f t="shared" ref="AH643:AH651" si="84">SUM(C643:AG643)</f>
        <v>0</v>
      </c>
    </row>
    <row r="644" spans="1:34" x14ac:dyDescent="0.3">
      <c r="A644" s="328"/>
      <c r="B644" s="329"/>
      <c r="C644" s="330"/>
      <c r="D644" s="327"/>
      <c r="E644" s="327"/>
      <c r="F644" s="327"/>
      <c r="G644" s="327"/>
      <c r="H644" s="327"/>
      <c r="I644" s="327"/>
      <c r="J644" s="327"/>
      <c r="K644" s="327"/>
      <c r="L644" s="327"/>
      <c r="M644" s="327"/>
      <c r="N644" s="327"/>
      <c r="O644" s="327"/>
      <c r="P644" s="327"/>
      <c r="Q644" s="327"/>
      <c r="R644" s="327"/>
      <c r="S644" s="327"/>
      <c r="T644" s="327"/>
      <c r="U644" s="327"/>
      <c r="V644" s="327"/>
      <c r="W644" s="327"/>
      <c r="X644" s="327"/>
      <c r="Y644" s="327"/>
      <c r="Z644" s="327"/>
      <c r="AA644" s="327"/>
      <c r="AB644" s="327"/>
      <c r="AC644" s="327"/>
      <c r="AD644" s="327"/>
      <c r="AE644" s="327"/>
      <c r="AF644" s="327"/>
      <c r="AG644" s="327"/>
      <c r="AH644" s="347">
        <f t="shared" si="84"/>
        <v>0</v>
      </c>
    </row>
    <row r="645" spans="1:34" x14ac:dyDescent="0.3">
      <c r="A645" s="328"/>
      <c r="B645" s="329"/>
      <c r="C645" s="330"/>
      <c r="D645" s="327"/>
      <c r="E645" s="327"/>
      <c r="F645" s="327"/>
      <c r="G645" s="327"/>
      <c r="H645" s="327"/>
      <c r="I645" s="327"/>
      <c r="J645" s="327"/>
      <c r="K645" s="327"/>
      <c r="L645" s="327"/>
      <c r="M645" s="327"/>
      <c r="N645" s="327"/>
      <c r="O645" s="327"/>
      <c r="P645" s="327"/>
      <c r="Q645" s="327"/>
      <c r="R645" s="327"/>
      <c r="S645" s="327"/>
      <c r="T645" s="327"/>
      <c r="U645" s="327"/>
      <c r="V645" s="327"/>
      <c r="W645" s="327"/>
      <c r="X645" s="327"/>
      <c r="Y645" s="327"/>
      <c r="Z645" s="327"/>
      <c r="AA645" s="327"/>
      <c r="AB645" s="327"/>
      <c r="AC645" s="327"/>
      <c r="AD645" s="327"/>
      <c r="AE645" s="327"/>
      <c r="AF645" s="327"/>
      <c r="AG645" s="327"/>
      <c r="AH645" s="347">
        <f t="shared" si="84"/>
        <v>0</v>
      </c>
    </row>
    <row r="646" spans="1:34" x14ac:dyDescent="0.3">
      <c r="A646" s="328"/>
      <c r="B646" s="329"/>
      <c r="C646" s="330"/>
      <c r="D646" s="327"/>
      <c r="E646" s="327"/>
      <c r="F646" s="327"/>
      <c r="G646" s="327"/>
      <c r="H646" s="327"/>
      <c r="I646" s="327"/>
      <c r="J646" s="327"/>
      <c r="K646" s="327"/>
      <c r="L646" s="327"/>
      <c r="M646" s="327"/>
      <c r="N646" s="327"/>
      <c r="O646" s="327"/>
      <c r="P646" s="327"/>
      <c r="Q646" s="327"/>
      <c r="R646" s="327"/>
      <c r="S646" s="327"/>
      <c r="T646" s="327"/>
      <c r="U646" s="327"/>
      <c r="V646" s="327"/>
      <c r="W646" s="327"/>
      <c r="X646" s="327"/>
      <c r="Y646" s="327"/>
      <c r="Z646" s="327"/>
      <c r="AA646" s="327"/>
      <c r="AB646" s="327"/>
      <c r="AC646" s="327"/>
      <c r="AD646" s="327"/>
      <c r="AE646" s="327"/>
      <c r="AF646" s="327"/>
      <c r="AG646" s="327"/>
      <c r="AH646" s="347">
        <f t="shared" si="84"/>
        <v>0</v>
      </c>
    </row>
    <row r="647" spans="1:34" x14ac:dyDescent="0.3">
      <c r="A647" s="328"/>
      <c r="B647" s="329"/>
      <c r="C647" s="330"/>
      <c r="D647" s="327"/>
      <c r="E647" s="327"/>
      <c r="F647" s="327"/>
      <c r="G647" s="327"/>
      <c r="H647" s="327"/>
      <c r="I647" s="327"/>
      <c r="J647" s="327"/>
      <c r="K647" s="327"/>
      <c r="L647" s="327"/>
      <c r="M647" s="327"/>
      <c r="N647" s="327"/>
      <c r="O647" s="327"/>
      <c r="P647" s="327"/>
      <c r="Q647" s="327"/>
      <c r="R647" s="327"/>
      <c r="S647" s="327"/>
      <c r="T647" s="327"/>
      <c r="U647" s="327"/>
      <c r="V647" s="327"/>
      <c r="W647" s="327"/>
      <c r="X647" s="327"/>
      <c r="Y647" s="327"/>
      <c r="Z647" s="327"/>
      <c r="AA647" s="327"/>
      <c r="AB647" s="327"/>
      <c r="AC647" s="327"/>
      <c r="AD647" s="327"/>
      <c r="AE647" s="327"/>
      <c r="AF647" s="327"/>
      <c r="AG647" s="327"/>
      <c r="AH647" s="347">
        <f t="shared" si="84"/>
        <v>0</v>
      </c>
    </row>
    <row r="648" spans="1:34" x14ac:dyDescent="0.3">
      <c r="A648" s="328"/>
      <c r="B648" s="329"/>
      <c r="C648" s="330"/>
      <c r="D648" s="327"/>
      <c r="E648" s="327"/>
      <c r="F648" s="327"/>
      <c r="G648" s="327"/>
      <c r="H648" s="327"/>
      <c r="I648" s="327"/>
      <c r="J648" s="327"/>
      <c r="K648" s="327"/>
      <c r="L648" s="327"/>
      <c r="M648" s="327"/>
      <c r="N648" s="327"/>
      <c r="O648" s="327"/>
      <c r="P648" s="327"/>
      <c r="Q648" s="327"/>
      <c r="R648" s="327"/>
      <c r="S648" s="327"/>
      <c r="T648" s="327"/>
      <c r="U648" s="327"/>
      <c r="V648" s="327"/>
      <c r="W648" s="327"/>
      <c r="X648" s="327"/>
      <c r="Y648" s="327"/>
      <c r="Z648" s="327"/>
      <c r="AA648" s="327"/>
      <c r="AB648" s="327"/>
      <c r="AC648" s="327"/>
      <c r="AD648" s="327"/>
      <c r="AE648" s="327"/>
      <c r="AF648" s="327"/>
      <c r="AG648" s="327"/>
      <c r="AH648" s="347">
        <f t="shared" si="84"/>
        <v>0</v>
      </c>
    </row>
    <row r="649" spans="1:34" x14ac:dyDescent="0.3">
      <c r="A649" s="328"/>
      <c r="B649" s="329"/>
      <c r="C649" s="330"/>
      <c r="D649" s="327"/>
      <c r="E649" s="327"/>
      <c r="F649" s="327"/>
      <c r="G649" s="327"/>
      <c r="H649" s="327"/>
      <c r="I649" s="327"/>
      <c r="J649" s="327"/>
      <c r="K649" s="327"/>
      <c r="L649" s="327"/>
      <c r="M649" s="327"/>
      <c r="N649" s="327"/>
      <c r="O649" s="327"/>
      <c r="P649" s="327"/>
      <c r="Q649" s="327"/>
      <c r="R649" s="327"/>
      <c r="S649" s="327"/>
      <c r="T649" s="327"/>
      <c r="U649" s="327"/>
      <c r="V649" s="327"/>
      <c r="W649" s="327"/>
      <c r="X649" s="327"/>
      <c r="Y649" s="327"/>
      <c r="Z649" s="327"/>
      <c r="AA649" s="327"/>
      <c r="AB649" s="327"/>
      <c r="AC649" s="327"/>
      <c r="AD649" s="327"/>
      <c r="AE649" s="327"/>
      <c r="AF649" s="327"/>
      <c r="AG649" s="327"/>
      <c r="AH649" s="347">
        <f t="shared" si="84"/>
        <v>0</v>
      </c>
    </row>
    <row r="650" spans="1:34" x14ac:dyDescent="0.3">
      <c r="A650" s="328"/>
      <c r="B650" s="329"/>
      <c r="C650" s="330"/>
      <c r="D650" s="327"/>
      <c r="E650" s="327"/>
      <c r="F650" s="327"/>
      <c r="G650" s="327"/>
      <c r="H650" s="327"/>
      <c r="I650" s="327"/>
      <c r="J650" s="327"/>
      <c r="K650" s="327"/>
      <c r="L650" s="327"/>
      <c r="M650" s="327"/>
      <c r="N650" s="327"/>
      <c r="O650" s="327"/>
      <c r="P650" s="327"/>
      <c r="Q650" s="327"/>
      <c r="R650" s="327"/>
      <c r="S650" s="327"/>
      <c r="T650" s="327"/>
      <c r="U650" s="327"/>
      <c r="V650" s="327"/>
      <c r="W650" s="327"/>
      <c r="X650" s="327"/>
      <c r="Y650" s="327"/>
      <c r="Z650" s="327"/>
      <c r="AA650" s="327"/>
      <c r="AB650" s="327"/>
      <c r="AC650" s="327"/>
      <c r="AD650" s="327"/>
      <c r="AE650" s="327"/>
      <c r="AF650" s="327"/>
      <c r="AG650" s="327"/>
      <c r="AH650" s="347">
        <f t="shared" si="84"/>
        <v>0</v>
      </c>
    </row>
    <row r="651" spans="1:34" x14ac:dyDescent="0.3">
      <c r="A651" s="328"/>
      <c r="B651" s="329"/>
      <c r="C651" s="330"/>
      <c r="D651" s="327"/>
      <c r="E651" s="327"/>
      <c r="F651" s="327"/>
      <c r="G651" s="327"/>
      <c r="H651" s="327"/>
      <c r="I651" s="327"/>
      <c r="J651" s="327"/>
      <c r="K651" s="327"/>
      <c r="L651" s="327"/>
      <c r="M651" s="327"/>
      <c r="N651" s="327"/>
      <c r="O651" s="327"/>
      <c r="P651" s="327"/>
      <c r="Q651" s="327"/>
      <c r="R651" s="327"/>
      <c r="S651" s="327"/>
      <c r="T651" s="327"/>
      <c r="U651" s="327"/>
      <c r="V651" s="327"/>
      <c r="W651" s="327"/>
      <c r="X651" s="327"/>
      <c r="Y651" s="327"/>
      <c r="Z651" s="327"/>
      <c r="AA651" s="327"/>
      <c r="AB651" s="327"/>
      <c r="AC651" s="327"/>
      <c r="AD651" s="327"/>
      <c r="AE651" s="327"/>
      <c r="AF651" s="327"/>
      <c r="AG651" s="327"/>
      <c r="AH651" s="347">
        <f t="shared" si="84"/>
        <v>0</v>
      </c>
    </row>
    <row r="652" spans="1:34" ht="15" thickBot="1" x14ac:dyDescent="0.35">
      <c r="A652" s="341"/>
      <c r="B652" s="342"/>
      <c r="C652" s="349">
        <f>SUM(C642:C651)</f>
        <v>0</v>
      </c>
      <c r="D652" s="349">
        <f t="shared" ref="D652:AG652" si="85">SUM(D642:D651)</f>
        <v>0</v>
      </c>
      <c r="E652" s="349">
        <f t="shared" si="85"/>
        <v>0</v>
      </c>
      <c r="F652" s="349">
        <f t="shared" si="85"/>
        <v>0</v>
      </c>
      <c r="G652" s="349">
        <f t="shared" si="85"/>
        <v>0</v>
      </c>
      <c r="H652" s="349">
        <f t="shared" si="85"/>
        <v>0</v>
      </c>
      <c r="I652" s="349">
        <f t="shared" si="85"/>
        <v>0</v>
      </c>
      <c r="J652" s="349">
        <f t="shared" si="85"/>
        <v>0</v>
      </c>
      <c r="K652" s="349">
        <f t="shared" si="85"/>
        <v>0</v>
      </c>
      <c r="L652" s="349">
        <f t="shared" si="85"/>
        <v>0</v>
      </c>
      <c r="M652" s="349">
        <f t="shared" si="85"/>
        <v>0</v>
      </c>
      <c r="N652" s="349">
        <f t="shared" si="85"/>
        <v>0</v>
      </c>
      <c r="O652" s="349">
        <f t="shared" si="85"/>
        <v>0</v>
      </c>
      <c r="P652" s="349">
        <f t="shared" si="85"/>
        <v>0</v>
      </c>
      <c r="Q652" s="349">
        <f t="shared" si="85"/>
        <v>0</v>
      </c>
      <c r="R652" s="349">
        <f t="shared" si="85"/>
        <v>0</v>
      </c>
      <c r="S652" s="349">
        <f t="shared" si="85"/>
        <v>0</v>
      </c>
      <c r="T652" s="349">
        <f t="shared" si="85"/>
        <v>0</v>
      </c>
      <c r="U652" s="349">
        <f t="shared" si="85"/>
        <v>0</v>
      </c>
      <c r="V652" s="349">
        <f t="shared" si="85"/>
        <v>0</v>
      </c>
      <c r="W652" s="349">
        <f t="shared" si="85"/>
        <v>0</v>
      </c>
      <c r="X652" s="349">
        <f t="shared" si="85"/>
        <v>0</v>
      </c>
      <c r="Y652" s="349">
        <f t="shared" si="85"/>
        <v>0</v>
      </c>
      <c r="Z652" s="349">
        <f t="shared" si="85"/>
        <v>0</v>
      </c>
      <c r="AA652" s="349">
        <f t="shared" si="85"/>
        <v>0</v>
      </c>
      <c r="AB652" s="349">
        <f t="shared" si="85"/>
        <v>0</v>
      </c>
      <c r="AC652" s="349">
        <f t="shared" si="85"/>
        <v>0</v>
      </c>
      <c r="AD652" s="349">
        <f t="shared" si="85"/>
        <v>0</v>
      </c>
      <c r="AE652" s="349">
        <f t="shared" si="85"/>
        <v>0</v>
      </c>
      <c r="AF652" s="349">
        <f t="shared" si="85"/>
        <v>0</v>
      </c>
      <c r="AG652" s="349">
        <f t="shared" si="85"/>
        <v>0</v>
      </c>
      <c r="AH652" s="348">
        <f>SUM(C652:AG652)</f>
        <v>0</v>
      </c>
    </row>
    <row r="653" spans="1:34" ht="15" thickBot="1" x14ac:dyDescent="0.35">
      <c r="A653" s="334" t="s">
        <v>246</v>
      </c>
      <c r="B653" s="315"/>
      <c r="C653" s="337"/>
      <c r="D653" s="337" t="s">
        <v>369</v>
      </c>
      <c r="E653" s="337"/>
      <c r="F653" s="337"/>
      <c r="G653" s="337"/>
      <c r="H653" s="337"/>
      <c r="I653" s="337"/>
      <c r="J653" s="337"/>
      <c r="K653" s="337"/>
      <c r="L653" s="337"/>
      <c r="M653" s="337"/>
      <c r="N653" s="337"/>
      <c r="O653" s="337"/>
      <c r="P653" s="337"/>
      <c r="Q653" s="337"/>
      <c r="R653" s="337"/>
      <c r="S653" s="337"/>
      <c r="T653" s="337"/>
      <c r="U653" s="337"/>
      <c r="V653" s="337"/>
      <c r="W653" s="337"/>
      <c r="X653" s="337"/>
      <c r="Y653" s="337"/>
      <c r="Z653" s="337"/>
      <c r="AA653" s="337"/>
      <c r="AB653" s="337"/>
      <c r="AC653" s="337"/>
      <c r="AD653" s="337"/>
      <c r="AE653" s="337"/>
      <c r="AF653" s="337"/>
      <c r="AG653" s="338"/>
      <c r="AH653" s="350"/>
    </row>
    <row r="654" spans="1:34" ht="15" thickBot="1" x14ac:dyDescent="0.35">
      <c r="A654" s="316" t="s">
        <v>245</v>
      </c>
      <c r="B654" s="322"/>
      <c r="C654" s="318" t="s">
        <v>427</v>
      </c>
      <c r="D654" s="319"/>
      <c r="E654" s="319"/>
      <c r="F654" s="319"/>
      <c r="G654" s="319"/>
      <c r="H654" s="319"/>
      <c r="I654" s="319"/>
      <c r="J654" s="319"/>
      <c r="K654" s="319"/>
      <c r="L654" s="319"/>
      <c r="M654" s="319"/>
      <c r="N654" s="319"/>
      <c r="O654" s="319"/>
      <c r="P654" s="319"/>
      <c r="Q654" s="319"/>
      <c r="R654" s="319"/>
      <c r="S654" s="319"/>
      <c r="T654" s="319"/>
      <c r="U654" s="319"/>
      <c r="V654" s="319"/>
      <c r="W654" s="319"/>
      <c r="X654" s="319"/>
      <c r="Y654" s="319"/>
      <c r="Z654" s="319"/>
      <c r="AA654" s="319"/>
      <c r="AB654" s="319"/>
      <c r="AC654" s="319"/>
      <c r="AD654" s="319"/>
      <c r="AE654" s="319"/>
      <c r="AF654" s="319"/>
      <c r="AG654" s="320"/>
      <c r="AH654" s="346" t="s">
        <v>14</v>
      </c>
    </row>
    <row r="655" spans="1:34" ht="15" thickBot="1" x14ac:dyDescent="0.35">
      <c r="A655" s="316" t="s">
        <v>422</v>
      </c>
      <c r="B655" s="322"/>
      <c r="C655" s="323">
        <v>1</v>
      </c>
      <c r="D655" s="319">
        <v>2</v>
      </c>
      <c r="E655" s="319">
        <v>3</v>
      </c>
      <c r="F655" s="319">
        <v>4</v>
      </c>
      <c r="G655" s="319">
        <v>5</v>
      </c>
      <c r="H655" s="319">
        <v>6</v>
      </c>
      <c r="I655" s="319">
        <v>7</v>
      </c>
      <c r="J655" s="319">
        <v>8</v>
      </c>
      <c r="K655" s="319">
        <v>9</v>
      </c>
      <c r="L655" s="319">
        <v>10</v>
      </c>
      <c r="M655" s="319">
        <v>11</v>
      </c>
      <c r="N655" s="319">
        <v>12</v>
      </c>
      <c r="O655" s="319">
        <v>13</v>
      </c>
      <c r="P655" s="319">
        <v>14</v>
      </c>
      <c r="Q655" s="319">
        <v>15</v>
      </c>
      <c r="R655" s="319">
        <v>16</v>
      </c>
      <c r="S655" s="319">
        <v>17</v>
      </c>
      <c r="T655" s="319">
        <v>18</v>
      </c>
      <c r="U655" s="319">
        <v>19</v>
      </c>
      <c r="V655" s="319">
        <v>20</v>
      </c>
      <c r="W655" s="319">
        <v>21</v>
      </c>
      <c r="X655" s="319">
        <v>22</v>
      </c>
      <c r="Y655" s="319">
        <v>23</v>
      </c>
      <c r="Z655" s="319">
        <v>24</v>
      </c>
      <c r="AA655" s="319">
        <v>25</v>
      </c>
      <c r="AB655" s="319">
        <v>26</v>
      </c>
      <c r="AC655" s="319">
        <v>27</v>
      </c>
      <c r="AD655" s="319">
        <v>28</v>
      </c>
      <c r="AE655" s="319">
        <v>29</v>
      </c>
      <c r="AF655" s="319">
        <v>30</v>
      </c>
      <c r="AG655" s="320">
        <v>31</v>
      </c>
      <c r="AH655" s="346"/>
    </row>
    <row r="656" spans="1:34" x14ac:dyDescent="0.3">
      <c r="A656" s="339" t="s">
        <v>230</v>
      </c>
      <c r="B656" s="339" t="s">
        <v>231</v>
      </c>
      <c r="C656" s="325"/>
      <c r="D656" s="326"/>
      <c r="E656" s="326"/>
      <c r="F656" s="326"/>
      <c r="G656" s="326"/>
      <c r="H656" s="326"/>
      <c r="I656" s="326"/>
      <c r="J656" s="326"/>
      <c r="K656" s="326"/>
      <c r="L656" s="326"/>
      <c r="M656" s="326"/>
      <c r="N656" s="326"/>
      <c r="O656" s="326"/>
      <c r="P656" s="326"/>
      <c r="Q656" s="326"/>
      <c r="R656" s="326"/>
      <c r="S656" s="326"/>
      <c r="T656" s="326"/>
      <c r="U656" s="326"/>
      <c r="V656" s="326"/>
      <c r="W656" s="326"/>
      <c r="X656" s="326"/>
      <c r="Y656" s="326"/>
      <c r="Z656" s="326"/>
      <c r="AA656" s="326"/>
      <c r="AB656" s="326"/>
      <c r="AC656" s="326"/>
      <c r="AD656" s="326"/>
      <c r="AE656" s="326"/>
      <c r="AF656" s="326"/>
      <c r="AG656" s="326"/>
      <c r="AH656" s="347"/>
    </row>
    <row r="657" spans="1:34" x14ac:dyDescent="0.3">
      <c r="A657" s="328"/>
      <c r="B657" s="329"/>
      <c r="C657" s="330"/>
      <c r="D657" s="327"/>
      <c r="E657" s="327"/>
      <c r="F657" s="327"/>
      <c r="G657" s="327"/>
      <c r="H657" s="327"/>
      <c r="I657" s="327"/>
      <c r="J657" s="327"/>
      <c r="K657" s="327"/>
      <c r="L657" s="327"/>
      <c r="M657" s="327"/>
      <c r="N657" s="327"/>
      <c r="O657" s="327"/>
      <c r="P657" s="327"/>
      <c r="Q657" s="327"/>
      <c r="R657" s="327"/>
      <c r="S657" s="327"/>
      <c r="T657" s="327"/>
      <c r="U657" s="327"/>
      <c r="V657" s="327"/>
      <c r="W657" s="327"/>
      <c r="X657" s="327"/>
      <c r="Y657" s="327"/>
      <c r="Z657" s="327"/>
      <c r="AA657" s="327"/>
      <c r="AB657" s="327"/>
      <c r="AC657" s="327"/>
      <c r="AD657" s="327"/>
      <c r="AE657" s="327"/>
      <c r="AF657" s="327"/>
      <c r="AG657" s="327"/>
      <c r="AH657" s="347">
        <f>SUM(C657:AG657)</f>
        <v>0</v>
      </c>
    </row>
    <row r="658" spans="1:34" x14ac:dyDescent="0.3">
      <c r="A658" s="328"/>
      <c r="B658" s="329"/>
      <c r="C658" s="330"/>
      <c r="D658" s="327"/>
      <c r="E658" s="327"/>
      <c r="F658" s="327"/>
      <c r="G658" s="327"/>
      <c r="H658" s="327"/>
      <c r="I658" s="327"/>
      <c r="J658" s="327"/>
      <c r="K658" s="327"/>
      <c r="L658" s="327"/>
      <c r="M658" s="327"/>
      <c r="N658" s="327"/>
      <c r="O658" s="327"/>
      <c r="P658" s="327"/>
      <c r="Q658" s="327"/>
      <c r="R658" s="327"/>
      <c r="S658" s="327"/>
      <c r="T658" s="327"/>
      <c r="U658" s="327"/>
      <c r="V658" s="327"/>
      <c r="W658" s="327"/>
      <c r="X658" s="327"/>
      <c r="Y658" s="327"/>
      <c r="Z658" s="327"/>
      <c r="AA658" s="327"/>
      <c r="AB658" s="327"/>
      <c r="AC658" s="327"/>
      <c r="AD658" s="327"/>
      <c r="AE658" s="327"/>
      <c r="AF658" s="327"/>
      <c r="AG658" s="327"/>
      <c r="AH658" s="347">
        <f t="shared" ref="AH658:AH666" si="86">SUM(C658:AG658)</f>
        <v>0</v>
      </c>
    </row>
    <row r="659" spans="1:34" x14ac:dyDescent="0.3">
      <c r="A659" s="328"/>
      <c r="B659" s="329"/>
      <c r="C659" s="330"/>
      <c r="D659" s="327"/>
      <c r="E659" s="327"/>
      <c r="F659" s="327"/>
      <c r="G659" s="327"/>
      <c r="H659" s="327"/>
      <c r="I659" s="327"/>
      <c r="J659" s="327"/>
      <c r="K659" s="327"/>
      <c r="L659" s="327"/>
      <c r="M659" s="327"/>
      <c r="N659" s="327"/>
      <c r="O659" s="327"/>
      <c r="P659" s="327"/>
      <c r="Q659" s="327"/>
      <c r="R659" s="327"/>
      <c r="S659" s="327"/>
      <c r="T659" s="327"/>
      <c r="U659" s="327"/>
      <c r="V659" s="327"/>
      <c r="W659" s="327"/>
      <c r="X659" s="327"/>
      <c r="Y659" s="327"/>
      <c r="Z659" s="327"/>
      <c r="AA659" s="327"/>
      <c r="AB659" s="327"/>
      <c r="AC659" s="327"/>
      <c r="AD659" s="327"/>
      <c r="AE659" s="327"/>
      <c r="AF659" s="327"/>
      <c r="AG659" s="327"/>
      <c r="AH659" s="347">
        <f t="shared" si="86"/>
        <v>0</v>
      </c>
    </row>
    <row r="660" spans="1:34" x14ac:dyDescent="0.3">
      <c r="A660" s="328"/>
      <c r="B660" s="329"/>
      <c r="C660" s="330"/>
      <c r="D660" s="327"/>
      <c r="E660" s="327"/>
      <c r="F660" s="327"/>
      <c r="G660" s="327"/>
      <c r="H660" s="327"/>
      <c r="I660" s="327"/>
      <c r="J660" s="327"/>
      <c r="K660" s="327"/>
      <c r="L660" s="327"/>
      <c r="M660" s="327"/>
      <c r="N660" s="327"/>
      <c r="O660" s="327"/>
      <c r="P660" s="327"/>
      <c r="Q660" s="327"/>
      <c r="R660" s="327"/>
      <c r="S660" s="327"/>
      <c r="T660" s="327"/>
      <c r="U660" s="327"/>
      <c r="V660" s="327"/>
      <c r="W660" s="327"/>
      <c r="X660" s="327"/>
      <c r="Y660" s="327"/>
      <c r="Z660" s="327"/>
      <c r="AA660" s="327"/>
      <c r="AB660" s="327"/>
      <c r="AC660" s="327"/>
      <c r="AD660" s="327"/>
      <c r="AE660" s="327"/>
      <c r="AF660" s="327"/>
      <c r="AG660" s="327"/>
      <c r="AH660" s="347">
        <f t="shared" si="86"/>
        <v>0</v>
      </c>
    </row>
    <row r="661" spans="1:34" x14ac:dyDescent="0.3">
      <c r="A661" s="328"/>
      <c r="B661" s="329"/>
      <c r="C661" s="330"/>
      <c r="D661" s="327"/>
      <c r="E661" s="327"/>
      <c r="F661" s="327"/>
      <c r="G661" s="327"/>
      <c r="H661" s="327"/>
      <c r="I661" s="327"/>
      <c r="J661" s="327"/>
      <c r="K661" s="327"/>
      <c r="L661" s="327"/>
      <c r="M661" s="327"/>
      <c r="N661" s="327"/>
      <c r="O661" s="327"/>
      <c r="P661" s="327"/>
      <c r="Q661" s="327"/>
      <c r="R661" s="327"/>
      <c r="S661" s="327"/>
      <c r="T661" s="327"/>
      <c r="U661" s="327"/>
      <c r="V661" s="327"/>
      <c r="W661" s="327"/>
      <c r="X661" s="327"/>
      <c r="Y661" s="327"/>
      <c r="Z661" s="327"/>
      <c r="AA661" s="327"/>
      <c r="AB661" s="327"/>
      <c r="AC661" s="327"/>
      <c r="AD661" s="327"/>
      <c r="AE661" s="327"/>
      <c r="AF661" s="327"/>
      <c r="AG661" s="327"/>
      <c r="AH661" s="347">
        <f t="shared" si="86"/>
        <v>0</v>
      </c>
    </row>
    <row r="662" spans="1:34" x14ac:dyDescent="0.3">
      <c r="A662" s="328"/>
      <c r="B662" s="329"/>
      <c r="C662" s="330"/>
      <c r="D662" s="327"/>
      <c r="E662" s="327"/>
      <c r="F662" s="327"/>
      <c r="G662" s="327"/>
      <c r="H662" s="327"/>
      <c r="I662" s="327"/>
      <c r="J662" s="327"/>
      <c r="K662" s="327"/>
      <c r="L662" s="327"/>
      <c r="M662" s="327"/>
      <c r="N662" s="327"/>
      <c r="O662" s="327"/>
      <c r="P662" s="327"/>
      <c r="Q662" s="327"/>
      <c r="R662" s="327"/>
      <c r="S662" s="327"/>
      <c r="T662" s="327"/>
      <c r="U662" s="327"/>
      <c r="V662" s="327"/>
      <c r="W662" s="327"/>
      <c r="X662" s="327"/>
      <c r="Y662" s="327"/>
      <c r="Z662" s="327"/>
      <c r="AA662" s="327"/>
      <c r="AB662" s="327"/>
      <c r="AC662" s="327"/>
      <c r="AD662" s="327"/>
      <c r="AE662" s="327"/>
      <c r="AF662" s="327"/>
      <c r="AG662" s="327"/>
      <c r="AH662" s="347">
        <f t="shared" si="86"/>
        <v>0</v>
      </c>
    </row>
    <row r="663" spans="1:34" x14ac:dyDescent="0.3">
      <c r="A663" s="328"/>
      <c r="B663" s="329"/>
      <c r="C663" s="330"/>
      <c r="D663" s="327"/>
      <c r="E663" s="327"/>
      <c r="F663" s="327"/>
      <c r="G663" s="327"/>
      <c r="H663" s="327"/>
      <c r="I663" s="327"/>
      <c r="J663" s="327"/>
      <c r="K663" s="327"/>
      <c r="L663" s="327"/>
      <c r="M663" s="327"/>
      <c r="N663" s="327"/>
      <c r="O663" s="327"/>
      <c r="P663" s="327"/>
      <c r="Q663" s="327"/>
      <c r="R663" s="327"/>
      <c r="S663" s="327"/>
      <c r="T663" s="327"/>
      <c r="U663" s="327"/>
      <c r="V663" s="327"/>
      <c r="W663" s="327"/>
      <c r="X663" s="327"/>
      <c r="Y663" s="327"/>
      <c r="Z663" s="327"/>
      <c r="AA663" s="327"/>
      <c r="AB663" s="327"/>
      <c r="AC663" s="327"/>
      <c r="AD663" s="327"/>
      <c r="AE663" s="327"/>
      <c r="AF663" s="327"/>
      <c r="AG663" s="327"/>
      <c r="AH663" s="347">
        <f t="shared" si="86"/>
        <v>0</v>
      </c>
    </row>
    <row r="664" spans="1:34" x14ac:dyDescent="0.3">
      <c r="A664" s="328"/>
      <c r="B664" s="329"/>
      <c r="C664" s="330"/>
      <c r="D664" s="327"/>
      <c r="E664" s="327"/>
      <c r="F664" s="327"/>
      <c r="G664" s="327"/>
      <c r="H664" s="327"/>
      <c r="I664" s="327"/>
      <c r="J664" s="327"/>
      <c r="K664" s="327"/>
      <c r="L664" s="327"/>
      <c r="M664" s="327"/>
      <c r="N664" s="327"/>
      <c r="O664" s="327"/>
      <c r="P664" s="327"/>
      <c r="Q664" s="327"/>
      <c r="R664" s="327"/>
      <c r="S664" s="327"/>
      <c r="T664" s="327"/>
      <c r="U664" s="327"/>
      <c r="V664" s="327"/>
      <c r="W664" s="327"/>
      <c r="X664" s="327"/>
      <c r="Y664" s="327"/>
      <c r="Z664" s="327"/>
      <c r="AA664" s="327"/>
      <c r="AB664" s="327"/>
      <c r="AC664" s="327"/>
      <c r="AD664" s="327"/>
      <c r="AE664" s="327"/>
      <c r="AF664" s="327"/>
      <c r="AG664" s="327"/>
      <c r="AH664" s="347">
        <f t="shared" si="86"/>
        <v>0</v>
      </c>
    </row>
    <row r="665" spans="1:34" x14ac:dyDescent="0.3">
      <c r="A665" s="328"/>
      <c r="B665" s="329"/>
      <c r="C665" s="330"/>
      <c r="D665" s="327"/>
      <c r="E665" s="327"/>
      <c r="F665" s="327"/>
      <c r="G665" s="327"/>
      <c r="H665" s="327"/>
      <c r="I665" s="327"/>
      <c r="J665" s="327"/>
      <c r="K665" s="327"/>
      <c r="L665" s="327"/>
      <c r="M665" s="327"/>
      <c r="N665" s="327"/>
      <c r="O665" s="327"/>
      <c r="P665" s="327"/>
      <c r="Q665" s="327"/>
      <c r="R665" s="327"/>
      <c r="S665" s="327"/>
      <c r="T665" s="327"/>
      <c r="U665" s="327"/>
      <c r="V665" s="327"/>
      <c r="W665" s="327"/>
      <c r="X665" s="327"/>
      <c r="Y665" s="327"/>
      <c r="Z665" s="327"/>
      <c r="AA665" s="327"/>
      <c r="AB665" s="327"/>
      <c r="AC665" s="327"/>
      <c r="AD665" s="327"/>
      <c r="AE665" s="327"/>
      <c r="AF665" s="327"/>
      <c r="AG665" s="327"/>
      <c r="AH665" s="347">
        <f t="shared" si="86"/>
        <v>0</v>
      </c>
    </row>
    <row r="666" spans="1:34" x14ac:dyDescent="0.3">
      <c r="A666" s="328"/>
      <c r="B666" s="329"/>
      <c r="C666" s="330"/>
      <c r="D666" s="327"/>
      <c r="E666" s="327"/>
      <c r="F666" s="327"/>
      <c r="G666" s="327"/>
      <c r="H666" s="327"/>
      <c r="I666" s="327"/>
      <c r="J666" s="327"/>
      <c r="K666" s="327"/>
      <c r="L666" s="327"/>
      <c r="M666" s="327"/>
      <c r="N666" s="327"/>
      <c r="O666" s="327"/>
      <c r="P666" s="327"/>
      <c r="Q666" s="327"/>
      <c r="R666" s="327"/>
      <c r="S666" s="327"/>
      <c r="T666" s="327"/>
      <c r="U666" s="327"/>
      <c r="V666" s="327"/>
      <c r="W666" s="327"/>
      <c r="X666" s="327"/>
      <c r="Y666" s="327"/>
      <c r="Z666" s="327"/>
      <c r="AA666" s="327"/>
      <c r="AB666" s="327"/>
      <c r="AC666" s="327"/>
      <c r="AD666" s="327"/>
      <c r="AE666" s="327"/>
      <c r="AF666" s="327"/>
      <c r="AG666" s="327"/>
      <c r="AH666" s="347">
        <f t="shared" si="86"/>
        <v>0</v>
      </c>
    </row>
    <row r="667" spans="1:34" ht="15" thickBot="1" x14ac:dyDescent="0.35">
      <c r="A667" s="341"/>
      <c r="B667" s="342"/>
      <c r="C667" s="349">
        <f>SUM(C657:C666)</f>
        <v>0</v>
      </c>
      <c r="D667" s="349">
        <f t="shared" ref="D667:AG667" si="87">SUM(D657:D666)</f>
        <v>0</v>
      </c>
      <c r="E667" s="349">
        <f t="shared" si="87"/>
        <v>0</v>
      </c>
      <c r="F667" s="349">
        <f t="shared" si="87"/>
        <v>0</v>
      </c>
      <c r="G667" s="349">
        <f t="shared" si="87"/>
        <v>0</v>
      </c>
      <c r="H667" s="349">
        <f t="shared" si="87"/>
        <v>0</v>
      </c>
      <c r="I667" s="349">
        <f t="shared" si="87"/>
        <v>0</v>
      </c>
      <c r="J667" s="349">
        <f t="shared" si="87"/>
        <v>0</v>
      </c>
      <c r="K667" s="349">
        <f t="shared" si="87"/>
        <v>0</v>
      </c>
      <c r="L667" s="349">
        <f t="shared" si="87"/>
        <v>0</v>
      </c>
      <c r="M667" s="349">
        <f t="shared" si="87"/>
        <v>0</v>
      </c>
      <c r="N667" s="349">
        <f t="shared" si="87"/>
        <v>0</v>
      </c>
      <c r="O667" s="349">
        <f t="shared" si="87"/>
        <v>0</v>
      </c>
      <c r="P667" s="349">
        <f t="shared" si="87"/>
        <v>0</v>
      </c>
      <c r="Q667" s="349">
        <f t="shared" si="87"/>
        <v>0</v>
      </c>
      <c r="R667" s="349">
        <f t="shared" si="87"/>
        <v>0</v>
      </c>
      <c r="S667" s="349">
        <f t="shared" si="87"/>
        <v>0</v>
      </c>
      <c r="T667" s="349">
        <f t="shared" si="87"/>
        <v>0</v>
      </c>
      <c r="U667" s="349">
        <f t="shared" si="87"/>
        <v>0</v>
      </c>
      <c r="V667" s="349">
        <f t="shared" si="87"/>
        <v>0</v>
      </c>
      <c r="W667" s="349">
        <f t="shared" si="87"/>
        <v>0</v>
      </c>
      <c r="X667" s="349">
        <f t="shared" si="87"/>
        <v>0</v>
      </c>
      <c r="Y667" s="349">
        <f t="shared" si="87"/>
        <v>0</v>
      </c>
      <c r="Z667" s="349">
        <f t="shared" si="87"/>
        <v>0</v>
      </c>
      <c r="AA667" s="349">
        <f t="shared" si="87"/>
        <v>0</v>
      </c>
      <c r="AB667" s="349">
        <f t="shared" si="87"/>
        <v>0</v>
      </c>
      <c r="AC667" s="349">
        <f t="shared" si="87"/>
        <v>0</v>
      </c>
      <c r="AD667" s="349">
        <f t="shared" si="87"/>
        <v>0</v>
      </c>
      <c r="AE667" s="349">
        <f t="shared" si="87"/>
        <v>0</v>
      </c>
      <c r="AF667" s="349">
        <f t="shared" si="87"/>
        <v>0</v>
      </c>
      <c r="AG667" s="349">
        <f t="shared" si="87"/>
        <v>0</v>
      </c>
      <c r="AH667" s="348">
        <f>SUM(C667:AG667)</f>
        <v>0</v>
      </c>
    </row>
    <row r="668" spans="1:34" ht="15" thickBot="1" x14ac:dyDescent="0.35">
      <c r="A668" s="334" t="s">
        <v>246</v>
      </c>
      <c r="B668" s="315"/>
      <c r="C668" s="337"/>
      <c r="D668" s="337" t="s">
        <v>370</v>
      </c>
      <c r="E668" s="337"/>
      <c r="F668" s="337"/>
      <c r="G668" s="337"/>
      <c r="H668" s="337"/>
      <c r="I668" s="337"/>
      <c r="J668" s="337"/>
      <c r="K668" s="337"/>
      <c r="L668" s="337"/>
      <c r="M668" s="337"/>
      <c r="N668" s="337"/>
      <c r="O668" s="337"/>
      <c r="P668" s="337"/>
      <c r="Q668" s="337"/>
      <c r="R668" s="337"/>
      <c r="S668" s="337"/>
      <c r="T668" s="337"/>
      <c r="U668" s="337"/>
      <c r="V668" s="337"/>
      <c r="W668" s="337"/>
      <c r="X668" s="337"/>
      <c r="Y668" s="337"/>
      <c r="Z668" s="337"/>
      <c r="AA668" s="337"/>
      <c r="AB668" s="337"/>
      <c r="AC668" s="337"/>
      <c r="AD668" s="337"/>
      <c r="AE668" s="337"/>
      <c r="AF668" s="337"/>
      <c r="AG668" s="338"/>
      <c r="AH668" s="350"/>
    </row>
    <row r="669" spans="1:34" ht="15" thickBot="1" x14ac:dyDescent="0.35">
      <c r="A669" s="316" t="s">
        <v>245</v>
      </c>
      <c r="B669" s="322"/>
      <c r="C669" s="318" t="s">
        <v>427</v>
      </c>
      <c r="D669" s="319"/>
      <c r="E669" s="319"/>
      <c r="F669" s="319"/>
      <c r="G669" s="319"/>
      <c r="H669" s="319"/>
      <c r="I669" s="319"/>
      <c r="J669" s="319"/>
      <c r="K669" s="319"/>
      <c r="L669" s="319"/>
      <c r="M669" s="319"/>
      <c r="N669" s="319"/>
      <c r="O669" s="319"/>
      <c r="P669" s="319"/>
      <c r="Q669" s="319"/>
      <c r="R669" s="319"/>
      <c r="S669" s="319"/>
      <c r="T669" s="319"/>
      <c r="U669" s="319"/>
      <c r="V669" s="319"/>
      <c r="W669" s="319"/>
      <c r="X669" s="319"/>
      <c r="Y669" s="319"/>
      <c r="Z669" s="319"/>
      <c r="AA669" s="319"/>
      <c r="AB669" s="319"/>
      <c r="AC669" s="319"/>
      <c r="AD669" s="319"/>
      <c r="AE669" s="319"/>
      <c r="AF669" s="319"/>
      <c r="AG669" s="320"/>
      <c r="AH669" s="346" t="s">
        <v>14</v>
      </c>
    </row>
    <row r="670" spans="1:34" ht="15" thickBot="1" x14ac:dyDescent="0.35">
      <c r="A670" s="316" t="s">
        <v>422</v>
      </c>
      <c r="B670" s="322"/>
      <c r="C670" s="323">
        <v>1</v>
      </c>
      <c r="D670" s="319">
        <v>2</v>
      </c>
      <c r="E670" s="319">
        <v>3</v>
      </c>
      <c r="F670" s="319">
        <v>4</v>
      </c>
      <c r="G670" s="319">
        <v>5</v>
      </c>
      <c r="H670" s="319">
        <v>6</v>
      </c>
      <c r="I670" s="319">
        <v>7</v>
      </c>
      <c r="J670" s="319">
        <v>8</v>
      </c>
      <c r="K670" s="319">
        <v>9</v>
      </c>
      <c r="L670" s="319">
        <v>10</v>
      </c>
      <c r="M670" s="319">
        <v>11</v>
      </c>
      <c r="N670" s="319">
        <v>12</v>
      </c>
      <c r="O670" s="319">
        <v>13</v>
      </c>
      <c r="P670" s="319">
        <v>14</v>
      </c>
      <c r="Q670" s="319">
        <v>15</v>
      </c>
      <c r="R670" s="319">
        <v>16</v>
      </c>
      <c r="S670" s="319">
        <v>17</v>
      </c>
      <c r="T670" s="319">
        <v>18</v>
      </c>
      <c r="U670" s="319">
        <v>19</v>
      </c>
      <c r="V670" s="319">
        <v>20</v>
      </c>
      <c r="W670" s="319">
        <v>21</v>
      </c>
      <c r="X670" s="319">
        <v>22</v>
      </c>
      <c r="Y670" s="319">
        <v>23</v>
      </c>
      <c r="Z670" s="319">
        <v>24</v>
      </c>
      <c r="AA670" s="319">
        <v>25</v>
      </c>
      <c r="AB670" s="319">
        <v>26</v>
      </c>
      <c r="AC670" s="319">
        <v>27</v>
      </c>
      <c r="AD670" s="319">
        <v>28</v>
      </c>
      <c r="AE670" s="319">
        <v>29</v>
      </c>
      <c r="AF670" s="319">
        <v>30</v>
      </c>
      <c r="AG670" s="320">
        <v>31</v>
      </c>
      <c r="AH670" s="346"/>
    </row>
    <row r="671" spans="1:34" x14ac:dyDescent="0.3">
      <c r="A671" s="339" t="s">
        <v>230</v>
      </c>
      <c r="B671" s="339" t="s">
        <v>231</v>
      </c>
      <c r="C671" s="325"/>
      <c r="D671" s="326"/>
      <c r="E671" s="326"/>
      <c r="F671" s="326"/>
      <c r="G671" s="326"/>
      <c r="H671" s="326"/>
      <c r="I671" s="326"/>
      <c r="J671" s="326"/>
      <c r="K671" s="326"/>
      <c r="L671" s="326"/>
      <c r="M671" s="326"/>
      <c r="N671" s="326"/>
      <c r="O671" s="326"/>
      <c r="P671" s="326"/>
      <c r="Q671" s="326"/>
      <c r="R671" s="326"/>
      <c r="S671" s="326"/>
      <c r="T671" s="326"/>
      <c r="U671" s="326"/>
      <c r="V671" s="326"/>
      <c r="W671" s="326"/>
      <c r="X671" s="326"/>
      <c r="Y671" s="326"/>
      <c r="Z671" s="326"/>
      <c r="AA671" s="326"/>
      <c r="AB671" s="326"/>
      <c r="AC671" s="326"/>
      <c r="AD671" s="326"/>
      <c r="AE671" s="326"/>
      <c r="AF671" s="326"/>
      <c r="AG671" s="326"/>
      <c r="AH671" s="347"/>
    </row>
    <row r="672" spans="1:34" x14ac:dyDescent="0.3">
      <c r="A672" s="328"/>
      <c r="B672" s="329"/>
      <c r="C672" s="330"/>
      <c r="D672" s="327"/>
      <c r="E672" s="327"/>
      <c r="F672" s="327"/>
      <c r="G672" s="327"/>
      <c r="H672" s="327"/>
      <c r="I672" s="327"/>
      <c r="J672" s="327"/>
      <c r="K672" s="327"/>
      <c r="L672" s="327"/>
      <c r="M672" s="327"/>
      <c r="N672" s="327"/>
      <c r="O672" s="327"/>
      <c r="P672" s="327"/>
      <c r="Q672" s="327"/>
      <c r="R672" s="327"/>
      <c r="S672" s="327"/>
      <c r="T672" s="327"/>
      <c r="U672" s="327"/>
      <c r="V672" s="327"/>
      <c r="W672" s="327"/>
      <c r="X672" s="327"/>
      <c r="Y672" s="327"/>
      <c r="Z672" s="327"/>
      <c r="AA672" s="327"/>
      <c r="AB672" s="327"/>
      <c r="AC672" s="327"/>
      <c r="AD672" s="327"/>
      <c r="AE672" s="327"/>
      <c r="AF672" s="327"/>
      <c r="AG672" s="327"/>
      <c r="AH672" s="347">
        <f>SUM(C672:AG672)</f>
        <v>0</v>
      </c>
    </row>
    <row r="673" spans="1:34" x14ac:dyDescent="0.3">
      <c r="A673" s="328"/>
      <c r="B673" s="329"/>
      <c r="C673" s="330"/>
      <c r="D673" s="327"/>
      <c r="E673" s="327"/>
      <c r="F673" s="327"/>
      <c r="G673" s="327"/>
      <c r="H673" s="327"/>
      <c r="I673" s="327"/>
      <c r="J673" s="327"/>
      <c r="K673" s="327"/>
      <c r="L673" s="327"/>
      <c r="M673" s="327"/>
      <c r="N673" s="327"/>
      <c r="O673" s="327"/>
      <c r="P673" s="327"/>
      <c r="Q673" s="327"/>
      <c r="R673" s="327"/>
      <c r="S673" s="327"/>
      <c r="T673" s="327"/>
      <c r="U673" s="327"/>
      <c r="V673" s="327"/>
      <c r="W673" s="327"/>
      <c r="X673" s="327"/>
      <c r="Y673" s="327"/>
      <c r="Z673" s="327"/>
      <c r="AA673" s="327"/>
      <c r="AB673" s="327"/>
      <c r="AC673" s="327"/>
      <c r="AD673" s="327"/>
      <c r="AE673" s="327"/>
      <c r="AF673" s="327"/>
      <c r="AG673" s="327"/>
      <c r="AH673" s="347">
        <f t="shared" ref="AH673:AH681" si="88">SUM(C673:AG673)</f>
        <v>0</v>
      </c>
    </row>
    <row r="674" spans="1:34" x14ac:dyDescent="0.3">
      <c r="A674" s="328"/>
      <c r="B674" s="329"/>
      <c r="C674" s="330"/>
      <c r="D674" s="327"/>
      <c r="E674" s="327"/>
      <c r="F674" s="327"/>
      <c r="G674" s="327"/>
      <c r="H674" s="327"/>
      <c r="I674" s="327"/>
      <c r="J674" s="327"/>
      <c r="K674" s="327"/>
      <c r="L674" s="327"/>
      <c r="M674" s="327"/>
      <c r="N674" s="327"/>
      <c r="O674" s="327"/>
      <c r="P674" s="327"/>
      <c r="Q674" s="327"/>
      <c r="R674" s="327"/>
      <c r="S674" s="327"/>
      <c r="T674" s="327"/>
      <c r="U674" s="327"/>
      <c r="V674" s="327"/>
      <c r="W674" s="327"/>
      <c r="X674" s="327"/>
      <c r="Y674" s="327"/>
      <c r="Z674" s="327"/>
      <c r="AA674" s="327"/>
      <c r="AB674" s="327"/>
      <c r="AC674" s="327"/>
      <c r="AD674" s="327"/>
      <c r="AE674" s="327"/>
      <c r="AF674" s="327"/>
      <c r="AG674" s="327"/>
      <c r="AH674" s="347">
        <f t="shared" si="88"/>
        <v>0</v>
      </c>
    </row>
    <row r="675" spans="1:34" x14ac:dyDescent="0.3">
      <c r="A675" s="328"/>
      <c r="B675" s="329"/>
      <c r="C675" s="330"/>
      <c r="D675" s="327"/>
      <c r="E675" s="327"/>
      <c r="F675" s="327"/>
      <c r="G675" s="327"/>
      <c r="H675" s="327"/>
      <c r="I675" s="327"/>
      <c r="J675" s="327"/>
      <c r="K675" s="327"/>
      <c r="L675" s="327"/>
      <c r="M675" s="327"/>
      <c r="N675" s="327"/>
      <c r="O675" s="327"/>
      <c r="P675" s="327"/>
      <c r="Q675" s="327"/>
      <c r="R675" s="327"/>
      <c r="S675" s="327"/>
      <c r="T675" s="327"/>
      <c r="U675" s="327"/>
      <c r="V675" s="327"/>
      <c r="W675" s="327"/>
      <c r="X675" s="327"/>
      <c r="Y675" s="327"/>
      <c r="Z675" s="327"/>
      <c r="AA675" s="327"/>
      <c r="AB675" s="327"/>
      <c r="AC675" s="327"/>
      <c r="AD675" s="327"/>
      <c r="AE675" s="327"/>
      <c r="AF675" s="327"/>
      <c r="AG675" s="327"/>
      <c r="AH675" s="347">
        <f t="shared" si="88"/>
        <v>0</v>
      </c>
    </row>
    <row r="676" spans="1:34" x14ac:dyDescent="0.3">
      <c r="A676" s="328"/>
      <c r="B676" s="329"/>
      <c r="C676" s="330"/>
      <c r="D676" s="327"/>
      <c r="E676" s="327"/>
      <c r="F676" s="327"/>
      <c r="G676" s="327"/>
      <c r="H676" s="327"/>
      <c r="I676" s="327"/>
      <c r="J676" s="327"/>
      <c r="K676" s="327"/>
      <c r="L676" s="327"/>
      <c r="M676" s="327"/>
      <c r="N676" s="327"/>
      <c r="O676" s="327"/>
      <c r="P676" s="327"/>
      <c r="Q676" s="327"/>
      <c r="R676" s="327"/>
      <c r="S676" s="327"/>
      <c r="T676" s="327"/>
      <c r="U676" s="327"/>
      <c r="V676" s="327"/>
      <c r="W676" s="327"/>
      <c r="X676" s="327"/>
      <c r="Y676" s="327"/>
      <c r="Z676" s="327"/>
      <c r="AA676" s="327"/>
      <c r="AB676" s="327"/>
      <c r="AC676" s="327"/>
      <c r="AD676" s="327"/>
      <c r="AE676" s="327"/>
      <c r="AF676" s="327"/>
      <c r="AG676" s="327"/>
      <c r="AH676" s="347">
        <f t="shared" si="88"/>
        <v>0</v>
      </c>
    </row>
    <row r="677" spans="1:34" x14ac:dyDescent="0.3">
      <c r="A677" s="328"/>
      <c r="B677" s="329"/>
      <c r="C677" s="330"/>
      <c r="D677" s="327"/>
      <c r="E677" s="327"/>
      <c r="F677" s="327"/>
      <c r="G677" s="327"/>
      <c r="H677" s="327"/>
      <c r="I677" s="327"/>
      <c r="J677" s="327"/>
      <c r="K677" s="327"/>
      <c r="L677" s="327"/>
      <c r="M677" s="327"/>
      <c r="N677" s="327"/>
      <c r="O677" s="327"/>
      <c r="P677" s="327"/>
      <c r="Q677" s="327"/>
      <c r="R677" s="327"/>
      <c r="S677" s="327"/>
      <c r="T677" s="327"/>
      <c r="U677" s="327"/>
      <c r="V677" s="327"/>
      <c r="W677" s="327"/>
      <c r="X677" s="327"/>
      <c r="Y677" s="327"/>
      <c r="Z677" s="327"/>
      <c r="AA677" s="327"/>
      <c r="AB677" s="327"/>
      <c r="AC677" s="327"/>
      <c r="AD677" s="327"/>
      <c r="AE677" s="327"/>
      <c r="AF677" s="327"/>
      <c r="AG677" s="327"/>
      <c r="AH677" s="347">
        <f t="shared" si="88"/>
        <v>0</v>
      </c>
    </row>
    <row r="678" spans="1:34" x14ac:dyDescent="0.3">
      <c r="A678" s="328"/>
      <c r="B678" s="329"/>
      <c r="C678" s="330"/>
      <c r="D678" s="327"/>
      <c r="E678" s="327"/>
      <c r="F678" s="327"/>
      <c r="G678" s="327"/>
      <c r="H678" s="327"/>
      <c r="I678" s="327"/>
      <c r="J678" s="327"/>
      <c r="K678" s="327"/>
      <c r="L678" s="327"/>
      <c r="M678" s="327"/>
      <c r="N678" s="327"/>
      <c r="O678" s="327"/>
      <c r="P678" s="327"/>
      <c r="Q678" s="327"/>
      <c r="R678" s="327"/>
      <c r="S678" s="327"/>
      <c r="T678" s="327"/>
      <c r="U678" s="327"/>
      <c r="V678" s="327"/>
      <c r="W678" s="327"/>
      <c r="X678" s="327"/>
      <c r="Y678" s="327"/>
      <c r="Z678" s="327"/>
      <c r="AA678" s="327"/>
      <c r="AB678" s="327"/>
      <c r="AC678" s="327"/>
      <c r="AD678" s="327"/>
      <c r="AE678" s="327"/>
      <c r="AF678" s="327"/>
      <c r="AG678" s="327"/>
      <c r="AH678" s="347">
        <f t="shared" si="88"/>
        <v>0</v>
      </c>
    </row>
    <row r="679" spans="1:34" x14ac:dyDescent="0.3">
      <c r="A679" s="328"/>
      <c r="B679" s="329"/>
      <c r="C679" s="330"/>
      <c r="D679" s="327"/>
      <c r="E679" s="327"/>
      <c r="F679" s="327"/>
      <c r="G679" s="327"/>
      <c r="H679" s="327"/>
      <c r="I679" s="327"/>
      <c r="J679" s="327"/>
      <c r="K679" s="327"/>
      <c r="L679" s="327"/>
      <c r="M679" s="327"/>
      <c r="N679" s="327"/>
      <c r="O679" s="327"/>
      <c r="P679" s="327"/>
      <c r="Q679" s="327"/>
      <c r="R679" s="327"/>
      <c r="S679" s="327"/>
      <c r="T679" s="327"/>
      <c r="U679" s="327"/>
      <c r="V679" s="327"/>
      <c r="W679" s="327"/>
      <c r="X679" s="327"/>
      <c r="Y679" s="327"/>
      <c r="Z679" s="327"/>
      <c r="AA679" s="327"/>
      <c r="AB679" s="327"/>
      <c r="AC679" s="327"/>
      <c r="AD679" s="327"/>
      <c r="AE679" s="327"/>
      <c r="AF679" s="327"/>
      <c r="AG679" s="327"/>
      <c r="AH679" s="347">
        <f t="shared" si="88"/>
        <v>0</v>
      </c>
    </row>
    <row r="680" spans="1:34" x14ac:dyDescent="0.3">
      <c r="A680" s="328"/>
      <c r="B680" s="329"/>
      <c r="C680" s="330"/>
      <c r="D680" s="327"/>
      <c r="E680" s="327"/>
      <c r="F680" s="327"/>
      <c r="G680" s="327"/>
      <c r="H680" s="327"/>
      <c r="I680" s="327"/>
      <c r="J680" s="327"/>
      <c r="K680" s="327"/>
      <c r="L680" s="327"/>
      <c r="M680" s="327"/>
      <c r="N680" s="327"/>
      <c r="O680" s="327"/>
      <c r="P680" s="327"/>
      <c r="Q680" s="327"/>
      <c r="R680" s="327"/>
      <c r="S680" s="327"/>
      <c r="T680" s="327"/>
      <c r="U680" s="327"/>
      <c r="V680" s="327"/>
      <c r="W680" s="327"/>
      <c r="X680" s="327"/>
      <c r="Y680" s="327"/>
      <c r="Z680" s="327"/>
      <c r="AA680" s="327"/>
      <c r="AB680" s="327"/>
      <c r="AC680" s="327"/>
      <c r="AD680" s="327"/>
      <c r="AE680" s="327"/>
      <c r="AF680" s="327"/>
      <c r="AG680" s="327"/>
      <c r="AH680" s="347">
        <f t="shared" si="88"/>
        <v>0</v>
      </c>
    </row>
    <row r="681" spans="1:34" x14ac:dyDescent="0.3">
      <c r="A681" s="328"/>
      <c r="B681" s="329"/>
      <c r="C681" s="330"/>
      <c r="D681" s="327"/>
      <c r="E681" s="327"/>
      <c r="F681" s="327"/>
      <c r="G681" s="327"/>
      <c r="H681" s="327"/>
      <c r="I681" s="327"/>
      <c r="J681" s="327"/>
      <c r="K681" s="327"/>
      <c r="L681" s="327"/>
      <c r="M681" s="327"/>
      <c r="N681" s="327"/>
      <c r="O681" s="327"/>
      <c r="P681" s="327"/>
      <c r="Q681" s="327"/>
      <c r="R681" s="327"/>
      <c r="S681" s="327"/>
      <c r="T681" s="327"/>
      <c r="U681" s="327"/>
      <c r="V681" s="327"/>
      <c r="W681" s="327"/>
      <c r="X681" s="327"/>
      <c r="Y681" s="327"/>
      <c r="Z681" s="327"/>
      <c r="AA681" s="327"/>
      <c r="AB681" s="327"/>
      <c r="AC681" s="327"/>
      <c r="AD681" s="327"/>
      <c r="AE681" s="327"/>
      <c r="AF681" s="327"/>
      <c r="AG681" s="327"/>
      <c r="AH681" s="347">
        <f t="shared" si="88"/>
        <v>0</v>
      </c>
    </row>
    <row r="682" spans="1:34" ht="15" thickBot="1" x14ac:dyDescent="0.35">
      <c r="A682" s="341"/>
      <c r="B682" s="342"/>
      <c r="C682" s="349">
        <f>SUM(C672:C681)</f>
        <v>0</v>
      </c>
      <c r="D682" s="349">
        <f t="shared" ref="D682:AG682" si="89">SUM(D672:D681)</f>
        <v>0</v>
      </c>
      <c r="E682" s="349">
        <f t="shared" si="89"/>
        <v>0</v>
      </c>
      <c r="F682" s="349">
        <f t="shared" si="89"/>
        <v>0</v>
      </c>
      <c r="G682" s="349">
        <f t="shared" si="89"/>
        <v>0</v>
      </c>
      <c r="H682" s="349">
        <f t="shared" si="89"/>
        <v>0</v>
      </c>
      <c r="I682" s="349">
        <f t="shared" si="89"/>
        <v>0</v>
      </c>
      <c r="J682" s="349">
        <f t="shared" si="89"/>
        <v>0</v>
      </c>
      <c r="K682" s="349">
        <f t="shared" si="89"/>
        <v>0</v>
      </c>
      <c r="L682" s="349">
        <f t="shared" si="89"/>
        <v>0</v>
      </c>
      <c r="M682" s="349">
        <f t="shared" si="89"/>
        <v>0</v>
      </c>
      <c r="N682" s="349">
        <f t="shared" si="89"/>
        <v>0</v>
      </c>
      <c r="O682" s="349">
        <f t="shared" si="89"/>
        <v>0</v>
      </c>
      <c r="P682" s="349">
        <f t="shared" si="89"/>
        <v>0</v>
      </c>
      <c r="Q682" s="349">
        <f t="shared" si="89"/>
        <v>0</v>
      </c>
      <c r="R682" s="349">
        <f t="shared" si="89"/>
        <v>0</v>
      </c>
      <c r="S682" s="349">
        <f t="shared" si="89"/>
        <v>0</v>
      </c>
      <c r="T682" s="349">
        <f t="shared" si="89"/>
        <v>0</v>
      </c>
      <c r="U682" s="349">
        <f t="shared" si="89"/>
        <v>0</v>
      </c>
      <c r="V682" s="349">
        <f t="shared" si="89"/>
        <v>0</v>
      </c>
      <c r="W682" s="349">
        <f t="shared" si="89"/>
        <v>0</v>
      </c>
      <c r="X682" s="349">
        <f t="shared" si="89"/>
        <v>0</v>
      </c>
      <c r="Y682" s="349">
        <f t="shared" si="89"/>
        <v>0</v>
      </c>
      <c r="Z682" s="349">
        <f t="shared" si="89"/>
        <v>0</v>
      </c>
      <c r="AA682" s="349">
        <f t="shared" si="89"/>
        <v>0</v>
      </c>
      <c r="AB682" s="349">
        <f t="shared" si="89"/>
        <v>0</v>
      </c>
      <c r="AC682" s="349">
        <f t="shared" si="89"/>
        <v>0</v>
      </c>
      <c r="AD682" s="349">
        <f t="shared" si="89"/>
        <v>0</v>
      </c>
      <c r="AE682" s="349">
        <f t="shared" si="89"/>
        <v>0</v>
      </c>
      <c r="AF682" s="349">
        <f t="shared" si="89"/>
        <v>0</v>
      </c>
      <c r="AG682" s="349">
        <f t="shared" si="89"/>
        <v>0</v>
      </c>
      <c r="AH682" s="348">
        <f>SUM(C682:AG682)</f>
        <v>0</v>
      </c>
    </row>
    <row r="683" spans="1:34" ht="15" thickBot="1" x14ac:dyDescent="0.35">
      <c r="A683" s="334" t="s">
        <v>246</v>
      </c>
      <c r="B683" s="315"/>
      <c r="C683" s="337"/>
      <c r="D683" s="337" t="s">
        <v>371</v>
      </c>
      <c r="E683" s="337"/>
      <c r="F683" s="337"/>
      <c r="G683" s="337"/>
      <c r="H683" s="337"/>
      <c r="I683" s="337"/>
      <c r="J683" s="337"/>
      <c r="K683" s="337"/>
      <c r="L683" s="337"/>
      <c r="M683" s="337"/>
      <c r="N683" s="337"/>
      <c r="O683" s="337"/>
      <c r="P683" s="337"/>
      <c r="Q683" s="337"/>
      <c r="R683" s="337"/>
      <c r="S683" s="337"/>
      <c r="T683" s="337"/>
      <c r="U683" s="337"/>
      <c r="V683" s="337"/>
      <c r="W683" s="337"/>
      <c r="X683" s="337"/>
      <c r="Y683" s="337"/>
      <c r="Z683" s="337"/>
      <c r="AA683" s="337"/>
      <c r="AB683" s="337"/>
      <c r="AC683" s="337"/>
      <c r="AD683" s="337"/>
      <c r="AE683" s="337"/>
      <c r="AF683" s="337"/>
      <c r="AG683" s="338"/>
      <c r="AH683" s="350"/>
    </row>
    <row r="684" spans="1:34" ht="15" thickBot="1" x14ac:dyDescent="0.35">
      <c r="A684" s="316" t="s">
        <v>245</v>
      </c>
      <c r="B684" s="322"/>
      <c r="C684" s="318" t="s">
        <v>427</v>
      </c>
      <c r="D684" s="319"/>
      <c r="E684" s="319"/>
      <c r="F684" s="319"/>
      <c r="G684" s="319"/>
      <c r="H684" s="319"/>
      <c r="I684" s="319"/>
      <c r="J684" s="319"/>
      <c r="K684" s="319"/>
      <c r="L684" s="319"/>
      <c r="M684" s="319"/>
      <c r="N684" s="319"/>
      <c r="O684" s="319"/>
      <c r="P684" s="319"/>
      <c r="Q684" s="319"/>
      <c r="R684" s="319"/>
      <c r="S684" s="319"/>
      <c r="T684" s="319"/>
      <c r="U684" s="319"/>
      <c r="V684" s="319"/>
      <c r="W684" s="319"/>
      <c r="X684" s="319"/>
      <c r="Y684" s="319"/>
      <c r="Z684" s="319"/>
      <c r="AA684" s="319"/>
      <c r="AB684" s="319"/>
      <c r="AC684" s="319"/>
      <c r="AD684" s="319"/>
      <c r="AE684" s="319"/>
      <c r="AF684" s="319"/>
      <c r="AG684" s="320"/>
      <c r="AH684" s="346" t="s">
        <v>14</v>
      </c>
    </row>
    <row r="685" spans="1:34" ht="15" thickBot="1" x14ac:dyDescent="0.35">
      <c r="A685" s="316" t="s">
        <v>422</v>
      </c>
      <c r="B685" s="322"/>
      <c r="C685" s="323">
        <v>1</v>
      </c>
      <c r="D685" s="319">
        <v>2</v>
      </c>
      <c r="E685" s="319">
        <v>3</v>
      </c>
      <c r="F685" s="319">
        <v>4</v>
      </c>
      <c r="G685" s="319">
        <v>5</v>
      </c>
      <c r="H685" s="319">
        <v>6</v>
      </c>
      <c r="I685" s="319">
        <v>7</v>
      </c>
      <c r="J685" s="319">
        <v>8</v>
      </c>
      <c r="K685" s="319">
        <v>9</v>
      </c>
      <c r="L685" s="319">
        <v>10</v>
      </c>
      <c r="M685" s="319">
        <v>11</v>
      </c>
      <c r="N685" s="319">
        <v>12</v>
      </c>
      <c r="O685" s="319">
        <v>13</v>
      </c>
      <c r="P685" s="319">
        <v>14</v>
      </c>
      <c r="Q685" s="319">
        <v>15</v>
      </c>
      <c r="R685" s="319">
        <v>16</v>
      </c>
      <c r="S685" s="319">
        <v>17</v>
      </c>
      <c r="T685" s="319">
        <v>18</v>
      </c>
      <c r="U685" s="319">
        <v>19</v>
      </c>
      <c r="V685" s="319">
        <v>20</v>
      </c>
      <c r="W685" s="319">
        <v>21</v>
      </c>
      <c r="X685" s="319">
        <v>22</v>
      </c>
      <c r="Y685" s="319">
        <v>23</v>
      </c>
      <c r="Z685" s="319">
        <v>24</v>
      </c>
      <c r="AA685" s="319">
        <v>25</v>
      </c>
      <c r="AB685" s="319">
        <v>26</v>
      </c>
      <c r="AC685" s="319">
        <v>27</v>
      </c>
      <c r="AD685" s="319">
        <v>28</v>
      </c>
      <c r="AE685" s="319">
        <v>29</v>
      </c>
      <c r="AF685" s="319">
        <v>30</v>
      </c>
      <c r="AG685" s="320">
        <v>31</v>
      </c>
      <c r="AH685" s="346"/>
    </row>
    <row r="686" spans="1:34" x14ac:dyDescent="0.3">
      <c r="A686" s="339" t="s">
        <v>230</v>
      </c>
      <c r="B686" s="339" t="s">
        <v>231</v>
      </c>
      <c r="C686" s="325"/>
      <c r="D686" s="326"/>
      <c r="E686" s="326"/>
      <c r="F686" s="326"/>
      <c r="G686" s="326"/>
      <c r="H686" s="326"/>
      <c r="I686" s="326"/>
      <c r="J686" s="326"/>
      <c r="K686" s="326"/>
      <c r="L686" s="326"/>
      <c r="M686" s="326"/>
      <c r="N686" s="326"/>
      <c r="O686" s="326"/>
      <c r="P686" s="326"/>
      <c r="Q686" s="326"/>
      <c r="R686" s="326"/>
      <c r="S686" s="326"/>
      <c r="T686" s="326"/>
      <c r="U686" s="326"/>
      <c r="V686" s="326"/>
      <c r="W686" s="326"/>
      <c r="X686" s="326"/>
      <c r="Y686" s="326"/>
      <c r="Z686" s="326"/>
      <c r="AA686" s="326"/>
      <c r="AB686" s="326"/>
      <c r="AC686" s="326"/>
      <c r="AD686" s="326"/>
      <c r="AE686" s="326"/>
      <c r="AF686" s="326"/>
      <c r="AG686" s="326"/>
      <c r="AH686" s="347"/>
    </row>
    <row r="687" spans="1:34" x14ac:dyDescent="0.3">
      <c r="A687" s="328"/>
      <c r="B687" s="329"/>
      <c r="C687" s="330"/>
      <c r="D687" s="327"/>
      <c r="E687" s="327"/>
      <c r="F687" s="327"/>
      <c r="G687" s="327"/>
      <c r="H687" s="327"/>
      <c r="I687" s="327"/>
      <c r="J687" s="327"/>
      <c r="K687" s="327"/>
      <c r="L687" s="327"/>
      <c r="M687" s="327"/>
      <c r="N687" s="327"/>
      <c r="O687" s="327"/>
      <c r="P687" s="327"/>
      <c r="Q687" s="327"/>
      <c r="R687" s="327"/>
      <c r="S687" s="327"/>
      <c r="T687" s="327"/>
      <c r="U687" s="327"/>
      <c r="V687" s="327"/>
      <c r="W687" s="327"/>
      <c r="X687" s="327"/>
      <c r="Y687" s="327"/>
      <c r="Z687" s="327"/>
      <c r="AA687" s="327"/>
      <c r="AB687" s="327"/>
      <c r="AC687" s="327"/>
      <c r="AD687" s="327"/>
      <c r="AE687" s="327"/>
      <c r="AF687" s="327"/>
      <c r="AG687" s="327"/>
      <c r="AH687" s="347">
        <f>SUM(C687:AG687)</f>
        <v>0</v>
      </c>
    </row>
    <row r="688" spans="1:34" x14ac:dyDescent="0.3">
      <c r="A688" s="328"/>
      <c r="B688" s="329"/>
      <c r="C688" s="330"/>
      <c r="D688" s="327"/>
      <c r="E688" s="327"/>
      <c r="F688" s="327"/>
      <c r="G688" s="327"/>
      <c r="H688" s="327"/>
      <c r="I688" s="327"/>
      <c r="J688" s="327"/>
      <c r="K688" s="327"/>
      <c r="L688" s="327"/>
      <c r="M688" s="327"/>
      <c r="N688" s="327"/>
      <c r="O688" s="327"/>
      <c r="P688" s="327"/>
      <c r="Q688" s="327"/>
      <c r="R688" s="327"/>
      <c r="S688" s="327"/>
      <c r="T688" s="327"/>
      <c r="U688" s="327"/>
      <c r="V688" s="327"/>
      <c r="W688" s="327"/>
      <c r="X688" s="327"/>
      <c r="Y688" s="327"/>
      <c r="Z688" s="327"/>
      <c r="AA688" s="327"/>
      <c r="AB688" s="327"/>
      <c r="AC688" s="327"/>
      <c r="AD688" s="327"/>
      <c r="AE688" s="327"/>
      <c r="AF688" s="327"/>
      <c r="AG688" s="327"/>
      <c r="AH688" s="347">
        <f t="shared" ref="AH688:AH696" si="90">SUM(C688:AG688)</f>
        <v>0</v>
      </c>
    </row>
    <row r="689" spans="1:34" x14ac:dyDescent="0.3">
      <c r="A689" s="328"/>
      <c r="B689" s="329"/>
      <c r="C689" s="330"/>
      <c r="D689" s="327"/>
      <c r="E689" s="327"/>
      <c r="F689" s="327"/>
      <c r="G689" s="327"/>
      <c r="H689" s="327"/>
      <c r="I689" s="327"/>
      <c r="J689" s="327"/>
      <c r="K689" s="327"/>
      <c r="L689" s="327"/>
      <c r="M689" s="327"/>
      <c r="N689" s="327"/>
      <c r="O689" s="327"/>
      <c r="P689" s="327"/>
      <c r="Q689" s="327"/>
      <c r="R689" s="327"/>
      <c r="S689" s="327"/>
      <c r="T689" s="327"/>
      <c r="U689" s="327"/>
      <c r="V689" s="327"/>
      <c r="W689" s="327"/>
      <c r="X689" s="327"/>
      <c r="Y689" s="327"/>
      <c r="Z689" s="327"/>
      <c r="AA689" s="327"/>
      <c r="AB689" s="327"/>
      <c r="AC689" s="327"/>
      <c r="AD689" s="327"/>
      <c r="AE689" s="327"/>
      <c r="AF689" s="327"/>
      <c r="AG689" s="327"/>
      <c r="AH689" s="347">
        <f t="shared" si="90"/>
        <v>0</v>
      </c>
    </row>
    <row r="690" spans="1:34" x14ac:dyDescent="0.3">
      <c r="A690" s="328"/>
      <c r="B690" s="329"/>
      <c r="C690" s="330"/>
      <c r="D690" s="327"/>
      <c r="E690" s="327"/>
      <c r="F690" s="327"/>
      <c r="G690" s="327"/>
      <c r="H690" s="327"/>
      <c r="I690" s="327"/>
      <c r="J690" s="327"/>
      <c r="K690" s="327"/>
      <c r="L690" s="327"/>
      <c r="M690" s="327"/>
      <c r="N690" s="327"/>
      <c r="O690" s="327"/>
      <c r="P690" s="327"/>
      <c r="Q690" s="327"/>
      <c r="R690" s="327"/>
      <c r="S690" s="327"/>
      <c r="T690" s="327"/>
      <c r="U690" s="327"/>
      <c r="V690" s="327"/>
      <c r="W690" s="327"/>
      <c r="X690" s="327"/>
      <c r="Y690" s="327"/>
      <c r="Z690" s="327"/>
      <c r="AA690" s="327"/>
      <c r="AB690" s="327"/>
      <c r="AC690" s="327"/>
      <c r="AD690" s="327"/>
      <c r="AE690" s="327"/>
      <c r="AF690" s="327"/>
      <c r="AG690" s="327"/>
      <c r="AH690" s="347">
        <f t="shared" si="90"/>
        <v>0</v>
      </c>
    </row>
    <row r="691" spans="1:34" x14ac:dyDescent="0.3">
      <c r="A691" s="328"/>
      <c r="B691" s="329"/>
      <c r="C691" s="330"/>
      <c r="D691" s="327"/>
      <c r="E691" s="327"/>
      <c r="F691" s="327"/>
      <c r="G691" s="327"/>
      <c r="H691" s="327"/>
      <c r="I691" s="327"/>
      <c r="J691" s="327"/>
      <c r="K691" s="327"/>
      <c r="L691" s="327"/>
      <c r="M691" s="327"/>
      <c r="N691" s="327"/>
      <c r="O691" s="327"/>
      <c r="P691" s="327"/>
      <c r="Q691" s="327"/>
      <c r="R691" s="327"/>
      <c r="S691" s="327"/>
      <c r="T691" s="327"/>
      <c r="U691" s="327"/>
      <c r="V691" s="327"/>
      <c r="W691" s="327"/>
      <c r="X691" s="327"/>
      <c r="Y691" s="327"/>
      <c r="Z691" s="327"/>
      <c r="AA691" s="327"/>
      <c r="AB691" s="327"/>
      <c r="AC691" s="327"/>
      <c r="AD691" s="327"/>
      <c r="AE691" s="327"/>
      <c r="AF691" s="327"/>
      <c r="AG691" s="327"/>
      <c r="AH691" s="347">
        <f t="shared" si="90"/>
        <v>0</v>
      </c>
    </row>
    <row r="692" spans="1:34" x14ac:dyDescent="0.3">
      <c r="A692" s="328"/>
      <c r="B692" s="329"/>
      <c r="C692" s="330"/>
      <c r="D692" s="327"/>
      <c r="E692" s="327"/>
      <c r="F692" s="327"/>
      <c r="G692" s="327"/>
      <c r="H692" s="327"/>
      <c r="I692" s="327"/>
      <c r="J692" s="327"/>
      <c r="K692" s="327"/>
      <c r="L692" s="327"/>
      <c r="M692" s="327"/>
      <c r="N692" s="327"/>
      <c r="O692" s="327"/>
      <c r="P692" s="327"/>
      <c r="Q692" s="327"/>
      <c r="R692" s="327"/>
      <c r="S692" s="327"/>
      <c r="T692" s="327"/>
      <c r="U692" s="327"/>
      <c r="V692" s="327"/>
      <c r="W692" s="327"/>
      <c r="X692" s="327"/>
      <c r="Y692" s="327"/>
      <c r="Z692" s="327"/>
      <c r="AA692" s="327"/>
      <c r="AB692" s="327"/>
      <c r="AC692" s="327"/>
      <c r="AD692" s="327"/>
      <c r="AE692" s="327"/>
      <c r="AF692" s="327"/>
      <c r="AG692" s="327"/>
      <c r="AH692" s="347">
        <f t="shared" si="90"/>
        <v>0</v>
      </c>
    </row>
    <row r="693" spans="1:34" x14ac:dyDescent="0.3">
      <c r="A693" s="328"/>
      <c r="B693" s="329"/>
      <c r="C693" s="330"/>
      <c r="D693" s="327"/>
      <c r="E693" s="327"/>
      <c r="F693" s="327"/>
      <c r="G693" s="327"/>
      <c r="H693" s="327"/>
      <c r="I693" s="327"/>
      <c r="J693" s="327"/>
      <c r="K693" s="327"/>
      <c r="L693" s="327"/>
      <c r="M693" s="327"/>
      <c r="N693" s="327"/>
      <c r="O693" s="327"/>
      <c r="P693" s="327"/>
      <c r="Q693" s="327"/>
      <c r="R693" s="327"/>
      <c r="S693" s="327"/>
      <c r="T693" s="327"/>
      <c r="U693" s="327"/>
      <c r="V693" s="327"/>
      <c r="W693" s="327"/>
      <c r="X693" s="327"/>
      <c r="Y693" s="327"/>
      <c r="Z693" s="327"/>
      <c r="AA693" s="327"/>
      <c r="AB693" s="327"/>
      <c r="AC693" s="327"/>
      <c r="AD693" s="327"/>
      <c r="AE693" s="327"/>
      <c r="AF693" s="327"/>
      <c r="AG693" s="327"/>
      <c r="AH693" s="347">
        <f t="shared" si="90"/>
        <v>0</v>
      </c>
    </row>
    <row r="694" spans="1:34" x14ac:dyDescent="0.3">
      <c r="A694" s="328"/>
      <c r="B694" s="329"/>
      <c r="C694" s="330"/>
      <c r="D694" s="327"/>
      <c r="E694" s="327"/>
      <c r="F694" s="327"/>
      <c r="G694" s="327"/>
      <c r="H694" s="327"/>
      <c r="I694" s="327"/>
      <c r="J694" s="327"/>
      <c r="K694" s="327"/>
      <c r="L694" s="327"/>
      <c r="M694" s="327"/>
      <c r="N694" s="327"/>
      <c r="O694" s="327"/>
      <c r="P694" s="327"/>
      <c r="Q694" s="327"/>
      <c r="R694" s="327"/>
      <c r="S694" s="327"/>
      <c r="T694" s="327"/>
      <c r="U694" s="327"/>
      <c r="V694" s="327"/>
      <c r="W694" s="327"/>
      <c r="X694" s="327"/>
      <c r="Y694" s="327"/>
      <c r="Z694" s="327"/>
      <c r="AA694" s="327"/>
      <c r="AB694" s="327"/>
      <c r="AC694" s="327"/>
      <c r="AD694" s="327"/>
      <c r="AE694" s="327"/>
      <c r="AF694" s="327"/>
      <c r="AG694" s="327"/>
      <c r="AH694" s="347">
        <f t="shared" si="90"/>
        <v>0</v>
      </c>
    </row>
    <row r="695" spans="1:34" x14ac:dyDescent="0.3">
      <c r="A695" s="328"/>
      <c r="B695" s="329"/>
      <c r="C695" s="330"/>
      <c r="D695" s="327"/>
      <c r="E695" s="327"/>
      <c r="F695" s="327"/>
      <c r="G695" s="327"/>
      <c r="H695" s="327"/>
      <c r="I695" s="327"/>
      <c r="J695" s="327"/>
      <c r="K695" s="327"/>
      <c r="L695" s="327"/>
      <c r="M695" s="327"/>
      <c r="N695" s="327"/>
      <c r="O695" s="327"/>
      <c r="P695" s="327"/>
      <c r="Q695" s="327"/>
      <c r="R695" s="327"/>
      <c r="S695" s="327"/>
      <c r="T695" s="327"/>
      <c r="U695" s="327"/>
      <c r="V695" s="327"/>
      <c r="W695" s="327"/>
      <c r="X695" s="327"/>
      <c r="Y695" s="327"/>
      <c r="Z695" s="327"/>
      <c r="AA695" s="327"/>
      <c r="AB695" s="327"/>
      <c r="AC695" s="327"/>
      <c r="AD695" s="327"/>
      <c r="AE695" s="327"/>
      <c r="AF695" s="327"/>
      <c r="AG695" s="327"/>
      <c r="AH695" s="347">
        <f t="shared" si="90"/>
        <v>0</v>
      </c>
    </row>
    <row r="696" spans="1:34" x14ac:dyDescent="0.3">
      <c r="A696" s="328"/>
      <c r="B696" s="329"/>
      <c r="C696" s="330"/>
      <c r="D696" s="327"/>
      <c r="E696" s="327"/>
      <c r="F696" s="327"/>
      <c r="G696" s="327"/>
      <c r="H696" s="327"/>
      <c r="I696" s="327"/>
      <c r="J696" s="327"/>
      <c r="K696" s="327"/>
      <c r="L696" s="327"/>
      <c r="M696" s="327"/>
      <c r="N696" s="327"/>
      <c r="O696" s="327"/>
      <c r="P696" s="327"/>
      <c r="Q696" s="327"/>
      <c r="R696" s="327"/>
      <c r="S696" s="327"/>
      <c r="T696" s="327"/>
      <c r="U696" s="327"/>
      <c r="V696" s="327"/>
      <c r="W696" s="327"/>
      <c r="X696" s="327"/>
      <c r="Y696" s="327"/>
      <c r="Z696" s="327"/>
      <c r="AA696" s="327"/>
      <c r="AB696" s="327"/>
      <c r="AC696" s="327"/>
      <c r="AD696" s="327"/>
      <c r="AE696" s="327"/>
      <c r="AF696" s="327"/>
      <c r="AG696" s="327"/>
      <c r="AH696" s="347">
        <f t="shared" si="90"/>
        <v>0</v>
      </c>
    </row>
    <row r="697" spans="1:34" ht="15" thickBot="1" x14ac:dyDescent="0.35">
      <c r="A697" s="341"/>
      <c r="B697" s="342"/>
      <c r="C697" s="349">
        <f>SUM(C687:C696)</f>
        <v>0</v>
      </c>
      <c r="D697" s="349">
        <f t="shared" ref="D697:AG697" si="91">SUM(D687:D696)</f>
        <v>0</v>
      </c>
      <c r="E697" s="349">
        <f t="shared" si="91"/>
        <v>0</v>
      </c>
      <c r="F697" s="349">
        <f t="shared" si="91"/>
        <v>0</v>
      </c>
      <c r="G697" s="349">
        <f t="shared" si="91"/>
        <v>0</v>
      </c>
      <c r="H697" s="349">
        <f t="shared" si="91"/>
        <v>0</v>
      </c>
      <c r="I697" s="349">
        <f t="shared" si="91"/>
        <v>0</v>
      </c>
      <c r="J697" s="349">
        <f t="shared" si="91"/>
        <v>0</v>
      </c>
      <c r="K697" s="349">
        <f t="shared" si="91"/>
        <v>0</v>
      </c>
      <c r="L697" s="349">
        <f t="shared" si="91"/>
        <v>0</v>
      </c>
      <c r="M697" s="349">
        <f t="shared" si="91"/>
        <v>0</v>
      </c>
      <c r="N697" s="349">
        <f t="shared" si="91"/>
        <v>0</v>
      </c>
      <c r="O697" s="349">
        <f t="shared" si="91"/>
        <v>0</v>
      </c>
      <c r="P697" s="349">
        <f t="shared" si="91"/>
        <v>0</v>
      </c>
      <c r="Q697" s="349">
        <f t="shared" si="91"/>
        <v>0</v>
      </c>
      <c r="R697" s="349">
        <f t="shared" si="91"/>
        <v>0</v>
      </c>
      <c r="S697" s="349">
        <f t="shared" si="91"/>
        <v>0</v>
      </c>
      <c r="T697" s="349">
        <f t="shared" si="91"/>
        <v>0</v>
      </c>
      <c r="U697" s="349">
        <f t="shared" si="91"/>
        <v>0</v>
      </c>
      <c r="V697" s="349">
        <f t="shared" si="91"/>
        <v>0</v>
      </c>
      <c r="W697" s="349">
        <f t="shared" si="91"/>
        <v>0</v>
      </c>
      <c r="X697" s="349">
        <f t="shared" si="91"/>
        <v>0</v>
      </c>
      <c r="Y697" s="349">
        <f t="shared" si="91"/>
        <v>0</v>
      </c>
      <c r="Z697" s="349">
        <f t="shared" si="91"/>
        <v>0</v>
      </c>
      <c r="AA697" s="349">
        <f t="shared" si="91"/>
        <v>0</v>
      </c>
      <c r="AB697" s="349">
        <f t="shared" si="91"/>
        <v>0</v>
      </c>
      <c r="AC697" s="349">
        <f t="shared" si="91"/>
        <v>0</v>
      </c>
      <c r="AD697" s="349">
        <f t="shared" si="91"/>
        <v>0</v>
      </c>
      <c r="AE697" s="349">
        <f t="shared" si="91"/>
        <v>0</v>
      </c>
      <c r="AF697" s="349">
        <f t="shared" si="91"/>
        <v>0</v>
      </c>
      <c r="AG697" s="349">
        <f t="shared" si="91"/>
        <v>0</v>
      </c>
      <c r="AH697" s="348">
        <f>SUM(C697:AG697)</f>
        <v>0</v>
      </c>
    </row>
    <row r="698" spans="1:34" ht="15" thickBot="1" x14ac:dyDescent="0.35">
      <c r="A698" s="334" t="s">
        <v>246</v>
      </c>
      <c r="B698" s="315"/>
      <c r="C698" s="337"/>
      <c r="D698" s="337" t="s">
        <v>372</v>
      </c>
      <c r="E698" s="337"/>
      <c r="F698" s="337"/>
      <c r="G698" s="337"/>
      <c r="H698" s="337"/>
      <c r="I698" s="337"/>
      <c r="J698" s="337"/>
      <c r="K698" s="337"/>
      <c r="L698" s="337"/>
      <c r="M698" s="337"/>
      <c r="N698" s="337"/>
      <c r="O698" s="337"/>
      <c r="P698" s="337"/>
      <c r="Q698" s="337"/>
      <c r="R698" s="337"/>
      <c r="S698" s="337"/>
      <c r="T698" s="337"/>
      <c r="U698" s="337"/>
      <c r="V698" s="337"/>
      <c r="W698" s="337"/>
      <c r="X698" s="337"/>
      <c r="Y698" s="337"/>
      <c r="Z698" s="337"/>
      <c r="AA698" s="337"/>
      <c r="AB698" s="337"/>
      <c r="AC698" s="337"/>
      <c r="AD698" s="337"/>
      <c r="AE698" s="337"/>
      <c r="AF698" s="337"/>
      <c r="AG698" s="338"/>
      <c r="AH698" s="350"/>
    </row>
    <row r="699" spans="1:34" ht="15" thickBot="1" x14ac:dyDescent="0.35">
      <c r="A699" s="316" t="s">
        <v>245</v>
      </c>
      <c r="B699" s="322"/>
      <c r="C699" s="318" t="s">
        <v>427</v>
      </c>
      <c r="D699" s="319"/>
      <c r="E699" s="319"/>
      <c r="F699" s="319"/>
      <c r="G699" s="319"/>
      <c r="H699" s="319"/>
      <c r="I699" s="319"/>
      <c r="J699" s="319"/>
      <c r="K699" s="319"/>
      <c r="L699" s="319"/>
      <c r="M699" s="319"/>
      <c r="N699" s="319"/>
      <c r="O699" s="319"/>
      <c r="P699" s="319"/>
      <c r="Q699" s="319"/>
      <c r="R699" s="319"/>
      <c r="S699" s="319"/>
      <c r="T699" s="319"/>
      <c r="U699" s="319"/>
      <c r="V699" s="319"/>
      <c r="W699" s="319"/>
      <c r="X699" s="319"/>
      <c r="Y699" s="319"/>
      <c r="Z699" s="319"/>
      <c r="AA699" s="319"/>
      <c r="AB699" s="319"/>
      <c r="AC699" s="319"/>
      <c r="AD699" s="319"/>
      <c r="AE699" s="319"/>
      <c r="AF699" s="319"/>
      <c r="AG699" s="320"/>
      <c r="AH699" s="346" t="s">
        <v>14</v>
      </c>
    </row>
    <row r="700" spans="1:34" ht="15" thickBot="1" x14ac:dyDescent="0.35">
      <c r="A700" s="316" t="s">
        <v>422</v>
      </c>
      <c r="B700" s="322"/>
      <c r="C700" s="323">
        <v>1</v>
      </c>
      <c r="D700" s="319">
        <v>2</v>
      </c>
      <c r="E700" s="319">
        <v>3</v>
      </c>
      <c r="F700" s="319">
        <v>4</v>
      </c>
      <c r="G700" s="319">
        <v>5</v>
      </c>
      <c r="H700" s="319">
        <v>6</v>
      </c>
      <c r="I700" s="319">
        <v>7</v>
      </c>
      <c r="J700" s="319">
        <v>8</v>
      </c>
      <c r="K700" s="319">
        <v>9</v>
      </c>
      <c r="L700" s="319">
        <v>10</v>
      </c>
      <c r="M700" s="319">
        <v>11</v>
      </c>
      <c r="N700" s="319">
        <v>12</v>
      </c>
      <c r="O700" s="319">
        <v>13</v>
      </c>
      <c r="P700" s="319">
        <v>14</v>
      </c>
      <c r="Q700" s="319">
        <v>15</v>
      </c>
      <c r="R700" s="319">
        <v>16</v>
      </c>
      <c r="S700" s="319">
        <v>17</v>
      </c>
      <c r="T700" s="319">
        <v>18</v>
      </c>
      <c r="U700" s="319">
        <v>19</v>
      </c>
      <c r="V700" s="319">
        <v>20</v>
      </c>
      <c r="W700" s="319">
        <v>21</v>
      </c>
      <c r="X700" s="319">
        <v>22</v>
      </c>
      <c r="Y700" s="319">
        <v>23</v>
      </c>
      <c r="Z700" s="319">
        <v>24</v>
      </c>
      <c r="AA700" s="319">
        <v>25</v>
      </c>
      <c r="AB700" s="319">
        <v>26</v>
      </c>
      <c r="AC700" s="319">
        <v>27</v>
      </c>
      <c r="AD700" s="319">
        <v>28</v>
      </c>
      <c r="AE700" s="319">
        <v>29</v>
      </c>
      <c r="AF700" s="319">
        <v>30</v>
      </c>
      <c r="AG700" s="320">
        <v>31</v>
      </c>
      <c r="AH700" s="346"/>
    </row>
    <row r="701" spans="1:34" x14ac:dyDescent="0.3">
      <c r="A701" s="339" t="s">
        <v>230</v>
      </c>
      <c r="B701" s="339" t="s">
        <v>231</v>
      </c>
      <c r="C701" s="325"/>
      <c r="D701" s="326"/>
      <c r="E701" s="326"/>
      <c r="F701" s="326"/>
      <c r="G701" s="326"/>
      <c r="H701" s="326"/>
      <c r="I701" s="326"/>
      <c r="J701" s="326"/>
      <c r="K701" s="326"/>
      <c r="L701" s="326"/>
      <c r="M701" s="326"/>
      <c r="N701" s="326"/>
      <c r="O701" s="326"/>
      <c r="P701" s="326"/>
      <c r="Q701" s="326"/>
      <c r="R701" s="326"/>
      <c r="S701" s="326"/>
      <c r="T701" s="326"/>
      <c r="U701" s="326"/>
      <c r="V701" s="326"/>
      <c r="W701" s="326"/>
      <c r="X701" s="326"/>
      <c r="Y701" s="326"/>
      <c r="Z701" s="326"/>
      <c r="AA701" s="326"/>
      <c r="AB701" s="326"/>
      <c r="AC701" s="326"/>
      <c r="AD701" s="326"/>
      <c r="AE701" s="326"/>
      <c r="AF701" s="326"/>
      <c r="AG701" s="326"/>
      <c r="AH701" s="347"/>
    </row>
    <row r="702" spans="1:34" x14ac:dyDescent="0.3">
      <c r="A702" s="328"/>
      <c r="B702" s="329"/>
      <c r="C702" s="330"/>
      <c r="D702" s="327"/>
      <c r="E702" s="327"/>
      <c r="F702" s="327"/>
      <c r="G702" s="327"/>
      <c r="H702" s="327"/>
      <c r="I702" s="327"/>
      <c r="J702" s="327"/>
      <c r="K702" s="327"/>
      <c r="L702" s="327"/>
      <c r="M702" s="327"/>
      <c r="N702" s="327"/>
      <c r="O702" s="327"/>
      <c r="P702" s="327"/>
      <c r="Q702" s="327"/>
      <c r="R702" s="327"/>
      <c r="S702" s="327"/>
      <c r="T702" s="327"/>
      <c r="U702" s="327"/>
      <c r="V702" s="327"/>
      <c r="W702" s="327"/>
      <c r="X702" s="327"/>
      <c r="Y702" s="327"/>
      <c r="Z702" s="327"/>
      <c r="AA702" s="327"/>
      <c r="AB702" s="327"/>
      <c r="AC702" s="327"/>
      <c r="AD702" s="327"/>
      <c r="AE702" s="327"/>
      <c r="AF702" s="327"/>
      <c r="AG702" s="327"/>
      <c r="AH702" s="347">
        <f>SUM(C702:AG702)</f>
        <v>0</v>
      </c>
    </row>
    <row r="703" spans="1:34" x14ac:dyDescent="0.3">
      <c r="A703" s="328"/>
      <c r="B703" s="329"/>
      <c r="C703" s="330"/>
      <c r="D703" s="327"/>
      <c r="E703" s="327"/>
      <c r="F703" s="327"/>
      <c r="G703" s="327"/>
      <c r="H703" s="327"/>
      <c r="I703" s="327"/>
      <c r="J703" s="327"/>
      <c r="K703" s="327"/>
      <c r="L703" s="327"/>
      <c r="M703" s="327"/>
      <c r="N703" s="327"/>
      <c r="O703" s="327"/>
      <c r="P703" s="327"/>
      <c r="Q703" s="327"/>
      <c r="R703" s="327"/>
      <c r="S703" s="327"/>
      <c r="T703" s="327"/>
      <c r="U703" s="327"/>
      <c r="V703" s="327"/>
      <c r="W703" s="327"/>
      <c r="X703" s="327"/>
      <c r="Y703" s="327"/>
      <c r="Z703" s="327"/>
      <c r="AA703" s="327"/>
      <c r="AB703" s="327"/>
      <c r="AC703" s="327"/>
      <c r="AD703" s="327"/>
      <c r="AE703" s="327"/>
      <c r="AF703" s="327"/>
      <c r="AG703" s="327"/>
      <c r="AH703" s="347">
        <f t="shared" ref="AH703:AH711" si="92">SUM(C703:AG703)</f>
        <v>0</v>
      </c>
    </row>
    <row r="704" spans="1:34" x14ac:dyDescent="0.3">
      <c r="A704" s="328"/>
      <c r="B704" s="329"/>
      <c r="C704" s="330"/>
      <c r="D704" s="327"/>
      <c r="E704" s="327"/>
      <c r="F704" s="327"/>
      <c r="G704" s="327"/>
      <c r="H704" s="327"/>
      <c r="I704" s="327"/>
      <c r="J704" s="327"/>
      <c r="K704" s="327"/>
      <c r="L704" s="327"/>
      <c r="M704" s="327"/>
      <c r="N704" s="327"/>
      <c r="O704" s="327"/>
      <c r="P704" s="327"/>
      <c r="Q704" s="327"/>
      <c r="R704" s="327"/>
      <c r="S704" s="327"/>
      <c r="T704" s="327"/>
      <c r="U704" s="327"/>
      <c r="V704" s="327"/>
      <c r="W704" s="327"/>
      <c r="X704" s="327"/>
      <c r="Y704" s="327"/>
      <c r="Z704" s="327"/>
      <c r="AA704" s="327"/>
      <c r="AB704" s="327"/>
      <c r="AC704" s="327"/>
      <c r="AD704" s="327"/>
      <c r="AE704" s="327"/>
      <c r="AF704" s="327"/>
      <c r="AG704" s="327"/>
      <c r="AH704" s="347">
        <f t="shared" si="92"/>
        <v>0</v>
      </c>
    </row>
    <row r="705" spans="1:34" x14ac:dyDescent="0.3">
      <c r="A705" s="328"/>
      <c r="B705" s="329"/>
      <c r="C705" s="330"/>
      <c r="D705" s="327"/>
      <c r="E705" s="327"/>
      <c r="F705" s="327"/>
      <c r="G705" s="327"/>
      <c r="H705" s="327"/>
      <c r="I705" s="327"/>
      <c r="J705" s="327"/>
      <c r="K705" s="327"/>
      <c r="L705" s="327"/>
      <c r="M705" s="327"/>
      <c r="N705" s="327"/>
      <c r="O705" s="327"/>
      <c r="P705" s="327"/>
      <c r="Q705" s="327"/>
      <c r="R705" s="327"/>
      <c r="S705" s="327"/>
      <c r="T705" s="327"/>
      <c r="U705" s="327"/>
      <c r="V705" s="327"/>
      <c r="W705" s="327"/>
      <c r="X705" s="327"/>
      <c r="Y705" s="327"/>
      <c r="Z705" s="327"/>
      <c r="AA705" s="327"/>
      <c r="AB705" s="327"/>
      <c r="AC705" s="327"/>
      <c r="AD705" s="327"/>
      <c r="AE705" s="327"/>
      <c r="AF705" s="327"/>
      <c r="AG705" s="327"/>
      <c r="AH705" s="347">
        <f t="shared" si="92"/>
        <v>0</v>
      </c>
    </row>
    <row r="706" spans="1:34" x14ac:dyDescent="0.3">
      <c r="A706" s="328"/>
      <c r="B706" s="329"/>
      <c r="C706" s="330"/>
      <c r="D706" s="327"/>
      <c r="E706" s="327"/>
      <c r="F706" s="327"/>
      <c r="G706" s="327"/>
      <c r="H706" s="327"/>
      <c r="I706" s="327"/>
      <c r="J706" s="327"/>
      <c r="K706" s="327"/>
      <c r="L706" s="327"/>
      <c r="M706" s="327"/>
      <c r="N706" s="327"/>
      <c r="O706" s="327"/>
      <c r="P706" s="327"/>
      <c r="Q706" s="327"/>
      <c r="R706" s="327"/>
      <c r="S706" s="327"/>
      <c r="T706" s="327"/>
      <c r="U706" s="327"/>
      <c r="V706" s="327"/>
      <c r="W706" s="327"/>
      <c r="X706" s="327"/>
      <c r="Y706" s="327"/>
      <c r="Z706" s="327"/>
      <c r="AA706" s="327"/>
      <c r="AB706" s="327"/>
      <c r="AC706" s="327"/>
      <c r="AD706" s="327"/>
      <c r="AE706" s="327"/>
      <c r="AF706" s="327"/>
      <c r="AG706" s="327"/>
      <c r="AH706" s="347">
        <f t="shared" si="92"/>
        <v>0</v>
      </c>
    </row>
    <row r="707" spans="1:34" x14ac:dyDescent="0.3">
      <c r="A707" s="328"/>
      <c r="B707" s="329"/>
      <c r="C707" s="330"/>
      <c r="D707" s="327"/>
      <c r="E707" s="327"/>
      <c r="F707" s="327"/>
      <c r="G707" s="327"/>
      <c r="H707" s="327"/>
      <c r="I707" s="327"/>
      <c r="J707" s="327"/>
      <c r="K707" s="327"/>
      <c r="L707" s="327"/>
      <c r="M707" s="327"/>
      <c r="N707" s="327"/>
      <c r="O707" s="327"/>
      <c r="P707" s="327"/>
      <c r="Q707" s="327"/>
      <c r="R707" s="327"/>
      <c r="S707" s="327"/>
      <c r="T707" s="327"/>
      <c r="U707" s="327"/>
      <c r="V707" s="327"/>
      <c r="W707" s="327"/>
      <c r="X707" s="327"/>
      <c r="Y707" s="327"/>
      <c r="Z707" s="327"/>
      <c r="AA707" s="327"/>
      <c r="AB707" s="327"/>
      <c r="AC707" s="327"/>
      <c r="AD707" s="327"/>
      <c r="AE707" s="327"/>
      <c r="AF707" s="327"/>
      <c r="AG707" s="327"/>
      <c r="AH707" s="347">
        <f t="shared" si="92"/>
        <v>0</v>
      </c>
    </row>
    <row r="708" spans="1:34" x14ac:dyDescent="0.3">
      <c r="A708" s="328"/>
      <c r="B708" s="329"/>
      <c r="C708" s="330"/>
      <c r="D708" s="327"/>
      <c r="E708" s="327"/>
      <c r="F708" s="327"/>
      <c r="G708" s="327"/>
      <c r="H708" s="327"/>
      <c r="I708" s="327"/>
      <c r="J708" s="327"/>
      <c r="K708" s="327"/>
      <c r="L708" s="327"/>
      <c r="M708" s="327"/>
      <c r="N708" s="327"/>
      <c r="O708" s="327"/>
      <c r="P708" s="327"/>
      <c r="Q708" s="327"/>
      <c r="R708" s="327"/>
      <c r="S708" s="327"/>
      <c r="T708" s="327"/>
      <c r="U708" s="327"/>
      <c r="V708" s="327"/>
      <c r="W708" s="327"/>
      <c r="X708" s="327"/>
      <c r="Y708" s="327"/>
      <c r="Z708" s="327"/>
      <c r="AA708" s="327"/>
      <c r="AB708" s="327"/>
      <c r="AC708" s="327"/>
      <c r="AD708" s="327"/>
      <c r="AE708" s="327"/>
      <c r="AF708" s="327"/>
      <c r="AG708" s="327"/>
      <c r="AH708" s="347">
        <f t="shared" si="92"/>
        <v>0</v>
      </c>
    </row>
    <row r="709" spans="1:34" x14ac:dyDescent="0.3">
      <c r="A709" s="328"/>
      <c r="B709" s="329"/>
      <c r="C709" s="330"/>
      <c r="D709" s="327"/>
      <c r="E709" s="327"/>
      <c r="F709" s="327"/>
      <c r="G709" s="327"/>
      <c r="H709" s="327"/>
      <c r="I709" s="327"/>
      <c r="J709" s="327"/>
      <c r="K709" s="327"/>
      <c r="L709" s="327"/>
      <c r="M709" s="327"/>
      <c r="N709" s="327"/>
      <c r="O709" s="327"/>
      <c r="P709" s="327"/>
      <c r="Q709" s="327"/>
      <c r="R709" s="327"/>
      <c r="S709" s="327"/>
      <c r="T709" s="327"/>
      <c r="U709" s="327"/>
      <c r="V709" s="327"/>
      <c r="W709" s="327"/>
      <c r="X709" s="327"/>
      <c r="Y709" s="327"/>
      <c r="Z709" s="327"/>
      <c r="AA709" s="327"/>
      <c r="AB709" s="327"/>
      <c r="AC709" s="327"/>
      <c r="AD709" s="327"/>
      <c r="AE709" s="327"/>
      <c r="AF709" s="327"/>
      <c r="AG709" s="327"/>
      <c r="AH709" s="347">
        <f t="shared" si="92"/>
        <v>0</v>
      </c>
    </row>
    <row r="710" spans="1:34" x14ac:dyDescent="0.3">
      <c r="A710" s="328"/>
      <c r="B710" s="329"/>
      <c r="C710" s="330"/>
      <c r="D710" s="327"/>
      <c r="E710" s="327"/>
      <c r="F710" s="327"/>
      <c r="G710" s="327"/>
      <c r="H710" s="327"/>
      <c r="I710" s="327"/>
      <c r="J710" s="327"/>
      <c r="K710" s="327"/>
      <c r="L710" s="327"/>
      <c r="M710" s="327"/>
      <c r="N710" s="327"/>
      <c r="O710" s="327"/>
      <c r="P710" s="327"/>
      <c r="Q710" s="327"/>
      <c r="R710" s="327"/>
      <c r="S710" s="327"/>
      <c r="T710" s="327"/>
      <c r="U710" s="327"/>
      <c r="V710" s="327"/>
      <c r="W710" s="327"/>
      <c r="X710" s="327"/>
      <c r="Y710" s="327"/>
      <c r="Z710" s="327"/>
      <c r="AA710" s="327"/>
      <c r="AB710" s="327"/>
      <c r="AC710" s="327"/>
      <c r="AD710" s="327"/>
      <c r="AE710" s="327"/>
      <c r="AF710" s="327"/>
      <c r="AG710" s="327"/>
      <c r="AH710" s="347">
        <f t="shared" si="92"/>
        <v>0</v>
      </c>
    </row>
    <row r="711" spans="1:34" x14ac:dyDescent="0.3">
      <c r="A711" s="328"/>
      <c r="B711" s="329"/>
      <c r="C711" s="330"/>
      <c r="D711" s="327"/>
      <c r="E711" s="327"/>
      <c r="F711" s="327"/>
      <c r="G711" s="327"/>
      <c r="H711" s="327"/>
      <c r="I711" s="327"/>
      <c r="J711" s="327"/>
      <c r="K711" s="327"/>
      <c r="L711" s="327"/>
      <c r="M711" s="327"/>
      <c r="N711" s="327"/>
      <c r="O711" s="327"/>
      <c r="P711" s="327"/>
      <c r="Q711" s="327"/>
      <c r="R711" s="327"/>
      <c r="S711" s="327"/>
      <c r="T711" s="327"/>
      <c r="U711" s="327"/>
      <c r="V711" s="327"/>
      <c r="W711" s="327"/>
      <c r="X711" s="327"/>
      <c r="Y711" s="327"/>
      <c r="Z711" s="327"/>
      <c r="AA711" s="327"/>
      <c r="AB711" s="327"/>
      <c r="AC711" s="327"/>
      <c r="AD711" s="327"/>
      <c r="AE711" s="327"/>
      <c r="AF711" s="327"/>
      <c r="AG711" s="327"/>
      <c r="AH711" s="347">
        <f t="shared" si="92"/>
        <v>0</v>
      </c>
    </row>
    <row r="712" spans="1:34" ht="15" thickBot="1" x14ac:dyDescent="0.35">
      <c r="A712" s="341"/>
      <c r="B712" s="342"/>
      <c r="C712" s="349">
        <f>SUM(C702:C711)</f>
        <v>0</v>
      </c>
      <c r="D712" s="349">
        <f t="shared" ref="D712:AG712" si="93">SUM(D702:D711)</f>
        <v>0</v>
      </c>
      <c r="E712" s="349">
        <f t="shared" si="93"/>
        <v>0</v>
      </c>
      <c r="F712" s="349">
        <f t="shared" si="93"/>
        <v>0</v>
      </c>
      <c r="G712" s="349">
        <f t="shared" si="93"/>
        <v>0</v>
      </c>
      <c r="H712" s="349">
        <f t="shared" si="93"/>
        <v>0</v>
      </c>
      <c r="I712" s="349">
        <f t="shared" si="93"/>
        <v>0</v>
      </c>
      <c r="J712" s="349">
        <f t="shared" si="93"/>
        <v>0</v>
      </c>
      <c r="K712" s="349">
        <f t="shared" si="93"/>
        <v>0</v>
      </c>
      <c r="L712" s="349">
        <f t="shared" si="93"/>
        <v>0</v>
      </c>
      <c r="M712" s="349">
        <f t="shared" si="93"/>
        <v>0</v>
      </c>
      <c r="N712" s="349">
        <f t="shared" si="93"/>
        <v>0</v>
      </c>
      <c r="O712" s="349">
        <f t="shared" si="93"/>
        <v>0</v>
      </c>
      <c r="P712" s="349">
        <f t="shared" si="93"/>
        <v>0</v>
      </c>
      <c r="Q712" s="349">
        <f t="shared" si="93"/>
        <v>0</v>
      </c>
      <c r="R712" s="349">
        <f t="shared" si="93"/>
        <v>0</v>
      </c>
      <c r="S712" s="349">
        <f t="shared" si="93"/>
        <v>0</v>
      </c>
      <c r="T712" s="349">
        <f t="shared" si="93"/>
        <v>0</v>
      </c>
      <c r="U712" s="349">
        <f t="shared" si="93"/>
        <v>0</v>
      </c>
      <c r="V712" s="349">
        <f t="shared" si="93"/>
        <v>0</v>
      </c>
      <c r="W712" s="349">
        <f t="shared" si="93"/>
        <v>0</v>
      </c>
      <c r="X712" s="349">
        <f t="shared" si="93"/>
        <v>0</v>
      </c>
      <c r="Y712" s="349">
        <f t="shared" si="93"/>
        <v>0</v>
      </c>
      <c r="Z712" s="349">
        <f t="shared" si="93"/>
        <v>0</v>
      </c>
      <c r="AA712" s="349">
        <f t="shared" si="93"/>
        <v>0</v>
      </c>
      <c r="AB712" s="349">
        <f t="shared" si="93"/>
        <v>0</v>
      </c>
      <c r="AC712" s="349">
        <f t="shared" si="93"/>
        <v>0</v>
      </c>
      <c r="AD712" s="349">
        <f t="shared" si="93"/>
        <v>0</v>
      </c>
      <c r="AE712" s="349">
        <f t="shared" si="93"/>
        <v>0</v>
      </c>
      <c r="AF712" s="349">
        <f t="shared" si="93"/>
        <v>0</v>
      </c>
      <c r="AG712" s="349">
        <f t="shared" si="93"/>
        <v>0</v>
      </c>
      <c r="AH712" s="348">
        <f>SUM(C712:AG712)</f>
        <v>0</v>
      </c>
    </row>
    <row r="713" spans="1:34" ht="15" thickBot="1" x14ac:dyDescent="0.35">
      <c r="A713" s="334" t="s">
        <v>246</v>
      </c>
      <c r="B713" s="315"/>
      <c r="C713" s="337"/>
      <c r="D713" s="337" t="s">
        <v>373</v>
      </c>
      <c r="E713" s="337"/>
      <c r="F713" s="337"/>
      <c r="G713" s="337"/>
      <c r="H713" s="337"/>
      <c r="I713" s="337"/>
      <c r="J713" s="337"/>
      <c r="K713" s="337"/>
      <c r="L713" s="337"/>
      <c r="M713" s="337"/>
      <c r="N713" s="337"/>
      <c r="O713" s="337"/>
      <c r="P713" s="337"/>
      <c r="Q713" s="337"/>
      <c r="R713" s="337"/>
      <c r="S713" s="337"/>
      <c r="T713" s="337"/>
      <c r="U713" s="337"/>
      <c r="V713" s="337"/>
      <c r="W713" s="337"/>
      <c r="X713" s="337"/>
      <c r="Y713" s="337"/>
      <c r="Z713" s="337"/>
      <c r="AA713" s="337"/>
      <c r="AB713" s="337"/>
      <c r="AC713" s="337"/>
      <c r="AD713" s="337"/>
      <c r="AE713" s="337"/>
      <c r="AF713" s="337"/>
      <c r="AG713" s="338"/>
      <c r="AH713" s="350"/>
    </row>
    <row r="714" spans="1:34" ht="15" thickBot="1" x14ac:dyDescent="0.35">
      <c r="A714" s="316" t="s">
        <v>245</v>
      </c>
      <c r="B714" s="322"/>
      <c r="C714" s="318" t="s">
        <v>427</v>
      </c>
      <c r="D714" s="319"/>
      <c r="E714" s="319"/>
      <c r="F714" s="319"/>
      <c r="G714" s="319"/>
      <c r="H714" s="319"/>
      <c r="I714" s="319"/>
      <c r="J714" s="319"/>
      <c r="K714" s="319"/>
      <c r="L714" s="319"/>
      <c r="M714" s="319"/>
      <c r="N714" s="319"/>
      <c r="O714" s="319"/>
      <c r="P714" s="319"/>
      <c r="Q714" s="319"/>
      <c r="R714" s="319"/>
      <c r="S714" s="319"/>
      <c r="T714" s="319"/>
      <c r="U714" s="319"/>
      <c r="V714" s="319"/>
      <c r="W714" s="319"/>
      <c r="X714" s="319"/>
      <c r="Y714" s="319"/>
      <c r="Z714" s="319"/>
      <c r="AA714" s="319"/>
      <c r="AB714" s="319"/>
      <c r="AC714" s="319"/>
      <c r="AD714" s="319"/>
      <c r="AE714" s="319"/>
      <c r="AF714" s="319"/>
      <c r="AG714" s="320"/>
      <c r="AH714" s="346" t="s">
        <v>14</v>
      </c>
    </row>
    <row r="715" spans="1:34" ht="15" thickBot="1" x14ac:dyDescent="0.35">
      <c r="A715" s="316" t="s">
        <v>422</v>
      </c>
      <c r="B715" s="322"/>
      <c r="C715" s="323">
        <v>1</v>
      </c>
      <c r="D715" s="319">
        <v>2</v>
      </c>
      <c r="E715" s="319">
        <v>3</v>
      </c>
      <c r="F715" s="319">
        <v>4</v>
      </c>
      <c r="G715" s="319">
        <v>5</v>
      </c>
      <c r="H715" s="319">
        <v>6</v>
      </c>
      <c r="I715" s="319">
        <v>7</v>
      </c>
      <c r="J715" s="319">
        <v>8</v>
      </c>
      <c r="K715" s="319">
        <v>9</v>
      </c>
      <c r="L715" s="319">
        <v>10</v>
      </c>
      <c r="M715" s="319">
        <v>11</v>
      </c>
      <c r="N715" s="319">
        <v>12</v>
      </c>
      <c r="O715" s="319">
        <v>13</v>
      </c>
      <c r="P715" s="319">
        <v>14</v>
      </c>
      <c r="Q715" s="319">
        <v>15</v>
      </c>
      <c r="R715" s="319">
        <v>16</v>
      </c>
      <c r="S715" s="319">
        <v>17</v>
      </c>
      <c r="T715" s="319">
        <v>18</v>
      </c>
      <c r="U715" s="319">
        <v>19</v>
      </c>
      <c r="V715" s="319">
        <v>20</v>
      </c>
      <c r="W715" s="319">
        <v>21</v>
      </c>
      <c r="X715" s="319">
        <v>22</v>
      </c>
      <c r="Y715" s="319">
        <v>23</v>
      </c>
      <c r="Z715" s="319">
        <v>24</v>
      </c>
      <c r="AA715" s="319">
        <v>25</v>
      </c>
      <c r="AB715" s="319">
        <v>26</v>
      </c>
      <c r="AC715" s="319">
        <v>27</v>
      </c>
      <c r="AD715" s="319">
        <v>28</v>
      </c>
      <c r="AE715" s="319">
        <v>29</v>
      </c>
      <c r="AF715" s="319">
        <v>30</v>
      </c>
      <c r="AG715" s="320">
        <v>31</v>
      </c>
      <c r="AH715" s="346"/>
    </row>
    <row r="716" spans="1:34" x14ac:dyDescent="0.3">
      <c r="A716" s="339" t="s">
        <v>230</v>
      </c>
      <c r="B716" s="339" t="s">
        <v>231</v>
      </c>
      <c r="C716" s="325"/>
      <c r="D716" s="326"/>
      <c r="E716" s="326"/>
      <c r="F716" s="326"/>
      <c r="G716" s="326"/>
      <c r="H716" s="326"/>
      <c r="I716" s="326"/>
      <c r="J716" s="326"/>
      <c r="K716" s="326"/>
      <c r="L716" s="326"/>
      <c r="M716" s="326"/>
      <c r="N716" s="326"/>
      <c r="O716" s="326"/>
      <c r="P716" s="326"/>
      <c r="Q716" s="326"/>
      <c r="R716" s="326"/>
      <c r="S716" s="326"/>
      <c r="T716" s="326"/>
      <c r="U716" s="326"/>
      <c r="V716" s="326"/>
      <c r="W716" s="326"/>
      <c r="X716" s="326"/>
      <c r="Y716" s="326"/>
      <c r="Z716" s="326"/>
      <c r="AA716" s="326"/>
      <c r="AB716" s="326"/>
      <c r="AC716" s="326"/>
      <c r="AD716" s="326"/>
      <c r="AE716" s="326"/>
      <c r="AF716" s="326"/>
      <c r="AG716" s="326"/>
      <c r="AH716" s="347"/>
    </row>
    <row r="717" spans="1:34" x14ac:dyDescent="0.3">
      <c r="A717" s="328"/>
      <c r="B717" s="329"/>
      <c r="C717" s="330"/>
      <c r="D717" s="327"/>
      <c r="E717" s="327"/>
      <c r="F717" s="327"/>
      <c r="G717" s="327"/>
      <c r="H717" s="327"/>
      <c r="I717" s="327"/>
      <c r="J717" s="327"/>
      <c r="K717" s="327"/>
      <c r="L717" s="327"/>
      <c r="M717" s="327"/>
      <c r="N717" s="327"/>
      <c r="O717" s="327"/>
      <c r="P717" s="327"/>
      <c r="Q717" s="327"/>
      <c r="R717" s="327"/>
      <c r="S717" s="327"/>
      <c r="T717" s="327"/>
      <c r="U717" s="327"/>
      <c r="V717" s="327"/>
      <c r="W717" s="327"/>
      <c r="X717" s="327"/>
      <c r="Y717" s="327"/>
      <c r="Z717" s="327"/>
      <c r="AA717" s="327"/>
      <c r="AB717" s="327"/>
      <c r="AC717" s="327"/>
      <c r="AD717" s="327"/>
      <c r="AE717" s="327"/>
      <c r="AF717" s="327"/>
      <c r="AG717" s="327"/>
      <c r="AH717" s="347">
        <f>SUM(C717:AG717)</f>
        <v>0</v>
      </c>
    </row>
    <row r="718" spans="1:34" x14ac:dyDescent="0.3">
      <c r="A718" s="328"/>
      <c r="B718" s="329"/>
      <c r="C718" s="330"/>
      <c r="D718" s="327"/>
      <c r="E718" s="327"/>
      <c r="F718" s="327"/>
      <c r="G718" s="327"/>
      <c r="H718" s="327"/>
      <c r="I718" s="327"/>
      <c r="J718" s="327"/>
      <c r="K718" s="327"/>
      <c r="L718" s="327"/>
      <c r="M718" s="327"/>
      <c r="N718" s="327"/>
      <c r="O718" s="327"/>
      <c r="P718" s="327"/>
      <c r="Q718" s="327"/>
      <c r="R718" s="327"/>
      <c r="S718" s="327"/>
      <c r="T718" s="327"/>
      <c r="U718" s="327"/>
      <c r="V718" s="327"/>
      <c r="W718" s="327"/>
      <c r="X718" s="327"/>
      <c r="Y718" s="327"/>
      <c r="Z718" s="327"/>
      <c r="AA718" s="327"/>
      <c r="AB718" s="327"/>
      <c r="AC718" s="327"/>
      <c r="AD718" s="327"/>
      <c r="AE718" s="327"/>
      <c r="AF718" s="327"/>
      <c r="AG718" s="327"/>
      <c r="AH718" s="347">
        <f t="shared" ref="AH718:AH726" si="94">SUM(C718:AG718)</f>
        <v>0</v>
      </c>
    </row>
    <row r="719" spans="1:34" x14ac:dyDescent="0.3">
      <c r="A719" s="328"/>
      <c r="B719" s="329"/>
      <c r="C719" s="330"/>
      <c r="D719" s="327"/>
      <c r="E719" s="327"/>
      <c r="F719" s="327"/>
      <c r="G719" s="327"/>
      <c r="H719" s="327"/>
      <c r="I719" s="327"/>
      <c r="J719" s="327"/>
      <c r="K719" s="327"/>
      <c r="L719" s="327"/>
      <c r="M719" s="327"/>
      <c r="N719" s="327"/>
      <c r="O719" s="327"/>
      <c r="P719" s="327"/>
      <c r="Q719" s="327"/>
      <c r="R719" s="327"/>
      <c r="S719" s="327"/>
      <c r="T719" s="327"/>
      <c r="U719" s="327"/>
      <c r="V719" s="327"/>
      <c r="W719" s="327"/>
      <c r="X719" s="327"/>
      <c r="Y719" s="327"/>
      <c r="Z719" s="327"/>
      <c r="AA719" s="327"/>
      <c r="AB719" s="327"/>
      <c r="AC719" s="327"/>
      <c r="AD719" s="327"/>
      <c r="AE719" s="327"/>
      <c r="AF719" s="327"/>
      <c r="AG719" s="327"/>
      <c r="AH719" s="347">
        <f t="shared" si="94"/>
        <v>0</v>
      </c>
    </row>
    <row r="720" spans="1:34" x14ac:dyDescent="0.3">
      <c r="A720" s="328"/>
      <c r="B720" s="329"/>
      <c r="C720" s="330"/>
      <c r="D720" s="327"/>
      <c r="E720" s="327"/>
      <c r="F720" s="327"/>
      <c r="G720" s="327"/>
      <c r="H720" s="327"/>
      <c r="I720" s="327"/>
      <c r="J720" s="327"/>
      <c r="K720" s="327"/>
      <c r="L720" s="327"/>
      <c r="M720" s="327"/>
      <c r="N720" s="327"/>
      <c r="O720" s="327"/>
      <c r="P720" s="327"/>
      <c r="Q720" s="327"/>
      <c r="R720" s="327"/>
      <c r="S720" s="327"/>
      <c r="T720" s="327"/>
      <c r="U720" s="327"/>
      <c r="V720" s="327"/>
      <c r="W720" s="327"/>
      <c r="X720" s="327"/>
      <c r="Y720" s="327"/>
      <c r="Z720" s="327"/>
      <c r="AA720" s="327"/>
      <c r="AB720" s="327"/>
      <c r="AC720" s="327"/>
      <c r="AD720" s="327"/>
      <c r="AE720" s="327"/>
      <c r="AF720" s="327"/>
      <c r="AG720" s="327"/>
      <c r="AH720" s="347">
        <f t="shared" si="94"/>
        <v>0</v>
      </c>
    </row>
    <row r="721" spans="1:34" x14ac:dyDescent="0.3">
      <c r="A721" s="328"/>
      <c r="B721" s="329"/>
      <c r="C721" s="330"/>
      <c r="D721" s="327"/>
      <c r="E721" s="327"/>
      <c r="F721" s="327"/>
      <c r="G721" s="327"/>
      <c r="H721" s="327"/>
      <c r="I721" s="327"/>
      <c r="J721" s="327"/>
      <c r="K721" s="327"/>
      <c r="L721" s="327"/>
      <c r="M721" s="327"/>
      <c r="N721" s="327"/>
      <c r="O721" s="327"/>
      <c r="P721" s="327"/>
      <c r="Q721" s="327"/>
      <c r="R721" s="327"/>
      <c r="S721" s="327"/>
      <c r="T721" s="327"/>
      <c r="U721" s="327"/>
      <c r="V721" s="327"/>
      <c r="W721" s="327"/>
      <c r="X721" s="327"/>
      <c r="Y721" s="327"/>
      <c r="Z721" s="327"/>
      <c r="AA721" s="327"/>
      <c r="AB721" s="327"/>
      <c r="AC721" s="327"/>
      <c r="AD721" s="327"/>
      <c r="AE721" s="327"/>
      <c r="AF721" s="327"/>
      <c r="AG721" s="327"/>
      <c r="AH721" s="347">
        <f t="shared" si="94"/>
        <v>0</v>
      </c>
    </row>
    <row r="722" spans="1:34" x14ac:dyDescent="0.3">
      <c r="A722" s="328"/>
      <c r="B722" s="329"/>
      <c r="C722" s="330"/>
      <c r="D722" s="327"/>
      <c r="E722" s="327"/>
      <c r="F722" s="327"/>
      <c r="G722" s="327"/>
      <c r="H722" s="327"/>
      <c r="I722" s="327"/>
      <c r="J722" s="327"/>
      <c r="K722" s="327"/>
      <c r="L722" s="327"/>
      <c r="M722" s="327"/>
      <c r="N722" s="327"/>
      <c r="O722" s="327"/>
      <c r="P722" s="327"/>
      <c r="Q722" s="327"/>
      <c r="R722" s="327"/>
      <c r="S722" s="327"/>
      <c r="T722" s="327"/>
      <c r="U722" s="327"/>
      <c r="V722" s="327"/>
      <c r="W722" s="327"/>
      <c r="X722" s="327"/>
      <c r="Y722" s="327"/>
      <c r="Z722" s="327"/>
      <c r="AA722" s="327"/>
      <c r="AB722" s="327"/>
      <c r="AC722" s="327"/>
      <c r="AD722" s="327"/>
      <c r="AE722" s="327"/>
      <c r="AF722" s="327"/>
      <c r="AG722" s="327"/>
      <c r="AH722" s="347">
        <f t="shared" si="94"/>
        <v>0</v>
      </c>
    </row>
    <row r="723" spans="1:34" x14ac:dyDescent="0.3">
      <c r="A723" s="328"/>
      <c r="B723" s="329"/>
      <c r="C723" s="330"/>
      <c r="D723" s="327"/>
      <c r="E723" s="327"/>
      <c r="F723" s="327"/>
      <c r="G723" s="327"/>
      <c r="H723" s="327"/>
      <c r="I723" s="327"/>
      <c r="J723" s="327"/>
      <c r="K723" s="327"/>
      <c r="L723" s="327"/>
      <c r="M723" s="327"/>
      <c r="N723" s="327"/>
      <c r="O723" s="327"/>
      <c r="P723" s="327"/>
      <c r="Q723" s="327"/>
      <c r="R723" s="327"/>
      <c r="S723" s="327"/>
      <c r="T723" s="327"/>
      <c r="U723" s="327"/>
      <c r="V723" s="327"/>
      <c r="W723" s="327"/>
      <c r="X723" s="327"/>
      <c r="Y723" s="327"/>
      <c r="Z723" s="327"/>
      <c r="AA723" s="327"/>
      <c r="AB723" s="327"/>
      <c r="AC723" s="327"/>
      <c r="AD723" s="327"/>
      <c r="AE723" s="327"/>
      <c r="AF723" s="327"/>
      <c r="AG723" s="327"/>
      <c r="AH723" s="347">
        <f t="shared" si="94"/>
        <v>0</v>
      </c>
    </row>
    <row r="724" spans="1:34" x14ac:dyDescent="0.3">
      <c r="A724" s="328"/>
      <c r="B724" s="329"/>
      <c r="C724" s="330"/>
      <c r="D724" s="327"/>
      <c r="E724" s="327"/>
      <c r="F724" s="327"/>
      <c r="G724" s="327"/>
      <c r="H724" s="327"/>
      <c r="I724" s="327"/>
      <c r="J724" s="327"/>
      <c r="K724" s="327"/>
      <c r="L724" s="327"/>
      <c r="M724" s="327"/>
      <c r="N724" s="327"/>
      <c r="O724" s="327"/>
      <c r="P724" s="327"/>
      <c r="Q724" s="327"/>
      <c r="R724" s="327"/>
      <c r="S724" s="327"/>
      <c r="T724" s="327"/>
      <c r="U724" s="327"/>
      <c r="V724" s="327"/>
      <c r="W724" s="327"/>
      <c r="X724" s="327"/>
      <c r="Y724" s="327"/>
      <c r="Z724" s="327"/>
      <c r="AA724" s="327"/>
      <c r="AB724" s="327"/>
      <c r="AC724" s="327"/>
      <c r="AD724" s="327"/>
      <c r="AE724" s="327"/>
      <c r="AF724" s="327"/>
      <c r="AG724" s="327"/>
      <c r="AH724" s="347">
        <f t="shared" si="94"/>
        <v>0</v>
      </c>
    </row>
    <row r="725" spans="1:34" x14ac:dyDescent="0.3">
      <c r="A725" s="328"/>
      <c r="B725" s="329"/>
      <c r="C725" s="330"/>
      <c r="D725" s="327"/>
      <c r="E725" s="327"/>
      <c r="F725" s="327"/>
      <c r="G725" s="327"/>
      <c r="H725" s="327"/>
      <c r="I725" s="327"/>
      <c r="J725" s="327"/>
      <c r="K725" s="327"/>
      <c r="L725" s="327"/>
      <c r="M725" s="327"/>
      <c r="N725" s="327"/>
      <c r="O725" s="327"/>
      <c r="P725" s="327"/>
      <c r="Q725" s="327"/>
      <c r="R725" s="327"/>
      <c r="S725" s="327"/>
      <c r="T725" s="327"/>
      <c r="U725" s="327"/>
      <c r="V725" s="327"/>
      <c r="W725" s="327"/>
      <c r="X725" s="327"/>
      <c r="Y725" s="327"/>
      <c r="Z725" s="327"/>
      <c r="AA725" s="327"/>
      <c r="AB725" s="327"/>
      <c r="AC725" s="327"/>
      <c r="AD725" s="327"/>
      <c r="AE725" s="327"/>
      <c r="AF725" s="327"/>
      <c r="AG725" s="327"/>
      <c r="AH725" s="347">
        <f t="shared" si="94"/>
        <v>0</v>
      </c>
    </row>
    <row r="726" spans="1:34" x14ac:dyDescent="0.3">
      <c r="A726" s="328"/>
      <c r="B726" s="329"/>
      <c r="C726" s="330"/>
      <c r="D726" s="327"/>
      <c r="E726" s="327"/>
      <c r="F726" s="327"/>
      <c r="G726" s="327"/>
      <c r="H726" s="327"/>
      <c r="I726" s="327"/>
      <c r="J726" s="327"/>
      <c r="K726" s="327"/>
      <c r="L726" s="327"/>
      <c r="M726" s="327"/>
      <c r="N726" s="327"/>
      <c r="O726" s="327"/>
      <c r="P726" s="327"/>
      <c r="Q726" s="327"/>
      <c r="R726" s="327"/>
      <c r="S726" s="327"/>
      <c r="T726" s="327"/>
      <c r="U726" s="327"/>
      <c r="V726" s="327"/>
      <c r="W726" s="327"/>
      <c r="X726" s="327"/>
      <c r="Y726" s="327"/>
      <c r="Z726" s="327"/>
      <c r="AA726" s="327"/>
      <c r="AB726" s="327"/>
      <c r="AC726" s="327"/>
      <c r="AD726" s="327"/>
      <c r="AE726" s="327"/>
      <c r="AF726" s="327"/>
      <c r="AG726" s="327"/>
      <c r="AH726" s="347">
        <f t="shared" si="94"/>
        <v>0</v>
      </c>
    </row>
    <row r="727" spans="1:34" ht="15" thickBot="1" x14ac:dyDescent="0.35">
      <c r="A727" s="341"/>
      <c r="B727" s="342"/>
      <c r="C727" s="349">
        <f>SUM(C717:C726)</f>
        <v>0</v>
      </c>
      <c r="D727" s="349">
        <f t="shared" ref="D727:AG727" si="95">SUM(D717:D726)</f>
        <v>0</v>
      </c>
      <c r="E727" s="349">
        <f t="shared" si="95"/>
        <v>0</v>
      </c>
      <c r="F727" s="349">
        <f t="shared" si="95"/>
        <v>0</v>
      </c>
      <c r="G727" s="349">
        <f t="shared" si="95"/>
        <v>0</v>
      </c>
      <c r="H727" s="349">
        <f t="shared" si="95"/>
        <v>0</v>
      </c>
      <c r="I727" s="349">
        <f t="shared" si="95"/>
        <v>0</v>
      </c>
      <c r="J727" s="349">
        <f t="shared" si="95"/>
        <v>0</v>
      </c>
      <c r="K727" s="349">
        <f t="shared" si="95"/>
        <v>0</v>
      </c>
      <c r="L727" s="349">
        <f t="shared" si="95"/>
        <v>0</v>
      </c>
      <c r="M727" s="349">
        <f t="shared" si="95"/>
        <v>0</v>
      </c>
      <c r="N727" s="349">
        <f t="shared" si="95"/>
        <v>0</v>
      </c>
      <c r="O727" s="349">
        <f t="shared" si="95"/>
        <v>0</v>
      </c>
      <c r="P727" s="349">
        <f t="shared" si="95"/>
        <v>0</v>
      </c>
      <c r="Q727" s="349">
        <f t="shared" si="95"/>
        <v>0</v>
      </c>
      <c r="R727" s="349">
        <f t="shared" si="95"/>
        <v>0</v>
      </c>
      <c r="S727" s="349">
        <f t="shared" si="95"/>
        <v>0</v>
      </c>
      <c r="T727" s="349">
        <f t="shared" si="95"/>
        <v>0</v>
      </c>
      <c r="U727" s="349">
        <f t="shared" si="95"/>
        <v>0</v>
      </c>
      <c r="V727" s="349">
        <f t="shared" si="95"/>
        <v>0</v>
      </c>
      <c r="W727" s="349">
        <f t="shared" si="95"/>
        <v>0</v>
      </c>
      <c r="X727" s="349">
        <f t="shared" si="95"/>
        <v>0</v>
      </c>
      <c r="Y727" s="349">
        <f t="shared" si="95"/>
        <v>0</v>
      </c>
      <c r="Z727" s="349">
        <f t="shared" si="95"/>
        <v>0</v>
      </c>
      <c r="AA727" s="349">
        <f t="shared" si="95"/>
        <v>0</v>
      </c>
      <c r="AB727" s="349">
        <f t="shared" si="95"/>
        <v>0</v>
      </c>
      <c r="AC727" s="349">
        <f t="shared" si="95"/>
        <v>0</v>
      </c>
      <c r="AD727" s="349">
        <f t="shared" si="95"/>
        <v>0</v>
      </c>
      <c r="AE727" s="349">
        <f t="shared" si="95"/>
        <v>0</v>
      </c>
      <c r="AF727" s="349">
        <f t="shared" si="95"/>
        <v>0</v>
      </c>
      <c r="AG727" s="349">
        <f t="shared" si="95"/>
        <v>0</v>
      </c>
      <c r="AH727" s="348">
        <f>SUM(C727:AG727)</f>
        <v>0</v>
      </c>
    </row>
    <row r="728" spans="1:34" ht="15" thickBot="1" x14ac:dyDescent="0.35">
      <c r="A728" s="334" t="s">
        <v>246</v>
      </c>
      <c r="B728" s="315"/>
      <c r="C728" s="337"/>
      <c r="D728" s="337" t="s">
        <v>374</v>
      </c>
      <c r="E728" s="337"/>
      <c r="F728" s="337"/>
      <c r="G728" s="337"/>
      <c r="H728" s="337"/>
      <c r="I728" s="337"/>
      <c r="J728" s="337"/>
      <c r="K728" s="337"/>
      <c r="L728" s="337"/>
      <c r="M728" s="337"/>
      <c r="N728" s="337"/>
      <c r="O728" s="337"/>
      <c r="P728" s="337"/>
      <c r="Q728" s="337"/>
      <c r="R728" s="337"/>
      <c r="S728" s="337"/>
      <c r="T728" s="337"/>
      <c r="U728" s="337"/>
      <c r="V728" s="337"/>
      <c r="W728" s="337"/>
      <c r="X728" s="337"/>
      <c r="Y728" s="337"/>
      <c r="Z728" s="337"/>
      <c r="AA728" s="337"/>
      <c r="AB728" s="337"/>
      <c r="AC728" s="337"/>
      <c r="AD728" s="337"/>
      <c r="AE728" s="337"/>
      <c r="AF728" s="337"/>
      <c r="AG728" s="338"/>
      <c r="AH728" s="350"/>
    </row>
    <row r="729" spans="1:34" ht="15" thickBot="1" x14ac:dyDescent="0.35">
      <c r="A729" s="316" t="s">
        <v>245</v>
      </c>
      <c r="B729" s="322"/>
      <c r="C729" s="318" t="s">
        <v>427</v>
      </c>
      <c r="D729" s="319"/>
      <c r="E729" s="319"/>
      <c r="F729" s="319"/>
      <c r="G729" s="319"/>
      <c r="H729" s="319"/>
      <c r="I729" s="319"/>
      <c r="J729" s="319"/>
      <c r="K729" s="319"/>
      <c r="L729" s="319"/>
      <c r="M729" s="319"/>
      <c r="N729" s="319"/>
      <c r="O729" s="319"/>
      <c r="P729" s="319"/>
      <c r="Q729" s="319"/>
      <c r="R729" s="319"/>
      <c r="S729" s="319"/>
      <c r="T729" s="319"/>
      <c r="U729" s="319"/>
      <c r="V729" s="319"/>
      <c r="W729" s="319"/>
      <c r="X729" s="319"/>
      <c r="Y729" s="319"/>
      <c r="Z729" s="319"/>
      <c r="AA729" s="319"/>
      <c r="AB729" s="319"/>
      <c r="AC729" s="319"/>
      <c r="AD729" s="319"/>
      <c r="AE729" s="319"/>
      <c r="AF729" s="319"/>
      <c r="AG729" s="320"/>
      <c r="AH729" s="346" t="s">
        <v>14</v>
      </c>
    </row>
    <row r="730" spans="1:34" ht="15" thickBot="1" x14ac:dyDescent="0.35">
      <c r="A730" s="316" t="s">
        <v>422</v>
      </c>
      <c r="B730" s="322"/>
      <c r="C730" s="323">
        <v>1</v>
      </c>
      <c r="D730" s="319">
        <v>2</v>
      </c>
      <c r="E730" s="319">
        <v>3</v>
      </c>
      <c r="F730" s="319">
        <v>4</v>
      </c>
      <c r="G730" s="319">
        <v>5</v>
      </c>
      <c r="H730" s="319">
        <v>6</v>
      </c>
      <c r="I730" s="319">
        <v>7</v>
      </c>
      <c r="J730" s="319">
        <v>8</v>
      </c>
      <c r="K730" s="319">
        <v>9</v>
      </c>
      <c r="L730" s="319">
        <v>10</v>
      </c>
      <c r="M730" s="319">
        <v>11</v>
      </c>
      <c r="N730" s="319">
        <v>12</v>
      </c>
      <c r="O730" s="319">
        <v>13</v>
      </c>
      <c r="P730" s="319">
        <v>14</v>
      </c>
      <c r="Q730" s="319">
        <v>15</v>
      </c>
      <c r="R730" s="319">
        <v>16</v>
      </c>
      <c r="S730" s="319">
        <v>17</v>
      </c>
      <c r="T730" s="319">
        <v>18</v>
      </c>
      <c r="U730" s="319">
        <v>19</v>
      </c>
      <c r="V730" s="319">
        <v>20</v>
      </c>
      <c r="W730" s="319">
        <v>21</v>
      </c>
      <c r="X730" s="319">
        <v>22</v>
      </c>
      <c r="Y730" s="319">
        <v>23</v>
      </c>
      <c r="Z730" s="319">
        <v>24</v>
      </c>
      <c r="AA730" s="319">
        <v>25</v>
      </c>
      <c r="AB730" s="319">
        <v>26</v>
      </c>
      <c r="AC730" s="319">
        <v>27</v>
      </c>
      <c r="AD730" s="319">
        <v>28</v>
      </c>
      <c r="AE730" s="319">
        <v>29</v>
      </c>
      <c r="AF730" s="319">
        <v>30</v>
      </c>
      <c r="AG730" s="320">
        <v>31</v>
      </c>
      <c r="AH730" s="346"/>
    </row>
    <row r="731" spans="1:34" x14ac:dyDescent="0.3">
      <c r="A731" s="339" t="s">
        <v>230</v>
      </c>
      <c r="B731" s="339" t="s">
        <v>231</v>
      </c>
      <c r="C731" s="325"/>
      <c r="D731" s="326"/>
      <c r="E731" s="326"/>
      <c r="F731" s="326"/>
      <c r="G731" s="326"/>
      <c r="H731" s="326"/>
      <c r="I731" s="326"/>
      <c r="J731" s="326"/>
      <c r="K731" s="326"/>
      <c r="L731" s="326"/>
      <c r="M731" s="326"/>
      <c r="N731" s="326"/>
      <c r="O731" s="326"/>
      <c r="P731" s="326"/>
      <c r="Q731" s="326"/>
      <c r="R731" s="326"/>
      <c r="S731" s="326"/>
      <c r="T731" s="326"/>
      <c r="U731" s="326"/>
      <c r="V731" s="326"/>
      <c r="W731" s="326"/>
      <c r="X731" s="326"/>
      <c r="Y731" s="326"/>
      <c r="Z731" s="326"/>
      <c r="AA731" s="326"/>
      <c r="AB731" s="326"/>
      <c r="AC731" s="326"/>
      <c r="AD731" s="326"/>
      <c r="AE731" s="326"/>
      <c r="AF731" s="326"/>
      <c r="AG731" s="326"/>
      <c r="AH731" s="347"/>
    </row>
    <row r="732" spans="1:34" x14ac:dyDescent="0.3">
      <c r="A732" s="328"/>
      <c r="B732" s="329"/>
      <c r="C732" s="330"/>
      <c r="D732" s="327"/>
      <c r="E732" s="327"/>
      <c r="F732" s="327"/>
      <c r="G732" s="327"/>
      <c r="H732" s="327"/>
      <c r="I732" s="327"/>
      <c r="J732" s="327"/>
      <c r="K732" s="327"/>
      <c r="L732" s="327"/>
      <c r="M732" s="327"/>
      <c r="N732" s="327"/>
      <c r="O732" s="327"/>
      <c r="P732" s="327"/>
      <c r="Q732" s="327"/>
      <c r="R732" s="327"/>
      <c r="S732" s="327"/>
      <c r="T732" s="327"/>
      <c r="U732" s="327"/>
      <c r="V732" s="327"/>
      <c r="W732" s="327"/>
      <c r="X732" s="327"/>
      <c r="Y732" s="327"/>
      <c r="Z732" s="327"/>
      <c r="AA732" s="327"/>
      <c r="AB732" s="327"/>
      <c r="AC732" s="327"/>
      <c r="AD732" s="327"/>
      <c r="AE732" s="327"/>
      <c r="AF732" s="327"/>
      <c r="AG732" s="327"/>
      <c r="AH732" s="347">
        <f>SUM(C732:AG732)</f>
        <v>0</v>
      </c>
    </row>
    <row r="733" spans="1:34" x14ac:dyDescent="0.3">
      <c r="A733" s="328"/>
      <c r="B733" s="329"/>
      <c r="C733" s="330"/>
      <c r="D733" s="327"/>
      <c r="E733" s="327"/>
      <c r="F733" s="327"/>
      <c r="G733" s="327"/>
      <c r="H733" s="327"/>
      <c r="I733" s="327"/>
      <c r="J733" s="327"/>
      <c r="K733" s="327"/>
      <c r="L733" s="327"/>
      <c r="M733" s="327"/>
      <c r="N733" s="327"/>
      <c r="O733" s="327"/>
      <c r="P733" s="327"/>
      <c r="Q733" s="327"/>
      <c r="R733" s="327"/>
      <c r="S733" s="327"/>
      <c r="T733" s="327"/>
      <c r="U733" s="327"/>
      <c r="V733" s="327"/>
      <c r="W733" s="327"/>
      <c r="X733" s="327"/>
      <c r="Y733" s="327"/>
      <c r="Z733" s="327"/>
      <c r="AA733" s="327"/>
      <c r="AB733" s="327"/>
      <c r="AC733" s="327"/>
      <c r="AD733" s="327"/>
      <c r="AE733" s="327"/>
      <c r="AF733" s="327"/>
      <c r="AG733" s="327"/>
      <c r="AH733" s="347">
        <f t="shared" ref="AH733:AH741" si="96">SUM(C733:AG733)</f>
        <v>0</v>
      </c>
    </row>
    <row r="734" spans="1:34" x14ac:dyDescent="0.3">
      <c r="A734" s="328"/>
      <c r="B734" s="329"/>
      <c r="C734" s="330"/>
      <c r="D734" s="327"/>
      <c r="E734" s="327"/>
      <c r="F734" s="327"/>
      <c r="G734" s="327"/>
      <c r="H734" s="327"/>
      <c r="I734" s="327"/>
      <c r="J734" s="327"/>
      <c r="K734" s="327"/>
      <c r="L734" s="327"/>
      <c r="M734" s="327"/>
      <c r="N734" s="327"/>
      <c r="O734" s="327"/>
      <c r="P734" s="327"/>
      <c r="Q734" s="327"/>
      <c r="R734" s="327"/>
      <c r="S734" s="327"/>
      <c r="T734" s="327"/>
      <c r="U734" s="327"/>
      <c r="V734" s="327"/>
      <c r="W734" s="327"/>
      <c r="X734" s="327"/>
      <c r="Y734" s="327"/>
      <c r="Z734" s="327"/>
      <c r="AA734" s="327"/>
      <c r="AB734" s="327"/>
      <c r="AC734" s="327"/>
      <c r="AD734" s="327"/>
      <c r="AE734" s="327"/>
      <c r="AF734" s="327"/>
      <c r="AG734" s="327"/>
      <c r="AH734" s="347">
        <f t="shared" si="96"/>
        <v>0</v>
      </c>
    </row>
    <row r="735" spans="1:34" x14ac:dyDescent="0.3">
      <c r="A735" s="328"/>
      <c r="B735" s="329"/>
      <c r="C735" s="330"/>
      <c r="D735" s="327"/>
      <c r="E735" s="327"/>
      <c r="F735" s="327"/>
      <c r="G735" s="327"/>
      <c r="H735" s="327"/>
      <c r="I735" s="327"/>
      <c r="J735" s="327"/>
      <c r="K735" s="327"/>
      <c r="L735" s="327"/>
      <c r="M735" s="327"/>
      <c r="N735" s="327"/>
      <c r="O735" s="327"/>
      <c r="P735" s="327"/>
      <c r="Q735" s="327"/>
      <c r="R735" s="327"/>
      <c r="S735" s="327"/>
      <c r="T735" s="327"/>
      <c r="U735" s="327"/>
      <c r="V735" s="327"/>
      <c r="W735" s="327"/>
      <c r="X735" s="327"/>
      <c r="Y735" s="327"/>
      <c r="Z735" s="327"/>
      <c r="AA735" s="327"/>
      <c r="AB735" s="327"/>
      <c r="AC735" s="327"/>
      <c r="AD735" s="327"/>
      <c r="AE735" s="327"/>
      <c r="AF735" s="327"/>
      <c r="AG735" s="327"/>
      <c r="AH735" s="347">
        <f t="shared" si="96"/>
        <v>0</v>
      </c>
    </row>
    <row r="736" spans="1:34" x14ac:dyDescent="0.3">
      <c r="A736" s="328"/>
      <c r="B736" s="329"/>
      <c r="C736" s="330"/>
      <c r="D736" s="327"/>
      <c r="E736" s="327"/>
      <c r="F736" s="327"/>
      <c r="G736" s="327"/>
      <c r="H736" s="327"/>
      <c r="I736" s="327"/>
      <c r="J736" s="327"/>
      <c r="K736" s="327"/>
      <c r="L736" s="327"/>
      <c r="M736" s="327"/>
      <c r="N736" s="327"/>
      <c r="O736" s="327"/>
      <c r="P736" s="327"/>
      <c r="Q736" s="327"/>
      <c r="R736" s="327"/>
      <c r="S736" s="327"/>
      <c r="T736" s="327"/>
      <c r="U736" s="327"/>
      <c r="V736" s="327"/>
      <c r="W736" s="327"/>
      <c r="X736" s="327"/>
      <c r="Y736" s="327"/>
      <c r="Z736" s="327"/>
      <c r="AA736" s="327"/>
      <c r="AB736" s="327"/>
      <c r="AC736" s="327"/>
      <c r="AD736" s="327"/>
      <c r="AE736" s="327"/>
      <c r="AF736" s="327"/>
      <c r="AG736" s="327"/>
      <c r="AH736" s="347">
        <f t="shared" si="96"/>
        <v>0</v>
      </c>
    </row>
    <row r="737" spans="1:34" x14ac:dyDescent="0.3">
      <c r="A737" s="328"/>
      <c r="B737" s="329"/>
      <c r="C737" s="330"/>
      <c r="D737" s="327"/>
      <c r="E737" s="327"/>
      <c r="F737" s="327"/>
      <c r="G737" s="327"/>
      <c r="H737" s="327"/>
      <c r="I737" s="327"/>
      <c r="J737" s="327"/>
      <c r="K737" s="327"/>
      <c r="L737" s="327"/>
      <c r="M737" s="327"/>
      <c r="N737" s="327"/>
      <c r="O737" s="327"/>
      <c r="P737" s="327"/>
      <c r="Q737" s="327"/>
      <c r="R737" s="327"/>
      <c r="S737" s="327"/>
      <c r="T737" s="327"/>
      <c r="U737" s="327"/>
      <c r="V737" s="327"/>
      <c r="W737" s="327"/>
      <c r="X737" s="327"/>
      <c r="Y737" s="327"/>
      <c r="Z737" s="327"/>
      <c r="AA737" s="327"/>
      <c r="AB737" s="327"/>
      <c r="AC737" s="327"/>
      <c r="AD737" s="327"/>
      <c r="AE737" s="327"/>
      <c r="AF737" s="327"/>
      <c r="AG737" s="327"/>
      <c r="AH737" s="347">
        <f t="shared" si="96"/>
        <v>0</v>
      </c>
    </row>
    <row r="738" spans="1:34" x14ac:dyDescent="0.3">
      <c r="A738" s="328"/>
      <c r="B738" s="329"/>
      <c r="C738" s="330"/>
      <c r="D738" s="327"/>
      <c r="E738" s="327"/>
      <c r="F738" s="327"/>
      <c r="G738" s="327"/>
      <c r="H738" s="327"/>
      <c r="I738" s="327"/>
      <c r="J738" s="327"/>
      <c r="K738" s="327"/>
      <c r="L738" s="327"/>
      <c r="M738" s="327"/>
      <c r="N738" s="327"/>
      <c r="O738" s="327"/>
      <c r="P738" s="327"/>
      <c r="Q738" s="327"/>
      <c r="R738" s="327"/>
      <c r="S738" s="327"/>
      <c r="T738" s="327"/>
      <c r="U738" s="327"/>
      <c r="V738" s="327"/>
      <c r="W738" s="327"/>
      <c r="X738" s="327"/>
      <c r="Y738" s="327"/>
      <c r="Z738" s="327"/>
      <c r="AA738" s="327"/>
      <c r="AB738" s="327"/>
      <c r="AC738" s="327"/>
      <c r="AD738" s="327"/>
      <c r="AE738" s="327"/>
      <c r="AF738" s="327"/>
      <c r="AG738" s="327"/>
      <c r="AH738" s="347">
        <f t="shared" si="96"/>
        <v>0</v>
      </c>
    </row>
    <row r="739" spans="1:34" x14ac:dyDescent="0.3">
      <c r="A739" s="328"/>
      <c r="B739" s="329"/>
      <c r="C739" s="330"/>
      <c r="D739" s="327"/>
      <c r="E739" s="327"/>
      <c r="F739" s="327"/>
      <c r="G739" s="327"/>
      <c r="H739" s="327"/>
      <c r="I739" s="327"/>
      <c r="J739" s="327"/>
      <c r="K739" s="327"/>
      <c r="L739" s="327"/>
      <c r="M739" s="327"/>
      <c r="N739" s="327"/>
      <c r="O739" s="327"/>
      <c r="P739" s="327"/>
      <c r="Q739" s="327"/>
      <c r="R739" s="327"/>
      <c r="S739" s="327"/>
      <c r="T739" s="327"/>
      <c r="U739" s="327"/>
      <c r="V739" s="327"/>
      <c r="W739" s="327"/>
      <c r="X739" s="327"/>
      <c r="Y739" s="327"/>
      <c r="Z739" s="327"/>
      <c r="AA739" s="327"/>
      <c r="AB739" s="327"/>
      <c r="AC739" s="327"/>
      <c r="AD739" s="327"/>
      <c r="AE739" s="327"/>
      <c r="AF739" s="327"/>
      <c r="AG739" s="327"/>
      <c r="AH739" s="347">
        <f t="shared" si="96"/>
        <v>0</v>
      </c>
    </row>
    <row r="740" spans="1:34" x14ac:dyDescent="0.3">
      <c r="A740" s="328"/>
      <c r="B740" s="329"/>
      <c r="C740" s="330"/>
      <c r="D740" s="327"/>
      <c r="E740" s="327"/>
      <c r="F740" s="327"/>
      <c r="G740" s="327"/>
      <c r="H740" s="327"/>
      <c r="I740" s="327"/>
      <c r="J740" s="327"/>
      <c r="K740" s="327"/>
      <c r="L740" s="327"/>
      <c r="M740" s="327"/>
      <c r="N740" s="327"/>
      <c r="O740" s="327"/>
      <c r="P740" s="327"/>
      <c r="Q740" s="327"/>
      <c r="R740" s="327"/>
      <c r="S740" s="327"/>
      <c r="T740" s="327"/>
      <c r="U740" s="327"/>
      <c r="V740" s="327"/>
      <c r="W740" s="327"/>
      <c r="X740" s="327"/>
      <c r="Y740" s="327"/>
      <c r="Z740" s="327"/>
      <c r="AA740" s="327"/>
      <c r="AB740" s="327"/>
      <c r="AC740" s="327"/>
      <c r="AD740" s="327"/>
      <c r="AE740" s="327"/>
      <c r="AF740" s="327"/>
      <c r="AG740" s="327"/>
      <c r="AH740" s="347">
        <f t="shared" si="96"/>
        <v>0</v>
      </c>
    </row>
    <row r="741" spans="1:34" x14ac:dyDescent="0.3">
      <c r="A741" s="328"/>
      <c r="B741" s="329"/>
      <c r="C741" s="330"/>
      <c r="D741" s="327"/>
      <c r="E741" s="327"/>
      <c r="F741" s="327"/>
      <c r="G741" s="327"/>
      <c r="H741" s="327"/>
      <c r="I741" s="327"/>
      <c r="J741" s="327"/>
      <c r="K741" s="327"/>
      <c r="L741" s="327"/>
      <c r="M741" s="327"/>
      <c r="N741" s="327"/>
      <c r="O741" s="327"/>
      <c r="P741" s="327"/>
      <c r="Q741" s="327"/>
      <c r="R741" s="327"/>
      <c r="S741" s="327"/>
      <c r="T741" s="327"/>
      <c r="U741" s="327"/>
      <c r="V741" s="327"/>
      <c r="W741" s="327"/>
      <c r="X741" s="327"/>
      <c r="Y741" s="327"/>
      <c r="Z741" s="327"/>
      <c r="AA741" s="327"/>
      <c r="AB741" s="327"/>
      <c r="AC741" s="327"/>
      <c r="AD741" s="327"/>
      <c r="AE741" s="327"/>
      <c r="AF741" s="327"/>
      <c r="AG741" s="327"/>
      <c r="AH741" s="347">
        <f t="shared" si="96"/>
        <v>0</v>
      </c>
    </row>
    <row r="742" spans="1:34" ht="15" thickBot="1" x14ac:dyDescent="0.35">
      <c r="A742" s="341"/>
      <c r="B742" s="342"/>
      <c r="C742" s="349">
        <f>SUM(C732:C741)</f>
        <v>0</v>
      </c>
      <c r="D742" s="349">
        <f t="shared" ref="D742:AG742" si="97">SUM(D732:D741)</f>
        <v>0</v>
      </c>
      <c r="E742" s="349">
        <f t="shared" si="97"/>
        <v>0</v>
      </c>
      <c r="F742" s="349">
        <f t="shared" si="97"/>
        <v>0</v>
      </c>
      <c r="G742" s="349">
        <f t="shared" si="97"/>
        <v>0</v>
      </c>
      <c r="H742" s="349">
        <f t="shared" si="97"/>
        <v>0</v>
      </c>
      <c r="I742" s="349">
        <f t="shared" si="97"/>
        <v>0</v>
      </c>
      <c r="J742" s="349">
        <f t="shared" si="97"/>
        <v>0</v>
      </c>
      <c r="K742" s="349">
        <f t="shared" si="97"/>
        <v>0</v>
      </c>
      <c r="L742" s="349">
        <f t="shared" si="97"/>
        <v>0</v>
      </c>
      <c r="M742" s="349">
        <f t="shared" si="97"/>
        <v>0</v>
      </c>
      <c r="N742" s="349">
        <f t="shared" si="97"/>
        <v>0</v>
      </c>
      <c r="O742" s="349">
        <f t="shared" si="97"/>
        <v>0</v>
      </c>
      <c r="P742" s="349">
        <f t="shared" si="97"/>
        <v>0</v>
      </c>
      <c r="Q742" s="349">
        <f t="shared" si="97"/>
        <v>0</v>
      </c>
      <c r="R742" s="349">
        <f t="shared" si="97"/>
        <v>0</v>
      </c>
      <c r="S742" s="349">
        <f t="shared" si="97"/>
        <v>0</v>
      </c>
      <c r="T742" s="349">
        <f t="shared" si="97"/>
        <v>0</v>
      </c>
      <c r="U742" s="349">
        <f t="shared" si="97"/>
        <v>0</v>
      </c>
      <c r="V742" s="349">
        <f t="shared" si="97"/>
        <v>0</v>
      </c>
      <c r="W742" s="349">
        <f t="shared" si="97"/>
        <v>0</v>
      </c>
      <c r="X742" s="349">
        <f t="shared" si="97"/>
        <v>0</v>
      </c>
      <c r="Y742" s="349">
        <f t="shared" si="97"/>
        <v>0</v>
      </c>
      <c r="Z742" s="349">
        <f t="shared" si="97"/>
        <v>0</v>
      </c>
      <c r="AA742" s="349">
        <f t="shared" si="97"/>
        <v>0</v>
      </c>
      <c r="AB742" s="349">
        <f t="shared" si="97"/>
        <v>0</v>
      </c>
      <c r="AC742" s="349">
        <f t="shared" si="97"/>
        <v>0</v>
      </c>
      <c r="AD742" s="349">
        <f t="shared" si="97"/>
        <v>0</v>
      </c>
      <c r="AE742" s="349">
        <f t="shared" si="97"/>
        <v>0</v>
      </c>
      <c r="AF742" s="349">
        <f t="shared" si="97"/>
        <v>0</v>
      </c>
      <c r="AG742" s="349">
        <f t="shared" si="97"/>
        <v>0</v>
      </c>
      <c r="AH742" s="348">
        <f>SUM(C742:AG742)</f>
        <v>0</v>
      </c>
    </row>
    <row r="743" spans="1:34" ht="15" thickBot="1" x14ac:dyDescent="0.35">
      <c r="A743" s="334" t="s">
        <v>246</v>
      </c>
      <c r="B743" s="315"/>
      <c r="C743" s="337"/>
      <c r="D743" s="337" t="s">
        <v>375</v>
      </c>
      <c r="E743" s="337"/>
      <c r="F743" s="337"/>
      <c r="G743" s="337"/>
      <c r="H743" s="337"/>
      <c r="I743" s="337"/>
      <c r="J743" s="337"/>
      <c r="K743" s="337"/>
      <c r="L743" s="337"/>
      <c r="M743" s="337"/>
      <c r="N743" s="337"/>
      <c r="O743" s="337"/>
      <c r="P743" s="337"/>
      <c r="Q743" s="337"/>
      <c r="R743" s="337"/>
      <c r="S743" s="337"/>
      <c r="T743" s="337"/>
      <c r="U743" s="337"/>
      <c r="V743" s="337"/>
      <c r="W743" s="337"/>
      <c r="X743" s="337"/>
      <c r="Y743" s="337"/>
      <c r="Z743" s="337"/>
      <c r="AA743" s="337"/>
      <c r="AB743" s="337"/>
      <c r="AC743" s="337"/>
      <c r="AD743" s="337"/>
      <c r="AE743" s="337"/>
      <c r="AF743" s="337"/>
      <c r="AG743" s="338"/>
      <c r="AH743" s="350"/>
    </row>
    <row r="744" spans="1:34" ht="15" thickBot="1" x14ac:dyDescent="0.35">
      <c r="A744" s="316" t="s">
        <v>245</v>
      </c>
      <c r="B744" s="322"/>
      <c r="C744" s="318" t="s">
        <v>427</v>
      </c>
      <c r="D744" s="319"/>
      <c r="E744" s="319"/>
      <c r="F744" s="319"/>
      <c r="G744" s="319"/>
      <c r="H744" s="319"/>
      <c r="I744" s="319"/>
      <c r="J744" s="319"/>
      <c r="K744" s="319"/>
      <c r="L744" s="319"/>
      <c r="M744" s="319"/>
      <c r="N744" s="319"/>
      <c r="O744" s="319"/>
      <c r="P744" s="319"/>
      <c r="Q744" s="319"/>
      <c r="R744" s="319"/>
      <c r="S744" s="319"/>
      <c r="T744" s="319"/>
      <c r="U744" s="319"/>
      <c r="V744" s="319"/>
      <c r="W744" s="319"/>
      <c r="X744" s="319"/>
      <c r="Y744" s="319"/>
      <c r="Z744" s="319"/>
      <c r="AA744" s="319"/>
      <c r="AB744" s="319"/>
      <c r="AC744" s="319"/>
      <c r="AD744" s="319"/>
      <c r="AE744" s="319"/>
      <c r="AF744" s="319"/>
      <c r="AG744" s="320"/>
      <c r="AH744" s="346" t="s">
        <v>14</v>
      </c>
    </row>
    <row r="745" spans="1:34" ht="15" thickBot="1" x14ac:dyDescent="0.35">
      <c r="A745" s="316" t="s">
        <v>422</v>
      </c>
      <c r="B745" s="322"/>
      <c r="C745" s="323">
        <v>1</v>
      </c>
      <c r="D745" s="319">
        <v>2</v>
      </c>
      <c r="E745" s="319">
        <v>3</v>
      </c>
      <c r="F745" s="319">
        <v>4</v>
      </c>
      <c r="G745" s="319">
        <v>5</v>
      </c>
      <c r="H745" s="319">
        <v>6</v>
      </c>
      <c r="I745" s="319">
        <v>7</v>
      </c>
      <c r="J745" s="319">
        <v>8</v>
      </c>
      <c r="K745" s="319">
        <v>9</v>
      </c>
      <c r="L745" s="319">
        <v>10</v>
      </c>
      <c r="M745" s="319">
        <v>11</v>
      </c>
      <c r="N745" s="319">
        <v>12</v>
      </c>
      <c r="O745" s="319">
        <v>13</v>
      </c>
      <c r="P745" s="319">
        <v>14</v>
      </c>
      <c r="Q745" s="319">
        <v>15</v>
      </c>
      <c r="R745" s="319">
        <v>16</v>
      </c>
      <c r="S745" s="319">
        <v>17</v>
      </c>
      <c r="T745" s="319">
        <v>18</v>
      </c>
      <c r="U745" s="319">
        <v>19</v>
      </c>
      <c r="V745" s="319">
        <v>20</v>
      </c>
      <c r="W745" s="319">
        <v>21</v>
      </c>
      <c r="X745" s="319">
        <v>22</v>
      </c>
      <c r="Y745" s="319">
        <v>23</v>
      </c>
      <c r="Z745" s="319">
        <v>24</v>
      </c>
      <c r="AA745" s="319">
        <v>25</v>
      </c>
      <c r="AB745" s="319">
        <v>26</v>
      </c>
      <c r="AC745" s="319">
        <v>27</v>
      </c>
      <c r="AD745" s="319">
        <v>28</v>
      </c>
      <c r="AE745" s="319">
        <v>29</v>
      </c>
      <c r="AF745" s="319">
        <v>30</v>
      </c>
      <c r="AG745" s="320">
        <v>31</v>
      </c>
      <c r="AH745" s="346"/>
    </row>
    <row r="746" spans="1:34" x14ac:dyDescent="0.3">
      <c r="A746" s="339" t="s">
        <v>230</v>
      </c>
      <c r="B746" s="339" t="s">
        <v>231</v>
      </c>
      <c r="C746" s="325"/>
      <c r="D746" s="326"/>
      <c r="E746" s="326"/>
      <c r="F746" s="326"/>
      <c r="G746" s="326"/>
      <c r="H746" s="326"/>
      <c r="I746" s="326"/>
      <c r="J746" s="326"/>
      <c r="K746" s="326"/>
      <c r="L746" s="326"/>
      <c r="M746" s="326"/>
      <c r="N746" s="326"/>
      <c r="O746" s="326"/>
      <c r="P746" s="326"/>
      <c r="Q746" s="326"/>
      <c r="R746" s="326"/>
      <c r="S746" s="326"/>
      <c r="T746" s="326"/>
      <c r="U746" s="326"/>
      <c r="V746" s="326"/>
      <c r="W746" s="326"/>
      <c r="X746" s="326"/>
      <c r="Y746" s="326"/>
      <c r="Z746" s="326"/>
      <c r="AA746" s="326"/>
      <c r="AB746" s="326"/>
      <c r="AC746" s="326"/>
      <c r="AD746" s="326"/>
      <c r="AE746" s="326"/>
      <c r="AF746" s="326"/>
      <c r="AG746" s="326"/>
      <c r="AH746" s="347"/>
    </row>
    <row r="747" spans="1:34" x14ac:dyDescent="0.3">
      <c r="A747" s="328"/>
      <c r="B747" s="329"/>
      <c r="C747" s="330"/>
      <c r="D747" s="327"/>
      <c r="E747" s="327"/>
      <c r="F747" s="327"/>
      <c r="G747" s="327"/>
      <c r="H747" s="327"/>
      <c r="I747" s="327"/>
      <c r="J747" s="327"/>
      <c r="K747" s="327"/>
      <c r="L747" s="327"/>
      <c r="M747" s="327"/>
      <c r="N747" s="327"/>
      <c r="O747" s="327"/>
      <c r="P747" s="327"/>
      <c r="Q747" s="327"/>
      <c r="R747" s="327"/>
      <c r="S747" s="327"/>
      <c r="T747" s="327"/>
      <c r="U747" s="327"/>
      <c r="V747" s="327"/>
      <c r="W747" s="327"/>
      <c r="X747" s="327"/>
      <c r="Y747" s="327"/>
      <c r="Z747" s="327"/>
      <c r="AA747" s="327"/>
      <c r="AB747" s="327"/>
      <c r="AC747" s="327"/>
      <c r="AD747" s="327"/>
      <c r="AE747" s="327"/>
      <c r="AF747" s="327"/>
      <c r="AG747" s="327"/>
      <c r="AH747" s="347">
        <f>SUM(C747:AG747)</f>
        <v>0</v>
      </c>
    </row>
    <row r="748" spans="1:34" x14ac:dyDescent="0.3">
      <c r="A748" s="328"/>
      <c r="B748" s="329"/>
      <c r="C748" s="330"/>
      <c r="D748" s="327"/>
      <c r="E748" s="327"/>
      <c r="F748" s="327"/>
      <c r="G748" s="327"/>
      <c r="H748" s="327"/>
      <c r="I748" s="327"/>
      <c r="J748" s="327"/>
      <c r="K748" s="327"/>
      <c r="L748" s="327"/>
      <c r="M748" s="327"/>
      <c r="N748" s="327"/>
      <c r="O748" s="327"/>
      <c r="P748" s="327"/>
      <c r="Q748" s="327"/>
      <c r="R748" s="327"/>
      <c r="S748" s="327"/>
      <c r="T748" s="327"/>
      <c r="U748" s="327"/>
      <c r="V748" s="327"/>
      <c r="W748" s="327"/>
      <c r="X748" s="327"/>
      <c r="Y748" s="327"/>
      <c r="Z748" s="327"/>
      <c r="AA748" s="327"/>
      <c r="AB748" s="327"/>
      <c r="AC748" s="327"/>
      <c r="AD748" s="327"/>
      <c r="AE748" s="327"/>
      <c r="AF748" s="327"/>
      <c r="AG748" s="327"/>
      <c r="AH748" s="347">
        <f t="shared" ref="AH748:AH756" si="98">SUM(C748:AG748)</f>
        <v>0</v>
      </c>
    </row>
    <row r="749" spans="1:34" x14ac:dyDescent="0.3">
      <c r="A749" s="328"/>
      <c r="B749" s="329"/>
      <c r="C749" s="330"/>
      <c r="D749" s="327"/>
      <c r="E749" s="327"/>
      <c r="F749" s="327"/>
      <c r="G749" s="327"/>
      <c r="H749" s="327"/>
      <c r="I749" s="327"/>
      <c r="J749" s="327"/>
      <c r="K749" s="327"/>
      <c r="L749" s="327"/>
      <c r="M749" s="327"/>
      <c r="N749" s="327"/>
      <c r="O749" s="327"/>
      <c r="P749" s="327"/>
      <c r="Q749" s="327"/>
      <c r="R749" s="327"/>
      <c r="S749" s="327"/>
      <c r="T749" s="327"/>
      <c r="U749" s="327"/>
      <c r="V749" s="327"/>
      <c r="W749" s="327"/>
      <c r="X749" s="327"/>
      <c r="Y749" s="327"/>
      <c r="Z749" s="327"/>
      <c r="AA749" s="327"/>
      <c r="AB749" s="327"/>
      <c r="AC749" s="327"/>
      <c r="AD749" s="327"/>
      <c r="AE749" s="327"/>
      <c r="AF749" s="327"/>
      <c r="AG749" s="327"/>
      <c r="AH749" s="347">
        <f t="shared" si="98"/>
        <v>0</v>
      </c>
    </row>
    <row r="750" spans="1:34" x14ac:dyDescent="0.3">
      <c r="A750" s="328"/>
      <c r="B750" s="329"/>
      <c r="C750" s="330"/>
      <c r="D750" s="327"/>
      <c r="E750" s="327"/>
      <c r="F750" s="327"/>
      <c r="G750" s="327"/>
      <c r="H750" s="327"/>
      <c r="I750" s="327"/>
      <c r="J750" s="327"/>
      <c r="K750" s="327"/>
      <c r="L750" s="327"/>
      <c r="M750" s="327"/>
      <c r="N750" s="327"/>
      <c r="O750" s="327"/>
      <c r="P750" s="327"/>
      <c r="Q750" s="327"/>
      <c r="R750" s="327"/>
      <c r="S750" s="327"/>
      <c r="T750" s="327"/>
      <c r="U750" s="327"/>
      <c r="V750" s="327"/>
      <c r="W750" s="327"/>
      <c r="X750" s="327"/>
      <c r="Y750" s="327"/>
      <c r="Z750" s="327"/>
      <c r="AA750" s="327"/>
      <c r="AB750" s="327"/>
      <c r="AC750" s="327"/>
      <c r="AD750" s="327"/>
      <c r="AE750" s="327"/>
      <c r="AF750" s="327"/>
      <c r="AG750" s="327"/>
      <c r="AH750" s="347">
        <f t="shared" si="98"/>
        <v>0</v>
      </c>
    </row>
    <row r="751" spans="1:34" x14ac:dyDescent="0.3">
      <c r="A751" s="328"/>
      <c r="B751" s="329"/>
      <c r="C751" s="330"/>
      <c r="D751" s="327"/>
      <c r="E751" s="327"/>
      <c r="F751" s="327"/>
      <c r="G751" s="327"/>
      <c r="H751" s="327"/>
      <c r="I751" s="327"/>
      <c r="J751" s="327"/>
      <c r="K751" s="327"/>
      <c r="L751" s="327"/>
      <c r="M751" s="327"/>
      <c r="N751" s="327"/>
      <c r="O751" s="327"/>
      <c r="P751" s="327"/>
      <c r="Q751" s="327"/>
      <c r="R751" s="327"/>
      <c r="S751" s="327"/>
      <c r="T751" s="327"/>
      <c r="U751" s="327"/>
      <c r="V751" s="327"/>
      <c r="W751" s="327"/>
      <c r="X751" s="327"/>
      <c r="Y751" s="327"/>
      <c r="Z751" s="327"/>
      <c r="AA751" s="327"/>
      <c r="AB751" s="327"/>
      <c r="AC751" s="327"/>
      <c r="AD751" s="327"/>
      <c r="AE751" s="327"/>
      <c r="AF751" s="327"/>
      <c r="AG751" s="327"/>
      <c r="AH751" s="347">
        <f t="shared" si="98"/>
        <v>0</v>
      </c>
    </row>
    <row r="752" spans="1:34" x14ac:dyDescent="0.3">
      <c r="A752" s="328"/>
      <c r="B752" s="329"/>
      <c r="C752" s="330"/>
      <c r="D752" s="327"/>
      <c r="E752" s="327"/>
      <c r="F752" s="327"/>
      <c r="G752" s="327"/>
      <c r="H752" s="327"/>
      <c r="I752" s="327"/>
      <c r="J752" s="327"/>
      <c r="K752" s="327"/>
      <c r="L752" s="327"/>
      <c r="M752" s="327"/>
      <c r="N752" s="327"/>
      <c r="O752" s="327"/>
      <c r="P752" s="327"/>
      <c r="Q752" s="327"/>
      <c r="R752" s="327"/>
      <c r="S752" s="327"/>
      <c r="T752" s="327"/>
      <c r="U752" s="327"/>
      <c r="V752" s="327"/>
      <c r="W752" s="327"/>
      <c r="X752" s="327"/>
      <c r="Y752" s="327"/>
      <c r="Z752" s="327"/>
      <c r="AA752" s="327"/>
      <c r="AB752" s="327"/>
      <c r="AC752" s="327"/>
      <c r="AD752" s="327"/>
      <c r="AE752" s="327"/>
      <c r="AF752" s="327"/>
      <c r="AG752" s="327"/>
      <c r="AH752" s="347">
        <f t="shared" si="98"/>
        <v>0</v>
      </c>
    </row>
    <row r="753" spans="1:34" x14ac:dyDescent="0.3">
      <c r="A753" s="328"/>
      <c r="B753" s="329"/>
      <c r="C753" s="330"/>
      <c r="D753" s="327"/>
      <c r="E753" s="327"/>
      <c r="F753" s="327"/>
      <c r="G753" s="327"/>
      <c r="H753" s="327"/>
      <c r="I753" s="327"/>
      <c r="J753" s="327"/>
      <c r="K753" s="327"/>
      <c r="L753" s="327"/>
      <c r="M753" s="327"/>
      <c r="N753" s="327"/>
      <c r="O753" s="327"/>
      <c r="P753" s="327"/>
      <c r="Q753" s="327"/>
      <c r="R753" s="327"/>
      <c r="S753" s="327"/>
      <c r="T753" s="327"/>
      <c r="U753" s="327"/>
      <c r="V753" s="327"/>
      <c r="W753" s="327"/>
      <c r="X753" s="327"/>
      <c r="Y753" s="327"/>
      <c r="Z753" s="327"/>
      <c r="AA753" s="327"/>
      <c r="AB753" s="327"/>
      <c r="AC753" s="327"/>
      <c r="AD753" s="327"/>
      <c r="AE753" s="327"/>
      <c r="AF753" s="327"/>
      <c r="AG753" s="327"/>
      <c r="AH753" s="347">
        <f t="shared" si="98"/>
        <v>0</v>
      </c>
    </row>
    <row r="754" spans="1:34" x14ac:dyDescent="0.3">
      <c r="A754" s="328"/>
      <c r="B754" s="329"/>
      <c r="C754" s="330"/>
      <c r="D754" s="327"/>
      <c r="E754" s="327"/>
      <c r="F754" s="327"/>
      <c r="G754" s="327"/>
      <c r="H754" s="327"/>
      <c r="I754" s="327"/>
      <c r="J754" s="327"/>
      <c r="K754" s="327"/>
      <c r="L754" s="327"/>
      <c r="M754" s="327"/>
      <c r="N754" s="327"/>
      <c r="O754" s="327"/>
      <c r="P754" s="327"/>
      <c r="Q754" s="327"/>
      <c r="R754" s="327"/>
      <c r="S754" s="327"/>
      <c r="T754" s="327"/>
      <c r="U754" s="327"/>
      <c r="V754" s="327"/>
      <c r="W754" s="327"/>
      <c r="X754" s="327"/>
      <c r="Y754" s="327"/>
      <c r="Z754" s="327"/>
      <c r="AA754" s="327"/>
      <c r="AB754" s="327"/>
      <c r="AC754" s="327"/>
      <c r="AD754" s="327"/>
      <c r="AE754" s="327"/>
      <c r="AF754" s="327"/>
      <c r="AG754" s="327"/>
      <c r="AH754" s="347">
        <f t="shared" si="98"/>
        <v>0</v>
      </c>
    </row>
    <row r="755" spans="1:34" x14ac:dyDescent="0.3">
      <c r="A755" s="328"/>
      <c r="B755" s="329"/>
      <c r="C755" s="330"/>
      <c r="D755" s="327"/>
      <c r="E755" s="327"/>
      <c r="F755" s="327"/>
      <c r="G755" s="327"/>
      <c r="H755" s="327"/>
      <c r="I755" s="327"/>
      <c r="J755" s="327"/>
      <c r="K755" s="327"/>
      <c r="L755" s="327"/>
      <c r="M755" s="327"/>
      <c r="N755" s="327"/>
      <c r="O755" s="327"/>
      <c r="P755" s="327"/>
      <c r="Q755" s="327"/>
      <c r="R755" s="327"/>
      <c r="S755" s="327"/>
      <c r="T755" s="327"/>
      <c r="U755" s="327"/>
      <c r="V755" s="327"/>
      <c r="W755" s="327"/>
      <c r="X755" s="327"/>
      <c r="Y755" s="327"/>
      <c r="Z755" s="327"/>
      <c r="AA755" s="327"/>
      <c r="AB755" s="327"/>
      <c r="AC755" s="327"/>
      <c r="AD755" s="327"/>
      <c r="AE755" s="327"/>
      <c r="AF755" s="327"/>
      <c r="AG755" s="327"/>
      <c r="AH755" s="347">
        <f t="shared" si="98"/>
        <v>0</v>
      </c>
    </row>
    <row r="756" spans="1:34" x14ac:dyDescent="0.3">
      <c r="A756" s="328"/>
      <c r="B756" s="329"/>
      <c r="C756" s="330"/>
      <c r="D756" s="327"/>
      <c r="E756" s="327"/>
      <c r="F756" s="327"/>
      <c r="G756" s="327"/>
      <c r="H756" s="327"/>
      <c r="I756" s="327"/>
      <c r="J756" s="327"/>
      <c r="K756" s="327"/>
      <c r="L756" s="327"/>
      <c r="M756" s="327"/>
      <c r="N756" s="327"/>
      <c r="O756" s="327"/>
      <c r="P756" s="327"/>
      <c r="Q756" s="327"/>
      <c r="R756" s="327"/>
      <c r="S756" s="327"/>
      <c r="T756" s="327"/>
      <c r="U756" s="327"/>
      <c r="V756" s="327"/>
      <c r="W756" s="327"/>
      <c r="X756" s="327"/>
      <c r="Y756" s="327"/>
      <c r="Z756" s="327"/>
      <c r="AA756" s="327"/>
      <c r="AB756" s="327"/>
      <c r="AC756" s="327"/>
      <c r="AD756" s="327"/>
      <c r="AE756" s="327"/>
      <c r="AF756" s="327"/>
      <c r="AG756" s="327"/>
      <c r="AH756" s="347">
        <f t="shared" si="98"/>
        <v>0</v>
      </c>
    </row>
    <row r="757" spans="1:34" x14ac:dyDescent="0.3">
      <c r="A757" s="341"/>
      <c r="B757" s="342"/>
      <c r="C757" s="349">
        <f>SUM(C747:C756)</f>
        <v>0</v>
      </c>
      <c r="D757" s="349">
        <f t="shared" ref="D757:AG757" si="99">SUM(D747:D756)</f>
        <v>0</v>
      </c>
      <c r="E757" s="349">
        <f t="shared" si="99"/>
        <v>0</v>
      </c>
      <c r="F757" s="349">
        <f t="shared" si="99"/>
        <v>0</v>
      </c>
      <c r="G757" s="349">
        <f t="shared" si="99"/>
        <v>0</v>
      </c>
      <c r="H757" s="349">
        <f t="shared" si="99"/>
        <v>0</v>
      </c>
      <c r="I757" s="349">
        <f t="shared" si="99"/>
        <v>0</v>
      </c>
      <c r="J757" s="349">
        <f t="shared" si="99"/>
        <v>0</v>
      </c>
      <c r="K757" s="349">
        <f t="shared" si="99"/>
        <v>0</v>
      </c>
      <c r="L757" s="349">
        <f t="shared" si="99"/>
        <v>0</v>
      </c>
      <c r="M757" s="349">
        <f t="shared" si="99"/>
        <v>0</v>
      </c>
      <c r="N757" s="349">
        <f t="shared" si="99"/>
        <v>0</v>
      </c>
      <c r="O757" s="349">
        <f t="shared" si="99"/>
        <v>0</v>
      </c>
      <c r="P757" s="349">
        <f t="shared" si="99"/>
        <v>0</v>
      </c>
      <c r="Q757" s="349">
        <f t="shared" si="99"/>
        <v>0</v>
      </c>
      <c r="R757" s="349">
        <f t="shared" si="99"/>
        <v>0</v>
      </c>
      <c r="S757" s="349">
        <f t="shared" si="99"/>
        <v>0</v>
      </c>
      <c r="T757" s="349">
        <f t="shared" si="99"/>
        <v>0</v>
      </c>
      <c r="U757" s="349">
        <f t="shared" si="99"/>
        <v>0</v>
      </c>
      <c r="V757" s="349">
        <f t="shared" si="99"/>
        <v>0</v>
      </c>
      <c r="W757" s="349">
        <f t="shared" si="99"/>
        <v>0</v>
      </c>
      <c r="X757" s="349">
        <f t="shared" si="99"/>
        <v>0</v>
      </c>
      <c r="Y757" s="349">
        <f t="shared" si="99"/>
        <v>0</v>
      </c>
      <c r="Z757" s="349">
        <f t="shared" si="99"/>
        <v>0</v>
      </c>
      <c r="AA757" s="349">
        <f t="shared" si="99"/>
        <v>0</v>
      </c>
      <c r="AB757" s="349">
        <f t="shared" si="99"/>
        <v>0</v>
      </c>
      <c r="AC757" s="349">
        <f t="shared" si="99"/>
        <v>0</v>
      </c>
      <c r="AD757" s="349">
        <f t="shared" si="99"/>
        <v>0</v>
      </c>
      <c r="AE757" s="349">
        <f t="shared" si="99"/>
        <v>0</v>
      </c>
      <c r="AF757" s="349">
        <f t="shared" si="99"/>
        <v>0</v>
      </c>
      <c r="AG757" s="349">
        <f t="shared" si="99"/>
        <v>0</v>
      </c>
      <c r="AH757" s="348">
        <f>SUM(C757:AG757)</f>
        <v>0</v>
      </c>
    </row>
    <row r="758" spans="1:34" x14ac:dyDescent="0.3">
      <c r="A758" s="300"/>
      <c r="D758" s="301" t="s">
        <v>378</v>
      </c>
      <c r="AH758" s="345"/>
    </row>
    <row r="759" spans="1:34" x14ac:dyDescent="0.3">
      <c r="A759" s="300"/>
    </row>
    <row r="760" spans="1:34" x14ac:dyDescent="0.3">
      <c r="A760" s="300"/>
    </row>
    <row r="761" spans="1:34" x14ac:dyDescent="0.3">
      <c r="A761" s="300"/>
    </row>
    <row r="762" spans="1:34" x14ac:dyDescent="0.3">
      <c r="A762" s="300"/>
    </row>
    <row r="763" spans="1:34" x14ac:dyDescent="0.3">
      <c r="A763" s="300"/>
    </row>
    <row r="764" spans="1:34" x14ac:dyDescent="0.3">
      <c r="A764" s="300"/>
    </row>
    <row r="765" spans="1:34" x14ac:dyDescent="0.3">
      <c r="A765" s="300"/>
    </row>
    <row r="766" spans="1:34" x14ac:dyDescent="0.3">
      <c r="A766" s="300"/>
    </row>
    <row r="767" spans="1:34" x14ac:dyDescent="0.3">
      <c r="A767" s="300"/>
    </row>
    <row r="768" spans="1:34" x14ac:dyDescent="0.3">
      <c r="A768" s="300"/>
    </row>
    <row r="769" spans="1:1" x14ac:dyDescent="0.3">
      <c r="A769" s="300"/>
    </row>
    <row r="770" spans="1:1" x14ac:dyDescent="0.3">
      <c r="A770" s="300"/>
    </row>
    <row r="771" spans="1:1" x14ac:dyDescent="0.3">
      <c r="A771" s="300"/>
    </row>
    <row r="772" spans="1:1" x14ac:dyDescent="0.3">
      <c r="A772" s="300"/>
    </row>
    <row r="773" spans="1:1" x14ac:dyDescent="0.3">
      <c r="A773" s="300"/>
    </row>
    <row r="774" spans="1:1" x14ac:dyDescent="0.3">
      <c r="A774" s="300"/>
    </row>
    <row r="775" spans="1:1" x14ac:dyDescent="0.3">
      <c r="A775" s="300"/>
    </row>
    <row r="776" spans="1:1" x14ac:dyDescent="0.3">
      <c r="A776" s="300"/>
    </row>
    <row r="777" spans="1:1" x14ac:dyDescent="0.3">
      <c r="A777" s="300"/>
    </row>
    <row r="778" spans="1:1" x14ac:dyDescent="0.3">
      <c r="A778" s="300"/>
    </row>
    <row r="779" spans="1:1" x14ac:dyDescent="0.3">
      <c r="A779" s="300"/>
    </row>
    <row r="780" spans="1:1" x14ac:dyDescent="0.3">
      <c r="A780" s="300"/>
    </row>
    <row r="781" spans="1:1" x14ac:dyDescent="0.3">
      <c r="A781" s="300"/>
    </row>
    <row r="782" spans="1:1" x14ac:dyDescent="0.3">
      <c r="A782" s="300"/>
    </row>
  </sheetData>
  <sheetProtection algorithmName="SHA-512" hashValue="qvCvYm/Jz0RNA3lK5RT3oSU/HjpYtSLrCPi6jw63taGwLPR1T3nu7vhWF+UjsE+CpEuFZ43dm7o9lscp3zaWpg==" saltValue="TQptbVTq2jZ6kGGRu8Urqg==" spinCount="100000" sheet="1" objects="1" scenarios="1"/>
  <dataConsolidate>
    <dataRefs count="2">
      <dataRef ref="A1:AH1048576" sheet="Timereg. Navn 1"/>
      <dataRef ref="A1:XFD1048576" sheet="Timereg. Navn 1"/>
    </dataRefs>
  </dataConsolidate>
  <mergeCells count="6">
    <mergeCell ref="A2:L2"/>
    <mergeCell ref="AJ12:AM18"/>
    <mergeCell ref="AJ1:AU1"/>
    <mergeCell ref="O7:U7"/>
    <mergeCell ref="V7:AB7"/>
    <mergeCell ref="AC7:AG7"/>
  </mergeCells>
  <conditionalFormatting sqref="A12:A21">
    <cfRule type="expression" dxfId="255" priority="981">
      <formula>AND(AH12&gt;0,A12=0)</formula>
    </cfRule>
  </conditionalFormatting>
  <conditionalFormatting sqref="A27:A36">
    <cfRule type="expression" dxfId="254" priority="961">
      <formula>AND(AH27&gt;0,A27=0)</formula>
    </cfRule>
  </conditionalFormatting>
  <conditionalFormatting sqref="A42:A51">
    <cfRule type="expression" dxfId="253" priority="941">
      <formula>AND(AH42&gt;0,A42=0)</formula>
    </cfRule>
  </conditionalFormatting>
  <conditionalFormatting sqref="A57:A66">
    <cfRule type="expression" dxfId="252" priority="921">
      <formula>AND(AH57&gt;0,A57=0)</formula>
    </cfRule>
  </conditionalFormatting>
  <conditionalFormatting sqref="A72:A81">
    <cfRule type="expression" dxfId="251" priority="901">
      <formula>AND(AH72&gt;0,A72=0)</formula>
    </cfRule>
  </conditionalFormatting>
  <conditionalFormatting sqref="A87:A96">
    <cfRule type="expression" dxfId="250" priority="881">
      <formula>AND(AH87&gt;0,A87=0)</formula>
    </cfRule>
  </conditionalFormatting>
  <conditionalFormatting sqref="A102:A111">
    <cfRule type="expression" dxfId="249" priority="1">
      <formula>AND(AH102&gt;0,A102=0)</formula>
    </cfRule>
  </conditionalFormatting>
  <conditionalFormatting sqref="A117:A126">
    <cfRule type="expression" dxfId="248" priority="861">
      <formula>AND(AH117&gt;0,A117=0)</formula>
    </cfRule>
  </conditionalFormatting>
  <conditionalFormatting sqref="A132:A141">
    <cfRule type="expression" dxfId="247" priority="841">
      <formula>AND(AH132&gt;0,A132=0)</formula>
    </cfRule>
  </conditionalFormatting>
  <conditionalFormatting sqref="A147:A156">
    <cfRule type="expression" dxfId="246" priority="821">
      <formula>AND(AH147&gt;0,A147=0)</formula>
    </cfRule>
  </conditionalFormatting>
  <conditionalFormatting sqref="A162:A171">
    <cfRule type="expression" dxfId="245" priority="801">
      <formula>AND(AH162&gt;0,A162=0)</formula>
    </cfRule>
  </conditionalFormatting>
  <conditionalFormatting sqref="A177:A186">
    <cfRule type="expression" dxfId="244" priority="781">
      <formula>AND(AH177&gt;0,A177=0)</formula>
    </cfRule>
  </conditionalFormatting>
  <conditionalFormatting sqref="A192:A201">
    <cfRule type="expression" dxfId="243" priority="761">
      <formula>AND(AH192&gt;0,A192=0)</formula>
    </cfRule>
  </conditionalFormatting>
  <conditionalFormatting sqref="A207:A216">
    <cfRule type="expression" dxfId="242" priority="741">
      <formula>AND(AH207&gt;0,A207=0)</formula>
    </cfRule>
  </conditionalFormatting>
  <conditionalFormatting sqref="A222:A231">
    <cfRule type="expression" dxfId="241" priority="721">
      <formula>AND(AH222&gt;0,A222=0)</formula>
    </cfRule>
  </conditionalFormatting>
  <conditionalFormatting sqref="A237:A246">
    <cfRule type="expression" dxfId="240" priority="701">
      <formula>AND(AH237&gt;0,A237=0)</formula>
    </cfRule>
  </conditionalFormatting>
  <conditionalFormatting sqref="A252:A261">
    <cfRule type="expression" dxfId="239" priority="681">
      <formula>AND(AH252&gt;0,A252=0)</formula>
    </cfRule>
  </conditionalFormatting>
  <conditionalFormatting sqref="A267:A276">
    <cfRule type="expression" dxfId="238" priority="661">
      <formula>AND(AH267&gt;0,A267=0)</formula>
    </cfRule>
  </conditionalFormatting>
  <conditionalFormatting sqref="A282:A291">
    <cfRule type="expression" dxfId="237" priority="641">
      <formula>AND(AH282&gt;0,A282=0)</formula>
    </cfRule>
  </conditionalFormatting>
  <conditionalFormatting sqref="A297:A306">
    <cfRule type="expression" dxfId="236" priority="621">
      <formula>AND(AH297&gt;0,A297=0)</formula>
    </cfRule>
  </conditionalFormatting>
  <conditionalFormatting sqref="A312:A321">
    <cfRule type="expression" dxfId="235" priority="601">
      <formula>AND(AH312&gt;0,A312=0)</formula>
    </cfRule>
  </conditionalFormatting>
  <conditionalFormatting sqref="A327:A336">
    <cfRule type="expression" dxfId="234" priority="581">
      <formula>AND(AH327&gt;0,A327=0)</formula>
    </cfRule>
  </conditionalFormatting>
  <conditionalFormatting sqref="A342:A351">
    <cfRule type="expression" dxfId="233" priority="561">
      <formula>AND(AH342&gt;0,A342=0)</formula>
    </cfRule>
  </conditionalFormatting>
  <conditionalFormatting sqref="A357:A366">
    <cfRule type="expression" dxfId="232" priority="541">
      <formula>AND(AH357&gt;0,A357=0)</formula>
    </cfRule>
  </conditionalFormatting>
  <conditionalFormatting sqref="A372:A381">
    <cfRule type="expression" dxfId="231" priority="521">
      <formula>AND(AH372&gt;0,A372=0)</formula>
    </cfRule>
  </conditionalFormatting>
  <conditionalFormatting sqref="A387:A396">
    <cfRule type="expression" dxfId="230" priority="501">
      <formula>AND(AH387&gt;0,A387=0)</formula>
    </cfRule>
  </conditionalFormatting>
  <conditionalFormatting sqref="A402:A411">
    <cfRule type="expression" dxfId="229" priority="481">
      <formula>AND(AH402&gt;0,A402=0)</formula>
    </cfRule>
  </conditionalFormatting>
  <conditionalFormatting sqref="A417:A426">
    <cfRule type="expression" dxfId="228" priority="461">
      <formula>AND(AH417&gt;0,A417=0)</formula>
    </cfRule>
  </conditionalFormatting>
  <conditionalFormatting sqref="A432:A441">
    <cfRule type="expression" dxfId="227" priority="441">
      <formula>AND(AH432&gt;0,A432=0)</formula>
    </cfRule>
  </conditionalFormatting>
  <conditionalFormatting sqref="A447:A456">
    <cfRule type="expression" dxfId="226" priority="421">
      <formula>AND(AH447&gt;0,A447=0)</formula>
    </cfRule>
  </conditionalFormatting>
  <conditionalFormatting sqref="A462:A471">
    <cfRule type="expression" dxfId="225" priority="401">
      <formula>AND(AH462&gt;0,A462=0)</formula>
    </cfRule>
  </conditionalFormatting>
  <conditionalFormatting sqref="A477:A486">
    <cfRule type="expression" dxfId="224" priority="381">
      <formula>AND(AH477&gt;0,A477=0)</formula>
    </cfRule>
  </conditionalFormatting>
  <conditionalFormatting sqref="A492:A501">
    <cfRule type="expression" dxfId="223" priority="361">
      <formula>AND(AH492&gt;0,A492=0)</formula>
    </cfRule>
  </conditionalFormatting>
  <conditionalFormatting sqref="A507:A516">
    <cfRule type="expression" dxfId="222" priority="341">
      <formula>AND(AH507&gt;0,A507=0)</formula>
    </cfRule>
  </conditionalFormatting>
  <conditionalFormatting sqref="A522:A531">
    <cfRule type="expression" dxfId="221" priority="321">
      <formula>AND(AH522&gt;0,A522=0)</formula>
    </cfRule>
  </conditionalFormatting>
  <conditionalFormatting sqref="A537:A546">
    <cfRule type="expression" dxfId="220" priority="301">
      <formula>AND(AH537&gt;0,A537=0)</formula>
    </cfRule>
  </conditionalFormatting>
  <conditionalFormatting sqref="A552:A561">
    <cfRule type="expression" dxfId="219" priority="281">
      <formula>AND(AH552&gt;0,A552=0)</formula>
    </cfRule>
  </conditionalFormatting>
  <conditionalFormatting sqref="A567:A576">
    <cfRule type="expression" dxfId="218" priority="261">
      <formula>AND(AH567&gt;0,A567=0)</formula>
    </cfRule>
  </conditionalFormatting>
  <conditionalFormatting sqref="A582:A591">
    <cfRule type="expression" dxfId="217" priority="241">
      <formula>AND(AH582&gt;0,A582=0)</formula>
    </cfRule>
  </conditionalFormatting>
  <conditionalFormatting sqref="A597:A606">
    <cfRule type="expression" dxfId="216" priority="221">
      <formula>AND(AH597&gt;0,A597=0)</formula>
    </cfRule>
  </conditionalFormatting>
  <conditionalFormatting sqref="A612:A621">
    <cfRule type="expression" dxfId="215" priority="201">
      <formula>AND(AH612&gt;0,A612=0)</formula>
    </cfRule>
  </conditionalFormatting>
  <conditionalFormatting sqref="A627:A636">
    <cfRule type="expression" dxfId="214" priority="181">
      <formula>AND(AH627&gt;0,A627=0)</formula>
    </cfRule>
  </conditionalFormatting>
  <conditionalFormatting sqref="A642:A651">
    <cfRule type="expression" dxfId="213" priority="161">
      <formula>AND(AH642&gt;0,A642=0)</formula>
    </cfRule>
  </conditionalFormatting>
  <conditionalFormatting sqref="A657:A666">
    <cfRule type="expression" dxfId="212" priority="141">
      <formula>AND(AH657&gt;0,A657=0)</formula>
    </cfRule>
  </conditionalFormatting>
  <conditionalFormatting sqref="A672:A681">
    <cfRule type="expression" dxfId="211" priority="121">
      <formula>AND(AH672&gt;0,A672=0)</formula>
    </cfRule>
  </conditionalFormatting>
  <conditionalFormatting sqref="A687:A696">
    <cfRule type="expression" dxfId="210" priority="101">
      <formula>AND(AH687&gt;0,A687=0)</formula>
    </cfRule>
  </conditionalFormatting>
  <conditionalFormatting sqref="A702:A711">
    <cfRule type="expression" dxfId="209" priority="81">
      <formula>AND(AH702&gt;0,A702=0)</formula>
    </cfRule>
  </conditionalFormatting>
  <conditionalFormatting sqref="A717:A726">
    <cfRule type="expression" dxfId="208" priority="61">
      <formula>AND(AH717&gt;0,A717=0)</formula>
    </cfRule>
  </conditionalFormatting>
  <conditionalFormatting sqref="A732:A741">
    <cfRule type="expression" dxfId="207" priority="41">
      <formula>AND(AH732&gt;0,A732=0)</formula>
    </cfRule>
  </conditionalFormatting>
  <conditionalFormatting sqref="A747:A756">
    <cfRule type="expression" dxfId="206" priority="21">
      <formula>AND(AH747&gt;0,A747=0)</formula>
    </cfRule>
  </conditionalFormatting>
  <conditionalFormatting sqref="B5">
    <cfRule type="expression" dxfId="205" priority="999">
      <formula>IF(ISBLANK(B5),"Udfyld felt")</formula>
    </cfRule>
  </conditionalFormatting>
  <conditionalFormatting sqref="B12:B21">
    <cfRule type="expression" dxfId="204" priority="982">
      <formula>AND(AH12&gt;0,B12=0)</formula>
    </cfRule>
  </conditionalFormatting>
  <conditionalFormatting sqref="B27:B36">
    <cfRule type="expression" dxfId="203" priority="962">
      <formula>AND(AH27&gt;0,B27=0)</formula>
    </cfRule>
  </conditionalFormatting>
  <conditionalFormatting sqref="B42:B51">
    <cfRule type="expression" dxfId="202" priority="942">
      <formula>AND(AH42&gt;0,B42=0)</formula>
    </cfRule>
  </conditionalFormatting>
  <conditionalFormatting sqref="B57:B66">
    <cfRule type="expression" dxfId="201" priority="922">
      <formula>AND(AH57&gt;0,B57=0)</formula>
    </cfRule>
  </conditionalFormatting>
  <conditionalFormatting sqref="B72:B81">
    <cfRule type="expression" dxfId="200" priority="902">
      <formula>AND(AH72&gt;0,B72=0)</formula>
    </cfRule>
  </conditionalFormatting>
  <conditionalFormatting sqref="B87:B96">
    <cfRule type="expression" dxfId="199" priority="882">
      <formula>AND(AH87&gt;0,B87=0)</formula>
    </cfRule>
  </conditionalFormatting>
  <conditionalFormatting sqref="B102:B111">
    <cfRule type="expression" dxfId="198" priority="2">
      <formula>AND(AH102&gt;0,B102=0)</formula>
    </cfRule>
  </conditionalFormatting>
  <conditionalFormatting sqref="B117:B126">
    <cfRule type="expression" dxfId="197" priority="862">
      <formula>AND(AH117&gt;0,B117=0)</formula>
    </cfRule>
  </conditionalFormatting>
  <conditionalFormatting sqref="B132:B141">
    <cfRule type="expression" dxfId="196" priority="842">
      <formula>AND(AH132&gt;0,B132=0)</formula>
    </cfRule>
  </conditionalFormatting>
  <conditionalFormatting sqref="B147:B156">
    <cfRule type="expression" dxfId="195" priority="822">
      <formula>AND(AH147&gt;0,B147=0)</formula>
    </cfRule>
  </conditionalFormatting>
  <conditionalFormatting sqref="B162:B171">
    <cfRule type="expression" dxfId="194" priority="802">
      <formula>AND(AH162&gt;0,B162=0)</formula>
    </cfRule>
  </conditionalFormatting>
  <conditionalFormatting sqref="B177:B186">
    <cfRule type="expression" dxfId="193" priority="782">
      <formula>AND(AH177&gt;0,B177=0)</formula>
    </cfRule>
  </conditionalFormatting>
  <conditionalFormatting sqref="B192:B201">
    <cfRule type="expression" dxfId="192" priority="762">
      <formula>AND(AH192&gt;0,B192=0)</formula>
    </cfRule>
  </conditionalFormatting>
  <conditionalFormatting sqref="B207:B216">
    <cfRule type="expression" dxfId="191" priority="742">
      <formula>AND(AH207&gt;0,B207=0)</formula>
    </cfRule>
  </conditionalFormatting>
  <conditionalFormatting sqref="B222:B231">
    <cfRule type="expression" dxfId="190" priority="722">
      <formula>AND(AH222&gt;0,B222=0)</formula>
    </cfRule>
  </conditionalFormatting>
  <conditionalFormatting sqref="B237:B246">
    <cfRule type="expression" dxfId="189" priority="702">
      <formula>AND(AH237&gt;0,B237=0)</formula>
    </cfRule>
  </conditionalFormatting>
  <conditionalFormatting sqref="B252:B261">
    <cfRule type="expression" dxfId="188" priority="682">
      <formula>AND(AH252&gt;0,B252=0)</formula>
    </cfRule>
  </conditionalFormatting>
  <conditionalFormatting sqref="B267:B276">
    <cfRule type="expression" dxfId="187" priority="662">
      <formula>AND(AH267&gt;0,B267=0)</formula>
    </cfRule>
  </conditionalFormatting>
  <conditionalFormatting sqref="B282:B291">
    <cfRule type="expression" dxfId="186" priority="642">
      <formula>AND(AH282&gt;0,B282=0)</formula>
    </cfRule>
  </conditionalFormatting>
  <conditionalFormatting sqref="B297:B306">
    <cfRule type="expression" dxfId="185" priority="622">
      <formula>AND(AH297&gt;0,B297=0)</formula>
    </cfRule>
  </conditionalFormatting>
  <conditionalFormatting sqref="B312:B321">
    <cfRule type="expression" dxfId="184" priority="602">
      <formula>AND(AH312&gt;0,B312=0)</formula>
    </cfRule>
  </conditionalFormatting>
  <conditionalFormatting sqref="B327:B336">
    <cfRule type="expression" dxfId="183" priority="582">
      <formula>AND(AH327&gt;0,B327=0)</formula>
    </cfRule>
  </conditionalFormatting>
  <conditionalFormatting sqref="B342:B351">
    <cfRule type="expression" dxfId="182" priority="562">
      <formula>AND(AH342&gt;0,B342=0)</formula>
    </cfRule>
  </conditionalFormatting>
  <conditionalFormatting sqref="B357:B366">
    <cfRule type="expression" dxfId="181" priority="542">
      <formula>AND(AH357&gt;0,B357=0)</formula>
    </cfRule>
  </conditionalFormatting>
  <conditionalFormatting sqref="B372:B381">
    <cfRule type="expression" dxfId="180" priority="522">
      <formula>AND(AH372&gt;0,B372=0)</formula>
    </cfRule>
  </conditionalFormatting>
  <conditionalFormatting sqref="B387:B396">
    <cfRule type="expression" dxfId="179" priority="502">
      <formula>AND(AH387&gt;0,B387=0)</formula>
    </cfRule>
  </conditionalFormatting>
  <conditionalFormatting sqref="B402:B411">
    <cfRule type="expression" dxfId="178" priority="482">
      <formula>AND(AH402&gt;0,B402=0)</formula>
    </cfRule>
  </conditionalFormatting>
  <conditionalFormatting sqref="B417:B426">
    <cfRule type="expression" dxfId="177" priority="462">
      <formula>AND(AH417&gt;0,B417=0)</formula>
    </cfRule>
  </conditionalFormatting>
  <conditionalFormatting sqref="B432:B441">
    <cfRule type="expression" dxfId="176" priority="442">
      <formula>AND(AH432&gt;0,B432=0)</formula>
    </cfRule>
  </conditionalFormatting>
  <conditionalFormatting sqref="B447:B456">
    <cfRule type="expression" dxfId="175" priority="422">
      <formula>AND(AH447&gt;0,B447=0)</formula>
    </cfRule>
  </conditionalFormatting>
  <conditionalFormatting sqref="B462:B471">
    <cfRule type="expression" dxfId="174" priority="402">
      <formula>AND(AH462&gt;0,B462=0)</formula>
    </cfRule>
  </conditionalFormatting>
  <conditionalFormatting sqref="B477:B486">
    <cfRule type="expression" dxfId="173" priority="382">
      <formula>AND(AH477&gt;0,B477=0)</formula>
    </cfRule>
  </conditionalFormatting>
  <conditionalFormatting sqref="B492:B501">
    <cfRule type="expression" dxfId="172" priority="362">
      <formula>AND(AH492&gt;0,B492=0)</formula>
    </cfRule>
  </conditionalFormatting>
  <conditionalFormatting sqref="B507:B516">
    <cfRule type="expression" dxfId="171" priority="342">
      <formula>AND(AH507&gt;0,B507=0)</formula>
    </cfRule>
  </conditionalFormatting>
  <conditionalFormatting sqref="B522:B531">
    <cfRule type="expression" dxfId="170" priority="322">
      <formula>AND(AH522&gt;0,B522=0)</formula>
    </cfRule>
  </conditionalFormatting>
  <conditionalFormatting sqref="B537:B546">
    <cfRule type="expression" dxfId="169" priority="302">
      <formula>AND(AH537&gt;0,B537=0)</formula>
    </cfRule>
  </conditionalFormatting>
  <conditionalFormatting sqref="B552:B561">
    <cfRule type="expression" dxfId="168" priority="282">
      <formula>AND(AH552&gt;0,B552=0)</formula>
    </cfRule>
  </conditionalFormatting>
  <conditionalFormatting sqref="B567:B576">
    <cfRule type="expression" dxfId="167" priority="262">
      <formula>AND(AH567&gt;0,B567=0)</formula>
    </cfRule>
  </conditionalFormatting>
  <conditionalFormatting sqref="B582:B591">
    <cfRule type="expression" dxfId="166" priority="242">
      <formula>AND(AH582&gt;0,B582=0)</formula>
    </cfRule>
  </conditionalFormatting>
  <conditionalFormatting sqref="B597:B606">
    <cfRule type="expression" dxfId="165" priority="222">
      <formula>AND(AH597&gt;0,B597=0)</formula>
    </cfRule>
  </conditionalFormatting>
  <conditionalFormatting sqref="B612:B621">
    <cfRule type="expression" dxfId="164" priority="202">
      <formula>AND(AH612&gt;0,B612=0)</formula>
    </cfRule>
  </conditionalFormatting>
  <conditionalFormatting sqref="B627:B636">
    <cfRule type="expression" dxfId="163" priority="182">
      <formula>AND(AH627&gt;0,B627=0)</formula>
    </cfRule>
  </conditionalFormatting>
  <conditionalFormatting sqref="B642:B651">
    <cfRule type="expression" dxfId="162" priority="162">
      <formula>AND(AH642&gt;0,B642=0)</formula>
    </cfRule>
  </conditionalFormatting>
  <conditionalFormatting sqref="B657:B666">
    <cfRule type="expression" dxfId="161" priority="142">
      <formula>AND(AH657&gt;0,B657=0)</formula>
    </cfRule>
  </conditionalFormatting>
  <conditionalFormatting sqref="B672:B681">
    <cfRule type="expression" dxfId="160" priority="122">
      <formula>AND(AH672&gt;0,B672=0)</formula>
    </cfRule>
  </conditionalFormatting>
  <conditionalFormatting sqref="B687:B696">
    <cfRule type="expression" dxfId="159" priority="102">
      <formula>AND(AH687&gt;0,B687=0)</formula>
    </cfRule>
  </conditionalFormatting>
  <conditionalFormatting sqref="B702:B711">
    <cfRule type="expression" dxfId="158" priority="82">
      <formula>AND(AH702&gt;0,B702=0)</formula>
    </cfRule>
  </conditionalFormatting>
  <conditionalFormatting sqref="B717:B726">
    <cfRule type="expression" dxfId="157" priority="62">
      <formula>AND(AH717&gt;0,B717=0)</formula>
    </cfRule>
  </conditionalFormatting>
  <conditionalFormatting sqref="B732:B741">
    <cfRule type="expression" dxfId="156" priority="42">
      <formula>AND(AH732&gt;0,B732=0)</formula>
    </cfRule>
  </conditionalFormatting>
  <conditionalFormatting sqref="B747:B756">
    <cfRule type="expression" dxfId="155" priority="22">
      <formula>AND(AH747&gt;0,B747=0)</formula>
    </cfRule>
  </conditionalFormatting>
  <dataValidations count="1">
    <dataValidation type="decimal" allowBlank="1" showInputMessage="1" showErrorMessage="1" error="Du skal indtaste en værdi fra og med 1 til og med 37." sqref="B10 B25 B40 B55 B70 B85 B100 B115 B130 B145 B160 B175 B190 B205 B220 B235 B250 B265 B280 B295 B310 B325 B340 B355 B370 B385 B400 B415 B430 B445 B460 B475 B490 B505 B520 B535 B550 B565 B580 B595 B610 B640 B655 B670 B685 B700 B715 B730 B745" xr:uid="{5D87F954-BCBB-4046-A173-E27B8D5D141C}">
      <formula1>1</formula1>
      <formula2>37</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8AA7DFDD-3609-4681-B31E-1A2F978B33FA}">
          <x14:formula1>
            <xm:f>Datavalidering!$A$19:$A$20</xm:f>
          </x14:formula1>
          <xm:sqref>B4</xm:sqref>
        </x14:dataValidation>
        <x14:dataValidation type="list" allowBlank="1" showInputMessage="1" showErrorMessage="1" xr:uid="{AA807413-829C-4988-A97E-62422FC85C5B}">
          <x14:formula1>
            <xm:f>'Data til tidsreg.'!$B$2:$B$13</xm:f>
          </x14:formula1>
          <xm:sqref>B729 B144 B9 B24 B39 B54 B69 B84 B99 B114 B129 B159 B174 B189 B204 B219 B234 B249 B264 B279 B294 B444 B309 B324 B339 B354 B369 B384 B399 B414 B429 B459 B474 B489 B504 B519 B534 B549 B564 B579 B594 B624:B625 B609 B639 B654 B669 B684 B699 B714 B744</xm:sqref>
        </x14:dataValidation>
        <x14:dataValidation type="list" allowBlank="1" showInputMessage="1" showErrorMessage="1" xr:uid="{97AF8FDA-0A4A-425C-96FE-42BDABCB14F3}">
          <x14:formula1>
            <xm:f>'Data til tidsreg.'!$A$2:$A$17</xm:f>
          </x14:formula1>
          <xm:sqref>B143 B8 B128 B23 B53 B83 B113 B743 B38 B68 B98 B158 B188 B203 B218 B233 B248 B263 B278 B293 B458 B308 B443 B338 B368 B398 B428 B323 B353 B383 B413 B473 B488 B503 B173 B518 B548 B563 B533 B578 B593 B608 B623 B638 B653 B668 B683 B698 B728 B713</xm:sqref>
        </x14:dataValidation>
        <x14:dataValidation type="list" allowBlank="1" showInputMessage="1" showErrorMessage="1" xr:uid="{2AE144D5-AFFB-4297-AC81-D9D49186B19A}">
          <x14:formula1>
            <xm:f>'Data til tidsreg.'!$E$2:$E$38</xm:f>
          </x14:formula1>
          <xm:sqref>B282:B291 B672:B681 B57:B66 B12:B21 B27:B36 B42:B51 B72:B81 B747:B756 B87:B96 B117:B126 B132:B141 B147:B156 B162:B171 B177:B186 B192:B201 B207:B216 B222:B231 B237:B246 B252:B261 B267:B276 B297:B306 B312:B321 B327:B336 B342:B351 B357:B366 B372:B381 B387:B396 B402:B411 B417:B426 B432:B441 B447:B456 B462:B471 B477:B486 B492:B501 B507:B516 B522:B531 B537:B546 B552:B561 B567:B576 B582:B591 B597:B606 B612:B621 B627:B636 B642:B651 B657:B666 B687:B696 B702:B711 B717:B726 B732:B741 B102:B111</xm:sqref>
        </x14:dataValidation>
        <x14:dataValidation type="list" allowBlank="1" showInputMessage="1" showErrorMessage="1" xr:uid="{A132077D-6767-4CD2-B18F-CD76728834D7}">
          <x14:formula1>
            <xm:f>'Data til tidsreg.'!$C$2:$C$12</xm:f>
          </x14:formula1>
          <xm:sqref>A282:A291 A672:A681 A57:A66 A12:A21 A27:A36 A42:A51 A72:A81 A747:A756 A87:A96 A117:A126 A132:A141 A147:A156 A162:A171 A177:A186 A192:A201 A207:A216 A222:A231 A237:A246 A252:A261 A267:A276 A297:A306 A312:A321 A327:A336 A342:A351 A357:A366 A372:A381 A387:A396 A402:A411 A417:A426 A432:A441 A447:A456 A462:A471 A477:A486 A492:A501 A507:A516 A522:A531 A537:A546 A552:A561 A567:A576 A582:A591 A597:A606 A612:A621 A627:A636 A642:A651 A657:A666 A687:A696 A702:A711 A717:A726 A732:A741 A102:A111</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14"/>
  <dimension ref="A1:AG214"/>
  <sheetViews>
    <sheetView topLeftCell="A13" zoomScale="70" zoomScaleNormal="70" workbookViewId="0">
      <selection activeCell="A29" sqref="A29:XFD35"/>
    </sheetView>
  </sheetViews>
  <sheetFormatPr defaultRowHeight="14.4" x14ac:dyDescent="0.3"/>
  <cols>
    <col min="1" max="1" width="43.88671875" customWidth="1"/>
    <col min="2" max="2" width="11.33203125" customWidth="1"/>
    <col min="3" max="4" width="10.6640625" customWidth="1"/>
    <col min="5" max="5" width="10.109375" customWidth="1"/>
    <col min="6" max="6" width="11" customWidth="1"/>
    <col min="7" max="10" width="10.6640625" customWidth="1"/>
    <col min="11" max="11" width="10.109375" customWidth="1"/>
    <col min="12" max="12" width="10.6640625" customWidth="1"/>
    <col min="13" max="13" width="10.88671875" customWidth="1"/>
    <col min="14" max="14" width="10.6640625" customWidth="1"/>
    <col min="15" max="15" width="25.33203125" bestFit="1" customWidth="1"/>
    <col min="16" max="16" width="11.44140625" customWidth="1"/>
    <col min="17" max="17" width="6.5546875" customWidth="1"/>
    <col min="18" max="18" width="8.33203125" customWidth="1"/>
    <col min="19" max="19" width="5.6640625" customWidth="1"/>
    <col min="20" max="20" width="5.6640625" hidden="1" customWidth="1"/>
    <col min="21" max="21" width="11.6640625" hidden="1" customWidth="1"/>
    <col min="22" max="22" width="5.88671875" hidden="1" customWidth="1"/>
    <col min="23" max="23" width="10.6640625" hidden="1" customWidth="1"/>
    <col min="24" max="27" width="8.88671875" hidden="1" customWidth="1"/>
  </cols>
  <sheetData>
    <row r="1" spans="1:27" ht="15" thickBot="1" x14ac:dyDescent="0.35">
      <c r="A1" s="212" t="s">
        <v>88</v>
      </c>
      <c r="B1" s="277"/>
      <c r="C1" s="291"/>
      <c r="D1" s="180"/>
      <c r="E1" s="249"/>
      <c r="F1" s="58"/>
      <c r="G1" s="58"/>
      <c r="H1" s="58"/>
      <c r="I1" s="58"/>
      <c r="J1" s="58"/>
      <c r="K1" s="58"/>
      <c r="L1" s="58"/>
      <c r="M1" s="59"/>
      <c r="P1" s="80" t="s">
        <v>79</v>
      </c>
      <c r="Q1" s="378"/>
      <c r="R1" s="379"/>
      <c r="S1" s="373"/>
      <c r="T1" s="373"/>
      <c r="U1" s="82"/>
      <c r="V1" s="82"/>
      <c r="W1" s="82"/>
    </row>
    <row r="2" spans="1:27" ht="15" thickBot="1" x14ac:dyDescent="0.35">
      <c r="A2" s="181" t="s">
        <v>423</v>
      </c>
      <c r="B2" s="610">
        <f>+'Timereg. Navn 1'!$B$5</f>
        <v>0</v>
      </c>
      <c r="C2" s="611"/>
      <c r="D2" s="611"/>
      <c r="E2" s="611"/>
      <c r="F2" s="612"/>
      <c r="G2" s="60"/>
      <c r="H2" s="60"/>
      <c r="I2" s="268" t="s">
        <v>418</v>
      </c>
      <c r="J2" s="269"/>
      <c r="K2" s="269"/>
      <c r="L2" s="269"/>
      <c r="M2" s="61"/>
      <c r="O2" s="95"/>
      <c r="P2" s="377" t="s">
        <v>78</v>
      </c>
      <c r="Q2" s="601" t="s">
        <v>72</v>
      </c>
      <c r="R2" s="602"/>
      <c r="S2" s="603"/>
      <c r="T2" s="376" t="s">
        <v>73</v>
      </c>
      <c r="U2" s="355"/>
      <c r="V2" s="595" t="s">
        <v>50</v>
      </c>
      <c r="W2" s="596"/>
      <c r="X2" s="67" t="s">
        <v>406</v>
      </c>
      <c r="Y2" s="68"/>
      <c r="Z2" s="68"/>
      <c r="AA2" s="69"/>
    </row>
    <row r="3" spans="1:27" ht="15.6" thickTop="1" thickBot="1" x14ac:dyDescent="0.35">
      <c r="A3" s="181" t="s">
        <v>421</v>
      </c>
      <c r="B3" s="613">
        <f>+'Timereg. Navn 1'!$B$6</f>
        <v>0</v>
      </c>
      <c r="C3" s="614"/>
      <c r="D3" s="615"/>
      <c r="E3" s="60"/>
      <c r="F3" s="192" t="s">
        <v>380</v>
      </c>
      <c r="G3" s="393"/>
      <c r="H3" s="60"/>
      <c r="I3" s="270" t="s">
        <v>417</v>
      </c>
      <c r="J3" s="270"/>
      <c r="K3" s="271"/>
      <c r="L3" s="271"/>
      <c r="M3" s="61"/>
      <c r="O3" s="95"/>
      <c r="P3" s="209">
        <f>$I$5</f>
        <v>0</v>
      </c>
      <c r="Q3" s="597">
        <f>N28</f>
        <v>0</v>
      </c>
      <c r="R3" s="604"/>
      <c r="S3" s="605"/>
      <c r="T3" s="597">
        <f>$N$34</f>
        <v>0</v>
      </c>
      <c r="U3" s="605"/>
      <c r="V3" s="597">
        <f t="shared" ref="V3:V8" si="0">S3-Q3</f>
        <v>0</v>
      </c>
      <c r="W3" s="598"/>
      <c r="X3" s="70" t="s">
        <v>442</v>
      </c>
      <c r="Y3" s="71"/>
      <c r="Z3" s="71"/>
      <c r="AA3" s="72"/>
    </row>
    <row r="4" spans="1:27" x14ac:dyDescent="0.3">
      <c r="A4" s="64"/>
      <c r="B4" s="62"/>
      <c r="C4" s="62"/>
      <c r="D4" s="62"/>
      <c r="E4" s="62"/>
      <c r="F4" s="62"/>
      <c r="G4" s="62"/>
      <c r="H4" s="62"/>
      <c r="I4" s="62"/>
      <c r="J4" s="62"/>
      <c r="K4" s="62"/>
      <c r="L4" s="62"/>
      <c r="M4" s="63"/>
      <c r="P4" s="102">
        <f>+$I$41</f>
        <v>0</v>
      </c>
      <c r="Q4" s="599">
        <f>N64</f>
        <v>0</v>
      </c>
      <c r="R4" s="606"/>
      <c r="S4" s="607"/>
      <c r="T4" s="599">
        <f>+$N70</f>
        <v>0</v>
      </c>
      <c r="U4" s="607"/>
      <c r="V4" s="599">
        <f t="shared" si="0"/>
        <v>0</v>
      </c>
      <c r="W4" s="600"/>
    </row>
    <row r="5" spans="1:27" ht="15" thickBot="1" x14ac:dyDescent="0.35">
      <c r="A5" s="57" t="s">
        <v>11</v>
      </c>
      <c r="B5" s="616">
        <f>+'Timereg. Navn 1'!$B$7</f>
        <v>0</v>
      </c>
      <c r="C5" s="617"/>
      <c r="D5" s="617"/>
      <c r="E5" s="617"/>
      <c r="F5" s="618"/>
      <c r="G5" s="7"/>
      <c r="H5" s="57" t="s">
        <v>313</v>
      </c>
      <c r="I5" s="394"/>
      <c r="J5" s="7"/>
      <c r="K5" s="5"/>
      <c r="L5" s="5"/>
      <c r="M5" s="5"/>
      <c r="O5" s="95"/>
      <c r="P5" s="102">
        <f>+$I$77</f>
        <v>0</v>
      </c>
      <c r="Q5" s="599">
        <f>N100</f>
        <v>0</v>
      </c>
      <c r="R5" s="606"/>
      <c r="S5" s="607"/>
      <c r="T5" s="599">
        <f>+$N106</f>
        <v>0</v>
      </c>
      <c r="U5" s="607"/>
      <c r="V5" s="599">
        <f t="shared" si="0"/>
        <v>0</v>
      </c>
      <c r="W5" s="600"/>
    </row>
    <row r="6" spans="1:27" ht="43.2" customHeight="1" x14ac:dyDescent="0.3">
      <c r="A6" s="210" t="s">
        <v>413</v>
      </c>
      <c r="B6" s="628" t="str">
        <f>IF(+'Timereg. Navn 1'!$B$4=0,"Vælg 'Kommune' eller 'Naturstyrelsen' på fanen 'Timereg. Navn'",+'Timereg. Navn 1'!$B$4)</f>
        <v>Vælg 'Kommune' eller 'Naturstyrelsen' på fanen 'Timereg. Navn'</v>
      </c>
      <c r="C6" s="629"/>
      <c r="D6" s="286"/>
      <c r="E6" s="287"/>
      <c r="F6" s="172"/>
      <c r="G6" s="1"/>
      <c r="H6" s="1"/>
      <c r="I6" s="5"/>
      <c r="J6" s="1"/>
      <c r="K6" s="1"/>
      <c r="L6" s="1"/>
      <c r="M6" s="1"/>
      <c r="O6" s="95"/>
      <c r="P6" s="210">
        <f>+$I$113</f>
        <v>0</v>
      </c>
      <c r="Q6" s="599">
        <f>N136</f>
        <v>0</v>
      </c>
      <c r="R6" s="606"/>
      <c r="S6" s="607"/>
      <c r="T6" s="599">
        <f>$N142</f>
        <v>0</v>
      </c>
      <c r="U6" s="607"/>
      <c r="V6" s="608">
        <f t="shared" si="0"/>
        <v>0</v>
      </c>
      <c r="W6" s="609"/>
    </row>
    <row r="7" spans="1:27" ht="15" thickBot="1" x14ac:dyDescent="0.35">
      <c r="A7" s="274"/>
      <c r="B7" s="630" t="s">
        <v>424</v>
      </c>
      <c r="C7" s="631"/>
      <c r="D7" s="292">
        <v>0.15</v>
      </c>
      <c r="E7" s="288">
        <f>0.15*N28</f>
        <v>0</v>
      </c>
      <c r="F7" s="207"/>
      <c r="G7" s="66"/>
      <c r="H7" s="66"/>
      <c r="I7" s="66"/>
      <c r="J7" s="66"/>
      <c r="K7" s="66"/>
      <c r="L7" s="66"/>
      <c r="M7" s="66"/>
      <c r="N7" s="95"/>
      <c r="O7" s="95"/>
      <c r="P7" s="210">
        <f>+$I$149</f>
        <v>0</v>
      </c>
      <c r="Q7" s="599">
        <f>N172</f>
        <v>0</v>
      </c>
      <c r="R7" s="606"/>
      <c r="S7" s="607"/>
      <c r="T7" s="599">
        <f>+$N178</f>
        <v>0</v>
      </c>
      <c r="U7" s="607"/>
      <c r="V7" s="608">
        <f t="shared" si="0"/>
        <v>0</v>
      </c>
      <c r="W7" s="609"/>
    </row>
    <row r="8" spans="1:27" ht="15" thickBot="1" x14ac:dyDescent="0.35">
      <c r="A8" s="78"/>
      <c r="B8" s="79" t="s">
        <v>35</v>
      </c>
      <c r="C8" s="79" t="s">
        <v>36</v>
      </c>
      <c r="D8" s="65" t="s">
        <v>37</v>
      </c>
      <c r="E8" s="242" t="s">
        <v>38</v>
      </c>
      <c r="F8" s="248" t="s">
        <v>240</v>
      </c>
      <c r="G8" s="243" t="s">
        <v>39</v>
      </c>
      <c r="H8" s="79" t="s">
        <v>40</v>
      </c>
      <c r="I8" s="79" t="s">
        <v>41</v>
      </c>
      <c r="J8" s="79" t="s">
        <v>241</v>
      </c>
      <c r="K8" s="79" t="s">
        <v>242</v>
      </c>
      <c r="L8" s="79" t="s">
        <v>243</v>
      </c>
      <c r="M8" s="79" t="s">
        <v>244</v>
      </c>
      <c r="P8" s="210">
        <f>+$I$185</f>
        <v>0</v>
      </c>
      <c r="Q8" s="633">
        <f>N208</f>
        <v>0</v>
      </c>
      <c r="R8" s="634"/>
      <c r="S8" s="635"/>
      <c r="T8" s="640">
        <f>$N214</f>
        <v>0</v>
      </c>
      <c r="U8" s="641"/>
      <c r="V8" s="608">
        <f t="shared" si="0"/>
        <v>0</v>
      </c>
      <c r="W8" s="609"/>
      <c r="Y8" s="95"/>
    </row>
    <row r="9" spans="1:27" ht="15" thickBot="1" x14ac:dyDescent="0.35">
      <c r="A9" s="182" t="s">
        <v>42</v>
      </c>
      <c r="B9" s="395">
        <v>0</v>
      </c>
      <c r="C9" s="395">
        <v>0</v>
      </c>
      <c r="D9" s="395">
        <v>0</v>
      </c>
      <c r="E9" s="395">
        <v>0</v>
      </c>
      <c r="F9" s="395">
        <v>0</v>
      </c>
      <c r="G9" s="395">
        <v>0</v>
      </c>
      <c r="H9" s="395">
        <v>0</v>
      </c>
      <c r="I9" s="395">
        <v>0</v>
      </c>
      <c r="J9" s="395">
        <v>0</v>
      </c>
      <c r="K9" s="395">
        <v>0</v>
      </c>
      <c r="L9" s="395">
        <v>0</v>
      </c>
      <c r="M9" s="395">
        <v>0</v>
      </c>
      <c r="O9" s="95"/>
      <c r="P9" s="188"/>
      <c r="Q9" s="380" t="s">
        <v>76</v>
      </c>
      <c r="R9" s="645">
        <f>SUM(Q3:S8)</f>
        <v>0</v>
      </c>
      <c r="S9" s="646"/>
      <c r="T9" s="188" t="s">
        <v>76</v>
      </c>
      <c r="U9" s="371">
        <f>SUM(T3:U8)</f>
        <v>0</v>
      </c>
      <c r="V9" s="188" t="s">
        <v>76</v>
      </c>
      <c r="W9" s="189">
        <f>SUM(V3:W8)</f>
        <v>0</v>
      </c>
    </row>
    <row r="10" spans="1:27" ht="15" thickBot="1" x14ac:dyDescent="0.35">
      <c r="A10" s="274" t="s">
        <v>43</v>
      </c>
      <c r="B10" s="396">
        <v>0</v>
      </c>
      <c r="C10" s="396">
        <v>0</v>
      </c>
      <c r="D10" s="396">
        <v>0</v>
      </c>
      <c r="E10" s="396">
        <v>0</v>
      </c>
      <c r="F10" s="396">
        <v>0</v>
      </c>
      <c r="G10" s="396">
        <v>0</v>
      </c>
      <c r="H10" s="396">
        <v>0</v>
      </c>
      <c r="I10" s="396">
        <v>0</v>
      </c>
      <c r="J10" s="396">
        <v>0</v>
      </c>
      <c r="K10" s="396">
        <v>0</v>
      </c>
      <c r="L10" s="396">
        <v>0</v>
      </c>
      <c r="M10" s="396">
        <v>0</v>
      </c>
      <c r="O10" s="95"/>
      <c r="P10" s="211" t="s">
        <v>78</v>
      </c>
      <c r="Q10" s="651" t="s">
        <v>74</v>
      </c>
      <c r="R10" s="653"/>
      <c r="S10" s="654"/>
      <c r="T10" s="375" t="s">
        <v>75</v>
      </c>
      <c r="U10" s="374"/>
      <c r="V10" s="651" t="s">
        <v>50</v>
      </c>
      <c r="W10" s="652"/>
    </row>
    <row r="11" spans="1:27" x14ac:dyDescent="0.3">
      <c r="A11" s="272" t="s">
        <v>44</v>
      </c>
      <c r="B11" s="273">
        <f t="shared" ref="B11:M11" si="1">SUM(B9:B10)</f>
        <v>0</v>
      </c>
      <c r="C11" s="273">
        <f t="shared" si="1"/>
        <v>0</v>
      </c>
      <c r="D11" s="273">
        <f t="shared" si="1"/>
        <v>0</v>
      </c>
      <c r="E11" s="273">
        <f t="shared" si="1"/>
        <v>0</v>
      </c>
      <c r="F11" s="273">
        <f t="shared" si="1"/>
        <v>0</v>
      </c>
      <c r="G11" s="273">
        <f t="shared" si="1"/>
        <v>0</v>
      </c>
      <c r="H11" s="273">
        <f t="shared" si="1"/>
        <v>0</v>
      </c>
      <c r="I11" s="273">
        <f t="shared" si="1"/>
        <v>0</v>
      </c>
      <c r="J11" s="273">
        <f t="shared" si="1"/>
        <v>0</v>
      </c>
      <c r="K11" s="273">
        <f t="shared" si="1"/>
        <v>0</v>
      </c>
      <c r="L11" s="273">
        <f t="shared" si="1"/>
        <v>0</v>
      </c>
      <c r="M11" s="273">
        <f t="shared" si="1"/>
        <v>0</v>
      </c>
      <c r="O11" s="95"/>
      <c r="P11" s="209">
        <f>$I$5</f>
        <v>0</v>
      </c>
      <c r="Q11" s="642">
        <f>N25</f>
        <v>0</v>
      </c>
      <c r="R11" s="643"/>
      <c r="S11" s="644"/>
      <c r="T11" s="597">
        <f>$N32</f>
        <v>0</v>
      </c>
      <c r="U11" s="605"/>
      <c r="V11" s="597">
        <f>S11-Q11</f>
        <v>0</v>
      </c>
      <c r="W11" s="649"/>
    </row>
    <row r="12" spans="1:27" x14ac:dyDescent="0.3">
      <c r="A12" s="251"/>
      <c r="B12" s="252"/>
      <c r="C12" s="252"/>
      <c r="D12" s="252"/>
      <c r="E12" s="252"/>
      <c r="F12" s="252"/>
      <c r="G12" s="252"/>
      <c r="H12" s="252"/>
      <c r="I12" s="252"/>
      <c r="J12" s="252"/>
      <c r="K12" s="252"/>
      <c r="L12" s="252"/>
      <c r="M12" s="252"/>
      <c r="P12" s="102">
        <f>+$I$41</f>
        <v>0</v>
      </c>
      <c r="Q12" s="599">
        <f>N61</f>
        <v>0</v>
      </c>
      <c r="R12" s="606"/>
      <c r="S12" s="607"/>
      <c r="T12" s="599">
        <f>$N68</f>
        <v>0</v>
      </c>
      <c r="U12" s="607"/>
      <c r="V12" s="599">
        <f>S12-Q12</f>
        <v>0</v>
      </c>
      <c r="W12" s="600"/>
    </row>
    <row r="13" spans="1:27" ht="43.2" x14ac:dyDescent="0.3">
      <c r="A13" s="194" t="s">
        <v>45</v>
      </c>
      <c r="B13" s="298" t="str">
        <f>IF('Timereg. Navn 1'!$B$4="","Celle B6 skal være udfyldt",IF(AND($B$6="Kommune",B11&gt;0),B11*1.95/100,IF(AND($B$6="Naturstyrelsen",B11&gt;0),B11*1.5/100,"0,00")))</f>
        <v>Celle B6 skal være udfyldt</v>
      </c>
      <c r="C13" s="298" t="str">
        <f>IF('Timereg. Navn 1'!$B$4="","Celle B6 skal være udfyldt",IF(AND($B$6="Kommune",C11&gt;0),C11*1.95/100,IF(AND($B$6="Naturstyrelsen",C11&gt;0),C11*1.5/100,"0,00")))</f>
        <v>Celle B6 skal være udfyldt</v>
      </c>
      <c r="D13" s="298" t="str">
        <f>IF('Timereg. Navn 1'!$B$4="","Celle B6 skal være udfyldt",IF(AND($B$6="Kommune",D11&gt;0),D11*1.95/100,IF(AND($B$6="Naturstyrelsen",D11&gt;0),D11*1.5/100,"0,00")))</f>
        <v>Celle B6 skal være udfyldt</v>
      </c>
      <c r="E13" s="298" t="str">
        <f>IF('Timereg. Navn 1'!$B$4="","Celle B6 skal være udfyldt",IF(AND($B$6="Kommune",E11&gt;0),E11*1.95/100,IF(AND($B$6="Naturstyrelsen",E11&gt;0),E11*1.5/100,"0,00")))</f>
        <v>Celle B6 skal være udfyldt</v>
      </c>
      <c r="F13" s="298" t="str">
        <f>IF('Timereg. Navn 1'!$B$4="","Celle B6 skal være udfyldt",IF(AND($B$6="Kommune",F11&gt;0),F11*1.95/100,IF(AND($B$6="Naturstyrelsen",F11&gt;0),F11*1.5/100,"0,00")))</f>
        <v>Celle B6 skal være udfyldt</v>
      </c>
      <c r="G13" s="298" t="str">
        <f>IF('Timereg. Navn 1'!$B$4="","Celle B6 skal være udfyldt",IF(AND($B$6="Kommune",G11&gt;0),G11*1.95/100,IF(AND($B$6="Naturstyrelsen",G11&gt;0),G11*1.5/100,"0,00")))</f>
        <v>Celle B6 skal være udfyldt</v>
      </c>
      <c r="H13" s="298" t="str">
        <f>IF('Timereg. Navn 1'!$B$4="","Celle B6 skal være udfyldt",IF(AND($B$6="Kommune",H11&gt;0),H11*1.95/100,IF(AND($B$6="Naturstyrelsen",H11&gt;0),H11*1.5/100,"0,00")))</f>
        <v>Celle B6 skal være udfyldt</v>
      </c>
      <c r="I13" s="298" t="str">
        <f>IF('Timereg. Navn 1'!$B$4="","Celle B6 skal være udfyldt",IF(AND($B$6="Kommune",I11&gt;0),I11*1.95/100,IF(AND($B$6="Naturstyrelsen",I11&gt;0),I11*1.5/100,"0,00")))</f>
        <v>Celle B6 skal være udfyldt</v>
      </c>
      <c r="J13" s="298" t="str">
        <f>IF('Timereg. Navn 1'!$B$4="","Celle B6 skal være udfyldt",IF(AND($B$6="Kommune",J11&gt;0),J11*1.95/100,IF(AND($B$6="Naturstyrelsen",J11&gt;0),J11*1.5/100,"0,00")))</f>
        <v>Celle B6 skal være udfyldt</v>
      </c>
      <c r="K13" s="298" t="str">
        <f>IF('Timereg. Navn 1'!$B$4="","Celle B6 skal være udfyldt",IF(AND($B$6="Kommune",K11&gt;0),K11*1.95/100,IF(AND($B$6="Naturstyrelsen",K11&gt;0),K11*1.5/100,"0,00")))</f>
        <v>Celle B6 skal være udfyldt</v>
      </c>
      <c r="L13" s="298" t="str">
        <f>IF('Timereg. Navn 1'!$B$4="","Celle B6 skal være udfyldt",IF(AND($B$6="Kommune",L11&gt;0),L11*1.95/100,IF(AND($B$6="Naturstyrelsen",L11&gt;0),L11*1.5/100,"0,00")))</f>
        <v>Celle B6 skal være udfyldt</v>
      </c>
      <c r="M13" s="298" t="str">
        <f>IF('Timereg. Navn 1'!$B$4="","Celle B6 skal være udfyldt",IF(AND($B$6="Kommune",M11&gt;0),M11*1.95/100,IF(AND($B$6="Naturstyrelsen",M11&gt;0),M11*1.5/100,"0,00")))</f>
        <v>Celle B6 skal være udfyldt</v>
      </c>
      <c r="O13" s="95"/>
      <c r="P13" s="102">
        <f>+$I$77</f>
        <v>0</v>
      </c>
      <c r="Q13" s="599">
        <f>N97</f>
        <v>0</v>
      </c>
      <c r="R13" s="606"/>
      <c r="S13" s="607"/>
      <c r="T13" s="599">
        <f>$N104</f>
        <v>0</v>
      </c>
      <c r="U13" s="607"/>
      <c r="V13" s="608">
        <f>S13-Q13</f>
        <v>0</v>
      </c>
      <c r="W13" s="609"/>
    </row>
    <row r="14" spans="1:27" x14ac:dyDescent="0.3">
      <c r="A14" s="251"/>
      <c r="B14" s="252"/>
      <c r="C14" s="252"/>
      <c r="D14" s="252"/>
      <c r="E14" s="252"/>
      <c r="F14" s="252"/>
      <c r="G14" s="252"/>
      <c r="H14" s="252"/>
      <c r="I14" s="252"/>
      <c r="J14" s="252"/>
      <c r="K14" s="252"/>
      <c r="L14" s="252"/>
      <c r="M14" s="252"/>
      <c r="P14" s="210">
        <f>+$I$113</f>
        <v>0</v>
      </c>
      <c r="Q14" s="599">
        <f>N133</f>
        <v>0</v>
      </c>
      <c r="R14" s="606"/>
      <c r="S14" s="607"/>
      <c r="T14" s="599">
        <f>$N140</f>
        <v>0</v>
      </c>
      <c r="U14" s="607"/>
      <c r="V14" s="650">
        <f>S14-Q14</f>
        <v>0</v>
      </c>
      <c r="W14" s="650"/>
    </row>
    <row r="15" spans="1:27" x14ac:dyDescent="0.3">
      <c r="A15" s="102" t="s">
        <v>46</v>
      </c>
      <c r="B15" s="397">
        <v>0</v>
      </c>
      <c r="C15" s="397">
        <v>0</v>
      </c>
      <c r="D15" s="397">
        <v>0</v>
      </c>
      <c r="E15" s="397">
        <v>0</v>
      </c>
      <c r="F15" s="397">
        <v>0</v>
      </c>
      <c r="G15" s="397">
        <v>0</v>
      </c>
      <c r="H15" s="397">
        <v>0</v>
      </c>
      <c r="I15" s="397">
        <v>0</v>
      </c>
      <c r="J15" s="397">
        <v>0</v>
      </c>
      <c r="K15" s="397">
        <v>0</v>
      </c>
      <c r="L15" s="397">
        <v>0</v>
      </c>
      <c r="M15" s="397">
        <v>0</v>
      </c>
      <c r="N15" s="10"/>
      <c r="O15" s="95"/>
      <c r="P15" s="210">
        <f>+$I$149</f>
        <v>0</v>
      </c>
      <c r="Q15" s="599">
        <f>N169</f>
        <v>0</v>
      </c>
      <c r="R15" s="606"/>
      <c r="S15" s="607"/>
      <c r="T15" s="599">
        <f>$N176</f>
        <v>0</v>
      </c>
      <c r="U15" s="607"/>
      <c r="V15" s="650">
        <f t="shared" ref="V15:V16" si="2">S15-Q15</f>
        <v>0</v>
      </c>
      <c r="W15" s="650"/>
      <c r="X15" s="354"/>
      <c r="Y15" s="354"/>
      <c r="Z15" s="354"/>
    </row>
    <row r="16" spans="1:27" ht="15" thickBot="1" x14ac:dyDescent="0.35">
      <c r="A16" s="102" t="s">
        <v>47</v>
      </c>
      <c r="B16" s="397">
        <v>0</v>
      </c>
      <c r="C16" s="397">
        <v>0</v>
      </c>
      <c r="D16" s="397">
        <v>0</v>
      </c>
      <c r="E16" s="397">
        <v>0</v>
      </c>
      <c r="F16" s="397">
        <v>0</v>
      </c>
      <c r="G16" s="397">
        <v>0</v>
      </c>
      <c r="H16" s="397">
        <v>0</v>
      </c>
      <c r="I16" s="397">
        <v>0</v>
      </c>
      <c r="J16" s="397">
        <v>0</v>
      </c>
      <c r="K16" s="397">
        <v>0</v>
      </c>
      <c r="L16" s="397">
        <v>0</v>
      </c>
      <c r="M16" s="397">
        <v>0</v>
      </c>
      <c r="O16" s="95"/>
      <c r="P16" s="210">
        <f>+$I$185</f>
        <v>0</v>
      </c>
      <c r="Q16" s="633">
        <f>N205</f>
        <v>0</v>
      </c>
      <c r="R16" s="634"/>
      <c r="S16" s="635"/>
      <c r="T16" s="640">
        <f>$N212</f>
        <v>0</v>
      </c>
      <c r="U16" s="641"/>
      <c r="V16" s="650">
        <f t="shared" si="2"/>
        <v>0</v>
      </c>
      <c r="W16" s="650"/>
      <c r="X16" s="354"/>
      <c r="Y16" s="354"/>
      <c r="Z16" s="354"/>
    </row>
    <row r="17" spans="1:33" ht="15" thickBot="1" x14ac:dyDescent="0.35">
      <c r="A17" s="275"/>
      <c r="B17" s="276"/>
      <c r="C17" s="276"/>
      <c r="D17" s="276"/>
      <c r="E17" s="276"/>
      <c r="F17" s="276"/>
      <c r="G17" s="276"/>
      <c r="H17" s="276"/>
      <c r="I17" s="276"/>
      <c r="J17" s="276"/>
      <c r="K17" s="276"/>
      <c r="L17" s="276"/>
      <c r="M17" s="276"/>
      <c r="P17" s="56"/>
      <c r="Q17" s="381" t="s">
        <v>76</v>
      </c>
      <c r="R17" s="647">
        <f>SUM(Q11:S16)</f>
        <v>0</v>
      </c>
      <c r="S17" s="646"/>
      <c r="T17" s="188" t="s">
        <v>76</v>
      </c>
      <c r="U17" s="372">
        <f>SUM(T11:U16)</f>
        <v>0</v>
      </c>
      <c r="V17" s="188" t="s">
        <v>77</v>
      </c>
      <c r="W17" s="213">
        <f>V11+V12+V13+V14+V15+V16</f>
        <v>0</v>
      </c>
      <c r="X17" s="354"/>
      <c r="Y17" s="354"/>
      <c r="Z17" s="354"/>
    </row>
    <row r="18" spans="1:33" x14ac:dyDescent="0.3">
      <c r="A18" s="272" t="s">
        <v>48</v>
      </c>
      <c r="B18" s="273">
        <f>SUM(B11:B16)</f>
        <v>0</v>
      </c>
      <c r="C18" s="273">
        <f t="shared" ref="C18:M18" si="3">SUM(C11:C16)</f>
        <v>0</v>
      </c>
      <c r="D18" s="273">
        <f t="shared" si="3"/>
        <v>0</v>
      </c>
      <c r="E18" s="273">
        <f t="shared" si="3"/>
        <v>0</v>
      </c>
      <c r="F18" s="273">
        <f t="shared" si="3"/>
        <v>0</v>
      </c>
      <c r="G18" s="273">
        <f t="shared" si="3"/>
        <v>0</v>
      </c>
      <c r="H18" s="273">
        <f t="shared" si="3"/>
        <v>0</v>
      </c>
      <c r="I18" s="273">
        <f t="shared" si="3"/>
        <v>0</v>
      </c>
      <c r="J18" s="273">
        <f t="shared" si="3"/>
        <v>0</v>
      </c>
      <c r="K18" s="273">
        <f t="shared" si="3"/>
        <v>0</v>
      </c>
      <c r="L18" s="273">
        <f t="shared" si="3"/>
        <v>0</v>
      </c>
      <c r="M18" s="273">
        <f t="shared" si="3"/>
        <v>0</v>
      </c>
      <c r="O18" s="95"/>
      <c r="P18" s="117"/>
      <c r="Q18" s="117"/>
      <c r="R18" s="117"/>
      <c r="S18" s="117"/>
      <c r="T18" s="117"/>
      <c r="U18" s="117"/>
      <c r="X18" s="354"/>
      <c r="Y18" s="354"/>
      <c r="Z18" s="354"/>
    </row>
    <row r="19" spans="1:33" x14ac:dyDescent="0.3">
      <c r="A19" s="251"/>
      <c r="B19" s="252"/>
      <c r="C19" s="252"/>
      <c r="D19" s="252"/>
      <c r="E19" s="252"/>
      <c r="F19" s="252"/>
      <c r="G19" s="252"/>
      <c r="H19" s="252"/>
      <c r="I19" s="252"/>
      <c r="J19" s="261"/>
      <c r="K19" s="252"/>
      <c r="L19" s="252"/>
      <c r="M19" s="252"/>
      <c r="O19" s="6"/>
      <c r="P19" s="204"/>
      <c r="Q19" s="648"/>
      <c r="R19" s="648"/>
      <c r="S19" s="648"/>
      <c r="T19" s="648"/>
      <c r="U19" s="648"/>
      <c r="V19" s="648"/>
      <c r="W19" s="648"/>
      <c r="X19" s="354"/>
      <c r="Y19" s="354"/>
      <c r="Z19" s="354"/>
    </row>
    <row r="20" spans="1:33" ht="43.2" x14ac:dyDescent="0.3">
      <c r="A20" s="290" t="s">
        <v>308</v>
      </c>
      <c r="B20" s="294" t="str">
        <f>IFERROR(VLOOKUP(CONCATENATE($I$5,B8),'Samleark timer'!$E:$J,6,0),"Indtast årstal i celle I5")</f>
        <v>Indtast årstal i celle I5</v>
      </c>
      <c r="C20" s="294" t="str">
        <f>IFERROR(VLOOKUP(CONCATENATE($I$5,C8),'Samleark timer'!$E:$J,6,0),"Indtast årstal i celle I5")</f>
        <v>Indtast årstal i celle I5</v>
      </c>
      <c r="D20" s="294" t="str">
        <f>IFERROR(VLOOKUP(CONCATENATE($I$5,D8),'Samleark timer'!$E:$J,6,0),"Indtast årstal i celle I5")</f>
        <v>Indtast årstal i celle I5</v>
      </c>
      <c r="E20" s="294" t="str">
        <f>IFERROR(VLOOKUP(CONCATENATE($I$5,E8),'Samleark timer'!$E:$J,6,0),"Indtast årstal i celle I5")</f>
        <v>Indtast årstal i celle I5</v>
      </c>
      <c r="F20" s="294" t="str">
        <f>IFERROR(VLOOKUP(CONCATENATE($I$5,F8),'Samleark timer'!$E:$J,6,0),"Indtast årstal i celle I5")</f>
        <v>Indtast årstal i celle I5</v>
      </c>
      <c r="G20" s="294" t="str">
        <f>IFERROR(VLOOKUP(CONCATENATE($I$5,G8),'Samleark timer'!$E:$J,6,0),"Indtast årstal i celle I5")</f>
        <v>Indtast årstal i celle I5</v>
      </c>
      <c r="H20" s="294" t="str">
        <f>IFERROR(VLOOKUP(CONCATENATE($I$5,H8),'Samleark timer'!$E:$J,6,0),"Indtast årstal i celle I5")</f>
        <v>Indtast årstal i celle I5</v>
      </c>
      <c r="I20" s="294" t="str">
        <f>IFERROR(VLOOKUP(CONCATENATE($I$5,I8),'Samleark timer'!$E:$J,6,0),"Indtast årstal i celle I5")</f>
        <v>Indtast årstal i celle I5</v>
      </c>
      <c r="J20" s="294" t="str">
        <f>IFERROR(VLOOKUP(CONCATENATE($I$5,J8),'Samleark timer'!$E:$J,6,0),"Indtast årstal i celle I5")</f>
        <v>Indtast årstal i celle I5</v>
      </c>
      <c r="K20" s="294" t="str">
        <f>IFERROR(VLOOKUP(CONCATENATE($I$5,K8),'Samleark timer'!$E:$J,6,0),"Indtast årstal i celle I5")</f>
        <v>Indtast årstal i celle I5</v>
      </c>
      <c r="L20" s="294" t="str">
        <f>IFERROR(VLOOKUP(CONCATENATE($I$5,L8),'Samleark timer'!$E:$J,6,0),"Indtast årstal i celle I5")</f>
        <v>Indtast årstal i celle I5</v>
      </c>
      <c r="M20" s="294" t="str">
        <f>IFERROR(VLOOKUP(CONCATENATE($I$5,M8),'Samleark timer'!$E:$J,6,0),"Indtast årstal i celle I5")</f>
        <v>Indtast årstal i celle I5</v>
      </c>
      <c r="O20" s="95"/>
      <c r="P20" s="204"/>
      <c r="Q20" s="246"/>
      <c r="R20" s="246"/>
      <c r="S20" s="352"/>
      <c r="T20" s="456" t="s">
        <v>462</v>
      </c>
      <c r="U20" s="352"/>
      <c r="V20" s="352"/>
      <c r="W20" s="352"/>
      <c r="X20" s="354"/>
      <c r="Y20" s="354"/>
      <c r="Z20" s="354"/>
    </row>
    <row r="21" spans="1:33" x14ac:dyDescent="0.3">
      <c r="A21" s="194" t="s">
        <v>318</v>
      </c>
      <c r="B21" s="289">
        <f>IFERROR(SUM(B18*12/B20),0)</f>
        <v>0</v>
      </c>
      <c r="C21" s="289">
        <f t="shared" ref="C21:M21" si="4">IFERROR(SUM(C18*12/C20),0)</f>
        <v>0</v>
      </c>
      <c r="D21" s="289">
        <f t="shared" si="4"/>
        <v>0</v>
      </c>
      <c r="E21" s="289">
        <f t="shared" si="4"/>
        <v>0</v>
      </c>
      <c r="F21" s="289">
        <f t="shared" si="4"/>
        <v>0</v>
      </c>
      <c r="G21" s="289">
        <f t="shared" si="4"/>
        <v>0</v>
      </c>
      <c r="H21" s="289">
        <f t="shared" si="4"/>
        <v>0</v>
      </c>
      <c r="I21" s="289">
        <f t="shared" si="4"/>
        <v>0</v>
      </c>
      <c r="J21" s="289">
        <f t="shared" si="4"/>
        <v>0</v>
      </c>
      <c r="K21" s="289">
        <f t="shared" si="4"/>
        <v>0</v>
      </c>
      <c r="L21" s="289">
        <f t="shared" si="4"/>
        <v>0</v>
      </c>
      <c r="M21" s="289">
        <f t="shared" si="4"/>
        <v>0</v>
      </c>
      <c r="O21" s="95"/>
      <c r="P21" s="6"/>
      <c r="Q21" s="648"/>
      <c r="R21" s="648"/>
      <c r="S21" s="648"/>
      <c r="T21" s="648"/>
      <c r="U21" s="648"/>
      <c r="V21" s="648"/>
      <c r="W21" s="648"/>
    </row>
    <row r="22" spans="1:33" ht="15" thickBot="1" x14ac:dyDescent="0.35">
      <c r="A22" s="182" t="s">
        <v>317</v>
      </c>
      <c r="B22" s="398">
        <v>100</v>
      </c>
      <c r="C22" s="398">
        <v>0</v>
      </c>
      <c r="D22" s="398">
        <v>0</v>
      </c>
      <c r="E22" s="398">
        <v>0</v>
      </c>
      <c r="F22" s="398">
        <v>0</v>
      </c>
      <c r="G22" s="398">
        <v>0</v>
      </c>
      <c r="H22" s="398">
        <v>0</v>
      </c>
      <c r="I22" s="398">
        <v>0</v>
      </c>
      <c r="J22" s="398">
        <v>0</v>
      </c>
      <c r="K22" s="398">
        <v>0</v>
      </c>
      <c r="L22" s="398">
        <v>0</v>
      </c>
      <c r="M22" s="398">
        <v>0</v>
      </c>
      <c r="N22" s="186"/>
      <c r="O22" s="95"/>
      <c r="P22" s="6"/>
      <c r="Q22" s="648"/>
      <c r="R22" s="648"/>
      <c r="S22" s="648"/>
      <c r="T22" s="648"/>
      <c r="U22" s="648"/>
      <c r="V22" s="648"/>
      <c r="W22" s="648"/>
    </row>
    <row r="23" spans="1:33" ht="15" thickBot="1" x14ac:dyDescent="0.35">
      <c r="A23" s="262"/>
      <c r="B23" s="263"/>
      <c r="C23" s="252"/>
      <c r="D23" s="252"/>
      <c r="E23" s="252"/>
      <c r="F23" s="252"/>
      <c r="G23" s="252"/>
      <c r="H23" s="252"/>
      <c r="I23" s="252"/>
      <c r="J23" s="252"/>
      <c r="K23" s="252"/>
      <c r="L23" s="252"/>
      <c r="M23" s="264"/>
      <c r="N23" s="253" t="s">
        <v>51</v>
      </c>
      <c r="O23" s="179"/>
      <c r="P23" s="621" t="s">
        <v>401</v>
      </c>
      <c r="Q23" s="622"/>
      <c r="R23" s="622"/>
      <c r="S23" s="215">
        <f>$I$5</f>
        <v>0</v>
      </c>
      <c r="T23" s="204"/>
      <c r="X23" s="354"/>
      <c r="Y23" s="354"/>
      <c r="Z23" s="354"/>
    </row>
    <row r="24" spans="1:33" ht="43.2" x14ac:dyDescent="0.3">
      <c r="A24" s="183" t="s">
        <v>319</v>
      </c>
      <c r="B24" s="295" t="str">
        <f>IFERROR(VLOOKUP(CONCATENATE($I$5,B8),'Samleark timer'!$E:$F,2,0),"Indtast årstal i celle I5")</f>
        <v>Indtast årstal i celle I5</v>
      </c>
      <c r="C24" s="295" t="str">
        <f>IFERROR(VLOOKUP(CONCATENATE($I$5,C8),'Samleark timer'!$E:$F,2,0),"Indtast årstal i celle I5")</f>
        <v>Indtast årstal i celle I5</v>
      </c>
      <c r="D24" s="295" t="str">
        <f>IFERROR(VLOOKUP(CONCATENATE($I$5,D8),'Samleark timer'!$E:$F,2,0),"Indtast årstal i celle I5")</f>
        <v>Indtast årstal i celle I5</v>
      </c>
      <c r="E24" s="295" t="str">
        <f>IFERROR(VLOOKUP(CONCATENATE($I$5,E8),'Samleark timer'!$E:$F,2,0),"Indtast årstal i celle I5")</f>
        <v>Indtast årstal i celle I5</v>
      </c>
      <c r="F24" s="295" t="str">
        <f>IFERROR(VLOOKUP(CONCATENATE($I$5,F8),'Samleark timer'!$E:$F,2,0),"Indtast årstal i celle I5")</f>
        <v>Indtast årstal i celle I5</v>
      </c>
      <c r="G24" s="295" t="str">
        <f>IFERROR(VLOOKUP(CONCATENATE($I$5,G8),'Samleark timer'!$E:$F,2,0),"Indtast årstal i celle I5")</f>
        <v>Indtast årstal i celle I5</v>
      </c>
      <c r="H24" s="295" t="str">
        <f>IFERROR(VLOOKUP(CONCATENATE($I$5,H8),'Samleark timer'!$E:$F,2,0),"Indtast årstal i celle I5")</f>
        <v>Indtast årstal i celle I5</v>
      </c>
      <c r="I24" s="295" t="str">
        <f>IFERROR(VLOOKUP(CONCATENATE($I$5,I8),'Samleark timer'!$E:$F,2,0),"Indtast årstal i celle I5")</f>
        <v>Indtast årstal i celle I5</v>
      </c>
      <c r="J24" s="295" t="str">
        <f>IFERROR(VLOOKUP(CONCATENATE($I$5,J8),'Samleark timer'!$E:$F,2,0),"Indtast årstal i celle I5")</f>
        <v>Indtast årstal i celle I5</v>
      </c>
      <c r="K24" s="295" t="str">
        <f>IFERROR(VLOOKUP(CONCATENATE($I$5,K8),'Samleark timer'!$E:$F,2,0),"Indtast årstal i celle I5")</f>
        <v>Indtast årstal i celle I5</v>
      </c>
      <c r="L24" s="295" t="str">
        <f>IFERROR(VLOOKUP(CONCATENATE($I$5,L8),'Samleark timer'!$E:$F,2,0),"Indtast årstal i celle I5")</f>
        <v>Indtast årstal i celle I5</v>
      </c>
      <c r="M24" s="295" t="str">
        <f>IFERROR(VLOOKUP(CONCATENATE($I$5,M8),'Samleark timer'!$E:$F,2,0),"Indtast årstal i celle I5")</f>
        <v>Indtast årstal i celle I5</v>
      </c>
      <c r="N24" s="254">
        <f>SUM(B24:M24)</f>
        <v>0</v>
      </c>
      <c r="O24" s="216"/>
      <c r="P24" s="620"/>
      <c r="Q24" s="589"/>
      <c r="R24" s="589"/>
      <c r="S24" s="589"/>
      <c r="T24" s="589"/>
      <c r="U24" s="589"/>
      <c r="V24" s="589"/>
      <c r="W24" s="589"/>
      <c r="X24" s="589"/>
      <c r="Y24" s="589"/>
      <c r="Z24" s="589"/>
      <c r="AA24" s="589"/>
      <c r="AB24" s="589"/>
      <c r="AC24" s="589"/>
      <c r="AD24" s="589"/>
      <c r="AE24" s="589"/>
      <c r="AF24" s="589"/>
      <c r="AG24" s="589"/>
    </row>
    <row r="25" spans="1:33" ht="15" thickBot="1" x14ac:dyDescent="0.35">
      <c r="A25" s="183" t="s">
        <v>323</v>
      </c>
      <c r="B25" s="399"/>
      <c r="C25" s="399">
        <v>0</v>
      </c>
      <c r="D25" s="399">
        <v>0</v>
      </c>
      <c r="E25" s="399">
        <v>0</v>
      </c>
      <c r="F25" s="399">
        <v>0</v>
      </c>
      <c r="G25" s="399">
        <v>0</v>
      </c>
      <c r="H25" s="399">
        <v>0</v>
      </c>
      <c r="I25" s="399">
        <v>0</v>
      </c>
      <c r="J25" s="399">
        <v>0</v>
      </c>
      <c r="K25" s="399">
        <v>0</v>
      </c>
      <c r="L25" s="399">
        <v>0</v>
      </c>
      <c r="M25" s="399">
        <v>0</v>
      </c>
      <c r="N25" s="255">
        <f>SUM(B25:M25)</f>
        <v>0</v>
      </c>
      <c r="O25" s="95"/>
      <c r="P25" s="589"/>
      <c r="Q25" s="589"/>
      <c r="R25" s="589"/>
      <c r="S25" s="589"/>
      <c r="T25" s="589"/>
      <c r="U25" s="589"/>
      <c r="V25" s="589"/>
      <c r="W25" s="589"/>
      <c r="X25" s="589"/>
      <c r="Y25" s="589"/>
      <c r="Z25" s="589"/>
      <c r="AA25" s="589"/>
      <c r="AB25" s="589"/>
      <c r="AC25" s="589"/>
      <c r="AD25" s="589"/>
      <c r="AE25" s="589"/>
      <c r="AF25" s="589"/>
      <c r="AG25" s="589"/>
    </row>
    <row r="26" spans="1:33" ht="15" thickBot="1" x14ac:dyDescent="0.35">
      <c r="A26" s="265"/>
      <c r="B26" s="266"/>
      <c r="C26" s="266"/>
      <c r="D26" s="266"/>
      <c r="E26" s="266"/>
      <c r="F26" s="266"/>
      <c r="G26" s="266"/>
      <c r="H26" s="266"/>
      <c r="I26" s="266"/>
      <c r="J26" s="266"/>
      <c r="K26" s="266"/>
      <c r="L26" s="266"/>
      <c r="M26" s="267"/>
      <c r="N26" s="257"/>
      <c r="O26" s="185"/>
      <c r="P26" s="589"/>
      <c r="Q26" s="589"/>
      <c r="R26" s="589"/>
      <c r="S26" s="589"/>
      <c r="T26" s="589"/>
      <c r="U26" s="589"/>
      <c r="V26" s="589"/>
      <c r="W26" s="589"/>
      <c r="X26" s="589"/>
      <c r="Y26" s="589"/>
      <c r="Z26" s="589"/>
      <c r="AA26" s="589"/>
      <c r="AB26" s="589"/>
      <c r="AC26" s="589"/>
      <c r="AD26" s="589"/>
      <c r="AE26" s="589"/>
      <c r="AF26" s="589"/>
      <c r="AG26" s="589"/>
    </row>
    <row r="27" spans="1:33" ht="43.2" x14ac:dyDescent="0.3">
      <c r="A27" s="184" t="s">
        <v>404</v>
      </c>
      <c r="B27" s="296" t="str">
        <f>IFERROR(+B21*B24,"Indtast årstal i celle I5")</f>
        <v>Indtast årstal i celle I5</v>
      </c>
      <c r="C27" s="296" t="str">
        <f t="shared" ref="C27:M27" si="5">IFERROR(+C21*C24,"Indtast årstal i celle I5")</f>
        <v>Indtast årstal i celle I5</v>
      </c>
      <c r="D27" s="296" t="str">
        <f t="shared" si="5"/>
        <v>Indtast årstal i celle I5</v>
      </c>
      <c r="E27" s="296" t="str">
        <f t="shared" si="5"/>
        <v>Indtast årstal i celle I5</v>
      </c>
      <c r="F27" s="296" t="str">
        <f t="shared" si="5"/>
        <v>Indtast årstal i celle I5</v>
      </c>
      <c r="G27" s="296" t="str">
        <f t="shared" si="5"/>
        <v>Indtast årstal i celle I5</v>
      </c>
      <c r="H27" s="296" t="str">
        <f t="shared" si="5"/>
        <v>Indtast årstal i celle I5</v>
      </c>
      <c r="I27" s="296" t="str">
        <f t="shared" si="5"/>
        <v>Indtast årstal i celle I5</v>
      </c>
      <c r="J27" s="296" t="str">
        <f t="shared" si="5"/>
        <v>Indtast årstal i celle I5</v>
      </c>
      <c r="K27" s="296" t="str">
        <f t="shared" si="5"/>
        <v>Indtast årstal i celle I5</v>
      </c>
      <c r="L27" s="296" t="str">
        <f t="shared" si="5"/>
        <v>Indtast årstal i celle I5</v>
      </c>
      <c r="M27" s="296" t="str">
        <f t="shared" si="5"/>
        <v>Indtast årstal i celle I5</v>
      </c>
      <c r="N27" s="258">
        <f>SUM(B27:M27)</f>
        <v>0</v>
      </c>
      <c r="O27" s="216"/>
      <c r="P27" s="589"/>
      <c r="Q27" s="589"/>
      <c r="R27" s="589"/>
      <c r="S27" s="589"/>
      <c r="T27" s="589"/>
      <c r="U27" s="589"/>
      <c r="V27" s="589"/>
      <c r="W27" s="589"/>
      <c r="X27" s="589"/>
      <c r="Y27" s="589"/>
      <c r="Z27" s="589"/>
      <c r="AA27" s="589"/>
      <c r="AB27" s="589"/>
      <c r="AC27" s="589"/>
      <c r="AD27" s="589"/>
      <c r="AE27" s="589"/>
      <c r="AF27" s="589"/>
      <c r="AG27" s="589"/>
    </row>
    <row r="28" spans="1:33" ht="15" thickBot="1" x14ac:dyDescent="0.35">
      <c r="A28" s="184" t="s">
        <v>325</v>
      </c>
      <c r="B28" s="193">
        <f>IF(OR(B21&gt;B22),(B22*B25),(B21*B25))</f>
        <v>0</v>
      </c>
      <c r="C28" s="193">
        <f t="shared" ref="C28:M28" si="6">IF(OR(C21&gt;C22),(C22*C25),(C21*C25))</f>
        <v>0</v>
      </c>
      <c r="D28" s="193">
        <f t="shared" si="6"/>
        <v>0</v>
      </c>
      <c r="E28" s="193">
        <f t="shared" si="6"/>
        <v>0</v>
      </c>
      <c r="F28" s="193">
        <f t="shared" si="6"/>
        <v>0</v>
      </c>
      <c r="G28" s="193">
        <f t="shared" si="6"/>
        <v>0</v>
      </c>
      <c r="H28" s="193">
        <f t="shared" si="6"/>
        <v>0</v>
      </c>
      <c r="I28" s="193">
        <f t="shared" si="6"/>
        <v>0</v>
      </c>
      <c r="J28" s="193">
        <f t="shared" si="6"/>
        <v>0</v>
      </c>
      <c r="K28" s="193">
        <f t="shared" si="6"/>
        <v>0</v>
      </c>
      <c r="L28" s="193">
        <f t="shared" si="6"/>
        <v>0</v>
      </c>
      <c r="M28" s="256">
        <f t="shared" si="6"/>
        <v>0</v>
      </c>
      <c r="N28" s="255">
        <f>SUM(B28:M28)</f>
        <v>0</v>
      </c>
      <c r="O28" s="216"/>
      <c r="P28" s="589"/>
      <c r="Q28" s="589"/>
      <c r="R28" s="589"/>
      <c r="S28" s="589"/>
      <c r="T28" s="589"/>
      <c r="U28" s="589"/>
      <c r="V28" s="589"/>
      <c r="W28" s="589"/>
      <c r="X28" s="589"/>
      <c r="Y28" s="589"/>
      <c r="Z28" s="589"/>
      <c r="AA28" s="589"/>
      <c r="AB28" s="589"/>
      <c r="AC28" s="589"/>
      <c r="AD28" s="589"/>
      <c r="AE28" s="589"/>
      <c r="AF28" s="589"/>
      <c r="AG28" s="589"/>
    </row>
    <row r="29" spans="1:33" x14ac:dyDescent="0.3">
      <c r="A29" s="402"/>
      <c r="B29" s="403"/>
      <c r="C29" s="403"/>
      <c r="D29" s="403"/>
      <c r="E29" s="403"/>
      <c r="F29" s="403"/>
      <c r="G29" s="404"/>
      <c r="H29" s="404"/>
      <c r="I29" s="404"/>
      <c r="J29" s="404"/>
      <c r="K29" s="404"/>
      <c r="L29" s="404"/>
      <c r="M29" s="404"/>
      <c r="N29" s="173"/>
      <c r="O29" s="173"/>
      <c r="P29" s="366"/>
      <c r="Q29" s="366"/>
      <c r="R29" s="366"/>
      <c r="S29" s="366"/>
      <c r="T29" s="366"/>
      <c r="U29" s="366"/>
      <c r="V29" s="366"/>
      <c r="W29" s="366"/>
      <c r="X29" s="366"/>
      <c r="Y29" s="366"/>
      <c r="Z29" s="366"/>
      <c r="AA29" s="366"/>
      <c r="AB29" s="369"/>
      <c r="AC29" s="369"/>
      <c r="AD29" s="369"/>
      <c r="AE29" s="369"/>
      <c r="AF29" s="369"/>
      <c r="AG29" s="369"/>
    </row>
    <row r="30" spans="1:33" ht="15" hidden="1" thickBot="1" x14ac:dyDescent="0.35">
      <c r="A30" s="405" t="s">
        <v>320</v>
      </c>
      <c r="B30" s="406"/>
      <c r="C30" s="406"/>
      <c r="D30" s="406"/>
      <c r="E30" s="406"/>
      <c r="F30" s="406"/>
      <c r="G30" s="406"/>
      <c r="H30" s="406"/>
      <c r="I30" s="406"/>
      <c r="J30" s="406"/>
      <c r="K30" s="406"/>
      <c r="L30" s="406"/>
      <c r="M30" s="407"/>
      <c r="N30" s="253" t="s">
        <v>52</v>
      </c>
      <c r="O30" s="370" t="s">
        <v>461</v>
      </c>
      <c r="P30" s="621" t="s">
        <v>402</v>
      </c>
      <c r="Q30" s="622"/>
      <c r="R30" s="622"/>
      <c r="S30" s="215">
        <f>$I$5</f>
        <v>0</v>
      </c>
      <c r="T30" s="204"/>
      <c r="X30" s="354"/>
      <c r="Y30" s="354"/>
      <c r="Z30" s="354"/>
    </row>
    <row r="31" spans="1:33" hidden="1" x14ac:dyDescent="0.3">
      <c r="A31" s="175" t="s">
        <v>321</v>
      </c>
      <c r="B31" s="400">
        <f t="shared" ref="B31:M31" si="7">IF(OR(B21&gt;B22),(B22),(B21))</f>
        <v>0</v>
      </c>
      <c r="C31" s="400">
        <f t="shared" si="7"/>
        <v>0</v>
      </c>
      <c r="D31" s="400">
        <f t="shared" si="7"/>
        <v>0</v>
      </c>
      <c r="E31" s="400">
        <f t="shared" si="7"/>
        <v>0</v>
      </c>
      <c r="F31" s="400">
        <f t="shared" si="7"/>
        <v>0</v>
      </c>
      <c r="G31" s="400">
        <f t="shared" si="7"/>
        <v>0</v>
      </c>
      <c r="H31" s="400">
        <f t="shared" si="7"/>
        <v>0</v>
      </c>
      <c r="I31" s="400">
        <f t="shared" si="7"/>
        <v>0</v>
      </c>
      <c r="J31" s="400">
        <f t="shared" si="7"/>
        <v>0</v>
      </c>
      <c r="K31" s="400">
        <f t="shared" si="7"/>
        <v>0</v>
      </c>
      <c r="L31" s="400">
        <f t="shared" si="7"/>
        <v>0</v>
      </c>
      <c r="M31" s="401">
        <f t="shared" si="7"/>
        <v>0</v>
      </c>
      <c r="N31" s="259"/>
      <c r="O31" s="370" t="s">
        <v>461</v>
      </c>
      <c r="P31" s="620"/>
      <c r="Q31" s="619"/>
      <c r="R31" s="619"/>
      <c r="S31" s="619"/>
      <c r="T31" s="619"/>
      <c r="U31" s="619"/>
      <c r="V31" s="619"/>
      <c r="W31" s="619"/>
      <c r="X31" s="619"/>
      <c r="Y31" s="619"/>
      <c r="Z31" s="619"/>
      <c r="AA31" s="619"/>
      <c r="AB31" s="589"/>
      <c r="AC31" s="589"/>
      <c r="AD31" s="589"/>
      <c r="AE31" s="589"/>
      <c r="AF31" s="589"/>
      <c r="AG31" s="589"/>
    </row>
    <row r="32" spans="1:33" ht="15" hidden="1" thickBot="1" x14ac:dyDescent="0.35">
      <c r="A32" s="175" t="s">
        <v>322</v>
      </c>
      <c r="B32" s="400">
        <f>IFERROR(IF(OR(B24&gt;B25),(B25),(B24)),0)</f>
        <v>0</v>
      </c>
      <c r="C32" s="400">
        <f t="shared" ref="C32:M32" si="8">IFERROR(IF(OR(C24&gt;C25),(C25),(C24)),0)</f>
        <v>0</v>
      </c>
      <c r="D32" s="400">
        <f t="shared" si="8"/>
        <v>0</v>
      </c>
      <c r="E32" s="400">
        <f t="shared" si="8"/>
        <v>0</v>
      </c>
      <c r="F32" s="400">
        <f t="shared" si="8"/>
        <v>0</v>
      </c>
      <c r="G32" s="400">
        <f t="shared" si="8"/>
        <v>0</v>
      </c>
      <c r="H32" s="400">
        <f t="shared" si="8"/>
        <v>0</v>
      </c>
      <c r="I32" s="400">
        <f t="shared" si="8"/>
        <v>0</v>
      </c>
      <c r="J32" s="400">
        <f t="shared" si="8"/>
        <v>0</v>
      </c>
      <c r="K32" s="400">
        <f t="shared" si="8"/>
        <v>0</v>
      </c>
      <c r="L32" s="400">
        <f t="shared" si="8"/>
        <v>0</v>
      </c>
      <c r="M32" s="400">
        <f t="shared" si="8"/>
        <v>0</v>
      </c>
      <c r="N32" s="260">
        <f>SUM(B32:M32)</f>
        <v>0</v>
      </c>
      <c r="O32" s="370" t="s">
        <v>461</v>
      </c>
      <c r="P32" s="619"/>
      <c r="Q32" s="619"/>
      <c r="R32" s="619"/>
      <c r="S32" s="619"/>
      <c r="T32" s="619"/>
      <c r="U32" s="619"/>
      <c r="V32" s="619"/>
      <c r="W32" s="619"/>
      <c r="X32" s="619"/>
      <c r="Y32" s="619"/>
      <c r="Z32" s="619"/>
      <c r="AA32" s="619"/>
      <c r="AB32" s="589"/>
      <c r="AC32" s="589"/>
      <c r="AD32" s="589"/>
      <c r="AE32" s="589"/>
      <c r="AF32" s="589"/>
      <c r="AG32" s="589"/>
    </row>
    <row r="33" spans="1:33" hidden="1" x14ac:dyDescent="0.3">
      <c r="A33" s="118"/>
      <c r="B33" s="279"/>
      <c r="C33" s="279"/>
      <c r="D33" s="279"/>
      <c r="E33" s="279"/>
      <c r="F33" s="201"/>
      <c r="G33" s="201"/>
      <c r="H33" s="201"/>
      <c r="I33" s="201"/>
      <c r="J33" s="201"/>
      <c r="K33" s="201"/>
      <c r="L33" s="201"/>
      <c r="M33" s="201"/>
      <c r="N33" s="202"/>
      <c r="O33" s="370" t="s">
        <v>461</v>
      </c>
      <c r="P33" s="619"/>
      <c r="Q33" s="619"/>
      <c r="R33" s="619"/>
      <c r="S33" s="619"/>
      <c r="T33" s="619"/>
      <c r="U33" s="619"/>
      <c r="V33" s="619"/>
      <c r="W33" s="619"/>
      <c r="X33" s="619"/>
      <c r="Y33" s="619"/>
      <c r="Z33" s="619"/>
      <c r="AA33" s="619"/>
      <c r="AB33" s="589"/>
      <c r="AC33" s="589"/>
      <c r="AD33" s="589"/>
      <c r="AE33" s="589"/>
      <c r="AF33" s="589"/>
      <c r="AG33" s="589"/>
    </row>
    <row r="34" spans="1:33" hidden="1" x14ac:dyDescent="0.3">
      <c r="A34" s="175" t="s">
        <v>324</v>
      </c>
      <c r="B34" s="400">
        <f>+B31*B32</f>
        <v>0</v>
      </c>
      <c r="C34" s="400">
        <f t="shared" ref="C34:M34" si="9">+C31*C32</f>
        <v>0</v>
      </c>
      <c r="D34" s="400">
        <f t="shared" si="9"/>
        <v>0</v>
      </c>
      <c r="E34" s="400">
        <f t="shared" si="9"/>
        <v>0</v>
      </c>
      <c r="F34" s="400">
        <f t="shared" si="9"/>
        <v>0</v>
      </c>
      <c r="G34" s="400">
        <f t="shared" si="9"/>
        <v>0</v>
      </c>
      <c r="H34" s="400">
        <f t="shared" si="9"/>
        <v>0</v>
      </c>
      <c r="I34" s="400">
        <f t="shared" si="9"/>
        <v>0</v>
      </c>
      <c r="J34" s="400">
        <f t="shared" si="9"/>
        <v>0</v>
      </c>
      <c r="K34" s="400">
        <f t="shared" si="9"/>
        <v>0</v>
      </c>
      <c r="L34" s="400">
        <f t="shared" si="9"/>
        <v>0</v>
      </c>
      <c r="M34" s="400">
        <f t="shared" si="9"/>
        <v>0</v>
      </c>
      <c r="N34" s="200">
        <f>SUM(B34:M34)</f>
        <v>0</v>
      </c>
      <c r="O34" s="370" t="s">
        <v>461</v>
      </c>
      <c r="P34" s="619"/>
      <c r="Q34" s="619"/>
      <c r="R34" s="619"/>
      <c r="S34" s="619"/>
      <c r="T34" s="619"/>
      <c r="U34" s="619"/>
      <c r="V34" s="619"/>
      <c r="W34" s="619"/>
      <c r="X34" s="619"/>
      <c r="Y34" s="619"/>
      <c r="Z34" s="619"/>
      <c r="AA34" s="619"/>
      <c r="AB34" s="589"/>
      <c r="AC34" s="589"/>
      <c r="AD34" s="589"/>
      <c r="AE34" s="589"/>
      <c r="AF34" s="589"/>
      <c r="AG34" s="589"/>
    </row>
    <row r="35" spans="1:33" x14ac:dyDescent="0.3">
      <c r="A35" s="176"/>
      <c r="B35" s="177"/>
      <c r="C35" s="203"/>
      <c r="D35" s="177"/>
      <c r="E35" s="177"/>
      <c r="F35" s="177"/>
      <c r="G35" s="177"/>
      <c r="H35" s="177"/>
      <c r="I35" s="177"/>
      <c r="J35" s="177"/>
      <c r="K35" s="177"/>
      <c r="L35" s="177"/>
      <c r="M35" s="177"/>
      <c r="N35" s="178"/>
      <c r="P35" s="208"/>
      <c r="Q35" s="208"/>
      <c r="R35" s="208"/>
      <c r="S35" s="353"/>
      <c r="T35" s="353"/>
      <c r="U35" s="353"/>
      <c r="V35" s="353"/>
      <c r="W35" s="353"/>
      <c r="X35" s="353"/>
      <c r="Y35" s="353"/>
      <c r="Z35" s="353"/>
      <c r="AA35" s="353"/>
    </row>
    <row r="36" spans="1:33" x14ac:dyDescent="0.3">
      <c r="A36" s="9"/>
    </row>
    <row r="37" spans="1:33" ht="15" thickBot="1" x14ac:dyDescent="0.35">
      <c r="A37" s="293" t="s">
        <v>88</v>
      </c>
      <c r="B37" s="277"/>
      <c r="C37" s="291"/>
      <c r="D37" s="180"/>
      <c r="E37" s="249"/>
      <c r="F37" s="58"/>
      <c r="G37" s="58"/>
      <c r="H37" s="58"/>
      <c r="I37" s="58"/>
      <c r="J37" s="58"/>
      <c r="K37" s="58"/>
      <c r="L37" s="58"/>
      <c r="M37" s="59"/>
    </row>
    <row r="38" spans="1:33" ht="15" thickBot="1" x14ac:dyDescent="0.35">
      <c r="A38" s="181" t="s">
        <v>423</v>
      </c>
      <c r="B38" s="610">
        <f>+'Timereg. Navn 1'!$B$5</f>
        <v>0</v>
      </c>
      <c r="C38" s="611"/>
      <c r="D38" s="611"/>
      <c r="E38" s="611"/>
      <c r="F38" s="612"/>
      <c r="G38" s="60"/>
      <c r="H38" s="60"/>
      <c r="I38" s="268" t="s">
        <v>418</v>
      </c>
      <c r="J38" s="269"/>
      <c r="K38" s="269"/>
      <c r="L38" s="269"/>
      <c r="M38" s="61"/>
      <c r="O38" s="6"/>
    </row>
    <row r="39" spans="1:33" ht="15.6" thickTop="1" thickBot="1" x14ac:dyDescent="0.35">
      <c r="A39" s="102" t="s">
        <v>421</v>
      </c>
      <c r="B39" s="625">
        <f>+'Timereg. Navn 1'!$B$6</f>
        <v>0</v>
      </c>
      <c r="C39" s="626"/>
      <c r="D39" s="627"/>
      <c r="E39" s="60"/>
      <c r="F39" s="192" t="s">
        <v>380</v>
      </c>
      <c r="G39" s="393"/>
      <c r="H39" s="60"/>
      <c r="I39" s="270" t="s">
        <v>417</v>
      </c>
      <c r="J39" s="270"/>
      <c r="K39" s="271"/>
      <c r="L39" s="271"/>
      <c r="M39" s="61"/>
      <c r="O39" s="6"/>
    </row>
    <row r="40" spans="1:33" ht="15.6" thickTop="1" thickBot="1" x14ac:dyDescent="0.35">
      <c r="A40" s="64"/>
      <c r="B40" s="60"/>
      <c r="C40" s="60"/>
      <c r="D40" s="60"/>
      <c r="E40" s="60"/>
      <c r="F40" s="60"/>
      <c r="G40" s="62"/>
      <c r="H40" s="62"/>
      <c r="I40" s="60"/>
      <c r="J40" s="62"/>
      <c r="K40" s="62"/>
      <c r="L40" s="62"/>
      <c r="M40" s="63"/>
      <c r="O40" s="6"/>
    </row>
    <row r="41" spans="1:33" ht="15.6" thickTop="1" thickBot="1" x14ac:dyDescent="0.35">
      <c r="A41" s="57" t="s">
        <v>11</v>
      </c>
      <c r="B41" s="636">
        <f>+'Timereg. Navn 1'!$B$7</f>
        <v>0</v>
      </c>
      <c r="C41" s="637"/>
      <c r="D41" s="637"/>
      <c r="E41" s="637"/>
      <c r="F41" s="638"/>
      <c r="G41" s="7"/>
      <c r="H41" s="57" t="s">
        <v>313</v>
      </c>
      <c r="I41" s="393"/>
      <c r="J41" s="7"/>
      <c r="K41" s="5"/>
      <c r="L41" s="5"/>
      <c r="M41" s="5"/>
      <c r="O41" s="6"/>
    </row>
    <row r="42" spans="1:33" ht="49.2" customHeight="1" x14ac:dyDescent="0.3">
      <c r="A42" s="297" t="s">
        <v>413</v>
      </c>
      <c r="B42" s="628" t="str">
        <f>IF(+'Timereg. Navn 1'!$B$4=0,"Vælg 'Kommune' eller 'Naturstyrelsen' på fanen 'Timereg. Navn'",+'Timereg. Navn 1'!$B$4)</f>
        <v>Vælg 'Kommune' eller 'Naturstyrelsen' på fanen 'Timereg. Navn'</v>
      </c>
      <c r="C42" s="629"/>
      <c r="D42" s="286"/>
      <c r="E42" s="287"/>
      <c r="F42" s="172"/>
      <c r="G42" s="1"/>
      <c r="H42" s="1"/>
      <c r="I42" s="5"/>
      <c r="J42" s="1"/>
      <c r="K42" s="1"/>
      <c r="L42" s="1"/>
      <c r="M42" s="1"/>
      <c r="O42" s="6"/>
    </row>
    <row r="43" spans="1:33" ht="15" thickBot="1" x14ac:dyDescent="0.35">
      <c r="A43" s="274"/>
      <c r="B43" s="623" t="s">
        <v>19</v>
      </c>
      <c r="C43" s="624"/>
      <c r="D43" s="244">
        <v>0.15</v>
      </c>
      <c r="E43" s="288">
        <f>0.15*N64</f>
        <v>0</v>
      </c>
      <c r="F43" s="207"/>
      <c r="G43" s="66"/>
      <c r="H43" s="66"/>
      <c r="I43" s="66"/>
      <c r="J43" s="66"/>
      <c r="K43" s="66"/>
      <c r="L43" s="66"/>
      <c r="M43" s="66"/>
      <c r="N43" s="95"/>
      <c r="O43" s="6"/>
    </row>
    <row r="44" spans="1:33" ht="15" thickBot="1" x14ac:dyDescent="0.35">
      <c r="A44" s="78"/>
      <c r="B44" s="79" t="s">
        <v>35</v>
      </c>
      <c r="C44" s="79" t="s">
        <v>36</v>
      </c>
      <c r="D44" s="65" t="s">
        <v>37</v>
      </c>
      <c r="E44" s="242" t="s">
        <v>38</v>
      </c>
      <c r="F44" s="248" t="s">
        <v>240</v>
      </c>
      <c r="G44" s="243" t="s">
        <v>39</v>
      </c>
      <c r="H44" s="79" t="s">
        <v>40</v>
      </c>
      <c r="I44" s="79" t="s">
        <v>41</v>
      </c>
      <c r="J44" s="79" t="s">
        <v>241</v>
      </c>
      <c r="K44" s="79" t="s">
        <v>242</v>
      </c>
      <c r="L44" s="79" t="s">
        <v>243</v>
      </c>
      <c r="M44" s="79" t="s">
        <v>244</v>
      </c>
      <c r="O44" s="6"/>
    </row>
    <row r="45" spans="1:33" x14ac:dyDescent="0.3">
      <c r="A45" s="182" t="s">
        <v>42</v>
      </c>
      <c r="B45" s="395">
        <v>0</v>
      </c>
      <c r="C45" s="395">
        <v>0</v>
      </c>
      <c r="D45" s="395">
        <v>0</v>
      </c>
      <c r="E45" s="395">
        <v>0</v>
      </c>
      <c r="F45" s="395">
        <v>0</v>
      </c>
      <c r="G45" s="395">
        <v>0</v>
      </c>
      <c r="H45" s="395">
        <v>0</v>
      </c>
      <c r="I45" s="395">
        <v>0</v>
      </c>
      <c r="J45" s="395">
        <v>0</v>
      </c>
      <c r="K45" s="395">
        <v>0</v>
      </c>
      <c r="L45" s="395">
        <v>0</v>
      </c>
      <c r="M45" s="395">
        <v>0</v>
      </c>
      <c r="O45" s="6"/>
    </row>
    <row r="46" spans="1:33" ht="15" thickBot="1" x14ac:dyDescent="0.35">
      <c r="A46" s="274" t="s">
        <v>43</v>
      </c>
      <c r="B46" s="396">
        <v>0</v>
      </c>
      <c r="C46" s="396">
        <v>0</v>
      </c>
      <c r="D46" s="396">
        <v>0</v>
      </c>
      <c r="E46" s="396">
        <v>0</v>
      </c>
      <c r="F46" s="396">
        <v>0</v>
      </c>
      <c r="G46" s="396">
        <v>0</v>
      </c>
      <c r="H46" s="396">
        <v>0</v>
      </c>
      <c r="I46" s="396">
        <v>0</v>
      </c>
      <c r="J46" s="396">
        <v>0</v>
      </c>
      <c r="K46" s="396">
        <v>0</v>
      </c>
      <c r="L46" s="396">
        <v>0</v>
      </c>
      <c r="M46" s="396">
        <v>0</v>
      </c>
      <c r="O46" s="6"/>
    </row>
    <row r="47" spans="1:33" x14ac:dyDescent="0.3">
      <c r="A47" s="272" t="s">
        <v>44</v>
      </c>
      <c r="B47" s="273">
        <f t="shared" ref="B47:M47" si="10">SUM(B45:B46)</f>
        <v>0</v>
      </c>
      <c r="C47" s="273">
        <f t="shared" si="10"/>
        <v>0</v>
      </c>
      <c r="D47" s="273">
        <f t="shared" si="10"/>
        <v>0</v>
      </c>
      <c r="E47" s="273">
        <f t="shared" si="10"/>
        <v>0</v>
      </c>
      <c r="F47" s="273">
        <f t="shared" si="10"/>
        <v>0</v>
      </c>
      <c r="G47" s="273">
        <f t="shared" si="10"/>
        <v>0</v>
      </c>
      <c r="H47" s="273">
        <f t="shared" si="10"/>
        <v>0</v>
      </c>
      <c r="I47" s="273">
        <f t="shared" si="10"/>
        <v>0</v>
      </c>
      <c r="J47" s="273">
        <f t="shared" si="10"/>
        <v>0</v>
      </c>
      <c r="K47" s="273">
        <f t="shared" si="10"/>
        <v>0</v>
      </c>
      <c r="L47" s="273">
        <f t="shared" si="10"/>
        <v>0</v>
      </c>
      <c r="M47" s="273">
        <f t="shared" si="10"/>
        <v>0</v>
      </c>
      <c r="O47" s="6"/>
    </row>
    <row r="48" spans="1:33" x14ac:dyDescent="0.3">
      <c r="A48" s="251"/>
      <c r="B48" s="252"/>
      <c r="C48" s="252"/>
      <c r="D48" s="252"/>
      <c r="E48" s="252"/>
      <c r="F48" s="252"/>
      <c r="G48" s="252"/>
      <c r="H48" s="252"/>
      <c r="I48" s="252"/>
      <c r="J48" s="252"/>
      <c r="K48" s="252"/>
      <c r="L48" s="252"/>
      <c r="M48" s="252"/>
      <c r="O48" s="6"/>
    </row>
    <row r="49" spans="1:33" ht="43.2" x14ac:dyDescent="0.3">
      <c r="A49" s="194" t="s">
        <v>45</v>
      </c>
      <c r="B49" s="298" t="str">
        <f>IF('Timereg. Navn 1'!$B$4="","Celle B42 skal være udfyldt",IF(AND($B$6="Kommune",B47&gt;0),B47*1.95/100,IF(AND($B$6="Naturstyrelsen",B47&gt;0),B47*1.5/100,"0,00")))</f>
        <v>Celle B42 skal være udfyldt</v>
      </c>
      <c r="C49" s="298" t="str">
        <f>IF('Timereg. Navn 1'!$B$4="","Celle B42 skal være udfyldt",IF(AND($B$6="Kommune",C47&gt;0),C47*1.95/100,IF(AND($B$6="Naturstyrelsen",C47&gt;0),C47*1.5/100,"0,00")))</f>
        <v>Celle B42 skal være udfyldt</v>
      </c>
      <c r="D49" s="298" t="str">
        <f>IF('Timereg. Navn 1'!$B$4="","Celle B42 skal være udfyldt",IF(AND($B$6="Kommune",D47&gt;0),D47*1.95/100,IF(AND($B$6="Naturstyrelsen",D47&gt;0),D47*1.5/100,"0,00")))</f>
        <v>Celle B42 skal være udfyldt</v>
      </c>
      <c r="E49" s="298" t="str">
        <f>IF('Timereg. Navn 1'!$B$4="","Celle B42 skal være udfyldt",IF(AND($B$6="Kommune",E47&gt;0),E47*1.95/100,IF(AND($B$6="Naturstyrelsen",E47&gt;0),E47*1.5/100,"0,00")))</f>
        <v>Celle B42 skal være udfyldt</v>
      </c>
      <c r="F49" s="298" t="str">
        <f>IF('Timereg. Navn 1'!$B$4="","Celle B42 skal være udfyldt",IF(AND($B$6="Kommune",F47&gt;0),F47*1.95/100,IF(AND($B$6="Naturstyrelsen",F47&gt;0),F47*1.5/100,"0,00")))</f>
        <v>Celle B42 skal være udfyldt</v>
      </c>
      <c r="G49" s="298" t="str">
        <f>IF('Timereg. Navn 1'!$B$4="","Celle B42 skal være udfyldt",IF(AND($B$6="Kommune",G47&gt;0),G47*1.95/100,IF(AND($B$6="Naturstyrelsen",G47&gt;0),G47*1.5/100,"0,00")))</f>
        <v>Celle B42 skal være udfyldt</v>
      </c>
      <c r="H49" s="298" t="str">
        <f>IF('Timereg. Navn 1'!$B$4="","Celle B42 skal være udfyldt",IF(AND($B$6="Kommune",H47&gt;0),H47*1.95/100,IF(AND($B$6="Naturstyrelsen",H47&gt;0),H47*1.5/100,"0,00")))</f>
        <v>Celle B42 skal være udfyldt</v>
      </c>
      <c r="I49" s="298" t="str">
        <f>IF('Timereg. Navn 1'!$B$4="","Celle B42 skal være udfyldt",IF(AND($B$6="Kommune",I47&gt;0),I47*1.95/100,IF(AND($B$6="Naturstyrelsen",I47&gt;0),I47*1.5/100,"0,00")))</f>
        <v>Celle B42 skal være udfyldt</v>
      </c>
      <c r="J49" s="298" t="str">
        <f>IF('Timereg. Navn 1'!$B$4="","Celle B42 skal være udfyldt",IF(AND($B$6="Kommune",J47&gt;0),J47*1.95/100,IF(AND($B$6="Naturstyrelsen",J47&gt;0),J47*1.5/100,"0,00")))</f>
        <v>Celle B42 skal være udfyldt</v>
      </c>
      <c r="K49" s="298" t="str">
        <f>IF('Timereg. Navn 1'!$B$4="","Celle B42 skal være udfyldt",IF(AND($B$6="Kommune",K47&gt;0),K47*1.95/100,IF(AND($B$6="Naturstyrelsen",K47&gt;0),K47*1.5/100,"0,00")))</f>
        <v>Celle B42 skal være udfyldt</v>
      </c>
      <c r="L49" s="298" t="str">
        <f>IF('Timereg. Navn 1'!$B$4="","Celle B42 skal være udfyldt",IF(AND($B$6="Kommune",L47&gt;0),L47*1.95/100,IF(AND($B$6="Naturstyrelsen",L47&gt;0),L47*1.5/100,"0,00")))</f>
        <v>Celle B42 skal være udfyldt</v>
      </c>
      <c r="M49" s="298" t="str">
        <f>IF('Timereg. Navn 1'!$B$4="","Celle B42 skal være udfyldt",IF(AND($B$6="Kommune",M47&gt;0),M47*1.95/100,IF(AND($B$6="Naturstyrelsen",M47&gt;0),M47*1.5/100,"0,00")))</f>
        <v>Celle B42 skal være udfyldt</v>
      </c>
      <c r="O49" s="6"/>
    </row>
    <row r="50" spans="1:33" x14ac:dyDescent="0.3">
      <c r="A50" s="251"/>
      <c r="B50" s="252"/>
      <c r="C50" s="252"/>
      <c r="D50" s="252"/>
      <c r="E50" s="252"/>
      <c r="F50" s="252"/>
      <c r="G50" s="252"/>
      <c r="H50" s="252"/>
      <c r="I50" s="252"/>
      <c r="J50" s="252"/>
      <c r="K50" s="252"/>
      <c r="L50" s="252"/>
      <c r="M50" s="252"/>
      <c r="O50" s="6"/>
    </row>
    <row r="51" spans="1:33" x14ac:dyDescent="0.3">
      <c r="A51" s="102" t="s">
        <v>46</v>
      </c>
      <c r="B51" s="397">
        <v>0</v>
      </c>
      <c r="C51" s="397">
        <v>0</v>
      </c>
      <c r="D51" s="397">
        <v>0</v>
      </c>
      <c r="E51" s="397">
        <v>0</v>
      </c>
      <c r="F51" s="397">
        <v>0</v>
      </c>
      <c r="G51" s="397">
        <v>0</v>
      </c>
      <c r="H51" s="397">
        <v>0</v>
      </c>
      <c r="I51" s="397">
        <v>0</v>
      </c>
      <c r="J51" s="397">
        <v>0</v>
      </c>
      <c r="K51" s="397">
        <v>0</v>
      </c>
      <c r="L51" s="397">
        <v>0</v>
      </c>
      <c r="M51" s="397">
        <v>0</v>
      </c>
      <c r="N51" s="10"/>
      <c r="O51" s="6"/>
    </row>
    <row r="52" spans="1:33" x14ac:dyDescent="0.3">
      <c r="A52" s="102" t="s">
        <v>47</v>
      </c>
      <c r="B52" s="397">
        <v>0</v>
      </c>
      <c r="C52" s="397">
        <v>0</v>
      </c>
      <c r="D52" s="397">
        <v>0</v>
      </c>
      <c r="E52" s="397">
        <v>0</v>
      </c>
      <c r="F52" s="397">
        <v>0</v>
      </c>
      <c r="G52" s="397">
        <v>0</v>
      </c>
      <c r="H52" s="397">
        <v>0</v>
      </c>
      <c r="I52" s="397">
        <v>0</v>
      </c>
      <c r="J52" s="397">
        <v>0</v>
      </c>
      <c r="K52" s="397">
        <v>0</v>
      </c>
      <c r="L52" s="397">
        <v>0</v>
      </c>
      <c r="M52" s="397">
        <v>0</v>
      </c>
      <c r="O52" s="6"/>
      <c r="P52" s="81"/>
      <c r="Q52" s="81"/>
      <c r="R52" s="81"/>
      <c r="S52" s="354"/>
      <c r="T52" s="354"/>
      <c r="U52" s="354"/>
      <c r="V52" s="354"/>
      <c r="W52" s="354"/>
      <c r="X52" s="354"/>
      <c r="Y52" s="354"/>
      <c r="Z52" s="354"/>
    </row>
    <row r="53" spans="1:33" ht="15" thickBot="1" x14ac:dyDescent="0.35">
      <c r="A53" s="275"/>
      <c r="B53" s="276"/>
      <c r="C53" s="276"/>
      <c r="D53" s="276"/>
      <c r="E53" s="276"/>
      <c r="F53" s="276"/>
      <c r="G53" s="276"/>
      <c r="H53" s="276"/>
      <c r="I53" s="276"/>
      <c r="J53" s="276"/>
      <c r="K53" s="276"/>
      <c r="L53" s="276"/>
      <c r="M53" s="276"/>
      <c r="O53" s="6"/>
      <c r="P53" s="81"/>
      <c r="Q53" s="81"/>
      <c r="R53" s="81"/>
      <c r="S53" s="354"/>
      <c r="T53" s="354"/>
      <c r="U53" s="354"/>
      <c r="V53" s="354"/>
      <c r="W53" s="354"/>
      <c r="X53" s="354"/>
      <c r="Y53" s="354"/>
      <c r="Z53" s="354"/>
    </row>
    <row r="54" spans="1:33" x14ac:dyDescent="0.3">
      <c r="A54" s="272" t="s">
        <v>48</v>
      </c>
      <c r="B54" s="273">
        <f>SUM(B47:B52)</f>
        <v>0</v>
      </c>
      <c r="C54" s="273">
        <f t="shared" ref="C54:M54" si="11">SUM(C47:C52)</f>
        <v>0</v>
      </c>
      <c r="D54" s="273">
        <f t="shared" si="11"/>
        <v>0</v>
      </c>
      <c r="E54" s="273">
        <f t="shared" si="11"/>
        <v>0</v>
      </c>
      <c r="F54" s="273">
        <f t="shared" si="11"/>
        <v>0</v>
      </c>
      <c r="G54" s="273">
        <f t="shared" si="11"/>
        <v>0</v>
      </c>
      <c r="H54" s="273">
        <f t="shared" si="11"/>
        <v>0</v>
      </c>
      <c r="I54" s="273">
        <f t="shared" si="11"/>
        <v>0</v>
      </c>
      <c r="J54" s="273">
        <f t="shared" si="11"/>
        <v>0</v>
      </c>
      <c r="K54" s="273">
        <f t="shared" si="11"/>
        <v>0</v>
      </c>
      <c r="L54" s="273">
        <f t="shared" si="11"/>
        <v>0</v>
      </c>
      <c r="M54" s="273">
        <f t="shared" si="11"/>
        <v>0</v>
      </c>
      <c r="O54" s="6"/>
      <c r="P54" s="81"/>
      <c r="Q54" s="81"/>
      <c r="R54" s="81"/>
      <c r="S54" s="354"/>
      <c r="T54" s="354"/>
      <c r="U54" s="354"/>
      <c r="V54" s="354"/>
      <c r="W54" s="354"/>
      <c r="X54" s="354"/>
      <c r="Y54" s="354"/>
      <c r="Z54" s="354"/>
    </row>
    <row r="55" spans="1:33" x14ac:dyDescent="0.3">
      <c r="A55" s="251"/>
      <c r="B55" s="252"/>
      <c r="C55" s="252"/>
      <c r="D55" s="252"/>
      <c r="E55" s="252"/>
      <c r="F55" s="252"/>
      <c r="G55" s="252"/>
      <c r="H55" s="252"/>
      <c r="I55" s="252"/>
      <c r="J55" s="261"/>
      <c r="K55" s="252"/>
      <c r="L55" s="252"/>
      <c r="M55" s="252"/>
      <c r="O55" s="6"/>
      <c r="Q55" s="9"/>
      <c r="R55" s="9"/>
      <c r="S55" s="9"/>
      <c r="T55" s="9"/>
      <c r="U55" s="9"/>
      <c r="V55" s="9"/>
      <c r="W55" s="9"/>
      <c r="X55" s="9"/>
    </row>
    <row r="56" spans="1:33" ht="43.2" x14ac:dyDescent="0.3">
      <c r="A56" s="290" t="s">
        <v>308</v>
      </c>
      <c r="B56" s="294" t="str">
        <f>IFERROR(VLOOKUP(CONCATENATE($I$41,B44),'Samleark timer'!$E:$J,6,0),"Indtast årstal i celle I41")</f>
        <v>Indtast årstal i celle I41</v>
      </c>
      <c r="C56" s="294" t="str">
        <f>IFERROR(VLOOKUP(CONCATENATE($I$41,C44),'Samleark timer'!$E:$J,6,0),"Indtast årstal i celle I41")</f>
        <v>Indtast årstal i celle I41</v>
      </c>
      <c r="D56" s="294" t="str">
        <f>IFERROR(VLOOKUP(CONCATENATE($I$41,D44),'Samleark timer'!$E:$J,6,0),"Indtast årstal i celle I41")</f>
        <v>Indtast årstal i celle I41</v>
      </c>
      <c r="E56" s="294" t="str">
        <f>IFERROR(VLOOKUP(CONCATENATE($I$41,E44),'Samleark timer'!$E:$J,6,0),"Indtast årstal i celle I41")</f>
        <v>Indtast årstal i celle I41</v>
      </c>
      <c r="F56" s="294" t="str">
        <f>IFERROR(VLOOKUP(CONCATENATE($I$41,F44),'Samleark timer'!$E:$J,6,0),"Indtast årstal i celle I41")</f>
        <v>Indtast årstal i celle I41</v>
      </c>
      <c r="G56" s="294" t="str">
        <f>IFERROR(VLOOKUP(CONCATENATE($I$41,G44),'Samleark timer'!$E:$J,6,0),"Indtast årstal i celle I41")</f>
        <v>Indtast årstal i celle I41</v>
      </c>
      <c r="H56" s="294" t="str">
        <f>IFERROR(VLOOKUP(CONCATENATE($I$41,H44),'Samleark timer'!$E:$J,6,0),"Indtast årstal i celle I41")</f>
        <v>Indtast årstal i celle I41</v>
      </c>
      <c r="I56" s="294" t="str">
        <f>IFERROR(VLOOKUP(CONCATENATE($I$41,I44),'Samleark timer'!$E:$J,6,0),"Indtast årstal i celle I41")</f>
        <v>Indtast årstal i celle I41</v>
      </c>
      <c r="J56" s="294" t="str">
        <f>IFERROR(VLOOKUP(CONCATENATE($I$41,J44),'Samleark timer'!$E:$J,6,0),"Indtast årstal i celle I41")</f>
        <v>Indtast årstal i celle I41</v>
      </c>
      <c r="K56" s="294" t="str">
        <f>IFERROR(VLOOKUP(CONCATENATE($I$41,K44),'Samleark timer'!$E:$J,6,0),"Indtast årstal i celle I41")</f>
        <v>Indtast årstal i celle I41</v>
      </c>
      <c r="L56" s="294" t="str">
        <f>IFERROR(VLOOKUP(CONCATENATE($I$41,L44),'Samleark timer'!$E:$J,6,0),"Indtast årstal i celle I41")</f>
        <v>Indtast årstal i celle I41</v>
      </c>
      <c r="M56" s="294" t="str">
        <f>IFERROR(VLOOKUP(CONCATENATE($I$41,M44),'Samleark timer'!$E:$J,6,0),"Indtast årstal i celle I41")</f>
        <v>Indtast årstal i celle I41</v>
      </c>
      <c r="O56" s="6"/>
      <c r="Q56" s="9"/>
      <c r="R56" s="9"/>
      <c r="S56" s="9"/>
      <c r="T56" s="9"/>
      <c r="U56" s="9"/>
      <c r="V56" s="9"/>
      <c r="W56" s="9"/>
      <c r="X56" s="9"/>
    </row>
    <row r="57" spans="1:33" x14ac:dyDescent="0.3">
      <c r="A57" s="194" t="s">
        <v>318</v>
      </c>
      <c r="B57" s="289">
        <f>IFERROR(SUM(B54*12/B56),0)</f>
        <v>0</v>
      </c>
      <c r="C57" s="289">
        <f t="shared" ref="C57:M57" si="12">IFERROR(SUM(C54*12/C56),0)</f>
        <v>0</v>
      </c>
      <c r="D57" s="289">
        <f t="shared" si="12"/>
        <v>0</v>
      </c>
      <c r="E57" s="289">
        <f t="shared" si="12"/>
        <v>0</v>
      </c>
      <c r="F57" s="289">
        <f t="shared" si="12"/>
        <v>0</v>
      </c>
      <c r="G57" s="289">
        <f t="shared" si="12"/>
        <v>0</v>
      </c>
      <c r="H57" s="289">
        <f t="shared" si="12"/>
        <v>0</v>
      </c>
      <c r="I57" s="289">
        <f t="shared" si="12"/>
        <v>0</v>
      </c>
      <c r="J57" s="289">
        <f t="shared" si="12"/>
        <v>0</v>
      </c>
      <c r="K57" s="289">
        <f t="shared" si="12"/>
        <v>0</v>
      </c>
      <c r="L57" s="289">
        <f t="shared" si="12"/>
        <v>0</v>
      </c>
      <c r="M57" s="289">
        <f t="shared" si="12"/>
        <v>0</v>
      </c>
      <c r="O57" s="6"/>
    </row>
    <row r="58" spans="1:33" ht="15" thickBot="1" x14ac:dyDescent="0.35">
      <c r="A58" s="182" t="s">
        <v>317</v>
      </c>
      <c r="B58" s="398">
        <v>0</v>
      </c>
      <c r="C58" s="398">
        <v>0</v>
      </c>
      <c r="D58" s="398">
        <v>0</v>
      </c>
      <c r="E58" s="398">
        <v>0</v>
      </c>
      <c r="F58" s="398">
        <v>0</v>
      </c>
      <c r="G58" s="398">
        <v>0</v>
      </c>
      <c r="H58" s="398">
        <v>0</v>
      </c>
      <c r="I58" s="398">
        <v>0</v>
      </c>
      <c r="J58" s="398">
        <v>0</v>
      </c>
      <c r="K58" s="398">
        <v>0</v>
      </c>
      <c r="L58" s="398">
        <v>0</v>
      </c>
      <c r="M58" s="398">
        <v>0</v>
      </c>
      <c r="N58" s="186"/>
      <c r="O58" s="179"/>
      <c r="T58" s="204"/>
      <c r="X58" s="354"/>
      <c r="Y58" s="354"/>
      <c r="Z58" s="354"/>
    </row>
    <row r="59" spans="1:33" ht="15" thickBot="1" x14ac:dyDescent="0.35">
      <c r="A59" s="262"/>
      <c r="B59" s="263"/>
      <c r="C59" s="252"/>
      <c r="D59" s="252"/>
      <c r="E59" s="252"/>
      <c r="F59" s="252"/>
      <c r="G59" s="252"/>
      <c r="H59" s="252"/>
      <c r="I59" s="252"/>
      <c r="J59" s="252"/>
      <c r="K59" s="252"/>
      <c r="L59" s="252"/>
      <c r="M59" s="264"/>
      <c r="N59" s="253" t="s">
        <v>51</v>
      </c>
      <c r="O59" s="173"/>
      <c r="P59" s="621" t="s">
        <v>401</v>
      </c>
      <c r="Q59" s="622"/>
      <c r="R59" s="622"/>
      <c r="S59" s="215">
        <f>$I$41</f>
        <v>0</v>
      </c>
      <c r="T59" s="368"/>
      <c r="U59" s="368"/>
      <c r="V59" s="368"/>
      <c r="W59" s="368"/>
      <c r="X59" s="368"/>
      <c r="Y59" s="368"/>
      <c r="Z59" s="368"/>
      <c r="AA59" s="368"/>
      <c r="AB59" s="367"/>
      <c r="AC59" s="367"/>
      <c r="AD59" s="367"/>
      <c r="AE59" s="367"/>
      <c r="AF59" s="367"/>
      <c r="AG59" s="367"/>
    </row>
    <row r="60" spans="1:33" ht="43.2" x14ac:dyDescent="0.3">
      <c r="A60" s="183" t="s">
        <v>319</v>
      </c>
      <c r="B60" s="295" t="str">
        <f>IFERROR(VLOOKUP(CONCATENATE($I$41,B44),'Samleark timer'!$E:$F,2,0),"Indtast årstal i celle I41")</f>
        <v>Indtast årstal i celle I41</v>
      </c>
      <c r="C60" s="295" t="str">
        <f>IFERROR(VLOOKUP(CONCATENATE($I$41,C44),'Samleark timer'!$E:$F,2,0),"Indtast årstal i celle I41")</f>
        <v>Indtast årstal i celle I41</v>
      </c>
      <c r="D60" s="295" t="str">
        <f>IFERROR(VLOOKUP(CONCATENATE($I$41,D44),'Samleark timer'!$E:$F,2,0),"Indtast årstal i celle I41")</f>
        <v>Indtast årstal i celle I41</v>
      </c>
      <c r="E60" s="295" t="str">
        <f>IFERROR(VLOOKUP(CONCATENATE($I$41,E44),'Samleark timer'!$E:$F,2,0),"Indtast årstal i celle I41")</f>
        <v>Indtast årstal i celle I41</v>
      </c>
      <c r="F60" s="295" t="str">
        <f>IFERROR(VLOOKUP(CONCATENATE($I$41,F44),'Samleark timer'!$E:$F,2,0),"Indtast årstal i celle I41")</f>
        <v>Indtast årstal i celle I41</v>
      </c>
      <c r="G60" s="295" t="str">
        <f>IFERROR(VLOOKUP(CONCATENATE($I$41,G44),'Samleark timer'!$E:$F,2,0),"Indtast årstal i celle I41")</f>
        <v>Indtast årstal i celle I41</v>
      </c>
      <c r="H60" s="295" t="str">
        <f>IFERROR(VLOOKUP(CONCATENATE($I$41,H44),'Samleark timer'!$E:$F,2,0),"Indtast årstal i celle I41")</f>
        <v>Indtast årstal i celle I41</v>
      </c>
      <c r="I60" s="295" t="str">
        <f>IFERROR(VLOOKUP(CONCATENATE($I$41,I44),'Samleark timer'!$E:$F,2,0),"Indtast årstal i celle I41")</f>
        <v>Indtast årstal i celle I41</v>
      </c>
      <c r="J60" s="295" t="str">
        <f>IFERROR(VLOOKUP(CONCATENATE($I$41,J44),'Samleark timer'!$E:$F,2,0),"Indtast årstal i celle I41")</f>
        <v>Indtast årstal i celle I41</v>
      </c>
      <c r="K60" s="295" t="str">
        <f>IFERROR(VLOOKUP(CONCATENATE($I$41,K44),'Samleark timer'!$E:$F,2,0),"Indtast årstal i celle I41")</f>
        <v>Indtast årstal i celle I41</v>
      </c>
      <c r="L60" s="295" t="str">
        <f>IFERROR(VLOOKUP(CONCATENATE($I$41,L44),'Samleark timer'!$E:$F,2,0),"Indtast årstal i celle I41")</f>
        <v>Indtast årstal i celle I41</v>
      </c>
      <c r="M60" s="295" t="str">
        <f>IFERROR(VLOOKUP(CONCATENATE($I$41,M44),'Samleark timer'!$E:$F,2,0),"Indtast årstal i celle I41")</f>
        <v>Indtast årstal i celle I41</v>
      </c>
      <c r="N60" s="254">
        <f>SUM(B60:M60)</f>
        <v>0</v>
      </c>
      <c r="O60" s="173"/>
      <c r="P60" s="619"/>
      <c r="Q60" s="589"/>
      <c r="R60" s="589"/>
      <c r="S60" s="589"/>
      <c r="T60" s="589"/>
      <c r="U60" s="589"/>
      <c r="V60" s="589"/>
      <c r="W60" s="589"/>
      <c r="X60" s="589"/>
      <c r="Y60" s="589"/>
      <c r="Z60" s="589"/>
      <c r="AA60" s="589"/>
      <c r="AB60" s="589"/>
      <c r="AC60" s="589"/>
      <c r="AD60" s="589"/>
      <c r="AE60" s="589"/>
      <c r="AF60" s="589"/>
      <c r="AG60" s="589"/>
    </row>
    <row r="61" spans="1:33" s="11" customFormat="1" ht="15" thickBot="1" x14ac:dyDescent="0.35">
      <c r="A61" s="183" t="s">
        <v>323</v>
      </c>
      <c r="B61" s="399">
        <v>0</v>
      </c>
      <c r="C61" s="399">
        <v>0</v>
      </c>
      <c r="D61" s="399">
        <v>0</v>
      </c>
      <c r="E61" s="399">
        <v>0</v>
      </c>
      <c r="F61" s="399">
        <v>0</v>
      </c>
      <c r="G61" s="399">
        <v>0</v>
      </c>
      <c r="H61" s="399">
        <v>0</v>
      </c>
      <c r="I61" s="399">
        <v>0</v>
      </c>
      <c r="J61" s="399">
        <v>0</v>
      </c>
      <c r="K61" s="399">
        <v>0</v>
      </c>
      <c r="L61" s="399">
        <v>0</v>
      </c>
      <c r="M61" s="399">
        <v>0</v>
      </c>
      <c r="N61" s="255">
        <f>SUM(B61:M61)</f>
        <v>0</v>
      </c>
      <c r="O61" s="173"/>
      <c r="P61" s="589"/>
      <c r="Q61" s="589"/>
      <c r="R61" s="589"/>
      <c r="S61" s="589"/>
      <c r="T61" s="589"/>
      <c r="U61" s="589"/>
      <c r="V61" s="589"/>
      <c r="W61" s="589"/>
      <c r="X61" s="589"/>
      <c r="Y61" s="589"/>
      <c r="Z61" s="589"/>
      <c r="AA61" s="589"/>
      <c r="AB61" s="589"/>
      <c r="AC61" s="589"/>
      <c r="AD61" s="589"/>
      <c r="AE61" s="589"/>
      <c r="AF61" s="589"/>
      <c r="AG61" s="589"/>
    </row>
    <row r="62" spans="1:33" ht="15" thickBot="1" x14ac:dyDescent="0.35">
      <c r="A62" s="265"/>
      <c r="B62" s="266"/>
      <c r="C62" s="266"/>
      <c r="D62" s="266"/>
      <c r="E62" s="266"/>
      <c r="F62" s="266"/>
      <c r="G62" s="266"/>
      <c r="H62" s="266"/>
      <c r="I62" s="266"/>
      <c r="J62" s="266"/>
      <c r="K62" s="266"/>
      <c r="L62" s="266"/>
      <c r="M62" s="267"/>
      <c r="N62" s="257"/>
      <c r="O62" s="171"/>
      <c r="P62" s="589"/>
      <c r="Q62" s="589"/>
      <c r="R62" s="589"/>
      <c r="S62" s="589"/>
      <c r="T62" s="589"/>
      <c r="U62" s="589"/>
      <c r="V62" s="589"/>
      <c r="W62" s="589"/>
      <c r="X62" s="589"/>
      <c r="Y62" s="589"/>
      <c r="Z62" s="589"/>
      <c r="AA62" s="589"/>
      <c r="AB62" s="589"/>
      <c r="AC62" s="589"/>
      <c r="AD62" s="589"/>
      <c r="AE62" s="589"/>
      <c r="AF62" s="589"/>
      <c r="AG62" s="589"/>
    </row>
    <row r="63" spans="1:33" ht="43.2" x14ac:dyDescent="0.3">
      <c r="A63" s="184" t="s">
        <v>404</v>
      </c>
      <c r="B63" s="296" t="str">
        <f>IFERROR(+B57*B60,"Indtast årstal i celle I41")</f>
        <v>Indtast årstal i celle I41</v>
      </c>
      <c r="C63" s="296" t="str">
        <f t="shared" ref="C63:M63" si="13">IFERROR(+C57*C60,"Indtast årstal i celle I41")</f>
        <v>Indtast årstal i celle I41</v>
      </c>
      <c r="D63" s="296" t="str">
        <f t="shared" si="13"/>
        <v>Indtast årstal i celle I41</v>
      </c>
      <c r="E63" s="296" t="str">
        <f t="shared" si="13"/>
        <v>Indtast årstal i celle I41</v>
      </c>
      <c r="F63" s="296" t="str">
        <f t="shared" si="13"/>
        <v>Indtast årstal i celle I41</v>
      </c>
      <c r="G63" s="296" t="str">
        <f t="shared" si="13"/>
        <v>Indtast årstal i celle I41</v>
      </c>
      <c r="H63" s="296" t="str">
        <f t="shared" si="13"/>
        <v>Indtast årstal i celle I41</v>
      </c>
      <c r="I63" s="296" t="str">
        <f t="shared" si="13"/>
        <v>Indtast årstal i celle I41</v>
      </c>
      <c r="J63" s="296" t="str">
        <f t="shared" si="13"/>
        <v>Indtast årstal i celle I41</v>
      </c>
      <c r="K63" s="296" t="str">
        <f t="shared" si="13"/>
        <v>Indtast årstal i celle I41</v>
      </c>
      <c r="L63" s="296" t="str">
        <f t="shared" si="13"/>
        <v>Indtast årstal i celle I41</v>
      </c>
      <c r="M63" s="296" t="str">
        <f t="shared" si="13"/>
        <v>Indtast årstal i celle I41</v>
      </c>
      <c r="N63" s="258">
        <f>SUM(B63:M63)</f>
        <v>0</v>
      </c>
      <c r="O63" s="6"/>
      <c r="P63" s="589"/>
      <c r="Q63" s="589"/>
      <c r="R63" s="589"/>
      <c r="S63" s="589"/>
      <c r="T63" s="589"/>
      <c r="U63" s="589"/>
      <c r="V63" s="589"/>
      <c r="W63" s="589"/>
      <c r="X63" s="589"/>
      <c r="Y63" s="589"/>
      <c r="Z63" s="589"/>
      <c r="AA63" s="589"/>
      <c r="AB63" s="589"/>
      <c r="AC63" s="589"/>
      <c r="AD63" s="589"/>
      <c r="AE63" s="589"/>
      <c r="AF63" s="589"/>
      <c r="AG63" s="589"/>
    </row>
    <row r="64" spans="1:33" ht="15" thickBot="1" x14ac:dyDescent="0.35">
      <c r="A64" s="184" t="s">
        <v>325</v>
      </c>
      <c r="B64" s="193">
        <f>IF(OR(B57&gt;B58),(B58*B61),(B57*B61))</f>
        <v>0</v>
      </c>
      <c r="C64" s="193">
        <f t="shared" ref="C64:M64" si="14">IF(OR(C57&gt;C58),(C58*C61),(C57*C61))</f>
        <v>0</v>
      </c>
      <c r="D64" s="193">
        <f t="shared" si="14"/>
        <v>0</v>
      </c>
      <c r="E64" s="193">
        <f t="shared" si="14"/>
        <v>0</v>
      </c>
      <c r="F64" s="193">
        <f t="shared" si="14"/>
        <v>0</v>
      </c>
      <c r="G64" s="193">
        <f t="shared" si="14"/>
        <v>0</v>
      </c>
      <c r="H64" s="193">
        <f t="shared" si="14"/>
        <v>0</v>
      </c>
      <c r="I64" s="193">
        <f t="shared" si="14"/>
        <v>0</v>
      </c>
      <c r="J64" s="193">
        <f t="shared" si="14"/>
        <v>0</v>
      </c>
      <c r="K64" s="193">
        <f t="shared" si="14"/>
        <v>0</v>
      </c>
      <c r="L64" s="193">
        <f t="shared" si="14"/>
        <v>0</v>
      </c>
      <c r="M64" s="256">
        <f t="shared" si="14"/>
        <v>0</v>
      </c>
      <c r="N64" s="255">
        <f>SUM(B64:M64)</f>
        <v>0</v>
      </c>
      <c r="O64" s="6"/>
      <c r="P64" s="589"/>
      <c r="Q64" s="589"/>
      <c r="R64" s="589"/>
      <c r="S64" s="589"/>
      <c r="T64" s="589"/>
      <c r="U64" s="589"/>
      <c r="V64" s="589"/>
      <c r="W64" s="589"/>
      <c r="X64" s="589"/>
      <c r="Y64" s="589"/>
      <c r="Z64" s="589"/>
      <c r="AA64" s="589"/>
      <c r="AB64" s="589"/>
      <c r="AC64" s="589"/>
      <c r="AD64" s="589"/>
      <c r="AE64" s="589"/>
      <c r="AF64" s="589"/>
      <c r="AG64" s="589"/>
    </row>
    <row r="65" spans="1:33" x14ac:dyDescent="0.3">
      <c r="A65" s="402"/>
      <c r="B65" s="403"/>
      <c r="C65" s="403"/>
      <c r="D65" s="403"/>
      <c r="E65" s="403"/>
      <c r="F65" s="403"/>
      <c r="G65" s="404"/>
      <c r="H65" s="404"/>
      <c r="I65" s="404"/>
      <c r="J65" s="404"/>
      <c r="K65" s="404"/>
      <c r="L65" s="404"/>
      <c r="M65" s="404"/>
      <c r="N65" s="173"/>
      <c r="O65" s="6"/>
      <c r="T65" s="204"/>
      <c r="X65" s="354"/>
      <c r="Y65" s="354"/>
      <c r="Z65" s="354"/>
    </row>
    <row r="66" spans="1:33" ht="15" hidden="1" thickBot="1" x14ac:dyDescent="0.35">
      <c r="A66" s="408" t="s">
        <v>320</v>
      </c>
      <c r="B66" s="406"/>
      <c r="C66" s="406"/>
      <c r="D66" s="406"/>
      <c r="E66" s="406"/>
      <c r="F66" s="406"/>
      <c r="G66" s="406"/>
      <c r="H66" s="406"/>
      <c r="I66" s="406"/>
      <c r="J66" s="406"/>
      <c r="K66" s="406"/>
      <c r="L66" s="406"/>
      <c r="M66" s="407"/>
      <c r="N66" s="253" t="s">
        <v>52</v>
      </c>
      <c r="O66" s="6"/>
      <c r="P66" s="621" t="s">
        <v>402</v>
      </c>
      <c r="Q66" s="622"/>
      <c r="R66" s="622"/>
      <c r="S66" s="215">
        <f>$I$41</f>
        <v>0</v>
      </c>
      <c r="T66" s="366"/>
      <c r="U66" s="366"/>
      <c r="V66" s="366"/>
      <c r="W66" s="366"/>
      <c r="X66" s="366"/>
      <c r="Y66" s="366"/>
      <c r="Z66" s="366"/>
      <c r="AA66" s="366"/>
    </row>
    <row r="67" spans="1:33" hidden="1" x14ac:dyDescent="0.3">
      <c r="A67" s="175" t="s">
        <v>321</v>
      </c>
      <c r="B67" s="400">
        <f t="shared" ref="B67:M67" si="15">IF(OR(B57&gt;B58),(B58),(B57))</f>
        <v>0</v>
      </c>
      <c r="C67" s="400">
        <f t="shared" si="15"/>
        <v>0</v>
      </c>
      <c r="D67" s="400">
        <f t="shared" si="15"/>
        <v>0</v>
      </c>
      <c r="E67" s="400">
        <f t="shared" si="15"/>
        <v>0</v>
      </c>
      <c r="F67" s="400">
        <f t="shared" si="15"/>
        <v>0</v>
      </c>
      <c r="G67" s="400">
        <f t="shared" si="15"/>
        <v>0</v>
      </c>
      <c r="H67" s="400">
        <f t="shared" si="15"/>
        <v>0</v>
      </c>
      <c r="I67" s="400">
        <f t="shared" si="15"/>
        <v>0</v>
      </c>
      <c r="J67" s="400">
        <f t="shared" si="15"/>
        <v>0</v>
      </c>
      <c r="K67" s="400">
        <f t="shared" si="15"/>
        <v>0</v>
      </c>
      <c r="L67" s="400">
        <f t="shared" si="15"/>
        <v>0</v>
      </c>
      <c r="M67" s="401">
        <f t="shared" si="15"/>
        <v>0</v>
      </c>
      <c r="N67" s="411"/>
      <c r="O67" s="6"/>
      <c r="P67" s="619"/>
      <c r="Q67" s="589"/>
      <c r="R67" s="589"/>
      <c r="S67" s="589"/>
      <c r="T67" s="589"/>
      <c r="U67" s="589"/>
      <c r="V67" s="589"/>
      <c r="W67" s="589"/>
      <c r="X67" s="589"/>
      <c r="Y67" s="589"/>
      <c r="Z67" s="589"/>
      <c r="AA67" s="589"/>
      <c r="AB67" s="589"/>
      <c r="AC67" s="589"/>
      <c r="AD67" s="589"/>
      <c r="AE67" s="589"/>
      <c r="AF67" s="589"/>
      <c r="AG67" s="589"/>
    </row>
    <row r="68" spans="1:33" ht="15" hidden="1" thickBot="1" x14ac:dyDescent="0.35">
      <c r="A68" s="175" t="s">
        <v>322</v>
      </c>
      <c r="B68" s="400">
        <f>IFERROR(IF(OR(B60&gt;B61),(B61),(B60)),0)</f>
        <v>0</v>
      </c>
      <c r="C68" s="400">
        <f t="shared" ref="C68:M68" si="16">IFERROR(IF(OR(C60&gt;C61),(C61),(C60)),0)</f>
        <v>0</v>
      </c>
      <c r="D68" s="400">
        <f t="shared" si="16"/>
        <v>0</v>
      </c>
      <c r="E68" s="400">
        <f t="shared" si="16"/>
        <v>0</v>
      </c>
      <c r="F68" s="400">
        <f t="shared" si="16"/>
        <v>0</v>
      </c>
      <c r="G68" s="400">
        <f t="shared" si="16"/>
        <v>0</v>
      </c>
      <c r="H68" s="400">
        <f t="shared" si="16"/>
        <v>0</v>
      </c>
      <c r="I68" s="400">
        <f t="shared" si="16"/>
        <v>0</v>
      </c>
      <c r="J68" s="400">
        <f t="shared" si="16"/>
        <v>0</v>
      </c>
      <c r="K68" s="400">
        <f t="shared" si="16"/>
        <v>0</v>
      </c>
      <c r="L68" s="400">
        <f t="shared" si="16"/>
        <v>0</v>
      </c>
      <c r="M68" s="400">
        <f t="shared" si="16"/>
        <v>0</v>
      </c>
      <c r="N68" s="412">
        <f>SUM(B68:M68)</f>
        <v>0</v>
      </c>
      <c r="O68" s="6"/>
      <c r="P68" s="589"/>
      <c r="Q68" s="589"/>
      <c r="R68" s="589"/>
      <c r="S68" s="589"/>
      <c r="T68" s="589"/>
      <c r="U68" s="589"/>
      <c r="V68" s="589"/>
      <c r="W68" s="589"/>
      <c r="X68" s="589"/>
      <c r="Y68" s="589"/>
      <c r="Z68" s="589"/>
      <c r="AA68" s="589"/>
      <c r="AB68" s="589"/>
      <c r="AC68" s="589"/>
      <c r="AD68" s="589"/>
      <c r="AE68" s="589"/>
      <c r="AF68" s="589"/>
      <c r="AG68" s="589"/>
    </row>
    <row r="69" spans="1:33" hidden="1" x14ac:dyDescent="0.3">
      <c r="A69" s="118"/>
      <c r="B69" s="413"/>
      <c r="C69" s="413"/>
      <c r="D69" s="413"/>
      <c r="E69" s="413"/>
      <c r="F69" s="414"/>
      <c r="G69" s="414"/>
      <c r="H69" s="414"/>
      <c r="I69" s="414"/>
      <c r="J69" s="414"/>
      <c r="K69" s="414"/>
      <c r="L69" s="414"/>
      <c r="M69" s="414"/>
      <c r="N69" s="415"/>
      <c r="O69" s="6"/>
      <c r="P69" s="589"/>
      <c r="Q69" s="589"/>
      <c r="R69" s="589"/>
      <c r="S69" s="589"/>
      <c r="T69" s="589"/>
      <c r="U69" s="589"/>
      <c r="V69" s="589"/>
      <c r="W69" s="589"/>
      <c r="X69" s="589"/>
      <c r="Y69" s="589"/>
      <c r="Z69" s="589"/>
      <c r="AA69" s="589"/>
      <c r="AB69" s="589"/>
      <c r="AC69" s="589"/>
      <c r="AD69" s="589"/>
      <c r="AE69" s="589"/>
      <c r="AF69" s="589"/>
      <c r="AG69" s="589"/>
    </row>
    <row r="70" spans="1:33" hidden="1" x14ac:dyDescent="0.3">
      <c r="A70" s="175" t="s">
        <v>324</v>
      </c>
      <c r="B70" s="400">
        <f>+B67*B68</f>
        <v>0</v>
      </c>
      <c r="C70" s="400">
        <f t="shared" ref="C70:M70" si="17">+C67*C68</f>
        <v>0</v>
      </c>
      <c r="D70" s="400">
        <f t="shared" si="17"/>
        <v>0</v>
      </c>
      <c r="E70" s="400">
        <f t="shared" si="17"/>
        <v>0</v>
      </c>
      <c r="F70" s="400">
        <f t="shared" si="17"/>
        <v>0</v>
      </c>
      <c r="G70" s="400">
        <f t="shared" si="17"/>
        <v>0</v>
      </c>
      <c r="H70" s="400">
        <f t="shared" si="17"/>
        <v>0</v>
      </c>
      <c r="I70" s="400">
        <f t="shared" si="17"/>
        <v>0</v>
      </c>
      <c r="J70" s="400">
        <f t="shared" si="17"/>
        <v>0</v>
      </c>
      <c r="K70" s="400">
        <f t="shared" si="17"/>
        <v>0</v>
      </c>
      <c r="L70" s="400">
        <f t="shared" si="17"/>
        <v>0</v>
      </c>
      <c r="M70" s="400">
        <f t="shared" si="17"/>
        <v>0</v>
      </c>
      <c r="N70" s="416">
        <f>SUM(B70:M70)</f>
        <v>0</v>
      </c>
      <c r="O70" s="6"/>
      <c r="P70" s="589"/>
      <c r="Q70" s="589"/>
      <c r="R70" s="589"/>
      <c r="S70" s="589"/>
      <c r="T70" s="589"/>
      <c r="U70" s="589"/>
      <c r="V70" s="589"/>
      <c r="W70" s="589"/>
      <c r="X70" s="589"/>
      <c r="Y70" s="589"/>
      <c r="Z70" s="589"/>
      <c r="AA70" s="589"/>
      <c r="AB70" s="589"/>
      <c r="AC70" s="589"/>
      <c r="AD70" s="589"/>
      <c r="AE70" s="589"/>
      <c r="AF70" s="589"/>
      <c r="AG70" s="589"/>
    </row>
    <row r="71" spans="1:33" hidden="1" x14ac:dyDescent="0.3">
      <c r="A71" s="204"/>
      <c r="B71" s="205"/>
      <c r="C71" s="205"/>
      <c r="D71" s="205"/>
      <c r="E71" s="205"/>
      <c r="F71" s="205"/>
      <c r="G71" s="205"/>
      <c r="H71" s="205"/>
      <c r="I71" s="205"/>
      <c r="J71" s="205"/>
      <c r="K71" s="205"/>
      <c r="L71" s="205"/>
      <c r="M71" s="205"/>
      <c r="N71" s="206"/>
      <c r="O71" s="6"/>
    </row>
    <row r="72" spans="1:33" x14ac:dyDescent="0.3">
      <c r="A72" s="204"/>
      <c r="B72" s="632"/>
      <c r="C72" s="632"/>
      <c r="D72" s="204"/>
      <c r="E72" s="632"/>
      <c r="F72" s="632"/>
      <c r="G72" s="6"/>
      <c r="H72" s="204"/>
      <c r="I72" s="6"/>
      <c r="J72" s="6"/>
      <c r="K72" s="6"/>
      <c r="L72" s="6"/>
      <c r="M72" s="6"/>
      <c r="N72" s="6"/>
      <c r="O72" s="6"/>
    </row>
    <row r="73" spans="1:33" ht="15" thickBot="1" x14ac:dyDescent="0.35">
      <c r="A73" s="293" t="s">
        <v>88</v>
      </c>
      <c r="B73" s="277"/>
      <c r="C73" s="291"/>
      <c r="D73" s="180"/>
      <c r="E73" s="249"/>
      <c r="F73" s="58"/>
      <c r="G73" s="58"/>
      <c r="H73" s="58"/>
      <c r="I73" s="58"/>
      <c r="J73" s="58"/>
      <c r="K73" s="58"/>
      <c r="L73" s="58"/>
      <c r="M73" s="59"/>
      <c r="O73" s="6"/>
    </row>
    <row r="74" spans="1:33" ht="15" thickBot="1" x14ac:dyDescent="0.35">
      <c r="A74" s="181" t="s">
        <v>423</v>
      </c>
      <c r="B74" s="610">
        <f>+'Timereg. Navn 1'!$B$5</f>
        <v>0</v>
      </c>
      <c r="C74" s="611"/>
      <c r="D74" s="611"/>
      <c r="E74" s="611"/>
      <c r="F74" s="612"/>
      <c r="G74" s="60"/>
      <c r="H74" s="60"/>
      <c r="I74" s="268" t="s">
        <v>418</v>
      </c>
      <c r="J74" s="269"/>
      <c r="K74" s="269"/>
      <c r="L74" s="269"/>
      <c r="M74" s="61"/>
      <c r="O74" s="6"/>
      <c r="S74" s="354"/>
      <c r="T74" s="354"/>
      <c r="U74" s="354"/>
      <c r="V74" s="354"/>
      <c r="W74" s="354"/>
      <c r="X74" s="354"/>
      <c r="Y74" s="354"/>
      <c r="Z74" s="354"/>
    </row>
    <row r="75" spans="1:33" ht="15.6" thickTop="1" thickBot="1" x14ac:dyDescent="0.35">
      <c r="A75" s="102" t="s">
        <v>421</v>
      </c>
      <c r="B75" s="625">
        <f>+'Timereg. Navn 1'!$B$6</f>
        <v>0</v>
      </c>
      <c r="C75" s="626"/>
      <c r="D75" s="627"/>
      <c r="E75" s="60"/>
      <c r="F75" s="192" t="s">
        <v>380</v>
      </c>
      <c r="G75" s="393"/>
      <c r="H75" s="60"/>
      <c r="I75" s="270" t="s">
        <v>417</v>
      </c>
      <c r="J75" s="270"/>
      <c r="K75" s="271"/>
      <c r="L75" s="271"/>
      <c r="M75" s="61"/>
      <c r="O75" s="6"/>
      <c r="P75" s="81"/>
      <c r="Q75" s="81"/>
      <c r="R75" s="81"/>
      <c r="S75" s="354"/>
      <c r="T75" s="354"/>
      <c r="U75" s="354"/>
      <c r="V75" s="354"/>
      <c r="W75" s="354"/>
      <c r="X75" s="354"/>
      <c r="Y75" s="354"/>
      <c r="Z75" s="354"/>
    </row>
    <row r="76" spans="1:33" ht="15" thickTop="1" x14ac:dyDescent="0.3">
      <c r="A76" s="64"/>
      <c r="B76" s="62"/>
      <c r="C76" s="62"/>
      <c r="D76" s="62"/>
      <c r="E76" s="62"/>
      <c r="F76" s="62"/>
      <c r="G76" s="62"/>
      <c r="H76" s="62"/>
      <c r="I76" s="62"/>
      <c r="J76" s="62"/>
      <c r="K76" s="62"/>
      <c r="L76" s="62"/>
      <c r="M76" s="63"/>
      <c r="O76" s="6"/>
      <c r="P76" s="81"/>
      <c r="Q76" s="81"/>
      <c r="R76" s="81"/>
      <c r="S76" s="354"/>
      <c r="T76" s="354"/>
      <c r="U76" s="354"/>
      <c r="V76" s="354"/>
      <c r="W76" s="354"/>
      <c r="X76" s="354"/>
      <c r="Y76" s="354"/>
      <c r="Z76" s="354"/>
    </row>
    <row r="77" spans="1:33" ht="15" thickBot="1" x14ac:dyDescent="0.35">
      <c r="A77" s="57" t="s">
        <v>11</v>
      </c>
      <c r="B77" s="616">
        <f>+'Timereg. Navn 1'!$B$7</f>
        <v>0</v>
      </c>
      <c r="C77" s="617"/>
      <c r="D77" s="617"/>
      <c r="E77" s="617"/>
      <c r="F77" s="618"/>
      <c r="G77" s="7"/>
      <c r="H77" s="57" t="s">
        <v>313</v>
      </c>
      <c r="I77" s="394"/>
      <c r="J77" s="7"/>
      <c r="K77" s="5"/>
      <c r="L77" s="5"/>
      <c r="M77" s="5"/>
      <c r="O77" s="6"/>
      <c r="P77" s="81"/>
      <c r="Q77" s="81"/>
      <c r="R77" s="81"/>
      <c r="S77" s="354"/>
      <c r="T77" s="354"/>
      <c r="U77" s="354"/>
      <c r="V77" s="354"/>
      <c r="W77" s="354"/>
      <c r="X77" s="354"/>
      <c r="Y77" s="354"/>
      <c r="Z77" s="354"/>
    </row>
    <row r="78" spans="1:33" ht="44.4" customHeight="1" x14ac:dyDescent="0.3">
      <c r="A78" s="297" t="s">
        <v>413</v>
      </c>
      <c r="B78" s="628" t="str">
        <f>IF(+'Timereg. Navn 1'!$B$4=0,"Vælg 'Kommune' eller 'Naturstyrelsen' på fanen 'Timereg. Navn'",+'Timereg. Navn 1'!$B$4)</f>
        <v>Vælg 'Kommune' eller 'Naturstyrelsen' på fanen 'Timereg. Navn'</v>
      </c>
      <c r="C78" s="629"/>
      <c r="D78" s="286"/>
      <c r="E78" s="287"/>
      <c r="F78" s="172"/>
      <c r="G78" s="1"/>
      <c r="H78" s="1"/>
      <c r="I78" s="5"/>
      <c r="J78" s="1"/>
      <c r="K78" s="1"/>
      <c r="L78" s="1"/>
      <c r="M78" s="1"/>
      <c r="O78" s="6"/>
      <c r="Q78" s="9"/>
      <c r="R78" s="9"/>
      <c r="S78" s="9"/>
      <c r="T78" s="9"/>
      <c r="U78" s="9"/>
      <c r="V78" s="9"/>
      <c r="W78" s="9"/>
      <c r="X78" s="9"/>
    </row>
    <row r="79" spans="1:33" ht="15" thickBot="1" x14ac:dyDescent="0.35">
      <c r="A79" s="274"/>
      <c r="B79" s="623" t="s">
        <v>19</v>
      </c>
      <c r="C79" s="624"/>
      <c r="D79" s="244">
        <v>0.15</v>
      </c>
      <c r="E79" s="288">
        <f>0.15*N100</f>
        <v>0</v>
      </c>
      <c r="F79" s="207"/>
      <c r="G79" s="66"/>
      <c r="H79" s="66"/>
      <c r="I79" s="66"/>
      <c r="J79" s="66"/>
      <c r="K79" s="66"/>
      <c r="L79" s="66"/>
      <c r="M79" s="66"/>
      <c r="N79" s="95"/>
      <c r="O79" s="6"/>
      <c r="Q79" s="9"/>
      <c r="R79" s="9"/>
      <c r="S79" s="9"/>
      <c r="T79" s="9"/>
      <c r="U79" s="9"/>
      <c r="V79" s="9"/>
      <c r="W79" s="9"/>
      <c r="X79" s="9"/>
    </row>
    <row r="80" spans="1:33" ht="15" thickBot="1" x14ac:dyDescent="0.35">
      <c r="A80" s="78"/>
      <c r="B80" s="79" t="s">
        <v>35</v>
      </c>
      <c r="C80" s="79" t="s">
        <v>36</v>
      </c>
      <c r="D80" s="65" t="s">
        <v>37</v>
      </c>
      <c r="E80" s="242" t="s">
        <v>38</v>
      </c>
      <c r="F80" s="248" t="s">
        <v>240</v>
      </c>
      <c r="G80" s="243" t="s">
        <v>39</v>
      </c>
      <c r="H80" s="79" t="s">
        <v>40</v>
      </c>
      <c r="I80" s="79" t="s">
        <v>41</v>
      </c>
      <c r="J80" s="79" t="s">
        <v>241</v>
      </c>
      <c r="K80" s="79" t="s">
        <v>242</v>
      </c>
      <c r="L80" s="79" t="s">
        <v>243</v>
      </c>
      <c r="M80" s="79" t="s">
        <v>244</v>
      </c>
      <c r="O80" s="6"/>
      <c r="Q80" s="9"/>
      <c r="R80" s="9"/>
      <c r="S80" s="9"/>
      <c r="T80" s="9"/>
      <c r="U80" s="9"/>
      <c r="V80" s="9"/>
      <c r="W80" s="9"/>
      <c r="X80" s="9"/>
    </row>
    <row r="81" spans="1:33" x14ac:dyDescent="0.3">
      <c r="A81" s="182" t="s">
        <v>42</v>
      </c>
      <c r="B81" s="395">
        <v>0</v>
      </c>
      <c r="C81" s="395">
        <v>0</v>
      </c>
      <c r="D81" s="395">
        <v>0</v>
      </c>
      <c r="E81" s="395">
        <v>0</v>
      </c>
      <c r="F81" s="395">
        <v>0</v>
      </c>
      <c r="G81" s="395">
        <v>0</v>
      </c>
      <c r="H81" s="395">
        <v>0</v>
      </c>
      <c r="I81" s="395">
        <v>0</v>
      </c>
      <c r="J81" s="395">
        <v>0</v>
      </c>
      <c r="K81" s="395">
        <v>0</v>
      </c>
      <c r="L81" s="395">
        <v>0</v>
      </c>
      <c r="M81" s="395">
        <v>0</v>
      </c>
      <c r="O81" s="6"/>
      <c r="Q81" s="9"/>
      <c r="R81" s="9"/>
      <c r="S81" s="9"/>
      <c r="T81" s="9"/>
      <c r="U81" s="9"/>
      <c r="V81" s="9"/>
      <c r="W81" s="9"/>
      <c r="X81" s="9"/>
    </row>
    <row r="82" spans="1:33" ht="15" thickBot="1" x14ac:dyDescent="0.35">
      <c r="A82" s="274" t="s">
        <v>43</v>
      </c>
      <c r="B82" s="396">
        <v>0</v>
      </c>
      <c r="C82" s="396">
        <v>0</v>
      </c>
      <c r="D82" s="396">
        <v>0</v>
      </c>
      <c r="E82" s="396">
        <v>0</v>
      </c>
      <c r="F82" s="396">
        <v>0</v>
      </c>
      <c r="G82" s="396">
        <v>0</v>
      </c>
      <c r="H82" s="396">
        <v>0</v>
      </c>
      <c r="I82" s="396">
        <v>0</v>
      </c>
      <c r="J82" s="396">
        <v>0</v>
      </c>
      <c r="K82" s="396">
        <v>0</v>
      </c>
      <c r="L82" s="396">
        <v>0</v>
      </c>
      <c r="M82" s="396">
        <v>0</v>
      </c>
      <c r="O82" s="6"/>
      <c r="Q82" s="9"/>
      <c r="R82" s="9"/>
      <c r="S82" s="9"/>
      <c r="T82" s="9"/>
      <c r="U82" s="9"/>
      <c r="V82" s="9"/>
      <c r="W82" s="9"/>
      <c r="X82" s="9"/>
    </row>
    <row r="83" spans="1:33" x14ac:dyDescent="0.3">
      <c r="A83" s="272" t="s">
        <v>44</v>
      </c>
      <c r="B83" s="273">
        <f t="shared" ref="B83:M83" si="18">SUM(B81:B82)</f>
        <v>0</v>
      </c>
      <c r="C83" s="273">
        <f t="shared" si="18"/>
        <v>0</v>
      </c>
      <c r="D83" s="273">
        <f t="shared" si="18"/>
        <v>0</v>
      </c>
      <c r="E83" s="273">
        <f t="shared" si="18"/>
        <v>0</v>
      </c>
      <c r="F83" s="273">
        <f t="shared" si="18"/>
        <v>0</v>
      </c>
      <c r="G83" s="273">
        <f t="shared" si="18"/>
        <v>0</v>
      </c>
      <c r="H83" s="273">
        <f t="shared" si="18"/>
        <v>0</v>
      </c>
      <c r="I83" s="273">
        <f t="shared" si="18"/>
        <v>0</v>
      </c>
      <c r="J83" s="273">
        <f t="shared" si="18"/>
        <v>0</v>
      </c>
      <c r="K83" s="273">
        <f t="shared" si="18"/>
        <v>0</v>
      </c>
      <c r="L83" s="273">
        <f t="shared" si="18"/>
        <v>0</v>
      </c>
      <c r="M83" s="273">
        <f t="shared" si="18"/>
        <v>0</v>
      </c>
      <c r="O83" s="6"/>
      <c r="Q83" s="9"/>
      <c r="R83" s="9"/>
      <c r="S83" s="9"/>
      <c r="T83" s="9"/>
      <c r="U83" s="9"/>
      <c r="V83" s="9"/>
      <c r="W83" s="9"/>
      <c r="X83" s="9"/>
    </row>
    <row r="84" spans="1:33" x14ac:dyDescent="0.3">
      <c r="A84" s="251"/>
      <c r="B84" s="252"/>
      <c r="C84" s="252"/>
      <c r="D84" s="252"/>
      <c r="E84" s="252"/>
      <c r="F84" s="252"/>
      <c r="G84" s="252"/>
      <c r="H84" s="252"/>
      <c r="I84" s="252"/>
      <c r="J84" s="252"/>
      <c r="K84" s="252"/>
      <c r="L84" s="252"/>
      <c r="M84" s="252"/>
      <c r="O84" s="6"/>
    </row>
    <row r="85" spans="1:33" ht="43.2" x14ac:dyDescent="0.3">
      <c r="A85" s="194" t="s">
        <v>45</v>
      </c>
      <c r="B85" s="298" t="str">
        <f>IF('Timereg. Navn 1'!$B$4="","Celle B78 skal være udfyldt",IF(AND($B$6="Kommune",B83&gt;0),B83*1.95/100,IF(AND($B$6="Naturstyrelsen",B83&gt;0),B83*1.5/100,"0,00")))</f>
        <v>Celle B78 skal være udfyldt</v>
      </c>
      <c r="C85" s="298" t="str">
        <f>IF('Timereg. Navn 1'!$B$4="","Celle B78 skal være udfyldt",IF(AND($B$6="Kommune",C83&gt;0),C83*1.95/100,IF(AND($B$6="Naturstyrelsen",C83&gt;0),C83*1.5/100,"0,00")))</f>
        <v>Celle B78 skal være udfyldt</v>
      </c>
      <c r="D85" s="298" t="str">
        <f>IF('Timereg. Navn 1'!$B$4="","Celle B78 skal være udfyldt",IF(AND($B$6="Kommune",D83&gt;0),D83*1.95/100,IF(AND($B$6="Naturstyrelsen",D83&gt;0),D83*1.5/100,"0,00")))</f>
        <v>Celle B78 skal være udfyldt</v>
      </c>
      <c r="E85" s="298" t="str">
        <f>IF('Timereg. Navn 1'!$B$4="","Celle B78 skal være udfyldt",IF(AND($B$6="Kommune",E83&gt;0),E83*1.95/100,IF(AND($B$6="Naturstyrelsen",E83&gt;0),E83*1.5/100,"0,00")))</f>
        <v>Celle B78 skal være udfyldt</v>
      </c>
      <c r="F85" s="298" t="str">
        <f>IF('Timereg. Navn 1'!$B$4="","Celle B78 skal være udfyldt",IF(AND($B$6="Kommune",F83&gt;0),F83*1.95/100,IF(AND($B$6="Naturstyrelsen",F83&gt;0),F83*1.5/100,"0,00")))</f>
        <v>Celle B78 skal være udfyldt</v>
      </c>
      <c r="G85" s="298" t="str">
        <f>IF('Timereg. Navn 1'!$B$4="","Celle B78 skal være udfyldt",IF(AND($B$6="Kommune",G83&gt;0),G83*1.95/100,IF(AND($B$6="Naturstyrelsen",G83&gt;0),G83*1.5/100,"0,00")))</f>
        <v>Celle B78 skal være udfyldt</v>
      </c>
      <c r="H85" s="298" t="str">
        <f>IF('Timereg. Navn 1'!$B$4="","Celle B78 skal være udfyldt",IF(AND($B$6="Kommune",H83&gt;0),H83*1.95/100,IF(AND($B$6="Naturstyrelsen",H83&gt;0),H83*1.5/100,"0,00")))</f>
        <v>Celle B78 skal være udfyldt</v>
      </c>
      <c r="I85" s="298" t="str">
        <f>IF('Timereg. Navn 1'!$B$4="","Celle B78 skal være udfyldt",IF(AND($B$6="Kommune",I83&gt;0),I83*1.95/100,IF(AND($B$6="Naturstyrelsen",I83&gt;0),I83*1.5/100,"0,00")))</f>
        <v>Celle B78 skal være udfyldt</v>
      </c>
      <c r="J85" s="298" t="str">
        <f>IF('Timereg. Navn 1'!$B$4="","Celle B78 skal være udfyldt",IF(AND($B$6="Kommune",J83&gt;0),J83*1.95/100,IF(AND($B$6="Naturstyrelsen",J83&gt;0),J83*1.5/100,"0,00")))</f>
        <v>Celle B78 skal være udfyldt</v>
      </c>
      <c r="K85" s="298" t="str">
        <f>IF('Timereg. Navn 1'!$B$4="","Celle B78 skal være udfyldt",IF(AND($B$6="Kommune",K83&gt;0),K83*1.95/100,IF(AND($B$6="Naturstyrelsen",K83&gt;0),K83*1.5/100,"0,00")))</f>
        <v>Celle B78 skal være udfyldt</v>
      </c>
      <c r="L85" s="298" t="str">
        <f>IF('Timereg. Navn 1'!$B$4="","Celle B78 skal være udfyldt",IF(AND($B$6="Kommune",L83&gt;0),L83*1.95/100,IF(AND($B$6="Naturstyrelsen",L83&gt;0),L83*1.5/100,"0,00")))</f>
        <v>Celle B78 skal være udfyldt</v>
      </c>
      <c r="M85" s="298" t="str">
        <f>IF('Timereg. Navn 1'!$B$4="","Celle B78 skal være udfyldt",IF(AND($B$6="Kommune",M83&gt;0),M83*1.95/100,IF(AND($B$6="Naturstyrelsen",M83&gt;0),M83*1.5/100,"0,00")))</f>
        <v>Celle B78 skal være udfyldt</v>
      </c>
      <c r="O85" s="6"/>
    </row>
    <row r="86" spans="1:33" x14ac:dyDescent="0.3">
      <c r="A86" s="251"/>
      <c r="B86" s="252"/>
      <c r="C86" s="252"/>
      <c r="D86" s="252"/>
      <c r="E86" s="252"/>
      <c r="F86" s="252"/>
      <c r="G86" s="252"/>
      <c r="H86" s="252"/>
      <c r="I86" s="252"/>
      <c r="J86" s="252"/>
      <c r="K86" s="252"/>
      <c r="L86" s="252"/>
      <c r="M86" s="252"/>
      <c r="O86" s="6"/>
    </row>
    <row r="87" spans="1:33" x14ac:dyDescent="0.3">
      <c r="A87" s="102" t="s">
        <v>46</v>
      </c>
      <c r="B87" s="397">
        <v>0</v>
      </c>
      <c r="C87" s="397">
        <v>0</v>
      </c>
      <c r="D87" s="397">
        <v>0</v>
      </c>
      <c r="E87" s="397">
        <v>0</v>
      </c>
      <c r="F87" s="397">
        <v>0</v>
      </c>
      <c r="G87" s="397">
        <v>0</v>
      </c>
      <c r="H87" s="397">
        <v>0</v>
      </c>
      <c r="I87" s="397">
        <v>0</v>
      </c>
      <c r="J87" s="397">
        <v>0</v>
      </c>
      <c r="K87" s="397">
        <v>0</v>
      </c>
      <c r="L87" s="397">
        <v>0</v>
      </c>
      <c r="M87" s="397">
        <v>0</v>
      </c>
      <c r="N87" s="10"/>
      <c r="O87" s="6"/>
    </row>
    <row r="88" spans="1:33" x14ac:dyDescent="0.3">
      <c r="A88" s="102" t="s">
        <v>47</v>
      </c>
      <c r="B88" s="397">
        <v>0</v>
      </c>
      <c r="C88" s="397">
        <v>0</v>
      </c>
      <c r="D88" s="397">
        <v>0</v>
      </c>
      <c r="E88" s="397">
        <v>0</v>
      </c>
      <c r="F88" s="397">
        <v>0</v>
      </c>
      <c r="G88" s="397">
        <v>0</v>
      </c>
      <c r="H88" s="397">
        <v>0</v>
      </c>
      <c r="I88" s="397">
        <v>0</v>
      </c>
      <c r="J88" s="397">
        <v>0</v>
      </c>
      <c r="K88" s="397">
        <v>0</v>
      </c>
      <c r="L88" s="397">
        <v>0</v>
      </c>
      <c r="M88" s="397">
        <v>0</v>
      </c>
      <c r="O88" s="179"/>
    </row>
    <row r="89" spans="1:33" ht="15" thickBot="1" x14ac:dyDescent="0.35">
      <c r="A89" s="275"/>
      <c r="B89" s="276"/>
      <c r="C89" s="276"/>
      <c r="D89" s="276"/>
      <c r="E89" s="276"/>
      <c r="F89" s="276"/>
      <c r="G89" s="276"/>
      <c r="H89" s="276"/>
      <c r="I89" s="276"/>
      <c r="J89" s="276"/>
      <c r="K89" s="276"/>
      <c r="L89" s="276"/>
      <c r="M89" s="276"/>
      <c r="O89" s="173"/>
    </row>
    <row r="90" spans="1:33" x14ac:dyDescent="0.3">
      <c r="A90" s="272" t="s">
        <v>48</v>
      </c>
      <c r="B90" s="273">
        <f>SUM(B83:B88)</f>
        <v>0</v>
      </c>
      <c r="C90" s="273">
        <f t="shared" ref="C90:M90" si="19">SUM(C83:C88)</f>
        <v>0</v>
      </c>
      <c r="D90" s="273">
        <f t="shared" si="19"/>
        <v>0</v>
      </c>
      <c r="E90" s="273">
        <f t="shared" si="19"/>
        <v>0</v>
      </c>
      <c r="F90" s="273">
        <f t="shared" si="19"/>
        <v>0</v>
      </c>
      <c r="G90" s="273">
        <f t="shared" si="19"/>
        <v>0</v>
      </c>
      <c r="H90" s="273">
        <f t="shared" si="19"/>
        <v>0</v>
      </c>
      <c r="I90" s="273">
        <f t="shared" si="19"/>
        <v>0</v>
      </c>
      <c r="J90" s="273">
        <f t="shared" si="19"/>
        <v>0</v>
      </c>
      <c r="K90" s="273">
        <f t="shared" si="19"/>
        <v>0</v>
      </c>
      <c r="L90" s="273">
        <f t="shared" si="19"/>
        <v>0</v>
      </c>
      <c r="M90" s="273">
        <f t="shared" si="19"/>
        <v>0</v>
      </c>
      <c r="O90" s="173"/>
    </row>
    <row r="91" spans="1:33" x14ac:dyDescent="0.3">
      <c r="A91" s="251"/>
      <c r="B91" s="252"/>
      <c r="C91" s="252"/>
      <c r="D91" s="252"/>
      <c r="E91" s="252"/>
      <c r="F91" s="252"/>
      <c r="G91" s="252"/>
      <c r="H91" s="252"/>
      <c r="I91" s="252"/>
      <c r="J91" s="261"/>
      <c r="K91" s="252"/>
      <c r="L91" s="252"/>
      <c r="M91" s="252"/>
      <c r="O91" s="171"/>
    </row>
    <row r="92" spans="1:33" ht="43.2" x14ac:dyDescent="0.3">
      <c r="A92" s="290" t="s">
        <v>308</v>
      </c>
      <c r="B92" s="294" t="str">
        <f>IFERROR(VLOOKUP(CONCATENATE($I$77,B80),'Samleark timer'!$E:$J,6,0),"Indtast årstal i celle I77")</f>
        <v>Indtast årstal i celle I77</v>
      </c>
      <c r="C92" s="294" t="str">
        <f>IFERROR(VLOOKUP(CONCATENATE($I$77,C80),'Samleark timer'!$E:$J,6,0),"Indtast årstal i celle I77")</f>
        <v>Indtast årstal i celle I77</v>
      </c>
      <c r="D92" s="294" t="str">
        <f>IFERROR(VLOOKUP(CONCATENATE($I$77,D80),'Samleark timer'!$E:$J,6,0),"Indtast årstal i celle I77")</f>
        <v>Indtast årstal i celle I77</v>
      </c>
      <c r="E92" s="294" t="str">
        <f>IFERROR(VLOOKUP(CONCATENATE($I$77,E80),'Samleark timer'!$E:$J,6,0),"Indtast årstal i celle I77")</f>
        <v>Indtast årstal i celle I77</v>
      </c>
      <c r="F92" s="294" t="str">
        <f>IFERROR(VLOOKUP(CONCATENATE($I$77,F80),'Samleark timer'!$E:$J,6,0),"Indtast årstal i celle I77")</f>
        <v>Indtast årstal i celle I77</v>
      </c>
      <c r="G92" s="294" t="str">
        <f>IFERROR(VLOOKUP(CONCATENATE($I$77,G80),'Samleark timer'!$E:$J,6,0),"Indtast årstal i celle I77")</f>
        <v>Indtast årstal i celle I77</v>
      </c>
      <c r="H92" s="294" t="str">
        <f>IFERROR(VLOOKUP(CONCATENATE($I$77,H80),'Samleark timer'!$E:$J,6,0),"Indtast årstal i celle I77")</f>
        <v>Indtast årstal i celle I77</v>
      </c>
      <c r="I92" s="294" t="str">
        <f>IFERROR(VLOOKUP(CONCATENATE($I$77,I80),'Samleark timer'!$E:$J,6,0),"Indtast årstal i celle I77")</f>
        <v>Indtast årstal i celle I77</v>
      </c>
      <c r="J92" s="294" t="str">
        <f>IFERROR(VLOOKUP(CONCATENATE($I$77,J80),'Samleark timer'!$E:$J,6,0),"Indtast årstal i celle I77")</f>
        <v>Indtast årstal i celle I77</v>
      </c>
      <c r="K92" s="294" t="str">
        <f>IFERROR(VLOOKUP(CONCATENATE($I$77,K80),'Samleark timer'!$E:$J,6,0),"Indtast årstal i celle I77")</f>
        <v>Indtast årstal i celle I77</v>
      </c>
      <c r="L92" s="294" t="str">
        <f>IFERROR(VLOOKUP(CONCATENATE($I$77,L80),'Samleark timer'!$E:$J,6,0),"Indtast årstal i celle I77")</f>
        <v>Indtast årstal i celle I77</v>
      </c>
      <c r="M92" s="294" t="str">
        <f>IFERROR(VLOOKUP(CONCATENATE($I$77,M80),'Samleark timer'!$E:$J,6,0),"Indtast årstal i celle I77")</f>
        <v>Indtast årstal i celle I77</v>
      </c>
      <c r="O92" s="6"/>
    </row>
    <row r="93" spans="1:33" x14ac:dyDescent="0.3">
      <c r="A93" s="194" t="s">
        <v>318</v>
      </c>
      <c r="B93" s="289">
        <f>IFERROR(SUM(B90*12/B92),0)</f>
        <v>0</v>
      </c>
      <c r="C93" s="289">
        <f t="shared" ref="C93:M93" si="20">IFERROR(SUM(C90*12/C92),0)</f>
        <v>0</v>
      </c>
      <c r="D93" s="289">
        <f t="shared" si="20"/>
        <v>0</v>
      </c>
      <c r="E93" s="289">
        <f t="shared" si="20"/>
        <v>0</v>
      </c>
      <c r="F93" s="289">
        <f t="shared" si="20"/>
        <v>0</v>
      </c>
      <c r="G93" s="289">
        <f t="shared" si="20"/>
        <v>0</v>
      </c>
      <c r="H93" s="289">
        <f t="shared" si="20"/>
        <v>0</v>
      </c>
      <c r="I93" s="289">
        <f t="shared" si="20"/>
        <v>0</v>
      </c>
      <c r="J93" s="289">
        <f t="shared" si="20"/>
        <v>0</v>
      </c>
      <c r="K93" s="289">
        <f t="shared" si="20"/>
        <v>0</v>
      </c>
      <c r="L93" s="289">
        <f t="shared" si="20"/>
        <v>0</v>
      </c>
      <c r="M93" s="289">
        <f t="shared" si="20"/>
        <v>0</v>
      </c>
      <c r="O93" s="6"/>
    </row>
    <row r="94" spans="1:33" ht="15" thickBot="1" x14ac:dyDescent="0.35">
      <c r="A94" s="182" t="s">
        <v>317</v>
      </c>
      <c r="B94" s="398">
        <v>0</v>
      </c>
      <c r="C94" s="398">
        <v>0</v>
      </c>
      <c r="D94" s="398">
        <v>0</v>
      </c>
      <c r="E94" s="398">
        <v>0</v>
      </c>
      <c r="F94" s="398">
        <v>0</v>
      </c>
      <c r="G94" s="398">
        <v>0</v>
      </c>
      <c r="H94" s="398">
        <v>0</v>
      </c>
      <c r="I94" s="398">
        <v>0</v>
      </c>
      <c r="J94" s="398">
        <v>0</v>
      </c>
      <c r="K94" s="398">
        <v>0</v>
      </c>
      <c r="L94" s="398">
        <v>0</v>
      </c>
      <c r="M94" s="398">
        <v>0</v>
      </c>
      <c r="N94" s="186"/>
      <c r="O94" s="6"/>
      <c r="T94" s="204"/>
      <c r="X94" s="354"/>
      <c r="Y94" s="354"/>
      <c r="Z94" s="354"/>
    </row>
    <row r="95" spans="1:33" ht="15" thickBot="1" x14ac:dyDescent="0.35">
      <c r="A95" s="262"/>
      <c r="B95" s="263"/>
      <c r="C95" s="252"/>
      <c r="D95" s="252"/>
      <c r="E95" s="252"/>
      <c r="F95" s="252"/>
      <c r="G95" s="252"/>
      <c r="H95" s="252"/>
      <c r="I95" s="252"/>
      <c r="J95" s="252"/>
      <c r="K95" s="252"/>
      <c r="L95" s="252"/>
      <c r="M95" s="264"/>
      <c r="N95" s="253" t="s">
        <v>51</v>
      </c>
      <c r="O95" s="6"/>
      <c r="P95" s="621" t="s">
        <v>401</v>
      </c>
      <c r="Q95" s="622"/>
      <c r="R95" s="622"/>
      <c r="S95" s="215">
        <f>$I$77</f>
        <v>0</v>
      </c>
      <c r="T95" s="367"/>
      <c r="U95" s="367"/>
      <c r="V95" s="367"/>
      <c r="W95" s="367"/>
      <c r="X95" s="367"/>
      <c r="Y95" s="367"/>
      <c r="Z95" s="367"/>
      <c r="AA95" s="367"/>
      <c r="AB95" s="367"/>
      <c r="AC95" s="367"/>
      <c r="AD95" s="367"/>
      <c r="AE95" s="367"/>
      <c r="AF95" s="367"/>
      <c r="AG95" s="367"/>
    </row>
    <row r="96" spans="1:33" ht="43.2" x14ac:dyDescent="0.3">
      <c r="A96" s="183" t="s">
        <v>319</v>
      </c>
      <c r="B96" s="295" t="str">
        <f>IFERROR(VLOOKUP(CONCATENATE($I$77,B80),'Samleark timer'!$E:$F,2,0),"Indtast årstal i celle I77")</f>
        <v>Indtast årstal i celle I77</v>
      </c>
      <c r="C96" s="295" t="str">
        <f>IFERROR(VLOOKUP(CONCATENATE($I$77,C80),'Samleark timer'!$E:$F,2,0),"Indtast årstal i celle I77")</f>
        <v>Indtast årstal i celle I77</v>
      </c>
      <c r="D96" s="295" t="str">
        <f>IFERROR(VLOOKUP(CONCATENATE($I$77,D80),'Samleark timer'!$E:$F,2,0),"Indtast årstal i celle I77")</f>
        <v>Indtast årstal i celle I77</v>
      </c>
      <c r="E96" s="295" t="str">
        <f>IFERROR(VLOOKUP(CONCATENATE($I$77,E80),'Samleark timer'!$E:$F,2,0),"Indtast årstal i celle I77")</f>
        <v>Indtast årstal i celle I77</v>
      </c>
      <c r="F96" s="295" t="str">
        <f>IFERROR(VLOOKUP(CONCATENATE($I$77,F80),'Samleark timer'!$E:$F,2,0),"Indtast årstal i celle I77")</f>
        <v>Indtast årstal i celle I77</v>
      </c>
      <c r="G96" s="295" t="str">
        <f>IFERROR(VLOOKUP(CONCATENATE($I$77,G80),'Samleark timer'!$E:$F,2,0),"Indtast årstal i celle I77")</f>
        <v>Indtast årstal i celle I77</v>
      </c>
      <c r="H96" s="295" t="str">
        <f>IFERROR(VLOOKUP(CONCATENATE($I$77,H80),'Samleark timer'!$E:$F,2,0),"Indtast årstal i celle I77")</f>
        <v>Indtast årstal i celle I77</v>
      </c>
      <c r="I96" s="295" t="str">
        <f>IFERROR(VLOOKUP(CONCATENATE($I$77,I80),'Samleark timer'!$E:$F,2,0),"Indtast årstal i celle I77")</f>
        <v>Indtast årstal i celle I77</v>
      </c>
      <c r="J96" s="295" t="str">
        <f>IFERROR(VLOOKUP(CONCATENATE($I$77,J80),'Samleark timer'!$E:$F,2,0),"Indtast årstal i celle I77")</f>
        <v>Indtast årstal i celle I77</v>
      </c>
      <c r="K96" s="295" t="str">
        <f>IFERROR(VLOOKUP(CONCATENATE($I$77,K80),'Samleark timer'!$E:$F,2,0),"Indtast årstal i celle I77")</f>
        <v>Indtast årstal i celle I77</v>
      </c>
      <c r="L96" s="295" t="str">
        <f>IFERROR(VLOOKUP(CONCATENATE($I$77,L80),'Samleark timer'!$E:$F,2,0),"Indtast årstal i celle I77")</f>
        <v>Indtast årstal i celle I77</v>
      </c>
      <c r="M96" s="295" t="str">
        <f>IFERROR(VLOOKUP(CONCATENATE($I$77,M80),'Samleark timer'!$E:$F,2,0),"Indtast årstal i celle I77")</f>
        <v>Indtast årstal i celle I77</v>
      </c>
      <c r="N96" s="254">
        <f>SUM(B96:M96)</f>
        <v>0</v>
      </c>
      <c r="O96" s="6"/>
      <c r="P96" s="589"/>
      <c r="Q96" s="589"/>
      <c r="R96" s="589"/>
      <c r="S96" s="589"/>
      <c r="T96" s="589"/>
      <c r="U96" s="589"/>
      <c r="V96" s="589"/>
      <c r="W96" s="589"/>
      <c r="X96" s="589"/>
      <c r="Y96" s="589"/>
      <c r="Z96" s="589"/>
      <c r="AA96" s="589"/>
      <c r="AB96" s="589"/>
      <c r="AC96" s="589"/>
      <c r="AD96" s="589"/>
      <c r="AE96" s="589"/>
      <c r="AF96" s="589"/>
      <c r="AG96" s="589"/>
    </row>
    <row r="97" spans="1:33" s="11" customFormat="1" ht="15" thickBot="1" x14ac:dyDescent="0.35">
      <c r="A97" s="183" t="s">
        <v>323</v>
      </c>
      <c r="B97" s="399">
        <v>0</v>
      </c>
      <c r="C97" s="399">
        <v>0</v>
      </c>
      <c r="D97" s="399">
        <v>0</v>
      </c>
      <c r="E97" s="399">
        <v>0</v>
      </c>
      <c r="F97" s="399">
        <v>0</v>
      </c>
      <c r="G97" s="399">
        <v>0</v>
      </c>
      <c r="H97" s="399">
        <v>0</v>
      </c>
      <c r="I97" s="399">
        <v>0</v>
      </c>
      <c r="J97" s="399">
        <v>0</v>
      </c>
      <c r="K97" s="399">
        <v>0</v>
      </c>
      <c r="L97" s="399">
        <v>0</v>
      </c>
      <c r="M97" s="399">
        <v>0</v>
      </c>
      <c r="N97" s="255">
        <f>SUM(B97:M97)</f>
        <v>0</v>
      </c>
      <c r="O97" s="6"/>
      <c r="P97" s="589"/>
      <c r="Q97" s="589"/>
      <c r="R97" s="589"/>
      <c r="S97" s="589"/>
      <c r="T97" s="589"/>
      <c r="U97" s="589"/>
      <c r="V97" s="589"/>
      <c r="W97" s="589"/>
      <c r="X97" s="589"/>
      <c r="Y97" s="589"/>
      <c r="Z97" s="589"/>
      <c r="AA97" s="589"/>
      <c r="AB97" s="589"/>
      <c r="AC97" s="589"/>
      <c r="AD97" s="589"/>
      <c r="AE97" s="589"/>
      <c r="AF97" s="589"/>
      <c r="AG97" s="589"/>
    </row>
    <row r="98" spans="1:33" ht="15" thickBot="1" x14ac:dyDescent="0.35">
      <c r="A98" s="265"/>
      <c r="B98" s="266"/>
      <c r="C98" s="266"/>
      <c r="D98" s="266"/>
      <c r="E98" s="266"/>
      <c r="F98" s="266"/>
      <c r="G98" s="266"/>
      <c r="H98" s="266"/>
      <c r="I98" s="266"/>
      <c r="J98" s="266"/>
      <c r="K98" s="266"/>
      <c r="L98" s="266"/>
      <c r="M98" s="267"/>
      <c r="N98" s="257"/>
      <c r="O98" s="6"/>
      <c r="P98" s="589"/>
      <c r="Q98" s="589"/>
      <c r="R98" s="589"/>
      <c r="S98" s="589"/>
      <c r="T98" s="589"/>
      <c r="U98" s="589"/>
      <c r="V98" s="589"/>
      <c r="W98" s="589"/>
      <c r="X98" s="589"/>
      <c r="Y98" s="589"/>
      <c r="Z98" s="589"/>
      <c r="AA98" s="589"/>
      <c r="AB98" s="589"/>
      <c r="AC98" s="589"/>
      <c r="AD98" s="589"/>
      <c r="AE98" s="589"/>
      <c r="AF98" s="589"/>
      <c r="AG98" s="589"/>
    </row>
    <row r="99" spans="1:33" ht="43.2" x14ac:dyDescent="0.3">
      <c r="A99" s="184" t="s">
        <v>404</v>
      </c>
      <c r="B99" s="296" t="str">
        <f>IFERROR(+B93*B96,"Indtast årstal i celle I77")</f>
        <v>Indtast årstal i celle I77</v>
      </c>
      <c r="C99" s="296" t="str">
        <f t="shared" ref="C99:M99" si="21">IFERROR(+C93*C96,"Indtast årstal i celle I77")</f>
        <v>Indtast årstal i celle I77</v>
      </c>
      <c r="D99" s="296" t="str">
        <f t="shared" si="21"/>
        <v>Indtast årstal i celle I77</v>
      </c>
      <c r="E99" s="296" t="str">
        <f t="shared" si="21"/>
        <v>Indtast årstal i celle I77</v>
      </c>
      <c r="F99" s="296" t="str">
        <f t="shared" si="21"/>
        <v>Indtast årstal i celle I77</v>
      </c>
      <c r="G99" s="296" t="str">
        <f t="shared" si="21"/>
        <v>Indtast årstal i celle I77</v>
      </c>
      <c r="H99" s="296" t="str">
        <f t="shared" si="21"/>
        <v>Indtast årstal i celle I77</v>
      </c>
      <c r="I99" s="296" t="str">
        <f t="shared" si="21"/>
        <v>Indtast årstal i celle I77</v>
      </c>
      <c r="J99" s="296" t="str">
        <f t="shared" si="21"/>
        <v>Indtast årstal i celle I77</v>
      </c>
      <c r="K99" s="296" t="str">
        <f t="shared" si="21"/>
        <v>Indtast årstal i celle I77</v>
      </c>
      <c r="L99" s="296" t="str">
        <f t="shared" si="21"/>
        <v>Indtast årstal i celle I77</v>
      </c>
      <c r="M99" s="296" t="str">
        <f t="shared" si="21"/>
        <v>Indtast årstal i celle I77</v>
      </c>
      <c r="N99" s="258">
        <f>SUM(B99:M99)</f>
        <v>0</v>
      </c>
      <c r="O99" s="6"/>
      <c r="P99" s="589"/>
      <c r="Q99" s="589"/>
      <c r="R99" s="589"/>
      <c r="S99" s="589"/>
      <c r="T99" s="589"/>
      <c r="U99" s="589"/>
      <c r="V99" s="589"/>
      <c r="W99" s="589"/>
      <c r="X99" s="589"/>
      <c r="Y99" s="589"/>
      <c r="Z99" s="589"/>
      <c r="AA99" s="589"/>
      <c r="AB99" s="589"/>
      <c r="AC99" s="589"/>
      <c r="AD99" s="589"/>
      <c r="AE99" s="589"/>
      <c r="AF99" s="589"/>
      <c r="AG99" s="589"/>
    </row>
    <row r="100" spans="1:33" ht="15" thickBot="1" x14ac:dyDescent="0.35">
      <c r="A100" s="184" t="s">
        <v>325</v>
      </c>
      <c r="B100" s="193">
        <f>IF(OR(B93&gt;B94),(B94*B97),(B93*B97))</f>
        <v>0</v>
      </c>
      <c r="C100" s="193">
        <f t="shared" ref="C100:M100" si="22">IF(OR(C93&gt;C94),(C94*C97),(C93*C97))</f>
        <v>0</v>
      </c>
      <c r="D100" s="193">
        <f t="shared" si="22"/>
        <v>0</v>
      </c>
      <c r="E100" s="193">
        <f t="shared" si="22"/>
        <v>0</v>
      </c>
      <c r="F100" s="193">
        <f t="shared" si="22"/>
        <v>0</v>
      </c>
      <c r="G100" s="193">
        <f t="shared" si="22"/>
        <v>0</v>
      </c>
      <c r="H100" s="193">
        <f t="shared" si="22"/>
        <v>0</v>
      </c>
      <c r="I100" s="193">
        <f t="shared" si="22"/>
        <v>0</v>
      </c>
      <c r="J100" s="193">
        <f t="shared" si="22"/>
        <v>0</v>
      </c>
      <c r="K100" s="193">
        <f t="shared" si="22"/>
        <v>0</v>
      </c>
      <c r="L100" s="193">
        <f t="shared" si="22"/>
        <v>0</v>
      </c>
      <c r="M100" s="256">
        <f t="shared" si="22"/>
        <v>0</v>
      </c>
      <c r="N100" s="255">
        <f>SUM(B100:M100)</f>
        <v>0</v>
      </c>
      <c r="O100" s="6"/>
      <c r="P100" s="589"/>
      <c r="Q100" s="589"/>
      <c r="R100" s="589"/>
      <c r="S100" s="589"/>
      <c r="T100" s="589"/>
      <c r="U100" s="589"/>
      <c r="V100" s="589"/>
      <c r="W100" s="589"/>
      <c r="X100" s="589"/>
      <c r="Y100" s="589"/>
      <c r="Z100" s="589"/>
      <c r="AA100" s="589"/>
      <c r="AB100" s="589"/>
      <c r="AC100" s="589"/>
      <c r="AD100" s="589"/>
      <c r="AE100" s="589"/>
      <c r="AF100" s="589"/>
      <c r="AG100" s="589"/>
    </row>
    <row r="101" spans="1:33" x14ac:dyDescent="0.3">
      <c r="A101" s="195"/>
      <c r="B101" s="278"/>
      <c r="C101" s="278"/>
      <c r="D101" s="278"/>
      <c r="E101" s="278"/>
      <c r="F101" s="278"/>
      <c r="G101" s="196"/>
      <c r="H101" s="196"/>
      <c r="I101" s="196"/>
      <c r="J101" s="196"/>
      <c r="K101" s="196"/>
      <c r="L101" s="196"/>
      <c r="M101" s="197"/>
      <c r="N101" s="191"/>
      <c r="O101" s="6"/>
      <c r="T101" s="204"/>
      <c r="X101" s="354"/>
      <c r="Y101" s="354"/>
      <c r="Z101" s="354"/>
    </row>
    <row r="102" spans="1:33" ht="15" hidden="1" thickBot="1" x14ac:dyDescent="0.35">
      <c r="A102" s="198" t="s">
        <v>320</v>
      </c>
      <c r="B102" s="199"/>
      <c r="C102" s="199"/>
      <c r="D102" s="199"/>
      <c r="E102" s="199"/>
      <c r="F102" s="199"/>
      <c r="G102" s="199"/>
      <c r="H102" s="199"/>
      <c r="I102" s="199"/>
      <c r="J102" s="199"/>
      <c r="K102" s="199"/>
      <c r="L102" s="199"/>
      <c r="M102" s="199"/>
      <c r="N102" s="253" t="s">
        <v>52</v>
      </c>
      <c r="O102" s="6"/>
      <c r="P102" s="621" t="s">
        <v>402</v>
      </c>
      <c r="Q102" s="622"/>
      <c r="R102" s="622"/>
      <c r="S102" s="215">
        <f>$I$77</f>
        <v>0</v>
      </c>
      <c r="T102" s="368"/>
      <c r="U102" s="368"/>
      <c r="V102" s="368"/>
      <c r="W102" s="368"/>
      <c r="X102" s="368"/>
      <c r="Y102" s="368"/>
      <c r="Z102" s="368"/>
      <c r="AA102" s="368"/>
    </row>
    <row r="103" spans="1:33" hidden="1" x14ac:dyDescent="0.3">
      <c r="A103" s="175" t="s">
        <v>321</v>
      </c>
      <c r="B103" s="400">
        <f t="shared" ref="B103:M103" si="23">IF(OR(B93&gt;B94),(B94),(B93))</f>
        <v>0</v>
      </c>
      <c r="C103" s="400">
        <f t="shared" si="23"/>
        <v>0</v>
      </c>
      <c r="D103" s="400">
        <f t="shared" si="23"/>
        <v>0</v>
      </c>
      <c r="E103" s="400">
        <f t="shared" si="23"/>
        <v>0</v>
      </c>
      <c r="F103" s="400">
        <f t="shared" si="23"/>
        <v>0</v>
      </c>
      <c r="G103" s="400">
        <f t="shared" si="23"/>
        <v>0</v>
      </c>
      <c r="H103" s="400">
        <f t="shared" si="23"/>
        <v>0</v>
      </c>
      <c r="I103" s="400">
        <f t="shared" si="23"/>
        <v>0</v>
      </c>
      <c r="J103" s="400">
        <f t="shared" si="23"/>
        <v>0</v>
      </c>
      <c r="K103" s="400">
        <f t="shared" si="23"/>
        <v>0</v>
      </c>
      <c r="L103" s="400">
        <f t="shared" si="23"/>
        <v>0</v>
      </c>
      <c r="M103" s="401">
        <f t="shared" si="23"/>
        <v>0</v>
      </c>
      <c r="N103" s="411"/>
      <c r="O103" s="6"/>
      <c r="P103" s="619"/>
      <c r="Q103" s="589"/>
      <c r="R103" s="589"/>
      <c r="S103" s="589"/>
      <c r="T103" s="589"/>
      <c r="U103" s="589"/>
      <c r="V103" s="589"/>
      <c r="W103" s="589"/>
      <c r="X103" s="589"/>
      <c r="Y103" s="589"/>
      <c r="Z103" s="589"/>
      <c r="AA103" s="589"/>
      <c r="AB103" s="589"/>
      <c r="AC103" s="589"/>
      <c r="AD103" s="589"/>
      <c r="AE103" s="589"/>
      <c r="AF103" s="589"/>
      <c r="AG103" s="589"/>
    </row>
    <row r="104" spans="1:33" ht="15" hidden="1" thickBot="1" x14ac:dyDescent="0.35">
      <c r="A104" s="175" t="s">
        <v>322</v>
      </c>
      <c r="B104" s="400">
        <f>IFERROR(IF(OR(B96&gt;B97),(B97),(B96)),0)</f>
        <v>0</v>
      </c>
      <c r="C104" s="400">
        <f t="shared" ref="C104:M104" si="24">IFERROR(IF(OR(C96&gt;C97),(C97),(C96)),0)</f>
        <v>0</v>
      </c>
      <c r="D104" s="400">
        <f t="shared" si="24"/>
        <v>0</v>
      </c>
      <c r="E104" s="400">
        <f t="shared" si="24"/>
        <v>0</v>
      </c>
      <c r="F104" s="400">
        <f t="shared" si="24"/>
        <v>0</v>
      </c>
      <c r="G104" s="400">
        <f t="shared" si="24"/>
        <v>0</v>
      </c>
      <c r="H104" s="400">
        <f t="shared" si="24"/>
        <v>0</v>
      </c>
      <c r="I104" s="400">
        <f t="shared" si="24"/>
        <v>0</v>
      </c>
      <c r="J104" s="400">
        <f t="shared" si="24"/>
        <v>0</v>
      </c>
      <c r="K104" s="400">
        <f t="shared" si="24"/>
        <v>0</v>
      </c>
      <c r="L104" s="400">
        <f t="shared" si="24"/>
        <v>0</v>
      </c>
      <c r="M104" s="400">
        <f t="shared" si="24"/>
        <v>0</v>
      </c>
      <c r="N104" s="412">
        <f>SUM(B104:M104)</f>
        <v>0</v>
      </c>
      <c r="O104" s="6"/>
      <c r="P104" s="589"/>
      <c r="Q104" s="589"/>
      <c r="R104" s="589"/>
      <c r="S104" s="589"/>
      <c r="T104" s="589"/>
      <c r="U104" s="589"/>
      <c r="V104" s="589"/>
      <c r="W104" s="589"/>
      <c r="X104" s="589"/>
      <c r="Y104" s="589"/>
      <c r="Z104" s="589"/>
      <c r="AA104" s="589"/>
      <c r="AB104" s="589"/>
      <c r="AC104" s="589"/>
      <c r="AD104" s="589"/>
      <c r="AE104" s="589"/>
      <c r="AF104" s="589"/>
      <c r="AG104" s="589"/>
    </row>
    <row r="105" spans="1:33" hidden="1" x14ac:dyDescent="0.3">
      <c r="A105" s="118"/>
      <c r="B105" s="413"/>
      <c r="C105" s="413"/>
      <c r="D105" s="413"/>
      <c r="E105" s="413"/>
      <c r="F105" s="414"/>
      <c r="G105" s="414"/>
      <c r="H105" s="414"/>
      <c r="I105" s="414"/>
      <c r="J105" s="414"/>
      <c r="K105" s="414"/>
      <c r="L105" s="414"/>
      <c r="M105" s="414"/>
      <c r="N105" s="415"/>
      <c r="O105" s="6"/>
      <c r="P105" s="589"/>
      <c r="Q105" s="589"/>
      <c r="R105" s="589"/>
      <c r="S105" s="589"/>
      <c r="T105" s="589"/>
      <c r="U105" s="589"/>
      <c r="V105" s="589"/>
      <c r="W105" s="589"/>
      <c r="X105" s="589"/>
      <c r="Y105" s="589"/>
      <c r="Z105" s="589"/>
      <c r="AA105" s="589"/>
      <c r="AB105" s="589"/>
      <c r="AC105" s="589"/>
      <c r="AD105" s="589"/>
      <c r="AE105" s="589"/>
      <c r="AF105" s="589"/>
      <c r="AG105" s="589"/>
    </row>
    <row r="106" spans="1:33" hidden="1" x14ac:dyDescent="0.3">
      <c r="A106" s="175" t="s">
        <v>324</v>
      </c>
      <c r="B106" s="400">
        <f>+B103*B104</f>
        <v>0</v>
      </c>
      <c r="C106" s="400">
        <f t="shared" ref="C106:M106" si="25">+C103*C104</f>
        <v>0</v>
      </c>
      <c r="D106" s="400">
        <f t="shared" si="25"/>
        <v>0</v>
      </c>
      <c r="E106" s="400">
        <f t="shared" si="25"/>
        <v>0</v>
      </c>
      <c r="F106" s="400">
        <f t="shared" si="25"/>
        <v>0</v>
      </c>
      <c r="G106" s="400">
        <f t="shared" si="25"/>
        <v>0</v>
      </c>
      <c r="H106" s="400">
        <f t="shared" si="25"/>
        <v>0</v>
      </c>
      <c r="I106" s="400">
        <f t="shared" si="25"/>
        <v>0</v>
      </c>
      <c r="J106" s="400">
        <f t="shared" si="25"/>
        <v>0</v>
      </c>
      <c r="K106" s="400">
        <f t="shared" si="25"/>
        <v>0</v>
      </c>
      <c r="L106" s="400">
        <f t="shared" si="25"/>
        <v>0</v>
      </c>
      <c r="M106" s="400">
        <f t="shared" si="25"/>
        <v>0</v>
      </c>
      <c r="N106" s="416">
        <f>SUM(B106:M106)</f>
        <v>0</v>
      </c>
      <c r="O106" s="6"/>
      <c r="P106" s="589"/>
      <c r="Q106" s="589"/>
      <c r="R106" s="589"/>
      <c r="S106" s="589"/>
      <c r="T106" s="589"/>
      <c r="U106" s="589"/>
      <c r="V106" s="589"/>
      <c r="W106" s="589"/>
      <c r="X106" s="589"/>
      <c r="Y106" s="589"/>
      <c r="Z106" s="589"/>
      <c r="AA106" s="589"/>
      <c r="AB106" s="589"/>
      <c r="AC106" s="589"/>
      <c r="AD106" s="589"/>
      <c r="AE106" s="589"/>
      <c r="AF106" s="589"/>
      <c r="AG106" s="589"/>
    </row>
    <row r="107" spans="1:33" hidden="1" x14ac:dyDescent="0.3">
      <c r="A107" s="204"/>
      <c r="B107" s="171"/>
      <c r="C107" s="171"/>
      <c r="D107" s="171"/>
      <c r="E107" s="171"/>
      <c r="F107" s="171"/>
      <c r="G107" s="171"/>
      <c r="H107" s="171"/>
      <c r="I107" s="171"/>
      <c r="J107" s="171"/>
      <c r="K107" s="171"/>
      <c r="L107" s="171"/>
      <c r="M107" s="171"/>
      <c r="N107" s="6"/>
      <c r="O107" s="6"/>
    </row>
    <row r="108" spans="1:33" x14ac:dyDescent="0.3">
      <c r="A108" s="204"/>
      <c r="B108" s="171"/>
      <c r="C108" s="171"/>
      <c r="D108" s="171"/>
      <c r="E108" s="171"/>
      <c r="F108" s="171"/>
      <c r="G108" s="171"/>
      <c r="H108" s="171"/>
      <c r="I108" s="171"/>
      <c r="J108" s="171"/>
      <c r="K108" s="171"/>
      <c r="L108" s="171"/>
      <c r="M108" s="171"/>
      <c r="N108" s="6"/>
      <c r="O108" s="6"/>
    </row>
    <row r="109" spans="1:33" ht="15" thickBot="1" x14ac:dyDescent="0.35">
      <c r="A109" s="293" t="s">
        <v>88</v>
      </c>
      <c r="B109" s="277"/>
      <c r="C109" s="291"/>
      <c r="D109" s="180"/>
      <c r="E109" s="249"/>
      <c r="F109" s="58"/>
      <c r="G109" s="58"/>
      <c r="H109" s="58"/>
      <c r="I109" s="58"/>
      <c r="J109" s="58"/>
      <c r="K109" s="58"/>
      <c r="L109" s="58"/>
      <c r="M109" s="59"/>
      <c r="O109" s="6"/>
      <c r="Q109" s="9"/>
      <c r="R109" s="9"/>
      <c r="S109" s="9"/>
      <c r="T109" s="9"/>
      <c r="U109" s="9"/>
      <c r="V109" s="9"/>
      <c r="W109" s="9"/>
      <c r="X109" s="9"/>
    </row>
    <row r="110" spans="1:33" ht="15" thickBot="1" x14ac:dyDescent="0.35">
      <c r="A110" s="181" t="s">
        <v>423</v>
      </c>
      <c r="B110" s="610">
        <f>+'Timereg. Navn 1'!$B$5</f>
        <v>0</v>
      </c>
      <c r="C110" s="611"/>
      <c r="D110" s="611"/>
      <c r="E110" s="611"/>
      <c r="F110" s="612"/>
      <c r="G110" s="60"/>
      <c r="H110" s="60"/>
      <c r="I110" s="268" t="s">
        <v>418</v>
      </c>
      <c r="J110" s="269"/>
      <c r="K110" s="269"/>
      <c r="L110" s="269"/>
      <c r="M110" s="61"/>
      <c r="O110" s="6"/>
      <c r="Q110" s="9"/>
      <c r="R110" s="9"/>
      <c r="S110" s="9"/>
      <c r="T110" s="9"/>
      <c r="U110" s="9"/>
      <c r="V110" s="9"/>
      <c r="W110" s="9"/>
      <c r="X110" s="9"/>
    </row>
    <row r="111" spans="1:33" ht="15.6" thickTop="1" thickBot="1" x14ac:dyDescent="0.35">
      <c r="A111" s="102" t="s">
        <v>421</v>
      </c>
      <c r="B111" s="625">
        <f>+'Timereg. Navn 1'!$B$6</f>
        <v>0</v>
      </c>
      <c r="C111" s="626"/>
      <c r="D111" s="627"/>
      <c r="E111" s="60"/>
      <c r="F111" s="192" t="s">
        <v>380</v>
      </c>
      <c r="G111" s="393"/>
      <c r="H111" s="60"/>
      <c r="I111" s="270" t="s">
        <v>417</v>
      </c>
      <c r="J111" s="270"/>
      <c r="K111" s="271"/>
      <c r="L111" s="271"/>
      <c r="M111" s="61"/>
      <c r="O111" s="6"/>
    </row>
    <row r="112" spans="1:33" ht="15" thickTop="1" x14ac:dyDescent="0.3">
      <c r="A112" s="64"/>
      <c r="B112" s="62"/>
      <c r="C112" s="62"/>
      <c r="D112" s="62"/>
      <c r="E112" s="62"/>
      <c r="F112" s="62"/>
      <c r="G112" s="62"/>
      <c r="H112" s="62"/>
      <c r="I112" s="62"/>
      <c r="J112" s="62"/>
      <c r="K112" s="62"/>
      <c r="L112" s="62"/>
      <c r="M112" s="63"/>
      <c r="O112" s="6"/>
    </row>
    <row r="113" spans="1:15" ht="15" thickBot="1" x14ac:dyDescent="0.35">
      <c r="A113" s="57" t="s">
        <v>11</v>
      </c>
      <c r="B113" s="616">
        <f>+'Timereg. Navn 1'!$B$7</f>
        <v>0</v>
      </c>
      <c r="C113" s="617"/>
      <c r="D113" s="617"/>
      <c r="E113" s="617"/>
      <c r="F113" s="618"/>
      <c r="G113" s="7"/>
      <c r="H113" s="57" t="s">
        <v>313</v>
      </c>
      <c r="I113" s="394"/>
      <c r="J113" s="7"/>
      <c r="K113" s="5"/>
      <c r="L113" s="5"/>
      <c r="M113" s="5"/>
      <c r="O113" s="6"/>
    </row>
    <row r="114" spans="1:15" ht="42" customHeight="1" x14ac:dyDescent="0.3">
      <c r="A114" s="210" t="s">
        <v>413</v>
      </c>
      <c r="B114" s="628" t="str">
        <f>IF(+'Timereg. Navn 1'!$B$4=0,"Vælg 'Kommune' eller 'Naturstyrelsen' på fanen 'Timereg. Navn'",+'Timereg. Navn 1'!$B$4)</f>
        <v>Vælg 'Kommune' eller 'Naturstyrelsen' på fanen 'Timereg. Navn'</v>
      </c>
      <c r="C114" s="629"/>
      <c r="D114" s="286"/>
      <c r="E114" s="287"/>
      <c r="F114" s="172"/>
      <c r="G114" s="1"/>
      <c r="H114" s="1"/>
      <c r="I114" s="5"/>
      <c r="J114" s="1"/>
      <c r="K114" s="1"/>
      <c r="L114" s="1"/>
      <c r="M114" s="1"/>
      <c r="O114" s="6"/>
    </row>
    <row r="115" spans="1:15" ht="15" thickBot="1" x14ac:dyDescent="0.35">
      <c r="A115" s="274"/>
      <c r="B115" s="623" t="s">
        <v>19</v>
      </c>
      <c r="C115" s="624"/>
      <c r="D115" s="244">
        <v>0.15</v>
      </c>
      <c r="E115" s="288">
        <f>0.15*N136</f>
        <v>0</v>
      </c>
      <c r="F115" s="207"/>
      <c r="G115" s="66"/>
      <c r="H115" s="66"/>
      <c r="I115" s="66"/>
      <c r="J115" s="66"/>
      <c r="K115" s="66"/>
      <c r="L115" s="66"/>
      <c r="M115" s="66"/>
      <c r="N115" s="95"/>
      <c r="O115" s="6"/>
    </row>
    <row r="116" spans="1:15" ht="15" thickBot="1" x14ac:dyDescent="0.35">
      <c r="A116" s="78"/>
      <c r="B116" s="79" t="s">
        <v>35</v>
      </c>
      <c r="C116" s="79" t="s">
        <v>36</v>
      </c>
      <c r="D116" s="65" t="s">
        <v>37</v>
      </c>
      <c r="E116" s="242" t="s">
        <v>38</v>
      </c>
      <c r="F116" s="248" t="s">
        <v>240</v>
      </c>
      <c r="G116" s="243" t="s">
        <v>39</v>
      </c>
      <c r="H116" s="79" t="s">
        <v>40</v>
      </c>
      <c r="I116" s="79" t="s">
        <v>41</v>
      </c>
      <c r="J116" s="79" t="s">
        <v>241</v>
      </c>
      <c r="K116" s="79" t="s">
        <v>242</v>
      </c>
      <c r="L116" s="79" t="s">
        <v>243</v>
      </c>
      <c r="M116" s="79" t="s">
        <v>244</v>
      </c>
      <c r="O116" s="6"/>
    </row>
    <row r="117" spans="1:15" x14ac:dyDescent="0.3">
      <c r="A117" s="182" t="s">
        <v>42</v>
      </c>
      <c r="B117" s="395">
        <v>0</v>
      </c>
      <c r="C117" s="395">
        <v>0</v>
      </c>
      <c r="D117" s="395">
        <v>0</v>
      </c>
      <c r="E117" s="395">
        <v>0</v>
      </c>
      <c r="F117" s="395">
        <v>0</v>
      </c>
      <c r="G117" s="395">
        <v>0</v>
      </c>
      <c r="H117" s="395">
        <v>0</v>
      </c>
      <c r="I117" s="395">
        <v>0</v>
      </c>
      <c r="J117" s="395">
        <v>0</v>
      </c>
      <c r="K117" s="395">
        <v>0</v>
      </c>
      <c r="L117" s="395">
        <v>0</v>
      </c>
      <c r="M117" s="395">
        <v>0</v>
      </c>
      <c r="O117" s="6"/>
    </row>
    <row r="118" spans="1:15" ht="15" thickBot="1" x14ac:dyDescent="0.35">
      <c r="A118" s="274" t="s">
        <v>43</v>
      </c>
      <c r="B118" s="396">
        <v>0</v>
      </c>
      <c r="C118" s="396">
        <v>0</v>
      </c>
      <c r="D118" s="396">
        <v>0</v>
      </c>
      <c r="E118" s="396">
        <v>0</v>
      </c>
      <c r="F118" s="396">
        <v>0</v>
      </c>
      <c r="G118" s="396">
        <v>0</v>
      </c>
      <c r="H118" s="396">
        <v>0</v>
      </c>
      <c r="I118" s="396">
        <v>0</v>
      </c>
      <c r="J118" s="396">
        <v>0</v>
      </c>
      <c r="K118" s="396">
        <v>0</v>
      </c>
      <c r="L118" s="396">
        <v>0</v>
      </c>
      <c r="M118" s="396">
        <v>0</v>
      </c>
      <c r="O118" s="179"/>
    </row>
    <row r="119" spans="1:15" x14ac:dyDescent="0.3">
      <c r="A119" s="272" t="s">
        <v>44</v>
      </c>
      <c r="B119" s="273">
        <f t="shared" ref="B119:M119" si="26">SUM(B117:B118)</f>
        <v>0</v>
      </c>
      <c r="C119" s="273">
        <f t="shared" si="26"/>
        <v>0</v>
      </c>
      <c r="D119" s="273">
        <f t="shared" si="26"/>
        <v>0</v>
      </c>
      <c r="E119" s="273">
        <f t="shared" si="26"/>
        <v>0</v>
      </c>
      <c r="F119" s="273">
        <f t="shared" si="26"/>
        <v>0</v>
      </c>
      <c r="G119" s="273">
        <f t="shared" si="26"/>
        <v>0</v>
      </c>
      <c r="H119" s="273">
        <f t="shared" si="26"/>
        <v>0</v>
      </c>
      <c r="I119" s="273">
        <f t="shared" si="26"/>
        <v>0</v>
      </c>
      <c r="J119" s="273">
        <f t="shared" si="26"/>
        <v>0</v>
      </c>
      <c r="K119" s="273">
        <f t="shared" si="26"/>
        <v>0</v>
      </c>
      <c r="L119" s="273">
        <f t="shared" si="26"/>
        <v>0</v>
      </c>
      <c r="M119" s="273">
        <f t="shared" si="26"/>
        <v>0</v>
      </c>
      <c r="O119" s="173"/>
    </row>
    <row r="120" spans="1:15" x14ac:dyDescent="0.3">
      <c r="A120" s="251"/>
      <c r="B120" s="252"/>
      <c r="C120" s="252"/>
      <c r="D120" s="252"/>
      <c r="E120" s="252"/>
      <c r="F120" s="252"/>
      <c r="G120" s="252"/>
      <c r="H120" s="252"/>
      <c r="I120" s="252"/>
      <c r="J120" s="252"/>
      <c r="K120" s="252"/>
      <c r="L120" s="252"/>
      <c r="M120" s="252"/>
      <c r="O120" s="173"/>
    </row>
    <row r="121" spans="1:15" ht="43.2" x14ac:dyDescent="0.3">
      <c r="A121" s="194" t="s">
        <v>45</v>
      </c>
      <c r="B121" s="298" t="str">
        <f>IF('Timereg. Navn 1'!$B$4="","Celle B114 skal være udfyldt",IF(AND($B$6="Kommune",B119&gt;0),B119*1.95/100,IF(AND($B$6="Naturstyrelsen",B119&gt;0),B119*1.5/100,"0,00")))</f>
        <v>Celle B114 skal være udfyldt</v>
      </c>
      <c r="C121" s="298" t="str">
        <f>IF('Timereg. Navn 1'!$B$4="","Celle B114 skal være udfyldt",IF(AND($B$6="Kommune",C119&gt;0),C119*1.95/100,IF(AND($B$6="Naturstyrelsen",C119&gt;0),C119*1.5/100,"0,00")))</f>
        <v>Celle B114 skal være udfyldt</v>
      </c>
      <c r="D121" s="298" t="str">
        <f>IF('Timereg. Navn 1'!$B$4="","Celle B114 skal være udfyldt",IF(AND($B$6="Kommune",D119&gt;0),D119*1.95/100,IF(AND($B$6="Naturstyrelsen",D119&gt;0),D119*1.5/100,"0,00")))</f>
        <v>Celle B114 skal være udfyldt</v>
      </c>
      <c r="E121" s="298" t="str">
        <f>IF('Timereg. Navn 1'!$B$4="","Celle B114 skal være udfyldt",IF(AND($B$6="Kommune",E119&gt;0),E119*1.95/100,IF(AND($B$6="Naturstyrelsen",E119&gt;0),E119*1.5/100,"0,00")))</f>
        <v>Celle B114 skal være udfyldt</v>
      </c>
      <c r="F121" s="298" t="str">
        <f>IF('Timereg. Navn 1'!$B$4="","Celle B114 skal være udfyldt",IF(AND($B$6="Kommune",F119&gt;0),F119*1.95/100,IF(AND($B$6="Naturstyrelsen",F119&gt;0),F119*1.5/100,"0,00")))</f>
        <v>Celle B114 skal være udfyldt</v>
      </c>
      <c r="G121" s="298" t="str">
        <f>IF('Timereg. Navn 1'!$B$4="","Celle B114 skal være udfyldt",IF(AND($B$6="Kommune",G119&gt;0),G119*1.95/100,IF(AND($B$6="Naturstyrelsen",G119&gt;0),G119*1.5/100,"0,00")))</f>
        <v>Celle B114 skal være udfyldt</v>
      </c>
      <c r="H121" s="298" t="str">
        <f>IF('Timereg. Navn 1'!$B$4="","Celle B114 skal være udfyldt",IF(AND($B$6="Kommune",H119&gt;0),H119*1.95/100,IF(AND($B$6="Naturstyrelsen",H119&gt;0),H119*1.5/100,"0,00")))</f>
        <v>Celle B114 skal være udfyldt</v>
      </c>
      <c r="I121" s="298" t="str">
        <f>IF('Timereg. Navn 1'!$B$4="","Celle B114 skal være udfyldt",IF(AND($B$6="Kommune",I119&gt;0),I119*1.95/100,IF(AND($B$6="Naturstyrelsen",I119&gt;0),I119*1.5/100,"0,00")))</f>
        <v>Celle B114 skal være udfyldt</v>
      </c>
      <c r="J121" s="298" t="str">
        <f>IF('Timereg. Navn 1'!$B$4="","Celle B114 skal være udfyldt",IF(AND($B$6="Kommune",J119&gt;0),J119*1.95/100,IF(AND($B$6="Naturstyrelsen",J119&gt;0),J119*1.5/100,"0,00")))</f>
        <v>Celle B114 skal være udfyldt</v>
      </c>
      <c r="K121" s="298" t="str">
        <f>IF('Timereg. Navn 1'!$B$4="","Celle B114 skal være udfyldt",IF(AND($B$6="Kommune",K119&gt;0),K119*1.95/100,IF(AND($B$6="Naturstyrelsen",K119&gt;0),K119*1.5/100,"0,00")))</f>
        <v>Celle B114 skal være udfyldt</v>
      </c>
      <c r="L121" s="298" t="str">
        <f>IF('Timereg. Navn 1'!$B$4="","Celle B114 skal være udfyldt",IF(AND($B$6="Kommune",L119&gt;0),L119*1.95/100,IF(AND($B$6="Naturstyrelsen",L119&gt;0),L119*1.5/100,"0,00")))</f>
        <v>Celle B114 skal være udfyldt</v>
      </c>
      <c r="M121" s="298" t="str">
        <f>IF('Timereg. Navn 1'!$B$4="","Celle B114 skal være udfyldt",IF(AND($B$6="Kommune",M119&gt;0),M119*1.95/100,IF(AND($B$6="Naturstyrelsen",M119&gt;0),M119*1.5/100,"0,00")))</f>
        <v>Celle B114 skal være udfyldt</v>
      </c>
      <c r="O121" s="171"/>
    </row>
    <row r="122" spans="1:15" x14ac:dyDescent="0.3">
      <c r="A122" s="251"/>
      <c r="B122" s="252"/>
      <c r="C122" s="252"/>
      <c r="D122" s="252"/>
      <c r="E122" s="252"/>
      <c r="F122" s="252"/>
      <c r="G122" s="252"/>
      <c r="H122" s="252"/>
      <c r="I122" s="252"/>
      <c r="J122" s="252"/>
      <c r="K122" s="252"/>
      <c r="L122" s="252"/>
      <c r="M122" s="252"/>
      <c r="O122" s="6"/>
    </row>
    <row r="123" spans="1:15" x14ac:dyDescent="0.3">
      <c r="A123" s="102" t="s">
        <v>46</v>
      </c>
      <c r="B123" s="397">
        <v>0</v>
      </c>
      <c r="C123" s="397">
        <v>0</v>
      </c>
      <c r="D123" s="397">
        <v>0</v>
      </c>
      <c r="E123" s="397">
        <v>0</v>
      </c>
      <c r="F123" s="397">
        <v>0</v>
      </c>
      <c r="G123" s="397">
        <v>0</v>
      </c>
      <c r="H123" s="397">
        <v>0</v>
      </c>
      <c r="I123" s="397">
        <v>0</v>
      </c>
      <c r="J123" s="397">
        <v>0</v>
      </c>
      <c r="K123" s="397">
        <v>0</v>
      </c>
      <c r="L123" s="397">
        <v>0</v>
      </c>
      <c r="M123" s="397">
        <v>0</v>
      </c>
      <c r="N123" s="10"/>
      <c r="O123" s="6"/>
    </row>
    <row r="124" spans="1:15" x14ac:dyDescent="0.3">
      <c r="A124" s="102" t="s">
        <v>47</v>
      </c>
      <c r="B124" s="397">
        <v>0</v>
      </c>
      <c r="C124" s="397">
        <v>0</v>
      </c>
      <c r="D124" s="397">
        <v>0</v>
      </c>
      <c r="E124" s="397">
        <v>0</v>
      </c>
      <c r="F124" s="397">
        <v>0</v>
      </c>
      <c r="G124" s="397">
        <v>0</v>
      </c>
      <c r="H124" s="397">
        <v>0</v>
      </c>
      <c r="I124" s="397">
        <v>0</v>
      </c>
      <c r="J124" s="397">
        <v>0</v>
      </c>
      <c r="K124" s="397">
        <v>0</v>
      </c>
      <c r="L124" s="397">
        <v>0</v>
      </c>
      <c r="M124" s="397">
        <v>0</v>
      </c>
      <c r="O124" s="6"/>
    </row>
    <row r="125" spans="1:15" ht="15" thickBot="1" x14ac:dyDescent="0.35">
      <c r="A125" s="275"/>
      <c r="B125" s="276"/>
      <c r="C125" s="276"/>
      <c r="D125" s="276"/>
      <c r="E125" s="276"/>
      <c r="F125" s="276"/>
      <c r="G125" s="276"/>
      <c r="H125" s="276"/>
      <c r="I125" s="276"/>
      <c r="J125" s="276"/>
      <c r="K125" s="276"/>
      <c r="L125" s="276"/>
      <c r="M125" s="276"/>
      <c r="O125" s="6"/>
    </row>
    <row r="126" spans="1:15" x14ac:dyDescent="0.3">
      <c r="A126" s="272" t="s">
        <v>48</v>
      </c>
      <c r="B126" s="273">
        <f>SUM(B119:B124)</f>
        <v>0</v>
      </c>
      <c r="C126" s="273">
        <f t="shared" ref="C126:M126" si="27">SUM(C119:C124)</f>
        <v>0</v>
      </c>
      <c r="D126" s="273">
        <f t="shared" si="27"/>
        <v>0</v>
      </c>
      <c r="E126" s="273">
        <f t="shared" si="27"/>
        <v>0</v>
      </c>
      <c r="F126" s="273">
        <f t="shared" si="27"/>
        <v>0</v>
      </c>
      <c r="G126" s="273">
        <f t="shared" si="27"/>
        <v>0</v>
      </c>
      <c r="H126" s="273">
        <f t="shared" si="27"/>
        <v>0</v>
      </c>
      <c r="I126" s="273">
        <f t="shared" si="27"/>
        <v>0</v>
      </c>
      <c r="J126" s="273">
        <f t="shared" si="27"/>
        <v>0</v>
      </c>
      <c r="K126" s="273">
        <f t="shared" si="27"/>
        <v>0</v>
      </c>
      <c r="L126" s="273">
        <f t="shared" si="27"/>
        <v>0</v>
      </c>
      <c r="M126" s="273">
        <f t="shared" si="27"/>
        <v>0</v>
      </c>
      <c r="O126" s="6"/>
    </row>
    <row r="127" spans="1:15" x14ac:dyDescent="0.3">
      <c r="A127" s="251"/>
      <c r="B127" s="252"/>
      <c r="C127" s="252"/>
      <c r="D127" s="252"/>
      <c r="E127" s="252"/>
      <c r="F127" s="252"/>
      <c r="G127" s="252"/>
      <c r="H127" s="252"/>
      <c r="I127" s="252"/>
      <c r="J127" s="261"/>
      <c r="K127" s="252"/>
      <c r="L127" s="252"/>
      <c r="M127" s="252"/>
      <c r="O127" s="6"/>
    </row>
    <row r="128" spans="1:15" ht="43.2" x14ac:dyDescent="0.3">
      <c r="A128" s="290" t="s">
        <v>308</v>
      </c>
      <c r="B128" s="294" t="str">
        <f>IFERROR(VLOOKUP(CONCATENATE($I$113,B116),'Samleark timer'!$E:$J,6,0),"Indtast årstal i celle I113")</f>
        <v>Indtast årstal i celle I113</v>
      </c>
      <c r="C128" s="294" t="str">
        <f>IFERROR(VLOOKUP(CONCATENATE($I$113,C116),'Samleark timer'!$E:$J,6,0),"Indtast årstal i celle I113")</f>
        <v>Indtast årstal i celle I113</v>
      </c>
      <c r="D128" s="294" t="str">
        <f>IFERROR(VLOOKUP(CONCATENATE($I$113,D116),'Samleark timer'!$E:$J,6,0),"Indtast årstal i celle I113")</f>
        <v>Indtast årstal i celle I113</v>
      </c>
      <c r="E128" s="294" t="str">
        <f>IFERROR(VLOOKUP(CONCATENATE($I$113,E116),'Samleark timer'!$E:$J,6,0),"Indtast årstal i celle I113")</f>
        <v>Indtast årstal i celle I113</v>
      </c>
      <c r="F128" s="294" t="str">
        <f>IFERROR(VLOOKUP(CONCATENATE($I$113,F116),'Samleark timer'!$E:$J,6,0),"Indtast årstal i celle I113")</f>
        <v>Indtast årstal i celle I113</v>
      </c>
      <c r="G128" s="294" t="str">
        <f>IFERROR(VLOOKUP(CONCATENATE($I$113,G116),'Samleark timer'!$E:$J,6,0),"Indtast årstal i celle I113")</f>
        <v>Indtast årstal i celle I113</v>
      </c>
      <c r="H128" s="294" t="str">
        <f>IFERROR(VLOOKUP(CONCATENATE($I$113,H116),'Samleark timer'!$E:$J,6,0),"Indtast årstal i celle I113")</f>
        <v>Indtast årstal i celle I113</v>
      </c>
      <c r="I128" s="294" t="str">
        <f>IFERROR(VLOOKUP(CONCATENATE($I$113,I116),'Samleark timer'!$E:$J,6,0),"Indtast årstal i celle I113")</f>
        <v>Indtast årstal i celle I113</v>
      </c>
      <c r="J128" s="294" t="str">
        <f>IFERROR(VLOOKUP(CONCATENATE($I$113,J116),'Samleark timer'!$E:$J,6,0),"Indtast årstal i celle I113")</f>
        <v>Indtast årstal i celle I113</v>
      </c>
      <c r="K128" s="294" t="str">
        <f>IFERROR(VLOOKUP(CONCATENATE($I$113,K116),'Samleark timer'!$E:$J,6,0),"Indtast årstal i celle I113")</f>
        <v>Indtast årstal i celle I113</v>
      </c>
      <c r="L128" s="294" t="str">
        <f>IFERROR(VLOOKUP(CONCATENATE($I$113,L116),'Samleark timer'!$E:$J,6,0),"Indtast årstal i celle I113")</f>
        <v>Indtast årstal i celle I113</v>
      </c>
      <c r="M128" s="294" t="str">
        <f>IFERROR(VLOOKUP(CONCATENATE($I$113,M116),'Samleark timer'!$E:$J,6,0),"Indtast årstal i celle I113")</f>
        <v>Indtast årstal i celle I113</v>
      </c>
      <c r="O128" s="6"/>
    </row>
    <row r="129" spans="1:33" x14ac:dyDescent="0.3">
      <c r="A129" s="194" t="s">
        <v>318</v>
      </c>
      <c r="B129" s="289">
        <f>IFERROR(SUM(B126*12/B128),0)</f>
        <v>0</v>
      </c>
      <c r="C129" s="289">
        <f t="shared" ref="C129:M129" si="28">IFERROR(SUM(C126*12/C128),0)</f>
        <v>0</v>
      </c>
      <c r="D129" s="289">
        <f t="shared" si="28"/>
        <v>0</v>
      </c>
      <c r="E129" s="289">
        <f t="shared" si="28"/>
        <v>0</v>
      </c>
      <c r="F129" s="289">
        <f t="shared" si="28"/>
        <v>0</v>
      </c>
      <c r="G129" s="289">
        <f t="shared" si="28"/>
        <v>0</v>
      </c>
      <c r="H129" s="289">
        <f t="shared" si="28"/>
        <v>0</v>
      </c>
      <c r="I129" s="289">
        <f t="shared" si="28"/>
        <v>0</v>
      </c>
      <c r="J129" s="289">
        <f t="shared" si="28"/>
        <v>0</v>
      </c>
      <c r="K129" s="289">
        <f t="shared" si="28"/>
        <v>0</v>
      </c>
      <c r="L129" s="289">
        <f t="shared" si="28"/>
        <v>0</v>
      </c>
      <c r="M129" s="289">
        <f t="shared" si="28"/>
        <v>0</v>
      </c>
      <c r="O129" s="6"/>
    </row>
    <row r="130" spans="1:33" ht="15" thickBot="1" x14ac:dyDescent="0.35">
      <c r="A130" s="182" t="s">
        <v>317</v>
      </c>
      <c r="B130" s="398">
        <v>0</v>
      </c>
      <c r="C130" s="398">
        <v>0</v>
      </c>
      <c r="D130" s="398">
        <v>0</v>
      </c>
      <c r="E130" s="398">
        <v>0</v>
      </c>
      <c r="F130" s="398">
        <v>0</v>
      </c>
      <c r="G130" s="398">
        <v>0</v>
      </c>
      <c r="H130" s="398">
        <v>0</v>
      </c>
      <c r="I130" s="398">
        <v>0</v>
      </c>
      <c r="J130" s="398">
        <v>0</v>
      </c>
      <c r="K130" s="398">
        <v>0</v>
      </c>
      <c r="L130" s="398">
        <v>0</v>
      </c>
      <c r="M130" s="398">
        <v>0</v>
      </c>
      <c r="N130" s="186"/>
      <c r="O130" s="6"/>
      <c r="T130" s="204"/>
      <c r="X130" s="354"/>
      <c r="Y130" s="354"/>
      <c r="Z130" s="354"/>
    </row>
    <row r="131" spans="1:33" ht="15" thickBot="1" x14ac:dyDescent="0.35">
      <c r="A131" s="262"/>
      <c r="B131" s="263"/>
      <c r="C131" s="252"/>
      <c r="D131" s="252"/>
      <c r="E131" s="252"/>
      <c r="F131" s="252"/>
      <c r="G131" s="252"/>
      <c r="H131" s="252"/>
      <c r="I131" s="252"/>
      <c r="J131" s="252"/>
      <c r="K131" s="252"/>
      <c r="L131" s="252"/>
      <c r="M131" s="264"/>
      <c r="N131" s="253" t="s">
        <v>51</v>
      </c>
      <c r="O131" s="6"/>
      <c r="P131" s="621" t="s">
        <v>401</v>
      </c>
      <c r="Q131" s="622"/>
      <c r="R131" s="622"/>
      <c r="S131" s="215">
        <f>$I$113</f>
        <v>0</v>
      </c>
      <c r="T131" s="368"/>
      <c r="U131" s="368"/>
      <c r="V131" s="368"/>
      <c r="W131" s="368"/>
      <c r="X131" s="368"/>
      <c r="Y131" s="368"/>
      <c r="Z131" s="368"/>
      <c r="AA131" s="368"/>
    </row>
    <row r="132" spans="1:33" ht="43.2" x14ac:dyDescent="0.3">
      <c r="A132" s="183" t="s">
        <v>319</v>
      </c>
      <c r="B132" s="295" t="str">
        <f>IFERROR(VLOOKUP(CONCATENATE($I$113,B116),'Samleark timer'!$E:$F,2,0),"Indtast årstal i celle I113")</f>
        <v>Indtast årstal i celle I113</v>
      </c>
      <c r="C132" s="295" t="str">
        <f>IFERROR(VLOOKUP(CONCATENATE($I$113,C116),'Samleark timer'!$E:$F,2,0),"Indtast årstal i celle I113")</f>
        <v>Indtast årstal i celle I113</v>
      </c>
      <c r="D132" s="295" t="str">
        <f>IFERROR(VLOOKUP(CONCATENATE($I$113,D116),'Samleark timer'!$E:$F,2,0),"Indtast årstal i celle I113")</f>
        <v>Indtast årstal i celle I113</v>
      </c>
      <c r="E132" s="295" t="str">
        <f>IFERROR(VLOOKUP(CONCATENATE($I$113,E116),'Samleark timer'!$E:$F,2,0),"Indtast årstal i celle I113")</f>
        <v>Indtast årstal i celle I113</v>
      </c>
      <c r="F132" s="295" t="str">
        <f>IFERROR(VLOOKUP(CONCATENATE($I$113,F116),'Samleark timer'!$E:$F,2,0),"Indtast årstal i celle I113")</f>
        <v>Indtast årstal i celle I113</v>
      </c>
      <c r="G132" s="295" t="str">
        <f>IFERROR(VLOOKUP(CONCATENATE($I$113,G116),'Samleark timer'!$E:$F,2,0),"Indtast årstal i celle I113")</f>
        <v>Indtast årstal i celle I113</v>
      </c>
      <c r="H132" s="295" t="str">
        <f>IFERROR(VLOOKUP(CONCATENATE($I$113,H116),'Samleark timer'!$E:$F,2,0),"Indtast årstal i celle I113")</f>
        <v>Indtast årstal i celle I113</v>
      </c>
      <c r="I132" s="295" t="str">
        <f>IFERROR(VLOOKUP(CONCATENATE($I$113,I116),'Samleark timer'!$E:$F,2,0),"Indtast årstal i celle I113")</f>
        <v>Indtast årstal i celle I113</v>
      </c>
      <c r="J132" s="295" t="str">
        <f>IFERROR(VLOOKUP(CONCATENATE($I$113,J116),'Samleark timer'!$E:$F,2,0),"Indtast årstal i celle I113")</f>
        <v>Indtast årstal i celle I113</v>
      </c>
      <c r="K132" s="295" t="str">
        <f>IFERROR(VLOOKUP(CONCATENATE($I$113,K116),'Samleark timer'!$E:$F,2,0),"Indtast årstal i celle I113")</f>
        <v>Indtast årstal i celle I113</v>
      </c>
      <c r="L132" s="295" t="str">
        <f>IFERROR(VLOOKUP(CONCATENATE($I$113,L116),'Samleark timer'!$E:$F,2,0),"Indtast årstal i celle I113")</f>
        <v>Indtast årstal i celle I113</v>
      </c>
      <c r="M132" s="295" t="str">
        <f>IFERROR(VLOOKUP(CONCATENATE($I$113,M116),'Samleark timer'!$E:$F,2,0),"Indtast årstal i celle I113")</f>
        <v>Indtast årstal i celle I113</v>
      </c>
      <c r="N132" s="254">
        <f>SUM(B132:M132)</f>
        <v>0</v>
      </c>
      <c r="O132" s="6"/>
      <c r="P132" s="619"/>
      <c r="Q132" s="589"/>
      <c r="R132" s="589"/>
      <c r="S132" s="589"/>
      <c r="T132" s="589"/>
      <c r="U132" s="589"/>
      <c r="V132" s="589"/>
      <c r="W132" s="589"/>
      <c r="X132" s="589"/>
      <c r="Y132" s="589"/>
      <c r="Z132" s="589"/>
      <c r="AA132" s="589"/>
      <c r="AB132" s="589"/>
      <c r="AC132" s="589"/>
      <c r="AD132" s="589"/>
      <c r="AE132" s="589"/>
      <c r="AF132" s="589"/>
      <c r="AG132" s="589"/>
    </row>
    <row r="133" spans="1:33" s="11" customFormat="1" ht="15" thickBot="1" x14ac:dyDescent="0.35">
      <c r="A133" s="183" t="s">
        <v>323</v>
      </c>
      <c r="B133" s="399">
        <v>0</v>
      </c>
      <c r="C133" s="399">
        <v>0</v>
      </c>
      <c r="D133" s="399">
        <v>0</v>
      </c>
      <c r="E133" s="399">
        <v>0</v>
      </c>
      <c r="F133" s="399">
        <v>0</v>
      </c>
      <c r="G133" s="399">
        <v>0</v>
      </c>
      <c r="H133" s="399">
        <v>0</v>
      </c>
      <c r="I133" s="399">
        <v>0</v>
      </c>
      <c r="J133" s="399">
        <v>0</v>
      </c>
      <c r="K133" s="399">
        <v>0</v>
      </c>
      <c r="L133" s="399">
        <v>0</v>
      </c>
      <c r="M133" s="399">
        <v>0</v>
      </c>
      <c r="N133" s="255">
        <f>SUM(B133:M133)</f>
        <v>0</v>
      </c>
      <c r="O133" s="6"/>
      <c r="P133" s="589"/>
      <c r="Q133" s="589"/>
      <c r="R133" s="589"/>
      <c r="S133" s="589"/>
      <c r="T133" s="589"/>
      <c r="U133" s="589"/>
      <c r="V133" s="589"/>
      <c r="W133" s="589"/>
      <c r="X133" s="589"/>
      <c r="Y133" s="589"/>
      <c r="Z133" s="589"/>
      <c r="AA133" s="589"/>
      <c r="AB133" s="589"/>
      <c r="AC133" s="589"/>
      <c r="AD133" s="589"/>
      <c r="AE133" s="589"/>
      <c r="AF133" s="589"/>
      <c r="AG133" s="589"/>
    </row>
    <row r="134" spans="1:33" ht="15" thickBot="1" x14ac:dyDescent="0.35">
      <c r="A134" s="265"/>
      <c r="B134" s="266"/>
      <c r="C134" s="266"/>
      <c r="D134" s="266"/>
      <c r="E134" s="266"/>
      <c r="F134" s="266"/>
      <c r="G134" s="266"/>
      <c r="H134" s="266"/>
      <c r="I134" s="266"/>
      <c r="J134" s="266"/>
      <c r="K134" s="266"/>
      <c r="L134" s="266"/>
      <c r="M134" s="267"/>
      <c r="N134" s="257"/>
      <c r="O134" s="6"/>
      <c r="P134" s="589"/>
      <c r="Q134" s="589"/>
      <c r="R134" s="589"/>
      <c r="S134" s="589"/>
      <c r="T134" s="589"/>
      <c r="U134" s="589"/>
      <c r="V134" s="589"/>
      <c r="W134" s="589"/>
      <c r="X134" s="589"/>
      <c r="Y134" s="589"/>
      <c r="Z134" s="589"/>
      <c r="AA134" s="589"/>
      <c r="AB134" s="589"/>
      <c r="AC134" s="589"/>
      <c r="AD134" s="589"/>
      <c r="AE134" s="589"/>
      <c r="AF134" s="589"/>
      <c r="AG134" s="589"/>
    </row>
    <row r="135" spans="1:33" ht="43.2" x14ac:dyDescent="0.3">
      <c r="A135" s="184" t="s">
        <v>404</v>
      </c>
      <c r="B135" s="296" t="str">
        <f>IFERROR(+B129*B132,"Indtast årstal i celle I113")</f>
        <v>Indtast årstal i celle I113</v>
      </c>
      <c r="C135" s="296" t="str">
        <f t="shared" ref="C135:M135" si="29">IFERROR(+C129*C132,"Indtast årstal i celle I113")</f>
        <v>Indtast årstal i celle I113</v>
      </c>
      <c r="D135" s="296" t="str">
        <f t="shared" si="29"/>
        <v>Indtast årstal i celle I113</v>
      </c>
      <c r="E135" s="296" t="str">
        <f t="shared" si="29"/>
        <v>Indtast årstal i celle I113</v>
      </c>
      <c r="F135" s="296" t="str">
        <f t="shared" si="29"/>
        <v>Indtast årstal i celle I113</v>
      </c>
      <c r="G135" s="296" t="str">
        <f t="shared" si="29"/>
        <v>Indtast årstal i celle I113</v>
      </c>
      <c r="H135" s="296" t="str">
        <f t="shared" si="29"/>
        <v>Indtast årstal i celle I113</v>
      </c>
      <c r="I135" s="296" t="str">
        <f t="shared" si="29"/>
        <v>Indtast årstal i celle I113</v>
      </c>
      <c r="J135" s="296" t="str">
        <f t="shared" si="29"/>
        <v>Indtast årstal i celle I113</v>
      </c>
      <c r="K135" s="296" t="str">
        <f t="shared" si="29"/>
        <v>Indtast årstal i celle I113</v>
      </c>
      <c r="L135" s="296" t="str">
        <f t="shared" si="29"/>
        <v>Indtast årstal i celle I113</v>
      </c>
      <c r="M135" s="296" t="str">
        <f t="shared" si="29"/>
        <v>Indtast årstal i celle I113</v>
      </c>
      <c r="N135" s="258">
        <f>SUM(B135:M135)</f>
        <v>0</v>
      </c>
      <c r="O135" s="6"/>
      <c r="P135" s="589"/>
      <c r="Q135" s="589"/>
      <c r="R135" s="589"/>
      <c r="S135" s="589"/>
      <c r="T135" s="589"/>
      <c r="U135" s="589"/>
      <c r="V135" s="589"/>
      <c r="W135" s="589"/>
      <c r="X135" s="589"/>
      <c r="Y135" s="589"/>
      <c r="Z135" s="589"/>
      <c r="AA135" s="589"/>
      <c r="AB135" s="589"/>
      <c r="AC135" s="589"/>
      <c r="AD135" s="589"/>
      <c r="AE135" s="589"/>
      <c r="AF135" s="589"/>
      <c r="AG135" s="589"/>
    </row>
    <row r="136" spans="1:33" ht="15" thickBot="1" x14ac:dyDescent="0.35">
      <c r="A136" s="184" t="s">
        <v>325</v>
      </c>
      <c r="B136" s="193">
        <f>IF(OR(B129&gt;B130),(B130*B133),(B129*B133))</f>
        <v>0</v>
      </c>
      <c r="C136" s="193">
        <f t="shared" ref="C136:M136" si="30">IF(OR(C129&gt;C130),(C130*C133),(C129*C133))</f>
        <v>0</v>
      </c>
      <c r="D136" s="193">
        <f t="shared" si="30"/>
        <v>0</v>
      </c>
      <c r="E136" s="193">
        <f t="shared" si="30"/>
        <v>0</v>
      </c>
      <c r="F136" s="193">
        <f t="shared" si="30"/>
        <v>0</v>
      </c>
      <c r="G136" s="193">
        <f t="shared" si="30"/>
        <v>0</v>
      </c>
      <c r="H136" s="193">
        <f t="shared" si="30"/>
        <v>0</v>
      </c>
      <c r="I136" s="193">
        <f t="shared" si="30"/>
        <v>0</v>
      </c>
      <c r="J136" s="193">
        <f t="shared" si="30"/>
        <v>0</v>
      </c>
      <c r="K136" s="193">
        <f t="shared" si="30"/>
        <v>0</v>
      </c>
      <c r="L136" s="193">
        <f t="shared" si="30"/>
        <v>0</v>
      </c>
      <c r="M136" s="256">
        <f t="shared" si="30"/>
        <v>0</v>
      </c>
      <c r="N136" s="255">
        <f>SUM(B136:M136)</f>
        <v>0</v>
      </c>
      <c r="O136" s="6"/>
      <c r="P136" s="589"/>
      <c r="Q136" s="589"/>
      <c r="R136" s="589"/>
      <c r="S136" s="589"/>
      <c r="T136" s="589"/>
      <c r="U136" s="589"/>
      <c r="V136" s="589"/>
      <c r="W136" s="589"/>
      <c r="X136" s="589"/>
      <c r="Y136" s="589"/>
      <c r="Z136" s="589"/>
      <c r="AA136" s="589"/>
      <c r="AB136" s="589"/>
      <c r="AC136" s="589"/>
      <c r="AD136" s="589"/>
      <c r="AE136" s="589"/>
      <c r="AF136" s="589"/>
      <c r="AG136" s="589"/>
    </row>
    <row r="137" spans="1:33" x14ac:dyDescent="0.3">
      <c r="A137" s="195"/>
      <c r="B137" s="278"/>
      <c r="C137" s="278"/>
      <c r="D137" s="278"/>
      <c r="E137" s="278"/>
      <c r="F137" s="278"/>
      <c r="G137" s="196"/>
      <c r="H137" s="196"/>
      <c r="I137" s="196"/>
      <c r="J137" s="196"/>
      <c r="K137" s="196"/>
      <c r="L137" s="196"/>
      <c r="M137" s="197"/>
      <c r="N137" s="191"/>
      <c r="O137" s="6"/>
      <c r="T137" s="204"/>
      <c r="X137" s="354"/>
      <c r="Y137" s="354"/>
      <c r="Z137" s="354"/>
    </row>
    <row r="138" spans="1:33" ht="15" hidden="1" thickBot="1" x14ac:dyDescent="0.35">
      <c r="A138" s="198" t="s">
        <v>320</v>
      </c>
      <c r="B138" s="199"/>
      <c r="C138" s="199"/>
      <c r="D138" s="199"/>
      <c r="E138" s="199"/>
      <c r="F138" s="199"/>
      <c r="G138" s="199"/>
      <c r="H138" s="199"/>
      <c r="I138" s="199"/>
      <c r="J138" s="199"/>
      <c r="K138" s="199"/>
      <c r="L138" s="199"/>
      <c r="M138" s="199"/>
      <c r="N138" s="253" t="s">
        <v>52</v>
      </c>
      <c r="O138" s="6"/>
      <c r="P138" s="621" t="s">
        <v>402</v>
      </c>
      <c r="Q138" s="622"/>
      <c r="R138" s="622"/>
      <c r="S138" s="215">
        <f>$I$113</f>
        <v>0</v>
      </c>
      <c r="T138" s="368"/>
      <c r="U138" s="368"/>
      <c r="V138" s="368"/>
      <c r="W138" s="368"/>
      <c r="X138" s="368"/>
      <c r="Y138" s="368"/>
      <c r="Z138" s="368"/>
      <c r="AA138" s="368"/>
    </row>
    <row r="139" spans="1:33" hidden="1" x14ac:dyDescent="0.3">
      <c r="A139" s="175" t="s">
        <v>321</v>
      </c>
      <c r="B139" s="400">
        <f t="shared" ref="B139:M139" si="31">IF(OR(B129&gt;B130),(B130),(B129))</f>
        <v>0</v>
      </c>
      <c r="C139" s="400">
        <f t="shared" si="31"/>
        <v>0</v>
      </c>
      <c r="D139" s="400">
        <f t="shared" si="31"/>
        <v>0</v>
      </c>
      <c r="E139" s="400">
        <f t="shared" si="31"/>
        <v>0</v>
      </c>
      <c r="F139" s="400">
        <f t="shared" si="31"/>
        <v>0</v>
      </c>
      <c r="G139" s="400">
        <f t="shared" si="31"/>
        <v>0</v>
      </c>
      <c r="H139" s="400">
        <f t="shared" si="31"/>
        <v>0</v>
      </c>
      <c r="I139" s="400">
        <f t="shared" si="31"/>
        <v>0</v>
      </c>
      <c r="J139" s="400">
        <f t="shared" si="31"/>
        <v>0</v>
      </c>
      <c r="K139" s="400">
        <f t="shared" si="31"/>
        <v>0</v>
      </c>
      <c r="L139" s="400">
        <f t="shared" si="31"/>
        <v>0</v>
      </c>
      <c r="M139" s="401">
        <f t="shared" si="31"/>
        <v>0</v>
      </c>
      <c r="N139" s="411"/>
      <c r="O139" s="6"/>
      <c r="P139" s="619"/>
      <c r="Q139" s="589"/>
      <c r="R139" s="589"/>
      <c r="S139" s="589"/>
      <c r="T139" s="589"/>
      <c r="U139" s="589"/>
      <c r="V139" s="589"/>
      <c r="W139" s="589"/>
      <c r="X139" s="589"/>
      <c r="Y139" s="589"/>
      <c r="Z139" s="589"/>
      <c r="AA139" s="589"/>
      <c r="AB139" s="589"/>
      <c r="AC139" s="589"/>
      <c r="AD139" s="589"/>
      <c r="AE139" s="589"/>
      <c r="AF139" s="589"/>
      <c r="AG139" s="589"/>
    </row>
    <row r="140" spans="1:33" ht="15" hidden="1" thickBot="1" x14ac:dyDescent="0.35">
      <c r="A140" s="175" t="s">
        <v>322</v>
      </c>
      <c r="B140" s="400">
        <f>IFERROR(IF(OR(B132&gt;B133),(B133),(B132)),0)</f>
        <v>0</v>
      </c>
      <c r="C140" s="400">
        <f t="shared" ref="C140:M140" si="32">IFERROR(IF(OR(C132&gt;C133),(C133),(C132)),0)</f>
        <v>0</v>
      </c>
      <c r="D140" s="400">
        <f t="shared" si="32"/>
        <v>0</v>
      </c>
      <c r="E140" s="400">
        <f t="shared" si="32"/>
        <v>0</v>
      </c>
      <c r="F140" s="400">
        <f t="shared" si="32"/>
        <v>0</v>
      </c>
      <c r="G140" s="400">
        <f t="shared" si="32"/>
        <v>0</v>
      </c>
      <c r="H140" s="400">
        <f t="shared" si="32"/>
        <v>0</v>
      </c>
      <c r="I140" s="400">
        <f t="shared" si="32"/>
        <v>0</v>
      </c>
      <c r="J140" s="400">
        <f t="shared" si="32"/>
        <v>0</v>
      </c>
      <c r="K140" s="400">
        <f t="shared" si="32"/>
        <v>0</v>
      </c>
      <c r="L140" s="400">
        <f t="shared" si="32"/>
        <v>0</v>
      </c>
      <c r="M140" s="400">
        <f t="shared" si="32"/>
        <v>0</v>
      </c>
      <c r="N140" s="412">
        <f>SUM(B140:M140)</f>
        <v>0</v>
      </c>
      <c r="O140" s="6"/>
      <c r="P140" s="589"/>
      <c r="Q140" s="589"/>
      <c r="R140" s="589"/>
      <c r="S140" s="589"/>
      <c r="T140" s="589"/>
      <c r="U140" s="589"/>
      <c r="V140" s="589"/>
      <c r="W140" s="589"/>
      <c r="X140" s="589"/>
      <c r="Y140" s="589"/>
      <c r="Z140" s="589"/>
      <c r="AA140" s="589"/>
      <c r="AB140" s="589"/>
      <c r="AC140" s="589"/>
      <c r="AD140" s="589"/>
      <c r="AE140" s="589"/>
      <c r="AF140" s="589"/>
      <c r="AG140" s="589"/>
    </row>
    <row r="141" spans="1:33" hidden="1" x14ac:dyDescent="0.3">
      <c r="A141" s="118"/>
      <c r="B141" s="413"/>
      <c r="C141" s="413"/>
      <c r="D141" s="413"/>
      <c r="E141" s="413"/>
      <c r="F141" s="414"/>
      <c r="G141" s="414"/>
      <c r="H141" s="414"/>
      <c r="I141" s="414"/>
      <c r="J141" s="414"/>
      <c r="K141" s="414"/>
      <c r="L141" s="414"/>
      <c r="M141" s="414"/>
      <c r="N141" s="415"/>
      <c r="O141" s="6"/>
      <c r="P141" s="589"/>
      <c r="Q141" s="589"/>
      <c r="R141" s="589"/>
      <c r="S141" s="589"/>
      <c r="T141" s="589"/>
      <c r="U141" s="589"/>
      <c r="V141" s="589"/>
      <c r="W141" s="589"/>
      <c r="X141" s="589"/>
      <c r="Y141" s="589"/>
      <c r="Z141" s="589"/>
      <c r="AA141" s="589"/>
      <c r="AB141" s="589"/>
      <c r="AC141" s="589"/>
      <c r="AD141" s="589"/>
      <c r="AE141" s="589"/>
      <c r="AF141" s="589"/>
      <c r="AG141" s="589"/>
    </row>
    <row r="142" spans="1:33" hidden="1" x14ac:dyDescent="0.3">
      <c r="A142" s="175" t="s">
        <v>324</v>
      </c>
      <c r="B142" s="400">
        <f>+B139*B140</f>
        <v>0</v>
      </c>
      <c r="C142" s="400">
        <f t="shared" ref="C142:M142" si="33">+C139*C140</f>
        <v>0</v>
      </c>
      <c r="D142" s="400">
        <f t="shared" si="33"/>
        <v>0</v>
      </c>
      <c r="E142" s="400">
        <f t="shared" si="33"/>
        <v>0</v>
      </c>
      <c r="F142" s="400">
        <f t="shared" si="33"/>
        <v>0</v>
      </c>
      <c r="G142" s="400">
        <f t="shared" si="33"/>
        <v>0</v>
      </c>
      <c r="H142" s="400">
        <f t="shared" si="33"/>
        <v>0</v>
      </c>
      <c r="I142" s="400">
        <f t="shared" si="33"/>
        <v>0</v>
      </c>
      <c r="J142" s="400">
        <f t="shared" si="33"/>
        <v>0</v>
      </c>
      <c r="K142" s="400">
        <f t="shared" si="33"/>
        <v>0</v>
      </c>
      <c r="L142" s="400">
        <f t="shared" si="33"/>
        <v>0</v>
      </c>
      <c r="M142" s="400">
        <f t="shared" si="33"/>
        <v>0</v>
      </c>
      <c r="N142" s="416">
        <f>SUM(B142:M142)</f>
        <v>0</v>
      </c>
      <c r="O142" s="6"/>
      <c r="P142" s="589"/>
      <c r="Q142" s="589"/>
      <c r="R142" s="589"/>
      <c r="S142" s="589"/>
      <c r="T142" s="589"/>
      <c r="U142" s="589"/>
      <c r="V142" s="589"/>
      <c r="W142" s="589"/>
      <c r="X142" s="589"/>
      <c r="Y142" s="589"/>
      <c r="Z142" s="589"/>
      <c r="AA142" s="589"/>
      <c r="AB142" s="589"/>
      <c r="AC142" s="589"/>
      <c r="AD142" s="589"/>
      <c r="AE142" s="589"/>
      <c r="AF142" s="589"/>
      <c r="AG142" s="589"/>
    </row>
    <row r="143" spans="1:33" hidden="1" x14ac:dyDescent="0.3">
      <c r="A143" s="204"/>
      <c r="B143" s="171"/>
      <c r="C143" s="171"/>
      <c r="D143" s="171"/>
      <c r="E143" s="171"/>
      <c r="F143" s="171"/>
      <c r="G143" s="171"/>
      <c r="H143" s="171"/>
      <c r="I143" s="171"/>
      <c r="J143" s="171"/>
      <c r="K143" s="171"/>
      <c r="L143" s="171"/>
      <c r="M143" s="171"/>
      <c r="N143" s="6"/>
      <c r="O143" s="6"/>
    </row>
    <row r="144" spans="1:33" x14ac:dyDescent="0.3">
      <c r="A144" s="204"/>
      <c r="B144" s="171"/>
      <c r="C144" s="171"/>
      <c r="D144" s="171"/>
      <c r="E144" s="171"/>
      <c r="F144" s="171"/>
      <c r="G144" s="171"/>
      <c r="H144" s="171"/>
      <c r="I144" s="171"/>
      <c r="J144" s="171"/>
      <c r="K144" s="171"/>
      <c r="L144" s="171"/>
      <c r="M144" s="171"/>
      <c r="N144" s="6"/>
      <c r="O144" s="6"/>
    </row>
    <row r="145" spans="1:18" ht="15" thickBot="1" x14ac:dyDescent="0.35">
      <c r="A145" s="293" t="s">
        <v>88</v>
      </c>
      <c r="B145" s="277"/>
      <c r="C145" s="291"/>
      <c r="D145" s="180"/>
      <c r="E145" s="249"/>
      <c r="F145" s="58"/>
      <c r="G145" s="58"/>
      <c r="H145" s="58"/>
      <c r="I145" s="58"/>
      <c r="J145" s="58"/>
      <c r="K145" s="58"/>
      <c r="L145" s="58"/>
      <c r="M145" s="59"/>
      <c r="O145" s="6"/>
    </row>
    <row r="146" spans="1:18" ht="15" thickBot="1" x14ac:dyDescent="0.35">
      <c r="A146" s="181" t="s">
        <v>423</v>
      </c>
      <c r="B146" s="610">
        <f>+'Timereg. Navn 1'!$B$5</f>
        <v>0</v>
      </c>
      <c r="C146" s="611"/>
      <c r="D146" s="611"/>
      <c r="E146" s="611"/>
      <c r="F146" s="612"/>
      <c r="G146" s="60"/>
      <c r="H146" s="60"/>
      <c r="I146" s="268" t="s">
        <v>418</v>
      </c>
      <c r="J146" s="269"/>
      <c r="K146" s="269"/>
      <c r="L146" s="269"/>
      <c r="M146" s="61"/>
      <c r="O146" s="6"/>
    </row>
    <row r="147" spans="1:18" ht="15.6" thickTop="1" thickBot="1" x14ac:dyDescent="0.35">
      <c r="A147" s="102" t="s">
        <v>421</v>
      </c>
      <c r="B147" s="625">
        <f>+'Timereg. Navn 1'!$B$6</f>
        <v>0</v>
      </c>
      <c r="C147" s="626"/>
      <c r="D147" s="627"/>
      <c r="E147" s="60"/>
      <c r="F147" s="192" t="s">
        <v>380</v>
      </c>
      <c r="G147" s="393"/>
      <c r="H147" s="60"/>
      <c r="I147" s="270" t="s">
        <v>417</v>
      </c>
      <c r="J147" s="270"/>
      <c r="K147" s="271"/>
      <c r="L147" s="271"/>
      <c r="M147" s="61"/>
      <c r="O147" s="6"/>
    </row>
    <row r="148" spans="1:18" ht="15" thickTop="1" x14ac:dyDescent="0.3">
      <c r="A148" s="64"/>
      <c r="B148" s="62"/>
      <c r="C148" s="62"/>
      <c r="D148" s="62"/>
      <c r="E148" s="62"/>
      <c r="F148" s="62"/>
      <c r="G148" s="62"/>
      <c r="H148" s="62"/>
      <c r="I148" s="62"/>
      <c r="J148" s="62"/>
      <c r="K148" s="62"/>
      <c r="L148" s="62"/>
      <c r="M148" s="63"/>
      <c r="O148" s="179"/>
    </row>
    <row r="149" spans="1:18" ht="15" thickBot="1" x14ac:dyDescent="0.35">
      <c r="A149" s="57" t="s">
        <v>11</v>
      </c>
      <c r="B149" s="616">
        <f>+'Timereg. Navn 1'!$B$7</f>
        <v>0</v>
      </c>
      <c r="C149" s="617"/>
      <c r="D149" s="617"/>
      <c r="E149" s="617"/>
      <c r="F149" s="618"/>
      <c r="G149" s="7"/>
      <c r="H149" s="57" t="s">
        <v>313</v>
      </c>
      <c r="I149" s="394"/>
      <c r="J149" s="7"/>
      <c r="K149" s="5"/>
      <c r="L149" s="5"/>
      <c r="M149" s="5"/>
      <c r="O149" s="173"/>
    </row>
    <row r="150" spans="1:18" ht="43.95" customHeight="1" x14ac:dyDescent="0.3">
      <c r="A150" s="210" t="s">
        <v>413</v>
      </c>
      <c r="B150" s="628" t="str">
        <f>IF(+'Timereg. Navn 1'!$B$4=0,"Vælg 'Kommune' eller 'Naturstyrelsen' på fanen 'Timereg. Navn'",+'Timereg. Navn 1'!$B$4)</f>
        <v>Vælg 'Kommune' eller 'Naturstyrelsen' på fanen 'Timereg. Navn'</v>
      </c>
      <c r="C150" s="629"/>
      <c r="D150" s="286"/>
      <c r="E150" s="287"/>
      <c r="F150" s="172"/>
      <c r="G150" s="1"/>
      <c r="H150" s="1"/>
      <c r="I150" s="5"/>
      <c r="J150" s="1"/>
      <c r="K150" s="1"/>
      <c r="L150" s="1"/>
      <c r="M150" s="1"/>
      <c r="O150" s="173"/>
    </row>
    <row r="151" spans="1:18" ht="15" thickBot="1" x14ac:dyDescent="0.35">
      <c r="A151" s="274"/>
      <c r="B151" s="623" t="s">
        <v>19</v>
      </c>
      <c r="C151" s="624"/>
      <c r="D151" s="244">
        <v>0.15</v>
      </c>
      <c r="E151" s="288">
        <f>0.15*N172</f>
        <v>0</v>
      </c>
      <c r="F151" s="207"/>
      <c r="G151" s="66"/>
      <c r="H151" s="66"/>
      <c r="I151" s="66"/>
      <c r="J151" s="66"/>
      <c r="K151" s="66"/>
      <c r="L151" s="66"/>
      <c r="M151" s="66"/>
      <c r="N151" s="95"/>
      <c r="O151" s="171"/>
    </row>
    <row r="152" spans="1:18" ht="15" thickBot="1" x14ac:dyDescent="0.35">
      <c r="A152" s="78"/>
      <c r="B152" s="79" t="s">
        <v>35</v>
      </c>
      <c r="C152" s="79" t="s">
        <v>36</v>
      </c>
      <c r="D152" s="65" t="s">
        <v>37</v>
      </c>
      <c r="E152" s="242" t="s">
        <v>38</v>
      </c>
      <c r="F152" s="248" t="s">
        <v>240</v>
      </c>
      <c r="G152" s="243" t="s">
        <v>39</v>
      </c>
      <c r="H152" s="79" t="s">
        <v>40</v>
      </c>
      <c r="I152" s="79" t="s">
        <v>41</v>
      </c>
      <c r="J152" s="79" t="s">
        <v>241</v>
      </c>
      <c r="K152" s="79" t="s">
        <v>242</v>
      </c>
      <c r="L152" s="79" t="s">
        <v>243</v>
      </c>
      <c r="M152" s="79" t="s">
        <v>244</v>
      </c>
      <c r="O152" s="6"/>
    </row>
    <row r="153" spans="1:18" x14ac:dyDescent="0.3">
      <c r="A153" s="182" t="s">
        <v>42</v>
      </c>
      <c r="B153" s="395">
        <v>0</v>
      </c>
      <c r="C153" s="395">
        <v>0</v>
      </c>
      <c r="D153" s="395">
        <v>0</v>
      </c>
      <c r="E153" s="395">
        <v>0</v>
      </c>
      <c r="F153" s="395">
        <v>0</v>
      </c>
      <c r="G153" s="395">
        <v>0</v>
      </c>
      <c r="H153" s="395">
        <v>0</v>
      </c>
      <c r="I153" s="395">
        <v>0</v>
      </c>
      <c r="J153" s="395">
        <v>0</v>
      </c>
      <c r="K153" s="395">
        <v>0</v>
      </c>
      <c r="L153" s="395">
        <v>0</v>
      </c>
      <c r="M153" s="395">
        <v>0</v>
      </c>
      <c r="O153" s="6"/>
    </row>
    <row r="154" spans="1:18" ht="15" thickBot="1" x14ac:dyDescent="0.35">
      <c r="A154" s="274" t="s">
        <v>43</v>
      </c>
      <c r="B154" s="396">
        <v>0</v>
      </c>
      <c r="C154" s="396">
        <v>0</v>
      </c>
      <c r="D154" s="396">
        <v>0</v>
      </c>
      <c r="E154" s="396">
        <v>0</v>
      </c>
      <c r="F154" s="396">
        <v>0</v>
      </c>
      <c r="G154" s="396">
        <v>0</v>
      </c>
      <c r="H154" s="396">
        <v>0</v>
      </c>
      <c r="I154" s="396">
        <v>0</v>
      </c>
      <c r="J154" s="396">
        <v>0</v>
      </c>
      <c r="K154" s="396">
        <v>0</v>
      </c>
      <c r="L154" s="396">
        <v>0</v>
      </c>
      <c r="M154" s="396">
        <v>0</v>
      </c>
      <c r="O154" s="187"/>
      <c r="P154" s="117"/>
      <c r="Q154" s="117"/>
      <c r="R154" s="117"/>
    </row>
    <row r="155" spans="1:18" x14ac:dyDescent="0.3">
      <c r="A155" s="272" t="s">
        <v>44</v>
      </c>
      <c r="B155" s="273">
        <f t="shared" ref="B155:M155" si="34">SUM(B153:B154)</f>
        <v>0</v>
      </c>
      <c r="C155" s="273">
        <f t="shared" si="34"/>
        <v>0</v>
      </c>
      <c r="D155" s="273">
        <f t="shared" si="34"/>
        <v>0</v>
      </c>
      <c r="E155" s="273">
        <f t="shared" si="34"/>
        <v>0</v>
      </c>
      <c r="F155" s="273">
        <f t="shared" si="34"/>
        <v>0</v>
      </c>
      <c r="G155" s="273">
        <f t="shared" si="34"/>
        <v>0</v>
      </c>
      <c r="H155" s="273">
        <f t="shared" si="34"/>
        <v>0</v>
      </c>
      <c r="I155" s="273">
        <f t="shared" si="34"/>
        <v>0</v>
      </c>
      <c r="J155" s="273">
        <f t="shared" si="34"/>
        <v>0</v>
      </c>
      <c r="K155" s="273">
        <f t="shared" si="34"/>
        <v>0</v>
      </c>
      <c r="L155" s="273">
        <f t="shared" si="34"/>
        <v>0</v>
      </c>
      <c r="M155" s="273">
        <f t="shared" si="34"/>
        <v>0</v>
      </c>
      <c r="O155" s="6"/>
    </row>
    <row r="156" spans="1:18" x14ac:dyDescent="0.3">
      <c r="A156" s="251"/>
      <c r="B156" s="252"/>
      <c r="C156" s="252"/>
      <c r="D156" s="252"/>
      <c r="E156" s="252"/>
      <c r="F156" s="252"/>
      <c r="G156" s="252"/>
      <c r="H156" s="252"/>
      <c r="I156" s="252"/>
      <c r="J156" s="252"/>
      <c r="K156" s="252"/>
      <c r="L156" s="252"/>
      <c r="M156" s="252"/>
      <c r="O156" s="6"/>
    </row>
    <row r="157" spans="1:18" ht="43.2" x14ac:dyDescent="0.3">
      <c r="A157" s="194" t="s">
        <v>45</v>
      </c>
      <c r="B157" s="298" t="str">
        <f>IF('Timereg. Navn 1'!$B$4="","Celle B150 skal være udfyldt",IF(AND($B$6="Kommune",B155&gt;0),B155*1.95/100,IF(AND($B$6="Naturstyrelsen",B155&gt;0),B155*1.5/100,"0,00")))</f>
        <v>Celle B150 skal være udfyldt</v>
      </c>
      <c r="C157" s="298" t="str">
        <f>IF('Timereg. Navn 1'!$B$4="","Celle B150 skal være udfyldt",IF(AND($B$6="Kommune",C155&gt;0),C155*1.95/100,IF(AND($B$6="Naturstyrelsen",C155&gt;0),C155*1.5/100,"0,00")))</f>
        <v>Celle B150 skal være udfyldt</v>
      </c>
      <c r="D157" s="298" t="str">
        <f>IF('Timereg. Navn 1'!$B$4="","Celle B150 skal være udfyldt",IF(AND($B$6="Kommune",D155&gt;0),D155*1.95/100,IF(AND($B$6="Naturstyrelsen",D155&gt;0),D155*1.5/100,"0,00")))</f>
        <v>Celle B150 skal være udfyldt</v>
      </c>
      <c r="E157" s="298" t="str">
        <f>IF('Timereg. Navn 1'!$B$4="","Celle B150 skal være udfyldt",IF(AND($B$6="Kommune",E155&gt;0),E155*1.95/100,IF(AND($B$6="Naturstyrelsen",E155&gt;0),E155*1.5/100,"0,00")))</f>
        <v>Celle B150 skal være udfyldt</v>
      </c>
      <c r="F157" s="298" t="str">
        <f>IF('Timereg. Navn 1'!$B$4="","Celle B150 skal være udfyldt",IF(AND($B$6="Kommune",F155&gt;0),F155*1.95/100,IF(AND($B$6="Naturstyrelsen",F155&gt;0),F155*1.5/100,"0,00")))</f>
        <v>Celle B150 skal være udfyldt</v>
      </c>
      <c r="G157" s="298" t="str">
        <f>IF('Timereg. Navn 1'!$B$4="","Celle B150 skal være udfyldt",IF(AND($B$6="Kommune",G155&gt;0),G155*1.95/100,IF(AND($B$6="Naturstyrelsen",G155&gt;0),G155*1.5/100,"0,00")))</f>
        <v>Celle B150 skal være udfyldt</v>
      </c>
      <c r="H157" s="298" t="str">
        <f>IF('Timereg. Navn 1'!$B$4="","Celle B150 skal være udfyldt",IF(AND($B$6="Kommune",H155&gt;0),H155*1.95/100,IF(AND($B$6="Naturstyrelsen",H155&gt;0),H155*1.5/100,"0,00")))</f>
        <v>Celle B150 skal være udfyldt</v>
      </c>
      <c r="I157" s="298" t="str">
        <f>IF('Timereg. Navn 1'!$B$4="","Celle B150 skal være udfyldt",IF(AND($B$6="Kommune",I155&gt;0),I155*1.95/100,IF(AND($B$6="Naturstyrelsen",I155&gt;0),I155*1.5/100,"0,00")))</f>
        <v>Celle B150 skal være udfyldt</v>
      </c>
      <c r="J157" s="298" t="str">
        <f>IF('Timereg. Navn 1'!$B$4="","Celle B150 skal være udfyldt",IF(AND($B$6="Kommune",J155&gt;0),J155*1.95/100,IF(AND($B$6="Naturstyrelsen",J155&gt;0),J155*1.5/100,"0,00")))</f>
        <v>Celle B150 skal være udfyldt</v>
      </c>
      <c r="K157" s="298" t="str">
        <f>IF('Timereg. Navn 1'!$B$4="","Celle B150 skal være udfyldt",IF(AND($B$6="Kommune",K155&gt;0),K155*1.95/100,IF(AND($B$6="Naturstyrelsen",K155&gt;0),K155*1.5/100,"0,00")))</f>
        <v>Celle B150 skal være udfyldt</v>
      </c>
      <c r="L157" s="298" t="str">
        <f>IF('Timereg. Navn 1'!$B$4="","Celle B150 skal være udfyldt",IF(AND($B$6="Kommune",L155&gt;0),L155*1.95/100,IF(AND($B$6="Naturstyrelsen",L155&gt;0),L155*1.5/100,"0,00")))</f>
        <v>Celle B150 skal være udfyldt</v>
      </c>
      <c r="M157" s="298" t="str">
        <f>IF('Timereg. Navn 1'!$B$4="","Celle B150 skal være udfyldt",IF(AND($B$6="Kommune",M155&gt;0),M155*1.95/100,IF(AND($B$6="Naturstyrelsen",M155&gt;0),M155*1.5/100,"0,00")))</f>
        <v>Celle B150 skal være udfyldt</v>
      </c>
      <c r="O157" s="6"/>
    </row>
    <row r="158" spans="1:18" x14ac:dyDescent="0.3">
      <c r="A158" s="251"/>
      <c r="B158" s="252"/>
      <c r="C158" s="252"/>
      <c r="D158" s="252"/>
      <c r="E158" s="252"/>
      <c r="F158" s="252"/>
      <c r="G158" s="252"/>
      <c r="H158" s="252"/>
      <c r="I158" s="252"/>
      <c r="J158" s="252"/>
      <c r="K158" s="252"/>
      <c r="L158" s="252"/>
      <c r="M158" s="252"/>
      <c r="O158" s="6"/>
    </row>
    <row r="159" spans="1:18" x14ac:dyDescent="0.3">
      <c r="A159" s="102" t="s">
        <v>46</v>
      </c>
      <c r="B159" s="397">
        <v>0</v>
      </c>
      <c r="C159" s="397">
        <v>0</v>
      </c>
      <c r="D159" s="397">
        <v>0</v>
      </c>
      <c r="E159" s="397">
        <v>0</v>
      </c>
      <c r="F159" s="397">
        <v>0</v>
      </c>
      <c r="G159" s="397">
        <v>0</v>
      </c>
      <c r="H159" s="397">
        <v>0</v>
      </c>
      <c r="I159" s="397">
        <v>0</v>
      </c>
      <c r="J159" s="397">
        <v>0</v>
      </c>
      <c r="K159" s="397">
        <v>0</v>
      </c>
      <c r="L159" s="397">
        <v>0</v>
      </c>
      <c r="M159" s="397">
        <v>0</v>
      </c>
      <c r="N159" s="10"/>
      <c r="O159" s="6"/>
    </row>
    <row r="160" spans="1:18" x14ac:dyDescent="0.3">
      <c r="A160" s="102" t="s">
        <v>47</v>
      </c>
      <c r="B160" s="397">
        <v>0</v>
      </c>
      <c r="C160" s="397">
        <v>0</v>
      </c>
      <c r="D160" s="397">
        <v>0</v>
      </c>
      <c r="E160" s="397">
        <v>0</v>
      </c>
      <c r="F160" s="397">
        <v>0</v>
      </c>
      <c r="G160" s="397">
        <v>0</v>
      </c>
      <c r="H160" s="397">
        <v>0</v>
      </c>
      <c r="I160" s="397">
        <v>0</v>
      </c>
      <c r="J160" s="397">
        <v>0</v>
      </c>
      <c r="K160" s="397">
        <v>0</v>
      </c>
      <c r="L160" s="397">
        <v>0</v>
      </c>
      <c r="M160" s="397">
        <v>0</v>
      </c>
      <c r="O160" s="6"/>
    </row>
    <row r="161" spans="1:33" ht="15" thickBot="1" x14ac:dyDescent="0.35">
      <c r="A161" s="275"/>
      <c r="B161" s="276"/>
      <c r="C161" s="276"/>
      <c r="D161" s="276"/>
      <c r="E161" s="276"/>
      <c r="F161" s="276"/>
      <c r="G161" s="276"/>
      <c r="H161" s="276"/>
      <c r="I161" s="276"/>
      <c r="J161" s="276"/>
      <c r="K161" s="276"/>
      <c r="L161" s="276"/>
      <c r="M161" s="276"/>
      <c r="O161" s="6"/>
    </row>
    <row r="162" spans="1:33" x14ac:dyDescent="0.3">
      <c r="A162" s="272" t="s">
        <v>48</v>
      </c>
      <c r="B162" s="273">
        <f>SUM(B155:B160)</f>
        <v>0</v>
      </c>
      <c r="C162" s="273">
        <f t="shared" ref="C162:M162" si="35">SUM(C155:C160)</f>
        <v>0</v>
      </c>
      <c r="D162" s="273">
        <f t="shared" si="35"/>
        <v>0</v>
      </c>
      <c r="E162" s="273">
        <f t="shared" si="35"/>
        <v>0</v>
      </c>
      <c r="F162" s="273">
        <f t="shared" si="35"/>
        <v>0</v>
      </c>
      <c r="G162" s="273">
        <f t="shared" si="35"/>
        <v>0</v>
      </c>
      <c r="H162" s="273">
        <f t="shared" si="35"/>
        <v>0</v>
      </c>
      <c r="I162" s="273">
        <f t="shared" si="35"/>
        <v>0</v>
      </c>
      <c r="J162" s="273">
        <f t="shared" si="35"/>
        <v>0</v>
      </c>
      <c r="K162" s="273">
        <f t="shared" si="35"/>
        <v>0</v>
      </c>
      <c r="L162" s="273">
        <f t="shared" si="35"/>
        <v>0</v>
      </c>
      <c r="M162" s="273">
        <f t="shared" si="35"/>
        <v>0</v>
      </c>
      <c r="O162" s="6"/>
    </row>
    <row r="163" spans="1:33" x14ac:dyDescent="0.3">
      <c r="A163" s="251"/>
      <c r="B163" s="252"/>
      <c r="C163" s="252"/>
      <c r="D163" s="252"/>
      <c r="E163" s="252"/>
      <c r="F163" s="252"/>
      <c r="G163" s="252"/>
      <c r="H163" s="252"/>
      <c r="I163" s="252"/>
      <c r="J163" s="261"/>
      <c r="K163" s="252"/>
      <c r="L163" s="252"/>
      <c r="M163" s="252"/>
      <c r="O163" s="6"/>
    </row>
    <row r="164" spans="1:33" ht="43.2" x14ac:dyDescent="0.3">
      <c r="A164" s="290" t="s">
        <v>308</v>
      </c>
      <c r="B164" s="294" t="str">
        <f>IFERROR(VLOOKUP(CONCATENATE($I$149,B152),'Samleark timer'!$E:$J,6,0),"Indtast årstal i celle I149")</f>
        <v>Indtast årstal i celle I149</v>
      </c>
      <c r="C164" s="294" t="str">
        <f>IFERROR(VLOOKUP(CONCATENATE($I$149,C152),'Samleark timer'!$E:$J,6,0),"Indtast årstal i celle I149")</f>
        <v>Indtast årstal i celle I149</v>
      </c>
      <c r="D164" s="294" t="str">
        <f>IFERROR(VLOOKUP(CONCATENATE($I$149,D152),'Samleark timer'!$E:$J,6,0),"Indtast årstal i celle I149")</f>
        <v>Indtast årstal i celle I149</v>
      </c>
      <c r="E164" s="294" t="str">
        <f>IFERROR(VLOOKUP(CONCATENATE($I$149,E152),'Samleark timer'!$E:$J,6,0),"Indtast årstal i celle I149")</f>
        <v>Indtast årstal i celle I149</v>
      </c>
      <c r="F164" s="294" t="str">
        <f>IFERROR(VLOOKUP(CONCATENATE($I$149,F152),'Samleark timer'!$E:$J,6,0),"Indtast årstal i celle I149")</f>
        <v>Indtast årstal i celle I149</v>
      </c>
      <c r="G164" s="294" t="str">
        <f>IFERROR(VLOOKUP(CONCATENATE($I$149,G152),'Samleark timer'!$E:$J,6,0),"Indtast årstal i celle I149")</f>
        <v>Indtast årstal i celle I149</v>
      </c>
      <c r="H164" s="294" t="str">
        <f>IFERROR(VLOOKUP(CONCATENATE($I$149,H152),'Samleark timer'!$E:$J,6,0),"Indtast årstal i celle I149")</f>
        <v>Indtast årstal i celle I149</v>
      </c>
      <c r="I164" s="294" t="str">
        <f>IFERROR(VLOOKUP(CONCATENATE($I$149,I152),'Samleark timer'!$E:$J,6,0),"Indtast årstal i celle I149")</f>
        <v>Indtast årstal i celle I149</v>
      </c>
      <c r="J164" s="294" t="str">
        <f>IFERROR(VLOOKUP(CONCATENATE($I$149,J152),'Samleark timer'!$E:$J,6,0),"Indtast årstal i celle I149")</f>
        <v>Indtast årstal i celle I149</v>
      </c>
      <c r="K164" s="294" t="str">
        <f>IFERROR(VLOOKUP(CONCATENATE($I$149,K152),'Samleark timer'!$E:$J,6,0),"Indtast årstal i celle I149")</f>
        <v>Indtast årstal i celle I149</v>
      </c>
      <c r="L164" s="294" t="str">
        <f>IFERROR(VLOOKUP(CONCATENATE($I$149,L152),'Samleark timer'!$E:$J,6,0),"Indtast årstal i celle I149")</f>
        <v>Indtast årstal i celle I149</v>
      </c>
      <c r="M164" s="294" t="str">
        <f>IFERROR(VLOOKUP(CONCATENATE($I$149,M152),'Samleark timer'!$E:$J,6,0),"Indtast årstal i celle I149")</f>
        <v>Indtast årstal i celle I149</v>
      </c>
      <c r="O164" s="6"/>
    </row>
    <row r="165" spans="1:33" x14ac:dyDescent="0.3">
      <c r="A165" s="194" t="s">
        <v>318</v>
      </c>
      <c r="B165" s="289">
        <f>IFERROR(SUM(B162*12/B164),0)</f>
        <v>0</v>
      </c>
      <c r="C165" s="289">
        <f t="shared" ref="C165:M165" si="36">IFERROR(SUM(C162*12/C164),0)</f>
        <v>0</v>
      </c>
      <c r="D165" s="289">
        <f t="shared" si="36"/>
        <v>0</v>
      </c>
      <c r="E165" s="289">
        <f t="shared" si="36"/>
        <v>0</v>
      </c>
      <c r="F165" s="289">
        <f t="shared" si="36"/>
        <v>0</v>
      </c>
      <c r="G165" s="289">
        <f t="shared" si="36"/>
        <v>0</v>
      </c>
      <c r="H165" s="289">
        <f t="shared" si="36"/>
        <v>0</v>
      </c>
      <c r="I165" s="289">
        <f t="shared" si="36"/>
        <v>0</v>
      </c>
      <c r="J165" s="289">
        <f t="shared" si="36"/>
        <v>0</v>
      </c>
      <c r="K165" s="289">
        <f t="shared" si="36"/>
        <v>0</v>
      </c>
      <c r="L165" s="289">
        <f t="shared" si="36"/>
        <v>0</v>
      </c>
      <c r="M165" s="289">
        <f t="shared" si="36"/>
        <v>0</v>
      </c>
      <c r="O165" s="6"/>
    </row>
    <row r="166" spans="1:33" ht="15" thickBot="1" x14ac:dyDescent="0.35">
      <c r="A166" s="182" t="s">
        <v>317</v>
      </c>
      <c r="B166" s="398">
        <v>0</v>
      </c>
      <c r="C166" s="398">
        <v>0</v>
      </c>
      <c r="D166" s="398">
        <v>0</v>
      </c>
      <c r="E166" s="398">
        <v>0</v>
      </c>
      <c r="F166" s="398">
        <v>0</v>
      </c>
      <c r="G166" s="398">
        <v>0</v>
      </c>
      <c r="H166" s="398">
        <v>0</v>
      </c>
      <c r="I166" s="398">
        <v>0</v>
      </c>
      <c r="J166" s="398">
        <v>0</v>
      </c>
      <c r="K166" s="398">
        <v>0</v>
      </c>
      <c r="L166" s="398">
        <v>0</v>
      </c>
      <c r="M166" s="398">
        <v>0</v>
      </c>
      <c r="N166" s="186"/>
      <c r="O166" s="6"/>
      <c r="T166" s="204"/>
      <c r="X166" s="354"/>
      <c r="Y166" s="354"/>
      <c r="Z166" s="354"/>
    </row>
    <row r="167" spans="1:33" ht="15" thickBot="1" x14ac:dyDescent="0.35">
      <c r="A167" s="262"/>
      <c r="B167" s="263"/>
      <c r="C167" s="252"/>
      <c r="D167" s="252"/>
      <c r="E167" s="252"/>
      <c r="F167" s="252"/>
      <c r="G167" s="252"/>
      <c r="H167" s="252"/>
      <c r="I167" s="252"/>
      <c r="J167" s="252"/>
      <c r="K167" s="252"/>
      <c r="L167" s="252"/>
      <c r="M167" s="264"/>
      <c r="N167" s="253" t="s">
        <v>51</v>
      </c>
      <c r="O167" s="6"/>
      <c r="P167" s="621" t="s">
        <v>401</v>
      </c>
      <c r="Q167" s="622"/>
      <c r="R167" s="622"/>
      <c r="S167" s="215">
        <f>$I$149</f>
        <v>0</v>
      </c>
      <c r="T167" s="368"/>
      <c r="U167" s="368"/>
      <c r="V167" s="368"/>
      <c r="W167" s="368"/>
      <c r="X167" s="368"/>
      <c r="Y167" s="368"/>
      <c r="Z167" s="368"/>
      <c r="AA167" s="368"/>
    </row>
    <row r="168" spans="1:33" ht="43.2" x14ac:dyDescent="0.3">
      <c r="A168" s="183" t="s">
        <v>319</v>
      </c>
      <c r="B168" s="295" t="str">
        <f>IFERROR(VLOOKUP(CONCATENATE($I$149,B152),'Samleark timer'!$E:$F,2,0),"Indtast årstal i celle I149")</f>
        <v>Indtast årstal i celle I149</v>
      </c>
      <c r="C168" s="295" t="str">
        <f>IFERROR(VLOOKUP(CONCATENATE($I$5,C152),'Samleark timer'!$E:$F,2,0),"Indtast årstal i celle I149")</f>
        <v>Indtast årstal i celle I149</v>
      </c>
      <c r="D168" s="295" t="str">
        <f>IFERROR(VLOOKUP(CONCATENATE($I$5,D152),'Samleark timer'!$E:$F,2,0),"Indtast årstal i celle I149")</f>
        <v>Indtast årstal i celle I149</v>
      </c>
      <c r="E168" s="295" t="str">
        <f>IFERROR(VLOOKUP(CONCATENATE($I$5,E152),'Samleark timer'!$E:$F,2,0),"Indtast årstal i celle I149")</f>
        <v>Indtast årstal i celle I149</v>
      </c>
      <c r="F168" s="295" t="str">
        <f>IFERROR(VLOOKUP(CONCATENATE($I$5,F152),'Samleark timer'!$E:$F,2,0),"Indtast årstal i celle I149")</f>
        <v>Indtast årstal i celle I149</v>
      </c>
      <c r="G168" s="295" t="str">
        <f>IFERROR(VLOOKUP(CONCATENATE($I$5,G152),'Samleark timer'!$E:$F,2,0),"Indtast årstal i celle I149")</f>
        <v>Indtast årstal i celle I149</v>
      </c>
      <c r="H168" s="295" t="str">
        <f>IFERROR(VLOOKUP(CONCATENATE($I$5,H152),'Samleark timer'!$E:$F,2,0),"Indtast årstal i celle I149")</f>
        <v>Indtast årstal i celle I149</v>
      </c>
      <c r="I168" s="295" t="str">
        <f>IFERROR(VLOOKUP(CONCATENATE($I$5,I152),'Samleark timer'!$E:$F,2,0),"Indtast årstal i celle I149")</f>
        <v>Indtast årstal i celle I149</v>
      </c>
      <c r="J168" s="295" t="str">
        <f>IFERROR(VLOOKUP(CONCATENATE($I$5,J152),'Samleark timer'!$E:$F,2,0),"Indtast årstal i celle I149")</f>
        <v>Indtast årstal i celle I149</v>
      </c>
      <c r="K168" s="295" t="str">
        <f>IFERROR(VLOOKUP(CONCATENATE($I$5,K152),'Samleark timer'!$E:$F,2,0),"Indtast årstal i celle I149")</f>
        <v>Indtast årstal i celle I149</v>
      </c>
      <c r="L168" s="295" t="str">
        <f>IFERROR(VLOOKUP(CONCATENATE($I$5,L152),'Samleark timer'!$E:$F,2,0),"Indtast årstal i celle I149")</f>
        <v>Indtast årstal i celle I149</v>
      </c>
      <c r="M168" s="295" t="str">
        <f>IFERROR(VLOOKUP(CONCATENATE($I$5,M152),'Samleark timer'!$E:$F,2,0),"Indtast årstal i celle I149")</f>
        <v>Indtast årstal i celle I149</v>
      </c>
      <c r="N168" s="254">
        <f>SUM(B168:M168)</f>
        <v>0</v>
      </c>
      <c r="O168" s="6"/>
      <c r="P168" s="619"/>
      <c r="Q168" s="589"/>
      <c r="R168" s="589"/>
      <c r="S168" s="589"/>
      <c r="T168" s="589"/>
      <c r="U168" s="589"/>
      <c r="V168" s="589"/>
      <c r="W168" s="589"/>
      <c r="X168" s="589"/>
      <c r="Y168" s="589"/>
      <c r="Z168" s="589"/>
      <c r="AA168" s="589"/>
      <c r="AB168" s="589"/>
      <c r="AC168" s="589"/>
      <c r="AD168" s="589"/>
      <c r="AE168" s="589"/>
      <c r="AF168" s="589"/>
      <c r="AG168" s="589"/>
    </row>
    <row r="169" spans="1:33" s="11" customFormat="1" ht="15" thickBot="1" x14ac:dyDescent="0.35">
      <c r="A169" s="183" t="s">
        <v>323</v>
      </c>
      <c r="B169" s="399">
        <v>0</v>
      </c>
      <c r="C169" s="399">
        <v>0</v>
      </c>
      <c r="D169" s="399">
        <v>0</v>
      </c>
      <c r="E169" s="399">
        <v>0</v>
      </c>
      <c r="F169" s="399">
        <v>0</v>
      </c>
      <c r="G169" s="399">
        <v>0</v>
      </c>
      <c r="H169" s="399">
        <v>0</v>
      </c>
      <c r="I169" s="399">
        <v>0</v>
      </c>
      <c r="J169" s="399">
        <v>0</v>
      </c>
      <c r="K169" s="399">
        <v>0</v>
      </c>
      <c r="L169" s="399">
        <v>0</v>
      </c>
      <c r="M169" s="399">
        <v>0</v>
      </c>
      <c r="N169" s="255">
        <f>SUM(B169:M169)</f>
        <v>0</v>
      </c>
      <c r="O169" s="6"/>
      <c r="P169" s="589"/>
      <c r="Q169" s="589"/>
      <c r="R169" s="589"/>
      <c r="S169" s="589"/>
      <c r="T169" s="589"/>
      <c r="U169" s="589"/>
      <c r="V169" s="589"/>
      <c r="W169" s="589"/>
      <c r="X169" s="589"/>
      <c r="Y169" s="589"/>
      <c r="Z169" s="589"/>
      <c r="AA169" s="589"/>
      <c r="AB169" s="589"/>
      <c r="AC169" s="589"/>
      <c r="AD169" s="589"/>
      <c r="AE169" s="589"/>
      <c r="AF169" s="589"/>
      <c r="AG169" s="589"/>
    </row>
    <row r="170" spans="1:33" ht="15" thickBot="1" x14ac:dyDescent="0.35">
      <c r="A170" s="265"/>
      <c r="B170" s="266"/>
      <c r="C170" s="266"/>
      <c r="D170" s="266"/>
      <c r="E170" s="266"/>
      <c r="F170" s="266"/>
      <c r="G170" s="266"/>
      <c r="H170" s="266"/>
      <c r="I170" s="266"/>
      <c r="J170" s="266"/>
      <c r="K170" s="266"/>
      <c r="L170" s="266"/>
      <c r="M170" s="267"/>
      <c r="N170" s="257"/>
      <c r="O170" s="6"/>
      <c r="P170" s="589"/>
      <c r="Q170" s="589"/>
      <c r="R170" s="589"/>
      <c r="S170" s="589"/>
      <c r="T170" s="589"/>
      <c r="U170" s="589"/>
      <c r="V170" s="589"/>
      <c r="W170" s="589"/>
      <c r="X170" s="589"/>
      <c r="Y170" s="589"/>
      <c r="Z170" s="589"/>
      <c r="AA170" s="589"/>
      <c r="AB170" s="589"/>
      <c r="AC170" s="589"/>
      <c r="AD170" s="589"/>
      <c r="AE170" s="589"/>
      <c r="AF170" s="589"/>
      <c r="AG170" s="589"/>
    </row>
    <row r="171" spans="1:33" ht="43.2" x14ac:dyDescent="0.3">
      <c r="A171" s="184" t="s">
        <v>404</v>
      </c>
      <c r="B171" s="296" t="str">
        <f>IFERROR(+B165*B168,"Indtast årstal i celle I149")</f>
        <v>Indtast årstal i celle I149</v>
      </c>
      <c r="C171" s="296" t="str">
        <f t="shared" ref="C171:M171" si="37">IFERROR(+C165*C168,"Indtast årstal i celle I149")</f>
        <v>Indtast årstal i celle I149</v>
      </c>
      <c r="D171" s="296" t="str">
        <f t="shared" si="37"/>
        <v>Indtast årstal i celle I149</v>
      </c>
      <c r="E171" s="296" t="str">
        <f t="shared" si="37"/>
        <v>Indtast årstal i celle I149</v>
      </c>
      <c r="F171" s="296" t="str">
        <f t="shared" si="37"/>
        <v>Indtast årstal i celle I149</v>
      </c>
      <c r="G171" s="296" t="str">
        <f t="shared" si="37"/>
        <v>Indtast årstal i celle I149</v>
      </c>
      <c r="H171" s="296" t="str">
        <f t="shared" si="37"/>
        <v>Indtast årstal i celle I149</v>
      </c>
      <c r="I171" s="296" t="str">
        <f t="shared" si="37"/>
        <v>Indtast årstal i celle I149</v>
      </c>
      <c r="J171" s="296" t="str">
        <f t="shared" si="37"/>
        <v>Indtast årstal i celle I149</v>
      </c>
      <c r="K171" s="296" t="str">
        <f t="shared" si="37"/>
        <v>Indtast årstal i celle I149</v>
      </c>
      <c r="L171" s="296" t="str">
        <f t="shared" si="37"/>
        <v>Indtast årstal i celle I149</v>
      </c>
      <c r="M171" s="296" t="str">
        <f t="shared" si="37"/>
        <v>Indtast årstal i celle I149</v>
      </c>
      <c r="N171" s="258">
        <f>SUM(B171:M171)</f>
        <v>0</v>
      </c>
      <c r="O171" s="6"/>
      <c r="P171" s="589"/>
      <c r="Q171" s="589"/>
      <c r="R171" s="589"/>
      <c r="S171" s="589"/>
      <c r="T171" s="589"/>
      <c r="U171" s="589"/>
      <c r="V171" s="589"/>
      <c r="W171" s="589"/>
      <c r="X171" s="589"/>
      <c r="Y171" s="589"/>
      <c r="Z171" s="589"/>
      <c r="AA171" s="589"/>
      <c r="AB171" s="589"/>
      <c r="AC171" s="589"/>
      <c r="AD171" s="589"/>
      <c r="AE171" s="589"/>
      <c r="AF171" s="589"/>
      <c r="AG171" s="589"/>
    </row>
    <row r="172" spans="1:33" ht="15" thickBot="1" x14ac:dyDescent="0.35">
      <c r="A172" s="184" t="s">
        <v>325</v>
      </c>
      <c r="B172" s="193">
        <f>IF(OR(B165&gt;B166),(B166*B169),(B165*B169))</f>
        <v>0</v>
      </c>
      <c r="C172" s="193">
        <f t="shared" ref="C172:M172" si="38">IF(OR(C165&gt;C166),(C166*C169),(C165*C169))</f>
        <v>0</v>
      </c>
      <c r="D172" s="193">
        <f t="shared" si="38"/>
        <v>0</v>
      </c>
      <c r="E172" s="193">
        <f t="shared" si="38"/>
        <v>0</v>
      </c>
      <c r="F172" s="193">
        <f t="shared" si="38"/>
        <v>0</v>
      </c>
      <c r="G172" s="193">
        <f t="shared" si="38"/>
        <v>0</v>
      </c>
      <c r="H172" s="193">
        <f t="shared" si="38"/>
        <v>0</v>
      </c>
      <c r="I172" s="193">
        <f t="shared" si="38"/>
        <v>0</v>
      </c>
      <c r="J172" s="193">
        <f t="shared" si="38"/>
        <v>0</v>
      </c>
      <c r="K172" s="193">
        <f t="shared" si="38"/>
        <v>0</v>
      </c>
      <c r="L172" s="193">
        <f t="shared" si="38"/>
        <v>0</v>
      </c>
      <c r="M172" s="256">
        <f t="shared" si="38"/>
        <v>0</v>
      </c>
      <c r="N172" s="255">
        <f>SUM(B172:M172)</f>
        <v>0</v>
      </c>
      <c r="O172" s="6"/>
      <c r="P172" s="589"/>
      <c r="Q172" s="589"/>
      <c r="R172" s="589"/>
      <c r="S172" s="589"/>
      <c r="T172" s="589"/>
      <c r="U172" s="589"/>
      <c r="V172" s="589"/>
      <c r="W172" s="589"/>
      <c r="X172" s="589"/>
      <c r="Y172" s="589"/>
      <c r="Z172" s="589"/>
      <c r="AA172" s="589"/>
      <c r="AB172" s="589"/>
      <c r="AC172" s="589"/>
      <c r="AD172" s="589"/>
      <c r="AE172" s="589"/>
      <c r="AF172" s="589"/>
      <c r="AG172" s="589"/>
    </row>
    <row r="173" spans="1:33" x14ac:dyDescent="0.3">
      <c r="A173" s="195"/>
      <c r="B173" s="278"/>
      <c r="C173" s="278"/>
      <c r="D173" s="278"/>
      <c r="E173" s="278"/>
      <c r="F173" s="278"/>
      <c r="G173" s="196"/>
      <c r="H173" s="196"/>
      <c r="I173" s="196"/>
      <c r="J173" s="196"/>
      <c r="K173" s="196"/>
      <c r="L173" s="196"/>
      <c r="M173" s="197"/>
      <c r="N173" s="191"/>
      <c r="O173" s="6"/>
      <c r="T173" s="204"/>
      <c r="X173" s="354"/>
      <c r="Y173" s="354"/>
      <c r="Z173" s="354"/>
    </row>
    <row r="174" spans="1:33" ht="15" hidden="1" thickBot="1" x14ac:dyDescent="0.35">
      <c r="A174" s="198" t="s">
        <v>320</v>
      </c>
      <c r="B174" s="199"/>
      <c r="C174" s="199"/>
      <c r="D174" s="199"/>
      <c r="E174" s="199"/>
      <c r="F174" s="199"/>
      <c r="G174" s="199"/>
      <c r="H174" s="199"/>
      <c r="I174" s="199"/>
      <c r="J174" s="199"/>
      <c r="K174" s="199"/>
      <c r="L174" s="199"/>
      <c r="M174" s="199"/>
      <c r="N174" s="253" t="s">
        <v>52</v>
      </c>
      <c r="O174" s="6"/>
      <c r="P174" s="621" t="s">
        <v>402</v>
      </c>
      <c r="Q174" s="622"/>
      <c r="R174" s="639"/>
      <c r="S174" s="215">
        <f>$I$149</f>
        <v>0</v>
      </c>
      <c r="T174" s="368"/>
      <c r="U174" s="368"/>
      <c r="V174" s="368"/>
      <c r="W174" s="368"/>
      <c r="X174" s="368"/>
      <c r="Y174" s="368"/>
      <c r="Z174" s="368"/>
      <c r="AA174" s="368"/>
    </row>
    <row r="175" spans="1:33" hidden="1" x14ac:dyDescent="0.3">
      <c r="A175" s="175" t="s">
        <v>321</v>
      </c>
      <c r="B175" s="400">
        <f t="shared" ref="B175:M175" si="39">IF(OR(B165&gt;B166),(B166),(B165))</f>
        <v>0</v>
      </c>
      <c r="C175" s="400">
        <f t="shared" si="39"/>
        <v>0</v>
      </c>
      <c r="D175" s="400">
        <f t="shared" si="39"/>
        <v>0</v>
      </c>
      <c r="E175" s="400">
        <f t="shared" si="39"/>
        <v>0</v>
      </c>
      <c r="F175" s="400">
        <f t="shared" si="39"/>
        <v>0</v>
      </c>
      <c r="G175" s="400">
        <f t="shared" si="39"/>
        <v>0</v>
      </c>
      <c r="H175" s="400">
        <f t="shared" si="39"/>
        <v>0</v>
      </c>
      <c r="I175" s="400">
        <f t="shared" si="39"/>
        <v>0</v>
      </c>
      <c r="J175" s="400">
        <f t="shared" si="39"/>
        <v>0</v>
      </c>
      <c r="K175" s="400">
        <f t="shared" si="39"/>
        <v>0</v>
      </c>
      <c r="L175" s="400">
        <f t="shared" si="39"/>
        <v>0</v>
      </c>
      <c r="M175" s="401">
        <f t="shared" si="39"/>
        <v>0</v>
      </c>
      <c r="N175" s="259"/>
      <c r="O175" s="6"/>
      <c r="P175" s="619"/>
      <c r="Q175" s="589"/>
      <c r="R175" s="589"/>
      <c r="S175" s="589"/>
      <c r="T175" s="589"/>
      <c r="U175" s="589"/>
      <c r="V175" s="589"/>
      <c r="W175" s="589"/>
      <c r="X175" s="589"/>
      <c r="Y175" s="589"/>
      <c r="Z175" s="589"/>
      <c r="AA175" s="589"/>
      <c r="AB175" s="589"/>
      <c r="AC175" s="589"/>
      <c r="AD175" s="589"/>
      <c r="AE175" s="589"/>
      <c r="AF175" s="589"/>
      <c r="AG175" s="589"/>
    </row>
    <row r="176" spans="1:33" ht="15" hidden="1" thickBot="1" x14ac:dyDescent="0.35">
      <c r="A176" s="175" t="s">
        <v>322</v>
      </c>
      <c r="B176" s="400">
        <f>IFERROR(IF(OR(B168&gt;B169),(B169),(B168)),0)</f>
        <v>0</v>
      </c>
      <c r="C176" s="400">
        <f t="shared" ref="C176:M176" si="40">IFERROR(IF(OR(C168&gt;C169),(C169),(C168)),0)</f>
        <v>0</v>
      </c>
      <c r="D176" s="400">
        <f t="shared" si="40"/>
        <v>0</v>
      </c>
      <c r="E176" s="400">
        <f t="shared" si="40"/>
        <v>0</v>
      </c>
      <c r="F176" s="400">
        <f t="shared" si="40"/>
        <v>0</v>
      </c>
      <c r="G176" s="400">
        <f t="shared" si="40"/>
        <v>0</v>
      </c>
      <c r="H176" s="400">
        <f t="shared" si="40"/>
        <v>0</v>
      </c>
      <c r="I176" s="400">
        <f t="shared" si="40"/>
        <v>0</v>
      </c>
      <c r="J176" s="400">
        <f t="shared" si="40"/>
        <v>0</v>
      </c>
      <c r="K176" s="400">
        <f t="shared" si="40"/>
        <v>0</v>
      </c>
      <c r="L176" s="400">
        <f t="shared" si="40"/>
        <v>0</v>
      </c>
      <c r="M176" s="400">
        <f t="shared" si="40"/>
        <v>0</v>
      </c>
      <c r="N176" s="260">
        <f>SUM(B176:M176)</f>
        <v>0</v>
      </c>
      <c r="O176" s="6"/>
      <c r="P176" s="589"/>
      <c r="Q176" s="589"/>
      <c r="R176" s="589"/>
      <c r="S176" s="589"/>
      <c r="T176" s="589"/>
      <c r="U176" s="589"/>
      <c r="V176" s="589"/>
      <c r="W176" s="589"/>
      <c r="X176" s="589"/>
      <c r="Y176" s="589"/>
      <c r="Z176" s="589"/>
      <c r="AA176" s="589"/>
      <c r="AB176" s="589"/>
      <c r="AC176" s="589"/>
      <c r="AD176" s="589"/>
      <c r="AE176" s="589"/>
      <c r="AF176" s="589"/>
      <c r="AG176" s="589"/>
    </row>
    <row r="177" spans="1:33" hidden="1" x14ac:dyDescent="0.3">
      <c r="A177" s="118"/>
      <c r="B177" s="413"/>
      <c r="C177" s="413"/>
      <c r="D177" s="413"/>
      <c r="E177" s="413"/>
      <c r="F177" s="414"/>
      <c r="G177" s="414"/>
      <c r="H177" s="414"/>
      <c r="I177" s="414"/>
      <c r="J177" s="414"/>
      <c r="K177" s="414"/>
      <c r="L177" s="414"/>
      <c r="M177" s="414"/>
      <c r="N177" s="202"/>
      <c r="O177" s="6"/>
      <c r="P177" s="589"/>
      <c r="Q177" s="589"/>
      <c r="R177" s="589"/>
      <c r="S177" s="589"/>
      <c r="T177" s="589"/>
      <c r="U177" s="589"/>
      <c r="V177" s="589"/>
      <c r="W177" s="589"/>
      <c r="X177" s="589"/>
      <c r="Y177" s="589"/>
      <c r="Z177" s="589"/>
      <c r="AA177" s="589"/>
      <c r="AB177" s="589"/>
      <c r="AC177" s="589"/>
      <c r="AD177" s="589"/>
      <c r="AE177" s="589"/>
      <c r="AF177" s="589"/>
      <c r="AG177" s="589"/>
    </row>
    <row r="178" spans="1:33" hidden="1" x14ac:dyDescent="0.3">
      <c r="A178" s="175" t="s">
        <v>324</v>
      </c>
      <c r="B178" s="400">
        <f>+B175*B176</f>
        <v>0</v>
      </c>
      <c r="C178" s="400">
        <f t="shared" ref="C178:M178" si="41">+C175*C176</f>
        <v>0</v>
      </c>
      <c r="D178" s="400">
        <f t="shared" si="41"/>
        <v>0</v>
      </c>
      <c r="E178" s="400">
        <f t="shared" si="41"/>
        <v>0</v>
      </c>
      <c r="F178" s="400">
        <f t="shared" si="41"/>
        <v>0</v>
      </c>
      <c r="G178" s="400">
        <f t="shared" si="41"/>
        <v>0</v>
      </c>
      <c r="H178" s="400">
        <f t="shared" si="41"/>
        <v>0</v>
      </c>
      <c r="I178" s="400">
        <f t="shared" si="41"/>
        <v>0</v>
      </c>
      <c r="J178" s="400">
        <f t="shared" si="41"/>
        <v>0</v>
      </c>
      <c r="K178" s="400">
        <f t="shared" si="41"/>
        <v>0</v>
      </c>
      <c r="L178" s="400">
        <f t="shared" si="41"/>
        <v>0</v>
      </c>
      <c r="M178" s="400">
        <f t="shared" si="41"/>
        <v>0</v>
      </c>
      <c r="N178" s="200">
        <f>SUM(B178:M178)</f>
        <v>0</v>
      </c>
      <c r="O178" s="179"/>
      <c r="P178" s="589"/>
      <c r="Q178" s="589"/>
      <c r="R178" s="589"/>
      <c r="S178" s="589"/>
      <c r="T178" s="589"/>
      <c r="U178" s="589"/>
      <c r="V178" s="589"/>
      <c r="W178" s="589"/>
      <c r="X178" s="589"/>
      <c r="Y178" s="589"/>
      <c r="Z178" s="589"/>
      <c r="AA178" s="589"/>
      <c r="AB178" s="589"/>
      <c r="AC178" s="589"/>
      <c r="AD178" s="589"/>
      <c r="AE178" s="589"/>
      <c r="AF178" s="589"/>
      <c r="AG178" s="589"/>
    </row>
    <row r="179" spans="1:33" hidden="1" x14ac:dyDescent="0.3">
      <c r="A179" s="204"/>
      <c r="B179" s="171"/>
      <c r="C179" s="171"/>
      <c r="D179" s="171"/>
      <c r="E179" s="171"/>
      <c r="F179" s="171"/>
      <c r="G179" s="171"/>
      <c r="H179" s="171"/>
      <c r="I179" s="171"/>
      <c r="J179" s="171"/>
      <c r="K179" s="171"/>
      <c r="L179" s="171"/>
      <c r="M179" s="171"/>
      <c r="N179" s="171"/>
      <c r="O179" s="173"/>
    </row>
    <row r="180" spans="1:33" x14ac:dyDescent="0.3">
      <c r="A180" s="204"/>
      <c r="B180" s="171"/>
      <c r="C180" s="171"/>
      <c r="D180" s="171"/>
      <c r="E180" s="171"/>
      <c r="F180" s="171"/>
      <c r="G180" s="171"/>
      <c r="H180" s="171"/>
      <c r="I180" s="171"/>
      <c r="J180" s="171"/>
      <c r="K180" s="171"/>
      <c r="L180" s="171"/>
      <c r="M180" s="171"/>
      <c r="N180" s="171"/>
      <c r="O180" s="173"/>
    </row>
    <row r="181" spans="1:33" ht="15" thickBot="1" x14ac:dyDescent="0.35">
      <c r="A181" s="293" t="s">
        <v>88</v>
      </c>
      <c r="B181" s="277"/>
      <c r="C181" s="291"/>
      <c r="D181" s="180"/>
      <c r="E181" s="249"/>
      <c r="F181" s="58"/>
      <c r="G181" s="58"/>
      <c r="H181" s="58"/>
      <c r="I181" s="58"/>
      <c r="J181" s="58"/>
      <c r="K181" s="58"/>
      <c r="L181" s="58"/>
      <c r="M181" s="59"/>
      <c r="O181" s="171"/>
    </row>
    <row r="182" spans="1:33" ht="15" thickBot="1" x14ac:dyDescent="0.35">
      <c r="A182" s="181" t="s">
        <v>423</v>
      </c>
      <c r="B182" s="610">
        <f>+'Timereg. Navn 1'!$B$5</f>
        <v>0</v>
      </c>
      <c r="C182" s="611"/>
      <c r="D182" s="611"/>
      <c r="E182" s="611"/>
      <c r="F182" s="612"/>
      <c r="G182" s="60"/>
      <c r="H182" s="60"/>
      <c r="I182" s="268" t="s">
        <v>418</v>
      </c>
      <c r="J182" s="269"/>
      <c r="K182" s="269"/>
      <c r="L182" s="269"/>
      <c r="M182" s="61"/>
      <c r="O182" s="6"/>
    </row>
    <row r="183" spans="1:33" ht="15.6" thickTop="1" thickBot="1" x14ac:dyDescent="0.35">
      <c r="A183" s="102" t="s">
        <v>421</v>
      </c>
      <c r="B183" s="625">
        <f>+'Timereg. Navn 1'!$B$6</f>
        <v>0</v>
      </c>
      <c r="C183" s="626"/>
      <c r="D183" s="627"/>
      <c r="E183" s="60"/>
      <c r="F183" s="192" t="s">
        <v>380</v>
      </c>
      <c r="G183" s="393"/>
      <c r="H183" s="60"/>
      <c r="I183" s="270" t="s">
        <v>417</v>
      </c>
      <c r="J183" s="270"/>
      <c r="K183" s="271"/>
      <c r="L183" s="271"/>
      <c r="M183" s="61"/>
      <c r="O183" s="6"/>
    </row>
    <row r="184" spans="1:33" ht="15" thickTop="1" x14ac:dyDescent="0.3">
      <c r="A184" s="64"/>
      <c r="B184" s="62"/>
      <c r="C184" s="62"/>
      <c r="D184" s="62"/>
      <c r="E184" s="62"/>
      <c r="F184" s="62"/>
      <c r="G184" s="62"/>
      <c r="H184" s="62"/>
      <c r="I184" s="62"/>
      <c r="J184" s="62"/>
      <c r="K184" s="62"/>
      <c r="L184" s="62"/>
      <c r="M184" s="63"/>
      <c r="O184" s="6"/>
    </row>
    <row r="185" spans="1:33" ht="15" thickBot="1" x14ac:dyDescent="0.35">
      <c r="A185" s="57" t="s">
        <v>11</v>
      </c>
      <c r="B185" s="616">
        <f>+'Timereg. Navn 1'!$B$7</f>
        <v>0</v>
      </c>
      <c r="C185" s="617"/>
      <c r="D185" s="617"/>
      <c r="E185" s="617"/>
      <c r="F185" s="618"/>
      <c r="G185" s="7"/>
      <c r="H185" s="57" t="s">
        <v>313</v>
      </c>
      <c r="I185" s="394"/>
      <c r="J185" s="7"/>
      <c r="K185" s="5"/>
      <c r="L185" s="5"/>
      <c r="M185" s="5"/>
      <c r="O185" s="6"/>
    </row>
    <row r="186" spans="1:33" ht="42.6" customHeight="1" x14ac:dyDescent="0.3">
      <c r="A186" s="210" t="s">
        <v>413</v>
      </c>
      <c r="B186" s="628" t="str">
        <f>IF(+'Timereg. Navn 1'!$B$4=0,"Vælg 'Kommune' eller 'Naturstyrelsen' på fanen 'Timereg. Navn'",+'Timereg. Navn 1'!$B$4)</f>
        <v>Vælg 'Kommune' eller 'Naturstyrelsen' på fanen 'Timereg. Navn'</v>
      </c>
      <c r="C186" s="629"/>
      <c r="D186" s="286"/>
      <c r="E186" s="287"/>
      <c r="F186" s="172"/>
      <c r="G186" s="1"/>
      <c r="H186" s="1"/>
      <c r="I186" s="5"/>
      <c r="J186" s="1"/>
      <c r="K186" s="1"/>
      <c r="L186" s="1"/>
      <c r="M186" s="1"/>
      <c r="O186" s="6"/>
    </row>
    <row r="187" spans="1:33" ht="15" thickBot="1" x14ac:dyDescent="0.35">
      <c r="A187" s="274"/>
      <c r="B187" s="623" t="s">
        <v>19</v>
      </c>
      <c r="C187" s="624"/>
      <c r="D187" s="244">
        <v>0.15</v>
      </c>
      <c r="E187" s="288">
        <f>0.15*N208</f>
        <v>0</v>
      </c>
      <c r="F187" s="207"/>
      <c r="G187" s="66"/>
      <c r="H187" s="66"/>
      <c r="I187" s="66"/>
      <c r="J187" s="66"/>
      <c r="K187" s="66"/>
      <c r="L187" s="66"/>
      <c r="M187" s="66"/>
      <c r="N187" s="95"/>
      <c r="O187" s="6"/>
    </row>
    <row r="188" spans="1:33" ht="15" thickBot="1" x14ac:dyDescent="0.35">
      <c r="A188" s="78"/>
      <c r="B188" s="79" t="s">
        <v>35</v>
      </c>
      <c r="C188" s="79" t="s">
        <v>36</v>
      </c>
      <c r="D188" s="65" t="s">
        <v>37</v>
      </c>
      <c r="E188" s="242" t="s">
        <v>38</v>
      </c>
      <c r="F188" s="248" t="s">
        <v>240</v>
      </c>
      <c r="G188" s="243" t="s">
        <v>39</v>
      </c>
      <c r="H188" s="79" t="s">
        <v>40</v>
      </c>
      <c r="I188" s="79" t="s">
        <v>41</v>
      </c>
      <c r="J188" s="79" t="s">
        <v>241</v>
      </c>
      <c r="K188" s="79" t="s">
        <v>242</v>
      </c>
      <c r="L188" s="79" t="s">
        <v>243</v>
      </c>
      <c r="M188" s="79" t="s">
        <v>244</v>
      </c>
      <c r="O188" s="6"/>
    </row>
    <row r="189" spans="1:33" x14ac:dyDescent="0.3">
      <c r="A189" s="182" t="s">
        <v>42</v>
      </c>
      <c r="B189" s="395">
        <v>0</v>
      </c>
      <c r="C189" s="395">
        <v>0</v>
      </c>
      <c r="D189" s="395">
        <v>0</v>
      </c>
      <c r="E189" s="395">
        <v>0</v>
      </c>
      <c r="F189" s="395">
        <v>0</v>
      </c>
      <c r="G189" s="395">
        <v>0</v>
      </c>
      <c r="H189" s="395">
        <v>0</v>
      </c>
      <c r="I189" s="395">
        <v>0</v>
      </c>
      <c r="J189" s="395">
        <v>0</v>
      </c>
      <c r="K189" s="395">
        <v>0</v>
      </c>
      <c r="L189" s="395">
        <v>0</v>
      </c>
      <c r="M189" s="395">
        <v>0</v>
      </c>
      <c r="O189" s="6"/>
    </row>
    <row r="190" spans="1:33" ht="15" thickBot="1" x14ac:dyDescent="0.35">
      <c r="A190" s="274" t="s">
        <v>43</v>
      </c>
      <c r="B190" s="396">
        <v>0</v>
      </c>
      <c r="C190" s="396">
        <v>0</v>
      </c>
      <c r="D190" s="396">
        <v>0</v>
      </c>
      <c r="E190" s="396">
        <v>0</v>
      </c>
      <c r="F190" s="396">
        <v>0</v>
      </c>
      <c r="G190" s="396">
        <v>0</v>
      </c>
      <c r="H190" s="396">
        <v>0</v>
      </c>
      <c r="I190" s="396">
        <v>0</v>
      </c>
      <c r="J190" s="396">
        <v>0</v>
      </c>
      <c r="K190" s="396">
        <v>0</v>
      </c>
      <c r="L190" s="396">
        <v>0</v>
      </c>
      <c r="M190" s="396">
        <v>0</v>
      </c>
      <c r="O190" s="6"/>
    </row>
    <row r="191" spans="1:33" x14ac:dyDescent="0.3">
      <c r="A191" s="272" t="s">
        <v>44</v>
      </c>
      <c r="B191" s="273">
        <f t="shared" ref="B191:M191" si="42">SUM(B189:B190)</f>
        <v>0</v>
      </c>
      <c r="C191" s="273">
        <f t="shared" si="42"/>
        <v>0</v>
      </c>
      <c r="D191" s="273">
        <f t="shared" si="42"/>
        <v>0</v>
      </c>
      <c r="E191" s="273">
        <f t="shared" si="42"/>
        <v>0</v>
      </c>
      <c r="F191" s="273">
        <f t="shared" si="42"/>
        <v>0</v>
      </c>
      <c r="G191" s="273">
        <f t="shared" si="42"/>
        <v>0</v>
      </c>
      <c r="H191" s="273">
        <f t="shared" si="42"/>
        <v>0</v>
      </c>
      <c r="I191" s="273">
        <f t="shared" si="42"/>
        <v>0</v>
      </c>
      <c r="J191" s="273">
        <f t="shared" si="42"/>
        <v>0</v>
      </c>
      <c r="K191" s="273">
        <f t="shared" si="42"/>
        <v>0</v>
      </c>
      <c r="L191" s="273">
        <f t="shared" si="42"/>
        <v>0</v>
      </c>
      <c r="M191" s="273">
        <f t="shared" si="42"/>
        <v>0</v>
      </c>
      <c r="O191" s="6"/>
    </row>
    <row r="192" spans="1:33" x14ac:dyDescent="0.3">
      <c r="A192" s="251"/>
      <c r="B192" s="252"/>
      <c r="C192" s="252"/>
      <c r="D192" s="252"/>
      <c r="E192" s="252"/>
      <c r="F192" s="252"/>
      <c r="G192" s="252"/>
      <c r="H192" s="252"/>
      <c r="I192" s="252"/>
      <c r="J192" s="252"/>
      <c r="K192" s="252"/>
      <c r="L192" s="252"/>
      <c r="M192" s="252"/>
      <c r="O192" s="6"/>
    </row>
    <row r="193" spans="1:33" ht="43.2" x14ac:dyDescent="0.3">
      <c r="A193" s="194" t="s">
        <v>45</v>
      </c>
      <c r="B193" s="298" t="str">
        <f>IF('Timereg. Navn 1'!$B$4="","Celle B186 skal være udfyldt",IF(AND($B$6="Kommune",B191&gt;0),B191*1.95/100,IF(AND($B$6="Naturstyrelsen",B191&gt;0),B191*1.5/100,"0,00")))</f>
        <v>Celle B186 skal være udfyldt</v>
      </c>
      <c r="C193" s="298" t="str">
        <f>IF('Timereg. Navn 1'!$B$4="","Celle B186 skal være udfyldt",IF(AND($B$6="Kommune",C191&gt;0),C191*1.95/100,IF(AND($B$6="Naturstyrelsen",C191&gt;0),C191*1.5/100,"0,00")))</f>
        <v>Celle B186 skal være udfyldt</v>
      </c>
      <c r="D193" s="298" t="str">
        <f>IF('Timereg. Navn 1'!$B$4="","Celle B186 skal være udfyldt",IF(AND($B$6="Kommune",D191&gt;0),D191*1.95/100,IF(AND($B$6="Naturstyrelsen",D191&gt;0),D191*1.5/100,"0,00")))</f>
        <v>Celle B186 skal være udfyldt</v>
      </c>
      <c r="E193" s="298" t="str">
        <f>IF('Timereg. Navn 1'!$B$4="","Celle B186 skal være udfyldt",IF(AND($B$6="Kommune",E191&gt;0),E191*1.95/100,IF(AND($B$6="Naturstyrelsen",E191&gt;0),E191*1.5/100,"0,00")))</f>
        <v>Celle B186 skal være udfyldt</v>
      </c>
      <c r="F193" s="298" t="str">
        <f>IF('Timereg. Navn 1'!$B$4="","Celle B186 skal være udfyldt",IF(AND($B$6="Kommune",F191&gt;0),F191*1.95/100,IF(AND($B$6="Naturstyrelsen",F191&gt;0),F191*1.5/100,"0,00")))</f>
        <v>Celle B186 skal være udfyldt</v>
      </c>
      <c r="G193" s="298" t="str">
        <f>IF('Timereg. Navn 1'!$B$4="","Celle B186 skal være udfyldt",IF(AND($B$6="Kommune",G191&gt;0),G191*1.95/100,IF(AND($B$6="Naturstyrelsen",G191&gt;0),G191*1.5/100,"0,00")))</f>
        <v>Celle B186 skal være udfyldt</v>
      </c>
      <c r="H193" s="298" t="str">
        <f>IF('Timereg. Navn 1'!$B$4="","Celle B186 skal være udfyldt",IF(AND($B$6="Kommune",H191&gt;0),H191*1.95/100,IF(AND($B$6="Naturstyrelsen",H191&gt;0),H191*1.5/100,"0,00")))</f>
        <v>Celle B186 skal være udfyldt</v>
      </c>
      <c r="I193" s="298" t="str">
        <f>IF('Timereg. Navn 1'!$B$4="","Celle B186 skal være udfyldt",IF(AND($B$6="Kommune",I191&gt;0),I191*1.95/100,IF(AND($B$6="Naturstyrelsen",I191&gt;0),I191*1.5/100,"0,00")))</f>
        <v>Celle B186 skal være udfyldt</v>
      </c>
      <c r="J193" s="298" t="str">
        <f>IF('Timereg. Navn 1'!$B$4="","Celle B186 skal være udfyldt",IF(AND($B$6="Kommune",J191&gt;0),J191*1.95/100,IF(AND($B$6="Naturstyrelsen",J191&gt;0),J191*1.5/100,"0,00")))</f>
        <v>Celle B186 skal være udfyldt</v>
      </c>
      <c r="K193" s="298" t="str">
        <f>IF('Timereg. Navn 1'!$B$4="","Celle B186 skal være udfyldt",IF(AND($B$6="Kommune",K191&gt;0),K191*1.95/100,IF(AND($B$6="Naturstyrelsen",K191&gt;0),K191*1.5/100,"0,00")))</f>
        <v>Celle B186 skal være udfyldt</v>
      </c>
      <c r="L193" s="298" t="str">
        <f>IF('Timereg. Navn 1'!$B$4="","Celle B186 skal være udfyldt",IF(AND($B$6="Kommune",L191&gt;0),L191*1.95/100,IF(AND($B$6="Naturstyrelsen",L191&gt;0),L191*1.5/100,"0,00")))</f>
        <v>Celle B186 skal være udfyldt</v>
      </c>
      <c r="M193" s="298" t="str">
        <f>IF('Timereg. Navn 1'!$B$4="","Celle B186 skal være udfyldt",IF(AND($B$6="Kommune",M191&gt;0),M191*1.95/100,IF(AND($B$6="Naturstyrelsen",M191&gt;0),M191*1.5/100,"0,00")))</f>
        <v>Celle B186 skal være udfyldt</v>
      </c>
      <c r="O193" s="6"/>
    </row>
    <row r="194" spans="1:33" x14ac:dyDescent="0.3">
      <c r="A194" s="251"/>
      <c r="B194" s="252"/>
      <c r="C194" s="252"/>
      <c r="D194" s="252"/>
      <c r="E194" s="252"/>
      <c r="F194" s="252"/>
      <c r="G194" s="252"/>
      <c r="H194" s="252"/>
      <c r="I194" s="252"/>
      <c r="J194" s="252"/>
      <c r="K194" s="252"/>
      <c r="L194" s="252"/>
      <c r="M194" s="252"/>
      <c r="O194" s="6"/>
    </row>
    <row r="195" spans="1:33" x14ac:dyDescent="0.3">
      <c r="A195" s="102" t="s">
        <v>46</v>
      </c>
      <c r="B195" s="397">
        <v>0</v>
      </c>
      <c r="C195" s="397">
        <v>0</v>
      </c>
      <c r="D195" s="397">
        <v>0</v>
      </c>
      <c r="E195" s="397">
        <v>0</v>
      </c>
      <c r="F195" s="397">
        <v>0</v>
      </c>
      <c r="G195" s="397">
        <v>0</v>
      </c>
      <c r="H195" s="397">
        <v>0</v>
      </c>
      <c r="I195" s="397">
        <v>0</v>
      </c>
      <c r="J195" s="397">
        <v>0</v>
      </c>
      <c r="K195" s="397">
        <v>0</v>
      </c>
      <c r="L195" s="397">
        <v>0</v>
      </c>
      <c r="M195" s="397">
        <v>0</v>
      </c>
      <c r="N195" s="10"/>
      <c r="O195" s="6"/>
    </row>
    <row r="196" spans="1:33" x14ac:dyDescent="0.3">
      <c r="A196" s="102" t="s">
        <v>47</v>
      </c>
      <c r="B196" s="397">
        <v>0</v>
      </c>
      <c r="C196" s="397">
        <v>0</v>
      </c>
      <c r="D196" s="397">
        <v>0</v>
      </c>
      <c r="E196" s="397">
        <v>0</v>
      </c>
      <c r="F196" s="397">
        <v>0</v>
      </c>
      <c r="G196" s="397">
        <v>0</v>
      </c>
      <c r="H196" s="397">
        <v>0</v>
      </c>
      <c r="I196" s="397">
        <v>0</v>
      </c>
      <c r="J196" s="397">
        <v>0</v>
      </c>
      <c r="K196" s="397">
        <v>0</v>
      </c>
      <c r="L196" s="397">
        <v>0</v>
      </c>
      <c r="M196" s="397">
        <v>0</v>
      </c>
      <c r="O196" s="6"/>
    </row>
    <row r="197" spans="1:33" ht="15" thickBot="1" x14ac:dyDescent="0.35">
      <c r="A197" s="275"/>
      <c r="B197" s="276"/>
      <c r="C197" s="276"/>
      <c r="D197" s="276"/>
      <c r="E197" s="276"/>
      <c r="F197" s="276"/>
      <c r="G197" s="276"/>
      <c r="H197" s="276"/>
      <c r="I197" s="276"/>
      <c r="J197" s="276"/>
      <c r="K197" s="276"/>
      <c r="L197" s="276"/>
      <c r="M197" s="276"/>
      <c r="O197" s="6"/>
    </row>
    <row r="198" spans="1:33" x14ac:dyDescent="0.3">
      <c r="A198" s="272" t="s">
        <v>48</v>
      </c>
      <c r="B198" s="273">
        <f>SUM(B191:B196)</f>
        <v>0</v>
      </c>
      <c r="C198" s="273">
        <f t="shared" ref="C198:M198" si="43">SUM(C191:C196)</f>
        <v>0</v>
      </c>
      <c r="D198" s="273">
        <f t="shared" si="43"/>
        <v>0</v>
      </c>
      <c r="E198" s="273">
        <f t="shared" si="43"/>
        <v>0</v>
      </c>
      <c r="F198" s="273">
        <f t="shared" si="43"/>
        <v>0</v>
      </c>
      <c r="G198" s="273">
        <f t="shared" si="43"/>
        <v>0</v>
      </c>
      <c r="H198" s="273">
        <f t="shared" si="43"/>
        <v>0</v>
      </c>
      <c r="I198" s="273">
        <f t="shared" si="43"/>
        <v>0</v>
      </c>
      <c r="J198" s="273">
        <f t="shared" si="43"/>
        <v>0</v>
      </c>
      <c r="K198" s="273">
        <f t="shared" si="43"/>
        <v>0</v>
      </c>
      <c r="L198" s="273">
        <f t="shared" si="43"/>
        <v>0</v>
      </c>
      <c r="M198" s="273">
        <f t="shared" si="43"/>
        <v>0</v>
      </c>
      <c r="O198" s="6"/>
    </row>
    <row r="199" spans="1:33" x14ac:dyDescent="0.3">
      <c r="A199" s="251"/>
      <c r="B199" s="252"/>
      <c r="C199" s="252"/>
      <c r="D199" s="252"/>
      <c r="E199" s="252"/>
      <c r="F199" s="252"/>
      <c r="G199" s="252"/>
      <c r="H199" s="252"/>
      <c r="I199" s="252"/>
      <c r="J199" s="261"/>
      <c r="K199" s="252"/>
      <c r="L199" s="252"/>
      <c r="M199" s="252"/>
      <c r="O199" s="6"/>
    </row>
    <row r="200" spans="1:33" ht="43.2" x14ac:dyDescent="0.3">
      <c r="A200" s="290" t="s">
        <v>308</v>
      </c>
      <c r="B200" s="294" t="str">
        <f>IFERROR(VLOOKUP(CONCATENATE($I$185,B188),'Samleark timer'!$E:$J,6,0),"Indtast årstal i celle I185")</f>
        <v>Indtast årstal i celle I185</v>
      </c>
      <c r="C200" s="294" t="str">
        <f>IFERROR(VLOOKUP(CONCATENATE($I$185,C188),'Samleark timer'!$E:$J,6,0),"Indtast årstal i celle I185")</f>
        <v>Indtast årstal i celle I185</v>
      </c>
      <c r="D200" s="294" t="str">
        <f>IFERROR(VLOOKUP(CONCATENATE($I$185,D188),'Samleark timer'!$E:$J,6,0),"Indtast årstal i celle I185")</f>
        <v>Indtast årstal i celle I185</v>
      </c>
      <c r="E200" s="294" t="str">
        <f>IFERROR(VLOOKUP(CONCATENATE($I$185,E188),'Samleark timer'!$E:$J,6,0),"Indtast årstal i celle I185")</f>
        <v>Indtast årstal i celle I185</v>
      </c>
      <c r="F200" s="294" t="str">
        <f>IFERROR(VLOOKUP(CONCATENATE($I$185,F188),'Samleark timer'!$E:$J,6,0),"Indtast årstal i celle I185")</f>
        <v>Indtast årstal i celle I185</v>
      </c>
      <c r="G200" s="294" t="str">
        <f>IFERROR(VLOOKUP(CONCATENATE($I$185,G188),'Samleark timer'!$E:$J,6,0),"Indtast årstal i celle I185")</f>
        <v>Indtast årstal i celle I185</v>
      </c>
      <c r="H200" s="294" t="str">
        <f>IFERROR(VLOOKUP(CONCATENATE($I$185,H188),'Samleark timer'!$E:$J,6,0),"Indtast årstal i celle I185")</f>
        <v>Indtast årstal i celle I185</v>
      </c>
      <c r="I200" s="294" t="str">
        <f>IFERROR(VLOOKUP(CONCATENATE($I$185,I188),'Samleark timer'!$E:$J,6,0),"Indtast årstal i celle I185")</f>
        <v>Indtast årstal i celle I185</v>
      </c>
      <c r="J200" s="294" t="str">
        <f>IFERROR(VLOOKUP(CONCATENATE($I$185,J188),'Samleark timer'!$E:$J,6,0),"Indtast årstal i celle I185")</f>
        <v>Indtast årstal i celle I185</v>
      </c>
      <c r="K200" s="294" t="str">
        <f>IFERROR(VLOOKUP(CONCATENATE($I$185,K188),'Samleark timer'!$E:$J,6,0),"Indtast årstal i celle I185")</f>
        <v>Indtast årstal i celle I185</v>
      </c>
      <c r="L200" s="294" t="str">
        <f>IFERROR(VLOOKUP(CONCATENATE($I$185,L188),'Samleark timer'!$E:$J,6,0),"Indtast årstal i celle I185")</f>
        <v>Indtast årstal i celle I185</v>
      </c>
      <c r="M200" s="294" t="str">
        <f>IFERROR(VLOOKUP(CONCATENATE($I$185,M188),'Samleark timer'!$E:$J,6,0),"Indtast årstal i celle I185")</f>
        <v>Indtast årstal i celle I185</v>
      </c>
      <c r="O200" s="6"/>
    </row>
    <row r="201" spans="1:33" x14ac:dyDescent="0.3">
      <c r="A201" s="194" t="s">
        <v>318</v>
      </c>
      <c r="B201" s="289">
        <f>IFERROR(SUM(B198*12/B200),0)</f>
        <v>0</v>
      </c>
      <c r="C201" s="289">
        <f t="shared" ref="C201:M201" si="44">IFERROR(SUM(C198*12/C200),0)</f>
        <v>0</v>
      </c>
      <c r="D201" s="289">
        <f t="shared" si="44"/>
        <v>0</v>
      </c>
      <c r="E201" s="289">
        <f t="shared" si="44"/>
        <v>0</v>
      </c>
      <c r="F201" s="289">
        <f t="shared" si="44"/>
        <v>0</v>
      </c>
      <c r="G201" s="289">
        <f t="shared" si="44"/>
        <v>0</v>
      </c>
      <c r="H201" s="289">
        <f t="shared" si="44"/>
        <v>0</v>
      </c>
      <c r="I201" s="289">
        <f t="shared" si="44"/>
        <v>0</v>
      </c>
      <c r="J201" s="289">
        <f t="shared" si="44"/>
        <v>0</v>
      </c>
      <c r="K201" s="289">
        <f t="shared" si="44"/>
        <v>0</v>
      </c>
      <c r="L201" s="289">
        <f t="shared" si="44"/>
        <v>0</v>
      </c>
      <c r="M201" s="289">
        <f t="shared" si="44"/>
        <v>0</v>
      </c>
      <c r="O201" s="6"/>
    </row>
    <row r="202" spans="1:33" ht="15" thickBot="1" x14ac:dyDescent="0.35">
      <c r="A202" s="182" t="s">
        <v>317</v>
      </c>
      <c r="B202" s="398">
        <v>0</v>
      </c>
      <c r="C202" s="398">
        <v>0</v>
      </c>
      <c r="D202" s="398">
        <v>0</v>
      </c>
      <c r="E202" s="398">
        <v>0</v>
      </c>
      <c r="F202" s="398">
        <v>0</v>
      </c>
      <c r="G202" s="398">
        <v>0</v>
      </c>
      <c r="H202" s="398">
        <v>0</v>
      </c>
      <c r="I202" s="398">
        <v>0</v>
      </c>
      <c r="J202" s="398">
        <v>0</v>
      </c>
      <c r="K202" s="398">
        <v>0</v>
      </c>
      <c r="L202" s="398">
        <v>0</v>
      </c>
      <c r="M202" s="398">
        <v>0</v>
      </c>
      <c r="N202" s="186"/>
      <c r="O202" s="6"/>
      <c r="T202" s="204"/>
      <c r="X202" s="354"/>
      <c r="Y202" s="354"/>
      <c r="Z202" s="354"/>
    </row>
    <row r="203" spans="1:33" ht="15" thickBot="1" x14ac:dyDescent="0.35">
      <c r="A203" s="262"/>
      <c r="B203" s="263"/>
      <c r="C203" s="252"/>
      <c r="D203" s="252"/>
      <c r="E203" s="252"/>
      <c r="F203" s="252"/>
      <c r="G203" s="252"/>
      <c r="H203" s="252"/>
      <c r="I203" s="252"/>
      <c r="J203" s="252"/>
      <c r="K203" s="252"/>
      <c r="L203" s="252"/>
      <c r="M203" s="264"/>
      <c r="N203" s="253" t="s">
        <v>51</v>
      </c>
      <c r="O203" s="6"/>
      <c r="P203" s="621" t="s">
        <v>401</v>
      </c>
      <c r="Q203" s="622"/>
      <c r="R203" s="622"/>
      <c r="S203" s="215">
        <f>$I$185</f>
        <v>0</v>
      </c>
      <c r="T203" s="368"/>
      <c r="U203" s="368"/>
      <c r="V203" s="368"/>
      <c r="W203" s="368"/>
      <c r="X203" s="368"/>
      <c r="Y203" s="368"/>
      <c r="Z203" s="368"/>
      <c r="AA203" s="368"/>
    </row>
    <row r="204" spans="1:33" ht="43.2" x14ac:dyDescent="0.3">
      <c r="A204" s="183" t="s">
        <v>319</v>
      </c>
      <c r="B204" s="295" t="str">
        <f>IFERROR(VLOOKUP(CONCATENATE($I$185,B188),'Samleark timer'!$E:$F,2,0),"Indtast årstal i celle I185")</f>
        <v>Indtast årstal i celle I185</v>
      </c>
      <c r="C204" s="295" t="str">
        <f>IFERROR(VLOOKUP(CONCATENATE($I$185,C188),'Samleark timer'!$E:$F,2,0),"Indtast årstal i celle I185")</f>
        <v>Indtast årstal i celle I185</v>
      </c>
      <c r="D204" s="295" t="str">
        <f>IFERROR(VLOOKUP(CONCATENATE($I$185,D188),'Samleark timer'!$E:$F,2,0),"Indtast årstal i celle I185")</f>
        <v>Indtast årstal i celle I185</v>
      </c>
      <c r="E204" s="295" t="str">
        <f>IFERROR(VLOOKUP(CONCATENATE($I$185,E188),'Samleark timer'!$E:$F,2,0),"Indtast årstal i celle I185")</f>
        <v>Indtast årstal i celle I185</v>
      </c>
      <c r="F204" s="295" t="str">
        <f>IFERROR(VLOOKUP(CONCATENATE($I$185,F188),'Samleark timer'!$E:$F,2,0),"Indtast årstal i celle I185")</f>
        <v>Indtast årstal i celle I185</v>
      </c>
      <c r="G204" s="295" t="str">
        <f>IFERROR(VLOOKUP(CONCATENATE($I$185,G188),'Samleark timer'!$E:$F,2,0),"Indtast årstal i celle I185")</f>
        <v>Indtast årstal i celle I185</v>
      </c>
      <c r="H204" s="295" t="str">
        <f>IFERROR(VLOOKUP(CONCATENATE($I$185,H188),'Samleark timer'!$E:$F,2,0),"Indtast årstal i celle I185")</f>
        <v>Indtast årstal i celle I185</v>
      </c>
      <c r="I204" s="295" t="str">
        <f>IFERROR(VLOOKUP(CONCATENATE($I$185,I188),'Samleark timer'!$E:$F,2,0),"Indtast årstal i celle I185")</f>
        <v>Indtast årstal i celle I185</v>
      </c>
      <c r="J204" s="295" t="str">
        <f>IFERROR(VLOOKUP(CONCATENATE($I$185,J188),'Samleark timer'!$E:$F,2,0),"Indtast årstal i celle I185")</f>
        <v>Indtast årstal i celle I185</v>
      </c>
      <c r="K204" s="295" t="str">
        <f>IFERROR(VLOOKUP(CONCATENATE($I$185,K188),'Samleark timer'!$E:$F,2,0),"Indtast årstal i celle I185")</f>
        <v>Indtast årstal i celle I185</v>
      </c>
      <c r="L204" s="295" t="str">
        <f>IFERROR(VLOOKUP(CONCATENATE($I$185,L188),'Samleark timer'!$E:$F,2,0),"Indtast årstal i celle I185")</f>
        <v>Indtast årstal i celle I185</v>
      </c>
      <c r="M204" s="295" t="str">
        <f>IFERROR(VLOOKUP(CONCATENATE($I$185,M188),'Samleark timer'!$E:$F,2,0),"Indtast årstal i celle I185")</f>
        <v>Indtast årstal i celle I185</v>
      </c>
      <c r="N204" s="254">
        <f>SUM(B204:M204)</f>
        <v>0</v>
      </c>
      <c r="O204" s="6"/>
      <c r="P204" s="619"/>
      <c r="Q204" s="589"/>
      <c r="R204" s="589"/>
      <c r="S204" s="589"/>
      <c r="T204" s="589"/>
      <c r="U204" s="589"/>
      <c r="V204" s="589"/>
      <c r="W204" s="589"/>
      <c r="X204" s="589"/>
      <c r="Y204" s="589"/>
      <c r="Z204" s="589"/>
      <c r="AA204" s="589"/>
      <c r="AB204" s="589"/>
      <c r="AC204" s="589"/>
      <c r="AD204" s="589"/>
      <c r="AE204" s="589"/>
      <c r="AF204" s="589"/>
      <c r="AG204" s="589"/>
    </row>
    <row r="205" spans="1:33" s="11" customFormat="1" ht="15" thickBot="1" x14ac:dyDescent="0.35">
      <c r="A205" s="183" t="s">
        <v>323</v>
      </c>
      <c r="B205" s="399">
        <v>0</v>
      </c>
      <c r="C205" s="399">
        <v>0</v>
      </c>
      <c r="D205" s="399">
        <v>0</v>
      </c>
      <c r="E205" s="399">
        <v>0</v>
      </c>
      <c r="F205" s="399">
        <v>0</v>
      </c>
      <c r="G205" s="399">
        <v>0</v>
      </c>
      <c r="H205" s="399">
        <v>0</v>
      </c>
      <c r="I205" s="399">
        <v>0</v>
      </c>
      <c r="J205" s="399">
        <v>0</v>
      </c>
      <c r="K205" s="399">
        <v>0</v>
      </c>
      <c r="L205" s="399">
        <v>0</v>
      </c>
      <c r="M205" s="399">
        <v>0</v>
      </c>
      <c r="N205" s="255">
        <f>SUM(B205:M205)</f>
        <v>0</v>
      </c>
      <c r="O205" s="6"/>
      <c r="P205" s="589"/>
      <c r="Q205" s="589"/>
      <c r="R205" s="589"/>
      <c r="S205" s="589"/>
      <c r="T205" s="589"/>
      <c r="U205" s="589"/>
      <c r="V205" s="589"/>
      <c r="W205" s="589"/>
      <c r="X205" s="589"/>
      <c r="Y205" s="589"/>
      <c r="Z205" s="589"/>
      <c r="AA205" s="589"/>
      <c r="AB205" s="589"/>
      <c r="AC205" s="589"/>
      <c r="AD205" s="589"/>
      <c r="AE205" s="589"/>
      <c r="AF205" s="589"/>
      <c r="AG205" s="589"/>
    </row>
    <row r="206" spans="1:33" ht="15" thickBot="1" x14ac:dyDescent="0.35">
      <c r="A206" s="265"/>
      <c r="B206" s="266"/>
      <c r="C206" s="266"/>
      <c r="D206" s="266"/>
      <c r="E206" s="266"/>
      <c r="F206" s="266"/>
      <c r="G206" s="266"/>
      <c r="H206" s="266"/>
      <c r="I206" s="266"/>
      <c r="J206" s="266"/>
      <c r="K206" s="266"/>
      <c r="L206" s="266"/>
      <c r="M206" s="267"/>
      <c r="N206" s="257"/>
      <c r="O206" s="6"/>
      <c r="P206" s="589"/>
      <c r="Q206" s="589"/>
      <c r="R206" s="589"/>
      <c r="S206" s="589"/>
      <c r="T206" s="589"/>
      <c r="U206" s="589"/>
      <c r="V206" s="589"/>
      <c r="W206" s="589"/>
      <c r="X206" s="589"/>
      <c r="Y206" s="589"/>
      <c r="Z206" s="589"/>
      <c r="AA206" s="589"/>
      <c r="AB206" s="589"/>
      <c r="AC206" s="589"/>
      <c r="AD206" s="589"/>
      <c r="AE206" s="589"/>
      <c r="AF206" s="589"/>
      <c r="AG206" s="589"/>
    </row>
    <row r="207" spans="1:33" ht="43.2" x14ac:dyDescent="0.3">
      <c r="A207" s="184" t="s">
        <v>404</v>
      </c>
      <c r="B207" s="296" t="str">
        <f>IFERROR(+B201*B204,"Indtast årstal i celle I185")</f>
        <v>Indtast årstal i celle I185</v>
      </c>
      <c r="C207" s="296" t="str">
        <f t="shared" ref="C207:M207" si="45">IFERROR(+C201*C204,"Indtast årstal i celle I185")</f>
        <v>Indtast årstal i celle I185</v>
      </c>
      <c r="D207" s="296" t="str">
        <f t="shared" si="45"/>
        <v>Indtast årstal i celle I185</v>
      </c>
      <c r="E207" s="296" t="str">
        <f t="shared" si="45"/>
        <v>Indtast årstal i celle I185</v>
      </c>
      <c r="F207" s="296" t="str">
        <f t="shared" si="45"/>
        <v>Indtast årstal i celle I185</v>
      </c>
      <c r="G207" s="296" t="str">
        <f t="shared" si="45"/>
        <v>Indtast årstal i celle I185</v>
      </c>
      <c r="H207" s="296" t="str">
        <f t="shared" si="45"/>
        <v>Indtast årstal i celle I185</v>
      </c>
      <c r="I207" s="296" t="str">
        <f t="shared" si="45"/>
        <v>Indtast årstal i celle I185</v>
      </c>
      <c r="J207" s="296" t="str">
        <f t="shared" si="45"/>
        <v>Indtast årstal i celle I185</v>
      </c>
      <c r="K207" s="296" t="str">
        <f t="shared" si="45"/>
        <v>Indtast årstal i celle I185</v>
      </c>
      <c r="L207" s="296" t="str">
        <f t="shared" si="45"/>
        <v>Indtast årstal i celle I185</v>
      </c>
      <c r="M207" s="296" t="str">
        <f t="shared" si="45"/>
        <v>Indtast årstal i celle I185</v>
      </c>
      <c r="N207" s="258">
        <f>SUM(B207:M207)</f>
        <v>0</v>
      </c>
      <c r="O207" s="6"/>
      <c r="P207" s="589"/>
      <c r="Q207" s="589"/>
      <c r="R207" s="589"/>
      <c r="S207" s="589"/>
      <c r="T207" s="589"/>
      <c r="U207" s="589"/>
      <c r="V207" s="589"/>
      <c r="W207" s="589"/>
      <c r="X207" s="589"/>
      <c r="Y207" s="589"/>
      <c r="Z207" s="589"/>
      <c r="AA207" s="589"/>
      <c r="AB207" s="589"/>
      <c r="AC207" s="589"/>
      <c r="AD207" s="589"/>
      <c r="AE207" s="589"/>
      <c r="AF207" s="589"/>
      <c r="AG207" s="589"/>
    </row>
    <row r="208" spans="1:33" ht="15" thickBot="1" x14ac:dyDescent="0.35">
      <c r="A208" s="184" t="s">
        <v>325</v>
      </c>
      <c r="B208" s="193">
        <f>IF(OR(B201&gt;B202),(B202*B205),(B201*B205))</f>
        <v>0</v>
      </c>
      <c r="C208" s="193">
        <f t="shared" ref="C208:M208" si="46">IF(OR(C201&gt;C202),(C202*C205),(C201*C205))</f>
        <v>0</v>
      </c>
      <c r="D208" s="193">
        <f t="shared" si="46"/>
        <v>0</v>
      </c>
      <c r="E208" s="193">
        <f t="shared" si="46"/>
        <v>0</v>
      </c>
      <c r="F208" s="193">
        <f t="shared" si="46"/>
        <v>0</v>
      </c>
      <c r="G208" s="193">
        <f t="shared" si="46"/>
        <v>0</v>
      </c>
      <c r="H208" s="193">
        <f t="shared" si="46"/>
        <v>0</v>
      </c>
      <c r="I208" s="193">
        <f t="shared" si="46"/>
        <v>0</v>
      </c>
      <c r="J208" s="193">
        <f t="shared" si="46"/>
        <v>0</v>
      </c>
      <c r="K208" s="193">
        <f t="shared" si="46"/>
        <v>0</v>
      </c>
      <c r="L208" s="193">
        <f t="shared" si="46"/>
        <v>0</v>
      </c>
      <c r="M208" s="256">
        <f t="shared" si="46"/>
        <v>0</v>
      </c>
      <c r="N208" s="255">
        <f>SUM(B208:M208)</f>
        <v>0</v>
      </c>
      <c r="O208" s="6"/>
      <c r="P208" s="589"/>
      <c r="Q208" s="589"/>
      <c r="R208" s="589"/>
      <c r="S208" s="589"/>
      <c r="T208" s="589"/>
      <c r="U208" s="589"/>
      <c r="V208" s="589"/>
      <c r="W208" s="589"/>
      <c r="X208" s="589"/>
      <c r="Y208" s="589"/>
      <c r="Z208" s="589"/>
      <c r="AA208" s="589"/>
      <c r="AB208" s="589"/>
      <c r="AC208" s="589"/>
      <c r="AD208" s="589"/>
      <c r="AE208" s="589"/>
      <c r="AF208" s="589"/>
      <c r="AG208" s="589"/>
    </row>
    <row r="209" spans="1:33" x14ac:dyDescent="0.3">
      <c r="A209" s="195"/>
      <c r="B209" s="278"/>
      <c r="C209" s="278"/>
      <c r="D209" s="278"/>
      <c r="E209" s="278"/>
      <c r="F209" s="278"/>
      <c r="G209" s="196"/>
      <c r="H209" s="196"/>
      <c r="I209" s="196"/>
      <c r="J209" s="196"/>
      <c r="K209" s="196"/>
      <c r="L209" s="196"/>
      <c r="M209" s="197"/>
      <c r="N209" s="191"/>
      <c r="O209" s="6"/>
      <c r="T209" s="204"/>
      <c r="X209" s="354"/>
      <c r="Y209" s="354"/>
      <c r="Z209" s="354"/>
    </row>
    <row r="210" spans="1:33" ht="15" hidden="1" thickBot="1" x14ac:dyDescent="0.35">
      <c r="A210" s="198" t="s">
        <v>320</v>
      </c>
      <c r="B210" s="199"/>
      <c r="C210" s="199"/>
      <c r="D210" s="199"/>
      <c r="E210" s="199"/>
      <c r="F210" s="199"/>
      <c r="G210" s="199"/>
      <c r="H210" s="199"/>
      <c r="I210" s="199"/>
      <c r="J210" s="199"/>
      <c r="K210" s="199"/>
      <c r="L210" s="199"/>
      <c r="M210" s="199"/>
      <c r="N210" s="253" t="s">
        <v>52</v>
      </c>
      <c r="O210" s="6"/>
      <c r="P210" s="621" t="s">
        <v>402</v>
      </c>
      <c r="Q210" s="622"/>
      <c r="R210" s="622"/>
      <c r="S210" s="215">
        <f>$I$185</f>
        <v>0</v>
      </c>
      <c r="T210" s="368"/>
      <c r="U210" s="368"/>
      <c r="V210" s="368"/>
      <c r="W210" s="368"/>
      <c r="X210" s="368"/>
      <c r="Y210" s="368"/>
      <c r="Z210" s="368"/>
      <c r="AA210" s="368"/>
    </row>
    <row r="211" spans="1:33" hidden="1" x14ac:dyDescent="0.3">
      <c r="A211" s="175" t="s">
        <v>321</v>
      </c>
      <c r="B211" s="400">
        <f t="shared" ref="B211:M211" si="47">IF(OR(B201&gt;B202),(B202),(B201))</f>
        <v>0</v>
      </c>
      <c r="C211" s="400">
        <f t="shared" si="47"/>
        <v>0</v>
      </c>
      <c r="D211" s="400">
        <f t="shared" si="47"/>
        <v>0</v>
      </c>
      <c r="E211" s="400">
        <f t="shared" si="47"/>
        <v>0</v>
      </c>
      <c r="F211" s="400">
        <f t="shared" si="47"/>
        <v>0</v>
      </c>
      <c r="G211" s="400">
        <f t="shared" si="47"/>
        <v>0</v>
      </c>
      <c r="H211" s="400">
        <f t="shared" si="47"/>
        <v>0</v>
      </c>
      <c r="I211" s="400">
        <f t="shared" si="47"/>
        <v>0</v>
      </c>
      <c r="J211" s="400">
        <f t="shared" si="47"/>
        <v>0</v>
      </c>
      <c r="K211" s="400">
        <f t="shared" si="47"/>
        <v>0</v>
      </c>
      <c r="L211" s="400">
        <f t="shared" si="47"/>
        <v>0</v>
      </c>
      <c r="M211" s="401">
        <f t="shared" si="47"/>
        <v>0</v>
      </c>
      <c r="N211" s="411"/>
      <c r="P211" s="619"/>
      <c r="Q211" s="589"/>
      <c r="R211" s="589"/>
      <c r="S211" s="589"/>
      <c r="T211" s="589"/>
      <c r="U211" s="589"/>
      <c r="V211" s="589"/>
      <c r="W211" s="589"/>
      <c r="X211" s="589"/>
      <c r="Y211" s="589"/>
      <c r="Z211" s="589"/>
      <c r="AA211" s="589"/>
      <c r="AB211" s="589"/>
      <c r="AC211" s="589"/>
      <c r="AD211" s="589"/>
      <c r="AE211" s="589"/>
      <c r="AF211" s="589"/>
      <c r="AG211" s="589"/>
    </row>
    <row r="212" spans="1:33" ht="15" hidden="1" thickBot="1" x14ac:dyDescent="0.35">
      <c r="A212" s="175" t="s">
        <v>322</v>
      </c>
      <c r="B212" s="400">
        <f>IFERROR(IF(OR(B204&gt;B205),(B205),(B204)),0)</f>
        <v>0</v>
      </c>
      <c r="C212" s="400">
        <f t="shared" ref="C212:M212" si="48">IFERROR(IF(OR(C204&gt;C205),(C205),(C204)),0)</f>
        <v>0</v>
      </c>
      <c r="D212" s="400">
        <f t="shared" si="48"/>
        <v>0</v>
      </c>
      <c r="E212" s="400">
        <f t="shared" si="48"/>
        <v>0</v>
      </c>
      <c r="F212" s="400">
        <f t="shared" si="48"/>
        <v>0</v>
      </c>
      <c r="G212" s="400">
        <f t="shared" si="48"/>
        <v>0</v>
      </c>
      <c r="H212" s="400">
        <f t="shared" si="48"/>
        <v>0</v>
      </c>
      <c r="I212" s="400">
        <f t="shared" si="48"/>
        <v>0</v>
      </c>
      <c r="J212" s="400">
        <f t="shared" si="48"/>
        <v>0</v>
      </c>
      <c r="K212" s="400">
        <f t="shared" si="48"/>
        <v>0</v>
      </c>
      <c r="L212" s="400">
        <f t="shared" si="48"/>
        <v>0</v>
      </c>
      <c r="M212" s="400">
        <f t="shared" si="48"/>
        <v>0</v>
      </c>
      <c r="N212" s="412">
        <f>SUM(B212:M212)</f>
        <v>0</v>
      </c>
      <c r="P212" s="589"/>
      <c r="Q212" s="589"/>
      <c r="R212" s="589"/>
      <c r="S212" s="589"/>
      <c r="T212" s="589"/>
      <c r="U212" s="589"/>
      <c r="V212" s="589"/>
      <c r="W212" s="589"/>
      <c r="X212" s="589"/>
      <c r="Y212" s="589"/>
      <c r="Z212" s="589"/>
      <c r="AA212" s="589"/>
      <c r="AB212" s="589"/>
      <c r="AC212" s="589"/>
      <c r="AD212" s="589"/>
      <c r="AE212" s="589"/>
      <c r="AF212" s="589"/>
      <c r="AG212" s="589"/>
    </row>
    <row r="213" spans="1:33" hidden="1" x14ac:dyDescent="0.3">
      <c r="A213" s="118"/>
      <c r="B213" s="413"/>
      <c r="C213" s="413"/>
      <c r="D213" s="413"/>
      <c r="E213" s="413"/>
      <c r="F213" s="414"/>
      <c r="G213" s="414"/>
      <c r="H213" s="414"/>
      <c r="I213" s="414"/>
      <c r="J213" s="414"/>
      <c r="K213" s="414"/>
      <c r="L213" s="414"/>
      <c r="M213" s="414"/>
      <c r="N213" s="415"/>
      <c r="P213" s="589"/>
      <c r="Q213" s="589"/>
      <c r="R213" s="589"/>
      <c r="S213" s="589"/>
      <c r="T213" s="589"/>
      <c r="U213" s="589"/>
      <c r="V213" s="589"/>
      <c r="W213" s="589"/>
      <c r="X213" s="589"/>
      <c r="Y213" s="589"/>
      <c r="Z213" s="589"/>
      <c r="AA213" s="589"/>
      <c r="AB213" s="589"/>
      <c r="AC213" s="589"/>
      <c r="AD213" s="589"/>
      <c r="AE213" s="589"/>
      <c r="AF213" s="589"/>
      <c r="AG213" s="589"/>
    </row>
    <row r="214" spans="1:33" hidden="1" x14ac:dyDescent="0.3">
      <c r="A214" s="175" t="s">
        <v>324</v>
      </c>
      <c r="B214" s="400">
        <f>+B211*B212</f>
        <v>0</v>
      </c>
      <c r="C214" s="400">
        <f t="shared" ref="C214:M214" si="49">+C211*C212</f>
        <v>0</v>
      </c>
      <c r="D214" s="400">
        <f t="shared" si="49"/>
        <v>0</v>
      </c>
      <c r="E214" s="400">
        <f t="shared" si="49"/>
        <v>0</v>
      </c>
      <c r="F214" s="400">
        <f t="shared" si="49"/>
        <v>0</v>
      </c>
      <c r="G214" s="400">
        <f t="shared" si="49"/>
        <v>0</v>
      </c>
      <c r="H214" s="400">
        <f t="shared" si="49"/>
        <v>0</v>
      </c>
      <c r="I214" s="400">
        <f t="shared" si="49"/>
        <v>0</v>
      </c>
      <c r="J214" s="400">
        <f t="shared" si="49"/>
        <v>0</v>
      </c>
      <c r="K214" s="400">
        <f t="shared" si="49"/>
        <v>0</v>
      </c>
      <c r="L214" s="400">
        <f t="shared" si="49"/>
        <v>0</v>
      </c>
      <c r="M214" s="400">
        <f t="shared" si="49"/>
        <v>0</v>
      </c>
      <c r="N214" s="416">
        <f>SUM(B214:M214)</f>
        <v>0</v>
      </c>
      <c r="P214" s="589"/>
      <c r="Q214" s="589"/>
      <c r="R214" s="589"/>
      <c r="S214" s="589"/>
      <c r="T214" s="589"/>
      <c r="U214" s="589"/>
      <c r="V214" s="589"/>
      <c r="W214" s="589"/>
      <c r="X214" s="589"/>
      <c r="Y214" s="589"/>
      <c r="Z214" s="589"/>
      <c r="AA214" s="589"/>
      <c r="AB214" s="589"/>
      <c r="AC214" s="589"/>
      <c r="AD214" s="589"/>
      <c r="AE214" s="589"/>
      <c r="AF214" s="589"/>
      <c r="AG214" s="589"/>
    </row>
  </sheetData>
  <sheetProtection algorithmName="SHA-512" hashValue="fgJlgNMqwf+0Kzi+9dz7AAcaUI6sr78tFMkiTOsa5lJ3/H1iVfgT0WN9jNDtSCaITkxYEB57sGSFgspgSkiDqA==" saltValue="JTCvFPsExBAcBNvQw0TKWg==" spinCount="100000" sheet="1" objects="1" scenarios="1"/>
  <mergeCells count="101">
    <mergeCell ref="V7:W7"/>
    <mergeCell ref="V8:W8"/>
    <mergeCell ref="V11:W11"/>
    <mergeCell ref="V15:W15"/>
    <mergeCell ref="Q15:S15"/>
    <mergeCell ref="Q16:S16"/>
    <mergeCell ref="V12:W12"/>
    <mergeCell ref="T7:U7"/>
    <mergeCell ref="Q7:S7"/>
    <mergeCell ref="Q12:S12"/>
    <mergeCell ref="V16:W16"/>
    <mergeCell ref="V13:W13"/>
    <mergeCell ref="V14:W14"/>
    <mergeCell ref="V10:W10"/>
    <mergeCell ref="Q10:S10"/>
    <mergeCell ref="T11:U11"/>
    <mergeCell ref="B39:D39"/>
    <mergeCell ref="B41:F41"/>
    <mergeCell ref="P174:R174"/>
    <mergeCell ref="P138:R138"/>
    <mergeCell ref="T8:U8"/>
    <mergeCell ref="T12:U12"/>
    <mergeCell ref="Q11:S11"/>
    <mergeCell ref="P203:R203"/>
    <mergeCell ref="P95:R95"/>
    <mergeCell ref="P131:R131"/>
    <mergeCell ref="P167:R167"/>
    <mergeCell ref="R9:S9"/>
    <mergeCell ref="T13:U13"/>
    <mergeCell ref="T14:U14"/>
    <mergeCell ref="T15:U15"/>
    <mergeCell ref="T16:U16"/>
    <mergeCell ref="B43:C43"/>
    <mergeCell ref="B38:F38"/>
    <mergeCell ref="B42:C42"/>
    <mergeCell ref="R17:S17"/>
    <mergeCell ref="Q19:W19"/>
    <mergeCell ref="Q21:W21"/>
    <mergeCell ref="Q22:W22"/>
    <mergeCell ref="P23:R23"/>
    <mergeCell ref="B6:C6"/>
    <mergeCell ref="B7:C7"/>
    <mergeCell ref="Q13:S13"/>
    <mergeCell ref="Q14:S14"/>
    <mergeCell ref="B78:C78"/>
    <mergeCell ref="B187:C187"/>
    <mergeCell ref="B182:F182"/>
    <mergeCell ref="B183:D183"/>
    <mergeCell ref="B185:F185"/>
    <mergeCell ref="B186:C186"/>
    <mergeCell ref="B115:C115"/>
    <mergeCell ref="B147:D147"/>
    <mergeCell ref="B149:F149"/>
    <mergeCell ref="B110:F110"/>
    <mergeCell ref="B111:D111"/>
    <mergeCell ref="B113:F113"/>
    <mergeCell ref="B150:C150"/>
    <mergeCell ref="B146:F146"/>
    <mergeCell ref="B151:C151"/>
    <mergeCell ref="B114:C114"/>
    <mergeCell ref="B72:C72"/>
    <mergeCell ref="E72:F72"/>
    <mergeCell ref="B74:F74"/>
    <mergeCell ref="Q8:S8"/>
    <mergeCell ref="B2:F2"/>
    <mergeCell ref="T6:U6"/>
    <mergeCell ref="B3:D3"/>
    <mergeCell ref="B5:F5"/>
    <mergeCell ref="P211:AG214"/>
    <mergeCell ref="P132:AG136"/>
    <mergeCell ref="P139:AG142"/>
    <mergeCell ref="P168:AG172"/>
    <mergeCell ref="P175:AG178"/>
    <mergeCell ref="P204:AG208"/>
    <mergeCell ref="P24:AG28"/>
    <mergeCell ref="P67:AG70"/>
    <mergeCell ref="P60:AG64"/>
    <mergeCell ref="P66:R66"/>
    <mergeCell ref="P30:R30"/>
    <mergeCell ref="P59:R59"/>
    <mergeCell ref="P31:AG34"/>
    <mergeCell ref="P102:R102"/>
    <mergeCell ref="P103:AG106"/>
    <mergeCell ref="P96:AG100"/>
    <mergeCell ref="P210:R210"/>
    <mergeCell ref="B79:C79"/>
    <mergeCell ref="B75:D75"/>
    <mergeCell ref="B77:F77"/>
    <mergeCell ref="V2:W2"/>
    <mergeCell ref="V3:W3"/>
    <mergeCell ref="V4:W4"/>
    <mergeCell ref="V5:W5"/>
    <mergeCell ref="Q2:S2"/>
    <mergeCell ref="Q3:S3"/>
    <mergeCell ref="Q4:S4"/>
    <mergeCell ref="Q5:S5"/>
    <mergeCell ref="Q6:S6"/>
    <mergeCell ref="V6:W6"/>
    <mergeCell ref="T3:U3"/>
    <mergeCell ref="T4:U4"/>
    <mergeCell ref="T5:U5"/>
  </mergeCells>
  <conditionalFormatting sqref="B25:M25">
    <cfRule type="expression" dxfId="154" priority="12">
      <formula>B25&gt;B24</formula>
    </cfRule>
  </conditionalFormatting>
  <conditionalFormatting sqref="B61:M61">
    <cfRule type="expression" dxfId="153" priority="10">
      <formula>B61&gt;B60</formula>
    </cfRule>
  </conditionalFormatting>
  <conditionalFormatting sqref="B97:M97">
    <cfRule type="expression" dxfId="152" priority="8">
      <formula>B97&gt;B96</formula>
    </cfRule>
  </conditionalFormatting>
  <conditionalFormatting sqref="B133:M133">
    <cfRule type="expression" dxfId="151" priority="6">
      <formula>B133&gt;B132</formula>
    </cfRule>
  </conditionalFormatting>
  <conditionalFormatting sqref="B169:M169">
    <cfRule type="expression" dxfId="150" priority="1">
      <formula>B169&gt;B168</formula>
    </cfRule>
  </conditionalFormatting>
  <conditionalFormatting sqref="B205:M205">
    <cfRule type="expression" dxfId="149" priority="2">
      <formula>B205&gt;B204</formula>
    </cfRule>
  </conditionalFormatting>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414798D-E981-4BA9-9748-4AAB9FA013BA}">
          <x14:formula1>
            <xm:f>'Data til lønark'!$A$2:$A$4</xm:f>
          </x14:formula1>
          <xm:sqref>G3 G39 G75 G111 G147 G183</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66DA0-7979-4422-933B-47507252C9A9}">
  <dimension ref="A1:AG214"/>
  <sheetViews>
    <sheetView zoomScale="70" zoomScaleNormal="70" workbookViewId="0">
      <selection activeCell="O12" sqref="O12"/>
    </sheetView>
  </sheetViews>
  <sheetFormatPr defaultRowHeight="14.4" x14ac:dyDescent="0.3"/>
  <cols>
    <col min="1" max="1" width="43.88671875" customWidth="1"/>
    <col min="2" max="2" width="11.33203125" customWidth="1"/>
    <col min="3" max="4" width="10.6640625" customWidth="1"/>
    <col min="5" max="5" width="10.109375" customWidth="1"/>
    <col min="6" max="6" width="11" customWidth="1"/>
    <col min="7" max="10" width="10.6640625" customWidth="1"/>
    <col min="11" max="11" width="10.109375" customWidth="1"/>
    <col min="12" max="12" width="10.6640625" customWidth="1"/>
    <col min="13" max="13" width="10.88671875" customWidth="1"/>
    <col min="14" max="14" width="10.6640625" customWidth="1"/>
    <col min="15" max="15" width="25.33203125" bestFit="1" customWidth="1"/>
    <col min="16" max="16" width="11.44140625" customWidth="1"/>
    <col min="17" max="17" width="6.5546875" customWidth="1"/>
    <col min="18" max="18" width="8.33203125" customWidth="1"/>
    <col min="19" max="19" width="5.6640625" customWidth="1"/>
    <col min="20" max="20" width="5.6640625" hidden="1" customWidth="1"/>
    <col min="21" max="21" width="11.6640625" hidden="1" customWidth="1"/>
    <col min="22" max="22" width="5.88671875" hidden="1" customWidth="1"/>
    <col min="23" max="23" width="10.6640625" hidden="1" customWidth="1"/>
    <col min="24" max="27" width="8.88671875" hidden="1" customWidth="1"/>
  </cols>
  <sheetData>
    <row r="1" spans="1:27" ht="15" thickBot="1" x14ac:dyDescent="0.35">
      <c r="A1" s="212" t="s">
        <v>88</v>
      </c>
      <c r="B1" s="277"/>
      <c r="C1" s="291"/>
      <c r="D1" s="180"/>
      <c r="E1" s="249"/>
      <c r="F1" s="58"/>
      <c r="G1" s="58"/>
      <c r="H1" s="58"/>
      <c r="I1" s="58"/>
      <c r="J1" s="58"/>
      <c r="K1" s="58"/>
      <c r="L1" s="58"/>
      <c r="M1" s="59"/>
      <c r="P1" s="80" t="s">
        <v>79</v>
      </c>
      <c r="Q1" s="378"/>
      <c r="R1" s="379"/>
      <c r="S1" s="373"/>
      <c r="T1" s="373"/>
      <c r="U1" s="82"/>
      <c r="V1" s="82"/>
      <c r="W1" s="82"/>
    </row>
    <row r="2" spans="1:27" ht="15" thickBot="1" x14ac:dyDescent="0.35">
      <c r="A2" s="181" t="s">
        <v>423</v>
      </c>
      <c r="B2" s="610">
        <f>+'Timereg. Navn 2'!$B$5</f>
        <v>0</v>
      </c>
      <c r="C2" s="611"/>
      <c r="D2" s="611"/>
      <c r="E2" s="611"/>
      <c r="F2" s="612"/>
      <c r="G2" s="60"/>
      <c r="H2" s="60"/>
      <c r="I2" s="268" t="s">
        <v>418</v>
      </c>
      <c r="J2" s="269"/>
      <c r="K2" s="269"/>
      <c r="L2" s="269"/>
      <c r="M2" s="61"/>
      <c r="O2" s="95"/>
      <c r="P2" s="377" t="s">
        <v>78</v>
      </c>
      <c r="Q2" s="601" t="s">
        <v>72</v>
      </c>
      <c r="R2" s="602"/>
      <c r="S2" s="603"/>
      <c r="T2" s="383" t="s">
        <v>73</v>
      </c>
      <c r="U2" s="384"/>
      <c r="V2" s="595" t="s">
        <v>50</v>
      </c>
      <c r="W2" s="596"/>
      <c r="X2" s="67" t="s">
        <v>406</v>
      </c>
      <c r="Y2" s="68"/>
      <c r="Z2" s="68"/>
      <c r="AA2" s="69"/>
    </row>
    <row r="3" spans="1:27" ht="15.6" thickTop="1" thickBot="1" x14ac:dyDescent="0.35">
      <c r="A3" s="181" t="s">
        <v>421</v>
      </c>
      <c r="B3" s="613">
        <f>+'Timereg. Navn 2'!$B$6</f>
        <v>0</v>
      </c>
      <c r="C3" s="614"/>
      <c r="D3" s="615"/>
      <c r="E3" s="60"/>
      <c r="F3" s="192" t="s">
        <v>380</v>
      </c>
      <c r="G3" s="393"/>
      <c r="H3" s="60"/>
      <c r="I3" s="270" t="s">
        <v>417</v>
      </c>
      <c r="J3" s="270"/>
      <c r="K3" s="271"/>
      <c r="L3" s="271"/>
      <c r="M3" s="61"/>
      <c r="O3" s="95"/>
      <c r="P3" s="209">
        <f>$I$5</f>
        <v>0</v>
      </c>
      <c r="Q3" s="597">
        <f>N28</f>
        <v>0</v>
      </c>
      <c r="R3" s="604"/>
      <c r="S3" s="605"/>
      <c r="T3" s="597">
        <f>$N$34</f>
        <v>0</v>
      </c>
      <c r="U3" s="605"/>
      <c r="V3" s="597">
        <f t="shared" ref="V3:V8" si="0">S3-Q3</f>
        <v>0</v>
      </c>
      <c r="W3" s="598"/>
      <c r="X3" s="70" t="s">
        <v>442</v>
      </c>
      <c r="Y3" s="71"/>
      <c r="Z3" s="71"/>
      <c r="AA3" s="72"/>
    </row>
    <row r="4" spans="1:27" x14ac:dyDescent="0.3">
      <c r="A4" s="64"/>
      <c r="B4" s="62"/>
      <c r="C4" s="62"/>
      <c r="D4" s="62"/>
      <c r="E4" s="62"/>
      <c r="F4" s="62"/>
      <c r="G4" s="62"/>
      <c r="H4" s="62"/>
      <c r="I4" s="62"/>
      <c r="J4" s="62"/>
      <c r="K4" s="62"/>
      <c r="L4" s="62"/>
      <c r="M4" s="63"/>
      <c r="P4" s="102">
        <f>+$I$41</f>
        <v>0</v>
      </c>
      <c r="Q4" s="599">
        <f>N64</f>
        <v>0</v>
      </c>
      <c r="R4" s="606"/>
      <c r="S4" s="607"/>
      <c r="T4" s="599">
        <f>+$N70</f>
        <v>0</v>
      </c>
      <c r="U4" s="607"/>
      <c r="V4" s="599">
        <f t="shared" si="0"/>
        <v>0</v>
      </c>
      <c r="W4" s="600"/>
    </row>
    <row r="5" spans="1:27" ht="15" thickBot="1" x14ac:dyDescent="0.35">
      <c r="A5" s="57" t="s">
        <v>11</v>
      </c>
      <c r="B5" s="616">
        <f>+'Timereg. Navn 2'!$B$7</f>
        <v>0</v>
      </c>
      <c r="C5" s="617"/>
      <c r="D5" s="617"/>
      <c r="E5" s="617"/>
      <c r="F5" s="618"/>
      <c r="G5" s="7"/>
      <c r="H5" s="57" t="s">
        <v>313</v>
      </c>
      <c r="I5" s="394"/>
      <c r="J5" s="7"/>
      <c r="K5" s="5"/>
      <c r="L5" s="5"/>
      <c r="M5" s="5"/>
      <c r="O5" s="95"/>
      <c r="P5" s="102">
        <f>+$I$77</f>
        <v>0</v>
      </c>
      <c r="Q5" s="599">
        <f>N100</f>
        <v>0</v>
      </c>
      <c r="R5" s="606"/>
      <c r="S5" s="607"/>
      <c r="T5" s="599">
        <f>+$N106</f>
        <v>0</v>
      </c>
      <c r="U5" s="607"/>
      <c r="V5" s="599">
        <f t="shared" si="0"/>
        <v>0</v>
      </c>
      <c r="W5" s="600"/>
    </row>
    <row r="6" spans="1:27" ht="43.2" customHeight="1" x14ac:dyDescent="0.3">
      <c r="A6" s="210" t="s">
        <v>413</v>
      </c>
      <c r="B6" s="628" t="str">
        <f>IF(+'Timereg. Navn 2'!$B$4=0,"Vælg 'Kommune' eller 'Naturstyrelsen' på fanen 'Timereg. Navn'",+'Timereg. Navn 2'!$B$4)</f>
        <v>Vælg 'Kommune' eller 'Naturstyrelsen' på fanen 'Timereg. Navn'</v>
      </c>
      <c r="C6" s="629"/>
      <c r="D6" s="286"/>
      <c r="E6" s="287"/>
      <c r="F6" s="172"/>
      <c r="G6" s="1"/>
      <c r="H6" s="1"/>
      <c r="I6" s="5"/>
      <c r="J6" s="1"/>
      <c r="K6" s="1"/>
      <c r="L6" s="1"/>
      <c r="M6" s="1"/>
      <c r="O6" s="95"/>
      <c r="P6" s="210">
        <f>+$I$113</f>
        <v>0</v>
      </c>
      <c r="Q6" s="599">
        <f>N136</f>
        <v>0</v>
      </c>
      <c r="R6" s="606"/>
      <c r="S6" s="607"/>
      <c r="T6" s="599">
        <f>$N142</f>
        <v>0</v>
      </c>
      <c r="U6" s="607"/>
      <c r="V6" s="608">
        <f t="shared" si="0"/>
        <v>0</v>
      </c>
      <c r="W6" s="609"/>
    </row>
    <row r="7" spans="1:27" ht="15" thickBot="1" x14ac:dyDescent="0.35">
      <c r="A7" s="274"/>
      <c r="B7" s="630" t="s">
        <v>424</v>
      </c>
      <c r="C7" s="631"/>
      <c r="D7" s="292">
        <v>0.15</v>
      </c>
      <c r="E7" s="288">
        <f>0.15*N28</f>
        <v>0</v>
      </c>
      <c r="F7" s="207"/>
      <c r="G7" s="66"/>
      <c r="H7" s="66"/>
      <c r="I7" s="66"/>
      <c r="J7" s="66"/>
      <c r="K7" s="66"/>
      <c r="L7" s="66"/>
      <c r="M7" s="66"/>
      <c r="N7" s="95"/>
      <c r="O7" s="95"/>
      <c r="P7" s="210">
        <f>+$I$149</f>
        <v>0</v>
      </c>
      <c r="Q7" s="599">
        <f>N172</f>
        <v>0</v>
      </c>
      <c r="R7" s="606"/>
      <c r="S7" s="607"/>
      <c r="T7" s="599">
        <f>+$N178</f>
        <v>0</v>
      </c>
      <c r="U7" s="607"/>
      <c r="V7" s="608">
        <f t="shared" si="0"/>
        <v>0</v>
      </c>
      <c r="W7" s="609"/>
    </row>
    <row r="8" spans="1:27" ht="15" thickBot="1" x14ac:dyDescent="0.35">
      <c r="A8" s="78"/>
      <c r="B8" s="79" t="s">
        <v>35</v>
      </c>
      <c r="C8" s="79" t="s">
        <v>36</v>
      </c>
      <c r="D8" s="65" t="s">
        <v>37</v>
      </c>
      <c r="E8" s="242" t="s">
        <v>38</v>
      </c>
      <c r="F8" s="248" t="s">
        <v>240</v>
      </c>
      <c r="G8" s="243" t="s">
        <v>39</v>
      </c>
      <c r="H8" s="79" t="s">
        <v>40</v>
      </c>
      <c r="I8" s="79" t="s">
        <v>41</v>
      </c>
      <c r="J8" s="79" t="s">
        <v>241</v>
      </c>
      <c r="K8" s="79" t="s">
        <v>242</v>
      </c>
      <c r="L8" s="79" t="s">
        <v>243</v>
      </c>
      <c r="M8" s="79" t="s">
        <v>244</v>
      </c>
      <c r="P8" s="210">
        <f>+$I$185</f>
        <v>0</v>
      </c>
      <c r="Q8" s="633">
        <f>N208</f>
        <v>0</v>
      </c>
      <c r="R8" s="634"/>
      <c r="S8" s="635"/>
      <c r="T8" s="640">
        <f>$N214</f>
        <v>0</v>
      </c>
      <c r="U8" s="641"/>
      <c r="V8" s="608">
        <f t="shared" si="0"/>
        <v>0</v>
      </c>
      <c r="W8" s="609"/>
      <c r="Y8" s="95"/>
    </row>
    <row r="9" spans="1:27" ht="15" thickBot="1" x14ac:dyDescent="0.35">
      <c r="A9" s="182" t="s">
        <v>42</v>
      </c>
      <c r="B9" s="395">
        <v>0</v>
      </c>
      <c r="C9" s="395">
        <v>0</v>
      </c>
      <c r="D9" s="395">
        <v>0</v>
      </c>
      <c r="E9" s="395">
        <v>0</v>
      </c>
      <c r="F9" s="395">
        <v>0</v>
      </c>
      <c r="G9" s="395">
        <v>0</v>
      </c>
      <c r="H9" s="395">
        <v>0</v>
      </c>
      <c r="I9" s="395">
        <v>0</v>
      </c>
      <c r="J9" s="395">
        <v>0</v>
      </c>
      <c r="K9" s="395">
        <v>0</v>
      </c>
      <c r="L9" s="395">
        <v>0</v>
      </c>
      <c r="M9" s="395">
        <v>0</v>
      </c>
      <c r="O9" s="95"/>
      <c r="P9" s="188"/>
      <c r="Q9" s="380" t="s">
        <v>76</v>
      </c>
      <c r="R9" s="645">
        <f>SUM(Q3:S8)</f>
        <v>0</v>
      </c>
      <c r="S9" s="646"/>
      <c r="T9" s="188" t="s">
        <v>76</v>
      </c>
      <c r="U9" s="371">
        <f>SUM(T3:U8)</f>
        <v>0</v>
      </c>
      <c r="V9" s="188" t="s">
        <v>76</v>
      </c>
      <c r="W9" s="189">
        <f>SUM(V3:W8)</f>
        <v>0</v>
      </c>
    </row>
    <row r="10" spans="1:27" ht="15" thickBot="1" x14ac:dyDescent="0.35">
      <c r="A10" s="274" t="s">
        <v>43</v>
      </c>
      <c r="B10" s="396">
        <v>0</v>
      </c>
      <c r="C10" s="396">
        <v>0</v>
      </c>
      <c r="D10" s="396">
        <v>0</v>
      </c>
      <c r="E10" s="396">
        <v>0</v>
      </c>
      <c r="F10" s="396">
        <v>0</v>
      </c>
      <c r="G10" s="396">
        <v>0</v>
      </c>
      <c r="H10" s="396">
        <v>0</v>
      </c>
      <c r="I10" s="396">
        <v>0</v>
      </c>
      <c r="J10" s="396">
        <v>0</v>
      </c>
      <c r="K10" s="396">
        <v>0</v>
      </c>
      <c r="L10" s="396">
        <v>0</v>
      </c>
      <c r="M10" s="396">
        <v>0</v>
      </c>
      <c r="O10" s="95"/>
      <c r="P10" s="211" t="s">
        <v>78</v>
      </c>
      <c r="Q10" s="651" t="s">
        <v>74</v>
      </c>
      <c r="R10" s="653"/>
      <c r="S10" s="654"/>
      <c r="T10" s="375" t="s">
        <v>75</v>
      </c>
      <c r="U10" s="385"/>
      <c r="V10" s="651" t="s">
        <v>50</v>
      </c>
      <c r="W10" s="652"/>
    </row>
    <row r="11" spans="1:27" x14ac:dyDescent="0.3">
      <c r="A11" s="272" t="s">
        <v>44</v>
      </c>
      <c r="B11" s="273">
        <f t="shared" ref="B11:M11" si="1">SUM(B9:B10)</f>
        <v>0</v>
      </c>
      <c r="C11" s="273">
        <f t="shared" si="1"/>
        <v>0</v>
      </c>
      <c r="D11" s="273">
        <f t="shared" si="1"/>
        <v>0</v>
      </c>
      <c r="E11" s="273">
        <f t="shared" si="1"/>
        <v>0</v>
      </c>
      <c r="F11" s="273">
        <f t="shared" si="1"/>
        <v>0</v>
      </c>
      <c r="G11" s="273">
        <f t="shared" si="1"/>
        <v>0</v>
      </c>
      <c r="H11" s="273">
        <f t="shared" si="1"/>
        <v>0</v>
      </c>
      <c r="I11" s="273">
        <f t="shared" si="1"/>
        <v>0</v>
      </c>
      <c r="J11" s="273">
        <f t="shared" si="1"/>
        <v>0</v>
      </c>
      <c r="K11" s="273">
        <f t="shared" si="1"/>
        <v>0</v>
      </c>
      <c r="L11" s="273">
        <f t="shared" si="1"/>
        <v>0</v>
      </c>
      <c r="M11" s="273">
        <f t="shared" si="1"/>
        <v>0</v>
      </c>
      <c r="O11" s="95"/>
      <c r="P11" s="209">
        <f>$I$5</f>
        <v>0</v>
      </c>
      <c r="Q11" s="642">
        <f>N25</f>
        <v>0</v>
      </c>
      <c r="R11" s="643"/>
      <c r="S11" s="644"/>
      <c r="T11" s="597">
        <f>$N32</f>
        <v>0</v>
      </c>
      <c r="U11" s="605"/>
      <c r="V11" s="597">
        <f>S11-Q11</f>
        <v>0</v>
      </c>
      <c r="W11" s="649"/>
    </row>
    <row r="12" spans="1:27" x14ac:dyDescent="0.3">
      <c r="A12" s="251"/>
      <c r="B12" s="252"/>
      <c r="C12" s="252"/>
      <c r="D12" s="252"/>
      <c r="E12" s="252"/>
      <c r="F12" s="252"/>
      <c r="G12" s="252"/>
      <c r="H12" s="252"/>
      <c r="I12" s="252"/>
      <c r="J12" s="252"/>
      <c r="K12" s="252"/>
      <c r="L12" s="252"/>
      <c r="M12" s="252"/>
      <c r="P12" s="102">
        <f>+$I$41</f>
        <v>0</v>
      </c>
      <c r="Q12" s="599">
        <f>N61</f>
        <v>0</v>
      </c>
      <c r="R12" s="606"/>
      <c r="S12" s="607"/>
      <c r="T12" s="599">
        <f>$N68</f>
        <v>0</v>
      </c>
      <c r="U12" s="607"/>
      <c r="V12" s="599">
        <f>S12-Q12</f>
        <v>0</v>
      </c>
      <c r="W12" s="600"/>
    </row>
    <row r="13" spans="1:27" ht="43.2" x14ac:dyDescent="0.3">
      <c r="A13" s="194" t="s">
        <v>45</v>
      </c>
      <c r="B13" s="298" t="str">
        <f>IF('Timereg. Navn 2'!$B$4="","Celle B6 skal være udfyldt",IF(AND($B$6="Kommune",B11&gt;0),B11*1.95/100,IF(AND($B$6="Naturstyrelsen",B11&gt;0),B11*1.5/100,"0,00")))</f>
        <v>Celle B6 skal være udfyldt</v>
      </c>
      <c r="C13" s="298" t="str">
        <f>IF('Timereg. Navn 2'!$B$4="","Celle B6 skal være udfyldt",IF(AND($B$6="Kommune",C11&gt;0),C11*1.95/100,IF(AND($B$6="Naturstyrelsen",C11&gt;0),C11*1.5/100,"0,00")))</f>
        <v>Celle B6 skal være udfyldt</v>
      </c>
      <c r="D13" s="298" t="str">
        <f>IF('Timereg. Navn 2'!$B$4="","Celle B6 skal være udfyldt",IF(AND($B$6="Kommune",D11&gt;0),D11*1.95/100,IF(AND($B$6="Naturstyrelsen",D11&gt;0),D11*1.5/100,"0,00")))</f>
        <v>Celle B6 skal være udfyldt</v>
      </c>
      <c r="E13" s="298" t="str">
        <f>IF('Timereg. Navn 2'!$B$4="","Celle B6 skal være udfyldt",IF(AND($B$6="Kommune",E11&gt;0),E11*1.95/100,IF(AND($B$6="Naturstyrelsen",E11&gt;0),E11*1.5/100,"0,00")))</f>
        <v>Celle B6 skal være udfyldt</v>
      </c>
      <c r="F13" s="298" t="str">
        <f>IF('Timereg. Navn 2'!$B$4="","Celle B6 skal være udfyldt",IF(AND($B$6="Kommune",F11&gt;0),F11*1.95/100,IF(AND($B$6="Naturstyrelsen",F11&gt;0),F11*1.5/100,"0,00")))</f>
        <v>Celle B6 skal være udfyldt</v>
      </c>
      <c r="G13" s="298" t="str">
        <f>IF('Timereg. Navn 2'!$B$4="","Celle B6 skal være udfyldt",IF(AND($B$6="Kommune",G11&gt;0),G11*1.95/100,IF(AND($B$6="Naturstyrelsen",G11&gt;0),G11*1.5/100,"0,00")))</f>
        <v>Celle B6 skal være udfyldt</v>
      </c>
      <c r="H13" s="298" t="str">
        <f>IF('Timereg. Navn 2'!$B$4="","Celle B6 skal være udfyldt",IF(AND($B$6="Kommune",H11&gt;0),H11*1.95/100,IF(AND($B$6="Naturstyrelsen",H11&gt;0),H11*1.5/100,"0,00")))</f>
        <v>Celle B6 skal være udfyldt</v>
      </c>
      <c r="I13" s="298" t="str">
        <f>IF('Timereg. Navn 2'!$B$4="","Celle B6 skal være udfyldt",IF(AND($B$6="Kommune",I11&gt;0),I11*1.95/100,IF(AND($B$6="Naturstyrelsen",I11&gt;0),I11*1.5/100,"0,00")))</f>
        <v>Celle B6 skal være udfyldt</v>
      </c>
      <c r="J13" s="298" t="str">
        <f>IF('Timereg. Navn 2'!$B$4="","Celle B6 skal være udfyldt",IF(AND($B$6="Kommune",J11&gt;0),J11*1.95/100,IF(AND($B$6="Naturstyrelsen",J11&gt;0),J11*1.5/100,"0,00")))</f>
        <v>Celle B6 skal være udfyldt</v>
      </c>
      <c r="K13" s="298" t="str">
        <f>IF('Timereg. Navn 2'!$B$4="","Celle B6 skal være udfyldt",IF(AND($B$6="Kommune",K11&gt;0),K11*1.95/100,IF(AND($B$6="Naturstyrelsen",K11&gt;0),K11*1.5/100,"0,00")))</f>
        <v>Celle B6 skal være udfyldt</v>
      </c>
      <c r="L13" s="298" t="str">
        <f>IF('Timereg. Navn 2'!$B$4="","Celle B6 skal være udfyldt",IF(AND($B$6="Kommune",L11&gt;0),L11*1.95/100,IF(AND($B$6="Naturstyrelsen",L11&gt;0),L11*1.5/100,"0,00")))</f>
        <v>Celle B6 skal være udfyldt</v>
      </c>
      <c r="M13" s="298" t="str">
        <f>IF('Timereg. Navn 2'!$B$4="","Celle B6 skal være udfyldt",IF(AND($B$6="Kommune",M11&gt;0),M11*1.95/100,IF(AND($B$6="Naturstyrelsen",M11&gt;0),M11*1.5/100,"0,00")))</f>
        <v>Celle B6 skal være udfyldt</v>
      </c>
      <c r="O13" s="95"/>
      <c r="P13" s="102">
        <f>+$I$77</f>
        <v>0</v>
      </c>
      <c r="Q13" s="599">
        <f>N97</f>
        <v>0</v>
      </c>
      <c r="R13" s="606"/>
      <c r="S13" s="607"/>
      <c r="T13" s="599">
        <f>$N104</f>
        <v>0</v>
      </c>
      <c r="U13" s="607"/>
      <c r="V13" s="608">
        <f>S13-Q13</f>
        <v>0</v>
      </c>
      <c r="W13" s="609"/>
    </row>
    <row r="14" spans="1:27" x14ac:dyDescent="0.3">
      <c r="A14" s="251"/>
      <c r="B14" s="252"/>
      <c r="C14" s="252"/>
      <c r="D14" s="252"/>
      <c r="E14" s="252"/>
      <c r="F14" s="252"/>
      <c r="G14" s="252"/>
      <c r="H14" s="252"/>
      <c r="I14" s="252"/>
      <c r="J14" s="252"/>
      <c r="K14" s="252"/>
      <c r="L14" s="252"/>
      <c r="M14" s="252"/>
      <c r="P14" s="210">
        <f>+$I$113</f>
        <v>0</v>
      </c>
      <c r="Q14" s="599">
        <f>N133</f>
        <v>0</v>
      </c>
      <c r="R14" s="606"/>
      <c r="S14" s="607"/>
      <c r="T14" s="599">
        <f>$N140</f>
        <v>0</v>
      </c>
      <c r="U14" s="607"/>
      <c r="V14" s="650">
        <f>S14-Q14</f>
        <v>0</v>
      </c>
      <c r="W14" s="650"/>
    </row>
    <row r="15" spans="1:27" x14ac:dyDescent="0.3">
      <c r="A15" s="102" t="s">
        <v>46</v>
      </c>
      <c r="B15" s="397">
        <v>0</v>
      </c>
      <c r="C15" s="397">
        <v>0</v>
      </c>
      <c r="D15" s="397">
        <v>0</v>
      </c>
      <c r="E15" s="397">
        <v>0</v>
      </c>
      <c r="F15" s="397">
        <v>0</v>
      </c>
      <c r="G15" s="397">
        <v>0</v>
      </c>
      <c r="H15" s="397">
        <v>0</v>
      </c>
      <c r="I15" s="397">
        <v>0</v>
      </c>
      <c r="J15" s="397">
        <v>0</v>
      </c>
      <c r="K15" s="397">
        <v>0</v>
      </c>
      <c r="L15" s="397">
        <v>0</v>
      </c>
      <c r="M15" s="397">
        <v>0</v>
      </c>
      <c r="N15" s="10"/>
      <c r="O15" s="95"/>
      <c r="P15" s="210">
        <f>+$I$149</f>
        <v>0</v>
      </c>
      <c r="Q15" s="599">
        <f>N169</f>
        <v>0</v>
      </c>
      <c r="R15" s="606"/>
      <c r="S15" s="607"/>
      <c r="T15" s="599">
        <f>$N176</f>
        <v>0</v>
      </c>
      <c r="U15" s="607"/>
      <c r="V15" s="650">
        <f t="shared" ref="V15:V16" si="2">S15-Q15</f>
        <v>0</v>
      </c>
      <c r="W15" s="650"/>
      <c r="X15" s="389"/>
      <c r="Y15" s="389"/>
      <c r="Z15" s="389"/>
    </row>
    <row r="16" spans="1:27" ht="15" thickBot="1" x14ac:dyDescent="0.35">
      <c r="A16" s="102" t="s">
        <v>47</v>
      </c>
      <c r="B16" s="397">
        <v>0</v>
      </c>
      <c r="C16" s="397">
        <v>0</v>
      </c>
      <c r="D16" s="397">
        <v>0</v>
      </c>
      <c r="E16" s="397">
        <v>0</v>
      </c>
      <c r="F16" s="397">
        <v>0</v>
      </c>
      <c r="G16" s="397">
        <v>0</v>
      </c>
      <c r="H16" s="397">
        <v>0</v>
      </c>
      <c r="I16" s="397">
        <v>0</v>
      </c>
      <c r="J16" s="397">
        <v>0</v>
      </c>
      <c r="K16" s="397">
        <v>0</v>
      </c>
      <c r="L16" s="397">
        <v>0</v>
      </c>
      <c r="M16" s="397">
        <v>0</v>
      </c>
      <c r="O16" s="95"/>
      <c r="P16" s="210">
        <f>+$I$185</f>
        <v>0</v>
      </c>
      <c r="Q16" s="633">
        <f>N205</f>
        <v>0</v>
      </c>
      <c r="R16" s="634"/>
      <c r="S16" s="635"/>
      <c r="T16" s="640">
        <f>$N212</f>
        <v>0</v>
      </c>
      <c r="U16" s="641"/>
      <c r="V16" s="650">
        <f t="shared" si="2"/>
        <v>0</v>
      </c>
      <c r="W16" s="650"/>
      <c r="X16" s="389"/>
      <c r="Y16" s="389"/>
      <c r="Z16" s="389"/>
    </row>
    <row r="17" spans="1:33" ht="15" thickBot="1" x14ac:dyDescent="0.35">
      <c r="A17" s="275"/>
      <c r="B17" s="276"/>
      <c r="C17" s="276"/>
      <c r="D17" s="276"/>
      <c r="E17" s="276"/>
      <c r="F17" s="276"/>
      <c r="G17" s="276"/>
      <c r="H17" s="276"/>
      <c r="I17" s="276"/>
      <c r="J17" s="276"/>
      <c r="K17" s="276"/>
      <c r="L17" s="276"/>
      <c r="M17" s="276"/>
      <c r="P17" s="56"/>
      <c r="Q17" s="381" t="s">
        <v>76</v>
      </c>
      <c r="R17" s="647">
        <f>SUM(Q11:S16)</f>
        <v>0</v>
      </c>
      <c r="S17" s="646"/>
      <c r="T17" s="188" t="s">
        <v>76</v>
      </c>
      <c r="U17" s="372">
        <f>SUM(T11:U16)</f>
        <v>0</v>
      </c>
      <c r="V17" s="188" t="s">
        <v>77</v>
      </c>
      <c r="W17" s="213">
        <f>V11+V12+V13+V14+V15+V16</f>
        <v>0</v>
      </c>
      <c r="X17" s="389"/>
      <c r="Y17" s="389"/>
      <c r="Z17" s="389"/>
    </row>
    <row r="18" spans="1:33" x14ac:dyDescent="0.3">
      <c r="A18" s="272" t="s">
        <v>48</v>
      </c>
      <c r="B18" s="273">
        <f>SUM(B11:B16)</f>
        <v>0</v>
      </c>
      <c r="C18" s="273">
        <f t="shared" ref="C18:M18" si="3">SUM(C11:C16)</f>
        <v>0</v>
      </c>
      <c r="D18" s="273">
        <f t="shared" si="3"/>
        <v>0</v>
      </c>
      <c r="E18" s="273">
        <f t="shared" si="3"/>
        <v>0</v>
      </c>
      <c r="F18" s="273">
        <f t="shared" si="3"/>
        <v>0</v>
      </c>
      <c r="G18" s="273">
        <f t="shared" si="3"/>
        <v>0</v>
      </c>
      <c r="H18" s="273">
        <f t="shared" si="3"/>
        <v>0</v>
      </c>
      <c r="I18" s="273">
        <f t="shared" si="3"/>
        <v>0</v>
      </c>
      <c r="J18" s="273">
        <f t="shared" si="3"/>
        <v>0</v>
      </c>
      <c r="K18" s="273">
        <f t="shared" si="3"/>
        <v>0</v>
      </c>
      <c r="L18" s="273">
        <f t="shared" si="3"/>
        <v>0</v>
      </c>
      <c r="M18" s="273">
        <f t="shared" si="3"/>
        <v>0</v>
      </c>
      <c r="O18" s="95"/>
      <c r="P18" s="117"/>
      <c r="Q18" s="117"/>
      <c r="R18" s="117"/>
      <c r="S18" s="117"/>
      <c r="T18" s="117"/>
      <c r="U18" s="117"/>
      <c r="X18" s="389"/>
      <c r="Y18" s="389"/>
      <c r="Z18" s="389"/>
    </row>
    <row r="19" spans="1:33" x14ac:dyDescent="0.3">
      <c r="A19" s="251"/>
      <c r="B19" s="252"/>
      <c r="C19" s="252"/>
      <c r="D19" s="252"/>
      <c r="E19" s="252"/>
      <c r="F19" s="252"/>
      <c r="G19" s="252"/>
      <c r="H19" s="252"/>
      <c r="I19" s="252"/>
      <c r="J19" s="261"/>
      <c r="K19" s="252"/>
      <c r="L19" s="252"/>
      <c r="M19" s="252"/>
      <c r="O19" s="6"/>
      <c r="P19" s="204"/>
      <c r="Q19" s="648"/>
      <c r="R19" s="648"/>
      <c r="S19" s="648"/>
      <c r="T19" s="648"/>
      <c r="U19" s="648"/>
      <c r="V19" s="648"/>
      <c r="W19" s="648"/>
      <c r="X19" s="389"/>
      <c r="Y19" s="389"/>
      <c r="Z19" s="389"/>
    </row>
    <row r="20" spans="1:33" ht="43.2" x14ac:dyDescent="0.3">
      <c r="A20" s="290" t="s">
        <v>308</v>
      </c>
      <c r="B20" s="294" t="str">
        <f>IFERROR(VLOOKUP(CONCATENATE($I$5,B8),'Samleark timer'!$E:$J,6,0),"Indtast årstal i celle I5")</f>
        <v>Indtast årstal i celle I5</v>
      </c>
      <c r="C20" s="294" t="str">
        <f>IFERROR(VLOOKUP(CONCATENATE($I$5,C8),'Samleark timer'!$E:$J,6,0),"Indtast årstal i celle I5")</f>
        <v>Indtast årstal i celle I5</v>
      </c>
      <c r="D20" s="294" t="str">
        <f>IFERROR(VLOOKUP(CONCATENATE($I$5,D8),'Samleark timer'!$E:$J,6,0),"Indtast årstal i celle I5")</f>
        <v>Indtast årstal i celle I5</v>
      </c>
      <c r="E20" s="294" t="str">
        <f>IFERROR(VLOOKUP(CONCATENATE($I$5,E8),'Samleark timer'!$E:$J,6,0),"Indtast årstal i celle I5")</f>
        <v>Indtast årstal i celle I5</v>
      </c>
      <c r="F20" s="294" t="str">
        <f>IFERROR(VLOOKUP(CONCATENATE($I$5,F8),'Samleark timer'!$E:$J,6,0),"Indtast årstal i celle I5")</f>
        <v>Indtast årstal i celle I5</v>
      </c>
      <c r="G20" s="294" t="str">
        <f>IFERROR(VLOOKUP(CONCATENATE($I$5,G8),'Samleark timer'!$E:$J,6,0),"Indtast årstal i celle I5")</f>
        <v>Indtast årstal i celle I5</v>
      </c>
      <c r="H20" s="294" t="str">
        <f>IFERROR(VLOOKUP(CONCATENATE($I$5,H8),'Samleark timer'!$E:$J,6,0),"Indtast årstal i celle I5")</f>
        <v>Indtast årstal i celle I5</v>
      </c>
      <c r="I20" s="294" t="str">
        <f>IFERROR(VLOOKUP(CONCATENATE($I$5,I8),'Samleark timer'!$E:$J,6,0),"Indtast årstal i celle I5")</f>
        <v>Indtast årstal i celle I5</v>
      </c>
      <c r="J20" s="294" t="str">
        <f>IFERROR(VLOOKUP(CONCATENATE($I$5,J8),'Samleark timer'!$E:$J,6,0),"Indtast årstal i celle I5")</f>
        <v>Indtast årstal i celle I5</v>
      </c>
      <c r="K20" s="294" t="str">
        <f>IFERROR(VLOOKUP(CONCATENATE($I$5,K8),'Samleark timer'!$E:$J,6,0),"Indtast årstal i celle I5")</f>
        <v>Indtast årstal i celle I5</v>
      </c>
      <c r="L20" s="294" t="str">
        <f>IFERROR(VLOOKUP(CONCATENATE($I$5,L8),'Samleark timer'!$E:$J,6,0),"Indtast årstal i celle I5")</f>
        <v>Indtast årstal i celle I5</v>
      </c>
      <c r="M20" s="294" t="str">
        <f>IFERROR(VLOOKUP(CONCATENATE($I$5,M8),'Samleark timer'!$E:$J,6,0),"Indtast årstal i celle I5")</f>
        <v>Indtast årstal i celle I5</v>
      </c>
      <c r="O20" s="95"/>
      <c r="P20" s="204"/>
      <c r="Q20" s="387"/>
      <c r="R20" s="387"/>
      <c r="S20" s="387"/>
      <c r="T20" s="456" t="s">
        <v>462</v>
      </c>
      <c r="U20" s="387"/>
      <c r="V20" s="387"/>
      <c r="W20" s="387"/>
      <c r="X20" s="389"/>
      <c r="Y20" s="389"/>
      <c r="Z20" s="389"/>
    </row>
    <row r="21" spans="1:33" x14ac:dyDescent="0.3">
      <c r="A21" s="194" t="s">
        <v>318</v>
      </c>
      <c r="B21" s="289">
        <f>IFERROR(SUM(B18*12/B20),0)</f>
        <v>0</v>
      </c>
      <c r="C21" s="289">
        <f t="shared" ref="C21:M21" si="4">IFERROR(SUM(C18*12/C20),0)</f>
        <v>0</v>
      </c>
      <c r="D21" s="289">
        <f t="shared" si="4"/>
        <v>0</v>
      </c>
      <c r="E21" s="289">
        <f t="shared" si="4"/>
        <v>0</v>
      </c>
      <c r="F21" s="289">
        <f t="shared" si="4"/>
        <v>0</v>
      </c>
      <c r="G21" s="289">
        <f t="shared" si="4"/>
        <v>0</v>
      </c>
      <c r="H21" s="289">
        <f t="shared" si="4"/>
        <v>0</v>
      </c>
      <c r="I21" s="289">
        <f t="shared" si="4"/>
        <v>0</v>
      </c>
      <c r="J21" s="289">
        <f t="shared" si="4"/>
        <v>0</v>
      </c>
      <c r="K21" s="289">
        <f t="shared" si="4"/>
        <v>0</v>
      </c>
      <c r="L21" s="289">
        <f t="shared" si="4"/>
        <v>0</v>
      </c>
      <c r="M21" s="289">
        <f t="shared" si="4"/>
        <v>0</v>
      </c>
      <c r="O21" s="95"/>
      <c r="P21" s="6"/>
      <c r="Q21" s="648"/>
      <c r="R21" s="648"/>
      <c r="S21" s="648"/>
      <c r="T21" s="648"/>
      <c r="U21" s="648"/>
      <c r="V21" s="648"/>
      <c r="W21" s="648"/>
    </row>
    <row r="22" spans="1:33" ht="15" thickBot="1" x14ac:dyDescent="0.35">
      <c r="A22" s="182" t="s">
        <v>317</v>
      </c>
      <c r="B22" s="398">
        <v>0</v>
      </c>
      <c r="C22" s="398">
        <v>0</v>
      </c>
      <c r="D22" s="398">
        <v>0</v>
      </c>
      <c r="E22" s="398">
        <v>0</v>
      </c>
      <c r="F22" s="398">
        <v>0</v>
      </c>
      <c r="G22" s="398">
        <v>0</v>
      </c>
      <c r="H22" s="398">
        <v>0</v>
      </c>
      <c r="I22" s="398">
        <v>0</v>
      </c>
      <c r="J22" s="398">
        <v>0</v>
      </c>
      <c r="K22" s="398">
        <v>0</v>
      </c>
      <c r="L22" s="398">
        <v>0</v>
      </c>
      <c r="M22" s="398">
        <v>0</v>
      </c>
      <c r="N22" s="186"/>
      <c r="O22" s="95"/>
      <c r="P22" s="6"/>
      <c r="Q22" s="648"/>
      <c r="R22" s="648"/>
      <c r="S22" s="648"/>
      <c r="T22" s="648"/>
      <c r="U22" s="648"/>
      <c r="V22" s="648"/>
      <c r="W22" s="648"/>
    </row>
    <row r="23" spans="1:33" ht="15" thickBot="1" x14ac:dyDescent="0.35">
      <c r="A23" s="262"/>
      <c r="B23" s="263"/>
      <c r="C23" s="252"/>
      <c r="D23" s="252"/>
      <c r="E23" s="252"/>
      <c r="F23" s="252"/>
      <c r="G23" s="252"/>
      <c r="H23" s="252"/>
      <c r="I23" s="252"/>
      <c r="J23" s="252"/>
      <c r="K23" s="252"/>
      <c r="L23" s="252"/>
      <c r="M23" s="264"/>
      <c r="N23" s="253" t="s">
        <v>51</v>
      </c>
      <c r="O23" s="179"/>
      <c r="P23" s="621" t="s">
        <v>401</v>
      </c>
      <c r="Q23" s="622"/>
      <c r="R23" s="622"/>
      <c r="S23" s="215">
        <f>$I$5</f>
        <v>0</v>
      </c>
      <c r="T23" s="204"/>
      <c r="X23" s="389"/>
      <c r="Y23" s="389"/>
      <c r="Z23" s="389"/>
    </row>
    <row r="24" spans="1:33" ht="43.2" x14ac:dyDescent="0.3">
      <c r="A24" s="183" t="s">
        <v>319</v>
      </c>
      <c r="B24" s="295" t="str">
        <f>IFERROR(VLOOKUP(CONCATENATE($I$5,B8),'Samleark timer'!$E:$F,2,0),"Indtast årstal i celle I5")</f>
        <v>Indtast årstal i celle I5</v>
      </c>
      <c r="C24" s="295" t="str">
        <f>IFERROR(VLOOKUP(CONCATENATE($I$5,C8),'Samleark timer'!$E:$F,2,0),"Indtast årstal i celle I5")</f>
        <v>Indtast årstal i celle I5</v>
      </c>
      <c r="D24" s="295" t="str">
        <f>IFERROR(VLOOKUP(CONCATENATE($I$5,D8),'Samleark timer'!$E:$F,2,0),"Indtast årstal i celle I5")</f>
        <v>Indtast årstal i celle I5</v>
      </c>
      <c r="E24" s="295" t="str">
        <f>IFERROR(VLOOKUP(CONCATENATE($I$5,E8),'Samleark timer'!$E:$F,2,0),"Indtast årstal i celle I5")</f>
        <v>Indtast årstal i celle I5</v>
      </c>
      <c r="F24" s="295" t="str">
        <f>IFERROR(VLOOKUP(CONCATENATE($I$5,F8),'Samleark timer'!$E:$F,2,0),"Indtast årstal i celle I5")</f>
        <v>Indtast årstal i celle I5</v>
      </c>
      <c r="G24" s="295" t="str">
        <f>IFERROR(VLOOKUP(CONCATENATE($I$5,G8),'Samleark timer'!$E:$F,2,0),"Indtast årstal i celle I5")</f>
        <v>Indtast årstal i celle I5</v>
      </c>
      <c r="H24" s="295" t="str">
        <f>IFERROR(VLOOKUP(CONCATENATE($I$5,H8),'Samleark timer'!$E:$F,2,0),"Indtast årstal i celle I5")</f>
        <v>Indtast årstal i celle I5</v>
      </c>
      <c r="I24" s="295" t="str">
        <f>IFERROR(VLOOKUP(CONCATENATE($I$5,I8),'Samleark timer'!$E:$F,2,0),"Indtast årstal i celle I5")</f>
        <v>Indtast årstal i celle I5</v>
      </c>
      <c r="J24" s="295" t="str">
        <f>IFERROR(VLOOKUP(CONCATENATE($I$5,J8),'Samleark timer'!$E:$F,2,0),"Indtast årstal i celle I5")</f>
        <v>Indtast årstal i celle I5</v>
      </c>
      <c r="K24" s="295" t="str">
        <f>IFERROR(VLOOKUP(CONCATENATE($I$5,K8),'Samleark timer'!$E:$F,2,0),"Indtast årstal i celle I5")</f>
        <v>Indtast årstal i celle I5</v>
      </c>
      <c r="L24" s="295" t="str">
        <f>IFERROR(VLOOKUP(CONCATENATE($I$5,L8),'Samleark timer'!$E:$F,2,0),"Indtast årstal i celle I5")</f>
        <v>Indtast årstal i celle I5</v>
      </c>
      <c r="M24" s="295" t="str">
        <f>IFERROR(VLOOKUP(CONCATENATE($I$5,M8),'Samleark timer'!$E:$F,2,0),"Indtast årstal i celle I5")</f>
        <v>Indtast årstal i celle I5</v>
      </c>
      <c r="N24" s="254">
        <f>SUM(B24:M24)</f>
        <v>0</v>
      </c>
      <c r="O24" s="216"/>
      <c r="P24" s="620"/>
      <c r="Q24" s="589"/>
      <c r="R24" s="589"/>
      <c r="S24" s="589"/>
      <c r="T24" s="589"/>
      <c r="U24" s="589"/>
      <c r="V24" s="589"/>
      <c r="W24" s="589"/>
      <c r="X24" s="589"/>
      <c r="Y24" s="589"/>
      <c r="Z24" s="589"/>
      <c r="AA24" s="589"/>
      <c r="AB24" s="589"/>
      <c r="AC24" s="589"/>
      <c r="AD24" s="589"/>
      <c r="AE24" s="589"/>
      <c r="AF24" s="589"/>
      <c r="AG24" s="589"/>
    </row>
    <row r="25" spans="1:33" ht="15" thickBot="1" x14ac:dyDescent="0.35">
      <c r="A25" s="183" t="s">
        <v>323</v>
      </c>
      <c r="B25" s="399">
        <v>0</v>
      </c>
      <c r="C25" s="399">
        <v>0</v>
      </c>
      <c r="D25" s="399">
        <v>0</v>
      </c>
      <c r="E25" s="399">
        <v>0</v>
      </c>
      <c r="F25" s="399">
        <v>0</v>
      </c>
      <c r="G25" s="399">
        <v>0</v>
      </c>
      <c r="H25" s="399">
        <v>0</v>
      </c>
      <c r="I25" s="399">
        <v>0</v>
      </c>
      <c r="J25" s="399">
        <v>0</v>
      </c>
      <c r="K25" s="399">
        <v>0</v>
      </c>
      <c r="L25" s="399">
        <v>0</v>
      </c>
      <c r="M25" s="399">
        <v>0</v>
      </c>
      <c r="N25" s="255">
        <f>SUM(B25:M25)</f>
        <v>0</v>
      </c>
      <c r="O25" s="95"/>
      <c r="P25" s="589"/>
      <c r="Q25" s="589"/>
      <c r="R25" s="589"/>
      <c r="S25" s="589"/>
      <c r="T25" s="589"/>
      <c r="U25" s="589"/>
      <c r="V25" s="589"/>
      <c r="W25" s="589"/>
      <c r="X25" s="589"/>
      <c r="Y25" s="589"/>
      <c r="Z25" s="589"/>
      <c r="AA25" s="589"/>
      <c r="AB25" s="589"/>
      <c r="AC25" s="589"/>
      <c r="AD25" s="589"/>
      <c r="AE25" s="589"/>
      <c r="AF25" s="589"/>
      <c r="AG25" s="589"/>
    </row>
    <row r="26" spans="1:33" ht="15" thickBot="1" x14ac:dyDescent="0.35">
      <c r="A26" s="265"/>
      <c r="B26" s="266"/>
      <c r="C26" s="266"/>
      <c r="D26" s="266"/>
      <c r="E26" s="266"/>
      <c r="F26" s="266"/>
      <c r="G26" s="266"/>
      <c r="H26" s="266"/>
      <c r="I26" s="266"/>
      <c r="J26" s="266"/>
      <c r="K26" s="266"/>
      <c r="L26" s="266"/>
      <c r="M26" s="267"/>
      <c r="N26" s="257"/>
      <c r="O26" s="185"/>
      <c r="P26" s="589"/>
      <c r="Q26" s="589"/>
      <c r="R26" s="589"/>
      <c r="S26" s="589"/>
      <c r="T26" s="589"/>
      <c r="U26" s="589"/>
      <c r="V26" s="589"/>
      <c r="W26" s="589"/>
      <c r="X26" s="589"/>
      <c r="Y26" s="589"/>
      <c r="Z26" s="589"/>
      <c r="AA26" s="589"/>
      <c r="AB26" s="589"/>
      <c r="AC26" s="589"/>
      <c r="AD26" s="589"/>
      <c r="AE26" s="589"/>
      <c r="AF26" s="589"/>
      <c r="AG26" s="589"/>
    </row>
    <row r="27" spans="1:33" ht="43.2" x14ac:dyDescent="0.3">
      <c r="A27" s="184" t="s">
        <v>404</v>
      </c>
      <c r="B27" s="296" t="str">
        <f>IFERROR(+B21*B24,"Indtast årstal i celle I5")</f>
        <v>Indtast årstal i celle I5</v>
      </c>
      <c r="C27" s="296" t="str">
        <f t="shared" ref="C27:M27" si="5">IFERROR(+C21*C24,"Indtast årstal i celle I5")</f>
        <v>Indtast årstal i celle I5</v>
      </c>
      <c r="D27" s="296" t="str">
        <f t="shared" si="5"/>
        <v>Indtast årstal i celle I5</v>
      </c>
      <c r="E27" s="296" t="str">
        <f t="shared" si="5"/>
        <v>Indtast årstal i celle I5</v>
      </c>
      <c r="F27" s="296" t="str">
        <f t="shared" si="5"/>
        <v>Indtast årstal i celle I5</v>
      </c>
      <c r="G27" s="296" t="str">
        <f t="shared" si="5"/>
        <v>Indtast årstal i celle I5</v>
      </c>
      <c r="H27" s="296" t="str">
        <f t="shared" si="5"/>
        <v>Indtast årstal i celle I5</v>
      </c>
      <c r="I27" s="296" t="str">
        <f t="shared" si="5"/>
        <v>Indtast årstal i celle I5</v>
      </c>
      <c r="J27" s="296" t="str">
        <f t="shared" si="5"/>
        <v>Indtast årstal i celle I5</v>
      </c>
      <c r="K27" s="296" t="str">
        <f t="shared" si="5"/>
        <v>Indtast årstal i celle I5</v>
      </c>
      <c r="L27" s="296" t="str">
        <f t="shared" si="5"/>
        <v>Indtast årstal i celle I5</v>
      </c>
      <c r="M27" s="296" t="str">
        <f t="shared" si="5"/>
        <v>Indtast årstal i celle I5</v>
      </c>
      <c r="N27" s="258">
        <f>SUM(B27:M27)</f>
        <v>0</v>
      </c>
      <c r="O27" s="216"/>
      <c r="P27" s="589"/>
      <c r="Q27" s="589"/>
      <c r="R27" s="589"/>
      <c r="S27" s="589"/>
      <c r="T27" s="589"/>
      <c r="U27" s="589"/>
      <c r="V27" s="589"/>
      <c r="W27" s="589"/>
      <c r="X27" s="589"/>
      <c r="Y27" s="589"/>
      <c r="Z27" s="589"/>
      <c r="AA27" s="589"/>
      <c r="AB27" s="589"/>
      <c r="AC27" s="589"/>
      <c r="AD27" s="589"/>
      <c r="AE27" s="589"/>
      <c r="AF27" s="589"/>
      <c r="AG27" s="589"/>
    </row>
    <row r="28" spans="1:33" ht="15" thickBot="1" x14ac:dyDescent="0.35">
      <c r="A28" s="184" t="s">
        <v>325</v>
      </c>
      <c r="B28" s="193">
        <f>IF(OR(B21&gt;B22),(B22*B25),(B21*B25))</f>
        <v>0</v>
      </c>
      <c r="C28" s="193">
        <f t="shared" ref="C28:M28" si="6">IF(OR(C21&gt;C22),(C22*C25),(C21*C25))</f>
        <v>0</v>
      </c>
      <c r="D28" s="193">
        <f t="shared" si="6"/>
        <v>0</v>
      </c>
      <c r="E28" s="193">
        <f t="shared" si="6"/>
        <v>0</v>
      </c>
      <c r="F28" s="193">
        <f t="shared" si="6"/>
        <v>0</v>
      </c>
      <c r="G28" s="193">
        <f t="shared" si="6"/>
        <v>0</v>
      </c>
      <c r="H28" s="193">
        <f t="shared" si="6"/>
        <v>0</v>
      </c>
      <c r="I28" s="193">
        <f t="shared" si="6"/>
        <v>0</v>
      </c>
      <c r="J28" s="193">
        <f t="shared" si="6"/>
        <v>0</v>
      </c>
      <c r="K28" s="193">
        <f t="shared" si="6"/>
        <v>0</v>
      </c>
      <c r="L28" s="193">
        <f t="shared" si="6"/>
        <v>0</v>
      </c>
      <c r="M28" s="256">
        <f t="shared" si="6"/>
        <v>0</v>
      </c>
      <c r="N28" s="255">
        <f>SUM(B28:M28)</f>
        <v>0</v>
      </c>
      <c r="O28" s="216"/>
      <c r="P28" s="589"/>
      <c r="Q28" s="589"/>
      <c r="R28" s="589"/>
      <c r="S28" s="589"/>
      <c r="T28" s="589"/>
      <c r="U28" s="589"/>
      <c r="V28" s="589"/>
      <c r="W28" s="589"/>
      <c r="X28" s="589"/>
      <c r="Y28" s="589"/>
      <c r="Z28" s="589"/>
      <c r="AA28" s="589"/>
      <c r="AB28" s="589"/>
      <c r="AC28" s="589"/>
      <c r="AD28" s="589"/>
      <c r="AE28" s="589"/>
      <c r="AF28" s="589"/>
      <c r="AG28" s="589"/>
    </row>
    <row r="29" spans="1:33" x14ac:dyDescent="0.3">
      <c r="A29" s="402"/>
      <c r="B29" s="403"/>
      <c r="C29" s="403"/>
      <c r="D29" s="403"/>
      <c r="E29" s="403"/>
      <c r="F29" s="403"/>
      <c r="G29" s="404"/>
      <c r="H29" s="404"/>
      <c r="I29" s="404"/>
      <c r="J29" s="404"/>
      <c r="K29" s="404"/>
      <c r="L29" s="404"/>
      <c r="M29" s="404"/>
      <c r="N29" s="173"/>
      <c r="O29" s="173"/>
      <c r="P29" s="382"/>
      <c r="Q29" s="382"/>
      <c r="R29" s="382"/>
      <c r="S29" s="382"/>
      <c r="T29" s="382"/>
      <c r="U29" s="382"/>
      <c r="V29" s="382"/>
      <c r="W29" s="382"/>
      <c r="X29" s="382"/>
      <c r="Y29" s="382"/>
      <c r="Z29" s="382"/>
      <c r="AA29" s="382"/>
      <c r="AB29" s="386"/>
      <c r="AC29" s="386"/>
      <c r="AD29" s="386"/>
      <c r="AE29" s="386"/>
      <c r="AF29" s="386"/>
      <c r="AG29" s="386"/>
    </row>
    <row r="30" spans="1:33" ht="15" hidden="1" thickBot="1" x14ac:dyDescent="0.35">
      <c r="A30" s="405" t="s">
        <v>320</v>
      </c>
      <c r="B30" s="406"/>
      <c r="C30" s="406"/>
      <c r="D30" s="406"/>
      <c r="E30" s="406"/>
      <c r="F30" s="406"/>
      <c r="G30" s="406"/>
      <c r="H30" s="406"/>
      <c r="I30" s="406"/>
      <c r="J30" s="406"/>
      <c r="K30" s="406"/>
      <c r="L30" s="406"/>
      <c r="M30" s="407"/>
      <c r="N30" s="253" t="s">
        <v>52</v>
      </c>
      <c r="O30" s="370" t="s">
        <v>461</v>
      </c>
      <c r="P30" s="621" t="s">
        <v>402</v>
      </c>
      <c r="Q30" s="622"/>
      <c r="R30" s="622"/>
      <c r="S30" s="215">
        <f>$I$5</f>
        <v>0</v>
      </c>
      <c r="T30" s="204"/>
      <c r="X30" s="389"/>
      <c r="Y30" s="389"/>
      <c r="Z30" s="389"/>
    </row>
    <row r="31" spans="1:33" hidden="1" x14ac:dyDescent="0.3">
      <c r="A31" s="175" t="s">
        <v>321</v>
      </c>
      <c r="B31" s="400">
        <f t="shared" ref="B31:M31" si="7">IF(OR(B21&gt;B22),(B22),(B21))</f>
        <v>0</v>
      </c>
      <c r="C31" s="400">
        <f t="shared" si="7"/>
        <v>0</v>
      </c>
      <c r="D31" s="400">
        <f t="shared" si="7"/>
        <v>0</v>
      </c>
      <c r="E31" s="400">
        <f t="shared" si="7"/>
        <v>0</v>
      </c>
      <c r="F31" s="400">
        <f t="shared" si="7"/>
        <v>0</v>
      </c>
      <c r="G31" s="400">
        <f t="shared" si="7"/>
        <v>0</v>
      </c>
      <c r="H31" s="400">
        <f t="shared" si="7"/>
        <v>0</v>
      </c>
      <c r="I31" s="400">
        <f t="shared" si="7"/>
        <v>0</v>
      </c>
      <c r="J31" s="400">
        <f t="shared" si="7"/>
        <v>0</v>
      </c>
      <c r="K31" s="400">
        <f t="shared" si="7"/>
        <v>0</v>
      </c>
      <c r="L31" s="400">
        <f t="shared" si="7"/>
        <v>0</v>
      </c>
      <c r="M31" s="401">
        <f t="shared" si="7"/>
        <v>0</v>
      </c>
      <c r="N31" s="259"/>
      <c r="O31" s="370" t="s">
        <v>461</v>
      </c>
      <c r="P31" s="620"/>
      <c r="Q31" s="619"/>
      <c r="R31" s="619"/>
      <c r="S31" s="619"/>
      <c r="T31" s="619"/>
      <c r="U31" s="619"/>
      <c r="V31" s="619"/>
      <c r="W31" s="619"/>
      <c r="X31" s="619"/>
      <c r="Y31" s="619"/>
      <c r="Z31" s="619"/>
      <c r="AA31" s="619"/>
      <c r="AB31" s="589"/>
      <c r="AC31" s="589"/>
      <c r="AD31" s="589"/>
      <c r="AE31" s="589"/>
      <c r="AF31" s="589"/>
      <c r="AG31" s="589"/>
    </row>
    <row r="32" spans="1:33" ht="15" hidden="1" thickBot="1" x14ac:dyDescent="0.35">
      <c r="A32" s="175" t="s">
        <v>322</v>
      </c>
      <c r="B32" s="400">
        <f>IFERROR(IF(OR(B24&gt;B25),(B25),(B24)),0)</f>
        <v>0</v>
      </c>
      <c r="C32" s="400">
        <f t="shared" ref="C32:M32" si="8">IFERROR(IF(OR(C24&gt;C25),(C25),(C24)),0)</f>
        <v>0</v>
      </c>
      <c r="D32" s="400">
        <f t="shared" si="8"/>
        <v>0</v>
      </c>
      <c r="E32" s="400">
        <f t="shared" si="8"/>
        <v>0</v>
      </c>
      <c r="F32" s="400">
        <f t="shared" si="8"/>
        <v>0</v>
      </c>
      <c r="G32" s="400">
        <f t="shared" si="8"/>
        <v>0</v>
      </c>
      <c r="H32" s="400">
        <f t="shared" si="8"/>
        <v>0</v>
      </c>
      <c r="I32" s="400">
        <f t="shared" si="8"/>
        <v>0</v>
      </c>
      <c r="J32" s="400">
        <f t="shared" si="8"/>
        <v>0</v>
      </c>
      <c r="K32" s="400">
        <f t="shared" si="8"/>
        <v>0</v>
      </c>
      <c r="L32" s="400">
        <f t="shared" si="8"/>
        <v>0</v>
      </c>
      <c r="M32" s="400">
        <f t="shared" si="8"/>
        <v>0</v>
      </c>
      <c r="N32" s="260">
        <f>SUM(B32:M32)</f>
        <v>0</v>
      </c>
      <c r="O32" s="370" t="s">
        <v>461</v>
      </c>
      <c r="P32" s="619"/>
      <c r="Q32" s="619"/>
      <c r="R32" s="619"/>
      <c r="S32" s="619"/>
      <c r="T32" s="619"/>
      <c r="U32" s="619"/>
      <c r="V32" s="619"/>
      <c r="W32" s="619"/>
      <c r="X32" s="619"/>
      <c r="Y32" s="619"/>
      <c r="Z32" s="619"/>
      <c r="AA32" s="619"/>
      <c r="AB32" s="589"/>
      <c r="AC32" s="589"/>
      <c r="AD32" s="589"/>
      <c r="AE32" s="589"/>
      <c r="AF32" s="589"/>
      <c r="AG32" s="589"/>
    </row>
    <row r="33" spans="1:33" hidden="1" x14ac:dyDescent="0.3">
      <c r="A33" s="118"/>
      <c r="B33" s="279"/>
      <c r="C33" s="279"/>
      <c r="D33" s="279"/>
      <c r="E33" s="279"/>
      <c r="F33" s="201"/>
      <c r="G33" s="201"/>
      <c r="H33" s="201"/>
      <c r="I33" s="201"/>
      <c r="J33" s="201"/>
      <c r="K33" s="201"/>
      <c r="L33" s="201"/>
      <c r="M33" s="201"/>
      <c r="N33" s="202"/>
      <c r="O33" s="370" t="s">
        <v>461</v>
      </c>
      <c r="P33" s="619"/>
      <c r="Q33" s="619"/>
      <c r="R33" s="619"/>
      <c r="S33" s="619"/>
      <c r="T33" s="619"/>
      <c r="U33" s="619"/>
      <c r="V33" s="619"/>
      <c r="W33" s="619"/>
      <c r="X33" s="619"/>
      <c r="Y33" s="619"/>
      <c r="Z33" s="619"/>
      <c r="AA33" s="619"/>
      <c r="AB33" s="589"/>
      <c r="AC33" s="589"/>
      <c r="AD33" s="589"/>
      <c r="AE33" s="589"/>
      <c r="AF33" s="589"/>
      <c r="AG33" s="589"/>
    </row>
    <row r="34" spans="1:33" hidden="1" x14ac:dyDescent="0.3">
      <c r="A34" s="175" t="s">
        <v>324</v>
      </c>
      <c r="B34" s="400">
        <f>+B31*B32</f>
        <v>0</v>
      </c>
      <c r="C34" s="400">
        <f t="shared" ref="C34:M34" si="9">+C31*C32</f>
        <v>0</v>
      </c>
      <c r="D34" s="400">
        <f t="shared" si="9"/>
        <v>0</v>
      </c>
      <c r="E34" s="400">
        <f t="shared" si="9"/>
        <v>0</v>
      </c>
      <c r="F34" s="400">
        <f t="shared" si="9"/>
        <v>0</v>
      </c>
      <c r="G34" s="400">
        <f t="shared" si="9"/>
        <v>0</v>
      </c>
      <c r="H34" s="400">
        <f t="shared" si="9"/>
        <v>0</v>
      </c>
      <c r="I34" s="400">
        <f t="shared" si="9"/>
        <v>0</v>
      </c>
      <c r="J34" s="400">
        <f t="shared" si="9"/>
        <v>0</v>
      </c>
      <c r="K34" s="400">
        <f t="shared" si="9"/>
        <v>0</v>
      </c>
      <c r="L34" s="400">
        <f t="shared" si="9"/>
        <v>0</v>
      </c>
      <c r="M34" s="400">
        <f t="shared" si="9"/>
        <v>0</v>
      </c>
      <c r="N34" s="200">
        <f>SUM(B34:M34)</f>
        <v>0</v>
      </c>
      <c r="O34" s="370" t="s">
        <v>461</v>
      </c>
      <c r="P34" s="619"/>
      <c r="Q34" s="619"/>
      <c r="R34" s="619"/>
      <c r="S34" s="619"/>
      <c r="T34" s="619"/>
      <c r="U34" s="619"/>
      <c r="V34" s="619"/>
      <c r="W34" s="619"/>
      <c r="X34" s="619"/>
      <c r="Y34" s="619"/>
      <c r="Z34" s="619"/>
      <c r="AA34" s="619"/>
      <c r="AB34" s="589"/>
      <c r="AC34" s="589"/>
      <c r="AD34" s="589"/>
      <c r="AE34" s="589"/>
      <c r="AF34" s="589"/>
      <c r="AG34" s="589"/>
    </row>
    <row r="35" spans="1:33" hidden="1" x14ac:dyDescent="0.3">
      <c r="A35" s="176"/>
      <c r="B35" s="177"/>
      <c r="C35" s="203"/>
      <c r="D35" s="177"/>
      <c r="E35" s="177"/>
      <c r="F35" s="177"/>
      <c r="G35" s="177"/>
      <c r="H35" s="177"/>
      <c r="I35" s="177"/>
      <c r="J35" s="177"/>
      <c r="K35" s="177"/>
      <c r="L35" s="177"/>
      <c r="M35" s="177"/>
      <c r="N35" s="178"/>
      <c r="P35" s="386"/>
      <c r="Q35" s="386"/>
      <c r="R35" s="386"/>
      <c r="S35" s="386"/>
      <c r="T35" s="386"/>
      <c r="U35" s="386"/>
      <c r="V35" s="386"/>
      <c r="W35" s="386"/>
      <c r="X35" s="386"/>
      <c r="Y35" s="386"/>
      <c r="Z35" s="386"/>
      <c r="AA35" s="386"/>
    </row>
    <row r="36" spans="1:33" x14ac:dyDescent="0.3">
      <c r="A36" s="9"/>
    </row>
    <row r="37" spans="1:33" ht="15" thickBot="1" x14ac:dyDescent="0.35">
      <c r="A37" s="293" t="s">
        <v>88</v>
      </c>
      <c r="B37" s="277"/>
      <c r="C37" s="291"/>
      <c r="D37" s="180"/>
      <c r="E37" s="249"/>
      <c r="F37" s="58"/>
      <c r="G37" s="58"/>
      <c r="H37" s="58"/>
      <c r="I37" s="58"/>
      <c r="J37" s="58"/>
      <c r="K37" s="58"/>
      <c r="L37" s="58"/>
      <c r="M37" s="59"/>
    </row>
    <row r="38" spans="1:33" ht="15" thickBot="1" x14ac:dyDescent="0.35">
      <c r="A38" s="181" t="s">
        <v>423</v>
      </c>
      <c r="B38" s="610">
        <f>+'Timereg. Navn 2'!$B$5</f>
        <v>0</v>
      </c>
      <c r="C38" s="611"/>
      <c r="D38" s="611"/>
      <c r="E38" s="611"/>
      <c r="F38" s="612"/>
      <c r="G38" s="60"/>
      <c r="H38" s="60"/>
      <c r="I38" s="268" t="s">
        <v>418</v>
      </c>
      <c r="J38" s="269"/>
      <c r="K38" s="269"/>
      <c r="L38" s="269"/>
      <c r="M38" s="61"/>
      <c r="O38" s="6"/>
    </row>
    <row r="39" spans="1:33" ht="15.6" thickTop="1" thickBot="1" x14ac:dyDescent="0.35">
      <c r="A39" s="102" t="s">
        <v>421</v>
      </c>
      <c r="B39" s="625">
        <f>+'Timereg. Navn 2'!$B$6</f>
        <v>0</v>
      </c>
      <c r="C39" s="626"/>
      <c r="D39" s="627"/>
      <c r="E39" s="60"/>
      <c r="F39" s="192" t="s">
        <v>380</v>
      </c>
      <c r="G39" s="393" t="s">
        <v>381</v>
      </c>
      <c r="H39" s="60"/>
      <c r="I39" s="270" t="s">
        <v>417</v>
      </c>
      <c r="J39" s="270"/>
      <c r="K39" s="271"/>
      <c r="L39" s="271"/>
      <c r="M39" s="61"/>
      <c r="O39" s="6"/>
    </row>
    <row r="40" spans="1:33" ht="15.6" thickTop="1" thickBot="1" x14ac:dyDescent="0.35">
      <c r="A40" s="64"/>
      <c r="B40" s="60"/>
      <c r="C40" s="60"/>
      <c r="D40" s="60"/>
      <c r="E40" s="60"/>
      <c r="F40" s="60"/>
      <c r="G40" s="62"/>
      <c r="H40" s="62"/>
      <c r="I40" s="60"/>
      <c r="J40" s="62"/>
      <c r="K40" s="62"/>
      <c r="L40" s="62"/>
      <c r="M40" s="63"/>
      <c r="O40" s="6"/>
    </row>
    <row r="41" spans="1:33" ht="15.6" thickTop="1" thickBot="1" x14ac:dyDescent="0.35">
      <c r="A41" s="57" t="s">
        <v>11</v>
      </c>
      <c r="B41" s="636">
        <f>+'Timereg. Navn 2'!$B$7</f>
        <v>0</v>
      </c>
      <c r="C41" s="637"/>
      <c r="D41" s="637"/>
      <c r="E41" s="637"/>
      <c r="F41" s="638"/>
      <c r="G41" s="7"/>
      <c r="H41" s="57" t="s">
        <v>313</v>
      </c>
      <c r="I41" s="393"/>
      <c r="J41" s="7"/>
      <c r="K41" s="5"/>
      <c r="L41" s="5"/>
      <c r="M41" s="5"/>
      <c r="O41" s="6"/>
    </row>
    <row r="42" spans="1:33" ht="49.2" customHeight="1" x14ac:dyDescent="0.3">
      <c r="A42" s="297" t="s">
        <v>413</v>
      </c>
      <c r="B42" s="628" t="str">
        <f>IF(+'Timereg. Navn 2'!$B$4=0,"Vælg 'Kommune' eller 'Naturstyrelsen' på fanen 'Timereg. Navn'",+'Timereg. Navn 2'!$B$4)</f>
        <v>Vælg 'Kommune' eller 'Naturstyrelsen' på fanen 'Timereg. Navn'</v>
      </c>
      <c r="C42" s="629"/>
      <c r="D42" s="286"/>
      <c r="E42" s="287"/>
      <c r="F42" s="172"/>
      <c r="G42" s="1"/>
      <c r="H42" s="1"/>
      <c r="I42" s="5"/>
      <c r="J42" s="1"/>
      <c r="K42" s="1"/>
      <c r="L42" s="1"/>
      <c r="M42" s="1"/>
      <c r="O42" s="6"/>
    </row>
    <row r="43" spans="1:33" ht="15" thickBot="1" x14ac:dyDescent="0.35">
      <c r="A43" s="274"/>
      <c r="B43" s="623" t="s">
        <v>19</v>
      </c>
      <c r="C43" s="624"/>
      <c r="D43" s="244">
        <v>0.15</v>
      </c>
      <c r="E43" s="288">
        <f>0.15*N64</f>
        <v>0</v>
      </c>
      <c r="F43" s="207"/>
      <c r="G43" s="66"/>
      <c r="H43" s="66"/>
      <c r="I43" s="66"/>
      <c r="J43" s="66"/>
      <c r="K43" s="66"/>
      <c r="L43" s="66"/>
      <c r="M43" s="66"/>
      <c r="N43" s="95"/>
      <c r="O43" s="6"/>
    </row>
    <row r="44" spans="1:33" ht="15" thickBot="1" x14ac:dyDescent="0.35">
      <c r="A44" s="78"/>
      <c r="B44" s="79" t="s">
        <v>35</v>
      </c>
      <c r="C44" s="79" t="s">
        <v>36</v>
      </c>
      <c r="D44" s="65" t="s">
        <v>37</v>
      </c>
      <c r="E44" s="242" t="s">
        <v>38</v>
      </c>
      <c r="F44" s="248" t="s">
        <v>240</v>
      </c>
      <c r="G44" s="243" t="s">
        <v>39</v>
      </c>
      <c r="H44" s="79" t="s">
        <v>40</v>
      </c>
      <c r="I44" s="79" t="s">
        <v>41</v>
      </c>
      <c r="J44" s="79" t="s">
        <v>241</v>
      </c>
      <c r="K44" s="79" t="s">
        <v>242</v>
      </c>
      <c r="L44" s="79" t="s">
        <v>243</v>
      </c>
      <c r="M44" s="79" t="s">
        <v>244</v>
      </c>
      <c r="O44" s="6"/>
    </row>
    <row r="45" spans="1:33" x14ac:dyDescent="0.3">
      <c r="A45" s="182" t="s">
        <v>42</v>
      </c>
      <c r="B45" s="395">
        <v>0</v>
      </c>
      <c r="C45" s="395">
        <v>0</v>
      </c>
      <c r="D45" s="395">
        <v>0</v>
      </c>
      <c r="E45" s="395">
        <v>0</v>
      </c>
      <c r="F45" s="395">
        <v>0</v>
      </c>
      <c r="G45" s="395">
        <v>0</v>
      </c>
      <c r="H45" s="395">
        <v>0</v>
      </c>
      <c r="I45" s="395">
        <v>0</v>
      </c>
      <c r="J45" s="395">
        <v>0</v>
      </c>
      <c r="K45" s="395">
        <v>0</v>
      </c>
      <c r="L45" s="395">
        <v>0</v>
      </c>
      <c r="M45" s="395">
        <v>0</v>
      </c>
      <c r="O45" s="6"/>
    </row>
    <row r="46" spans="1:33" ht="15" thickBot="1" x14ac:dyDescent="0.35">
      <c r="A46" s="274" t="s">
        <v>43</v>
      </c>
      <c r="B46" s="396">
        <v>0</v>
      </c>
      <c r="C46" s="396">
        <v>0</v>
      </c>
      <c r="D46" s="396">
        <v>0</v>
      </c>
      <c r="E46" s="396">
        <v>0</v>
      </c>
      <c r="F46" s="396">
        <v>0</v>
      </c>
      <c r="G46" s="396">
        <v>0</v>
      </c>
      <c r="H46" s="396">
        <v>0</v>
      </c>
      <c r="I46" s="396">
        <v>0</v>
      </c>
      <c r="J46" s="396">
        <v>0</v>
      </c>
      <c r="K46" s="396">
        <v>0</v>
      </c>
      <c r="L46" s="396">
        <v>0</v>
      </c>
      <c r="M46" s="396">
        <v>0</v>
      </c>
      <c r="O46" s="6"/>
    </row>
    <row r="47" spans="1:33" x14ac:dyDescent="0.3">
      <c r="A47" s="272" t="s">
        <v>44</v>
      </c>
      <c r="B47" s="273">
        <f t="shared" ref="B47:M47" si="10">SUM(B45:B46)</f>
        <v>0</v>
      </c>
      <c r="C47" s="273">
        <f t="shared" si="10"/>
        <v>0</v>
      </c>
      <c r="D47" s="273">
        <f t="shared" si="10"/>
        <v>0</v>
      </c>
      <c r="E47" s="273">
        <f t="shared" si="10"/>
        <v>0</v>
      </c>
      <c r="F47" s="273">
        <f t="shared" si="10"/>
        <v>0</v>
      </c>
      <c r="G47" s="273">
        <f t="shared" si="10"/>
        <v>0</v>
      </c>
      <c r="H47" s="273">
        <f t="shared" si="10"/>
        <v>0</v>
      </c>
      <c r="I47" s="273">
        <f t="shared" si="10"/>
        <v>0</v>
      </c>
      <c r="J47" s="273">
        <f t="shared" si="10"/>
        <v>0</v>
      </c>
      <c r="K47" s="273">
        <f t="shared" si="10"/>
        <v>0</v>
      </c>
      <c r="L47" s="273">
        <f t="shared" si="10"/>
        <v>0</v>
      </c>
      <c r="M47" s="273">
        <f t="shared" si="10"/>
        <v>0</v>
      </c>
      <c r="O47" s="6"/>
    </row>
    <row r="48" spans="1:33" x14ac:dyDescent="0.3">
      <c r="A48" s="251"/>
      <c r="B48" s="252"/>
      <c r="C48" s="252"/>
      <c r="D48" s="252"/>
      <c r="E48" s="252"/>
      <c r="F48" s="252"/>
      <c r="G48" s="252"/>
      <c r="H48" s="252"/>
      <c r="I48" s="252"/>
      <c r="J48" s="252"/>
      <c r="K48" s="252"/>
      <c r="L48" s="252"/>
      <c r="M48" s="252"/>
      <c r="O48" s="6"/>
    </row>
    <row r="49" spans="1:33" ht="43.2" x14ac:dyDescent="0.3">
      <c r="A49" s="194" t="s">
        <v>45</v>
      </c>
      <c r="B49" s="298" t="str">
        <f>IF('Timereg. Navn 2'!$B$4="","Celle B42 skal være udfyldt",IF(AND($B$6="Kommune",B47&gt;0),B47*1.95/100,IF(AND($B$6="Naturstyrelsen",B47&gt;0),B47*1.5/100,"0,00")))</f>
        <v>Celle B42 skal være udfyldt</v>
      </c>
      <c r="C49" s="298" t="str">
        <f>IF('Timereg. Navn 2'!$B$4="","Celle B42 skal være udfyldt",IF(AND($B$6="Kommune",C47&gt;0),C47*1.95/100,IF(AND($B$6="Naturstyrelsen",C47&gt;0),C47*1.5/100,"0,00")))</f>
        <v>Celle B42 skal være udfyldt</v>
      </c>
      <c r="D49" s="298" t="str">
        <f>IF('Timereg. Navn 2'!$B$4="","Celle B42 skal være udfyldt",IF(AND($B$6="Kommune",D47&gt;0),D47*1.95/100,IF(AND($B$6="Naturstyrelsen",D47&gt;0),D47*1.5/100,"0,00")))</f>
        <v>Celle B42 skal være udfyldt</v>
      </c>
      <c r="E49" s="298" t="str">
        <f>IF('Timereg. Navn 2'!$B$4="","Celle B42 skal være udfyldt",IF(AND($B$6="Kommune",E47&gt;0),E47*1.95/100,IF(AND($B$6="Naturstyrelsen",E47&gt;0),E47*1.5/100,"0,00")))</f>
        <v>Celle B42 skal være udfyldt</v>
      </c>
      <c r="F49" s="298" t="str">
        <f>IF('Timereg. Navn 2'!$B$4="","Celle B42 skal være udfyldt",IF(AND($B$6="Kommune",F47&gt;0),F47*1.95/100,IF(AND($B$6="Naturstyrelsen",F47&gt;0),F47*1.5/100,"0,00")))</f>
        <v>Celle B42 skal være udfyldt</v>
      </c>
      <c r="G49" s="298" t="str">
        <f>IF('Timereg. Navn 2'!$B$4="","Celle B42 skal være udfyldt",IF(AND($B$6="Kommune",G47&gt;0),G47*1.95/100,IF(AND($B$6="Naturstyrelsen",G47&gt;0),G47*1.5/100,"0,00")))</f>
        <v>Celle B42 skal være udfyldt</v>
      </c>
      <c r="H49" s="298" t="str">
        <f>IF('Timereg. Navn 2'!$B$4="","Celle B42 skal være udfyldt",IF(AND($B$6="Kommune",H47&gt;0),H47*1.95/100,IF(AND($B$6="Naturstyrelsen",H47&gt;0),H47*1.5/100,"0,00")))</f>
        <v>Celle B42 skal være udfyldt</v>
      </c>
      <c r="I49" s="298" t="str">
        <f>IF('Timereg. Navn 2'!$B$4="","Celle B42 skal være udfyldt",IF(AND($B$6="Kommune",I47&gt;0),I47*1.95/100,IF(AND($B$6="Naturstyrelsen",I47&gt;0),I47*1.5/100,"0,00")))</f>
        <v>Celle B42 skal være udfyldt</v>
      </c>
      <c r="J49" s="298" t="str">
        <f>IF('Timereg. Navn 2'!$B$4="","Celle B42 skal være udfyldt",IF(AND($B$6="Kommune",J47&gt;0),J47*1.95/100,IF(AND($B$6="Naturstyrelsen",J47&gt;0),J47*1.5/100,"0,00")))</f>
        <v>Celle B42 skal være udfyldt</v>
      </c>
      <c r="K49" s="298" t="str">
        <f>IF('Timereg. Navn 2'!$B$4="","Celle B42 skal være udfyldt",IF(AND($B$6="Kommune",K47&gt;0),K47*1.95/100,IF(AND($B$6="Naturstyrelsen",K47&gt;0),K47*1.5/100,"0,00")))</f>
        <v>Celle B42 skal være udfyldt</v>
      </c>
      <c r="L49" s="298" t="str">
        <f>IF('Timereg. Navn 2'!$B$4="","Celle B42 skal være udfyldt",IF(AND($B$6="Kommune",L47&gt;0),L47*1.95/100,IF(AND($B$6="Naturstyrelsen",L47&gt;0),L47*1.5/100,"0,00")))</f>
        <v>Celle B42 skal være udfyldt</v>
      </c>
      <c r="M49" s="298" t="str">
        <f>IF('Timereg. Navn 2'!$B$4="","Celle B42 skal være udfyldt",IF(AND($B$6="Kommune",M47&gt;0),M47*1.95/100,IF(AND($B$6="Naturstyrelsen",M47&gt;0),M47*1.5/100,"0,00")))</f>
        <v>Celle B42 skal være udfyldt</v>
      </c>
      <c r="O49" s="6"/>
    </row>
    <row r="50" spans="1:33" x14ac:dyDescent="0.3">
      <c r="A50" s="251"/>
      <c r="B50" s="252"/>
      <c r="C50" s="252"/>
      <c r="D50" s="252"/>
      <c r="E50" s="252"/>
      <c r="F50" s="252"/>
      <c r="G50" s="252"/>
      <c r="H50" s="252"/>
      <c r="I50" s="252"/>
      <c r="J50" s="252"/>
      <c r="K50" s="252"/>
      <c r="L50" s="252"/>
      <c r="M50" s="252"/>
      <c r="O50" s="6"/>
    </row>
    <row r="51" spans="1:33" x14ac:dyDescent="0.3">
      <c r="A51" s="102" t="s">
        <v>46</v>
      </c>
      <c r="B51" s="397">
        <v>0</v>
      </c>
      <c r="C51" s="397">
        <v>0</v>
      </c>
      <c r="D51" s="397">
        <v>0</v>
      </c>
      <c r="E51" s="397">
        <v>0</v>
      </c>
      <c r="F51" s="397">
        <v>0</v>
      </c>
      <c r="G51" s="397">
        <v>0</v>
      </c>
      <c r="H51" s="397">
        <v>0</v>
      </c>
      <c r="I51" s="397">
        <v>0</v>
      </c>
      <c r="J51" s="397">
        <v>0</v>
      </c>
      <c r="K51" s="397">
        <v>0</v>
      </c>
      <c r="L51" s="397">
        <v>0</v>
      </c>
      <c r="M51" s="397">
        <v>0</v>
      </c>
      <c r="N51" s="10"/>
      <c r="O51" s="6"/>
    </row>
    <row r="52" spans="1:33" x14ac:dyDescent="0.3">
      <c r="A52" s="102" t="s">
        <v>47</v>
      </c>
      <c r="B52" s="397">
        <v>0</v>
      </c>
      <c r="C52" s="397">
        <v>0</v>
      </c>
      <c r="D52" s="397">
        <v>0</v>
      </c>
      <c r="E52" s="397">
        <v>0</v>
      </c>
      <c r="F52" s="397">
        <v>0</v>
      </c>
      <c r="G52" s="397">
        <v>0</v>
      </c>
      <c r="H52" s="397">
        <v>0</v>
      </c>
      <c r="I52" s="397">
        <v>0</v>
      </c>
      <c r="J52" s="397">
        <v>0</v>
      </c>
      <c r="K52" s="397">
        <v>0</v>
      </c>
      <c r="L52" s="397">
        <v>0</v>
      </c>
      <c r="M52" s="397">
        <v>0</v>
      </c>
      <c r="O52" s="6"/>
      <c r="P52" s="389"/>
      <c r="Q52" s="389"/>
      <c r="R52" s="389"/>
      <c r="S52" s="389"/>
      <c r="T52" s="389"/>
      <c r="U52" s="389"/>
      <c r="V52" s="389"/>
      <c r="W52" s="389"/>
      <c r="X52" s="389"/>
      <c r="Y52" s="389"/>
      <c r="Z52" s="389"/>
    </row>
    <row r="53" spans="1:33" ht="15" thickBot="1" x14ac:dyDescent="0.35">
      <c r="A53" s="275"/>
      <c r="B53" s="276"/>
      <c r="C53" s="276"/>
      <c r="D53" s="276"/>
      <c r="E53" s="276"/>
      <c r="F53" s="276"/>
      <c r="G53" s="276"/>
      <c r="H53" s="276"/>
      <c r="I53" s="276"/>
      <c r="J53" s="276"/>
      <c r="K53" s="276"/>
      <c r="L53" s="276"/>
      <c r="M53" s="276"/>
      <c r="O53" s="6"/>
      <c r="P53" s="389"/>
      <c r="Q53" s="389"/>
      <c r="R53" s="389"/>
      <c r="S53" s="389"/>
      <c r="T53" s="389"/>
      <c r="U53" s="389"/>
      <c r="V53" s="389"/>
      <c r="W53" s="389"/>
      <c r="X53" s="389"/>
      <c r="Y53" s="389"/>
      <c r="Z53" s="389"/>
    </row>
    <row r="54" spans="1:33" x14ac:dyDescent="0.3">
      <c r="A54" s="272" t="s">
        <v>48</v>
      </c>
      <c r="B54" s="273">
        <f>SUM(B47:B52)</f>
        <v>0</v>
      </c>
      <c r="C54" s="273">
        <f t="shared" ref="C54:M54" si="11">SUM(C47:C52)</f>
        <v>0</v>
      </c>
      <c r="D54" s="273">
        <f t="shared" si="11"/>
        <v>0</v>
      </c>
      <c r="E54" s="273">
        <f t="shared" si="11"/>
        <v>0</v>
      </c>
      <c r="F54" s="273">
        <f t="shared" si="11"/>
        <v>0</v>
      </c>
      <c r="G54" s="273">
        <f t="shared" si="11"/>
        <v>0</v>
      </c>
      <c r="H54" s="273">
        <f t="shared" si="11"/>
        <v>0</v>
      </c>
      <c r="I54" s="273">
        <f t="shared" si="11"/>
        <v>0</v>
      </c>
      <c r="J54" s="273">
        <f t="shared" si="11"/>
        <v>0</v>
      </c>
      <c r="K54" s="273">
        <f t="shared" si="11"/>
        <v>0</v>
      </c>
      <c r="L54" s="273">
        <f t="shared" si="11"/>
        <v>0</v>
      </c>
      <c r="M54" s="273">
        <f t="shared" si="11"/>
        <v>0</v>
      </c>
      <c r="O54" s="6"/>
      <c r="P54" s="389"/>
      <c r="Q54" s="389"/>
      <c r="R54" s="389"/>
      <c r="S54" s="389"/>
      <c r="T54" s="389"/>
      <c r="U54" s="389"/>
      <c r="V54" s="389"/>
      <c r="W54" s="389"/>
      <c r="X54" s="389"/>
      <c r="Y54" s="389"/>
      <c r="Z54" s="389"/>
    </row>
    <row r="55" spans="1:33" x14ac:dyDescent="0.3">
      <c r="A55" s="251"/>
      <c r="B55" s="252"/>
      <c r="C55" s="252"/>
      <c r="D55" s="252"/>
      <c r="E55" s="252"/>
      <c r="F55" s="252"/>
      <c r="G55" s="252"/>
      <c r="H55" s="252"/>
      <c r="I55" s="252"/>
      <c r="J55" s="261"/>
      <c r="K55" s="252"/>
      <c r="L55" s="252"/>
      <c r="M55" s="252"/>
      <c r="O55" s="6"/>
      <c r="Q55" s="9"/>
      <c r="R55" s="9"/>
      <c r="S55" s="9"/>
      <c r="T55" s="9"/>
      <c r="U55" s="9"/>
      <c r="V55" s="9"/>
      <c r="W55" s="9"/>
      <c r="X55" s="9"/>
    </row>
    <row r="56" spans="1:33" ht="43.2" x14ac:dyDescent="0.3">
      <c r="A56" s="290" t="s">
        <v>308</v>
      </c>
      <c r="B56" s="294" t="str">
        <f>IFERROR(VLOOKUP(CONCATENATE($I$41,B44),'Samleark timer'!$E:$J,6,0),"Indtast årstal i celle I41")</f>
        <v>Indtast årstal i celle I41</v>
      </c>
      <c r="C56" s="294" t="str">
        <f>IFERROR(VLOOKUP(CONCATENATE($I$41,C44),'Samleark timer'!$E:$J,6,0),"Indtast årstal i celle I41")</f>
        <v>Indtast årstal i celle I41</v>
      </c>
      <c r="D56" s="294" t="str">
        <f>IFERROR(VLOOKUP(CONCATENATE($I$41,D44),'Samleark timer'!$E:$J,6,0),"Indtast årstal i celle I41")</f>
        <v>Indtast årstal i celle I41</v>
      </c>
      <c r="E56" s="294" t="str">
        <f>IFERROR(VLOOKUP(CONCATENATE($I$41,E44),'Samleark timer'!$E:$J,6,0),"Indtast årstal i celle I41")</f>
        <v>Indtast årstal i celle I41</v>
      </c>
      <c r="F56" s="294" t="str">
        <f>IFERROR(VLOOKUP(CONCATENATE($I$41,F44),'Samleark timer'!$E:$J,6,0),"Indtast årstal i celle I41")</f>
        <v>Indtast årstal i celle I41</v>
      </c>
      <c r="G56" s="294" t="str">
        <f>IFERROR(VLOOKUP(CONCATENATE($I$41,G44),'Samleark timer'!$E:$J,6,0),"Indtast årstal i celle I41")</f>
        <v>Indtast årstal i celle I41</v>
      </c>
      <c r="H56" s="294" t="str">
        <f>IFERROR(VLOOKUP(CONCATENATE($I$41,H44),'Samleark timer'!$E:$J,6,0),"Indtast årstal i celle I41")</f>
        <v>Indtast årstal i celle I41</v>
      </c>
      <c r="I56" s="294" t="str">
        <f>IFERROR(VLOOKUP(CONCATENATE($I$41,I44),'Samleark timer'!$E:$J,6,0),"Indtast årstal i celle I41")</f>
        <v>Indtast årstal i celle I41</v>
      </c>
      <c r="J56" s="294" t="str">
        <f>IFERROR(VLOOKUP(CONCATENATE($I$41,J44),'Samleark timer'!$E:$J,6,0),"Indtast årstal i celle I41")</f>
        <v>Indtast årstal i celle I41</v>
      </c>
      <c r="K56" s="294" t="str">
        <f>IFERROR(VLOOKUP(CONCATENATE($I$41,K44),'Samleark timer'!$E:$J,6,0),"Indtast årstal i celle I41")</f>
        <v>Indtast årstal i celle I41</v>
      </c>
      <c r="L56" s="294" t="str">
        <f>IFERROR(VLOOKUP(CONCATENATE($I$41,L44),'Samleark timer'!$E:$J,6,0),"Indtast årstal i celle I41")</f>
        <v>Indtast årstal i celle I41</v>
      </c>
      <c r="M56" s="294" t="str">
        <f>IFERROR(VLOOKUP(CONCATENATE($I$41,M44),'Samleark timer'!$E:$J,6,0),"Indtast årstal i celle I41")</f>
        <v>Indtast årstal i celle I41</v>
      </c>
      <c r="O56" s="6"/>
      <c r="Q56" s="9"/>
      <c r="R56" s="9"/>
      <c r="S56" s="9"/>
      <c r="T56" s="9"/>
      <c r="U56" s="9"/>
      <c r="V56" s="9"/>
      <c r="W56" s="9"/>
      <c r="X56" s="9"/>
    </row>
    <row r="57" spans="1:33" x14ac:dyDescent="0.3">
      <c r="A57" s="194" t="s">
        <v>318</v>
      </c>
      <c r="B57" s="289">
        <f>IFERROR(SUM(B54*12/B56),0)</f>
        <v>0</v>
      </c>
      <c r="C57" s="289">
        <f t="shared" ref="C57:M57" si="12">IFERROR(SUM(C54*12/C56),0)</f>
        <v>0</v>
      </c>
      <c r="D57" s="289">
        <f t="shared" si="12"/>
        <v>0</v>
      </c>
      <c r="E57" s="289">
        <f t="shared" si="12"/>
        <v>0</v>
      </c>
      <c r="F57" s="289">
        <f t="shared" si="12"/>
        <v>0</v>
      </c>
      <c r="G57" s="289">
        <f t="shared" si="12"/>
        <v>0</v>
      </c>
      <c r="H57" s="289">
        <f t="shared" si="12"/>
        <v>0</v>
      </c>
      <c r="I57" s="289">
        <f t="shared" si="12"/>
        <v>0</v>
      </c>
      <c r="J57" s="289">
        <f t="shared" si="12"/>
        <v>0</v>
      </c>
      <c r="K57" s="289">
        <f t="shared" si="12"/>
        <v>0</v>
      </c>
      <c r="L57" s="289">
        <f t="shared" si="12"/>
        <v>0</v>
      </c>
      <c r="M57" s="289">
        <f t="shared" si="12"/>
        <v>0</v>
      </c>
      <c r="O57" s="6"/>
    </row>
    <row r="58" spans="1:33" ht="15" thickBot="1" x14ac:dyDescent="0.35">
      <c r="A58" s="182" t="s">
        <v>317</v>
      </c>
      <c r="B58" s="398">
        <v>0</v>
      </c>
      <c r="C58" s="398">
        <v>0</v>
      </c>
      <c r="D58" s="398">
        <v>0</v>
      </c>
      <c r="E58" s="398">
        <v>0</v>
      </c>
      <c r="F58" s="398">
        <v>0</v>
      </c>
      <c r="G58" s="398">
        <v>0</v>
      </c>
      <c r="H58" s="398">
        <v>0</v>
      </c>
      <c r="I58" s="398">
        <v>0</v>
      </c>
      <c r="J58" s="398">
        <v>0</v>
      </c>
      <c r="K58" s="398">
        <v>0</v>
      </c>
      <c r="L58" s="398">
        <v>0</v>
      </c>
      <c r="M58" s="398">
        <v>0</v>
      </c>
      <c r="N58" s="186"/>
      <c r="O58" s="179"/>
      <c r="T58" s="204"/>
      <c r="X58" s="389"/>
      <c r="Y58" s="389"/>
      <c r="Z58" s="389"/>
    </row>
    <row r="59" spans="1:33" ht="15" thickBot="1" x14ac:dyDescent="0.35">
      <c r="A59" s="262"/>
      <c r="B59" s="263"/>
      <c r="C59" s="252"/>
      <c r="D59" s="252"/>
      <c r="E59" s="252"/>
      <c r="F59" s="252"/>
      <c r="G59" s="252"/>
      <c r="H59" s="252"/>
      <c r="I59" s="252"/>
      <c r="J59" s="252"/>
      <c r="K59" s="252"/>
      <c r="L59" s="252"/>
      <c r="M59" s="264"/>
      <c r="N59" s="253" t="s">
        <v>51</v>
      </c>
      <c r="O59" s="173"/>
      <c r="P59" s="621" t="s">
        <v>401</v>
      </c>
      <c r="Q59" s="622"/>
      <c r="R59" s="622"/>
      <c r="S59" s="215">
        <f>$I$41</f>
        <v>0</v>
      </c>
      <c r="T59" s="388"/>
      <c r="U59" s="388"/>
      <c r="V59" s="388"/>
      <c r="W59" s="388"/>
      <c r="X59" s="388"/>
      <c r="Y59" s="388"/>
      <c r="Z59" s="388"/>
      <c r="AA59" s="388"/>
      <c r="AB59" s="392"/>
      <c r="AC59" s="392"/>
      <c r="AD59" s="392"/>
      <c r="AE59" s="392"/>
      <c r="AF59" s="392"/>
      <c r="AG59" s="392"/>
    </row>
    <row r="60" spans="1:33" ht="43.2" x14ac:dyDescent="0.3">
      <c r="A60" s="183" t="s">
        <v>319</v>
      </c>
      <c r="B60" s="295" t="str">
        <f>IFERROR(VLOOKUP(CONCATENATE($I$41,B44),'Samleark timer'!$E:$F,2,0),"Indtast årstal i celle I41")</f>
        <v>Indtast årstal i celle I41</v>
      </c>
      <c r="C60" s="295" t="str">
        <f>IFERROR(VLOOKUP(CONCATENATE($I$41,C44),'Samleark timer'!$E:$F,2,0),"Indtast årstal i celle I41")</f>
        <v>Indtast årstal i celle I41</v>
      </c>
      <c r="D60" s="295" t="str">
        <f>IFERROR(VLOOKUP(CONCATENATE($I$41,D44),'Samleark timer'!$E:$F,2,0),"Indtast årstal i celle I41")</f>
        <v>Indtast årstal i celle I41</v>
      </c>
      <c r="E60" s="295" t="str">
        <f>IFERROR(VLOOKUP(CONCATENATE($I$41,E44),'Samleark timer'!$E:$F,2,0),"Indtast årstal i celle I41")</f>
        <v>Indtast årstal i celle I41</v>
      </c>
      <c r="F60" s="295" t="str">
        <f>IFERROR(VLOOKUP(CONCATENATE($I$41,F44),'Samleark timer'!$E:$F,2,0),"Indtast årstal i celle I41")</f>
        <v>Indtast årstal i celle I41</v>
      </c>
      <c r="G60" s="295" t="str">
        <f>IFERROR(VLOOKUP(CONCATENATE($I$41,G44),'Samleark timer'!$E:$F,2,0),"Indtast årstal i celle I41")</f>
        <v>Indtast årstal i celle I41</v>
      </c>
      <c r="H60" s="295" t="str">
        <f>IFERROR(VLOOKUP(CONCATENATE($I$41,H44),'Samleark timer'!$E:$F,2,0),"Indtast årstal i celle I41")</f>
        <v>Indtast årstal i celle I41</v>
      </c>
      <c r="I60" s="295" t="str">
        <f>IFERROR(VLOOKUP(CONCATENATE($I$41,I44),'Samleark timer'!$E:$F,2,0),"Indtast årstal i celle I41")</f>
        <v>Indtast årstal i celle I41</v>
      </c>
      <c r="J60" s="295" t="str">
        <f>IFERROR(VLOOKUP(CONCATENATE($I$41,J44),'Samleark timer'!$E:$F,2,0),"Indtast årstal i celle I41")</f>
        <v>Indtast årstal i celle I41</v>
      </c>
      <c r="K60" s="295" t="str">
        <f>IFERROR(VLOOKUP(CONCATENATE($I$41,K44),'Samleark timer'!$E:$F,2,0),"Indtast årstal i celle I41")</f>
        <v>Indtast årstal i celle I41</v>
      </c>
      <c r="L60" s="295" t="str">
        <f>IFERROR(VLOOKUP(CONCATENATE($I$41,L44),'Samleark timer'!$E:$F,2,0),"Indtast årstal i celle I41")</f>
        <v>Indtast årstal i celle I41</v>
      </c>
      <c r="M60" s="295" t="str">
        <f>IFERROR(VLOOKUP(CONCATENATE($I$41,M44),'Samleark timer'!$E:$F,2,0),"Indtast årstal i celle I41")</f>
        <v>Indtast årstal i celle I41</v>
      </c>
      <c r="N60" s="254">
        <f>SUM(B60:M60)</f>
        <v>0</v>
      </c>
      <c r="O60" s="173"/>
      <c r="P60" s="619"/>
      <c r="Q60" s="589"/>
      <c r="R60" s="589"/>
      <c r="S60" s="589"/>
      <c r="T60" s="589"/>
      <c r="U60" s="589"/>
      <c r="V60" s="589"/>
      <c r="W60" s="589"/>
      <c r="X60" s="589"/>
      <c r="Y60" s="589"/>
      <c r="Z60" s="589"/>
      <c r="AA60" s="589"/>
      <c r="AB60" s="589"/>
      <c r="AC60" s="589"/>
      <c r="AD60" s="589"/>
      <c r="AE60" s="589"/>
      <c r="AF60" s="589"/>
      <c r="AG60" s="589"/>
    </row>
    <row r="61" spans="1:33" s="11" customFormat="1" ht="15" thickBot="1" x14ac:dyDescent="0.35">
      <c r="A61" s="183" t="s">
        <v>323</v>
      </c>
      <c r="B61" s="399">
        <v>0</v>
      </c>
      <c r="C61" s="399">
        <v>0</v>
      </c>
      <c r="D61" s="399">
        <v>0</v>
      </c>
      <c r="E61" s="399">
        <v>0</v>
      </c>
      <c r="F61" s="399">
        <v>0</v>
      </c>
      <c r="G61" s="399">
        <v>0</v>
      </c>
      <c r="H61" s="399">
        <v>0</v>
      </c>
      <c r="I61" s="399">
        <v>0</v>
      </c>
      <c r="J61" s="399">
        <v>0</v>
      </c>
      <c r="K61" s="399">
        <v>0</v>
      </c>
      <c r="L61" s="399">
        <v>0</v>
      </c>
      <c r="M61" s="399">
        <v>0</v>
      </c>
      <c r="N61" s="255">
        <f>SUM(B61:M61)</f>
        <v>0</v>
      </c>
      <c r="O61" s="173"/>
      <c r="P61" s="589"/>
      <c r="Q61" s="589"/>
      <c r="R61" s="589"/>
      <c r="S61" s="589"/>
      <c r="T61" s="589"/>
      <c r="U61" s="589"/>
      <c r="V61" s="589"/>
      <c r="W61" s="589"/>
      <c r="X61" s="589"/>
      <c r="Y61" s="589"/>
      <c r="Z61" s="589"/>
      <c r="AA61" s="589"/>
      <c r="AB61" s="589"/>
      <c r="AC61" s="589"/>
      <c r="AD61" s="589"/>
      <c r="AE61" s="589"/>
      <c r="AF61" s="589"/>
      <c r="AG61" s="589"/>
    </row>
    <row r="62" spans="1:33" ht="15" thickBot="1" x14ac:dyDescent="0.35">
      <c r="A62" s="265"/>
      <c r="B62" s="266"/>
      <c r="C62" s="266"/>
      <c r="D62" s="266"/>
      <c r="E62" s="266"/>
      <c r="F62" s="266"/>
      <c r="G62" s="266"/>
      <c r="H62" s="266"/>
      <c r="I62" s="266"/>
      <c r="J62" s="266"/>
      <c r="K62" s="266"/>
      <c r="L62" s="266"/>
      <c r="M62" s="267"/>
      <c r="N62" s="257"/>
      <c r="O62" s="171"/>
      <c r="P62" s="589"/>
      <c r="Q62" s="589"/>
      <c r="R62" s="589"/>
      <c r="S62" s="589"/>
      <c r="T62" s="589"/>
      <c r="U62" s="589"/>
      <c r="V62" s="589"/>
      <c r="W62" s="589"/>
      <c r="X62" s="589"/>
      <c r="Y62" s="589"/>
      <c r="Z62" s="589"/>
      <c r="AA62" s="589"/>
      <c r="AB62" s="589"/>
      <c r="AC62" s="589"/>
      <c r="AD62" s="589"/>
      <c r="AE62" s="589"/>
      <c r="AF62" s="589"/>
      <c r="AG62" s="589"/>
    </row>
    <row r="63" spans="1:33" ht="43.2" x14ac:dyDescent="0.3">
      <c r="A63" s="184" t="s">
        <v>404</v>
      </c>
      <c r="B63" s="296" t="str">
        <f>IFERROR(+B57*B60,"Indtast årstal i celle I41")</f>
        <v>Indtast årstal i celle I41</v>
      </c>
      <c r="C63" s="296" t="str">
        <f t="shared" ref="C63:M63" si="13">IFERROR(+C57*C60,"Indtast årstal i celle I41")</f>
        <v>Indtast årstal i celle I41</v>
      </c>
      <c r="D63" s="296" t="str">
        <f t="shared" si="13"/>
        <v>Indtast årstal i celle I41</v>
      </c>
      <c r="E63" s="296" t="str">
        <f t="shared" si="13"/>
        <v>Indtast årstal i celle I41</v>
      </c>
      <c r="F63" s="296" t="str">
        <f t="shared" si="13"/>
        <v>Indtast årstal i celle I41</v>
      </c>
      <c r="G63" s="296" t="str">
        <f t="shared" si="13"/>
        <v>Indtast årstal i celle I41</v>
      </c>
      <c r="H63" s="296" t="str">
        <f t="shared" si="13"/>
        <v>Indtast årstal i celle I41</v>
      </c>
      <c r="I63" s="296" t="str">
        <f t="shared" si="13"/>
        <v>Indtast årstal i celle I41</v>
      </c>
      <c r="J63" s="296" t="str">
        <f t="shared" si="13"/>
        <v>Indtast årstal i celle I41</v>
      </c>
      <c r="K63" s="296" t="str">
        <f t="shared" si="13"/>
        <v>Indtast årstal i celle I41</v>
      </c>
      <c r="L63" s="296" t="str">
        <f t="shared" si="13"/>
        <v>Indtast årstal i celle I41</v>
      </c>
      <c r="M63" s="296" t="str">
        <f t="shared" si="13"/>
        <v>Indtast årstal i celle I41</v>
      </c>
      <c r="N63" s="258">
        <f>SUM(B63:M63)</f>
        <v>0</v>
      </c>
      <c r="O63" s="6"/>
      <c r="P63" s="589"/>
      <c r="Q63" s="589"/>
      <c r="R63" s="589"/>
      <c r="S63" s="589"/>
      <c r="T63" s="589"/>
      <c r="U63" s="589"/>
      <c r="V63" s="589"/>
      <c r="W63" s="589"/>
      <c r="X63" s="589"/>
      <c r="Y63" s="589"/>
      <c r="Z63" s="589"/>
      <c r="AA63" s="589"/>
      <c r="AB63" s="589"/>
      <c r="AC63" s="589"/>
      <c r="AD63" s="589"/>
      <c r="AE63" s="589"/>
      <c r="AF63" s="589"/>
      <c r="AG63" s="589"/>
    </row>
    <row r="64" spans="1:33" ht="15" thickBot="1" x14ac:dyDescent="0.35">
      <c r="A64" s="184" t="s">
        <v>325</v>
      </c>
      <c r="B64" s="193">
        <f>IF(OR(B57&gt;B58),(B58*B61),(B57*B61))</f>
        <v>0</v>
      </c>
      <c r="C64" s="193">
        <f t="shared" ref="C64:M64" si="14">IF(OR(C57&gt;C58),(C58*C61),(C57*C61))</f>
        <v>0</v>
      </c>
      <c r="D64" s="193">
        <f t="shared" si="14"/>
        <v>0</v>
      </c>
      <c r="E64" s="193">
        <f t="shared" si="14"/>
        <v>0</v>
      </c>
      <c r="F64" s="193">
        <f t="shared" si="14"/>
        <v>0</v>
      </c>
      <c r="G64" s="193">
        <f t="shared" si="14"/>
        <v>0</v>
      </c>
      <c r="H64" s="193">
        <f t="shared" si="14"/>
        <v>0</v>
      </c>
      <c r="I64" s="193">
        <f t="shared" si="14"/>
        <v>0</v>
      </c>
      <c r="J64" s="193">
        <f t="shared" si="14"/>
        <v>0</v>
      </c>
      <c r="K64" s="193">
        <f t="shared" si="14"/>
        <v>0</v>
      </c>
      <c r="L64" s="193">
        <f t="shared" si="14"/>
        <v>0</v>
      </c>
      <c r="M64" s="256">
        <f t="shared" si="14"/>
        <v>0</v>
      </c>
      <c r="N64" s="255">
        <f>SUM(B64:M64)</f>
        <v>0</v>
      </c>
      <c r="O64" s="6"/>
      <c r="P64" s="589"/>
      <c r="Q64" s="589"/>
      <c r="R64" s="589"/>
      <c r="S64" s="589"/>
      <c r="T64" s="589"/>
      <c r="U64" s="589"/>
      <c r="V64" s="589"/>
      <c r="W64" s="589"/>
      <c r="X64" s="589"/>
      <c r="Y64" s="589"/>
      <c r="Z64" s="589"/>
      <c r="AA64" s="589"/>
      <c r="AB64" s="589"/>
      <c r="AC64" s="589"/>
      <c r="AD64" s="589"/>
      <c r="AE64" s="589"/>
      <c r="AF64" s="589"/>
      <c r="AG64" s="589"/>
    </row>
    <row r="65" spans="1:33" x14ac:dyDescent="0.3">
      <c r="A65" s="402"/>
      <c r="B65" s="403"/>
      <c r="C65" s="403"/>
      <c r="D65" s="403"/>
      <c r="E65" s="403"/>
      <c r="F65" s="403"/>
      <c r="G65" s="404"/>
      <c r="H65" s="404"/>
      <c r="I65" s="404"/>
      <c r="J65" s="404"/>
      <c r="K65" s="404"/>
      <c r="L65" s="404"/>
      <c r="M65" s="404"/>
      <c r="N65" s="173"/>
      <c r="O65" s="6"/>
      <c r="T65" s="204"/>
      <c r="X65" s="389"/>
      <c r="Y65" s="389"/>
      <c r="Z65" s="389"/>
    </row>
    <row r="66" spans="1:33" ht="15" hidden="1" thickBot="1" x14ac:dyDescent="0.35">
      <c r="A66" s="408" t="s">
        <v>320</v>
      </c>
      <c r="B66" s="406"/>
      <c r="C66" s="406"/>
      <c r="D66" s="406"/>
      <c r="E66" s="406"/>
      <c r="F66" s="406"/>
      <c r="G66" s="406"/>
      <c r="H66" s="406"/>
      <c r="I66" s="406"/>
      <c r="J66" s="406"/>
      <c r="K66" s="406"/>
      <c r="L66" s="406"/>
      <c r="M66" s="407"/>
      <c r="N66" s="253" t="s">
        <v>52</v>
      </c>
      <c r="O66" s="6"/>
      <c r="P66" s="621" t="s">
        <v>402</v>
      </c>
      <c r="Q66" s="622"/>
      <c r="R66" s="622"/>
      <c r="S66" s="215">
        <f>$I$41</f>
        <v>0</v>
      </c>
      <c r="T66" s="382"/>
      <c r="U66" s="382"/>
      <c r="V66" s="382"/>
      <c r="W66" s="382"/>
      <c r="X66" s="382"/>
      <c r="Y66" s="382"/>
      <c r="Z66" s="382"/>
      <c r="AA66" s="382"/>
    </row>
    <row r="67" spans="1:33" hidden="1" x14ac:dyDescent="0.3">
      <c r="A67" s="175" t="s">
        <v>321</v>
      </c>
      <c r="B67" s="400">
        <f t="shared" ref="B67:M67" si="15">IF(OR(B57&gt;B58),(B58),(B57))</f>
        <v>0</v>
      </c>
      <c r="C67" s="400">
        <f t="shared" si="15"/>
        <v>0</v>
      </c>
      <c r="D67" s="400">
        <f t="shared" si="15"/>
        <v>0</v>
      </c>
      <c r="E67" s="400">
        <f t="shared" si="15"/>
        <v>0</v>
      </c>
      <c r="F67" s="400">
        <f t="shared" si="15"/>
        <v>0</v>
      </c>
      <c r="G67" s="400">
        <f t="shared" si="15"/>
        <v>0</v>
      </c>
      <c r="H67" s="400">
        <f t="shared" si="15"/>
        <v>0</v>
      </c>
      <c r="I67" s="400">
        <f t="shared" si="15"/>
        <v>0</v>
      </c>
      <c r="J67" s="400">
        <f t="shared" si="15"/>
        <v>0</v>
      </c>
      <c r="K67" s="400">
        <f t="shared" si="15"/>
        <v>0</v>
      </c>
      <c r="L67" s="400">
        <f t="shared" si="15"/>
        <v>0</v>
      </c>
      <c r="M67" s="401">
        <f t="shared" si="15"/>
        <v>0</v>
      </c>
      <c r="N67" s="411"/>
      <c r="O67" s="6"/>
      <c r="P67" s="619"/>
      <c r="Q67" s="589"/>
      <c r="R67" s="589"/>
      <c r="S67" s="589"/>
      <c r="T67" s="589"/>
      <c r="U67" s="589"/>
      <c r="V67" s="589"/>
      <c r="W67" s="589"/>
      <c r="X67" s="589"/>
      <c r="Y67" s="589"/>
      <c r="Z67" s="589"/>
      <c r="AA67" s="589"/>
      <c r="AB67" s="589"/>
      <c r="AC67" s="589"/>
      <c r="AD67" s="589"/>
      <c r="AE67" s="589"/>
      <c r="AF67" s="589"/>
      <c r="AG67" s="589"/>
    </row>
    <row r="68" spans="1:33" ht="15" hidden="1" thickBot="1" x14ac:dyDescent="0.35">
      <c r="A68" s="175" t="s">
        <v>322</v>
      </c>
      <c r="B68" s="400">
        <f>IFERROR(IF(OR(B60&gt;B61),(B61),(B60)),0)</f>
        <v>0</v>
      </c>
      <c r="C68" s="400">
        <f t="shared" ref="C68:M68" si="16">IFERROR(IF(OR(C60&gt;C61),(C61),(C60)),0)</f>
        <v>0</v>
      </c>
      <c r="D68" s="400">
        <f t="shared" si="16"/>
        <v>0</v>
      </c>
      <c r="E68" s="400">
        <f t="shared" si="16"/>
        <v>0</v>
      </c>
      <c r="F68" s="400">
        <f t="shared" si="16"/>
        <v>0</v>
      </c>
      <c r="G68" s="400">
        <f t="shared" si="16"/>
        <v>0</v>
      </c>
      <c r="H68" s="400">
        <f t="shared" si="16"/>
        <v>0</v>
      </c>
      <c r="I68" s="400">
        <f t="shared" si="16"/>
        <v>0</v>
      </c>
      <c r="J68" s="400">
        <f t="shared" si="16"/>
        <v>0</v>
      </c>
      <c r="K68" s="400">
        <f t="shared" si="16"/>
        <v>0</v>
      </c>
      <c r="L68" s="400">
        <f t="shared" si="16"/>
        <v>0</v>
      </c>
      <c r="M68" s="400">
        <f t="shared" si="16"/>
        <v>0</v>
      </c>
      <c r="N68" s="412">
        <f>SUM(B68:M68)</f>
        <v>0</v>
      </c>
      <c r="O68" s="6"/>
      <c r="P68" s="589"/>
      <c r="Q68" s="589"/>
      <c r="R68" s="589"/>
      <c r="S68" s="589"/>
      <c r="T68" s="589"/>
      <c r="U68" s="589"/>
      <c r="V68" s="589"/>
      <c r="W68" s="589"/>
      <c r="X68" s="589"/>
      <c r="Y68" s="589"/>
      <c r="Z68" s="589"/>
      <c r="AA68" s="589"/>
      <c r="AB68" s="589"/>
      <c r="AC68" s="589"/>
      <c r="AD68" s="589"/>
      <c r="AE68" s="589"/>
      <c r="AF68" s="589"/>
      <c r="AG68" s="589"/>
    </row>
    <row r="69" spans="1:33" hidden="1" x14ac:dyDescent="0.3">
      <c r="A69" s="118"/>
      <c r="B69" s="413"/>
      <c r="C69" s="413"/>
      <c r="D69" s="413"/>
      <c r="E69" s="413"/>
      <c r="F69" s="414"/>
      <c r="G69" s="414"/>
      <c r="H69" s="414"/>
      <c r="I69" s="414"/>
      <c r="J69" s="414"/>
      <c r="K69" s="414"/>
      <c r="L69" s="414"/>
      <c r="M69" s="414"/>
      <c r="N69" s="415"/>
      <c r="O69" s="6"/>
      <c r="P69" s="589"/>
      <c r="Q69" s="589"/>
      <c r="R69" s="589"/>
      <c r="S69" s="589"/>
      <c r="T69" s="589"/>
      <c r="U69" s="589"/>
      <c r="V69" s="589"/>
      <c r="W69" s="589"/>
      <c r="X69" s="589"/>
      <c r="Y69" s="589"/>
      <c r="Z69" s="589"/>
      <c r="AA69" s="589"/>
      <c r="AB69" s="589"/>
      <c r="AC69" s="589"/>
      <c r="AD69" s="589"/>
      <c r="AE69" s="589"/>
      <c r="AF69" s="589"/>
      <c r="AG69" s="589"/>
    </row>
    <row r="70" spans="1:33" hidden="1" x14ac:dyDescent="0.3">
      <c r="A70" s="175" t="s">
        <v>324</v>
      </c>
      <c r="B70" s="400">
        <f>+B67*B68</f>
        <v>0</v>
      </c>
      <c r="C70" s="400">
        <f t="shared" ref="C70:M70" si="17">+C67*C68</f>
        <v>0</v>
      </c>
      <c r="D70" s="400">
        <f t="shared" si="17"/>
        <v>0</v>
      </c>
      <c r="E70" s="400">
        <f t="shared" si="17"/>
        <v>0</v>
      </c>
      <c r="F70" s="400">
        <f t="shared" si="17"/>
        <v>0</v>
      </c>
      <c r="G70" s="400">
        <f t="shared" si="17"/>
        <v>0</v>
      </c>
      <c r="H70" s="400">
        <f t="shared" si="17"/>
        <v>0</v>
      </c>
      <c r="I70" s="400">
        <f t="shared" si="17"/>
        <v>0</v>
      </c>
      <c r="J70" s="400">
        <f t="shared" si="17"/>
        <v>0</v>
      </c>
      <c r="K70" s="400">
        <f t="shared" si="17"/>
        <v>0</v>
      </c>
      <c r="L70" s="400">
        <f t="shared" si="17"/>
        <v>0</v>
      </c>
      <c r="M70" s="400">
        <f t="shared" si="17"/>
        <v>0</v>
      </c>
      <c r="N70" s="416">
        <f>SUM(B70:M70)</f>
        <v>0</v>
      </c>
      <c r="O70" s="6"/>
      <c r="P70" s="589"/>
      <c r="Q70" s="589"/>
      <c r="R70" s="589"/>
      <c r="S70" s="589"/>
      <c r="T70" s="589"/>
      <c r="U70" s="589"/>
      <c r="V70" s="589"/>
      <c r="W70" s="589"/>
      <c r="X70" s="589"/>
      <c r="Y70" s="589"/>
      <c r="Z70" s="589"/>
      <c r="AA70" s="589"/>
      <c r="AB70" s="589"/>
      <c r="AC70" s="589"/>
      <c r="AD70" s="589"/>
      <c r="AE70" s="589"/>
      <c r="AF70" s="589"/>
      <c r="AG70" s="589"/>
    </row>
    <row r="71" spans="1:33" hidden="1" x14ac:dyDescent="0.3">
      <c r="A71" s="204"/>
      <c r="B71" s="205"/>
      <c r="C71" s="205"/>
      <c r="D71" s="205"/>
      <c r="E71" s="205"/>
      <c r="F71" s="205"/>
      <c r="G71" s="205"/>
      <c r="H71" s="205"/>
      <c r="I71" s="205"/>
      <c r="J71" s="205"/>
      <c r="K71" s="205"/>
      <c r="L71" s="205"/>
      <c r="M71" s="205"/>
      <c r="N71" s="206"/>
      <c r="O71" s="6"/>
    </row>
    <row r="72" spans="1:33" x14ac:dyDescent="0.3">
      <c r="A72" s="204"/>
      <c r="B72" s="632"/>
      <c r="C72" s="632"/>
      <c r="D72" s="204"/>
      <c r="E72" s="632"/>
      <c r="F72" s="632"/>
      <c r="G72" s="6"/>
      <c r="H72" s="204"/>
      <c r="I72" s="6"/>
      <c r="J72" s="6"/>
      <c r="K72" s="6"/>
      <c r="L72" s="6"/>
      <c r="M72" s="6"/>
      <c r="N72" s="6"/>
      <c r="O72" s="6"/>
    </row>
    <row r="73" spans="1:33" ht="15" thickBot="1" x14ac:dyDescent="0.35">
      <c r="A73" s="293" t="s">
        <v>88</v>
      </c>
      <c r="B73" s="277"/>
      <c r="C73" s="291"/>
      <c r="D73" s="180"/>
      <c r="E73" s="249"/>
      <c r="F73" s="58"/>
      <c r="G73" s="58"/>
      <c r="H73" s="58"/>
      <c r="I73" s="58"/>
      <c r="J73" s="58"/>
      <c r="K73" s="58"/>
      <c r="L73" s="58"/>
      <c r="M73" s="59"/>
      <c r="O73" s="6"/>
    </row>
    <row r="74" spans="1:33" ht="15" thickBot="1" x14ac:dyDescent="0.35">
      <c r="A74" s="181" t="s">
        <v>423</v>
      </c>
      <c r="B74" s="610">
        <f>+'Timereg. Navn 2'!$B$5</f>
        <v>0</v>
      </c>
      <c r="C74" s="611"/>
      <c r="D74" s="611"/>
      <c r="E74" s="611"/>
      <c r="F74" s="612"/>
      <c r="G74" s="60"/>
      <c r="H74" s="60"/>
      <c r="I74" s="268" t="s">
        <v>418</v>
      </c>
      <c r="J74" s="269"/>
      <c r="K74" s="269"/>
      <c r="L74" s="269"/>
      <c r="M74" s="61"/>
      <c r="O74" s="6"/>
      <c r="S74" s="389"/>
      <c r="T74" s="389"/>
      <c r="U74" s="389"/>
      <c r="V74" s="389"/>
      <c r="W74" s="389"/>
      <c r="X74" s="389"/>
      <c r="Y74" s="389"/>
      <c r="Z74" s="389"/>
    </row>
    <row r="75" spans="1:33" ht="15.6" thickTop="1" thickBot="1" x14ac:dyDescent="0.35">
      <c r="A75" s="102" t="s">
        <v>421</v>
      </c>
      <c r="B75" s="625">
        <f>+'Timereg. Navn 2'!$B$6</f>
        <v>0</v>
      </c>
      <c r="C75" s="626"/>
      <c r="D75" s="627"/>
      <c r="E75" s="60"/>
      <c r="F75" s="192" t="s">
        <v>380</v>
      </c>
      <c r="G75" s="393" t="s">
        <v>381</v>
      </c>
      <c r="H75" s="60"/>
      <c r="I75" s="270" t="s">
        <v>417</v>
      </c>
      <c r="J75" s="270"/>
      <c r="K75" s="271"/>
      <c r="L75" s="271"/>
      <c r="M75" s="61"/>
      <c r="O75" s="6"/>
      <c r="P75" s="389"/>
      <c r="Q75" s="389"/>
      <c r="R75" s="389"/>
      <c r="S75" s="389"/>
      <c r="T75" s="389"/>
      <c r="U75" s="389"/>
      <c r="V75" s="389"/>
      <c r="W75" s="389"/>
      <c r="X75" s="389"/>
      <c r="Y75" s="389"/>
      <c r="Z75" s="389"/>
    </row>
    <row r="76" spans="1:33" ht="15" thickTop="1" x14ac:dyDescent="0.3">
      <c r="A76" s="64"/>
      <c r="B76" s="62"/>
      <c r="C76" s="62"/>
      <c r="D76" s="62"/>
      <c r="E76" s="62"/>
      <c r="F76" s="62"/>
      <c r="G76" s="62"/>
      <c r="H76" s="62"/>
      <c r="I76" s="62"/>
      <c r="J76" s="62"/>
      <c r="K76" s="62"/>
      <c r="L76" s="62"/>
      <c r="M76" s="63"/>
      <c r="O76" s="6"/>
      <c r="P76" s="389"/>
      <c r="Q76" s="389"/>
      <c r="R76" s="389"/>
      <c r="S76" s="389"/>
      <c r="T76" s="389"/>
      <c r="U76" s="389"/>
      <c r="V76" s="389"/>
      <c r="W76" s="389"/>
      <c r="X76" s="389"/>
      <c r="Y76" s="389"/>
      <c r="Z76" s="389"/>
    </row>
    <row r="77" spans="1:33" ht="15" thickBot="1" x14ac:dyDescent="0.35">
      <c r="A77" s="57" t="s">
        <v>11</v>
      </c>
      <c r="B77" s="616">
        <f>+'Timereg. Navn 2'!$B$7</f>
        <v>0</v>
      </c>
      <c r="C77" s="617"/>
      <c r="D77" s="617"/>
      <c r="E77" s="617"/>
      <c r="F77" s="618"/>
      <c r="G77" s="7"/>
      <c r="H77" s="57" t="s">
        <v>313</v>
      </c>
      <c r="I77" s="394"/>
      <c r="J77" s="7"/>
      <c r="K77" s="5"/>
      <c r="L77" s="5"/>
      <c r="M77" s="5"/>
      <c r="O77" s="6"/>
      <c r="P77" s="389"/>
      <c r="Q77" s="389"/>
      <c r="R77" s="389"/>
      <c r="S77" s="389"/>
      <c r="T77" s="389"/>
      <c r="U77" s="389"/>
      <c r="V77" s="389"/>
      <c r="W77" s="389"/>
      <c r="X77" s="389"/>
      <c r="Y77" s="389"/>
      <c r="Z77" s="389"/>
    </row>
    <row r="78" spans="1:33" ht="44.4" customHeight="1" x14ac:dyDescent="0.3">
      <c r="A78" s="297" t="s">
        <v>413</v>
      </c>
      <c r="B78" s="628" t="str">
        <f>IF(+'Timereg. Navn 2'!$B$4=0,"Vælg 'Kommune' eller 'Naturstyrelsen' på fanen 'Timereg. Navn'",+'Timereg. Navn 2'!$B$4)</f>
        <v>Vælg 'Kommune' eller 'Naturstyrelsen' på fanen 'Timereg. Navn'</v>
      </c>
      <c r="C78" s="629"/>
      <c r="D78" s="286"/>
      <c r="E78" s="287"/>
      <c r="F78" s="172"/>
      <c r="G78" s="1"/>
      <c r="H78" s="1"/>
      <c r="I78" s="5"/>
      <c r="J78" s="1"/>
      <c r="K78" s="1"/>
      <c r="L78" s="1"/>
      <c r="M78" s="1"/>
      <c r="O78" s="6"/>
      <c r="Q78" s="9"/>
      <c r="R78" s="9"/>
      <c r="S78" s="9"/>
      <c r="T78" s="9"/>
      <c r="U78" s="9"/>
      <c r="V78" s="9"/>
      <c r="W78" s="9"/>
      <c r="X78" s="9"/>
    </row>
    <row r="79" spans="1:33" ht="15" thickBot="1" x14ac:dyDescent="0.35">
      <c r="A79" s="274"/>
      <c r="B79" s="623" t="s">
        <v>19</v>
      </c>
      <c r="C79" s="624"/>
      <c r="D79" s="244">
        <v>0.15</v>
      </c>
      <c r="E79" s="288">
        <f>0.15*N100</f>
        <v>0</v>
      </c>
      <c r="F79" s="207"/>
      <c r="G79" s="66"/>
      <c r="H79" s="66"/>
      <c r="I79" s="66"/>
      <c r="J79" s="66"/>
      <c r="K79" s="66"/>
      <c r="L79" s="66"/>
      <c r="M79" s="66"/>
      <c r="N79" s="95"/>
      <c r="O79" s="6"/>
      <c r="Q79" s="9"/>
      <c r="R79" s="9"/>
      <c r="S79" s="9"/>
      <c r="T79" s="9"/>
      <c r="U79" s="9"/>
      <c r="V79" s="9"/>
      <c r="W79" s="9"/>
      <c r="X79" s="9"/>
    </row>
    <row r="80" spans="1:33" ht="15" thickBot="1" x14ac:dyDescent="0.35">
      <c r="A80" s="78"/>
      <c r="B80" s="79" t="s">
        <v>35</v>
      </c>
      <c r="C80" s="79" t="s">
        <v>36</v>
      </c>
      <c r="D80" s="65" t="s">
        <v>37</v>
      </c>
      <c r="E80" s="242" t="s">
        <v>38</v>
      </c>
      <c r="F80" s="248" t="s">
        <v>240</v>
      </c>
      <c r="G80" s="243" t="s">
        <v>39</v>
      </c>
      <c r="H80" s="79" t="s">
        <v>40</v>
      </c>
      <c r="I80" s="79" t="s">
        <v>41</v>
      </c>
      <c r="J80" s="79" t="s">
        <v>241</v>
      </c>
      <c r="K80" s="79" t="s">
        <v>242</v>
      </c>
      <c r="L80" s="79" t="s">
        <v>243</v>
      </c>
      <c r="M80" s="79" t="s">
        <v>244</v>
      </c>
      <c r="O80" s="6"/>
      <c r="Q80" s="9"/>
      <c r="R80" s="9"/>
      <c r="S80" s="9"/>
      <c r="T80" s="9"/>
      <c r="U80" s="9"/>
      <c r="V80" s="9"/>
      <c r="W80" s="9"/>
      <c r="X80" s="9"/>
    </row>
    <row r="81" spans="1:33" x14ac:dyDescent="0.3">
      <c r="A81" s="182" t="s">
        <v>42</v>
      </c>
      <c r="B81" s="395">
        <v>0</v>
      </c>
      <c r="C81" s="395">
        <v>0</v>
      </c>
      <c r="D81" s="395">
        <v>0</v>
      </c>
      <c r="E81" s="395">
        <v>0</v>
      </c>
      <c r="F81" s="395">
        <v>0</v>
      </c>
      <c r="G81" s="395">
        <v>0</v>
      </c>
      <c r="H81" s="395">
        <v>0</v>
      </c>
      <c r="I81" s="395">
        <v>0</v>
      </c>
      <c r="J81" s="395">
        <v>0</v>
      </c>
      <c r="K81" s="395">
        <v>0</v>
      </c>
      <c r="L81" s="395">
        <v>0</v>
      </c>
      <c r="M81" s="395">
        <v>0</v>
      </c>
      <c r="O81" s="6"/>
      <c r="Q81" s="9"/>
      <c r="R81" s="9"/>
      <c r="S81" s="9"/>
      <c r="T81" s="9"/>
      <c r="U81" s="9"/>
      <c r="V81" s="9"/>
      <c r="W81" s="9"/>
      <c r="X81" s="9"/>
    </row>
    <row r="82" spans="1:33" ht="15" thickBot="1" x14ac:dyDescent="0.35">
      <c r="A82" s="274" t="s">
        <v>43</v>
      </c>
      <c r="B82" s="396">
        <v>0</v>
      </c>
      <c r="C82" s="396">
        <v>0</v>
      </c>
      <c r="D82" s="396">
        <v>0</v>
      </c>
      <c r="E82" s="396">
        <v>0</v>
      </c>
      <c r="F82" s="396">
        <v>0</v>
      </c>
      <c r="G82" s="396">
        <v>0</v>
      </c>
      <c r="H82" s="396">
        <v>0</v>
      </c>
      <c r="I82" s="396">
        <v>0</v>
      </c>
      <c r="J82" s="396">
        <v>0</v>
      </c>
      <c r="K82" s="396">
        <v>0</v>
      </c>
      <c r="L82" s="396">
        <v>0</v>
      </c>
      <c r="M82" s="396">
        <v>0</v>
      </c>
      <c r="O82" s="6"/>
      <c r="Q82" s="9"/>
      <c r="R82" s="9"/>
      <c r="S82" s="9"/>
      <c r="T82" s="9"/>
      <c r="U82" s="9"/>
      <c r="V82" s="9"/>
      <c r="W82" s="9"/>
      <c r="X82" s="9"/>
    </row>
    <row r="83" spans="1:33" x14ac:dyDescent="0.3">
      <c r="A83" s="272" t="s">
        <v>44</v>
      </c>
      <c r="B83" s="273">
        <f t="shared" ref="B83:M83" si="18">SUM(B81:B82)</f>
        <v>0</v>
      </c>
      <c r="C83" s="273">
        <f t="shared" si="18"/>
        <v>0</v>
      </c>
      <c r="D83" s="273">
        <f t="shared" si="18"/>
        <v>0</v>
      </c>
      <c r="E83" s="273">
        <f t="shared" si="18"/>
        <v>0</v>
      </c>
      <c r="F83" s="273">
        <f t="shared" si="18"/>
        <v>0</v>
      </c>
      <c r="G83" s="273">
        <f t="shared" si="18"/>
        <v>0</v>
      </c>
      <c r="H83" s="273">
        <f t="shared" si="18"/>
        <v>0</v>
      </c>
      <c r="I83" s="273">
        <f t="shared" si="18"/>
        <v>0</v>
      </c>
      <c r="J83" s="273">
        <f t="shared" si="18"/>
        <v>0</v>
      </c>
      <c r="K83" s="273">
        <f t="shared" si="18"/>
        <v>0</v>
      </c>
      <c r="L83" s="273">
        <f t="shared" si="18"/>
        <v>0</v>
      </c>
      <c r="M83" s="273">
        <f t="shared" si="18"/>
        <v>0</v>
      </c>
      <c r="O83" s="6"/>
      <c r="Q83" s="9"/>
      <c r="R83" s="9"/>
      <c r="S83" s="9"/>
      <c r="T83" s="9"/>
      <c r="U83" s="9"/>
      <c r="V83" s="9"/>
      <c r="W83" s="9"/>
      <c r="X83" s="9"/>
    </row>
    <row r="84" spans="1:33" x14ac:dyDescent="0.3">
      <c r="A84" s="251"/>
      <c r="B84" s="252"/>
      <c r="C84" s="252"/>
      <c r="D84" s="252"/>
      <c r="E84" s="252"/>
      <c r="F84" s="252"/>
      <c r="G84" s="252"/>
      <c r="H84" s="252"/>
      <c r="I84" s="252"/>
      <c r="J84" s="252"/>
      <c r="K84" s="252"/>
      <c r="L84" s="252"/>
      <c r="M84" s="252"/>
      <c r="O84" s="6"/>
    </row>
    <row r="85" spans="1:33" ht="43.2" x14ac:dyDescent="0.3">
      <c r="A85" s="194" t="s">
        <v>45</v>
      </c>
      <c r="B85" s="298" t="str">
        <f>IF('Timereg. Navn 2'!$B$4="","Celle B78 skal være udfyldt",IF(AND($B$6="Kommune",B83&gt;0),B83*1.95/100,IF(AND($B$6="Naturstyrelsen",B83&gt;0),B83*1.5/100,"0,00")))</f>
        <v>Celle B78 skal være udfyldt</v>
      </c>
      <c r="C85" s="298" t="str">
        <f>IF('Timereg. Navn 2'!$B$4="","Celle B78 skal være udfyldt",IF(AND($B$6="Kommune",C83&gt;0),C83*1.95/100,IF(AND($B$6="Naturstyrelsen",C83&gt;0),C83*1.5/100,"0,00")))</f>
        <v>Celle B78 skal være udfyldt</v>
      </c>
      <c r="D85" s="298" t="str">
        <f>IF('Timereg. Navn 2'!$B$4="","Celle B78 skal være udfyldt",IF(AND($B$6="Kommune",D83&gt;0),D83*1.95/100,IF(AND($B$6="Naturstyrelsen",D83&gt;0),D83*1.5/100,"0,00")))</f>
        <v>Celle B78 skal være udfyldt</v>
      </c>
      <c r="E85" s="298" t="str">
        <f>IF('Timereg. Navn 2'!$B$4="","Celle B78 skal være udfyldt",IF(AND($B$6="Kommune",E83&gt;0),E83*1.95/100,IF(AND($B$6="Naturstyrelsen",E83&gt;0),E83*1.5/100,"0,00")))</f>
        <v>Celle B78 skal være udfyldt</v>
      </c>
      <c r="F85" s="298" t="str">
        <f>IF('Timereg. Navn 2'!$B$4="","Celle B78 skal være udfyldt",IF(AND($B$6="Kommune",F83&gt;0),F83*1.95/100,IF(AND($B$6="Naturstyrelsen",F83&gt;0),F83*1.5/100,"0,00")))</f>
        <v>Celle B78 skal være udfyldt</v>
      </c>
      <c r="G85" s="298" t="str">
        <f>IF('Timereg. Navn 2'!$B$4="","Celle B78 skal være udfyldt",IF(AND($B$6="Kommune",G83&gt;0),G83*1.95/100,IF(AND($B$6="Naturstyrelsen",G83&gt;0),G83*1.5/100,"0,00")))</f>
        <v>Celle B78 skal være udfyldt</v>
      </c>
      <c r="H85" s="298" t="str">
        <f>IF('Timereg. Navn 2'!$B$4="","Celle B78 skal være udfyldt",IF(AND($B$6="Kommune",H83&gt;0),H83*1.95/100,IF(AND($B$6="Naturstyrelsen",H83&gt;0),H83*1.5/100,"0,00")))</f>
        <v>Celle B78 skal være udfyldt</v>
      </c>
      <c r="I85" s="298" t="str">
        <f>IF('Timereg. Navn 2'!$B$4="","Celle B78 skal være udfyldt",IF(AND($B$6="Kommune",I83&gt;0),I83*1.95/100,IF(AND($B$6="Naturstyrelsen",I83&gt;0),I83*1.5/100,"0,00")))</f>
        <v>Celle B78 skal være udfyldt</v>
      </c>
      <c r="J85" s="298" t="str">
        <f>IF('Timereg. Navn 2'!$B$4="","Celle B78 skal være udfyldt",IF(AND($B$6="Kommune",J83&gt;0),J83*1.95/100,IF(AND($B$6="Naturstyrelsen",J83&gt;0),J83*1.5/100,"0,00")))</f>
        <v>Celle B78 skal være udfyldt</v>
      </c>
      <c r="K85" s="298" t="str">
        <f>IF('Timereg. Navn 2'!$B$4="","Celle B78 skal være udfyldt",IF(AND($B$6="Kommune",K83&gt;0),K83*1.95/100,IF(AND($B$6="Naturstyrelsen",K83&gt;0),K83*1.5/100,"0,00")))</f>
        <v>Celle B78 skal være udfyldt</v>
      </c>
      <c r="L85" s="298" t="str">
        <f>IF('Timereg. Navn 2'!$B$4="","Celle B78 skal være udfyldt",IF(AND($B$6="Kommune",L83&gt;0),L83*1.95/100,IF(AND($B$6="Naturstyrelsen",L83&gt;0),L83*1.5/100,"0,00")))</f>
        <v>Celle B78 skal være udfyldt</v>
      </c>
      <c r="M85" s="298" t="str">
        <f>IF('Timereg. Navn 2'!$B$4="","Celle B78 skal være udfyldt",IF(AND($B$6="Kommune",M83&gt;0),M83*1.95/100,IF(AND($B$6="Naturstyrelsen",M83&gt;0),M83*1.5/100,"0,00")))</f>
        <v>Celle B78 skal være udfyldt</v>
      </c>
      <c r="O85" s="6"/>
    </row>
    <row r="86" spans="1:33" x14ac:dyDescent="0.3">
      <c r="A86" s="251"/>
      <c r="B86" s="252"/>
      <c r="C86" s="252"/>
      <c r="D86" s="252"/>
      <c r="E86" s="252"/>
      <c r="F86" s="252"/>
      <c r="G86" s="252"/>
      <c r="H86" s="252"/>
      <c r="I86" s="252"/>
      <c r="J86" s="252"/>
      <c r="K86" s="252"/>
      <c r="L86" s="252"/>
      <c r="M86" s="252"/>
      <c r="O86" s="6"/>
    </row>
    <row r="87" spans="1:33" x14ac:dyDescent="0.3">
      <c r="A87" s="102" t="s">
        <v>46</v>
      </c>
      <c r="B87" s="397">
        <v>0</v>
      </c>
      <c r="C87" s="397">
        <v>0</v>
      </c>
      <c r="D87" s="397">
        <v>0</v>
      </c>
      <c r="E87" s="397">
        <v>0</v>
      </c>
      <c r="F87" s="397">
        <v>0</v>
      </c>
      <c r="G87" s="397">
        <v>0</v>
      </c>
      <c r="H87" s="397">
        <v>0</v>
      </c>
      <c r="I87" s="397">
        <v>0</v>
      </c>
      <c r="J87" s="397">
        <v>0</v>
      </c>
      <c r="K87" s="397">
        <v>0</v>
      </c>
      <c r="L87" s="397">
        <v>0</v>
      </c>
      <c r="M87" s="397">
        <v>0</v>
      </c>
      <c r="N87" s="10"/>
      <c r="O87" s="6"/>
    </row>
    <row r="88" spans="1:33" x14ac:dyDescent="0.3">
      <c r="A88" s="102" t="s">
        <v>47</v>
      </c>
      <c r="B88" s="397">
        <v>0</v>
      </c>
      <c r="C88" s="397">
        <v>0</v>
      </c>
      <c r="D88" s="397">
        <v>0</v>
      </c>
      <c r="E88" s="397">
        <v>0</v>
      </c>
      <c r="F88" s="397">
        <v>0</v>
      </c>
      <c r="G88" s="397">
        <v>0</v>
      </c>
      <c r="H88" s="397">
        <v>0</v>
      </c>
      <c r="I88" s="397">
        <v>0</v>
      </c>
      <c r="J88" s="397">
        <v>0</v>
      </c>
      <c r="K88" s="397">
        <v>0</v>
      </c>
      <c r="L88" s="397">
        <v>0</v>
      </c>
      <c r="M88" s="397">
        <v>0</v>
      </c>
      <c r="O88" s="179"/>
    </row>
    <row r="89" spans="1:33" ht="15" thickBot="1" x14ac:dyDescent="0.35">
      <c r="A89" s="275"/>
      <c r="B89" s="276"/>
      <c r="C89" s="276"/>
      <c r="D89" s="276"/>
      <c r="E89" s="276"/>
      <c r="F89" s="276"/>
      <c r="G89" s="276"/>
      <c r="H89" s="276"/>
      <c r="I89" s="276"/>
      <c r="J89" s="276"/>
      <c r="K89" s="276"/>
      <c r="L89" s="276"/>
      <c r="M89" s="276"/>
      <c r="O89" s="173"/>
    </row>
    <row r="90" spans="1:33" x14ac:dyDescent="0.3">
      <c r="A90" s="272" t="s">
        <v>48</v>
      </c>
      <c r="B90" s="273">
        <f>SUM(B83:B88)</f>
        <v>0</v>
      </c>
      <c r="C90" s="273">
        <f t="shared" ref="C90:M90" si="19">SUM(C83:C88)</f>
        <v>0</v>
      </c>
      <c r="D90" s="273">
        <f t="shared" si="19"/>
        <v>0</v>
      </c>
      <c r="E90" s="273">
        <f t="shared" si="19"/>
        <v>0</v>
      </c>
      <c r="F90" s="273">
        <f t="shared" si="19"/>
        <v>0</v>
      </c>
      <c r="G90" s="273">
        <f t="shared" si="19"/>
        <v>0</v>
      </c>
      <c r="H90" s="273">
        <f t="shared" si="19"/>
        <v>0</v>
      </c>
      <c r="I90" s="273">
        <f t="shared" si="19"/>
        <v>0</v>
      </c>
      <c r="J90" s="273">
        <f t="shared" si="19"/>
        <v>0</v>
      </c>
      <c r="K90" s="273">
        <f t="shared" si="19"/>
        <v>0</v>
      </c>
      <c r="L90" s="273">
        <f t="shared" si="19"/>
        <v>0</v>
      </c>
      <c r="M90" s="273">
        <f t="shared" si="19"/>
        <v>0</v>
      </c>
      <c r="O90" s="173"/>
    </row>
    <row r="91" spans="1:33" x14ac:dyDescent="0.3">
      <c r="A91" s="251"/>
      <c r="B91" s="252"/>
      <c r="C91" s="252"/>
      <c r="D91" s="252"/>
      <c r="E91" s="252"/>
      <c r="F91" s="252"/>
      <c r="G91" s="252"/>
      <c r="H91" s="252"/>
      <c r="I91" s="252"/>
      <c r="J91" s="261"/>
      <c r="K91" s="252"/>
      <c r="L91" s="252"/>
      <c r="M91" s="252"/>
      <c r="O91" s="171"/>
    </row>
    <row r="92" spans="1:33" ht="43.2" x14ac:dyDescent="0.3">
      <c r="A92" s="290" t="s">
        <v>308</v>
      </c>
      <c r="B92" s="294" t="str">
        <f>IFERROR(VLOOKUP(CONCATENATE($I$77,B80),'Samleark timer'!$E:$J,6,0),"Indtast årstal i celle I77")</f>
        <v>Indtast årstal i celle I77</v>
      </c>
      <c r="C92" s="294" t="str">
        <f>IFERROR(VLOOKUP(CONCATENATE($I$77,C80),'Samleark timer'!$E:$J,6,0),"Indtast årstal i celle I77")</f>
        <v>Indtast årstal i celle I77</v>
      </c>
      <c r="D92" s="294" t="str">
        <f>IFERROR(VLOOKUP(CONCATENATE($I$77,D80),'Samleark timer'!$E:$J,6,0),"Indtast årstal i celle I77")</f>
        <v>Indtast årstal i celle I77</v>
      </c>
      <c r="E92" s="294" t="str">
        <f>IFERROR(VLOOKUP(CONCATENATE($I$77,E80),'Samleark timer'!$E:$J,6,0),"Indtast årstal i celle I77")</f>
        <v>Indtast årstal i celle I77</v>
      </c>
      <c r="F92" s="294" t="str">
        <f>IFERROR(VLOOKUP(CONCATENATE($I$77,F80),'Samleark timer'!$E:$J,6,0),"Indtast årstal i celle I77")</f>
        <v>Indtast årstal i celle I77</v>
      </c>
      <c r="G92" s="294" t="str">
        <f>IFERROR(VLOOKUP(CONCATENATE($I$77,G80),'Samleark timer'!$E:$J,6,0),"Indtast årstal i celle I77")</f>
        <v>Indtast årstal i celle I77</v>
      </c>
      <c r="H92" s="294" t="str">
        <f>IFERROR(VLOOKUP(CONCATENATE($I$77,H80),'Samleark timer'!$E:$J,6,0),"Indtast årstal i celle I77")</f>
        <v>Indtast årstal i celle I77</v>
      </c>
      <c r="I92" s="294" t="str">
        <f>IFERROR(VLOOKUP(CONCATENATE($I$77,I80),'Samleark timer'!$E:$J,6,0),"Indtast årstal i celle I77")</f>
        <v>Indtast årstal i celle I77</v>
      </c>
      <c r="J92" s="294" t="str">
        <f>IFERROR(VLOOKUP(CONCATENATE($I$77,J80),'Samleark timer'!$E:$J,6,0),"Indtast årstal i celle I77")</f>
        <v>Indtast årstal i celle I77</v>
      </c>
      <c r="K92" s="294" t="str">
        <f>IFERROR(VLOOKUP(CONCATENATE($I$77,K80),'Samleark timer'!$E:$J,6,0),"Indtast årstal i celle I77")</f>
        <v>Indtast årstal i celle I77</v>
      </c>
      <c r="L92" s="294" t="str">
        <f>IFERROR(VLOOKUP(CONCATENATE($I$77,L80),'Samleark timer'!$E:$J,6,0),"Indtast årstal i celle I77")</f>
        <v>Indtast årstal i celle I77</v>
      </c>
      <c r="M92" s="294" t="str">
        <f>IFERROR(VLOOKUP(CONCATENATE($I$77,M80),'Samleark timer'!$E:$J,6,0),"Indtast årstal i celle I77")</f>
        <v>Indtast årstal i celle I77</v>
      </c>
      <c r="O92" s="6"/>
    </row>
    <row r="93" spans="1:33" x14ac:dyDescent="0.3">
      <c r="A93" s="194" t="s">
        <v>318</v>
      </c>
      <c r="B93" s="289">
        <f>IFERROR(SUM(B90*12/B92),0)</f>
        <v>0</v>
      </c>
      <c r="C93" s="289">
        <f t="shared" ref="C93:M93" si="20">IFERROR(SUM(C90*12/C92),0)</f>
        <v>0</v>
      </c>
      <c r="D93" s="289">
        <f t="shared" si="20"/>
        <v>0</v>
      </c>
      <c r="E93" s="289">
        <f t="shared" si="20"/>
        <v>0</v>
      </c>
      <c r="F93" s="289">
        <f t="shared" si="20"/>
        <v>0</v>
      </c>
      <c r="G93" s="289">
        <f t="shared" si="20"/>
        <v>0</v>
      </c>
      <c r="H93" s="289">
        <f t="shared" si="20"/>
        <v>0</v>
      </c>
      <c r="I93" s="289">
        <f t="shared" si="20"/>
        <v>0</v>
      </c>
      <c r="J93" s="289">
        <f t="shared" si="20"/>
        <v>0</v>
      </c>
      <c r="K93" s="289">
        <f t="shared" si="20"/>
        <v>0</v>
      </c>
      <c r="L93" s="289">
        <f t="shared" si="20"/>
        <v>0</v>
      </c>
      <c r="M93" s="289">
        <f t="shared" si="20"/>
        <v>0</v>
      </c>
      <c r="O93" s="6"/>
    </row>
    <row r="94" spans="1:33" ht="15" thickBot="1" x14ac:dyDescent="0.35">
      <c r="A94" s="182" t="s">
        <v>317</v>
      </c>
      <c r="B94" s="398">
        <v>0</v>
      </c>
      <c r="C94" s="398">
        <v>0</v>
      </c>
      <c r="D94" s="398">
        <v>0</v>
      </c>
      <c r="E94" s="398">
        <v>0</v>
      </c>
      <c r="F94" s="398">
        <v>0</v>
      </c>
      <c r="G94" s="398">
        <v>0</v>
      </c>
      <c r="H94" s="398">
        <v>0</v>
      </c>
      <c r="I94" s="398">
        <v>0</v>
      </c>
      <c r="J94" s="398">
        <v>0</v>
      </c>
      <c r="K94" s="398">
        <v>0</v>
      </c>
      <c r="L94" s="398">
        <v>0</v>
      </c>
      <c r="M94" s="398">
        <v>0</v>
      </c>
      <c r="N94" s="186"/>
      <c r="O94" s="6"/>
      <c r="T94" s="204"/>
      <c r="X94" s="389"/>
      <c r="Y94" s="389"/>
      <c r="Z94" s="389"/>
    </row>
    <row r="95" spans="1:33" ht="15" thickBot="1" x14ac:dyDescent="0.35">
      <c r="A95" s="262"/>
      <c r="B95" s="263"/>
      <c r="C95" s="252"/>
      <c r="D95" s="252"/>
      <c r="E95" s="252"/>
      <c r="F95" s="252"/>
      <c r="G95" s="252"/>
      <c r="H95" s="252"/>
      <c r="I95" s="252"/>
      <c r="J95" s="252"/>
      <c r="K95" s="252"/>
      <c r="L95" s="252"/>
      <c r="M95" s="264"/>
      <c r="N95" s="253" t="s">
        <v>51</v>
      </c>
      <c r="O95" s="6"/>
      <c r="P95" s="621" t="s">
        <v>401</v>
      </c>
      <c r="Q95" s="622"/>
      <c r="R95" s="622"/>
      <c r="S95" s="215">
        <f>$I$77</f>
        <v>0</v>
      </c>
      <c r="T95" s="392"/>
      <c r="U95" s="392"/>
      <c r="V95" s="392"/>
      <c r="W95" s="392"/>
      <c r="X95" s="392"/>
      <c r="Y95" s="392"/>
      <c r="Z95" s="392"/>
      <c r="AA95" s="392"/>
      <c r="AB95" s="392"/>
      <c r="AC95" s="392"/>
      <c r="AD95" s="392"/>
      <c r="AE95" s="392"/>
      <c r="AF95" s="392"/>
      <c r="AG95" s="392"/>
    </row>
    <row r="96" spans="1:33" ht="43.2" x14ac:dyDescent="0.3">
      <c r="A96" s="183" t="s">
        <v>319</v>
      </c>
      <c r="B96" s="295" t="str">
        <f>IFERROR(VLOOKUP(CONCATENATE($I$77,B80),'Samleark timer'!$E:$F,2,0),"Indtast årstal i celle I77")</f>
        <v>Indtast årstal i celle I77</v>
      </c>
      <c r="C96" s="295" t="str">
        <f>IFERROR(VLOOKUP(CONCATENATE($I$77,C80),'Samleark timer'!$E:$F,2,0),"Indtast årstal i celle I77")</f>
        <v>Indtast årstal i celle I77</v>
      </c>
      <c r="D96" s="295" t="str">
        <f>IFERROR(VLOOKUP(CONCATENATE($I$77,D80),'Samleark timer'!$E:$F,2,0),"Indtast årstal i celle I77")</f>
        <v>Indtast årstal i celle I77</v>
      </c>
      <c r="E96" s="295" t="str">
        <f>IFERROR(VLOOKUP(CONCATENATE($I$77,E80),'Samleark timer'!$E:$F,2,0),"Indtast årstal i celle I77")</f>
        <v>Indtast årstal i celle I77</v>
      </c>
      <c r="F96" s="295" t="str">
        <f>IFERROR(VLOOKUP(CONCATENATE($I$77,F80),'Samleark timer'!$E:$F,2,0),"Indtast årstal i celle I77")</f>
        <v>Indtast årstal i celle I77</v>
      </c>
      <c r="G96" s="295" t="str">
        <f>IFERROR(VLOOKUP(CONCATENATE($I$77,G80),'Samleark timer'!$E:$F,2,0),"Indtast årstal i celle I77")</f>
        <v>Indtast årstal i celle I77</v>
      </c>
      <c r="H96" s="295" t="str">
        <f>IFERROR(VLOOKUP(CONCATENATE($I$77,H80),'Samleark timer'!$E:$F,2,0),"Indtast årstal i celle I77")</f>
        <v>Indtast årstal i celle I77</v>
      </c>
      <c r="I96" s="295" t="str">
        <f>IFERROR(VLOOKUP(CONCATENATE($I$77,I80),'Samleark timer'!$E:$F,2,0),"Indtast årstal i celle I77")</f>
        <v>Indtast årstal i celle I77</v>
      </c>
      <c r="J96" s="295" t="str">
        <f>IFERROR(VLOOKUP(CONCATENATE($I$77,J80),'Samleark timer'!$E:$F,2,0),"Indtast årstal i celle I77")</f>
        <v>Indtast årstal i celle I77</v>
      </c>
      <c r="K96" s="295" t="str">
        <f>IFERROR(VLOOKUP(CONCATENATE($I$77,K80),'Samleark timer'!$E:$F,2,0),"Indtast årstal i celle I77")</f>
        <v>Indtast årstal i celle I77</v>
      </c>
      <c r="L96" s="295" t="str">
        <f>IFERROR(VLOOKUP(CONCATENATE($I$77,L80),'Samleark timer'!$E:$F,2,0),"Indtast årstal i celle I77")</f>
        <v>Indtast årstal i celle I77</v>
      </c>
      <c r="M96" s="295" t="str">
        <f>IFERROR(VLOOKUP(CONCATENATE($I$77,M80),'Samleark timer'!$E:$F,2,0),"Indtast årstal i celle I77")</f>
        <v>Indtast årstal i celle I77</v>
      </c>
      <c r="N96" s="254">
        <f>SUM(B96:M96)</f>
        <v>0</v>
      </c>
      <c r="O96" s="6"/>
      <c r="P96" s="589"/>
      <c r="Q96" s="589"/>
      <c r="R96" s="589"/>
      <c r="S96" s="589"/>
      <c r="T96" s="589"/>
      <c r="U96" s="589"/>
      <c r="V96" s="589"/>
      <c r="W96" s="589"/>
      <c r="X96" s="589"/>
      <c r="Y96" s="589"/>
      <c r="Z96" s="589"/>
      <c r="AA96" s="589"/>
      <c r="AB96" s="589"/>
      <c r="AC96" s="589"/>
      <c r="AD96" s="589"/>
      <c r="AE96" s="589"/>
      <c r="AF96" s="589"/>
      <c r="AG96" s="589"/>
    </row>
    <row r="97" spans="1:33" s="11" customFormat="1" ht="15" thickBot="1" x14ac:dyDescent="0.35">
      <c r="A97" s="183" t="s">
        <v>323</v>
      </c>
      <c r="B97" s="399">
        <v>0</v>
      </c>
      <c r="C97" s="399">
        <v>0</v>
      </c>
      <c r="D97" s="399">
        <v>0</v>
      </c>
      <c r="E97" s="399">
        <v>0</v>
      </c>
      <c r="F97" s="399">
        <v>0</v>
      </c>
      <c r="G97" s="399">
        <v>0</v>
      </c>
      <c r="H97" s="399">
        <v>0</v>
      </c>
      <c r="I97" s="399">
        <v>0</v>
      </c>
      <c r="J97" s="399">
        <v>0</v>
      </c>
      <c r="K97" s="399">
        <v>0</v>
      </c>
      <c r="L97" s="399">
        <v>0</v>
      </c>
      <c r="M97" s="399">
        <v>0</v>
      </c>
      <c r="N97" s="255">
        <f>SUM(B97:M97)</f>
        <v>0</v>
      </c>
      <c r="O97" s="6"/>
      <c r="P97" s="589"/>
      <c r="Q97" s="589"/>
      <c r="R97" s="589"/>
      <c r="S97" s="589"/>
      <c r="T97" s="589"/>
      <c r="U97" s="589"/>
      <c r="V97" s="589"/>
      <c r="W97" s="589"/>
      <c r="X97" s="589"/>
      <c r="Y97" s="589"/>
      <c r="Z97" s="589"/>
      <c r="AA97" s="589"/>
      <c r="AB97" s="589"/>
      <c r="AC97" s="589"/>
      <c r="AD97" s="589"/>
      <c r="AE97" s="589"/>
      <c r="AF97" s="589"/>
      <c r="AG97" s="589"/>
    </row>
    <row r="98" spans="1:33" ht="15" thickBot="1" x14ac:dyDescent="0.35">
      <c r="A98" s="265"/>
      <c r="B98" s="266"/>
      <c r="C98" s="266"/>
      <c r="D98" s="266"/>
      <c r="E98" s="266"/>
      <c r="F98" s="266"/>
      <c r="G98" s="266"/>
      <c r="H98" s="266"/>
      <c r="I98" s="266"/>
      <c r="J98" s="266"/>
      <c r="K98" s="266"/>
      <c r="L98" s="266"/>
      <c r="M98" s="267"/>
      <c r="N98" s="257"/>
      <c r="O98" s="6"/>
      <c r="P98" s="589"/>
      <c r="Q98" s="589"/>
      <c r="R98" s="589"/>
      <c r="S98" s="589"/>
      <c r="T98" s="589"/>
      <c r="U98" s="589"/>
      <c r="V98" s="589"/>
      <c r="W98" s="589"/>
      <c r="X98" s="589"/>
      <c r="Y98" s="589"/>
      <c r="Z98" s="589"/>
      <c r="AA98" s="589"/>
      <c r="AB98" s="589"/>
      <c r="AC98" s="589"/>
      <c r="AD98" s="589"/>
      <c r="AE98" s="589"/>
      <c r="AF98" s="589"/>
      <c r="AG98" s="589"/>
    </row>
    <row r="99" spans="1:33" ht="43.2" x14ac:dyDescent="0.3">
      <c r="A99" s="184" t="s">
        <v>404</v>
      </c>
      <c r="B99" s="296" t="str">
        <f>IFERROR(+B93*B96,"Indtast årstal i celle I77")</f>
        <v>Indtast årstal i celle I77</v>
      </c>
      <c r="C99" s="296" t="str">
        <f t="shared" ref="C99:M99" si="21">IFERROR(+C93*C96,"Indtast årstal i celle I77")</f>
        <v>Indtast årstal i celle I77</v>
      </c>
      <c r="D99" s="296" t="str">
        <f t="shared" si="21"/>
        <v>Indtast årstal i celle I77</v>
      </c>
      <c r="E99" s="296" t="str">
        <f t="shared" si="21"/>
        <v>Indtast årstal i celle I77</v>
      </c>
      <c r="F99" s="296" t="str">
        <f t="shared" si="21"/>
        <v>Indtast årstal i celle I77</v>
      </c>
      <c r="G99" s="296" t="str">
        <f t="shared" si="21"/>
        <v>Indtast årstal i celle I77</v>
      </c>
      <c r="H99" s="296" t="str">
        <f t="shared" si="21"/>
        <v>Indtast årstal i celle I77</v>
      </c>
      <c r="I99" s="296" t="str">
        <f t="shared" si="21"/>
        <v>Indtast årstal i celle I77</v>
      </c>
      <c r="J99" s="296" t="str">
        <f t="shared" si="21"/>
        <v>Indtast årstal i celle I77</v>
      </c>
      <c r="K99" s="296" t="str">
        <f t="shared" si="21"/>
        <v>Indtast årstal i celle I77</v>
      </c>
      <c r="L99" s="296" t="str">
        <f t="shared" si="21"/>
        <v>Indtast årstal i celle I77</v>
      </c>
      <c r="M99" s="296" t="str">
        <f t="shared" si="21"/>
        <v>Indtast årstal i celle I77</v>
      </c>
      <c r="N99" s="258">
        <f>SUM(B99:M99)</f>
        <v>0</v>
      </c>
      <c r="O99" s="6"/>
      <c r="P99" s="589"/>
      <c r="Q99" s="589"/>
      <c r="R99" s="589"/>
      <c r="S99" s="589"/>
      <c r="T99" s="589"/>
      <c r="U99" s="589"/>
      <c r="V99" s="589"/>
      <c r="W99" s="589"/>
      <c r="X99" s="589"/>
      <c r="Y99" s="589"/>
      <c r="Z99" s="589"/>
      <c r="AA99" s="589"/>
      <c r="AB99" s="589"/>
      <c r="AC99" s="589"/>
      <c r="AD99" s="589"/>
      <c r="AE99" s="589"/>
      <c r="AF99" s="589"/>
      <c r="AG99" s="589"/>
    </row>
    <row r="100" spans="1:33" ht="15" thickBot="1" x14ac:dyDescent="0.35">
      <c r="A100" s="184" t="s">
        <v>325</v>
      </c>
      <c r="B100" s="193">
        <f>IF(OR(B93&gt;B94),(B94*B97),(B93*B97))</f>
        <v>0</v>
      </c>
      <c r="C100" s="193">
        <f t="shared" ref="C100:M100" si="22">IF(OR(C93&gt;C94),(C94*C97),(C93*C97))</f>
        <v>0</v>
      </c>
      <c r="D100" s="193">
        <f t="shared" si="22"/>
        <v>0</v>
      </c>
      <c r="E100" s="193">
        <f t="shared" si="22"/>
        <v>0</v>
      </c>
      <c r="F100" s="193">
        <f t="shared" si="22"/>
        <v>0</v>
      </c>
      <c r="G100" s="193">
        <f t="shared" si="22"/>
        <v>0</v>
      </c>
      <c r="H100" s="193">
        <f t="shared" si="22"/>
        <v>0</v>
      </c>
      <c r="I100" s="193">
        <f t="shared" si="22"/>
        <v>0</v>
      </c>
      <c r="J100" s="193">
        <f t="shared" si="22"/>
        <v>0</v>
      </c>
      <c r="K100" s="193">
        <f t="shared" si="22"/>
        <v>0</v>
      </c>
      <c r="L100" s="193">
        <f t="shared" si="22"/>
        <v>0</v>
      </c>
      <c r="M100" s="256">
        <f t="shared" si="22"/>
        <v>0</v>
      </c>
      <c r="N100" s="255">
        <f>SUM(B100:M100)</f>
        <v>0</v>
      </c>
      <c r="O100" s="6"/>
      <c r="P100" s="589"/>
      <c r="Q100" s="589"/>
      <c r="R100" s="589"/>
      <c r="S100" s="589"/>
      <c r="T100" s="589"/>
      <c r="U100" s="589"/>
      <c r="V100" s="589"/>
      <c r="W100" s="589"/>
      <c r="X100" s="589"/>
      <c r="Y100" s="589"/>
      <c r="Z100" s="589"/>
      <c r="AA100" s="589"/>
      <c r="AB100" s="589"/>
      <c r="AC100" s="589"/>
      <c r="AD100" s="589"/>
      <c r="AE100" s="589"/>
      <c r="AF100" s="589"/>
      <c r="AG100" s="589"/>
    </row>
    <row r="101" spans="1:33" x14ac:dyDescent="0.3">
      <c r="A101" s="195"/>
      <c r="B101" s="278"/>
      <c r="C101" s="278"/>
      <c r="D101" s="278"/>
      <c r="E101" s="278"/>
      <c r="F101" s="278"/>
      <c r="G101" s="196"/>
      <c r="H101" s="196"/>
      <c r="I101" s="196"/>
      <c r="J101" s="196"/>
      <c r="K101" s="196"/>
      <c r="L101" s="196"/>
      <c r="M101" s="197"/>
      <c r="N101" s="191"/>
      <c r="O101" s="6"/>
      <c r="T101" s="204"/>
      <c r="X101" s="389"/>
      <c r="Y101" s="389"/>
      <c r="Z101" s="389"/>
    </row>
    <row r="102" spans="1:33" ht="15" hidden="1" thickBot="1" x14ac:dyDescent="0.35">
      <c r="A102" s="198" t="s">
        <v>320</v>
      </c>
      <c r="B102" s="199"/>
      <c r="C102" s="199"/>
      <c r="D102" s="199"/>
      <c r="E102" s="199"/>
      <c r="F102" s="199"/>
      <c r="G102" s="199"/>
      <c r="H102" s="199"/>
      <c r="I102" s="199"/>
      <c r="J102" s="199"/>
      <c r="K102" s="199"/>
      <c r="L102" s="199"/>
      <c r="M102" s="199"/>
      <c r="N102" s="253" t="s">
        <v>52</v>
      </c>
      <c r="O102" s="6"/>
      <c r="P102" s="621" t="s">
        <v>402</v>
      </c>
      <c r="Q102" s="622"/>
      <c r="R102" s="622"/>
      <c r="S102" s="215">
        <f>$I$77</f>
        <v>0</v>
      </c>
      <c r="T102" s="388"/>
      <c r="U102" s="388"/>
      <c r="V102" s="388"/>
      <c r="W102" s="388"/>
      <c r="X102" s="388"/>
      <c r="Y102" s="388"/>
      <c r="Z102" s="388"/>
      <c r="AA102" s="388"/>
    </row>
    <row r="103" spans="1:33" hidden="1" x14ac:dyDescent="0.3">
      <c r="A103" s="175" t="s">
        <v>321</v>
      </c>
      <c r="B103" s="400">
        <f t="shared" ref="B103:M103" si="23">IF(OR(B93&gt;B94),(B94),(B93))</f>
        <v>0</v>
      </c>
      <c r="C103" s="400">
        <f t="shared" si="23"/>
        <v>0</v>
      </c>
      <c r="D103" s="400">
        <f t="shared" si="23"/>
        <v>0</v>
      </c>
      <c r="E103" s="400">
        <f t="shared" si="23"/>
        <v>0</v>
      </c>
      <c r="F103" s="400">
        <f t="shared" si="23"/>
        <v>0</v>
      </c>
      <c r="G103" s="400">
        <f t="shared" si="23"/>
        <v>0</v>
      </c>
      <c r="H103" s="400">
        <f t="shared" si="23"/>
        <v>0</v>
      </c>
      <c r="I103" s="400">
        <f t="shared" si="23"/>
        <v>0</v>
      </c>
      <c r="J103" s="400">
        <f t="shared" si="23"/>
        <v>0</v>
      </c>
      <c r="K103" s="400">
        <f t="shared" si="23"/>
        <v>0</v>
      </c>
      <c r="L103" s="400">
        <f t="shared" si="23"/>
        <v>0</v>
      </c>
      <c r="M103" s="401">
        <f t="shared" si="23"/>
        <v>0</v>
      </c>
      <c r="N103" s="411"/>
      <c r="O103" s="6"/>
      <c r="P103" s="619"/>
      <c r="Q103" s="589"/>
      <c r="R103" s="589"/>
      <c r="S103" s="589"/>
      <c r="T103" s="589"/>
      <c r="U103" s="589"/>
      <c r="V103" s="589"/>
      <c r="W103" s="589"/>
      <c r="X103" s="589"/>
      <c r="Y103" s="589"/>
      <c r="Z103" s="589"/>
      <c r="AA103" s="589"/>
      <c r="AB103" s="589"/>
      <c r="AC103" s="589"/>
      <c r="AD103" s="589"/>
      <c r="AE103" s="589"/>
      <c r="AF103" s="589"/>
      <c r="AG103" s="589"/>
    </row>
    <row r="104" spans="1:33" ht="15" hidden="1" thickBot="1" x14ac:dyDescent="0.35">
      <c r="A104" s="175" t="s">
        <v>322</v>
      </c>
      <c r="B104" s="400">
        <f>IFERROR(IF(OR(B96&gt;B97),(B97),(B96)),0)</f>
        <v>0</v>
      </c>
      <c r="C104" s="400">
        <f t="shared" ref="C104:M104" si="24">IFERROR(IF(OR(C96&gt;C97),(C97),(C96)),0)</f>
        <v>0</v>
      </c>
      <c r="D104" s="400">
        <f t="shared" si="24"/>
        <v>0</v>
      </c>
      <c r="E104" s="400">
        <f t="shared" si="24"/>
        <v>0</v>
      </c>
      <c r="F104" s="400">
        <f t="shared" si="24"/>
        <v>0</v>
      </c>
      <c r="G104" s="400">
        <f t="shared" si="24"/>
        <v>0</v>
      </c>
      <c r="H104" s="400">
        <f t="shared" si="24"/>
        <v>0</v>
      </c>
      <c r="I104" s="400">
        <f t="shared" si="24"/>
        <v>0</v>
      </c>
      <c r="J104" s="400">
        <f t="shared" si="24"/>
        <v>0</v>
      </c>
      <c r="K104" s="400">
        <f t="shared" si="24"/>
        <v>0</v>
      </c>
      <c r="L104" s="400">
        <f t="shared" si="24"/>
        <v>0</v>
      </c>
      <c r="M104" s="400">
        <f t="shared" si="24"/>
        <v>0</v>
      </c>
      <c r="N104" s="412">
        <f>SUM(B104:M104)</f>
        <v>0</v>
      </c>
      <c r="O104" s="6"/>
      <c r="P104" s="589"/>
      <c r="Q104" s="589"/>
      <c r="R104" s="589"/>
      <c r="S104" s="589"/>
      <c r="T104" s="589"/>
      <c r="U104" s="589"/>
      <c r="V104" s="589"/>
      <c r="W104" s="589"/>
      <c r="X104" s="589"/>
      <c r="Y104" s="589"/>
      <c r="Z104" s="589"/>
      <c r="AA104" s="589"/>
      <c r="AB104" s="589"/>
      <c r="AC104" s="589"/>
      <c r="AD104" s="589"/>
      <c r="AE104" s="589"/>
      <c r="AF104" s="589"/>
      <c r="AG104" s="589"/>
    </row>
    <row r="105" spans="1:33" hidden="1" x14ac:dyDescent="0.3">
      <c r="A105" s="118"/>
      <c r="B105" s="413"/>
      <c r="C105" s="413"/>
      <c r="D105" s="413"/>
      <c r="E105" s="413"/>
      <c r="F105" s="414"/>
      <c r="G105" s="414"/>
      <c r="H105" s="414"/>
      <c r="I105" s="414"/>
      <c r="J105" s="414"/>
      <c r="K105" s="414"/>
      <c r="L105" s="414"/>
      <c r="M105" s="414"/>
      <c r="N105" s="415"/>
      <c r="O105" s="6"/>
      <c r="P105" s="589"/>
      <c r="Q105" s="589"/>
      <c r="R105" s="589"/>
      <c r="S105" s="589"/>
      <c r="T105" s="589"/>
      <c r="U105" s="589"/>
      <c r="V105" s="589"/>
      <c r="W105" s="589"/>
      <c r="X105" s="589"/>
      <c r="Y105" s="589"/>
      <c r="Z105" s="589"/>
      <c r="AA105" s="589"/>
      <c r="AB105" s="589"/>
      <c r="AC105" s="589"/>
      <c r="AD105" s="589"/>
      <c r="AE105" s="589"/>
      <c r="AF105" s="589"/>
      <c r="AG105" s="589"/>
    </row>
    <row r="106" spans="1:33" hidden="1" x14ac:dyDescent="0.3">
      <c r="A106" s="175" t="s">
        <v>324</v>
      </c>
      <c r="B106" s="400">
        <f>+B103*B104</f>
        <v>0</v>
      </c>
      <c r="C106" s="400">
        <f t="shared" ref="C106:M106" si="25">+C103*C104</f>
        <v>0</v>
      </c>
      <c r="D106" s="400">
        <f t="shared" si="25"/>
        <v>0</v>
      </c>
      <c r="E106" s="400">
        <f t="shared" si="25"/>
        <v>0</v>
      </c>
      <c r="F106" s="400">
        <f t="shared" si="25"/>
        <v>0</v>
      </c>
      <c r="G106" s="400">
        <f t="shared" si="25"/>
        <v>0</v>
      </c>
      <c r="H106" s="400">
        <f t="shared" si="25"/>
        <v>0</v>
      </c>
      <c r="I106" s="400">
        <f t="shared" si="25"/>
        <v>0</v>
      </c>
      <c r="J106" s="400">
        <f t="shared" si="25"/>
        <v>0</v>
      </c>
      <c r="K106" s="400">
        <f t="shared" si="25"/>
        <v>0</v>
      </c>
      <c r="L106" s="400">
        <f t="shared" si="25"/>
        <v>0</v>
      </c>
      <c r="M106" s="400">
        <f t="shared" si="25"/>
        <v>0</v>
      </c>
      <c r="N106" s="416">
        <f>SUM(B106:M106)</f>
        <v>0</v>
      </c>
      <c r="O106" s="6"/>
      <c r="P106" s="589"/>
      <c r="Q106" s="589"/>
      <c r="R106" s="589"/>
      <c r="S106" s="589"/>
      <c r="T106" s="589"/>
      <c r="U106" s="589"/>
      <c r="V106" s="589"/>
      <c r="W106" s="589"/>
      <c r="X106" s="589"/>
      <c r="Y106" s="589"/>
      <c r="Z106" s="589"/>
      <c r="AA106" s="589"/>
      <c r="AB106" s="589"/>
      <c r="AC106" s="589"/>
      <c r="AD106" s="589"/>
      <c r="AE106" s="589"/>
      <c r="AF106" s="589"/>
      <c r="AG106" s="589"/>
    </row>
    <row r="107" spans="1:33" hidden="1" x14ac:dyDescent="0.3">
      <c r="A107" s="204"/>
      <c r="B107" s="171"/>
      <c r="C107" s="171"/>
      <c r="D107" s="171"/>
      <c r="E107" s="171"/>
      <c r="F107" s="171"/>
      <c r="G107" s="171"/>
      <c r="H107" s="171"/>
      <c r="I107" s="171"/>
      <c r="J107" s="171"/>
      <c r="K107" s="171"/>
      <c r="L107" s="171"/>
      <c r="M107" s="171"/>
      <c r="N107" s="6"/>
      <c r="O107" s="6"/>
    </row>
    <row r="108" spans="1:33" x14ac:dyDescent="0.3">
      <c r="A108" s="204"/>
      <c r="B108" s="171"/>
      <c r="C108" s="171"/>
      <c r="D108" s="171"/>
      <c r="E108" s="171"/>
      <c r="F108" s="171"/>
      <c r="G108" s="171"/>
      <c r="H108" s="171"/>
      <c r="I108" s="171"/>
      <c r="J108" s="171"/>
      <c r="K108" s="171"/>
      <c r="L108" s="171"/>
      <c r="M108" s="171"/>
      <c r="N108" s="6"/>
      <c r="O108" s="6"/>
    </row>
    <row r="109" spans="1:33" ht="15" thickBot="1" x14ac:dyDescent="0.35">
      <c r="A109" s="293" t="s">
        <v>88</v>
      </c>
      <c r="B109" s="277"/>
      <c r="C109" s="291"/>
      <c r="D109" s="180"/>
      <c r="E109" s="249"/>
      <c r="F109" s="58"/>
      <c r="G109" s="58"/>
      <c r="H109" s="58"/>
      <c r="I109" s="58"/>
      <c r="J109" s="58"/>
      <c r="K109" s="58"/>
      <c r="L109" s="58"/>
      <c r="M109" s="59"/>
      <c r="O109" s="6"/>
      <c r="Q109" s="9"/>
      <c r="R109" s="9"/>
      <c r="S109" s="9"/>
      <c r="T109" s="9"/>
      <c r="U109" s="9"/>
      <c r="V109" s="9"/>
      <c r="W109" s="9"/>
      <c r="X109" s="9"/>
    </row>
    <row r="110" spans="1:33" ht="15" thickBot="1" x14ac:dyDescent="0.35">
      <c r="A110" s="181" t="s">
        <v>423</v>
      </c>
      <c r="B110" s="610">
        <f>+'Timereg. Navn 2'!$B$5</f>
        <v>0</v>
      </c>
      <c r="C110" s="611"/>
      <c r="D110" s="611"/>
      <c r="E110" s="611"/>
      <c r="F110" s="612"/>
      <c r="G110" s="60"/>
      <c r="H110" s="60"/>
      <c r="I110" s="268" t="s">
        <v>418</v>
      </c>
      <c r="J110" s="269"/>
      <c r="K110" s="269"/>
      <c r="L110" s="269"/>
      <c r="M110" s="61"/>
      <c r="O110" s="6"/>
      <c r="Q110" s="9"/>
      <c r="R110" s="9"/>
      <c r="S110" s="9"/>
      <c r="T110" s="9"/>
      <c r="U110" s="9"/>
      <c r="V110" s="9"/>
      <c r="W110" s="9"/>
      <c r="X110" s="9"/>
    </row>
    <row r="111" spans="1:33" ht="15.6" thickTop="1" thickBot="1" x14ac:dyDescent="0.35">
      <c r="A111" s="102" t="s">
        <v>421</v>
      </c>
      <c r="B111" s="625">
        <f>+'Timereg. Navn 2'!$B$6</f>
        <v>0</v>
      </c>
      <c r="C111" s="626"/>
      <c r="D111" s="627"/>
      <c r="E111" s="60"/>
      <c r="F111" s="192" t="s">
        <v>380</v>
      </c>
      <c r="G111" s="393" t="s">
        <v>381</v>
      </c>
      <c r="H111" s="60"/>
      <c r="I111" s="270" t="s">
        <v>417</v>
      </c>
      <c r="J111" s="270"/>
      <c r="K111" s="271"/>
      <c r="L111" s="271"/>
      <c r="M111" s="61"/>
      <c r="O111" s="6"/>
    </row>
    <row r="112" spans="1:33" ht="15" thickTop="1" x14ac:dyDescent="0.3">
      <c r="A112" s="64"/>
      <c r="B112" s="62"/>
      <c r="C112" s="62"/>
      <c r="D112" s="62"/>
      <c r="E112" s="62"/>
      <c r="F112" s="62"/>
      <c r="G112" s="62"/>
      <c r="H112" s="62"/>
      <c r="I112" s="62"/>
      <c r="J112" s="62"/>
      <c r="K112" s="62"/>
      <c r="L112" s="62"/>
      <c r="M112" s="63"/>
      <c r="O112" s="6"/>
    </row>
    <row r="113" spans="1:15" ht="15" thickBot="1" x14ac:dyDescent="0.35">
      <c r="A113" s="57" t="s">
        <v>11</v>
      </c>
      <c r="B113" s="616">
        <f>+'Timereg. Navn 2'!$B$7</f>
        <v>0</v>
      </c>
      <c r="C113" s="617"/>
      <c r="D113" s="617"/>
      <c r="E113" s="617"/>
      <c r="F113" s="618"/>
      <c r="G113" s="7"/>
      <c r="H113" s="57" t="s">
        <v>313</v>
      </c>
      <c r="I113" s="394"/>
      <c r="J113" s="7"/>
      <c r="K113" s="5"/>
      <c r="L113" s="5"/>
      <c r="M113" s="5"/>
      <c r="O113" s="6"/>
    </row>
    <row r="114" spans="1:15" ht="42" customHeight="1" x14ac:dyDescent="0.3">
      <c r="A114" s="210" t="s">
        <v>413</v>
      </c>
      <c r="B114" s="628" t="str">
        <f>IF(+'Timereg. Navn 2'!$B$4=0,"Vælg 'Kommune' eller 'Naturstyrelsen' på fanen 'Timereg. Navn'",+'Timereg. Navn 2'!$B$4)</f>
        <v>Vælg 'Kommune' eller 'Naturstyrelsen' på fanen 'Timereg. Navn'</v>
      </c>
      <c r="C114" s="629"/>
      <c r="D114" s="286"/>
      <c r="E114" s="287"/>
      <c r="F114" s="172"/>
      <c r="G114" s="1"/>
      <c r="H114" s="1"/>
      <c r="I114" s="5"/>
      <c r="J114" s="1"/>
      <c r="K114" s="1"/>
      <c r="L114" s="1"/>
      <c r="M114" s="1"/>
      <c r="O114" s="6"/>
    </row>
    <row r="115" spans="1:15" ht="15" thickBot="1" x14ac:dyDescent="0.35">
      <c r="A115" s="274"/>
      <c r="B115" s="623" t="s">
        <v>19</v>
      </c>
      <c r="C115" s="624"/>
      <c r="D115" s="244">
        <v>0.15</v>
      </c>
      <c r="E115" s="288">
        <f>0.15*N136</f>
        <v>0</v>
      </c>
      <c r="F115" s="207"/>
      <c r="G115" s="66"/>
      <c r="H115" s="66"/>
      <c r="I115" s="66"/>
      <c r="J115" s="66"/>
      <c r="K115" s="66"/>
      <c r="L115" s="66"/>
      <c r="M115" s="66"/>
      <c r="N115" s="95"/>
      <c r="O115" s="6"/>
    </row>
    <row r="116" spans="1:15" ht="15" thickBot="1" x14ac:dyDescent="0.35">
      <c r="A116" s="78"/>
      <c r="B116" s="79" t="s">
        <v>35</v>
      </c>
      <c r="C116" s="79" t="s">
        <v>36</v>
      </c>
      <c r="D116" s="65" t="s">
        <v>37</v>
      </c>
      <c r="E116" s="242" t="s">
        <v>38</v>
      </c>
      <c r="F116" s="248" t="s">
        <v>240</v>
      </c>
      <c r="G116" s="243" t="s">
        <v>39</v>
      </c>
      <c r="H116" s="79" t="s">
        <v>40</v>
      </c>
      <c r="I116" s="79" t="s">
        <v>41</v>
      </c>
      <c r="J116" s="79" t="s">
        <v>241</v>
      </c>
      <c r="K116" s="79" t="s">
        <v>242</v>
      </c>
      <c r="L116" s="79" t="s">
        <v>243</v>
      </c>
      <c r="M116" s="79" t="s">
        <v>244</v>
      </c>
      <c r="O116" s="6"/>
    </row>
    <row r="117" spans="1:15" x14ac:dyDescent="0.3">
      <c r="A117" s="182" t="s">
        <v>42</v>
      </c>
      <c r="B117" s="395">
        <v>0</v>
      </c>
      <c r="C117" s="395">
        <v>0</v>
      </c>
      <c r="D117" s="395">
        <v>0</v>
      </c>
      <c r="E117" s="395">
        <v>0</v>
      </c>
      <c r="F117" s="395">
        <v>0</v>
      </c>
      <c r="G117" s="395">
        <v>0</v>
      </c>
      <c r="H117" s="395">
        <v>0</v>
      </c>
      <c r="I117" s="395">
        <v>0</v>
      </c>
      <c r="J117" s="395">
        <v>0</v>
      </c>
      <c r="K117" s="395">
        <v>0</v>
      </c>
      <c r="L117" s="395">
        <v>0</v>
      </c>
      <c r="M117" s="395">
        <v>0</v>
      </c>
      <c r="O117" s="6"/>
    </row>
    <row r="118" spans="1:15" ht="15" thickBot="1" x14ac:dyDescent="0.35">
      <c r="A118" s="274" t="s">
        <v>43</v>
      </c>
      <c r="B118" s="396">
        <v>0</v>
      </c>
      <c r="C118" s="396">
        <v>0</v>
      </c>
      <c r="D118" s="396">
        <v>0</v>
      </c>
      <c r="E118" s="396">
        <v>0</v>
      </c>
      <c r="F118" s="396">
        <v>0</v>
      </c>
      <c r="G118" s="396">
        <v>0</v>
      </c>
      <c r="H118" s="396">
        <v>0</v>
      </c>
      <c r="I118" s="396">
        <v>0</v>
      </c>
      <c r="J118" s="396">
        <v>0</v>
      </c>
      <c r="K118" s="396">
        <v>0</v>
      </c>
      <c r="L118" s="396">
        <v>0</v>
      </c>
      <c r="M118" s="396">
        <v>0</v>
      </c>
      <c r="O118" s="179"/>
    </row>
    <row r="119" spans="1:15" x14ac:dyDescent="0.3">
      <c r="A119" s="272" t="s">
        <v>44</v>
      </c>
      <c r="B119" s="273">
        <f t="shared" ref="B119:M119" si="26">SUM(B117:B118)</f>
        <v>0</v>
      </c>
      <c r="C119" s="273">
        <f t="shared" si="26"/>
        <v>0</v>
      </c>
      <c r="D119" s="273">
        <f t="shared" si="26"/>
        <v>0</v>
      </c>
      <c r="E119" s="273">
        <f t="shared" si="26"/>
        <v>0</v>
      </c>
      <c r="F119" s="273">
        <f t="shared" si="26"/>
        <v>0</v>
      </c>
      <c r="G119" s="273">
        <f t="shared" si="26"/>
        <v>0</v>
      </c>
      <c r="H119" s="273">
        <f t="shared" si="26"/>
        <v>0</v>
      </c>
      <c r="I119" s="273">
        <f t="shared" si="26"/>
        <v>0</v>
      </c>
      <c r="J119" s="273">
        <f t="shared" si="26"/>
        <v>0</v>
      </c>
      <c r="K119" s="273">
        <f t="shared" si="26"/>
        <v>0</v>
      </c>
      <c r="L119" s="273">
        <f t="shared" si="26"/>
        <v>0</v>
      </c>
      <c r="M119" s="273">
        <f t="shared" si="26"/>
        <v>0</v>
      </c>
      <c r="O119" s="173"/>
    </row>
    <row r="120" spans="1:15" x14ac:dyDescent="0.3">
      <c r="A120" s="251"/>
      <c r="B120" s="252"/>
      <c r="C120" s="252"/>
      <c r="D120" s="252"/>
      <c r="E120" s="252"/>
      <c r="F120" s="252"/>
      <c r="G120" s="252"/>
      <c r="H120" s="252"/>
      <c r="I120" s="252"/>
      <c r="J120" s="252"/>
      <c r="K120" s="252"/>
      <c r="L120" s="252"/>
      <c r="M120" s="252"/>
      <c r="O120" s="173"/>
    </row>
    <row r="121" spans="1:15" ht="43.2" x14ac:dyDescent="0.3">
      <c r="A121" s="194" t="s">
        <v>45</v>
      </c>
      <c r="B121" s="298" t="str">
        <f>IF('Timereg. Navn 2'!$B$4="","Celle B114 skal være udfyldt",IF(AND($B$6="Kommune",B119&gt;0),B119*1.95/100,IF(AND($B$6="Naturstyrelsen",B119&gt;0),B119*1.5/100,"0,00")))</f>
        <v>Celle B114 skal være udfyldt</v>
      </c>
      <c r="C121" s="298" t="str">
        <f>IF('Timereg. Navn 2'!$B$4="","Celle B114 skal være udfyldt",IF(AND($B$6="Kommune",C119&gt;0),C119*1.95/100,IF(AND($B$6="Naturstyrelsen",C119&gt;0),C119*1.5/100,"0,00")))</f>
        <v>Celle B114 skal være udfyldt</v>
      </c>
      <c r="D121" s="298" t="str">
        <f>IF('Timereg. Navn 2'!$B$4="","Celle B114 skal være udfyldt",IF(AND($B$6="Kommune",D119&gt;0),D119*1.95/100,IF(AND($B$6="Naturstyrelsen",D119&gt;0),D119*1.5/100,"0,00")))</f>
        <v>Celle B114 skal være udfyldt</v>
      </c>
      <c r="E121" s="298" t="str">
        <f>IF('Timereg. Navn 2'!$B$4="","Celle B114 skal være udfyldt",IF(AND($B$6="Kommune",E119&gt;0),E119*1.95/100,IF(AND($B$6="Naturstyrelsen",E119&gt;0),E119*1.5/100,"0,00")))</f>
        <v>Celle B114 skal være udfyldt</v>
      </c>
      <c r="F121" s="298" t="str">
        <f>IF('Timereg. Navn 2'!$B$4="","Celle B114 skal være udfyldt",IF(AND($B$6="Kommune",F119&gt;0),F119*1.95/100,IF(AND($B$6="Naturstyrelsen",F119&gt;0),F119*1.5/100,"0,00")))</f>
        <v>Celle B114 skal være udfyldt</v>
      </c>
      <c r="G121" s="298" t="str">
        <f>IF('Timereg. Navn 2'!$B$4="","Celle B114 skal være udfyldt",IF(AND($B$6="Kommune",G119&gt;0),G119*1.95/100,IF(AND($B$6="Naturstyrelsen",G119&gt;0),G119*1.5/100,"0,00")))</f>
        <v>Celle B114 skal være udfyldt</v>
      </c>
      <c r="H121" s="298" t="str">
        <f>IF('Timereg. Navn 2'!$B$4="","Celle B114 skal være udfyldt",IF(AND($B$6="Kommune",H119&gt;0),H119*1.95/100,IF(AND($B$6="Naturstyrelsen",H119&gt;0),H119*1.5/100,"0,00")))</f>
        <v>Celle B114 skal være udfyldt</v>
      </c>
      <c r="I121" s="298" t="str">
        <f>IF('Timereg. Navn 2'!$B$4="","Celle B114 skal være udfyldt",IF(AND($B$6="Kommune",I119&gt;0),I119*1.95/100,IF(AND($B$6="Naturstyrelsen",I119&gt;0),I119*1.5/100,"0,00")))</f>
        <v>Celle B114 skal være udfyldt</v>
      </c>
      <c r="J121" s="298" t="str">
        <f>IF('Timereg. Navn 2'!$B$4="","Celle B114 skal være udfyldt",IF(AND($B$6="Kommune",J119&gt;0),J119*1.95/100,IF(AND($B$6="Naturstyrelsen",J119&gt;0),J119*1.5/100,"0,00")))</f>
        <v>Celle B114 skal være udfyldt</v>
      </c>
      <c r="K121" s="298" t="str">
        <f>IF('Timereg. Navn 2'!$B$4="","Celle B114 skal være udfyldt",IF(AND($B$6="Kommune",K119&gt;0),K119*1.95/100,IF(AND($B$6="Naturstyrelsen",K119&gt;0),K119*1.5/100,"0,00")))</f>
        <v>Celle B114 skal være udfyldt</v>
      </c>
      <c r="L121" s="298" t="str">
        <f>IF('Timereg. Navn 2'!$B$4="","Celle B114 skal være udfyldt",IF(AND($B$6="Kommune",L119&gt;0),L119*1.95/100,IF(AND($B$6="Naturstyrelsen",L119&gt;0),L119*1.5/100,"0,00")))</f>
        <v>Celle B114 skal være udfyldt</v>
      </c>
      <c r="M121" s="298" t="str">
        <f>IF('Timereg. Navn 2'!$B$4="","Celle B114 skal være udfyldt",IF(AND($B$6="Kommune",M119&gt;0),M119*1.95/100,IF(AND($B$6="Naturstyrelsen",M119&gt;0),M119*1.5/100,"0,00")))</f>
        <v>Celle B114 skal være udfyldt</v>
      </c>
      <c r="O121" s="171"/>
    </row>
    <row r="122" spans="1:15" x14ac:dyDescent="0.3">
      <c r="A122" s="251"/>
      <c r="B122" s="252"/>
      <c r="C122" s="252"/>
      <c r="D122" s="252"/>
      <c r="E122" s="252"/>
      <c r="F122" s="252"/>
      <c r="G122" s="252"/>
      <c r="H122" s="252"/>
      <c r="I122" s="252"/>
      <c r="J122" s="252"/>
      <c r="K122" s="252"/>
      <c r="L122" s="252"/>
      <c r="M122" s="252"/>
      <c r="O122" s="6"/>
    </row>
    <row r="123" spans="1:15" x14ac:dyDescent="0.3">
      <c r="A123" s="102" t="s">
        <v>46</v>
      </c>
      <c r="B123" s="397">
        <v>0</v>
      </c>
      <c r="C123" s="397">
        <v>0</v>
      </c>
      <c r="D123" s="397">
        <v>0</v>
      </c>
      <c r="E123" s="397">
        <v>0</v>
      </c>
      <c r="F123" s="397">
        <v>0</v>
      </c>
      <c r="G123" s="397">
        <v>0</v>
      </c>
      <c r="H123" s="397">
        <v>0</v>
      </c>
      <c r="I123" s="397">
        <v>0</v>
      </c>
      <c r="J123" s="397">
        <v>0</v>
      </c>
      <c r="K123" s="397">
        <v>0</v>
      </c>
      <c r="L123" s="397">
        <v>0</v>
      </c>
      <c r="M123" s="397">
        <v>0</v>
      </c>
      <c r="N123" s="10"/>
      <c r="O123" s="6"/>
    </row>
    <row r="124" spans="1:15" x14ac:dyDescent="0.3">
      <c r="A124" s="102" t="s">
        <v>47</v>
      </c>
      <c r="B124" s="397">
        <v>0</v>
      </c>
      <c r="C124" s="397">
        <v>0</v>
      </c>
      <c r="D124" s="397">
        <v>0</v>
      </c>
      <c r="E124" s="397">
        <v>0</v>
      </c>
      <c r="F124" s="397">
        <v>0</v>
      </c>
      <c r="G124" s="397">
        <v>0</v>
      </c>
      <c r="H124" s="397">
        <v>0</v>
      </c>
      <c r="I124" s="397">
        <v>0</v>
      </c>
      <c r="J124" s="397">
        <v>0</v>
      </c>
      <c r="K124" s="397">
        <v>0</v>
      </c>
      <c r="L124" s="397">
        <v>0</v>
      </c>
      <c r="M124" s="397">
        <v>0</v>
      </c>
      <c r="O124" s="6"/>
    </row>
    <row r="125" spans="1:15" ht="15" thickBot="1" x14ac:dyDescent="0.35">
      <c r="A125" s="275"/>
      <c r="B125" s="276"/>
      <c r="C125" s="276"/>
      <c r="D125" s="276"/>
      <c r="E125" s="276"/>
      <c r="F125" s="276"/>
      <c r="G125" s="276"/>
      <c r="H125" s="276"/>
      <c r="I125" s="276"/>
      <c r="J125" s="276"/>
      <c r="K125" s="276"/>
      <c r="L125" s="276"/>
      <c r="M125" s="276"/>
      <c r="O125" s="6"/>
    </row>
    <row r="126" spans="1:15" x14ac:dyDescent="0.3">
      <c r="A126" s="272" t="s">
        <v>48</v>
      </c>
      <c r="B126" s="273">
        <f>SUM(B119:B124)</f>
        <v>0</v>
      </c>
      <c r="C126" s="273">
        <f t="shared" ref="C126:M126" si="27">SUM(C119:C124)</f>
        <v>0</v>
      </c>
      <c r="D126" s="273">
        <f t="shared" si="27"/>
        <v>0</v>
      </c>
      <c r="E126" s="273">
        <f t="shared" si="27"/>
        <v>0</v>
      </c>
      <c r="F126" s="273">
        <f t="shared" si="27"/>
        <v>0</v>
      </c>
      <c r="G126" s="273">
        <f t="shared" si="27"/>
        <v>0</v>
      </c>
      <c r="H126" s="273">
        <f t="shared" si="27"/>
        <v>0</v>
      </c>
      <c r="I126" s="273">
        <f t="shared" si="27"/>
        <v>0</v>
      </c>
      <c r="J126" s="273">
        <f t="shared" si="27"/>
        <v>0</v>
      </c>
      <c r="K126" s="273">
        <f t="shared" si="27"/>
        <v>0</v>
      </c>
      <c r="L126" s="273">
        <f t="shared" si="27"/>
        <v>0</v>
      </c>
      <c r="M126" s="273">
        <f t="shared" si="27"/>
        <v>0</v>
      </c>
      <c r="O126" s="6"/>
    </row>
    <row r="127" spans="1:15" x14ac:dyDescent="0.3">
      <c r="A127" s="251"/>
      <c r="B127" s="252"/>
      <c r="C127" s="252"/>
      <c r="D127" s="252"/>
      <c r="E127" s="252"/>
      <c r="F127" s="252"/>
      <c r="G127" s="252"/>
      <c r="H127" s="252"/>
      <c r="I127" s="252"/>
      <c r="J127" s="261"/>
      <c r="K127" s="252"/>
      <c r="L127" s="252"/>
      <c r="M127" s="252"/>
      <c r="O127" s="6"/>
    </row>
    <row r="128" spans="1:15" ht="43.2" x14ac:dyDescent="0.3">
      <c r="A128" s="290" t="s">
        <v>308</v>
      </c>
      <c r="B128" s="294" t="str">
        <f>IFERROR(VLOOKUP(CONCATENATE($I$113,B116),'Samleark timer'!$E:$J,6,0),"Indtast årstal i celle I113")</f>
        <v>Indtast årstal i celle I113</v>
      </c>
      <c r="C128" s="294" t="str">
        <f>IFERROR(VLOOKUP(CONCATENATE($I$113,C116),'Samleark timer'!$E:$J,6,0),"Indtast årstal i celle I113")</f>
        <v>Indtast årstal i celle I113</v>
      </c>
      <c r="D128" s="294" t="str">
        <f>IFERROR(VLOOKUP(CONCATENATE($I$113,D116),'Samleark timer'!$E:$J,6,0),"Indtast årstal i celle I113")</f>
        <v>Indtast årstal i celle I113</v>
      </c>
      <c r="E128" s="294" t="str">
        <f>IFERROR(VLOOKUP(CONCATENATE($I$113,E116),'Samleark timer'!$E:$J,6,0),"Indtast årstal i celle I113")</f>
        <v>Indtast årstal i celle I113</v>
      </c>
      <c r="F128" s="294" t="str">
        <f>IFERROR(VLOOKUP(CONCATENATE($I$113,F116),'Samleark timer'!$E:$J,6,0),"Indtast årstal i celle I113")</f>
        <v>Indtast årstal i celle I113</v>
      </c>
      <c r="G128" s="294" t="str">
        <f>IFERROR(VLOOKUP(CONCATENATE($I$113,G116),'Samleark timer'!$E:$J,6,0),"Indtast årstal i celle I113")</f>
        <v>Indtast årstal i celle I113</v>
      </c>
      <c r="H128" s="294" t="str">
        <f>IFERROR(VLOOKUP(CONCATENATE($I$113,H116),'Samleark timer'!$E:$J,6,0),"Indtast årstal i celle I113")</f>
        <v>Indtast årstal i celle I113</v>
      </c>
      <c r="I128" s="294" t="str">
        <f>IFERROR(VLOOKUP(CONCATENATE($I$113,I116),'Samleark timer'!$E:$J,6,0),"Indtast årstal i celle I113")</f>
        <v>Indtast årstal i celle I113</v>
      </c>
      <c r="J128" s="294" t="str">
        <f>IFERROR(VLOOKUP(CONCATENATE($I$113,J116),'Samleark timer'!$E:$J,6,0),"Indtast årstal i celle I113")</f>
        <v>Indtast årstal i celle I113</v>
      </c>
      <c r="K128" s="294" t="str">
        <f>IFERROR(VLOOKUP(CONCATENATE($I$113,K116),'Samleark timer'!$E:$J,6,0),"Indtast årstal i celle I113")</f>
        <v>Indtast årstal i celle I113</v>
      </c>
      <c r="L128" s="294" t="str">
        <f>IFERROR(VLOOKUP(CONCATENATE($I$113,L116),'Samleark timer'!$E:$J,6,0),"Indtast årstal i celle I113")</f>
        <v>Indtast årstal i celle I113</v>
      </c>
      <c r="M128" s="294" t="str">
        <f>IFERROR(VLOOKUP(CONCATENATE($I$113,M116),'Samleark timer'!$E:$J,6,0),"Indtast årstal i celle I113")</f>
        <v>Indtast årstal i celle I113</v>
      </c>
      <c r="O128" s="6"/>
    </row>
    <row r="129" spans="1:33" x14ac:dyDescent="0.3">
      <c r="A129" s="194" t="s">
        <v>318</v>
      </c>
      <c r="B129" s="289">
        <f>IFERROR(SUM(B126*12/B128),0)</f>
        <v>0</v>
      </c>
      <c r="C129" s="289">
        <f t="shared" ref="C129:M129" si="28">IFERROR(SUM(C126*12/C128),0)</f>
        <v>0</v>
      </c>
      <c r="D129" s="289">
        <f t="shared" si="28"/>
        <v>0</v>
      </c>
      <c r="E129" s="289">
        <f t="shared" si="28"/>
        <v>0</v>
      </c>
      <c r="F129" s="289">
        <f t="shared" si="28"/>
        <v>0</v>
      </c>
      <c r="G129" s="289">
        <f t="shared" si="28"/>
        <v>0</v>
      </c>
      <c r="H129" s="289">
        <f t="shared" si="28"/>
        <v>0</v>
      </c>
      <c r="I129" s="289">
        <f t="shared" si="28"/>
        <v>0</v>
      </c>
      <c r="J129" s="289">
        <f t="shared" si="28"/>
        <v>0</v>
      </c>
      <c r="K129" s="289">
        <f t="shared" si="28"/>
        <v>0</v>
      </c>
      <c r="L129" s="289">
        <f t="shared" si="28"/>
        <v>0</v>
      </c>
      <c r="M129" s="289">
        <f t="shared" si="28"/>
        <v>0</v>
      </c>
      <c r="O129" s="6"/>
    </row>
    <row r="130" spans="1:33" ht="15" thickBot="1" x14ac:dyDescent="0.35">
      <c r="A130" s="182" t="s">
        <v>317</v>
      </c>
      <c r="B130" s="398">
        <v>0</v>
      </c>
      <c r="C130" s="398">
        <v>0</v>
      </c>
      <c r="D130" s="398">
        <v>0</v>
      </c>
      <c r="E130" s="398">
        <v>0</v>
      </c>
      <c r="F130" s="398">
        <v>0</v>
      </c>
      <c r="G130" s="398">
        <v>0</v>
      </c>
      <c r="H130" s="398">
        <v>0</v>
      </c>
      <c r="I130" s="398">
        <v>0</v>
      </c>
      <c r="J130" s="398">
        <v>0</v>
      </c>
      <c r="K130" s="398">
        <v>0</v>
      </c>
      <c r="L130" s="398">
        <v>0</v>
      </c>
      <c r="M130" s="398">
        <v>0</v>
      </c>
      <c r="N130" s="186"/>
      <c r="O130" s="6"/>
      <c r="T130" s="204"/>
      <c r="X130" s="389"/>
      <c r="Y130" s="389"/>
      <c r="Z130" s="389"/>
    </row>
    <row r="131" spans="1:33" ht="15" thickBot="1" x14ac:dyDescent="0.35">
      <c r="A131" s="262"/>
      <c r="B131" s="263"/>
      <c r="C131" s="252"/>
      <c r="D131" s="252"/>
      <c r="E131" s="252"/>
      <c r="F131" s="252"/>
      <c r="G131" s="252"/>
      <c r="H131" s="252"/>
      <c r="I131" s="252"/>
      <c r="J131" s="252"/>
      <c r="K131" s="252"/>
      <c r="L131" s="252"/>
      <c r="M131" s="264"/>
      <c r="N131" s="253" t="s">
        <v>51</v>
      </c>
      <c r="O131" s="6"/>
      <c r="P131" s="621" t="s">
        <v>401</v>
      </c>
      <c r="Q131" s="622"/>
      <c r="R131" s="622"/>
      <c r="S131" s="215">
        <f>$I$113</f>
        <v>0</v>
      </c>
      <c r="T131" s="388"/>
      <c r="U131" s="388"/>
      <c r="V131" s="388"/>
      <c r="W131" s="388"/>
      <c r="X131" s="388"/>
      <c r="Y131" s="388"/>
      <c r="Z131" s="388"/>
      <c r="AA131" s="388"/>
    </row>
    <row r="132" spans="1:33" ht="43.2" x14ac:dyDescent="0.3">
      <c r="A132" s="183" t="s">
        <v>319</v>
      </c>
      <c r="B132" s="295" t="str">
        <f>IFERROR(VLOOKUP(CONCATENATE($I$113,B116),'Samleark timer'!$E:$F,2,0),"Indtast årstal i celle I113")</f>
        <v>Indtast årstal i celle I113</v>
      </c>
      <c r="C132" s="295" t="str">
        <f>IFERROR(VLOOKUP(CONCATENATE($I$113,C116),'Samleark timer'!$E:$F,2,0),"Indtast årstal i celle I113")</f>
        <v>Indtast årstal i celle I113</v>
      </c>
      <c r="D132" s="295" t="str">
        <f>IFERROR(VLOOKUP(CONCATENATE($I$113,D116),'Samleark timer'!$E:$F,2,0),"Indtast årstal i celle I113")</f>
        <v>Indtast årstal i celle I113</v>
      </c>
      <c r="E132" s="295" t="str">
        <f>IFERROR(VLOOKUP(CONCATENATE($I$113,E116),'Samleark timer'!$E:$F,2,0),"Indtast årstal i celle I113")</f>
        <v>Indtast årstal i celle I113</v>
      </c>
      <c r="F132" s="295" t="str">
        <f>IFERROR(VLOOKUP(CONCATENATE($I$113,F116),'Samleark timer'!$E:$F,2,0),"Indtast årstal i celle I113")</f>
        <v>Indtast årstal i celle I113</v>
      </c>
      <c r="G132" s="295" t="str">
        <f>IFERROR(VLOOKUP(CONCATENATE($I$113,G116),'Samleark timer'!$E:$F,2,0),"Indtast årstal i celle I113")</f>
        <v>Indtast årstal i celle I113</v>
      </c>
      <c r="H132" s="295" t="str">
        <f>IFERROR(VLOOKUP(CONCATENATE($I$113,H116),'Samleark timer'!$E:$F,2,0),"Indtast årstal i celle I113")</f>
        <v>Indtast årstal i celle I113</v>
      </c>
      <c r="I132" s="295" t="str">
        <f>IFERROR(VLOOKUP(CONCATENATE($I$113,I116),'Samleark timer'!$E:$F,2,0),"Indtast årstal i celle I113")</f>
        <v>Indtast årstal i celle I113</v>
      </c>
      <c r="J132" s="295" t="str">
        <f>IFERROR(VLOOKUP(CONCATENATE($I$113,J116),'Samleark timer'!$E:$F,2,0),"Indtast årstal i celle I113")</f>
        <v>Indtast årstal i celle I113</v>
      </c>
      <c r="K132" s="295" t="str">
        <f>IFERROR(VLOOKUP(CONCATENATE($I$113,K116),'Samleark timer'!$E:$F,2,0),"Indtast årstal i celle I113")</f>
        <v>Indtast årstal i celle I113</v>
      </c>
      <c r="L132" s="295" t="str">
        <f>IFERROR(VLOOKUP(CONCATENATE($I$113,L116),'Samleark timer'!$E:$F,2,0),"Indtast årstal i celle I113")</f>
        <v>Indtast årstal i celle I113</v>
      </c>
      <c r="M132" s="295" t="str">
        <f>IFERROR(VLOOKUP(CONCATENATE($I$113,M116),'Samleark timer'!$E:$F,2,0),"Indtast årstal i celle I113")</f>
        <v>Indtast årstal i celle I113</v>
      </c>
      <c r="N132" s="254">
        <f>SUM(B132:M132)</f>
        <v>0</v>
      </c>
      <c r="O132" s="6"/>
      <c r="P132" s="619"/>
      <c r="Q132" s="589"/>
      <c r="R132" s="589"/>
      <c r="S132" s="589"/>
      <c r="T132" s="589"/>
      <c r="U132" s="589"/>
      <c r="V132" s="589"/>
      <c r="W132" s="589"/>
      <c r="X132" s="589"/>
      <c r="Y132" s="589"/>
      <c r="Z132" s="589"/>
      <c r="AA132" s="589"/>
      <c r="AB132" s="589"/>
      <c r="AC132" s="589"/>
      <c r="AD132" s="589"/>
      <c r="AE132" s="589"/>
      <c r="AF132" s="589"/>
      <c r="AG132" s="589"/>
    </row>
    <row r="133" spans="1:33" s="11" customFormat="1" ht="15" thickBot="1" x14ac:dyDescent="0.35">
      <c r="A133" s="183" t="s">
        <v>323</v>
      </c>
      <c r="B133" s="399">
        <v>0</v>
      </c>
      <c r="C133" s="399">
        <v>0</v>
      </c>
      <c r="D133" s="399">
        <v>0</v>
      </c>
      <c r="E133" s="399">
        <v>0</v>
      </c>
      <c r="F133" s="399">
        <v>0</v>
      </c>
      <c r="G133" s="399">
        <v>0</v>
      </c>
      <c r="H133" s="399">
        <v>0</v>
      </c>
      <c r="I133" s="399">
        <v>0</v>
      </c>
      <c r="J133" s="399">
        <v>0</v>
      </c>
      <c r="K133" s="399">
        <v>0</v>
      </c>
      <c r="L133" s="399">
        <v>0</v>
      </c>
      <c r="M133" s="399">
        <v>0</v>
      </c>
      <c r="N133" s="255">
        <f>SUM(B133:M133)</f>
        <v>0</v>
      </c>
      <c r="O133" s="6"/>
      <c r="P133" s="589"/>
      <c r="Q133" s="589"/>
      <c r="R133" s="589"/>
      <c r="S133" s="589"/>
      <c r="T133" s="589"/>
      <c r="U133" s="589"/>
      <c r="V133" s="589"/>
      <c r="W133" s="589"/>
      <c r="X133" s="589"/>
      <c r="Y133" s="589"/>
      <c r="Z133" s="589"/>
      <c r="AA133" s="589"/>
      <c r="AB133" s="589"/>
      <c r="AC133" s="589"/>
      <c r="AD133" s="589"/>
      <c r="AE133" s="589"/>
      <c r="AF133" s="589"/>
      <c r="AG133" s="589"/>
    </row>
    <row r="134" spans="1:33" ht="15" thickBot="1" x14ac:dyDescent="0.35">
      <c r="A134" s="265"/>
      <c r="B134" s="266"/>
      <c r="C134" s="266"/>
      <c r="D134" s="266"/>
      <c r="E134" s="266"/>
      <c r="F134" s="266"/>
      <c r="G134" s="266"/>
      <c r="H134" s="266"/>
      <c r="I134" s="266"/>
      <c r="J134" s="266"/>
      <c r="K134" s="266"/>
      <c r="L134" s="266"/>
      <c r="M134" s="267"/>
      <c r="N134" s="257"/>
      <c r="O134" s="6"/>
      <c r="P134" s="589"/>
      <c r="Q134" s="589"/>
      <c r="R134" s="589"/>
      <c r="S134" s="589"/>
      <c r="T134" s="589"/>
      <c r="U134" s="589"/>
      <c r="V134" s="589"/>
      <c r="W134" s="589"/>
      <c r="X134" s="589"/>
      <c r="Y134" s="589"/>
      <c r="Z134" s="589"/>
      <c r="AA134" s="589"/>
      <c r="AB134" s="589"/>
      <c r="AC134" s="589"/>
      <c r="AD134" s="589"/>
      <c r="AE134" s="589"/>
      <c r="AF134" s="589"/>
      <c r="AG134" s="589"/>
    </row>
    <row r="135" spans="1:33" ht="43.2" x14ac:dyDescent="0.3">
      <c r="A135" s="184" t="s">
        <v>404</v>
      </c>
      <c r="B135" s="296" t="str">
        <f>IFERROR(+B129*B132,"Indtast årstal i celle I113")</f>
        <v>Indtast årstal i celle I113</v>
      </c>
      <c r="C135" s="296" t="str">
        <f t="shared" ref="C135:M135" si="29">IFERROR(+C129*C132,"Indtast årstal i celle I113")</f>
        <v>Indtast årstal i celle I113</v>
      </c>
      <c r="D135" s="296" t="str">
        <f t="shared" si="29"/>
        <v>Indtast årstal i celle I113</v>
      </c>
      <c r="E135" s="296" t="str">
        <f t="shared" si="29"/>
        <v>Indtast årstal i celle I113</v>
      </c>
      <c r="F135" s="296" t="str">
        <f t="shared" si="29"/>
        <v>Indtast årstal i celle I113</v>
      </c>
      <c r="G135" s="296" t="str">
        <f t="shared" si="29"/>
        <v>Indtast årstal i celle I113</v>
      </c>
      <c r="H135" s="296" t="str">
        <f t="shared" si="29"/>
        <v>Indtast årstal i celle I113</v>
      </c>
      <c r="I135" s="296" t="str">
        <f t="shared" si="29"/>
        <v>Indtast årstal i celle I113</v>
      </c>
      <c r="J135" s="296" t="str">
        <f t="shared" si="29"/>
        <v>Indtast årstal i celle I113</v>
      </c>
      <c r="K135" s="296" t="str">
        <f t="shared" si="29"/>
        <v>Indtast årstal i celle I113</v>
      </c>
      <c r="L135" s="296" t="str">
        <f t="shared" si="29"/>
        <v>Indtast årstal i celle I113</v>
      </c>
      <c r="M135" s="296" t="str">
        <f t="shared" si="29"/>
        <v>Indtast årstal i celle I113</v>
      </c>
      <c r="N135" s="258">
        <f>SUM(B135:M135)</f>
        <v>0</v>
      </c>
      <c r="O135" s="6"/>
      <c r="P135" s="589"/>
      <c r="Q135" s="589"/>
      <c r="R135" s="589"/>
      <c r="S135" s="589"/>
      <c r="T135" s="589"/>
      <c r="U135" s="589"/>
      <c r="V135" s="589"/>
      <c r="W135" s="589"/>
      <c r="X135" s="589"/>
      <c r="Y135" s="589"/>
      <c r="Z135" s="589"/>
      <c r="AA135" s="589"/>
      <c r="AB135" s="589"/>
      <c r="AC135" s="589"/>
      <c r="AD135" s="589"/>
      <c r="AE135" s="589"/>
      <c r="AF135" s="589"/>
      <c r="AG135" s="589"/>
    </row>
    <row r="136" spans="1:33" ht="15" thickBot="1" x14ac:dyDescent="0.35">
      <c r="A136" s="184" t="s">
        <v>325</v>
      </c>
      <c r="B136" s="193">
        <f>IF(OR(B129&gt;B130),(B130*B133),(B129*B133))</f>
        <v>0</v>
      </c>
      <c r="C136" s="193">
        <f t="shared" ref="C136:M136" si="30">IF(OR(C129&gt;C130),(C130*C133),(C129*C133))</f>
        <v>0</v>
      </c>
      <c r="D136" s="193">
        <f t="shared" si="30"/>
        <v>0</v>
      </c>
      <c r="E136" s="193">
        <f t="shared" si="30"/>
        <v>0</v>
      </c>
      <c r="F136" s="193">
        <f t="shared" si="30"/>
        <v>0</v>
      </c>
      <c r="G136" s="193">
        <f t="shared" si="30"/>
        <v>0</v>
      </c>
      <c r="H136" s="193">
        <f t="shared" si="30"/>
        <v>0</v>
      </c>
      <c r="I136" s="193">
        <f t="shared" si="30"/>
        <v>0</v>
      </c>
      <c r="J136" s="193">
        <f t="shared" si="30"/>
        <v>0</v>
      </c>
      <c r="K136" s="193">
        <f t="shared" si="30"/>
        <v>0</v>
      </c>
      <c r="L136" s="193">
        <f t="shared" si="30"/>
        <v>0</v>
      </c>
      <c r="M136" s="256">
        <f t="shared" si="30"/>
        <v>0</v>
      </c>
      <c r="N136" s="255">
        <f>SUM(B136:M136)</f>
        <v>0</v>
      </c>
      <c r="O136" s="6"/>
      <c r="P136" s="589"/>
      <c r="Q136" s="589"/>
      <c r="R136" s="589"/>
      <c r="S136" s="589"/>
      <c r="T136" s="589"/>
      <c r="U136" s="589"/>
      <c r="V136" s="589"/>
      <c r="W136" s="589"/>
      <c r="X136" s="589"/>
      <c r="Y136" s="589"/>
      <c r="Z136" s="589"/>
      <c r="AA136" s="589"/>
      <c r="AB136" s="589"/>
      <c r="AC136" s="589"/>
      <c r="AD136" s="589"/>
      <c r="AE136" s="589"/>
      <c r="AF136" s="589"/>
      <c r="AG136" s="589"/>
    </row>
    <row r="137" spans="1:33" x14ac:dyDescent="0.3">
      <c r="A137" s="195"/>
      <c r="B137" s="278"/>
      <c r="C137" s="278"/>
      <c r="D137" s="278"/>
      <c r="E137" s="278"/>
      <c r="F137" s="278"/>
      <c r="G137" s="196"/>
      <c r="H137" s="196"/>
      <c r="I137" s="196"/>
      <c r="J137" s="196"/>
      <c r="K137" s="196"/>
      <c r="L137" s="196"/>
      <c r="M137" s="197"/>
      <c r="N137" s="191"/>
      <c r="O137" s="6"/>
      <c r="T137" s="204"/>
      <c r="X137" s="389"/>
      <c r="Y137" s="389"/>
      <c r="Z137" s="389"/>
    </row>
    <row r="138" spans="1:33" ht="15" hidden="1" thickBot="1" x14ac:dyDescent="0.35">
      <c r="A138" s="198" t="s">
        <v>320</v>
      </c>
      <c r="B138" s="199"/>
      <c r="C138" s="199"/>
      <c r="D138" s="199"/>
      <c r="E138" s="199"/>
      <c r="F138" s="199"/>
      <c r="G138" s="199"/>
      <c r="H138" s="199"/>
      <c r="I138" s="199"/>
      <c r="J138" s="199"/>
      <c r="K138" s="199"/>
      <c r="L138" s="199"/>
      <c r="M138" s="199"/>
      <c r="N138" s="253" t="s">
        <v>52</v>
      </c>
      <c r="O138" s="6"/>
      <c r="P138" s="621" t="s">
        <v>402</v>
      </c>
      <c r="Q138" s="622"/>
      <c r="R138" s="622"/>
      <c r="S138" s="215">
        <f>$I$113</f>
        <v>0</v>
      </c>
      <c r="T138" s="388"/>
      <c r="U138" s="388"/>
      <c r="V138" s="388"/>
      <c r="W138" s="388"/>
      <c r="X138" s="388"/>
      <c r="Y138" s="388"/>
      <c r="Z138" s="388"/>
      <c r="AA138" s="388"/>
    </row>
    <row r="139" spans="1:33" hidden="1" x14ac:dyDescent="0.3">
      <c r="A139" s="175" t="s">
        <v>321</v>
      </c>
      <c r="B139" s="400">
        <f t="shared" ref="B139:M139" si="31">IF(OR(B129&gt;B130),(B130),(B129))</f>
        <v>0</v>
      </c>
      <c r="C139" s="400">
        <f t="shared" si="31"/>
        <v>0</v>
      </c>
      <c r="D139" s="400">
        <f t="shared" si="31"/>
        <v>0</v>
      </c>
      <c r="E139" s="400">
        <f t="shared" si="31"/>
        <v>0</v>
      </c>
      <c r="F139" s="400">
        <f t="shared" si="31"/>
        <v>0</v>
      </c>
      <c r="G139" s="400">
        <f t="shared" si="31"/>
        <v>0</v>
      </c>
      <c r="H139" s="400">
        <f t="shared" si="31"/>
        <v>0</v>
      </c>
      <c r="I139" s="400">
        <f t="shared" si="31"/>
        <v>0</v>
      </c>
      <c r="J139" s="400">
        <f t="shared" si="31"/>
        <v>0</v>
      </c>
      <c r="K139" s="400">
        <f t="shared" si="31"/>
        <v>0</v>
      </c>
      <c r="L139" s="400">
        <f t="shared" si="31"/>
        <v>0</v>
      </c>
      <c r="M139" s="401">
        <f t="shared" si="31"/>
        <v>0</v>
      </c>
      <c r="N139" s="411"/>
      <c r="O139" s="6"/>
      <c r="P139" s="619"/>
      <c r="Q139" s="589"/>
      <c r="R139" s="589"/>
      <c r="S139" s="589"/>
      <c r="T139" s="589"/>
      <c r="U139" s="589"/>
      <c r="V139" s="589"/>
      <c r="W139" s="589"/>
      <c r="X139" s="589"/>
      <c r="Y139" s="589"/>
      <c r="Z139" s="589"/>
      <c r="AA139" s="589"/>
      <c r="AB139" s="589"/>
      <c r="AC139" s="589"/>
      <c r="AD139" s="589"/>
      <c r="AE139" s="589"/>
      <c r="AF139" s="589"/>
      <c r="AG139" s="589"/>
    </row>
    <row r="140" spans="1:33" ht="15" hidden="1" thickBot="1" x14ac:dyDescent="0.35">
      <c r="A140" s="175" t="s">
        <v>322</v>
      </c>
      <c r="B140" s="400">
        <f>IFERROR(IF(OR(B132&gt;B133),(B133),(B132)),0)</f>
        <v>0</v>
      </c>
      <c r="C140" s="400">
        <f t="shared" ref="C140:M140" si="32">IFERROR(IF(OR(C132&gt;C133),(C133),(C132)),0)</f>
        <v>0</v>
      </c>
      <c r="D140" s="400">
        <f t="shared" si="32"/>
        <v>0</v>
      </c>
      <c r="E140" s="400">
        <f t="shared" si="32"/>
        <v>0</v>
      </c>
      <c r="F140" s="400">
        <f t="shared" si="32"/>
        <v>0</v>
      </c>
      <c r="G140" s="400">
        <f t="shared" si="32"/>
        <v>0</v>
      </c>
      <c r="H140" s="400">
        <f t="shared" si="32"/>
        <v>0</v>
      </c>
      <c r="I140" s="400">
        <f t="shared" si="32"/>
        <v>0</v>
      </c>
      <c r="J140" s="400">
        <f t="shared" si="32"/>
        <v>0</v>
      </c>
      <c r="K140" s="400">
        <f t="shared" si="32"/>
        <v>0</v>
      </c>
      <c r="L140" s="400">
        <f t="shared" si="32"/>
        <v>0</v>
      </c>
      <c r="M140" s="400">
        <f t="shared" si="32"/>
        <v>0</v>
      </c>
      <c r="N140" s="412">
        <f>SUM(B140:M140)</f>
        <v>0</v>
      </c>
      <c r="O140" s="6"/>
      <c r="P140" s="589"/>
      <c r="Q140" s="589"/>
      <c r="R140" s="589"/>
      <c r="S140" s="589"/>
      <c r="T140" s="589"/>
      <c r="U140" s="589"/>
      <c r="V140" s="589"/>
      <c r="W140" s="589"/>
      <c r="X140" s="589"/>
      <c r="Y140" s="589"/>
      <c r="Z140" s="589"/>
      <c r="AA140" s="589"/>
      <c r="AB140" s="589"/>
      <c r="AC140" s="589"/>
      <c r="AD140" s="589"/>
      <c r="AE140" s="589"/>
      <c r="AF140" s="589"/>
      <c r="AG140" s="589"/>
    </row>
    <row r="141" spans="1:33" hidden="1" x14ac:dyDescent="0.3">
      <c r="A141" s="118"/>
      <c r="B141" s="413"/>
      <c r="C141" s="413"/>
      <c r="D141" s="413"/>
      <c r="E141" s="413"/>
      <c r="F141" s="414"/>
      <c r="G141" s="414"/>
      <c r="H141" s="414"/>
      <c r="I141" s="414"/>
      <c r="J141" s="414"/>
      <c r="K141" s="414"/>
      <c r="L141" s="414"/>
      <c r="M141" s="414"/>
      <c r="N141" s="415"/>
      <c r="O141" s="6"/>
      <c r="P141" s="589"/>
      <c r="Q141" s="589"/>
      <c r="R141" s="589"/>
      <c r="S141" s="589"/>
      <c r="T141" s="589"/>
      <c r="U141" s="589"/>
      <c r="V141" s="589"/>
      <c r="W141" s="589"/>
      <c r="X141" s="589"/>
      <c r="Y141" s="589"/>
      <c r="Z141" s="589"/>
      <c r="AA141" s="589"/>
      <c r="AB141" s="589"/>
      <c r="AC141" s="589"/>
      <c r="AD141" s="589"/>
      <c r="AE141" s="589"/>
      <c r="AF141" s="589"/>
      <c r="AG141" s="589"/>
    </row>
    <row r="142" spans="1:33" hidden="1" x14ac:dyDescent="0.3">
      <c r="A142" s="175" t="s">
        <v>324</v>
      </c>
      <c r="B142" s="400">
        <f>+B139*B140</f>
        <v>0</v>
      </c>
      <c r="C142" s="400">
        <f t="shared" ref="C142:M142" si="33">+C139*C140</f>
        <v>0</v>
      </c>
      <c r="D142" s="400">
        <f t="shared" si="33"/>
        <v>0</v>
      </c>
      <c r="E142" s="400">
        <f t="shared" si="33"/>
        <v>0</v>
      </c>
      <c r="F142" s="400">
        <f t="shared" si="33"/>
        <v>0</v>
      </c>
      <c r="G142" s="400">
        <f t="shared" si="33"/>
        <v>0</v>
      </c>
      <c r="H142" s="400">
        <f t="shared" si="33"/>
        <v>0</v>
      </c>
      <c r="I142" s="400">
        <f t="shared" si="33"/>
        <v>0</v>
      </c>
      <c r="J142" s="400">
        <f t="shared" si="33"/>
        <v>0</v>
      </c>
      <c r="K142" s="400">
        <f t="shared" si="33"/>
        <v>0</v>
      </c>
      <c r="L142" s="400">
        <f t="shared" si="33"/>
        <v>0</v>
      </c>
      <c r="M142" s="400">
        <f t="shared" si="33"/>
        <v>0</v>
      </c>
      <c r="N142" s="416">
        <f>SUM(B142:M142)</f>
        <v>0</v>
      </c>
      <c r="O142" s="6"/>
      <c r="P142" s="589"/>
      <c r="Q142" s="589"/>
      <c r="R142" s="589"/>
      <c r="S142" s="589"/>
      <c r="T142" s="589"/>
      <c r="U142" s="589"/>
      <c r="V142" s="589"/>
      <c r="W142" s="589"/>
      <c r="X142" s="589"/>
      <c r="Y142" s="589"/>
      <c r="Z142" s="589"/>
      <c r="AA142" s="589"/>
      <c r="AB142" s="589"/>
      <c r="AC142" s="589"/>
      <c r="AD142" s="589"/>
      <c r="AE142" s="589"/>
      <c r="AF142" s="589"/>
      <c r="AG142" s="589"/>
    </row>
    <row r="143" spans="1:33" hidden="1" x14ac:dyDescent="0.3">
      <c r="A143" s="204"/>
      <c r="B143" s="171"/>
      <c r="C143" s="171"/>
      <c r="D143" s="171"/>
      <c r="E143" s="171"/>
      <c r="F143" s="171"/>
      <c r="G143" s="171"/>
      <c r="H143" s="171"/>
      <c r="I143" s="171"/>
      <c r="J143" s="171"/>
      <c r="K143" s="171"/>
      <c r="L143" s="171"/>
      <c r="M143" s="171"/>
      <c r="N143" s="6"/>
      <c r="O143" s="6"/>
    </row>
    <row r="144" spans="1:33" x14ac:dyDescent="0.3">
      <c r="A144" s="204"/>
      <c r="B144" s="171"/>
      <c r="C144" s="171"/>
      <c r="D144" s="171"/>
      <c r="E144" s="171"/>
      <c r="F144" s="171"/>
      <c r="G144" s="171"/>
      <c r="H144" s="171"/>
      <c r="I144" s="171"/>
      <c r="J144" s="171"/>
      <c r="K144" s="171"/>
      <c r="L144" s="171"/>
      <c r="M144" s="171"/>
      <c r="N144" s="6"/>
      <c r="O144" s="6"/>
    </row>
    <row r="145" spans="1:18" ht="15" thickBot="1" x14ac:dyDescent="0.35">
      <c r="A145" s="293" t="s">
        <v>88</v>
      </c>
      <c r="B145" s="277"/>
      <c r="C145" s="291"/>
      <c r="D145" s="180"/>
      <c r="E145" s="249"/>
      <c r="F145" s="58"/>
      <c r="G145" s="58"/>
      <c r="H145" s="58"/>
      <c r="I145" s="58"/>
      <c r="J145" s="58"/>
      <c r="K145" s="58"/>
      <c r="L145" s="58"/>
      <c r="M145" s="59"/>
      <c r="O145" s="6"/>
    </row>
    <row r="146" spans="1:18" ht="15" thickBot="1" x14ac:dyDescent="0.35">
      <c r="A146" s="181" t="s">
        <v>423</v>
      </c>
      <c r="B146" s="610">
        <f>+'Timereg. Navn 2'!$B$5</f>
        <v>0</v>
      </c>
      <c r="C146" s="611"/>
      <c r="D146" s="611"/>
      <c r="E146" s="611"/>
      <c r="F146" s="612"/>
      <c r="G146" s="60"/>
      <c r="H146" s="60"/>
      <c r="I146" s="268" t="s">
        <v>418</v>
      </c>
      <c r="J146" s="269"/>
      <c r="K146" s="269"/>
      <c r="L146" s="269"/>
      <c r="M146" s="61"/>
      <c r="O146" s="6"/>
    </row>
    <row r="147" spans="1:18" ht="15.6" thickTop="1" thickBot="1" x14ac:dyDescent="0.35">
      <c r="A147" s="102" t="s">
        <v>421</v>
      </c>
      <c r="B147" s="625">
        <f>+'Timereg. Navn 2'!$B$6</f>
        <v>0</v>
      </c>
      <c r="C147" s="626"/>
      <c r="D147" s="627"/>
      <c r="E147" s="60"/>
      <c r="F147" s="192" t="s">
        <v>380</v>
      </c>
      <c r="G147" s="393" t="s">
        <v>381</v>
      </c>
      <c r="H147" s="60"/>
      <c r="I147" s="270" t="s">
        <v>417</v>
      </c>
      <c r="J147" s="270"/>
      <c r="K147" s="271"/>
      <c r="L147" s="271"/>
      <c r="M147" s="61"/>
      <c r="O147" s="6"/>
    </row>
    <row r="148" spans="1:18" ht="15" thickTop="1" x14ac:dyDescent="0.3">
      <c r="A148" s="64"/>
      <c r="B148" s="62"/>
      <c r="C148" s="62"/>
      <c r="D148" s="62"/>
      <c r="E148" s="62"/>
      <c r="F148" s="62"/>
      <c r="G148" s="62"/>
      <c r="H148" s="62"/>
      <c r="I148" s="62"/>
      <c r="J148" s="62"/>
      <c r="K148" s="62"/>
      <c r="L148" s="62"/>
      <c r="M148" s="63"/>
      <c r="O148" s="179"/>
    </row>
    <row r="149" spans="1:18" ht="15" thickBot="1" x14ac:dyDescent="0.35">
      <c r="A149" s="57" t="s">
        <v>11</v>
      </c>
      <c r="B149" s="616">
        <f>+'Timereg. Navn 2'!$B$7</f>
        <v>0</v>
      </c>
      <c r="C149" s="617"/>
      <c r="D149" s="617"/>
      <c r="E149" s="617"/>
      <c r="F149" s="618"/>
      <c r="G149" s="7"/>
      <c r="H149" s="57" t="s">
        <v>313</v>
      </c>
      <c r="I149" s="394"/>
      <c r="J149" s="7"/>
      <c r="K149" s="5"/>
      <c r="L149" s="5"/>
      <c r="M149" s="5"/>
      <c r="O149" s="173"/>
    </row>
    <row r="150" spans="1:18" ht="43.95" customHeight="1" x14ac:dyDescent="0.3">
      <c r="A150" s="210" t="s">
        <v>413</v>
      </c>
      <c r="B150" s="628" t="str">
        <f>IF(+'Timereg. Navn 2'!$B$4=0,"Vælg 'Kommune' eller 'Naturstyrelsen' på fanen 'Timereg. Navn'",+'Timereg. Navn 2'!$B$4)</f>
        <v>Vælg 'Kommune' eller 'Naturstyrelsen' på fanen 'Timereg. Navn'</v>
      </c>
      <c r="C150" s="629"/>
      <c r="D150" s="286"/>
      <c r="E150" s="287"/>
      <c r="F150" s="172"/>
      <c r="G150" s="1"/>
      <c r="H150" s="1"/>
      <c r="I150" s="5"/>
      <c r="J150" s="1"/>
      <c r="K150" s="1"/>
      <c r="L150" s="1"/>
      <c r="M150" s="1"/>
      <c r="O150" s="173"/>
    </row>
    <row r="151" spans="1:18" ht="15" thickBot="1" x14ac:dyDescent="0.35">
      <c r="A151" s="274"/>
      <c r="B151" s="623" t="s">
        <v>19</v>
      </c>
      <c r="C151" s="624"/>
      <c r="D151" s="244">
        <v>0.15</v>
      </c>
      <c r="E151" s="288">
        <f>0.15*N172</f>
        <v>0</v>
      </c>
      <c r="F151" s="207"/>
      <c r="G151" s="66"/>
      <c r="H151" s="66"/>
      <c r="I151" s="66"/>
      <c r="J151" s="66"/>
      <c r="K151" s="66"/>
      <c r="L151" s="66"/>
      <c r="M151" s="66"/>
      <c r="N151" s="95"/>
      <c r="O151" s="171"/>
    </row>
    <row r="152" spans="1:18" ht="15" thickBot="1" x14ac:dyDescent="0.35">
      <c r="A152" s="78"/>
      <c r="B152" s="79" t="s">
        <v>35</v>
      </c>
      <c r="C152" s="79" t="s">
        <v>36</v>
      </c>
      <c r="D152" s="65" t="s">
        <v>37</v>
      </c>
      <c r="E152" s="242" t="s">
        <v>38</v>
      </c>
      <c r="F152" s="248" t="s">
        <v>240</v>
      </c>
      <c r="G152" s="243" t="s">
        <v>39</v>
      </c>
      <c r="H152" s="79" t="s">
        <v>40</v>
      </c>
      <c r="I152" s="79" t="s">
        <v>41</v>
      </c>
      <c r="J152" s="79" t="s">
        <v>241</v>
      </c>
      <c r="K152" s="79" t="s">
        <v>242</v>
      </c>
      <c r="L152" s="79" t="s">
        <v>243</v>
      </c>
      <c r="M152" s="79" t="s">
        <v>244</v>
      </c>
      <c r="O152" s="6"/>
    </row>
    <row r="153" spans="1:18" x14ac:dyDescent="0.3">
      <c r="A153" s="182" t="s">
        <v>42</v>
      </c>
      <c r="B153" s="395">
        <v>0</v>
      </c>
      <c r="C153" s="395">
        <v>0</v>
      </c>
      <c r="D153" s="395">
        <v>0</v>
      </c>
      <c r="E153" s="395">
        <v>0</v>
      </c>
      <c r="F153" s="395">
        <v>0</v>
      </c>
      <c r="G153" s="395">
        <v>0</v>
      </c>
      <c r="H153" s="395">
        <v>0</v>
      </c>
      <c r="I153" s="395">
        <v>0</v>
      </c>
      <c r="J153" s="395">
        <v>0</v>
      </c>
      <c r="K153" s="395">
        <v>0</v>
      </c>
      <c r="L153" s="395">
        <v>0</v>
      </c>
      <c r="M153" s="395">
        <v>0</v>
      </c>
      <c r="O153" s="6"/>
    </row>
    <row r="154" spans="1:18" ht="15" thickBot="1" x14ac:dyDescent="0.35">
      <c r="A154" s="274" t="s">
        <v>43</v>
      </c>
      <c r="B154" s="396">
        <v>0</v>
      </c>
      <c r="C154" s="396">
        <v>0</v>
      </c>
      <c r="D154" s="396">
        <v>0</v>
      </c>
      <c r="E154" s="396">
        <v>0</v>
      </c>
      <c r="F154" s="396">
        <v>0</v>
      </c>
      <c r="G154" s="396">
        <v>0</v>
      </c>
      <c r="H154" s="396">
        <v>0</v>
      </c>
      <c r="I154" s="396">
        <v>0</v>
      </c>
      <c r="J154" s="396">
        <v>0</v>
      </c>
      <c r="K154" s="396">
        <v>0</v>
      </c>
      <c r="L154" s="396">
        <v>0</v>
      </c>
      <c r="M154" s="396">
        <v>0</v>
      </c>
      <c r="O154" s="187"/>
      <c r="P154" s="117"/>
      <c r="Q154" s="117"/>
      <c r="R154" s="117"/>
    </row>
    <row r="155" spans="1:18" x14ac:dyDescent="0.3">
      <c r="A155" s="272" t="s">
        <v>44</v>
      </c>
      <c r="B155" s="273">
        <f t="shared" ref="B155:M155" si="34">SUM(B153:B154)</f>
        <v>0</v>
      </c>
      <c r="C155" s="273">
        <f t="shared" si="34"/>
        <v>0</v>
      </c>
      <c r="D155" s="273">
        <f t="shared" si="34"/>
        <v>0</v>
      </c>
      <c r="E155" s="273">
        <f t="shared" si="34"/>
        <v>0</v>
      </c>
      <c r="F155" s="273">
        <f t="shared" si="34"/>
        <v>0</v>
      </c>
      <c r="G155" s="273">
        <f t="shared" si="34"/>
        <v>0</v>
      </c>
      <c r="H155" s="273">
        <f t="shared" si="34"/>
        <v>0</v>
      </c>
      <c r="I155" s="273">
        <f t="shared" si="34"/>
        <v>0</v>
      </c>
      <c r="J155" s="273">
        <f t="shared" si="34"/>
        <v>0</v>
      </c>
      <c r="K155" s="273">
        <f t="shared" si="34"/>
        <v>0</v>
      </c>
      <c r="L155" s="273">
        <f t="shared" si="34"/>
        <v>0</v>
      </c>
      <c r="M155" s="273">
        <f t="shared" si="34"/>
        <v>0</v>
      </c>
      <c r="O155" s="6"/>
    </row>
    <row r="156" spans="1:18" x14ac:dyDescent="0.3">
      <c r="A156" s="251"/>
      <c r="B156" s="252"/>
      <c r="C156" s="252"/>
      <c r="D156" s="252"/>
      <c r="E156" s="252"/>
      <c r="F156" s="252"/>
      <c r="G156" s="252"/>
      <c r="H156" s="252"/>
      <c r="I156" s="252"/>
      <c r="J156" s="252"/>
      <c r="K156" s="252"/>
      <c r="L156" s="252"/>
      <c r="M156" s="252"/>
      <c r="O156" s="6"/>
    </row>
    <row r="157" spans="1:18" ht="43.2" x14ac:dyDescent="0.3">
      <c r="A157" s="194" t="s">
        <v>45</v>
      </c>
      <c r="B157" s="298" t="str">
        <f>IF('Timereg. Navn 2'!$B$4="","Celle B150 skal være udfyldt",IF(AND($B$6="Kommune",B155&gt;0),B155*1.95/100,IF(AND($B$6="Naturstyrelsen",B155&gt;0),B155*1.5/100,"0,00")))</f>
        <v>Celle B150 skal være udfyldt</v>
      </c>
      <c r="C157" s="298" t="str">
        <f>IF('Timereg. Navn 2'!$B$4="","Celle B150 skal være udfyldt",IF(AND($B$6="Kommune",C155&gt;0),C155*1.95/100,IF(AND($B$6="Naturstyrelsen",C155&gt;0),C155*1.5/100,"0,00")))</f>
        <v>Celle B150 skal være udfyldt</v>
      </c>
      <c r="D157" s="298" t="str">
        <f>IF('Timereg. Navn 2'!$B$4="","Celle B150 skal være udfyldt",IF(AND($B$6="Kommune",D155&gt;0),D155*1.95/100,IF(AND($B$6="Naturstyrelsen",D155&gt;0),D155*1.5/100,"0,00")))</f>
        <v>Celle B150 skal være udfyldt</v>
      </c>
      <c r="E157" s="298" t="str">
        <f>IF('Timereg. Navn 2'!$B$4="","Celle B150 skal være udfyldt",IF(AND($B$6="Kommune",E155&gt;0),E155*1.95/100,IF(AND($B$6="Naturstyrelsen",E155&gt;0),E155*1.5/100,"0,00")))</f>
        <v>Celle B150 skal være udfyldt</v>
      </c>
      <c r="F157" s="298" t="str">
        <f>IF('Timereg. Navn 2'!$B$4="","Celle B150 skal være udfyldt",IF(AND($B$6="Kommune",F155&gt;0),F155*1.95/100,IF(AND($B$6="Naturstyrelsen",F155&gt;0),F155*1.5/100,"0,00")))</f>
        <v>Celle B150 skal være udfyldt</v>
      </c>
      <c r="G157" s="298" t="str">
        <f>IF('Timereg. Navn 2'!$B$4="","Celle B150 skal være udfyldt",IF(AND($B$6="Kommune",G155&gt;0),G155*1.95/100,IF(AND($B$6="Naturstyrelsen",G155&gt;0),G155*1.5/100,"0,00")))</f>
        <v>Celle B150 skal være udfyldt</v>
      </c>
      <c r="H157" s="298" t="str">
        <f>IF('Timereg. Navn 2'!$B$4="","Celle B150 skal være udfyldt",IF(AND($B$6="Kommune",H155&gt;0),H155*1.95/100,IF(AND($B$6="Naturstyrelsen",H155&gt;0),H155*1.5/100,"0,00")))</f>
        <v>Celle B150 skal være udfyldt</v>
      </c>
      <c r="I157" s="298" t="str">
        <f>IF('Timereg. Navn 2'!$B$4="","Celle B150 skal være udfyldt",IF(AND($B$6="Kommune",I155&gt;0),I155*1.95/100,IF(AND($B$6="Naturstyrelsen",I155&gt;0),I155*1.5/100,"0,00")))</f>
        <v>Celle B150 skal være udfyldt</v>
      </c>
      <c r="J157" s="298" t="str">
        <f>IF('Timereg. Navn 2'!$B$4="","Celle B150 skal være udfyldt",IF(AND($B$6="Kommune",J155&gt;0),J155*1.95/100,IF(AND($B$6="Naturstyrelsen",J155&gt;0),J155*1.5/100,"0,00")))</f>
        <v>Celle B150 skal være udfyldt</v>
      </c>
      <c r="K157" s="298" t="str">
        <f>IF('Timereg. Navn 2'!$B$4="","Celle B150 skal være udfyldt",IF(AND($B$6="Kommune",K155&gt;0),K155*1.95/100,IF(AND($B$6="Naturstyrelsen",K155&gt;0),K155*1.5/100,"0,00")))</f>
        <v>Celle B150 skal være udfyldt</v>
      </c>
      <c r="L157" s="298" t="str">
        <f>IF('Timereg. Navn 2'!$B$4="","Celle B150 skal være udfyldt",IF(AND($B$6="Kommune",L155&gt;0),L155*1.95/100,IF(AND($B$6="Naturstyrelsen",L155&gt;0),L155*1.5/100,"0,00")))</f>
        <v>Celle B150 skal være udfyldt</v>
      </c>
      <c r="M157" s="298" t="str">
        <f>IF('Timereg. Navn 2'!$B$4="","Celle B150 skal være udfyldt",IF(AND($B$6="Kommune",M155&gt;0),M155*1.95/100,IF(AND($B$6="Naturstyrelsen",M155&gt;0),M155*1.5/100,"0,00")))</f>
        <v>Celle B150 skal være udfyldt</v>
      </c>
      <c r="O157" s="6"/>
    </row>
    <row r="158" spans="1:18" x14ac:dyDescent="0.3">
      <c r="A158" s="251"/>
      <c r="B158" s="252"/>
      <c r="C158" s="252"/>
      <c r="D158" s="252"/>
      <c r="E158" s="252"/>
      <c r="F158" s="252"/>
      <c r="G158" s="252"/>
      <c r="H158" s="252"/>
      <c r="I158" s="252"/>
      <c r="J158" s="252"/>
      <c r="K158" s="252"/>
      <c r="L158" s="252"/>
      <c r="M158" s="252"/>
      <c r="O158" s="6"/>
    </row>
    <row r="159" spans="1:18" x14ac:dyDescent="0.3">
      <c r="A159" s="102" t="s">
        <v>46</v>
      </c>
      <c r="B159" s="397">
        <v>0</v>
      </c>
      <c r="C159" s="397">
        <v>0</v>
      </c>
      <c r="D159" s="397">
        <v>0</v>
      </c>
      <c r="E159" s="397">
        <v>0</v>
      </c>
      <c r="F159" s="397">
        <v>0</v>
      </c>
      <c r="G159" s="397">
        <v>0</v>
      </c>
      <c r="H159" s="397">
        <v>0</v>
      </c>
      <c r="I159" s="397">
        <v>0</v>
      </c>
      <c r="J159" s="397">
        <v>0</v>
      </c>
      <c r="K159" s="397">
        <v>0</v>
      </c>
      <c r="L159" s="397">
        <v>0</v>
      </c>
      <c r="M159" s="397">
        <v>0</v>
      </c>
      <c r="N159" s="10"/>
      <c r="O159" s="6"/>
    </row>
    <row r="160" spans="1:18" x14ac:dyDescent="0.3">
      <c r="A160" s="102" t="s">
        <v>47</v>
      </c>
      <c r="B160" s="397">
        <v>0</v>
      </c>
      <c r="C160" s="397">
        <v>0</v>
      </c>
      <c r="D160" s="397">
        <v>0</v>
      </c>
      <c r="E160" s="397">
        <v>0</v>
      </c>
      <c r="F160" s="397">
        <v>0</v>
      </c>
      <c r="G160" s="397">
        <v>0</v>
      </c>
      <c r="H160" s="397">
        <v>0</v>
      </c>
      <c r="I160" s="397">
        <v>0</v>
      </c>
      <c r="J160" s="397">
        <v>0</v>
      </c>
      <c r="K160" s="397">
        <v>0</v>
      </c>
      <c r="L160" s="397">
        <v>0</v>
      </c>
      <c r="M160" s="397">
        <v>0</v>
      </c>
      <c r="O160" s="6"/>
    </row>
    <row r="161" spans="1:33" ht="15" thickBot="1" x14ac:dyDescent="0.35">
      <c r="A161" s="275"/>
      <c r="B161" s="276"/>
      <c r="C161" s="276"/>
      <c r="D161" s="276"/>
      <c r="E161" s="276"/>
      <c r="F161" s="276"/>
      <c r="G161" s="276"/>
      <c r="H161" s="276"/>
      <c r="I161" s="276"/>
      <c r="J161" s="276"/>
      <c r="K161" s="276"/>
      <c r="L161" s="276"/>
      <c r="M161" s="276"/>
      <c r="O161" s="6"/>
    </row>
    <row r="162" spans="1:33" x14ac:dyDescent="0.3">
      <c r="A162" s="272" t="s">
        <v>48</v>
      </c>
      <c r="B162" s="273">
        <f>SUM(B155:B160)</f>
        <v>0</v>
      </c>
      <c r="C162" s="273">
        <f t="shared" ref="C162:M162" si="35">SUM(C155:C160)</f>
        <v>0</v>
      </c>
      <c r="D162" s="273">
        <f t="shared" si="35"/>
        <v>0</v>
      </c>
      <c r="E162" s="273">
        <f t="shared" si="35"/>
        <v>0</v>
      </c>
      <c r="F162" s="273">
        <f t="shared" si="35"/>
        <v>0</v>
      </c>
      <c r="G162" s="273">
        <f t="shared" si="35"/>
        <v>0</v>
      </c>
      <c r="H162" s="273">
        <f t="shared" si="35"/>
        <v>0</v>
      </c>
      <c r="I162" s="273">
        <f t="shared" si="35"/>
        <v>0</v>
      </c>
      <c r="J162" s="273">
        <f t="shared" si="35"/>
        <v>0</v>
      </c>
      <c r="K162" s="273">
        <f t="shared" si="35"/>
        <v>0</v>
      </c>
      <c r="L162" s="273">
        <f t="shared" si="35"/>
        <v>0</v>
      </c>
      <c r="M162" s="273">
        <f t="shared" si="35"/>
        <v>0</v>
      </c>
      <c r="O162" s="6"/>
    </row>
    <row r="163" spans="1:33" x14ac:dyDescent="0.3">
      <c r="A163" s="251"/>
      <c r="B163" s="252"/>
      <c r="C163" s="252"/>
      <c r="D163" s="252"/>
      <c r="E163" s="252"/>
      <c r="F163" s="252"/>
      <c r="G163" s="252"/>
      <c r="H163" s="252"/>
      <c r="I163" s="252"/>
      <c r="J163" s="261"/>
      <c r="K163" s="252"/>
      <c r="L163" s="252"/>
      <c r="M163" s="252"/>
      <c r="O163" s="6"/>
    </row>
    <row r="164" spans="1:33" ht="43.2" x14ac:dyDescent="0.3">
      <c r="A164" s="290" t="s">
        <v>308</v>
      </c>
      <c r="B164" s="294" t="str">
        <f>IFERROR(VLOOKUP(CONCATENATE($I$149,B152),'Samleark timer'!$E:$J,6,0),"Indtast årstal i celle I149")</f>
        <v>Indtast årstal i celle I149</v>
      </c>
      <c r="C164" s="294" t="str">
        <f>IFERROR(VLOOKUP(CONCATENATE($I$149,C152),'Samleark timer'!$E:$J,6,0),"Indtast årstal i celle I149")</f>
        <v>Indtast årstal i celle I149</v>
      </c>
      <c r="D164" s="294" t="str">
        <f>IFERROR(VLOOKUP(CONCATENATE($I$149,D152),'Samleark timer'!$E:$J,6,0),"Indtast årstal i celle I149")</f>
        <v>Indtast årstal i celle I149</v>
      </c>
      <c r="E164" s="294" t="str">
        <f>IFERROR(VLOOKUP(CONCATENATE($I$149,E152),'Samleark timer'!$E:$J,6,0),"Indtast årstal i celle I149")</f>
        <v>Indtast årstal i celle I149</v>
      </c>
      <c r="F164" s="294" t="str">
        <f>IFERROR(VLOOKUP(CONCATENATE($I$149,F152),'Samleark timer'!$E:$J,6,0),"Indtast årstal i celle I149")</f>
        <v>Indtast årstal i celle I149</v>
      </c>
      <c r="G164" s="294" t="str">
        <f>IFERROR(VLOOKUP(CONCATENATE($I$149,G152),'Samleark timer'!$E:$J,6,0),"Indtast årstal i celle I149")</f>
        <v>Indtast årstal i celle I149</v>
      </c>
      <c r="H164" s="294" t="str">
        <f>IFERROR(VLOOKUP(CONCATENATE($I$149,H152),'Samleark timer'!$E:$J,6,0),"Indtast årstal i celle I149")</f>
        <v>Indtast årstal i celle I149</v>
      </c>
      <c r="I164" s="294" t="str">
        <f>IFERROR(VLOOKUP(CONCATENATE($I$149,I152),'Samleark timer'!$E:$J,6,0),"Indtast årstal i celle I149")</f>
        <v>Indtast årstal i celle I149</v>
      </c>
      <c r="J164" s="294" t="str">
        <f>IFERROR(VLOOKUP(CONCATENATE($I$149,J152),'Samleark timer'!$E:$J,6,0),"Indtast årstal i celle I149")</f>
        <v>Indtast årstal i celle I149</v>
      </c>
      <c r="K164" s="294" t="str">
        <f>IFERROR(VLOOKUP(CONCATENATE($I$149,K152),'Samleark timer'!$E:$J,6,0),"Indtast årstal i celle I149")</f>
        <v>Indtast årstal i celle I149</v>
      </c>
      <c r="L164" s="294" t="str">
        <f>IFERROR(VLOOKUP(CONCATENATE($I$149,L152),'Samleark timer'!$E:$J,6,0),"Indtast årstal i celle I149")</f>
        <v>Indtast årstal i celle I149</v>
      </c>
      <c r="M164" s="294" t="str">
        <f>IFERROR(VLOOKUP(CONCATENATE($I$149,M152),'Samleark timer'!$E:$J,6,0),"Indtast årstal i celle I149")</f>
        <v>Indtast årstal i celle I149</v>
      </c>
      <c r="O164" s="6"/>
    </row>
    <row r="165" spans="1:33" x14ac:dyDescent="0.3">
      <c r="A165" s="194" t="s">
        <v>318</v>
      </c>
      <c r="B165" s="289">
        <f>IFERROR(SUM(B162*12/B164),0)</f>
        <v>0</v>
      </c>
      <c r="C165" s="289">
        <f t="shared" ref="C165:M165" si="36">IFERROR(SUM(C162*12/C164),0)</f>
        <v>0</v>
      </c>
      <c r="D165" s="289">
        <f t="shared" si="36"/>
        <v>0</v>
      </c>
      <c r="E165" s="289">
        <f t="shared" si="36"/>
        <v>0</v>
      </c>
      <c r="F165" s="289">
        <f t="shared" si="36"/>
        <v>0</v>
      </c>
      <c r="G165" s="289">
        <f t="shared" si="36"/>
        <v>0</v>
      </c>
      <c r="H165" s="289">
        <f t="shared" si="36"/>
        <v>0</v>
      </c>
      <c r="I165" s="289">
        <f t="shared" si="36"/>
        <v>0</v>
      </c>
      <c r="J165" s="289">
        <f t="shared" si="36"/>
        <v>0</v>
      </c>
      <c r="K165" s="289">
        <f t="shared" si="36"/>
        <v>0</v>
      </c>
      <c r="L165" s="289">
        <f t="shared" si="36"/>
        <v>0</v>
      </c>
      <c r="M165" s="289">
        <f t="shared" si="36"/>
        <v>0</v>
      </c>
      <c r="O165" s="6"/>
    </row>
    <row r="166" spans="1:33" ht="15" thickBot="1" x14ac:dyDescent="0.35">
      <c r="A166" s="182" t="s">
        <v>317</v>
      </c>
      <c r="B166" s="398">
        <v>0</v>
      </c>
      <c r="C166" s="398">
        <v>0</v>
      </c>
      <c r="D166" s="398">
        <v>0</v>
      </c>
      <c r="E166" s="398">
        <v>0</v>
      </c>
      <c r="F166" s="398">
        <v>0</v>
      </c>
      <c r="G166" s="398">
        <v>0</v>
      </c>
      <c r="H166" s="398">
        <v>0</v>
      </c>
      <c r="I166" s="398">
        <v>0</v>
      </c>
      <c r="J166" s="398">
        <v>0</v>
      </c>
      <c r="K166" s="398">
        <v>0</v>
      </c>
      <c r="L166" s="398">
        <v>0</v>
      </c>
      <c r="M166" s="398">
        <v>0</v>
      </c>
      <c r="N166" s="186"/>
      <c r="O166" s="6"/>
      <c r="T166" s="204"/>
      <c r="X166" s="389"/>
      <c r="Y166" s="389"/>
      <c r="Z166" s="389"/>
    </row>
    <row r="167" spans="1:33" ht="15" thickBot="1" x14ac:dyDescent="0.35">
      <c r="A167" s="262"/>
      <c r="B167" s="263"/>
      <c r="C167" s="252"/>
      <c r="D167" s="252"/>
      <c r="E167" s="252"/>
      <c r="F167" s="252"/>
      <c r="G167" s="252"/>
      <c r="H167" s="252"/>
      <c r="I167" s="252"/>
      <c r="J167" s="252"/>
      <c r="K167" s="252"/>
      <c r="L167" s="252"/>
      <c r="M167" s="264"/>
      <c r="N167" s="253" t="s">
        <v>51</v>
      </c>
      <c r="O167" s="6"/>
      <c r="P167" s="621" t="s">
        <v>401</v>
      </c>
      <c r="Q167" s="622"/>
      <c r="R167" s="622"/>
      <c r="S167" s="215">
        <f>$I$149</f>
        <v>0</v>
      </c>
      <c r="T167" s="388"/>
      <c r="U167" s="388"/>
      <c r="V167" s="388"/>
      <c r="W167" s="388"/>
      <c r="X167" s="388"/>
      <c r="Y167" s="388"/>
      <c r="Z167" s="388"/>
      <c r="AA167" s="388"/>
    </row>
    <row r="168" spans="1:33" ht="43.2" x14ac:dyDescent="0.3">
      <c r="A168" s="183" t="s">
        <v>319</v>
      </c>
      <c r="B168" s="295" t="str">
        <f>IFERROR(VLOOKUP(CONCATENATE($I$149,B152),'Samleark timer'!$E:$F,2,0),"Indtast årstal i celle I149")</f>
        <v>Indtast årstal i celle I149</v>
      </c>
      <c r="C168" s="295" t="str">
        <f>IFERROR(VLOOKUP(CONCATENATE($I$5,C152),'Samleark timer'!$E:$F,2,0),"Indtast årstal i celle I149")</f>
        <v>Indtast årstal i celle I149</v>
      </c>
      <c r="D168" s="295" t="str">
        <f>IFERROR(VLOOKUP(CONCATENATE($I$5,D152),'Samleark timer'!$E:$F,2,0),"Indtast årstal i celle I149")</f>
        <v>Indtast årstal i celle I149</v>
      </c>
      <c r="E168" s="295" t="str">
        <f>IFERROR(VLOOKUP(CONCATENATE($I$5,E152),'Samleark timer'!$E:$F,2,0),"Indtast årstal i celle I149")</f>
        <v>Indtast årstal i celle I149</v>
      </c>
      <c r="F168" s="295" t="str">
        <f>IFERROR(VLOOKUP(CONCATENATE($I$5,F152),'Samleark timer'!$E:$F,2,0),"Indtast årstal i celle I149")</f>
        <v>Indtast årstal i celle I149</v>
      </c>
      <c r="G168" s="295" t="str">
        <f>IFERROR(VLOOKUP(CONCATENATE($I$5,G152),'Samleark timer'!$E:$F,2,0),"Indtast årstal i celle I149")</f>
        <v>Indtast årstal i celle I149</v>
      </c>
      <c r="H168" s="295" t="str">
        <f>IFERROR(VLOOKUP(CONCATENATE($I$5,H152),'Samleark timer'!$E:$F,2,0),"Indtast årstal i celle I149")</f>
        <v>Indtast årstal i celle I149</v>
      </c>
      <c r="I168" s="295" t="str">
        <f>IFERROR(VLOOKUP(CONCATENATE($I$5,I152),'Samleark timer'!$E:$F,2,0),"Indtast årstal i celle I149")</f>
        <v>Indtast årstal i celle I149</v>
      </c>
      <c r="J168" s="295" t="str">
        <f>IFERROR(VLOOKUP(CONCATENATE($I$5,J152),'Samleark timer'!$E:$F,2,0),"Indtast årstal i celle I149")</f>
        <v>Indtast årstal i celle I149</v>
      </c>
      <c r="K168" s="295" t="str">
        <f>IFERROR(VLOOKUP(CONCATENATE($I$5,K152),'Samleark timer'!$E:$F,2,0),"Indtast årstal i celle I149")</f>
        <v>Indtast årstal i celle I149</v>
      </c>
      <c r="L168" s="295" t="str">
        <f>IFERROR(VLOOKUP(CONCATENATE($I$5,L152),'Samleark timer'!$E:$F,2,0),"Indtast årstal i celle I149")</f>
        <v>Indtast årstal i celle I149</v>
      </c>
      <c r="M168" s="295" t="str">
        <f>IFERROR(VLOOKUP(CONCATENATE($I$5,M152),'Samleark timer'!$E:$F,2,0),"Indtast årstal i celle I149")</f>
        <v>Indtast årstal i celle I149</v>
      </c>
      <c r="N168" s="254">
        <f>SUM(B168:M168)</f>
        <v>0</v>
      </c>
      <c r="O168" s="6"/>
      <c r="P168" s="619"/>
      <c r="Q168" s="589"/>
      <c r="R168" s="589"/>
      <c r="S168" s="589"/>
      <c r="T168" s="589"/>
      <c r="U168" s="589"/>
      <c r="V168" s="589"/>
      <c r="W168" s="589"/>
      <c r="X168" s="589"/>
      <c r="Y168" s="589"/>
      <c r="Z168" s="589"/>
      <c r="AA168" s="589"/>
      <c r="AB168" s="589"/>
      <c r="AC168" s="589"/>
      <c r="AD168" s="589"/>
      <c r="AE168" s="589"/>
      <c r="AF168" s="589"/>
      <c r="AG168" s="589"/>
    </row>
    <row r="169" spans="1:33" s="11" customFormat="1" ht="15" thickBot="1" x14ac:dyDescent="0.35">
      <c r="A169" s="183" t="s">
        <v>323</v>
      </c>
      <c r="B169" s="399">
        <v>0</v>
      </c>
      <c r="C169" s="399">
        <v>0</v>
      </c>
      <c r="D169" s="399">
        <v>0</v>
      </c>
      <c r="E169" s="399">
        <v>0</v>
      </c>
      <c r="F169" s="399">
        <v>0</v>
      </c>
      <c r="G169" s="399">
        <v>0</v>
      </c>
      <c r="H169" s="399">
        <v>0</v>
      </c>
      <c r="I169" s="399">
        <v>0</v>
      </c>
      <c r="J169" s="399">
        <v>0</v>
      </c>
      <c r="K169" s="399">
        <v>0</v>
      </c>
      <c r="L169" s="399">
        <v>0</v>
      </c>
      <c r="M169" s="399">
        <v>0</v>
      </c>
      <c r="N169" s="255">
        <f>SUM(B169:M169)</f>
        <v>0</v>
      </c>
      <c r="O169" s="6"/>
      <c r="P169" s="589"/>
      <c r="Q169" s="589"/>
      <c r="R169" s="589"/>
      <c r="S169" s="589"/>
      <c r="T169" s="589"/>
      <c r="U169" s="589"/>
      <c r="V169" s="589"/>
      <c r="W169" s="589"/>
      <c r="X169" s="589"/>
      <c r="Y169" s="589"/>
      <c r="Z169" s="589"/>
      <c r="AA169" s="589"/>
      <c r="AB169" s="589"/>
      <c r="AC169" s="589"/>
      <c r="AD169" s="589"/>
      <c r="AE169" s="589"/>
      <c r="AF169" s="589"/>
      <c r="AG169" s="589"/>
    </row>
    <row r="170" spans="1:33" ht="15" thickBot="1" x14ac:dyDescent="0.35">
      <c r="A170" s="265"/>
      <c r="B170" s="266"/>
      <c r="C170" s="266"/>
      <c r="D170" s="266"/>
      <c r="E170" s="266"/>
      <c r="F170" s="266"/>
      <c r="G170" s="266"/>
      <c r="H170" s="266"/>
      <c r="I170" s="266"/>
      <c r="J170" s="266"/>
      <c r="K170" s="266"/>
      <c r="L170" s="266"/>
      <c r="M170" s="267"/>
      <c r="N170" s="257"/>
      <c r="O170" s="6"/>
      <c r="P170" s="589"/>
      <c r="Q170" s="589"/>
      <c r="R170" s="589"/>
      <c r="S170" s="589"/>
      <c r="T170" s="589"/>
      <c r="U170" s="589"/>
      <c r="V170" s="589"/>
      <c r="W170" s="589"/>
      <c r="X170" s="589"/>
      <c r="Y170" s="589"/>
      <c r="Z170" s="589"/>
      <c r="AA170" s="589"/>
      <c r="AB170" s="589"/>
      <c r="AC170" s="589"/>
      <c r="AD170" s="589"/>
      <c r="AE170" s="589"/>
      <c r="AF170" s="589"/>
      <c r="AG170" s="589"/>
    </row>
    <row r="171" spans="1:33" ht="43.2" x14ac:dyDescent="0.3">
      <c r="A171" s="184" t="s">
        <v>404</v>
      </c>
      <c r="B171" s="296" t="str">
        <f>IFERROR(+B165*B168,"Indtast årstal i celle I149")</f>
        <v>Indtast årstal i celle I149</v>
      </c>
      <c r="C171" s="296" t="str">
        <f t="shared" ref="C171:M171" si="37">IFERROR(+C165*C168,"Indtast årstal i celle I149")</f>
        <v>Indtast årstal i celle I149</v>
      </c>
      <c r="D171" s="296" t="str">
        <f t="shared" si="37"/>
        <v>Indtast årstal i celle I149</v>
      </c>
      <c r="E171" s="296" t="str">
        <f t="shared" si="37"/>
        <v>Indtast årstal i celle I149</v>
      </c>
      <c r="F171" s="296" t="str">
        <f t="shared" si="37"/>
        <v>Indtast årstal i celle I149</v>
      </c>
      <c r="G171" s="296" t="str">
        <f t="shared" si="37"/>
        <v>Indtast årstal i celle I149</v>
      </c>
      <c r="H171" s="296" t="str">
        <f t="shared" si="37"/>
        <v>Indtast årstal i celle I149</v>
      </c>
      <c r="I171" s="296" t="str">
        <f t="shared" si="37"/>
        <v>Indtast årstal i celle I149</v>
      </c>
      <c r="J171" s="296" t="str">
        <f t="shared" si="37"/>
        <v>Indtast årstal i celle I149</v>
      </c>
      <c r="K171" s="296" t="str">
        <f t="shared" si="37"/>
        <v>Indtast årstal i celle I149</v>
      </c>
      <c r="L171" s="296" t="str">
        <f t="shared" si="37"/>
        <v>Indtast årstal i celle I149</v>
      </c>
      <c r="M171" s="296" t="str">
        <f t="shared" si="37"/>
        <v>Indtast årstal i celle I149</v>
      </c>
      <c r="N171" s="258">
        <f>SUM(B171:M171)</f>
        <v>0</v>
      </c>
      <c r="O171" s="6"/>
      <c r="P171" s="589"/>
      <c r="Q171" s="589"/>
      <c r="R171" s="589"/>
      <c r="S171" s="589"/>
      <c r="T171" s="589"/>
      <c r="U171" s="589"/>
      <c r="V171" s="589"/>
      <c r="W171" s="589"/>
      <c r="X171" s="589"/>
      <c r="Y171" s="589"/>
      <c r="Z171" s="589"/>
      <c r="AA171" s="589"/>
      <c r="AB171" s="589"/>
      <c r="AC171" s="589"/>
      <c r="AD171" s="589"/>
      <c r="AE171" s="589"/>
      <c r="AF171" s="589"/>
      <c r="AG171" s="589"/>
    </row>
    <row r="172" spans="1:33" ht="15" thickBot="1" x14ac:dyDescent="0.35">
      <c r="A172" s="184" t="s">
        <v>325</v>
      </c>
      <c r="B172" s="193">
        <f>IF(OR(B165&gt;B166),(B166*B169),(B165*B169))</f>
        <v>0</v>
      </c>
      <c r="C172" s="193">
        <f t="shared" ref="C172:M172" si="38">IF(OR(C165&gt;C166),(C166*C169),(C165*C169))</f>
        <v>0</v>
      </c>
      <c r="D172" s="193">
        <f t="shared" si="38"/>
        <v>0</v>
      </c>
      <c r="E172" s="193">
        <f t="shared" si="38"/>
        <v>0</v>
      </c>
      <c r="F172" s="193">
        <f t="shared" si="38"/>
        <v>0</v>
      </c>
      <c r="G172" s="193">
        <f t="shared" si="38"/>
        <v>0</v>
      </c>
      <c r="H172" s="193">
        <f t="shared" si="38"/>
        <v>0</v>
      </c>
      <c r="I172" s="193">
        <f t="shared" si="38"/>
        <v>0</v>
      </c>
      <c r="J172" s="193">
        <f t="shared" si="38"/>
        <v>0</v>
      </c>
      <c r="K172" s="193">
        <f t="shared" si="38"/>
        <v>0</v>
      </c>
      <c r="L172" s="193">
        <f t="shared" si="38"/>
        <v>0</v>
      </c>
      <c r="M172" s="256">
        <f t="shared" si="38"/>
        <v>0</v>
      </c>
      <c r="N172" s="255">
        <f>SUM(B172:M172)</f>
        <v>0</v>
      </c>
      <c r="O172" s="6"/>
      <c r="P172" s="589"/>
      <c r="Q172" s="589"/>
      <c r="R172" s="589"/>
      <c r="S172" s="589"/>
      <c r="T172" s="589"/>
      <c r="U172" s="589"/>
      <c r="V172" s="589"/>
      <c r="W172" s="589"/>
      <c r="X172" s="589"/>
      <c r="Y172" s="589"/>
      <c r="Z172" s="589"/>
      <c r="AA172" s="589"/>
      <c r="AB172" s="589"/>
      <c r="AC172" s="589"/>
      <c r="AD172" s="589"/>
      <c r="AE172" s="589"/>
      <c r="AF172" s="589"/>
      <c r="AG172" s="589"/>
    </row>
    <row r="173" spans="1:33" x14ac:dyDescent="0.3">
      <c r="A173" s="195"/>
      <c r="B173" s="278"/>
      <c r="C173" s="278"/>
      <c r="D173" s="278"/>
      <c r="E173" s="278"/>
      <c r="F173" s="278"/>
      <c r="G173" s="196"/>
      <c r="H173" s="196"/>
      <c r="I173" s="196"/>
      <c r="J173" s="196"/>
      <c r="K173" s="196"/>
      <c r="L173" s="196"/>
      <c r="M173" s="197"/>
      <c r="N173" s="191"/>
      <c r="O173" s="6"/>
      <c r="T173" s="204"/>
      <c r="X173" s="389"/>
      <c r="Y173" s="389"/>
      <c r="Z173" s="389"/>
    </row>
    <row r="174" spans="1:33" ht="15" hidden="1" thickBot="1" x14ac:dyDescent="0.35">
      <c r="A174" s="198" t="s">
        <v>320</v>
      </c>
      <c r="B174" s="199"/>
      <c r="C174" s="199"/>
      <c r="D174" s="199"/>
      <c r="E174" s="199"/>
      <c r="F174" s="199"/>
      <c r="G174" s="199"/>
      <c r="H174" s="199"/>
      <c r="I174" s="199"/>
      <c r="J174" s="199"/>
      <c r="K174" s="199"/>
      <c r="L174" s="199"/>
      <c r="M174" s="199"/>
      <c r="N174" s="253" t="s">
        <v>52</v>
      </c>
      <c r="O174" s="6"/>
      <c r="P174" s="621" t="s">
        <v>402</v>
      </c>
      <c r="Q174" s="622"/>
      <c r="R174" s="639"/>
      <c r="S174" s="215">
        <f>$I$149</f>
        <v>0</v>
      </c>
      <c r="T174" s="388"/>
      <c r="U174" s="388"/>
      <c r="V174" s="388"/>
      <c r="W174" s="388"/>
      <c r="X174" s="388"/>
      <c r="Y174" s="388"/>
      <c r="Z174" s="388"/>
      <c r="AA174" s="388"/>
    </row>
    <row r="175" spans="1:33" hidden="1" x14ac:dyDescent="0.3">
      <c r="A175" s="175" t="s">
        <v>321</v>
      </c>
      <c r="B175" s="400">
        <f t="shared" ref="B175:M175" si="39">IF(OR(B165&gt;B166),(B166),(B165))</f>
        <v>0</v>
      </c>
      <c r="C175" s="400">
        <f t="shared" si="39"/>
        <v>0</v>
      </c>
      <c r="D175" s="400">
        <f t="shared" si="39"/>
        <v>0</v>
      </c>
      <c r="E175" s="400">
        <f t="shared" si="39"/>
        <v>0</v>
      </c>
      <c r="F175" s="400">
        <f t="shared" si="39"/>
        <v>0</v>
      </c>
      <c r="G175" s="400">
        <f t="shared" si="39"/>
        <v>0</v>
      </c>
      <c r="H175" s="400">
        <f t="shared" si="39"/>
        <v>0</v>
      </c>
      <c r="I175" s="400">
        <f t="shared" si="39"/>
        <v>0</v>
      </c>
      <c r="J175" s="400">
        <f t="shared" si="39"/>
        <v>0</v>
      </c>
      <c r="K175" s="400">
        <f t="shared" si="39"/>
        <v>0</v>
      </c>
      <c r="L175" s="400">
        <f t="shared" si="39"/>
        <v>0</v>
      </c>
      <c r="M175" s="401">
        <f t="shared" si="39"/>
        <v>0</v>
      </c>
      <c r="N175" s="259"/>
      <c r="O175" s="6"/>
      <c r="P175" s="619"/>
      <c r="Q175" s="589"/>
      <c r="R175" s="589"/>
      <c r="S175" s="589"/>
      <c r="T175" s="589"/>
      <c r="U175" s="589"/>
      <c r="V175" s="589"/>
      <c r="W175" s="589"/>
      <c r="X175" s="589"/>
      <c r="Y175" s="589"/>
      <c r="Z175" s="589"/>
      <c r="AA175" s="589"/>
      <c r="AB175" s="589"/>
      <c r="AC175" s="589"/>
      <c r="AD175" s="589"/>
      <c r="AE175" s="589"/>
      <c r="AF175" s="589"/>
      <c r="AG175" s="589"/>
    </row>
    <row r="176" spans="1:33" ht="15" hidden="1" thickBot="1" x14ac:dyDescent="0.35">
      <c r="A176" s="175" t="s">
        <v>322</v>
      </c>
      <c r="B176" s="400">
        <f>IFERROR(IF(OR(B168&gt;B169),(B169),(B168)),0)</f>
        <v>0</v>
      </c>
      <c r="C176" s="400">
        <f t="shared" ref="C176:M176" si="40">IFERROR(IF(OR(C168&gt;C169),(C169),(C168)),0)</f>
        <v>0</v>
      </c>
      <c r="D176" s="400">
        <f t="shared" si="40"/>
        <v>0</v>
      </c>
      <c r="E176" s="400">
        <f t="shared" si="40"/>
        <v>0</v>
      </c>
      <c r="F176" s="400">
        <f t="shared" si="40"/>
        <v>0</v>
      </c>
      <c r="G176" s="400">
        <f t="shared" si="40"/>
        <v>0</v>
      </c>
      <c r="H176" s="400">
        <f t="shared" si="40"/>
        <v>0</v>
      </c>
      <c r="I176" s="400">
        <f t="shared" si="40"/>
        <v>0</v>
      </c>
      <c r="J176" s="400">
        <f t="shared" si="40"/>
        <v>0</v>
      </c>
      <c r="K176" s="400">
        <f t="shared" si="40"/>
        <v>0</v>
      </c>
      <c r="L176" s="400">
        <f t="shared" si="40"/>
        <v>0</v>
      </c>
      <c r="M176" s="400">
        <f t="shared" si="40"/>
        <v>0</v>
      </c>
      <c r="N176" s="260">
        <f>SUM(B176:M176)</f>
        <v>0</v>
      </c>
      <c r="O176" s="6"/>
      <c r="P176" s="589"/>
      <c r="Q176" s="589"/>
      <c r="R176" s="589"/>
      <c r="S176" s="589"/>
      <c r="T176" s="589"/>
      <c r="U176" s="589"/>
      <c r="V176" s="589"/>
      <c r="W176" s="589"/>
      <c r="X176" s="589"/>
      <c r="Y176" s="589"/>
      <c r="Z176" s="589"/>
      <c r="AA176" s="589"/>
      <c r="AB176" s="589"/>
      <c r="AC176" s="589"/>
      <c r="AD176" s="589"/>
      <c r="AE176" s="589"/>
      <c r="AF176" s="589"/>
      <c r="AG176" s="589"/>
    </row>
    <row r="177" spans="1:33" hidden="1" x14ac:dyDescent="0.3">
      <c r="A177" s="118"/>
      <c r="B177" s="413"/>
      <c r="C177" s="413"/>
      <c r="D177" s="413"/>
      <c r="E177" s="413"/>
      <c r="F177" s="414"/>
      <c r="G177" s="414"/>
      <c r="H177" s="414"/>
      <c r="I177" s="414"/>
      <c r="J177" s="414"/>
      <c r="K177" s="414"/>
      <c r="L177" s="414"/>
      <c r="M177" s="414"/>
      <c r="N177" s="202"/>
      <c r="O177" s="6"/>
      <c r="P177" s="589"/>
      <c r="Q177" s="589"/>
      <c r="R177" s="589"/>
      <c r="S177" s="589"/>
      <c r="T177" s="589"/>
      <c r="U177" s="589"/>
      <c r="V177" s="589"/>
      <c r="W177" s="589"/>
      <c r="X177" s="589"/>
      <c r="Y177" s="589"/>
      <c r="Z177" s="589"/>
      <c r="AA177" s="589"/>
      <c r="AB177" s="589"/>
      <c r="AC177" s="589"/>
      <c r="AD177" s="589"/>
      <c r="AE177" s="589"/>
      <c r="AF177" s="589"/>
      <c r="AG177" s="589"/>
    </row>
    <row r="178" spans="1:33" hidden="1" x14ac:dyDescent="0.3">
      <c r="A178" s="175" t="s">
        <v>324</v>
      </c>
      <c r="B178" s="400">
        <f>+B175*B176</f>
        <v>0</v>
      </c>
      <c r="C178" s="400">
        <f t="shared" ref="C178:M178" si="41">+C175*C176</f>
        <v>0</v>
      </c>
      <c r="D178" s="400">
        <f t="shared" si="41"/>
        <v>0</v>
      </c>
      <c r="E178" s="400">
        <f t="shared" si="41"/>
        <v>0</v>
      </c>
      <c r="F178" s="400">
        <f t="shared" si="41"/>
        <v>0</v>
      </c>
      <c r="G178" s="400">
        <f t="shared" si="41"/>
        <v>0</v>
      </c>
      <c r="H178" s="400">
        <f t="shared" si="41"/>
        <v>0</v>
      </c>
      <c r="I178" s="400">
        <f t="shared" si="41"/>
        <v>0</v>
      </c>
      <c r="J178" s="400">
        <f t="shared" si="41"/>
        <v>0</v>
      </c>
      <c r="K178" s="400">
        <f t="shared" si="41"/>
        <v>0</v>
      </c>
      <c r="L178" s="400">
        <f t="shared" si="41"/>
        <v>0</v>
      </c>
      <c r="M178" s="400">
        <f t="shared" si="41"/>
        <v>0</v>
      </c>
      <c r="N178" s="200">
        <f>SUM(B178:M178)</f>
        <v>0</v>
      </c>
      <c r="O178" s="179"/>
      <c r="P178" s="589"/>
      <c r="Q178" s="589"/>
      <c r="R178" s="589"/>
      <c r="S178" s="589"/>
      <c r="T178" s="589"/>
      <c r="U178" s="589"/>
      <c r="V178" s="589"/>
      <c r="W178" s="589"/>
      <c r="X178" s="589"/>
      <c r="Y178" s="589"/>
      <c r="Z178" s="589"/>
      <c r="AA178" s="589"/>
      <c r="AB178" s="589"/>
      <c r="AC178" s="589"/>
      <c r="AD178" s="589"/>
      <c r="AE178" s="589"/>
      <c r="AF178" s="589"/>
      <c r="AG178" s="589"/>
    </row>
    <row r="179" spans="1:33" hidden="1" x14ac:dyDescent="0.3">
      <c r="A179" s="204"/>
      <c r="B179" s="171"/>
      <c r="C179" s="171"/>
      <c r="D179" s="171"/>
      <c r="E179" s="171"/>
      <c r="F179" s="171"/>
      <c r="G179" s="171"/>
      <c r="H179" s="171"/>
      <c r="I179" s="171"/>
      <c r="J179" s="171"/>
      <c r="K179" s="171"/>
      <c r="L179" s="171"/>
      <c r="M179" s="171"/>
      <c r="N179" s="171"/>
      <c r="O179" s="173"/>
    </row>
    <row r="180" spans="1:33" x14ac:dyDescent="0.3">
      <c r="A180" s="204"/>
      <c r="B180" s="171"/>
      <c r="C180" s="171"/>
      <c r="D180" s="171"/>
      <c r="E180" s="171"/>
      <c r="F180" s="171"/>
      <c r="G180" s="171"/>
      <c r="H180" s="171"/>
      <c r="I180" s="171"/>
      <c r="J180" s="171"/>
      <c r="K180" s="171"/>
      <c r="L180" s="171"/>
      <c r="M180" s="171"/>
      <c r="N180" s="171"/>
      <c r="O180" s="173"/>
    </row>
    <row r="181" spans="1:33" ht="15" thickBot="1" x14ac:dyDescent="0.35">
      <c r="A181" s="293" t="s">
        <v>88</v>
      </c>
      <c r="B181" s="277"/>
      <c r="C181" s="291"/>
      <c r="D181" s="180"/>
      <c r="E181" s="249"/>
      <c r="F181" s="58"/>
      <c r="G181" s="58"/>
      <c r="H181" s="58"/>
      <c r="I181" s="58"/>
      <c r="J181" s="58"/>
      <c r="K181" s="58"/>
      <c r="L181" s="58"/>
      <c r="M181" s="59"/>
      <c r="O181" s="171"/>
    </row>
    <row r="182" spans="1:33" ht="15" thickBot="1" x14ac:dyDescent="0.35">
      <c r="A182" s="181" t="s">
        <v>423</v>
      </c>
      <c r="B182" s="610">
        <f>+'Timereg. Navn 2'!$B$5</f>
        <v>0</v>
      </c>
      <c r="C182" s="611"/>
      <c r="D182" s="611"/>
      <c r="E182" s="611"/>
      <c r="F182" s="612"/>
      <c r="G182" s="60"/>
      <c r="H182" s="60"/>
      <c r="I182" s="268" t="s">
        <v>418</v>
      </c>
      <c r="J182" s="269"/>
      <c r="K182" s="269"/>
      <c r="L182" s="269"/>
      <c r="M182" s="61"/>
      <c r="O182" s="6"/>
    </row>
    <row r="183" spans="1:33" ht="15.6" thickTop="1" thickBot="1" x14ac:dyDescent="0.35">
      <c r="A183" s="102" t="s">
        <v>421</v>
      </c>
      <c r="B183" s="625">
        <f>+'Timereg. Navn 2'!$B$6</f>
        <v>0</v>
      </c>
      <c r="C183" s="626"/>
      <c r="D183" s="627"/>
      <c r="E183" s="60"/>
      <c r="F183" s="192" t="s">
        <v>380</v>
      </c>
      <c r="G183" s="393" t="s">
        <v>381</v>
      </c>
      <c r="H183" s="60"/>
      <c r="I183" s="270" t="s">
        <v>417</v>
      </c>
      <c r="J183" s="270"/>
      <c r="K183" s="271"/>
      <c r="L183" s="271"/>
      <c r="M183" s="61"/>
      <c r="O183" s="6"/>
    </row>
    <row r="184" spans="1:33" ht="15" thickTop="1" x14ac:dyDescent="0.3">
      <c r="A184" s="64"/>
      <c r="B184" s="62"/>
      <c r="C184" s="62"/>
      <c r="D184" s="62"/>
      <c r="E184" s="62"/>
      <c r="F184" s="62"/>
      <c r="G184" s="62"/>
      <c r="H184" s="62"/>
      <c r="I184" s="62"/>
      <c r="J184" s="62"/>
      <c r="K184" s="62"/>
      <c r="L184" s="62"/>
      <c r="M184" s="63"/>
      <c r="O184" s="6"/>
    </row>
    <row r="185" spans="1:33" ht="15" thickBot="1" x14ac:dyDescent="0.35">
      <c r="A185" s="57" t="s">
        <v>11</v>
      </c>
      <c r="B185" s="616">
        <f>+'Timereg. Navn 2'!$B$7</f>
        <v>0</v>
      </c>
      <c r="C185" s="617"/>
      <c r="D185" s="617"/>
      <c r="E185" s="617"/>
      <c r="F185" s="618"/>
      <c r="G185" s="7"/>
      <c r="H185" s="57" t="s">
        <v>313</v>
      </c>
      <c r="I185" s="394"/>
      <c r="J185" s="7"/>
      <c r="K185" s="5"/>
      <c r="L185" s="5"/>
      <c r="M185" s="5"/>
      <c r="O185" s="6"/>
    </row>
    <row r="186" spans="1:33" ht="42.6" customHeight="1" x14ac:dyDescent="0.3">
      <c r="A186" s="210" t="s">
        <v>413</v>
      </c>
      <c r="B186" s="628" t="str">
        <f>IF(+'Timereg. Navn 2'!$B$4=0,"Vælg 'Kommune' eller 'Naturstyrelsen' på fanen 'Timereg. Navn'",+'Timereg. Navn 2'!$B$4)</f>
        <v>Vælg 'Kommune' eller 'Naturstyrelsen' på fanen 'Timereg. Navn'</v>
      </c>
      <c r="C186" s="629"/>
      <c r="D186" s="286"/>
      <c r="E186" s="287"/>
      <c r="F186" s="172"/>
      <c r="G186" s="1"/>
      <c r="H186" s="1"/>
      <c r="I186" s="5"/>
      <c r="J186" s="1"/>
      <c r="K186" s="1"/>
      <c r="L186" s="1"/>
      <c r="M186" s="1"/>
      <c r="O186" s="6"/>
    </row>
    <row r="187" spans="1:33" ht="15" thickBot="1" x14ac:dyDescent="0.35">
      <c r="A187" s="274"/>
      <c r="B187" s="623" t="s">
        <v>19</v>
      </c>
      <c r="C187" s="624"/>
      <c r="D187" s="244">
        <v>0.15</v>
      </c>
      <c r="E187" s="288">
        <f>0.15*N208</f>
        <v>0</v>
      </c>
      <c r="F187" s="207"/>
      <c r="G187" s="66"/>
      <c r="H187" s="66"/>
      <c r="I187" s="66"/>
      <c r="J187" s="66"/>
      <c r="K187" s="66"/>
      <c r="L187" s="66"/>
      <c r="M187" s="66"/>
      <c r="N187" s="95"/>
      <c r="O187" s="6"/>
    </row>
    <row r="188" spans="1:33" ht="15" thickBot="1" x14ac:dyDescent="0.35">
      <c r="A188" s="78"/>
      <c r="B188" s="79" t="s">
        <v>35</v>
      </c>
      <c r="C188" s="79" t="s">
        <v>36</v>
      </c>
      <c r="D188" s="65" t="s">
        <v>37</v>
      </c>
      <c r="E188" s="242" t="s">
        <v>38</v>
      </c>
      <c r="F188" s="248" t="s">
        <v>240</v>
      </c>
      <c r="G188" s="243" t="s">
        <v>39</v>
      </c>
      <c r="H188" s="79" t="s">
        <v>40</v>
      </c>
      <c r="I188" s="79" t="s">
        <v>41</v>
      </c>
      <c r="J188" s="79" t="s">
        <v>241</v>
      </c>
      <c r="K188" s="79" t="s">
        <v>242</v>
      </c>
      <c r="L188" s="79" t="s">
        <v>243</v>
      </c>
      <c r="M188" s="79" t="s">
        <v>244</v>
      </c>
      <c r="O188" s="6"/>
    </row>
    <row r="189" spans="1:33" x14ac:dyDescent="0.3">
      <c r="A189" s="182" t="s">
        <v>42</v>
      </c>
      <c r="B189" s="395">
        <v>0</v>
      </c>
      <c r="C189" s="395">
        <v>0</v>
      </c>
      <c r="D189" s="395">
        <v>0</v>
      </c>
      <c r="E189" s="395">
        <v>0</v>
      </c>
      <c r="F189" s="395">
        <v>0</v>
      </c>
      <c r="G189" s="395">
        <v>0</v>
      </c>
      <c r="H189" s="395">
        <v>0</v>
      </c>
      <c r="I189" s="395">
        <v>0</v>
      </c>
      <c r="J189" s="395">
        <v>0</v>
      </c>
      <c r="K189" s="395">
        <v>0</v>
      </c>
      <c r="L189" s="395">
        <v>0</v>
      </c>
      <c r="M189" s="395">
        <v>0</v>
      </c>
      <c r="O189" s="6"/>
    </row>
    <row r="190" spans="1:33" ht="15" thickBot="1" x14ac:dyDescent="0.35">
      <c r="A190" s="274" t="s">
        <v>43</v>
      </c>
      <c r="B190" s="396">
        <v>0</v>
      </c>
      <c r="C190" s="396">
        <v>0</v>
      </c>
      <c r="D190" s="396">
        <v>0</v>
      </c>
      <c r="E190" s="396">
        <v>0</v>
      </c>
      <c r="F190" s="396">
        <v>0</v>
      </c>
      <c r="G190" s="396">
        <v>0</v>
      </c>
      <c r="H190" s="396">
        <v>0</v>
      </c>
      <c r="I190" s="396">
        <v>0</v>
      </c>
      <c r="J190" s="396">
        <v>0</v>
      </c>
      <c r="K190" s="396">
        <v>0</v>
      </c>
      <c r="L190" s="396">
        <v>0</v>
      </c>
      <c r="M190" s="396">
        <v>0</v>
      </c>
      <c r="O190" s="6"/>
    </row>
    <row r="191" spans="1:33" x14ac:dyDescent="0.3">
      <c r="A191" s="272" t="s">
        <v>44</v>
      </c>
      <c r="B191" s="273">
        <f t="shared" ref="B191:M191" si="42">SUM(B189:B190)</f>
        <v>0</v>
      </c>
      <c r="C191" s="273">
        <f t="shared" si="42"/>
        <v>0</v>
      </c>
      <c r="D191" s="273">
        <f t="shared" si="42"/>
        <v>0</v>
      </c>
      <c r="E191" s="273">
        <f t="shared" si="42"/>
        <v>0</v>
      </c>
      <c r="F191" s="273">
        <f t="shared" si="42"/>
        <v>0</v>
      </c>
      <c r="G191" s="273">
        <f t="shared" si="42"/>
        <v>0</v>
      </c>
      <c r="H191" s="273">
        <f t="shared" si="42"/>
        <v>0</v>
      </c>
      <c r="I191" s="273">
        <f t="shared" si="42"/>
        <v>0</v>
      </c>
      <c r="J191" s="273">
        <f t="shared" si="42"/>
        <v>0</v>
      </c>
      <c r="K191" s="273">
        <f t="shared" si="42"/>
        <v>0</v>
      </c>
      <c r="L191" s="273">
        <f t="shared" si="42"/>
        <v>0</v>
      </c>
      <c r="M191" s="273">
        <f t="shared" si="42"/>
        <v>0</v>
      </c>
      <c r="O191" s="6"/>
    </row>
    <row r="192" spans="1:33" x14ac:dyDescent="0.3">
      <c r="A192" s="251"/>
      <c r="B192" s="252"/>
      <c r="C192" s="252"/>
      <c r="D192" s="252"/>
      <c r="E192" s="252"/>
      <c r="F192" s="252"/>
      <c r="G192" s="252"/>
      <c r="H192" s="252"/>
      <c r="I192" s="252"/>
      <c r="J192" s="252"/>
      <c r="K192" s="252"/>
      <c r="L192" s="252"/>
      <c r="M192" s="252"/>
      <c r="O192" s="6"/>
    </row>
    <row r="193" spans="1:33" ht="43.2" x14ac:dyDescent="0.3">
      <c r="A193" s="194" t="s">
        <v>45</v>
      </c>
      <c r="B193" s="298" t="str">
        <f>IF('Timereg. Navn 2'!$B$4="","Celle B186 skal være udfyldt",IF(AND($B$6="Kommune",B191&gt;0),B191*1.95/100,IF(AND($B$6="Naturstyrelsen",B191&gt;0),B191*1.5/100,"0,00")))</f>
        <v>Celle B186 skal være udfyldt</v>
      </c>
      <c r="C193" s="298" t="str">
        <f>IF('Timereg. Navn 2'!$B$4="","Celle B186 skal være udfyldt",IF(AND($B$6="Kommune",C191&gt;0),C191*1.95/100,IF(AND($B$6="Naturstyrelsen",C191&gt;0),C191*1.5/100,"0,00")))</f>
        <v>Celle B186 skal være udfyldt</v>
      </c>
      <c r="D193" s="298" t="str">
        <f>IF('Timereg. Navn 2'!$B$4="","Celle B186 skal være udfyldt",IF(AND($B$6="Kommune",D191&gt;0),D191*1.95/100,IF(AND($B$6="Naturstyrelsen",D191&gt;0),D191*1.5/100,"0,00")))</f>
        <v>Celle B186 skal være udfyldt</v>
      </c>
      <c r="E193" s="298" t="str">
        <f>IF('Timereg. Navn 2'!$B$4="","Celle B186 skal være udfyldt",IF(AND($B$6="Kommune",E191&gt;0),E191*1.95/100,IF(AND($B$6="Naturstyrelsen",E191&gt;0),E191*1.5/100,"0,00")))</f>
        <v>Celle B186 skal være udfyldt</v>
      </c>
      <c r="F193" s="298" t="str">
        <f>IF('Timereg. Navn 2'!$B$4="","Celle B186 skal være udfyldt",IF(AND($B$6="Kommune",F191&gt;0),F191*1.95/100,IF(AND($B$6="Naturstyrelsen",F191&gt;0),F191*1.5/100,"0,00")))</f>
        <v>Celle B186 skal være udfyldt</v>
      </c>
      <c r="G193" s="298" t="str">
        <f>IF('Timereg. Navn 2'!$B$4="","Celle B186 skal være udfyldt",IF(AND($B$6="Kommune",G191&gt;0),G191*1.95/100,IF(AND($B$6="Naturstyrelsen",G191&gt;0),G191*1.5/100,"0,00")))</f>
        <v>Celle B186 skal være udfyldt</v>
      </c>
      <c r="H193" s="298" t="str">
        <f>IF('Timereg. Navn 2'!$B$4="","Celle B186 skal være udfyldt",IF(AND($B$6="Kommune",H191&gt;0),H191*1.95/100,IF(AND($B$6="Naturstyrelsen",H191&gt;0),H191*1.5/100,"0,00")))</f>
        <v>Celle B186 skal være udfyldt</v>
      </c>
      <c r="I193" s="298" t="str">
        <f>IF('Timereg. Navn 2'!$B$4="","Celle B186 skal være udfyldt",IF(AND($B$6="Kommune",I191&gt;0),I191*1.95/100,IF(AND($B$6="Naturstyrelsen",I191&gt;0),I191*1.5/100,"0,00")))</f>
        <v>Celle B186 skal være udfyldt</v>
      </c>
      <c r="J193" s="298" t="str">
        <f>IF('Timereg. Navn 2'!$B$4="","Celle B186 skal være udfyldt",IF(AND($B$6="Kommune",J191&gt;0),J191*1.95/100,IF(AND($B$6="Naturstyrelsen",J191&gt;0),J191*1.5/100,"0,00")))</f>
        <v>Celle B186 skal være udfyldt</v>
      </c>
      <c r="K193" s="298" t="str">
        <f>IF('Timereg. Navn 2'!$B$4="","Celle B186 skal være udfyldt",IF(AND($B$6="Kommune",K191&gt;0),K191*1.95/100,IF(AND($B$6="Naturstyrelsen",K191&gt;0),K191*1.5/100,"0,00")))</f>
        <v>Celle B186 skal være udfyldt</v>
      </c>
      <c r="L193" s="298" t="str">
        <f>IF('Timereg. Navn 2'!$B$4="","Celle B186 skal være udfyldt",IF(AND($B$6="Kommune",L191&gt;0),L191*1.95/100,IF(AND($B$6="Naturstyrelsen",L191&gt;0),L191*1.5/100,"0,00")))</f>
        <v>Celle B186 skal være udfyldt</v>
      </c>
      <c r="M193" s="298" t="str">
        <f>IF('Timereg. Navn 2'!$B$4="","Celle B186 skal være udfyldt",IF(AND($B$6="Kommune",M191&gt;0),M191*1.95/100,IF(AND($B$6="Naturstyrelsen",M191&gt;0),M191*1.5/100,"0,00")))</f>
        <v>Celle B186 skal være udfyldt</v>
      </c>
      <c r="O193" s="6"/>
    </row>
    <row r="194" spans="1:33" x14ac:dyDescent="0.3">
      <c r="A194" s="251"/>
      <c r="B194" s="252"/>
      <c r="C194" s="252"/>
      <c r="D194" s="252"/>
      <c r="E194" s="252"/>
      <c r="F194" s="252"/>
      <c r="G194" s="252"/>
      <c r="H194" s="252"/>
      <c r="I194" s="252"/>
      <c r="J194" s="252"/>
      <c r="K194" s="252"/>
      <c r="L194" s="252"/>
      <c r="M194" s="252"/>
      <c r="O194" s="6"/>
    </row>
    <row r="195" spans="1:33" x14ac:dyDescent="0.3">
      <c r="A195" s="102" t="s">
        <v>46</v>
      </c>
      <c r="B195" s="397">
        <v>0</v>
      </c>
      <c r="C195" s="397">
        <v>0</v>
      </c>
      <c r="D195" s="397">
        <v>0</v>
      </c>
      <c r="E195" s="397">
        <v>0</v>
      </c>
      <c r="F195" s="397">
        <v>0</v>
      </c>
      <c r="G195" s="397">
        <v>0</v>
      </c>
      <c r="H195" s="397">
        <v>0</v>
      </c>
      <c r="I195" s="397">
        <v>0</v>
      </c>
      <c r="J195" s="397">
        <v>0</v>
      </c>
      <c r="K195" s="397">
        <v>0</v>
      </c>
      <c r="L195" s="397">
        <v>0</v>
      </c>
      <c r="M195" s="397">
        <v>0</v>
      </c>
      <c r="N195" s="10"/>
      <c r="O195" s="6"/>
    </row>
    <row r="196" spans="1:33" x14ac:dyDescent="0.3">
      <c r="A196" s="102" t="s">
        <v>47</v>
      </c>
      <c r="B196" s="397">
        <v>0</v>
      </c>
      <c r="C196" s="397">
        <v>0</v>
      </c>
      <c r="D196" s="397">
        <v>0</v>
      </c>
      <c r="E196" s="397">
        <v>0</v>
      </c>
      <c r="F196" s="397">
        <v>0</v>
      </c>
      <c r="G196" s="397">
        <v>0</v>
      </c>
      <c r="H196" s="397">
        <v>0</v>
      </c>
      <c r="I196" s="397">
        <v>0</v>
      </c>
      <c r="J196" s="397">
        <v>0</v>
      </c>
      <c r="K196" s="397">
        <v>0</v>
      </c>
      <c r="L196" s="397">
        <v>0</v>
      </c>
      <c r="M196" s="397">
        <v>0</v>
      </c>
      <c r="O196" s="6"/>
    </row>
    <row r="197" spans="1:33" ht="15" thickBot="1" x14ac:dyDescent="0.35">
      <c r="A197" s="275"/>
      <c r="B197" s="276"/>
      <c r="C197" s="276"/>
      <c r="D197" s="276"/>
      <c r="E197" s="276"/>
      <c r="F197" s="276"/>
      <c r="G197" s="276"/>
      <c r="H197" s="276"/>
      <c r="I197" s="276"/>
      <c r="J197" s="276"/>
      <c r="K197" s="276"/>
      <c r="L197" s="276"/>
      <c r="M197" s="276"/>
      <c r="O197" s="6"/>
    </row>
    <row r="198" spans="1:33" x14ac:dyDescent="0.3">
      <c r="A198" s="272" t="s">
        <v>48</v>
      </c>
      <c r="B198" s="273">
        <f>SUM(B191:B196)</f>
        <v>0</v>
      </c>
      <c r="C198" s="273">
        <f t="shared" ref="C198:M198" si="43">SUM(C191:C196)</f>
        <v>0</v>
      </c>
      <c r="D198" s="273">
        <f t="shared" si="43"/>
        <v>0</v>
      </c>
      <c r="E198" s="273">
        <f t="shared" si="43"/>
        <v>0</v>
      </c>
      <c r="F198" s="273">
        <f t="shared" si="43"/>
        <v>0</v>
      </c>
      <c r="G198" s="273">
        <f t="shared" si="43"/>
        <v>0</v>
      </c>
      <c r="H198" s="273">
        <f t="shared" si="43"/>
        <v>0</v>
      </c>
      <c r="I198" s="273">
        <f t="shared" si="43"/>
        <v>0</v>
      </c>
      <c r="J198" s="273">
        <f t="shared" si="43"/>
        <v>0</v>
      </c>
      <c r="K198" s="273">
        <f t="shared" si="43"/>
        <v>0</v>
      </c>
      <c r="L198" s="273">
        <f t="shared" si="43"/>
        <v>0</v>
      </c>
      <c r="M198" s="273">
        <f t="shared" si="43"/>
        <v>0</v>
      </c>
      <c r="O198" s="6"/>
    </row>
    <row r="199" spans="1:33" x14ac:dyDescent="0.3">
      <c r="A199" s="251"/>
      <c r="B199" s="252"/>
      <c r="C199" s="252"/>
      <c r="D199" s="252"/>
      <c r="E199" s="252"/>
      <c r="F199" s="252"/>
      <c r="G199" s="252"/>
      <c r="H199" s="252"/>
      <c r="I199" s="252"/>
      <c r="J199" s="261"/>
      <c r="K199" s="252"/>
      <c r="L199" s="252"/>
      <c r="M199" s="252"/>
      <c r="O199" s="6"/>
    </row>
    <row r="200" spans="1:33" ht="43.2" x14ac:dyDescent="0.3">
      <c r="A200" s="290" t="s">
        <v>308</v>
      </c>
      <c r="B200" s="294" t="str">
        <f>IFERROR(VLOOKUP(CONCATENATE($I$185,B188),'Samleark timer'!$E:$J,6,0),"Indtast årstal i celle I185")</f>
        <v>Indtast årstal i celle I185</v>
      </c>
      <c r="C200" s="294" t="str">
        <f>IFERROR(VLOOKUP(CONCATENATE($I$185,C188),'Samleark timer'!$E:$J,6,0),"Indtast årstal i celle I185")</f>
        <v>Indtast årstal i celle I185</v>
      </c>
      <c r="D200" s="294" t="str">
        <f>IFERROR(VLOOKUP(CONCATENATE($I$185,D188),'Samleark timer'!$E:$J,6,0),"Indtast årstal i celle I185")</f>
        <v>Indtast årstal i celle I185</v>
      </c>
      <c r="E200" s="294" t="str">
        <f>IFERROR(VLOOKUP(CONCATENATE($I$185,E188),'Samleark timer'!$E:$J,6,0),"Indtast årstal i celle I185")</f>
        <v>Indtast årstal i celle I185</v>
      </c>
      <c r="F200" s="294" t="str">
        <f>IFERROR(VLOOKUP(CONCATENATE($I$185,F188),'Samleark timer'!$E:$J,6,0),"Indtast årstal i celle I185")</f>
        <v>Indtast årstal i celle I185</v>
      </c>
      <c r="G200" s="294" t="str">
        <f>IFERROR(VLOOKUP(CONCATENATE($I$185,G188),'Samleark timer'!$E:$J,6,0),"Indtast årstal i celle I185")</f>
        <v>Indtast årstal i celle I185</v>
      </c>
      <c r="H200" s="294" t="str">
        <f>IFERROR(VLOOKUP(CONCATENATE($I$185,H188),'Samleark timer'!$E:$J,6,0),"Indtast årstal i celle I185")</f>
        <v>Indtast årstal i celle I185</v>
      </c>
      <c r="I200" s="294" t="str">
        <f>IFERROR(VLOOKUP(CONCATENATE($I$185,I188),'Samleark timer'!$E:$J,6,0),"Indtast årstal i celle I185")</f>
        <v>Indtast årstal i celle I185</v>
      </c>
      <c r="J200" s="294" t="str">
        <f>IFERROR(VLOOKUP(CONCATENATE($I$185,J188),'Samleark timer'!$E:$J,6,0),"Indtast årstal i celle I185")</f>
        <v>Indtast årstal i celle I185</v>
      </c>
      <c r="K200" s="294" t="str">
        <f>IFERROR(VLOOKUP(CONCATENATE($I$185,K188),'Samleark timer'!$E:$J,6,0),"Indtast årstal i celle I185")</f>
        <v>Indtast årstal i celle I185</v>
      </c>
      <c r="L200" s="294" t="str">
        <f>IFERROR(VLOOKUP(CONCATENATE($I$185,L188),'Samleark timer'!$E:$J,6,0),"Indtast årstal i celle I185")</f>
        <v>Indtast årstal i celle I185</v>
      </c>
      <c r="M200" s="294" t="str">
        <f>IFERROR(VLOOKUP(CONCATENATE($I$185,M188),'Samleark timer'!$E:$J,6,0),"Indtast årstal i celle I185")</f>
        <v>Indtast årstal i celle I185</v>
      </c>
      <c r="O200" s="6"/>
    </row>
    <row r="201" spans="1:33" x14ac:dyDescent="0.3">
      <c r="A201" s="194" t="s">
        <v>318</v>
      </c>
      <c r="B201" s="289">
        <f>IFERROR(SUM(B198*12/B200),0)</f>
        <v>0</v>
      </c>
      <c r="C201" s="289">
        <f t="shared" ref="C201:M201" si="44">IFERROR(SUM(C198*12/C200),0)</f>
        <v>0</v>
      </c>
      <c r="D201" s="289">
        <f t="shared" si="44"/>
        <v>0</v>
      </c>
      <c r="E201" s="289">
        <f t="shared" si="44"/>
        <v>0</v>
      </c>
      <c r="F201" s="289">
        <f t="shared" si="44"/>
        <v>0</v>
      </c>
      <c r="G201" s="289">
        <f t="shared" si="44"/>
        <v>0</v>
      </c>
      <c r="H201" s="289">
        <f t="shared" si="44"/>
        <v>0</v>
      </c>
      <c r="I201" s="289">
        <f t="shared" si="44"/>
        <v>0</v>
      </c>
      <c r="J201" s="289">
        <f t="shared" si="44"/>
        <v>0</v>
      </c>
      <c r="K201" s="289">
        <f t="shared" si="44"/>
        <v>0</v>
      </c>
      <c r="L201" s="289">
        <f t="shared" si="44"/>
        <v>0</v>
      </c>
      <c r="M201" s="289">
        <f t="shared" si="44"/>
        <v>0</v>
      </c>
      <c r="O201" s="6"/>
    </row>
    <row r="202" spans="1:33" ht="15" thickBot="1" x14ac:dyDescent="0.35">
      <c r="A202" s="182" t="s">
        <v>317</v>
      </c>
      <c r="B202" s="398">
        <v>0</v>
      </c>
      <c r="C202" s="398">
        <v>0</v>
      </c>
      <c r="D202" s="398">
        <v>0</v>
      </c>
      <c r="E202" s="398">
        <v>0</v>
      </c>
      <c r="F202" s="398">
        <v>0</v>
      </c>
      <c r="G202" s="398">
        <v>0</v>
      </c>
      <c r="H202" s="398">
        <v>0</v>
      </c>
      <c r="I202" s="398">
        <v>0</v>
      </c>
      <c r="J202" s="398">
        <v>0</v>
      </c>
      <c r="K202" s="398">
        <v>0</v>
      </c>
      <c r="L202" s="398">
        <v>0</v>
      </c>
      <c r="M202" s="398">
        <v>0</v>
      </c>
      <c r="N202" s="186"/>
      <c r="O202" s="6"/>
      <c r="T202" s="204"/>
      <c r="X202" s="389"/>
      <c r="Y202" s="389"/>
      <c r="Z202" s="389"/>
    </row>
    <row r="203" spans="1:33" ht="15" thickBot="1" x14ac:dyDescent="0.35">
      <c r="A203" s="262"/>
      <c r="B203" s="263"/>
      <c r="C203" s="252"/>
      <c r="D203" s="252"/>
      <c r="E203" s="252"/>
      <c r="F203" s="252"/>
      <c r="G203" s="252"/>
      <c r="H203" s="252"/>
      <c r="I203" s="252"/>
      <c r="J203" s="252"/>
      <c r="K203" s="252"/>
      <c r="L203" s="252"/>
      <c r="M203" s="264"/>
      <c r="N203" s="253" t="s">
        <v>51</v>
      </c>
      <c r="O203" s="6"/>
      <c r="P203" s="621" t="s">
        <v>401</v>
      </c>
      <c r="Q203" s="622"/>
      <c r="R203" s="622"/>
      <c r="S203" s="215">
        <f>$I$185</f>
        <v>0</v>
      </c>
      <c r="T203" s="388"/>
      <c r="U203" s="388"/>
      <c r="V203" s="388"/>
      <c r="W203" s="388"/>
      <c r="X203" s="388"/>
      <c r="Y203" s="388"/>
      <c r="Z203" s="388"/>
      <c r="AA203" s="388"/>
    </row>
    <row r="204" spans="1:33" ht="43.2" x14ac:dyDescent="0.3">
      <c r="A204" s="183" t="s">
        <v>319</v>
      </c>
      <c r="B204" s="295" t="str">
        <f>IFERROR(VLOOKUP(CONCATENATE($I$185,B188),'Samleark timer'!$E:$F,2,0),"Indtast årstal i celle I185")</f>
        <v>Indtast årstal i celle I185</v>
      </c>
      <c r="C204" s="295" t="str">
        <f>IFERROR(VLOOKUP(CONCATENATE($I$185,C188),'Samleark timer'!$E:$F,2,0),"Indtast årstal i celle I185")</f>
        <v>Indtast årstal i celle I185</v>
      </c>
      <c r="D204" s="295" t="str">
        <f>IFERROR(VLOOKUP(CONCATENATE($I$185,D188),'Samleark timer'!$E:$F,2,0),"Indtast årstal i celle I185")</f>
        <v>Indtast årstal i celle I185</v>
      </c>
      <c r="E204" s="295" t="str">
        <f>IFERROR(VLOOKUP(CONCATENATE($I$185,E188),'Samleark timer'!$E:$F,2,0),"Indtast årstal i celle I185")</f>
        <v>Indtast årstal i celle I185</v>
      </c>
      <c r="F204" s="295" t="str">
        <f>IFERROR(VLOOKUP(CONCATENATE($I$185,F188),'Samleark timer'!$E:$F,2,0),"Indtast årstal i celle I185")</f>
        <v>Indtast årstal i celle I185</v>
      </c>
      <c r="G204" s="295" t="str">
        <f>IFERROR(VLOOKUP(CONCATENATE($I$185,G188),'Samleark timer'!$E:$F,2,0),"Indtast årstal i celle I185")</f>
        <v>Indtast årstal i celle I185</v>
      </c>
      <c r="H204" s="295" t="str">
        <f>IFERROR(VLOOKUP(CONCATENATE($I$185,H188),'Samleark timer'!$E:$F,2,0),"Indtast årstal i celle I185")</f>
        <v>Indtast årstal i celle I185</v>
      </c>
      <c r="I204" s="295" t="str">
        <f>IFERROR(VLOOKUP(CONCATENATE($I$185,I188),'Samleark timer'!$E:$F,2,0),"Indtast årstal i celle I185")</f>
        <v>Indtast årstal i celle I185</v>
      </c>
      <c r="J204" s="295" t="str">
        <f>IFERROR(VLOOKUP(CONCATENATE($I$185,J188),'Samleark timer'!$E:$F,2,0),"Indtast årstal i celle I185")</f>
        <v>Indtast årstal i celle I185</v>
      </c>
      <c r="K204" s="295" t="str">
        <f>IFERROR(VLOOKUP(CONCATENATE($I$185,K188),'Samleark timer'!$E:$F,2,0),"Indtast årstal i celle I185")</f>
        <v>Indtast årstal i celle I185</v>
      </c>
      <c r="L204" s="295" t="str">
        <f>IFERROR(VLOOKUP(CONCATENATE($I$185,L188),'Samleark timer'!$E:$F,2,0),"Indtast årstal i celle I185")</f>
        <v>Indtast årstal i celle I185</v>
      </c>
      <c r="M204" s="295" t="str">
        <f>IFERROR(VLOOKUP(CONCATENATE($I$185,M188),'Samleark timer'!$E:$F,2,0),"Indtast årstal i celle I185")</f>
        <v>Indtast årstal i celle I185</v>
      </c>
      <c r="N204" s="254">
        <f>SUM(B204:M204)</f>
        <v>0</v>
      </c>
      <c r="O204" s="6"/>
      <c r="P204" s="619"/>
      <c r="Q204" s="589"/>
      <c r="R204" s="589"/>
      <c r="S204" s="589"/>
      <c r="T204" s="589"/>
      <c r="U204" s="589"/>
      <c r="V204" s="589"/>
      <c r="W204" s="589"/>
      <c r="X204" s="589"/>
      <c r="Y204" s="589"/>
      <c r="Z204" s="589"/>
      <c r="AA204" s="589"/>
      <c r="AB204" s="589"/>
      <c r="AC204" s="589"/>
      <c r="AD204" s="589"/>
      <c r="AE204" s="589"/>
      <c r="AF204" s="589"/>
      <c r="AG204" s="589"/>
    </row>
    <row r="205" spans="1:33" s="11" customFormat="1" ht="15" thickBot="1" x14ac:dyDescent="0.35">
      <c r="A205" s="183" t="s">
        <v>323</v>
      </c>
      <c r="B205" s="399">
        <v>0</v>
      </c>
      <c r="C205" s="399">
        <v>0</v>
      </c>
      <c r="D205" s="399">
        <v>0</v>
      </c>
      <c r="E205" s="399">
        <v>0</v>
      </c>
      <c r="F205" s="399">
        <v>0</v>
      </c>
      <c r="G205" s="399">
        <v>0</v>
      </c>
      <c r="H205" s="399">
        <v>0</v>
      </c>
      <c r="I205" s="399">
        <v>0</v>
      </c>
      <c r="J205" s="399">
        <v>0</v>
      </c>
      <c r="K205" s="399">
        <v>0</v>
      </c>
      <c r="L205" s="399">
        <v>0</v>
      </c>
      <c r="M205" s="399">
        <v>0</v>
      </c>
      <c r="N205" s="255">
        <f>SUM(B205:M205)</f>
        <v>0</v>
      </c>
      <c r="O205" s="6"/>
      <c r="P205" s="589"/>
      <c r="Q205" s="589"/>
      <c r="R205" s="589"/>
      <c r="S205" s="589"/>
      <c r="T205" s="589"/>
      <c r="U205" s="589"/>
      <c r="V205" s="589"/>
      <c r="W205" s="589"/>
      <c r="X205" s="589"/>
      <c r="Y205" s="589"/>
      <c r="Z205" s="589"/>
      <c r="AA205" s="589"/>
      <c r="AB205" s="589"/>
      <c r="AC205" s="589"/>
      <c r="AD205" s="589"/>
      <c r="AE205" s="589"/>
      <c r="AF205" s="589"/>
      <c r="AG205" s="589"/>
    </row>
    <row r="206" spans="1:33" ht="15" thickBot="1" x14ac:dyDescent="0.35">
      <c r="A206" s="265"/>
      <c r="B206" s="266"/>
      <c r="C206" s="266"/>
      <c r="D206" s="266"/>
      <c r="E206" s="266"/>
      <c r="F206" s="266"/>
      <c r="G206" s="266"/>
      <c r="H206" s="266"/>
      <c r="I206" s="266"/>
      <c r="J206" s="266"/>
      <c r="K206" s="266"/>
      <c r="L206" s="266"/>
      <c r="M206" s="267"/>
      <c r="N206" s="257"/>
      <c r="O206" s="6"/>
      <c r="P206" s="589"/>
      <c r="Q206" s="589"/>
      <c r="R206" s="589"/>
      <c r="S206" s="589"/>
      <c r="T206" s="589"/>
      <c r="U206" s="589"/>
      <c r="V206" s="589"/>
      <c r="W206" s="589"/>
      <c r="X206" s="589"/>
      <c r="Y206" s="589"/>
      <c r="Z206" s="589"/>
      <c r="AA206" s="589"/>
      <c r="AB206" s="589"/>
      <c r="AC206" s="589"/>
      <c r="AD206" s="589"/>
      <c r="AE206" s="589"/>
      <c r="AF206" s="589"/>
      <c r="AG206" s="589"/>
    </row>
    <row r="207" spans="1:33" ht="43.2" x14ac:dyDescent="0.3">
      <c r="A207" s="184" t="s">
        <v>404</v>
      </c>
      <c r="B207" s="296" t="str">
        <f>IFERROR(+B201*B204,"Indtast årstal i celle I185")</f>
        <v>Indtast årstal i celle I185</v>
      </c>
      <c r="C207" s="296" t="str">
        <f t="shared" ref="C207:M207" si="45">IFERROR(+C201*C204,"Indtast årstal i celle I185")</f>
        <v>Indtast årstal i celle I185</v>
      </c>
      <c r="D207" s="296" t="str">
        <f t="shared" si="45"/>
        <v>Indtast årstal i celle I185</v>
      </c>
      <c r="E207" s="296" t="str">
        <f t="shared" si="45"/>
        <v>Indtast årstal i celle I185</v>
      </c>
      <c r="F207" s="296" t="str">
        <f t="shared" si="45"/>
        <v>Indtast årstal i celle I185</v>
      </c>
      <c r="G207" s="296" t="str">
        <f t="shared" si="45"/>
        <v>Indtast årstal i celle I185</v>
      </c>
      <c r="H207" s="296" t="str">
        <f t="shared" si="45"/>
        <v>Indtast årstal i celle I185</v>
      </c>
      <c r="I207" s="296" t="str">
        <f t="shared" si="45"/>
        <v>Indtast årstal i celle I185</v>
      </c>
      <c r="J207" s="296" t="str">
        <f t="shared" si="45"/>
        <v>Indtast årstal i celle I185</v>
      </c>
      <c r="K207" s="296" t="str">
        <f t="shared" si="45"/>
        <v>Indtast årstal i celle I185</v>
      </c>
      <c r="L207" s="296" t="str">
        <f t="shared" si="45"/>
        <v>Indtast årstal i celle I185</v>
      </c>
      <c r="M207" s="296" t="str">
        <f t="shared" si="45"/>
        <v>Indtast årstal i celle I185</v>
      </c>
      <c r="N207" s="258">
        <f>SUM(B207:M207)</f>
        <v>0</v>
      </c>
      <c r="O207" s="6"/>
      <c r="P207" s="589"/>
      <c r="Q207" s="589"/>
      <c r="R207" s="589"/>
      <c r="S207" s="589"/>
      <c r="T207" s="589"/>
      <c r="U207" s="589"/>
      <c r="V207" s="589"/>
      <c r="W207" s="589"/>
      <c r="X207" s="589"/>
      <c r="Y207" s="589"/>
      <c r="Z207" s="589"/>
      <c r="AA207" s="589"/>
      <c r="AB207" s="589"/>
      <c r="AC207" s="589"/>
      <c r="AD207" s="589"/>
      <c r="AE207" s="589"/>
      <c r="AF207" s="589"/>
      <c r="AG207" s="589"/>
    </row>
    <row r="208" spans="1:33" ht="15" thickBot="1" x14ac:dyDescent="0.35">
      <c r="A208" s="184" t="s">
        <v>325</v>
      </c>
      <c r="B208" s="193">
        <f>IF(OR(B201&gt;B202),(B202*B205),(B201*B205))</f>
        <v>0</v>
      </c>
      <c r="C208" s="193">
        <f t="shared" ref="C208:M208" si="46">IF(OR(C201&gt;C202),(C202*C205),(C201*C205))</f>
        <v>0</v>
      </c>
      <c r="D208" s="193">
        <f t="shared" si="46"/>
        <v>0</v>
      </c>
      <c r="E208" s="193">
        <f t="shared" si="46"/>
        <v>0</v>
      </c>
      <c r="F208" s="193">
        <f t="shared" si="46"/>
        <v>0</v>
      </c>
      <c r="G208" s="193">
        <f t="shared" si="46"/>
        <v>0</v>
      </c>
      <c r="H208" s="193">
        <f t="shared" si="46"/>
        <v>0</v>
      </c>
      <c r="I208" s="193">
        <f t="shared" si="46"/>
        <v>0</v>
      </c>
      <c r="J208" s="193">
        <f t="shared" si="46"/>
        <v>0</v>
      </c>
      <c r="K208" s="193">
        <f t="shared" si="46"/>
        <v>0</v>
      </c>
      <c r="L208" s="193">
        <f t="shared" si="46"/>
        <v>0</v>
      </c>
      <c r="M208" s="256">
        <f t="shared" si="46"/>
        <v>0</v>
      </c>
      <c r="N208" s="255">
        <f>SUM(B208:M208)</f>
        <v>0</v>
      </c>
      <c r="O208" s="6"/>
      <c r="P208" s="589"/>
      <c r="Q208" s="589"/>
      <c r="R208" s="589"/>
      <c r="S208" s="589"/>
      <c r="T208" s="589"/>
      <c r="U208" s="589"/>
      <c r="V208" s="589"/>
      <c r="W208" s="589"/>
      <c r="X208" s="589"/>
      <c r="Y208" s="589"/>
      <c r="Z208" s="589"/>
      <c r="AA208" s="589"/>
      <c r="AB208" s="589"/>
      <c r="AC208" s="589"/>
      <c r="AD208" s="589"/>
      <c r="AE208" s="589"/>
      <c r="AF208" s="589"/>
      <c r="AG208" s="589"/>
    </row>
    <row r="209" spans="1:33" x14ac:dyDescent="0.3">
      <c r="A209" s="195"/>
      <c r="B209" s="278"/>
      <c r="C209" s="278"/>
      <c r="D209" s="278"/>
      <c r="E209" s="278"/>
      <c r="F209" s="278"/>
      <c r="G209" s="196"/>
      <c r="H209" s="196"/>
      <c r="I209" s="196"/>
      <c r="J209" s="196"/>
      <c r="K209" s="196"/>
      <c r="L209" s="196"/>
      <c r="M209" s="197"/>
      <c r="N209" s="191"/>
      <c r="O209" s="6"/>
      <c r="T209" s="204"/>
      <c r="X209" s="389"/>
      <c r="Y209" s="389"/>
      <c r="Z209" s="389"/>
    </row>
    <row r="210" spans="1:33" ht="15" hidden="1" thickBot="1" x14ac:dyDescent="0.35">
      <c r="A210" s="198" t="s">
        <v>320</v>
      </c>
      <c r="B210" s="199"/>
      <c r="C210" s="199"/>
      <c r="D210" s="199"/>
      <c r="E210" s="199"/>
      <c r="F210" s="199"/>
      <c r="G210" s="199"/>
      <c r="H210" s="199"/>
      <c r="I210" s="199"/>
      <c r="J210" s="199"/>
      <c r="K210" s="199"/>
      <c r="L210" s="199"/>
      <c r="M210" s="199"/>
      <c r="N210" s="253" t="s">
        <v>52</v>
      </c>
      <c r="O210" s="6"/>
      <c r="P210" s="621" t="s">
        <v>402</v>
      </c>
      <c r="Q210" s="622"/>
      <c r="R210" s="622"/>
      <c r="S210" s="215">
        <f>$I$185</f>
        <v>0</v>
      </c>
      <c r="T210" s="388"/>
      <c r="U210" s="388"/>
      <c r="V210" s="388"/>
      <c r="W210" s="388"/>
      <c r="X210" s="388"/>
      <c r="Y210" s="388"/>
      <c r="Z210" s="388"/>
      <c r="AA210" s="388"/>
    </row>
    <row r="211" spans="1:33" hidden="1" x14ac:dyDescent="0.3">
      <c r="A211" s="175" t="s">
        <v>321</v>
      </c>
      <c r="B211" s="400">
        <f t="shared" ref="B211:M211" si="47">IF(OR(B201&gt;B202),(B202),(B201))</f>
        <v>0</v>
      </c>
      <c r="C211" s="400">
        <f t="shared" si="47"/>
        <v>0</v>
      </c>
      <c r="D211" s="400">
        <f t="shared" si="47"/>
        <v>0</v>
      </c>
      <c r="E211" s="400">
        <f t="shared" si="47"/>
        <v>0</v>
      </c>
      <c r="F211" s="400">
        <f t="shared" si="47"/>
        <v>0</v>
      </c>
      <c r="G211" s="400">
        <f t="shared" si="47"/>
        <v>0</v>
      </c>
      <c r="H211" s="400">
        <f t="shared" si="47"/>
        <v>0</v>
      </c>
      <c r="I211" s="400">
        <f t="shared" si="47"/>
        <v>0</v>
      </c>
      <c r="J211" s="400">
        <f t="shared" si="47"/>
        <v>0</v>
      </c>
      <c r="K211" s="400">
        <f t="shared" si="47"/>
        <v>0</v>
      </c>
      <c r="L211" s="400">
        <f t="shared" si="47"/>
        <v>0</v>
      </c>
      <c r="M211" s="401">
        <f t="shared" si="47"/>
        <v>0</v>
      </c>
      <c r="N211" s="411"/>
      <c r="P211" s="619"/>
      <c r="Q211" s="589"/>
      <c r="R211" s="589"/>
      <c r="S211" s="589"/>
      <c r="T211" s="589"/>
      <c r="U211" s="589"/>
      <c r="V211" s="589"/>
      <c r="W211" s="589"/>
      <c r="X211" s="589"/>
      <c r="Y211" s="589"/>
      <c r="Z211" s="589"/>
      <c r="AA211" s="589"/>
      <c r="AB211" s="589"/>
      <c r="AC211" s="589"/>
      <c r="AD211" s="589"/>
      <c r="AE211" s="589"/>
      <c r="AF211" s="589"/>
      <c r="AG211" s="589"/>
    </row>
    <row r="212" spans="1:33" ht="15" hidden="1" thickBot="1" x14ac:dyDescent="0.35">
      <c r="A212" s="175" t="s">
        <v>322</v>
      </c>
      <c r="B212" s="400">
        <f>IFERROR(IF(OR(B204&gt;B205),(B205),(B204)),0)</f>
        <v>0</v>
      </c>
      <c r="C212" s="400">
        <f t="shared" ref="C212:M212" si="48">IFERROR(IF(OR(C204&gt;C205),(C205),(C204)),0)</f>
        <v>0</v>
      </c>
      <c r="D212" s="400">
        <f t="shared" si="48"/>
        <v>0</v>
      </c>
      <c r="E212" s="400">
        <f t="shared" si="48"/>
        <v>0</v>
      </c>
      <c r="F212" s="400">
        <f t="shared" si="48"/>
        <v>0</v>
      </c>
      <c r="G212" s="400">
        <f t="shared" si="48"/>
        <v>0</v>
      </c>
      <c r="H212" s="400">
        <f t="shared" si="48"/>
        <v>0</v>
      </c>
      <c r="I212" s="400">
        <f t="shared" si="48"/>
        <v>0</v>
      </c>
      <c r="J212" s="400">
        <f t="shared" si="48"/>
        <v>0</v>
      </c>
      <c r="K212" s="400">
        <f t="shared" si="48"/>
        <v>0</v>
      </c>
      <c r="L212" s="400">
        <f t="shared" si="48"/>
        <v>0</v>
      </c>
      <c r="M212" s="400">
        <f t="shared" si="48"/>
        <v>0</v>
      </c>
      <c r="N212" s="412">
        <f>SUM(B212:M212)</f>
        <v>0</v>
      </c>
      <c r="P212" s="589"/>
      <c r="Q212" s="589"/>
      <c r="R212" s="589"/>
      <c r="S212" s="589"/>
      <c r="T212" s="589"/>
      <c r="U212" s="589"/>
      <c r="V212" s="589"/>
      <c r="W212" s="589"/>
      <c r="X212" s="589"/>
      <c r="Y212" s="589"/>
      <c r="Z212" s="589"/>
      <c r="AA212" s="589"/>
      <c r="AB212" s="589"/>
      <c r="AC212" s="589"/>
      <c r="AD212" s="589"/>
      <c r="AE212" s="589"/>
      <c r="AF212" s="589"/>
      <c r="AG212" s="589"/>
    </row>
    <row r="213" spans="1:33" hidden="1" x14ac:dyDescent="0.3">
      <c r="A213" s="118"/>
      <c r="B213" s="413"/>
      <c r="C213" s="413"/>
      <c r="D213" s="413"/>
      <c r="E213" s="413"/>
      <c r="F213" s="414"/>
      <c r="G213" s="414"/>
      <c r="H213" s="414"/>
      <c r="I213" s="414"/>
      <c r="J213" s="414"/>
      <c r="K213" s="414"/>
      <c r="L213" s="414"/>
      <c r="M213" s="414"/>
      <c r="N213" s="415"/>
      <c r="P213" s="589"/>
      <c r="Q213" s="589"/>
      <c r="R213" s="589"/>
      <c r="S213" s="589"/>
      <c r="T213" s="589"/>
      <c r="U213" s="589"/>
      <c r="V213" s="589"/>
      <c r="W213" s="589"/>
      <c r="X213" s="589"/>
      <c r="Y213" s="589"/>
      <c r="Z213" s="589"/>
      <c r="AA213" s="589"/>
      <c r="AB213" s="589"/>
      <c r="AC213" s="589"/>
      <c r="AD213" s="589"/>
      <c r="AE213" s="589"/>
      <c r="AF213" s="589"/>
      <c r="AG213" s="589"/>
    </row>
    <row r="214" spans="1:33" hidden="1" x14ac:dyDescent="0.3">
      <c r="A214" s="175" t="s">
        <v>324</v>
      </c>
      <c r="B214" s="400">
        <f>+B211*B212</f>
        <v>0</v>
      </c>
      <c r="C214" s="400">
        <f t="shared" ref="C214:M214" si="49">+C211*C212</f>
        <v>0</v>
      </c>
      <c r="D214" s="400">
        <f t="shared" si="49"/>
        <v>0</v>
      </c>
      <c r="E214" s="400">
        <f t="shared" si="49"/>
        <v>0</v>
      </c>
      <c r="F214" s="400">
        <f t="shared" si="49"/>
        <v>0</v>
      </c>
      <c r="G214" s="400">
        <f t="shared" si="49"/>
        <v>0</v>
      </c>
      <c r="H214" s="400">
        <f t="shared" si="49"/>
        <v>0</v>
      </c>
      <c r="I214" s="400">
        <f t="shared" si="49"/>
        <v>0</v>
      </c>
      <c r="J214" s="400">
        <f t="shared" si="49"/>
        <v>0</v>
      </c>
      <c r="K214" s="400">
        <f t="shared" si="49"/>
        <v>0</v>
      </c>
      <c r="L214" s="400">
        <f t="shared" si="49"/>
        <v>0</v>
      </c>
      <c r="M214" s="400">
        <f t="shared" si="49"/>
        <v>0</v>
      </c>
      <c r="N214" s="416">
        <f>SUM(B214:M214)</f>
        <v>0</v>
      </c>
      <c r="P214" s="589"/>
      <c r="Q214" s="589"/>
      <c r="R214" s="589"/>
      <c r="S214" s="589"/>
      <c r="T214" s="589"/>
      <c r="U214" s="589"/>
      <c r="V214" s="589"/>
      <c r="W214" s="589"/>
      <c r="X214" s="589"/>
      <c r="Y214" s="589"/>
      <c r="Z214" s="589"/>
      <c r="AA214" s="589"/>
      <c r="AB214" s="589"/>
      <c r="AC214" s="589"/>
      <c r="AD214" s="589"/>
      <c r="AE214" s="589"/>
      <c r="AF214" s="589"/>
      <c r="AG214" s="589"/>
    </row>
  </sheetData>
  <sheetProtection algorithmName="SHA-512" hashValue="HQvUIpHF7QAzlRbm7VbqoGjHKnyTZyNPRGXMfhuD1tIjicswUiLWoPXSt0sv9gzwSoXFO+m86VynX+MWoLPxBA==" saltValue="B8GxXriltz4QNhvEAwalYQ==" spinCount="100000" sheet="1" objects="1" scenarios="1"/>
  <mergeCells count="101">
    <mergeCell ref="Q4:S4"/>
    <mergeCell ref="T4:U4"/>
    <mergeCell ref="V4:W4"/>
    <mergeCell ref="B5:F5"/>
    <mergeCell ref="Q5:S5"/>
    <mergeCell ref="T5:U5"/>
    <mergeCell ref="V5:W5"/>
    <mergeCell ref="B2:F2"/>
    <mergeCell ref="Q2:S2"/>
    <mergeCell ref="V2:W2"/>
    <mergeCell ref="B3:D3"/>
    <mergeCell ref="Q3:S3"/>
    <mergeCell ref="T3:U3"/>
    <mergeCell ref="V3:W3"/>
    <mergeCell ref="Q8:S8"/>
    <mergeCell ref="T8:U8"/>
    <mergeCell ref="V8:W8"/>
    <mergeCell ref="R9:S9"/>
    <mergeCell ref="Q10:S10"/>
    <mergeCell ref="V10:W10"/>
    <mergeCell ref="B6:C6"/>
    <mergeCell ref="Q6:S6"/>
    <mergeCell ref="T6:U6"/>
    <mergeCell ref="V6:W6"/>
    <mergeCell ref="B7:C7"/>
    <mergeCell ref="Q7:S7"/>
    <mergeCell ref="T7:U7"/>
    <mergeCell ref="V7:W7"/>
    <mergeCell ref="Q13:S13"/>
    <mergeCell ref="T13:U13"/>
    <mergeCell ref="V13:W13"/>
    <mergeCell ref="Q14:S14"/>
    <mergeCell ref="T14:U14"/>
    <mergeCell ref="V14:W14"/>
    <mergeCell ref="Q11:S11"/>
    <mergeCell ref="T11:U11"/>
    <mergeCell ref="V11:W11"/>
    <mergeCell ref="Q12:S12"/>
    <mergeCell ref="T12:U12"/>
    <mergeCell ref="V12:W12"/>
    <mergeCell ref="P30:R30"/>
    <mergeCell ref="Q15:S15"/>
    <mergeCell ref="T15:U15"/>
    <mergeCell ref="V15:W15"/>
    <mergeCell ref="Q16:S16"/>
    <mergeCell ref="T16:U16"/>
    <mergeCell ref="V16:W16"/>
    <mergeCell ref="Q19:W19"/>
    <mergeCell ref="Q21:W21"/>
    <mergeCell ref="Q22:W22"/>
    <mergeCell ref="P23:R23"/>
    <mergeCell ref="P24:AG28"/>
    <mergeCell ref="R17:S17"/>
    <mergeCell ref="P59:R59"/>
    <mergeCell ref="P60:AG64"/>
    <mergeCell ref="P66:R66"/>
    <mergeCell ref="P67:AG70"/>
    <mergeCell ref="B72:C72"/>
    <mergeCell ref="E72:F72"/>
    <mergeCell ref="P31:AG34"/>
    <mergeCell ref="B38:F38"/>
    <mergeCell ref="B39:D39"/>
    <mergeCell ref="B41:F41"/>
    <mergeCell ref="B42:C42"/>
    <mergeCell ref="B43:C43"/>
    <mergeCell ref="P96:AG100"/>
    <mergeCell ref="P102:R102"/>
    <mergeCell ref="P103:AG106"/>
    <mergeCell ref="B110:F110"/>
    <mergeCell ref="B111:D111"/>
    <mergeCell ref="B113:F113"/>
    <mergeCell ref="B74:F74"/>
    <mergeCell ref="B75:D75"/>
    <mergeCell ref="B77:F77"/>
    <mergeCell ref="B78:C78"/>
    <mergeCell ref="B79:C79"/>
    <mergeCell ref="P95:R95"/>
    <mergeCell ref="P167:R167"/>
    <mergeCell ref="B114:C114"/>
    <mergeCell ref="B115:C115"/>
    <mergeCell ref="P131:R131"/>
    <mergeCell ref="P132:AG136"/>
    <mergeCell ref="P138:R138"/>
    <mergeCell ref="P139:AG142"/>
    <mergeCell ref="B146:F146"/>
    <mergeCell ref="B147:D147"/>
    <mergeCell ref="B149:F149"/>
    <mergeCell ref="B150:C150"/>
    <mergeCell ref="B151:C151"/>
    <mergeCell ref="P211:AG214"/>
    <mergeCell ref="P168:AG172"/>
    <mergeCell ref="P174:R174"/>
    <mergeCell ref="P175:AG178"/>
    <mergeCell ref="B182:F182"/>
    <mergeCell ref="B183:D183"/>
    <mergeCell ref="B185:F185"/>
    <mergeCell ref="B186:C186"/>
    <mergeCell ref="B187:C187"/>
    <mergeCell ref="P203:R203"/>
    <mergeCell ref="P204:AG208"/>
    <mergeCell ref="P210:R210"/>
  </mergeCells>
  <conditionalFormatting sqref="B25:M25">
    <cfRule type="expression" dxfId="148" priority="11">
      <formula>B25&gt;B24</formula>
    </cfRule>
  </conditionalFormatting>
  <conditionalFormatting sqref="B61:M61">
    <cfRule type="expression" dxfId="147" priority="9">
      <formula>B61&gt;B60</formula>
    </cfRule>
  </conditionalFormatting>
  <conditionalFormatting sqref="B97:M97">
    <cfRule type="expression" dxfId="146" priority="7">
      <formula>B97&gt;B96</formula>
    </cfRule>
  </conditionalFormatting>
  <conditionalFormatting sqref="B133:M133">
    <cfRule type="expression" dxfId="145" priority="5">
      <formula>B133&gt;B132</formula>
    </cfRule>
  </conditionalFormatting>
  <conditionalFormatting sqref="B169:M169">
    <cfRule type="expression" dxfId="144" priority="1">
      <formula>B169&gt;B168</formula>
    </cfRule>
  </conditionalFormatting>
  <conditionalFormatting sqref="B205:M205">
    <cfRule type="expression" dxfId="143" priority="2">
      <formula>B205&gt;B204</formula>
    </cfRule>
  </conditionalFormatting>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5735CAA-6A88-4982-9208-7EE06A611F9A}">
          <x14:formula1>
            <xm:f>'Data til lønark'!$A$2:$A$4</xm:f>
          </x14:formula1>
          <xm:sqref>G3 G39 G75 G111 G147 G183</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2A935-8C2F-4FA6-9CED-8CF386BBA103}">
  <dimension ref="A1:AG214"/>
  <sheetViews>
    <sheetView zoomScale="70" zoomScaleNormal="70" workbookViewId="0">
      <selection activeCell="A21" sqref="A21"/>
    </sheetView>
  </sheetViews>
  <sheetFormatPr defaultRowHeight="14.4" x14ac:dyDescent="0.3"/>
  <cols>
    <col min="1" max="1" width="43.88671875" customWidth="1"/>
    <col min="2" max="2" width="11.33203125" customWidth="1"/>
    <col min="3" max="4" width="10.6640625" customWidth="1"/>
    <col min="5" max="5" width="10.109375" customWidth="1"/>
    <col min="6" max="6" width="11" customWidth="1"/>
    <col min="7" max="10" width="10.6640625" customWidth="1"/>
    <col min="11" max="11" width="10.109375" customWidth="1"/>
    <col min="12" max="12" width="10.6640625" customWidth="1"/>
    <col min="13" max="13" width="10.88671875" customWidth="1"/>
    <col min="14" max="14" width="10.6640625" customWidth="1"/>
    <col min="15" max="15" width="25.33203125" bestFit="1" customWidth="1"/>
    <col min="16" max="16" width="11.44140625" customWidth="1"/>
    <col min="17" max="17" width="6.5546875" customWidth="1"/>
    <col min="18" max="18" width="8.33203125" customWidth="1"/>
    <col min="19" max="20" width="5.6640625" hidden="1" customWidth="1"/>
    <col min="21" max="21" width="11.6640625" hidden="1" customWidth="1"/>
    <col min="22" max="22" width="5.88671875" hidden="1" customWidth="1"/>
    <col min="23" max="23" width="10.6640625" hidden="1" customWidth="1"/>
    <col min="24" max="27" width="8.88671875" hidden="1" customWidth="1"/>
  </cols>
  <sheetData>
    <row r="1" spans="1:27" ht="15" thickBot="1" x14ac:dyDescent="0.35">
      <c r="A1" s="212" t="s">
        <v>88</v>
      </c>
      <c r="B1" s="277"/>
      <c r="C1" s="291"/>
      <c r="D1" s="180"/>
      <c r="E1" s="249"/>
      <c r="F1" s="58"/>
      <c r="G1" s="58"/>
      <c r="H1" s="58"/>
      <c r="I1" s="58"/>
      <c r="J1" s="58"/>
      <c r="K1" s="58"/>
      <c r="L1" s="58"/>
      <c r="M1" s="59"/>
      <c r="P1" s="80" t="s">
        <v>79</v>
      </c>
      <c r="Q1" s="378"/>
      <c r="R1" s="379"/>
      <c r="S1" s="373"/>
      <c r="T1" s="373"/>
      <c r="U1" s="82"/>
      <c r="V1" s="82"/>
      <c r="W1" s="82"/>
    </row>
    <row r="2" spans="1:27" ht="15" thickBot="1" x14ac:dyDescent="0.35">
      <c r="A2" s="181" t="s">
        <v>423</v>
      </c>
      <c r="B2" s="610">
        <f>+'Timereg. Navn 3'!$B$5</f>
        <v>0</v>
      </c>
      <c r="C2" s="611"/>
      <c r="D2" s="611"/>
      <c r="E2" s="611"/>
      <c r="F2" s="612"/>
      <c r="G2" s="60"/>
      <c r="H2" s="60"/>
      <c r="I2" s="268" t="s">
        <v>418</v>
      </c>
      <c r="J2" s="269"/>
      <c r="K2" s="269"/>
      <c r="L2" s="269"/>
      <c r="M2" s="61"/>
      <c r="O2" s="95"/>
      <c r="P2" s="377" t="s">
        <v>78</v>
      </c>
      <c r="Q2" s="601" t="s">
        <v>72</v>
      </c>
      <c r="R2" s="602"/>
      <c r="S2" s="603"/>
      <c r="T2" s="383" t="s">
        <v>73</v>
      </c>
      <c r="U2" s="384"/>
      <c r="V2" s="595" t="s">
        <v>50</v>
      </c>
      <c r="W2" s="596"/>
      <c r="X2" s="67" t="s">
        <v>406</v>
      </c>
      <c r="Y2" s="68"/>
      <c r="Z2" s="68"/>
      <c r="AA2" s="69"/>
    </row>
    <row r="3" spans="1:27" ht="15.6" thickTop="1" thickBot="1" x14ac:dyDescent="0.35">
      <c r="A3" s="181" t="s">
        <v>421</v>
      </c>
      <c r="B3" s="613">
        <f>+'Timereg. Navn 3'!$B$6</f>
        <v>0</v>
      </c>
      <c r="C3" s="614"/>
      <c r="D3" s="615"/>
      <c r="E3" s="60"/>
      <c r="F3" s="192" t="s">
        <v>380</v>
      </c>
      <c r="G3" s="393"/>
      <c r="H3" s="60"/>
      <c r="I3" s="270" t="s">
        <v>417</v>
      </c>
      <c r="J3" s="270"/>
      <c r="K3" s="271"/>
      <c r="L3" s="271"/>
      <c r="M3" s="61"/>
      <c r="O3" s="95"/>
      <c r="P3" s="209">
        <f>$I$5</f>
        <v>0</v>
      </c>
      <c r="Q3" s="597">
        <f>N28</f>
        <v>0</v>
      </c>
      <c r="R3" s="604"/>
      <c r="S3" s="605"/>
      <c r="T3" s="597">
        <f>$N$34</f>
        <v>0</v>
      </c>
      <c r="U3" s="605"/>
      <c r="V3" s="597">
        <f t="shared" ref="V3:V8" si="0">S3-Q3</f>
        <v>0</v>
      </c>
      <c r="W3" s="598"/>
      <c r="X3" s="70" t="s">
        <v>442</v>
      </c>
      <c r="Y3" s="71"/>
      <c r="Z3" s="71"/>
      <c r="AA3" s="72"/>
    </row>
    <row r="4" spans="1:27" x14ac:dyDescent="0.3">
      <c r="A4" s="64"/>
      <c r="B4" s="62"/>
      <c r="C4" s="62"/>
      <c r="D4" s="62"/>
      <c r="E4" s="62"/>
      <c r="F4" s="62"/>
      <c r="G4" s="62"/>
      <c r="H4" s="62"/>
      <c r="I4" s="62"/>
      <c r="J4" s="62"/>
      <c r="K4" s="62"/>
      <c r="L4" s="62"/>
      <c r="M4" s="63"/>
      <c r="P4" s="102">
        <f>+$I$41</f>
        <v>0</v>
      </c>
      <c r="Q4" s="599">
        <f>N64</f>
        <v>0</v>
      </c>
      <c r="R4" s="606"/>
      <c r="S4" s="607"/>
      <c r="T4" s="599">
        <f>+$N70</f>
        <v>0</v>
      </c>
      <c r="U4" s="607"/>
      <c r="V4" s="599">
        <f t="shared" si="0"/>
        <v>0</v>
      </c>
      <c r="W4" s="600"/>
    </row>
    <row r="5" spans="1:27" ht="15" thickBot="1" x14ac:dyDescent="0.35">
      <c r="A5" s="57" t="s">
        <v>11</v>
      </c>
      <c r="B5" s="616">
        <f>+'Timereg. Navn 3'!$B$7</f>
        <v>0</v>
      </c>
      <c r="C5" s="617"/>
      <c r="D5" s="617"/>
      <c r="E5" s="617"/>
      <c r="F5" s="618"/>
      <c r="G5" s="7"/>
      <c r="H5" s="57" t="s">
        <v>313</v>
      </c>
      <c r="I5" s="394"/>
      <c r="J5" s="7"/>
      <c r="K5" s="5"/>
      <c r="L5" s="5"/>
      <c r="M5" s="5"/>
      <c r="O5" s="95"/>
      <c r="P5" s="102">
        <f>+$I$77</f>
        <v>0</v>
      </c>
      <c r="Q5" s="599">
        <f>N100</f>
        <v>0</v>
      </c>
      <c r="R5" s="606"/>
      <c r="S5" s="607"/>
      <c r="T5" s="599">
        <f>+$N106</f>
        <v>0</v>
      </c>
      <c r="U5" s="607"/>
      <c r="V5" s="599">
        <f t="shared" si="0"/>
        <v>0</v>
      </c>
      <c r="W5" s="600"/>
    </row>
    <row r="6" spans="1:27" ht="43.2" customHeight="1" x14ac:dyDescent="0.3">
      <c r="A6" s="210" t="s">
        <v>413</v>
      </c>
      <c r="B6" s="628" t="str">
        <f>IF(+'Timereg. Navn 3'!$B$4=0,"Vælg 'Kommune' eller 'Naturstyrelsen' på fanen 'Timereg. Navn'",+'Timereg. Navn 3'!$B$4)</f>
        <v>Vælg 'Kommune' eller 'Naturstyrelsen' på fanen 'Timereg. Navn'</v>
      </c>
      <c r="C6" s="629"/>
      <c r="D6" s="286"/>
      <c r="E6" s="287"/>
      <c r="F6" s="172"/>
      <c r="G6" s="1"/>
      <c r="H6" s="1"/>
      <c r="I6" s="5"/>
      <c r="J6" s="1"/>
      <c r="K6" s="1"/>
      <c r="L6" s="1"/>
      <c r="M6" s="1"/>
      <c r="O6" s="95"/>
      <c r="P6" s="210">
        <f>+$I$113</f>
        <v>0</v>
      </c>
      <c r="Q6" s="599">
        <f>N136</f>
        <v>0</v>
      </c>
      <c r="R6" s="606"/>
      <c r="S6" s="607"/>
      <c r="T6" s="599">
        <f>$N142</f>
        <v>0</v>
      </c>
      <c r="U6" s="607"/>
      <c r="V6" s="608">
        <f t="shared" si="0"/>
        <v>0</v>
      </c>
      <c r="W6" s="609"/>
    </row>
    <row r="7" spans="1:27" ht="15" thickBot="1" x14ac:dyDescent="0.35">
      <c r="A7" s="274"/>
      <c r="B7" s="630" t="s">
        <v>424</v>
      </c>
      <c r="C7" s="631"/>
      <c r="D7" s="292">
        <v>0.15</v>
      </c>
      <c r="E7" s="288">
        <f>0.15*N28</f>
        <v>0</v>
      </c>
      <c r="F7" s="207"/>
      <c r="G7" s="66"/>
      <c r="H7" s="66"/>
      <c r="I7" s="66"/>
      <c r="J7" s="66"/>
      <c r="K7" s="66"/>
      <c r="L7" s="66"/>
      <c r="M7" s="66"/>
      <c r="N7" s="95"/>
      <c r="O7" s="95"/>
      <c r="P7" s="210">
        <f>+$I$149</f>
        <v>0</v>
      </c>
      <c r="Q7" s="599">
        <f>N172</f>
        <v>0</v>
      </c>
      <c r="R7" s="606"/>
      <c r="S7" s="607"/>
      <c r="T7" s="599">
        <f>+$N178</f>
        <v>0</v>
      </c>
      <c r="U7" s="607"/>
      <c r="V7" s="608">
        <f t="shared" si="0"/>
        <v>0</v>
      </c>
      <c r="W7" s="609"/>
    </row>
    <row r="8" spans="1:27" ht="15" thickBot="1" x14ac:dyDescent="0.35">
      <c r="A8" s="78"/>
      <c r="B8" s="79" t="s">
        <v>35</v>
      </c>
      <c r="C8" s="79" t="s">
        <v>36</v>
      </c>
      <c r="D8" s="65" t="s">
        <v>37</v>
      </c>
      <c r="E8" s="242" t="s">
        <v>38</v>
      </c>
      <c r="F8" s="248" t="s">
        <v>240</v>
      </c>
      <c r="G8" s="243" t="s">
        <v>39</v>
      </c>
      <c r="H8" s="79" t="s">
        <v>40</v>
      </c>
      <c r="I8" s="79" t="s">
        <v>41</v>
      </c>
      <c r="J8" s="79" t="s">
        <v>241</v>
      </c>
      <c r="K8" s="79" t="s">
        <v>242</v>
      </c>
      <c r="L8" s="79" t="s">
        <v>243</v>
      </c>
      <c r="M8" s="79" t="s">
        <v>244</v>
      </c>
      <c r="P8" s="210">
        <f>+$I$185</f>
        <v>0</v>
      </c>
      <c r="Q8" s="633">
        <f>N208</f>
        <v>0</v>
      </c>
      <c r="R8" s="634"/>
      <c r="S8" s="635"/>
      <c r="T8" s="640">
        <f>$N214</f>
        <v>0</v>
      </c>
      <c r="U8" s="641"/>
      <c r="V8" s="608">
        <f t="shared" si="0"/>
        <v>0</v>
      </c>
      <c r="W8" s="609"/>
      <c r="Y8" s="95"/>
    </row>
    <row r="9" spans="1:27" ht="15" thickBot="1" x14ac:dyDescent="0.35">
      <c r="A9" s="182" t="s">
        <v>42</v>
      </c>
      <c r="B9" s="395">
        <v>0</v>
      </c>
      <c r="C9" s="395">
        <v>0</v>
      </c>
      <c r="D9" s="395">
        <v>0</v>
      </c>
      <c r="E9" s="395">
        <v>0</v>
      </c>
      <c r="F9" s="395">
        <v>0</v>
      </c>
      <c r="G9" s="395">
        <v>0</v>
      </c>
      <c r="H9" s="395">
        <v>0</v>
      </c>
      <c r="I9" s="395">
        <v>0</v>
      </c>
      <c r="J9" s="395">
        <v>0</v>
      </c>
      <c r="K9" s="395">
        <v>0</v>
      </c>
      <c r="L9" s="395">
        <v>0</v>
      </c>
      <c r="M9" s="395">
        <v>0</v>
      </c>
      <c r="O9" s="95"/>
      <c r="P9" s="188"/>
      <c r="Q9" s="380" t="s">
        <v>76</v>
      </c>
      <c r="R9" s="645">
        <f>SUM(Q3:S8)</f>
        <v>0</v>
      </c>
      <c r="S9" s="646"/>
      <c r="T9" s="188" t="s">
        <v>76</v>
      </c>
      <c r="U9" s="371">
        <f>SUM(T3:U8)</f>
        <v>0</v>
      </c>
      <c r="V9" s="188" t="s">
        <v>76</v>
      </c>
      <c r="W9" s="189">
        <f>SUM(V3:W8)</f>
        <v>0</v>
      </c>
    </row>
    <row r="10" spans="1:27" ht="15" thickBot="1" x14ac:dyDescent="0.35">
      <c r="A10" s="274" t="s">
        <v>43</v>
      </c>
      <c r="B10" s="396">
        <v>0</v>
      </c>
      <c r="C10" s="396">
        <v>0</v>
      </c>
      <c r="D10" s="396">
        <v>0</v>
      </c>
      <c r="E10" s="396">
        <v>0</v>
      </c>
      <c r="F10" s="396">
        <v>0</v>
      </c>
      <c r="G10" s="396">
        <v>0</v>
      </c>
      <c r="H10" s="396">
        <v>0</v>
      </c>
      <c r="I10" s="396">
        <v>0</v>
      </c>
      <c r="J10" s="396">
        <v>0</v>
      </c>
      <c r="K10" s="396">
        <v>0</v>
      </c>
      <c r="L10" s="396">
        <v>0</v>
      </c>
      <c r="M10" s="396">
        <v>0</v>
      </c>
      <c r="O10" s="95"/>
      <c r="P10" s="211" t="s">
        <v>78</v>
      </c>
      <c r="Q10" s="651" t="s">
        <v>74</v>
      </c>
      <c r="R10" s="653"/>
      <c r="S10" s="654"/>
      <c r="T10" s="375" t="s">
        <v>75</v>
      </c>
      <c r="U10" s="385"/>
      <c r="V10" s="651" t="s">
        <v>50</v>
      </c>
      <c r="W10" s="652"/>
    </row>
    <row r="11" spans="1:27" x14ac:dyDescent="0.3">
      <c r="A11" s="272" t="s">
        <v>44</v>
      </c>
      <c r="B11" s="273">
        <f t="shared" ref="B11:M11" si="1">SUM(B9:B10)</f>
        <v>0</v>
      </c>
      <c r="C11" s="273">
        <f t="shared" si="1"/>
        <v>0</v>
      </c>
      <c r="D11" s="273">
        <f t="shared" si="1"/>
        <v>0</v>
      </c>
      <c r="E11" s="273">
        <f t="shared" si="1"/>
        <v>0</v>
      </c>
      <c r="F11" s="273">
        <f t="shared" si="1"/>
        <v>0</v>
      </c>
      <c r="G11" s="273">
        <f t="shared" si="1"/>
        <v>0</v>
      </c>
      <c r="H11" s="273">
        <f t="shared" si="1"/>
        <v>0</v>
      </c>
      <c r="I11" s="273">
        <f t="shared" si="1"/>
        <v>0</v>
      </c>
      <c r="J11" s="273">
        <f t="shared" si="1"/>
        <v>0</v>
      </c>
      <c r="K11" s="273">
        <f t="shared" si="1"/>
        <v>0</v>
      </c>
      <c r="L11" s="273">
        <f t="shared" si="1"/>
        <v>0</v>
      </c>
      <c r="M11" s="273">
        <f t="shared" si="1"/>
        <v>0</v>
      </c>
      <c r="O11" s="95"/>
      <c r="P11" s="209">
        <f>$I$5</f>
        <v>0</v>
      </c>
      <c r="Q11" s="642">
        <f>N25</f>
        <v>0</v>
      </c>
      <c r="R11" s="643"/>
      <c r="S11" s="644"/>
      <c r="T11" s="597">
        <f>$N32</f>
        <v>0</v>
      </c>
      <c r="U11" s="605"/>
      <c r="V11" s="597">
        <f>S11-Q11</f>
        <v>0</v>
      </c>
      <c r="W11" s="649"/>
    </row>
    <row r="12" spans="1:27" x14ac:dyDescent="0.3">
      <c r="A12" s="251"/>
      <c r="B12" s="252"/>
      <c r="C12" s="252"/>
      <c r="D12" s="252"/>
      <c r="E12" s="252"/>
      <c r="F12" s="252"/>
      <c r="G12" s="252"/>
      <c r="H12" s="252"/>
      <c r="I12" s="252"/>
      <c r="J12" s="252"/>
      <c r="K12" s="252"/>
      <c r="L12" s="252"/>
      <c r="M12" s="252"/>
      <c r="P12" s="102">
        <f>+$I$41</f>
        <v>0</v>
      </c>
      <c r="Q12" s="599">
        <f>N61</f>
        <v>0</v>
      </c>
      <c r="R12" s="606"/>
      <c r="S12" s="607"/>
      <c r="T12" s="599">
        <f>$N68</f>
        <v>0</v>
      </c>
      <c r="U12" s="607"/>
      <c r="V12" s="599">
        <f>S12-Q12</f>
        <v>0</v>
      </c>
      <c r="W12" s="600"/>
    </row>
    <row r="13" spans="1:27" ht="43.2" x14ac:dyDescent="0.3">
      <c r="A13" s="194" t="s">
        <v>45</v>
      </c>
      <c r="B13" s="298" t="str">
        <f>IF('Timereg. Navn 3'!$B$4="","Celle B6 skal være udfyldt",IF(AND($B$6="Kommune",B11&gt;0),B11*1.95/100,IF(AND($B$6="Naturstyrelsen",B11&gt;0),B11*1.5/100,"0,00")))</f>
        <v>Celle B6 skal være udfyldt</v>
      </c>
      <c r="C13" s="298" t="str">
        <f>IF('Timereg. Navn 3'!$B$4="","Celle B6 skal være udfyldt",IF(AND($B$6="Kommune",C11&gt;0),C11*1.95/100,IF(AND($B$6="Naturstyrelsen",C11&gt;0),C11*1.5/100,"0,00")))</f>
        <v>Celle B6 skal være udfyldt</v>
      </c>
      <c r="D13" s="298" t="str">
        <f>IF('Timereg. Navn 3'!$B$4="","Celle B6 skal være udfyldt",IF(AND($B$6="Kommune",D11&gt;0),D11*1.95/100,IF(AND($B$6="Naturstyrelsen",D11&gt;0),D11*1.5/100,"0,00")))</f>
        <v>Celle B6 skal være udfyldt</v>
      </c>
      <c r="E13" s="298" t="str">
        <f>IF('Timereg. Navn 3'!$B$4="","Celle B6 skal være udfyldt",IF(AND($B$6="Kommune",E11&gt;0),E11*1.95/100,IF(AND($B$6="Naturstyrelsen",E11&gt;0),E11*1.5/100,"0,00")))</f>
        <v>Celle B6 skal være udfyldt</v>
      </c>
      <c r="F13" s="298" t="str">
        <f>IF('Timereg. Navn 3'!$B$4="","Celle B6 skal være udfyldt",IF(AND($B$6="Kommune",F11&gt;0),F11*1.95/100,IF(AND($B$6="Naturstyrelsen",F11&gt;0),F11*1.5/100,"0,00")))</f>
        <v>Celle B6 skal være udfyldt</v>
      </c>
      <c r="G13" s="298" t="str">
        <f>IF('Timereg. Navn 3'!$B$4="","Celle B6 skal være udfyldt",IF(AND($B$6="Kommune",G11&gt;0),G11*1.95/100,IF(AND($B$6="Naturstyrelsen",G11&gt;0),G11*1.5/100,"0,00")))</f>
        <v>Celle B6 skal være udfyldt</v>
      </c>
      <c r="H13" s="298" t="str">
        <f>IF('Timereg. Navn 3'!$B$4="","Celle B6 skal være udfyldt",IF(AND($B$6="Kommune",H11&gt;0),H11*1.95/100,IF(AND($B$6="Naturstyrelsen",H11&gt;0),H11*1.5/100,"0,00")))</f>
        <v>Celle B6 skal være udfyldt</v>
      </c>
      <c r="I13" s="298" t="str">
        <f>IF('Timereg. Navn 3'!$B$4="","Celle B6 skal være udfyldt",IF(AND($B$6="Kommune",I11&gt;0),I11*1.95/100,IF(AND($B$6="Naturstyrelsen",I11&gt;0),I11*1.5/100,"0,00")))</f>
        <v>Celle B6 skal være udfyldt</v>
      </c>
      <c r="J13" s="298" t="str">
        <f>IF('Timereg. Navn 3'!$B$4="","Celle B6 skal være udfyldt",IF(AND($B$6="Kommune",J11&gt;0),J11*1.95/100,IF(AND($B$6="Naturstyrelsen",J11&gt;0),J11*1.5/100,"0,00")))</f>
        <v>Celle B6 skal være udfyldt</v>
      </c>
      <c r="K13" s="298" t="str">
        <f>IF('Timereg. Navn 3'!$B$4="","Celle B6 skal være udfyldt",IF(AND($B$6="Kommune",K11&gt;0),K11*1.95/100,IF(AND($B$6="Naturstyrelsen",K11&gt;0),K11*1.5/100,"0,00")))</f>
        <v>Celle B6 skal være udfyldt</v>
      </c>
      <c r="L13" s="298" t="str">
        <f>IF('Timereg. Navn 3'!$B$4="","Celle B6 skal være udfyldt",IF(AND($B$6="Kommune",L11&gt;0),L11*1.95/100,IF(AND($B$6="Naturstyrelsen",L11&gt;0),L11*1.5/100,"0,00")))</f>
        <v>Celle B6 skal være udfyldt</v>
      </c>
      <c r="M13" s="298" t="str">
        <f>IF('Timereg. Navn 3'!$B$4="","Celle B6 skal være udfyldt",IF(AND($B$6="Kommune",M11&gt;0),M11*1.95/100,IF(AND($B$6="Naturstyrelsen",M11&gt;0),M11*1.5/100,"0,00")))</f>
        <v>Celle B6 skal være udfyldt</v>
      </c>
      <c r="O13" s="95"/>
      <c r="P13" s="102">
        <f>+$I$77</f>
        <v>0</v>
      </c>
      <c r="Q13" s="599">
        <f>N97</f>
        <v>0</v>
      </c>
      <c r="R13" s="606"/>
      <c r="S13" s="607"/>
      <c r="T13" s="599">
        <f>$N104</f>
        <v>0</v>
      </c>
      <c r="U13" s="607"/>
      <c r="V13" s="608">
        <f>S13-Q13</f>
        <v>0</v>
      </c>
      <c r="W13" s="609"/>
    </row>
    <row r="14" spans="1:27" x14ac:dyDescent="0.3">
      <c r="A14" s="251"/>
      <c r="B14" s="252"/>
      <c r="C14" s="252"/>
      <c r="D14" s="252"/>
      <c r="E14" s="252"/>
      <c r="F14" s="252"/>
      <c r="G14" s="252"/>
      <c r="H14" s="252"/>
      <c r="I14" s="252"/>
      <c r="J14" s="252"/>
      <c r="K14" s="252"/>
      <c r="L14" s="252"/>
      <c r="M14" s="252"/>
      <c r="P14" s="210">
        <f>+$I$113</f>
        <v>0</v>
      </c>
      <c r="Q14" s="599">
        <f>N133</f>
        <v>0</v>
      </c>
      <c r="R14" s="606"/>
      <c r="S14" s="607"/>
      <c r="T14" s="599">
        <f>$N140</f>
        <v>0</v>
      </c>
      <c r="U14" s="607"/>
      <c r="V14" s="650">
        <f>S14-Q14</f>
        <v>0</v>
      </c>
      <c r="W14" s="650"/>
    </row>
    <row r="15" spans="1:27" x14ac:dyDescent="0.3">
      <c r="A15" s="102" t="s">
        <v>46</v>
      </c>
      <c r="B15" s="397">
        <v>0</v>
      </c>
      <c r="C15" s="397">
        <v>0</v>
      </c>
      <c r="D15" s="397">
        <v>0</v>
      </c>
      <c r="E15" s="397">
        <v>0</v>
      </c>
      <c r="F15" s="397">
        <v>0</v>
      </c>
      <c r="G15" s="397">
        <v>0</v>
      </c>
      <c r="H15" s="397">
        <v>0</v>
      </c>
      <c r="I15" s="397">
        <v>0</v>
      </c>
      <c r="J15" s="397">
        <v>0</v>
      </c>
      <c r="K15" s="397">
        <v>0</v>
      </c>
      <c r="L15" s="397">
        <v>0</v>
      </c>
      <c r="M15" s="397">
        <v>0</v>
      </c>
      <c r="N15" s="10"/>
      <c r="O15" s="95"/>
      <c r="P15" s="210">
        <f>+$I$149</f>
        <v>0</v>
      </c>
      <c r="Q15" s="599">
        <f>N169</f>
        <v>0</v>
      </c>
      <c r="R15" s="606"/>
      <c r="S15" s="607"/>
      <c r="T15" s="599">
        <f>$N176</f>
        <v>0</v>
      </c>
      <c r="U15" s="607"/>
      <c r="V15" s="650">
        <f t="shared" ref="V15:V16" si="2">S15-Q15</f>
        <v>0</v>
      </c>
      <c r="W15" s="650"/>
      <c r="X15" s="389"/>
      <c r="Y15" s="389"/>
      <c r="Z15" s="389"/>
    </row>
    <row r="16" spans="1:27" ht="15" thickBot="1" x14ac:dyDescent="0.35">
      <c r="A16" s="102" t="s">
        <v>47</v>
      </c>
      <c r="B16" s="397">
        <v>0</v>
      </c>
      <c r="C16" s="397">
        <v>0</v>
      </c>
      <c r="D16" s="397">
        <v>0</v>
      </c>
      <c r="E16" s="397">
        <v>0</v>
      </c>
      <c r="F16" s="397">
        <v>0</v>
      </c>
      <c r="G16" s="397">
        <v>0</v>
      </c>
      <c r="H16" s="397">
        <v>0</v>
      </c>
      <c r="I16" s="397">
        <v>0</v>
      </c>
      <c r="J16" s="397">
        <v>0</v>
      </c>
      <c r="K16" s="397">
        <v>0</v>
      </c>
      <c r="L16" s="397">
        <v>0</v>
      </c>
      <c r="M16" s="397">
        <v>0</v>
      </c>
      <c r="O16" s="95"/>
      <c r="P16" s="210">
        <f>+$I$185</f>
        <v>0</v>
      </c>
      <c r="Q16" s="633">
        <f>N205</f>
        <v>0</v>
      </c>
      <c r="R16" s="634"/>
      <c r="S16" s="635"/>
      <c r="T16" s="640">
        <f>$N212</f>
        <v>0</v>
      </c>
      <c r="U16" s="641"/>
      <c r="V16" s="650">
        <f t="shared" si="2"/>
        <v>0</v>
      </c>
      <c r="W16" s="650"/>
      <c r="X16" s="389"/>
      <c r="Y16" s="389"/>
      <c r="Z16" s="389"/>
    </row>
    <row r="17" spans="1:33" ht="15" thickBot="1" x14ac:dyDescent="0.35">
      <c r="A17" s="275"/>
      <c r="B17" s="276"/>
      <c r="C17" s="276"/>
      <c r="D17" s="276"/>
      <c r="E17" s="276"/>
      <c r="F17" s="276"/>
      <c r="G17" s="276"/>
      <c r="H17" s="276"/>
      <c r="I17" s="276"/>
      <c r="J17" s="276"/>
      <c r="K17" s="276"/>
      <c r="L17" s="276"/>
      <c r="M17" s="276"/>
      <c r="P17" s="56"/>
      <c r="Q17" s="381" t="s">
        <v>76</v>
      </c>
      <c r="R17" s="647">
        <f>SUM(Q11:S16)</f>
        <v>0</v>
      </c>
      <c r="S17" s="646"/>
      <c r="T17" s="188" t="s">
        <v>76</v>
      </c>
      <c r="U17" s="372">
        <f>SUM(T11:U16)</f>
        <v>0</v>
      </c>
      <c r="V17" s="188" t="s">
        <v>77</v>
      </c>
      <c r="W17" s="213">
        <f>V11+V12+V13+V14+V15+V16</f>
        <v>0</v>
      </c>
      <c r="X17" s="389"/>
      <c r="Y17" s="389"/>
      <c r="Z17" s="389"/>
    </row>
    <row r="18" spans="1:33" x14ac:dyDescent="0.3">
      <c r="A18" s="272" t="s">
        <v>48</v>
      </c>
      <c r="B18" s="273">
        <f>SUM(B11:B16)</f>
        <v>0</v>
      </c>
      <c r="C18" s="273">
        <f t="shared" ref="C18:M18" si="3">SUM(C11:C16)</f>
        <v>0</v>
      </c>
      <c r="D18" s="273">
        <f t="shared" si="3"/>
        <v>0</v>
      </c>
      <c r="E18" s="273">
        <f t="shared" si="3"/>
        <v>0</v>
      </c>
      <c r="F18" s="273">
        <f t="shared" si="3"/>
        <v>0</v>
      </c>
      <c r="G18" s="273">
        <f t="shared" si="3"/>
        <v>0</v>
      </c>
      <c r="H18" s="273">
        <f t="shared" si="3"/>
        <v>0</v>
      </c>
      <c r="I18" s="273">
        <f t="shared" si="3"/>
        <v>0</v>
      </c>
      <c r="J18" s="273">
        <f t="shared" si="3"/>
        <v>0</v>
      </c>
      <c r="K18" s="273">
        <f t="shared" si="3"/>
        <v>0</v>
      </c>
      <c r="L18" s="273">
        <f t="shared" si="3"/>
        <v>0</v>
      </c>
      <c r="M18" s="273">
        <f t="shared" si="3"/>
        <v>0</v>
      </c>
      <c r="O18" s="95"/>
      <c r="P18" s="117"/>
      <c r="Q18" s="117"/>
      <c r="R18" s="117"/>
      <c r="S18" s="117"/>
      <c r="T18" s="117"/>
      <c r="U18" s="117"/>
      <c r="X18" s="389"/>
      <c r="Y18" s="389"/>
      <c r="Z18" s="389"/>
    </row>
    <row r="19" spans="1:33" x14ac:dyDescent="0.3">
      <c r="A19" s="251"/>
      <c r="B19" s="252"/>
      <c r="C19" s="252"/>
      <c r="D19" s="252"/>
      <c r="E19" s="252"/>
      <c r="F19" s="252"/>
      <c r="G19" s="252"/>
      <c r="H19" s="252"/>
      <c r="I19" s="252"/>
      <c r="J19" s="261"/>
      <c r="K19" s="252"/>
      <c r="L19" s="252"/>
      <c r="M19" s="252"/>
      <c r="O19" s="6"/>
      <c r="P19" s="204"/>
      <c r="Q19" s="648"/>
      <c r="R19" s="648"/>
      <c r="S19" s="648"/>
      <c r="T19" s="648"/>
      <c r="U19" s="648"/>
      <c r="V19" s="648"/>
      <c r="W19" s="648"/>
      <c r="X19" s="389"/>
      <c r="Y19" s="389"/>
      <c r="Z19" s="389"/>
    </row>
    <row r="20" spans="1:33" ht="43.2" x14ac:dyDescent="0.3">
      <c r="A20" s="290" t="s">
        <v>308</v>
      </c>
      <c r="B20" s="294" t="str">
        <f>IFERROR(VLOOKUP(CONCATENATE($I$5,B8),'Samleark timer'!$E:$J,6,0),"Indtast årstal i celle I5")</f>
        <v>Indtast årstal i celle I5</v>
      </c>
      <c r="C20" s="294" t="str">
        <f>IFERROR(VLOOKUP(CONCATENATE($I$5,C8),'Samleark timer'!$E:$J,6,0),"Indtast årstal i celle I5")</f>
        <v>Indtast årstal i celle I5</v>
      </c>
      <c r="D20" s="294" t="str">
        <f>IFERROR(VLOOKUP(CONCATENATE($I$5,D8),'Samleark timer'!$E:$J,6,0),"Indtast årstal i celle I5")</f>
        <v>Indtast årstal i celle I5</v>
      </c>
      <c r="E20" s="294" t="str">
        <f>IFERROR(VLOOKUP(CONCATENATE($I$5,E8),'Samleark timer'!$E:$J,6,0),"Indtast årstal i celle I5")</f>
        <v>Indtast årstal i celle I5</v>
      </c>
      <c r="F20" s="294" t="str">
        <f>IFERROR(VLOOKUP(CONCATENATE($I$5,F8),'Samleark timer'!$E:$J,6,0),"Indtast årstal i celle I5")</f>
        <v>Indtast årstal i celle I5</v>
      </c>
      <c r="G20" s="294" t="str">
        <f>IFERROR(VLOOKUP(CONCATENATE($I$5,G8),'Samleark timer'!$E:$J,6,0),"Indtast årstal i celle I5")</f>
        <v>Indtast årstal i celle I5</v>
      </c>
      <c r="H20" s="294" t="str">
        <f>IFERROR(VLOOKUP(CONCATENATE($I$5,H8),'Samleark timer'!$E:$J,6,0),"Indtast årstal i celle I5")</f>
        <v>Indtast årstal i celle I5</v>
      </c>
      <c r="I20" s="294" t="str">
        <f>IFERROR(VLOOKUP(CONCATENATE($I$5,I8),'Samleark timer'!$E:$J,6,0),"Indtast årstal i celle I5")</f>
        <v>Indtast årstal i celle I5</v>
      </c>
      <c r="J20" s="294" t="str">
        <f>IFERROR(VLOOKUP(CONCATENATE($I$5,J8),'Samleark timer'!$E:$J,6,0),"Indtast årstal i celle I5")</f>
        <v>Indtast årstal i celle I5</v>
      </c>
      <c r="K20" s="294" t="str">
        <f>IFERROR(VLOOKUP(CONCATENATE($I$5,K8),'Samleark timer'!$E:$J,6,0),"Indtast årstal i celle I5")</f>
        <v>Indtast årstal i celle I5</v>
      </c>
      <c r="L20" s="294" t="str">
        <f>IFERROR(VLOOKUP(CONCATENATE($I$5,L8),'Samleark timer'!$E:$J,6,0),"Indtast årstal i celle I5")</f>
        <v>Indtast årstal i celle I5</v>
      </c>
      <c r="M20" s="294" t="str">
        <f>IFERROR(VLOOKUP(CONCATENATE($I$5,M8),'Samleark timer'!$E:$J,6,0),"Indtast årstal i celle I5")</f>
        <v>Indtast årstal i celle I5</v>
      </c>
      <c r="O20" s="95"/>
      <c r="P20" s="204"/>
      <c r="Q20" s="387"/>
      <c r="R20" s="387"/>
      <c r="S20" s="387"/>
      <c r="T20" s="456" t="s">
        <v>462</v>
      </c>
      <c r="U20" s="387"/>
      <c r="V20" s="387"/>
      <c r="W20" s="387"/>
      <c r="X20" s="389"/>
      <c r="Y20" s="389"/>
      <c r="Z20" s="389"/>
    </row>
    <row r="21" spans="1:33" x14ac:dyDescent="0.3">
      <c r="A21" s="194" t="s">
        <v>318</v>
      </c>
      <c r="B21" s="289">
        <f>IFERROR(SUM(B18*12/B20),0)</f>
        <v>0</v>
      </c>
      <c r="C21" s="289">
        <f t="shared" ref="C21:M21" si="4">IFERROR(SUM(C18*12/C20),0)</f>
        <v>0</v>
      </c>
      <c r="D21" s="289">
        <f t="shared" si="4"/>
        <v>0</v>
      </c>
      <c r="E21" s="289">
        <f t="shared" si="4"/>
        <v>0</v>
      </c>
      <c r="F21" s="289">
        <f t="shared" si="4"/>
        <v>0</v>
      </c>
      <c r="G21" s="289">
        <f t="shared" si="4"/>
        <v>0</v>
      </c>
      <c r="H21" s="289">
        <f t="shared" si="4"/>
        <v>0</v>
      </c>
      <c r="I21" s="289">
        <f t="shared" si="4"/>
        <v>0</v>
      </c>
      <c r="J21" s="289">
        <f t="shared" si="4"/>
        <v>0</v>
      </c>
      <c r="K21" s="289">
        <f t="shared" si="4"/>
        <v>0</v>
      </c>
      <c r="L21" s="289">
        <f t="shared" si="4"/>
        <v>0</v>
      </c>
      <c r="M21" s="289">
        <f t="shared" si="4"/>
        <v>0</v>
      </c>
      <c r="O21" s="95"/>
      <c r="P21" s="6"/>
      <c r="Q21" s="648"/>
      <c r="R21" s="648"/>
      <c r="S21" s="648"/>
      <c r="T21" s="648"/>
      <c r="U21" s="648"/>
      <c r="V21" s="648"/>
      <c r="W21" s="648"/>
    </row>
    <row r="22" spans="1:33" ht="15" thickBot="1" x14ac:dyDescent="0.35">
      <c r="A22" s="182" t="s">
        <v>317</v>
      </c>
      <c r="B22" s="398">
        <v>0</v>
      </c>
      <c r="C22" s="398">
        <v>0</v>
      </c>
      <c r="D22" s="398">
        <v>0</v>
      </c>
      <c r="E22" s="398">
        <v>0</v>
      </c>
      <c r="F22" s="398">
        <v>0</v>
      </c>
      <c r="G22" s="398">
        <v>0</v>
      </c>
      <c r="H22" s="398">
        <v>0</v>
      </c>
      <c r="I22" s="398">
        <v>0</v>
      </c>
      <c r="J22" s="398">
        <v>0</v>
      </c>
      <c r="K22" s="398">
        <v>0</v>
      </c>
      <c r="L22" s="398">
        <v>0</v>
      </c>
      <c r="M22" s="398">
        <v>0</v>
      </c>
      <c r="N22" s="186"/>
      <c r="O22" s="95"/>
      <c r="P22" s="6"/>
      <c r="Q22" s="648"/>
      <c r="R22" s="648"/>
      <c r="S22" s="648"/>
      <c r="T22" s="648"/>
      <c r="U22" s="648"/>
      <c r="V22" s="648"/>
      <c r="W22" s="648"/>
    </row>
    <row r="23" spans="1:33" ht="15" thickBot="1" x14ac:dyDescent="0.35">
      <c r="A23" s="262"/>
      <c r="B23" s="263"/>
      <c r="C23" s="252"/>
      <c r="D23" s="252"/>
      <c r="E23" s="252"/>
      <c r="F23" s="252"/>
      <c r="G23" s="252"/>
      <c r="H23" s="252"/>
      <c r="I23" s="252"/>
      <c r="J23" s="252"/>
      <c r="K23" s="252"/>
      <c r="L23" s="252"/>
      <c r="M23" s="264"/>
      <c r="N23" s="253" t="s">
        <v>51</v>
      </c>
      <c r="O23" s="179"/>
      <c r="P23" s="621" t="s">
        <v>401</v>
      </c>
      <c r="Q23" s="622"/>
      <c r="R23" s="622"/>
      <c r="S23" s="215">
        <f>$I$5</f>
        <v>0</v>
      </c>
      <c r="T23" s="204"/>
      <c r="X23" s="389"/>
      <c r="Y23" s="389"/>
      <c r="Z23" s="389"/>
    </row>
    <row r="24" spans="1:33" ht="43.2" x14ac:dyDescent="0.3">
      <c r="A24" s="183" t="s">
        <v>319</v>
      </c>
      <c r="B24" s="295" t="str">
        <f>IFERROR(VLOOKUP(CONCATENATE($I$5,B8),'Samleark timer'!$E:$F,2,0),"Indtast årstal i celle I5")</f>
        <v>Indtast årstal i celle I5</v>
      </c>
      <c r="C24" s="295" t="str">
        <f>IFERROR(VLOOKUP(CONCATENATE($I$5,C8),'Samleark timer'!$E:$F,2,0),"Indtast årstal i celle I5")</f>
        <v>Indtast årstal i celle I5</v>
      </c>
      <c r="D24" s="295" t="str">
        <f>IFERROR(VLOOKUP(CONCATENATE($I$5,D8),'Samleark timer'!$E:$F,2,0),"Indtast årstal i celle I5")</f>
        <v>Indtast årstal i celle I5</v>
      </c>
      <c r="E24" s="295" t="str">
        <f>IFERROR(VLOOKUP(CONCATENATE($I$5,E8),'Samleark timer'!$E:$F,2,0),"Indtast årstal i celle I5")</f>
        <v>Indtast årstal i celle I5</v>
      </c>
      <c r="F24" s="295" t="str">
        <f>IFERROR(VLOOKUP(CONCATENATE($I$5,F8),'Samleark timer'!$E:$F,2,0),"Indtast årstal i celle I5")</f>
        <v>Indtast årstal i celle I5</v>
      </c>
      <c r="G24" s="295" t="str">
        <f>IFERROR(VLOOKUP(CONCATENATE($I$5,G8),'Samleark timer'!$E:$F,2,0),"Indtast årstal i celle I5")</f>
        <v>Indtast årstal i celle I5</v>
      </c>
      <c r="H24" s="295" t="str">
        <f>IFERROR(VLOOKUP(CONCATENATE($I$5,H8),'Samleark timer'!$E:$F,2,0),"Indtast årstal i celle I5")</f>
        <v>Indtast årstal i celle I5</v>
      </c>
      <c r="I24" s="295" t="str">
        <f>IFERROR(VLOOKUP(CONCATENATE($I$5,I8),'Samleark timer'!$E:$F,2,0),"Indtast årstal i celle I5")</f>
        <v>Indtast årstal i celle I5</v>
      </c>
      <c r="J24" s="295" t="str">
        <f>IFERROR(VLOOKUP(CONCATENATE($I$5,J8),'Samleark timer'!$E:$F,2,0),"Indtast årstal i celle I5")</f>
        <v>Indtast årstal i celle I5</v>
      </c>
      <c r="K24" s="295" t="str">
        <f>IFERROR(VLOOKUP(CONCATENATE($I$5,K8),'Samleark timer'!$E:$F,2,0),"Indtast årstal i celle I5")</f>
        <v>Indtast årstal i celle I5</v>
      </c>
      <c r="L24" s="295" t="str">
        <f>IFERROR(VLOOKUP(CONCATENATE($I$5,L8),'Samleark timer'!$E:$F,2,0),"Indtast årstal i celle I5")</f>
        <v>Indtast årstal i celle I5</v>
      </c>
      <c r="M24" s="295" t="str">
        <f>IFERROR(VLOOKUP(CONCATENATE($I$5,M8),'Samleark timer'!$E:$F,2,0),"Indtast årstal i celle I5")</f>
        <v>Indtast årstal i celle I5</v>
      </c>
      <c r="N24" s="254">
        <f>SUM(B24:M24)</f>
        <v>0</v>
      </c>
      <c r="O24" s="216"/>
      <c r="P24" s="620"/>
      <c r="Q24" s="589"/>
      <c r="R24" s="589"/>
      <c r="S24" s="589"/>
      <c r="T24" s="589"/>
      <c r="U24" s="589"/>
      <c r="V24" s="589"/>
      <c r="W24" s="589"/>
      <c r="X24" s="589"/>
      <c r="Y24" s="589"/>
      <c r="Z24" s="589"/>
      <c r="AA24" s="589"/>
      <c r="AB24" s="589"/>
      <c r="AC24" s="589"/>
      <c r="AD24" s="589"/>
      <c r="AE24" s="589"/>
      <c r="AF24" s="589"/>
      <c r="AG24" s="589"/>
    </row>
    <row r="25" spans="1:33" ht="15" thickBot="1" x14ac:dyDescent="0.35">
      <c r="A25" s="183" t="s">
        <v>323</v>
      </c>
      <c r="B25" s="399">
        <v>0</v>
      </c>
      <c r="C25" s="399">
        <v>0</v>
      </c>
      <c r="D25" s="399">
        <v>0</v>
      </c>
      <c r="E25" s="399">
        <v>0</v>
      </c>
      <c r="F25" s="399">
        <v>0</v>
      </c>
      <c r="G25" s="399">
        <v>0</v>
      </c>
      <c r="H25" s="399">
        <v>0</v>
      </c>
      <c r="I25" s="399">
        <v>0</v>
      </c>
      <c r="J25" s="399">
        <v>0</v>
      </c>
      <c r="K25" s="399">
        <v>0</v>
      </c>
      <c r="L25" s="399">
        <v>0</v>
      </c>
      <c r="M25" s="399">
        <v>0</v>
      </c>
      <c r="N25" s="255">
        <f>SUM(B25:M25)</f>
        <v>0</v>
      </c>
      <c r="O25" s="95"/>
      <c r="P25" s="589"/>
      <c r="Q25" s="589"/>
      <c r="R25" s="589"/>
      <c r="S25" s="589"/>
      <c r="T25" s="589"/>
      <c r="U25" s="589"/>
      <c r="V25" s="589"/>
      <c r="W25" s="589"/>
      <c r="X25" s="589"/>
      <c r="Y25" s="589"/>
      <c r="Z25" s="589"/>
      <c r="AA25" s="589"/>
      <c r="AB25" s="589"/>
      <c r="AC25" s="589"/>
      <c r="AD25" s="589"/>
      <c r="AE25" s="589"/>
      <c r="AF25" s="589"/>
      <c r="AG25" s="589"/>
    </row>
    <row r="26" spans="1:33" ht="15" thickBot="1" x14ac:dyDescent="0.35">
      <c r="A26" s="265"/>
      <c r="B26" s="266"/>
      <c r="C26" s="266"/>
      <c r="D26" s="266"/>
      <c r="E26" s="266"/>
      <c r="F26" s="266"/>
      <c r="G26" s="266"/>
      <c r="H26" s="266"/>
      <c r="I26" s="266"/>
      <c r="J26" s="266"/>
      <c r="K26" s="266"/>
      <c r="L26" s="266"/>
      <c r="M26" s="267"/>
      <c r="N26" s="257"/>
      <c r="O26" s="185"/>
      <c r="P26" s="589"/>
      <c r="Q26" s="589"/>
      <c r="R26" s="589"/>
      <c r="S26" s="589"/>
      <c r="T26" s="589"/>
      <c r="U26" s="589"/>
      <c r="V26" s="589"/>
      <c r="W26" s="589"/>
      <c r="X26" s="589"/>
      <c r="Y26" s="589"/>
      <c r="Z26" s="589"/>
      <c r="AA26" s="589"/>
      <c r="AB26" s="589"/>
      <c r="AC26" s="589"/>
      <c r="AD26" s="589"/>
      <c r="AE26" s="589"/>
      <c r="AF26" s="589"/>
      <c r="AG26" s="589"/>
    </row>
    <row r="27" spans="1:33" ht="43.2" x14ac:dyDescent="0.3">
      <c r="A27" s="184" t="s">
        <v>404</v>
      </c>
      <c r="B27" s="296" t="str">
        <f>IFERROR(+B21*B24,"Indtast årstal i celle I5")</f>
        <v>Indtast årstal i celle I5</v>
      </c>
      <c r="C27" s="296" t="str">
        <f t="shared" ref="C27:M27" si="5">IFERROR(+C21*C24,"Indtast årstal i celle I5")</f>
        <v>Indtast årstal i celle I5</v>
      </c>
      <c r="D27" s="296" t="str">
        <f t="shared" si="5"/>
        <v>Indtast årstal i celle I5</v>
      </c>
      <c r="E27" s="296" t="str">
        <f t="shared" si="5"/>
        <v>Indtast årstal i celle I5</v>
      </c>
      <c r="F27" s="296" t="str">
        <f t="shared" si="5"/>
        <v>Indtast årstal i celle I5</v>
      </c>
      <c r="G27" s="296" t="str">
        <f t="shared" si="5"/>
        <v>Indtast årstal i celle I5</v>
      </c>
      <c r="H27" s="296" t="str">
        <f t="shared" si="5"/>
        <v>Indtast årstal i celle I5</v>
      </c>
      <c r="I27" s="296" t="str">
        <f t="shared" si="5"/>
        <v>Indtast årstal i celle I5</v>
      </c>
      <c r="J27" s="296" t="str">
        <f t="shared" si="5"/>
        <v>Indtast årstal i celle I5</v>
      </c>
      <c r="K27" s="296" t="str">
        <f t="shared" si="5"/>
        <v>Indtast årstal i celle I5</v>
      </c>
      <c r="L27" s="296" t="str">
        <f t="shared" si="5"/>
        <v>Indtast årstal i celle I5</v>
      </c>
      <c r="M27" s="296" t="str">
        <f t="shared" si="5"/>
        <v>Indtast årstal i celle I5</v>
      </c>
      <c r="N27" s="258">
        <f>SUM(B27:M27)</f>
        <v>0</v>
      </c>
      <c r="O27" s="216"/>
      <c r="P27" s="589"/>
      <c r="Q27" s="589"/>
      <c r="R27" s="589"/>
      <c r="S27" s="589"/>
      <c r="T27" s="589"/>
      <c r="U27" s="589"/>
      <c r="V27" s="589"/>
      <c r="W27" s="589"/>
      <c r="X27" s="589"/>
      <c r="Y27" s="589"/>
      <c r="Z27" s="589"/>
      <c r="AA27" s="589"/>
      <c r="AB27" s="589"/>
      <c r="AC27" s="589"/>
      <c r="AD27" s="589"/>
      <c r="AE27" s="589"/>
      <c r="AF27" s="589"/>
      <c r="AG27" s="589"/>
    </row>
    <row r="28" spans="1:33" ht="15" thickBot="1" x14ac:dyDescent="0.35">
      <c r="A28" s="184" t="s">
        <v>325</v>
      </c>
      <c r="B28" s="193">
        <f>IF(OR(B21&gt;B22),(B22*B25),(B21*B25))</f>
        <v>0</v>
      </c>
      <c r="C28" s="193">
        <f t="shared" ref="C28:M28" si="6">IF(OR(C21&gt;C22),(C22*C25),(C21*C25))</f>
        <v>0</v>
      </c>
      <c r="D28" s="193">
        <f t="shared" si="6"/>
        <v>0</v>
      </c>
      <c r="E28" s="193">
        <f t="shared" si="6"/>
        <v>0</v>
      </c>
      <c r="F28" s="193">
        <f t="shared" si="6"/>
        <v>0</v>
      </c>
      <c r="G28" s="193">
        <f t="shared" si="6"/>
        <v>0</v>
      </c>
      <c r="H28" s="193">
        <f t="shared" si="6"/>
        <v>0</v>
      </c>
      <c r="I28" s="193">
        <f t="shared" si="6"/>
        <v>0</v>
      </c>
      <c r="J28" s="193">
        <f t="shared" si="6"/>
        <v>0</v>
      </c>
      <c r="K28" s="193">
        <f t="shared" si="6"/>
        <v>0</v>
      </c>
      <c r="L28" s="193">
        <f t="shared" si="6"/>
        <v>0</v>
      </c>
      <c r="M28" s="256">
        <f t="shared" si="6"/>
        <v>0</v>
      </c>
      <c r="N28" s="255">
        <f>SUM(B28:M28)</f>
        <v>0</v>
      </c>
      <c r="O28" s="216"/>
      <c r="P28" s="589"/>
      <c r="Q28" s="589"/>
      <c r="R28" s="589"/>
      <c r="S28" s="589"/>
      <c r="T28" s="589"/>
      <c r="U28" s="589"/>
      <c r="V28" s="589"/>
      <c r="W28" s="589"/>
      <c r="X28" s="589"/>
      <c r="Y28" s="589"/>
      <c r="Z28" s="589"/>
      <c r="AA28" s="589"/>
      <c r="AB28" s="589"/>
      <c r="AC28" s="589"/>
      <c r="AD28" s="589"/>
      <c r="AE28" s="589"/>
      <c r="AF28" s="589"/>
      <c r="AG28" s="589"/>
    </row>
    <row r="29" spans="1:33" x14ac:dyDescent="0.3">
      <c r="A29" s="402"/>
      <c r="B29" s="403"/>
      <c r="C29" s="403"/>
      <c r="D29" s="403"/>
      <c r="E29" s="403"/>
      <c r="F29" s="403"/>
      <c r="G29" s="404"/>
      <c r="H29" s="404"/>
      <c r="I29" s="404"/>
      <c r="J29" s="404"/>
      <c r="K29" s="404"/>
      <c r="L29" s="404"/>
      <c r="M29" s="404"/>
      <c r="N29" s="173"/>
      <c r="O29" s="173"/>
      <c r="P29" s="382"/>
      <c r="Q29" s="382"/>
      <c r="R29" s="382"/>
      <c r="S29" s="382"/>
      <c r="T29" s="382"/>
      <c r="U29" s="382"/>
      <c r="V29" s="382"/>
      <c r="W29" s="382"/>
      <c r="X29" s="382"/>
      <c r="Y29" s="382"/>
      <c r="Z29" s="382"/>
      <c r="AA29" s="382"/>
      <c r="AB29" s="386"/>
      <c r="AC29" s="386"/>
      <c r="AD29" s="386"/>
      <c r="AE29" s="386"/>
      <c r="AF29" s="386"/>
      <c r="AG29" s="386"/>
    </row>
    <row r="30" spans="1:33" ht="15" hidden="1" thickBot="1" x14ac:dyDescent="0.35">
      <c r="A30" s="405" t="s">
        <v>320</v>
      </c>
      <c r="B30" s="406"/>
      <c r="C30" s="406"/>
      <c r="D30" s="406"/>
      <c r="E30" s="406"/>
      <c r="F30" s="406"/>
      <c r="G30" s="406"/>
      <c r="H30" s="406"/>
      <c r="I30" s="406"/>
      <c r="J30" s="406"/>
      <c r="K30" s="406"/>
      <c r="L30" s="406"/>
      <c r="M30" s="407"/>
      <c r="N30" s="253" t="s">
        <v>52</v>
      </c>
      <c r="O30" s="370" t="s">
        <v>461</v>
      </c>
      <c r="P30" s="621" t="s">
        <v>402</v>
      </c>
      <c r="Q30" s="622"/>
      <c r="R30" s="622"/>
      <c r="S30" s="215">
        <f>$I$5</f>
        <v>0</v>
      </c>
      <c r="T30" s="204"/>
      <c r="X30" s="389"/>
      <c r="Y30" s="389"/>
      <c r="Z30" s="389"/>
    </row>
    <row r="31" spans="1:33" hidden="1" x14ac:dyDescent="0.3">
      <c r="A31" s="175" t="s">
        <v>321</v>
      </c>
      <c r="B31" s="400">
        <f t="shared" ref="B31:M31" si="7">IF(OR(B21&gt;B22),(B22),(B21))</f>
        <v>0</v>
      </c>
      <c r="C31" s="400">
        <f t="shared" si="7"/>
        <v>0</v>
      </c>
      <c r="D31" s="400">
        <f t="shared" si="7"/>
        <v>0</v>
      </c>
      <c r="E31" s="400">
        <f t="shared" si="7"/>
        <v>0</v>
      </c>
      <c r="F31" s="400">
        <f t="shared" si="7"/>
        <v>0</v>
      </c>
      <c r="G31" s="400">
        <f t="shared" si="7"/>
        <v>0</v>
      </c>
      <c r="H31" s="400">
        <f t="shared" si="7"/>
        <v>0</v>
      </c>
      <c r="I31" s="400">
        <f t="shared" si="7"/>
        <v>0</v>
      </c>
      <c r="J31" s="400">
        <f t="shared" si="7"/>
        <v>0</v>
      </c>
      <c r="K31" s="400">
        <f t="shared" si="7"/>
        <v>0</v>
      </c>
      <c r="L31" s="400">
        <f t="shared" si="7"/>
        <v>0</v>
      </c>
      <c r="M31" s="401">
        <f t="shared" si="7"/>
        <v>0</v>
      </c>
      <c r="N31" s="259"/>
      <c r="O31" s="370" t="s">
        <v>461</v>
      </c>
      <c r="P31" s="620"/>
      <c r="Q31" s="619"/>
      <c r="R31" s="619"/>
      <c r="S31" s="619"/>
      <c r="T31" s="619"/>
      <c r="U31" s="619"/>
      <c r="V31" s="619"/>
      <c r="W31" s="619"/>
      <c r="X31" s="619"/>
      <c r="Y31" s="619"/>
      <c r="Z31" s="619"/>
      <c r="AA31" s="619"/>
      <c r="AB31" s="589"/>
      <c r="AC31" s="589"/>
      <c r="AD31" s="589"/>
      <c r="AE31" s="589"/>
      <c r="AF31" s="589"/>
      <c r="AG31" s="589"/>
    </row>
    <row r="32" spans="1:33" ht="15" hidden="1" thickBot="1" x14ac:dyDescent="0.35">
      <c r="A32" s="175" t="s">
        <v>322</v>
      </c>
      <c r="B32" s="400">
        <f>IFERROR(IF(OR(B24&gt;B25),(B25),(B24)),0)</f>
        <v>0</v>
      </c>
      <c r="C32" s="400">
        <f t="shared" ref="C32:M32" si="8">IFERROR(IF(OR(C24&gt;C25),(C25),(C24)),0)</f>
        <v>0</v>
      </c>
      <c r="D32" s="400">
        <f t="shared" si="8"/>
        <v>0</v>
      </c>
      <c r="E32" s="400">
        <f t="shared" si="8"/>
        <v>0</v>
      </c>
      <c r="F32" s="400">
        <f t="shared" si="8"/>
        <v>0</v>
      </c>
      <c r="G32" s="400">
        <f t="shared" si="8"/>
        <v>0</v>
      </c>
      <c r="H32" s="400">
        <f t="shared" si="8"/>
        <v>0</v>
      </c>
      <c r="I32" s="400">
        <f t="shared" si="8"/>
        <v>0</v>
      </c>
      <c r="J32" s="400">
        <f t="shared" si="8"/>
        <v>0</v>
      </c>
      <c r="K32" s="400">
        <f t="shared" si="8"/>
        <v>0</v>
      </c>
      <c r="L32" s="400">
        <f t="shared" si="8"/>
        <v>0</v>
      </c>
      <c r="M32" s="400">
        <f t="shared" si="8"/>
        <v>0</v>
      </c>
      <c r="N32" s="260">
        <f>SUM(B32:M32)</f>
        <v>0</v>
      </c>
      <c r="O32" s="370" t="s">
        <v>461</v>
      </c>
      <c r="P32" s="619"/>
      <c r="Q32" s="619"/>
      <c r="R32" s="619"/>
      <c r="S32" s="619"/>
      <c r="T32" s="619"/>
      <c r="U32" s="619"/>
      <c r="V32" s="619"/>
      <c r="W32" s="619"/>
      <c r="X32" s="619"/>
      <c r="Y32" s="619"/>
      <c r="Z32" s="619"/>
      <c r="AA32" s="619"/>
      <c r="AB32" s="589"/>
      <c r="AC32" s="589"/>
      <c r="AD32" s="589"/>
      <c r="AE32" s="589"/>
      <c r="AF32" s="589"/>
      <c r="AG32" s="589"/>
    </row>
    <row r="33" spans="1:33" hidden="1" x14ac:dyDescent="0.3">
      <c r="A33" s="118"/>
      <c r="B33" s="279"/>
      <c r="C33" s="279"/>
      <c r="D33" s="279"/>
      <c r="E33" s="279"/>
      <c r="F33" s="201"/>
      <c r="G33" s="201"/>
      <c r="H33" s="201"/>
      <c r="I33" s="201"/>
      <c r="J33" s="201"/>
      <c r="K33" s="201"/>
      <c r="L33" s="201"/>
      <c r="M33" s="201"/>
      <c r="N33" s="202"/>
      <c r="O33" s="370" t="s">
        <v>461</v>
      </c>
      <c r="P33" s="619"/>
      <c r="Q33" s="619"/>
      <c r="R33" s="619"/>
      <c r="S33" s="619"/>
      <c r="T33" s="619"/>
      <c r="U33" s="619"/>
      <c r="V33" s="619"/>
      <c r="W33" s="619"/>
      <c r="X33" s="619"/>
      <c r="Y33" s="619"/>
      <c r="Z33" s="619"/>
      <c r="AA33" s="619"/>
      <c r="AB33" s="589"/>
      <c r="AC33" s="589"/>
      <c r="AD33" s="589"/>
      <c r="AE33" s="589"/>
      <c r="AF33" s="589"/>
      <c r="AG33" s="589"/>
    </row>
    <row r="34" spans="1:33" hidden="1" x14ac:dyDescent="0.3">
      <c r="A34" s="175" t="s">
        <v>324</v>
      </c>
      <c r="B34" s="400">
        <f>+B31*B32</f>
        <v>0</v>
      </c>
      <c r="C34" s="400">
        <f t="shared" ref="C34:M34" si="9">+C31*C32</f>
        <v>0</v>
      </c>
      <c r="D34" s="400">
        <f t="shared" si="9"/>
        <v>0</v>
      </c>
      <c r="E34" s="400">
        <f t="shared" si="9"/>
        <v>0</v>
      </c>
      <c r="F34" s="400">
        <f t="shared" si="9"/>
        <v>0</v>
      </c>
      <c r="G34" s="400">
        <f t="shared" si="9"/>
        <v>0</v>
      </c>
      <c r="H34" s="400">
        <f t="shared" si="9"/>
        <v>0</v>
      </c>
      <c r="I34" s="400">
        <f t="shared" si="9"/>
        <v>0</v>
      </c>
      <c r="J34" s="400">
        <f t="shared" si="9"/>
        <v>0</v>
      </c>
      <c r="K34" s="400">
        <f t="shared" si="9"/>
        <v>0</v>
      </c>
      <c r="L34" s="400">
        <f t="shared" si="9"/>
        <v>0</v>
      </c>
      <c r="M34" s="400">
        <f t="shared" si="9"/>
        <v>0</v>
      </c>
      <c r="N34" s="200">
        <f>SUM(B34:M34)</f>
        <v>0</v>
      </c>
      <c r="O34" s="370" t="s">
        <v>461</v>
      </c>
      <c r="P34" s="619"/>
      <c r="Q34" s="619"/>
      <c r="R34" s="619"/>
      <c r="S34" s="619"/>
      <c r="T34" s="619"/>
      <c r="U34" s="619"/>
      <c r="V34" s="619"/>
      <c r="W34" s="619"/>
      <c r="X34" s="619"/>
      <c r="Y34" s="619"/>
      <c r="Z34" s="619"/>
      <c r="AA34" s="619"/>
      <c r="AB34" s="589"/>
      <c r="AC34" s="589"/>
      <c r="AD34" s="589"/>
      <c r="AE34" s="589"/>
      <c r="AF34" s="589"/>
      <c r="AG34" s="589"/>
    </row>
    <row r="35" spans="1:33" hidden="1" x14ac:dyDescent="0.3">
      <c r="A35" s="176"/>
      <c r="B35" s="177"/>
      <c r="C35" s="203"/>
      <c r="D35" s="177"/>
      <c r="E35" s="177"/>
      <c r="F35" s="177"/>
      <c r="G35" s="177"/>
      <c r="H35" s="177"/>
      <c r="I35" s="177"/>
      <c r="J35" s="177"/>
      <c r="K35" s="177"/>
      <c r="L35" s="177"/>
      <c r="M35" s="177"/>
      <c r="N35" s="178"/>
      <c r="P35" s="386"/>
      <c r="Q35" s="386"/>
      <c r="R35" s="386"/>
      <c r="S35" s="386"/>
      <c r="T35" s="386"/>
      <c r="U35" s="386"/>
      <c r="V35" s="386"/>
      <c r="W35" s="386"/>
      <c r="X35" s="386"/>
      <c r="Y35" s="386"/>
      <c r="Z35" s="386"/>
      <c r="AA35" s="386"/>
    </row>
    <row r="36" spans="1:33" x14ac:dyDescent="0.3">
      <c r="A36" s="9"/>
    </row>
    <row r="37" spans="1:33" ht="15" thickBot="1" x14ac:dyDescent="0.35">
      <c r="A37" s="293" t="s">
        <v>88</v>
      </c>
      <c r="B37" s="277"/>
      <c r="C37" s="291"/>
      <c r="D37" s="180"/>
      <c r="E37" s="249"/>
      <c r="F37" s="58"/>
      <c r="G37" s="58"/>
      <c r="H37" s="58"/>
      <c r="I37" s="58"/>
      <c r="J37" s="58"/>
      <c r="K37" s="58"/>
      <c r="L37" s="58"/>
      <c r="M37" s="59"/>
    </row>
    <row r="38" spans="1:33" ht="15" thickBot="1" x14ac:dyDescent="0.35">
      <c r="A38" s="181" t="s">
        <v>423</v>
      </c>
      <c r="B38" s="610">
        <f>+'Timereg. Navn 3'!$B$5</f>
        <v>0</v>
      </c>
      <c r="C38" s="611"/>
      <c r="D38" s="611"/>
      <c r="E38" s="611"/>
      <c r="F38" s="612"/>
      <c r="G38" s="60"/>
      <c r="H38" s="60"/>
      <c r="I38" s="268" t="s">
        <v>418</v>
      </c>
      <c r="J38" s="269"/>
      <c r="K38" s="269"/>
      <c r="L38" s="269"/>
      <c r="M38" s="61"/>
      <c r="O38" s="6"/>
    </row>
    <row r="39" spans="1:33" ht="15.6" thickTop="1" thickBot="1" x14ac:dyDescent="0.35">
      <c r="A39" s="102" t="s">
        <v>421</v>
      </c>
      <c r="B39" s="625">
        <f>+'Timereg. Navn 3'!$B$6</f>
        <v>0</v>
      </c>
      <c r="C39" s="626"/>
      <c r="D39" s="627"/>
      <c r="E39" s="60"/>
      <c r="F39" s="192" t="s">
        <v>380</v>
      </c>
      <c r="G39" s="393" t="s">
        <v>381</v>
      </c>
      <c r="H39" s="60"/>
      <c r="I39" s="270" t="s">
        <v>417</v>
      </c>
      <c r="J39" s="270"/>
      <c r="K39" s="271"/>
      <c r="L39" s="271"/>
      <c r="M39" s="61"/>
      <c r="O39" s="6"/>
    </row>
    <row r="40" spans="1:33" ht="15.6" thickTop="1" thickBot="1" x14ac:dyDescent="0.35">
      <c r="A40" s="64"/>
      <c r="B40" s="60"/>
      <c r="C40" s="60"/>
      <c r="D40" s="60"/>
      <c r="E40" s="60"/>
      <c r="F40" s="60"/>
      <c r="G40" s="62"/>
      <c r="H40" s="62"/>
      <c r="I40" s="60"/>
      <c r="J40" s="62"/>
      <c r="K40" s="62"/>
      <c r="L40" s="62"/>
      <c r="M40" s="63"/>
      <c r="O40" s="6"/>
    </row>
    <row r="41" spans="1:33" ht="15.6" thickTop="1" thickBot="1" x14ac:dyDescent="0.35">
      <c r="A41" s="57" t="s">
        <v>11</v>
      </c>
      <c r="B41" s="636">
        <f>+'Timereg. Navn 3'!$B$7</f>
        <v>0</v>
      </c>
      <c r="C41" s="637"/>
      <c r="D41" s="637"/>
      <c r="E41" s="637"/>
      <c r="F41" s="638"/>
      <c r="G41" s="7"/>
      <c r="H41" s="57" t="s">
        <v>313</v>
      </c>
      <c r="I41" s="393"/>
      <c r="J41" s="7"/>
      <c r="K41" s="5"/>
      <c r="L41" s="5"/>
      <c r="M41" s="5"/>
      <c r="O41" s="6"/>
    </row>
    <row r="42" spans="1:33" ht="49.2" customHeight="1" x14ac:dyDescent="0.3">
      <c r="A42" s="297" t="s">
        <v>413</v>
      </c>
      <c r="B42" s="628" t="str">
        <f>IF(+'Timereg. Navn 3'!$B$4=0,"Vælg 'Kommune' eller 'Naturstyrelsen' på fanen 'Timereg. Navn'",+'Timereg. Navn 3'!$B$4)</f>
        <v>Vælg 'Kommune' eller 'Naturstyrelsen' på fanen 'Timereg. Navn'</v>
      </c>
      <c r="C42" s="629"/>
      <c r="D42" s="286"/>
      <c r="E42" s="287"/>
      <c r="F42" s="172"/>
      <c r="G42" s="1"/>
      <c r="H42" s="1"/>
      <c r="I42" s="5"/>
      <c r="J42" s="1"/>
      <c r="K42" s="1"/>
      <c r="L42" s="1"/>
      <c r="M42" s="1"/>
      <c r="O42" s="6"/>
    </row>
    <row r="43" spans="1:33" ht="15" thickBot="1" x14ac:dyDescent="0.35">
      <c r="A43" s="274"/>
      <c r="B43" s="623" t="s">
        <v>19</v>
      </c>
      <c r="C43" s="624"/>
      <c r="D43" s="244">
        <v>0.15</v>
      </c>
      <c r="E43" s="288">
        <f>0.15*N64</f>
        <v>0</v>
      </c>
      <c r="F43" s="207"/>
      <c r="G43" s="66"/>
      <c r="H43" s="66"/>
      <c r="I43" s="66"/>
      <c r="J43" s="66"/>
      <c r="K43" s="66"/>
      <c r="L43" s="66"/>
      <c r="M43" s="66"/>
      <c r="N43" s="95"/>
      <c r="O43" s="6"/>
    </row>
    <row r="44" spans="1:33" ht="15" thickBot="1" x14ac:dyDescent="0.35">
      <c r="A44" s="78"/>
      <c r="B44" s="79" t="s">
        <v>35</v>
      </c>
      <c r="C44" s="79" t="s">
        <v>36</v>
      </c>
      <c r="D44" s="65" t="s">
        <v>37</v>
      </c>
      <c r="E44" s="242" t="s">
        <v>38</v>
      </c>
      <c r="F44" s="248" t="s">
        <v>240</v>
      </c>
      <c r="G44" s="243" t="s">
        <v>39</v>
      </c>
      <c r="H44" s="79" t="s">
        <v>40</v>
      </c>
      <c r="I44" s="79" t="s">
        <v>41</v>
      </c>
      <c r="J44" s="79" t="s">
        <v>241</v>
      </c>
      <c r="K44" s="79" t="s">
        <v>242</v>
      </c>
      <c r="L44" s="79" t="s">
        <v>243</v>
      </c>
      <c r="M44" s="79" t="s">
        <v>244</v>
      </c>
      <c r="O44" s="6"/>
    </row>
    <row r="45" spans="1:33" x14ac:dyDescent="0.3">
      <c r="A45" s="182" t="s">
        <v>42</v>
      </c>
      <c r="B45" s="395">
        <v>0</v>
      </c>
      <c r="C45" s="395">
        <v>0</v>
      </c>
      <c r="D45" s="395">
        <v>0</v>
      </c>
      <c r="E45" s="395">
        <v>0</v>
      </c>
      <c r="F45" s="395">
        <v>0</v>
      </c>
      <c r="G45" s="395">
        <v>0</v>
      </c>
      <c r="H45" s="395">
        <v>0</v>
      </c>
      <c r="I45" s="395">
        <v>0</v>
      </c>
      <c r="J45" s="395">
        <v>0</v>
      </c>
      <c r="K45" s="395">
        <v>0</v>
      </c>
      <c r="L45" s="395">
        <v>0</v>
      </c>
      <c r="M45" s="395">
        <v>0</v>
      </c>
      <c r="O45" s="6"/>
    </row>
    <row r="46" spans="1:33" ht="15" thickBot="1" x14ac:dyDescent="0.35">
      <c r="A46" s="274" t="s">
        <v>43</v>
      </c>
      <c r="B46" s="396">
        <v>0</v>
      </c>
      <c r="C46" s="396">
        <v>0</v>
      </c>
      <c r="D46" s="396">
        <v>0</v>
      </c>
      <c r="E46" s="396">
        <v>0</v>
      </c>
      <c r="F46" s="396">
        <v>0</v>
      </c>
      <c r="G46" s="396">
        <v>0</v>
      </c>
      <c r="H46" s="396">
        <v>0</v>
      </c>
      <c r="I46" s="396">
        <v>0</v>
      </c>
      <c r="J46" s="396">
        <v>0</v>
      </c>
      <c r="K46" s="396">
        <v>0</v>
      </c>
      <c r="L46" s="396">
        <v>0</v>
      </c>
      <c r="M46" s="396">
        <v>0</v>
      </c>
      <c r="O46" s="6"/>
    </row>
    <row r="47" spans="1:33" x14ac:dyDescent="0.3">
      <c r="A47" s="272" t="s">
        <v>44</v>
      </c>
      <c r="B47" s="273">
        <f t="shared" ref="B47:M47" si="10">SUM(B45:B46)</f>
        <v>0</v>
      </c>
      <c r="C47" s="273">
        <f t="shared" si="10"/>
        <v>0</v>
      </c>
      <c r="D47" s="273">
        <f t="shared" si="10"/>
        <v>0</v>
      </c>
      <c r="E47" s="273">
        <f t="shared" si="10"/>
        <v>0</v>
      </c>
      <c r="F47" s="273">
        <f t="shared" si="10"/>
        <v>0</v>
      </c>
      <c r="G47" s="273">
        <f t="shared" si="10"/>
        <v>0</v>
      </c>
      <c r="H47" s="273">
        <f t="shared" si="10"/>
        <v>0</v>
      </c>
      <c r="I47" s="273">
        <f t="shared" si="10"/>
        <v>0</v>
      </c>
      <c r="J47" s="273">
        <f t="shared" si="10"/>
        <v>0</v>
      </c>
      <c r="K47" s="273">
        <f t="shared" si="10"/>
        <v>0</v>
      </c>
      <c r="L47" s="273">
        <f t="shared" si="10"/>
        <v>0</v>
      </c>
      <c r="M47" s="273">
        <f t="shared" si="10"/>
        <v>0</v>
      </c>
      <c r="O47" s="6"/>
    </row>
    <row r="48" spans="1:33" x14ac:dyDescent="0.3">
      <c r="A48" s="251"/>
      <c r="B48" s="252"/>
      <c r="C48" s="252"/>
      <c r="D48" s="252"/>
      <c r="E48" s="252"/>
      <c r="F48" s="252"/>
      <c r="G48" s="252"/>
      <c r="H48" s="252"/>
      <c r="I48" s="252"/>
      <c r="J48" s="252"/>
      <c r="K48" s="252"/>
      <c r="L48" s="252"/>
      <c r="M48" s="252"/>
      <c r="O48" s="6"/>
    </row>
    <row r="49" spans="1:33" ht="43.2" x14ac:dyDescent="0.3">
      <c r="A49" s="194" t="s">
        <v>45</v>
      </c>
      <c r="B49" s="298" t="str">
        <f>IF('Timereg. Navn 3'!$B$4="","Celle B42 skal være udfyldt",IF(AND($B$6="Kommune",B47&gt;0),B47*1.95/100,IF(AND($B$6="Naturstyrelsen",B47&gt;0),B47*1.5/100,"0,00")))</f>
        <v>Celle B42 skal være udfyldt</v>
      </c>
      <c r="C49" s="298" t="str">
        <f>IF('Timereg. Navn 3'!$B$4="","Celle B42 skal være udfyldt",IF(AND($B$6="Kommune",C47&gt;0),C47*1.95/100,IF(AND($B$6="Naturstyrelsen",C47&gt;0),C47*1.5/100,"0,00")))</f>
        <v>Celle B42 skal være udfyldt</v>
      </c>
      <c r="D49" s="298" t="str">
        <f>IF('Timereg. Navn 3'!$B$4="","Celle B42 skal være udfyldt",IF(AND($B$6="Kommune",D47&gt;0),D47*1.95/100,IF(AND($B$6="Naturstyrelsen",D47&gt;0),D47*1.5/100,"0,00")))</f>
        <v>Celle B42 skal være udfyldt</v>
      </c>
      <c r="E49" s="298" t="str">
        <f>IF('Timereg. Navn 3'!$B$4="","Celle B42 skal være udfyldt",IF(AND($B$6="Kommune",E47&gt;0),E47*1.95/100,IF(AND($B$6="Naturstyrelsen",E47&gt;0),E47*1.5/100,"0,00")))</f>
        <v>Celle B42 skal være udfyldt</v>
      </c>
      <c r="F49" s="298" t="str">
        <f>IF('Timereg. Navn 3'!$B$4="","Celle B42 skal være udfyldt",IF(AND($B$6="Kommune",F47&gt;0),F47*1.95/100,IF(AND($B$6="Naturstyrelsen",F47&gt;0),F47*1.5/100,"0,00")))</f>
        <v>Celle B42 skal være udfyldt</v>
      </c>
      <c r="G49" s="298" t="str">
        <f>IF('Timereg. Navn 3'!$B$4="","Celle B42 skal være udfyldt",IF(AND($B$6="Kommune",G47&gt;0),G47*1.95/100,IF(AND($B$6="Naturstyrelsen",G47&gt;0),G47*1.5/100,"0,00")))</f>
        <v>Celle B42 skal være udfyldt</v>
      </c>
      <c r="H49" s="298" t="str">
        <f>IF('Timereg. Navn 3'!$B$4="","Celle B42 skal være udfyldt",IF(AND($B$6="Kommune",H47&gt;0),H47*1.95/100,IF(AND($B$6="Naturstyrelsen",H47&gt;0),H47*1.5/100,"0,00")))</f>
        <v>Celle B42 skal være udfyldt</v>
      </c>
      <c r="I49" s="298" t="str">
        <f>IF('Timereg. Navn 3'!$B$4="","Celle B42 skal være udfyldt",IF(AND($B$6="Kommune",I47&gt;0),I47*1.95/100,IF(AND($B$6="Naturstyrelsen",I47&gt;0),I47*1.5/100,"0,00")))</f>
        <v>Celle B42 skal være udfyldt</v>
      </c>
      <c r="J49" s="298" t="str">
        <f>IF('Timereg. Navn 3'!$B$4="","Celle B42 skal være udfyldt",IF(AND($B$6="Kommune",J47&gt;0),J47*1.95/100,IF(AND($B$6="Naturstyrelsen",J47&gt;0),J47*1.5/100,"0,00")))</f>
        <v>Celle B42 skal være udfyldt</v>
      </c>
      <c r="K49" s="298" t="str">
        <f>IF('Timereg. Navn 3'!$B$4="","Celle B42 skal være udfyldt",IF(AND($B$6="Kommune",K47&gt;0),K47*1.95/100,IF(AND($B$6="Naturstyrelsen",K47&gt;0),K47*1.5/100,"0,00")))</f>
        <v>Celle B42 skal være udfyldt</v>
      </c>
      <c r="L49" s="298" t="str">
        <f>IF('Timereg. Navn 3'!$B$4="","Celle B42 skal være udfyldt",IF(AND($B$6="Kommune",L47&gt;0),L47*1.95/100,IF(AND($B$6="Naturstyrelsen",L47&gt;0),L47*1.5/100,"0,00")))</f>
        <v>Celle B42 skal være udfyldt</v>
      </c>
      <c r="M49" s="298" t="str">
        <f>IF('Timereg. Navn 3'!$B$4="","Celle B42 skal være udfyldt",IF(AND($B$6="Kommune",M47&gt;0),M47*1.95/100,IF(AND($B$6="Naturstyrelsen",M47&gt;0),M47*1.5/100,"0,00")))</f>
        <v>Celle B42 skal være udfyldt</v>
      </c>
      <c r="O49" s="6"/>
    </row>
    <row r="50" spans="1:33" x14ac:dyDescent="0.3">
      <c r="A50" s="251"/>
      <c r="B50" s="252"/>
      <c r="C50" s="252"/>
      <c r="D50" s="252"/>
      <c r="E50" s="252"/>
      <c r="F50" s="252"/>
      <c r="G50" s="252"/>
      <c r="H50" s="252"/>
      <c r="I50" s="252"/>
      <c r="J50" s="252"/>
      <c r="K50" s="252"/>
      <c r="L50" s="252"/>
      <c r="M50" s="252"/>
      <c r="O50" s="6"/>
    </row>
    <row r="51" spans="1:33" x14ac:dyDescent="0.3">
      <c r="A51" s="102" t="s">
        <v>46</v>
      </c>
      <c r="B51" s="397">
        <v>0</v>
      </c>
      <c r="C51" s="397">
        <v>0</v>
      </c>
      <c r="D51" s="397">
        <v>0</v>
      </c>
      <c r="E51" s="397">
        <v>0</v>
      </c>
      <c r="F51" s="397">
        <v>0</v>
      </c>
      <c r="G51" s="397">
        <v>0</v>
      </c>
      <c r="H51" s="397">
        <v>0</v>
      </c>
      <c r="I51" s="397">
        <v>0</v>
      </c>
      <c r="J51" s="397">
        <v>0</v>
      </c>
      <c r="K51" s="397">
        <v>0</v>
      </c>
      <c r="L51" s="397">
        <v>0</v>
      </c>
      <c r="M51" s="397">
        <v>0</v>
      </c>
      <c r="N51" s="10"/>
      <c r="O51" s="6"/>
    </row>
    <row r="52" spans="1:33" x14ac:dyDescent="0.3">
      <c r="A52" s="102" t="s">
        <v>47</v>
      </c>
      <c r="B52" s="397">
        <v>0</v>
      </c>
      <c r="C52" s="397">
        <v>0</v>
      </c>
      <c r="D52" s="397">
        <v>0</v>
      </c>
      <c r="E52" s="397">
        <v>0</v>
      </c>
      <c r="F52" s="397">
        <v>0</v>
      </c>
      <c r="G52" s="397">
        <v>0</v>
      </c>
      <c r="H52" s="397">
        <v>0</v>
      </c>
      <c r="I52" s="397">
        <v>0</v>
      </c>
      <c r="J52" s="397">
        <v>0</v>
      </c>
      <c r="K52" s="397">
        <v>0</v>
      </c>
      <c r="L52" s="397">
        <v>0</v>
      </c>
      <c r="M52" s="397">
        <v>0</v>
      </c>
      <c r="O52" s="6"/>
      <c r="P52" s="389"/>
      <c r="Q52" s="389"/>
      <c r="R52" s="389"/>
      <c r="S52" s="389"/>
      <c r="T52" s="389"/>
      <c r="U52" s="389"/>
      <c r="V52" s="389"/>
      <c r="W52" s="389"/>
      <c r="X52" s="389"/>
      <c r="Y52" s="389"/>
      <c r="Z52" s="389"/>
    </row>
    <row r="53" spans="1:33" ht="15" thickBot="1" x14ac:dyDescent="0.35">
      <c r="A53" s="275"/>
      <c r="B53" s="276"/>
      <c r="C53" s="276"/>
      <c r="D53" s="276"/>
      <c r="E53" s="276"/>
      <c r="F53" s="276"/>
      <c r="G53" s="276"/>
      <c r="H53" s="276"/>
      <c r="I53" s="276"/>
      <c r="J53" s="276"/>
      <c r="K53" s="276"/>
      <c r="L53" s="276"/>
      <c r="M53" s="276"/>
      <c r="O53" s="6"/>
      <c r="P53" s="389"/>
      <c r="Q53" s="389"/>
      <c r="R53" s="389"/>
      <c r="S53" s="389"/>
      <c r="T53" s="389"/>
      <c r="U53" s="389"/>
      <c r="V53" s="389"/>
      <c r="W53" s="389"/>
      <c r="X53" s="389"/>
      <c r="Y53" s="389"/>
      <c r="Z53" s="389"/>
    </row>
    <row r="54" spans="1:33" x14ac:dyDescent="0.3">
      <c r="A54" s="272" t="s">
        <v>48</v>
      </c>
      <c r="B54" s="273">
        <f>SUM(B47:B52)</f>
        <v>0</v>
      </c>
      <c r="C54" s="273">
        <f t="shared" ref="C54:M54" si="11">SUM(C47:C52)</f>
        <v>0</v>
      </c>
      <c r="D54" s="273">
        <f t="shared" si="11"/>
        <v>0</v>
      </c>
      <c r="E54" s="273">
        <f t="shared" si="11"/>
        <v>0</v>
      </c>
      <c r="F54" s="273">
        <f t="shared" si="11"/>
        <v>0</v>
      </c>
      <c r="G54" s="273">
        <f t="shared" si="11"/>
        <v>0</v>
      </c>
      <c r="H54" s="273">
        <f t="shared" si="11"/>
        <v>0</v>
      </c>
      <c r="I54" s="273">
        <f t="shared" si="11"/>
        <v>0</v>
      </c>
      <c r="J54" s="273">
        <f t="shared" si="11"/>
        <v>0</v>
      </c>
      <c r="K54" s="273">
        <f t="shared" si="11"/>
        <v>0</v>
      </c>
      <c r="L54" s="273">
        <f t="shared" si="11"/>
        <v>0</v>
      </c>
      <c r="M54" s="273">
        <f t="shared" si="11"/>
        <v>0</v>
      </c>
      <c r="O54" s="6"/>
      <c r="P54" s="389"/>
      <c r="Q54" s="389"/>
      <c r="R54" s="389"/>
      <c r="S54" s="389"/>
      <c r="T54" s="389"/>
      <c r="U54" s="389"/>
      <c r="V54" s="389"/>
      <c r="W54" s="389"/>
      <c r="X54" s="389"/>
      <c r="Y54" s="389"/>
      <c r="Z54" s="389"/>
    </row>
    <row r="55" spans="1:33" x14ac:dyDescent="0.3">
      <c r="A55" s="251"/>
      <c r="B55" s="252"/>
      <c r="C55" s="252"/>
      <c r="D55" s="252"/>
      <c r="E55" s="252"/>
      <c r="F55" s="252"/>
      <c r="G55" s="252"/>
      <c r="H55" s="252"/>
      <c r="I55" s="252"/>
      <c r="J55" s="261"/>
      <c r="K55" s="252"/>
      <c r="L55" s="252"/>
      <c r="M55" s="252"/>
      <c r="O55" s="6"/>
      <c r="Q55" s="9"/>
      <c r="R55" s="9"/>
      <c r="S55" s="9"/>
      <c r="T55" s="9"/>
      <c r="U55" s="9"/>
      <c r="V55" s="9"/>
      <c r="W55" s="9"/>
      <c r="X55" s="9"/>
    </row>
    <row r="56" spans="1:33" ht="43.2" x14ac:dyDescent="0.3">
      <c r="A56" s="290" t="s">
        <v>308</v>
      </c>
      <c r="B56" s="294" t="str">
        <f>IFERROR(VLOOKUP(CONCATENATE($I$41,B44),'Samleark timer'!$E:$J,6,0),"Indtast årstal i celle I41")</f>
        <v>Indtast årstal i celle I41</v>
      </c>
      <c r="C56" s="294" t="str">
        <f>IFERROR(VLOOKUP(CONCATENATE($I$41,C44),'Samleark timer'!$E:$J,6,0),"Indtast årstal i celle I41")</f>
        <v>Indtast årstal i celle I41</v>
      </c>
      <c r="D56" s="294" t="str">
        <f>IFERROR(VLOOKUP(CONCATENATE($I$41,D44),'Samleark timer'!$E:$J,6,0),"Indtast årstal i celle I41")</f>
        <v>Indtast årstal i celle I41</v>
      </c>
      <c r="E56" s="294" t="str">
        <f>IFERROR(VLOOKUP(CONCATENATE($I$41,E44),'Samleark timer'!$E:$J,6,0),"Indtast årstal i celle I41")</f>
        <v>Indtast årstal i celle I41</v>
      </c>
      <c r="F56" s="294" t="str">
        <f>IFERROR(VLOOKUP(CONCATENATE($I$41,F44),'Samleark timer'!$E:$J,6,0),"Indtast årstal i celle I41")</f>
        <v>Indtast årstal i celle I41</v>
      </c>
      <c r="G56" s="294" t="str">
        <f>IFERROR(VLOOKUP(CONCATENATE($I$41,G44),'Samleark timer'!$E:$J,6,0),"Indtast årstal i celle I41")</f>
        <v>Indtast årstal i celle I41</v>
      </c>
      <c r="H56" s="294" t="str">
        <f>IFERROR(VLOOKUP(CONCATENATE($I$41,H44),'Samleark timer'!$E:$J,6,0),"Indtast årstal i celle I41")</f>
        <v>Indtast årstal i celle I41</v>
      </c>
      <c r="I56" s="294" t="str">
        <f>IFERROR(VLOOKUP(CONCATENATE($I$41,I44),'Samleark timer'!$E:$J,6,0),"Indtast årstal i celle I41")</f>
        <v>Indtast årstal i celle I41</v>
      </c>
      <c r="J56" s="294" t="str">
        <f>IFERROR(VLOOKUP(CONCATENATE($I$41,J44),'Samleark timer'!$E:$J,6,0),"Indtast årstal i celle I41")</f>
        <v>Indtast årstal i celle I41</v>
      </c>
      <c r="K56" s="294" t="str">
        <f>IFERROR(VLOOKUP(CONCATENATE($I$41,K44),'Samleark timer'!$E:$J,6,0),"Indtast årstal i celle I41")</f>
        <v>Indtast årstal i celle I41</v>
      </c>
      <c r="L56" s="294" t="str">
        <f>IFERROR(VLOOKUP(CONCATENATE($I$41,L44),'Samleark timer'!$E:$J,6,0),"Indtast årstal i celle I41")</f>
        <v>Indtast årstal i celle I41</v>
      </c>
      <c r="M56" s="294" t="str">
        <f>IFERROR(VLOOKUP(CONCATENATE($I$41,M44),'Samleark timer'!$E:$J,6,0),"Indtast årstal i celle I41")</f>
        <v>Indtast årstal i celle I41</v>
      </c>
      <c r="O56" s="6"/>
      <c r="Q56" s="9"/>
      <c r="R56" s="9"/>
      <c r="S56" s="9"/>
      <c r="T56" s="9"/>
      <c r="U56" s="9"/>
      <c r="V56" s="9"/>
      <c r="W56" s="9"/>
      <c r="X56" s="9"/>
    </row>
    <row r="57" spans="1:33" x14ac:dyDescent="0.3">
      <c r="A57" s="194" t="s">
        <v>318</v>
      </c>
      <c r="B57" s="289">
        <f>IFERROR(SUM(B54*12/B56),0)</f>
        <v>0</v>
      </c>
      <c r="C57" s="289">
        <f t="shared" ref="C57:M57" si="12">IFERROR(SUM(C54*12/C56),0)</f>
        <v>0</v>
      </c>
      <c r="D57" s="289">
        <f t="shared" si="12"/>
        <v>0</v>
      </c>
      <c r="E57" s="289">
        <f t="shared" si="12"/>
        <v>0</v>
      </c>
      <c r="F57" s="289">
        <f t="shared" si="12"/>
        <v>0</v>
      </c>
      <c r="G57" s="289">
        <f t="shared" si="12"/>
        <v>0</v>
      </c>
      <c r="H57" s="289">
        <f t="shared" si="12"/>
        <v>0</v>
      </c>
      <c r="I57" s="289">
        <f t="shared" si="12"/>
        <v>0</v>
      </c>
      <c r="J57" s="289">
        <f t="shared" si="12"/>
        <v>0</v>
      </c>
      <c r="K57" s="289">
        <f t="shared" si="12"/>
        <v>0</v>
      </c>
      <c r="L57" s="289">
        <f t="shared" si="12"/>
        <v>0</v>
      </c>
      <c r="M57" s="289">
        <f t="shared" si="12"/>
        <v>0</v>
      </c>
      <c r="O57" s="6"/>
    </row>
    <row r="58" spans="1:33" ht="15" thickBot="1" x14ac:dyDescent="0.35">
      <c r="A58" s="182" t="s">
        <v>317</v>
      </c>
      <c r="B58" s="398">
        <v>0</v>
      </c>
      <c r="C58" s="398">
        <v>0</v>
      </c>
      <c r="D58" s="398">
        <v>0</v>
      </c>
      <c r="E58" s="398">
        <v>0</v>
      </c>
      <c r="F58" s="398">
        <v>0</v>
      </c>
      <c r="G58" s="398">
        <v>0</v>
      </c>
      <c r="H58" s="398">
        <v>0</v>
      </c>
      <c r="I58" s="398">
        <v>0</v>
      </c>
      <c r="J58" s="398">
        <v>0</v>
      </c>
      <c r="K58" s="398">
        <v>0</v>
      </c>
      <c r="L58" s="398">
        <v>0</v>
      </c>
      <c r="M58" s="398">
        <v>0</v>
      </c>
      <c r="N58" s="186"/>
      <c r="O58" s="179"/>
      <c r="T58" s="204"/>
      <c r="X58" s="389"/>
      <c r="Y58" s="389"/>
      <c r="Z58" s="389"/>
    </row>
    <row r="59" spans="1:33" ht="15" thickBot="1" x14ac:dyDescent="0.35">
      <c r="A59" s="262"/>
      <c r="B59" s="263"/>
      <c r="C59" s="252"/>
      <c r="D59" s="252"/>
      <c r="E59" s="252"/>
      <c r="F59" s="252"/>
      <c r="G59" s="252"/>
      <c r="H59" s="252"/>
      <c r="I59" s="252"/>
      <c r="J59" s="252"/>
      <c r="K59" s="252"/>
      <c r="L59" s="252"/>
      <c r="M59" s="264"/>
      <c r="N59" s="253" t="s">
        <v>51</v>
      </c>
      <c r="O59" s="173"/>
      <c r="P59" s="621" t="s">
        <v>401</v>
      </c>
      <c r="Q59" s="622"/>
      <c r="R59" s="622"/>
      <c r="S59" s="215">
        <f>$I$41</f>
        <v>0</v>
      </c>
      <c r="T59" s="388"/>
      <c r="U59" s="388"/>
      <c r="V59" s="388"/>
      <c r="W59" s="388"/>
      <c r="X59" s="388"/>
      <c r="Y59" s="388"/>
      <c r="Z59" s="388"/>
      <c r="AA59" s="388"/>
      <c r="AB59" s="392"/>
      <c r="AC59" s="392"/>
      <c r="AD59" s="392"/>
      <c r="AE59" s="392"/>
      <c r="AF59" s="392"/>
      <c r="AG59" s="392"/>
    </row>
    <row r="60" spans="1:33" ht="43.2" x14ac:dyDescent="0.3">
      <c r="A60" s="183" t="s">
        <v>319</v>
      </c>
      <c r="B60" s="295" t="str">
        <f>IFERROR(VLOOKUP(CONCATENATE($I$41,B44),'Samleark timer'!$E:$F,2,0),"Indtast årstal i celle I41")</f>
        <v>Indtast årstal i celle I41</v>
      </c>
      <c r="C60" s="295" t="str">
        <f>IFERROR(VLOOKUP(CONCATENATE($I$41,C44),'Samleark timer'!$E:$F,2,0),"Indtast årstal i celle I41")</f>
        <v>Indtast årstal i celle I41</v>
      </c>
      <c r="D60" s="295" t="str">
        <f>IFERROR(VLOOKUP(CONCATENATE($I$41,D44),'Samleark timer'!$E:$F,2,0),"Indtast årstal i celle I41")</f>
        <v>Indtast årstal i celle I41</v>
      </c>
      <c r="E60" s="295" t="str">
        <f>IFERROR(VLOOKUP(CONCATENATE($I$41,E44),'Samleark timer'!$E:$F,2,0),"Indtast årstal i celle I41")</f>
        <v>Indtast årstal i celle I41</v>
      </c>
      <c r="F60" s="295" t="str">
        <f>IFERROR(VLOOKUP(CONCATENATE($I$41,F44),'Samleark timer'!$E:$F,2,0),"Indtast årstal i celle I41")</f>
        <v>Indtast årstal i celle I41</v>
      </c>
      <c r="G60" s="295" t="str">
        <f>IFERROR(VLOOKUP(CONCATENATE($I$41,G44),'Samleark timer'!$E:$F,2,0),"Indtast årstal i celle I41")</f>
        <v>Indtast årstal i celle I41</v>
      </c>
      <c r="H60" s="295" t="str">
        <f>IFERROR(VLOOKUP(CONCATENATE($I$41,H44),'Samleark timer'!$E:$F,2,0),"Indtast årstal i celle I41")</f>
        <v>Indtast årstal i celle I41</v>
      </c>
      <c r="I60" s="295" t="str">
        <f>IFERROR(VLOOKUP(CONCATENATE($I$41,I44),'Samleark timer'!$E:$F,2,0),"Indtast årstal i celle I41")</f>
        <v>Indtast årstal i celle I41</v>
      </c>
      <c r="J60" s="295" t="str">
        <f>IFERROR(VLOOKUP(CONCATENATE($I$41,J44),'Samleark timer'!$E:$F,2,0),"Indtast årstal i celle I41")</f>
        <v>Indtast årstal i celle I41</v>
      </c>
      <c r="K60" s="295" t="str">
        <f>IFERROR(VLOOKUP(CONCATENATE($I$41,K44),'Samleark timer'!$E:$F,2,0),"Indtast årstal i celle I41")</f>
        <v>Indtast årstal i celle I41</v>
      </c>
      <c r="L60" s="295" t="str">
        <f>IFERROR(VLOOKUP(CONCATENATE($I$41,L44),'Samleark timer'!$E:$F,2,0),"Indtast årstal i celle I41")</f>
        <v>Indtast årstal i celle I41</v>
      </c>
      <c r="M60" s="295" t="str">
        <f>IFERROR(VLOOKUP(CONCATENATE($I$41,M44),'Samleark timer'!$E:$F,2,0),"Indtast årstal i celle I41")</f>
        <v>Indtast årstal i celle I41</v>
      </c>
      <c r="N60" s="254">
        <f>SUM(B60:M60)</f>
        <v>0</v>
      </c>
      <c r="O60" s="173"/>
      <c r="P60" s="619"/>
      <c r="Q60" s="589"/>
      <c r="R60" s="589"/>
      <c r="S60" s="589"/>
      <c r="T60" s="589"/>
      <c r="U60" s="589"/>
      <c r="V60" s="589"/>
      <c r="W60" s="589"/>
      <c r="X60" s="589"/>
      <c r="Y60" s="589"/>
      <c r="Z60" s="589"/>
      <c r="AA60" s="589"/>
      <c r="AB60" s="589"/>
      <c r="AC60" s="589"/>
      <c r="AD60" s="589"/>
      <c r="AE60" s="589"/>
      <c r="AF60" s="589"/>
      <c r="AG60" s="589"/>
    </row>
    <row r="61" spans="1:33" s="11" customFormat="1" ht="15" thickBot="1" x14ac:dyDescent="0.35">
      <c r="A61" s="183" t="s">
        <v>323</v>
      </c>
      <c r="B61" s="399">
        <v>0</v>
      </c>
      <c r="C61" s="399">
        <v>0</v>
      </c>
      <c r="D61" s="399">
        <v>0</v>
      </c>
      <c r="E61" s="399">
        <v>0</v>
      </c>
      <c r="F61" s="399">
        <v>0</v>
      </c>
      <c r="G61" s="399">
        <v>0</v>
      </c>
      <c r="H61" s="399">
        <v>0</v>
      </c>
      <c r="I61" s="399">
        <v>0</v>
      </c>
      <c r="J61" s="399">
        <v>0</v>
      </c>
      <c r="K61" s="399">
        <v>0</v>
      </c>
      <c r="L61" s="399">
        <v>0</v>
      </c>
      <c r="M61" s="399">
        <v>0</v>
      </c>
      <c r="N61" s="255">
        <f>SUM(B61:M61)</f>
        <v>0</v>
      </c>
      <c r="O61" s="173"/>
      <c r="P61" s="589"/>
      <c r="Q61" s="589"/>
      <c r="R61" s="589"/>
      <c r="S61" s="589"/>
      <c r="T61" s="589"/>
      <c r="U61" s="589"/>
      <c r="V61" s="589"/>
      <c r="W61" s="589"/>
      <c r="X61" s="589"/>
      <c r="Y61" s="589"/>
      <c r="Z61" s="589"/>
      <c r="AA61" s="589"/>
      <c r="AB61" s="589"/>
      <c r="AC61" s="589"/>
      <c r="AD61" s="589"/>
      <c r="AE61" s="589"/>
      <c r="AF61" s="589"/>
      <c r="AG61" s="589"/>
    </row>
    <row r="62" spans="1:33" ht="15" thickBot="1" x14ac:dyDescent="0.35">
      <c r="A62" s="265"/>
      <c r="B62" s="266"/>
      <c r="C62" s="266"/>
      <c r="D62" s="266"/>
      <c r="E62" s="266"/>
      <c r="F62" s="266"/>
      <c r="G62" s="266"/>
      <c r="H62" s="266"/>
      <c r="I62" s="266"/>
      <c r="J62" s="266"/>
      <c r="K62" s="266"/>
      <c r="L62" s="266"/>
      <c r="M62" s="267"/>
      <c r="N62" s="257"/>
      <c r="O62" s="171"/>
      <c r="P62" s="589"/>
      <c r="Q62" s="589"/>
      <c r="R62" s="589"/>
      <c r="S62" s="589"/>
      <c r="T62" s="589"/>
      <c r="U62" s="589"/>
      <c r="V62" s="589"/>
      <c r="W62" s="589"/>
      <c r="X62" s="589"/>
      <c r="Y62" s="589"/>
      <c r="Z62" s="589"/>
      <c r="AA62" s="589"/>
      <c r="AB62" s="589"/>
      <c r="AC62" s="589"/>
      <c r="AD62" s="589"/>
      <c r="AE62" s="589"/>
      <c r="AF62" s="589"/>
      <c r="AG62" s="589"/>
    </row>
    <row r="63" spans="1:33" ht="43.2" x14ac:dyDescent="0.3">
      <c r="A63" s="184" t="s">
        <v>404</v>
      </c>
      <c r="B63" s="296" t="str">
        <f>IFERROR(+B57*B60,"Indtast årstal i celle I41")</f>
        <v>Indtast årstal i celle I41</v>
      </c>
      <c r="C63" s="296" t="str">
        <f t="shared" ref="C63:M63" si="13">IFERROR(+C57*C60,"Indtast årstal i celle I41")</f>
        <v>Indtast årstal i celle I41</v>
      </c>
      <c r="D63" s="296" t="str">
        <f t="shared" si="13"/>
        <v>Indtast årstal i celle I41</v>
      </c>
      <c r="E63" s="296" t="str">
        <f t="shared" si="13"/>
        <v>Indtast årstal i celle I41</v>
      </c>
      <c r="F63" s="296" t="str">
        <f t="shared" si="13"/>
        <v>Indtast årstal i celle I41</v>
      </c>
      <c r="G63" s="296" t="str">
        <f t="shared" si="13"/>
        <v>Indtast årstal i celle I41</v>
      </c>
      <c r="H63" s="296" t="str">
        <f t="shared" si="13"/>
        <v>Indtast årstal i celle I41</v>
      </c>
      <c r="I63" s="296" t="str">
        <f t="shared" si="13"/>
        <v>Indtast årstal i celle I41</v>
      </c>
      <c r="J63" s="296" t="str">
        <f t="shared" si="13"/>
        <v>Indtast årstal i celle I41</v>
      </c>
      <c r="K63" s="296" t="str">
        <f t="shared" si="13"/>
        <v>Indtast årstal i celle I41</v>
      </c>
      <c r="L63" s="296" t="str">
        <f t="shared" si="13"/>
        <v>Indtast årstal i celle I41</v>
      </c>
      <c r="M63" s="296" t="str">
        <f t="shared" si="13"/>
        <v>Indtast årstal i celle I41</v>
      </c>
      <c r="N63" s="258">
        <f>SUM(B63:M63)</f>
        <v>0</v>
      </c>
      <c r="O63" s="6"/>
      <c r="P63" s="589"/>
      <c r="Q63" s="589"/>
      <c r="R63" s="589"/>
      <c r="S63" s="589"/>
      <c r="T63" s="589"/>
      <c r="U63" s="589"/>
      <c r="V63" s="589"/>
      <c r="W63" s="589"/>
      <c r="X63" s="589"/>
      <c r="Y63" s="589"/>
      <c r="Z63" s="589"/>
      <c r="AA63" s="589"/>
      <c r="AB63" s="589"/>
      <c r="AC63" s="589"/>
      <c r="AD63" s="589"/>
      <c r="AE63" s="589"/>
      <c r="AF63" s="589"/>
      <c r="AG63" s="589"/>
    </row>
    <row r="64" spans="1:33" ht="15" thickBot="1" x14ac:dyDescent="0.35">
      <c r="A64" s="184" t="s">
        <v>325</v>
      </c>
      <c r="B64" s="193">
        <f>IF(OR(B57&gt;B58),(B58*B61),(B57*B61))</f>
        <v>0</v>
      </c>
      <c r="C64" s="193">
        <f t="shared" ref="C64:M64" si="14">IF(OR(C57&gt;C58),(C58*C61),(C57*C61))</f>
        <v>0</v>
      </c>
      <c r="D64" s="193">
        <f t="shared" si="14"/>
        <v>0</v>
      </c>
      <c r="E64" s="193">
        <f t="shared" si="14"/>
        <v>0</v>
      </c>
      <c r="F64" s="193">
        <f t="shared" si="14"/>
        <v>0</v>
      </c>
      <c r="G64" s="193">
        <f t="shared" si="14"/>
        <v>0</v>
      </c>
      <c r="H64" s="193">
        <f t="shared" si="14"/>
        <v>0</v>
      </c>
      <c r="I64" s="193">
        <f t="shared" si="14"/>
        <v>0</v>
      </c>
      <c r="J64" s="193">
        <f t="shared" si="14"/>
        <v>0</v>
      </c>
      <c r="K64" s="193">
        <f t="shared" si="14"/>
        <v>0</v>
      </c>
      <c r="L64" s="193">
        <f t="shared" si="14"/>
        <v>0</v>
      </c>
      <c r="M64" s="256">
        <f t="shared" si="14"/>
        <v>0</v>
      </c>
      <c r="N64" s="255">
        <f>SUM(B64:M64)</f>
        <v>0</v>
      </c>
      <c r="O64" s="6"/>
      <c r="P64" s="589"/>
      <c r="Q64" s="589"/>
      <c r="R64" s="589"/>
      <c r="S64" s="589"/>
      <c r="T64" s="589"/>
      <c r="U64" s="589"/>
      <c r="V64" s="589"/>
      <c r="W64" s="589"/>
      <c r="X64" s="589"/>
      <c r="Y64" s="589"/>
      <c r="Z64" s="589"/>
      <c r="AA64" s="589"/>
      <c r="AB64" s="589"/>
      <c r="AC64" s="589"/>
      <c r="AD64" s="589"/>
      <c r="AE64" s="589"/>
      <c r="AF64" s="589"/>
      <c r="AG64" s="589"/>
    </row>
    <row r="65" spans="1:33" x14ac:dyDescent="0.3">
      <c r="A65" s="402"/>
      <c r="B65" s="403"/>
      <c r="C65" s="403"/>
      <c r="D65" s="403"/>
      <c r="E65" s="403"/>
      <c r="F65" s="403"/>
      <c r="G65" s="404"/>
      <c r="H65" s="404"/>
      <c r="I65" s="404"/>
      <c r="J65" s="404"/>
      <c r="K65" s="404"/>
      <c r="L65" s="404"/>
      <c r="M65" s="404"/>
      <c r="N65" s="173"/>
      <c r="O65" s="6"/>
      <c r="T65" s="204"/>
      <c r="X65" s="389"/>
      <c r="Y65" s="389"/>
      <c r="Z65" s="389"/>
    </row>
    <row r="66" spans="1:33" ht="15" hidden="1" thickBot="1" x14ac:dyDescent="0.35">
      <c r="A66" s="408" t="s">
        <v>320</v>
      </c>
      <c r="B66" s="406"/>
      <c r="C66" s="406"/>
      <c r="D66" s="406"/>
      <c r="E66" s="406"/>
      <c r="F66" s="406"/>
      <c r="G66" s="406"/>
      <c r="H66" s="406"/>
      <c r="I66" s="406"/>
      <c r="J66" s="406"/>
      <c r="K66" s="406"/>
      <c r="L66" s="406"/>
      <c r="M66" s="407"/>
      <c r="N66" s="253" t="s">
        <v>52</v>
      </c>
      <c r="O66" s="6"/>
      <c r="P66" s="621" t="s">
        <v>402</v>
      </c>
      <c r="Q66" s="622"/>
      <c r="R66" s="622"/>
      <c r="S66" s="215">
        <f>$I$41</f>
        <v>0</v>
      </c>
      <c r="T66" s="382"/>
      <c r="U66" s="382"/>
      <c r="V66" s="382"/>
      <c r="W66" s="382"/>
      <c r="X66" s="382"/>
      <c r="Y66" s="382"/>
      <c r="Z66" s="382"/>
      <c r="AA66" s="382"/>
    </row>
    <row r="67" spans="1:33" hidden="1" x14ac:dyDescent="0.3">
      <c r="A67" s="175" t="s">
        <v>321</v>
      </c>
      <c r="B67" s="400">
        <f t="shared" ref="B67:M67" si="15">IF(OR(B57&gt;B58),(B58),(B57))</f>
        <v>0</v>
      </c>
      <c r="C67" s="400">
        <f t="shared" si="15"/>
        <v>0</v>
      </c>
      <c r="D67" s="400">
        <f t="shared" si="15"/>
        <v>0</v>
      </c>
      <c r="E67" s="400">
        <f t="shared" si="15"/>
        <v>0</v>
      </c>
      <c r="F67" s="400">
        <f t="shared" si="15"/>
        <v>0</v>
      </c>
      <c r="G67" s="400">
        <f t="shared" si="15"/>
        <v>0</v>
      </c>
      <c r="H67" s="400">
        <f t="shared" si="15"/>
        <v>0</v>
      </c>
      <c r="I67" s="400">
        <f t="shared" si="15"/>
        <v>0</v>
      </c>
      <c r="J67" s="400">
        <f t="shared" si="15"/>
        <v>0</v>
      </c>
      <c r="K67" s="400">
        <f t="shared" si="15"/>
        <v>0</v>
      </c>
      <c r="L67" s="400">
        <f t="shared" si="15"/>
        <v>0</v>
      </c>
      <c r="M67" s="401">
        <f t="shared" si="15"/>
        <v>0</v>
      </c>
      <c r="N67" s="411"/>
      <c r="O67" s="6"/>
      <c r="P67" s="619"/>
      <c r="Q67" s="589"/>
      <c r="R67" s="589"/>
      <c r="S67" s="589"/>
      <c r="T67" s="589"/>
      <c r="U67" s="589"/>
      <c r="V67" s="589"/>
      <c r="W67" s="589"/>
      <c r="X67" s="589"/>
      <c r="Y67" s="589"/>
      <c r="Z67" s="589"/>
      <c r="AA67" s="589"/>
      <c r="AB67" s="589"/>
      <c r="AC67" s="589"/>
      <c r="AD67" s="589"/>
      <c r="AE67" s="589"/>
      <c r="AF67" s="589"/>
      <c r="AG67" s="589"/>
    </row>
    <row r="68" spans="1:33" ht="15" hidden="1" thickBot="1" x14ac:dyDescent="0.35">
      <c r="A68" s="175" t="s">
        <v>322</v>
      </c>
      <c r="B68" s="400">
        <f>IFERROR(IF(OR(B60&gt;B61),(B61),(B60)),0)</f>
        <v>0</v>
      </c>
      <c r="C68" s="400">
        <f t="shared" ref="C68:M68" si="16">IFERROR(IF(OR(C60&gt;C61),(C61),(C60)),0)</f>
        <v>0</v>
      </c>
      <c r="D68" s="400">
        <f t="shared" si="16"/>
        <v>0</v>
      </c>
      <c r="E68" s="400">
        <f t="shared" si="16"/>
        <v>0</v>
      </c>
      <c r="F68" s="400">
        <f t="shared" si="16"/>
        <v>0</v>
      </c>
      <c r="G68" s="400">
        <f t="shared" si="16"/>
        <v>0</v>
      </c>
      <c r="H68" s="400">
        <f t="shared" si="16"/>
        <v>0</v>
      </c>
      <c r="I68" s="400">
        <f t="shared" si="16"/>
        <v>0</v>
      </c>
      <c r="J68" s="400">
        <f t="shared" si="16"/>
        <v>0</v>
      </c>
      <c r="K68" s="400">
        <f t="shared" si="16"/>
        <v>0</v>
      </c>
      <c r="L68" s="400">
        <f t="shared" si="16"/>
        <v>0</v>
      </c>
      <c r="M68" s="400">
        <f t="shared" si="16"/>
        <v>0</v>
      </c>
      <c r="N68" s="412">
        <f>SUM(B68:M68)</f>
        <v>0</v>
      </c>
      <c r="O68" s="6"/>
      <c r="P68" s="589"/>
      <c r="Q68" s="589"/>
      <c r="R68" s="589"/>
      <c r="S68" s="589"/>
      <c r="T68" s="589"/>
      <c r="U68" s="589"/>
      <c r="V68" s="589"/>
      <c r="W68" s="589"/>
      <c r="X68" s="589"/>
      <c r="Y68" s="589"/>
      <c r="Z68" s="589"/>
      <c r="AA68" s="589"/>
      <c r="AB68" s="589"/>
      <c r="AC68" s="589"/>
      <c r="AD68" s="589"/>
      <c r="AE68" s="589"/>
      <c r="AF68" s="589"/>
      <c r="AG68" s="589"/>
    </row>
    <row r="69" spans="1:33" hidden="1" x14ac:dyDescent="0.3">
      <c r="A69" s="118"/>
      <c r="B69" s="413"/>
      <c r="C69" s="413"/>
      <c r="D69" s="413"/>
      <c r="E69" s="413"/>
      <c r="F69" s="414"/>
      <c r="G69" s="414"/>
      <c r="H69" s="414"/>
      <c r="I69" s="414"/>
      <c r="J69" s="414"/>
      <c r="K69" s="414"/>
      <c r="L69" s="414"/>
      <c r="M69" s="414"/>
      <c r="N69" s="415"/>
      <c r="O69" s="6"/>
      <c r="P69" s="589"/>
      <c r="Q69" s="589"/>
      <c r="R69" s="589"/>
      <c r="S69" s="589"/>
      <c r="T69" s="589"/>
      <c r="U69" s="589"/>
      <c r="V69" s="589"/>
      <c r="W69" s="589"/>
      <c r="X69" s="589"/>
      <c r="Y69" s="589"/>
      <c r="Z69" s="589"/>
      <c r="AA69" s="589"/>
      <c r="AB69" s="589"/>
      <c r="AC69" s="589"/>
      <c r="AD69" s="589"/>
      <c r="AE69" s="589"/>
      <c r="AF69" s="589"/>
      <c r="AG69" s="589"/>
    </row>
    <row r="70" spans="1:33" hidden="1" x14ac:dyDescent="0.3">
      <c r="A70" s="175" t="s">
        <v>324</v>
      </c>
      <c r="B70" s="400">
        <f>+B67*B68</f>
        <v>0</v>
      </c>
      <c r="C70" s="400">
        <f t="shared" ref="C70:M70" si="17">+C67*C68</f>
        <v>0</v>
      </c>
      <c r="D70" s="400">
        <f t="shared" si="17"/>
        <v>0</v>
      </c>
      <c r="E70" s="400">
        <f t="shared" si="17"/>
        <v>0</v>
      </c>
      <c r="F70" s="400">
        <f t="shared" si="17"/>
        <v>0</v>
      </c>
      <c r="G70" s="400">
        <f t="shared" si="17"/>
        <v>0</v>
      </c>
      <c r="H70" s="400">
        <f t="shared" si="17"/>
        <v>0</v>
      </c>
      <c r="I70" s="400">
        <f t="shared" si="17"/>
        <v>0</v>
      </c>
      <c r="J70" s="400">
        <f t="shared" si="17"/>
        <v>0</v>
      </c>
      <c r="K70" s="400">
        <f t="shared" si="17"/>
        <v>0</v>
      </c>
      <c r="L70" s="400">
        <f t="shared" si="17"/>
        <v>0</v>
      </c>
      <c r="M70" s="400">
        <f t="shared" si="17"/>
        <v>0</v>
      </c>
      <c r="N70" s="416">
        <f>SUM(B70:M70)</f>
        <v>0</v>
      </c>
      <c r="O70" s="6"/>
      <c r="P70" s="589"/>
      <c r="Q70" s="589"/>
      <c r="R70" s="589"/>
      <c r="S70" s="589"/>
      <c r="T70" s="589"/>
      <c r="U70" s="589"/>
      <c r="V70" s="589"/>
      <c r="W70" s="589"/>
      <c r="X70" s="589"/>
      <c r="Y70" s="589"/>
      <c r="Z70" s="589"/>
      <c r="AA70" s="589"/>
      <c r="AB70" s="589"/>
      <c r="AC70" s="589"/>
      <c r="AD70" s="589"/>
      <c r="AE70" s="589"/>
      <c r="AF70" s="589"/>
      <c r="AG70" s="589"/>
    </row>
    <row r="71" spans="1:33" hidden="1" x14ac:dyDescent="0.3">
      <c r="A71" s="204"/>
      <c r="B71" s="205"/>
      <c r="C71" s="205"/>
      <c r="D71" s="205"/>
      <c r="E71" s="205"/>
      <c r="F71" s="205"/>
      <c r="G71" s="205"/>
      <c r="H71" s="205"/>
      <c r="I71" s="205"/>
      <c r="J71" s="205"/>
      <c r="K71" s="205"/>
      <c r="L71" s="205"/>
      <c r="M71" s="205"/>
      <c r="N71" s="206"/>
      <c r="O71" s="6"/>
    </row>
    <row r="72" spans="1:33" x14ac:dyDescent="0.3">
      <c r="A72" s="204"/>
      <c r="B72" s="632"/>
      <c r="C72" s="632"/>
      <c r="D72" s="204"/>
      <c r="E72" s="632"/>
      <c r="F72" s="632"/>
      <c r="G72" s="6"/>
      <c r="H72" s="204"/>
      <c r="I72" s="6"/>
      <c r="J72" s="6"/>
      <c r="K72" s="6"/>
      <c r="L72" s="6"/>
      <c r="M72" s="6"/>
      <c r="N72" s="6"/>
      <c r="O72" s="6"/>
    </row>
    <row r="73" spans="1:33" ht="15" thickBot="1" x14ac:dyDescent="0.35">
      <c r="A73" s="293" t="s">
        <v>88</v>
      </c>
      <c r="B73" s="277"/>
      <c r="C73" s="291"/>
      <c r="D73" s="180"/>
      <c r="E73" s="249"/>
      <c r="F73" s="58"/>
      <c r="G73" s="58"/>
      <c r="H73" s="58"/>
      <c r="I73" s="58"/>
      <c r="J73" s="58"/>
      <c r="K73" s="58"/>
      <c r="L73" s="58"/>
      <c r="M73" s="59"/>
      <c r="O73" s="6"/>
    </row>
    <row r="74" spans="1:33" ht="15" thickBot="1" x14ac:dyDescent="0.35">
      <c r="A74" s="181" t="s">
        <v>423</v>
      </c>
      <c r="B74" s="610">
        <f>+'Timereg. Navn 3'!$B$5</f>
        <v>0</v>
      </c>
      <c r="C74" s="611"/>
      <c r="D74" s="611"/>
      <c r="E74" s="611"/>
      <c r="F74" s="612"/>
      <c r="G74" s="60"/>
      <c r="H74" s="60"/>
      <c r="I74" s="268" t="s">
        <v>418</v>
      </c>
      <c r="J74" s="269"/>
      <c r="K74" s="269"/>
      <c r="L74" s="269"/>
      <c r="M74" s="61"/>
      <c r="O74" s="6"/>
      <c r="S74" s="389"/>
      <c r="T74" s="389"/>
      <c r="U74" s="389"/>
      <c r="V74" s="389"/>
      <c r="W74" s="389"/>
      <c r="X74" s="389"/>
      <c r="Y74" s="389"/>
      <c r="Z74" s="389"/>
    </row>
    <row r="75" spans="1:33" ht="15.6" thickTop="1" thickBot="1" x14ac:dyDescent="0.35">
      <c r="A75" s="102" t="s">
        <v>421</v>
      </c>
      <c r="B75" s="625">
        <f>+'Timereg. Navn 3'!$B$6</f>
        <v>0</v>
      </c>
      <c r="C75" s="626"/>
      <c r="D75" s="627"/>
      <c r="E75" s="60"/>
      <c r="F75" s="192" t="s">
        <v>380</v>
      </c>
      <c r="G75" s="393" t="s">
        <v>381</v>
      </c>
      <c r="H75" s="60"/>
      <c r="I75" s="270" t="s">
        <v>417</v>
      </c>
      <c r="J75" s="270"/>
      <c r="K75" s="271"/>
      <c r="L75" s="271"/>
      <c r="M75" s="61"/>
      <c r="O75" s="6"/>
      <c r="P75" s="389"/>
      <c r="Q75" s="389"/>
      <c r="R75" s="389"/>
      <c r="S75" s="389"/>
      <c r="T75" s="389"/>
      <c r="U75" s="389"/>
      <c r="V75" s="389"/>
      <c r="W75" s="389"/>
      <c r="X75" s="389"/>
      <c r="Y75" s="389"/>
      <c r="Z75" s="389"/>
    </row>
    <row r="76" spans="1:33" ht="15" thickTop="1" x14ac:dyDescent="0.3">
      <c r="A76" s="64"/>
      <c r="B76" s="62"/>
      <c r="C76" s="62"/>
      <c r="D76" s="62"/>
      <c r="E76" s="62"/>
      <c r="F76" s="62"/>
      <c r="G76" s="62"/>
      <c r="H76" s="62"/>
      <c r="I76" s="62"/>
      <c r="J76" s="62"/>
      <c r="K76" s="62"/>
      <c r="L76" s="62"/>
      <c r="M76" s="63"/>
      <c r="O76" s="6"/>
      <c r="P76" s="389"/>
      <c r="Q76" s="389"/>
      <c r="R76" s="389"/>
      <c r="S76" s="389"/>
      <c r="T76" s="389"/>
      <c r="U76" s="389"/>
      <c r="V76" s="389"/>
      <c r="W76" s="389"/>
      <c r="X76" s="389"/>
      <c r="Y76" s="389"/>
      <c r="Z76" s="389"/>
    </row>
    <row r="77" spans="1:33" ht="15" thickBot="1" x14ac:dyDescent="0.35">
      <c r="A77" s="57" t="s">
        <v>11</v>
      </c>
      <c r="B77" s="616">
        <f>+'Timereg. Navn 3'!$B$7</f>
        <v>0</v>
      </c>
      <c r="C77" s="617"/>
      <c r="D77" s="617"/>
      <c r="E77" s="617"/>
      <c r="F77" s="618"/>
      <c r="G77" s="7"/>
      <c r="H77" s="57" t="s">
        <v>313</v>
      </c>
      <c r="I77" s="394"/>
      <c r="J77" s="7"/>
      <c r="K77" s="5"/>
      <c r="L77" s="5"/>
      <c r="M77" s="5"/>
      <c r="O77" s="6"/>
      <c r="P77" s="389"/>
      <c r="Q77" s="389"/>
      <c r="R77" s="389"/>
      <c r="S77" s="389"/>
      <c r="T77" s="389"/>
      <c r="U77" s="389"/>
      <c r="V77" s="389"/>
      <c r="W77" s="389"/>
      <c r="X77" s="389"/>
      <c r="Y77" s="389"/>
      <c r="Z77" s="389"/>
    </row>
    <row r="78" spans="1:33" ht="44.4" customHeight="1" x14ac:dyDescent="0.3">
      <c r="A78" s="297" t="s">
        <v>413</v>
      </c>
      <c r="B78" s="628" t="str">
        <f>IF(+'Timereg. Navn 3'!$B$4=0,"Vælg 'Kommune' eller 'Naturstyrelsen' på fanen 'Timereg. Navn'",+'Timereg. Navn 3'!$B$4)</f>
        <v>Vælg 'Kommune' eller 'Naturstyrelsen' på fanen 'Timereg. Navn'</v>
      </c>
      <c r="C78" s="629"/>
      <c r="D78" s="286"/>
      <c r="E78" s="287"/>
      <c r="F78" s="172"/>
      <c r="G78" s="1"/>
      <c r="H78" s="1"/>
      <c r="I78" s="5"/>
      <c r="J78" s="1"/>
      <c r="K78" s="1"/>
      <c r="L78" s="1"/>
      <c r="M78" s="1"/>
      <c r="O78" s="6"/>
      <c r="Q78" s="9"/>
      <c r="R78" s="9"/>
      <c r="S78" s="9"/>
      <c r="T78" s="9"/>
      <c r="U78" s="9"/>
      <c r="V78" s="9"/>
      <c r="W78" s="9"/>
      <c r="X78" s="9"/>
    </row>
    <row r="79" spans="1:33" ht="15" thickBot="1" x14ac:dyDescent="0.35">
      <c r="A79" s="274"/>
      <c r="B79" s="623" t="s">
        <v>19</v>
      </c>
      <c r="C79" s="624"/>
      <c r="D79" s="244">
        <v>0.15</v>
      </c>
      <c r="E79" s="288">
        <f>0.15*N100</f>
        <v>0</v>
      </c>
      <c r="F79" s="207"/>
      <c r="G79" s="66"/>
      <c r="H79" s="66"/>
      <c r="I79" s="66"/>
      <c r="J79" s="66"/>
      <c r="K79" s="66"/>
      <c r="L79" s="66"/>
      <c r="M79" s="66"/>
      <c r="N79" s="95"/>
      <c r="O79" s="6"/>
      <c r="Q79" s="9"/>
      <c r="R79" s="9"/>
      <c r="S79" s="9"/>
      <c r="T79" s="9"/>
      <c r="U79" s="9"/>
      <c r="V79" s="9"/>
      <c r="W79" s="9"/>
      <c r="X79" s="9"/>
    </row>
    <row r="80" spans="1:33" ht="15" thickBot="1" x14ac:dyDescent="0.35">
      <c r="A80" s="78"/>
      <c r="B80" s="79" t="s">
        <v>35</v>
      </c>
      <c r="C80" s="79" t="s">
        <v>36</v>
      </c>
      <c r="D80" s="65" t="s">
        <v>37</v>
      </c>
      <c r="E80" s="242" t="s">
        <v>38</v>
      </c>
      <c r="F80" s="248" t="s">
        <v>240</v>
      </c>
      <c r="G80" s="243" t="s">
        <v>39</v>
      </c>
      <c r="H80" s="79" t="s">
        <v>40</v>
      </c>
      <c r="I80" s="79" t="s">
        <v>41</v>
      </c>
      <c r="J80" s="79" t="s">
        <v>241</v>
      </c>
      <c r="K80" s="79" t="s">
        <v>242</v>
      </c>
      <c r="L80" s="79" t="s">
        <v>243</v>
      </c>
      <c r="M80" s="79" t="s">
        <v>244</v>
      </c>
      <c r="O80" s="6"/>
      <c r="Q80" s="9"/>
      <c r="R80" s="9"/>
      <c r="S80" s="9"/>
      <c r="T80" s="9"/>
      <c r="U80" s="9"/>
      <c r="V80" s="9"/>
      <c r="W80" s="9"/>
      <c r="X80" s="9"/>
    </row>
    <row r="81" spans="1:33" x14ac:dyDescent="0.3">
      <c r="A81" s="182" t="s">
        <v>42</v>
      </c>
      <c r="B81" s="395">
        <v>0</v>
      </c>
      <c r="C81" s="395">
        <v>0</v>
      </c>
      <c r="D81" s="395">
        <v>0</v>
      </c>
      <c r="E81" s="395">
        <v>0</v>
      </c>
      <c r="F81" s="395">
        <v>0</v>
      </c>
      <c r="G81" s="395">
        <v>0</v>
      </c>
      <c r="H81" s="395">
        <v>0</v>
      </c>
      <c r="I81" s="395">
        <v>0</v>
      </c>
      <c r="J81" s="395">
        <v>0</v>
      </c>
      <c r="K81" s="395">
        <v>0</v>
      </c>
      <c r="L81" s="395">
        <v>0</v>
      </c>
      <c r="M81" s="395">
        <v>0</v>
      </c>
      <c r="O81" s="6"/>
      <c r="Q81" s="9"/>
      <c r="R81" s="9"/>
      <c r="S81" s="9"/>
      <c r="T81" s="9"/>
      <c r="U81" s="9"/>
      <c r="V81" s="9"/>
      <c r="W81" s="9"/>
      <c r="X81" s="9"/>
    </row>
    <row r="82" spans="1:33" ht="15" thickBot="1" x14ac:dyDescent="0.35">
      <c r="A82" s="274" t="s">
        <v>43</v>
      </c>
      <c r="B82" s="396">
        <v>0</v>
      </c>
      <c r="C82" s="396">
        <v>0</v>
      </c>
      <c r="D82" s="396">
        <v>0</v>
      </c>
      <c r="E82" s="396">
        <v>0</v>
      </c>
      <c r="F82" s="396">
        <v>0</v>
      </c>
      <c r="G82" s="396">
        <v>0</v>
      </c>
      <c r="H82" s="396">
        <v>0</v>
      </c>
      <c r="I82" s="396">
        <v>0</v>
      </c>
      <c r="J82" s="396">
        <v>0</v>
      </c>
      <c r="K82" s="396">
        <v>0</v>
      </c>
      <c r="L82" s="396">
        <v>0</v>
      </c>
      <c r="M82" s="396">
        <v>0</v>
      </c>
      <c r="O82" s="6"/>
      <c r="Q82" s="9"/>
      <c r="R82" s="9"/>
      <c r="S82" s="9"/>
      <c r="T82" s="9"/>
      <c r="U82" s="9"/>
      <c r="V82" s="9"/>
      <c r="W82" s="9"/>
      <c r="X82" s="9"/>
    </row>
    <row r="83" spans="1:33" x14ac:dyDescent="0.3">
      <c r="A83" s="272" t="s">
        <v>44</v>
      </c>
      <c r="B83" s="273">
        <f t="shared" ref="B83:M83" si="18">SUM(B81:B82)</f>
        <v>0</v>
      </c>
      <c r="C83" s="273">
        <f t="shared" si="18"/>
        <v>0</v>
      </c>
      <c r="D83" s="273">
        <f t="shared" si="18"/>
        <v>0</v>
      </c>
      <c r="E83" s="273">
        <f t="shared" si="18"/>
        <v>0</v>
      </c>
      <c r="F83" s="273">
        <f t="shared" si="18"/>
        <v>0</v>
      </c>
      <c r="G83" s="273">
        <f t="shared" si="18"/>
        <v>0</v>
      </c>
      <c r="H83" s="273">
        <f t="shared" si="18"/>
        <v>0</v>
      </c>
      <c r="I83" s="273">
        <f t="shared" si="18"/>
        <v>0</v>
      </c>
      <c r="J83" s="273">
        <f t="shared" si="18"/>
        <v>0</v>
      </c>
      <c r="K83" s="273">
        <f t="shared" si="18"/>
        <v>0</v>
      </c>
      <c r="L83" s="273">
        <f t="shared" si="18"/>
        <v>0</v>
      </c>
      <c r="M83" s="273">
        <f t="shared" si="18"/>
        <v>0</v>
      </c>
      <c r="O83" s="6"/>
      <c r="Q83" s="9"/>
      <c r="R83" s="9"/>
      <c r="S83" s="9"/>
      <c r="T83" s="9"/>
      <c r="U83" s="9"/>
      <c r="V83" s="9"/>
      <c r="W83" s="9"/>
      <c r="X83" s="9"/>
    </row>
    <row r="84" spans="1:33" x14ac:dyDescent="0.3">
      <c r="A84" s="251"/>
      <c r="B84" s="252"/>
      <c r="C84" s="252"/>
      <c r="D84" s="252"/>
      <c r="E84" s="252"/>
      <c r="F84" s="252"/>
      <c r="G84" s="252"/>
      <c r="H84" s="252"/>
      <c r="I84" s="252"/>
      <c r="J84" s="252"/>
      <c r="K84" s="252"/>
      <c r="L84" s="252"/>
      <c r="M84" s="252"/>
      <c r="O84" s="6"/>
    </row>
    <row r="85" spans="1:33" ht="43.2" x14ac:dyDescent="0.3">
      <c r="A85" s="194" t="s">
        <v>45</v>
      </c>
      <c r="B85" s="298" t="str">
        <f>IF('Timereg. Navn 3'!$B$4="","Celle B78 skal være udfyldt",IF(AND($B$6="Kommune",B83&gt;0),B83*1.95/100,IF(AND($B$6="Naturstyrelsen",B83&gt;0),B83*1.5/100,"0,00")))</f>
        <v>Celle B78 skal være udfyldt</v>
      </c>
      <c r="C85" s="298" t="str">
        <f>IF('Timereg. Navn 3'!$B$4="","Celle B78 skal være udfyldt",IF(AND($B$6="Kommune",C83&gt;0),C83*1.95/100,IF(AND($B$6="Naturstyrelsen",C83&gt;0),C83*1.5/100,"0,00")))</f>
        <v>Celle B78 skal være udfyldt</v>
      </c>
      <c r="D85" s="298" t="str">
        <f>IF('Timereg. Navn 3'!$B$4="","Celle B78 skal være udfyldt",IF(AND($B$6="Kommune",D83&gt;0),D83*1.95/100,IF(AND($B$6="Naturstyrelsen",D83&gt;0),D83*1.5/100,"0,00")))</f>
        <v>Celle B78 skal være udfyldt</v>
      </c>
      <c r="E85" s="298" t="str">
        <f>IF('Timereg. Navn 3'!$B$4="","Celle B78 skal være udfyldt",IF(AND($B$6="Kommune",E83&gt;0),E83*1.95/100,IF(AND($B$6="Naturstyrelsen",E83&gt;0),E83*1.5/100,"0,00")))</f>
        <v>Celle B78 skal være udfyldt</v>
      </c>
      <c r="F85" s="298" t="str">
        <f>IF('Timereg. Navn 3'!$B$4="","Celle B78 skal være udfyldt",IF(AND($B$6="Kommune",F83&gt;0),F83*1.95/100,IF(AND($B$6="Naturstyrelsen",F83&gt;0),F83*1.5/100,"0,00")))</f>
        <v>Celle B78 skal være udfyldt</v>
      </c>
      <c r="G85" s="298" t="str">
        <f>IF('Timereg. Navn 3'!$B$4="","Celle B78 skal være udfyldt",IF(AND($B$6="Kommune",G83&gt;0),G83*1.95/100,IF(AND($B$6="Naturstyrelsen",G83&gt;0),G83*1.5/100,"0,00")))</f>
        <v>Celle B78 skal være udfyldt</v>
      </c>
      <c r="H85" s="298" t="str">
        <f>IF('Timereg. Navn 3'!$B$4="","Celle B78 skal være udfyldt",IF(AND($B$6="Kommune",H83&gt;0),H83*1.95/100,IF(AND($B$6="Naturstyrelsen",H83&gt;0),H83*1.5/100,"0,00")))</f>
        <v>Celle B78 skal være udfyldt</v>
      </c>
      <c r="I85" s="298" t="str">
        <f>IF('Timereg. Navn 3'!$B$4="","Celle B78 skal være udfyldt",IF(AND($B$6="Kommune",I83&gt;0),I83*1.95/100,IF(AND($B$6="Naturstyrelsen",I83&gt;0),I83*1.5/100,"0,00")))</f>
        <v>Celle B78 skal være udfyldt</v>
      </c>
      <c r="J85" s="298" t="str">
        <f>IF('Timereg. Navn 3'!$B$4="","Celle B78 skal være udfyldt",IF(AND($B$6="Kommune",J83&gt;0),J83*1.95/100,IF(AND($B$6="Naturstyrelsen",J83&gt;0),J83*1.5/100,"0,00")))</f>
        <v>Celle B78 skal være udfyldt</v>
      </c>
      <c r="K85" s="298" t="str">
        <f>IF('Timereg. Navn 3'!$B$4="","Celle B78 skal være udfyldt",IF(AND($B$6="Kommune",K83&gt;0),K83*1.95/100,IF(AND($B$6="Naturstyrelsen",K83&gt;0),K83*1.5/100,"0,00")))</f>
        <v>Celle B78 skal være udfyldt</v>
      </c>
      <c r="L85" s="298" t="str">
        <f>IF('Timereg. Navn 3'!$B$4="","Celle B78 skal være udfyldt",IF(AND($B$6="Kommune",L83&gt;0),L83*1.95/100,IF(AND($B$6="Naturstyrelsen",L83&gt;0),L83*1.5/100,"0,00")))</f>
        <v>Celle B78 skal være udfyldt</v>
      </c>
      <c r="M85" s="298" t="str">
        <f>IF('Timereg. Navn 3'!$B$4="","Celle B78 skal være udfyldt",IF(AND($B$6="Kommune",M83&gt;0),M83*1.95/100,IF(AND($B$6="Naturstyrelsen",M83&gt;0),M83*1.5/100,"0,00")))</f>
        <v>Celle B78 skal være udfyldt</v>
      </c>
      <c r="O85" s="6"/>
    </row>
    <row r="86" spans="1:33" x14ac:dyDescent="0.3">
      <c r="A86" s="251"/>
      <c r="B86" s="252"/>
      <c r="C86" s="252"/>
      <c r="D86" s="252"/>
      <c r="E86" s="252"/>
      <c r="F86" s="252"/>
      <c r="G86" s="252"/>
      <c r="H86" s="252"/>
      <c r="I86" s="252"/>
      <c r="J86" s="252"/>
      <c r="K86" s="252"/>
      <c r="L86" s="252"/>
      <c r="M86" s="252"/>
      <c r="O86" s="6"/>
    </row>
    <row r="87" spans="1:33" x14ac:dyDescent="0.3">
      <c r="A87" s="102" t="s">
        <v>46</v>
      </c>
      <c r="B87" s="397">
        <v>0</v>
      </c>
      <c r="C87" s="397">
        <v>0</v>
      </c>
      <c r="D87" s="397">
        <v>0</v>
      </c>
      <c r="E87" s="397">
        <v>0</v>
      </c>
      <c r="F87" s="397">
        <v>0</v>
      </c>
      <c r="G87" s="397">
        <v>0</v>
      </c>
      <c r="H87" s="397">
        <v>0</v>
      </c>
      <c r="I87" s="397">
        <v>0</v>
      </c>
      <c r="J87" s="397">
        <v>0</v>
      </c>
      <c r="K87" s="397">
        <v>0</v>
      </c>
      <c r="L87" s="397">
        <v>0</v>
      </c>
      <c r="M87" s="397">
        <v>0</v>
      </c>
      <c r="N87" s="10"/>
      <c r="O87" s="6"/>
    </row>
    <row r="88" spans="1:33" x14ac:dyDescent="0.3">
      <c r="A88" s="102" t="s">
        <v>47</v>
      </c>
      <c r="B88" s="397">
        <v>0</v>
      </c>
      <c r="C88" s="397">
        <v>0</v>
      </c>
      <c r="D88" s="397">
        <v>0</v>
      </c>
      <c r="E88" s="397">
        <v>0</v>
      </c>
      <c r="F88" s="397">
        <v>0</v>
      </c>
      <c r="G88" s="397">
        <v>0</v>
      </c>
      <c r="H88" s="397">
        <v>0</v>
      </c>
      <c r="I88" s="397">
        <v>0</v>
      </c>
      <c r="J88" s="397">
        <v>0</v>
      </c>
      <c r="K88" s="397">
        <v>0</v>
      </c>
      <c r="L88" s="397">
        <v>0</v>
      </c>
      <c r="M88" s="397">
        <v>0</v>
      </c>
      <c r="O88" s="179"/>
    </row>
    <row r="89" spans="1:33" ht="15" thickBot="1" x14ac:dyDescent="0.35">
      <c r="A89" s="275"/>
      <c r="B89" s="276"/>
      <c r="C89" s="276"/>
      <c r="D89" s="276"/>
      <c r="E89" s="276"/>
      <c r="F89" s="276"/>
      <c r="G89" s="276"/>
      <c r="H89" s="276"/>
      <c r="I89" s="276"/>
      <c r="J89" s="276"/>
      <c r="K89" s="276"/>
      <c r="L89" s="276"/>
      <c r="M89" s="276"/>
      <c r="O89" s="173"/>
    </row>
    <row r="90" spans="1:33" x14ac:dyDescent="0.3">
      <c r="A90" s="272" t="s">
        <v>48</v>
      </c>
      <c r="B90" s="273">
        <f>SUM(B83:B88)</f>
        <v>0</v>
      </c>
      <c r="C90" s="273">
        <f t="shared" ref="C90:M90" si="19">SUM(C83:C88)</f>
        <v>0</v>
      </c>
      <c r="D90" s="273">
        <f t="shared" si="19"/>
        <v>0</v>
      </c>
      <c r="E90" s="273">
        <f t="shared" si="19"/>
        <v>0</v>
      </c>
      <c r="F90" s="273">
        <f t="shared" si="19"/>
        <v>0</v>
      </c>
      <c r="G90" s="273">
        <f t="shared" si="19"/>
        <v>0</v>
      </c>
      <c r="H90" s="273">
        <f t="shared" si="19"/>
        <v>0</v>
      </c>
      <c r="I90" s="273">
        <f t="shared" si="19"/>
        <v>0</v>
      </c>
      <c r="J90" s="273">
        <f t="shared" si="19"/>
        <v>0</v>
      </c>
      <c r="K90" s="273">
        <f t="shared" si="19"/>
        <v>0</v>
      </c>
      <c r="L90" s="273">
        <f t="shared" si="19"/>
        <v>0</v>
      </c>
      <c r="M90" s="273">
        <f t="shared" si="19"/>
        <v>0</v>
      </c>
      <c r="O90" s="173"/>
    </row>
    <row r="91" spans="1:33" x14ac:dyDescent="0.3">
      <c r="A91" s="251"/>
      <c r="B91" s="252"/>
      <c r="C91" s="252"/>
      <c r="D91" s="252"/>
      <c r="E91" s="252"/>
      <c r="F91" s="252"/>
      <c r="G91" s="252"/>
      <c r="H91" s="252"/>
      <c r="I91" s="252"/>
      <c r="J91" s="261"/>
      <c r="K91" s="252"/>
      <c r="L91" s="252"/>
      <c r="M91" s="252"/>
      <c r="O91" s="171"/>
    </row>
    <row r="92" spans="1:33" ht="43.2" x14ac:dyDescent="0.3">
      <c r="A92" s="290" t="s">
        <v>308</v>
      </c>
      <c r="B92" s="294" t="str">
        <f>IFERROR(VLOOKUP(CONCATENATE($I$77,B80),'Samleark timer'!$E:$J,6,0),"Indtast årstal i celle I77")</f>
        <v>Indtast årstal i celle I77</v>
      </c>
      <c r="C92" s="294" t="str">
        <f>IFERROR(VLOOKUP(CONCATENATE($I$77,C80),'Samleark timer'!$E:$J,6,0),"Indtast årstal i celle I77")</f>
        <v>Indtast årstal i celle I77</v>
      </c>
      <c r="D92" s="294" t="str">
        <f>IFERROR(VLOOKUP(CONCATENATE($I$77,D80),'Samleark timer'!$E:$J,6,0),"Indtast årstal i celle I77")</f>
        <v>Indtast årstal i celle I77</v>
      </c>
      <c r="E92" s="294" t="str">
        <f>IFERROR(VLOOKUP(CONCATENATE($I$77,E80),'Samleark timer'!$E:$J,6,0),"Indtast årstal i celle I77")</f>
        <v>Indtast årstal i celle I77</v>
      </c>
      <c r="F92" s="294" t="str">
        <f>IFERROR(VLOOKUP(CONCATENATE($I$77,F80),'Samleark timer'!$E:$J,6,0),"Indtast årstal i celle I77")</f>
        <v>Indtast årstal i celle I77</v>
      </c>
      <c r="G92" s="294" t="str">
        <f>IFERROR(VLOOKUP(CONCATENATE($I$77,G80),'Samleark timer'!$E:$J,6,0),"Indtast årstal i celle I77")</f>
        <v>Indtast årstal i celle I77</v>
      </c>
      <c r="H92" s="294" t="str">
        <f>IFERROR(VLOOKUP(CONCATENATE($I$77,H80),'Samleark timer'!$E:$J,6,0),"Indtast årstal i celle I77")</f>
        <v>Indtast årstal i celle I77</v>
      </c>
      <c r="I92" s="294" t="str">
        <f>IFERROR(VLOOKUP(CONCATENATE($I$77,I80),'Samleark timer'!$E:$J,6,0),"Indtast årstal i celle I77")</f>
        <v>Indtast årstal i celle I77</v>
      </c>
      <c r="J92" s="294" t="str">
        <f>IFERROR(VLOOKUP(CONCATENATE($I$77,J80),'Samleark timer'!$E:$J,6,0),"Indtast årstal i celle I77")</f>
        <v>Indtast årstal i celle I77</v>
      </c>
      <c r="K92" s="294" t="str">
        <f>IFERROR(VLOOKUP(CONCATENATE($I$77,K80),'Samleark timer'!$E:$J,6,0),"Indtast årstal i celle I77")</f>
        <v>Indtast årstal i celle I77</v>
      </c>
      <c r="L92" s="294" t="str">
        <f>IFERROR(VLOOKUP(CONCATENATE($I$77,L80),'Samleark timer'!$E:$J,6,0),"Indtast årstal i celle I77")</f>
        <v>Indtast årstal i celle I77</v>
      </c>
      <c r="M92" s="294" t="str">
        <f>IFERROR(VLOOKUP(CONCATENATE($I$77,M80),'Samleark timer'!$E:$J,6,0),"Indtast årstal i celle I77")</f>
        <v>Indtast årstal i celle I77</v>
      </c>
      <c r="O92" s="6"/>
    </row>
    <row r="93" spans="1:33" x14ac:dyDescent="0.3">
      <c r="A93" s="194" t="s">
        <v>318</v>
      </c>
      <c r="B93" s="289">
        <f>IFERROR(SUM(B90*12/B92),0)</f>
        <v>0</v>
      </c>
      <c r="C93" s="289">
        <f t="shared" ref="C93:M93" si="20">IFERROR(SUM(C90*12/C92),0)</f>
        <v>0</v>
      </c>
      <c r="D93" s="289">
        <f t="shared" si="20"/>
        <v>0</v>
      </c>
      <c r="E93" s="289">
        <f t="shared" si="20"/>
        <v>0</v>
      </c>
      <c r="F93" s="289">
        <f t="shared" si="20"/>
        <v>0</v>
      </c>
      <c r="G93" s="289">
        <f t="shared" si="20"/>
        <v>0</v>
      </c>
      <c r="H93" s="289">
        <f t="shared" si="20"/>
        <v>0</v>
      </c>
      <c r="I93" s="289">
        <f t="shared" si="20"/>
        <v>0</v>
      </c>
      <c r="J93" s="289">
        <f t="shared" si="20"/>
        <v>0</v>
      </c>
      <c r="K93" s="289">
        <f t="shared" si="20"/>
        <v>0</v>
      </c>
      <c r="L93" s="289">
        <f t="shared" si="20"/>
        <v>0</v>
      </c>
      <c r="M93" s="289">
        <f t="shared" si="20"/>
        <v>0</v>
      </c>
      <c r="O93" s="6"/>
    </row>
    <row r="94" spans="1:33" ht="15" thickBot="1" x14ac:dyDescent="0.35">
      <c r="A94" s="182" t="s">
        <v>317</v>
      </c>
      <c r="B94" s="398">
        <v>0</v>
      </c>
      <c r="C94" s="398">
        <v>0</v>
      </c>
      <c r="D94" s="398">
        <v>0</v>
      </c>
      <c r="E94" s="398">
        <v>0</v>
      </c>
      <c r="F94" s="398">
        <v>0</v>
      </c>
      <c r="G94" s="398">
        <v>0</v>
      </c>
      <c r="H94" s="398">
        <v>0</v>
      </c>
      <c r="I94" s="398">
        <v>0</v>
      </c>
      <c r="J94" s="398">
        <v>0</v>
      </c>
      <c r="K94" s="398">
        <v>0</v>
      </c>
      <c r="L94" s="398">
        <v>0</v>
      </c>
      <c r="M94" s="398">
        <v>0</v>
      </c>
      <c r="N94" s="186"/>
      <c r="O94" s="6"/>
      <c r="T94" s="204"/>
      <c r="X94" s="389"/>
      <c r="Y94" s="389"/>
      <c r="Z94" s="389"/>
    </row>
    <row r="95" spans="1:33" ht="15" thickBot="1" x14ac:dyDescent="0.35">
      <c r="A95" s="262"/>
      <c r="B95" s="263"/>
      <c r="C95" s="252"/>
      <c r="D95" s="252"/>
      <c r="E95" s="252"/>
      <c r="F95" s="252"/>
      <c r="G95" s="252"/>
      <c r="H95" s="252"/>
      <c r="I95" s="252"/>
      <c r="J95" s="252"/>
      <c r="K95" s="252"/>
      <c r="L95" s="252"/>
      <c r="M95" s="264"/>
      <c r="N95" s="253" t="s">
        <v>51</v>
      </c>
      <c r="O95" s="6"/>
      <c r="P95" s="621" t="s">
        <v>401</v>
      </c>
      <c r="Q95" s="622"/>
      <c r="R95" s="622"/>
      <c r="S95" s="215">
        <f>$I$77</f>
        <v>0</v>
      </c>
      <c r="T95" s="392"/>
      <c r="U95" s="392"/>
      <c r="V95" s="392"/>
      <c r="W95" s="392"/>
      <c r="X95" s="392"/>
      <c r="Y95" s="392"/>
      <c r="Z95" s="392"/>
      <c r="AA95" s="392"/>
      <c r="AB95" s="392"/>
      <c r="AC95" s="392"/>
      <c r="AD95" s="392"/>
      <c r="AE95" s="392"/>
      <c r="AF95" s="392"/>
      <c r="AG95" s="392"/>
    </row>
    <row r="96" spans="1:33" ht="43.2" x14ac:dyDescent="0.3">
      <c r="A96" s="183" t="s">
        <v>319</v>
      </c>
      <c r="B96" s="295" t="str">
        <f>IFERROR(VLOOKUP(CONCATENATE($I$77,B80),'Samleark timer'!$E:$F,2,0),"Indtast årstal i celle I77")</f>
        <v>Indtast årstal i celle I77</v>
      </c>
      <c r="C96" s="295" t="str">
        <f>IFERROR(VLOOKUP(CONCATENATE($I$77,C80),'Samleark timer'!$E:$F,2,0),"Indtast årstal i celle I77")</f>
        <v>Indtast årstal i celle I77</v>
      </c>
      <c r="D96" s="295" t="str">
        <f>IFERROR(VLOOKUP(CONCATENATE($I$77,D80),'Samleark timer'!$E:$F,2,0),"Indtast årstal i celle I77")</f>
        <v>Indtast årstal i celle I77</v>
      </c>
      <c r="E96" s="295" t="str">
        <f>IFERROR(VLOOKUP(CONCATENATE($I$77,E80),'Samleark timer'!$E:$F,2,0),"Indtast årstal i celle I77")</f>
        <v>Indtast årstal i celle I77</v>
      </c>
      <c r="F96" s="295" t="str">
        <f>IFERROR(VLOOKUP(CONCATENATE($I$77,F80),'Samleark timer'!$E:$F,2,0),"Indtast årstal i celle I77")</f>
        <v>Indtast årstal i celle I77</v>
      </c>
      <c r="G96" s="295" t="str">
        <f>IFERROR(VLOOKUP(CONCATENATE($I$77,G80),'Samleark timer'!$E:$F,2,0),"Indtast årstal i celle I77")</f>
        <v>Indtast årstal i celle I77</v>
      </c>
      <c r="H96" s="295" t="str">
        <f>IFERROR(VLOOKUP(CONCATENATE($I$77,H80),'Samleark timer'!$E:$F,2,0),"Indtast årstal i celle I77")</f>
        <v>Indtast årstal i celle I77</v>
      </c>
      <c r="I96" s="295" t="str">
        <f>IFERROR(VLOOKUP(CONCATENATE($I$77,I80),'Samleark timer'!$E:$F,2,0),"Indtast årstal i celle I77")</f>
        <v>Indtast årstal i celle I77</v>
      </c>
      <c r="J96" s="295" t="str">
        <f>IFERROR(VLOOKUP(CONCATENATE($I$77,J80),'Samleark timer'!$E:$F,2,0),"Indtast årstal i celle I77")</f>
        <v>Indtast årstal i celle I77</v>
      </c>
      <c r="K96" s="295" t="str">
        <f>IFERROR(VLOOKUP(CONCATENATE($I$77,K80),'Samleark timer'!$E:$F,2,0),"Indtast årstal i celle I77")</f>
        <v>Indtast årstal i celle I77</v>
      </c>
      <c r="L96" s="295" t="str">
        <f>IFERROR(VLOOKUP(CONCATENATE($I$77,L80),'Samleark timer'!$E:$F,2,0),"Indtast årstal i celle I77")</f>
        <v>Indtast årstal i celle I77</v>
      </c>
      <c r="M96" s="295" t="str">
        <f>IFERROR(VLOOKUP(CONCATENATE($I$77,M80),'Samleark timer'!$E:$F,2,0),"Indtast årstal i celle I77")</f>
        <v>Indtast årstal i celle I77</v>
      </c>
      <c r="N96" s="254">
        <f>SUM(B96:M96)</f>
        <v>0</v>
      </c>
      <c r="O96" s="6"/>
      <c r="P96" s="589"/>
      <c r="Q96" s="589"/>
      <c r="R96" s="589"/>
      <c r="S96" s="589"/>
      <c r="T96" s="589"/>
      <c r="U96" s="589"/>
      <c r="V96" s="589"/>
      <c r="W96" s="589"/>
      <c r="X96" s="589"/>
      <c r="Y96" s="589"/>
      <c r="Z96" s="589"/>
      <c r="AA96" s="589"/>
      <c r="AB96" s="589"/>
      <c r="AC96" s="589"/>
      <c r="AD96" s="589"/>
      <c r="AE96" s="589"/>
      <c r="AF96" s="589"/>
      <c r="AG96" s="589"/>
    </row>
    <row r="97" spans="1:33" s="11" customFormat="1" ht="15" thickBot="1" x14ac:dyDescent="0.35">
      <c r="A97" s="183" t="s">
        <v>323</v>
      </c>
      <c r="B97" s="399">
        <v>0</v>
      </c>
      <c r="C97" s="399">
        <v>0</v>
      </c>
      <c r="D97" s="399">
        <v>0</v>
      </c>
      <c r="E97" s="399">
        <v>0</v>
      </c>
      <c r="F97" s="399">
        <v>0</v>
      </c>
      <c r="G97" s="399">
        <v>0</v>
      </c>
      <c r="H97" s="399">
        <v>0</v>
      </c>
      <c r="I97" s="399">
        <v>0</v>
      </c>
      <c r="J97" s="399">
        <v>0</v>
      </c>
      <c r="K97" s="399">
        <v>0</v>
      </c>
      <c r="L97" s="399">
        <v>0</v>
      </c>
      <c r="M97" s="399">
        <v>0</v>
      </c>
      <c r="N97" s="255">
        <f>SUM(B97:M97)</f>
        <v>0</v>
      </c>
      <c r="O97" s="6"/>
      <c r="P97" s="589"/>
      <c r="Q97" s="589"/>
      <c r="R97" s="589"/>
      <c r="S97" s="589"/>
      <c r="T97" s="589"/>
      <c r="U97" s="589"/>
      <c r="V97" s="589"/>
      <c r="W97" s="589"/>
      <c r="X97" s="589"/>
      <c r="Y97" s="589"/>
      <c r="Z97" s="589"/>
      <c r="AA97" s="589"/>
      <c r="AB97" s="589"/>
      <c r="AC97" s="589"/>
      <c r="AD97" s="589"/>
      <c r="AE97" s="589"/>
      <c r="AF97" s="589"/>
      <c r="AG97" s="589"/>
    </row>
    <row r="98" spans="1:33" ht="15" thickBot="1" x14ac:dyDescent="0.35">
      <c r="A98" s="265"/>
      <c r="B98" s="266"/>
      <c r="C98" s="266"/>
      <c r="D98" s="266"/>
      <c r="E98" s="266"/>
      <c r="F98" s="266"/>
      <c r="G98" s="266"/>
      <c r="H98" s="266"/>
      <c r="I98" s="266"/>
      <c r="J98" s="266"/>
      <c r="K98" s="266"/>
      <c r="L98" s="266"/>
      <c r="M98" s="267"/>
      <c r="N98" s="257"/>
      <c r="O98" s="6"/>
      <c r="P98" s="589"/>
      <c r="Q98" s="589"/>
      <c r="R98" s="589"/>
      <c r="S98" s="589"/>
      <c r="T98" s="589"/>
      <c r="U98" s="589"/>
      <c r="V98" s="589"/>
      <c r="W98" s="589"/>
      <c r="X98" s="589"/>
      <c r="Y98" s="589"/>
      <c r="Z98" s="589"/>
      <c r="AA98" s="589"/>
      <c r="AB98" s="589"/>
      <c r="AC98" s="589"/>
      <c r="AD98" s="589"/>
      <c r="AE98" s="589"/>
      <c r="AF98" s="589"/>
      <c r="AG98" s="589"/>
    </row>
    <row r="99" spans="1:33" ht="43.2" x14ac:dyDescent="0.3">
      <c r="A99" s="184" t="s">
        <v>404</v>
      </c>
      <c r="B99" s="296" t="str">
        <f>IFERROR(+B93*B96,"Indtast årstal i celle I77")</f>
        <v>Indtast årstal i celle I77</v>
      </c>
      <c r="C99" s="296" t="str">
        <f t="shared" ref="C99:M99" si="21">IFERROR(+C93*C96,"Indtast årstal i celle I77")</f>
        <v>Indtast årstal i celle I77</v>
      </c>
      <c r="D99" s="296" t="str">
        <f t="shared" si="21"/>
        <v>Indtast årstal i celle I77</v>
      </c>
      <c r="E99" s="296" t="str">
        <f t="shared" si="21"/>
        <v>Indtast årstal i celle I77</v>
      </c>
      <c r="F99" s="296" t="str">
        <f t="shared" si="21"/>
        <v>Indtast årstal i celle I77</v>
      </c>
      <c r="G99" s="296" t="str">
        <f t="shared" si="21"/>
        <v>Indtast årstal i celle I77</v>
      </c>
      <c r="H99" s="296" t="str">
        <f t="shared" si="21"/>
        <v>Indtast årstal i celle I77</v>
      </c>
      <c r="I99" s="296" t="str">
        <f t="shared" si="21"/>
        <v>Indtast årstal i celle I77</v>
      </c>
      <c r="J99" s="296" t="str">
        <f t="shared" si="21"/>
        <v>Indtast årstal i celle I77</v>
      </c>
      <c r="K99" s="296" t="str">
        <f t="shared" si="21"/>
        <v>Indtast årstal i celle I77</v>
      </c>
      <c r="L99" s="296" t="str">
        <f t="shared" si="21"/>
        <v>Indtast årstal i celle I77</v>
      </c>
      <c r="M99" s="296" t="str">
        <f t="shared" si="21"/>
        <v>Indtast årstal i celle I77</v>
      </c>
      <c r="N99" s="258">
        <f>SUM(B99:M99)</f>
        <v>0</v>
      </c>
      <c r="O99" s="6"/>
      <c r="P99" s="589"/>
      <c r="Q99" s="589"/>
      <c r="R99" s="589"/>
      <c r="S99" s="589"/>
      <c r="T99" s="589"/>
      <c r="U99" s="589"/>
      <c r="V99" s="589"/>
      <c r="W99" s="589"/>
      <c r="X99" s="589"/>
      <c r="Y99" s="589"/>
      <c r="Z99" s="589"/>
      <c r="AA99" s="589"/>
      <c r="AB99" s="589"/>
      <c r="AC99" s="589"/>
      <c r="AD99" s="589"/>
      <c r="AE99" s="589"/>
      <c r="AF99" s="589"/>
      <c r="AG99" s="589"/>
    </row>
    <row r="100" spans="1:33" ht="15" thickBot="1" x14ac:dyDescent="0.35">
      <c r="A100" s="184" t="s">
        <v>325</v>
      </c>
      <c r="B100" s="193">
        <f>IF(OR(B93&gt;B94),(B94*B97),(B93*B97))</f>
        <v>0</v>
      </c>
      <c r="C100" s="193">
        <f t="shared" ref="C100:M100" si="22">IF(OR(C93&gt;C94),(C94*C97),(C93*C97))</f>
        <v>0</v>
      </c>
      <c r="D100" s="193">
        <f t="shared" si="22"/>
        <v>0</v>
      </c>
      <c r="E100" s="193">
        <f t="shared" si="22"/>
        <v>0</v>
      </c>
      <c r="F100" s="193">
        <f t="shared" si="22"/>
        <v>0</v>
      </c>
      <c r="G100" s="193">
        <f t="shared" si="22"/>
        <v>0</v>
      </c>
      <c r="H100" s="193">
        <f t="shared" si="22"/>
        <v>0</v>
      </c>
      <c r="I100" s="193">
        <f t="shared" si="22"/>
        <v>0</v>
      </c>
      <c r="J100" s="193">
        <f t="shared" si="22"/>
        <v>0</v>
      </c>
      <c r="K100" s="193">
        <f t="shared" si="22"/>
        <v>0</v>
      </c>
      <c r="L100" s="193">
        <f t="shared" si="22"/>
        <v>0</v>
      </c>
      <c r="M100" s="256">
        <f t="shared" si="22"/>
        <v>0</v>
      </c>
      <c r="N100" s="255">
        <f>SUM(B100:M100)</f>
        <v>0</v>
      </c>
      <c r="O100" s="6"/>
      <c r="P100" s="589"/>
      <c r="Q100" s="589"/>
      <c r="R100" s="589"/>
      <c r="S100" s="589"/>
      <c r="T100" s="589"/>
      <c r="U100" s="589"/>
      <c r="V100" s="589"/>
      <c r="W100" s="589"/>
      <c r="X100" s="589"/>
      <c r="Y100" s="589"/>
      <c r="Z100" s="589"/>
      <c r="AA100" s="589"/>
      <c r="AB100" s="589"/>
      <c r="AC100" s="589"/>
      <c r="AD100" s="589"/>
      <c r="AE100" s="589"/>
      <c r="AF100" s="589"/>
      <c r="AG100" s="589"/>
    </row>
    <row r="101" spans="1:33" x14ac:dyDescent="0.3">
      <c r="A101" s="195"/>
      <c r="B101" s="278"/>
      <c r="C101" s="278"/>
      <c r="D101" s="278"/>
      <c r="E101" s="278"/>
      <c r="F101" s="278"/>
      <c r="G101" s="196"/>
      <c r="H101" s="196"/>
      <c r="I101" s="196"/>
      <c r="J101" s="196"/>
      <c r="K101" s="196"/>
      <c r="L101" s="196"/>
      <c r="M101" s="197"/>
      <c r="N101" s="191"/>
      <c r="O101" s="6"/>
      <c r="T101" s="204"/>
      <c r="X101" s="389"/>
      <c r="Y101" s="389"/>
      <c r="Z101" s="389"/>
    </row>
    <row r="102" spans="1:33" ht="15" hidden="1" thickBot="1" x14ac:dyDescent="0.35">
      <c r="A102" s="198" t="s">
        <v>320</v>
      </c>
      <c r="B102" s="199"/>
      <c r="C102" s="199"/>
      <c r="D102" s="199"/>
      <c r="E102" s="199"/>
      <c r="F102" s="199"/>
      <c r="G102" s="199"/>
      <c r="H102" s="199"/>
      <c r="I102" s="199"/>
      <c r="J102" s="199"/>
      <c r="K102" s="199"/>
      <c r="L102" s="199"/>
      <c r="M102" s="199"/>
      <c r="N102" s="253" t="s">
        <v>52</v>
      </c>
      <c r="O102" s="6"/>
      <c r="P102" s="621" t="s">
        <v>402</v>
      </c>
      <c r="Q102" s="622"/>
      <c r="R102" s="622"/>
      <c r="S102" s="215">
        <f>$I$77</f>
        <v>0</v>
      </c>
      <c r="T102" s="388"/>
      <c r="U102" s="388"/>
      <c r="V102" s="388"/>
      <c r="W102" s="388"/>
      <c r="X102" s="388"/>
      <c r="Y102" s="388"/>
      <c r="Z102" s="388"/>
      <c r="AA102" s="388"/>
    </row>
    <row r="103" spans="1:33" hidden="1" x14ac:dyDescent="0.3">
      <c r="A103" s="175" t="s">
        <v>321</v>
      </c>
      <c r="B103" s="400">
        <f t="shared" ref="B103:M103" si="23">IF(OR(B93&gt;B94),(B94),(B93))</f>
        <v>0</v>
      </c>
      <c r="C103" s="400">
        <f t="shared" si="23"/>
        <v>0</v>
      </c>
      <c r="D103" s="400">
        <f t="shared" si="23"/>
        <v>0</v>
      </c>
      <c r="E103" s="400">
        <f t="shared" si="23"/>
        <v>0</v>
      </c>
      <c r="F103" s="400">
        <f t="shared" si="23"/>
        <v>0</v>
      </c>
      <c r="G103" s="400">
        <f t="shared" si="23"/>
        <v>0</v>
      </c>
      <c r="H103" s="400">
        <f t="shared" si="23"/>
        <v>0</v>
      </c>
      <c r="I103" s="400">
        <f t="shared" si="23"/>
        <v>0</v>
      </c>
      <c r="J103" s="400">
        <f t="shared" si="23"/>
        <v>0</v>
      </c>
      <c r="K103" s="400">
        <f t="shared" si="23"/>
        <v>0</v>
      </c>
      <c r="L103" s="400">
        <f t="shared" si="23"/>
        <v>0</v>
      </c>
      <c r="M103" s="401">
        <f t="shared" si="23"/>
        <v>0</v>
      </c>
      <c r="N103" s="411"/>
      <c r="O103" s="6"/>
      <c r="P103" s="619"/>
      <c r="Q103" s="589"/>
      <c r="R103" s="589"/>
      <c r="S103" s="589"/>
      <c r="T103" s="589"/>
      <c r="U103" s="589"/>
      <c r="V103" s="589"/>
      <c r="W103" s="589"/>
      <c r="X103" s="589"/>
      <c r="Y103" s="589"/>
      <c r="Z103" s="589"/>
      <c r="AA103" s="589"/>
      <c r="AB103" s="589"/>
      <c r="AC103" s="589"/>
      <c r="AD103" s="589"/>
      <c r="AE103" s="589"/>
      <c r="AF103" s="589"/>
      <c r="AG103" s="589"/>
    </row>
    <row r="104" spans="1:33" ht="15" hidden="1" thickBot="1" x14ac:dyDescent="0.35">
      <c r="A104" s="175" t="s">
        <v>322</v>
      </c>
      <c r="B104" s="400">
        <f>IFERROR(IF(OR(B96&gt;B97),(B97),(B96)),0)</f>
        <v>0</v>
      </c>
      <c r="C104" s="400">
        <f t="shared" ref="C104:M104" si="24">IFERROR(IF(OR(C96&gt;C97),(C97),(C96)),0)</f>
        <v>0</v>
      </c>
      <c r="D104" s="400">
        <f t="shared" si="24"/>
        <v>0</v>
      </c>
      <c r="E104" s="400">
        <f t="shared" si="24"/>
        <v>0</v>
      </c>
      <c r="F104" s="400">
        <f t="shared" si="24"/>
        <v>0</v>
      </c>
      <c r="G104" s="400">
        <f t="shared" si="24"/>
        <v>0</v>
      </c>
      <c r="H104" s="400">
        <f t="shared" si="24"/>
        <v>0</v>
      </c>
      <c r="I104" s="400">
        <f t="shared" si="24"/>
        <v>0</v>
      </c>
      <c r="J104" s="400">
        <f t="shared" si="24"/>
        <v>0</v>
      </c>
      <c r="K104" s="400">
        <f t="shared" si="24"/>
        <v>0</v>
      </c>
      <c r="L104" s="400">
        <f t="shared" si="24"/>
        <v>0</v>
      </c>
      <c r="M104" s="400">
        <f t="shared" si="24"/>
        <v>0</v>
      </c>
      <c r="N104" s="412">
        <f>SUM(B104:M104)</f>
        <v>0</v>
      </c>
      <c r="O104" s="6"/>
      <c r="P104" s="589"/>
      <c r="Q104" s="589"/>
      <c r="R104" s="589"/>
      <c r="S104" s="589"/>
      <c r="T104" s="589"/>
      <c r="U104" s="589"/>
      <c r="V104" s="589"/>
      <c r="W104" s="589"/>
      <c r="X104" s="589"/>
      <c r="Y104" s="589"/>
      <c r="Z104" s="589"/>
      <c r="AA104" s="589"/>
      <c r="AB104" s="589"/>
      <c r="AC104" s="589"/>
      <c r="AD104" s="589"/>
      <c r="AE104" s="589"/>
      <c r="AF104" s="589"/>
      <c r="AG104" s="589"/>
    </row>
    <row r="105" spans="1:33" hidden="1" x14ac:dyDescent="0.3">
      <c r="A105" s="118"/>
      <c r="B105" s="413"/>
      <c r="C105" s="413"/>
      <c r="D105" s="413"/>
      <c r="E105" s="413"/>
      <c r="F105" s="414"/>
      <c r="G105" s="414"/>
      <c r="H105" s="414"/>
      <c r="I105" s="414"/>
      <c r="J105" s="414"/>
      <c r="K105" s="414"/>
      <c r="L105" s="414"/>
      <c r="M105" s="414"/>
      <c r="N105" s="415"/>
      <c r="O105" s="6"/>
      <c r="P105" s="589"/>
      <c r="Q105" s="589"/>
      <c r="R105" s="589"/>
      <c r="S105" s="589"/>
      <c r="T105" s="589"/>
      <c r="U105" s="589"/>
      <c r="V105" s="589"/>
      <c r="W105" s="589"/>
      <c r="X105" s="589"/>
      <c r="Y105" s="589"/>
      <c r="Z105" s="589"/>
      <c r="AA105" s="589"/>
      <c r="AB105" s="589"/>
      <c r="AC105" s="589"/>
      <c r="AD105" s="589"/>
      <c r="AE105" s="589"/>
      <c r="AF105" s="589"/>
      <c r="AG105" s="589"/>
    </row>
    <row r="106" spans="1:33" hidden="1" x14ac:dyDescent="0.3">
      <c r="A106" s="175" t="s">
        <v>324</v>
      </c>
      <c r="B106" s="400">
        <f>+B103*B104</f>
        <v>0</v>
      </c>
      <c r="C106" s="400">
        <f t="shared" ref="C106:M106" si="25">+C103*C104</f>
        <v>0</v>
      </c>
      <c r="D106" s="400">
        <f t="shared" si="25"/>
        <v>0</v>
      </c>
      <c r="E106" s="400">
        <f t="shared" si="25"/>
        <v>0</v>
      </c>
      <c r="F106" s="400">
        <f t="shared" si="25"/>
        <v>0</v>
      </c>
      <c r="G106" s="400">
        <f t="shared" si="25"/>
        <v>0</v>
      </c>
      <c r="H106" s="400">
        <f t="shared" si="25"/>
        <v>0</v>
      </c>
      <c r="I106" s="400">
        <f t="shared" si="25"/>
        <v>0</v>
      </c>
      <c r="J106" s="400">
        <f t="shared" si="25"/>
        <v>0</v>
      </c>
      <c r="K106" s="400">
        <f t="shared" si="25"/>
        <v>0</v>
      </c>
      <c r="L106" s="400">
        <f t="shared" si="25"/>
        <v>0</v>
      </c>
      <c r="M106" s="400">
        <f t="shared" si="25"/>
        <v>0</v>
      </c>
      <c r="N106" s="416">
        <f>SUM(B106:M106)</f>
        <v>0</v>
      </c>
      <c r="O106" s="6"/>
      <c r="P106" s="589"/>
      <c r="Q106" s="589"/>
      <c r="R106" s="589"/>
      <c r="S106" s="589"/>
      <c r="T106" s="589"/>
      <c r="U106" s="589"/>
      <c r="V106" s="589"/>
      <c r="W106" s="589"/>
      <c r="X106" s="589"/>
      <c r="Y106" s="589"/>
      <c r="Z106" s="589"/>
      <c r="AA106" s="589"/>
      <c r="AB106" s="589"/>
      <c r="AC106" s="589"/>
      <c r="AD106" s="589"/>
      <c r="AE106" s="589"/>
      <c r="AF106" s="589"/>
      <c r="AG106" s="589"/>
    </row>
    <row r="107" spans="1:33" hidden="1" x14ac:dyDescent="0.3">
      <c r="A107" s="204"/>
      <c r="B107" s="171"/>
      <c r="C107" s="171"/>
      <c r="D107" s="171"/>
      <c r="E107" s="171"/>
      <c r="F107" s="171"/>
      <c r="G107" s="171"/>
      <c r="H107" s="171"/>
      <c r="I107" s="171"/>
      <c r="J107" s="171"/>
      <c r="K107" s="171"/>
      <c r="L107" s="171"/>
      <c r="M107" s="171"/>
      <c r="N107" s="6"/>
      <c r="O107" s="6"/>
    </row>
    <row r="108" spans="1:33" x14ac:dyDescent="0.3">
      <c r="A108" s="204"/>
      <c r="B108" s="171"/>
      <c r="C108" s="171"/>
      <c r="D108" s="171"/>
      <c r="E108" s="171"/>
      <c r="F108" s="171"/>
      <c r="G108" s="171"/>
      <c r="H108" s="171"/>
      <c r="I108" s="171"/>
      <c r="J108" s="171"/>
      <c r="K108" s="171"/>
      <c r="L108" s="171"/>
      <c r="M108" s="171"/>
      <c r="N108" s="6"/>
      <c r="O108" s="6"/>
    </row>
    <row r="109" spans="1:33" ht="15" thickBot="1" x14ac:dyDescent="0.35">
      <c r="A109" s="293" t="s">
        <v>88</v>
      </c>
      <c r="B109" s="277"/>
      <c r="C109" s="291"/>
      <c r="D109" s="180"/>
      <c r="E109" s="249"/>
      <c r="F109" s="58"/>
      <c r="G109" s="58"/>
      <c r="H109" s="58"/>
      <c r="I109" s="58"/>
      <c r="J109" s="58"/>
      <c r="K109" s="58"/>
      <c r="L109" s="58"/>
      <c r="M109" s="59"/>
      <c r="O109" s="6"/>
      <c r="Q109" s="9"/>
      <c r="R109" s="9"/>
      <c r="S109" s="9"/>
      <c r="T109" s="9"/>
      <c r="U109" s="9"/>
      <c r="V109" s="9"/>
      <c r="W109" s="9"/>
      <c r="X109" s="9"/>
    </row>
    <row r="110" spans="1:33" ht="15" thickBot="1" x14ac:dyDescent="0.35">
      <c r="A110" s="181" t="s">
        <v>423</v>
      </c>
      <c r="B110" s="610">
        <f>+'Timereg. Navn 3'!$B$5</f>
        <v>0</v>
      </c>
      <c r="C110" s="611"/>
      <c r="D110" s="611"/>
      <c r="E110" s="611"/>
      <c r="F110" s="612"/>
      <c r="G110" s="60"/>
      <c r="H110" s="60"/>
      <c r="I110" s="268" t="s">
        <v>418</v>
      </c>
      <c r="J110" s="269"/>
      <c r="K110" s="269"/>
      <c r="L110" s="269"/>
      <c r="M110" s="61"/>
      <c r="O110" s="6"/>
      <c r="Q110" s="9"/>
      <c r="R110" s="9"/>
      <c r="S110" s="9"/>
      <c r="T110" s="9"/>
      <c r="U110" s="9"/>
      <c r="V110" s="9"/>
      <c r="W110" s="9"/>
      <c r="X110" s="9"/>
    </row>
    <row r="111" spans="1:33" ht="15.6" thickTop="1" thickBot="1" x14ac:dyDescent="0.35">
      <c r="A111" s="102" t="s">
        <v>421</v>
      </c>
      <c r="B111" s="625">
        <f>+'Timereg. Navn 3'!$B$6</f>
        <v>0</v>
      </c>
      <c r="C111" s="626"/>
      <c r="D111" s="627"/>
      <c r="E111" s="60"/>
      <c r="F111" s="192" t="s">
        <v>380</v>
      </c>
      <c r="G111" s="393" t="s">
        <v>381</v>
      </c>
      <c r="H111" s="60"/>
      <c r="I111" s="270" t="s">
        <v>417</v>
      </c>
      <c r="J111" s="270"/>
      <c r="K111" s="271"/>
      <c r="L111" s="271"/>
      <c r="M111" s="61"/>
      <c r="O111" s="6"/>
    </row>
    <row r="112" spans="1:33" ht="15" thickTop="1" x14ac:dyDescent="0.3">
      <c r="A112" s="64"/>
      <c r="B112" s="62"/>
      <c r="C112" s="62"/>
      <c r="D112" s="62"/>
      <c r="E112" s="62"/>
      <c r="F112" s="62"/>
      <c r="G112" s="62"/>
      <c r="H112" s="62"/>
      <c r="I112" s="62"/>
      <c r="J112" s="62"/>
      <c r="K112" s="62"/>
      <c r="L112" s="62"/>
      <c r="M112" s="63"/>
      <c r="O112" s="6"/>
    </row>
    <row r="113" spans="1:15" ht="15" thickBot="1" x14ac:dyDescent="0.35">
      <c r="A113" s="57" t="s">
        <v>11</v>
      </c>
      <c r="B113" s="616">
        <f>+'Timereg. Navn 3'!$B$7</f>
        <v>0</v>
      </c>
      <c r="C113" s="617"/>
      <c r="D113" s="617"/>
      <c r="E113" s="617"/>
      <c r="F113" s="618"/>
      <c r="G113" s="7"/>
      <c r="H113" s="57" t="s">
        <v>313</v>
      </c>
      <c r="I113" s="394"/>
      <c r="J113" s="7"/>
      <c r="K113" s="5"/>
      <c r="L113" s="5"/>
      <c r="M113" s="5"/>
      <c r="O113" s="6"/>
    </row>
    <row r="114" spans="1:15" ht="42" customHeight="1" x14ac:dyDescent="0.3">
      <c r="A114" s="210" t="s">
        <v>413</v>
      </c>
      <c r="B114" s="628" t="str">
        <f>IF(+'Timereg. Navn 3'!$B$4=0,"Vælg 'Kommune' eller 'Naturstyrelsen' på fanen 'Timereg. Navn'",+'Timereg. Navn 3'!$B$4)</f>
        <v>Vælg 'Kommune' eller 'Naturstyrelsen' på fanen 'Timereg. Navn'</v>
      </c>
      <c r="C114" s="629"/>
      <c r="D114" s="286"/>
      <c r="E114" s="287"/>
      <c r="F114" s="172"/>
      <c r="G114" s="1"/>
      <c r="H114" s="1"/>
      <c r="I114" s="5"/>
      <c r="J114" s="1"/>
      <c r="K114" s="1"/>
      <c r="L114" s="1"/>
      <c r="M114" s="1"/>
      <c r="O114" s="6"/>
    </row>
    <row r="115" spans="1:15" ht="15" thickBot="1" x14ac:dyDescent="0.35">
      <c r="A115" s="274"/>
      <c r="B115" s="623" t="s">
        <v>19</v>
      </c>
      <c r="C115" s="624"/>
      <c r="D115" s="244">
        <v>0.15</v>
      </c>
      <c r="E115" s="288">
        <f>0.15*N136</f>
        <v>0</v>
      </c>
      <c r="F115" s="207"/>
      <c r="G115" s="66"/>
      <c r="H115" s="66"/>
      <c r="I115" s="66"/>
      <c r="J115" s="66"/>
      <c r="K115" s="66"/>
      <c r="L115" s="66"/>
      <c r="M115" s="66"/>
      <c r="N115" s="95"/>
      <c r="O115" s="6"/>
    </row>
    <row r="116" spans="1:15" ht="15" thickBot="1" x14ac:dyDescent="0.35">
      <c r="A116" s="78"/>
      <c r="B116" s="79" t="s">
        <v>35</v>
      </c>
      <c r="C116" s="79" t="s">
        <v>36</v>
      </c>
      <c r="D116" s="65" t="s">
        <v>37</v>
      </c>
      <c r="E116" s="242" t="s">
        <v>38</v>
      </c>
      <c r="F116" s="248" t="s">
        <v>240</v>
      </c>
      <c r="G116" s="243" t="s">
        <v>39</v>
      </c>
      <c r="H116" s="79" t="s">
        <v>40</v>
      </c>
      <c r="I116" s="79" t="s">
        <v>41</v>
      </c>
      <c r="J116" s="79" t="s">
        <v>241</v>
      </c>
      <c r="K116" s="79" t="s">
        <v>242</v>
      </c>
      <c r="L116" s="79" t="s">
        <v>243</v>
      </c>
      <c r="M116" s="79" t="s">
        <v>244</v>
      </c>
      <c r="O116" s="6"/>
    </row>
    <row r="117" spans="1:15" x14ac:dyDescent="0.3">
      <c r="A117" s="182" t="s">
        <v>42</v>
      </c>
      <c r="B117" s="395">
        <v>0</v>
      </c>
      <c r="C117" s="395">
        <v>0</v>
      </c>
      <c r="D117" s="395">
        <v>0</v>
      </c>
      <c r="E117" s="395">
        <v>0</v>
      </c>
      <c r="F117" s="395">
        <v>0</v>
      </c>
      <c r="G117" s="395">
        <v>0</v>
      </c>
      <c r="H117" s="395">
        <v>0</v>
      </c>
      <c r="I117" s="395">
        <v>0</v>
      </c>
      <c r="J117" s="395">
        <v>0</v>
      </c>
      <c r="K117" s="395">
        <v>0</v>
      </c>
      <c r="L117" s="395">
        <v>0</v>
      </c>
      <c r="M117" s="395">
        <v>0</v>
      </c>
      <c r="O117" s="6"/>
    </row>
    <row r="118" spans="1:15" ht="15" thickBot="1" x14ac:dyDescent="0.35">
      <c r="A118" s="274" t="s">
        <v>43</v>
      </c>
      <c r="B118" s="396">
        <v>0</v>
      </c>
      <c r="C118" s="396">
        <v>0</v>
      </c>
      <c r="D118" s="396">
        <v>0</v>
      </c>
      <c r="E118" s="396">
        <v>0</v>
      </c>
      <c r="F118" s="396">
        <v>0</v>
      </c>
      <c r="G118" s="396">
        <v>0</v>
      </c>
      <c r="H118" s="396">
        <v>0</v>
      </c>
      <c r="I118" s="396">
        <v>0</v>
      </c>
      <c r="J118" s="396">
        <v>0</v>
      </c>
      <c r="K118" s="396">
        <v>0</v>
      </c>
      <c r="L118" s="396">
        <v>0</v>
      </c>
      <c r="M118" s="396">
        <v>0</v>
      </c>
      <c r="O118" s="179"/>
    </row>
    <row r="119" spans="1:15" x14ac:dyDescent="0.3">
      <c r="A119" s="272" t="s">
        <v>44</v>
      </c>
      <c r="B119" s="273">
        <f t="shared" ref="B119:M119" si="26">SUM(B117:B118)</f>
        <v>0</v>
      </c>
      <c r="C119" s="273">
        <f t="shared" si="26"/>
        <v>0</v>
      </c>
      <c r="D119" s="273">
        <f t="shared" si="26"/>
        <v>0</v>
      </c>
      <c r="E119" s="273">
        <f t="shared" si="26"/>
        <v>0</v>
      </c>
      <c r="F119" s="273">
        <f t="shared" si="26"/>
        <v>0</v>
      </c>
      <c r="G119" s="273">
        <f t="shared" si="26"/>
        <v>0</v>
      </c>
      <c r="H119" s="273">
        <f t="shared" si="26"/>
        <v>0</v>
      </c>
      <c r="I119" s="273">
        <f t="shared" si="26"/>
        <v>0</v>
      </c>
      <c r="J119" s="273">
        <f t="shared" si="26"/>
        <v>0</v>
      </c>
      <c r="K119" s="273">
        <f t="shared" si="26"/>
        <v>0</v>
      </c>
      <c r="L119" s="273">
        <f t="shared" si="26"/>
        <v>0</v>
      </c>
      <c r="M119" s="273">
        <f t="shared" si="26"/>
        <v>0</v>
      </c>
      <c r="O119" s="173"/>
    </row>
    <row r="120" spans="1:15" x14ac:dyDescent="0.3">
      <c r="A120" s="251"/>
      <c r="B120" s="252"/>
      <c r="C120" s="252"/>
      <c r="D120" s="252"/>
      <c r="E120" s="252"/>
      <c r="F120" s="252"/>
      <c r="G120" s="252"/>
      <c r="H120" s="252"/>
      <c r="I120" s="252"/>
      <c r="J120" s="252"/>
      <c r="K120" s="252"/>
      <c r="L120" s="252"/>
      <c r="M120" s="252"/>
      <c r="O120" s="173"/>
    </row>
    <row r="121" spans="1:15" ht="43.2" x14ac:dyDescent="0.3">
      <c r="A121" s="194" t="s">
        <v>45</v>
      </c>
      <c r="B121" s="298" t="str">
        <f>IF('Timereg. Navn 3'!$B$4="","Celle B114 skal være udfyldt",IF(AND($B$6="Kommune",B119&gt;0),B119*1.95/100,IF(AND($B$6="Naturstyrelsen",B119&gt;0),B119*1.5/100,"0,00")))</f>
        <v>Celle B114 skal være udfyldt</v>
      </c>
      <c r="C121" s="298" t="str">
        <f>IF('Timereg. Navn 3'!$B$4="","Celle B114 skal være udfyldt",IF(AND($B$6="Kommune",C119&gt;0),C119*1.95/100,IF(AND($B$6="Naturstyrelsen",C119&gt;0),C119*1.5/100,"0,00")))</f>
        <v>Celle B114 skal være udfyldt</v>
      </c>
      <c r="D121" s="298" t="str">
        <f>IF('Timereg. Navn 3'!$B$4="","Celle B114 skal være udfyldt",IF(AND($B$6="Kommune",D119&gt;0),D119*1.95/100,IF(AND($B$6="Naturstyrelsen",D119&gt;0),D119*1.5/100,"0,00")))</f>
        <v>Celle B114 skal være udfyldt</v>
      </c>
      <c r="E121" s="298" t="str">
        <f>IF('Timereg. Navn 3'!$B$4="","Celle B114 skal være udfyldt",IF(AND($B$6="Kommune",E119&gt;0),E119*1.95/100,IF(AND($B$6="Naturstyrelsen",E119&gt;0),E119*1.5/100,"0,00")))</f>
        <v>Celle B114 skal være udfyldt</v>
      </c>
      <c r="F121" s="298" t="str">
        <f>IF('Timereg. Navn 3'!$B$4="","Celle B114 skal være udfyldt",IF(AND($B$6="Kommune",F119&gt;0),F119*1.95/100,IF(AND($B$6="Naturstyrelsen",F119&gt;0),F119*1.5/100,"0,00")))</f>
        <v>Celle B114 skal være udfyldt</v>
      </c>
      <c r="G121" s="298" t="str">
        <f>IF('Timereg. Navn 3'!$B$4="","Celle B114 skal være udfyldt",IF(AND($B$6="Kommune",G119&gt;0),G119*1.95/100,IF(AND($B$6="Naturstyrelsen",G119&gt;0),G119*1.5/100,"0,00")))</f>
        <v>Celle B114 skal være udfyldt</v>
      </c>
      <c r="H121" s="298" t="str">
        <f>IF('Timereg. Navn 3'!$B$4="","Celle B114 skal være udfyldt",IF(AND($B$6="Kommune",H119&gt;0),H119*1.95/100,IF(AND($B$6="Naturstyrelsen",H119&gt;0),H119*1.5/100,"0,00")))</f>
        <v>Celle B114 skal være udfyldt</v>
      </c>
      <c r="I121" s="298" t="str">
        <f>IF('Timereg. Navn 3'!$B$4="","Celle B114 skal være udfyldt",IF(AND($B$6="Kommune",I119&gt;0),I119*1.95/100,IF(AND($B$6="Naturstyrelsen",I119&gt;0),I119*1.5/100,"0,00")))</f>
        <v>Celle B114 skal være udfyldt</v>
      </c>
      <c r="J121" s="298" t="str">
        <f>IF('Timereg. Navn 3'!$B$4="","Celle B114 skal være udfyldt",IF(AND($B$6="Kommune",J119&gt;0),J119*1.95/100,IF(AND($B$6="Naturstyrelsen",J119&gt;0),J119*1.5/100,"0,00")))</f>
        <v>Celle B114 skal være udfyldt</v>
      </c>
      <c r="K121" s="298" t="str">
        <f>IF('Timereg. Navn 3'!$B$4="","Celle B114 skal være udfyldt",IF(AND($B$6="Kommune",K119&gt;0),K119*1.95/100,IF(AND($B$6="Naturstyrelsen",K119&gt;0),K119*1.5/100,"0,00")))</f>
        <v>Celle B114 skal være udfyldt</v>
      </c>
      <c r="L121" s="298" t="str">
        <f>IF('Timereg. Navn 3'!$B$4="","Celle B114 skal være udfyldt",IF(AND($B$6="Kommune",L119&gt;0),L119*1.95/100,IF(AND($B$6="Naturstyrelsen",L119&gt;0),L119*1.5/100,"0,00")))</f>
        <v>Celle B114 skal være udfyldt</v>
      </c>
      <c r="M121" s="298" t="str">
        <f>IF('Timereg. Navn 3'!$B$4="","Celle B114 skal være udfyldt",IF(AND($B$6="Kommune",M119&gt;0),M119*1.95/100,IF(AND($B$6="Naturstyrelsen",M119&gt;0),M119*1.5/100,"0,00")))</f>
        <v>Celle B114 skal være udfyldt</v>
      </c>
      <c r="O121" s="171"/>
    </row>
    <row r="122" spans="1:15" x14ac:dyDescent="0.3">
      <c r="A122" s="251"/>
      <c r="B122" s="252"/>
      <c r="C122" s="252"/>
      <c r="D122" s="252"/>
      <c r="E122" s="252"/>
      <c r="F122" s="252"/>
      <c r="G122" s="252"/>
      <c r="H122" s="252"/>
      <c r="I122" s="252"/>
      <c r="J122" s="252"/>
      <c r="K122" s="252"/>
      <c r="L122" s="252"/>
      <c r="M122" s="252"/>
      <c r="O122" s="6"/>
    </row>
    <row r="123" spans="1:15" x14ac:dyDescent="0.3">
      <c r="A123" s="102" t="s">
        <v>46</v>
      </c>
      <c r="B123" s="397">
        <v>0</v>
      </c>
      <c r="C123" s="397">
        <v>0</v>
      </c>
      <c r="D123" s="397">
        <v>0</v>
      </c>
      <c r="E123" s="397">
        <v>0</v>
      </c>
      <c r="F123" s="397">
        <v>0</v>
      </c>
      <c r="G123" s="397">
        <v>0</v>
      </c>
      <c r="H123" s="397">
        <v>0</v>
      </c>
      <c r="I123" s="397">
        <v>0</v>
      </c>
      <c r="J123" s="397">
        <v>0</v>
      </c>
      <c r="K123" s="397">
        <v>0</v>
      </c>
      <c r="L123" s="397">
        <v>0</v>
      </c>
      <c r="M123" s="397">
        <v>0</v>
      </c>
      <c r="N123" s="10"/>
      <c r="O123" s="6"/>
    </row>
    <row r="124" spans="1:15" x14ac:dyDescent="0.3">
      <c r="A124" s="102" t="s">
        <v>47</v>
      </c>
      <c r="B124" s="397">
        <v>0</v>
      </c>
      <c r="C124" s="397">
        <v>0</v>
      </c>
      <c r="D124" s="397">
        <v>0</v>
      </c>
      <c r="E124" s="397">
        <v>0</v>
      </c>
      <c r="F124" s="397">
        <v>0</v>
      </c>
      <c r="G124" s="397">
        <v>0</v>
      </c>
      <c r="H124" s="397">
        <v>0</v>
      </c>
      <c r="I124" s="397">
        <v>0</v>
      </c>
      <c r="J124" s="397">
        <v>0</v>
      </c>
      <c r="K124" s="397">
        <v>0</v>
      </c>
      <c r="L124" s="397">
        <v>0</v>
      </c>
      <c r="M124" s="397">
        <v>0</v>
      </c>
      <c r="O124" s="6"/>
    </row>
    <row r="125" spans="1:15" ht="15" thickBot="1" x14ac:dyDescent="0.35">
      <c r="A125" s="275"/>
      <c r="B125" s="276"/>
      <c r="C125" s="276"/>
      <c r="D125" s="276"/>
      <c r="E125" s="276"/>
      <c r="F125" s="276"/>
      <c r="G125" s="276"/>
      <c r="H125" s="276"/>
      <c r="I125" s="276"/>
      <c r="J125" s="276"/>
      <c r="K125" s="276"/>
      <c r="L125" s="276"/>
      <c r="M125" s="276"/>
      <c r="O125" s="6"/>
    </row>
    <row r="126" spans="1:15" x14ac:dyDescent="0.3">
      <c r="A126" s="272" t="s">
        <v>48</v>
      </c>
      <c r="B126" s="273">
        <f>SUM(B119:B124)</f>
        <v>0</v>
      </c>
      <c r="C126" s="273">
        <f t="shared" ref="C126:M126" si="27">SUM(C119:C124)</f>
        <v>0</v>
      </c>
      <c r="D126" s="273">
        <f t="shared" si="27"/>
        <v>0</v>
      </c>
      <c r="E126" s="273">
        <f t="shared" si="27"/>
        <v>0</v>
      </c>
      <c r="F126" s="273">
        <f t="shared" si="27"/>
        <v>0</v>
      </c>
      <c r="G126" s="273">
        <f t="shared" si="27"/>
        <v>0</v>
      </c>
      <c r="H126" s="273">
        <f t="shared" si="27"/>
        <v>0</v>
      </c>
      <c r="I126" s="273">
        <f t="shared" si="27"/>
        <v>0</v>
      </c>
      <c r="J126" s="273">
        <f t="shared" si="27"/>
        <v>0</v>
      </c>
      <c r="K126" s="273">
        <f t="shared" si="27"/>
        <v>0</v>
      </c>
      <c r="L126" s="273">
        <f t="shared" si="27"/>
        <v>0</v>
      </c>
      <c r="M126" s="273">
        <f t="shared" si="27"/>
        <v>0</v>
      </c>
      <c r="O126" s="6"/>
    </row>
    <row r="127" spans="1:15" x14ac:dyDescent="0.3">
      <c r="A127" s="251"/>
      <c r="B127" s="252"/>
      <c r="C127" s="252"/>
      <c r="D127" s="252"/>
      <c r="E127" s="252"/>
      <c r="F127" s="252"/>
      <c r="G127" s="252"/>
      <c r="H127" s="252"/>
      <c r="I127" s="252"/>
      <c r="J127" s="261"/>
      <c r="K127" s="252"/>
      <c r="L127" s="252"/>
      <c r="M127" s="252"/>
      <c r="O127" s="6"/>
    </row>
    <row r="128" spans="1:15" ht="43.2" x14ac:dyDescent="0.3">
      <c r="A128" s="290" t="s">
        <v>308</v>
      </c>
      <c r="B128" s="294" t="str">
        <f>IFERROR(VLOOKUP(CONCATENATE($I$113,B116),'Samleark timer'!$E:$J,6,0),"Indtast årstal i celle I113")</f>
        <v>Indtast årstal i celle I113</v>
      </c>
      <c r="C128" s="294" t="str">
        <f>IFERROR(VLOOKUP(CONCATENATE($I$113,C116),'Samleark timer'!$E:$J,6,0),"Indtast årstal i celle I113")</f>
        <v>Indtast årstal i celle I113</v>
      </c>
      <c r="D128" s="294" t="str">
        <f>IFERROR(VLOOKUP(CONCATENATE($I$113,D116),'Samleark timer'!$E:$J,6,0),"Indtast årstal i celle I113")</f>
        <v>Indtast årstal i celle I113</v>
      </c>
      <c r="E128" s="294" t="str">
        <f>IFERROR(VLOOKUP(CONCATENATE($I$113,E116),'Samleark timer'!$E:$J,6,0),"Indtast årstal i celle I113")</f>
        <v>Indtast årstal i celle I113</v>
      </c>
      <c r="F128" s="294" t="str">
        <f>IFERROR(VLOOKUP(CONCATENATE($I$113,F116),'Samleark timer'!$E:$J,6,0),"Indtast årstal i celle I113")</f>
        <v>Indtast årstal i celle I113</v>
      </c>
      <c r="G128" s="294" t="str">
        <f>IFERROR(VLOOKUP(CONCATENATE($I$113,G116),'Samleark timer'!$E:$J,6,0),"Indtast årstal i celle I113")</f>
        <v>Indtast årstal i celle I113</v>
      </c>
      <c r="H128" s="294" t="str">
        <f>IFERROR(VLOOKUP(CONCATENATE($I$113,H116),'Samleark timer'!$E:$J,6,0),"Indtast årstal i celle I113")</f>
        <v>Indtast årstal i celle I113</v>
      </c>
      <c r="I128" s="294" t="str">
        <f>IFERROR(VLOOKUP(CONCATENATE($I$113,I116),'Samleark timer'!$E:$J,6,0),"Indtast årstal i celle I113")</f>
        <v>Indtast årstal i celle I113</v>
      </c>
      <c r="J128" s="294" t="str">
        <f>IFERROR(VLOOKUP(CONCATENATE($I$113,J116),'Samleark timer'!$E:$J,6,0),"Indtast årstal i celle I113")</f>
        <v>Indtast årstal i celle I113</v>
      </c>
      <c r="K128" s="294" t="str">
        <f>IFERROR(VLOOKUP(CONCATENATE($I$113,K116),'Samleark timer'!$E:$J,6,0),"Indtast årstal i celle I113")</f>
        <v>Indtast årstal i celle I113</v>
      </c>
      <c r="L128" s="294" t="str">
        <f>IFERROR(VLOOKUP(CONCATENATE($I$113,L116),'Samleark timer'!$E:$J,6,0),"Indtast årstal i celle I113")</f>
        <v>Indtast årstal i celle I113</v>
      </c>
      <c r="M128" s="294" t="str">
        <f>IFERROR(VLOOKUP(CONCATENATE($I$113,M116),'Samleark timer'!$E:$J,6,0),"Indtast årstal i celle I113")</f>
        <v>Indtast årstal i celle I113</v>
      </c>
      <c r="O128" s="6"/>
    </row>
    <row r="129" spans="1:33" x14ac:dyDescent="0.3">
      <c r="A129" s="194" t="s">
        <v>318</v>
      </c>
      <c r="B129" s="289">
        <f>IFERROR(SUM(B126*12/B128),0)</f>
        <v>0</v>
      </c>
      <c r="C129" s="289">
        <f t="shared" ref="C129:M129" si="28">IFERROR(SUM(C126*12/C128),0)</f>
        <v>0</v>
      </c>
      <c r="D129" s="289">
        <f t="shared" si="28"/>
        <v>0</v>
      </c>
      <c r="E129" s="289">
        <f t="shared" si="28"/>
        <v>0</v>
      </c>
      <c r="F129" s="289">
        <f t="shared" si="28"/>
        <v>0</v>
      </c>
      <c r="G129" s="289">
        <f t="shared" si="28"/>
        <v>0</v>
      </c>
      <c r="H129" s="289">
        <f t="shared" si="28"/>
        <v>0</v>
      </c>
      <c r="I129" s="289">
        <f t="shared" si="28"/>
        <v>0</v>
      </c>
      <c r="J129" s="289">
        <f t="shared" si="28"/>
        <v>0</v>
      </c>
      <c r="K129" s="289">
        <f t="shared" si="28"/>
        <v>0</v>
      </c>
      <c r="L129" s="289">
        <f t="shared" si="28"/>
        <v>0</v>
      </c>
      <c r="M129" s="289">
        <f t="shared" si="28"/>
        <v>0</v>
      </c>
      <c r="O129" s="6"/>
    </row>
    <row r="130" spans="1:33" ht="15" thickBot="1" x14ac:dyDescent="0.35">
      <c r="A130" s="182" t="s">
        <v>317</v>
      </c>
      <c r="B130" s="398">
        <v>0</v>
      </c>
      <c r="C130" s="398">
        <v>0</v>
      </c>
      <c r="D130" s="398">
        <v>0</v>
      </c>
      <c r="E130" s="398">
        <v>0</v>
      </c>
      <c r="F130" s="398">
        <v>0</v>
      </c>
      <c r="G130" s="398">
        <v>0</v>
      </c>
      <c r="H130" s="398">
        <v>0</v>
      </c>
      <c r="I130" s="398">
        <v>0</v>
      </c>
      <c r="J130" s="398">
        <v>0</v>
      </c>
      <c r="K130" s="398">
        <v>0</v>
      </c>
      <c r="L130" s="398">
        <v>0</v>
      </c>
      <c r="M130" s="398">
        <v>0</v>
      </c>
      <c r="N130" s="186"/>
      <c r="O130" s="6"/>
      <c r="T130" s="204"/>
      <c r="X130" s="389"/>
      <c r="Y130" s="389"/>
      <c r="Z130" s="389"/>
    </row>
    <row r="131" spans="1:33" ht="15" thickBot="1" x14ac:dyDescent="0.35">
      <c r="A131" s="262"/>
      <c r="B131" s="263"/>
      <c r="C131" s="252"/>
      <c r="D131" s="252"/>
      <c r="E131" s="252"/>
      <c r="F131" s="252"/>
      <c r="G131" s="252"/>
      <c r="H131" s="252"/>
      <c r="I131" s="252"/>
      <c r="J131" s="252"/>
      <c r="K131" s="252"/>
      <c r="L131" s="252"/>
      <c r="M131" s="264"/>
      <c r="N131" s="253" t="s">
        <v>51</v>
      </c>
      <c r="O131" s="6"/>
      <c r="P131" s="621" t="s">
        <v>401</v>
      </c>
      <c r="Q131" s="622"/>
      <c r="R131" s="622"/>
      <c r="S131" s="215">
        <f>$I$113</f>
        <v>0</v>
      </c>
      <c r="T131" s="388"/>
      <c r="U131" s="388"/>
      <c r="V131" s="388"/>
      <c r="W131" s="388"/>
      <c r="X131" s="388"/>
      <c r="Y131" s="388"/>
      <c r="Z131" s="388"/>
      <c r="AA131" s="388"/>
    </row>
    <row r="132" spans="1:33" ht="43.2" x14ac:dyDescent="0.3">
      <c r="A132" s="183" t="s">
        <v>319</v>
      </c>
      <c r="B132" s="295" t="str">
        <f>IFERROR(VLOOKUP(CONCATENATE($I$113,B116),'Samleark timer'!$E:$F,2,0),"Indtast årstal i celle I113")</f>
        <v>Indtast årstal i celle I113</v>
      </c>
      <c r="C132" s="295" t="str">
        <f>IFERROR(VLOOKUP(CONCATENATE($I$113,C116),'Samleark timer'!$E:$F,2,0),"Indtast årstal i celle I113")</f>
        <v>Indtast årstal i celle I113</v>
      </c>
      <c r="D132" s="295" t="str">
        <f>IFERROR(VLOOKUP(CONCATENATE($I$113,D116),'Samleark timer'!$E:$F,2,0),"Indtast årstal i celle I113")</f>
        <v>Indtast årstal i celle I113</v>
      </c>
      <c r="E132" s="295" t="str">
        <f>IFERROR(VLOOKUP(CONCATENATE($I$113,E116),'Samleark timer'!$E:$F,2,0),"Indtast årstal i celle I113")</f>
        <v>Indtast årstal i celle I113</v>
      </c>
      <c r="F132" s="295" t="str">
        <f>IFERROR(VLOOKUP(CONCATENATE($I$113,F116),'Samleark timer'!$E:$F,2,0),"Indtast årstal i celle I113")</f>
        <v>Indtast årstal i celle I113</v>
      </c>
      <c r="G132" s="295" t="str">
        <f>IFERROR(VLOOKUP(CONCATENATE($I$113,G116),'Samleark timer'!$E:$F,2,0),"Indtast årstal i celle I113")</f>
        <v>Indtast årstal i celle I113</v>
      </c>
      <c r="H132" s="295" t="str">
        <f>IFERROR(VLOOKUP(CONCATENATE($I$113,H116),'Samleark timer'!$E:$F,2,0),"Indtast årstal i celle I113")</f>
        <v>Indtast årstal i celle I113</v>
      </c>
      <c r="I132" s="295" t="str">
        <f>IFERROR(VLOOKUP(CONCATENATE($I$113,I116),'Samleark timer'!$E:$F,2,0),"Indtast årstal i celle I113")</f>
        <v>Indtast årstal i celle I113</v>
      </c>
      <c r="J132" s="295" t="str">
        <f>IFERROR(VLOOKUP(CONCATENATE($I$113,J116),'Samleark timer'!$E:$F,2,0),"Indtast årstal i celle I113")</f>
        <v>Indtast årstal i celle I113</v>
      </c>
      <c r="K132" s="295" t="str">
        <f>IFERROR(VLOOKUP(CONCATENATE($I$113,K116),'Samleark timer'!$E:$F,2,0),"Indtast årstal i celle I113")</f>
        <v>Indtast årstal i celle I113</v>
      </c>
      <c r="L132" s="295" t="str">
        <f>IFERROR(VLOOKUP(CONCATENATE($I$113,L116),'Samleark timer'!$E:$F,2,0),"Indtast årstal i celle I113")</f>
        <v>Indtast årstal i celle I113</v>
      </c>
      <c r="M132" s="295" t="str">
        <f>IFERROR(VLOOKUP(CONCATENATE($I$113,M116),'Samleark timer'!$E:$F,2,0),"Indtast årstal i celle I113")</f>
        <v>Indtast årstal i celle I113</v>
      </c>
      <c r="N132" s="254">
        <f>SUM(B132:M132)</f>
        <v>0</v>
      </c>
      <c r="O132" s="6"/>
      <c r="P132" s="619"/>
      <c r="Q132" s="589"/>
      <c r="R132" s="589"/>
      <c r="S132" s="589"/>
      <c r="T132" s="589"/>
      <c r="U132" s="589"/>
      <c r="V132" s="589"/>
      <c r="W132" s="589"/>
      <c r="X132" s="589"/>
      <c r="Y132" s="589"/>
      <c r="Z132" s="589"/>
      <c r="AA132" s="589"/>
      <c r="AB132" s="589"/>
      <c r="AC132" s="589"/>
      <c r="AD132" s="589"/>
      <c r="AE132" s="589"/>
      <c r="AF132" s="589"/>
      <c r="AG132" s="589"/>
    </row>
    <row r="133" spans="1:33" s="11" customFormat="1" ht="15" thickBot="1" x14ac:dyDescent="0.35">
      <c r="A133" s="183" t="s">
        <v>323</v>
      </c>
      <c r="B133" s="399">
        <v>0</v>
      </c>
      <c r="C133" s="399">
        <v>0</v>
      </c>
      <c r="D133" s="399">
        <v>0</v>
      </c>
      <c r="E133" s="399">
        <v>0</v>
      </c>
      <c r="F133" s="399">
        <v>0</v>
      </c>
      <c r="G133" s="399">
        <v>0</v>
      </c>
      <c r="H133" s="399">
        <v>0</v>
      </c>
      <c r="I133" s="399">
        <v>0</v>
      </c>
      <c r="J133" s="399">
        <v>0</v>
      </c>
      <c r="K133" s="399">
        <v>0</v>
      </c>
      <c r="L133" s="399">
        <v>0</v>
      </c>
      <c r="M133" s="399">
        <v>0</v>
      </c>
      <c r="N133" s="255">
        <f>SUM(B133:M133)</f>
        <v>0</v>
      </c>
      <c r="O133" s="6"/>
      <c r="P133" s="589"/>
      <c r="Q133" s="589"/>
      <c r="R133" s="589"/>
      <c r="S133" s="589"/>
      <c r="T133" s="589"/>
      <c r="U133" s="589"/>
      <c r="V133" s="589"/>
      <c r="W133" s="589"/>
      <c r="X133" s="589"/>
      <c r="Y133" s="589"/>
      <c r="Z133" s="589"/>
      <c r="AA133" s="589"/>
      <c r="AB133" s="589"/>
      <c r="AC133" s="589"/>
      <c r="AD133" s="589"/>
      <c r="AE133" s="589"/>
      <c r="AF133" s="589"/>
      <c r="AG133" s="589"/>
    </row>
    <row r="134" spans="1:33" ht="15" thickBot="1" x14ac:dyDescent="0.35">
      <c r="A134" s="265"/>
      <c r="B134" s="266"/>
      <c r="C134" s="266"/>
      <c r="D134" s="266"/>
      <c r="E134" s="266"/>
      <c r="F134" s="266"/>
      <c r="G134" s="266"/>
      <c r="H134" s="266"/>
      <c r="I134" s="266"/>
      <c r="J134" s="266"/>
      <c r="K134" s="266"/>
      <c r="L134" s="266"/>
      <c r="M134" s="267"/>
      <c r="N134" s="257"/>
      <c r="O134" s="6"/>
      <c r="P134" s="589"/>
      <c r="Q134" s="589"/>
      <c r="R134" s="589"/>
      <c r="S134" s="589"/>
      <c r="T134" s="589"/>
      <c r="U134" s="589"/>
      <c r="V134" s="589"/>
      <c r="W134" s="589"/>
      <c r="X134" s="589"/>
      <c r="Y134" s="589"/>
      <c r="Z134" s="589"/>
      <c r="AA134" s="589"/>
      <c r="AB134" s="589"/>
      <c r="AC134" s="589"/>
      <c r="AD134" s="589"/>
      <c r="AE134" s="589"/>
      <c r="AF134" s="589"/>
      <c r="AG134" s="589"/>
    </row>
    <row r="135" spans="1:33" ht="43.2" x14ac:dyDescent="0.3">
      <c r="A135" s="184" t="s">
        <v>404</v>
      </c>
      <c r="B135" s="296" t="str">
        <f>IFERROR(+B129*B132,"Indtast årstal i celle I113")</f>
        <v>Indtast årstal i celle I113</v>
      </c>
      <c r="C135" s="296" t="str">
        <f t="shared" ref="C135:M135" si="29">IFERROR(+C129*C132,"Indtast årstal i celle I113")</f>
        <v>Indtast årstal i celle I113</v>
      </c>
      <c r="D135" s="296" t="str">
        <f t="shared" si="29"/>
        <v>Indtast årstal i celle I113</v>
      </c>
      <c r="E135" s="296" t="str">
        <f t="shared" si="29"/>
        <v>Indtast årstal i celle I113</v>
      </c>
      <c r="F135" s="296" t="str">
        <f t="shared" si="29"/>
        <v>Indtast årstal i celle I113</v>
      </c>
      <c r="G135" s="296" t="str">
        <f t="shared" si="29"/>
        <v>Indtast årstal i celle I113</v>
      </c>
      <c r="H135" s="296" t="str">
        <f t="shared" si="29"/>
        <v>Indtast årstal i celle I113</v>
      </c>
      <c r="I135" s="296" t="str">
        <f t="shared" si="29"/>
        <v>Indtast årstal i celle I113</v>
      </c>
      <c r="J135" s="296" t="str">
        <f t="shared" si="29"/>
        <v>Indtast årstal i celle I113</v>
      </c>
      <c r="K135" s="296" t="str">
        <f t="shared" si="29"/>
        <v>Indtast årstal i celle I113</v>
      </c>
      <c r="L135" s="296" t="str">
        <f t="shared" si="29"/>
        <v>Indtast årstal i celle I113</v>
      </c>
      <c r="M135" s="296" t="str">
        <f t="shared" si="29"/>
        <v>Indtast årstal i celle I113</v>
      </c>
      <c r="N135" s="258">
        <f>SUM(B135:M135)</f>
        <v>0</v>
      </c>
      <c r="O135" s="6"/>
      <c r="P135" s="589"/>
      <c r="Q135" s="589"/>
      <c r="R135" s="589"/>
      <c r="S135" s="589"/>
      <c r="T135" s="589"/>
      <c r="U135" s="589"/>
      <c r="V135" s="589"/>
      <c r="W135" s="589"/>
      <c r="X135" s="589"/>
      <c r="Y135" s="589"/>
      <c r="Z135" s="589"/>
      <c r="AA135" s="589"/>
      <c r="AB135" s="589"/>
      <c r="AC135" s="589"/>
      <c r="AD135" s="589"/>
      <c r="AE135" s="589"/>
      <c r="AF135" s="589"/>
      <c r="AG135" s="589"/>
    </row>
    <row r="136" spans="1:33" ht="15" thickBot="1" x14ac:dyDescent="0.35">
      <c r="A136" s="184" t="s">
        <v>325</v>
      </c>
      <c r="B136" s="193">
        <f>IF(OR(B129&gt;B130),(B130*B133),(B129*B133))</f>
        <v>0</v>
      </c>
      <c r="C136" s="193">
        <f t="shared" ref="C136:M136" si="30">IF(OR(C129&gt;C130),(C130*C133),(C129*C133))</f>
        <v>0</v>
      </c>
      <c r="D136" s="193">
        <f t="shared" si="30"/>
        <v>0</v>
      </c>
      <c r="E136" s="193">
        <f t="shared" si="30"/>
        <v>0</v>
      </c>
      <c r="F136" s="193">
        <f t="shared" si="30"/>
        <v>0</v>
      </c>
      <c r="G136" s="193">
        <f t="shared" si="30"/>
        <v>0</v>
      </c>
      <c r="H136" s="193">
        <f t="shared" si="30"/>
        <v>0</v>
      </c>
      <c r="I136" s="193">
        <f t="shared" si="30"/>
        <v>0</v>
      </c>
      <c r="J136" s="193">
        <f t="shared" si="30"/>
        <v>0</v>
      </c>
      <c r="K136" s="193">
        <f t="shared" si="30"/>
        <v>0</v>
      </c>
      <c r="L136" s="193">
        <f t="shared" si="30"/>
        <v>0</v>
      </c>
      <c r="M136" s="256">
        <f t="shared" si="30"/>
        <v>0</v>
      </c>
      <c r="N136" s="255">
        <f>SUM(B136:M136)</f>
        <v>0</v>
      </c>
      <c r="O136" s="6"/>
      <c r="P136" s="589"/>
      <c r="Q136" s="589"/>
      <c r="R136" s="589"/>
      <c r="S136" s="589"/>
      <c r="T136" s="589"/>
      <c r="U136" s="589"/>
      <c r="V136" s="589"/>
      <c r="W136" s="589"/>
      <c r="X136" s="589"/>
      <c r="Y136" s="589"/>
      <c r="Z136" s="589"/>
      <c r="AA136" s="589"/>
      <c r="AB136" s="589"/>
      <c r="AC136" s="589"/>
      <c r="AD136" s="589"/>
      <c r="AE136" s="589"/>
      <c r="AF136" s="589"/>
      <c r="AG136" s="589"/>
    </row>
    <row r="137" spans="1:33" x14ac:dyDescent="0.3">
      <c r="A137" s="195"/>
      <c r="B137" s="278"/>
      <c r="C137" s="278"/>
      <c r="D137" s="278"/>
      <c r="E137" s="278"/>
      <c r="F137" s="278"/>
      <c r="G137" s="196"/>
      <c r="H137" s="196"/>
      <c r="I137" s="196"/>
      <c r="J137" s="196"/>
      <c r="K137" s="196"/>
      <c r="L137" s="196"/>
      <c r="M137" s="197"/>
      <c r="N137" s="191"/>
      <c r="O137" s="6"/>
      <c r="T137" s="204"/>
      <c r="X137" s="389"/>
      <c r="Y137" s="389"/>
      <c r="Z137" s="389"/>
    </row>
    <row r="138" spans="1:33" ht="15" hidden="1" thickBot="1" x14ac:dyDescent="0.35">
      <c r="A138" s="198" t="s">
        <v>320</v>
      </c>
      <c r="B138" s="199"/>
      <c r="C138" s="199"/>
      <c r="D138" s="199"/>
      <c r="E138" s="199"/>
      <c r="F138" s="199"/>
      <c r="G138" s="199"/>
      <c r="H138" s="199"/>
      <c r="I138" s="199"/>
      <c r="J138" s="199"/>
      <c r="K138" s="199"/>
      <c r="L138" s="199"/>
      <c r="M138" s="199"/>
      <c r="N138" s="253" t="s">
        <v>52</v>
      </c>
      <c r="O138" s="6"/>
      <c r="P138" s="621" t="s">
        <v>402</v>
      </c>
      <c r="Q138" s="622"/>
      <c r="R138" s="622"/>
      <c r="S138" s="215">
        <f>$I$113</f>
        <v>0</v>
      </c>
      <c r="T138" s="388"/>
      <c r="U138" s="388"/>
      <c r="V138" s="388"/>
      <c r="W138" s="388"/>
      <c r="X138" s="388"/>
      <c r="Y138" s="388"/>
      <c r="Z138" s="388"/>
      <c r="AA138" s="388"/>
    </row>
    <row r="139" spans="1:33" hidden="1" x14ac:dyDescent="0.3">
      <c r="A139" s="175" t="s">
        <v>321</v>
      </c>
      <c r="B139" s="400">
        <f t="shared" ref="B139:M139" si="31">IF(OR(B129&gt;B130),(B130),(B129))</f>
        <v>0</v>
      </c>
      <c r="C139" s="400">
        <f t="shared" si="31"/>
        <v>0</v>
      </c>
      <c r="D139" s="400">
        <f t="shared" si="31"/>
        <v>0</v>
      </c>
      <c r="E139" s="400">
        <f t="shared" si="31"/>
        <v>0</v>
      </c>
      <c r="F139" s="400">
        <f t="shared" si="31"/>
        <v>0</v>
      </c>
      <c r="G139" s="400">
        <f t="shared" si="31"/>
        <v>0</v>
      </c>
      <c r="H139" s="400">
        <f t="shared" si="31"/>
        <v>0</v>
      </c>
      <c r="I139" s="400">
        <f t="shared" si="31"/>
        <v>0</v>
      </c>
      <c r="J139" s="400">
        <f t="shared" si="31"/>
        <v>0</v>
      </c>
      <c r="K139" s="400">
        <f t="shared" si="31"/>
        <v>0</v>
      </c>
      <c r="L139" s="400">
        <f t="shared" si="31"/>
        <v>0</v>
      </c>
      <c r="M139" s="401">
        <f t="shared" si="31"/>
        <v>0</v>
      </c>
      <c r="N139" s="411"/>
      <c r="O139" s="6"/>
      <c r="P139" s="619"/>
      <c r="Q139" s="589"/>
      <c r="R139" s="589"/>
      <c r="S139" s="589"/>
      <c r="T139" s="589"/>
      <c r="U139" s="589"/>
      <c r="V139" s="589"/>
      <c r="W139" s="589"/>
      <c r="X139" s="589"/>
      <c r="Y139" s="589"/>
      <c r="Z139" s="589"/>
      <c r="AA139" s="589"/>
      <c r="AB139" s="589"/>
      <c r="AC139" s="589"/>
      <c r="AD139" s="589"/>
      <c r="AE139" s="589"/>
      <c r="AF139" s="589"/>
      <c r="AG139" s="589"/>
    </row>
    <row r="140" spans="1:33" ht="15" hidden="1" thickBot="1" x14ac:dyDescent="0.35">
      <c r="A140" s="175" t="s">
        <v>322</v>
      </c>
      <c r="B140" s="400">
        <f>IFERROR(IF(OR(B132&gt;B133),(B133),(B132)),0)</f>
        <v>0</v>
      </c>
      <c r="C140" s="400">
        <f t="shared" ref="C140:M140" si="32">IFERROR(IF(OR(C132&gt;C133),(C133),(C132)),0)</f>
        <v>0</v>
      </c>
      <c r="D140" s="400">
        <f t="shared" si="32"/>
        <v>0</v>
      </c>
      <c r="E140" s="400">
        <f t="shared" si="32"/>
        <v>0</v>
      </c>
      <c r="F140" s="400">
        <f t="shared" si="32"/>
        <v>0</v>
      </c>
      <c r="G140" s="400">
        <f t="shared" si="32"/>
        <v>0</v>
      </c>
      <c r="H140" s="400">
        <f t="shared" si="32"/>
        <v>0</v>
      </c>
      <c r="I140" s="400">
        <f t="shared" si="32"/>
        <v>0</v>
      </c>
      <c r="J140" s="400">
        <f t="shared" si="32"/>
        <v>0</v>
      </c>
      <c r="K140" s="400">
        <f t="shared" si="32"/>
        <v>0</v>
      </c>
      <c r="L140" s="400">
        <f t="shared" si="32"/>
        <v>0</v>
      </c>
      <c r="M140" s="400">
        <f t="shared" si="32"/>
        <v>0</v>
      </c>
      <c r="N140" s="412">
        <f>SUM(B140:M140)</f>
        <v>0</v>
      </c>
      <c r="O140" s="6"/>
      <c r="P140" s="589"/>
      <c r="Q140" s="589"/>
      <c r="R140" s="589"/>
      <c r="S140" s="589"/>
      <c r="T140" s="589"/>
      <c r="U140" s="589"/>
      <c r="V140" s="589"/>
      <c r="W140" s="589"/>
      <c r="X140" s="589"/>
      <c r="Y140" s="589"/>
      <c r="Z140" s="589"/>
      <c r="AA140" s="589"/>
      <c r="AB140" s="589"/>
      <c r="AC140" s="589"/>
      <c r="AD140" s="589"/>
      <c r="AE140" s="589"/>
      <c r="AF140" s="589"/>
      <c r="AG140" s="589"/>
    </row>
    <row r="141" spans="1:33" hidden="1" x14ac:dyDescent="0.3">
      <c r="A141" s="118"/>
      <c r="B141" s="413"/>
      <c r="C141" s="413"/>
      <c r="D141" s="413"/>
      <c r="E141" s="413"/>
      <c r="F141" s="414"/>
      <c r="G141" s="414"/>
      <c r="H141" s="414"/>
      <c r="I141" s="414"/>
      <c r="J141" s="414"/>
      <c r="K141" s="414"/>
      <c r="L141" s="414"/>
      <c r="M141" s="414"/>
      <c r="N141" s="415"/>
      <c r="O141" s="6"/>
      <c r="P141" s="589"/>
      <c r="Q141" s="589"/>
      <c r="R141" s="589"/>
      <c r="S141" s="589"/>
      <c r="T141" s="589"/>
      <c r="U141" s="589"/>
      <c r="V141" s="589"/>
      <c r="W141" s="589"/>
      <c r="X141" s="589"/>
      <c r="Y141" s="589"/>
      <c r="Z141" s="589"/>
      <c r="AA141" s="589"/>
      <c r="AB141" s="589"/>
      <c r="AC141" s="589"/>
      <c r="AD141" s="589"/>
      <c r="AE141" s="589"/>
      <c r="AF141" s="589"/>
      <c r="AG141" s="589"/>
    </row>
    <row r="142" spans="1:33" hidden="1" x14ac:dyDescent="0.3">
      <c r="A142" s="175" t="s">
        <v>324</v>
      </c>
      <c r="B142" s="400">
        <f>+B139*B140</f>
        <v>0</v>
      </c>
      <c r="C142" s="400">
        <f t="shared" ref="C142:M142" si="33">+C139*C140</f>
        <v>0</v>
      </c>
      <c r="D142" s="400">
        <f t="shared" si="33"/>
        <v>0</v>
      </c>
      <c r="E142" s="400">
        <f t="shared" si="33"/>
        <v>0</v>
      </c>
      <c r="F142" s="400">
        <f t="shared" si="33"/>
        <v>0</v>
      </c>
      <c r="G142" s="400">
        <f t="shared" si="33"/>
        <v>0</v>
      </c>
      <c r="H142" s="400">
        <f t="shared" si="33"/>
        <v>0</v>
      </c>
      <c r="I142" s="400">
        <f t="shared" si="33"/>
        <v>0</v>
      </c>
      <c r="J142" s="400">
        <f t="shared" si="33"/>
        <v>0</v>
      </c>
      <c r="K142" s="400">
        <f t="shared" si="33"/>
        <v>0</v>
      </c>
      <c r="L142" s="400">
        <f t="shared" si="33"/>
        <v>0</v>
      </c>
      <c r="M142" s="400">
        <f t="shared" si="33"/>
        <v>0</v>
      </c>
      <c r="N142" s="416">
        <f>SUM(B142:M142)</f>
        <v>0</v>
      </c>
      <c r="O142" s="6"/>
      <c r="P142" s="589"/>
      <c r="Q142" s="589"/>
      <c r="R142" s="589"/>
      <c r="S142" s="589"/>
      <c r="T142" s="589"/>
      <c r="U142" s="589"/>
      <c r="V142" s="589"/>
      <c r="W142" s="589"/>
      <c r="X142" s="589"/>
      <c r="Y142" s="589"/>
      <c r="Z142" s="589"/>
      <c r="AA142" s="589"/>
      <c r="AB142" s="589"/>
      <c r="AC142" s="589"/>
      <c r="AD142" s="589"/>
      <c r="AE142" s="589"/>
      <c r="AF142" s="589"/>
      <c r="AG142" s="589"/>
    </row>
    <row r="143" spans="1:33" hidden="1" x14ac:dyDescent="0.3">
      <c r="A143" s="204"/>
      <c r="B143" s="171"/>
      <c r="C143" s="171"/>
      <c r="D143" s="171"/>
      <c r="E143" s="171"/>
      <c r="F143" s="171"/>
      <c r="G143" s="171"/>
      <c r="H143" s="171"/>
      <c r="I143" s="171"/>
      <c r="J143" s="171"/>
      <c r="K143" s="171"/>
      <c r="L143" s="171"/>
      <c r="M143" s="171"/>
      <c r="N143" s="6"/>
      <c r="O143" s="6"/>
    </row>
    <row r="144" spans="1:33" x14ac:dyDescent="0.3">
      <c r="A144" s="204"/>
      <c r="B144" s="171"/>
      <c r="C144" s="171"/>
      <c r="D144" s="171"/>
      <c r="E144" s="171"/>
      <c r="F144" s="171"/>
      <c r="G144" s="171"/>
      <c r="H144" s="171"/>
      <c r="I144" s="171"/>
      <c r="J144" s="171"/>
      <c r="K144" s="171"/>
      <c r="L144" s="171"/>
      <c r="M144" s="171"/>
      <c r="N144" s="6"/>
      <c r="O144" s="6"/>
    </row>
    <row r="145" spans="1:18" ht="15" thickBot="1" x14ac:dyDescent="0.35">
      <c r="A145" s="293" t="s">
        <v>88</v>
      </c>
      <c r="B145" s="277"/>
      <c r="C145" s="291"/>
      <c r="D145" s="180"/>
      <c r="E145" s="249"/>
      <c r="F145" s="58"/>
      <c r="G145" s="58"/>
      <c r="H145" s="58"/>
      <c r="I145" s="58"/>
      <c r="J145" s="58"/>
      <c r="K145" s="58"/>
      <c r="L145" s="58"/>
      <c r="M145" s="59"/>
      <c r="O145" s="6"/>
    </row>
    <row r="146" spans="1:18" ht="15" thickBot="1" x14ac:dyDescent="0.35">
      <c r="A146" s="181" t="s">
        <v>423</v>
      </c>
      <c r="B146" s="610">
        <f>+'Timereg. Navn 3'!$B$5</f>
        <v>0</v>
      </c>
      <c r="C146" s="611"/>
      <c r="D146" s="611"/>
      <c r="E146" s="611"/>
      <c r="F146" s="612"/>
      <c r="G146" s="60"/>
      <c r="H146" s="60"/>
      <c r="I146" s="268" t="s">
        <v>418</v>
      </c>
      <c r="J146" s="269"/>
      <c r="K146" s="269"/>
      <c r="L146" s="269"/>
      <c r="M146" s="61"/>
      <c r="O146" s="6"/>
    </row>
    <row r="147" spans="1:18" ht="15.6" thickTop="1" thickBot="1" x14ac:dyDescent="0.35">
      <c r="A147" s="102" t="s">
        <v>421</v>
      </c>
      <c r="B147" s="625">
        <f>+'Timereg. Navn 3'!$B$6</f>
        <v>0</v>
      </c>
      <c r="C147" s="626"/>
      <c r="D147" s="627"/>
      <c r="E147" s="60"/>
      <c r="F147" s="192" t="s">
        <v>380</v>
      </c>
      <c r="G147" s="393" t="s">
        <v>381</v>
      </c>
      <c r="H147" s="60"/>
      <c r="I147" s="270" t="s">
        <v>417</v>
      </c>
      <c r="J147" s="270"/>
      <c r="K147" s="271"/>
      <c r="L147" s="271"/>
      <c r="M147" s="61"/>
      <c r="O147" s="6"/>
    </row>
    <row r="148" spans="1:18" ht="15" thickTop="1" x14ac:dyDescent="0.3">
      <c r="A148" s="64"/>
      <c r="B148" s="62"/>
      <c r="C148" s="62"/>
      <c r="D148" s="62"/>
      <c r="E148" s="62"/>
      <c r="F148" s="62"/>
      <c r="G148" s="62"/>
      <c r="H148" s="62"/>
      <c r="I148" s="62"/>
      <c r="J148" s="62"/>
      <c r="K148" s="62"/>
      <c r="L148" s="62"/>
      <c r="M148" s="63"/>
      <c r="O148" s="179"/>
    </row>
    <row r="149" spans="1:18" ht="15" thickBot="1" x14ac:dyDescent="0.35">
      <c r="A149" s="57" t="s">
        <v>11</v>
      </c>
      <c r="B149" s="616">
        <f>+'Timereg. Navn 3'!$B$7</f>
        <v>0</v>
      </c>
      <c r="C149" s="617"/>
      <c r="D149" s="617"/>
      <c r="E149" s="617"/>
      <c r="F149" s="618"/>
      <c r="G149" s="7"/>
      <c r="H149" s="57" t="s">
        <v>313</v>
      </c>
      <c r="I149" s="394"/>
      <c r="J149" s="7"/>
      <c r="K149" s="5"/>
      <c r="L149" s="5"/>
      <c r="M149" s="5"/>
      <c r="O149" s="173"/>
    </row>
    <row r="150" spans="1:18" ht="43.95" customHeight="1" x14ac:dyDescent="0.3">
      <c r="A150" s="210" t="s">
        <v>413</v>
      </c>
      <c r="B150" s="628" t="str">
        <f>IF(+'Timereg. Navn 3'!$B$4=0,"Vælg 'Kommune' eller 'Naturstyrelsen' på fanen 'Timereg. Navn'",+'Timereg. Navn 3'!$B$4)</f>
        <v>Vælg 'Kommune' eller 'Naturstyrelsen' på fanen 'Timereg. Navn'</v>
      </c>
      <c r="C150" s="629"/>
      <c r="D150" s="286"/>
      <c r="E150" s="287"/>
      <c r="F150" s="172"/>
      <c r="G150" s="1"/>
      <c r="H150" s="1"/>
      <c r="I150" s="5"/>
      <c r="J150" s="1"/>
      <c r="K150" s="1"/>
      <c r="L150" s="1"/>
      <c r="M150" s="1"/>
      <c r="O150" s="173"/>
    </row>
    <row r="151" spans="1:18" ht="15" thickBot="1" x14ac:dyDescent="0.35">
      <c r="A151" s="274"/>
      <c r="B151" s="623" t="s">
        <v>19</v>
      </c>
      <c r="C151" s="624"/>
      <c r="D151" s="244">
        <v>0.15</v>
      </c>
      <c r="E151" s="288">
        <f>0.15*N172</f>
        <v>0</v>
      </c>
      <c r="F151" s="207"/>
      <c r="G151" s="66"/>
      <c r="H151" s="66"/>
      <c r="I151" s="66"/>
      <c r="J151" s="66"/>
      <c r="K151" s="66"/>
      <c r="L151" s="66"/>
      <c r="M151" s="66"/>
      <c r="N151" s="95"/>
      <c r="O151" s="171"/>
    </row>
    <row r="152" spans="1:18" ht="15" thickBot="1" x14ac:dyDescent="0.35">
      <c r="A152" s="78"/>
      <c r="B152" s="79" t="s">
        <v>35</v>
      </c>
      <c r="C152" s="79" t="s">
        <v>36</v>
      </c>
      <c r="D152" s="65" t="s">
        <v>37</v>
      </c>
      <c r="E152" s="242" t="s">
        <v>38</v>
      </c>
      <c r="F152" s="248" t="s">
        <v>240</v>
      </c>
      <c r="G152" s="243" t="s">
        <v>39</v>
      </c>
      <c r="H152" s="79" t="s">
        <v>40</v>
      </c>
      <c r="I152" s="79" t="s">
        <v>41</v>
      </c>
      <c r="J152" s="79" t="s">
        <v>241</v>
      </c>
      <c r="K152" s="79" t="s">
        <v>242</v>
      </c>
      <c r="L152" s="79" t="s">
        <v>243</v>
      </c>
      <c r="M152" s="79" t="s">
        <v>244</v>
      </c>
      <c r="O152" s="6"/>
    </row>
    <row r="153" spans="1:18" x14ac:dyDescent="0.3">
      <c r="A153" s="182" t="s">
        <v>42</v>
      </c>
      <c r="B153" s="395">
        <v>0</v>
      </c>
      <c r="C153" s="395">
        <v>0</v>
      </c>
      <c r="D153" s="395">
        <v>0</v>
      </c>
      <c r="E153" s="395">
        <v>0</v>
      </c>
      <c r="F153" s="395">
        <v>0</v>
      </c>
      <c r="G153" s="395">
        <v>0</v>
      </c>
      <c r="H153" s="395">
        <v>0</v>
      </c>
      <c r="I153" s="395">
        <v>0</v>
      </c>
      <c r="J153" s="395">
        <v>0</v>
      </c>
      <c r="K153" s="395">
        <v>0</v>
      </c>
      <c r="L153" s="395">
        <v>0</v>
      </c>
      <c r="M153" s="395">
        <v>0</v>
      </c>
      <c r="O153" s="6"/>
    </row>
    <row r="154" spans="1:18" ht="15" thickBot="1" x14ac:dyDescent="0.35">
      <c r="A154" s="274" t="s">
        <v>43</v>
      </c>
      <c r="B154" s="396">
        <v>0</v>
      </c>
      <c r="C154" s="396">
        <v>0</v>
      </c>
      <c r="D154" s="396">
        <v>0</v>
      </c>
      <c r="E154" s="396">
        <v>0</v>
      </c>
      <c r="F154" s="396">
        <v>0</v>
      </c>
      <c r="G154" s="396">
        <v>0</v>
      </c>
      <c r="H154" s="396">
        <v>0</v>
      </c>
      <c r="I154" s="396">
        <v>0</v>
      </c>
      <c r="J154" s="396">
        <v>0</v>
      </c>
      <c r="K154" s="396">
        <v>0</v>
      </c>
      <c r="L154" s="396">
        <v>0</v>
      </c>
      <c r="M154" s="396">
        <v>0</v>
      </c>
      <c r="O154" s="187"/>
      <c r="P154" s="117"/>
      <c r="Q154" s="117"/>
      <c r="R154" s="117"/>
    </row>
    <row r="155" spans="1:18" x14ac:dyDescent="0.3">
      <c r="A155" s="272" t="s">
        <v>44</v>
      </c>
      <c r="B155" s="273">
        <f t="shared" ref="B155:M155" si="34">SUM(B153:B154)</f>
        <v>0</v>
      </c>
      <c r="C155" s="273">
        <f t="shared" si="34"/>
        <v>0</v>
      </c>
      <c r="D155" s="273">
        <f t="shared" si="34"/>
        <v>0</v>
      </c>
      <c r="E155" s="273">
        <f t="shared" si="34"/>
        <v>0</v>
      </c>
      <c r="F155" s="273">
        <f t="shared" si="34"/>
        <v>0</v>
      </c>
      <c r="G155" s="273">
        <f t="shared" si="34"/>
        <v>0</v>
      </c>
      <c r="H155" s="273">
        <f t="shared" si="34"/>
        <v>0</v>
      </c>
      <c r="I155" s="273">
        <f t="shared" si="34"/>
        <v>0</v>
      </c>
      <c r="J155" s="273">
        <f t="shared" si="34"/>
        <v>0</v>
      </c>
      <c r="K155" s="273">
        <f t="shared" si="34"/>
        <v>0</v>
      </c>
      <c r="L155" s="273">
        <f t="shared" si="34"/>
        <v>0</v>
      </c>
      <c r="M155" s="273">
        <f t="shared" si="34"/>
        <v>0</v>
      </c>
      <c r="O155" s="6"/>
    </row>
    <row r="156" spans="1:18" x14ac:dyDescent="0.3">
      <c r="A156" s="251"/>
      <c r="B156" s="252"/>
      <c r="C156" s="252"/>
      <c r="D156" s="252"/>
      <c r="E156" s="252"/>
      <c r="F156" s="252"/>
      <c r="G156" s="252"/>
      <c r="H156" s="252"/>
      <c r="I156" s="252"/>
      <c r="J156" s="252"/>
      <c r="K156" s="252"/>
      <c r="L156" s="252"/>
      <c r="M156" s="252"/>
      <c r="O156" s="6"/>
    </row>
    <row r="157" spans="1:18" ht="43.2" x14ac:dyDescent="0.3">
      <c r="A157" s="194" t="s">
        <v>45</v>
      </c>
      <c r="B157" s="298" t="str">
        <f>IF('Timereg. Navn 3'!$B$4="","Celle B150 skal være udfyldt",IF(AND($B$6="Kommune",B155&gt;0),B155*1.95/100,IF(AND($B$6="Naturstyrelsen",B155&gt;0),B155*1.5/100,"0,00")))</f>
        <v>Celle B150 skal være udfyldt</v>
      </c>
      <c r="C157" s="298" t="str">
        <f>IF('Timereg. Navn 3'!$B$4="","Celle B150 skal være udfyldt",IF(AND($B$6="Kommune",C155&gt;0),C155*1.95/100,IF(AND($B$6="Naturstyrelsen",C155&gt;0),C155*1.5/100,"0,00")))</f>
        <v>Celle B150 skal være udfyldt</v>
      </c>
      <c r="D157" s="298" t="str">
        <f>IF('Timereg. Navn 3'!$B$4="","Celle B150 skal være udfyldt",IF(AND($B$6="Kommune",D155&gt;0),D155*1.95/100,IF(AND($B$6="Naturstyrelsen",D155&gt;0),D155*1.5/100,"0,00")))</f>
        <v>Celle B150 skal være udfyldt</v>
      </c>
      <c r="E157" s="298" t="str">
        <f>IF('Timereg. Navn 3'!$B$4="","Celle B150 skal være udfyldt",IF(AND($B$6="Kommune",E155&gt;0),E155*1.95/100,IF(AND($B$6="Naturstyrelsen",E155&gt;0),E155*1.5/100,"0,00")))</f>
        <v>Celle B150 skal være udfyldt</v>
      </c>
      <c r="F157" s="298" t="str">
        <f>IF('Timereg. Navn 3'!$B$4="","Celle B150 skal være udfyldt",IF(AND($B$6="Kommune",F155&gt;0),F155*1.95/100,IF(AND($B$6="Naturstyrelsen",F155&gt;0),F155*1.5/100,"0,00")))</f>
        <v>Celle B150 skal være udfyldt</v>
      </c>
      <c r="G157" s="298" t="str">
        <f>IF('Timereg. Navn 3'!$B$4="","Celle B150 skal være udfyldt",IF(AND($B$6="Kommune",G155&gt;0),G155*1.95/100,IF(AND($B$6="Naturstyrelsen",G155&gt;0),G155*1.5/100,"0,00")))</f>
        <v>Celle B150 skal være udfyldt</v>
      </c>
      <c r="H157" s="298" t="str">
        <f>IF('Timereg. Navn 3'!$B$4="","Celle B150 skal være udfyldt",IF(AND($B$6="Kommune",H155&gt;0),H155*1.95/100,IF(AND($B$6="Naturstyrelsen",H155&gt;0),H155*1.5/100,"0,00")))</f>
        <v>Celle B150 skal være udfyldt</v>
      </c>
      <c r="I157" s="298" t="str">
        <f>IF('Timereg. Navn 3'!$B$4="","Celle B150 skal være udfyldt",IF(AND($B$6="Kommune",I155&gt;0),I155*1.95/100,IF(AND($B$6="Naturstyrelsen",I155&gt;0),I155*1.5/100,"0,00")))</f>
        <v>Celle B150 skal være udfyldt</v>
      </c>
      <c r="J157" s="298" t="str">
        <f>IF('Timereg. Navn 3'!$B$4="","Celle B150 skal være udfyldt",IF(AND($B$6="Kommune",J155&gt;0),J155*1.95/100,IF(AND($B$6="Naturstyrelsen",J155&gt;0),J155*1.5/100,"0,00")))</f>
        <v>Celle B150 skal være udfyldt</v>
      </c>
      <c r="K157" s="298" t="str">
        <f>IF('Timereg. Navn 3'!$B$4="","Celle B150 skal være udfyldt",IF(AND($B$6="Kommune",K155&gt;0),K155*1.95/100,IF(AND($B$6="Naturstyrelsen",K155&gt;0),K155*1.5/100,"0,00")))</f>
        <v>Celle B150 skal være udfyldt</v>
      </c>
      <c r="L157" s="298" t="str">
        <f>IF('Timereg. Navn 3'!$B$4="","Celle B150 skal være udfyldt",IF(AND($B$6="Kommune",L155&gt;0),L155*1.95/100,IF(AND($B$6="Naturstyrelsen",L155&gt;0),L155*1.5/100,"0,00")))</f>
        <v>Celle B150 skal være udfyldt</v>
      </c>
      <c r="M157" s="298" t="str">
        <f>IF('Timereg. Navn 3'!$B$4="","Celle B150 skal være udfyldt",IF(AND($B$6="Kommune",M155&gt;0),M155*1.95/100,IF(AND($B$6="Naturstyrelsen",M155&gt;0),M155*1.5/100,"0,00")))</f>
        <v>Celle B150 skal være udfyldt</v>
      </c>
      <c r="O157" s="6"/>
    </row>
    <row r="158" spans="1:18" x14ac:dyDescent="0.3">
      <c r="A158" s="251"/>
      <c r="B158" s="252"/>
      <c r="C158" s="252"/>
      <c r="D158" s="252"/>
      <c r="E158" s="252"/>
      <c r="F158" s="252"/>
      <c r="G158" s="252"/>
      <c r="H158" s="252"/>
      <c r="I158" s="252"/>
      <c r="J158" s="252"/>
      <c r="K158" s="252"/>
      <c r="L158" s="252"/>
      <c r="M158" s="252"/>
      <c r="O158" s="6"/>
    </row>
    <row r="159" spans="1:18" x14ac:dyDescent="0.3">
      <c r="A159" s="102" t="s">
        <v>46</v>
      </c>
      <c r="B159" s="397">
        <v>0</v>
      </c>
      <c r="C159" s="397">
        <v>0</v>
      </c>
      <c r="D159" s="397">
        <v>0</v>
      </c>
      <c r="E159" s="397">
        <v>0</v>
      </c>
      <c r="F159" s="397">
        <v>0</v>
      </c>
      <c r="G159" s="397">
        <v>0</v>
      </c>
      <c r="H159" s="397">
        <v>0</v>
      </c>
      <c r="I159" s="397">
        <v>0</v>
      </c>
      <c r="J159" s="397">
        <v>0</v>
      </c>
      <c r="K159" s="397">
        <v>0</v>
      </c>
      <c r="L159" s="397">
        <v>0</v>
      </c>
      <c r="M159" s="397">
        <v>0</v>
      </c>
      <c r="N159" s="10"/>
      <c r="O159" s="6"/>
    </row>
    <row r="160" spans="1:18" x14ac:dyDescent="0.3">
      <c r="A160" s="102" t="s">
        <v>47</v>
      </c>
      <c r="B160" s="397">
        <v>0</v>
      </c>
      <c r="C160" s="397">
        <v>0</v>
      </c>
      <c r="D160" s="397">
        <v>0</v>
      </c>
      <c r="E160" s="397">
        <v>0</v>
      </c>
      <c r="F160" s="397">
        <v>0</v>
      </c>
      <c r="G160" s="397">
        <v>0</v>
      </c>
      <c r="H160" s="397">
        <v>0</v>
      </c>
      <c r="I160" s="397">
        <v>0</v>
      </c>
      <c r="J160" s="397">
        <v>0</v>
      </c>
      <c r="K160" s="397">
        <v>0</v>
      </c>
      <c r="L160" s="397">
        <v>0</v>
      </c>
      <c r="M160" s="397">
        <v>0</v>
      </c>
      <c r="O160" s="6"/>
    </row>
    <row r="161" spans="1:33" ht="15" thickBot="1" x14ac:dyDescent="0.35">
      <c r="A161" s="275"/>
      <c r="B161" s="276"/>
      <c r="C161" s="276"/>
      <c r="D161" s="276"/>
      <c r="E161" s="276"/>
      <c r="F161" s="276"/>
      <c r="G161" s="276"/>
      <c r="H161" s="276"/>
      <c r="I161" s="276"/>
      <c r="J161" s="276"/>
      <c r="K161" s="276"/>
      <c r="L161" s="276"/>
      <c r="M161" s="276"/>
      <c r="O161" s="6"/>
    </row>
    <row r="162" spans="1:33" x14ac:dyDescent="0.3">
      <c r="A162" s="272" t="s">
        <v>48</v>
      </c>
      <c r="B162" s="273">
        <f>SUM(B155:B160)</f>
        <v>0</v>
      </c>
      <c r="C162" s="273">
        <f t="shared" ref="C162:M162" si="35">SUM(C155:C160)</f>
        <v>0</v>
      </c>
      <c r="D162" s="273">
        <f t="shared" si="35"/>
        <v>0</v>
      </c>
      <c r="E162" s="273">
        <f t="shared" si="35"/>
        <v>0</v>
      </c>
      <c r="F162" s="273">
        <f t="shared" si="35"/>
        <v>0</v>
      </c>
      <c r="G162" s="273">
        <f t="shared" si="35"/>
        <v>0</v>
      </c>
      <c r="H162" s="273">
        <f t="shared" si="35"/>
        <v>0</v>
      </c>
      <c r="I162" s="273">
        <f t="shared" si="35"/>
        <v>0</v>
      </c>
      <c r="J162" s="273">
        <f t="shared" si="35"/>
        <v>0</v>
      </c>
      <c r="K162" s="273">
        <f t="shared" si="35"/>
        <v>0</v>
      </c>
      <c r="L162" s="273">
        <f t="shared" si="35"/>
        <v>0</v>
      </c>
      <c r="M162" s="273">
        <f t="shared" si="35"/>
        <v>0</v>
      </c>
      <c r="O162" s="6"/>
    </row>
    <row r="163" spans="1:33" x14ac:dyDescent="0.3">
      <c r="A163" s="251"/>
      <c r="B163" s="252"/>
      <c r="C163" s="252"/>
      <c r="D163" s="252"/>
      <c r="E163" s="252"/>
      <c r="F163" s="252"/>
      <c r="G163" s="252"/>
      <c r="H163" s="252"/>
      <c r="I163" s="252"/>
      <c r="J163" s="261"/>
      <c r="K163" s="252"/>
      <c r="L163" s="252"/>
      <c r="M163" s="252"/>
      <c r="O163" s="6"/>
    </row>
    <row r="164" spans="1:33" ht="43.2" x14ac:dyDescent="0.3">
      <c r="A164" s="290" t="s">
        <v>308</v>
      </c>
      <c r="B164" s="294" t="str">
        <f>IFERROR(VLOOKUP(CONCATENATE($I$149,B152),'Samleark timer'!$E:$J,6,0),"Indtast årstal i celle I149")</f>
        <v>Indtast årstal i celle I149</v>
      </c>
      <c r="C164" s="294" t="str">
        <f>IFERROR(VLOOKUP(CONCATENATE($I$149,C152),'Samleark timer'!$E:$J,6,0),"Indtast årstal i celle I149")</f>
        <v>Indtast årstal i celle I149</v>
      </c>
      <c r="D164" s="294" t="str">
        <f>IFERROR(VLOOKUP(CONCATENATE($I$149,D152),'Samleark timer'!$E:$J,6,0),"Indtast årstal i celle I149")</f>
        <v>Indtast årstal i celle I149</v>
      </c>
      <c r="E164" s="294" t="str">
        <f>IFERROR(VLOOKUP(CONCATENATE($I$149,E152),'Samleark timer'!$E:$J,6,0),"Indtast årstal i celle I149")</f>
        <v>Indtast årstal i celle I149</v>
      </c>
      <c r="F164" s="294" t="str">
        <f>IFERROR(VLOOKUP(CONCATENATE($I$149,F152),'Samleark timer'!$E:$J,6,0),"Indtast årstal i celle I149")</f>
        <v>Indtast årstal i celle I149</v>
      </c>
      <c r="G164" s="294" t="str">
        <f>IFERROR(VLOOKUP(CONCATENATE($I$149,G152),'Samleark timer'!$E:$J,6,0),"Indtast årstal i celle I149")</f>
        <v>Indtast årstal i celle I149</v>
      </c>
      <c r="H164" s="294" t="str">
        <f>IFERROR(VLOOKUP(CONCATENATE($I$149,H152),'Samleark timer'!$E:$J,6,0),"Indtast årstal i celle I149")</f>
        <v>Indtast årstal i celle I149</v>
      </c>
      <c r="I164" s="294" t="str">
        <f>IFERROR(VLOOKUP(CONCATENATE($I$149,I152),'Samleark timer'!$E:$J,6,0),"Indtast årstal i celle I149")</f>
        <v>Indtast årstal i celle I149</v>
      </c>
      <c r="J164" s="294" t="str">
        <f>IFERROR(VLOOKUP(CONCATENATE($I$149,J152),'Samleark timer'!$E:$J,6,0),"Indtast årstal i celle I149")</f>
        <v>Indtast årstal i celle I149</v>
      </c>
      <c r="K164" s="294" t="str">
        <f>IFERROR(VLOOKUP(CONCATENATE($I$149,K152),'Samleark timer'!$E:$J,6,0),"Indtast årstal i celle I149")</f>
        <v>Indtast årstal i celle I149</v>
      </c>
      <c r="L164" s="294" t="str">
        <f>IFERROR(VLOOKUP(CONCATENATE($I$149,L152),'Samleark timer'!$E:$J,6,0),"Indtast årstal i celle I149")</f>
        <v>Indtast årstal i celle I149</v>
      </c>
      <c r="M164" s="294" t="str">
        <f>IFERROR(VLOOKUP(CONCATENATE($I$149,M152),'Samleark timer'!$E:$J,6,0),"Indtast årstal i celle I149")</f>
        <v>Indtast årstal i celle I149</v>
      </c>
      <c r="O164" s="6"/>
    </row>
    <row r="165" spans="1:33" x14ac:dyDescent="0.3">
      <c r="A165" s="194" t="s">
        <v>318</v>
      </c>
      <c r="B165" s="289">
        <f>IFERROR(SUM(B162*12/B164),0)</f>
        <v>0</v>
      </c>
      <c r="C165" s="289">
        <f t="shared" ref="C165:M165" si="36">IFERROR(SUM(C162*12/C164),0)</f>
        <v>0</v>
      </c>
      <c r="D165" s="289">
        <f t="shared" si="36"/>
        <v>0</v>
      </c>
      <c r="E165" s="289">
        <f t="shared" si="36"/>
        <v>0</v>
      </c>
      <c r="F165" s="289">
        <f t="shared" si="36"/>
        <v>0</v>
      </c>
      <c r="G165" s="289">
        <f t="shared" si="36"/>
        <v>0</v>
      </c>
      <c r="H165" s="289">
        <f t="shared" si="36"/>
        <v>0</v>
      </c>
      <c r="I165" s="289">
        <f t="shared" si="36"/>
        <v>0</v>
      </c>
      <c r="J165" s="289">
        <f t="shared" si="36"/>
        <v>0</v>
      </c>
      <c r="K165" s="289">
        <f t="shared" si="36"/>
        <v>0</v>
      </c>
      <c r="L165" s="289">
        <f t="shared" si="36"/>
        <v>0</v>
      </c>
      <c r="M165" s="289">
        <f t="shared" si="36"/>
        <v>0</v>
      </c>
      <c r="O165" s="6"/>
    </row>
    <row r="166" spans="1:33" ht="15" thickBot="1" x14ac:dyDescent="0.35">
      <c r="A166" s="182" t="s">
        <v>317</v>
      </c>
      <c r="B166" s="398">
        <v>0</v>
      </c>
      <c r="C166" s="398">
        <v>0</v>
      </c>
      <c r="D166" s="398">
        <v>0</v>
      </c>
      <c r="E166" s="398">
        <v>0</v>
      </c>
      <c r="F166" s="398">
        <v>0</v>
      </c>
      <c r="G166" s="398">
        <v>0</v>
      </c>
      <c r="H166" s="398">
        <v>0</v>
      </c>
      <c r="I166" s="398">
        <v>0</v>
      </c>
      <c r="J166" s="398">
        <v>0</v>
      </c>
      <c r="K166" s="398">
        <v>0</v>
      </c>
      <c r="L166" s="398">
        <v>0</v>
      </c>
      <c r="M166" s="398">
        <v>0</v>
      </c>
      <c r="N166" s="186"/>
      <c r="O166" s="6"/>
      <c r="T166" s="204"/>
      <c r="X166" s="389"/>
      <c r="Y166" s="389"/>
      <c r="Z166" s="389"/>
    </row>
    <row r="167" spans="1:33" ht="15" thickBot="1" x14ac:dyDescent="0.35">
      <c r="A167" s="262"/>
      <c r="B167" s="263"/>
      <c r="C167" s="252"/>
      <c r="D167" s="252"/>
      <c r="E167" s="252"/>
      <c r="F167" s="252"/>
      <c r="G167" s="252"/>
      <c r="H167" s="252"/>
      <c r="I167" s="252"/>
      <c r="J167" s="252"/>
      <c r="K167" s="252"/>
      <c r="L167" s="252"/>
      <c r="M167" s="264"/>
      <c r="N167" s="253" t="s">
        <v>51</v>
      </c>
      <c r="O167" s="6"/>
      <c r="P167" s="621" t="s">
        <v>401</v>
      </c>
      <c r="Q167" s="622"/>
      <c r="R167" s="622"/>
      <c r="S167" s="215">
        <f>$I$149</f>
        <v>0</v>
      </c>
      <c r="T167" s="388"/>
      <c r="U167" s="388"/>
      <c r="V167" s="388"/>
      <c r="W167" s="388"/>
      <c r="X167" s="388"/>
      <c r="Y167" s="388"/>
      <c r="Z167" s="388"/>
      <c r="AA167" s="388"/>
    </row>
    <row r="168" spans="1:33" ht="43.2" x14ac:dyDescent="0.3">
      <c r="A168" s="183" t="s">
        <v>319</v>
      </c>
      <c r="B168" s="295" t="str">
        <f>IFERROR(VLOOKUP(CONCATENATE($I$149,B152),'Samleark timer'!$E:$F,2,0),"Indtast årstal i celle I149")</f>
        <v>Indtast årstal i celle I149</v>
      </c>
      <c r="C168" s="295" t="str">
        <f>IFERROR(VLOOKUP(CONCATENATE($I$5,C152),'Samleark timer'!$E:$F,2,0),"Indtast årstal i celle I149")</f>
        <v>Indtast årstal i celle I149</v>
      </c>
      <c r="D168" s="295" t="str">
        <f>IFERROR(VLOOKUP(CONCATENATE($I$5,D152),'Samleark timer'!$E:$F,2,0),"Indtast årstal i celle I149")</f>
        <v>Indtast årstal i celle I149</v>
      </c>
      <c r="E168" s="295" t="str">
        <f>IFERROR(VLOOKUP(CONCATENATE($I$5,E152),'Samleark timer'!$E:$F,2,0),"Indtast årstal i celle I149")</f>
        <v>Indtast årstal i celle I149</v>
      </c>
      <c r="F168" s="295" t="str">
        <f>IFERROR(VLOOKUP(CONCATENATE($I$5,F152),'Samleark timer'!$E:$F,2,0),"Indtast årstal i celle I149")</f>
        <v>Indtast årstal i celle I149</v>
      </c>
      <c r="G168" s="295" t="str">
        <f>IFERROR(VLOOKUP(CONCATENATE($I$5,G152),'Samleark timer'!$E:$F,2,0),"Indtast årstal i celle I149")</f>
        <v>Indtast årstal i celle I149</v>
      </c>
      <c r="H168" s="295" t="str">
        <f>IFERROR(VLOOKUP(CONCATENATE($I$5,H152),'Samleark timer'!$E:$F,2,0),"Indtast årstal i celle I149")</f>
        <v>Indtast årstal i celle I149</v>
      </c>
      <c r="I168" s="295" t="str">
        <f>IFERROR(VLOOKUP(CONCATENATE($I$5,I152),'Samleark timer'!$E:$F,2,0),"Indtast årstal i celle I149")</f>
        <v>Indtast årstal i celle I149</v>
      </c>
      <c r="J168" s="295" t="str">
        <f>IFERROR(VLOOKUP(CONCATENATE($I$5,J152),'Samleark timer'!$E:$F,2,0),"Indtast årstal i celle I149")</f>
        <v>Indtast årstal i celle I149</v>
      </c>
      <c r="K168" s="295" t="str">
        <f>IFERROR(VLOOKUP(CONCATENATE($I$5,K152),'Samleark timer'!$E:$F,2,0),"Indtast årstal i celle I149")</f>
        <v>Indtast årstal i celle I149</v>
      </c>
      <c r="L168" s="295" t="str">
        <f>IFERROR(VLOOKUP(CONCATENATE($I$5,L152),'Samleark timer'!$E:$F,2,0),"Indtast årstal i celle I149")</f>
        <v>Indtast årstal i celle I149</v>
      </c>
      <c r="M168" s="295" t="str">
        <f>IFERROR(VLOOKUP(CONCATENATE($I$5,M152),'Samleark timer'!$E:$F,2,0),"Indtast årstal i celle I149")</f>
        <v>Indtast årstal i celle I149</v>
      </c>
      <c r="N168" s="254">
        <f>SUM(B168:M168)</f>
        <v>0</v>
      </c>
      <c r="O168" s="6"/>
      <c r="P168" s="619"/>
      <c r="Q168" s="589"/>
      <c r="R168" s="589"/>
      <c r="S168" s="589"/>
      <c r="T168" s="589"/>
      <c r="U168" s="589"/>
      <c r="V168" s="589"/>
      <c r="W168" s="589"/>
      <c r="X168" s="589"/>
      <c r="Y168" s="589"/>
      <c r="Z168" s="589"/>
      <c r="AA168" s="589"/>
      <c r="AB168" s="589"/>
      <c r="AC168" s="589"/>
      <c r="AD168" s="589"/>
      <c r="AE168" s="589"/>
      <c r="AF168" s="589"/>
      <c r="AG168" s="589"/>
    </row>
    <row r="169" spans="1:33" s="11" customFormat="1" ht="15" thickBot="1" x14ac:dyDescent="0.35">
      <c r="A169" s="183" t="s">
        <v>323</v>
      </c>
      <c r="B169" s="399">
        <v>0</v>
      </c>
      <c r="C169" s="399">
        <v>0</v>
      </c>
      <c r="D169" s="399">
        <v>0</v>
      </c>
      <c r="E169" s="399">
        <v>0</v>
      </c>
      <c r="F169" s="399">
        <v>0</v>
      </c>
      <c r="G169" s="399">
        <v>0</v>
      </c>
      <c r="H169" s="399">
        <v>0</v>
      </c>
      <c r="I169" s="399">
        <v>0</v>
      </c>
      <c r="J169" s="399">
        <v>0</v>
      </c>
      <c r="K169" s="399">
        <v>0</v>
      </c>
      <c r="L169" s="399">
        <v>0</v>
      </c>
      <c r="M169" s="399">
        <v>0</v>
      </c>
      <c r="N169" s="255">
        <f>SUM(B169:M169)</f>
        <v>0</v>
      </c>
      <c r="O169" s="6"/>
      <c r="P169" s="589"/>
      <c r="Q169" s="589"/>
      <c r="R169" s="589"/>
      <c r="S169" s="589"/>
      <c r="T169" s="589"/>
      <c r="U169" s="589"/>
      <c r="V169" s="589"/>
      <c r="W169" s="589"/>
      <c r="X169" s="589"/>
      <c r="Y169" s="589"/>
      <c r="Z169" s="589"/>
      <c r="AA169" s="589"/>
      <c r="AB169" s="589"/>
      <c r="AC169" s="589"/>
      <c r="AD169" s="589"/>
      <c r="AE169" s="589"/>
      <c r="AF169" s="589"/>
      <c r="AG169" s="589"/>
    </row>
    <row r="170" spans="1:33" ht="15" thickBot="1" x14ac:dyDescent="0.35">
      <c r="A170" s="265"/>
      <c r="B170" s="266"/>
      <c r="C170" s="266"/>
      <c r="D170" s="266"/>
      <c r="E170" s="266"/>
      <c r="F170" s="266"/>
      <c r="G170" s="266"/>
      <c r="H170" s="266"/>
      <c r="I170" s="266"/>
      <c r="J170" s="266"/>
      <c r="K170" s="266"/>
      <c r="L170" s="266"/>
      <c r="M170" s="267"/>
      <c r="N170" s="257"/>
      <c r="O170" s="6"/>
      <c r="P170" s="589"/>
      <c r="Q170" s="589"/>
      <c r="R170" s="589"/>
      <c r="S170" s="589"/>
      <c r="T170" s="589"/>
      <c r="U170" s="589"/>
      <c r="V170" s="589"/>
      <c r="W170" s="589"/>
      <c r="X170" s="589"/>
      <c r="Y170" s="589"/>
      <c r="Z170" s="589"/>
      <c r="AA170" s="589"/>
      <c r="AB170" s="589"/>
      <c r="AC170" s="589"/>
      <c r="AD170" s="589"/>
      <c r="AE170" s="589"/>
      <c r="AF170" s="589"/>
      <c r="AG170" s="589"/>
    </row>
    <row r="171" spans="1:33" ht="43.2" x14ac:dyDescent="0.3">
      <c r="A171" s="184" t="s">
        <v>404</v>
      </c>
      <c r="B171" s="296" t="str">
        <f>IFERROR(+B165*B168,"Indtast årstal i celle I149")</f>
        <v>Indtast årstal i celle I149</v>
      </c>
      <c r="C171" s="296" t="str">
        <f t="shared" ref="C171:M171" si="37">IFERROR(+C165*C168,"Indtast årstal i celle I149")</f>
        <v>Indtast årstal i celle I149</v>
      </c>
      <c r="D171" s="296" t="str">
        <f t="shared" si="37"/>
        <v>Indtast årstal i celle I149</v>
      </c>
      <c r="E171" s="296" t="str">
        <f t="shared" si="37"/>
        <v>Indtast årstal i celle I149</v>
      </c>
      <c r="F171" s="296" t="str">
        <f t="shared" si="37"/>
        <v>Indtast årstal i celle I149</v>
      </c>
      <c r="G171" s="296" t="str">
        <f t="shared" si="37"/>
        <v>Indtast årstal i celle I149</v>
      </c>
      <c r="H171" s="296" t="str">
        <f t="shared" si="37"/>
        <v>Indtast årstal i celle I149</v>
      </c>
      <c r="I171" s="296" t="str">
        <f t="shared" si="37"/>
        <v>Indtast årstal i celle I149</v>
      </c>
      <c r="J171" s="296" t="str">
        <f t="shared" si="37"/>
        <v>Indtast årstal i celle I149</v>
      </c>
      <c r="K171" s="296" t="str">
        <f t="shared" si="37"/>
        <v>Indtast årstal i celle I149</v>
      </c>
      <c r="L171" s="296" t="str">
        <f t="shared" si="37"/>
        <v>Indtast årstal i celle I149</v>
      </c>
      <c r="M171" s="296" t="str">
        <f t="shared" si="37"/>
        <v>Indtast årstal i celle I149</v>
      </c>
      <c r="N171" s="258">
        <f>SUM(B171:M171)</f>
        <v>0</v>
      </c>
      <c r="O171" s="6"/>
      <c r="P171" s="589"/>
      <c r="Q171" s="589"/>
      <c r="R171" s="589"/>
      <c r="S171" s="589"/>
      <c r="T171" s="589"/>
      <c r="U171" s="589"/>
      <c r="V171" s="589"/>
      <c r="W171" s="589"/>
      <c r="X171" s="589"/>
      <c r="Y171" s="589"/>
      <c r="Z171" s="589"/>
      <c r="AA171" s="589"/>
      <c r="AB171" s="589"/>
      <c r="AC171" s="589"/>
      <c r="AD171" s="589"/>
      <c r="AE171" s="589"/>
      <c r="AF171" s="589"/>
      <c r="AG171" s="589"/>
    </row>
    <row r="172" spans="1:33" ht="15" thickBot="1" x14ac:dyDescent="0.35">
      <c r="A172" s="184" t="s">
        <v>325</v>
      </c>
      <c r="B172" s="193">
        <f>IF(OR(B165&gt;B166),(B166*B169),(B165*B169))</f>
        <v>0</v>
      </c>
      <c r="C172" s="193">
        <f t="shared" ref="C172:M172" si="38">IF(OR(C165&gt;C166),(C166*C169),(C165*C169))</f>
        <v>0</v>
      </c>
      <c r="D172" s="193">
        <f t="shared" si="38"/>
        <v>0</v>
      </c>
      <c r="E172" s="193">
        <f t="shared" si="38"/>
        <v>0</v>
      </c>
      <c r="F172" s="193">
        <f t="shared" si="38"/>
        <v>0</v>
      </c>
      <c r="G172" s="193">
        <f t="shared" si="38"/>
        <v>0</v>
      </c>
      <c r="H172" s="193">
        <f t="shared" si="38"/>
        <v>0</v>
      </c>
      <c r="I172" s="193">
        <f t="shared" si="38"/>
        <v>0</v>
      </c>
      <c r="J172" s="193">
        <f t="shared" si="38"/>
        <v>0</v>
      </c>
      <c r="K172" s="193">
        <f t="shared" si="38"/>
        <v>0</v>
      </c>
      <c r="L172" s="193">
        <f t="shared" si="38"/>
        <v>0</v>
      </c>
      <c r="M172" s="256">
        <f t="shared" si="38"/>
        <v>0</v>
      </c>
      <c r="N172" s="255">
        <f>SUM(B172:M172)</f>
        <v>0</v>
      </c>
      <c r="O172" s="6"/>
      <c r="P172" s="589"/>
      <c r="Q172" s="589"/>
      <c r="R172" s="589"/>
      <c r="S172" s="589"/>
      <c r="T172" s="589"/>
      <c r="U172" s="589"/>
      <c r="V172" s="589"/>
      <c r="W172" s="589"/>
      <c r="X172" s="589"/>
      <c r="Y172" s="589"/>
      <c r="Z172" s="589"/>
      <c r="AA172" s="589"/>
      <c r="AB172" s="589"/>
      <c r="AC172" s="589"/>
      <c r="AD172" s="589"/>
      <c r="AE172" s="589"/>
      <c r="AF172" s="589"/>
      <c r="AG172" s="589"/>
    </row>
    <row r="173" spans="1:33" x14ac:dyDescent="0.3">
      <c r="A173" s="195"/>
      <c r="B173" s="278"/>
      <c r="C173" s="278"/>
      <c r="D173" s="278"/>
      <c r="E173" s="278"/>
      <c r="F173" s="278"/>
      <c r="G173" s="196"/>
      <c r="H173" s="196"/>
      <c r="I173" s="196"/>
      <c r="J173" s="196"/>
      <c r="K173" s="196"/>
      <c r="L173" s="196"/>
      <c r="M173" s="197"/>
      <c r="N173" s="191"/>
      <c r="O173" s="6"/>
      <c r="T173" s="204"/>
      <c r="X173" s="389"/>
      <c r="Y173" s="389"/>
      <c r="Z173" s="389"/>
    </row>
    <row r="174" spans="1:33" ht="15" hidden="1" thickBot="1" x14ac:dyDescent="0.35">
      <c r="A174" s="198" t="s">
        <v>320</v>
      </c>
      <c r="B174" s="199"/>
      <c r="C174" s="199"/>
      <c r="D174" s="199"/>
      <c r="E174" s="199"/>
      <c r="F174" s="199"/>
      <c r="G174" s="199"/>
      <c r="H174" s="199"/>
      <c r="I174" s="199"/>
      <c r="J174" s="199"/>
      <c r="K174" s="199"/>
      <c r="L174" s="199"/>
      <c r="M174" s="199"/>
      <c r="N174" s="253" t="s">
        <v>52</v>
      </c>
      <c r="O174" s="6"/>
      <c r="P174" s="621" t="s">
        <v>402</v>
      </c>
      <c r="Q174" s="622"/>
      <c r="R174" s="639"/>
      <c r="S174" s="215">
        <f>$I$149</f>
        <v>0</v>
      </c>
      <c r="T174" s="388"/>
      <c r="U174" s="388"/>
      <c r="V174" s="388"/>
      <c r="W174" s="388"/>
      <c r="X174" s="388"/>
      <c r="Y174" s="388"/>
      <c r="Z174" s="388"/>
      <c r="AA174" s="388"/>
    </row>
    <row r="175" spans="1:33" hidden="1" x14ac:dyDescent="0.3">
      <c r="A175" s="175" t="s">
        <v>321</v>
      </c>
      <c r="B175" s="400">
        <f t="shared" ref="B175:M175" si="39">IF(OR(B165&gt;B166),(B166),(B165))</f>
        <v>0</v>
      </c>
      <c r="C175" s="400">
        <f t="shared" si="39"/>
        <v>0</v>
      </c>
      <c r="D175" s="400">
        <f t="shared" si="39"/>
        <v>0</v>
      </c>
      <c r="E175" s="400">
        <f t="shared" si="39"/>
        <v>0</v>
      </c>
      <c r="F175" s="400">
        <f t="shared" si="39"/>
        <v>0</v>
      </c>
      <c r="G175" s="400">
        <f t="shared" si="39"/>
        <v>0</v>
      </c>
      <c r="H175" s="400">
        <f t="shared" si="39"/>
        <v>0</v>
      </c>
      <c r="I175" s="400">
        <f t="shared" si="39"/>
        <v>0</v>
      </c>
      <c r="J175" s="400">
        <f t="shared" si="39"/>
        <v>0</v>
      </c>
      <c r="K175" s="400">
        <f t="shared" si="39"/>
        <v>0</v>
      </c>
      <c r="L175" s="400">
        <f t="shared" si="39"/>
        <v>0</v>
      </c>
      <c r="M175" s="401">
        <f t="shared" si="39"/>
        <v>0</v>
      </c>
      <c r="N175" s="259"/>
      <c r="O175" s="6"/>
      <c r="P175" s="619"/>
      <c r="Q175" s="589"/>
      <c r="R175" s="589"/>
      <c r="S175" s="589"/>
      <c r="T175" s="589"/>
      <c r="U175" s="589"/>
      <c r="V175" s="589"/>
      <c r="W175" s="589"/>
      <c r="X175" s="589"/>
      <c r="Y175" s="589"/>
      <c r="Z175" s="589"/>
      <c r="AA175" s="589"/>
      <c r="AB175" s="589"/>
      <c r="AC175" s="589"/>
      <c r="AD175" s="589"/>
      <c r="AE175" s="589"/>
      <c r="AF175" s="589"/>
      <c r="AG175" s="589"/>
    </row>
    <row r="176" spans="1:33" ht="15" hidden="1" thickBot="1" x14ac:dyDescent="0.35">
      <c r="A176" s="175" t="s">
        <v>322</v>
      </c>
      <c r="B176" s="400">
        <f>IFERROR(IF(OR(B168&gt;B169),(B169),(B168)),0)</f>
        <v>0</v>
      </c>
      <c r="C176" s="400">
        <f t="shared" ref="C176:M176" si="40">IFERROR(IF(OR(C168&gt;C169),(C169),(C168)),0)</f>
        <v>0</v>
      </c>
      <c r="D176" s="400">
        <f t="shared" si="40"/>
        <v>0</v>
      </c>
      <c r="E176" s="400">
        <f t="shared" si="40"/>
        <v>0</v>
      </c>
      <c r="F176" s="400">
        <f t="shared" si="40"/>
        <v>0</v>
      </c>
      <c r="G176" s="400">
        <f t="shared" si="40"/>
        <v>0</v>
      </c>
      <c r="H176" s="400">
        <f t="shared" si="40"/>
        <v>0</v>
      </c>
      <c r="I176" s="400">
        <f t="shared" si="40"/>
        <v>0</v>
      </c>
      <c r="J176" s="400">
        <f t="shared" si="40"/>
        <v>0</v>
      </c>
      <c r="K176" s="400">
        <f t="shared" si="40"/>
        <v>0</v>
      </c>
      <c r="L176" s="400">
        <f t="shared" si="40"/>
        <v>0</v>
      </c>
      <c r="M176" s="400">
        <f t="shared" si="40"/>
        <v>0</v>
      </c>
      <c r="N176" s="260">
        <f>SUM(B176:M176)</f>
        <v>0</v>
      </c>
      <c r="O176" s="6"/>
      <c r="P176" s="589"/>
      <c r="Q176" s="589"/>
      <c r="R176" s="589"/>
      <c r="S176" s="589"/>
      <c r="T176" s="589"/>
      <c r="U176" s="589"/>
      <c r="V176" s="589"/>
      <c r="W176" s="589"/>
      <c r="X176" s="589"/>
      <c r="Y176" s="589"/>
      <c r="Z176" s="589"/>
      <c r="AA176" s="589"/>
      <c r="AB176" s="589"/>
      <c r="AC176" s="589"/>
      <c r="AD176" s="589"/>
      <c r="AE176" s="589"/>
      <c r="AF176" s="589"/>
      <c r="AG176" s="589"/>
    </row>
    <row r="177" spans="1:33" hidden="1" x14ac:dyDescent="0.3">
      <c r="A177" s="118"/>
      <c r="B177" s="413"/>
      <c r="C177" s="413"/>
      <c r="D177" s="413"/>
      <c r="E177" s="413"/>
      <c r="F177" s="414"/>
      <c r="G177" s="414"/>
      <c r="H177" s="414"/>
      <c r="I177" s="414"/>
      <c r="J177" s="414"/>
      <c r="K177" s="414"/>
      <c r="L177" s="414"/>
      <c r="M177" s="414"/>
      <c r="N177" s="202"/>
      <c r="O177" s="6"/>
      <c r="P177" s="589"/>
      <c r="Q177" s="589"/>
      <c r="R177" s="589"/>
      <c r="S177" s="589"/>
      <c r="T177" s="589"/>
      <c r="U177" s="589"/>
      <c r="V177" s="589"/>
      <c r="W177" s="589"/>
      <c r="X177" s="589"/>
      <c r="Y177" s="589"/>
      <c r="Z177" s="589"/>
      <c r="AA177" s="589"/>
      <c r="AB177" s="589"/>
      <c r="AC177" s="589"/>
      <c r="AD177" s="589"/>
      <c r="AE177" s="589"/>
      <c r="AF177" s="589"/>
      <c r="AG177" s="589"/>
    </row>
    <row r="178" spans="1:33" hidden="1" x14ac:dyDescent="0.3">
      <c r="A178" s="175" t="s">
        <v>324</v>
      </c>
      <c r="B178" s="400">
        <f>+B175*B176</f>
        <v>0</v>
      </c>
      <c r="C178" s="400">
        <f t="shared" ref="C178:M178" si="41">+C175*C176</f>
        <v>0</v>
      </c>
      <c r="D178" s="400">
        <f t="shared" si="41"/>
        <v>0</v>
      </c>
      <c r="E178" s="400">
        <f t="shared" si="41"/>
        <v>0</v>
      </c>
      <c r="F178" s="400">
        <f t="shared" si="41"/>
        <v>0</v>
      </c>
      <c r="G178" s="400">
        <f t="shared" si="41"/>
        <v>0</v>
      </c>
      <c r="H178" s="400">
        <f t="shared" si="41"/>
        <v>0</v>
      </c>
      <c r="I178" s="400">
        <f t="shared" si="41"/>
        <v>0</v>
      </c>
      <c r="J178" s="400">
        <f t="shared" si="41"/>
        <v>0</v>
      </c>
      <c r="K178" s="400">
        <f t="shared" si="41"/>
        <v>0</v>
      </c>
      <c r="L178" s="400">
        <f t="shared" si="41"/>
        <v>0</v>
      </c>
      <c r="M178" s="400">
        <f t="shared" si="41"/>
        <v>0</v>
      </c>
      <c r="N178" s="200">
        <f>SUM(B178:M178)</f>
        <v>0</v>
      </c>
      <c r="O178" s="179"/>
      <c r="P178" s="589"/>
      <c r="Q178" s="589"/>
      <c r="R178" s="589"/>
      <c r="S178" s="589"/>
      <c r="T178" s="589"/>
      <c r="U178" s="589"/>
      <c r="V178" s="589"/>
      <c r="W178" s="589"/>
      <c r="X178" s="589"/>
      <c r="Y178" s="589"/>
      <c r="Z178" s="589"/>
      <c r="AA178" s="589"/>
      <c r="AB178" s="589"/>
      <c r="AC178" s="589"/>
      <c r="AD178" s="589"/>
      <c r="AE178" s="589"/>
      <c r="AF178" s="589"/>
      <c r="AG178" s="589"/>
    </row>
    <row r="179" spans="1:33" hidden="1" x14ac:dyDescent="0.3">
      <c r="A179" s="204"/>
      <c r="B179" s="171"/>
      <c r="C179" s="171"/>
      <c r="D179" s="171"/>
      <c r="E179" s="171"/>
      <c r="F179" s="171"/>
      <c r="G179" s="171"/>
      <c r="H179" s="171"/>
      <c r="I179" s="171"/>
      <c r="J179" s="171"/>
      <c r="K179" s="171"/>
      <c r="L179" s="171"/>
      <c r="M179" s="171"/>
      <c r="N179" s="171"/>
      <c r="O179" s="173"/>
    </row>
    <row r="180" spans="1:33" x14ac:dyDescent="0.3">
      <c r="A180" s="204"/>
      <c r="B180" s="171"/>
      <c r="C180" s="171"/>
      <c r="D180" s="171"/>
      <c r="E180" s="171"/>
      <c r="F180" s="171"/>
      <c r="G180" s="171"/>
      <c r="H180" s="171"/>
      <c r="I180" s="171"/>
      <c r="J180" s="171"/>
      <c r="K180" s="171"/>
      <c r="L180" s="171"/>
      <c r="M180" s="171"/>
      <c r="N180" s="171"/>
      <c r="O180" s="173"/>
    </row>
    <row r="181" spans="1:33" ht="15" thickBot="1" x14ac:dyDescent="0.35">
      <c r="A181" s="293" t="s">
        <v>88</v>
      </c>
      <c r="B181" s="277"/>
      <c r="C181" s="291"/>
      <c r="D181" s="180"/>
      <c r="E181" s="249"/>
      <c r="F181" s="58"/>
      <c r="G181" s="58"/>
      <c r="H181" s="58"/>
      <c r="I181" s="58"/>
      <c r="J181" s="58"/>
      <c r="K181" s="58"/>
      <c r="L181" s="58"/>
      <c r="M181" s="59"/>
      <c r="O181" s="171"/>
    </row>
    <row r="182" spans="1:33" ht="15" thickBot="1" x14ac:dyDescent="0.35">
      <c r="A182" s="181" t="s">
        <v>423</v>
      </c>
      <c r="B182" s="610">
        <f>+'Timereg. Navn 3'!$B$5</f>
        <v>0</v>
      </c>
      <c r="C182" s="611"/>
      <c r="D182" s="611"/>
      <c r="E182" s="611"/>
      <c r="F182" s="612"/>
      <c r="G182" s="60"/>
      <c r="H182" s="60"/>
      <c r="I182" s="268" t="s">
        <v>418</v>
      </c>
      <c r="J182" s="269"/>
      <c r="K182" s="269"/>
      <c r="L182" s="269"/>
      <c r="M182" s="61"/>
      <c r="O182" s="6"/>
    </row>
    <row r="183" spans="1:33" ht="15.6" thickTop="1" thickBot="1" x14ac:dyDescent="0.35">
      <c r="A183" s="102" t="s">
        <v>421</v>
      </c>
      <c r="B183" s="625">
        <f>+'Timereg. Navn 3'!$B$6</f>
        <v>0</v>
      </c>
      <c r="C183" s="626"/>
      <c r="D183" s="627"/>
      <c r="E183" s="60"/>
      <c r="F183" s="192" t="s">
        <v>380</v>
      </c>
      <c r="G183" s="393" t="s">
        <v>381</v>
      </c>
      <c r="H183" s="60"/>
      <c r="I183" s="270" t="s">
        <v>417</v>
      </c>
      <c r="J183" s="270"/>
      <c r="K183" s="271"/>
      <c r="L183" s="271"/>
      <c r="M183" s="61"/>
      <c r="O183" s="6"/>
    </row>
    <row r="184" spans="1:33" ht="15" thickTop="1" x14ac:dyDescent="0.3">
      <c r="A184" s="64"/>
      <c r="B184" s="62"/>
      <c r="C184" s="62"/>
      <c r="D184" s="62"/>
      <c r="E184" s="62"/>
      <c r="F184" s="62"/>
      <c r="G184" s="62"/>
      <c r="H184" s="62"/>
      <c r="I184" s="62"/>
      <c r="J184" s="62"/>
      <c r="K184" s="62"/>
      <c r="L184" s="62"/>
      <c r="M184" s="63"/>
      <c r="O184" s="6"/>
    </row>
    <row r="185" spans="1:33" ht="15" thickBot="1" x14ac:dyDescent="0.35">
      <c r="A185" s="57" t="s">
        <v>11</v>
      </c>
      <c r="B185" s="616">
        <f>+'Timereg. Navn 3'!$B$7</f>
        <v>0</v>
      </c>
      <c r="C185" s="617"/>
      <c r="D185" s="617"/>
      <c r="E185" s="617"/>
      <c r="F185" s="618"/>
      <c r="G185" s="7"/>
      <c r="H185" s="57" t="s">
        <v>313</v>
      </c>
      <c r="I185" s="394"/>
      <c r="J185" s="7"/>
      <c r="K185" s="5"/>
      <c r="L185" s="5"/>
      <c r="M185" s="5"/>
      <c r="O185" s="6"/>
    </row>
    <row r="186" spans="1:33" ht="42.6" customHeight="1" x14ac:dyDescent="0.3">
      <c r="A186" s="210" t="s">
        <v>413</v>
      </c>
      <c r="B186" s="628" t="str">
        <f>IF(+'Timereg. Navn 3'!$B$4=0,"Vælg 'Kommune' eller 'Naturstyrelsen' på fanen 'Timereg. Navn'",+'Timereg. Navn 3'!$B$4)</f>
        <v>Vælg 'Kommune' eller 'Naturstyrelsen' på fanen 'Timereg. Navn'</v>
      </c>
      <c r="C186" s="629"/>
      <c r="D186" s="286"/>
      <c r="E186" s="287"/>
      <c r="F186" s="172"/>
      <c r="G186" s="1"/>
      <c r="H186" s="1"/>
      <c r="I186" s="5"/>
      <c r="J186" s="1"/>
      <c r="K186" s="1"/>
      <c r="L186" s="1"/>
      <c r="M186" s="1"/>
      <c r="O186" s="6"/>
    </row>
    <row r="187" spans="1:33" ht="15" thickBot="1" x14ac:dyDescent="0.35">
      <c r="A187" s="274"/>
      <c r="B187" s="623" t="s">
        <v>19</v>
      </c>
      <c r="C187" s="624"/>
      <c r="D187" s="244">
        <v>0.15</v>
      </c>
      <c r="E187" s="288">
        <f>0.15*N208</f>
        <v>0</v>
      </c>
      <c r="F187" s="207"/>
      <c r="G187" s="66"/>
      <c r="H187" s="66"/>
      <c r="I187" s="66"/>
      <c r="J187" s="66"/>
      <c r="K187" s="66"/>
      <c r="L187" s="66"/>
      <c r="M187" s="66"/>
      <c r="N187" s="95"/>
      <c r="O187" s="6"/>
    </row>
    <row r="188" spans="1:33" ht="15" thickBot="1" x14ac:dyDescent="0.35">
      <c r="A188" s="78"/>
      <c r="B188" s="79" t="s">
        <v>35</v>
      </c>
      <c r="C188" s="79" t="s">
        <v>36</v>
      </c>
      <c r="D188" s="65" t="s">
        <v>37</v>
      </c>
      <c r="E188" s="242" t="s">
        <v>38</v>
      </c>
      <c r="F188" s="248" t="s">
        <v>240</v>
      </c>
      <c r="G188" s="243" t="s">
        <v>39</v>
      </c>
      <c r="H188" s="79" t="s">
        <v>40</v>
      </c>
      <c r="I188" s="79" t="s">
        <v>41</v>
      </c>
      <c r="J188" s="79" t="s">
        <v>241</v>
      </c>
      <c r="K188" s="79" t="s">
        <v>242</v>
      </c>
      <c r="L188" s="79" t="s">
        <v>243</v>
      </c>
      <c r="M188" s="79" t="s">
        <v>244</v>
      </c>
      <c r="O188" s="6"/>
    </row>
    <row r="189" spans="1:33" x14ac:dyDescent="0.3">
      <c r="A189" s="182" t="s">
        <v>42</v>
      </c>
      <c r="B189" s="395">
        <v>0</v>
      </c>
      <c r="C189" s="395">
        <v>0</v>
      </c>
      <c r="D189" s="395">
        <v>0</v>
      </c>
      <c r="E189" s="395">
        <v>0</v>
      </c>
      <c r="F189" s="395">
        <v>0</v>
      </c>
      <c r="G189" s="395">
        <v>0</v>
      </c>
      <c r="H189" s="395">
        <v>0</v>
      </c>
      <c r="I189" s="395">
        <v>0</v>
      </c>
      <c r="J189" s="395">
        <v>0</v>
      </c>
      <c r="K189" s="395">
        <v>0</v>
      </c>
      <c r="L189" s="395">
        <v>0</v>
      </c>
      <c r="M189" s="395">
        <v>0</v>
      </c>
      <c r="O189" s="6"/>
    </row>
    <row r="190" spans="1:33" ht="15" thickBot="1" x14ac:dyDescent="0.35">
      <c r="A190" s="274" t="s">
        <v>43</v>
      </c>
      <c r="B190" s="396">
        <v>0</v>
      </c>
      <c r="C190" s="396">
        <v>0</v>
      </c>
      <c r="D190" s="396">
        <v>0</v>
      </c>
      <c r="E190" s="396">
        <v>0</v>
      </c>
      <c r="F190" s="396">
        <v>0</v>
      </c>
      <c r="G190" s="396">
        <v>0</v>
      </c>
      <c r="H190" s="396">
        <v>0</v>
      </c>
      <c r="I190" s="396">
        <v>0</v>
      </c>
      <c r="J190" s="396">
        <v>0</v>
      </c>
      <c r="K190" s="396">
        <v>0</v>
      </c>
      <c r="L190" s="396">
        <v>0</v>
      </c>
      <c r="M190" s="396">
        <v>0</v>
      </c>
      <c r="O190" s="6"/>
    </row>
    <row r="191" spans="1:33" x14ac:dyDescent="0.3">
      <c r="A191" s="272" t="s">
        <v>44</v>
      </c>
      <c r="B191" s="273">
        <f t="shared" ref="B191:M191" si="42">SUM(B189:B190)</f>
        <v>0</v>
      </c>
      <c r="C191" s="273">
        <f t="shared" si="42"/>
        <v>0</v>
      </c>
      <c r="D191" s="273">
        <f t="shared" si="42"/>
        <v>0</v>
      </c>
      <c r="E191" s="273">
        <f t="shared" si="42"/>
        <v>0</v>
      </c>
      <c r="F191" s="273">
        <f t="shared" si="42"/>
        <v>0</v>
      </c>
      <c r="G191" s="273">
        <f t="shared" si="42"/>
        <v>0</v>
      </c>
      <c r="H191" s="273">
        <f t="shared" si="42"/>
        <v>0</v>
      </c>
      <c r="I191" s="273">
        <f t="shared" si="42"/>
        <v>0</v>
      </c>
      <c r="J191" s="273">
        <f t="shared" si="42"/>
        <v>0</v>
      </c>
      <c r="K191" s="273">
        <f t="shared" si="42"/>
        <v>0</v>
      </c>
      <c r="L191" s="273">
        <f t="shared" si="42"/>
        <v>0</v>
      </c>
      <c r="M191" s="273">
        <f t="shared" si="42"/>
        <v>0</v>
      </c>
      <c r="O191" s="6"/>
    </row>
    <row r="192" spans="1:33" x14ac:dyDescent="0.3">
      <c r="A192" s="251"/>
      <c r="B192" s="252"/>
      <c r="C192" s="252"/>
      <c r="D192" s="252"/>
      <c r="E192" s="252"/>
      <c r="F192" s="252"/>
      <c r="G192" s="252"/>
      <c r="H192" s="252"/>
      <c r="I192" s="252"/>
      <c r="J192" s="252"/>
      <c r="K192" s="252"/>
      <c r="L192" s="252"/>
      <c r="M192" s="252"/>
      <c r="O192" s="6"/>
    </row>
    <row r="193" spans="1:33" ht="43.2" x14ac:dyDescent="0.3">
      <c r="A193" s="194" t="s">
        <v>45</v>
      </c>
      <c r="B193" s="298" t="str">
        <f>IF('Timereg. Navn 3'!$B$4="","Celle B186 skal være udfyldt",IF(AND($B$6="Kommune",B191&gt;0),B191*1.95/100,IF(AND($B$6="Naturstyrelsen",B191&gt;0),B191*1.5/100,"0,00")))</f>
        <v>Celle B186 skal være udfyldt</v>
      </c>
      <c r="C193" s="298" t="str">
        <f>IF('Timereg. Navn 3'!$B$4="","Celle B186 skal være udfyldt",IF(AND($B$6="Kommune",C191&gt;0),C191*1.95/100,IF(AND($B$6="Naturstyrelsen",C191&gt;0),C191*1.5/100,"0,00")))</f>
        <v>Celle B186 skal være udfyldt</v>
      </c>
      <c r="D193" s="298" t="str">
        <f>IF('Timereg. Navn 3'!$B$4="","Celle B186 skal være udfyldt",IF(AND($B$6="Kommune",D191&gt;0),D191*1.95/100,IF(AND($B$6="Naturstyrelsen",D191&gt;0),D191*1.5/100,"0,00")))</f>
        <v>Celle B186 skal være udfyldt</v>
      </c>
      <c r="E193" s="298" t="str">
        <f>IF('Timereg. Navn 3'!$B$4="","Celle B186 skal være udfyldt",IF(AND($B$6="Kommune",E191&gt;0),E191*1.95/100,IF(AND($B$6="Naturstyrelsen",E191&gt;0),E191*1.5/100,"0,00")))</f>
        <v>Celle B186 skal være udfyldt</v>
      </c>
      <c r="F193" s="298" t="str">
        <f>IF('Timereg. Navn 3'!$B$4="","Celle B186 skal være udfyldt",IF(AND($B$6="Kommune",F191&gt;0),F191*1.95/100,IF(AND($B$6="Naturstyrelsen",F191&gt;0),F191*1.5/100,"0,00")))</f>
        <v>Celle B186 skal være udfyldt</v>
      </c>
      <c r="G193" s="298" t="str">
        <f>IF('Timereg. Navn 3'!$B$4="","Celle B186 skal være udfyldt",IF(AND($B$6="Kommune",G191&gt;0),G191*1.95/100,IF(AND($B$6="Naturstyrelsen",G191&gt;0),G191*1.5/100,"0,00")))</f>
        <v>Celle B186 skal være udfyldt</v>
      </c>
      <c r="H193" s="298" t="str">
        <f>IF('Timereg. Navn 3'!$B$4="","Celle B186 skal være udfyldt",IF(AND($B$6="Kommune",H191&gt;0),H191*1.95/100,IF(AND($B$6="Naturstyrelsen",H191&gt;0),H191*1.5/100,"0,00")))</f>
        <v>Celle B186 skal være udfyldt</v>
      </c>
      <c r="I193" s="298" t="str">
        <f>IF('Timereg. Navn 3'!$B$4="","Celle B186 skal være udfyldt",IF(AND($B$6="Kommune",I191&gt;0),I191*1.95/100,IF(AND($B$6="Naturstyrelsen",I191&gt;0),I191*1.5/100,"0,00")))</f>
        <v>Celle B186 skal være udfyldt</v>
      </c>
      <c r="J193" s="298" t="str">
        <f>IF('Timereg. Navn 3'!$B$4="","Celle B186 skal være udfyldt",IF(AND($B$6="Kommune",J191&gt;0),J191*1.95/100,IF(AND($B$6="Naturstyrelsen",J191&gt;0),J191*1.5/100,"0,00")))</f>
        <v>Celle B186 skal være udfyldt</v>
      </c>
      <c r="K193" s="298" t="str">
        <f>IF('Timereg. Navn 3'!$B$4="","Celle B186 skal være udfyldt",IF(AND($B$6="Kommune",K191&gt;0),K191*1.95/100,IF(AND($B$6="Naturstyrelsen",K191&gt;0),K191*1.5/100,"0,00")))</f>
        <v>Celle B186 skal være udfyldt</v>
      </c>
      <c r="L193" s="298" t="str">
        <f>IF('Timereg. Navn 3'!$B$4="","Celle B186 skal være udfyldt",IF(AND($B$6="Kommune",L191&gt;0),L191*1.95/100,IF(AND($B$6="Naturstyrelsen",L191&gt;0),L191*1.5/100,"0,00")))</f>
        <v>Celle B186 skal være udfyldt</v>
      </c>
      <c r="M193" s="298" t="str">
        <f>IF('Timereg. Navn 3'!$B$4="","Celle B186 skal være udfyldt",IF(AND($B$6="Kommune",M191&gt;0),M191*1.95/100,IF(AND($B$6="Naturstyrelsen",M191&gt;0),M191*1.5/100,"0,00")))</f>
        <v>Celle B186 skal være udfyldt</v>
      </c>
      <c r="O193" s="6"/>
    </row>
    <row r="194" spans="1:33" x14ac:dyDescent="0.3">
      <c r="A194" s="251"/>
      <c r="B194" s="252"/>
      <c r="C194" s="252"/>
      <c r="D194" s="252"/>
      <c r="E194" s="252"/>
      <c r="F194" s="252"/>
      <c r="G194" s="252"/>
      <c r="H194" s="252"/>
      <c r="I194" s="252"/>
      <c r="J194" s="252"/>
      <c r="K194" s="252"/>
      <c r="L194" s="252"/>
      <c r="M194" s="252"/>
      <c r="O194" s="6"/>
    </row>
    <row r="195" spans="1:33" x14ac:dyDescent="0.3">
      <c r="A195" s="102" t="s">
        <v>46</v>
      </c>
      <c r="B195" s="397">
        <v>0</v>
      </c>
      <c r="C195" s="397">
        <v>0</v>
      </c>
      <c r="D195" s="397">
        <v>0</v>
      </c>
      <c r="E195" s="397">
        <v>0</v>
      </c>
      <c r="F195" s="397">
        <v>0</v>
      </c>
      <c r="G195" s="397">
        <v>0</v>
      </c>
      <c r="H195" s="397">
        <v>0</v>
      </c>
      <c r="I195" s="397">
        <v>0</v>
      </c>
      <c r="J195" s="397">
        <v>0</v>
      </c>
      <c r="K195" s="397">
        <v>0</v>
      </c>
      <c r="L195" s="397">
        <v>0</v>
      </c>
      <c r="M195" s="397">
        <v>0</v>
      </c>
      <c r="N195" s="10"/>
      <c r="O195" s="6"/>
    </row>
    <row r="196" spans="1:33" x14ac:dyDescent="0.3">
      <c r="A196" s="102" t="s">
        <v>47</v>
      </c>
      <c r="B196" s="397">
        <v>0</v>
      </c>
      <c r="C196" s="397">
        <v>0</v>
      </c>
      <c r="D196" s="397">
        <v>0</v>
      </c>
      <c r="E196" s="397">
        <v>0</v>
      </c>
      <c r="F196" s="397">
        <v>0</v>
      </c>
      <c r="G196" s="397">
        <v>0</v>
      </c>
      <c r="H196" s="397">
        <v>0</v>
      </c>
      <c r="I196" s="397">
        <v>0</v>
      </c>
      <c r="J196" s="397">
        <v>0</v>
      </c>
      <c r="K196" s="397">
        <v>0</v>
      </c>
      <c r="L196" s="397">
        <v>0</v>
      </c>
      <c r="M196" s="397">
        <v>0</v>
      </c>
      <c r="O196" s="6"/>
    </row>
    <row r="197" spans="1:33" ht="15" thickBot="1" x14ac:dyDescent="0.35">
      <c r="A197" s="275"/>
      <c r="B197" s="276"/>
      <c r="C197" s="276"/>
      <c r="D197" s="276"/>
      <c r="E197" s="276"/>
      <c r="F197" s="276"/>
      <c r="G197" s="276"/>
      <c r="H197" s="276"/>
      <c r="I197" s="276"/>
      <c r="J197" s="276"/>
      <c r="K197" s="276"/>
      <c r="L197" s="276"/>
      <c r="M197" s="276"/>
      <c r="O197" s="6"/>
    </row>
    <row r="198" spans="1:33" x14ac:dyDescent="0.3">
      <c r="A198" s="272" t="s">
        <v>48</v>
      </c>
      <c r="B198" s="273">
        <f>SUM(B191:B196)</f>
        <v>0</v>
      </c>
      <c r="C198" s="273">
        <f t="shared" ref="C198:M198" si="43">SUM(C191:C196)</f>
        <v>0</v>
      </c>
      <c r="D198" s="273">
        <f t="shared" si="43"/>
        <v>0</v>
      </c>
      <c r="E198" s="273">
        <f t="shared" si="43"/>
        <v>0</v>
      </c>
      <c r="F198" s="273">
        <f t="shared" si="43"/>
        <v>0</v>
      </c>
      <c r="G198" s="273">
        <f t="shared" si="43"/>
        <v>0</v>
      </c>
      <c r="H198" s="273">
        <f t="shared" si="43"/>
        <v>0</v>
      </c>
      <c r="I198" s="273">
        <f t="shared" si="43"/>
        <v>0</v>
      </c>
      <c r="J198" s="273">
        <f t="shared" si="43"/>
        <v>0</v>
      </c>
      <c r="K198" s="273">
        <f t="shared" si="43"/>
        <v>0</v>
      </c>
      <c r="L198" s="273">
        <f t="shared" si="43"/>
        <v>0</v>
      </c>
      <c r="M198" s="273">
        <f t="shared" si="43"/>
        <v>0</v>
      </c>
      <c r="O198" s="6"/>
    </row>
    <row r="199" spans="1:33" x14ac:dyDescent="0.3">
      <c r="A199" s="251"/>
      <c r="B199" s="252"/>
      <c r="C199" s="252"/>
      <c r="D199" s="252"/>
      <c r="E199" s="252"/>
      <c r="F199" s="252"/>
      <c r="G199" s="252"/>
      <c r="H199" s="252"/>
      <c r="I199" s="252"/>
      <c r="J199" s="261"/>
      <c r="K199" s="252"/>
      <c r="L199" s="252"/>
      <c r="M199" s="252"/>
      <c r="O199" s="6"/>
    </row>
    <row r="200" spans="1:33" ht="43.2" x14ac:dyDescent="0.3">
      <c r="A200" s="290" t="s">
        <v>308</v>
      </c>
      <c r="B200" s="294" t="str">
        <f>IFERROR(VLOOKUP(CONCATENATE($I$185,B188),'Samleark timer'!$E:$J,6,0),"Indtast årstal i celle I185")</f>
        <v>Indtast årstal i celle I185</v>
      </c>
      <c r="C200" s="294" t="str">
        <f>IFERROR(VLOOKUP(CONCATENATE($I$185,C188),'Samleark timer'!$E:$J,6,0),"Indtast årstal i celle I185")</f>
        <v>Indtast årstal i celle I185</v>
      </c>
      <c r="D200" s="294" t="str">
        <f>IFERROR(VLOOKUP(CONCATENATE($I$185,D188),'Samleark timer'!$E:$J,6,0),"Indtast årstal i celle I185")</f>
        <v>Indtast årstal i celle I185</v>
      </c>
      <c r="E200" s="294" t="str">
        <f>IFERROR(VLOOKUP(CONCATENATE($I$185,E188),'Samleark timer'!$E:$J,6,0),"Indtast årstal i celle I185")</f>
        <v>Indtast årstal i celle I185</v>
      </c>
      <c r="F200" s="294" t="str">
        <f>IFERROR(VLOOKUP(CONCATENATE($I$185,F188),'Samleark timer'!$E:$J,6,0),"Indtast årstal i celle I185")</f>
        <v>Indtast årstal i celle I185</v>
      </c>
      <c r="G200" s="294" t="str">
        <f>IFERROR(VLOOKUP(CONCATENATE($I$185,G188),'Samleark timer'!$E:$J,6,0),"Indtast årstal i celle I185")</f>
        <v>Indtast årstal i celle I185</v>
      </c>
      <c r="H200" s="294" t="str">
        <f>IFERROR(VLOOKUP(CONCATENATE($I$185,H188),'Samleark timer'!$E:$J,6,0),"Indtast årstal i celle I185")</f>
        <v>Indtast årstal i celle I185</v>
      </c>
      <c r="I200" s="294" t="str">
        <f>IFERROR(VLOOKUP(CONCATENATE($I$185,I188),'Samleark timer'!$E:$J,6,0),"Indtast årstal i celle I185")</f>
        <v>Indtast årstal i celle I185</v>
      </c>
      <c r="J200" s="294" t="str">
        <f>IFERROR(VLOOKUP(CONCATENATE($I$185,J188),'Samleark timer'!$E:$J,6,0),"Indtast årstal i celle I185")</f>
        <v>Indtast årstal i celle I185</v>
      </c>
      <c r="K200" s="294" t="str">
        <f>IFERROR(VLOOKUP(CONCATENATE($I$185,K188),'Samleark timer'!$E:$J,6,0),"Indtast årstal i celle I185")</f>
        <v>Indtast årstal i celle I185</v>
      </c>
      <c r="L200" s="294" t="str">
        <f>IFERROR(VLOOKUP(CONCATENATE($I$185,L188),'Samleark timer'!$E:$J,6,0),"Indtast årstal i celle I185")</f>
        <v>Indtast årstal i celle I185</v>
      </c>
      <c r="M200" s="294" t="str">
        <f>IFERROR(VLOOKUP(CONCATENATE($I$185,M188),'Samleark timer'!$E:$J,6,0),"Indtast årstal i celle I185")</f>
        <v>Indtast årstal i celle I185</v>
      </c>
      <c r="O200" s="6"/>
    </row>
    <row r="201" spans="1:33" x14ac:dyDescent="0.3">
      <c r="A201" s="194" t="s">
        <v>318</v>
      </c>
      <c r="B201" s="289">
        <f>IFERROR(SUM(B198*12/B200),0)</f>
        <v>0</v>
      </c>
      <c r="C201" s="289">
        <f t="shared" ref="C201:M201" si="44">IFERROR(SUM(C198*12/C200),0)</f>
        <v>0</v>
      </c>
      <c r="D201" s="289">
        <f t="shared" si="44"/>
        <v>0</v>
      </c>
      <c r="E201" s="289">
        <f t="shared" si="44"/>
        <v>0</v>
      </c>
      <c r="F201" s="289">
        <f t="shared" si="44"/>
        <v>0</v>
      </c>
      <c r="G201" s="289">
        <f t="shared" si="44"/>
        <v>0</v>
      </c>
      <c r="H201" s="289">
        <f t="shared" si="44"/>
        <v>0</v>
      </c>
      <c r="I201" s="289">
        <f t="shared" si="44"/>
        <v>0</v>
      </c>
      <c r="J201" s="289">
        <f t="shared" si="44"/>
        <v>0</v>
      </c>
      <c r="K201" s="289">
        <f t="shared" si="44"/>
        <v>0</v>
      </c>
      <c r="L201" s="289">
        <f t="shared" si="44"/>
        <v>0</v>
      </c>
      <c r="M201" s="289">
        <f t="shared" si="44"/>
        <v>0</v>
      </c>
      <c r="O201" s="6"/>
    </row>
    <row r="202" spans="1:33" ht="15" thickBot="1" x14ac:dyDescent="0.35">
      <c r="A202" s="182" t="s">
        <v>317</v>
      </c>
      <c r="B202" s="398">
        <v>0</v>
      </c>
      <c r="C202" s="398">
        <v>0</v>
      </c>
      <c r="D202" s="398">
        <v>0</v>
      </c>
      <c r="E202" s="398">
        <v>0</v>
      </c>
      <c r="F202" s="398">
        <v>0</v>
      </c>
      <c r="G202" s="398">
        <v>0</v>
      </c>
      <c r="H202" s="398">
        <v>0</v>
      </c>
      <c r="I202" s="398">
        <v>0</v>
      </c>
      <c r="J202" s="398">
        <v>0</v>
      </c>
      <c r="K202" s="398">
        <v>0</v>
      </c>
      <c r="L202" s="398">
        <v>0</v>
      </c>
      <c r="M202" s="398">
        <v>0</v>
      </c>
      <c r="N202" s="186"/>
      <c r="O202" s="6"/>
      <c r="T202" s="204"/>
      <c r="X202" s="389"/>
      <c r="Y202" s="389"/>
      <c r="Z202" s="389"/>
    </row>
    <row r="203" spans="1:33" ht="15" thickBot="1" x14ac:dyDescent="0.35">
      <c r="A203" s="262"/>
      <c r="B203" s="263"/>
      <c r="C203" s="252"/>
      <c r="D203" s="252"/>
      <c r="E203" s="252"/>
      <c r="F203" s="252"/>
      <c r="G203" s="252"/>
      <c r="H203" s="252"/>
      <c r="I203" s="252"/>
      <c r="J203" s="252"/>
      <c r="K203" s="252"/>
      <c r="L203" s="252"/>
      <c r="M203" s="264"/>
      <c r="N203" s="253" t="s">
        <v>51</v>
      </c>
      <c r="O203" s="6"/>
      <c r="P203" s="621" t="s">
        <v>401</v>
      </c>
      <c r="Q203" s="622"/>
      <c r="R203" s="622"/>
      <c r="S203" s="215">
        <f>$I$185</f>
        <v>0</v>
      </c>
      <c r="T203" s="388"/>
      <c r="U203" s="388"/>
      <c r="V203" s="388"/>
      <c r="W203" s="388"/>
      <c r="X203" s="388"/>
      <c r="Y203" s="388"/>
      <c r="Z203" s="388"/>
      <c r="AA203" s="388"/>
    </row>
    <row r="204" spans="1:33" ht="43.2" x14ac:dyDescent="0.3">
      <c r="A204" s="183" t="s">
        <v>319</v>
      </c>
      <c r="B204" s="295" t="str">
        <f>IFERROR(VLOOKUP(CONCATENATE($I$185,B188),'Samleark timer'!$E:$F,2,0),"Indtast årstal i celle I185")</f>
        <v>Indtast årstal i celle I185</v>
      </c>
      <c r="C204" s="295" t="str">
        <f>IFERROR(VLOOKUP(CONCATENATE($I$185,C188),'Samleark timer'!$E:$F,2,0),"Indtast årstal i celle I185")</f>
        <v>Indtast årstal i celle I185</v>
      </c>
      <c r="D204" s="295" t="str">
        <f>IFERROR(VLOOKUP(CONCATENATE($I$185,D188),'Samleark timer'!$E:$F,2,0),"Indtast årstal i celle I185")</f>
        <v>Indtast årstal i celle I185</v>
      </c>
      <c r="E204" s="295" t="str">
        <f>IFERROR(VLOOKUP(CONCATENATE($I$185,E188),'Samleark timer'!$E:$F,2,0),"Indtast årstal i celle I185")</f>
        <v>Indtast årstal i celle I185</v>
      </c>
      <c r="F204" s="295" t="str">
        <f>IFERROR(VLOOKUP(CONCATENATE($I$185,F188),'Samleark timer'!$E:$F,2,0),"Indtast årstal i celle I185")</f>
        <v>Indtast årstal i celle I185</v>
      </c>
      <c r="G204" s="295" t="str">
        <f>IFERROR(VLOOKUP(CONCATENATE($I$185,G188),'Samleark timer'!$E:$F,2,0),"Indtast årstal i celle I185")</f>
        <v>Indtast årstal i celle I185</v>
      </c>
      <c r="H204" s="295" t="str">
        <f>IFERROR(VLOOKUP(CONCATENATE($I$185,H188),'Samleark timer'!$E:$F,2,0),"Indtast årstal i celle I185")</f>
        <v>Indtast årstal i celle I185</v>
      </c>
      <c r="I204" s="295" t="str">
        <f>IFERROR(VLOOKUP(CONCATENATE($I$185,I188),'Samleark timer'!$E:$F,2,0),"Indtast årstal i celle I185")</f>
        <v>Indtast årstal i celle I185</v>
      </c>
      <c r="J204" s="295" t="str">
        <f>IFERROR(VLOOKUP(CONCATENATE($I$185,J188),'Samleark timer'!$E:$F,2,0),"Indtast årstal i celle I185")</f>
        <v>Indtast årstal i celle I185</v>
      </c>
      <c r="K204" s="295" t="str">
        <f>IFERROR(VLOOKUP(CONCATENATE($I$185,K188),'Samleark timer'!$E:$F,2,0),"Indtast årstal i celle I185")</f>
        <v>Indtast årstal i celle I185</v>
      </c>
      <c r="L204" s="295" t="str">
        <f>IFERROR(VLOOKUP(CONCATENATE($I$185,L188),'Samleark timer'!$E:$F,2,0),"Indtast årstal i celle I185")</f>
        <v>Indtast årstal i celle I185</v>
      </c>
      <c r="M204" s="295" t="str">
        <f>IFERROR(VLOOKUP(CONCATENATE($I$185,M188),'Samleark timer'!$E:$F,2,0),"Indtast årstal i celle I185")</f>
        <v>Indtast årstal i celle I185</v>
      </c>
      <c r="N204" s="254">
        <f>SUM(B204:M204)</f>
        <v>0</v>
      </c>
      <c r="O204" s="6"/>
      <c r="P204" s="619"/>
      <c r="Q204" s="589"/>
      <c r="R204" s="589"/>
      <c r="S204" s="589"/>
      <c r="T204" s="589"/>
      <c r="U204" s="589"/>
      <c r="V204" s="589"/>
      <c r="W204" s="589"/>
      <c r="X204" s="589"/>
      <c r="Y204" s="589"/>
      <c r="Z204" s="589"/>
      <c r="AA204" s="589"/>
      <c r="AB204" s="589"/>
      <c r="AC204" s="589"/>
      <c r="AD204" s="589"/>
      <c r="AE204" s="589"/>
      <c r="AF204" s="589"/>
      <c r="AG204" s="589"/>
    </row>
    <row r="205" spans="1:33" s="11" customFormat="1" ht="15" thickBot="1" x14ac:dyDescent="0.35">
      <c r="A205" s="183" t="s">
        <v>323</v>
      </c>
      <c r="B205" s="399">
        <v>0</v>
      </c>
      <c r="C205" s="399">
        <v>0</v>
      </c>
      <c r="D205" s="399">
        <v>0</v>
      </c>
      <c r="E205" s="399">
        <v>0</v>
      </c>
      <c r="F205" s="399">
        <v>0</v>
      </c>
      <c r="G205" s="399">
        <v>0</v>
      </c>
      <c r="H205" s="399">
        <v>0</v>
      </c>
      <c r="I205" s="399">
        <v>0</v>
      </c>
      <c r="J205" s="399">
        <v>0</v>
      </c>
      <c r="K205" s="399">
        <v>0</v>
      </c>
      <c r="L205" s="399">
        <v>0</v>
      </c>
      <c r="M205" s="399">
        <v>0</v>
      </c>
      <c r="N205" s="255">
        <f>SUM(B205:M205)</f>
        <v>0</v>
      </c>
      <c r="O205" s="6"/>
      <c r="P205" s="589"/>
      <c r="Q205" s="589"/>
      <c r="R205" s="589"/>
      <c r="S205" s="589"/>
      <c r="T205" s="589"/>
      <c r="U205" s="589"/>
      <c r="V205" s="589"/>
      <c r="W205" s="589"/>
      <c r="X205" s="589"/>
      <c r="Y205" s="589"/>
      <c r="Z205" s="589"/>
      <c r="AA205" s="589"/>
      <c r="AB205" s="589"/>
      <c r="AC205" s="589"/>
      <c r="AD205" s="589"/>
      <c r="AE205" s="589"/>
      <c r="AF205" s="589"/>
      <c r="AG205" s="589"/>
    </row>
    <row r="206" spans="1:33" ht="15" thickBot="1" x14ac:dyDescent="0.35">
      <c r="A206" s="265"/>
      <c r="B206" s="266"/>
      <c r="C206" s="266"/>
      <c r="D206" s="266"/>
      <c r="E206" s="266"/>
      <c r="F206" s="266"/>
      <c r="G206" s="266"/>
      <c r="H206" s="266"/>
      <c r="I206" s="266"/>
      <c r="J206" s="266"/>
      <c r="K206" s="266"/>
      <c r="L206" s="266"/>
      <c r="M206" s="267"/>
      <c r="N206" s="257"/>
      <c r="O206" s="6"/>
      <c r="P206" s="589"/>
      <c r="Q206" s="589"/>
      <c r="R206" s="589"/>
      <c r="S206" s="589"/>
      <c r="T206" s="589"/>
      <c r="U206" s="589"/>
      <c r="V206" s="589"/>
      <c r="W206" s="589"/>
      <c r="X206" s="589"/>
      <c r="Y206" s="589"/>
      <c r="Z206" s="589"/>
      <c r="AA206" s="589"/>
      <c r="AB206" s="589"/>
      <c r="AC206" s="589"/>
      <c r="AD206" s="589"/>
      <c r="AE206" s="589"/>
      <c r="AF206" s="589"/>
      <c r="AG206" s="589"/>
    </row>
    <row r="207" spans="1:33" ht="43.2" x14ac:dyDescent="0.3">
      <c r="A207" s="184" t="s">
        <v>404</v>
      </c>
      <c r="B207" s="296" t="str">
        <f>IFERROR(+B201*B204,"Indtast årstal i celle I185")</f>
        <v>Indtast årstal i celle I185</v>
      </c>
      <c r="C207" s="296" t="str">
        <f t="shared" ref="C207:M207" si="45">IFERROR(+C201*C204,"Indtast årstal i celle I185")</f>
        <v>Indtast årstal i celle I185</v>
      </c>
      <c r="D207" s="296" t="str">
        <f t="shared" si="45"/>
        <v>Indtast årstal i celle I185</v>
      </c>
      <c r="E207" s="296" t="str">
        <f t="shared" si="45"/>
        <v>Indtast årstal i celle I185</v>
      </c>
      <c r="F207" s="296" t="str">
        <f t="shared" si="45"/>
        <v>Indtast årstal i celle I185</v>
      </c>
      <c r="G207" s="296" t="str">
        <f t="shared" si="45"/>
        <v>Indtast årstal i celle I185</v>
      </c>
      <c r="H207" s="296" t="str">
        <f t="shared" si="45"/>
        <v>Indtast årstal i celle I185</v>
      </c>
      <c r="I207" s="296" t="str">
        <f t="shared" si="45"/>
        <v>Indtast årstal i celle I185</v>
      </c>
      <c r="J207" s="296" t="str">
        <f t="shared" si="45"/>
        <v>Indtast årstal i celle I185</v>
      </c>
      <c r="K207" s="296" t="str">
        <f t="shared" si="45"/>
        <v>Indtast årstal i celle I185</v>
      </c>
      <c r="L207" s="296" t="str">
        <f t="shared" si="45"/>
        <v>Indtast årstal i celle I185</v>
      </c>
      <c r="M207" s="296" t="str">
        <f t="shared" si="45"/>
        <v>Indtast årstal i celle I185</v>
      </c>
      <c r="N207" s="258">
        <f>SUM(B207:M207)</f>
        <v>0</v>
      </c>
      <c r="O207" s="6"/>
      <c r="P207" s="589"/>
      <c r="Q207" s="589"/>
      <c r="R207" s="589"/>
      <c r="S207" s="589"/>
      <c r="T207" s="589"/>
      <c r="U207" s="589"/>
      <c r="V207" s="589"/>
      <c r="W207" s="589"/>
      <c r="X207" s="589"/>
      <c r="Y207" s="589"/>
      <c r="Z207" s="589"/>
      <c r="AA207" s="589"/>
      <c r="AB207" s="589"/>
      <c r="AC207" s="589"/>
      <c r="AD207" s="589"/>
      <c r="AE207" s="589"/>
      <c r="AF207" s="589"/>
      <c r="AG207" s="589"/>
    </row>
    <row r="208" spans="1:33" ht="15" thickBot="1" x14ac:dyDescent="0.35">
      <c r="A208" s="184" t="s">
        <v>325</v>
      </c>
      <c r="B208" s="193">
        <f>IF(OR(B201&gt;B202),(B202*B205),(B201*B205))</f>
        <v>0</v>
      </c>
      <c r="C208" s="193">
        <f t="shared" ref="C208:M208" si="46">IF(OR(C201&gt;C202),(C202*C205),(C201*C205))</f>
        <v>0</v>
      </c>
      <c r="D208" s="193">
        <f t="shared" si="46"/>
        <v>0</v>
      </c>
      <c r="E208" s="193">
        <f t="shared" si="46"/>
        <v>0</v>
      </c>
      <c r="F208" s="193">
        <f t="shared" si="46"/>
        <v>0</v>
      </c>
      <c r="G208" s="193">
        <f t="shared" si="46"/>
        <v>0</v>
      </c>
      <c r="H208" s="193">
        <f t="shared" si="46"/>
        <v>0</v>
      </c>
      <c r="I208" s="193">
        <f t="shared" si="46"/>
        <v>0</v>
      </c>
      <c r="J208" s="193">
        <f t="shared" si="46"/>
        <v>0</v>
      </c>
      <c r="K208" s="193">
        <f t="shared" si="46"/>
        <v>0</v>
      </c>
      <c r="L208" s="193">
        <f t="shared" si="46"/>
        <v>0</v>
      </c>
      <c r="M208" s="256">
        <f t="shared" si="46"/>
        <v>0</v>
      </c>
      <c r="N208" s="255">
        <f>SUM(B208:M208)</f>
        <v>0</v>
      </c>
      <c r="O208" s="6"/>
      <c r="P208" s="589"/>
      <c r="Q208" s="589"/>
      <c r="R208" s="589"/>
      <c r="S208" s="589"/>
      <c r="T208" s="589"/>
      <c r="U208" s="589"/>
      <c r="V208" s="589"/>
      <c r="W208" s="589"/>
      <c r="X208" s="589"/>
      <c r="Y208" s="589"/>
      <c r="Z208" s="589"/>
      <c r="AA208" s="589"/>
      <c r="AB208" s="589"/>
      <c r="AC208" s="589"/>
      <c r="AD208" s="589"/>
      <c r="AE208" s="589"/>
      <c r="AF208" s="589"/>
      <c r="AG208" s="589"/>
    </row>
    <row r="209" spans="1:33" x14ac:dyDescent="0.3">
      <c r="A209" s="195"/>
      <c r="B209" s="278"/>
      <c r="C209" s="278"/>
      <c r="D209" s="278"/>
      <c r="E209" s="278"/>
      <c r="F209" s="278"/>
      <c r="G209" s="196"/>
      <c r="H209" s="196"/>
      <c r="I209" s="196"/>
      <c r="J209" s="196"/>
      <c r="K209" s="196"/>
      <c r="L209" s="196"/>
      <c r="M209" s="197"/>
      <c r="N209" s="191"/>
      <c r="O209" s="6"/>
      <c r="T209" s="204"/>
      <c r="X209" s="389"/>
      <c r="Y209" s="389"/>
      <c r="Z209" s="389"/>
    </row>
    <row r="210" spans="1:33" ht="15" hidden="1" thickBot="1" x14ac:dyDescent="0.35">
      <c r="A210" s="198" t="s">
        <v>320</v>
      </c>
      <c r="B210" s="199"/>
      <c r="C210" s="199"/>
      <c r="D210" s="199"/>
      <c r="E210" s="199"/>
      <c r="F210" s="199"/>
      <c r="G210" s="199"/>
      <c r="H210" s="199"/>
      <c r="I210" s="199"/>
      <c r="J210" s="199"/>
      <c r="K210" s="199"/>
      <c r="L210" s="199"/>
      <c r="M210" s="199"/>
      <c r="N210" s="253" t="s">
        <v>52</v>
      </c>
      <c r="O210" s="6"/>
      <c r="P210" s="621" t="s">
        <v>402</v>
      </c>
      <c r="Q210" s="622"/>
      <c r="R210" s="622"/>
      <c r="S210" s="215">
        <f>$I$185</f>
        <v>0</v>
      </c>
      <c r="T210" s="388"/>
      <c r="U210" s="388"/>
      <c r="V210" s="388"/>
      <c r="W210" s="388"/>
      <c r="X210" s="388"/>
      <c r="Y210" s="388"/>
      <c r="Z210" s="388"/>
      <c r="AA210" s="388"/>
    </row>
    <row r="211" spans="1:33" hidden="1" x14ac:dyDescent="0.3">
      <c r="A211" s="175" t="s">
        <v>321</v>
      </c>
      <c r="B211" s="400">
        <f t="shared" ref="B211:M211" si="47">IF(OR(B201&gt;B202),(B202),(B201))</f>
        <v>0</v>
      </c>
      <c r="C211" s="400">
        <f t="shared" si="47"/>
        <v>0</v>
      </c>
      <c r="D211" s="400">
        <f t="shared" si="47"/>
        <v>0</v>
      </c>
      <c r="E211" s="400">
        <f t="shared" si="47"/>
        <v>0</v>
      </c>
      <c r="F211" s="400">
        <f t="shared" si="47"/>
        <v>0</v>
      </c>
      <c r="G211" s="400">
        <f t="shared" si="47"/>
        <v>0</v>
      </c>
      <c r="H211" s="400">
        <f t="shared" si="47"/>
        <v>0</v>
      </c>
      <c r="I211" s="400">
        <f t="shared" si="47"/>
        <v>0</v>
      </c>
      <c r="J211" s="400">
        <f t="shared" si="47"/>
        <v>0</v>
      </c>
      <c r="K211" s="400">
        <f t="shared" si="47"/>
        <v>0</v>
      </c>
      <c r="L211" s="400">
        <f t="shared" si="47"/>
        <v>0</v>
      </c>
      <c r="M211" s="401">
        <f t="shared" si="47"/>
        <v>0</v>
      </c>
      <c r="N211" s="411"/>
      <c r="P211" s="619"/>
      <c r="Q211" s="589"/>
      <c r="R211" s="589"/>
      <c r="S211" s="589"/>
      <c r="T211" s="589"/>
      <c r="U211" s="589"/>
      <c r="V211" s="589"/>
      <c r="W211" s="589"/>
      <c r="X211" s="589"/>
      <c r="Y211" s="589"/>
      <c r="Z211" s="589"/>
      <c r="AA211" s="589"/>
      <c r="AB211" s="589"/>
      <c r="AC211" s="589"/>
      <c r="AD211" s="589"/>
      <c r="AE211" s="589"/>
      <c r="AF211" s="589"/>
      <c r="AG211" s="589"/>
    </row>
    <row r="212" spans="1:33" ht="15" hidden="1" thickBot="1" x14ac:dyDescent="0.35">
      <c r="A212" s="175" t="s">
        <v>322</v>
      </c>
      <c r="B212" s="400">
        <f>IFERROR(IF(OR(B204&gt;B205),(B205),(B204)),0)</f>
        <v>0</v>
      </c>
      <c r="C212" s="400">
        <f t="shared" ref="C212:M212" si="48">IFERROR(IF(OR(C204&gt;C205),(C205),(C204)),0)</f>
        <v>0</v>
      </c>
      <c r="D212" s="400">
        <f t="shared" si="48"/>
        <v>0</v>
      </c>
      <c r="E212" s="400">
        <f t="shared" si="48"/>
        <v>0</v>
      </c>
      <c r="F212" s="400">
        <f t="shared" si="48"/>
        <v>0</v>
      </c>
      <c r="G212" s="400">
        <f t="shared" si="48"/>
        <v>0</v>
      </c>
      <c r="H212" s="400">
        <f t="shared" si="48"/>
        <v>0</v>
      </c>
      <c r="I212" s="400">
        <f t="shared" si="48"/>
        <v>0</v>
      </c>
      <c r="J212" s="400">
        <f t="shared" si="48"/>
        <v>0</v>
      </c>
      <c r="K212" s="400">
        <f t="shared" si="48"/>
        <v>0</v>
      </c>
      <c r="L212" s="400">
        <f t="shared" si="48"/>
        <v>0</v>
      </c>
      <c r="M212" s="400">
        <f t="shared" si="48"/>
        <v>0</v>
      </c>
      <c r="N212" s="412">
        <f>SUM(B212:M212)</f>
        <v>0</v>
      </c>
      <c r="P212" s="589"/>
      <c r="Q212" s="589"/>
      <c r="R212" s="589"/>
      <c r="S212" s="589"/>
      <c r="T212" s="589"/>
      <c r="U212" s="589"/>
      <c r="V212" s="589"/>
      <c r="W212" s="589"/>
      <c r="X212" s="589"/>
      <c r="Y212" s="589"/>
      <c r="Z212" s="589"/>
      <c r="AA212" s="589"/>
      <c r="AB212" s="589"/>
      <c r="AC212" s="589"/>
      <c r="AD212" s="589"/>
      <c r="AE212" s="589"/>
      <c r="AF212" s="589"/>
      <c r="AG212" s="589"/>
    </row>
    <row r="213" spans="1:33" hidden="1" x14ac:dyDescent="0.3">
      <c r="A213" s="118"/>
      <c r="B213" s="413"/>
      <c r="C213" s="413"/>
      <c r="D213" s="413"/>
      <c r="E213" s="413"/>
      <c r="F213" s="414"/>
      <c r="G213" s="414"/>
      <c r="H213" s="414"/>
      <c r="I213" s="414"/>
      <c r="J213" s="414"/>
      <c r="K213" s="414"/>
      <c r="L213" s="414"/>
      <c r="M213" s="414"/>
      <c r="N213" s="415"/>
      <c r="P213" s="589"/>
      <c r="Q213" s="589"/>
      <c r="R213" s="589"/>
      <c r="S213" s="589"/>
      <c r="T213" s="589"/>
      <c r="U213" s="589"/>
      <c r="V213" s="589"/>
      <c r="W213" s="589"/>
      <c r="X213" s="589"/>
      <c r="Y213" s="589"/>
      <c r="Z213" s="589"/>
      <c r="AA213" s="589"/>
      <c r="AB213" s="589"/>
      <c r="AC213" s="589"/>
      <c r="AD213" s="589"/>
      <c r="AE213" s="589"/>
      <c r="AF213" s="589"/>
      <c r="AG213" s="589"/>
    </row>
    <row r="214" spans="1:33" hidden="1" x14ac:dyDescent="0.3">
      <c r="A214" s="175" t="s">
        <v>324</v>
      </c>
      <c r="B214" s="400">
        <f>+B211*B212</f>
        <v>0</v>
      </c>
      <c r="C214" s="400">
        <f t="shared" ref="C214:M214" si="49">+C211*C212</f>
        <v>0</v>
      </c>
      <c r="D214" s="400">
        <f t="shared" si="49"/>
        <v>0</v>
      </c>
      <c r="E214" s="400">
        <f t="shared" si="49"/>
        <v>0</v>
      </c>
      <c r="F214" s="400">
        <f t="shared" si="49"/>
        <v>0</v>
      </c>
      <c r="G214" s="400">
        <f t="shared" si="49"/>
        <v>0</v>
      </c>
      <c r="H214" s="400">
        <f t="shared" si="49"/>
        <v>0</v>
      </c>
      <c r="I214" s="400">
        <f t="shared" si="49"/>
        <v>0</v>
      </c>
      <c r="J214" s="400">
        <f t="shared" si="49"/>
        <v>0</v>
      </c>
      <c r="K214" s="400">
        <f t="shared" si="49"/>
        <v>0</v>
      </c>
      <c r="L214" s="400">
        <f t="shared" si="49"/>
        <v>0</v>
      </c>
      <c r="M214" s="400">
        <f t="shared" si="49"/>
        <v>0</v>
      </c>
      <c r="N214" s="416">
        <f>SUM(B214:M214)</f>
        <v>0</v>
      </c>
      <c r="P214" s="589"/>
      <c r="Q214" s="589"/>
      <c r="R214" s="589"/>
      <c r="S214" s="589"/>
      <c r="T214" s="589"/>
      <c r="U214" s="589"/>
      <c r="V214" s="589"/>
      <c r="W214" s="589"/>
      <c r="X214" s="589"/>
      <c r="Y214" s="589"/>
      <c r="Z214" s="589"/>
      <c r="AA214" s="589"/>
      <c r="AB214" s="589"/>
      <c r="AC214" s="589"/>
      <c r="AD214" s="589"/>
      <c r="AE214" s="589"/>
      <c r="AF214" s="589"/>
      <c r="AG214" s="589"/>
    </row>
  </sheetData>
  <sheetProtection algorithmName="SHA-512" hashValue="Gj415MgRzoJikxrCifgjYQmOOurztmnpNdh+jcYzEq3HvvXsiPphi515kGE05QUt+faPKxXXun+VIjH0YNTisw==" saltValue="LGLsDSosXaeH7aBp4IVmPg==" spinCount="100000" sheet="1" objects="1" scenarios="1"/>
  <mergeCells count="101">
    <mergeCell ref="Q4:S4"/>
    <mergeCell ref="T4:U4"/>
    <mergeCell ref="V4:W4"/>
    <mergeCell ref="B5:F5"/>
    <mergeCell ref="Q5:S5"/>
    <mergeCell ref="T5:U5"/>
    <mergeCell ref="V5:W5"/>
    <mergeCell ref="B2:F2"/>
    <mergeCell ref="Q2:S2"/>
    <mergeCell ref="V2:W2"/>
    <mergeCell ref="B3:D3"/>
    <mergeCell ref="Q3:S3"/>
    <mergeCell ref="T3:U3"/>
    <mergeCell ref="V3:W3"/>
    <mergeCell ref="Q8:S8"/>
    <mergeCell ref="T8:U8"/>
    <mergeCell ref="V8:W8"/>
    <mergeCell ref="R9:S9"/>
    <mergeCell ref="Q10:S10"/>
    <mergeCell ref="V10:W10"/>
    <mergeCell ref="B6:C6"/>
    <mergeCell ref="Q6:S6"/>
    <mergeCell ref="T6:U6"/>
    <mergeCell ref="V6:W6"/>
    <mergeCell ref="B7:C7"/>
    <mergeCell ref="Q7:S7"/>
    <mergeCell ref="T7:U7"/>
    <mergeCell ref="V7:W7"/>
    <mergeCell ref="Q13:S13"/>
    <mergeCell ref="T13:U13"/>
    <mergeCell ref="V13:W13"/>
    <mergeCell ref="Q14:S14"/>
    <mergeCell ref="T14:U14"/>
    <mergeCell ref="V14:W14"/>
    <mergeCell ref="Q11:S11"/>
    <mergeCell ref="T11:U11"/>
    <mergeCell ref="V11:W11"/>
    <mergeCell ref="Q12:S12"/>
    <mergeCell ref="T12:U12"/>
    <mergeCell ref="V12:W12"/>
    <mergeCell ref="P30:R30"/>
    <mergeCell ref="Q15:S15"/>
    <mergeCell ref="T15:U15"/>
    <mergeCell ref="V15:W15"/>
    <mergeCell ref="Q16:S16"/>
    <mergeCell ref="T16:U16"/>
    <mergeCell ref="V16:W16"/>
    <mergeCell ref="Q19:W19"/>
    <mergeCell ref="Q21:W21"/>
    <mergeCell ref="Q22:W22"/>
    <mergeCell ref="P23:R23"/>
    <mergeCell ref="P24:AG28"/>
    <mergeCell ref="R17:S17"/>
    <mergeCell ref="P59:R59"/>
    <mergeCell ref="P60:AG64"/>
    <mergeCell ref="P66:R66"/>
    <mergeCell ref="P67:AG70"/>
    <mergeCell ref="B72:C72"/>
    <mergeCell ref="E72:F72"/>
    <mergeCell ref="P31:AG34"/>
    <mergeCell ref="B38:F38"/>
    <mergeCell ref="B39:D39"/>
    <mergeCell ref="B41:F41"/>
    <mergeCell ref="B42:C42"/>
    <mergeCell ref="B43:C43"/>
    <mergeCell ref="P96:AG100"/>
    <mergeCell ref="P102:R102"/>
    <mergeCell ref="P103:AG106"/>
    <mergeCell ref="B110:F110"/>
    <mergeCell ref="B111:D111"/>
    <mergeCell ref="B113:F113"/>
    <mergeCell ref="B74:F74"/>
    <mergeCell ref="B75:D75"/>
    <mergeCell ref="B77:F77"/>
    <mergeCell ref="B78:C78"/>
    <mergeCell ref="B79:C79"/>
    <mergeCell ref="P95:R95"/>
    <mergeCell ref="P167:R167"/>
    <mergeCell ref="B114:C114"/>
    <mergeCell ref="B115:C115"/>
    <mergeCell ref="P131:R131"/>
    <mergeCell ref="P132:AG136"/>
    <mergeCell ref="P138:R138"/>
    <mergeCell ref="P139:AG142"/>
    <mergeCell ref="B146:F146"/>
    <mergeCell ref="B147:D147"/>
    <mergeCell ref="B149:F149"/>
    <mergeCell ref="B150:C150"/>
    <mergeCell ref="B151:C151"/>
    <mergeCell ref="P211:AG214"/>
    <mergeCell ref="P168:AG172"/>
    <mergeCell ref="P174:R174"/>
    <mergeCell ref="P175:AG178"/>
    <mergeCell ref="B182:F182"/>
    <mergeCell ref="B183:D183"/>
    <mergeCell ref="B185:F185"/>
    <mergeCell ref="B186:C186"/>
    <mergeCell ref="B187:C187"/>
    <mergeCell ref="P203:R203"/>
    <mergeCell ref="P204:AG208"/>
    <mergeCell ref="P210:R210"/>
  </mergeCells>
  <conditionalFormatting sqref="B25:M25">
    <cfRule type="expression" dxfId="142" priority="11">
      <formula>B25&gt;B24</formula>
    </cfRule>
  </conditionalFormatting>
  <conditionalFormatting sqref="B61:M61">
    <cfRule type="expression" dxfId="141" priority="9">
      <formula>B61&gt;B60</formula>
    </cfRule>
  </conditionalFormatting>
  <conditionalFormatting sqref="B97:M97">
    <cfRule type="expression" dxfId="140" priority="7">
      <formula>B97&gt;B96</formula>
    </cfRule>
  </conditionalFormatting>
  <conditionalFormatting sqref="B133:M133">
    <cfRule type="expression" dxfId="139" priority="5">
      <formula>B133&gt;B132</formula>
    </cfRule>
  </conditionalFormatting>
  <conditionalFormatting sqref="B169:M169">
    <cfRule type="expression" dxfId="138" priority="1">
      <formula>B169&gt;B168</formula>
    </cfRule>
  </conditionalFormatting>
  <conditionalFormatting sqref="B205:M205">
    <cfRule type="expression" dxfId="137" priority="2">
      <formula>B205&gt;B204</formula>
    </cfRule>
  </conditionalFormatting>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07F4B26-A8E2-4F81-B318-7E04A31D663C}">
          <x14:formula1>
            <xm:f>'Data til lønark'!$A$2:$A$4</xm:f>
          </x14:formula1>
          <xm:sqref>G3 G39 G75 G111 G147 G183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3"/>
  <dimension ref="A1:O2"/>
  <sheetViews>
    <sheetView workbookViewId="0">
      <selection activeCell="H29" sqref="H29"/>
    </sheetView>
  </sheetViews>
  <sheetFormatPr defaultRowHeight="14.4" x14ac:dyDescent="0.3"/>
  <sheetData>
    <row r="1" spans="1:15" x14ac:dyDescent="0.3">
      <c r="A1" s="583" t="s">
        <v>137</v>
      </c>
      <c r="B1" s="583"/>
      <c r="C1" s="583"/>
      <c r="D1" s="583"/>
      <c r="E1" s="583"/>
      <c r="F1" s="583"/>
      <c r="G1" s="583"/>
      <c r="H1" s="583"/>
      <c r="I1" s="583"/>
      <c r="J1" s="583"/>
      <c r="K1" s="583"/>
      <c r="L1" s="583"/>
      <c r="M1" s="583"/>
      <c r="N1" s="583"/>
      <c r="O1" s="583"/>
    </row>
    <row r="2" spans="1:15" x14ac:dyDescent="0.3">
      <c r="A2" s="583"/>
      <c r="B2" s="583"/>
      <c r="C2" s="583"/>
      <c r="D2" s="583"/>
      <c r="E2" s="583"/>
      <c r="F2" s="583"/>
      <c r="G2" s="583"/>
      <c r="H2" s="583"/>
      <c r="I2" s="583"/>
      <c r="J2" s="583"/>
      <c r="K2" s="583"/>
      <c r="L2" s="583"/>
      <c r="M2" s="583"/>
      <c r="N2" s="583"/>
      <c r="O2" s="583"/>
    </row>
  </sheetData>
  <mergeCells count="1">
    <mergeCell ref="A1:O2"/>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0C3F0-0F49-4385-BCBB-F0E56D2B9F42}">
  <dimension ref="A1:AG215"/>
  <sheetViews>
    <sheetView zoomScale="70" zoomScaleNormal="70" workbookViewId="0">
      <selection activeCell="A21" sqref="A21"/>
    </sheetView>
  </sheetViews>
  <sheetFormatPr defaultRowHeight="14.4" x14ac:dyDescent="0.3"/>
  <cols>
    <col min="1" max="1" width="43.88671875" customWidth="1"/>
    <col min="2" max="2" width="11.33203125" customWidth="1"/>
    <col min="3" max="4" width="10.6640625" customWidth="1"/>
    <col min="5" max="5" width="10.109375" customWidth="1"/>
    <col min="6" max="6" width="11" customWidth="1"/>
    <col min="7" max="10" width="10.6640625" customWidth="1"/>
    <col min="11" max="11" width="10.109375" customWidth="1"/>
    <col min="12" max="12" width="10.6640625" customWidth="1"/>
    <col min="13" max="13" width="10.88671875" customWidth="1"/>
    <col min="14" max="14" width="10.6640625" customWidth="1"/>
    <col min="15" max="15" width="25.33203125" bestFit="1" customWidth="1"/>
    <col min="16" max="16" width="11.44140625" customWidth="1"/>
    <col min="17" max="17" width="6.5546875" customWidth="1"/>
    <col min="18" max="18" width="8.33203125" customWidth="1"/>
    <col min="19" max="19" width="5.6640625" customWidth="1"/>
    <col min="20" max="20" width="5.6640625" hidden="1" customWidth="1"/>
    <col min="21" max="21" width="11.6640625" hidden="1" customWidth="1"/>
    <col min="22" max="22" width="5.88671875" hidden="1" customWidth="1"/>
    <col min="23" max="23" width="10.6640625" hidden="1" customWidth="1"/>
    <col min="24" max="27" width="8.88671875" hidden="1" customWidth="1"/>
  </cols>
  <sheetData>
    <row r="1" spans="1:27" ht="15" thickBot="1" x14ac:dyDescent="0.35">
      <c r="A1" s="212" t="s">
        <v>88</v>
      </c>
      <c r="B1" s="277"/>
      <c r="C1" s="291"/>
      <c r="D1" s="180"/>
      <c r="E1" s="249"/>
      <c r="F1" s="58"/>
      <c r="G1" s="58"/>
      <c r="H1" s="58"/>
      <c r="I1" s="58"/>
      <c r="J1" s="58"/>
      <c r="K1" s="58"/>
      <c r="L1" s="58"/>
      <c r="M1" s="59"/>
      <c r="P1" s="80" t="s">
        <v>79</v>
      </c>
      <c r="Q1" s="378"/>
      <c r="R1" s="379"/>
      <c r="S1" s="373"/>
      <c r="T1" s="373"/>
      <c r="U1" s="82"/>
      <c r="V1" s="82"/>
      <c r="W1" s="82"/>
    </row>
    <row r="2" spans="1:27" ht="15" thickBot="1" x14ac:dyDescent="0.35">
      <c r="A2" s="181" t="s">
        <v>423</v>
      </c>
      <c r="B2" s="610">
        <f>+'Timereg. Navn 4'!$B$5</f>
        <v>0</v>
      </c>
      <c r="C2" s="611"/>
      <c r="D2" s="611"/>
      <c r="E2" s="611"/>
      <c r="F2" s="612"/>
      <c r="G2" s="60"/>
      <c r="H2" s="60"/>
      <c r="I2" s="268" t="s">
        <v>418</v>
      </c>
      <c r="J2" s="269"/>
      <c r="K2" s="269"/>
      <c r="L2" s="269"/>
      <c r="M2" s="61"/>
      <c r="O2" s="95"/>
      <c r="P2" s="377" t="s">
        <v>78</v>
      </c>
      <c r="Q2" s="601" t="s">
        <v>72</v>
      </c>
      <c r="R2" s="602"/>
      <c r="S2" s="603"/>
      <c r="T2" s="383" t="s">
        <v>73</v>
      </c>
      <c r="U2" s="384"/>
      <c r="V2" s="595" t="s">
        <v>50</v>
      </c>
      <c r="W2" s="596"/>
      <c r="X2" s="67" t="s">
        <v>406</v>
      </c>
      <c r="Y2" s="68"/>
      <c r="Z2" s="68"/>
      <c r="AA2" s="69"/>
    </row>
    <row r="3" spans="1:27" ht="15.6" thickTop="1" thickBot="1" x14ac:dyDescent="0.35">
      <c r="A3" s="181" t="s">
        <v>421</v>
      </c>
      <c r="B3" s="613">
        <f>+'Timereg. Navn 4'!$B$6</f>
        <v>0</v>
      </c>
      <c r="C3" s="614"/>
      <c r="D3" s="615"/>
      <c r="E3" s="60"/>
      <c r="F3" s="192" t="s">
        <v>380</v>
      </c>
      <c r="G3" s="393"/>
      <c r="H3" s="60"/>
      <c r="I3" s="270" t="s">
        <v>417</v>
      </c>
      <c r="J3" s="270"/>
      <c r="K3" s="271"/>
      <c r="L3" s="271"/>
      <c r="M3" s="61"/>
      <c r="O3" s="95"/>
      <c r="P3" s="209">
        <f>$I$5</f>
        <v>0</v>
      </c>
      <c r="Q3" s="597">
        <f>N28</f>
        <v>0</v>
      </c>
      <c r="R3" s="604"/>
      <c r="S3" s="605"/>
      <c r="T3" s="597">
        <f>$N$34</f>
        <v>0</v>
      </c>
      <c r="U3" s="605"/>
      <c r="V3" s="597">
        <f t="shared" ref="V3:V8" si="0">S3-Q3</f>
        <v>0</v>
      </c>
      <c r="W3" s="598"/>
      <c r="X3" s="70" t="s">
        <v>442</v>
      </c>
      <c r="Y3" s="71"/>
      <c r="Z3" s="71"/>
      <c r="AA3" s="72"/>
    </row>
    <row r="4" spans="1:27" x14ac:dyDescent="0.3">
      <c r="A4" s="64"/>
      <c r="B4" s="62"/>
      <c r="C4" s="62"/>
      <c r="D4" s="62"/>
      <c r="E4" s="62"/>
      <c r="F4" s="62"/>
      <c r="G4" s="62"/>
      <c r="H4" s="62"/>
      <c r="I4" s="62"/>
      <c r="J4" s="62"/>
      <c r="K4" s="62"/>
      <c r="L4" s="62"/>
      <c r="M4" s="63"/>
      <c r="P4" s="102">
        <f>+$I$41</f>
        <v>0</v>
      </c>
      <c r="Q4" s="599">
        <f>N64</f>
        <v>0</v>
      </c>
      <c r="R4" s="606"/>
      <c r="S4" s="607"/>
      <c r="T4" s="599">
        <f>+$N70</f>
        <v>0</v>
      </c>
      <c r="U4" s="607"/>
      <c r="V4" s="599">
        <f t="shared" si="0"/>
        <v>0</v>
      </c>
      <c r="W4" s="600"/>
    </row>
    <row r="5" spans="1:27" ht="15" thickBot="1" x14ac:dyDescent="0.35">
      <c r="A5" s="57" t="s">
        <v>11</v>
      </c>
      <c r="B5" s="616">
        <f>+'Timereg. Navn 4'!$B$7</f>
        <v>0</v>
      </c>
      <c r="C5" s="617"/>
      <c r="D5" s="617"/>
      <c r="E5" s="617"/>
      <c r="F5" s="618"/>
      <c r="G5" s="7"/>
      <c r="H5" s="57" t="s">
        <v>313</v>
      </c>
      <c r="I5" s="394"/>
      <c r="J5" s="7"/>
      <c r="K5" s="5"/>
      <c r="L5" s="5"/>
      <c r="M5" s="5"/>
      <c r="O5" s="95"/>
      <c r="P5" s="102">
        <f>+$I$77</f>
        <v>0</v>
      </c>
      <c r="Q5" s="599">
        <f>N100</f>
        <v>0</v>
      </c>
      <c r="R5" s="606"/>
      <c r="S5" s="607"/>
      <c r="T5" s="599">
        <f>+$N106</f>
        <v>0</v>
      </c>
      <c r="U5" s="607"/>
      <c r="V5" s="599">
        <f t="shared" si="0"/>
        <v>0</v>
      </c>
      <c r="W5" s="600"/>
    </row>
    <row r="6" spans="1:27" ht="43.2" customHeight="1" x14ac:dyDescent="0.3">
      <c r="A6" s="210" t="s">
        <v>413</v>
      </c>
      <c r="B6" s="628" t="str">
        <f>IF(+'Timereg. Navn 4'!$B$4=0,"Vælg 'Kommune' eller 'Naturstyrelsen' på fanen 'Timereg. Navn'",+'Timereg. Navn 4'!$B$4)</f>
        <v>Vælg 'Kommune' eller 'Naturstyrelsen' på fanen 'Timereg. Navn'</v>
      </c>
      <c r="C6" s="629"/>
      <c r="D6" s="286"/>
      <c r="E6" s="287"/>
      <c r="F6" s="172"/>
      <c r="G6" s="1"/>
      <c r="H6" s="1"/>
      <c r="I6" s="5"/>
      <c r="J6" s="1"/>
      <c r="K6" s="1"/>
      <c r="L6" s="1"/>
      <c r="M6" s="1"/>
      <c r="O6" s="95"/>
      <c r="P6" s="210">
        <f>+$I$113</f>
        <v>0</v>
      </c>
      <c r="Q6" s="599">
        <f>N136</f>
        <v>0</v>
      </c>
      <c r="R6" s="606"/>
      <c r="S6" s="607"/>
      <c r="T6" s="599">
        <f>$N142</f>
        <v>0</v>
      </c>
      <c r="U6" s="607"/>
      <c r="V6" s="608">
        <f t="shared" si="0"/>
        <v>0</v>
      </c>
      <c r="W6" s="609"/>
    </row>
    <row r="7" spans="1:27" ht="15" thickBot="1" x14ac:dyDescent="0.35">
      <c r="A7" s="274"/>
      <c r="B7" s="630" t="s">
        <v>424</v>
      </c>
      <c r="C7" s="631"/>
      <c r="D7" s="292">
        <v>0.15</v>
      </c>
      <c r="E7" s="288">
        <f>0.15*N28</f>
        <v>0</v>
      </c>
      <c r="F7" s="207"/>
      <c r="G7" s="66"/>
      <c r="H7" s="66"/>
      <c r="I7" s="66"/>
      <c r="J7" s="66"/>
      <c r="K7" s="66"/>
      <c r="L7" s="66"/>
      <c r="M7" s="66"/>
      <c r="N7" s="95"/>
      <c r="O7" s="95"/>
      <c r="P7" s="210">
        <f>+$I$149</f>
        <v>0</v>
      </c>
      <c r="Q7" s="599">
        <f>N172</f>
        <v>0</v>
      </c>
      <c r="R7" s="606"/>
      <c r="S7" s="607"/>
      <c r="T7" s="599">
        <f>+$N178</f>
        <v>0</v>
      </c>
      <c r="U7" s="607"/>
      <c r="V7" s="608">
        <f t="shared" si="0"/>
        <v>0</v>
      </c>
      <c r="W7" s="609"/>
    </row>
    <row r="8" spans="1:27" ht="15" thickBot="1" x14ac:dyDescent="0.35">
      <c r="A8" s="78"/>
      <c r="B8" s="79" t="s">
        <v>35</v>
      </c>
      <c r="C8" s="79" t="s">
        <v>36</v>
      </c>
      <c r="D8" s="65" t="s">
        <v>37</v>
      </c>
      <c r="E8" s="242" t="s">
        <v>38</v>
      </c>
      <c r="F8" s="248" t="s">
        <v>240</v>
      </c>
      <c r="G8" s="243" t="s">
        <v>39</v>
      </c>
      <c r="H8" s="79" t="s">
        <v>40</v>
      </c>
      <c r="I8" s="79" t="s">
        <v>41</v>
      </c>
      <c r="J8" s="79" t="s">
        <v>241</v>
      </c>
      <c r="K8" s="79" t="s">
        <v>242</v>
      </c>
      <c r="L8" s="79" t="s">
        <v>243</v>
      </c>
      <c r="M8" s="79" t="s">
        <v>244</v>
      </c>
      <c r="P8" s="210">
        <f>+$I$185</f>
        <v>0</v>
      </c>
      <c r="Q8" s="633">
        <f>N208</f>
        <v>0</v>
      </c>
      <c r="R8" s="634"/>
      <c r="S8" s="635"/>
      <c r="T8" s="640">
        <f>$N214</f>
        <v>0</v>
      </c>
      <c r="U8" s="641"/>
      <c r="V8" s="608">
        <f t="shared" si="0"/>
        <v>0</v>
      </c>
      <c r="W8" s="609"/>
      <c r="Y8" s="95"/>
    </row>
    <row r="9" spans="1:27" ht="15" thickBot="1" x14ac:dyDescent="0.35">
      <c r="A9" s="182" t="s">
        <v>42</v>
      </c>
      <c r="B9" s="395">
        <v>0</v>
      </c>
      <c r="C9" s="395">
        <v>0</v>
      </c>
      <c r="D9" s="395">
        <v>0</v>
      </c>
      <c r="E9" s="395">
        <v>0</v>
      </c>
      <c r="F9" s="395">
        <v>0</v>
      </c>
      <c r="G9" s="395">
        <v>0</v>
      </c>
      <c r="H9" s="395">
        <v>0</v>
      </c>
      <c r="I9" s="395">
        <v>0</v>
      </c>
      <c r="J9" s="395">
        <v>0</v>
      </c>
      <c r="K9" s="395">
        <v>0</v>
      </c>
      <c r="L9" s="395">
        <v>0</v>
      </c>
      <c r="M9" s="395">
        <v>0</v>
      </c>
      <c r="O9" s="95"/>
      <c r="P9" s="188"/>
      <c r="Q9" s="380" t="s">
        <v>76</v>
      </c>
      <c r="R9" s="645">
        <f>SUM(Q3:S8)</f>
        <v>0</v>
      </c>
      <c r="S9" s="646"/>
      <c r="T9" s="188" t="s">
        <v>76</v>
      </c>
      <c r="U9" s="371">
        <f>SUM(T3:U8)</f>
        <v>0</v>
      </c>
      <c r="V9" s="188" t="s">
        <v>76</v>
      </c>
      <c r="W9" s="189">
        <f>SUM(V3:W8)</f>
        <v>0</v>
      </c>
    </row>
    <row r="10" spans="1:27" ht="15" thickBot="1" x14ac:dyDescent="0.35">
      <c r="A10" s="274" t="s">
        <v>43</v>
      </c>
      <c r="B10" s="396">
        <v>0</v>
      </c>
      <c r="C10" s="396">
        <v>0</v>
      </c>
      <c r="D10" s="396">
        <v>0</v>
      </c>
      <c r="E10" s="396">
        <v>0</v>
      </c>
      <c r="F10" s="396">
        <v>0</v>
      </c>
      <c r="G10" s="396">
        <v>0</v>
      </c>
      <c r="H10" s="396">
        <v>0</v>
      </c>
      <c r="I10" s="396">
        <v>0</v>
      </c>
      <c r="J10" s="396">
        <v>0</v>
      </c>
      <c r="K10" s="396">
        <v>0</v>
      </c>
      <c r="L10" s="396">
        <v>0</v>
      </c>
      <c r="M10" s="396">
        <v>0</v>
      </c>
      <c r="O10" s="95"/>
      <c r="P10" s="211" t="s">
        <v>78</v>
      </c>
      <c r="Q10" s="651" t="s">
        <v>74</v>
      </c>
      <c r="R10" s="653"/>
      <c r="S10" s="654"/>
      <c r="T10" s="375" t="s">
        <v>75</v>
      </c>
      <c r="U10" s="385"/>
      <c r="V10" s="651" t="s">
        <v>50</v>
      </c>
      <c r="W10" s="652"/>
    </row>
    <row r="11" spans="1:27" x14ac:dyDescent="0.3">
      <c r="A11" s="272" t="s">
        <v>44</v>
      </c>
      <c r="B11" s="273">
        <f t="shared" ref="B11:M11" si="1">SUM(B9:B10)</f>
        <v>0</v>
      </c>
      <c r="C11" s="273">
        <f t="shared" si="1"/>
        <v>0</v>
      </c>
      <c r="D11" s="273">
        <f t="shared" si="1"/>
        <v>0</v>
      </c>
      <c r="E11" s="273">
        <f t="shared" si="1"/>
        <v>0</v>
      </c>
      <c r="F11" s="273">
        <f t="shared" si="1"/>
        <v>0</v>
      </c>
      <c r="G11" s="273">
        <f t="shared" si="1"/>
        <v>0</v>
      </c>
      <c r="H11" s="273">
        <f t="shared" si="1"/>
        <v>0</v>
      </c>
      <c r="I11" s="273">
        <f t="shared" si="1"/>
        <v>0</v>
      </c>
      <c r="J11" s="273">
        <f t="shared" si="1"/>
        <v>0</v>
      </c>
      <c r="K11" s="273">
        <f t="shared" si="1"/>
        <v>0</v>
      </c>
      <c r="L11" s="273">
        <f t="shared" si="1"/>
        <v>0</v>
      </c>
      <c r="M11" s="273">
        <f t="shared" si="1"/>
        <v>0</v>
      </c>
      <c r="O11" s="95"/>
      <c r="P11" s="209">
        <f>$I$5</f>
        <v>0</v>
      </c>
      <c r="Q11" s="642">
        <f>N25</f>
        <v>0</v>
      </c>
      <c r="R11" s="643"/>
      <c r="S11" s="644"/>
      <c r="T11" s="597">
        <f>$N32</f>
        <v>0</v>
      </c>
      <c r="U11" s="605"/>
      <c r="V11" s="597">
        <f>S11-Q11</f>
        <v>0</v>
      </c>
      <c r="W11" s="649"/>
    </row>
    <row r="12" spans="1:27" x14ac:dyDescent="0.3">
      <c r="A12" s="251"/>
      <c r="B12" s="252"/>
      <c r="C12" s="252"/>
      <c r="D12" s="252"/>
      <c r="E12" s="252"/>
      <c r="F12" s="252"/>
      <c r="G12" s="252"/>
      <c r="H12" s="252"/>
      <c r="I12" s="252"/>
      <c r="J12" s="252"/>
      <c r="K12" s="252"/>
      <c r="L12" s="252"/>
      <c r="M12" s="252"/>
      <c r="P12" s="102">
        <f>+$I$41</f>
        <v>0</v>
      </c>
      <c r="Q12" s="599">
        <f>N61</f>
        <v>0</v>
      </c>
      <c r="R12" s="606"/>
      <c r="S12" s="607"/>
      <c r="T12" s="599">
        <f>$N68</f>
        <v>0</v>
      </c>
      <c r="U12" s="607"/>
      <c r="V12" s="599">
        <f>S12-Q12</f>
        <v>0</v>
      </c>
      <c r="W12" s="600"/>
    </row>
    <row r="13" spans="1:27" ht="43.2" x14ac:dyDescent="0.3">
      <c r="A13" s="194" t="s">
        <v>45</v>
      </c>
      <c r="B13" s="298" t="str">
        <f>IF('Timereg. Navn 4'!$B$4="","Celle B6 skal være udfyldt",IF(AND($B$6="Kommune",B11&gt;0),B11*1.95/100,IF(AND($B$6="Naturstyrelsen",B11&gt;0),B11*1.5/100,"0,00")))</f>
        <v>Celle B6 skal være udfyldt</v>
      </c>
      <c r="C13" s="298" t="str">
        <f>IF('Timereg. Navn 4'!$B$4="","Celle B6 skal være udfyldt",IF(AND($B$6="Kommune",C11&gt;0),C11*1.95/100,IF(AND($B$6="Naturstyrelsen",C11&gt;0),C11*1.5/100,"0,00")))</f>
        <v>Celle B6 skal være udfyldt</v>
      </c>
      <c r="D13" s="298" t="str">
        <f>IF('Timereg. Navn 4'!$B$4="","Celle B6 skal være udfyldt",IF(AND($B$6="Kommune",D11&gt;0),D11*1.95/100,IF(AND($B$6="Naturstyrelsen",D11&gt;0),D11*1.5/100,"0,00")))</f>
        <v>Celle B6 skal være udfyldt</v>
      </c>
      <c r="E13" s="298" t="str">
        <f>IF('Timereg. Navn 4'!$B$4="","Celle B6 skal være udfyldt",IF(AND($B$6="Kommune",E11&gt;0),E11*1.95/100,IF(AND($B$6="Naturstyrelsen",E11&gt;0),E11*1.5/100,"0,00")))</f>
        <v>Celle B6 skal være udfyldt</v>
      </c>
      <c r="F13" s="298" t="str">
        <f>IF('Timereg. Navn 4'!$B$4="","Celle B6 skal være udfyldt",IF(AND($B$6="Kommune",F11&gt;0),F11*1.95/100,IF(AND($B$6="Naturstyrelsen",F11&gt;0),F11*1.5/100,"0,00")))</f>
        <v>Celle B6 skal være udfyldt</v>
      </c>
      <c r="G13" s="298" t="str">
        <f>IF('Timereg. Navn 4'!$B$4="","Celle B6 skal være udfyldt",IF(AND($B$6="Kommune",G11&gt;0),G11*1.95/100,IF(AND($B$6="Naturstyrelsen",G11&gt;0),G11*1.5/100,"0,00")))</f>
        <v>Celle B6 skal være udfyldt</v>
      </c>
      <c r="H13" s="298" t="str">
        <f>IF('Timereg. Navn 4'!$B$4="","Celle B6 skal være udfyldt",IF(AND($B$6="Kommune",H11&gt;0),H11*1.95/100,IF(AND($B$6="Naturstyrelsen",H11&gt;0),H11*1.5/100,"0,00")))</f>
        <v>Celle B6 skal være udfyldt</v>
      </c>
      <c r="I13" s="298" t="str">
        <f>IF('Timereg. Navn 4'!$B$4="","Celle B6 skal være udfyldt",IF(AND($B$6="Kommune",I11&gt;0),I11*1.95/100,IF(AND($B$6="Naturstyrelsen",I11&gt;0),I11*1.5/100,"0,00")))</f>
        <v>Celle B6 skal være udfyldt</v>
      </c>
      <c r="J13" s="298" t="str">
        <f>IF('Timereg. Navn 4'!$B$4="","Celle B6 skal være udfyldt",IF(AND($B$6="Kommune",J11&gt;0),J11*1.95/100,IF(AND($B$6="Naturstyrelsen",J11&gt;0),J11*1.5/100,"0,00")))</f>
        <v>Celle B6 skal være udfyldt</v>
      </c>
      <c r="K13" s="298" t="str">
        <f>IF('Timereg. Navn 4'!$B$4="","Celle B6 skal være udfyldt",IF(AND($B$6="Kommune",K11&gt;0),K11*1.95/100,IF(AND($B$6="Naturstyrelsen",K11&gt;0),K11*1.5/100,"0,00")))</f>
        <v>Celle B6 skal være udfyldt</v>
      </c>
      <c r="L13" s="298" t="str">
        <f>IF('Timereg. Navn 4'!$B$4="","Celle B6 skal være udfyldt",IF(AND($B$6="Kommune",L11&gt;0),L11*1.95/100,IF(AND($B$6="Naturstyrelsen",L11&gt;0),L11*1.5/100,"0,00")))</f>
        <v>Celle B6 skal være udfyldt</v>
      </c>
      <c r="M13" s="298" t="str">
        <f>IF('Timereg. Navn 4'!$B$4="","Celle B6 skal være udfyldt",IF(AND($B$6="Kommune",M11&gt;0),M11*1.95/100,IF(AND($B$6="Naturstyrelsen",M11&gt;0),M11*1.5/100,"0,00")))</f>
        <v>Celle B6 skal være udfyldt</v>
      </c>
      <c r="O13" s="95"/>
      <c r="P13" s="102">
        <f>+$I$77</f>
        <v>0</v>
      </c>
      <c r="Q13" s="599">
        <f>N97</f>
        <v>0</v>
      </c>
      <c r="R13" s="606"/>
      <c r="S13" s="607"/>
      <c r="T13" s="599">
        <f>$N104</f>
        <v>0</v>
      </c>
      <c r="U13" s="607"/>
      <c r="V13" s="608">
        <f>S13-Q13</f>
        <v>0</v>
      </c>
      <c r="W13" s="609"/>
    </row>
    <row r="14" spans="1:27" x14ac:dyDescent="0.3">
      <c r="A14" s="251"/>
      <c r="B14" s="252"/>
      <c r="C14" s="252"/>
      <c r="D14" s="252"/>
      <c r="E14" s="252"/>
      <c r="F14" s="252"/>
      <c r="G14" s="252"/>
      <c r="H14" s="252"/>
      <c r="I14" s="252"/>
      <c r="J14" s="252"/>
      <c r="K14" s="252"/>
      <c r="L14" s="252"/>
      <c r="M14" s="252"/>
      <c r="P14" s="210">
        <f>+$I$113</f>
        <v>0</v>
      </c>
      <c r="Q14" s="599">
        <f>N133</f>
        <v>0</v>
      </c>
      <c r="R14" s="606"/>
      <c r="S14" s="607"/>
      <c r="T14" s="599">
        <f>$N140</f>
        <v>0</v>
      </c>
      <c r="U14" s="607"/>
      <c r="V14" s="650">
        <f>S14-Q14</f>
        <v>0</v>
      </c>
      <c r="W14" s="650"/>
    </row>
    <row r="15" spans="1:27" x14ac:dyDescent="0.3">
      <c r="A15" s="102" t="s">
        <v>46</v>
      </c>
      <c r="B15" s="397">
        <v>0</v>
      </c>
      <c r="C15" s="397">
        <v>0</v>
      </c>
      <c r="D15" s="397">
        <v>0</v>
      </c>
      <c r="E15" s="397">
        <v>0</v>
      </c>
      <c r="F15" s="397">
        <v>0</v>
      </c>
      <c r="G15" s="397">
        <v>0</v>
      </c>
      <c r="H15" s="397">
        <v>0</v>
      </c>
      <c r="I15" s="397">
        <v>0</v>
      </c>
      <c r="J15" s="397">
        <v>0</v>
      </c>
      <c r="K15" s="397">
        <v>0</v>
      </c>
      <c r="L15" s="397">
        <v>0</v>
      </c>
      <c r="M15" s="397">
        <v>0</v>
      </c>
      <c r="N15" s="10"/>
      <c r="O15" s="95"/>
      <c r="P15" s="210">
        <f>+$I$149</f>
        <v>0</v>
      </c>
      <c r="Q15" s="599">
        <f>N169</f>
        <v>0</v>
      </c>
      <c r="R15" s="606"/>
      <c r="S15" s="607"/>
      <c r="T15" s="599">
        <f>$N176</f>
        <v>0</v>
      </c>
      <c r="U15" s="607"/>
      <c r="V15" s="650">
        <f t="shared" ref="V15:V16" si="2">S15-Q15</f>
        <v>0</v>
      </c>
      <c r="W15" s="650"/>
      <c r="X15" s="389"/>
      <c r="Y15" s="389"/>
      <c r="Z15" s="389"/>
    </row>
    <row r="16" spans="1:27" ht="15" thickBot="1" x14ac:dyDescent="0.35">
      <c r="A16" s="102" t="s">
        <v>47</v>
      </c>
      <c r="B16" s="397">
        <v>0</v>
      </c>
      <c r="C16" s="397">
        <v>0</v>
      </c>
      <c r="D16" s="397">
        <v>0</v>
      </c>
      <c r="E16" s="397">
        <v>0</v>
      </c>
      <c r="F16" s="397">
        <v>0</v>
      </c>
      <c r="G16" s="397">
        <v>0</v>
      </c>
      <c r="H16" s="397">
        <v>0</v>
      </c>
      <c r="I16" s="397">
        <v>0</v>
      </c>
      <c r="J16" s="397">
        <v>0</v>
      </c>
      <c r="K16" s="397">
        <v>0</v>
      </c>
      <c r="L16" s="397">
        <v>0</v>
      </c>
      <c r="M16" s="397">
        <v>0</v>
      </c>
      <c r="O16" s="95"/>
      <c r="P16" s="210">
        <f>+$I$185</f>
        <v>0</v>
      </c>
      <c r="Q16" s="633">
        <f>N205</f>
        <v>0</v>
      </c>
      <c r="R16" s="634"/>
      <c r="S16" s="635"/>
      <c r="T16" s="640">
        <f>$N212</f>
        <v>0</v>
      </c>
      <c r="U16" s="641"/>
      <c r="V16" s="650">
        <f t="shared" si="2"/>
        <v>0</v>
      </c>
      <c r="W16" s="650"/>
      <c r="X16" s="389"/>
      <c r="Y16" s="389"/>
      <c r="Z16" s="389"/>
    </row>
    <row r="17" spans="1:33" ht="15" thickBot="1" x14ac:dyDescent="0.35">
      <c r="A17" s="275"/>
      <c r="B17" s="276"/>
      <c r="C17" s="276"/>
      <c r="D17" s="276"/>
      <c r="E17" s="276"/>
      <c r="F17" s="276"/>
      <c r="G17" s="276"/>
      <c r="H17" s="276"/>
      <c r="I17" s="276"/>
      <c r="J17" s="276"/>
      <c r="K17" s="276"/>
      <c r="L17" s="276"/>
      <c r="M17" s="276"/>
      <c r="P17" s="56"/>
      <c r="Q17" s="381" t="s">
        <v>76</v>
      </c>
      <c r="R17" s="647">
        <f>SUM(Q11:S16)</f>
        <v>0</v>
      </c>
      <c r="S17" s="646"/>
      <c r="T17" s="188" t="s">
        <v>76</v>
      </c>
      <c r="U17" s="372">
        <f>SUM(T11:U16)</f>
        <v>0</v>
      </c>
      <c r="V17" s="188" t="s">
        <v>77</v>
      </c>
      <c r="W17" s="213">
        <f>V11+V12+V13+V14+V15+V16</f>
        <v>0</v>
      </c>
      <c r="X17" s="389"/>
      <c r="Y17" s="389"/>
      <c r="Z17" s="389"/>
    </row>
    <row r="18" spans="1:33" x14ac:dyDescent="0.3">
      <c r="A18" s="272" t="s">
        <v>48</v>
      </c>
      <c r="B18" s="273">
        <f>SUM(B11:B16)</f>
        <v>0</v>
      </c>
      <c r="C18" s="273">
        <f t="shared" ref="C18:M18" si="3">SUM(C11:C16)</f>
        <v>0</v>
      </c>
      <c r="D18" s="273">
        <f t="shared" si="3"/>
        <v>0</v>
      </c>
      <c r="E18" s="273">
        <f t="shared" si="3"/>
        <v>0</v>
      </c>
      <c r="F18" s="273">
        <f t="shared" si="3"/>
        <v>0</v>
      </c>
      <c r="G18" s="273">
        <f t="shared" si="3"/>
        <v>0</v>
      </c>
      <c r="H18" s="273">
        <f t="shared" si="3"/>
        <v>0</v>
      </c>
      <c r="I18" s="273">
        <f t="shared" si="3"/>
        <v>0</v>
      </c>
      <c r="J18" s="273">
        <f t="shared" si="3"/>
        <v>0</v>
      </c>
      <c r="K18" s="273">
        <f t="shared" si="3"/>
        <v>0</v>
      </c>
      <c r="L18" s="273">
        <f t="shared" si="3"/>
        <v>0</v>
      </c>
      <c r="M18" s="273">
        <f t="shared" si="3"/>
        <v>0</v>
      </c>
      <c r="O18" s="95"/>
      <c r="P18" s="117"/>
      <c r="Q18" s="117"/>
      <c r="R18" s="117"/>
      <c r="S18" s="117"/>
      <c r="T18" s="117"/>
      <c r="U18" s="117"/>
      <c r="X18" s="389"/>
      <c r="Y18" s="389"/>
      <c r="Z18" s="389"/>
    </row>
    <row r="19" spans="1:33" x14ac:dyDescent="0.3">
      <c r="A19" s="251"/>
      <c r="B19" s="252"/>
      <c r="C19" s="252"/>
      <c r="D19" s="252"/>
      <c r="E19" s="252"/>
      <c r="F19" s="252"/>
      <c r="G19" s="252"/>
      <c r="H19" s="252"/>
      <c r="I19" s="252"/>
      <c r="J19" s="261"/>
      <c r="K19" s="252"/>
      <c r="L19" s="252"/>
      <c r="M19" s="252"/>
      <c r="O19" s="6"/>
      <c r="P19" s="204"/>
      <c r="Q19" s="648"/>
      <c r="R19" s="648"/>
      <c r="S19" s="648"/>
      <c r="T19" s="648"/>
      <c r="U19" s="648"/>
      <c r="V19" s="648"/>
      <c r="W19" s="648"/>
      <c r="X19" s="389"/>
      <c r="Y19" s="389"/>
      <c r="Z19" s="389"/>
    </row>
    <row r="20" spans="1:33" ht="43.2" x14ac:dyDescent="0.3">
      <c r="A20" s="290" t="s">
        <v>308</v>
      </c>
      <c r="B20" s="294" t="str">
        <f>IFERROR(VLOOKUP(CONCATENATE($I$5,B8),'Samleark timer'!$E:$J,6,0),"Indtast årstal i celle I5")</f>
        <v>Indtast årstal i celle I5</v>
      </c>
      <c r="C20" s="294" t="str">
        <f>IFERROR(VLOOKUP(CONCATENATE($I$5,C8),'Samleark timer'!$E:$J,6,0),"Indtast årstal i celle I5")</f>
        <v>Indtast årstal i celle I5</v>
      </c>
      <c r="D20" s="294" t="str">
        <f>IFERROR(VLOOKUP(CONCATENATE($I$5,D8),'Samleark timer'!$E:$J,6,0),"Indtast årstal i celle I5")</f>
        <v>Indtast årstal i celle I5</v>
      </c>
      <c r="E20" s="294" t="str">
        <f>IFERROR(VLOOKUP(CONCATENATE($I$5,E8),'Samleark timer'!$E:$J,6,0),"Indtast årstal i celle I5")</f>
        <v>Indtast årstal i celle I5</v>
      </c>
      <c r="F20" s="294" t="str">
        <f>IFERROR(VLOOKUP(CONCATENATE($I$5,F8),'Samleark timer'!$E:$J,6,0),"Indtast årstal i celle I5")</f>
        <v>Indtast årstal i celle I5</v>
      </c>
      <c r="G20" s="294" t="str">
        <f>IFERROR(VLOOKUP(CONCATENATE($I$5,G8),'Samleark timer'!$E:$J,6,0),"Indtast årstal i celle I5")</f>
        <v>Indtast årstal i celle I5</v>
      </c>
      <c r="H20" s="294" t="str">
        <f>IFERROR(VLOOKUP(CONCATENATE($I$5,H8),'Samleark timer'!$E:$J,6,0),"Indtast årstal i celle I5")</f>
        <v>Indtast årstal i celle I5</v>
      </c>
      <c r="I20" s="294" t="str">
        <f>IFERROR(VLOOKUP(CONCATENATE($I$5,I8),'Samleark timer'!$E:$J,6,0),"Indtast årstal i celle I5")</f>
        <v>Indtast årstal i celle I5</v>
      </c>
      <c r="J20" s="294" t="str">
        <f>IFERROR(VLOOKUP(CONCATENATE($I$5,J8),'Samleark timer'!$E:$J,6,0),"Indtast årstal i celle I5")</f>
        <v>Indtast årstal i celle I5</v>
      </c>
      <c r="K20" s="294" t="str">
        <f>IFERROR(VLOOKUP(CONCATENATE($I$5,K8),'Samleark timer'!$E:$J,6,0),"Indtast årstal i celle I5")</f>
        <v>Indtast årstal i celle I5</v>
      </c>
      <c r="L20" s="294" t="str">
        <f>IFERROR(VLOOKUP(CONCATENATE($I$5,L8),'Samleark timer'!$E:$J,6,0),"Indtast årstal i celle I5")</f>
        <v>Indtast årstal i celle I5</v>
      </c>
      <c r="M20" s="294" t="str">
        <f>IFERROR(VLOOKUP(CONCATENATE($I$5,M8),'Samleark timer'!$E:$J,6,0),"Indtast årstal i celle I5")</f>
        <v>Indtast årstal i celle I5</v>
      </c>
      <c r="O20" s="95"/>
      <c r="P20" s="204"/>
      <c r="Q20" s="387"/>
      <c r="R20" s="387"/>
      <c r="S20" s="387"/>
      <c r="T20" s="456" t="s">
        <v>462</v>
      </c>
      <c r="U20" s="387"/>
      <c r="V20" s="387"/>
      <c r="W20" s="387"/>
      <c r="X20" s="389"/>
      <c r="Y20" s="389"/>
      <c r="Z20" s="389"/>
    </row>
    <row r="21" spans="1:33" x14ac:dyDescent="0.3">
      <c r="A21" s="194" t="s">
        <v>318</v>
      </c>
      <c r="B21" s="289">
        <f>IFERROR(SUM(B18*12/B20),0)</f>
        <v>0</v>
      </c>
      <c r="C21" s="289">
        <f t="shared" ref="C21:M21" si="4">IFERROR(SUM(C18*12/C20),0)</f>
        <v>0</v>
      </c>
      <c r="D21" s="289">
        <f t="shared" si="4"/>
        <v>0</v>
      </c>
      <c r="E21" s="289">
        <f t="shared" si="4"/>
        <v>0</v>
      </c>
      <c r="F21" s="289">
        <f t="shared" si="4"/>
        <v>0</v>
      </c>
      <c r="G21" s="289">
        <f t="shared" si="4"/>
        <v>0</v>
      </c>
      <c r="H21" s="289">
        <f t="shared" si="4"/>
        <v>0</v>
      </c>
      <c r="I21" s="289">
        <f t="shared" si="4"/>
        <v>0</v>
      </c>
      <c r="J21" s="289">
        <f t="shared" si="4"/>
        <v>0</v>
      </c>
      <c r="K21" s="289">
        <f t="shared" si="4"/>
        <v>0</v>
      </c>
      <c r="L21" s="289">
        <f t="shared" si="4"/>
        <v>0</v>
      </c>
      <c r="M21" s="289">
        <f t="shared" si="4"/>
        <v>0</v>
      </c>
      <c r="O21" s="95"/>
      <c r="P21" s="6"/>
      <c r="Q21" s="648"/>
      <c r="R21" s="648"/>
      <c r="S21" s="648"/>
      <c r="T21" s="648"/>
      <c r="U21" s="648"/>
      <c r="V21" s="648"/>
      <c r="W21" s="648"/>
    </row>
    <row r="22" spans="1:33" ht="15" thickBot="1" x14ac:dyDescent="0.35">
      <c r="A22" s="182" t="s">
        <v>317</v>
      </c>
      <c r="B22" s="398">
        <v>0</v>
      </c>
      <c r="C22" s="398">
        <v>0</v>
      </c>
      <c r="D22" s="398">
        <v>0</v>
      </c>
      <c r="E22" s="398">
        <v>0</v>
      </c>
      <c r="F22" s="398">
        <v>0</v>
      </c>
      <c r="G22" s="398">
        <v>0</v>
      </c>
      <c r="H22" s="398">
        <v>0</v>
      </c>
      <c r="I22" s="398">
        <v>0</v>
      </c>
      <c r="J22" s="398">
        <v>0</v>
      </c>
      <c r="K22" s="398">
        <v>0</v>
      </c>
      <c r="L22" s="398">
        <v>0</v>
      </c>
      <c r="M22" s="398">
        <v>0</v>
      </c>
      <c r="N22" s="186"/>
      <c r="O22" s="95"/>
      <c r="P22" s="6"/>
      <c r="Q22" s="648"/>
      <c r="R22" s="648"/>
      <c r="S22" s="648"/>
      <c r="T22" s="648"/>
      <c r="U22" s="648"/>
      <c r="V22" s="648"/>
      <c r="W22" s="648"/>
    </row>
    <row r="23" spans="1:33" ht="15" thickBot="1" x14ac:dyDescent="0.35">
      <c r="A23" s="262"/>
      <c r="B23" s="263"/>
      <c r="C23" s="252"/>
      <c r="D23" s="252"/>
      <c r="E23" s="252"/>
      <c r="F23" s="252"/>
      <c r="G23" s="252"/>
      <c r="H23" s="252"/>
      <c r="I23" s="252"/>
      <c r="J23" s="252"/>
      <c r="K23" s="252"/>
      <c r="L23" s="252"/>
      <c r="M23" s="264"/>
      <c r="N23" s="253" t="s">
        <v>51</v>
      </c>
      <c r="O23" s="179"/>
      <c r="P23" s="621" t="s">
        <v>401</v>
      </c>
      <c r="Q23" s="622"/>
      <c r="R23" s="622"/>
      <c r="S23" s="215">
        <f>$I$5</f>
        <v>0</v>
      </c>
      <c r="T23" s="204"/>
      <c r="X23" s="389"/>
      <c r="Y23" s="389"/>
      <c r="Z23" s="389"/>
    </row>
    <row r="24" spans="1:33" ht="43.2" x14ac:dyDescent="0.3">
      <c r="A24" s="183" t="s">
        <v>319</v>
      </c>
      <c r="B24" s="295" t="str">
        <f>IFERROR(VLOOKUP(CONCATENATE($I$5,B8),'Samleark timer'!$E:$F,2,0),"Indtast årstal i celle I5")</f>
        <v>Indtast årstal i celle I5</v>
      </c>
      <c r="C24" s="295" t="str">
        <f>IFERROR(VLOOKUP(CONCATENATE($I$5,C8),'Samleark timer'!$E:$F,2,0),"Indtast årstal i celle I5")</f>
        <v>Indtast årstal i celle I5</v>
      </c>
      <c r="D24" s="295" t="str">
        <f>IFERROR(VLOOKUP(CONCATENATE($I$5,D8),'Samleark timer'!$E:$F,2,0),"Indtast årstal i celle I5")</f>
        <v>Indtast årstal i celle I5</v>
      </c>
      <c r="E24" s="295" t="str">
        <f>IFERROR(VLOOKUP(CONCATENATE($I$5,E8),'Samleark timer'!$E:$F,2,0),"Indtast årstal i celle I5")</f>
        <v>Indtast årstal i celle I5</v>
      </c>
      <c r="F24" s="295" t="str">
        <f>IFERROR(VLOOKUP(CONCATENATE($I$5,F8),'Samleark timer'!$E:$F,2,0),"Indtast årstal i celle I5")</f>
        <v>Indtast årstal i celle I5</v>
      </c>
      <c r="G24" s="295" t="str">
        <f>IFERROR(VLOOKUP(CONCATENATE($I$5,G8),'Samleark timer'!$E:$F,2,0),"Indtast årstal i celle I5")</f>
        <v>Indtast årstal i celle I5</v>
      </c>
      <c r="H24" s="295" t="str">
        <f>IFERROR(VLOOKUP(CONCATENATE($I$5,H8),'Samleark timer'!$E:$F,2,0),"Indtast årstal i celle I5")</f>
        <v>Indtast årstal i celle I5</v>
      </c>
      <c r="I24" s="295" t="str">
        <f>IFERROR(VLOOKUP(CONCATENATE($I$5,I8),'Samleark timer'!$E:$F,2,0),"Indtast årstal i celle I5")</f>
        <v>Indtast årstal i celle I5</v>
      </c>
      <c r="J24" s="295" t="str">
        <f>IFERROR(VLOOKUP(CONCATENATE($I$5,J8),'Samleark timer'!$E:$F,2,0),"Indtast årstal i celle I5")</f>
        <v>Indtast årstal i celle I5</v>
      </c>
      <c r="K24" s="295" t="str">
        <f>IFERROR(VLOOKUP(CONCATENATE($I$5,K8),'Samleark timer'!$E:$F,2,0),"Indtast årstal i celle I5")</f>
        <v>Indtast årstal i celle I5</v>
      </c>
      <c r="L24" s="295" t="str">
        <f>IFERROR(VLOOKUP(CONCATENATE($I$5,L8),'Samleark timer'!$E:$F,2,0),"Indtast årstal i celle I5")</f>
        <v>Indtast årstal i celle I5</v>
      </c>
      <c r="M24" s="295" t="str">
        <f>IFERROR(VLOOKUP(CONCATENATE($I$5,M8),'Samleark timer'!$E:$F,2,0),"Indtast årstal i celle I5")</f>
        <v>Indtast årstal i celle I5</v>
      </c>
      <c r="N24" s="254">
        <f>SUM(B24:M24)</f>
        <v>0</v>
      </c>
      <c r="O24" s="216"/>
      <c r="P24" s="620"/>
      <c r="Q24" s="589"/>
      <c r="R24" s="589"/>
      <c r="S24" s="589"/>
      <c r="T24" s="589"/>
      <c r="U24" s="589"/>
      <c r="V24" s="589"/>
      <c r="W24" s="589"/>
      <c r="X24" s="589"/>
      <c r="Y24" s="589"/>
      <c r="Z24" s="589"/>
      <c r="AA24" s="589"/>
      <c r="AB24" s="589"/>
      <c r="AC24" s="589"/>
      <c r="AD24" s="589"/>
      <c r="AE24" s="589"/>
      <c r="AF24" s="589"/>
      <c r="AG24" s="589"/>
    </row>
    <row r="25" spans="1:33" ht="15" thickBot="1" x14ac:dyDescent="0.35">
      <c r="A25" s="183" t="s">
        <v>323</v>
      </c>
      <c r="B25" s="399">
        <v>0</v>
      </c>
      <c r="C25" s="399">
        <v>0</v>
      </c>
      <c r="D25" s="399">
        <v>0</v>
      </c>
      <c r="E25" s="399">
        <v>0</v>
      </c>
      <c r="F25" s="399">
        <v>0</v>
      </c>
      <c r="G25" s="399">
        <v>0</v>
      </c>
      <c r="H25" s="399">
        <v>0</v>
      </c>
      <c r="I25" s="399">
        <v>0</v>
      </c>
      <c r="J25" s="399">
        <v>0</v>
      </c>
      <c r="K25" s="399">
        <v>0</v>
      </c>
      <c r="L25" s="399">
        <v>0</v>
      </c>
      <c r="M25" s="399">
        <v>0</v>
      </c>
      <c r="N25" s="255">
        <f>SUM(B25:M25)</f>
        <v>0</v>
      </c>
      <c r="O25" s="95"/>
      <c r="P25" s="589"/>
      <c r="Q25" s="589"/>
      <c r="R25" s="589"/>
      <c r="S25" s="589"/>
      <c r="T25" s="589"/>
      <c r="U25" s="589"/>
      <c r="V25" s="589"/>
      <c r="W25" s="589"/>
      <c r="X25" s="589"/>
      <c r="Y25" s="589"/>
      <c r="Z25" s="589"/>
      <c r="AA25" s="589"/>
      <c r="AB25" s="589"/>
      <c r="AC25" s="589"/>
      <c r="AD25" s="589"/>
      <c r="AE25" s="589"/>
      <c r="AF25" s="589"/>
      <c r="AG25" s="589"/>
    </row>
    <row r="26" spans="1:33" ht="15" thickBot="1" x14ac:dyDescent="0.35">
      <c r="A26" s="265"/>
      <c r="B26" s="266"/>
      <c r="C26" s="266"/>
      <c r="D26" s="266"/>
      <c r="E26" s="266"/>
      <c r="F26" s="266"/>
      <c r="G26" s="266"/>
      <c r="H26" s="266"/>
      <c r="I26" s="266"/>
      <c r="J26" s="266"/>
      <c r="K26" s="266"/>
      <c r="L26" s="266"/>
      <c r="M26" s="267"/>
      <c r="N26" s="257"/>
      <c r="O26" s="185"/>
      <c r="P26" s="589"/>
      <c r="Q26" s="589"/>
      <c r="R26" s="589"/>
      <c r="S26" s="589"/>
      <c r="T26" s="589"/>
      <c r="U26" s="589"/>
      <c r="V26" s="589"/>
      <c r="W26" s="589"/>
      <c r="X26" s="589"/>
      <c r="Y26" s="589"/>
      <c r="Z26" s="589"/>
      <c r="AA26" s="589"/>
      <c r="AB26" s="589"/>
      <c r="AC26" s="589"/>
      <c r="AD26" s="589"/>
      <c r="AE26" s="589"/>
      <c r="AF26" s="589"/>
      <c r="AG26" s="589"/>
    </row>
    <row r="27" spans="1:33" ht="43.2" x14ac:dyDescent="0.3">
      <c r="A27" s="184" t="s">
        <v>404</v>
      </c>
      <c r="B27" s="296" t="str">
        <f>IFERROR(+B21*B24,"Indtast årstal i celle I5")</f>
        <v>Indtast årstal i celle I5</v>
      </c>
      <c r="C27" s="296" t="str">
        <f t="shared" ref="C27:M27" si="5">IFERROR(+C21*C24,"Indtast årstal i celle I5")</f>
        <v>Indtast årstal i celle I5</v>
      </c>
      <c r="D27" s="296" t="str">
        <f t="shared" si="5"/>
        <v>Indtast årstal i celle I5</v>
      </c>
      <c r="E27" s="296" t="str">
        <f t="shared" si="5"/>
        <v>Indtast årstal i celle I5</v>
      </c>
      <c r="F27" s="296" t="str">
        <f t="shared" si="5"/>
        <v>Indtast årstal i celle I5</v>
      </c>
      <c r="G27" s="296" t="str">
        <f t="shared" si="5"/>
        <v>Indtast årstal i celle I5</v>
      </c>
      <c r="H27" s="296" t="str">
        <f t="shared" si="5"/>
        <v>Indtast årstal i celle I5</v>
      </c>
      <c r="I27" s="296" t="str">
        <f t="shared" si="5"/>
        <v>Indtast årstal i celle I5</v>
      </c>
      <c r="J27" s="296" t="str">
        <f t="shared" si="5"/>
        <v>Indtast årstal i celle I5</v>
      </c>
      <c r="K27" s="296" t="str">
        <f t="shared" si="5"/>
        <v>Indtast årstal i celle I5</v>
      </c>
      <c r="L27" s="296" t="str">
        <f t="shared" si="5"/>
        <v>Indtast årstal i celle I5</v>
      </c>
      <c r="M27" s="296" t="str">
        <f t="shared" si="5"/>
        <v>Indtast årstal i celle I5</v>
      </c>
      <c r="N27" s="258">
        <f>SUM(B27:M27)</f>
        <v>0</v>
      </c>
      <c r="O27" s="216"/>
      <c r="P27" s="589"/>
      <c r="Q27" s="589"/>
      <c r="R27" s="589"/>
      <c r="S27" s="589"/>
      <c r="T27" s="589"/>
      <c r="U27" s="589"/>
      <c r="V27" s="589"/>
      <c r="W27" s="589"/>
      <c r="X27" s="589"/>
      <c r="Y27" s="589"/>
      <c r="Z27" s="589"/>
      <c r="AA27" s="589"/>
      <c r="AB27" s="589"/>
      <c r="AC27" s="589"/>
      <c r="AD27" s="589"/>
      <c r="AE27" s="589"/>
      <c r="AF27" s="589"/>
      <c r="AG27" s="589"/>
    </row>
    <row r="28" spans="1:33" ht="15" thickBot="1" x14ac:dyDescent="0.35">
      <c r="A28" s="184" t="s">
        <v>325</v>
      </c>
      <c r="B28" s="193">
        <f>IF(OR(B21&gt;B22),(B22*B25),(B21*B25))</f>
        <v>0</v>
      </c>
      <c r="C28" s="193">
        <f t="shared" ref="C28:M28" si="6">IF(OR(C21&gt;C22),(C22*C25),(C21*C25))</f>
        <v>0</v>
      </c>
      <c r="D28" s="193">
        <f t="shared" si="6"/>
        <v>0</v>
      </c>
      <c r="E28" s="193">
        <f t="shared" si="6"/>
        <v>0</v>
      </c>
      <c r="F28" s="193">
        <f t="shared" si="6"/>
        <v>0</v>
      </c>
      <c r="G28" s="193">
        <f t="shared" si="6"/>
        <v>0</v>
      </c>
      <c r="H28" s="193">
        <f t="shared" si="6"/>
        <v>0</v>
      </c>
      <c r="I28" s="193">
        <f t="shared" si="6"/>
        <v>0</v>
      </c>
      <c r="J28" s="193">
        <f t="shared" si="6"/>
        <v>0</v>
      </c>
      <c r="K28" s="193">
        <f t="shared" si="6"/>
        <v>0</v>
      </c>
      <c r="L28" s="193">
        <f t="shared" si="6"/>
        <v>0</v>
      </c>
      <c r="M28" s="256">
        <f t="shared" si="6"/>
        <v>0</v>
      </c>
      <c r="N28" s="255">
        <f>SUM(B28:M28)</f>
        <v>0</v>
      </c>
      <c r="O28" s="216"/>
      <c r="P28" s="589"/>
      <c r="Q28" s="589"/>
      <c r="R28" s="589"/>
      <c r="S28" s="589"/>
      <c r="T28" s="589"/>
      <c r="U28" s="589"/>
      <c r="V28" s="589"/>
      <c r="W28" s="589"/>
      <c r="X28" s="589"/>
      <c r="Y28" s="589"/>
      <c r="Z28" s="589"/>
      <c r="AA28" s="589"/>
      <c r="AB28" s="589"/>
      <c r="AC28" s="589"/>
      <c r="AD28" s="589"/>
      <c r="AE28" s="589"/>
      <c r="AF28" s="589"/>
      <c r="AG28" s="589"/>
    </row>
    <row r="29" spans="1:33" x14ac:dyDescent="0.3">
      <c r="A29" s="402"/>
      <c r="B29" s="403"/>
      <c r="C29" s="403"/>
      <c r="D29" s="403"/>
      <c r="E29" s="403"/>
      <c r="F29" s="403"/>
      <c r="G29" s="404"/>
      <c r="H29" s="404"/>
      <c r="I29" s="404"/>
      <c r="J29" s="404"/>
      <c r="K29" s="404"/>
      <c r="L29" s="404"/>
      <c r="M29" s="404"/>
      <c r="N29" s="173"/>
      <c r="O29" s="173"/>
      <c r="P29" s="382"/>
      <c r="Q29" s="382"/>
      <c r="R29" s="382"/>
      <c r="S29" s="382"/>
      <c r="T29" s="382"/>
      <c r="U29" s="382"/>
      <c r="V29" s="382"/>
      <c r="W29" s="382"/>
      <c r="X29" s="382"/>
      <c r="Y29" s="382"/>
      <c r="Z29" s="382"/>
      <c r="AA29" s="382"/>
      <c r="AB29" s="386"/>
      <c r="AC29" s="386"/>
      <c r="AD29" s="386"/>
      <c r="AE29" s="386"/>
      <c r="AF29" s="386"/>
      <c r="AG29" s="386"/>
    </row>
    <row r="30" spans="1:33" ht="15" hidden="1" thickBot="1" x14ac:dyDescent="0.35">
      <c r="A30" s="405" t="s">
        <v>320</v>
      </c>
      <c r="B30" s="406"/>
      <c r="C30" s="406"/>
      <c r="D30" s="406"/>
      <c r="E30" s="406"/>
      <c r="F30" s="406"/>
      <c r="G30" s="406"/>
      <c r="H30" s="406"/>
      <c r="I30" s="406"/>
      <c r="J30" s="406"/>
      <c r="K30" s="406"/>
      <c r="L30" s="406"/>
      <c r="M30" s="407"/>
      <c r="N30" s="253" t="s">
        <v>52</v>
      </c>
      <c r="O30" s="370" t="s">
        <v>461</v>
      </c>
      <c r="P30" s="621" t="s">
        <v>402</v>
      </c>
      <c r="Q30" s="622"/>
      <c r="R30" s="622"/>
      <c r="S30" s="215">
        <f>$I$5</f>
        <v>0</v>
      </c>
      <c r="T30" s="204"/>
      <c r="X30" s="389"/>
      <c r="Y30" s="389"/>
      <c r="Z30" s="389"/>
    </row>
    <row r="31" spans="1:33" hidden="1" x14ac:dyDescent="0.3">
      <c r="A31" s="175" t="s">
        <v>321</v>
      </c>
      <c r="B31" s="400">
        <f t="shared" ref="B31:M31" si="7">IF(OR(B21&gt;B22),(B22),(B21))</f>
        <v>0</v>
      </c>
      <c r="C31" s="400">
        <f t="shared" si="7"/>
        <v>0</v>
      </c>
      <c r="D31" s="400">
        <f t="shared" si="7"/>
        <v>0</v>
      </c>
      <c r="E31" s="400">
        <f t="shared" si="7"/>
        <v>0</v>
      </c>
      <c r="F31" s="400">
        <f t="shared" si="7"/>
        <v>0</v>
      </c>
      <c r="G31" s="400">
        <f t="shared" si="7"/>
        <v>0</v>
      </c>
      <c r="H31" s="400">
        <f t="shared" si="7"/>
        <v>0</v>
      </c>
      <c r="I31" s="400">
        <f t="shared" si="7"/>
        <v>0</v>
      </c>
      <c r="J31" s="400">
        <f t="shared" si="7"/>
        <v>0</v>
      </c>
      <c r="K31" s="400">
        <f t="shared" si="7"/>
        <v>0</v>
      </c>
      <c r="L31" s="400">
        <f t="shared" si="7"/>
        <v>0</v>
      </c>
      <c r="M31" s="401">
        <f t="shared" si="7"/>
        <v>0</v>
      </c>
      <c r="N31" s="259"/>
      <c r="O31" s="370" t="s">
        <v>461</v>
      </c>
      <c r="P31" s="620"/>
      <c r="Q31" s="619"/>
      <c r="R31" s="619"/>
      <c r="S31" s="619"/>
      <c r="T31" s="619"/>
      <c r="U31" s="619"/>
      <c r="V31" s="619"/>
      <c r="W31" s="619"/>
      <c r="X31" s="619"/>
      <c r="Y31" s="619"/>
      <c r="Z31" s="619"/>
      <c r="AA31" s="619"/>
      <c r="AB31" s="589"/>
      <c r="AC31" s="589"/>
      <c r="AD31" s="589"/>
      <c r="AE31" s="589"/>
      <c r="AF31" s="589"/>
      <c r="AG31" s="589"/>
    </row>
    <row r="32" spans="1:33" ht="15" hidden="1" thickBot="1" x14ac:dyDescent="0.35">
      <c r="A32" s="175" t="s">
        <v>322</v>
      </c>
      <c r="B32" s="400">
        <f>IFERROR(IF(OR(B24&gt;B25),(B25),(B24)),0)</f>
        <v>0</v>
      </c>
      <c r="C32" s="400">
        <f t="shared" ref="C32:M32" si="8">IFERROR(IF(OR(C24&gt;C25),(C25),(C24)),0)</f>
        <v>0</v>
      </c>
      <c r="D32" s="400">
        <f t="shared" si="8"/>
        <v>0</v>
      </c>
      <c r="E32" s="400">
        <f t="shared" si="8"/>
        <v>0</v>
      </c>
      <c r="F32" s="400">
        <f t="shared" si="8"/>
        <v>0</v>
      </c>
      <c r="G32" s="400">
        <f t="shared" si="8"/>
        <v>0</v>
      </c>
      <c r="H32" s="400">
        <f t="shared" si="8"/>
        <v>0</v>
      </c>
      <c r="I32" s="400">
        <f t="shared" si="8"/>
        <v>0</v>
      </c>
      <c r="J32" s="400">
        <f t="shared" si="8"/>
        <v>0</v>
      </c>
      <c r="K32" s="400">
        <f t="shared" si="8"/>
        <v>0</v>
      </c>
      <c r="L32" s="400">
        <f t="shared" si="8"/>
        <v>0</v>
      </c>
      <c r="M32" s="400">
        <f t="shared" si="8"/>
        <v>0</v>
      </c>
      <c r="N32" s="260">
        <f>SUM(B32:M32)</f>
        <v>0</v>
      </c>
      <c r="O32" s="370" t="s">
        <v>461</v>
      </c>
      <c r="P32" s="619"/>
      <c r="Q32" s="619"/>
      <c r="R32" s="619"/>
      <c r="S32" s="619"/>
      <c r="T32" s="619"/>
      <c r="U32" s="619"/>
      <c r="V32" s="619"/>
      <c r="W32" s="619"/>
      <c r="X32" s="619"/>
      <c r="Y32" s="619"/>
      <c r="Z32" s="619"/>
      <c r="AA32" s="619"/>
      <c r="AB32" s="589"/>
      <c r="AC32" s="589"/>
      <c r="AD32" s="589"/>
      <c r="AE32" s="589"/>
      <c r="AF32" s="589"/>
      <c r="AG32" s="589"/>
    </row>
    <row r="33" spans="1:33" hidden="1" x14ac:dyDescent="0.3">
      <c r="A33" s="118"/>
      <c r="B33" s="279"/>
      <c r="C33" s="279"/>
      <c r="D33" s="279"/>
      <c r="E33" s="279"/>
      <c r="F33" s="201"/>
      <c r="G33" s="201"/>
      <c r="H33" s="201"/>
      <c r="I33" s="201"/>
      <c r="J33" s="201"/>
      <c r="K33" s="201"/>
      <c r="L33" s="201"/>
      <c r="M33" s="201"/>
      <c r="N33" s="202"/>
      <c r="O33" s="370" t="s">
        <v>461</v>
      </c>
      <c r="P33" s="619"/>
      <c r="Q33" s="619"/>
      <c r="R33" s="619"/>
      <c r="S33" s="619"/>
      <c r="T33" s="619"/>
      <c r="U33" s="619"/>
      <c r="V33" s="619"/>
      <c r="W33" s="619"/>
      <c r="X33" s="619"/>
      <c r="Y33" s="619"/>
      <c r="Z33" s="619"/>
      <c r="AA33" s="619"/>
      <c r="AB33" s="589"/>
      <c r="AC33" s="589"/>
      <c r="AD33" s="589"/>
      <c r="AE33" s="589"/>
      <c r="AF33" s="589"/>
      <c r="AG33" s="589"/>
    </row>
    <row r="34" spans="1:33" hidden="1" x14ac:dyDescent="0.3">
      <c r="A34" s="175" t="s">
        <v>324</v>
      </c>
      <c r="B34" s="400">
        <f>+B31*B32</f>
        <v>0</v>
      </c>
      <c r="C34" s="400">
        <f t="shared" ref="C34:M34" si="9">+C31*C32</f>
        <v>0</v>
      </c>
      <c r="D34" s="400">
        <f t="shared" si="9"/>
        <v>0</v>
      </c>
      <c r="E34" s="400">
        <f t="shared" si="9"/>
        <v>0</v>
      </c>
      <c r="F34" s="400">
        <f t="shared" si="9"/>
        <v>0</v>
      </c>
      <c r="G34" s="400">
        <f t="shared" si="9"/>
        <v>0</v>
      </c>
      <c r="H34" s="400">
        <f t="shared" si="9"/>
        <v>0</v>
      </c>
      <c r="I34" s="400">
        <f t="shared" si="9"/>
        <v>0</v>
      </c>
      <c r="J34" s="400">
        <f t="shared" si="9"/>
        <v>0</v>
      </c>
      <c r="K34" s="400">
        <f t="shared" si="9"/>
        <v>0</v>
      </c>
      <c r="L34" s="400">
        <f t="shared" si="9"/>
        <v>0</v>
      </c>
      <c r="M34" s="400">
        <f t="shared" si="9"/>
        <v>0</v>
      </c>
      <c r="N34" s="200">
        <f>SUM(B34:M34)</f>
        <v>0</v>
      </c>
      <c r="O34" s="370" t="s">
        <v>461</v>
      </c>
      <c r="P34" s="619"/>
      <c r="Q34" s="619"/>
      <c r="R34" s="619"/>
      <c r="S34" s="619"/>
      <c r="T34" s="619"/>
      <c r="U34" s="619"/>
      <c r="V34" s="619"/>
      <c r="W34" s="619"/>
      <c r="X34" s="619"/>
      <c r="Y34" s="619"/>
      <c r="Z34" s="619"/>
      <c r="AA34" s="619"/>
      <c r="AB34" s="589"/>
      <c r="AC34" s="589"/>
      <c r="AD34" s="589"/>
      <c r="AE34" s="589"/>
      <c r="AF34" s="589"/>
      <c r="AG34" s="589"/>
    </row>
    <row r="35" spans="1:33" hidden="1" x14ac:dyDescent="0.3">
      <c r="A35" s="176"/>
      <c r="B35" s="177"/>
      <c r="C35" s="203"/>
      <c r="D35" s="177"/>
      <c r="E35" s="177"/>
      <c r="F35" s="177"/>
      <c r="G35" s="177"/>
      <c r="H35" s="177"/>
      <c r="I35" s="177"/>
      <c r="J35" s="177"/>
      <c r="K35" s="177"/>
      <c r="L35" s="177"/>
      <c r="M35" s="177"/>
      <c r="N35" s="178"/>
      <c r="P35" s="386"/>
      <c r="Q35" s="386"/>
      <c r="R35" s="386"/>
      <c r="S35" s="386"/>
      <c r="T35" s="386"/>
      <c r="U35" s="386"/>
      <c r="V35" s="386"/>
      <c r="W35" s="386"/>
      <c r="X35" s="386"/>
      <c r="Y35" s="386"/>
      <c r="Z35" s="386"/>
      <c r="AA35" s="386"/>
    </row>
    <row r="36" spans="1:33" x14ac:dyDescent="0.3">
      <c r="A36" s="9"/>
    </row>
    <row r="37" spans="1:33" ht="15" thickBot="1" x14ac:dyDescent="0.35">
      <c r="A37" s="293" t="s">
        <v>88</v>
      </c>
      <c r="B37" s="277"/>
      <c r="C37" s="291"/>
      <c r="D37" s="180"/>
      <c r="E37" s="249"/>
      <c r="F37" s="58"/>
      <c r="G37" s="58"/>
      <c r="H37" s="58"/>
      <c r="I37" s="58"/>
      <c r="J37" s="58"/>
      <c r="K37" s="58"/>
      <c r="L37" s="58"/>
      <c r="M37" s="59"/>
    </row>
    <row r="38" spans="1:33" ht="15" thickBot="1" x14ac:dyDescent="0.35">
      <c r="A38" s="181" t="s">
        <v>423</v>
      </c>
      <c r="B38" s="610">
        <f>+'Timereg. Navn 4'!$B$5</f>
        <v>0</v>
      </c>
      <c r="C38" s="611"/>
      <c r="D38" s="611"/>
      <c r="E38" s="611"/>
      <c r="F38" s="612"/>
      <c r="G38" s="60"/>
      <c r="H38" s="60"/>
      <c r="I38" s="268" t="s">
        <v>418</v>
      </c>
      <c r="J38" s="269"/>
      <c r="K38" s="269"/>
      <c r="L38" s="269"/>
      <c r="M38" s="61"/>
      <c r="O38" s="6"/>
    </row>
    <row r="39" spans="1:33" ht="15.6" thickTop="1" thickBot="1" x14ac:dyDescent="0.35">
      <c r="A39" s="102" t="s">
        <v>421</v>
      </c>
      <c r="B39" s="625">
        <f>+'Timereg. Navn 4'!$B$6</f>
        <v>0</v>
      </c>
      <c r="C39" s="626"/>
      <c r="D39" s="627"/>
      <c r="E39" s="60"/>
      <c r="F39" s="192" t="s">
        <v>380</v>
      </c>
      <c r="G39" s="393" t="s">
        <v>381</v>
      </c>
      <c r="H39" s="60"/>
      <c r="I39" s="270" t="s">
        <v>417</v>
      </c>
      <c r="J39" s="270"/>
      <c r="K39" s="271"/>
      <c r="L39" s="271"/>
      <c r="M39" s="61"/>
      <c r="O39" s="6"/>
    </row>
    <row r="40" spans="1:33" ht="15.6" thickTop="1" thickBot="1" x14ac:dyDescent="0.35">
      <c r="A40" s="64"/>
      <c r="B40" s="60"/>
      <c r="C40" s="60"/>
      <c r="D40" s="60"/>
      <c r="E40" s="60"/>
      <c r="F40" s="60"/>
      <c r="G40" s="62"/>
      <c r="H40" s="62"/>
      <c r="I40" s="60"/>
      <c r="J40" s="62"/>
      <c r="K40" s="62"/>
      <c r="L40" s="62"/>
      <c r="M40" s="63"/>
      <c r="O40" s="6"/>
    </row>
    <row r="41" spans="1:33" ht="15.6" thickTop="1" thickBot="1" x14ac:dyDescent="0.35">
      <c r="A41" s="57" t="s">
        <v>11</v>
      </c>
      <c r="B41" s="636">
        <f>+'Timereg. Navn 4'!$B$7</f>
        <v>0</v>
      </c>
      <c r="C41" s="637"/>
      <c r="D41" s="637"/>
      <c r="E41" s="637"/>
      <c r="F41" s="638"/>
      <c r="G41" s="7"/>
      <c r="H41" s="57" t="s">
        <v>313</v>
      </c>
      <c r="I41" s="393"/>
      <c r="J41" s="7"/>
      <c r="K41" s="5"/>
      <c r="L41" s="5"/>
      <c r="M41" s="5"/>
      <c r="O41" s="6"/>
    </row>
    <row r="42" spans="1:33" ht="49.2" customHeight="1" x14ac:dyDescent="0.3">
      <c r="A42" s="297" t="s">
        <v>413</v>
      </c>
      <c r="B42" s="628" t="str">
        <f>IF(+'Timereg. Navn 4'!$B$4=0,"Vælg 'Kommune' eller 'Naturstyrelsen' på fanen 'Timereg. Navn'",+'Timereg. Navn 4'!$B$4)</f>
        <v>Vælg 'Kommune' eller 'Naturstyrelsen' på fanen 'Timereg. Navn'</v>
      </c>
      <c r="C42" s="629"/>
      <c r="D42" s="286"/>
      <c r="E42" s="287"/>
      <c r="F42" s="172"/>
      <c r="G42" s="1"/>
      <c r="H42" s="1"/>
      <c r="I42" s="5"/>
      <c r="J42" s="1"/>
      <c r="K42" s="1"/>
      <c r="L42" s="1"/>
      <c r="M42" s="1"/>
      <c r="O42" s="6"/>
    </row>
    <row r="43" spans="1:33" ht="15" thickBot="1" x14ac:dyDescent="0.35">
      <c r="A43" s="274"/>
      <c r="B43" s="623" t="s">
        <v>19</v>
      </c>
      <c r="C43" s="624"/>
      <c r="D43" s="244">
        <v>0.15</v>
      </c>
      <c r="E43" s="288">
        <f>0.15*N64</f>
        <v>0</v>
      </c>
      <c r="F43" s="207"/>
      <c r="G43" s="66"/>
      <c r="H43" s="66"/>
      <c r="I43" s="66"/>
      <c r="J43" s="66"/>
      <c r="K43" s="66"/>
      <c r="L43" s="66"/>
      <c r="M43" s="66"/>
      <c r="N43" s="95"/>
      <c r="O43" s="6"/>
    </row>
    <row r="44" spans="1:33" ht="15" thickBot="1" x14ac:dyDescent="0.35">
      <c r="A44" s="78"/>
      <c r="B44" s="79" t="s">
        <v>35</v>
      </c>
      <c r="C44" s="79" t="s">
        <v>36</v>
      </c>
      <c r="D44" s="65" t="s">
        <v>37</v>
      </c>
      <c r="E44" s="242" t="s">
        <v>38</v>
      </c>
      <c r="F44" s="248" t="s">
        <v>240</v>
      </c>
      <c r="G44" s="243" t="s">
        <v>39</v>
      </c>
      <c r="H44" s="79" t="s">
        <v>40</v>
      </c>
      <c r="I44" s="79" t="s">
        <v>41</v>
      </c>
      <c r="J44" s="79" t="s">
        <v>241</v>
      </c>
      <c r="K44" s="79" t="s">
        <v>242</v>
      </c>
      <c r="L44" s="79" t="s">
        <v>243</v>
      </c>
      <c r="M44" s="79" t="s">
        <v>244</v>
      </c>
      <c r="O44" s="6"/>
    </row>
    <row r="45" spans="1:33" x14ac:dyDescent="0.3">
      <c r="A45" s="182" t="s">
        <v>42</v>
      </c>
      <c r="B45" s="395">
        <v>0</v>
      </c>
      <c r="C45" s="395">
        <v>0</v>
      </c>
      <c r="D45" s="395">
        <v>0</v>
      </c>
      <c r="E45" s="395">
        <v>0</v>
      </c>
      <c r="F45" s="395">
        <v>0</v>
      </c>
      <c r="G45" s="395">
        <v>0</v>
      </c>
      <c r="H45" s="395">
        <v>0</v>
      </c>
      <c r="I45" s="395">
        <v>0</v>
      </c>
      <c r="J45" s="395">
        <v>0</v>
      </c>
      <c r="K45" s="395">
        <v>0</v>
      </c>
      <c r="L45" s="395">
        <v>0</v>
      </c>
      <c r="M45" s="395">
        <v>0</v>
      </c>
      <c r="O45" s="6"/>
    </row>
    <row r="46" spans="1:33" ht="15" thickBot="1" x14ac:dyDescent="0.35">
      <c r="A46" s="274" t="s">
        <v>43</v>
      </c>
      <c r="B46" s="396">
        <v>0</v>
      </c>
      <c r="C46" s="396">
        <v>0</v>
      </c>
      <c r="D46" s="396">
        <v>0</v>
      </c>
      <c r="E46" s="396">
        <v>0</v>
      </c>
      <c r="F46" s="396">
        <v>0</v>
      </c>
      <c r="G46" s="396">
        <v>0</v>
      </c>
      <c r="H46" s="396">
        <v>0</v>
      </c>
      <c r="I46" s="396">
        <v>0</v>
      </c>
      <c r="J46" s="396">
        <v>0</v>
      </c>
      <c r="K46" s="396">
        <v>0</v>
      </c>
      <c r="L46" s="396">
        <v>0</v>
      </c>
      <c r="M46" s="396">
        <v>0</v>
      </c>
      <c r="O46" s="6"/>
    </row>
    <row r="47" spans="1:33" x14ac:dyDescent="0.3">
      <c r="A47" s="272" t="s">
        <v>44</v>
      </c>
      <c r="B47" s="273">
        <f t="shared" ref="B47:M47" si="10">SUM(B45:B46)</f>
        <v>0</v>
      </c>
      <c r="C47" s="273">
        <f t="shared" si="10"/>
        <v>0</v>
      </c>
      <c r="D47" s="273">
        <f t="shared" si="10"/>
        <v>0</v>
      </c>
      <c r="E47" s="273">
        <f t="shared" si="10"/>
        <v>0</v>
      </c>
      <c r="F47" s="273">
        <f t="shared" si="10"/>
        <v>0</v>
      </c>
      <c r="G47" s="273">
        <f t="shared" si="10"/>
        <v>0</v>
      </c>
      <c r="H47" s="273">
        <f t="shared" si="10"/>
        <v>0</v>
      </c>
      <c r="I47" s="273">
        <f t="shared" si="10"/>
        <v>0</v>
      </c>
      <c r="J47" s="273">
        <f t="shared" si="10"/>
        <v>0</v>
      </c>
      <c r="K47" s="273">
        <f t="shared" si="10"/>
        <v>0</v>
      </c>
      <c r="L47" s="273">
        <f t="shared" si="10"/>
        <v>0</v>
      </c>
      <c r="M47" s="273">
        <f t="shared" si="10"/>
        <v>0</v>
      </c>
      <c r="O47" s="6"/>
    </row>
    <row r="48" spans="1:33" x14ac:dyDescent="0.3">
      <c r="A48" s="251"/>
      <c r="B48" s="252"/>
      <c r="C48" s="252"/>
      <c r="D48" s="252"/>
      <c r="E48" s="252"/>
      <c r="F48" s="252"/>
      <c r="G48" s="252"/>
      <c r="H48" s="252"/>
      <c r="I48" s="252"/>
      <c r="J48" s="252"/>
      <c r="K48" s="252"/>
      <c r="L48" s="252"/>
      <c r="M48" s="252"/>
      <c r="O48" s="6"/>
    </row>
    <row r="49" spans="1:33" ht="43.2" x14ac:dyDescent="0.3">
      <c r="A49" s="194" t="s">
        <v>45</v>
      </c>
      <c r="B49" s="298" t="str">
        <f>IF('Timereg. Navn 4'!$B$4="","Celle B42 skal være udfyldt",IF(AND($B$6="Kommune",B47&gt;0),B47*1.95/100,IF(AND($B$6="Naturstyrelsen",B47&gt;0),B47*1.5/100,"0,00")))</f>
        <v>Celle B42 skal være udfyldt</v>
      </c>
      <c r="C49" s="298" t="str">
        <f>IF('Timereg. Navn 4'!$B$4="","Celle B42 skal være udfyldt",IF(AND($B$6="Kommune",C47&gt;0),C47*1.95/100,IF(AND($B$6="Naturstyrelsen",C47&gt;0),C47*1.5/100,"0,00")))</f>
        <v>Celle B42 skal være udfyldt</v>
      </c>
      <c r="D49" s="298" t="str">
        <f>IF('Timereg. Navn 4'!$B$4="","Celle B42 skal være udfyldt",IF(AND($B$6="Kommune",D47&gt;0),D47*1.95/100,IF(AND($B$6="Naturstyrelsen",D47&gt;0),D47*1.5/100,"0,00")))</f>
        <v>Celle B42 skal være udfyldt</v>
      </c>
      <c r="E49" s="298" t="str">
        <f>IF('Timereg. Navn 4'!$B$4="","Celle B42 skal være udfyldt",IF(AND($B$6="Kommune",E47&gt;0),E47*1.95/100,IF(AND($B$6="Naturstyrelsen",E47&gt;0),E47*1.5/100,"0,00")))</f>
        <v>Celle B42 skal være udfyldt</v>
      </c>
      <c r="F49" s="298" t="str">
        <f>IF('Timereg. Navn 4'!$B$4="","Celle B42 skal være udfyldt",IF(AND($B$6="Kommune",F47&gt;0),F47*1.95/100,IF(AND($B$6="Naturstyrelsen",F47&gt;0),F47*1.5/100,"0,00")))</f>
        <v>Celle B42 skal være udfyldt</v>
      </c>
      <c r="G49" s="298" t="str">
        <f>IF('Timereg. Navn 4'!$B$4="","Celle B42 skal være udfyldt",IF(AND($B$6="Kommune",G47&gt;0),G47*1.95/100,IF(AND($B$6="Naturstyrelsen",G47&gt;0),G47*1.5/100,"0,00")))</f>
        <v>Celle B42 skal være udfyldt</v>
      </c>
      <c r="H49" s="298" t="str">
        <f>IF('Timereg. Navn 4'!$B$4="","Celle B42 skal være udfyldt",IF(AND($B$6="Kommune",H47&gt;0),H47*1.95/100,IF(AND($B$6="Naturstyrelsen",H47&gt;0),H47*1.5/100,"0,00")))</f>
        <v>Celle B42 skal være udfyldt</v>
      </c>
      <c r="I49" s="298" t="str">
        <f>IF('Timereg. Navn 4'!$B$4="","Celle B42 skal være udfyldt",IF(AND($B$6="Kommune",I47&gt;0),I47*1.95/100,IF(AND($B$6="Naturstyrelsen",I47&gt;0),I47*1.5/100,"0,00")))</f>
        <v>Celle B42 skal være udfyldt</v>
      </c>
      <c r="J49" s="298" t="str">
        <f>IF('Timereg. Navn 4'!$B$4="","Celle B42 skal være udfyldt",IF(AND($B$6="Kommune",J47&gt;0),J47*1.95/100,IF(AND($B$6="Naturstyrelsen",J47&gt;0),J47*1.5/100,"0,00")))</f>
        <v>Celle B42 skal være udfyldt</v>
      </c>
      <c r="K49" s="298" t="str">
        <f>IF('Timereg. Navn 4'!$B$4="","Celle B42 skal være udfyldt",IF(AND($B$6="Kommune",K47&gt;0),K47*1.95/100,IF(AND($B$6="Naturstyrelsen",K47&gt;0),K47*1.5/100,"0,00")))</f>
        <v>Celle B42 skal være udfyldt</v>
      </c>
      <c r="L49" s="298" t="str">
        <f>IF('Timereg. Navn 4'!$B$4="","Celle B42 skal være udfyldt",IF(AND($B$6="Kommune",L47&gt;0),L47*1.95/100,IF(AND($B$6="Naturstyrelsen",L47&gt;0),L47*1.5/100,"0,00")))</f>
        <v>Celle B42 skal være udfyldt</v>
      </c>
      <c r="M49" s="298" t="str">
        <f>IF('Timereg. Navn 4'!$B$4="","Celle B42 skal være udfyldt",IF(AND($B$6="Kommune",M47&gt;0),M47*1.95/100,IF(AND($B$6="Naturstyrelsen",M47&gt;0),M47*1.5/100,"0,00")))</f>
        <v>Celle B42 skal være udfyldt</v>
      </c>
      <c r="O49" s="6"/>
    </row>
    <row r="50" spans="1:33" x14ac:dyDescent="0.3">
      <c r="A50" s="251"/>
      <c r="B50" s="252"/>
      <c r="C50" s="252"/>
      <c r="D50" s="252"/>
      <c r="E50" s="252"/>
      <c r="F50" s="252"/>
      <c r="G50" s="252"/>
      <c r="H50" s="252"/>
      <c r="I50" s="252"/>
      <c r="J50" s="252"/>
      <c r="K50" s="252"/>
      <c r="L50" s="252"/>
      <c r="M50" s="252"/>
      <c r="O50" s="6"/>
    </row>
    <row r="51" spans="1:33" x14ac:dyDescent="0.3">
      <c r="A51" s="102" t="s">
        <v>46</v>
      </c>
      <c r="B51" s="397">
        <v>0</v>
      </c>
      <c r="C51" s="397">
        <v>0</v>
      </c>
      <c r="D51" s="397">
        <v>0</v>
      </c>
      <c r="E51" s="397">
        <v>0</v>
      </c>
      <c r="F51" s="397">
        <v>0</v>
      </c>
      <c r="G51" s="397">
        <v>0</v>
      </c>
      <c r="H51" s="397">
        <v>0</v>
      </c>
      <c r="I51" s="397">
        <v>0</v>
      </c>
      <c r="J51" s="397">
        <v>0</v>
      </c>
      <c r="K51" s="397">
        <v>0</v>
      </c>
      <c r="L51" s="397">
        <v>0</v>
      </c>
      <c r="M51" s="397">
        <v>0</v>
      </c>
      <c r="N51" s="10"/>
      <c r="O51" s="6"/>
    </row>
    <row r="52" spans="1:33" x14ac:dyDescent="0.3">
      <c r="A52" s="102" t="s">
        <v>47</v>
      </c>
      <c r="B52" s="397">
        <v>0</v>
      </c>
      <c r="C52" s="397">
        <v>0</v>
      </c>
      <c r="D52" s="397">
        <v>0</v>
      </c>
      <c r="E52" s="397">
        <v>0</v>
      </c>
      <c r="F52" s="397">
        <v>0</v>
      </c>
      <c r="G52" s="397">
        <v>0</v>
      </c>
      <c r="H52" s="397">
        <v>0</v>
      </c>
      <c r="I52" s="397">
        <v>0</v>
      </c>
      <c r="J52" s="397">
        <v>0</v>
      </c>
      <c r="K52" s="397">
        <v>0</v>
      </c>
      <c r="L52" s="397">
        <v>0</v>
      </c>
      <c r="M52" s="397">
        <v>0</v>
      </c>
      <c r="O52" s="6"/>
      <c r="P52" s="389"/>
      <c r="Q52" s="389"/>
      <c r="R52" s="389"/>
      <c r="S52" s="389"/>
      <c r="T52" s="389"/>
      <c r="U52" s="389"/>
      <c r="V52" s="389"/>
      <c r="W52" s="389"/>
      <c r="X52" s="389"/>
      <c r="Y52" s="389"/>
      <c r="Z52" s="389"/>
    </row>
    <row r="53" spans="1:33" ht="15" thickBot="1" x14ac:dyDescent="0.35">
      <c r="A53" s="275"/>
      <c r="B53" s="276"/>
      <c r="C53" s="276"/>
      <c r="D53" s="276"/>
      <c r="E53" s="276"/>
      <c r="F53" s="276"/>
      <c r="G53" s="276"/>
      <c r="H53" s="276"/>
      <c r="I53" s="276"/>
      <c r="J53" s="276"/>
      <c r="K53" s="276"/>
      <c r="L53" s="276"/>
      <c r="M53" s="276"/>
      <c r="O53" s="6"/>
      <c r="P53" s="389"/>
      <c r="Q53" s="389"/>
      <c r="R53" s="389"/>
      <c r="S53" s="389"/>
      <c r="T53" s="389"/>
      <c r="U53" s="389"/>
      <c r="V53" s="389"/>
      <c r="W53" s="389"/>
      <c r="X53" s="389"/>
      <c r="Y53" s="389"/>
      <c r="Z53" s="389"/>
    </row>
    <row r="54" spans="1:33" x14ac:dyDescent="0.3">
      <c r="A54" s="272" t="s">
        <v>48</v>
      </c>
      <c r="B54" s="273">
        <f>SUM(B47:B52)</f>
        <v>0</v>
      </c>
      <c r="C54" s="273">
        <f t="shared" ref="C54:M54" si="11">SUM(C47:C52)</f>
        <v>0</v>
      </c>
      <c r="D54" s="273">
        <f t="shared" si="11"/>
        <v>0</v>
      </c>
      <c r="E54" s="273">
        <f t="shared" si="11"/>
        <v>0</v>
      </c>
      <c r="F54" s="273">
        <f t="shared" si="11"/>
        <v>0</v>
      </c>
      <c r="G54" s="273">
        <f t="shared" si="11"/>
        <v>0</v>
      </c>
      <c r="H54" s="273">
        <f t="shared" si="11"/>
        <v>0</v>
      </c>
      <c r="I54" s="273">
        <f t="shared" si="11"/>
        <v>0</v>
      </c>
      <c r="J54" s="273">
        <f t="shared" si="11"/>
        <v>0</v>
      </c>
      <c r="K54" s="273">
        <f t="shared" si="11"/>
        <v>0</v>
      </c>
      <c r="L54" s="273">
        <f t="shared" si="11"/>
        <v>0</v>
      </c>
      <c r="M54" s="273">
        <f t="shared" si="11"/>
        <v>0</v>
      </c>
      <c r="O54" s="6"/>
      <c r="P54" s="389"/>
      <c r="Q54" s="389"/>
      <c r="R54" s="389"/>
      <c r="S54" s="389"/>
      <c r="T54" s="389"/>
      <c r="U54" s="389"/>
      <c r="V54" s="389"/>
      <c r="W54" s="389"/>
      <c r="X54" s="389"/>
      <c r="Y54" s="389"/>
      <c r="Z54" s="389"/>
    </row>
    <row r="55" spans="1:33" x14ac:dyDescent="0.3">
      <c r="A55" s="251"/>
      <c r="B55" s="252"/>
      <c r="C55" s="252"/>
      <c r="D55" s="252"/>
      <c r="E55" s="252"/>
      <c r="F55" s="252"/>
      <c r="G55" s="252"/>
      <c r="H55" s="252"/>
      <c r="I55" s="252"/>
      <c r="J55" s="261"/>
      <c r="K55" s="252"/>
      <c r="L55" s="252"/>
      <c r="M55" s="252"/>
      <c r="O55" s="6"/>
      <c r="Q55" s="9"/>
      <c r="R55" s="9"/>
      <c r="S55" s="9"/>
      <c r="T55" s="9"/>
      <c r="U55" s="9"/>
      <c r="V55" s="9"/>
      <c r="W55" s="9"/>
      <c r="X55" s="9"/>
    </row>
    <row r="56" spans="1:33" ht="43.2" x14ac:dyDescent="0.3">
      <c r="A56" s="290" t="s">
        <v>308</v>
      </c>
      <c r="B56" s="294" t="str">
        <f>IFERROR(VLOOKUP(CONCATENATE($I$41,B44),'Samleark timer'!$E:$J,6,0),"Indtast årstal i celle I41")</f>
        <v>Indtast årstal i celle I41</v>
      </c>
      <c r="C56" s="294" t="str">
        <f>IFERROR(VLOOKUP(CONCATENATE($I$41,C44),'Samleark timer'!$E:$J,6,0),"Indtast årstal i celle I41")</f>
        <v>Indtast årstal i celle I41</v>
      </c>
      <c r="D56" s="294" t="str">
        <f>IFERROR(VLOOKUP(CONCATENATE($I$41,D44),'Samleark timer'!$E:$J,6,0),"Indtast årstal i celle I41")</f>
        <v>Indtast årstal i celle I41</v>
      </c>
      <c r="E56" s="294" t="str">
        <f>IFERROR(VLOOKUP(CONCATENATE($I$41,E44),'Samleark timer'!$E:$J,6,0),"Indtast årstal i celle I41")</f>
        <v>Indtast årstal i celle I41</v>
      </c>
      <c r="F56" s="294" t="str">
        <f>IFERROR(VLOOKUP(CONCATENATE($I$41,F44),'Samleark timer'!$E:$J,6,0),"Indtast årstal i celle I41")</f>
        <v>Indtast årstal i celle I41</v>
      </c>
      <c r="G56" s="294" t="str">
        <f>IFERROR(VLOOKUP(CONCATENATE($I$41,G44),'Samleark timer'!$E:$J,6,0),"Indtast årstal i celle I41")</f>
        <v>Indtast årstal i celle I41</v>
      </c>
      <c r="H56" s="294" t="str">
        <f>IFERROR(VLOOKUP(CONCATENATE($I$41,H44),'Samleark timer'!$E:$J,6,0),"Indtast årstal i celle I41")</f>
        <v>Indtast årstal i celle I41</v>
      </c>
      <c r="I56" s="294" t="str">
        <f>IFERROR(VLOOKUP(CONCATENATE($I$41,I44),'Samleark timer'!$E:$J,6,0),"Indtast årstal i celle I41")</f>
        <v>Indtast årstal i celle I41</v>
      </c>
      <c r="J56" s="294" t="str">
        <f>IFERROR(VLOOKUP(CONCATENATE($I$41,J44),'Samleark timer'!$E:$J,6,0),"Indtast årstal i celle I41")</f>
        <v>Indtast årstal i celle I41</v>
      </c>
      <c r="K56" s="294" t="str">
        <f>IFERROR(VLOOKUP(CONCATENATE($I$41,K44),'Samleark timer'!$E:$J,6,0),"Indtast årstal i celle I41")</f>
        <v>Indtast årstal i celle I41</v>
      </c>
      <c r="L56" s="294" t="str">
        <f>IFERROR(VLOOKUP(CONCATENATE($I$41,L44),'Samleark timer'!$E:$J,6,0),"Indtast årstal i celle I41")</f>
        <v>Indtast årstal i celle I41</v>
      </c>
      <c r="M56" s="294" t="str">
        <f>IFERROR(VLOOKUP(CONCATENATE($I$41,M44),'Samleark timer'!$E:$J,6,0),"Indtast årstal i celle I41")</f>
        <v>Indtast årstal i celle I41</v>
      </c>
      <c r="O56" s="6"/>
      <c r="Q56" s="9"/>
      <c r="R56" s="9"/>
      <c r="S56" s="9"/>
      <c r="T56" s="9"/>
      <c r="U56" s="9"/>
      <c r="V56" s="9"/>
      <c r="W56" s="9"/>
      <c r="X56" s="9"/>
    </row>
    <row r="57" spans="1:33" x14ac:dyDescent="0.3">
      <c r="A57" s="194" t="s">
        <v>318</v>
      </c>
      <c r="B57" s="289">
        <f>IFERROR(SUM(B54*12/B56),0)</f>
        <v>0</v>
      </c>
      <c r="C57" s="289">
        <f t="shared" ref="C57:M57" si="12">IFERROR(SUM(C54*12/C56),0)</f>
        <v>0</v>
      </c>
      <c r="D57" s="289">
        <f t="shared" si="12"/>
        <v>0</v>
      </c>
      <c r="E57" s="289">
        <f t="shared" si="12"/>
        <v>0</v>
      </c>
      <c r="F57" s="289">
        <f t="shared" si="12"/>
        <v>0</v>
      </c>
      <c r="G57" s="289">
        <f t="shared" si="12"/>
        <v>0</v>
      </c>
      <c r="H57" s="289">
        <f t="shared" si="12"/>
        <v>0</v>
      </c>
      <c r="I57" s="289">
        <f t="shared" si="12"/>
        <v>0</v>
      </c>
      <c r="J57" s="289">
        <f t="shared" si="12"/>
        <v>0</v>
      </c>
      <c r="K57" s="289">
        <f t="shared" si="12"/>
        <v>0</v>
      </c>
      <c r="L57" s="289">
        <f t="shared" si="12"/>
        <v>0</v>
      </c>
      <c r="M57" s="289">
        <f t="shared" si="12"/>
        <v>0</v>
      </c>
      <c r="O57" s="6"/>
    </row>
    <row r="58" spans="1:33" ht="15" thickBot="1" x14ac:dyDescent="0.35">
      <c r="A58" s="182" t="s">
        <v>317</v>
      </c>
      <c r="B58" s="398">
        <v>0</v>
      </c>
      <c r="C58" s="398">
        <v>0</v>
      </c>
      <c r="D58" s="398">
        <v>0</v>
      </c>
      <c r="E58" s="398">
        <v>0</v>
      </c>
      <c r="F58" s="398">
        <v>0</v>
      </c>
      <c r="G58" s="398">
        <v>0</v>
      </c>
      <c r="H58" s="398">
        <v>0</v>
      </c>
      <c r="I58" s="398">
        <v>0</v>
      </c>
      <c r="J58" s="398">
        <v>0</v>
      </c>
      <c r="K58" s="398">
        <v>0</v>
      </c>
      <c r="L58" s="398">
        <v>0</v>
      </c>
      <c r="M58" s="398">
        <v>0</v>
      </c>
      <c r="N58" s="186"/>
      <c r="O58" s="179"/>
      <c r="T58" s="204"/>
      <c r="X58" s="389"/>
      <c r="Y58" s="389"/>
      <c r="Z58" s="389"/>
    </row>
    <row r="59" spans="1:33" ht="15" thickBot="1" x14ac:dyDescent="0.35">
      <c r="A59" s="262"/>
      <c r="B59" s="263"/>
      <c r="C59" s="252"/>
      <c r="D59" s="252"/>
      <c r="E59" s="252"/>
      <c r="F59" s="252"/>
      <c r="G59" s="252"/>
      <c r="H59" s="252"/>
      <c r="I59" s="252"/>
      <c r="J59" s="252"/>
      <c r="K59" s="252"/>
      <c r="L59" s="252"/>
      <c r="M59" s="264"/>
      <c r="N59" s="253" t="s">
        <v>51</v>
      </c>
      <c r="O59" s="173"/>
      <c r="P59" s="621" t="s">
        <v>401</v>
      </c>
      <c r="Q59" s="622"/>
      <c r="R59" s="622"/>
      <c r="S59" s="215">
        <f>$I$41</f>
        <v>0</v>
      </c>
      <c r="T59" s="388"/>
      <c r="U59" s="388"/>
      <c r="V59" s="388"/>
      <c r="W59" s="388"/>
      <c r="X59" s="388"/>
      <c r="Y59" s="388"/>
      <c r="Z59" s="388"/>
      <c r="AA59" s="388"/>
      <c r="AB59" s="392"/>
      <c r="AC59" s="392"/>
      <c r="AD59" s="392"/>
      <c r="AE59" s="392"/>
      <c r="AF59" s="392"/>
      <c r="AG59" s="392"/>
    </row>
    <row r="60" spans="1:33" ht="43.2" x14ac:dyDescent="0.3">
      <c r="A60" s="183" t="s">
        <v>319</v>
      </c>
      <c r="B60" s="295" t="str">
        <f>IFERROR(VLOOKUP(CONCATENATE($I$41,B44),'Samleark timer'!$E:$F,2,0),"Indtast årstal i celle I41")</f>
        <v>Indtast årstal i celle I41</v>
      </c>
      <c r="C60" s="295" t="str">
        <f>IFERROR(VLOOKUP(CONCATENATE($I$41,C44),'Samleark timer'!$E:$F,2,0),"Indtast årstal i celle I41")</f>
        <v>Indtast årstal i celle I41</v>
      </c>
      <c r="D60" s="295" t="str">
        <f>IFERROR(VLOOKUP(CONCATENATE($I$41,D44),'Samleark timer'!$E:$F,2,0),"Indtast årstal i celle I41")</f>
        <v>Indtast årstal i celle I41</v>
      </c>
      <c r="E60" s="295" t="str">
        <f>IFERROR(VLOOKUP(CONCATENATE($I$41,E44),'Samleark timer'!$E:$F,2,0),"Indtast årstal i celle I41")</f>
        <v>Indtast årstal i celle I41</v>
      </c>
      <c r="F60" s="295" t="str">
        <f>IFERROR(VLOOKUP(CONCATENATE($I$41,F44),'Samleark timer'!$E:$F,2,0),"Indtast årstal i celle I41")</f>
        <v>Indtast årstal i celle I41</v>
      </c>
      <c r="G60" s="295" t="str">
        <f>IFERROR(VLOOKUP(CONCATENATE($I$41,G44),'Samleark timer'!$E:$F,2,0),"Indtast årstal i celle I41")</f>
        <v>Indtast årstal i celle I41</v>
      </c>
      <c r="H60" s="295" t="str">
        <f>IFERROR(VLOOKUP(CONCATENATE($I$41,H44),'Samleark timer'!$E:$F,2,0),"Indtast årstal i celle I41")</f>
        <v>Indtast årstal i celle I41</v>
      </c>
      <c r="I60" s="295" t="str">
        <f>IFERROR(VLOOKUP(CONCATENATE($I$41,I44),'Samleark timer'!$E:$F,2,0),"Indtast årstal i celle I41")</f>
        <v>Indtast årstal i celle I41</v>
      </c>
      <c r="J60" s="295" t="str">
        <f>IFERROR(VLOOKUP(CONCATENATE($I$41,J44),'Samleark timer'!$E:$F,2,0),"Indtast årstal i celle I41")</f>
        <v>Indtast årstal i celle I41</v>
      </c>
      <c r="K60" s="295" t="str">
        <f>IFERROR(VLOOKUP(CONCATENATE($I$41,K44),'Samleark timer'!$E:$F,2,0),"Indtast årstal i celle I41")</f>
        <v>Indtast årstal i celle I41</v>
      </c>
      <c r="L60" s="295" t="str">
        <f>IFERROR(VLOOKUP(CONCATENATE($I$41,L44),'Samleark timer'!$E:$F,2,0),"Indtast årstal i celle I41")</f>
        <v>Indtast årstal i celle I41</v>
      </c>
      <c r="M60" s="295" t="str">
        <f>IFERROR(VLOOKUP(CONCATENATE($I$41,M44),'Samleark timer'!$E:$F,2,0),"Indtast årstal i celle I41")</f>
        <v>Indtast årstal i celle I41</v>
      </c>
      <c r="N60" s="254">
        <f>SUM(B60:M60)</f>
        <v>0</v>
      </c>
      <c r="O60" s="173"/>
      <c r="P60" s="619"/>
      <c r="Q60" s="589"/>
      <c r="R60" s="589"/>
      <c r="S60" s="589"/>
      <c r="T60" s="589"/>
      <c r="U60" s="589"/>
      <c r="V60" s="589"/>
      <c r="W60" s="589"/>
      <c r="X60" s="589"/>
      <c r="Y60" s="589"/>
      <c r="Z60" s="589"/>
      <c r="AA60" s="589"/>
      <c r="AB60" s="589"/>
      <c r="AC60" s="589"/>
      <c r="AD60" s="589"/>
      <c r="AE60" s="589"/>
      <c r="AF60" s="589"/>
      <c r="AG60" s="589"/>
    </row>
    <row r="61" spans="1:33" s="11" customFormat="1" ht="15" thickBot="1" x14ac:dyDescent="0.35">
      <c r="A61" s="183" t="s">
        <v>323</v>
      </c>
      <c r="B61" s="399">
        <v>0</v>
      </c>
      <c r="C61" s="399">
        <v>0</v>
      </c>
      <c r="D61" s="399">
        <v>0</v>
      </c>
      <c r="E61" s="399">
        <v>0</v>
      </c>
      <c r="F61" s="399">
        <v>0</v>
      </c>
      <c r="G61" s="399">
        <v>0</v>
      </c>
      <c r="H61" s="399">
        <v>0</v>
      </c>
      <c r="I61" s="399">
        <v>0</v>
      </c>
      <c r="J61" s="399">
        <v>0</v>
      </c>
      <c r="K61" s="399">
        <v>0</v>
      </c>
      <c r="L61" s="399">
        <v>0</v>
      </c>
      <c r="M61" s="399">
        <v>0</v>
      </c>
      <c r="N61" s="255">
        <f>SUM(B61:M61)</f>
        <v>0</v>
      </c>
      <c r="O61" s="173"/>
      <c r="P61" s="589"/>
      <c r="Q61" s="589"/>
      <c r="R61" s="589"/>
      <c r="S61" s="589"/>
      <c r="T61" s="589"/>
      <c r="U61" s="589"/>
      <c r="V61" s="589"/>
      <c r="W61" s="589"/>
      <c r="X61" s="589"/>
      <c r="Y61" s="589"/>
      <c r="Z61" s="589"/>
      <c r="AA61" s="589"/>
      <c r="AB61" s="589"/>
      <c r="AC61" s="589"/>
      <c r="AD61" s="589"/>
      <c r="AE61" s="589"/>
      <c r="AF61" s="589"/>
      <c r="AG61" s="589"/>
    </row>
    <row r="62" spans="1:33" ht="15" thickBot="1" x14ac:dyDescent="0.35">
      <c r="A62" s="265"/>
      <c r="B62" s="266"/>
      <c r="C62" s="266"/>
      <c r="D62" s="266"/>
      <c r="E62" s="266"/>
      <c r="F62" s="266"/>
      <c r="G62" s="266"/>
      <c r="H62" s="266"/>
      <c r="I62" s="266"/>
      <c r="J62" s="266"/>
      <c r="K62" s="266"/>
      <c r="L62" s="266"/>
      <c r="M62" s="267"/>
      <c r="N62" s="257"/>
      <c r="O62" s="171"/>
      <c r="P62" s="589"/>
      <c r="Q62" s="589"/>
      <c r="R62" s="589"/>
      <c r="S62" s="589"/>
      <c r="T62" s="589"/>
      <c r="U62" s="589"/>
      <c r="V62" s="589"/>
      <c r="W62" s="589"/>
      <c r="X62" s="589"/>
      <c r="Y62" s="589"/>
      <c r="Z62" s="589"/>
      <c r="AA62" s="589"/>
      <c r="AB62" s="589"/>
      <c r="AC62" s="589"/>
      <c r="AD62" s="589"/>
      <c r="AE62" s="589"/>
      <c r="AF62" s="589"/>
      <c r="AG62" s="589"/>
    </row>
    <row r="63" spans="1:33" ht="43.2" x14ac:dyDescent="0.3">
      <c r="A63" s="184" t="s">
        <v>404</v>
      </c>
      <c r="B63" s="296" t="str">
        <f>IFERROR(+B57*B60,"Indtast årstal i celle I41")</f>
        <v>Indtast årstal i celle I41</v>
      </c>
      <c r="C63" s="296" t="str">
        <f t="shared" ref="C63:M63" si="13">IFERROR(+C57*C60,"Indtast årstal i celle I41")</f>
        <v>Indtast årstal i celle I41</v>
      </c>
      <c r="D63" s="296" t="str">
        <f t="shared" si="13"/>
        <v>Indtast årstal i celle I41</v>
      </c>
      <c r="E63" s="296" t="str">
        <f t="shared" si="13"/>
        <v>Indtast årstal i celle I41</v>
      </c>
      <c r="F63" s="296" t="str">
        <f t="shared" si="13"/>
        <v>Indtast årstal i celle I41</v>
      </c>
      <c r="G63" s="296" t="str">
        <f t="shared" si="13"/>
        <v>Indtast årstal i celle I41</v>
      </c>
      <c r="H63" s="296" t="str">
        <f t="shared" si="13"/>
        <v>Indtast årstal i celle I41</v>
      </c>
      <c r="I63" s="296" t="str">
        <f t="shared" si="13"/>
        <v>Indtast årstal i celle I41</v>
      </c>
      <c r="J63" s="296" t="str">
        <f t="shared" si="13"/>
        <v>Indtast årstal i celle I41</v>
      </c>
      <c r="K63" s="296" t="str">
        <f t="shared" si="13"/>
        <v>Indtast årstal i celle I41</v>
      </c>
      <c r="L63" s="296" t="str">
        <f t="shared" si="13"/>
        <v>Indtast årstal i celle I41</v>
      </c>
      <c r="M63" s="296" t="str">
        <f t="shared" si="13"/>
        <v>Indtast årstal i celle I41</v>
      </c>
      <c r="N63" s="258">
        <f>SUM(B63:M63)</f>
        <v>0</v>
      </c>
      <c r="O63" s="6"/>
      <c r="P63" s="589"/>
      <c r="Q63" s="589"/>
      <c r="R63" s="589"/>
      <c r="S63" s="589"/>
      <c r="T63" s="589"/>
      <c r="U63" s="589"/>
      <c r="V63" s="589"/>
      <c r="W63" s="589"/>
      <c r="X63" s="589"/>
      <c r="Y63" s="589"/>
      <c r="Z63" s="589"/>
      <c r="AA63" s="589"/>
      <c r="AB63" s="589"/>
      <c r="AC63" s="589"/>
      <c r="AD63" s="589"/>
      <c r="AE63" s="589"/>
      <c r="AF63" s="589"/>
      <c r="AG63" s="589"/>
    </row>
    <row r="64" spans="1:33" ht="15" thickBot="1" x14ac:dyDescent="0.35">
      <c r="A64" s="184" t="s">
        <v>325</v>
      </c>
      <c r="B64" s="193">
        <f>IF(OR(B57&gt;B58),(B58*B61),(B57*B61))</f>
        <v>0</v>
      </c>
      <c r="C64" s="193">
        <f t="shared" ref="C64:M64" si="14">IF(OR(C57&gt;C58),(C58*C61),(C57*C61))</f>
        <v>0</v>
      </c>
      <c r="D64" s="193">
        <f t="shared" si="14"/>
        <v>0</v>
      </c>
      <c r="E64" s="193">
        <f t="shared" si="14"/>
        <v>0</v>
      </c>
      <c r="F64" s="193">
        <f t="shared" si="14"/>
        <v>0</v>
      </c>
      <c r="G64" s="193">
        <f t="shared" si="14"/>
        <v>0</v>
      </c>
      <c r="H64" s="193">
        <f t="shared" si="14"/>
        <v>0</v>
      </c>
      <c r="I64" s="193">
        <f t="shared" si="14"/>
        <v>0</v>
      </c>
      <c r="J64" s="193">
        <f t="shared" si="14"/>
        <v>0</v>
      </c>
      <c r="K64" s="193">
        <f t="shared" si="14"/>
        <v>0</v>
      </c>
      <c r="L64" s="193">
        <f t="shared" si="14"/>
        <v>0</v>
      </c>
      <c r="M64" s="256">
        <f t="shared" si="14"/>
        <v>0</v>
      </c>
      <c r="N64" s="255">
        <f>SUM(B64:M64)</f>
        <v>0</v>
      </c>
      <c r="O64" s="6"/>
      <c r="P64" s="589"/>
      <c r="Q64" s="589"/>
      <c r="R64" s="589"/>
      <c r="S64" s="589"/>
      <c r="T64" s="589"/>
      <c r="U64" s="589"/>
      <c r="V64" s="589"/>
      <c r="W64" s="589"/>
      <c r="X64" s="589"/>
      <c r="Y64" s="589"/>
      <c r="Z64" s="589"/>
      <c r="AA64" s="589"/>
      <c r="AB64" s="589"/>
      <c r="AC64" s="589"/>
      <c r="AD64" s="589"/>
      <c r="AE64" s="589"/>
      <c r="AF64" s="589"/>
      <c r="AG64" s="589"/>
    </row>
    <row r="65" spans="1:33" x14ac:dyDescent="0.3">
      <c r="A65" s="402"/>
      <c r="B65" s="403"/>
      <c r="C65" s="403"/>
      <c r="D65" s="403"/>
      <c r="E65" s="403"/>
      <c r="F65" s="403"/>
      <c r="G65" s="404"/>
      <c r="H65" s="404"/>
      <c r="I65" s="404"/>
      <c r="J65" s="404"/>
      <c r="K65" s="404"/>
      <c r="L65" s="404"/>
      <c r="M65" s="404"/>
      <c r="N65" s="173"/>
      <c r="O65" s="6"/>
      <c r="T65" s="204"/>
      <c r="X65" s="389"/>
      <c r="Y65" s="389"/>
      <c r="Z65" s="389"/>
    </row>
    <row r="66" spans="1:33" ht="15" hidden="1" thickBot="1" x14ac:dyDescent="0.35">
      <c r="A66" s="408" t="s">
        <v>320</v>
      </c>
      <c r="B66" s="406"/>
      <c r="C66" s="406"/>
      <c r="D66" s="406"/>
      <c r="E66" s="406"/>
      <c r="F66" s="406"/>
      <c r="G66" s="406"/>
      <c r="H66" s="406"/>
      <c r="I66" s="406"/>
      <c r="J66" s="406"/>
      <c r="K66" s="406"/>
      <c r="L66" s="406"/>
      <c r="M66" s="407"/>
      <c r="N66" s="253" t="s">
        <v>52</v>
      </c>
      <c r="O66" s="6"/>
      <c r="P66" s="621" t="s">
        <v>402</v>
      </c>
      <c r="Q66" s="622"/>
      <c r="R66" s="622"/>
      <c r="S66" s="215">
        <f>$I$41</f>
        <v>0</v>
      </c>
      <c r="T66" s="382"/>
      <c r="U66" s="382"/>
      <c r="V66" s="382"/>
      <c r="W66" s="382"/>
      <c r="X66" s="382"/>
      <c r="Y66" s="382"/>
      <c r="Z66" s="382"/>
      <c r="AA66" s="382"/>
    </row>
    <row r="67" spans="1:33" hidden="1" x14ac:dyDescent="0.3">
      <c r="A67" s="175" t="s">
        <v>321</v>
      </c>
      <c r="B67" s="400">
        <f t="shared" ref="B67:M67" si="15">IF(OR(B57&gt;B58),(B58),(B57))</f>
        <v>0</v>
      </c>
      <c r="C67" s="400">
        <f t="shared" si="15"/>
        <v>0</v>
      </c>
      <c r="D67" s="400">
        <f t="shared" si="15"/>
        <v>0</v>
      </c>
      <c r="E67" s="400">
        <f t="shared" si="15"/>
        <v>0</v>
      </c>
      <c r="F67" s="400">
        <f t="shared" si="15"/>
        <v>0</v>
      </c>
      <c r="G67" s="400">
        <f t="shared" si="15"/>
        <v>0</v>
      </c>
      <c r="H67" s="400">
        <f t="shared" si="15"/>
        <v>0</v>
      </c>
      <c r="I67" s="400">
        <f t="shared" si="15"/>
        <v>0</v>
      </c>
      <c r="J67" s="400">
        <f t="shared" si="15"/>
        <v>0</v>
      </c>
      <c r="K67" s="400">
        <f t="shared" si="15"/>
        <v>0</v>
      </c>
      <c r="L67" s="400">
        <f t="shared" si="15"/>
        <v>0</v>
      </c>
      <c r="M67" s="401">
        <f t="shared" si="15"/>
        <v>0</v>
      </c>
      <c r="N67" s="411"/>
      <c r="O67" s="6"/>
      <c r="P67" s="619"/>
      <c r="Q67" s="589"/>
      <c r="R67" s="589"/>
      <c r="S67" s="589"/>
      <c r="T67" s="589"/>
      <c r="U67" s="589"/>
      <c r="V67" s="589"/>
      <c r="W67" s="589"/>
      <c r="X67" s="589"/>
      <c r="Y67" s="589"/>
      <c r="Z67" s="589"/>
      <c r="AA67" s="589"/>
      <c r="AB67" s="589"/>
      <c r="AC67" s="589"/>
      <c r="AD67" s="589"/>
      <c r="AE67" s="589"/>
      <c r="AF67" s="589"/>
      <c r="AG67" s="589"/>
    </row>
    <row r="68" spans="1:33" ht="15" hidden="1" thickBot="1" x14ac:dyDescent="0.35">
      <c r="A68" s="175" t="s">
        <v>322</v>
      </c>
      <c r="B68" s="400">
        <f>IFERROR(IF(OR(B60&gt;B61),(B61),(B60)),0)</f>
        <v>0</v>
      </c>
      <c r="C68" s="400">
        <f t="shared" ref="C68:M68" si="16">IFERROR(IF(OR(C60&gt;C61),(C61),(C60)),0)</f>
        <v>0</v>
      </c>
      <c r="D68" s="400">
        <f t="shared" si="16"/>
        <v>0</v>
      </c>
      <c r="E68" s="400">
        <f t="shared" si="16"/>
        <v>0</v>
      </c>
      <c r="F68" s="400">
        <f t="shared" si="16"/>
        <v>0</v>
      </c>
      <c r="G68" s="400">
        <f t="shared" si="16"/>
        <v>0</v>
      </c>
      <c r="H68" s="400">
        <f t="shared" si="16"/>
        <v>0</v>
      </c>
      <c r="I68" s="400">
        <f t="shared" si="16"/>
        <v>0</v>
      </c>
      <c r="J68" s="400">
        <f t="shared" si="16"/>
        <v>0</v>
      </c>
      <c r="K68" s="400">
        <f t="shared" si="16"/>
        <v>0</v>
      </c>
      <c r="L68" s="400">
        <f t="shared" si="16"/>
        <v>0</v>
      </c>
      <c r="M68" s="400">
        <f t="shared" si="16"/>
        <v>0</v>
      </c>
      <c r="N68" s="412">
        <f>SUM(B68:M68)</f>
        <v>0</v>
      </c>
      <c r="O68" s="6"/>
      <c r="P68" s="589"/>
      <c r="Q68" s="589"/>
      <c r="R68" s="589"/>
      <c r="S68" s="589"/>
      <c r="T68" s="589"/>
      <c r="U68" s="589"/>
      <c r="V68" s="589"/>
      <c r="W68" s="589"/>
      <c r="X68" s="589"/>
      <c r="Y68" s="589"/>
      <c r="Z68" s="589"/>
      <c r="AA68" s="589"/>
      <c r="AB68" s="589"/>
      <c r="AC68" s="589"/>
      <c r="AD68" s="589"/>
      <c r="AE68" s="589"/>
      <c r="AF68" s="589"/>
      <c r="AG68" s="589"/>
    </row>
    <row r="69" spans="1:33" hidden="1" x14ac:dyDescent="0.3">
      <c r="A69" s="118"/>
      <c r="B69" s="413"/>
      <c r="C69" s="413"/>
      <c r="D69" s="413"/>
      <c r="E69" s="413"/>
      <c r="F69" s="414"/>
      <c r="G69" s="414"/>
      <c r="H69" s="414"/>
      <c r="I69" s="414"/>
      <c r="J69" s="414"/>
      <c r="K69" s="414"/>
      <c r="L69" s="414"/>
      <c r="M69" s="414"/>
      <c r="N69" s="415"/>
      <c r="O69" s="6"/>
      <c r="P69" s="589"/>
      <c r="Q69" s="589"/>
      <c r="R69" s="589"/>
      <c r="S69" s="589"/>
      <c r="T69" s="589"/>
      <c r="U69" s="589"/>
      <c r="V69" s="589"/>
      <c r="W69" s="589"/>
      <c r="X69" s="589"/>
      <c r="Y69" s="589"/>
      <c r="Z69" s="589"/>
      <c r="AA69" s="589"/>
      <c r="AB69" s="589"/>
      <c r="AC69" s="589"/>
      <c r="AD69" s="589"/>
      <c r="AE69" s="589"/>
      <c r="AF69" s="589"/>
      <c r="AG69" s="589"/>
    </row>
    <row r="70" spans="1:33" hidden="1" x14ac:dyDescent="0.3">
      <c r="A70" s="175" t="s">
        <v>324</v>
      </c>
      <c r="B70" s="400">
        <f>+B67*B68</f>
        <v>0</v>
      </c>
      <c r="C70" s="400">
        <f t="shared" ref="C70:M70" si="17">+C67*C68</f>
        <v>0</v>
      </c>
      <c r="D70" s="400">
        <f t="shared" si="17"/>
        <v>0</v>
      </c>
      <c r="E70" s="400">
        <f t="shared" si="17"/>
        <v>0</v>
      </c>
      <c r="F70" s="400">
        <f t="shared" si="17"/>
        <v>0</v>
      </c>
      <c r="G70" s="400">
        <f t="shared" si="17"/>
        <v>0</v>
      </c>
      <c r="H70" s="400">
        <f t="shared" si="17"/>
        <v>0</v>
      </c>
      <c r="I70" s="400">
        <f t="shared" si="17"/>
        <v>0</v>
      </c>
      <c r="J70" s="400">
        <f t="shared" si="17"/>
        <v>0</v>
      </c>
      <c r="K70" s="400">
        <f t="shared" si="17"/>
        <v>0</v>
      </c>
      <c r="L70" s="400">
        <f t="shared" si="17"/>
        <v>0</v>
      </c>
      <c r="M70" s="400">
        <f t="shared" si="17"/>
        <v>0</v>
      </c>
      <c r="N70" s="416">
        <f>SUM(B70:M70)</f>
        <v>0</v>
      </c>
      <c r="O70" s="6"/>
      <c r="P70" s="589"/>
      <c r="Q70" s="589"/>
      <c r="R70" s="589"/>
      <c r="S70" s="589"/>
      <c r="T70" s="589"/>
      <c r="U70" s="589"/>
      <c r="V70" s="589"/>
      <c r="W70" s="589"/>
      <c r="X70" s="589"/>
      <c r="Y70" s="589"/>
      <c r="Z70" s="589"/>
      <c r="AA70" s="589"/>
      <c r="AB70" s="589"/>
      <c r="AC70" s="589"/>
      <c r="AD70" s="589"/>
      <c r="AE70" s="589"/>
      <c r="AF70" s="589"/>
      <c r="AG70" s="589"/>
    </row>
    <row r="71" spans="1:33" hidden="1" x14ac:dyDescent="0.3">
      <c r="A71" s="204"/>
      <c r="B71" s="205"/>
      <c r="C71" s="205"/>
      <c r="D71" s="205"/>
      <c r="E71" s="205"/>
      <c r="F71" s="205"/>
      <c r="G71" s="205"/>
      <c r="H71" s="205"/>
      <c r="I71" s="205"/>
      <c r="J71" s="205"/>
      <c r="K71" s="205"/>
      <c r="L71" s="205"/>
      <c r="M71" s="205"/>
      <c r="N71" s="206"/>
      <c r="O71" s="6"/>
    </row>
    <row r="72" spans="1:33" x14ac:dyDescent="0.3">
      <c r="A72" s="204"/>
      <c r="B72" s="632"/>
      <c r="C72" s="632"/>
      <c r="D72" s="204"/>
      <c r="E72" s="632"/>
      <c r="F72" s="632"/>
      <c r="G72" s="6"/>
      <c r="H72" s="204"/>
      <c r="I72" s="6"/>
      <c r="J72" s="6"/>
      <c r="K72" s="6"/>
      <c r="L72" s="6"/>
      <c r="M72" s="6"/>
      <c r="N72" s="6"/>
      <c r="O72" s="6"/>
    </row>
    <row r="73" spans="1:33" ht="15" thickBot="1" x14ac:dyDescent="0.35">
      <c r="A73" s="293" t="s">
        <v>88</v>
      </c>
      <c r="B73" s="277"/>
      <c r="C73" s="291"/>
      <c r="D73" s="180"/>
      <c r="E73" s="249"/>
      <c r="F73" s="58"/>
      <c r="G73" s="58"/>
      <c r="H73" s="58"/>
      <c r="I73" s="58"/>
      <c r="J73" s="58"/>
      <c r="K73" s="58"/>
      <c r="L73" s="58"/>
      <c r="M73" s="59"/>
      <c r="O73" s="6"/>
    </row>
    <row r="74" spans="1:33" ht="15" thickBot="1" x14ac:dyDescent="0.35">
      <c r="A74" s="181" t="s">
        <v>423</v>
      </c>
      <c r="B74" s="610">
        <f>+'Timereg. Navn 4'!$B$5</f>
        <v>0</v>
      </c>
      <c r="C74" s="611"/>
      <c r="D74" s="611"/>
      <c r="E74" s="611"/>
      <c r="F74" s="612"/>
      <c r="G74" s="60"/>
      <c r="H74" s="60"/>
      <c r="I74" s="268" t="s">
        <v>418</v>
      </c>
      <c r="J74" s="269"/>
      <c r="K74" s="269"/>
      <c r="L74" s="269"/>
      <c r="M74" s="61"/>
      <c r="O74" s="6"/>
      <c r="S74" s="389"/>
      <c r="T74" s="389"/>
      <c r="U74" s="389"/>
      <c r="V74" s="389"/>
      <c r="W74" s="389"/>
      <c r="X74" s="389"/>
      <c r="Y74" s="389"/>
      <c r="Z74" s="389"/>
    </row>
    <row r="75" spans="1:33" ht="15.6" thickTop="1" thickBot="1" x14ac:dyDescent="0.35">
      <c r="A75" s="102" t="s">
        <v>421</v>
      </c>
      <c r="B75" s="625">
        <f>+'Timereg. Navn 4'!$B$6</f>
        <v>0</v>
      </c>
      <c r="C75" s="626"/>
      <c r="D75" s="627"/>
      <c r="E75" s="60"/>
      <c r="F75" s="192" t="s">
        <v>380</v>
      </c>
      <c r="G75" s="393" t="s">
        <v>381</v>
      </c>
      <c r="H75" s="60"/>
      <c r="I75" s="270" t="s">
        <v>417</v>
      </c>
      <c r="J75" s="270"/>
      <c r="K75" s="271"/>
      <c r="L75" s="271"/>
      <c r="M75" s="61"/>
      <c r="O75" s="6"/>
      <c r="P75" s="389"/>
      <c r="Q75" s="389"/>
      <c r="R75" s="389"/>
      <c r="S75" s="389"/>
      <c r="T75" s="389"/>
      <c r="U75" s="389"/>
      <c r="V75" s="389"/>
      <c r="W75" s="389"/>
      <c r="X75" s="389"/>
      <c r="Y75" s="389"/>
      <c r="Z75" s="389"/>
    </row>
    <row r="76" spans="1:33" ht="15" thickTop="1" x14ac:dyDescent="0.3">
      <c r="A76" s="64"/>
      <c r="B76" s="62"/>
      <c r="C76" s="62"/>
      <c r="D76" s="62"/>
      <c r="E76" s="62"/>
      <c r="F76" s="62"/>
      <c r="G76" s="62"/>
      <c r="H76" s="62"/>
      <c r="I76" s="62"/>
      <c r="J76" s="62"/>
      <c r="K76" s="62"/>
      <c r="L76" s="62"/>
      <c r="M76" s="63"/>
      <c r="O76" s="6"/>
      <c r="P76" s="389"/>
      <c r="Q76" s="389"/>
      <c r="R76" s="389"/>
      <c r="S76" s="389"/>
      <c r="T76" s="389"/>
      <c r="U76" s="389"/>
      <c r="V76" s="389"/>
      <c r="W76" s="389"/>
      <c r="X76" s="389"/>
      <c r="Y76" s="389"/>
      <c r="Z76" s="389"/>
    </row>
    <row r="77" spans="1:33" ht="15" thickBot="1" x14ac:dyDescent="0.35">
      <c r="A77" s="57" t="s">
        <v>11</v>
      </c>
      <c r="B77" s="616">
        <f>+'Timereg. Navn 4'!$B$7</f>
        <v>0</v>
      </c>
      <c r="C77" s="617"/>
      <c r="D77" s="617"/>
      <c r="E77" s="617"/>
      <c r="F77" s="618"/>
      <c r="G77" s="7"/>
      <c r="H77" s="57" t="s">
        <v>313</v>
      </c>
      <c r="I77" s="394"/>
      <c r="J77" s="7"/>
      <c r="K77" s="5"/>
      <c r="L77" s="5"/>
      <c r="M77" s="5"/>
      <c r="O77" s="6"/>
      <c r="P77" s="389"/>
      <c r="Q77" s="389"/>
      <c r="R77" s="389"/>
      <c r="S77" s="389"/>
      <c r="T77" s="389"/>
      <c r="U77" s="389"/>
      <c r="V77" s="389"/>
      <c r="W77" s="389"/>
      <c r="X77" s="389"/>
      <c r="Y77" s="389"/>
      <c r="Z77" s="389"/>
    </row>
    <row r="78" spans="1:33" ht="44.4" customHeight="1" x14ac:dyDescent="0.3">
      <c r="A78" s="297" t="s">
        <v>413</v>
      </c>
      <c r="B78" s="628" t="str">
        <f>IF(+'Timereg. Navn 4'!$B$4=0,"Vælg 'Kommune' eller 'Naturstyrelsen' på fanen 'Timereg. Navn'",+'Timereg. Navn 4'!$B$4)</f>
        <v>Vælg 'Kommune' eller 'Naturstyrelsen' på fanen 'Timereg. Navn'</v>
      </c>
      <c r="C78" s="629"/>
      <c r="D78" s="286"/>
      <c r="E78" s="287"/>
      <c r="F78" s="172"/>
      <c r="G78" s="1"/>
      <c r="H78" s="1"/>
      <c r="I78" s="5"/>
      <c r="J78" s="1"/>
      <c r="K78" s="1"/>
      <c r="L78" s="1"/>
      <c r="M78" s="1"/>
      <c r="O78" s="6"/>
      <c r="Q78" s="9"/>
      <c r="R78" s="9"/>
      <c r="S78" s="9"/>
      <c r="T78" s="9"/>
      <c r="U78" s="9"/>
      <c r="V78" s="9"/>
      <c r="W78" s="9"/>
      <c r="X78" s="9"/>
    </row>
    <row r="79" spans="1:33" ht="15" thickBot="1" x14ac:dyDescent="0.35">
      <c r="A79" s="274"/>
      <c r="B79" s="623" t="s">
        <v>19</v>
      </c>
      <c r="C79" s="624"/>
      <c r="D79" s="244">
        <v>0.15</v>
      </c>
      <c r="E79" s="288">
        <f>0.15*N100</f>
        <v>0</v>
      </c>
      <c r="F79" s="207"/>
      <c r="G79" s="66"/>
      <c r="H79" s="66"/>
      <c r="I79" s="66"/>
      <c r="J79" s="66"/>
      <c r="K79" s="66"/>
      <c r="L79" s="66"/>
      <c r="M79" s="66"/>
      <c r="N79" s="95"/>
      <c r="O79" s="6"/>
      <c r="Q79" s="9"/>
      <c r="R79" s="9"/>
      <c r="S79" s="9"/>
      <c r="T79" s="9"/>
      <c r="U79" s="9"/>
      <c r="V79" s="9"/>
      <c r="W79" s="9"/>
      <c r="X79" s="9"/>
    </row>
    <row r="80" spans="1:33" ht="15" thickBot="1" x14ac:dyDescent="0.35">
      <c r="A80" s="78"/>
      <c r="B80" s="79" t="s">
        <v>35</v>
      </c>
      <c r="C80" s="79" t="s">
        <v>36</v>
      </c>
      <c r="D80" s="65" t="s">
        <v>37</v>
      </c>
      <c r="E80" s="242" t="s">
        <v>38</v>
      </c>
      <c r="F80" s="248" t="s">
        <v>240</v>
      </c>
      <c r="G80" s="243" t="s">
        <v>39</v>
      </c>
      <c r="H80" s="79" t="s">
        <v>40</v>
      </c>
      <c r="I80" s="79" t="s">
        <v>41</v>
      </c>
      <c r="J80" s="79" t="s">
        <v>241</v>
      </c>
      <c r="K80" s="79" t="s">
        <v>242</v>
      </c>
      <c r="L80" s="79" t="s">
        <v>243</v>
      </c>
      <c r="M80" s="79" t="s">
        <v>244</v>
      </c>
      <c r="O80" s="6"/>
      <c r="Q80" s="9"/>
      <c r="R80" s="9"/>
      <c r="S80" s="9"/>
      <c r="T80" s="9"/>
      <c r="U80" s="9"/>
      <c r="V80" s="9"/>
      <c r="W80" s="9"/>
      <c r="X80" s="9"/>
    </row>
    <row r="81" spans="1:33" x14ac:dyDescent="0.3">
      <c r="A81" s="182" t="s">
        <v>42</v>
      </c>
      <c r="B81" s="395">
        <v>0</v>
      </c>
      <c r="C81" s="395">
        <v>0</v>
      </c>
      <c r="D81" s="395">
        <v>0</v>
      </c>
      <c r="E81" s="395">
        <v>0</v>
      </c>
      <c r="F81" s="395">
        <v>0</v>
      </c>
      <c r="G81" s="395">
        <v>0</v>
      </c>
      <c r="H81" s="395">
        <v>0</v>
      </c>
      <c r="I81" s="395">
        <v>0</v>
      </c>
      <c r="J81" s="395">
        <v>0</v>
      </c>
      <c r="K81" s="395">
        <v>0</v>
      </c>
      <c r="L81" s="395">
        <v>0</v>
      </c>
      <c r="M81" s="395">
        <v>0</v>
      </c>
      <c r="O81" s="6"/>
      <c r="Q81" s="9"/>
      <c r="R81" s="9"/>
      <c r="S81" s="9"/>
      <c r="T81" s="9"/>
      <c r="U81" s="9"/>
      <c r="V81" s="9"/>
      <c r="W81" s="9"/>
      <c r="X81" s="9"/>
    </row>
    <row r="82" spans="1:33" ht="15" thickBot="1" x14ac:dyDescent="0.35">
      <c r="A82" s="274" t="s">
        <v>43</v>
      </c>
      <c r="B82" s="396">
        <v>0</v>
      </c>
      <c r="C82" s="396">
        <v>0</v>
      </c>
      <c r="D82" s="396">
        <v>0</v>
      </c>
      <c r="E82" s="396">
        <v>0</v>
      </c>
      <c r="F82" s="396">
        <v>0</v>
      </c>
      <c r="G82" s="396">
        <v>0</v>
      </c>
      <c r="H82" s="396">
        <v>0</v>
      </c>
      <c r="I82" s="396">
        <v>0</v>
      </c>
      <c r="J82" s="396">
        <v>0</v>
      </c>
      <c r="K82" s="396">
        <v>0</v>
      </c>
      <c r="L82" s="396">
        <v>0</v>
      </c>
      <c r="M82" s="396">
        <v>0</v>
      </c>
      <c r="O82" s="6"/>
      <c r="Q82" s="9"/>
      <c r="R82" s="9"/>
      <c r="S82" s="9"/>
      <c r="T82" s="9"/>
      <c r="U82" s="9"/>
      <c r="V82" s="9"/>
      <c r="W82" s="9"/>
      <c r="X82" s="9"/>
    </row>
    <row r="83" spans="1:33" x14ac:dyDescent="0.3">
      <c r="A83" s="272" t="s">
        <v>44</v>
      </c>
      <c r="B83" s="273">
        <f t="shared" ref="B83:M83" si="18">SUM(B81:B82)</f>
        <v>0</v>
      </c>
      <c r="C83" s="273">
        <f t="shared" si="18"/>
        <v>0</v>
      </c>
      <c r="D83" s="273">
        <f t="shared" si="18"/>
        <v>0</v>
      </c>
      <c r="E83" s="273">
        <f t="shared" si="18"/>
        <v>0</v>
      </c>
      <c r="F83" s="273">
        <f t="shared" si="18"/>
        <v>0</v>
      </c>
      <c r="G83" s="273">
        <f t="shared" si="18"/>
        <v>0</v>
      </c>
      <c r="H83" s="273">
        <f t="shared" si="18"/>
        <v>0</v>
      </c>
      <c r="I83" s="273">
        <f t="shared" si="18"/>
        <v>0</v>
      </c>
      <c r="J83" s="273">
        <f t="shared" si="18"/>
        <v>0</v>
      </c>
      <c r="K83" s="273">
        <f t="shared" si="18"/>
        <v>0</v>
      </c>
      <c r="L83" s="273">
        <f t="shared" si="18"/>
        <v>0</v>
      </c>
      <c r="M83" s="273">
        <f t="shared" si="18"/>
        <v>0</v>
      </c>
      <c r="O83" s="6"/>
      <c r="Q83" s="9"/>
      <c r="R83" s="9"/>
      <c r="S83" s="9"/>
      <c r="T83" s="9"/>
      <c r="U83" s="9"/>
      <c r="V83" s="9"/>
      <c r="W83" s="9"/>
      <c r="X83" s="9"/>
    </row>
    <row r="84" spans="1:33" x14ac:dyDescent="0.3">
      <c r="A84" s="251"/>
      <c r="B84" s="252"/>
      <c r="C84" s="252"/>
      <c r="D84" s="252"/>
      <c r="E84" s="252"/>
      <c r="F84" s="252"/>
      <c r="G84" s="252"/>
      <c r="H84" s="252"/>
      <c r="I84" s="252"/>
      <c r="J84" s="252"/>
      <c r="K84" s="252"/>
      <c r="L84" s="252"/>
      <c r="M84" s="252"/>
      <c r="O84" s="6"/>
    </row>
    <row r="85" spans="1:33" ht="43.2" x14ac:dyDescent="0.3">
      <c r="A85" s="194" t="s">
        <v>45</v>
      </c>
      <c r="B85" s="298" t="str">
        <f>IF('Timereg. Navn 4'!$B$4="","Celle B78 skal være udfyldt",IF(AND($B$6="Kommune",B83&gt;0),B83*1.95/100,IF(AND($B$6="Naturstyrelsen",B83&gt;0),B83*1.5/100,"0,00")))</f>
        <v>Celle B78 skal være udfyldt</v>
      </c>
      <c r="C85" s="298" t="str">
        <f>IF('Timereg. Navn 4'!$B$4="","Celle B78 skal være udfyldt",IF(AND($B$6="Kommune",C83&gt;0),C83*1.95/100,IF(AND($B$6="Naturstyrelsen",C83&gt;0),C83*1.5/100,"0,00")))</f>
        <v>Celle B78 skal være udfyldt</v>
      </c>
      <c r="D85" s="298" t="str">
        <f>IF('Timereg. Navn 4'!$B$4="","Celle B78 skal være udfyldt",IF(AND($B$6="Kommune",D83&gt;0),D83*1.95/100,IF(AND($B$6="Naturstyrelsen",D83&gt;0),D83*1.5/100,"0,00")))</f>
        <v>Celle B78 skal være udfyldt</v>
      </c>
      <c r="E85" s="298" t="str">
        <f>IF('Timereg. Navn 4'!$B$4="","Celle B78 skal være udfyldt",IF(AND($B$6="Kommune",E83&gt;0),E83*1.95/100,IF(AND($B$6="Naturstyrelsen",E83&gt;0),E83*1.5/100,"0,00")))</f>
        <v>Celle B78 skal være udfyldt</v>
      </c>
      <c r="F85" s="298" t="str">
        <f>IF('Timereg. Navn 4'!$B$4="","Celle B78 skal være udfyldt",IF(AND($B$6="Kommune",F83&gt;0),F83*1.95/100,IF(AND($B$6="Naturstyrelsen",F83&gt;0),F83*1.5/100,"0,00")))</f>
        <v>Celle B78 skal være udfyldt</v>
      </c>
      <c r="G85" s="298" t="str">
        <f>IF('Timereg. Navn 4'!$B$4="","Celle B78 skal være udfyldt",IF(AND($B$6="Kommune",G83&gt;0),G83*1.95/100,IF(AND($B$6="Naturstyrelsen",G83&gt;0),G83*1.5/100,"0,00")))</f>
        <v>Celle B78 skal være udfyldt</v>
      </c>
      <c r="H85" s="298" t="str">
        <f>IF('Timereg. Navn 4'!$B$4="","Celle B78 skal være udfyldt",IF(AND($B$6="Kommune",H83&gt;0),H83*1.95/100,IF(AND($B$6="Naturstyrelsen",H83&gt;0),H83*1.5/100,"0,00")))</f>
        <v>Celle B78 skal være udfyldt</v>
      </c>
      <c r="I85" s="298" t="str">
        <f>IF('Timereg. Navn 4'!$B$4="","Celle B78 skal være udfyldt",IF(AND($B$6="Kommune",I83&gt;0),I83*1.95/100,IF(AND($B$6="Naturstyrelsen",I83&gt;0),I83*1.5/100,"0,00")))</f>
        <v>Celle B78 skal være udfyldt</v>
      </c>
      <c r="J85" s="298" t="str">
        <f>IF('Timereg. Navn 4'!$B$4="","Celle B78 skal være udfyldt",IF(AND($B$6="Kommune",J83&gt;0),J83*1.95/100,IF(AND($B$6="Naturstyrelsen",J83&gt;0),J83*1.5/100,"0,00")))</f>
        <v>Celle B78 skal være udfyldt</v>
      </c>
      <c r="K85" s="298" t="str">
        <f>IF('Timereg. Navn 4'!$B$4="","Celle B78 skal være udfyldt",IF(AND($B$6="Kommune",K83&gt;0),K83*1.95/100,IF(AND($B$6="Naturstyrelsen",K83&gt;0),K83*1.5/100,"0,00")))</f>
        <v>Celle B78 skal være udfyldt</v>
      </c>
      <c r="L85" s="298" t="str">
        <f>IF('Timereg. Navn 4'!$B$4="","Celle B78 skal være udfyldt",IF(AND($B$6="Kommune",L83&gt;0),L83*1.95/100,IF(AND($B$6="Naturstyrelsen",L83&gt;0),L83*1.5/100,"0,00")))</f>
        <v>Celle B78 skal være udfyldt</v>
      </c>
      <c r="M85" s="298" t="str">
        <f>IF('Timereg. Navn 4'!$B$4="","Celle B78 skal være udfyldt",IF(AND($B$6="Kommune",M83&gt;0),M83*1.95/100,IF(AND($B$6="Naturstyrelsen",M83&gt;0),M83*1.5/100,"0,00")))</f>
        <v>Celle B78 skal være udfyldt</v>
      </c>
      <c r="O85" s="6"/>
    </row>
    <row r="86" spans="1:33" x14ac:dyDescent="0.3">
      <c r="A86" s="251"/>
      <c r="B86" s="252"/>
      <c r="C86" s="252"/>
      <c r="D86" s="252"/>
      <c r="E86" s="252"/>
      <c r="F86" s="252"/>
      <c r="G86" s="252"/>
      <c r="H86" s="252"/>
      <c r="I86" s="252"/>
      <c r="J86" s="252"/>
      <c r="K86" s="252"/>
      <c r="L86" s="252"/>
      <c r="M86" s="252"/>
      <c r="O86" s="6"/>
    </row>
    <row r="87" spans="1:33" x14ac:dyDescent="0.3">
      <c r="A87" s="102" t="s">
        <v>46</v>
      </c>
      <c r="B87" s="397">
        <v>0</v>
      </c>
      <c r="C87" s="397">
        <v>0</v>
      </c>
      <c r="D87" s="397">
        <v>0</v>
      </c>
      <c r="E87" s="397">
        <v>0</v>
      </c>
      <c r="F87" s="397">
        <v>0</v>
      </c>
      <c r="G87" s="397">
        <v>0</v>
      </c>
      <c r="H87" s="397">
        <v>0</v>
      </c>
      <c r="I87" s="397">
        <v>0</v>
      </c>
      <c r="J87" s="397">
        <v>0</v>
      </c>
      <c r="K87" s="397">
        <v>0</v>
      </c>
      <c r="L87" s="397">
        <v>0</v>
      </c>
      <c r="M87" s="397">
        <v>0</v>
      </c>
      <c r="N87" s="10"/>
      <c r="O87" s="6"/>
    </row>
    <row r="88" spans="1:33" x14ac:dyDescent="0.3">
      <c r="A88" s="102" t="s">
        <v>47</v>
      </c>
      <c r="B88" s="397">
        <v>0</v>
      </c>
      <c r="C88" s="397">
        <v>0</v>
      </c>
      <c r="D88" s="397">
        <v>0</v>
      </c>
      <c r="E88" s="397">
        <v>0</v>
      </c>
      <c r="F88" s="397">
        <v>0</v>
      </c>
      <c r="G88" s="397">
        <v>0</v>
      </c>
      <c r="H88" s="397">
        <v>0</v>
      </c>
      <c r="I88" s="397">
        <v>0</v>
      </c>
      <c r="J88" s="397">
        <v>0</v>
      </c>
      <c r="K88" s="397">
        <v>0</v>
      </c>
      <c r="L88" s="397">
        <v>0</v>
      </c>
      <c r="M88" s="397">
        <v>0</v>
      </c>
      <c r="O88" s="179"/>
    </row>
    <row r="89" spans="1:33" ht="15" thickBot="1" x14ac:dyDescent="0.35">
      <c r="A89" s="275"/>
      <c r="B89" s="276"/>
      <c r="C89" s="276"/>
      <c r="D89" s="276"/>
      <c r="E89" s="276"/>
      <c r="F89" s="276"/>
      <c r="G89" s="276"/>
      <c r="H89" s="276"/>
      <c r="I89" s="276"/>
      <c r="J89" s="276"/>
      <c r="K89" s="276"/>
      <c r="L89" s="276"/>
      <c r="M89" s="276"/>
      <c r="O89" s="173"/>
    </row>
    <row r="90" spans="1:33" x14ac:dyDescent="0.3">
      <c r="A90" s="272" t="s">
        <v>48</v>
      </c>
      <c r="B90" s="273">
        <f>SUM(B83:B88)</f>
        <v>0</v>
      </c>
      <c r="C90" s="273">
        <f t="shared" ref="C90:M90" si="19">SUM(C83:C88)</f>
        <v>0</v>
      </c>
      <c r="D90" s="273">
        <f t="shared" si="19"/>
        <v>0</v>
      </c>
      <c r="E90" s="273">
        <f t="shared" si="19"/>
        <v>0</v>
      </c>
      <c r="F90" s="273">
        <f t="shared" si="19"/>
        <v>0</v>
      </c>
      <c r="G90" s="273">
        <f t="shared" si="19"/>
        <v>0</v>
      </c>
      <c r="H90" s="273">
        <f t="shared" si="19"/>
        <v>0</v>
      </c>
      <c r="I90" s="273">
        <f t="shared" si="19"/>
        <v>0</v>
      </c>
      <c r="J90" s="273">
        <f t="shared" si="19"/>
        <v>0</v>
      </c>
      <c r="K90" s="273">
        <f t="shared" si="19"/>
        <v>0</v>
      </c>
      <c r="L90" s="273">
        <f t="shared" si="19"/>
        <v>0</v>
      </c>
      <c r="M90" s="273">
        <f t="shared" si="19"/>
        <v>0</v>
      </c>
      <c r="O90" s="173"/>
    </row>
    <row r="91" spans="1:33" x14ac:dyDescent="0.3">
      <c r="A91" s="251"/>
      <c r="B91" s="252"/>
      <c r="C91" s="252"/>
      <c r="D91" s="252"/>
      <c r="E91" s="252"/>
      <c r="F91" s="252"/>
      <c r="G91" s="252"/>
      <c r="H91" s="252"/>
      <c r="I91" s="252"/>
      <c r="J91" s="261"/>
      <c r="K91" s="252"/>
      <c r="L91" s="252"/>
      <c r="M91" s="252"/>
      <c r="O91" s="171"/>
    </row>
    <row r="92" spans="1:33" ht="43.2" x14ac:dyDescent="0.3">
      <c r="A92" s="290" t="s">
        <v>308</v>
      </c>
      <c r="B92" s="294" t="str">
        <f>IFERROR(VLOOKUP(CONCATENATE($I$77,B80),'Samleark timer'!$E:$J,6,0),"Indtast årstal i celle I77")</f>
        <v>Indtast årstal i celle I77</v>
      </c>
      <c r="C92" s="294" t="str">
        <f>IFERROR(VLOOKUP(CONCATENATE($I$77,C80),'Samleark timer'!$E:$J,6,0),"Indtast årstal i celle I77")</f>
        <v>Indtast årstal i celle I77</v>
      </c>
      <c r="D92" s="294" t="str">
        <f>IFERROR(VLOOKUP(CONCATENATE($I$77,D80),'Samleark timer'!$E:$J,6,0),"Indtast årstal i celle I77")</f>
        <v>Indtast årstal i celle I77</v>
      </c>
      <c r="E92" s="294" t="str">
        <f>IFERROR(VLOOKUP(CONCATENATE($I$77,E80),'Samleark timer'!$E:$J,6,0),"Indtast årstal i celle I77")</f>
        <v>Indtast årstal i celle I77</v>
      </c>
      <c r="F92" s="294" t="str">
        <f>IFERROR(VLOOKUP(CONCATENATE($I$77,F80),'Samleark timer'!$E:$J,6,0),"Indtast årstal i celle I77")</f>
        <v>Indtast årstal i celle I77</v>
      </c>
      <c r="G92" s="294" t="str">
        <f>IFERROR(VLOOKUP(CONCATENATE($I$77,G80),'Samleark timer'!$E:$J,6,0),"Indtast årstal i celle I77")</f>
        <v>Indtast årstal i celle I77</v>
      </c>
      <c r="H92" s="294" t="str">
        <f>IFERROR(VLOOKUP(CONCATENATE($I$77,H80),'Samleark timer'!$E:$J,6,0),"Indtast årstal i celle I77")</f>
        <v>Indtast årstal i celle I77</v>
      </c>
      <c r="I92" s="294" t="str">
        <f>IFERROR(VLOOKUP(CONCATENATE($I$77,I80),'Samleark timer'!$E:$J,6,0),"Indtast årstal i celle I77")</f>
        <v>Indtast årstal i celle I77</v>
      </c>
      <c r="J92" s="294" t="str">
        <f>IFERROR(VLOOKUP(CONCATENATE($I$77,J80),'Samleark timer'!$E:$J,6,0),"Indtast årstal i celle I77")</f>
        <v>Indtast årstal i celle I77</v>
      </c>
      <c r="K92" s="294" t="str">
        <f>IFERROR(VLOOKUP(CONCATENATE($I$77,K80),'Samleark timer'!$E:$J,6,0),"Indtast årstal i celle I77")</f>
        <v>Indtast årstal i celle I77</v>
      </c>
      <c r="L92" s="294" t="str">
        <f>IFERROR(VLOOKUP(CONCATENATE($I$77,L80),'Samleark timer'!$E:$J,6,0),"Indtast årstal i celle I77")</f>
        <v>Indtast årstal i celle I77</v>
      </c>
      <c r="M92" s="294" t="str">
        <f>IFERROR(VLOOKUP(CONCATENATE($I$77,M80),'Samleark timer'!$E:$J,6,0),"Indtast årstal i celle I77")</f>
        <v>Indtast årstal i celle I77</v>
      </c>
      <c r="O92" s="6"/>
    </row>
    <row r="93" spans="1:33" x14ac:dyDescent="0.3">
      <c r="A93" s="194" t="s">
        <v>318</v>
      </c>
      <c r="B93" s="289">
        <f>IFERROR(SUM(B90*12/B92),0)</f>
        <v>0</v>
      </c>
      <c r="C93" s="289">
        <f t="shared" ref="C93:M93" si="20">IFERROR(SUM(C90*12/C92),0)</f>
        <v>0</v>
      </c>
      <c r="D93" s="289">
        <f t="shared" si="20"/>
        <v>0</v>
      </c>
      <c r="E93" s="289">
        <f t="shared" si="20"/>
        <v>0</v>
      </c>
      <c r="F93" s="289">
        <f t="shared" si="20"/>
        <v>0</v>
      </c>
      <c r="G93" s="289">
        <f t="shared" si="20"/>
        <v>0</v>
      </c>
      <c r="H93" s="289">
        <f t="shared" si="20"/>
        <v>0</v>
      </c>
      <c r="I93" s="289">
        <f t="shared" si="20"/>
        <v>0</v>
      </c>
      <c r="J93" s="289">
        <f t="shared" si="20"/>
        <v>0</v>
      </c>
      <c r="K93" s="289">
        <f t="shared" si="20"/>
        <v>0</v>
      </c>
      <c r="L93" s="289">
        <f t="shared" si="20"/>
        <v>0</v>
      </c>
      <c r="M93" s="289">
        <f t="shared" si="20"/>
        <v>0</v>
      </c>
      <c r="O93" s="6"/>
    </row>
    <row r="94" spans="1:33" ht="15" thickBot="1" x14ac:dyDescent="0.35">
      <c r="A94" s="182" t="s">
        <v>317</v>
      </c>
      <c r="B94" s="398">
        <v>0</v>
      </c>
      <c r="C94" s="398">
        <v>0</v>
      </c>
      <c r="D94" s="398">
        <v>0</v>
      </c>
      <c r="E94" s="398">
        <v>0</v>
      </c>
      <c r="F94" s="398">
        <v>0</v>
      </c>
      <c r="G94" s="398">
        <v>0</v>
      </c>
      <c r="H94" s="398">
        <v>0</v>
      </c>
      <c r="I94" s="398">
        <v>0</v>
      </c>
      <c r="J94" s="398">
        <v>0</v>
      </c>
      <c r="K94" s="398">
        <v>0</v>
      </c>
      <c r="L94" s="398">
        <v>0</v>
      </c>
      <c r="M94" s="398">
        <v>0</v>
      </c>
      <c r="N94" s="186"/>
      <c r="O94" s="6"/>
      <c r="T94" s="204"/>
      <c r="X94" s="389"/>
      <c r="Y94" s="389"/>
      <c r="Z94" s="389"/>
    </row>
    <row r="95" spans="1:33" ht="15" thickBot="1" x14ac:dyDescent="0.35">
      <c r="A95" s="262"/>
      <c r="B95" s="263"/>
      <c r="C95" s="252"/>
      <c r="D95" s="252"/>
      <c r="E95" s="252"/>
      <c r="F95" s="252"/>
      <c r="G95" s="252"/>
      <c r="H95" s="252"/>
      <c r="I95" s="252"/>
      <c r="J95" s="252"/>
      <c r="K95" s="252"/>
      <c r="L95" s="252"/>
      <c r="M95" s="264"/>
      <c r="N95" s="253" t="s">
        <v>51</v>
      </c>
      <c r="O95" s="6"/>
      <c r="P95" s="621" t="s">
        <v>401</v>
      </c>
      <c r="Q95" s="622"/>
      <c r="R95" s="622"/>
      <c r="S95" s="215">
        <f>$I$77</f>
        <v>0</v>
      </c>
      <c r="T95" s="392"/>
      <c r="U95" s="392"/>
      <c r="V95" s="392"/>
      <c r="W95" s="392"/>
      <c r="X95" s="392"/>
      <c r="Y95" s="392"/>
      <c r="Z95" s="392"/>
      <c r="AA95" s="392"/>
      <c r="AB95" s="392"/>
      <c r="AC95" s="392"/>
      <c r="AD95" s="392"/>
      <c r="AE95" s="392"/>
      <c r="AF95" s="392"/>
      <c r="AG95" s="392"/>
    </row>
    <row r="96" spans="1:33" ht="43.2" x14ac:dyDescent="0.3">
      <c r="A96" s="183" t="s">
        <v>319</v>
      </c>
      <c r="B96" s="295" t="str">
        <f>IFERROR(VLOOKUP(CONCATENATE($I$77,B80),'Samleark timer'!$E:$F,2,0),"Indtast årstal i celle I77")</f>
        <v>Indtast årstal i celle I77</v>
      </c>
      <c r="C96" s="295" t="str">
        <f>IFERROR(VLOOKUP(CONCATENATE($I$77,C80),'Samleark timer'!$E:$F,2,0),"Indtast årstal i celle I77")</f>
        <v>Indtast årstal i celle I77</v>
      </c>
      <c r="D96" s="295" t="str">
        <f>IFERROR(VLOOKUP(CONCATENATE($I$77,D80),'Samleark timer'!$E:$F,2,0),"Indtast årstal i celle I77")</f>
        <v>Indtast årstal i celle I77</v>
      </c>
      <c r="E96" s="295" t="str">
        <f>IFERROR(VLOOKUP(CONCATENATE($I$77,E80),'Samleark timer'!$E:$F,2,0),"Indtast årstal i celle I77")</f>
        <v>Indtast årstal i celle I77</v>
      </c>
      <c r="F96" s="295" t="str">
        <f>IFERROR(VLOOKUP(CONCATENATE($I$77,F80),'Samleark timer'!$E:$F,2,0),"Indtast årstal i celle I77")</f>
        <v>Indtast årstal i celle I77</v>
      </c>
      <c r="G96" s="295" t="str">
        <f>IFERROR(VLOOKUP(CONCATENATE($I$77,G80),'Samleark timer'!$E:$F,2,0),"Indtast årstal i celle I77")</f>
        <v>Indtast årstal i celle I77</v>
      </c>
      <c r="H96" s="295" t="str">
        <f>IFERROR(VLOOKUP(CONCATENATE($I$77,H80),'Samleark timer'!$E:$F,2,0),"Indtast årstal i celle I77")</f>
        <v>Indtast årstal i celle I77</v>
      </c>
      <c r="I96" s="295" t="str">
        <f>IFERROR(VLOOKUP(CONCATENATE($I$77,I80),'Samleark timer'!$E:$F,2,0),"Indtast årstal i celle I77")</f>
        <v>Indtast årstal i celle I77</v>
      </c>
      <c r="J96" s="295" t="str">
        <f>IFERROR(VLOOKUP(CONCATENATE($I$77,J80),'Samleark timer'!$E:$F,2,0),"Indtast årstal i celle I77")</f>
        <v>Indtast årstal i celle I77</v>
      </c>
      <c r="K96" s="295" t="str">
        <f>IFERROR(VLOOKUP(CONCATENATE($I$77,K80),'Samleark timer'!$E:$F,2,0),"Indtast årstal i celle I77")</f>
        <v>Indtast årstal i celle I77</v>
      </c>
      <c r="L96" s="295" t="str">
        <f>IFERROR(VLOOKUP(CONCATENATE($I$77,L80),'Samleark timer'!$E:$F,2,0),"Indtast årstal i celle I77")</f>
        <v>Indtast årstal i celle I77</v>
      </c>
      <c r="M96" s="295" t="str">
        <f>IFERROR(VLOOKUP(CONCATENATE($I$77,M80),'Samleark timer'!$E:$F,2,0),"Indtast årstal i celle I77")</f>
        <v>Indtast årstal i celle I77</v>
      </c>
      <c r="N96" s="254">
        <f>SUM(B96:M96)</f>
        <v>0</v>
      </c>
      <c r="O96" s="6"/>
      <c r="P96" s="589"/>
      <c r="Q96" s="589"/>
      <c r="R96" s="589"/>
      <c r="S96" s="589"/>
      <c r="T96" s="589"/>
      <c r="U96" s="589"/>
      <c r="V96" s="589"/>
      <c r="W96" s="589"/>
      <c r="X96" s="589"/>
      <c r="Y96" s="589"/>
      <c r="Z96" s="589"/>
      <c r="AA96" s="589"/>
      <c r="AB96" s="589"/>
      <c r="AC96" s="589"/>
      <c r="AD96" s="589"/>
      <c r="AE96" s="589"/>
      <c r="AF96" s="589"/>
      <c r="AG96" s="589"/>
    </row>
    <row r="97" spans="1:33" s="11" customFormat="1" ht="15" thickBot="1" x14ac:dyDescent="0.35">
      <c r="A97" s="183" t="s">
        <v>323</v>
      </c>
      <c r="B97" s="399">
        <v>0</v>
      </c>
      <c r="C97" s="399">
        <v>0</v>
      </c>
      <c r="D97" s="399">
        <v>0</v>
      </c>
      <c r="E97" s="399">
        <v>0</v>
      </c>
      <c r="F97" s="399">
        <v>0</v>
      </c>
      <c r="G97" s="399">
        <v>0</v>
      </c>
      <c r="H97" s="399">
        <v>0</v>
      </c>
      <c r="I97" s="399">
        <v>0</v>
      </c>
      <c r="J97" s="399">
        <v>0</v>
      </c>
      <c r="K97" s="399">
        <v>0</v>
      </c>
      <c r="L97" s="399">
        <v>0</v>
      </c>
      <c r="M97" s="399">
        <v>0</v>
      </c>
      <c r="N97" s="255">
        <f>SUM(B97:M97)</f>
        <v>0</v>
      </c>
      <c r="O97" s="6"/>
      <c r="P97" s="589"/>
      <c r="Q97" s="589"/>
      <c r="R97" s="589"/>
      <c r="S97" s="589"/>
      <c r="T97" s="589"/>
      <c r="U97" s="589"/>
      <c r="V97" s="589"/>
      <c r="W97" s="589"/>
      <c r="X97" s="589"/>
      <c r="Y97" s="589"/>
      <c r="Z97" s="589"/>
      <c r="AA97" s="589"/>
      <c r="AB97" s="589"/>
      <c r="AC97" s="589"/>
      <c r="AD97" s="589"/>
      <c r="AE97" s="589"/>
      <c r="AF97" s="589"/>
      <c r="AG97" s="589"/>
    </row>
    <row r="98" spans="1:33" ht="15" thickBot="1" x14ac:dyDescent="0.35">
      <c r="A98" s="265"/>
      <c r="B98" s="266"/>
      <c r="C98" s="266"/>
      <c r="D98" s="266"/>
      <c r="E98" s="266"/>
      <c r="F98" s="266"/>
      <c r="G98" s="266"/>
      <c r="H98" s="266"/>
      <c r="I98" s="266"/>
      <c r="J98" s="266"/>
      <c r="K98" s="266"/>
      <c r="L98" s="266"/>
      <c r="M98" s="267"/>
      <c r="N98" s="257"/>
      <c r="O98" s="6"/>
      <c r="P98" s="589"/>
      <c r="Q98" s="589"/>
      <c r="R98" s="589"/>
      <c r="S98" s="589"/>
      <c r="T98" s="589"/>
      <c r="U98" s="589"/>
      <c r="V98" s="589"/>
      <c r="W98" s="589"/>
      <c r="X98" s="589"/>
      <c r="Y98" s="589"/>
      <c r="Z98" s="589"/>
      <c r="AA98" s="589"/>
      <c r="AB98" s="589"/>
      <c r="AC98" s="589"/>
      <c r="AD98" s="589"/>
      <c r="AE98" s="589"/>
      <c r="AF98" s="589"/>
      <c r="AG98" s="589"/>
    </row>
    <row r="99" spans="1:33" ht="43.2" x14ac:dyDescent="0.3">
      <c r="A99" s="184" t="s">
        <v>404</v>
      </c>
      <c r="B99" s="296" t="str">
        <f>IFERROR(+B93*B96,"Indtast årstal i celle I77")</f>
        <v>Indtast årstal i celle I77</v>
      </c>
      <c r="C99" s="296" t="str">
        <f t="shared" ref="C99:M99" si="21">IFERROR(+C93*C96,"Indtast årstal i celle I77")</f>
        <v>Indtast årstal i celle I77</v>
      </c>
      <c r="D99" s="296" t="str">
        <f t="shared" si="21"/>
        <v>Indtast årstal i celle I77</v>
      </c>
      <c r="E99" s="296" t="str">
        <f t="shared" si="21"/>
        <v>Indtast årstal i celle I77</v>
      </c>
      <c r="F99" s="296" t="str">
        <f t="shared" si="21"/>
        <v>Indtast årstal i celle I77</v>
      </c>
      <c r="G99" s="296" t="str">
        <f t="shared" si="21"/>
        <v>Indtast årstal i celle I77</v>
      </c>
      <c r="H99" s="296" t="str">
        <f t="shared" si="21"/>
        <v>Indtast årstal i celle I77</v>
      </c>
      <c r="I99" s="296" t="str">
        <f t="shared" si="21"/>
        <v>Indtast årstal i celle I77</v>
      </c>
      <c r="J99" s="296" t="str">
        <f t="shared" si="21"/>
        <v>Indtast årstal i celle I77</v>
      </c>
      <c r="K99" s="296" t="str">
        <f t="shared" si="21"/>
        <v>Indtast årstal i celle I77</v>
      </c>
      <c r="L99" s="296" t="str">
        <f t="shared" si="21"/>
        <v>Indtast årstal i celle I77</v>
      </c>
      <c r="M99" s="296" t="str">
        <f t="shared" si="21"/>
        <v>Indtast årstal i celle I77</v>
      </c>
      <c r="N99" s="258">
        <f>SUM(B99:M99)</f>
        <v>0</v>
      </c>
      <c r="O99" s="6"/>
      <c r="P99" s="589"/>
      <c r="Q99" s="589"/>
      <c r="R99" s="589"/>
      <c r="S99" s="589"/>
      <c r="T99" s="589"/>
      <c r="U99" s="589"/>
      <c r="V99" s="589"/>
      <c r="W99" s="589"/>
      <c r="X99" s="589"/>
      <c r="Y99" s="589"/>
      <c r="Z99" s="589"/>
      <c r="AA99" s="589"/>
      <c r="AB99" s="589"/>
      <c r="AC99" s="589"/>
      <c r="AD99" s="589"/>
      <c r="AE99" s="589"/>
      <c r="AF99" s="589"/>
      <c r="AG99" s="589"/>
    </row>
    <row r="100" spans="1:33" ht="15" thickBot="1" x14ac:dyDescent="0.35">
      <c r="A100" s="184" t="s">
        <v>325</v>
      </c>
      <c r="B100" s="193">
        <f>IF(OR(B93&gt;B94),(B94*B97),(B93*B97))</f>
        <v>0</v>
      </c>
      <c r="C100" s="193">
        <f t="shared" ref="C100:M100" si="22">IF(OR(C93&gt;C94),(C94*C97),(C93*C97))</f>
        <v>0</v>
      </c>
      <c r="D100" s="193">
        <f t="shared" si="22"/>
        <v>0</v>
      </c>
      <c r="E100" s="193">
        <f t="shared" si="22"/>
        <v>0</v>
      </c>
      <c r="F100" s="193">
        <f t="shared" si="22"/>
        <v>0</v>
      </c>
      <c r="G100" s="193">
        <f t="shared" si="22"/>
        <v>0</v>
      </c>
      <c r="H100" s="193">
        <f t="shared" si="22"/>
        <v>0</v>
      </c>
      <c r="I100" s="193">
        <f t="shared" si="22"/>
        <v>0</v>
      </c>
      <c r="J100" s="193">
        <f t="shared" si="22"/>
        <v>0</v>
      </c>
      <c r="K100" s="193">
        <f t="shared" si="22"/>
        <v>0</v>
      </c>
      <c r="L100" s="193">
        <f t="shared" si="22"/>
        <v>0</v>
      </c>
      <c r="M100" s="256">
        <f t="shared" si="22"/>
        <v>0</v>
      </c>
      <c r="N100" s="255">
        <f>SUM(B100:M100)</f>
        <v>0</v>
      </c>
      <c r="O100" s="6"/>
      <c r="P100" s="589"/>
      <c r="Q100" s="589"/>
      <c r="R100" s="589"/>
      <c r="S100" s="589"/>
      <c r="T100" s="589"/>
      <c r="U100" s="589"/>
      <c r="V100" s="589"/>
      <c r="W100" s="589"/>
      <c r="X100" s="589"/>
      <c r="Y100" s="589"/>
      <c r="Z100" s="589"/>
      <c r="AA100" s="589"/>
      <c r="AB100" s="589"/>
      <c r="AC100" s="589"/>
      <c r="AD100" s="589"/>
      <c r="AE100" s="589"/>
      <c r="AF100" s="589"/>
      <c r="AG100" s="589"/>
    </row>
    <row r="101" spans="1:33" x14ac:dyDescent="0.3">
      <c r="A101" s="195"/>
      <c r="B101" s="278"/>
      <c r="C101" s="278"/>
      <c r="D101" s="278"/>
      <c r="E101" s="278"/>
      <c r="F101" s="278"/>
      <c r="G101" s="196"/>
      <c r="H101" s="196"/>
      <c r="I101" s="196"/>
      <c r="J101" s="196"/>
      <c r="K101" s="196"/>
      <c r="L101" s="196"/>
      <c r="M101" s="197"/>
      <c r="N101" s="191"/>
      <c r="O101" s="6"/>
      <c r="T101" s="204"/>
      <c r="X101" s="389"/>
      <c r="Y101" s="389"/>
      <c r="Z101" s="389"/>
    </row>
    <row r="102" spans="1:33" ht="15" hidden="1" thickBot="1" x14ac:dyDescent="0.35">
      <c r="A102" s="198" t="s">
        <v>320</v>
      </c>
      <c r="B102" s="199"/>
      <c r="C102" s="199"/>
      <c r="D102" s="199"/>
      <c r="E102" s="199"/>
      <c r="F102" s="199"/>
      <c r="G102" s="199"/>
      <c r="H102" s="199"/>
      <c r="I102" s="199"/>
      <c r="J102" s="199"/>
      <c r="K102" s="199"/>
      <c r="L102" s="199"/>
      <c r="M102" s="199"/>
      <c r="N102" s="253" t="s">
        <v>52</v>
      </c>
      <c r="O102" s="6"/>
      <c r="P102" s="621" t="s">
        <v>402</v>
      </c>
      <c r="Q102" s="622"/>
      <c r="R102" s="622"/>
      <c r="S102" s="215">
        <f>$I$77</f>
        <v>0</v>
      </c>
      <c r="T102" s="388"/>
      <c r="U102" s="388"/>
      <c r="V102" s="388"/>
      <c r="W102" s="388"/>
      <c r="X102" s="388"/>
      <c r="Y102" s="388"/>
      <c r="Z102" s="388"/>
      <c r="AA102" s="388"/>
    </row>
    <row r="103" spans="1:33" hidden="1" x14ac:dyDescent="0.3">
      <c r="A103" s="175" t="s">
        <v>321</v>
      </c>
      <c r="B103" s="400">
        <f t="shared" ref="B103:M103" si="23">IF(OR(B93&gt;B94),(B94),(B93))</f>
        <v>0</v>
      </c>
      <c r="C103" s="400">
        <f t="shared" si="23"/>
        <v>0</v>
      </c>
      <c r="D103" s="400">
        <f t="shared" si="23"/>
        <v>0</v>
      </c>
      <c r="E103" s="400">
        <f t="shared" si="23"/>
        <v>0</v>
      </c>
      <c r="F103" s="400">
        <f t="shared" si="23"/>
        <v>0</v>
      </c>
      <c r="G103" s="400">
        <f t="shared" si="23"/>
        <v>0</v>
      </c>
      <c r="H103" s="400">
        <f t="shared" si="23"/>
        <v>0</v>
      </c>
      <c r="I103" s="400">
        <f t="shared" si="23"/>
        <v>0</v>
      </c>
      <c r="J103" s="400">
        <f t="shared" si="23"/>
        <v>0</v>
      </c>
      <c r="K103" s="400">
        <f t="shared" si="23"/>
        <v>0</v>
      </c>
      <c r="L103" s="400">
        <f t="shared" si="23"/>
        <v>0</v>
      </c>
      <c r="M103" s="401">
        <f t="shared" si="23"/>
        <v>0</v>
      </c>
      <c r="N103" s="411"/>
      <c r="O103" s="6"/>
      <c r="P103" s="619"/>
      <c r="Q103" s="589"/>
      <c r="R103" s="589"/>
      <c r="S103" s="589"/>
      <c r="T103" s="589"/>
      <c r="U103" s="589"/>
      <c r="V103" s="589"/>
      <c r="W103" s="589"/>
      <c r="X103" s="589"/>
      <c r="Y103" s="589"/>
      <c r="Z103" s="589"/>
      <c r="AA103" s="589"/>
      <c r="AB103" s="589"/>
      <c r="AC103" s="589"/>
      <c r="AD103" s="589"/>
      <c r="AE103" s="589"/>
      <c r="AF103" s="589"/>
      <c r="AG103" s="589"/>
    </row>
    <row r="104" spans="1:33" ht="15" hidden="1" thickBot="1" x14ac:dyDescent="0.35">
      <c r="A104" s="175" t="s">
        <v>322</v>
      </c>
      <c r="B104" s="400">
        <f>IFERROR(IF(OR(B96&gt;B97),(B97),(B96)),0)</f>
        <v>0</v>
      </c>
      <c r="C104" s="400">
        <f t="shared" ref="C104:M104" si="24">IFERROR(IF(OR(C96&gt;C97),(C97),(C96)),0)</f>
        <v>0</v>
      </c>
      <c r="D104" s="400">
        <f t="shared" si="24"/>
        <v>0</v>
      </c>
      <c r="E104" s="400">
        <f t="shared" si="24"/>
        <v>0</v>
      </c>
      <c r="F104" s="400">
        <f t="shared" si="24"/>
        <v>0</v>
      </c>
      <c r="G104" s="400">
        <f t="shared" si="24"/>
        <v>0</v>
      </c>
      <c r="H104" s="400">
        <f t="shared" si="24"/>
        <v>0</v>
      </c>
      <c r="I104" s="400">
        <f t="shared" si="24"/>
        <v>0</v>
      </c>
      <c r="J104" s="400">
        <f t="shared" si="24"/>
        <v>0</v>
      </c>
      <c r="K104" s="400">
        <f t="shared" si="24"/>
        <v>0</v>
      </c>
      <c r="L104" s="400">
        <f t="shared" si="24"/>
        <v>0</v>
      </c>
      <c r="M104" s="400">
        <f t="shared" si="24"/>
        <v>0</v>
      </c>
      <c r="N104" s="412">
        <f>SUM(B104:M104)</f>
        <v>0</v>
      </c>
      <c r="O104" s="6"/>
      <c r="P104" s="589"/>
      <c r="Q104" s="589"/>
      <c r="R104" s="589"/>
      <c r="S104" s="589"/>
      <c r="T104" s="589"/>
      <c r="U104" s="589"/>
      <c r="V104" s="589"/>
      <c r="W104" s="589"/>
      <c r="X104" s="589"/>
      <c r="Y104" s="589"/>
      <c r="Z104" s="589"/>
      <c r="AA104" s="589"/>
      <c r="AB104" s="589"/>
      <c r="AC104" s="589"/>
      <c r="AD104" s="589"/>
      <c r="AE104" s="589"/>
      <c r="AF104" s="589"/>
      <c r="AG104" s="589"/>
    </row>
    <row r="105" spans="1:33" hidden="1" x14ac:dyDescent="0.3">
      <c r="A105" s="118"/>
      <c r="B105" s="413"/>
      <c r="C105" s="413"/>
      <c r="D105" s="413"/>
      <c r="E105" s="413"/>
      <c r="F105" s="414"/>
      <c r="G105" s="414"/>
      <c r="H105" s="414"/>
      <c r="I105" s="414"/>
      <c r="J105" s="414"/>
      <c r="K105" s="414"/>
      <c r="L105" s="414"/>
      <c r="M105" s="414"/>
      <c r="N105" s="415"/>
      <c r="O105" s="6"/>
      <c r="P105" s="589"/>
      <c r="Q105" s="589"/>
      <c r="R105" s="589"/>
      <c r="S105" s="589"/>
      <c r="T105" s="589"/>
      <c r="U105" s="589"/>
      <c r="V105" s="589"/>
      <c r="W105" s="589"/>
      <c r="X105" s="589"/>
      <c r="Y105" s="589"/>
      <c r="Z105" s="589"/>
      <c r="AA105" s="589"/>
      <c r="AB105" s="589"/>
      <c r="AC105" s="589"/>
      <c r="AD105" s="589"/>
      <c r="AE105" s="589"/>
      <c r="AF105" s="589"/>
      <c r="AG105" s="589"/>
    </row>
    <row r="106" spans="1:33" hidden="1" x14ac:dyDescent="0.3">
      <c r="A106" s="175" t="s">
        <v>324</v>
      </c>
      <c r="B106" s="400">
        <f>+B103*B104</f>
        <v>0</v>
      </c>
      <c r="C106" s="400">
        <f t="shared" ref="C106:M106" si="25">+C103*C104</f>
        <v>0</v>
      </c>
      <c r="D106" s="400">
        <f t="shared" si="25"/>
        <v>0</v>
      </c>
      <c r="E106" s="400">
        <f t="shared" si="25"/>
        <v>0</v>
      </c>
      <c r="F106" s="400">
        <f t="shared" si="25"/>
        <v>0</v>
      </c>
      <c r="G106" s="400">
        <f t="shared" si="25"/>
        <v>0</v>
      </c>
      <c r="H106" s="400">
        <f t="shared" si="25"/>
        <v>0</v>
      </c>
      <c r="I106" s="400">
        <f t="shared" si="25"/>
        <v>0</v>
      </c>
      <c r="J106" s="400">
        <f t="shared" si="25"/>
        <v>0</v>
      </c>
      <c r="K106" s="400">
        <f t="shared" si="25"/>
        <v>0</v>
      </c>
      <c r="L106" s="400">
        <f t="shared" si="25"/>
        <v>0</v>
      </c>
      <c r="M106" s="400">
        <f t="shared" si="25"/>
        <v>0</v>
      </c>
      <c r="N106" s="416">
        <f>SUM(B106:M106)</f>
        <v>0</v>
      </c>
      <c r="O106" s="6"/>
      <c r="P106" s="589"/>
      <c r="Q106" s="589"/>
      <c r="R106" s="589"/>
      <c r="S106" s="589"/>
      <c r="T106" s="589"/>
      <c r="U106" s="589"/>
      <c r="V106" s="589"/>
      <c r="W106" s="589"/>
      <c r="X106" s="589"/>
      <c r="Y106" s="589"/>
      <c r="Z106" s="589"/>
      <c r="AA106" s="589"/>
      <c r="AB106" s="589"/>
      <c r="AC106" s="589"/>
      <c r="AD106" s="589"/>
      <c r="AE106" s="589"/>
      <c r="AF106" s="589"/>
      <c r="AG106" s="589"/>
    </row>
    <row r="107" spans="1:33" hidden="1" x14ac:dyDescent="0.3">
      <c r="A107" s="204"/>
      <c r="B107" s="171"/>
      <c r="C107" s="171"/>
      <c r="D107" s="171"/>
      <c r="E107" s="171"/>
      <c r="F107" s="171"/>
      <c r="G107" s="171"/>
      <c r="H107" s="171"/>
      <c r="I107" s="171"/>
      <c r="J107" s="171"/>
      <c r="K107" s="171"/>
      <c r="L107" s="171"/>
      <c r="M107" s="171"/>
      <c r="N107" s="6"/>
      <c r="O107" s="6"/>
    </row>
    <row r="108" spans="1:33" x14ac:dyDescent="0.3">
      <c r="A108" s="204"/>
      <c r="B108" s="171"/>
      <c r="C108" s="171"/>
      <c r="D108" s="171"/>
      <c r="E108" s="171"/>
      <c r="F108" s="171"/>
      <c r="G108" s="171"/>
      <c r="H108" s="171"/>
      <c r="I108" s="171"/>
      <c r="J108" s="171"/>
      <c r="K108" s="171"/>
      <c r="L108" s="171"/>
      <c r="M108" s="171"/>
      <c r="N108" s="6"/>
      <c r="O108" s="6"/>
    </row>
    <row r="109" spans="1:33" ht="15" thickBot="1" x14ac:dyDescent="0.35">
      <c r="A109" s="293" t="s">
        <v>88</v>
      </c>
      <c r="B109" s="277"/>
      <c r="C109" s="291"/>
      <c r="D109" s="180"/>
      <c r="E109" s="249"/>
      <c r="F109" s="58"/>
      <c r="G109" s="58"/>
      <c r="H109" s="58"/>
      <c r="I109" s="58"/>
      <c r="J109" s="58"/>
      <c r="K109" s="58"/>
      <c r="L109" s="58"/>
      <c r="M109" s="59"/>
      <c r="O109" s="6"/>
      <c r="Q109" s="9"/>
      <c r="R109" s="9"/>
      <c r="S109" s="9"/>
      <c r="T109" s="9"/>
      <c r="U109" s="9"/>
      <c r="V109" s="9"/>
      <c r="W109" s="9"/>
      <c r="X109" s="9"/>
    </row>
    <row r="110" spans="1:33" ht="15" thickBot="1" x14ac:dyDescent="0.35">
      <c r="A110" s="181" t="s">
        <v>423</v>
      </c>
      <c r="B110" s="610">
        <f>+'Timereg. Navn 4'!$B$5</f>
        <v>0</v>
      </c>
      <c r="C110" s="611"/>
      <c r="D110" s="611"/>
      <c r="E110" s="611"/>
      <c r="F110" s="612"/>
      <c r="G110" s="60"/>
      <c r="H110" s="60"/>
      <c r="I110" s="268" t="s">
        <v>418</v>
      </c>
      <c r="J110" s="269"/>
      <c r="K110" s="269"/>
      <c r="L110" s="269"/>
      <c r="M110" s="61"/>
      <c r="O110" s="6"/>
      <c r="Q110" s="9"/>
      <c r="R110" s="9"/>
      <c r="S110" s="9"/>
      <c r="T110" s="9"/>
      <c r="U110" s="9"/>
      <c r="V110" s="9"/>
      <c r="W110" s="9"/>
      <c r="X110" s="9"/>
    </row>
    <row r="111" spans="1:33" ht="15.6" thickTop="1" thickBot="1" x14ac:dyDescent="0.35">
      <c r="A111" s="102" t="s">
        <v>421</v>
      </c>
      <c r="B111" s="625">
        <f>+'Timereg. Navn 4'!$B$6</f>
        <v>0</v>
      </c>
      <c r="C111" s="626"/>
      <c r="D111" s="627"/>
      <c r="E111" s="60"/>
      <c r="F111" s="192" t="s">
        <v>380</v>
      </c>
      <c r="G111" s="393" t="s">
        <v>381</v>
      </c>
      <c r="H111" s="60"/>
      <c r="I111" s="270" t="s">
        <v>417</v>
      </c>
      <c r="J111" s="270"/>
      <c r="K111" s="271"/>
      <c r="L111" s="271"/>
      <c r="M111" s="61"/>
      <c r="O111" s="6"/>
    </row>
    <row r="112" spans="1:33" ht="15" thickTop="1" x14ac:dyDescent="0.3">
      <c r="A112" s="64"/>
      <c r="B112" s="62"/>
      <c r="C112" s="62"/>
      <c r="D112" s="62"/>
      <c r="E112" s="62"/>
      <c r="F112" s="62"/>
      <c r="G112" s="62"/>
      <c r="H112" s="62"/>
      <c r="I112" s="62"/>
      <c r="J112" s="62"/>
      <c r="K112" s="62"/>
      <c r="L112" s="62"/>
      <c r="M112" s="63"/>
      <c r="O112" s="6"/>
    </row>
    <row r="113" spans="1:15" ht="15" thickBot="1" x14ac:dyDescent="0.35">
      <c r="A113" s="57" t="s">
        <v>11</v>
      </c>
      <c r="B113" s="616">
        <f>+'Timereg. Navn 4'!$B$7</f>
        <v>0</v>
      </c>
      <c r="C113" s="617"/>
      <c r="D113" s="617"/>
      <c r="E113" s="617"/>
      <c r="F113" s="618"/>
      <c r="G113" s="7"/>
      <c r="H113" s="57" t="s">
        <v>313</v>
      </c>
      <c r="I113" s="394"/>
      <c r="J113" s="7"/>
      <c r="K113" s="5"/>
      <c r="L113" s="5"/>
      <c r="M113" s="5"/>
      <c r="O113" s="6"/>
    </row>
    <row r="114" spans="1:15" ht="42" customHeight="1" x14ac:dyDescent="0.3">
      <c r="A114" s="210" t="s">
        <v>413</v>
      </c>
      <c r="B114" s="628" t="str">
        <f>IF(+'Timereg. Navn 4'!$B$4=0,"Vælg 'Kommune' eller 'Naturstyrelsen' på fanen 'Timereg. Navn'",+'Timereg. Navn 4'!$B$4)</f>
        <v>Vælg 'Kommune' eller 'Naturstyrelsen' på fanen 'Timereg. Navn'</v>
      </c>
      <c r="C114" s="629"/>
      <c r="D114" s="286"/>
      <c r="E114" s="287"/>
      <c r="F114" s="172"/>
      <c r="G114" s="1"/>
      <c r="H114" s="1"/>
      <c r="I114" s="5"/>
      <c r="J114" s="1"/>
      <c r="K114" s="1"/>
      <c r="L114" s="1"/>
      <c r="M114" s="1"/>
      <c r="O114" s="6"/>
    </row>
    <row r="115" spans="1:15" ht="15" thickBot="1" x14ac:dyDescent="0.35">
      <c r="A115" s="274"/>
      <c r="B115" s="623" t="s">
        <v>19</v>
      </c>
      <c r="C115" s="624"/>
      <c r="D115" s="244">
        <v>0.15</v>
      </c>
      <c r="E115" s="288">
        <f>0.15*N136</f>
        <v>0</v>
      </c>
      <c r="F115" s="207"/>
      <c r="G115" s="66"/>
      <c r="H115" s="66"/>
      <c r="I115" s="66"/>
      <c r="J115" s="66"/>
      <c r="K115" s="66"/>
      <c r="L115" s="66"/>
      <c r="M115" s="66"/>
      <c r="N115" s="95"/>
      <c r="O115" s="6"/>
    </row>
    <row r="116" spans="1:15" ht="15" thickBot="1" x14ac:dyDescent="0.35">
      <c r="A116" s="78"/>
      <c r="B116" s="79" t="s">
        <v>35</v>
      </c>
      <c r="C116" s="79" t="s">
        <v>36</v>
      </c>
      <c r="D116" s="65" t="s">
        <v>37</v>
      </c>
      <c r="E116" s="242" t="s">
        <v>38</v>
      </c>
      <c r="F116" s="248" t="s">
        <v>240</v>
      </c>
      <c r="G116" s="243" t="s">
        <v>39</v>
      </c>
      <c r="H116" s="79" t="s">
        <v>40</v>
      </c>
      <c r="I116" s="79" t="s">
        <v>41</v>
      </c>
      <c r="J116" s="79" t="s">
        <v>241</v>
      </c>
      <c r="K116" s="79" t="s">
        <v>242</v>
      </c>
      <c r="L116" s="79" t="s">
        <v>243</v>
      </c>
      <c r="M116" s="79" t="s">
        <v>244</v>
      </c>
      <c r="O116" s="6"/>
    </row>
    <row r="117" spans="1:15" x14ac:dyDescent="0.3">
      <c r="A117" s="182" t="s">
        <v>42</v>
      </c>
      <c r="B117" s="395">
        <v>0</v>
      </c>
      <c r="C117" s="395">
        <v>0</v>
      </c>
      <c r="D117" s="395">
        <v>0</v>
      </c>
      <c r="E117" s="395">
        <v>0</v>
      </c>
      <c r="F117" s="395">
        <v>0</v>
      </c>
      <c r="G117" s="395">
        <v>0</v>
      </c>
      <c r="H117" s="395">
        <v>0</v>
      </c>
      <c r="I117" s="395">
        <v>0</v>
      </c>
      <c r="J117" s="395">
        <v>0</v>
      </c>
      <c r="K117" s="395">
        <v>0</v>
      </c>
      <c r="L117" s="395">
        <v>0</v>
      </c>
      <c r="M117" s="395">
        <v>0</v>
      </c>
      <c r="O117" s="6"/>
    </row>
    <row r="118" spans="1:15" ht="15" thickBot="1" x14ac:dyDescent="0.35">
      <c r="A118" s="274" t="s">
        <v>43</v>
      </c>
      <c r="B118" s="396">
        <v>0</v>
      </c>
      <c r="C118" s="396">
        <v>0</v>
      </c>
      <c r="D118" s="396">
        <v>0</v>
      </c>
      <c r="E118" s="396">
        <v>0</v>
      </c>
      <c r="F118" s="396">
        <v>0</v>
      </c>
      <c r="G118" s="396">
        <v>0</v>
      </c>
      <c r="H118" s="396">
        <v>0</v>
      </c>
      <c r="I118" s="396">
        <v>0</v>
      </c>
      <c r="J118" s="396">
        <v>0</v>
      </c>
      <c r="K118" s="396">
        <v>0</v>
      </c>
      <c r="L118" s="396">
        <v>0</v>
      </c>
      <c r="M118" s="396">
        <v>0</v>
      </c>
      <c r="O118" s="179"/>
    </row>
    <row r="119" spans="1:15" x14ac:dyDescent="0.3">
      <c r="A119" s="272" t="s">
        <v>44</v>
      </c>
      <c r="B119" s="273">
        <f t="shared" ref="B119:M119" si="26">SUM(B117:B118)</f>
        <v>0</v>
      </c>
      <c r="C119" s="273">
        <f t="shared" si="26"/>
        <v>0</v>
      </c>
      <c r="D119" s="273">
        <f t="shared" si="26"/>
        <v>0</v>
      </c>
      <c r="E119" s="273">
        <f t="shared" si="26"/>
        <v>0</v>
      </c>
      <c r="F119" s="273">
        <f t="shared" si="26"/>
        <v>0</v>
      </c>
      <c r="G119" s="273">
        <f t="shared" si="26"/>
        <v>0</v>
      </c>
      <c r="H119" s="273">
        <f t="shared" si="26"/>
        <v>0</v>
      </c>
      <c r="I119" s="273">
        <f t="shared" si="26"/>
        <v>0</v>
      </c>
      <c r="J119" s="273">
        <f t="shared" si="26"/>
        <v>0</v>
      </c>
      <c r="K119" s="273">
        <f t="shared" si="26"/>
        <v>0</v>
      </c>
      <c r="L119" s="273">
        <f t="shared" si="26"/>
        <v>0</v>
      </c>
      <c r="M119" s="273">
        <f t="shared" si="26"/>
        <v>0</v>
      </c>
      <c r="O119" s="173"/>
    </row>
    <row r="120" spans="1:15" x14ac:dyDescent="0.3">
      <c r="A120" s="251"/>
      <c r="B120" s="252"/>
      <c r="C120" s="252"/>
      <c r="D120" s="252"/>
      <c r="E120" s="252"/>
      <c r="F120" s="252"/>
      <c r="G120" s="252"/>
      <c r="H120" s="252"/>
      <c r="I120" s="252"/>
      <c r="J120" s="252"/>
      <c r="K120" s="252"/>
      <c r="L120" s="252"/>
      <c r="M120" s="252"/>
      <c r="O120" s="173"/>
    </row>
    <row r="121" spans="1:15" ht="43.2" x14ac:dyDescent="0.3">
      <c r="A121" s="194" t="s">
        <v>45</v>
      </c>
      <c r="B121" s="298" t="str">
        <f>IF('Timereg. Navn 4'!$B$4="","Celle B114 skal være udfyldt",IF(AND($B$6="Kommune",B119&gt;0),B119*1.95/100,IF(AND($B$6="Naturstyrelsen",B119&gt;0),B119*1.5/100,"0,00")))</f>
        <v>Celle B114 skal være udfyldt</v>
      </c>
      <c r="C121" s="298" t="str">
        <f>IF('Timereg. Navn 4'!$B$4="","Celle B114 skal være udfyldt",IF(AND($B$6="Kommune",C119&gt;0),C119*1.95/100,IF(AND($B$6="Naturstyrelsen",C119&gt;0),C119*1.5/100,"0,00")))</f>
        <v>Celle B114 skal være udfyldt</v>
      </c>
      <c r="D121" s="298" t="str">
        <f>IF('Timereg. Navn 4'!$B$4="","Celle B114 skal være udfyldt",IF(AND($B$6="Kommune",D119&gt;0),D119*1.95/100,IF(AND($B$6="Naturstyrelsen",D119&gt;0),D119*1.5/100,"0,00")))</f>
        <v>Celle B114 skal være udfyldt</v>
      </c>
      <c r="E121" s="298" t="str">
        <f>IF('Timereg. Navn 4'!$B$4="","Celle B114 skal være udfyldt",IF(AND($B$6="Kommune",E119&gt;0),E119*1.95/100,IF(AND($B$6="Naturstyrelsen",E119&gt;0),E119*1.5/100,"0,00")))</f>
        <v>Celle B114 skal være udfyldt</v>
      </c>
      <c r="F121" s="298" t="str">
        <f>IF('Timereg. Navn 4'!$B$4="","Celle B114 skal være udfyldt",IF(AND($B$6="Kommune",F119&gt;0),F119*1.95/100,IF(AND($B$6="Naturstyrelsen",F119&gt;0),F119*1.5/100,"0,00")))</f>
        <v>Celle B114 skal være udfyldt</v>
      </c>
      <c r="G121" s="298" t="str">
        <f>IF('Timereg. Navn 4'!$B$4="","Celle B114 skal være udfyldt",IF(AND($B$6="Kommune",G119&gt;0),G119*1.95/100,IF(AND($B$6="Naturstyrelsen",G119&gt;0),G119*1.5/100,"0,00")))</f>
        <v>Celle B114 skal være udfyldt</v>
      </c>
      <c r="H121" s="298" t="str">
        <f>IF('Timereg. Navn 4'!$B$4="","Celle B114 skal være udfyldt",IF(AND($B$6="Kommune",H119&gt;0),H119*1.95/100,IF(AND($B$6="Naturstyrelsen",H119&gt;0),H119*1.5/100,"0,00")))</f>
        <v>Celle B114 skal være udfyldt</v>
      </c>
      <c r="I121" s="298" t="str">
        <f>IF('Timereg. Navn 4'!$B$4="","Celle B114 skal være udfyldt",IF(AND($B$6="Kommune",I119&gt;0),I119*1.95/100,IF(AND($B$6="Naturstyrelsen",I119&gt;0),I119*1.5/100,"0,00")))</f>
        <v>Celle B114 skal være udfyldt</v>
      </c>
      <c r="J121" s="298" t="str">
        <f>IF('Timereg. Navn 4'!$B$4="","Celle B114 skal være udfyldt",IF(AND($B$6="Kommune",J119&gt;0),J119*1.95/100,IF(AND($B$6="Naturstyrelsen",J119&gt;0),J119*1.5/100,"0,00")))</f>
        <v>Celle B114 skal være udfyldt</v>
      </c>
      <c r="K121" s="298" t="str">
        <f>IF('Timereg. Navn 4'!$B$4="","Celle B114 skal være udfyldt",IF(AND($B$6="Kommune",K119&gt;0),K119*1.95/100,IF(AND($B$6="Naturstyrelsen",K119&gt;0),K119*1.5/100,"0,00")))</f>
        <v>Celle B114 skal være udfyldt</v>
      </c>
      <c r="L121" s="298" t="str">
        <f>IF('Timereg. Navn 4'!$B$4="","Celle B114 skal være udfyldt",IF(AND($B$6="Kommune",L119&gt;0),L119*1.95/100,IF(AND($B$6="Naturstyrelsen",L119&gt;0),L119*1.5/100,"0,00")))</f>
        <v>Celle B114 skal være udfyldt</v>
      </c>
      <c r="M121" s="298" t="str">
        <f>IF('Timereg. Navn 4'!$B$4="","Celle B114 skal være udfyldt",IF(AND($B$6="Kommune",M119&gt;0),M119*1.95/100,IF(AND($B$6="Naturstyrelsen",M119&gt;0),M119*1.5/100,"0,00")))</f>
        <v>Celle B114 skal være udfyldt</v>
      </c>
      <c r="O121" s="171"/>
    </row>
    <row r="122" spans="1:15" x14ac:dyDescent="0.3">
      <c r="A122" s="251"/>
      <c r="B122" s="252"/>
      <c r="C122" s="252"/>
      <c r="D122" s="252"/>
      <c r="E122" s="252"/>
      <c r="F122" s="252"/>
      <c r="G122" s="252"/>
      <c r="H122" s="252"/>
      <c r="I122" s="252"/>
      <c r="J122" s="252"/>
      <c r="K122" s="252"/>
      <c r="L122" s="252"/>
      <c r="M122" s="252"/>
      <c r="O122" s="6"/>
    </row>
    <row r="123" spans="1:15" x14ac:dyDescent="0.3">
      <c r="A123" s="102" t="s">
        <v>46</v>
      </c>
      <c r="B123" s="397">
        <v>0</v>
      </c>
      <c r="C123" s="397">
        <v>0</v>
      </c>
      <c r="D123" s="397">
        <v>0</v>
      </c>
      <c r="E123" s="397">
        <v>0</v>
      </c>
      <c r="F123" s="397">
        <v>0</v>
      </c>
      <c r="G123" s="397">
        <v>0</v>
      </c>
      <c r="H123" s="397">
        <v>0</v>
      </c>
      <c r="I123" s="397">
        <v>0</v>
      </c>
      <c r="J123" s="397">
        <v>0</v>
      </c>
      <c r="K123" s="397">
        <v>0</v>
      </c>
      <c r="L123" s="397">
        <v>0</v>
      </c>
      <c r="M123" s="397">
        <v>0</v>
      </c>
      <c r="N123" s="10"/>
      <c r="O123" s="6"/>
    </row>
    <row r="124" spans="1:15" x14ac:dyDescent="0.3">
      <c r="A124" s="102" t="s">
        <v>47</v>
      </c>
      <c r="B124" s="397">
        <v>0</v>
      </c>
      <c r="C124" s="397">
        <v>0</v>
      </c>
      <c r="D124" s="397">
        <v>0</v>
      </c>
      <c r="E124" s="397">
        <v>0</v>
      </c>
      <c r="F124" s="397">
        <v>0</v>
      </c>
      <c r="G124" s="397">
        <v>0</v>
      </c>
      <c r="H124" s="397">
        <v>0</v>
      </c>
      <c r="I124" s="397">
        <v>0</v>
      </c>
      <c r="J124" s="397">
        <v>0</v>
      </c>
      <c r="K124" s="397">
        <v>0</v>
      </c>
      <c r="L124" s="397">
        <v>0</v>
      </c>
      <c r="M124" s="397">
        <v>0</v>
      </c>
      <c r="O124" s="6"/>
    </row>
    <row r="125" spans="1:15" ht="15" thickBot="1" x14ac:dyDescent="0.35">
      <c r="A125" s="275"/>
      <c r="B125" s="276"/>
      <c r="C125" s="276"/>
      <c r="D125" s="276"/>
      <c r="E125" s="276"/>
      <c r="F125" s="276"/>
      <c r="G125" s="276"/>
      <c r="H125" s="276"/>
      <c r="I125" s="276"/>
      <c r="J125" s="276"/>
      <c r="K125" s="276"/>
      <c r="L125" s="276"/>
      <c r="M125" s="276"/>
      <c r="O125" s="6"/>
    </row>
    <row r="126" spans="1:15" x14ac:dyDescent="0.3">
      <c r="A126" s="272" t="s">
        <v>48</v>
      </c>
      <c r="B126" s="273">
        <f>SUM(B119:B124)</f>
        <v>0</v>
      </c>
      <c r="C126" s="273">
        <f t="shared" ref="C126:M126" si="27">SUM(C119:C124)</f>
        <v>0</v>
      </c>
      <c r="D126" s="273">
        <f t="shared" si="27"/>
        <v>0</v>
      </c>
      <c r="E126" s="273">
        <f t="shared" si="27"/>
        <v>0</v>
      </c>
      <c r="F126" s="273">
        <f t="shared" si="27"/>
        <v>0</v>
      </c>
      <c r="G126" s="273">
        <f t="shared" si="27"/>
        <v>0</v>
      </c>
      <c r="H126" s="273">
        <f t="shared" si="27"/>
        <v>0</v>
      </c>
      <c r="I126" s="273">
        <f t="shared" si="27"/>
        <v>0</v>
      </c>
      <c r="J126" s="273">
        <f t="shared" si="27"/>
        <v>0</v>
      </c>
      <c r="K126" s="273">
        <f t="shared" si="27"/>
        <v>0</v>
      </c>
      <c r="L126" s="273">
        <f t="shared" si="27"/>
        <v>0</v>
      </c>
      <c r="M126" s="273">
        <f t="shared" si="27"/>
        <v>0</v>
      </c>
      <c r="O126" s="6"/>
    </row>
    <row r="127" spans="1:15" x14ac:dyDescent="0.3">
      <c r="A127" s="251"/>
      <c r="B127" s="252"/>
      <c r="C127" s="252"/>
      <c r="D127" s="252"/>
      <c r="E127" s="252"/>
      <c r="F127" s="252"/>
      <c r="G127" s="252"/>
      <c r="H127" s="252"/>
      <c r="I127" s="252"/>
      <c r="J127" s="261"/>
      <c r="K127" s="252"/>
      <c r="L127" s="252"/>
      <c r="M127" s="252"/>
      <c r="O127" s="6"/>
    </row>
    <row r="128" spans="1:15" ht="43.2" x14ac:dyDescent="0.3">
      <c r="A128" s="290" t="s">
        <v>308</v>
      </c>
      <c r="B128" s="294" t="str">
        <f>IFERROR(VLOOKUP(CONCATENATE($I$113,B116),'Samleark timer'!$E:$J,6,0),"Indtast årstal i celle I113")</f>
        <v>Indtast årstal i celle I113</v>
      </c>
      <c r="C128" s="294" t="str">
        <f>IFERROR(VLOOKUP(CONCATENATE($I$113,C116),'Samleark timer'!$E:$J,6,0),"Indtast årstal i celle I113")</f>
        <v>Indtast årstal i celle I113</v>
      </c>
      <c r="D128" s="294" t="str">
        <f>IFERROR(VLOOKUP(CONCATENATE($I$113,D116),'Samleark timer'!$E:$J,6,0),"Indtast årstal i celle I113")</f>
        <v>Indtast årstal i celle I113</v>
      </c>
      <c r="E128" s="294" t="str">
        <f>IFERROR(VLOOKUP(CONCATENATE($I$113,E116),'Samleark timer'!$E:$J,6,0),"Indtast årstal i celle I113")</f>
        <v>Indtast årstal i celle I113</v>
      </c>
      <c r="F128" s="294" t="str">
        <f>IFERROR(VLOOKUP(CONCATENATE($I$113,F116),'Samleark timer'!$E:$J,6,0),"Indtast årstal i celle I113")</f>
        <v>Indtast årstal i celle I113</v>
      </c>
      <c r="G128" s="294" t="str">
        <f>IFERROR(VLOOKUP(CONCATENATE($I$113,G116),'Samleark timer'!$E:$J,6,0),"Indtast årstal i celle I113")</f>
        <v>Indtast årstal i celle I113</v>
      </c>
      <c r="H128" s="294" t="str">
        <f>IFERROR(VLOOKUP(CONCATENATE($I$113,H116),'Samleark timer'!$E:$J,6,0),"Indtast årstal i celle I113")</f>
        <v>Indtast årstal i celle I113</v>
      </c>
      <c r="I128" s="294" t="str">
        <f>IFERROR(VLOOKUP(CONCATENATE($I$113,I116),'Samleark timer'!$E:$J,6,0),"Indtast årstal i celle I113")</f>
        <v>Indtast årstal i celle I113</v>
      </c>
      <c r="J128" s="294" t="str">
        <f>IFERROR(VLOOKUP(CONCATENATE($I$113,J116),'Samleark timer'!$E:$J,6,0),"Indtast årstal i celle I113")</f>
        <v>Indtast årstal i celle I113</v>
      </c>
      <c r="K128" s="294" t="str">
        <f>IFERROR(VLOOKUP(CONCATENATE($I$113,K116),'Samleark timer'!$E:$J,6,0),"Indtast årstal i celle I113")</f>
        <v>Indtast årstal i celle I113</v>
      </c>
      <c r="L128" s="294" t="str">
        <f>IFERROR(VLOOKUP(CONCATENATE($I$113,L116),'Samleark timer'!$E:$J,6,0),"Indtast årstal i celle I113")</f>
        <v>Indtast årstal i celle I113</v>
      </c>
      <c r="M128" s="294" t="str">
        <f>IFERROR(VLOOKUP(CONCATENATE($I$113,M116),'Samleark timer'!$E:$J,6,0),"Indtast årstal i celle I113")</f>
        <v>Indtast årstal i celle I113</v>
      </c>
      <c r="O128" s="6"/>
    </row>
    <row r="129" spans="1:33" x14ac:dyDescent="0.3">
      <c r="A129" s="194" t="s">
        <v>318</v>
      </c>
      <c r="B129" s="289">
        <f>IFERROR(SUM(B126*12/B128),0)</f>
        <v>0</v>
      </c>
      <c r="C129" s="289">
        <f t="shared" ref="C129:M129" si="28">IFERROR(SUM(C126*12/C128),0)</f>
        <v>0</v>
      </c>
      <c r="D129" s="289">
        <f t="shared" si="28"/>
        <v>0</v>
      </c>
      <c r="E129" s="289">
        <f t="shared" si="28"/>
        <v>0</v>
      </c>
      <c r="F129" s="289">
        <f t="shared" si="28"/>
        <v>0</v>
      </c>
      <c r="G129" s="289">
        <f t="shared" si="28"/>
        <v>0</v>
      </c>
      <c r="H129" s="289">
        <f t="shared" si="28"/>
        <v>0</v>
      </c>
      <c r="I129" s="289">
        <f t="shared" si="28"/>
        <v>0</v>
      </c>
      <c r="J129" s="289">
        <f t="shared" si="28"/>
        <v>0</v>
      </c>
      <c r="K129" s="289">
        <f t="shared" si="28"/>
        <v>0</v>
      </c>
      <c r="L129" s="289">
        <f t="shared" si="28"/>
        <v>0</v>
      </c>
      <c r="M129" s="289">
        <f t="shared" si="28"/>
        <v>0</v>
      </c>
      <c r="O129" s="6"/>
    </row>
    <row r="130" spans="1:33" ht="15" thickBot="1" x14ac:dyDescent="0.35">
      <c r="A130" s="182" t="s">
        <v>317</v>
      </c>
      <c r="B130" s="398">
        <v>0</v>
      </c>
      <c r="C130" s="398">
        <v>0</v>
      </c>
      <c r="D130" s="398">
        <v>0</v>
      </c>
      <c r="E130" s="398">
        <v>0</v>
      </c>
      <c r="F130" s="398">
        <v>0</v>
      </c>
      <c r="G130" s="398">
        <v>0</v>
      </c>
      <c r="H130" s="398">
        <v>0</v>
      </c>
      <c r="I130" s="398">
        <v>0</v>
      </c>
      <c r="J130" s="398">
        <v>0</v>
      </c>
      <c r="K130" s="398">
        <v>0</v>
      </c>
      <c r="L130" s="398">
        <v>0</v>
      </c>
      <c r="M130" s="398">
        <v>0</v>
      </c>
      <c r="N130" s="186"/>
      <c r="O130" s="6"/>
      <c r="T130" s="204"/>
      <c r="X130" s="389"/>
      <c r="Y130" s="389"/>
      <c r="Z130" s="389"/>
    </row>
    <row r="131" spans="1:33" ht="15" thickBot="1" x14ac:dyDescent="0.35">
      <c r="A131" s="262"/>
      <c r="B131" s="263"/>
      <c r="C131" s="252"/>
      <c r="D131" s="252"/>
      <c r="E131" s="252"/>
      <c r="F131" s="252"/>
      <c r="G131" s="252"/>
      <c r="H131" s="252"/>
      <c r="I131" s="252"/>
      <c r="J131" s="252"/>
      <c r="K131" s="252"/>
      <c r="L131" s="252"/>
      <c r="M131" s="264"/>
      <c r="N131" s="253" t="s">
        <v>51</v>
      </c>
      <c r="O131" s="6"/>
      <c r="P131" s="621" t="s">
        <v>401</v>
      </c>
      <c r="Q131" s="622"/>
      <c r="R131" s="622"/>
      <c r="S131" s="215">
        <f>$I$113</f>
        <v>0</v>
      </c>
      <c r="T131" s="388"/>
      <c r="U131" s="388"/>
      <c r="V131" s="388"/>
      <c r="W131" s="388"/>
      <c r="X131" s="388"/>
      <c r="Y131" s="388"/>
      <c r="Z131" s="388"/>
      <c r="AA131" s="388"/>
    </row>
    <row r="132" spans="1:33" ht="43.2" x14ac:dyDescent="0.3">
      <c r="A132" s="183" t="s">
        <v>319</v>
      </c>
      <c r="B132" s="295" t="str">
        <f>IFERROR(VLOOKUP(CONCATENATE($I$113,B116),'Samleark timer'!$E:$F,2,0),"Indtast årstal i celle I113")</f>
        <v>Indtast årstal i celle I113</v>
      </c>
      <c r="C132" s="295" t="str">
        <f>IFERROR(VLOOKUP(CONCATENATE($I$113,C116),'Samleark timer'!$E:$F,2,0),"Indtast årstal i celle I113")</f>
        <v>Indtast årstal i celle I113</v>
      </c>
      <c r="D132" s="295" t="str">
        <f>IFERROR(VLOOKUP(CONCATENATE($I$113,D116),'Samleark timer'!$E:$F,2,0),"Indtast årstal i celle I113")</f>
        <v>Indtast årstal i celle I113</v>
      </c>
      <c r="E132" s="295" t="str">
        <f>IFERROR(VLOOKUP(CONCATENATE($I$113,E116),'Samleark timer'!$E:$F,2,0),"Indtast årstal i celle I113")</f>
        <v>Indtast årstal i celle I113</v>
      </c>
      <c r="F132" s="295" t="str">
        <f>IFERROR(VLOOKUP(CONCATENATE($I$113,F116),'Samleark timer'!$E:$F,2,0),"Indtast årstal i celle I113")</f>
        <v>Indtast årstal i celle I113</v>
      </c>
      <c r="G132" s="295" t="str">
        <f>IFERROR(VLOOKUP(CONCATENATE($I$113,G116),'Samleark timer'!$E:$F,2,0),"Indtast årstal i celle I113")</f>
        <v>Indtast årstal i celle I113</v>
      </c>
      <c r="H132" s="295" t="str">
        <f>IFERROR(VLOOKUP(CONCATENATE($I$113,H116),'Samleark timer'!$E:$F,2,0),"Indtast årstal i celle I113")</f>
        <v>Indtast årstal i celle I113</v>
      </c>
      <c r="I132" s="295" t="str">
        <f>IFERROR(VLOOKUP(CONCATENATE($I$113,I116),'Samleark timer'!$E:$F,2,0),"Indtast årstal i celle I113")</f>
        <v>Indtast årstal i celle I113</v>
      </c>
      <c r="J132" s="295" t="str">
        <f>IFERROR(VLOOKUP(CONCATENATE($I$113,J116),'Samleark timer'!$E:$F,2,0),"Indtast årstal i celle I113")</f>
        <v>Indtast årstal i celle I113</v>
      </c>
      <c r="K132" s="295" t="str">
        <f>IFERROR(VLOOKUP(CONCATENATE($I$113,K116),'Samleark timer'!$E:$F,2,0),"Indtast årstal i celle I113")</f>
        <v>Indtast årstal i celle I113</v>
      </c>
      <c r="L132" s="295" t="str">
        <f>IFERROR(VLOOKUP(CONCATENATE($I$113,L116),'Samleark timer'!$E:$F,2,0),"Indtast årstal i celle I113")</f>
        <v>Indtast årstal i celle I113</v>
      </c>
      <c r="M132" s="295" t="str">
        <f>IFERROR(VLOOKUP(CONCATENATE($I$113,M116),'Samleark timer'!$E:$F,2,0),"Indtast årstal i celle I113")</f>
        <v>Indtast årstal i celle I113</v>
      </c>
      <c r="N132" s="254">
        <f>SUM(B132:M132)</f>
        <v>0</v>
      </c>
      <c r="O132" s="6"/>
      <c r="P132" s="619"/>
      <c r="Q132" s="589"/>
      <c r="R132" s="589"/>
      <c r="S132" s="589"/>
      <c r="T132" s="589"/>
      <c r="U132" s="589"/>
      <c r="V132" s="589"/>
      <c r="W132" s="589"/>
      <c r="X132" s="589"/>
      <c r="Y132" s="589"/>
      <c r="Z132" s="589"/>
      <c r="AA132" s="589"/>
      <c r="AB132" s="589"/>
      <c r="AC132" s="589"/>
      <c r="AD132" s="589"/>
      <c r="AE132" s="589"/>
      <c r="AF132" s="589"/>
      <c r="AG132" s="589"/>
    </row>
    <row r="133" spans="1:33" s="11" customFormat="1" ht="15" thickBot="1" x14ac:dyDescent="0.35">
      <c r="A133" s="183" t="s">
        <v>323</v>
      </c>
      <c r="B133" s="399">
        <v>0</v>
      </c>
      <c r="C133" s="399">
        <v>0</v>
      </c>
      <c r="D133" s="399">
        <v>0</v>
      </c>
      <c r="E133" s="399">
        <v>0</v>
      </c>
      <c r="F133" s="399">
        <v>0</v>
      </c>
      <c r="G133" s="399">
        <v>0</v>
      </c>
      <c r="H133" s="399">
        <v>0</v>
      </c>
      <c r="I133" s="399">
        <v>0</v>
      </c>
      <c r="J133" s="399">
        <v>0</v>
      </c>
      <c r="K133" s="399">
        <v>0</v>
      </c>
      <c r="L133" s="399">
        <v>0</v>
      </c>
      <c r="M133" s="399">
        <v>0</v>
      </c>
      <c r="N133" s="255">
        <f>SUM(B133:M133)</f>
        <v>0</v>
      </c>
      <c r="O133" s="6"/>
      <c r="P133" s="589"/>
      <c r="Q133" s="589"/>
      <c r="R133" s="589"/>
      <c r="S133" s="589"/>
      <c r="T133" s="589"/>
      <c r="U133" s="589"/>
      <c r="V133" s="589"/>
      <c r="W133" s="589"/>
      <c r="X133" s="589"/>
      <c r="Y133" s="589"/>
      <c r="Z133" s="589"/>
      <c r="AA133" s="589"/>
      <c r="AB133" s="589"/>
      <c r="AC133" s="589"/>
      <c r="AD133" s="589"/>
      <c r="AE133" s="589"/>
      <c r="AF133" s="589"/>
      <c r="AG133" s="589"/>
    </row>
    <row r="134" spans="1:33" ht="15" thickBot="1" x14ac:dyDescent="0.35">
      <c r="A134" s="265"/>
      <c r="B134" s="266"/>
      <c r="C134" s="266"/>
      <c r="D134" s="266"/>
      <c r="E134" s="266"/>
      <c r="F134" s="266"/>
      <c r="G134" s="266"/>
      <c r="H134" s="266"/>
      <c r="I134" s="266"/>
      <c r="J134" s="266"/>
      <c r="K134" s="266"/>
      <c r="L134" s="266"/>
      <c r="M134" s="267"/>
      <c r="N134" s="257"/>
      <c r="O134" s="6"/>
      <c r="P134" s="589"/>
      <c r="Q134" s="589"/>
      <c r="R134" s="589"/>
      <c r="S134" s="589"/>
      <c r="T134" s="589"/>
      <c r="U134" s="589"/>
      <c r="V134" s="589"/>
      <c r="W134" s="589"/>
      <c r="X134" s="589"/>
      <c r="Y134" s="589"/>
      <c r="Z134" s="589"/>
      <c r="AA134" s="589"/>
      <c r="AB134" s="589"/>
      <c r="AC134" s="589"/>
      <c r="AD134" s="589"/>
      <c r="AE134" s="589"/>
      <c r="AF134" s="589"/>
      <c r="AG134" s="589"/>
    </row>
    <row r="135" spans="1:33" ht="43.2" x14ac:dyDescent="0.3">
      <c r="A135" s="184" t="s">
        <v>404</v>
      </c>
      <c r="B135" s="296" t="str">
        <f>IFERROR(+B129*B132,"Indtast årstal i celle I113")</f>
        <v>Indtast årstal i celle I113</v>
      </c>
      <c r="C135" s="296" t="str">
        <f t="shared" ref="C135:M135" si="29">IFERROR(+C129*C132,"Indtast årstal i celle I113")</f>
        <v>Indtast årstal i celle I113</v>
      </c>
      <c r="D135" s="296" t="str">
        <f t="shared" si="29"/>
        <v>Indtast årstal i celle I113</v>
      </c>
      <c r="E135" s="296" t="str">
        <f t="shared" si="29"/>
        <v>Indtast årstal i celle I113</v>
      </c>
      <c r="F135" s="296" t="str">
        <f t="shared" si="29"/>
        <v>Indtast årstal i celle I113</v>
      </c>
      <c r="G135" s="296" t="str">
        <f t="shared" si="29"/>
        <v>Indtast årstal i celle I113</v>
      </c>
      <c r="H135" s="296" t="str">
        <f t="shared" si="29"/>
        <v>Indtast årstal i celle I113</v>
      </c>
      <c r="I135" s="296" t="str">
        <f t="shared" si="29"/>
        <v>Indtast årstal i celle I113</v>
      </c>
      <c r="J135" s="296" t="str">
        <f t="shared" si="29"/>
        <v>Indtast årstal i celle I113</v>
      </c>
      <c r="K135" s="296" t="str">
        <f t="shared" si="29"/>
        <v>Indtast årstal i celle I113</v>
      </c>
      <c r="L135" s="296" t="str">
        <f t="shared" si="29"/>
        <v>Indtast årstal i celle I113</v>
      </c>
      <c r="M135" s="296" t="str">
        <f t="shared" si="29"/>
        <v>Indtast årstal i celle I113</v>
      </c>
      <c r="N135" s="258">
        <f>SUM(B135:M135)</f>
        <v>0</v>
      </c>
      <c r="O135" s="6"/>
      <c r="P135" s="589"/>
      <c r="Q135" s="589"/>
      <c r="R135" s="589"/>
      <c r="S135" s="589"/>
      <c r="T135" s="589"/>
      <c r="U135" s="589"/>
      <c r="V135" s="589"/>
      <c r="W135" s="589"/>
      <c r="X135" s="589"/>
      <c r="Y135" s="589"/>
      <c r="Z135" s="589"/>
      <c r="AA135" s="589"/>
      <c r="AB135" s="589"/>
      <c r="AC135" s="589"/>
      <c r="AD135" s="589"/>
      <c r="AE135" s="589"/>
      <c r="AF135" s="589"/>
      <c r="AG135" s="589"/>
    </row>
    <row r="136" spans="1:33" ht="15" thickBot="1" x14ac:dyDescent="0.35">
      <c r="A136" s="184" t="s">
        <v>325</v>
      </c>
      <c r="B136" s="193">
        <f>IF(OR(B129&gt;B130),(B130*B133),(B129*B133))</f>
        <v>0</v>
      </c>
      <c r="C136" s="193">
        <f t="shared" ref="C136:M136" si="30">IF(OR(C129&gt;C130),(C130*C133),(C129*C133))</f>
        <v>0</v>
      </c>
      <c r="D136" s="193">
        <f t="shared" si="30"/>
        <v>0</v>
      </c>
      <c r="E136" s="193">
        <f t="shared" si="30"/>
        <v>0</v>
      </c>
      <c r="F136" s="193">
        <f t="shared" si="30"/>
        <v>0</v>
      </c>
      <c r="G136" s="193">
        <f t="shared" si="30"/>
        <v>0</v>
      </c>
      <c r="H136" s="193">
        <f t="shared" si="30"/>
        <v>0</v>
      </c>
      <c r="I136" s="193">
        <f t="shared" si="30"/>
        <v>0</v>
      </c>
      <c r="J136" s="193">
        <f t="shared" si="30"/>
        <v>0</v>
      </c>
      <c r="K136" s="193">
        <f t="shared" si="30"/>
        <v>0</v>
      </c>
      <c r="L136" s="193">
        <f t="shared" si="30"/>
        <v>0</v>
      </c>
      <c r="M136" s="256">
        <f t="shared" si="30"/>
        <v>0</v>
      </c>
      <c r="N136" s="255">
        <f>SUM(B136:M136)</f>
        <v>0</v>
      </c>
      <c r="O136" s="6"/>
      <c r="P136" s="589"/>
      <c r="Q136" s="589"/>
      <c r="R136" s="589"/>
      <c r="S136" s="589"/>
      <c r="T136" s="589"/>
      <c r="U136" s="589"/>
      <c r="V136" s="589"/>
      <c r="W136" s="589"/>
      <c r="X136" s="589"/>
      <c r="Y136" s="589"/>
      <c r="Z136" s="589"/>
      <c r="AA136" s="589"/>
      <c r="AB136" s="589"/>
      <c r="AC136" s="589"/>
      <c r="AD136" s="589"/>
      <c r="AE136" s="589"/>
      <c r="AF136" s="589"/>
      <c r="AG136" s="589"/>
    </row>
    <row r="137" spans="1:33" x14ac:dyDescent="0.3">
      <c r="A137" s="195"/>
      <c r="B137" s="278"/>
      <c r="C137" s="278"/>
      <c r="D137" s="278"/>
      <c r="E137" s="278"/>
      <c r="F137" s="278"/>
      <c r="G137" s="196"/>
      <c r="H137" s="196"/>
      <c r="I137" s="196"/>
      <c r="J137" s="196"/>
      <c r="K137" s="196"/>
      <c r="L137" s="196"/>
      <c r="M137" s="197"/>
      <c r="N137" s="191"/>
      <c r="O137" s="6"/>
      <c r="T137" s="204"/>
      <c r="X137" s="389"/>
      <c r="Y137" s="389"/>
      <c r="Z137" s="389"/>
    </row>
    <row r="138" spans="1:33" ht="15" hidden="1" thickBot="1" x14ac:dyDescent="0.35">
      <c r="A138" s="198" t="s">
        <v>320</v>
      </c>
      <c r="B138" s="199"/>
      <c r="C138" s="199"/>
      <c r="D138" s="199"/>
      <c r="E138" s="199"/>
      <c r="F138" s="199"/>
      <c r="G138" s="199"/>
      <c r="H138" s="199"/>
      <c r="I138" s="199"/>
      <c r="J138" s="199"/>
      <c r="K138" s="199"/>
      <c r="L138" s="199"/>
      <c r="M138" s="199"/>
      <c r="N138" s="253" t="s">
        <v>52</v>
      </c>
      <c r="O138" s="6"/>
      <c r="P138" s="621" t="s">
        <v>402</v>
      </c>
      <c r="Q138" s="622"/>
      <c r="R138" s="622"/>
      <c r="S138" s="215">
        <f>$I$113</f>
        <v>0</v>
      </c>
      <c r="T138" s="388"/>
      <c r="U138" s="388"/>
      <c r="V138" s="388"/>
      <c r="W138" s="388"/>
      <c r="X138" s="388"/>
      <c r="Y138" s="388"/>
      <c r="Z138" s="388"/>
      <c r="AA138" s="388"/>
    </row>
    <row r="139" spans="1:33" hidden="1" x14ac:dyDescent="0.3">
      <c r="A139" s="175" t="s">
        <v>321</v>
      </c>
      <c r="B139" s="400">
        <f t="shared" ref="B139:M139" si="31">IF(OR(B129&gt;B130),(B130),(B129))</f>
        <v>0</v>
      </c>
      <c r="C139" s="400">
        <f t="shared" si="31"/>
        <v>0</v>
      </c>
      <c r="D139" s="400">
        <f t="shared" si="31"/>
        <v>0</v>
      </c>
      <c r="E139" s="400">
        <f t="shared" si="31"/>
        <v>0</v>
      </c>
      <c r="F139" s="400">
        <f t="shared" si="31"/>
        <v>0</v>
      </c>
      <c r="G139" s="400">
        <f t="shared" si="31"/>
        <v>0</v>
      </c>
      <c r="H139" s="400">
        <f t="shared" si="31"/>
        <v>0</v>
      </c>
      <c r="I139" s="400">
        <f t="shared" si="31"/>
        <v>0</v>
      </c>
      <c r="J139" s="400">
        <f t="shared" si="31"/>
        <v>0</v>
      </c>
      <c r="K139" s="400">
        <f t="shared" si="31"/>
        <v>0</v>
      </c>
      <c r="L139" s="400">
        <f t="shared" si="31"/>
        <v>0</v>
      </c>
      <c r="M139" s="401">
        <f t="shared" si="31"/>
        <v>0</v>
      </c>
      <c r="N139" s="411"/>
      <c r="O139" s="6"/>
      <c r="P139" s="619"/>
      <c r="Q139" s="589"/>
      <c r="R139" s="589"/>
      <c r="S139" s="589"/>
      <c r="T139" s="589"/>
      <c r="U139" s="589"/>
      <c r="V139" s="589"/>
      <c r="W139" s="589"/>
      <c r="X139" s="589"/>
      <c r="Y139" s="589"/>
      <c r="Z139" s="589"/>
      <c r="AA139" s="589"/>
      <c r="AB139" s="589"/>
      <c r="AC139" s="589"/>
      <c r="AD139" s="589"/>
      <c r="AE139" s="589"/>
      <c r="AF139" s="589"/>
      <c r="AG139" s="589"/>
    </row>
    <row r="140" spans="1:33" ht="15" hidden="1" thickBot="1" x14ac:dyDescent="0.35">
      <c r="A140" s="175" t="s">
        <v>322</v>
      </c>
      <c r="B140" s="400">
        <f>IFERROR(IF(OR(B132&gt;B133),(B133),(B132)),0)</f>
        <v>0</v>
      </c>
      <c r="C140" s="400">
        <f t="shared" ref="C140:M140" si="32">IFERROR(IF(OR(C132&gt;C133),(C133),(C132)),0)</f>
        <v>0</v>
      </c>
      <c r="D140" s="400">
        <f t="shared" si="32"/>
        <v>0</v>
      </c>
      <c r="E140" s="400">
        <f t="shared" si="32"/>
        <v>0</v>
      </c>
      <c r="F140" s="400">
        <f t="shared" si="32"/>
        <v>0</v>
      </c>
      <c r="G140" s="400">
        <f t="shared" si="32"/>
        <v>0</v>
      </c>
      <c r="H140" s="400">
        <f t="shared" si="32"/>
        <v>0</v>
      </c>
      <c r="I140" s="400">
        <f t="shared" si="32"/>
        <v>0</v>
      </c>
      <c r="J140" s="400">
        <f t="shared" si="32"/>
        <v>0</v>
      </c>
      <c r="K140" s="400">
        <f t="shared" si="32"/>
        <v>0</v>
      </c>
      <c r="L140" s="400">
        <f t="shared" si="32"/>
        <v>0</v>
      </c>
      <c r="M140" s="400">
        <f t="shared" si="32"/>
        <v>0</v>
      </c>
      <c r="N140" s="412">
        <f>SUM(B140:M140)</f>
        <v>0</v>
      </c>
      <c r="O140" s="6"/>
      <c r="P140" s="589"/>
      <c r="Q140" s="589"/>
      <c r="R140" s="589"/>
      <c r="S140" s="589"/>
      <c r="T140" s="589"/>
      <c r="U140" s="589"/>
      <c r="V140" s="589"/>
      <c r="W140" s="589"/>
      <c r="X140" s="589"/>
      <c r="Y140" s="589"/>
      <c r="Z140" s="589"/>
      <c r="AA140" s="589"/>
      <c r="AB140" s="589"/>
      <c r="AC140" s="589"/>
      <c r="AD140" s="589"/>
      <c r="AE140" s="589"/>
      <c r="AF140" s="589"/>
      <c r="AG140" s="589"/>
    </row>
    <row r="141" spans="1:33" hidden="1" x14ac:dyDescent="0.3">
      <c r="A141" s="118"/>
      <c r="B141" s="413"/>
      <c r="C141" s="413"/>
      <c r="D141" s="413"/>
      <c r="E141" s="413"/>
      <c r="F141" s="414"/>
      <c r="G141" s="414"/>
      <c r="H141" s="414"/>
      <c r="I141" s="414"/>
      <c r="J141" s="414"/>
      <c r="K141" s="414"/>
      <c r="L141" s="414"/>
      <c r="M141" s="414"/>
      <c r="N141" s="415"/>
      <c r="O141" s="6"/>
      <c r="P141" s="589"/>
      <c r="Q141" s="589"/>
      <c r="R141" s="589"/>
      <c r="S141" s="589"/>
      <c r="T141" s="589"/>
      <c r="U141" s="589"/>
      <c r="V141" s="589"/>
      <c r="W141" s="589"/>
      <c r="X141" s="589"/>
      <c r="Y141" s="589"/>
      <c r="Z141" s="589"/>
      <c r="AA141" s="589"/>
      <c r="AB141" s="589"/>
      <c r="AC141" s="589"/>
      <c r="AD141" s="589"/>
      <c r="AE141" s="589"/>
      <c r="AF141" s="589"/>
      <c r="AG141" s="589"/>
    </row>
    <row r="142" spans="1:33" hidden="1" x14ac:dyDescent="0.3">
      <c r="A142" s="175" t="s">
        <v>324</v>
      </c>
      <c r="B142" s="400">
        <f>+B139*B140</f>
        <v>0</v>
      </c>
      <c r="C142" s="400">
        <f t="shared" ref="C142:M142" si="33">+C139*C140</f>
        <v>0</v>
      </c>
      <c r="D142" s="400">
        <f t="shared" si="33"/>
        <v>0</v>
      </c>
      <c r="E142" s="400">
        <f t="shared" si="33"/>
        <v>0</v>
      </c>
      <c r="F142" s="400">
        <f t="shared" si="33"/>
        <v>0</v>
      </c>
      <c r="G142" s="400">
        <f t="shared" si="33"/>
        <v>0</v>
      </c>
      <c r="H142" s="400">
        <f t="shared" si="33"/>
        <v>0</v>
      </c>
      <c r="I142" s="400">
        <f t="shared" si="33"/>
        <v>0</v>
      </c>
      <c r="J142" s="400">
        <f t="shared" si="33"/>
        <v>0</v>
      </c>
      <c r="K142" s="400">
        <f t="shared" si="33"/>
        <v>0</v>
      </c>
      <c r="L142" s="400">
        <f t="shared" si="33"/>
        <v>0</v>
      </c>
      <c r="M142" s="400">
        <f t="shared" si="33"/>
        <v>0</v>
      </c>
      <c r="N142" s="416">
        <f>SUM(B142:M142)</f>
        <v>0</v>
      </c>
      <c r="O142" s="6"/>
      <c r="P142" s="589"/>
      <c r="Q142" s="589"/>
      <c r="R142" s="589"/>
      <c r="S142" s="589"/>
      <c r="T142" s="589"/>
      <c r="U142" s="589"/>
      <c r="V142" s="589"/>
      <c r="W142" s="589"/>
      <c r="X142" s="589"/>
      <c r="Y142" s="589"/>
      <c r="Z142" s="589"/>
      <c r="AA142" s="589"/>
      <c r="AB142" s="589"/>
      <c r="AC142" s="589"/>
      <c r="AD142" s="589"/>
      <c r="AE142" s="589"/>
      <c r="AF142" s="589"/>
      <c r="AG142" s="589"/>
    </row>
    <row r="143" spans="1:33" hidden="1" x14ac:dyDescent="0.3">
      <c r="A143" s="204"/>
      <c r="B143" s="171"/>
      <c r="C143" s="171"/>
      <c r="D143" s="171"/>
      <c r="E143" s="171"/>
      <c r="F143" s="171"/>
      <c r="G143" s="171"/>
      <c r="H143" s="171"/>
      <c r="I143" s="171"/>
      <c r="J143" s="171"/>
      <c r="K143" s="171"/>
      <c r="L143" s="171"/>
      <c r="M143" s="171"/>
      <c r="N143" s="6"/>
      <c r="O143" s="6"/>
    </row>
    <row r="144" spans="1:33" x14ac:dyDescent="0.3">
      <c r="A144" s="204"/>
      <c r="B144" s="171"/>
      <c r="C144" s="171"/>
      <c r="D144" s="171"/>
      <c r="E144" s="171"/>
      <c r="F144" s="171"/>
      <c r="G144" s="171"/>
      <c r="H144" s="171"/>
      <c r="I144" s="171"/>
      <c r="J144" s="171"/>
      <c r="K144" s="171"/>
      <c r="L144" s="171"/>
      <c r="M144" s="171"/>
      <c r="N144" s="6"/>
      <c r="O144" s="6"/>
    </row>
    <row r="145" spans="1:18" ht="15" thickBot="1" x14ac:dyDescent="0.35">
      <c r="A145" s="293" t="s">
        <v>88</v>
      </c>
      <c r="B145" s="277"/>
      <c r="C145" s="291"/>
      <c r="D145" s="180"/>
      <c r="E145" s="249"/>
      <c r="F145" s="58"/>
      <c r="G145" s="58"/>
      <c r="H145" s="58"/>
      <c r="I145" s="58"/>
      <c r="J145" s="58"/>
      <c r="K145" s="58"/>
      <c r="L145" s="58"/>
      <c r="M145" s="59"/>
      <c r="O145" s="6"/>
    </row>
    <row r="146" spans="1:18" ht="15" thickBot="1" x14ac:dyDescent="0.35">
      <c r="A146" s="181" t="s">
        <v>423</v>
      </c>
      <c r="B146" s="610">
        <f>+'Timereg. Navn 4'!$B$5</f>
        <v>0</v>
      </c>
      <c r="C146" s="611"/>
      <c r="D146" s="611"/>
      <c r="E146" s="611"/>
      <c r="F146" s="612"/>
      <c r="G146" s="60"/>
      <c r="H146" s="60"/>
      <c r="I146" s="268" t="s">
        <v>418</v>
      </c>
      <c r="J146" s="269"/>
      <c r="K146" s="269"/>
      <c r="L146" s="269"/>
      <c r="M146" s="61"/>
      <c r="O146" s="6"/>
    </row>
    <row r="147" spans="1:18" ht="15.6" thickTop="1" thickBot="1" x14ac:dyDescent="0.35">
      <c r="A147" s="102" t="s">
        <v>421</v>
      </c>
      <c r="B147" s="625">
        <f>+'Timereg. Navn 4'!$B$6</f>
        <v>0</v>
      </c>
      <c r="C147" s="626"/>
      <c r="D147" s="627"/>
      <c r="E147" s="60"/>
      <c r="F147" s="192" t="s">
        <v>380</v>
      </c>
      <c r="G147" s="393" t="s">
        <v>381</v>
      </c>
      <c r="H147" s="60"/>
      <c r="I147" s="270" t="s">
        <v>417</v>
      </c>
      <c r="J147" s="270"/>
      <c r="K147" s="271"/>
      <c r="L147" s="271"/>
      <c r="M147" s="61"/>
      <c r="O147" s="6"/>
    </row>
    <row r="148" spans="1:18" ht="15" thickTop="1" x14ac:dyDescent="0.3">
      <c r="A148" s="64"/>
      <c r="B148" s="62"/>
      <c r="C148" s="62"/>
      <c r="D148" s="62"/>
      <c r="E148" s="62"/>
      <c r="F148" s="62"/>
      <c r="G148" s="62"/>
      <c r="H148" s="62"/>
      <c r="I148" s="62"/>
      <c r="J148" s="62"/>
      <c r="K148" s="62"/>
      <c r="L148" s="62"/>
      <c r="M148" s="63"/>
      <c r="O148" s="179"/>
    </row>
    <row r="149" spans="1:18" ht="15" thickBot="1" x14ac:dyDescent="0.35">
      <c r="A149" s="57" t="s">
        <v>11</v>
      </c>
      <c r="B149" s="616">
        <f>+'Timereg. Navn 4'!$B$7</f>
        <v>0</v>
      </c>
      <c r="C149" s="617"/>
      <c r="D149" s="617"/>
      <c r="E149" s="617"/>
      <c r="F149" s="618"/>
      <c r="G149" s="7"/>
      <c r="H149" s="57" t="s">
        <v>313</v>
      </c>
      <c r="I149" s="394"/>
      <c r="J149" s="7"/>
      <c r="K149" s="5"/>
      <c r="L149" s="5"/>
      <c r="M149" s="5"/>
      <c r="O149" s="173"/>
    </row>
    <row r="150" spans="1:18" ht="43.95" customHeight="1" x14ac:dyDescent="0.3">
      <c r="A150" s="210" t="s">
        <v>413</v>
      </c>
      <c r="B150" s="628" t="str">
        <f>IF(+'Timereg. Navn 4'!$B$4=0,"Vælg 'Kommune' eller 'Naturstyrelsen' på fanen 'Timereg. Navn'",+'Timereg. Navn 4'!$B$4)</f>
        <v>Vælg 'Kommune' eller 'Naturstyrelsen' på fanen 'Timereg. Navn'</v>
      </c>
      <c r="C150" s="629"/>
      <c r="D150" s="286"/>
      <c r="E150" s="287"/>
      <c r="F150" s="172"/>
      <c r="G150" s="1"/>
      <c r="H150" s="1"/>
      <c r="I150" s="5"/>
      <c r="J150" s="1"/>
      <c r="K150" s="1"/>
      <c r="L150" s="1"/>
      <c r="M150" s="1"/>
      <c r="O150" s="173"/>
    </row>
    <row r="151" spans="1:18" ht="15" thickBot="1" x14ac:dyDescent="0.35">
      <c r="A151" s="274"/>
      <c r="B151" s="623" t="s">
        <v>19</v>
      </c>
      <c r="C151" s="624"/>
      <c r="D151" s="244">
        <v>0.15</v>
      </c>
      <c r="E151" s="288">
        <f>0.15*N172</f>
        <v>0</v>
      </c>
      <c r="F151" s="207"/>
      <c r="G151" s="66"/>
      <c r="H151" s="66"/>
      <c r="I151" s="66"/>
      <c r="J151" s="66"/>
      <c r="K151" s="66"/>
      <c r="L151" s="66"/>
      <c r="M151" s="66"/>
      <c r="N151" s="95"/>
      <c r="O151" s="171"/>
    </row>
    <row r="152" spans="1:18" ht="15" thickBot="1" x14ac:dyDescent="0.35">
      <c r="A152" s="78"/>
      <c r="B152" s="79" t="s">
        <v>35</v>
      </c>
      <c r="C152" s="79" t="s">
        <v>36</v>
      </c>
      <c r="D152" s="65" t="s">
        <v>37</v>
      </c>
      <c r="E152" s="242" t="s">
        <v>38</v>
      </c>
      <c r="F152" s="248" t="s">
        <v>240</v>
      </c>
      <c r="G152" s="243" t="s">
        <v>39</v>
      </c>
      <c r="H152" s="79" t="s">
        <v>40</v>
      </c>
      <c r="I152" s="79" t="s">
        <v>41</v>
      </c>
      <c r="J152" s="79" t="s">
        <v>241</v>
      </c>
      <c r="K152" s="79" t="s">
        <v>242</v>
      </c>
      <c r="L152" s="79" t="s">
        <v>243</v>
      </c>
      <c r="M152" s="79" t="s">
        <v>244</v>
      </c>
      <c r="O152" s="6"/>
    </row>
    <row r="153" spans="1:18" x14ac:dyDescent="0.3">
      <c r="A153" s="182" t="s">
        <v>42</v>
      </c>
      <c r="B153" s="395">
        <v>0</v>
      </c>
      <c r="C153" s="395">
        <v>0</v>
      </c>
      <c r="D153" s="395">
        <v>0</v>
      </c>
      <c r="E153" s="395">
        <v>0</v>
      </c>
      <c r="F153" s="395">
        <v>0</v>
      </c>
      <c r="G153" s="395">
        <v>0</v>
      </c>
      <c r="H153" s="395">
        <v>0</v>
      </c>
      <c r="I153" s="395">
        <v>0</v>
      </c>
      <c r="J153" s="395">
        <v>0</v>
      </c>
      <c r="K153" s="395">
        <v>0</v>
      </c>
      <c r="L153" s="395">
        <v>0</v>
      </c>
      <c r="M153" s="395">
        <v>0</v>
      </c>
      <c r="O153" s="6"/>
    </row>
    <row r="154" spans="1:18" ht="15" thickBot="1" x14ac:dyDescent="0.35">
      <c r="A154" s="274" t="s">
        <v>43</v>
      </c>
      <c r="B154" s="396">
        <v>0</v>
      </c>
      <c r="C154" s="396">
        <v>0</v>
      </c>
      <c r="D154" s="396">
        <v>0</v>
      </c>
      <c r="E154" s="396">
        <v>0</v>
      </c>
      <c r="F154" s="396">
        <v>0</v>
      </c>
      <c r="G154" s="396">
        <v>0</v>
      </c>
      <c r="H154" s="396">
        <v>0</v>
      </c>
      <c r="I154" s="396">
        <v>0</v>
      </c>
      <c r="J154" s="396">
        <v>0</v>
      </c>
      <c r="K154" s="396">
        <v>0</v>
      </c>
      <c r="L154" s="396">
        <v>0</v>
      </c>
      <c r="M154" s="396">
        <v>0</v>
      </c>
      <c r="O154" s="187"/>
      <c r="P154" s="117"/>
      <c r="Q154" s="117"/>
      <c r="R154" s="117"/>
    </row>
    <row r="155" spans="1:18" x14ac:dyDescent="0.3">
      <c r="A155" s="272" t="s">
        <v>44</v>
      </c>
      <c r="B155" s="273">
        <f t="shared" ref="B155:M155" si="34">SUM(B153:B154)</f>
        <v>0</v>
      </c>
      <c r="C155" s="273">
        <f t="shared" si="34"/>
        <v>0</v>
      </c>
      <c r="D155" s="273">
        <f t="shared" si="34"/>
        <v>0</v>
      </c>
      <c r="E155" s="273">
        <f t="shared" si="34"/>
        <v>0</v>
      </c>
      <c r="F155" s="273">
        <f t="shared" si="34"/>
        <v>0</v>
      </c>
      <c r="G155" s="273">
        <f t="shared" si="34"/>
        <v>0</v>
      </c>
      <c r="H155" s="273">
        <f t="shared" si="34"/>
        <v>0</v>
      </c>
      <c r="I155" s="273">
        <f t="shared" si="34"/>
        <v>0</v>
      </c>
      <c r="J155" s="273">
        <f t="shared" si="34"/>
        <v>0</v>
      </c>
      <c r="K155" s="273">
        <f t="shared" si="34"/>
        <v>0</v>
      </c>
      <c r="L155" s="273">
        <f t="shared" si="34"/>
        <v>0</v>
      </c>
      <c r="M155" s="273">
        <f t="shared" si="34"/>
        <v>0</v>
      </c>
      <c r="O155" s="6"/>
    </row>
    <row r="156" spans="1:18" x14ac:dyDescent="0.3">
      <c r="A156" s="251"/>
      <c r="B156" s="252"/>
      <c r="C156" s="252"/>
      <c r="D156" s="252"/>
      <c r="E156" s="252"/>
      <c r="F156" s="252"/>
      <c r="G156" s="252"/>
      <c r="H156" s="252"/>
      <c r="I156" s="252"/>
      <c r="J156" s="252"/>
      <c r="K156" s="252"/>
      <c r="L156" s="252"/>
      <c r="M156" s="252"/>
      <c r="O156" s="6"/>
    </row>
    <row r="157" spans="1:18" ht="43.2" x14ac:dyDescent="0.3">
      <c r="A157" s="194" t="s">
        <v>45</v>
      </c>
      <c r="B157" s="298" t="str">
        <f>IF('Timereg. Navn 4'!$B$4="","Celle B150 skal være udfyldt",IF(AND($B$6="Kommune",B155&gt;0),B155*1.95/100,IF(AND($B$6="Naturstyrelsen",B155&gt;0),B155*1.5/100,"0,00")))</f>
        <v>Celle B150 skal være udfyldt</v>
      </c>
      <c r="C157" s="298" t="str">
        <f>IF('Timereg. Navn 4'!$B$4="","Celle B150 skal være udfyldt",IF(AND($B$6="Kommune",C155&gt;0),C155*1.95/100,IF(AND($B$6="Naturstyrelsen",C155&gt;0),C155*1.5/100,"0,00")))</f>
        <v>Celle B150 skal være udfyldt</v>
      </c>
      <c r="D157" s="298" t="str">
        <f>IF('Timereg. Navn 4'!$B$4="","Celle B150 skal være udfyldt",IF(AND($B$6="Kommune",D155&gt;0),D155*1.95/100,IF(AND($B$6="Naturstyrelsen",D155&gt;0),D155*1.5/100,"0,00")))</f>
        <v>Celle B150 skal være udfyldt</v>
      </c>
      <c r="E157" s="298" t="str">
        <f>IF('Timereg. Navn 4'!$B$4="","Celle B150 skal være udfyldt",IF(AND($B$6="Kommune",E155&gt;0),E155*1.95/100,IF(AND($B$6="Naturstyrelsen",E155&gt;0),E155*1.5/100,"0,00")))</f>
        <v>Celle B150 skal være udfyldt</v>
      </c>
      <c r="F157" s="298" t="str">
        <f>IF('Timereg. Navn 4'!$B$4="","Celle B150 skal være udfyldt",IF(AND($B$6="Kommune",F155&gt;0),F155*1.95/100,IF(AND($B$6="Naturstyrelsen",F155&gt;0),F155*1.5/100,"0,00")))</f>
        <v>Celle B150 skal være udfyldt</v>
      </c>
      <c r="G157" s="298" t="str">
        <f>IF('Timereg. Navn 4'!$B$4="","Celle B150 skal være udfyldt",IF(AND($B$6="Kommune",G155&gt;0),G155*1.95/100,IF(AND($B$6="Naturstyrelsen",G155&gt;0),G155*1.5/100,"0,00")))</f>
        <v>Celle B150 skal være udfyldt</v>
      </c>
      <c r="H157" s="298" t="str">
        <f>IF('Timereg. Navn 4'!$B$4="","Celle B150 skal være udfyldt",IF(AND($B$6="Kommune",H155&gt;0),H155*1.95/100,IF(AND($B$6="Naturstyrelsen",H155&gt;0),H155*1.5/100,"0,00")))</f>
        <v>Celle B150 skal være udfyldt</v>
      </c>
      <c r="I157" s="298" t="str">
        <f>IF('Timereg. Navn 4'!$B$4="","Celle B150 skal være udfyldt",IF(AND($B$6="Kommune",I155&gt;0),I155*1.95/100,IF(AND($B$6="Naturstyrelsen",I155&gt;0),I155*1.5/100,"0,00")))</f>
        <v>Celle B150 skal være udfyldt</v>
      </c>
      <c r="J157" s="298" t="str">
        <f>IF('Timereg. Navn 4'!$B$4="","Celle B150 skal være udfyldt",IF(AND($B$6="Kommune",J155&gt;0),J155*1.95/100,IF(AND($B$6="Naturstyrelsen",J155&gt;0),J155*1.5/100,"0,00")))</f>
        <v>Celle B150 skal være udfyldt</v>
      </c>
      <c r="K157" s="298" t="str">
        <f>IF('Timereg. Navn 4'!$B$4="","Celle B150 skal være udfyldt",IF(AND($B$6="Kommune",K155&gt;0),K155*1.95/100,IF(AND($B$6="Naturstyrelsen",K155&gt;0),K155*1.5/100,"0,00")))</f>
        <v>Celle B150 skal være udfyldt</v>
      </c>
      <c r="L157" s="298" t="str">
        <f>IF('Timereg. Navn 4'!$B$4="","Celle B150 skal være udfyldt",IF(AND($B$6="Kommune",L155&gt;0),L155*1.95/100,IF(AND($B$6="Naturstyrelsen",L155&gt;0),L155*1.5/100,"0,00")))</f>
        <v>Celle B150 skal være udfyldt</v>
      </c>
      <c r="M157" s="298" t="str">
        <f>IF('Timereg. Navn 4'!$B$4="","Celle B150 skal være udfyldt",IF(AND($B$6="Kommune",M155&gt;0),M155*1.95/100,IF(AND($B$6="Naturstyrelsen",M155&gt;0),M155*1.5/100,"0,00")))</f>
        <v>Celle B150 skal være udfyldt</v>
      </c>
      <c r="O157" s="6"/>
    </row>
    <row r="158" spans="1:18" x14ac:dyDescent="0.3">
      <c r="A158" s="251"/>
      <c r="B158" s="252"/>
      <c r="C158" s="252"/>
      <c r="D158" s="252"/>
      <c r="E158" s="252"/>
      <c r="F158" s="252"/>
      <c r="G158" s="252"/>
      <c r="H158" s="252"/>
      <c r="I158" s="252"/>
      <c r="J158" s="252"/>
      <c r="K158" s="252"/>
      <c r="L158" s="252"/>
      <c r="M158" s="252"/>
      <c r="O158" s="6"/>
    </row>
    <row r="159" spans="1:18" x14ac:dyDescent="0.3">
      <c r="A159" s="102" t="s">
        <v>46</v>
      </c>
      <c r="B159" s="397">
        <v>0</v>
      </c>
      <c r="C159" s="397">
        <v>0</v>
      </c>
      <c r="D159" s="397">
        <v>0</v>
      </c>
      <c r="E159" s="397">
        <v>0</v>
      </c>
      <c r="F159" s="397">
        <v>0</v>
      </c>
      <c r="G159" s="397">
        <v>0</v>
      </c>
      <c r="H159" s="397">
        <v>0</v>
      </c>
      <c r="I159" s="397">
        <v>0</v>
      </c>
      <c r="J159" s="397">
        <v>0</v>
      </c>
      <c r="K159" s="397">
        <v>0</v>
      </c>
      <c r="L159" s="397">
        <v>0</v>
      </c>
      <c r="M159" s="397">
        <v>0</v>
      </c>
      <c r="N159" s="10"/>
      <c r="O159" s="6"/>
    </row>
    <row r="160" spans="1:18" x14ac:dyDescent="0.3">
      <c r="A160" s="102" t="s">
        <v>47</v>
      </c>
      <c r="B160" s="397">
        <v>0</v>
      </c>
      <c r="C160" s="397">
        <v>0</v>
      </c>
      <c r="D160" s="397">
        <v>0</v>
      </c>
      <c r="E160" s="397">
        <v>0</v>
      </c>
      <c r="F160" s="397">
        <v>0</v>
      </c>
      <c r="G160" s="397">
        <v>0</v>
      </c>
      <c r="H160" s="397">
        <v>0</v>
      </c>
      <c r="I160" s="397">
        <v>0</v>
      </c>
      <c r="J160" s="397">
        <v>0</v>
      </c>
      <c r="K160" s="397">
        <v>0</v>
      </c>
      <c r="L160" s="397">
        <v>0</v>
      </c>
      <c r="M160" s="397">
        <v>0</v>
      </c>
      <c r="O160" s="6"/>
    </row>
    <row r="161" spans="1:33" ht="15" thickBot="1" x14ac:dyDescent="0.35">
      <c r="A161" s="275"/>
      <c r="B161" s="276"/>
      <c r="C161" s="276"/>
      <c r="D161" s="276"/>
      <c r="E161" s="276"/>
      <c r="F161" s="276"/>
      <c r="G161" s="276"/>
      <c r="H161" s="276"/>
      <c r="I161" s="276"/>
      <c r="J161" s="276"/>
      <c r="K161" s="276"/>
      <c r="L161" s="276"/>
      <c r="M161" s="276"/>
      <c r="O161" s="6"/>
    </row>
    <row r="162" spans="1:33" x14ac:dyDescent="0.3">
      <c r="A162" s="272" t="s">
        <v>48</v>
      </c>
      <c r="B162" s="273">
        <f>SUM(B155:B160)</f>
        <v>0</v>
      </c>
      <c r="C162" s="273">
        <f t="shared" ref="C162:M162" si="35">SUM(C155:C160)</f>
        <v>0</v>
      </c>
      <c r="D162" s="273">
        <f t="shared" si="35"/>
        <v>0</v>
      </c>
      <c r="E162" s="273">
        <f t="shared" si="35"/>
        <v>0</v>
      </c>
      <c r="F162" s="273">
        <f t="shared" si="35"/>
        <v>0</v>
      </c>
      <c r="G162" s="273">
        <f t="shared" si="35"/>
        <v>0</v>
      </c>
      <c r="H162" s="273">
        <f t="shared" si="35"/>
        <v>0</v>
      </c>
      <c r="I162" s="273">
        <f t="shared" si="35"/>
        <v>0</v>
      </c>
      <c r="J162" s="273">
        <f t="shared" si="35"/>
        <v>0</v>
      </c>
      <c r="K162" s="273">
        <f t="shared" si="35"/>
        <v>0</v>
      </c>
      <c r="L162" s="273">
        <f t="shared" si="35"/>
        <v>0</v>
      </c>
      <c r="M162" s="273">
        <f t="shared" si="35"/>
        <v>0</v>
      </c>
      <c r="O162" s="6"/>
    </row>
    <row r="163" spans="1:33" x14ac:dyDescent="0.3">
      <c r="A163" s="251"/>
      <c r="B163" s="252"/>
      <c r="C163" s="252"/>
      <c r="D163" s="252"/>
      <c r="E163" s="252"/>
      <c r="F163" s="252"/>
      <c r="G163" s="252"/>
      <c r="H163" s="252"/>
      <c r="I163" s="252"/>
      <c r="J163" s="261"/>
      <c r="K163" s="252"/>
      <c r="L163" s="252"/>
      <c r="M163" s="252"/>
      <c r="O163" s="6"/>
    </row>
    <row r="164" spans="1:33" ht="43.2" x14ac:dyDescent="0.3">
      <c r="A164" s="290" t="s">
        <v>308</v>
      </c>
      <c r="B164" s="294" t="str">
        <f>IFERROR(VLOOKUP(CONCATENATE($I$149,B152),'Samleark timer'!$E:$J,6,0),"Indtast årstal i celle I149")</f>
        <v>Indtast årstal i celle I149</v>
      </c>
      <c r="C164" s="294" t="str">
        <f>IFERROR(VLOOKUP(CONCATENATE($I$149,C152),'Samleark timer'!$E:$J,6,0),"Indtast årstal i celle I149")</f>
        <v>Indtast årstal i celle I149</v>
      </c>
      <c r="D164" s="294" t="str">
        <f>IFERROR(VLOOKUP(CONCATENATE($I$149,D152),'Samleark timer'!$E:$J,6,0),"Indtast årstal i celle I149")</f>
        <v>Indtast årstal i celle I149</v>
      </c>
      <c r="E164" s="294" t="str">
        <f>IFERROR(VLOOKUP(CONCATENATE($I$149,E152),'Samleark timer'!$E:$J,6,0),"Indtast årstal i celle I149")</f>
        <v>Indtast årstal i celle I149</v>
      </c>
      <c r="F164" s="294" t="str">
        <f>IFERROR(VLOOKUP(CONCATENATE($I$149,F152),'Samleark timer'!$E:$J,6,0),"Indtast årstal i celle I149")</f>
        <v>Indtast årstal i celle I149</v>
      </c>
      <c r="G164" s="294" t="str">
        <f>IFERROR(VLOOKUP(CONCATENATE($I$149,G152),'Samleark timer'!$E:$J,6,0),"Indtast årstal i celle I149")</f>
        <v>Indtast årstal i celle I149</v>
      </c>
      <c r="H164" s="294" t="str">
        <f>IFERROR(VLOOKUP(CONCATENATE($I$149,H152),'Samleark timer'!$E:$J,6,0),"Indtast årstal i celle I149")</f>
        <v>Indtast årstal i celle I149</v>
      </c>
      <c r="I164" s="294" t="str">
        <f>IFERROR(VLOOKUP(CONCATENATE($I$149,I152),'Samleark timer'!$E:$J,6,0),"Indtast årstal i celle I149")</f>
        <v>Indtast årstal i celle I149</v>
      </c>
      <c r="J164" s="294" t="str">
        <f>IFERROR(VLOOKUP(CONCATENATE($I$149,J152),'Samleark timer'!$E:$J,6,0),"Indtast årstal i celle I149")</f>
        <v>Indtast årstal i celle I149</v>
      </c>
      <c r="K164" s="294" t="str">
        <f>IFERROR(VLOOKUP(CONCATENATE($I$149,K152),'Samleark timer'!$E:$J,6,0),"Indtast årstal i celle I149")</f>
        <v>Indtast årstal i celle I149</v>
      </c>
      <c r="L164" s="294" t="str">
        <f>IFERROR(VLOOKUP(CONCATENATE($I$149,L152),'Samleark timer'!$E:$J,6,0),"Indtast årstal i celle I149")</f>
        <v>Indtast årstal i celle I149</v>
      </c>
      <c r="M164" s="294" t="str">
        <f>IFERROR(VLOOKUP(CONCATENATE($I$149,M152),'Samleark timer'!$E:$J,6,0),"Indtast årstal i celle I149")</f>
        <v>Indtast årstal i celle I149</v>
      </c>
      <c r="O164" s="6"/>
    </row>
    <row r="165" spans="1:33" x14ac:dyDescent="0.3">
      <c r="A165" s="194" t="s">
        <v>318</v>
      </c>
      <c r="B165" s="289">
        <f>IFERROR(SUM(B162*12/B164),0)</f>
        <v>0</v>
      </c>
      <c r="C165" s="289">
        <f t="shared" ref="C165:M165" si="36">IFERROR(SUM(C162*12/C164),0)</f>
        <v>0</v>
      </c>
      <c r="D165" s="289">
        <f t="shared" si="36"/>
        <v>0</v>
      </c>
      <c r="E165" s="289">
        <f t="shared" si="36"/>
        <v>0</v>
      </c>
      <c r="F165" s="289">
        <f t="shared" si="36"/>
        <v>0</v>
      </c>
      <c r="G165" s="289">
        <f t="shared" si="36"/>
        <v>0</v>
      </c>
      <c r="H165" s="289">
        <f t="shared" si="36"/>
        <v>0</v>
      </c>
      <c r="I165" s="289">
        <f t="shared" si="36"/>
        <v>0</v>
      </c>
      <c r="J165" s="289">
        <f t="shared" si="36"/>
        <v>0</v>
      </c>
      <c r="K165" s="289">
        <f t="shared" si="36"/>
        <v>0</v>
      </c>
      <c r="L165" s="289">
        <f t="shared" si="36"/>
        <v>0</v>
      </c>
      <c r="M165" s="289">
        <f t="shared" si="36"/>
        <v>0</v>
      </c>
      <c r="O165" s="6"/>
    </row>
    <row r="166" spans="1:33" ht="15" thickBot="1" x14ac:dyDescent="0.35">
      <c r="A166" s="182" t="s">
        <v>317</v>
      </c>
      <c r="B166" s="398">
        <v>0</v>
      </c>
      <c r="C166" s="398">
        <v>0</v>
      </c>
      <c r="D166" s="398">
        <v>0</v>
      </c>
      <c r="E166" s="398">
        <v>0</v>
      </c>
      <c r="F166" s="398">
        <v>0</v>
      </c>
      <c r="G166" s="398">
        <v>0</v>
      </c>
      <c r="H166" s="398">
        <v>0</v>
      </c>
      <c r="I166" s="398">
        <v>0</v>
      </c>
      <c r="J166" s="398">
        <v>0</v>
      </c>
      <c r="K166" s="398">
        <v>0</v>
      </c>
      <c r="L166" s="398">
        <v>0</v>
      </c>
      <c r="M166" s="398">
        <v>0</v>
      </c>
      <c r="N166" s="186"/>
      <c r="O166" s="6"/>
      <c r="T166" s="204"/>
      <c r="X166" s="389"/>
      <c r="Y166" s="389"/>
      <c r="Z166" s="389"/>
    </row>
    <row r="167" spans="1:33" ht="15" thickBot="1" x14ac:dyDescent="0.35">
      <c r="A167" s="262"/>
      <c r="B167" s="263"/>
      <c r="C167" s="252"/>
      <c r="D167" s="252"/>
      <c r="E167" s="252"/>
      <c r="F167" s="252"/>
      <c r="G167" s="252"/>
      <c r="H167" s="252"/>
      <c r="I167" s="252"/>
      <c r="J167" s="252"/>
      <c r="K167" s="252"/>
      <c r="L167" s="252"/>
      <c r="M167" s="264"/>
      <c r="N167" s="253" t="s">
        <v>51</v>
      </c>
      <c r="O167" s="6"/>
      <c r="P167" s="621" t="s">
        <v>401</v>
      </c>
      <c r="Q167" s="622"/>
      <c r="R167" s="622"/>
      <c r="S167" s="215">
        <f>$I$149</f>
        <v>0</v>
      </c>
      <c r="T167" s="388"/>
      <c r="U167" s="388"/>
      <c r="V167" s="388"/>
      <c r="W167" s="388"/>
      <c r="X167" s="388"/>
      <c r="Y167" s="388"/>
      <c r="Z167" s="388"/>
      <c r="AA167" s="388"/>
    </row>
    <row r="168" spans="1:33" ht="43.2" x14ac:dyDescent="0.3">
      <c r="A168" s="183" t="s">
        <v>319</v>
      </c>
      <c r="B168" s="295" t="str">
        <f>IFERROR(VLOOKUP(CONCATENATE($I$149,B152),'Samleark timer'!$E:$F,2,0),"Indtast årstal i celle I149")</f>
        <v>Indtast årstal i celle I149</v>
      </c>
      <c r="C168" s="295" t="str">
        <f>IFERROR(VLOOKUP(CONCATENATE($I$5,C152),'Samleark timer'!$E:$F,2,0),"Indtast årstal i celle I149")</f>
        <v>Indtast årstal i celle I149</v>
      </c>
      <c r="D168" s="295" t="str">
        <f>IFERROR(VLOOKUP(CONCATENATE($I$5,D152),'Samleark timer'!$E:$F,2,0),"Indtast årstal i celle I149")</f>
        <v>Indtast årstal i celle I149</v>
      </c>
      <c r="E168" s="295" t="str">
        <f>IFERROR(VLOOKUP(CONCATENATE($I$5,E152),'Samleark timer'!$E:$F,2,0),"Indtast årstal i celle I149")</f>
        <v>Indtast årstal i celle I149</v>
      </c>
      <c r="F168" s="295" t="str">
        <f>IFERROR(VLOOKUP(CONCATENATE($I$5,F152),'Samleark timer'!$E:$F,2,0),"Indtast årstal i celle I149")</f>
        <v>Indtast årstal i celle I149</v>
      </c>
      <c r="G168" s="295" t="str">
        <f>IFERROR(VLOOKUP(CONCATENATE($I$5,G152),'Samleark timer'!$E:$F,2,0),"Indtast årstal i celle I149")</f>
        <v>Indtast årstal i celle I149</v>
      </c>
      <c r="H168" s="295" t="str">
        <f>IFERROR(VLOOKUP(CONCATENATE($I$5,H152),'Samleark timer'!$E:$F,2,0),"Indtast årstal i celle I149")</f>
        <v>Indtast årstal i celle I149</v>
      </c>
      <c r="I168" s="295" t="str">
        <f>IFERROR(VLOOKUP(CONCATENATE($I$5,I152),'Samleark timer'!$E:$F,2,0),"Indtast årstal i celle I149")</f>
        <v>Indtast årstal i celle I149</v>
      </c>
      <c r="J168" s="295" t="str">
        <f>IFERROR(VLOOKUP(CONCATENATE($I$5,J152),'Samleark timer'!$E:$F,2,0),"Indtast årstal i celle I149")</f>
        <v>Indtast årstal i celle I149</v>
      </c>
      <c r="K168" s="295" t="str">
        <f>IFERROR(VLOOKUP(CONCATENATE($I$5,K152),'Samleark timer'!$E:$F,2,0),"Indtast årstal i celle I149")</f>
        <v>Indtast årstal i celle I149</v>
      </c>
      <c r="L168" s="295" t="str">
        <f>IFERROR(VLOOKUP(CONCATENATE($I$5,L152),'Samleark timer'!$E:$F,2,0),"Indtast årstal i celle I149")</f>
        <v>Indtast årstal i celle I149</v>
      </c>
      <c r="M168" s="295" t="str">
        <f>IFERROR(VLOOKUP(CONCATENATE($I$5,M152),'Samleark timer'!$E:$F,2,0),"Indtast årstal i celle I149")</f>
        <v>Indtast årstal i celle I149</v>
      </c>
      <c r="N168" s="254">
        <f>SUM(B168:M168)</f>
        <v>0</v>
      </c>
      <c r="O168" s="6"/>
      <c r="P168" s="619"/>
      <c r="Q168" s="589"/>
      <c r="R168" s="589"/>
      <c r="S168" s="589"/>
      <c r="T168" s="589"/>
      <c r="U168" s="589"/>
      <c r="V168" s="589"/>
      <c r="W168" s="589"/>
      <c r="X168" s="589"/>
      <c r="Y168" s="589"/>
      <c r="Z168" s="589"/>
      <c r="AA168" s="589"/>
      <c r="AB168" s="589"/>
      <c r="AC168" s="589"/>
      <c r="AD168" s="589"/>
      <c r="AE168" s="589"/>
      <c r="AF168" s="589"/>
      <c r="AG168" s="589"/>
    </row>
    <row r="169" spans="1:33" s="11" customFormat="1" ht="15" thickBot="1" x14ac:dyDescent="0.35">
      <c r="A169" s="183" t="s">
        <v>323</v>
      </c>
      <c r="B169" s="399">
        <v>0</v>
      </c>
      <c r="C169" s="399">
        <v>0</v>
      </c>
      <c r="D169" s="399">
        <v>0</v>
      </c>
      <c r="E169" s="399">
        <v>0</v>
      </c>
      <c r="F169" s="399">
        <v>0</v>
      </c>
      <c r="G169" s="399">
        <v>0</v>
      </c>
      <c r="H169" s="399">
        <v>0</v>
      </c>
      <c r="I169" s="399">
        <v>0</v>
      </c>
      <c r="J169" s="399">
        <v>0</v>
      </c>
      <c r="K169" s="399">
        <v>0</v>
      </c>
      <c r="L169" s="399">
        <v>0</v>
      </c>
      <c r="M169" s="399">
        <v>0</v>
      </c>
      <c r="N169" s="255">
        <f>SUM(B169:M169)</f>
        <v>0</v>
      </c>
      <c r="O169" s="6"/>
      <c r="P169" s="589"/>
      <c r="Q169" s="589"/>
      <c r="R169" s="589"/>
      <c r="S169" s="589"/>
      <c r="T169" s="589"/>
      <c r="U169" s="589"/>
      <c r="V169" s="589"/>
      <c r="W169" s="589"/>
      <c r="X169" s="589"/>
      <c r="Y169" s="589"/>
      <c r="Z169" s="589"/>
      <c r="AA169" s="589"/>
      <c r="AB169" s="589"/>
      <c r="AC169" s="589"/>
      <c r="AD169" s="589"/>
      <c r="AE169" s="589"/>
      <c r="AF169" s="589"/>
      <c r="AG169" s="589"/>
    </row>
    <row r="170" spans="1:33" ht="15" thickBot="1" x14ac:dyDescent="0.35">
      <c r="A170" s="265"/>
      <c r="B170" s="266"/>
      <c r="C170" s="266"/>
      <c r="D170" s="266"/>
      <c r="E170" s="266"/>
      <c r="F170" s="266"/>
      <c r="G170" s="266"/>
      <c r="H170" s="266"/>
      <c r="I170" s="266"/>
      <c r="J170" s="266"/>
      <c r="K170" s="266"/>
      <c r="L170" s="266"/>
      <c r="M170" s="267"/>
      <c r="N170" s="257"/>
      <c r="O170" s="6"/>
      <c r="P170" s="589"/>
      <c r="Q170" s="589"/>
      <c r="R170" s="589"/>
      <c r="S170" s="589"/>
      <c r="T170" s="589"/>
      <c r="U170" s="589"/>
      <c r="V170" s="589"/>
      <c r="W170" s="589"/>
      <c r="X170" s="589"/>
      <c r="Y170" s="589"/>
      <c r="Z170" s="589"/>
      <c r="AA170" s="589"/>
      <c r="AB170" s="589"/>
      <c r="AC170" s="589"/>
      <c r="AD170" s="589"/>
      <c r="AE170" s="589"/>
      <c r="AF170" s="589"/>
      <c r="AG170" s="589"/>
    </row>
    <row r="171" spans="1:33" ht="43.2" x14ac:dyDescent="0.3">
      <c r="A171" s="184" t="s">
        <v>404</v>
      </c>
      <c r="B171" s="296" t="str">
        <f>IFERROR(+B165*B168,"Indtast årstal i celle I149")</f>
        <v>Indtast årstal i celle I149</v>
      </c>
      <c r="C171" s="296" t="str">
        <f t="shared" ref="C171:M171" si="37">IFERROR(+C165*C168,"Indtast årstal i celle I149")</f>
        <v>Indtast årstal i celle I149</v>
      </c>
      <c r="D171" s="296" t="str">
        <f t="shared" si="37"/>
        <v>Indtast årstal i celle I149</v>
      </c>
      <c r="E171" s="296" t="str">
        <f t="shared" si="37"/>
        <v>Indtast årstal i celle I149</v>
      </c>
      <c r="F171" s="296" t="str">
        <f t="shared" si="37"/>
        <v>Indtast årstal i celle I149</v>
      </c>
      <c r="G171" s="296" t="str">
        <f t="shared" si="37"/>
        <v>Indtast årstal i celle I149</v>
      </c>
      <c r="H171" s="296" t="str">
        <f t="shared" si="37"/>
        <v>Indtast årstal i celle I149</v>
      </c>
      <c r="I171" s="296" t="str">
        <f t="shared" si="37"/>
        <v>Indtast årstal i celle I149</v>
      </c>
      <c r="J171" s="296" t="str">
        <f t="shared" si="37"/>
        <v>Indtast årstal i celle I149</v>
      </c>
      <c r="K171" s="296" t="str">
        <f t="shared" si="37"/>
        <v>Indtast årstal i celle I149</v>
      </c>
      <c r="L171" s="296" t="str">
        <f t="shared" si="37"/>
        <v>Indtast årstal i celle I149</v>
      </c>
      <c r="M171" s="296" t="str">
        <f t="shared" si="37"/>
        <v>Indtast årstal i celle I149</v>
      </c>
      <c r="N171" s="258">
        <f>SUM(B171:M171)</f>
        <v>0</v>
      </c>
      <c r="O171" s="6"/>
      <c r="P171" s="589"/>
      <c r="Q171" s="589"/>
      <c r="R171" s="589"/>
      <c r="S171" s="589"/>
      <c r="T171" s="589"/>
      <c r="U171" s="589"/>
      <c r="V171" s="589"/>
      <c r="W171" s="589"/>
      <c r="X171" s="589"/>
      <c r="Y171" s="589"/>
      <c r="Z171" s="589"/>
      <c r="AA171" s="589"/>
      <c r="AB171" s="589"/>
      <c r="AC171" s="589"/>
      <c r="AD171" s="589"/>
      <c r="AE171" s="589"/>
      <c r="AF171" s="589"/>
      <c r="AG171" s="589"/>
    </row>
    <row r="172" spans="1:33" ht="15" thickBot="1" x14ac:dyDescent="0.35">
      <c r="A172" s="184" t="s">
        <v>325</v>
      </c>
      <c r="B172" s="193">
        <f>IF(OR(B165&gt;B166),(B166*B169),(B165*B169))</f>
        <v>0</v>
      </c>
      <c r="C172" s="193">
        <f t="shared" ref="C172:M172" si="38">IF(OR(C165&gt;C166),(C166*C169),(C165*C169))</f>
        <v>0</v>
      </c>
      <c r="D172" s="193">
        <f t="shared" si="38"/>
        <v>0</v>
      </c>
      <c r="E172" s="193">
        <f t="shared" si="38"/>
        <v>0</v>
      </c>
      <c r="F172" s="193">
        <f t="shared" si="38"/>
        <v>0</v>
      </c>
      <c r="G172" s="193">
        <f t="shared" si="38"/>
        <v>0</v>
      </c>
      <c r="H172" s="193">
        <f t="shared" si="38"/>
        <v>0</v>
      </c>
      <c r="I172" s="193">
        <f t="shared" si="38"/>
        <v>0</v>
      </c>
      <c r="J172" s="193">
        <f t="shared" si="38"/>
        <v>0</v>
      </c>
      <c r="K172" s="193">
        <f t="shared" si="38"/>
        <v>0</v>
      </c>
      <c r="L172" s="193">
        <f t="shared" si="38"/>
        <v>0</v>
      </c>
      <c r="M172" s="256">
        <f t="shared" si="38"/>
        <v>0</v>
      </c>
      <c r="N172" s="255">
        <f>SUM(B172:M172)</f>
        <v>0</v>
      </c>
      <c r="O172" s="6"/>
      <c r="P172" s="589"/>
      <c r="Q172" s="589"/>
      <c r="R172" s="589"/>
      <c r="S172" s="589"/>
      <c r="T172" s="589"/>
      <c r="U172" s="589"/>
      <c r="V172" s="589"/>
      <c r="W172" s="589"/>
      <c r="X172" s="589"/>
      <c r="Y172" s="589"/>
      <c r="Z172" s="589"/>
      <c r="AA172" s="589"/>
      <c r="AB172" s="589"/>
      <c r="AC172" s="589"/>
      <c r="AD172" s="589"/>
      <c r="AE172" s="589"/>
      <c r="AF172" s="589"/>
      <c r="AG172" s="589"/>
    </row>
    <row r="173" spans="1:33" x14ac:dyDescent="0.3">
      <c r="A173" s="195"/>
      <c r="B173" s="278"/>
      <c r="C173" s="278"/>
      <c r="D173" s="278"/>
      <c r="E173" s="278"/>
      <c r="F173" s="278"/>
      <c r="G173" s="196"/>
      <c r="H173" s="196"/>
      <c r="I173" s="196"/>
      <c r="J173" s="196"/>
      <c r="K173" s="196"/>
      <c r="L173" s="196"/>
      <c r="M173" s="197"/>
      <c r="N173" s="191"/>
      <c r="O173" s="6"/>
      <c r="T173" s="204"/>
      <c r="X173" s="389"/>
      <c r="Y173" s="389"/>
      <c r="Z173" s="389"/>
    </row>
    <row r="174" spans="1:33" ht="15" hidden="1" thickBot="1" x14ac:dyDescent="0.35">
      <c r="A174" s="198" t="s">
        <v>320</v>
      </c>
      <c r="B174" s="199"/>
      <c r="C174" s="199"/>
      <c r="D174" s="199"/>
      <c r="E174" s="199"/>
      <c r="F174" s="199"/>
      <c r="G174" s="199"/>
      <c r="H174" s="199"/>
      <c r="I174" s="199"/>
      <c r="J174" s="199"/>
      <c r="K174" s="199"/>
      <c r="L174" s="199"/>
      <c r="M174" s="199"/>
      <c r="N174" s="253" t="s">
        <v>52</v>
      </c>
      <c r="O174" s="6"/>
      <c r="P174" s="621" t="s">
        <v>402</v>
      </c>
      <c r="Q174" s="622"/>
      <c r="R174" s="639"/>
      <c r="S174" s="215">
        <f>$I$149</f>
        <v>0</v>
      </c>
      <c r="T174" s="388"/>
      <c r="U174" s="388"/>
      <c r="V174" s="388"/>
      <c r="W174" s="388"/>
      <c r="X174" s="388"/>
      <c r="Y174" s="388"/>
      <c r="Z174" s="388"/>
      <c r="AA174" s="388"/>
    </row>
    <row r="175" spans="1:33" hidden="1" x14ac:dyDescent="0.3">
      <c r="A175" s="175" t="s">
        <v>321</v>
      </c>
      <c r="B175" s="400">
        <f t="shared" ref="B175:M175" si="39">IF(OR(B165&gt;B166),(B166),(B165))</f>
        <v>0</v>
      </c>
      <c r="C175" s="400">
        <f t="shared" si="39"/>
        <v>0</v>
      </c>
      <c r="D175" s="400">
        <f t="shared" si="39"/>
        <v>0</v>
      </c>
      <c r="E175" s="400">
        <f t="shared" si="39"/>
        <v>0</v>
      </c>
      <c r="F175" s="400">
        <f t="shared" si="39"/>
        <v>0</v>
      </c>
      <c r="G175" s="400">
        <f t="shared" si="39"/>
        <v>0</v>
      </c>
      <c r="H175" s="400">
        <f t="shared" si="39"/>
        <v>0</v>
      </c>
      <c r="I175" s="400">
        <f t="shared" si="39"/>
        <v>0</v>
      </c>
      <c r="J175" s="400">
        <f t="shared" si="39"/>
        <v>0</v>
      </c>
      <c r="K175" s="400">
        <f t="shared" si="39"/>
        <v>0</v>
      </c>
      <c r="L175" s="400">
        <f t="shared" si="39"/>
        <v>0</v>
      </c>
      <c r="M175" s="401">
        <f t="shared" si="39"/>
        <v>0</v>
      </c>
      <c r="N175" s="259"/>
      <c r="O175" s="6"/>
      <c r="P175" s="619"/>
      <c r="Q175" s="589"/>
      <c r="R175" s="589"/>
      <c r="S175" s="589"/>
      <c r="T175" s="589"/>
      <c r="U175" s="589"/>
      <c r="V175" s="589"/>
      <c r="W175" s="589"/>
      <c r="X175" s="589"/>
      <c r="Y175" s="589"/>
      <c r="Z175" s="589"/>
      <c r="AA175" s="589"/>
      <c r="AB175" s="589"/>
      <c r="AC175" s="589"/>
      <c r="AD175" s="589"/>
      <c r="AE175" s="589"/>
      <c r="AF175" s="589"/>
      <c r="AG175" s="589"/>
    </row>
    <row r="176" spans="1:33" ht="15" hidden="1" thickBot="1" x14ac:dyDescent="0.35">
      <c r="A176" s="175" t="s">
        <v>322</v>
      </c>
      <c r="B176" s="400">
        <f>IFERROR(IF(OR(B168&gt;B169),(B169),(B168)),0)</f>
        <v>0</v>
      </c>
      <c r="C176" s="400">
        <f t="shared" ref="C176:M176" si="40">IFERROR(IF(OR(C168&gt;C169),(C169),(C168)),0)</f>
        <v>0</v>
      </c>
      <c r="D176" s="400">
        <f t="shared" si="40"/>
        <v>0</v>
      </c>
      <c r="E176" s="400">
        <f t="shared" si="40"/>
        <v>0</v>
      </c>
      <c r="F176" s="400">
        <f t="shared" si="40"/>
        <v>0</v>
      </c>
      <c r="G176" s="400">
        <f t="shared" si="40"/>
        <v>0</v>
      </c>
      <c r="H176" s="400">
        <f t="shared" si="40"/>
        <v>0</v>
      </c>
      <c r="I176" s="400">
        <f t="shared" si="40"/>
        <v>0</v>
      </c>
      <c r="J176" s="400">
        <f t="shared" si="40"/>
        <v>0</v>
      </c>
      <c r="K176" s="400">
        <f t="shared" si="40"/>
        <v>0</v>
      </c>
      <c r="L176" s="400">
        <f t="shared" si="40"/>
        <v>0</v>
      </c>
      <c r="M176" s="400">
        <f t="shared" si="40"/>
        <v>0</v>
      </c>
      <c r="N176" s="260">
        <f>SUM(B176:M176)</f>
        <v>0</v>
      </c>
      <c r="O176" s="6"/>
      <c r="P176" s="589"/>
      <c r="Q176" s="589"/>
      <c r="R176" s="589"/>
      <c r="S176" s="589"/>
      <c r="T176" s="589"/>
      <c r="U176" s="589"/>
      <c r="V176" s="589"/>
      <c r="W176" s="589"/>
      <c r="X176" s="589"/>
      <c r="Y176" s="589"/>
      <c r="Z176" s="589"/>
      <c r="AA176" s="589"/>
      <c r="AB176" s="589"/>
      <c r="AC176" s="589"/>
      <c r="AD176" s="589"/>
      <c r="AE176" s="589"/>
      <c r="AF176" s="589"/>
      <c r="AG176" s="589"/>
    </row>
    <row r="177" spans="1:33" hidden="1" x14ac:dyDescent="0.3">
      <c r="A177" s="118"/>
      <c r="B177" s="413"/>
      <c r="C177" s="413"/>
      <c r="D177" s="413"/>
      <c r="E177" s="413"/>
      <c r="F177" s="414"/>
      <c r="G177" s="414"/>
      <c r="H177" s="414"/>
      <c r="I177" s="414"/>
      <c r="J177" s="414"/>
      <c r="K177" s="414"/>
      <c r="L177" s="414"/>
      <c r="M177" s="414"/>
      <c r="N177" s="202"/>
      <c r="O177" s="6"/>
      <c r="P177" s="589"/>
      <c r="Q177" s="589"/>
      <c r="R177" s="589"/>
      <c r="S177" s="589"/>
      <c r="T177" s="589"/>
      <c r="U177" s="589"/>
      <c r="V177" s="589"/>
      <c r="W177" s="589"/>
      <c r="X177" s="589"/>
      <c r="Y177" s="589"/>
      <c r="Z177" s="589"/>
      <c r="AA177" s="589"/>
      <c r="AB177" s="589"/>
      <c r="AC177" s="589"/>
      <c r="AD177" s="589"/>
      <c r="AE177" s="589"/>
      <c r="AF177" s="589"/>
      <c r="AG177" s="589"/>
    </row>
    <row r="178" spans="1:33" hidden="1" x14ac:dyDescent="0.3">
      <c r="A178" s="175" t="s">
        <v>324</v>
      </c>
      <c r="B178" s="400">
        <f>+B175*B176</f>
        <v>0</v>
      </c>
      <c r="C178" s="400">
        <f t="shared" ref="C178:M178" si="41">+C175*C176</f>
        <v>0</v>
      </c>
      <c r="D178" s="400">
        <f t="shared" si="41"/>
        <v>0</v>
      </c>
      <c r="E178" s="400">
        <f t="shared" si="41"/>
        <v>0</v>
      </c>
      <c r="F178" s="400">
        <f t="shared" si="41"/>
        <v>0</v>
      </c>
      <c r="G178" s="400">
        <f t="shared" si="41"/>
        <v>0</v>
      </c>
      <c r="H178" s="400">
        <f t="shared" si="41"/>
        <v>0</v>
      </c>
      <c r="I178" s="400">
        <f t="shared" si="41"/>
        <v>0</v>
      </c>
      <c r="J178" s="400">
        <f t="shared" si="41"/>
        <v>0</v>
      </c>
      <c r="K178" s="400">
        <f t="shared" si="41"/>
        <v>0</v>
      </c>
      <c r="L178" s="400">
        <f t="shared" si="41"/>
        <v>0</v>
      </c>
      <c r="M178" s="400">
        <f t="shared" si="41"/>
        <v>0</v>
      </c>
      <c r="N178" s="200">
        <f>SUM(B178:M178)</f>
        <v>0</v>
      </c>
      <c r="O178" s="179"/>
      <c r="P178" s="589"/>
      <c r="Q178" s="589"/>
      <c r="R178" s="589"/>
      <c r="S178" s="589"/>
      <c r="T178" s="589"/>
      <c r="U178" s="589"/>
      <c r="V178" s="589"/>
      <c r="W178" s="589"/>
      <c r="X178" s="589"/>
      <c r="Y178" s="589"/>
      <c r="Z178" s="589"/>
      <c r="AA178" s="589"/>
      <c r="AB178" s="589"/>
      <c r="AC178" s="589"/>
      <c r="AD178" s="589"/>
      <c r="AE178" s="589"/>
      <c r="AF178" s="589"/>
      <c r="AG178" s="589"/>
    </row>
    <row r="179" spans="1:33" hidden="1" x14ac:dyDescent="0.3">
      <c r="A179" s="204"/>
      <c r="B179" s="171"/>
      <c r="C179" s="171"/>
      <c r="D179" s="171"/>
      <c r="E179" s="171"/>
      <c r="F179" s="171"/>
      <c r="G179" s="171"/>
      <c r="H179" s="171"/>
      <c r="I179" s="171"/>
      <c r="J179" s="171"/>
      <c r="K179" s="171"/>
      <c r="L179" s="171"/>
      <c r="M179" s="171"/>
      <c r="N179" s="171"/>
      <c r="O179" s="173"/>
    </row>
    <row r="180" spans="1:33" x14ac:dyDescent="0.3">
      <c r="A180" s="204"/>
      <c r="B180" s="171"/>
      <c r="C180" s="171"/>
      <c r="D180" s="171"/>
      <c r="E180" s="171"/>
      <c r="F180" s="171"/>
      <c r="G180" s="171"/>
      <c r="H180" s="171"/>
      <c r="I180" s="171"/>
      <c r="J180" s="171"/>
      <c r="K180" s="171"/>
      <c r="L180" s="171"/>
      <c r="M180" s="171"/>
      <c r="N180" s="171"/>
      <c r="O180" s="173"/>
    </row>
    <row r="181" spans="1:33" ht="15" thickBot="1" x14ac:dyDescent="0.35">
      <c r="A181" s="293" t="s">
        <v>88</v>
      </c>
      <c r="B181" s="277"/>
      <c r="C181" s="291"/>
      <c r="D181" s="180"/>
      <c r="E181" s="249"/>
      <c r="F181" s="58"/>
      <c r="G181" s="58"/>
      <c r="H181" s="58"/>
      <c r="I181" s="58"/>
      <c r="J181" s="58"/>
      <c r="K181" s="58"/>
      <c r="L181" s="58"/>
      <c r="M181" s="59"/>
      <c r="O181" s="171"/>
    </row>
    <row r="182" spans="1:33" ht="15" thickBot="1" x14ac:dyDescent="0.35">
      <c r="A182" s="181" t="s">
        <v>423</v>
      </c>
      <c r="B182" s="610">
        <f>+'Timereg. Navn 4'!$B$5</f>
        <v>0</v>
      </c>
      <c r="C182" s="611"/>
      <c r="D182" s="611"/>
      <c r="E182" s="611"/>
      <c r="F182" s="612"/>
      <c r="G182" s="60"/>
      <c r="H182" s="60"/>
      <c r="I182" s="268" t="s">
        <v>418</v>
      </c>
      <c r="J182" s="269"/>
      <c r="K182" s="269"/>
      <c r="L182" s="269"/>
      <c r="M182" s="61"/>
      <c r="O182" s="6"/>
    </row>
    <row r="183" spans="1:33" ht="15.6" thickTop="1" thickBot="1" x14ac:dyDescent="0.35">
      <c r="A183" s="102" t="s">
        <v>421</v>
      </c>
      <c r="B183" s="625">
        <f>+'Timereg. Navn 4'!$B$6</f>
        <v>0</v>
      </c>
      <c r="C183" s="626"/>
      <c r="D183" s="627"/>
      <c r="E183" s="60"/>
      <c r="F183" s="192" t="s">
        <v>380</v>
      </c>
      <c r="G183" s="393" t="s">
        <v>381</v>
      </c>
      <c r="H183" s="60"/>
      <c r="I183" s="270" t="s">
        <v>417</v>
      </c>
      <c r="J183" s="270"/>
      <c r="K183" s="271"/>
      <c r="L183" s="271"/>
      <c r="M183" s="61"/>
      <c r="O183" s="6"/>
    </row>
    <row r="184" spans="1:33" ht="15" thickTop="1" x14ac:dyDescent="0.3">
      <c r="A184" s="64"/>
      <c r="B184" s="62"/>
      <c r="C184" s="62"/>
      <c r="D184" s="62"/>
      <c r="E184" s="62"/>
      <c r="F184" s="62"/>
      <c r="G184" s="62"/>
      <c r="H184" s="62"/>
      <c r="I184" s="62"/>
      <c r="J184" s="62"/>
      <c r="K184" s="62"/>
      <c r="L184" s="62"/>
      <c r="M184" s="63"/>
      <c r="O184" s="6"/>
    </row>
    <row r="185" spans="1:33" ht="15" thickBot="1" x14ac:dyDescent="0.35">
      <c r="A185" s="57" t="s">
        <v>11</v>
      </c>
      <c r="B185" s="616">
        <f>+'Timereg. Navn 4'!$B$7</f>
        <v>0</v>
      </c>
      <c r="C185" s="617"/>
      <c r="D185" s="617"/>
      <c r="E185" s="617"/>
      <c r="F185" s="618"/>
      <c r="G185" s="7"/>
      <c r="H185" s="57" t="s">
        <v>313</v>
      </c>
      <c r="I185" s="394"/>
      <c r="J185" s="7"/>
      <c r="K185" s="5"/>
      <c r="L185" s="5"/>
      <c r="M185" s="5"/>
      <c r="O185" s="6"/>
    </row>
    <row r="186" spans="1:33" ht="42.6" customHeight="1" x14ac:dyDescent="0.3">
      <c r="A186" s="210" t="s">
        <v>413</v>
      </c>
      <c r="B186" s="628" t="str">
        <f>IF(+'Timereg. Navn 4'!$B$4=0,"Vælg 'Kommune' eller 'Naturstyrelsen' på fanen 'Timereg. Navn'",+'Timereg. Navn 4'!$B$4)</f>
        <v>Vælg 'Kommune' eller 'Naturstyrelsen' på fanen 'Timereg. Navn'</v>
      </c>
      <c r="C186" s="629"/>
      <c r="D186" s="286"/>
      <c r="E186" s="287"/>
      <c r="F186" s="172"/>
      <c r="G186" s="1"/>
      <c r="H186" s="1"/>
      <c r="I186" s="5"/>
      <c r="J186" s="1"/>
      <c r="K186" s="1"/>
      <c r="L186" s="1"/>
      <c r="M186" s="1"/>
      <c r="O186" s="6"/>
    </row>
    <row r="187" spans="1:33" ht="15" thickBot="1" x14ac:dyDescent="0.35">
      <c r="A187" s="274"/>
      <c r="B187" s="623" t="s">
        <v>19</v>
      </c>
      <c r="C187" s="624"/>
      <c r="D187" s="244">
        <v>0.15</v>
      </c>
      <c r="E187" s="288">
        <f>0.15*N208</f>
        <v>0</v>
      </c>
      <c r="F187" s="207"/>
      <c r="G187" s="66"/>
      <c r="H187" s="66"/>
      <c r="I187" s="66"/>
      <c r="J187" s="66"/>
      <c r="K187" s="66"/>
      <c r="L187" s="66"/>
      <c r="M187" s="66"/>
      <c r="N187" s="95"/>
      <c r="O187" s="6"/>
    </row>
    <row r="188" spans="1:33" ht="15" thickBot="1" x14ac:dyDescent="0.35">
      <c r="A188" s="78"/>
      <c r="B188" s="79" t="s">
        <v>35</v>
      </c>
      <c r="C188" s="79" t="s">
        <v>36</v>
      </c>
      <c r="D188" s="65" t="s">
        <v>37</v>
      </c>
      <c r="E188" s="242" t="s">
        <v>38</v>
      </c>
      <c r="F188" s="248" t="s">
        <v>240</v>
      </c>
      <c r="G188" s="243" t="s">
        <v>39</v>
      </c>
      <c r="H188" s="79" t="s">
        <v>40</v>
      </c>
      <c r="I188" s="79" t="s">
        <v>41</v>
      </c>
      <c r="J188" s="79" t="s">
        <v>241</v>
      </c>
      <c r="K188" s="79" t="s">
        <v>242</v>
      </c>
      <c r="L188" s="79" t="s">
        <v>243</v>
      </c>
      <c r="M188" s="79" t="s">
        <v>244</v>
      </c>
      <c r="O188" s="6"/>
    </row>
    <row r="189" spans="1:33" x14ac:dyDescent="0.3">
      <c r="A189" s="182" t="s">
        <v>42</v>
      </c>
      <c r="B189" s="395">
        <v>0</v>
      </c>
      <c r="C189" s="395">
        <v>0</v>
      </c>
      <c r="D189" s="395">
        <v>0</v>
      </c>
      <c r="E189" s="395">
        <v>0</v>
      </c>
      <c r="F189" s="395">
        <v>0</v>
      </c>
      <c r="G189" s="395">
        <v>0</v>
      </c>
      <c r="H189" s="395">
        <v>0</v>
      </c>
      <c r="I189" s="395">
        <v>0</v>
      </c>
      <c r="J189" s="395">
        <v>0</v>
      </c>
      <c r="K189" s="395">
        <v>0</v>
      </c>
      <c r="L189" s="395">
        <v>0</v>
      </c>
      <c r="M189" s="395">
        <v>0</v>
      </c>
      <c r="O189" s="6"/>
    </row>
    <row r="190" spans="1:33" ht="15" thickBot="1" x14ac:dyDescent="0.35">
      <c r="A190" s="274" t="s">
        <v>43</v>
      </c>
      <c r="B190" s="396">
        <v>0</v>
      </c>
      <c r="C190" s="396">
        <v>0</v>
      </c>
      <c r="D190" s="396">
        <v>0</v>
      </c>
      <c r="E190" s="396">
        <v>0</v>
      </c>
      <c r="F190" s="396">
        <v>0</v>
      </c>
      <c r="G190" s="396">
        <v>0</v>
      </c>
      <c r="H190" s="396">
        <v>0</v>
      </c>
      <c r="I190" s="396">
        <v>0</v>
      </c>
      <c r="J190" s="396">
        <v>0</v>
      </c>
      <c r="K190" s="396">
        <v>0</v>
      </c>
      <c r="L190" s="396">
        <v>0</v>
      </c>
      <c r="M190" s="396">
        <v>0</v>
      </c>
      <c r="O190" s="6"/>
    </row>
    <row r="191" spans="1:33" x14ac:dyDescent="0.3">
      <c r="A191" s="272" t="s">
        <v>44</v>
      </c>
      <c r="B191" s="273">
        <f t="shared" ref="B191:M191" si="42">SUM(B189:B190)</f>
        <v>0</v>
      </c>
      <c r="C191" s="273">
        <f t="shared" si="42"/>
        <v>0</v>
      </c>
      <c r="D191" s="273">
        <f t="shared" si="42"/>
        <v>0</v>
      </c>
      <c r="E191" s="273">
        <f t="shared" si="42"/>
        <v>0</v>
      </c>
      <c r="F191" s="273">
        <f t="shared" si="42"/>
        <v>0</v>
      </c>
      <c r="G191" s="273">
        <f t="shared" si="42"/>
        <v>0</v>
      </c>
      <c r="H191" s="273">
        <f t="shared" si="42"/>
        <v>0</v>
      </c>
      <c r="I191" s="273">
        <f t="shared" si="42"/>
        <v>0</v>
      </c>
      <c r="J191" s="273">
        <f t="shared" si="42"/>
        <v>0</v>
      </c>
      <c r="K191" s="273">
        <f t="shared" si="42"/>
        <v>0</v>
      </c>
      <c r="L191" s="273">
        <f t="shared" si="42"/>
        <v>0</v>
      </c>
      <c r="M191" s="273">
        <f t="shared" si="42"/>
        <v>0</v>
      </c>
      <c r="O191" s="6"/>
    </row>
    <row r="192" spans="1:33" x14ac:dyDescent="0.3">
      <c r="A192" s="251"/>
      <c r="B192" s="252"/>
      <c r="C192" s="252"/>
      <c r="D192" s="252"/>
      <c r="E192" s="252"/>
      <c r="F192" s="252"/>
      <c r="G192" s="252"/>
      <c r="H192" s="252"/>
      <c r="I192" s="252"/>
      <c r="J192" s="252"/>
      <c r="K192" s="252"/>
      <c r="L192" s="252"/>
      <c r="M192" s="252"/>
      <c r="O192" s="6"/>
    </row>
    <row r="193" spans="1:33" ht="43.2" x14ac:dyDescent="0.3">
      <c r="A193" s="194" t="s">
        <v>45</v>
      </c>
      <c r="B193" s="298" t="str">
        <f>IF('Timereg. Navn 4'!$B$4="","Celle B186 skal være udfyldt",IF(AND($B$6="Kommune",B191&gt;0),B191*1.95/100,IF(AND($B$6="Naturstyrelsen",B191&gt;0),B191*1.5/100,"0,00")))</f>
        <v>Celle B186 skal være udfyldt</v>
      </c>
      <c r="C193" s="298" t="str">
        <f>IF('Timereg. Navn 4'!$B$4="","Celle B186 skal være udfyldt",IF(AND($B$6="Kommune",C191&gt;0),C191*1.95/100,IF(AND($B$6="Naturstyrelsen",C191&gt;0),C191*1.5/100,"0,00")))</f>
        <v>Celle B186 skal være udfyldt</v>
      </c>
      <c r="D193" s="298" t="str">
        <f>IF('Timereg. Navn 4'!$B$4="","Celle B186 skal være udfyldt",IF(AND($B$6="Kommune",D191&gt;0),D191*1.95/100,IF(AND($B$6="Naturstyrelsen",D191&gt;0),D191*1.5/100,"0,00")))</f>
        <v>Celle B186 skal være udfyldt</v>
      </c>
      <c r="E193" s="298" t="str">
        <f>IF('Timereg. Navn 4'!$B$4="","Celle B186 skal være udfyldt",IF(AND($B$6="Kommune",E191&gt;0),E191*1.95/100,IF(AND($B$6="Naturstyrelsen",E191&gt;0),E191*1.5/100,"0,00")))</f>
        <v>Celle B186 skal være udfyldt</v>
      </c>
      <c r="F193" s="298" t="str">
        <f>IF('Timereg. Navn 4'!$B$4="","Celle B186 skal være udfyldt",IF(AND($B$6="Kommune",F191&gt;0),F191*1.95/100,IF(AND($B$6="Naturstyrelsen",F191&gt;0),F191*1.5/100,"0,00")))</f>
        <v>Celle B186 skal være udfyldt</v>
      </c>
      <c r="G193" s="298" t="str">
        <f>IF('Timereg. Navn 4'!$B$4="","Celle B186 skal være udfyldt",IF(AND($B$6="Kommune",G191&gt;0),G191*1.95/100,IF(AND($B$6="Naturstyrelsen",G191&gt;0),G191*1.5/100,"0,00")))</f>
        <v>Celle B186 skal være udfyldt</v>
      </c>
      <c r="H193" s="298" t="str">
        <f>IF('Timereg. Navn 4'!$B$4="","Celle B186 skal være udfyldt",IF(AND($B$6="Kommune",H191&gt;0),H191*1.95/100,IF(AND($B$6="Naturstyrelsen",H191&gt;0),H191*1.5/100,"0,00")))</f>
        <v>Celle B186 skal være udfyldt</v>
      </c>
      <c r="I193" s="298" t="str">
        <f>IF('Timereg. Navn 4'!$B$4="","Celle B186 skal være udfyldt",IF(AND($B$6="Kommune",I191&gt;0),I191*1.95/100,IF(AND($B$6="Naturstyrelsen",I191&gt;0),I191*1.5/100,"0,00")))</f>
        <v>Celle B186 skal være udfyldt</v>
      </c>
      <c r="J193" s="298" t="str">
        <f>IF('Timereg. Navn 4'!$B$4="","Celle B186 skal være udfyldt",IF(AND($B$6="Kommune",J191&gt;0),J191*1.95/100,IF(AND($B$6="Naturstyrelsen",J191&gt;0),J191*1.5/100,"0,00")))</f>
        <v>Celle B186 skal være udfyldt</v>
      </c>
      <c r="K193" s="298" t="str">
        <f>IF('Timereg. Navn 4'!$B$4="","Celle B186 skal være udfyldt",IF(AND($B$6="Kommune",K191&gt;0),K191*1.95/100,IF(AND($B$6="Naturstyrelsen",K191&gt;0),K191*1.5/100,"0,00")))</f>
        <v>Celle B186 skal være udfyldt</v>
      </c>
      <c r="L193" s="298" t="str">
        <f>IF('Timereg. Navn 4'!$B$4="","Celle B186 skal være udfyldt",IF(AND($B$6="Kommune",L191&gt;0),L191*1.95/100,IF(AND($B$6="Naturstyrelsen",L191&gt;0),L191*1.5/100,"0,00")))</f>
        <v>Celle B186 skal være udfyldt</v>
      </c>
      <c r="M193" s="298" t="str">
        <f>IF('Timereg. Navn 4'!$B$4="","Celle B186 skal være udfyldt",IF(AND($B$6="Kommune",M191&gt;0),M191*1.95/100,IF(AND($B$6="Naturstyrelsen",M191&gt;0),M191*1.5/100,"0,00")))</f>
        <v>Celle B186 skal være udfyldt</v>
      </c>
      <c r="O193" s="6"/>
    </row>
    <row r="194" spans="1:33" x14ac:dyDescent="0.3">
      <c r="A194" s="251"/>
      <c r="B194" s="252"/>
      <c r="C194" s="252"/>
      <c r="D194" s="252"/>
      <c r="E194" s="252"/>
      <c r="F194" s="252"/>
      <c r="G194" s="252"/>
      <c r="H194" s="252"/>
      <c r="I194" s="252"/>
      <c r="J194" s="252"/>
      <c r="K194" s="252"/>
      <c r="L194" s="252"/>
      <c r="M194" s="252"/>
      <c r="O194" s="6"/>
    </row>
    <row r="195" spans="1:33" x14ac:dyDescent="0.3">
      <c r="A195" s="102" t="s">
        <v>46</v>
      </c>
      <c r="B195" s="397">
        <v>0</v>
      </c>
      <c r="C195" s="397">
        <v>0</v>
      </c>
      <c r="D195" s="397">
        <v>0</v>
      </c>
      <c r="E195" s="397">
        <v>0</v>
      </c>
      <c r="F195" s="397">
        <v>0</v>
      </c>
      <c r="G195" s="397">
        <v>0</v>
      </c>
      <c r="H195" s="397">
        <v>0</v>
      </c>
      <c r="I195" s="397">
        <v>0</v>
      </c>
      <c r="J195" s="397">
        <v>0</v>
      </c>
      <c r="K195" s="397">
        <v>0</v>
      </c>
      <c r="L195" s="397">
        <v>0</v>
      </c>
      <c r="M195" s="397">
        <v>0</v>
      </c>
      <c r="N195" s="10"/>
      <c r="O195" s="6"/>
    </row>
    <row r="196" spans="1:33" x14ac:dyDescent="0.3">
      <c r="A196" s="102" t="s">
        <v>47</v>
      </c>
      <c r="B196" s="397">
        <v>0</v>
      </c>
      <c r="C196" s="397">
        <v>0</v>
      </c>
      <c r="D196" s="397">
        <v>0</v>
      </c>
      <c r="E196" s="397">
        <v>0</v>
      </c>
      <c r="F196" s="397">
        <v>0</v>
      </c>
      <c r="G196" s="397">
        <v>0</v>
      </c>
      <c r="H196" s="397">
        <v>0</v>
      </c>
      <c r="I196" s="397">
        <v>0</v>
      </c>
      <c r="J196" s="397">
        <v>0</v>
      </c>
      <c r="K196" s="397">
        <v>0</v>
      </c>
      <c r="L196" s="397">
        <v>0</v>
      </c>
      <c r="M196" s="397">
        <v>0</v>
      </c>
      <c r="O196" s="6"/>
    </row>
    <row r="197" spans="1:33" ht="15" thickBot="1" x14ac:dyDescent="0.35">
      <c r="A197" s="275"/>
      <c r="B197" s="276"/>
      <c r="C197" s="276"/>
      <c r="D197" s="276"/>
      <c r="E197" s="276"/>
      <c r="F197" s="276"/>
      <c r="G197" s="276"/>
      <c r="H197" s="276"/>
      <c r="I197" s="276"/>
      <c r="J197" s="276"/>
      <c r="K197" s="276"/>
      <c r="L197" s="276"/>
      <c r="M197" s="276"/>
      <c r="O197" s="6"/>
    </row>
    <row r="198" spans="1:33" x14ac:dyDescent="0.3">
      <c r="A198" s="272" t="s">
        <v>48</v>
      </c>
      <c r="B198" s="273">
        <f>SUM(B191:B196)</f>
        <v>0</v>
      </c>
      <c r="C198" s="273">
        <f t="shared" ref="C198:M198" si="43">SUM(C191:C196)</f>
        <v>0</v>
      </c>
      <c r="D198" s="273">
        <f t="shared" si="43"/>
        <v>0</v>
      </c>
      <c r="E198" s="273">
        <f t="shared" si="43"/>
        <v>0</v>
      </c>
      <c r="F198" s="273">
        <f t="shared" si="43"/>
        <v>0</v>
      </c>
      <c r="G198" s="273">
        <f t="shared" si="43"/>
        <v>0</v>
      </c>
      <c r="H198" s="273">
        <f t="shared" si="43"/>
        <v>0</v>
      </c>
      <c r="I198" s="273">
        <f t="shared" si="43"/>
        <v>0</v>
      </c>
      <c r="J198" s="273">
        <f t="shared" si="43"/>
        <v>0</v>
      </c>
      <c r="K198" s="273">
        <f t="shared" si="43"/>
        <v>0</v>
      </c>
      <c r="L198" s="273">
        <f t="shared" si="43"/>
        <v>0</v>
      </c>
      <c r="M198" s="273">
        <f t="shared" si="43"/>
        <v>0</v>
      </c>
      <c r="O198" s="6"/>
    </row>
    <row r="199" spans="1:33" x14ac:dyDescent="0.3">
      <c r="A199" s="251"/>
      <c r="B199" s="252"/>
      <c r="C199" s="252"/>
      <c r="D199" s="252"/>
      <c r="E199" s="252"/>
      <c r="F199" s="252"/>
      <c r="G199" s="252"/>
      <c r="H199" s="252"/>
      <c r="I199" s="252"/>
      <c r="J199" s="261"/>
      <c r="K199" s="252"/>
      <c r="L199" s="252"/>
      <c r="M199" s="252"/>
      <c r="O199" s="6"/>
    </row>
    <row r="200" spans="1:33" ht="43.2" x14ac:dyDescent="0.3">
      <c r="A200" s="290" t="s">
        <v>308</v>
      </c>
      <c r="B200" s="294" t="str">
        <f>IFERROR(VLOOKUP(CONCATENATE($I$185,B188),'Samleark timer'!$E:$J,6,0),"Indtast årstal i celle I185")</f>
        <v>Indtast årstal i celle I185</v>
      </c>
      <c r="C200" s="294" t="str">
        <f>IFERROR(VLOOKUP(CONCATENATE($I$185,C188),'Samleark timer'!$E:$J,6,0),"Indtast årstal i celle I185")</f>
        <v>Indtast årstal i celle I185</v>
      </c>
      <c r="D200" s="294" t="str">
        <f>IFERROR(VLOOKUP(CONCATENATE($I$185,D188),'Samleark timer'!$E:$J,6,0),"Indtast årstal i celle I185")</f>
        <v>Indtast årstal i celle I185</v>
      </c>
      <c r="E200" s="294" t="str">
        <f>IFERROR(VLOOKUP(CONCATENATE($I$185,E188),'Samleark timer'!$E:$J,6,0),"Indtast årstal i celle I185")</f>
        <v>Indtast årstal i celle I185</v>
      </c>
      <c r="F200" s="294" t="str">
        <f>IFERROR(VLOOKUP(CONCATENATE($I$185,F188),'Samleark timer'!$E:$J,6,0),"Indtast årstal i celle I185")</f>
        <v>Indtast årstal i celle I185</v>
      </c>
      <c r="G200" s="294" t="str">
        <f>IFERROR(VLOOKUP(CONCATENATE($I$185,G188),'Samleark timer'!$E:$J,6,0),"Indtast årstal i celle I185")</f>
        <v>Indtast årstal i celle I185</v>
      </c>
      <c r="H200" s="294" t="str">
        <f>IFERROR(VLOOKUP(CONCATENATE($I$185,H188),'Samleark timer'!$E:$J,6,0),"Indtast årstal i celle I185")</f>
        <v>Indtast årstal i celle I185</v>
      </c>
      <c r="I200" s="294" t="str">
        <f>IFERROR(VLOOKUP(CONCATENATE($I$185,I188),'Samleark timer'!$E:$J,6,0),"Indtast årstal i celle I185")</f>
        <v>Indtast årstal i celle I185</v>
      </c>
      <c r="J200" s="294" t="str">
        <f>IFERROR(VLOOKUP(CONCATENATE($I$185,J188),'Samleark timer'!$E:$J,6,0),"Indtast årstal i celle I185")</f>
        <v>Indtast årstal i celle I185</v>
      </c>
      <c r="K200" s="294" t="str">
        <f>IFERROR(VLOOKUP(CONCATENATE($I$185,K188),'Samleark timer'!$E:$J,6,0),"Indtast årstal i celle I185")</f>
        <v>Indtast årstal i celle I185</v>
      </c>
      <c r="L200" s="294" t="str">
        <f>IFERROR(VLOOKUP(CONCATENATE($I$185,L188),'Samleark timer'!$E:$J,6,0),"Indtast årstal i celle I185")</f>
        <v>Indtast årstal i celle I185</v>
      </c>
      <c r="M200" s="294" t="str">
        <f>IFERROR(VLOOKUP(CONCATENATE($I$185,M188),'Samleark timer'!$E:$J,6,0),"Indtast årstal i celle I185")</f>
        <v>Indtast årstal i celle I185</v>
      </c>
      <c r="O200" s="6"/>
    </row>
    <row r="201" spans="1:33" x14ac:dyDescent="0.3">
      <c r="A201" s="194" t="s">
        <v>318</v>
      </c>
      <c r="B201" s="289">
        <f>IFERROR(SUM(B198*12/B200),0)</f>
        <v>0</v>
      </c>
      <c r="C201" s="289">
        <f t="shared" ref="C201:M201" si="44">IFERROR(SUM(C198*12/C200),0)</f>
        <v>0</v>
      </c>
      <c r="D201" s="289">
        <f t="shared" si="44"/>
        <v>0</v>
      </c>
      <c r="E201" s="289">
        <f t="shared" si="44"/>
        <v>0</v>
      </c>
      <c r="F201" s="289">
        <f t="shared" si="44"/>
        <v>0</v>
      </c>
      <c r="G201" s="289">
        <f t="shared" si="44"/>
        <v>0</v>
      </c>
      <c r="H201" s="289">
        <f t="shared" si="44"/>
        <v>0</v>
      </c>
      <c r="I201" s="289">
        <f t="shared" si="44"/>
        <v>0</v>
      </c>
      <c r="J201" s="289">
        <f t="shared" si="44"/>
        <v>0</v>
      </c>
      <c r="K201" s="289">
        <f t="shared" si="44"/>
        <v>0</v>
      </c>
      <c r="L201" s="289">
        <f t="shared" si="44"/>
        <v>0</v>
      </c>
      <c r="M201" s="289">
        <f t="shared" si="44"/>
        <v>0</v>
      </c>
      <c r="O201" s="6"/>
    </row>
    <row r="202" spans="1:33" ht="15" thickBot="1" x14ac:dyDescent="0.35">
      <c r="A202" s="182" t="s">
        <v>317</v>
      </c>
      <c r="B202" s="398">
        <v>0</v>
      </c>
      <c r="C202" s="398">
        <v>0</v>
      </c>
      <c r="D202" s="398">
        <v>0</v>
      </c>
      <c r="E202" s="398">
        <v>0</v>
      </c>
      <c r="F202" s="398">
        <v>0</v>
      </c>
      <c r="G202" s="398">
        <v>0</v>
      </c>
      <c r="H202" s="398">
        <v>0</v>
      </c>
      <c r="I202" s="398">
        <v>0</v>
      </c>
      <c r="J202" s="398">
        <v>0</v>
      </c>
      <c r="K202" s="398">
        <v>0</v>
      </c>
      <c r="L202" s="398">
        <v>0</v>
      </c>
      <c r="M202" s="398">
        <v>0</v>
      </c>
      <c r="N202" s="186"/>
      <c r="O202" s="6"/>
      <c r="T202" s="204"/>
      <c r="X202" s="389"/>
      <c r="Y202" s="389"/>
      <c r="Z202" s="389"/>
    </row>
    <row r="203" spans="1:33" ht="15" thickBot="1" x14ac:dyDescent="0.35">
      <c r="A203" s="262"/>
      <c r="B203" s="263"/>
      <c r="C203" s="252"/>
      <c r="D203" s="252"/>
      <c r="E203" s="252"/>
      <c r="F203" s="252"/>
      <c r="G203" s="252"/>
      <c r="H203" s="252"/>
      <c r="I203" s="252"/>
      <c r="J203" s="252"/>
      <c r="K203" s="252"/>
      <c r="L203" s="252"/>
      <c r="M203" s="264"/>
      <c r="N203" s="253" t="s">
        <v>51</v>
      </c>
      <c r="O203" s="6"/>
      <c r="P203" s="621" t="s">
        <v>401</v>
      </c>
      <c r="Q203" s="622"/>
      <c r="R203" s="622"/>
      <c r="S203" s="215">
        <f>$I$185</f>
        <v>0</v>
      </c>
      <c r="T203" s="388"/>
      <c r="U203" s="388"/>
      <c r="V203" s="388"/>
      <c r="W203" s="388"/>
      <c r="X203" s="388"/>
      <c r="Y203" s="388"/>
      <c r="Z203" s="388"/>
      <c r="AA203" s="388"/>
    </row>
    <row r="204" spans="1:33" ht="43.2" x14ac:dyDescent="0.3">
      <c r="A204" s="183" t="s">
        <v>319</v>
      </c>
      <c r="B204" s="295" t="str">
        <f>IFERROR(VLOOKUP(CONCATENATE($I$185,B188),'Samleark timer'!$E:$F,2,0),"Indtast årstal i celle I185")</f>
        <v>Indtast årstal i celle I185</v>
      </c>
      <c r="C204" s="295" t="str">
        <f>IFERROR(VLOOKUP(CONCATENATE($I$185,C188),'Samleark timer'!$E:$F,2,0),"Indtast årstal i celle I185")</f>
        <v>Indtast årstal i celle I185</v>
      </c>
      <c r="D204" s="295" t="str">
        <f>IFERROR(VLOOKUP(CONCATENATE($I$185,D188),'Samleark timer'!$E:$F,2,0),"Indtast årstal i celle I185")</f>
        <v>Indtast årstal i celle I185</v>
      </c>
      <c r="E204" s="295" t="str">
        <f>IFERROR(VLOOKUP(CONCATENATE($I$185,E188),'Samleark timer'!$E:$F,2,0),"Indtast årstal i celle I185")</f>
        <v>Indtast årstal i celle I185</v>
      </c>
      <c r="F204" s="295" t="str">
        <f>IFERROR(VLOOKUP(CONCATENATE($I$185,F188),'Samleark timer'!$E:$F,2,0),"Indtast årstal i celle I185")</f>
        <v>Indtast årstal i celle I185</v>
      </c>
      <c r="G204" s="295" t="str">
        <f>IFERROR(VLOOKUP(CONCATENATE($I$185,G188),'Samleark timer'!$E:$F,2,0),"Indtast årstal i celle I185")</f>
        <v>Indtast årstal i celle I185</v>
      </c>
      <c r="H204" s="295" t="str">
        <f>IFERROR(VLOOKUP(CONCATENATE($I$185,H188),'Samleark timer'!$E:$F,2,0),"Indtast årstal i celle I185")</f>
        <v>Indtast årstal i celle I185</v>
      </c>
      <c r="I204" s="295" t="str">
        <f>IFERROR(VLOOKUP(CONCATENATE($I$185,I188),'Samleark timer'!$E:$F,2,0),"Indtast årstal i celle I185")</f>
        <v>Indtast årstal i celle I185</v>
      </c>
      <c r="J204" s="295" t="str">
        <f>IFERROR(VLOOKUP(CONCATENATE($I$185,J188),'Samleark timer'!$E:$F,2,0),"Indtast årstal i celle I185")</f>
        <v>Indtast årstal i celle I185</v>
      </c>
      <c r="K204" s="295" t="str">
        <f>IFERROR(VLOOKUP(CONCATENATE($I$185,K188),'Samleark timer'!$E:$F,2,0),"Indtast årstal i celle I185")</f>
        <v>Indtast årstal i celle I185</v>
      </c>
      <c r="L204" s="295" t="str">
        <f>IFERROR(VLOOKUP(CONCATENATE($I$185,L188),'Samleark timer'!$E:$F,2,0),"Indtast årstal i celle I185")</f>
        <v>Indtast årstal i celle I185</v>
      </c>
      <c r="M204" s="295" t="str">
        <f>IFERROR(VLOOKUP(CONCATENATE($I$185,M188),'Samleark timer'!$E:$F,2,0),"Indtast årstal i celle I185")</f>
        <v>Indtast årstal i celle I185</v>
      </c>
      <c r="N204" s="254">
        <f>SUM(B204:M204)</f>
        <v>0</v>
      </c>
      <c r="O204" s="6"/>
      <c r="P204" s="619"/>
      <c r="Q204" s="589"/>
      <c r="R204" s="589"/>
      <c r="S204" s="589"/>
      <c r="T204" s="589"/>
      <c r="U204" s="589"/>
      <c r="V204" s="589"/>
      <c r="W204" s="589"/>
      <c r="X204" s="589"/>
      <c r="Y204" s="589"/>
      <c r="Z204" s="589"/>
      <c r="AA204" s="589"/>
      <c r="AB204" s="589"/>
      <c r="AC204" s="589"/>
      <c r="AD204" s="589"/>
      <c r="AE204" s="589"/>
      <c r="AF204" s="589"/>
      <c r="AG204" s="589"/>
    </row>
    <row r="205" spans="1:33" s="11" customFormat="1" ht="15" thickBot="1" x14ac:dyDescent="0.35">
      <c r="A205" s="183" t="s">
        <v>323</v>
      </c>
      <c r="B205" s="399">
        <v>0</v>
      </c>
      <c r="C205" s="399">
        <v>0</v>
      </c>
      <c r="D205" s="399">
        <v>0</v>
      </c>
      <c r="E205" s="399">
        <v>0</v>
      </c>
      <c r="F205" s="399">
        <v>0</v>
      </c>
      <c r="G205" s="399">
        <v>0</v>
      </c>
      <c r="H205" s="399">
        <v>0</v>
      </c>
      <c r="I205" s="399">
        <v>0</v>
      </c>
      <c r="J205" s="399">
        <v>0</v>
      </c>
      <c r="K205" s="399">
        <v>0</v>
      </c>
      <c r="L205" s="399">
        <v>0</v>
      </c>
      <c r="M205" s="399">
        <v>0</v>
      </c>
      <c r="N205" s="255">
        <f>SUM(B205:M205)</f>
        <v>0</v>
      </c>
      <c r="O205" s="6"/>
      <c r="P205" s="589"/>
      <c r="Q205" s="589"/>
      <c r="R205" s="589"/>
      <c r="S205" s="589"/>
      <c r="T205" s="589"/>
      <c r="U205" s="589"/>
      <c r="V205" s="589"/>
      <c r="W205" s="589"/>
      <c r="X205" s="589"/>
      <c r="Y205" s="589"/>
      <c r="Z205" s="589"/>
      <c r="AA205" s="589"/>
      <c r="AB205" s="589"/>
      <c r="AC205" s="589"/>
      <c r="AD205" s="589"/>
      <c r="AE205" s="589"/>
      <c r="AF205" s="589"/>
      <c r="AG205" s="589"/>
    </row>
    <row r="206" spans="1:33" ht="15" thickBot="1" x14ac:dyDescent="0.35">
      <c r="A206" s="265"/>
      <c r="B206" s="266"/>
      <c r="C206" s="266"/>
      <c r="D206" s="266"/>
      <c r="E206" s="266"/>
      <c r="F206" s="266"/>
      <c r="G206" s="266"/>
      <c r="H206" s="266"/>
      <c r="I206" s="266"/>
      <c r="J206" s="266"/>
      <c r="K206" s="266"/>
      <c r="L206" s="266"/>
      <c r="M206" s="267"/>
      <c r="N206" s="257"/>
      <c r="O206" s="6"/>
      <c r="P206" s="589"/>
      <c r="Q206" s="589"/>
      <c r="R206" s="589"/>
      <c r="S206" s="589"/>
      <c r="T206" s="589"/>
      <c r="U206" s="589"/>
      <c r="V206" s="589"/>
      <c r="W206" s="589"/>
      <c r="X206" s="589"/>
      <c r="Y206" s="589"/>
      <c r="Z206" s="589"/>
      <c r="AA206" s="589"/>
      <c r="AB206" s="589"/>
      <c r="AC206" s="589"/>
      <c r="AD206" s="589"/>
      <c r="AE206" s="589"/>
      <c r="AF206" s="589"/>
      <c r="AG206" s="589"/>
    </row>
    <row r="207" spans="1:33" ht="43.2" x14ac:dyDescent="0.3">
      <c r="A207" s="184" t="s">
        <v>404</v>
      </c>
      <c r="B207" s="296" t="str">
        <f>IFERROR(+B201*B204,"Indtast årstal i celle I185")</f>
        <v>Indtast årstal i celle I185</v>
      </c>
      <c r="C207" s="296" t="str">
        <f t="shared" ref="C207:M207" si="45">IFERROR(+C201*C204,"Indtast årstal i celle I185")</f>
        <v>Indtast årstal i celle I185</v>
      </c>
      <c r="D207" s="296" t="str">
        <f t="shared" si="45"/>
        <v>Indtast årstal i celle I185</v>
      </c>
      <c r="E207" s="296" t="str">
        <f t="shared" si="45"/>
        <v>Indtast årstal i celle I185</v>
      </c>
      <c r="F207" s="296" t="str">
        <f t="shared" si="45"/>
        <v>Indtast årstal i celle I185</v>
      </c>
      <c r="G207" s="296" t="str">
        <f t="shared" si="45"/>
        <v>Indtast årstal i celle I185</v>
      </c>
      <c r="H207" s="296" t="str">
        <f t="shared" si="45"/>
        <v>Indtast årstal i celle I185</v>
      </c>
      <c r="I207" s="296" t="str">
        <f t="shared" si="45"/>
        <v>Indtast årstal i celle I185</v>
      </c>
      <c r="J207" s="296" t="str">
        <f t="shared" si="45"/>
        <v>Indtast årstal i celle I185</v>
      </c>
      <c r="K207" s="296" t="str">
        <f t="shared" si="45"/>
        <v>Indtast årstal i celle I185</v>
      </c>
      <c r="L207" s="296" t="str">
        <f t="shared" si="45"/>
        <v>Indtast årstal i celle I185</v>
      </c>
      <c r="M207" s="296" t="str">
        <f t="shared" si="45"/>
        <v>Indtast årstal i celle I185</v>
      </c>
      <c r="N207" s="258">
        <f>SUM(B207:M207)</f>
        <v>0</v>
      </c>
      <c r="O207" s="6"/>
      <c r="P207" s="589"/>
      <c r="Q207" s="589"/>
      <c r="R207" s="589"/>
      <c r="S207" s="589"/>
      <c r="T207" s="589"/>
      <c r="U207" s="589"/>
      <c r="V207" s="589"/>
      <c r="W207" s="589"/>
      <c r="X207" s="589"/>
      <c r="Y207" s="589"/>
      <c r="Z207" s="589"/>
      <c r="AA207" s="589"/>
      <c r="AB207" s="589"/>
      <c r="AC207" s="589"/>
      <c r="AD207" s="589"/>
      <c r="AE207" s="589"/>
      <c r="AF207" s="589"/>
      <c r="AG207" s="589"/>
    </row>
    <row r="208" spans="1:33" ht="15" thickBot="1" x14ac:dyDescent="0.35">
      <c r="A208" s="184" t="s">
        <v>325</v>
      </c>
      <c r="B208" s="193">
        <f>IF(OR(B201&gt;B202),(B202*B205),(B201*B205))</f>
        <v>0</v>
      </c>
      <c r="C208" s="193">
        <f t="shared" ref="C208:M208" si="46">IF(OR(C201&gt;C202),(C202*C205),(C201*C205))</f>
        <v>0</v>
      </c>
      <c r="D208" s="193">
        <f t="shared" si="46"/>
        <v>0</v>
      </c>
      <c r="E208" s="193">
        <f t="shared" si="46"/>
        <v>0</v>
      </c>
      <c r="F208" s="193">
        <f t="shared" si="46"/>
        <v>0</v>
      </c>
      <c r="G208" s="193">
        <f t="shared" si="46"/>
        <v>0</v>
      </c>
      <c r="H208" s="193">
        <f t="shared" si="46"/>
        <v>0</v>
      </c>
      <c r="I208" s="193">
        <f t="shared" si="46"/>
        <v>0</v>
      </c>
      <c r="J208" s="193">
        <f t="shared" si="46"/>
        <v>0</v>
      </c>
      <c r="K208" s="193">
        <f t="shared" si="46"/>
        <v>0</v>
      </c>
      <c r="L208" s="193">
        <f t="shared" si="46"/>
        <v>0</v>
      </c>
      <c r="M208" s="256">
        <f t="shared" si="46"/>
        <v>0</v>
      </c>
      <c r="N208" s="255">
        <f>SUM(B208:M208)</f>
        <v>0</v>
      </c>
      <c r="O208" s="6"/>
      <c r="P208" s="589"/>
      <c r="Q208" s="589"/>
      <c r="R208" s="589"/>
      <c r="S208" s="589"/>
      <c r="T208" s="589"/>
      <c r="U208" s="589"/>
      <c r="V208" s="589"/>
      <c r="W208" s="589"/>
      <c r="X208" s="589"/>
      <c r="Y208" s="589"/>
      <c r="Z208" s="589"/>
      <c r="AA208" s="589"/>
      <c r="AB208" s="589"/>
      <c r="AC208" s="589"/>
      <c r="AD208" s="589"/>
      <c r="AE208" s="589"/>
      <c r="AF208" s="589"/>
      <c r="AG208" s="589"/>
    </row>
    <row r="209" spans="1:33" x14ac:dyDescent="0.3">
      <c r="A209" s="195"/>
      <c r="B209" s="278"/>
      <c r="C209" s="278"/>
      <c r="D209" s="278"/>
      <c r="E209" s="278"/>
      <c r="F209" s="278"/>
      <c r="G209" s="196"/>
      <c r="H209" s="196"/>
      <c r="I209" s="196"/>
      <c r="J209" s="196"/>
      <c r="K209" s="196"/>
      <c r="L209" s="196"/>
      <c r="M209" s="197"/>
      <c r="N209" s="191"/>
      <c r="O209" s="6"/>
      <c r="T209" s="204"/>
      <c r="X209" s="389"/>
      <c r="Y209" s="389"/>
      <c r="Z209" s="389"/>
    </row>
    <row r="210" spans="1:33" ht="15" hidden="1" thickBot="1" x14ac:dyDescent="0.35">
      <c r="A210" s="198" t="s">
        <v>320</v>
      </c>
      <c r="B210" s="199"/>
      <c r="C210" s="199"/>
      <c r="D210" s="199"/>
      <c r="E210" s="199"/>
      <c r="F210" s="199"/>
      <c r="G210" s="199"/>
      <c r="H210" s="199"/>
      <c r="I210" s="199"/>
      <c r="J210" s="199"/>
      <c r="K210" s="199"/>
      <c r="L210" s="199"/>
      <c r="M210" s="199"/>
      <c r="N210" s="253" t="s">
        <v>52</v>
      </c>
      <c r="O210" s="6"/>
      <c r="P210" s="621" t="s">
        <v>402</v>
      </c>
      <c r="Q210" s="622"/>
      <c r="R210" s="622"/>
      <c r="S210" s="215">
        <f>$I$185</f>
        <v>0</v>
      </c>
      <c r="T210" s="388"/>
      <c r="U210" s="388"/>
      <c r="V210" s="388"/>
      <c r="W210" s="388"/>
      <c r="X210" s="388"/>
      <c r="Y210" s="388"/>
      <c r="Z210" s="388"/>
      <c r="AA210" s="388"/>
    </row>
    <row r="211" spans="1:33" hidden="1" x14ac:dyDescent="0.3">
      <c r="A211" s="175" t="s">
        <v>321</v>
      </c>
      <c r="B211" s="400">
        <f t="shared" ref="B211:M211" si="47">IF(OR(B201&gt;B202),(B202),(B201))</f>
        <v>0</v>
      </c>
      <c r="C211" s="400">
        <f t="shared" si="47"/>
        <v>0</v>
      </c>
      <c r="D211" s="400">
        <f t="shared" si="47"/>
        <v>0</v>
      </c>
      <c r="E211" s="400">
        <f t="shared" si="47"/>
        <v>0</v>
      </c>
      <c r="F211" s="400">
        <f t="shared" si="47"/>
        <v>0</v>
      </c>
      <c r="G211" s="400">
        <f t="shared" si="47"/>
        <v>0</v>
      </c>
      <c r="H211" s="400">
        <f t="shared" si="47"/>
        <v>0</v>
      </c>
      <c r="I211" s="400">
        <f t="shared" si="47"/>
        <v>0</v>
      </c>
      <c r="J211" s="400">
        <f t="shared" si="47"/>
        <v>0</v>
      </c>
      <c r="K211" s="400">
        <f t="shared" si="47"/>
        <v>0</v>
      </c>
      <c r="L211" s="400">
        <f t="shared" si="47"/>
        <v>0</v>
      </c>
      <c r="M211" s="401">
        <f t="shared" si="47"/>
        <v>0</v>
      </c>
      <c r="N211" s="411"/>
      <c r="P211" s="619"/>
      <c r="Q211" s="589"/>
      <c r="R211" s="589"/>
      <c r="S211" s="589"/>
      <c r="T211" s="589"/>
      <c r="U211" s="589"/>
      <c r="V211" s="589"/>
      <c r="W211" s="589"/>
      <c r="X211" s="589"/>
      <c r="Y211" s="589"/>
      <c r="Z211" s="589"/>
      <c r="AA211" s="589"/>
      <c r="AB211" s="589"/>
      <c r="AC211" s="589"/>
      <c r="AD211" s="589"/>
      <c r="AE211" s="589"/>
      <c r="AF211" s="589"/>
      <c r="AG211" s="589"/>
    </row>
    <row r="212" spans="1:33" ht="15" hidden="1" thickBot="1" x14ac:dyDescent="0.35">
      <c r="A212" s="175" t="s">
        <v>322</v>
      </c>
      <c r="B212" s="400">
        <f>IFERROR(IF(OR(B204&gt;B205),(B205),(B204)),0)</f>
        <v>0</v>
      </c>
      <c r="C212" s="400">
        <f t="shared" ref="C212:M212" si="48">IFERROR(IF(OR(C204&gt;C205),(C205),(C204)),0)</f>
        <v>0</v>
      </c>
      <c r="D212" s="400">
        <f t="shared" si="48"/>
        <v>0</v>
      </c>
      <c r="E212" s="400">
        <f t="shared" si="48"/>
        <v>0</v>
      </c>
      <c r="F212" s="400">
        <f t="shared" si="48"/>
        <v>0</v>
      </c>
      <c r="G212" s="400">
        <f t="shared" si="48"/>
        <v>0</v>
      </c>
      <c r="H212" s="400">
        <f t="shared" si="48"/>
        <v>0</v>
      </c>
      <c r="I212" s="400">
        <f t="shared" si="48"/>
        <v>0</v>
      </c>
      <c r="J212" s="400">
        <f t="shared" si="48"/>
        <v>0</v>
      </c>
      <c r="K212" s="400">
        <f t="shared" si="48"/>
        <v>0</v>
      </c>
      <c r="L212" s="400">
        <f t="shared" si="48"/>
        <v>0</v>
      </c>
      <c r="M212" s="400">
        <f t="shared" si="48"/>
        <v>0</v>
      </c>
      <c r="N212" s="412">
        <f>SUM(B212:M212)</f>
        <v>0</v>
      </c>
      <c r="P212" s="589"/>
      <c r="Q212" s="589"/>
      <c r="R212" s="589"/>
      <c r="S212" s="589"/>
      <c r="T212" s="589"/>
      <c r="U212" s="589"/>
      <c r="V212" s="589"/>
      <c r="W212" s="589"/>
      <c r="X212" s="589"/>
      <c r="Y212" s="589"/>
      <c r="Z212" s="589"/>
      <c r="AA212" s="589"/>
      <c r="AB212" s="589"/>
      <c r="AC212" s="589"/>
      <c r="AD212" s="589"/>
      <c r="AE212" s="589"/>
      <c r="AF212" s="589"/>
      <c r="AG212" s="589"/>
    </row>
    <row r="213" spans="1:33" hidden="1" x14ac:dyDescent="0.3">
      <c r="A213" s="118"/>
      <c r="B213" s="413"/>
      <c r="C213" s="413"/>
      <c r="D213" s="413"/>
      <c r="E213" s="413"/>
      <c r="F213" s="414"/>
      <c r="G213" s="414"/>
      <c r="H213" s="414"/>
      <c r="I213" s="414"/>
      <c r="J213" s="414"/>
      <c r="K213" s="414"/>
      <c r="L213" s="414"/>
      <c r="M213" s="414"/>
      <c r="N213" s="415"/>
      <c r="P213" s="589"/>
      <c r="Q213" s="589"/>
      <c r="R213" s="589"/>
      <c r="S213" s="589"/>
      <c r="T213" s="589"/>
      <c r="U213" s="589"/>
      <c r="V213" s="589"/>
      <c r="W213" s="589"/>
      <c r="X213" s="589"/>
      <c r="Y213" s="589"/>
      <c r="Z213" s="589"/>
      <c r="AA213" s="589"/>
      <c r="AB213" s="589"/>
      <c r="AC213" s="589"/>
      <c r="AD213" s="589"/>
      <c r="AE213" s="589"/>
      <c r="AF213" s="589"/>
      <c r="AG213" s="589"/>
    </row>
    <row r="214" spans="1:33" hidden="1" x14ac:dyDescent="0.3">
      <c r="A214" s="175" t="s">
        <v>324</v>
      </c>
      <c r="B214" s="400">
        <f>+B211*B212</f>
        <v>0</v>
      </c>
      <c r="C214" s="400">
        <f t="shared" ref="C214:M214" si="49">+C211*C212</f>
        <v>0</v>
      </c>
      <c r="D214" s="400">
        <f t="shared" si="49"/>
        <v>0</v>
      </c>
      <c r="E214" s="400">
        <f t="shared" si="49"/>
        <v>0</v>
      </c>
      <c r="F214" s="400">
        <f t="shared" si="49"/>
        <v>0</v>
      </c>
      <c r="G214" s="400">
        <f t="shared" si="49"/>
        <v>0</v>
      </c>
      <c r="H214" s="400">
        <f t="shared" si="49"/>
        <v>0</v>
      </c>
      <c r="I214" s="400">
        <f t="shared" si="49"/>
        <v>0</v>
      </c>
      <c r="J214" s="400">
        <f t="shared" si="49"/>
        <v>0</v>
      </c>
      <c r="K214" s="400">
        <f t="shared" si="49"/>
        <v>0</v>
      </c>
      <c r="L214" s="400">
        <f t="shared" si="49"/>
        <v>0</v>
      </c>
      <c r="M214" s="400">
        <f t="shared" si="49"/>
        <v>0</v>
      </c>
      <c r="N214" s="416">
        <f>SUM(B214:M214)</f>
        <v>0</v>
      </c>
      <c r="P214" s="589"/>
      <c r="Q214" s="589"/>
      <c r="R214" s="589"/>
      <c r="S214" s="589"/>
      <c r="T214" s="589"/>
      <c r="U214" s="589"/>
      <c r="V214" s="589"/>
      <c r="W214" s="589"/>
      <c r="X214" s="589"/>
      <c r="Y214" s="589"/>
      <c r="Z214" s="589"/>
      <c r="AA214" s="589"/>
      <c r="AB214" s="589"/>
      <c r="AC214" s="589"/>
      <c r="AD214" s="589"/>
      <c r="AE214" s="589"/>
      <c r="AF214" s="589"/>
      <c r="AG214" s="589"/>
    </row>
    <row r="215" spans="1:33" hidden="1" x14ac:dyDescent="0.3"/>
  </sheetData>
  <sheetProtection algorithmName="SHA-512" hashValue="4hg+VPSjNf1QiYtE6lUhReTj4MOpgBARFjA7vAug3pO+u2kj3ypkrWtPXKIevL5xFMO2G02iTib5uqvceeJF0g==" saltValue="r0gu7yj4BfQs9ULZ7rs7jA==" spinCount="100000" sheet="1" objects="1" scenarios="1"/>
  <mergeCells count="101">
    <mergeCell ref="Q4:S4"/>
    <mergeCell ref="T4:U4"/>
    <mergeCell ref="V4:W4"/>
    <mergeCell ref="B5:F5"/>
    <mergeCell ref="Q5:S5"/>
    <mergeCell ref="T5:U5"/>
    <mergeCell ref="V5:W5"/>
    <mergeCell ref="B2:F2"/>
    <mergeCell ref="Q2:S2"/>
    <mergeCell ref="V2:W2"/>
    <mergeCell ref="B3:D3"/>
    <mergeCell ref="Q3:S3"/>
    <mergeCell ref="T3:U3"/>
    <mergeCell ref="V3:W3"/>
    <mergeCell ref="Q8:S8"/>
    <mergeCell ref="T8:U8"/>
    <mergeCell ref="V8:W8"/>
    <mergeCell ref="R9:S9"/>
    <mergeCell ref="Q10:S10"/>
    <mergeCell ref="V10:W10"/>
    <mergeCell ref="B6:C6"/>
    <mergeCell ref="Q6:S6"/>
    <mergeCell ref="T6:U6"/>
    <mergeCell ref="V6:W6"/>
    <mergeCell ref="B7:C7"/>
    <mergeCell ref="Q7:S7"/>
    <mergeCell ref="T7:U7"/>
    <mergeCell ref="V7:W7"/>
    <mergeCell ref="Q13:S13"/>
    <mergeCell ref="T13:U13"/>
    <mergeCell ref="V13:W13"/>
    <mergeCell ref="Q14:S14"/>
    <mergeCell ref="T14:U14"/>
    <mergeCell ref="V14:W14"/>
    <mergeCell ref="Q11:S11"/>
    <mergeCell ref="T11:U11"/>
    <mergeCell ref="V11:W11"/>
    <mergeCell ref="Q12:S12"/>
    <mergeCell ref="T12:U12"/>
    <mergeCell ref="V12:W12"/>
    <mergeCell ref="P30:R30"/>
    <mergeCell ref="Q15:S15"/>
    <mergeCell ref="T15:U15"/>
    <mergeCell ref="V15:W15"/>
    <mergeCell ref="Q16:S16"/>
    <mergeCell ref="T16:U16"/>
    <mergeCell ref="V16:W16"/>
    <mergeCell ref="Q19:W19"/>
    <mergeCell ref="Q21:W21"/>
    <mergeCell ref="Q22:W22"/>
    <mergeCell ref="P23:R23"/>
    <mergeCell ref="P24:AG28"/>
    <mergeCell ref="R17:S17"/>
    <mergeCell ref="P59:R59"/>
    <mergeCell ref="P60:AG64"/>
    <mergeCell ref="P66:R66"/>
    <mergeCell ref="P67:AG70"/>
    <mergeCell ref="B72:C72"/>
    <mergeCell ref="E72:F72"/>
    <mergeCell ref="P31:AG34"/>
    <mergeCell ref="B38:F38"/>
    <mergeCell ref="B39:D39"/>
    <mergeCell ref="B41:F41"/>
    <mergeCell ref="B42:C42"/>
    <mergeCell ref="B43:C43"/>
    <mergeCell ref="P96:AG100"/>
    <mergeCell ref="P102:R102"/>
    <mergeCell ref="P103:AG106"/>
    <mergeCell ref="B110:F110"/>
    <mergeCell ref="B111:D111"/>
    <mergeCell ref="B113:F113"/>
    <mergeCell ref="B74:F74"/>
    <mergeCell ref="B75:D75"/>
    <mergeCell ref="B77:F77"/>
    <mergeCell ref="B78:C78"/>
    <mergeCell ref="B79:C79"/>
    <mergeCell ref="P95:R95"/>
    <mergeCell ref="P167:R167"/>
    <mergeCell ref="B114:C114"/>
    <mergeCell ref="B115:C115"/>
    <mergeCell ref="P131:R131"/>
    <mergeCell ref="P132:AG136"/>
    <mergeCell ref="P138:R138"/>
    <mergeCell ref="P139:AG142"/>
    <mergeCell ref="B146:F146"/>
    <mergeCell ref="B147:D147"/>
    <mergeCell ref="B149:F149"/>
    <mergeCell ref="B150:C150"/>
    <mergeCell ref="B151:C151"/>
    <mergeCell ref="P211:AG214"/>
    <mergeCell ref="P168:AG172"/>
    <mergeCell ref="P174:R174"/>
    <mergeCell ref="P175:AG178"/>
    <mergeCell ref="B182:F182"/>
    <mergeCell ref="B183:D183"/>
    <mergeCell ref="B185:F185"/>
    <mergeCell ref="B186:C186"/>
    <mergeCell ref="B187:C187"/>
    <mergeCell ref="P203:R203"/>
    <mergeCell ref="P204:AG208"/>
    <mergeCell ref="P210:R210"/>
  </mergeCells>
  <conditionalFormatting sqref="B25:M25">
    <cfRule type="expression" dxfId="136" priority="11">
      <formula>B25&gt;B24</formula>
    </cfRule>
  </conditionalFormatting>
  <conditionalFormatting sqref="B61:M61">
    <cfRule type="expression" dxfId="135" priority="9">
      <formula>B61&gt;B60</formula>
    </cfRule>
  </conditionalFormatting>
  <conditionalFormatting sqref="B97:M97">
    <cfRule type="expression" dxfId="134" priority="7">
      <formula>B97&gt;B96</formula>
    </cfRule>
  </conditionalFormatting>
  <conditionalFormatting sqref="B133:M133">
    <cfRule type="expression" dxfId="133" priority="5">
      <formula>B133&gt;B132</formula>
    </cfRule>
  </conditionalFormatting>
  <conditionalFormatting sqref="B169:M169">
    <cfRule type="expression" dxfId="132" priority="1">
      <formula>B169&gt;B168</formula>
    </cfRule>
  </conditionalFormatting>
  <conditionalFormatting sqref="B205:M205">
    <cfRule type="expression" dxfId="131" priority="2">
      <formula>B205&gt;B204</formula>
    </cfRule>
  </conditionalFormatting>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EF31C02-597D-4E47-A79F-F99BF1162050}">
          <x14:formula1>
            <xm:f>'Data til lønark'!$A$2:$A$4</xm:f>
          </x14:formula1>
          <xm:sqref>G3 G39 G75 G111 G147 G183</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8E51C-5316-475C-811C-32685AFBA2D8}">
  <dimension ref="A1:AG214"/>
  <sheetViews>
    <sheetView zoomScale="70" zoomScaleNormal="70" workbookViewId="0">
      <selection activeCell="A21" sqref="A21"/>
    </sheetView>
  </sheetViews>
  <sheetFormatPr defaultRowHeight="14.4" x14ac:dyDescent="0.3"/>
  <cols>
    <col min="1" max="1" width="43.88671875" customWidth="1"/>
    <col min="2" max="2" width="11.33203125" customWidth="1"/>
    <col min="3" max="4" width="10.6640625" customWidth="1"/>
    <col min="5" max="5" width="10.109375" customWidth="1"/>
    <col min="6" max="6" width="11" customWidth="1"/>
    <col min="7" max="10" width="10.6640625" customWidth="1"/>
    <col min="11" max="11" width="10.109375" customWidth="1"/>
    <col min="12" max="12" width="10.6640625" customWidth="1"/>
    <col min="13" max="13" width="10.88671875" customWidth="1"/>
    <col min="14" max="14" width="10.6640625" customWidth="1"/>
    <col min="15" max="15" width="25.33203125" bestFit="1" customWidth="1"/>
    <col min="16" max="16" width="11.44140625" customWidth="1"/>
    <col min="17" max="17" width="6.5546875" customWidth="1"/>
    <col min="18" max="18" width="8.33203125" customWidth="1"/>
    <col min="19" max="19" width="5.6640625" customWidth="1"/>
    <col min="20" max="20" width="5.6640625" hidden="1" customWidth="1"/>
    <col min="21" max="21" width="11.6640625" hidden="1" customWidth="1"/>
    <col min="22" max="22" width="5.88671875" hidden="1" customWidth="1"/>
    <col min="23" max="23" width="10.6640625" hidden="1" customWidth="1"/>
    <col min="24" max="27" width="8.88671875" hidden="1" customWidth="1"/>
  </cols>
  <sheetData>
    <row r="1" spans="1:27" ht="15" thickBot="1" x14ac:dyDescent="0.35">
      <c r="A1" s="212" t="s">
        <v>88</v>
      </c>
      <c r="B1" s="277"/>
      <c r="C1" s="291"/>
      <c r="D1" s="180"/>
      <c r="E1" s="249"/>
      <c r="F1" s="58"/>
      <c r="G1" s="58"/>
      <c r="H1" s="58"/>
      <c r="I1" s="58"/>
      <c r="J1" s="58"/>
      <c r="K1" s="58"/>
      <c r="L1" s="58"/>
      <c r="M1" s="59"/>
      <c r="P1" s="80" t="s">
        <v>79</v>
      </c>
      <c r="Q1" s="378"/>
      <c r="R1" s="379"/>
      <c r="S1" s="373"/>
      <c r="T1" s="373"/>
      <c r="U1" s="82"/>
      <c r="V1" s="82"/>
      <c r="W1" s="82"/>
    </row>
    <row r="2" spans="1:27" ht="15" thickBot="1" x14ac:dyDescent="0.35">
      <c r="A2" s="181" t="s">
        <v>423</v>
      </c>
      <c r="B2" s="610">
        <f>+'Timereg. Navn 5'!$B$5</f>
        <v>0</v>
      </c>
      <c r="C2" s="611"/>
      <c r="D2" s="611"/>
      <c r="E2" s="611"/>
      <c r="F2" s="612"/>
      <c r="G2" s="60"/>
      <c r="H2" s="60"/>
      <c r="I2" s="268" t="s">
        <v>418</v>
      </c>
      <c r="J2" s="269"/>
      <c r="K2" s="269"/>
      <c r="L2" s="269"/>
      <c r="M2" s="61"/>
      <c r="O2" s="95"/>
      <c r="P2" s="377" t="s">
        <v>78</v>
      </c>
      <c r="Q2" s="601" t="s">
        <v>72</v>
      </c>
      <c r="R2" s="602"/>
      <c r="S2" s="603"/>
      <c r="T2" s="383" t="s">
        <v>73</v>
      </c>
      <c r="U2" s="384"/>
      <c r="V2" s="595" t="s">
        <v>50</v>
      </c>
      <c r="W2" s="596"/>
      <c r="X2" s="67" t="s">
        <v>406</v>
      </c>
      <c r="Y2" s="68"/>
      <c r="Z2" s="68"/>
      <c r="AA2" s="69"/>
    </row>
    <row r="3" spans="1:27" ht="15.6" thickTop="1" thickBot="1" x14ac:dyDescent="0.35">
      <c r="A3" s="181" t="s">
        <v>421</v>
      </c>
      <c r="B3" s="613">
        <f>+'Timereg. Navn 5'!$B$6</f>
        <v>0</v>
      </c>
      <c r="C3" s="614"/>
      <c r="D3" s="615"/>
      <c r="E3" s="60"/>
      <c r="F3" s="192" t="s">
        <v>380</v>
      </c>
      <c r="G3" s="393"/>
      <c r="H3" s="60"/>
      <c r="I3" s="270" t="s">
        <v>417</v>
      </c>
      <c r="J3" s="270"/>
      <c r="K3" s="271"/>
      <c r="L3" s="271"/>
      <c r="M3" s="61"/>
      <c r="O3" s="95"/>
      <c r="P3" s="209">
        <f>$I$5</f>
        <v>0</v>
      </c>
      <c r="Q3" s="597">
        <f>N28</f>
        <v>0</v>
      </c>
      <c r="R3" s="604"/>
      <c r="S3" s="605"/>
      <c r="T3" s="597">
        <f>$N$34</f>
        <v>0</v>
      </c>
      <c r="U3" s="605"/>
      <c r="V3" s="597">
        <f t="shared" ref="V3:V8" si="0">S3-Q3</f>
        <v>0</v>
      </c>
      <c r="W3" s="598"/>
      <c r="X3" s="70" t="s">
        <v>442</v>
      </c>
      <c r="Y3" s="71"/>
      <c r="Z3" s="71"/>
      <c r="AA3" s="72"/>
    </row>
    <row r="4" spans="1:27" x14ac:dyDescent="0.3">
      <c r="A4" s="64"/>
      <c r="B4" s="62"/>
      <c r="C4" s="62"/>
      <c r="D4" s="62"/>
      <c r="E4" s="62"/>
      <c r="F4" s="62"/>
      <c r="G4" s="62"/>
      <c r="H4" s="62"/>
      <c r="I4" s="62"/>
      <c r="J4" s="62"/>
      <c r="K4" s="62"/>
      <c r="L4" s="62"/>
      <c r="M4" s="63"/>
      <c r="P4" s="102">
        <f>+$I$41</f>
        <v>0</v>
      </c>
      <c r="Q4" s="599">
        <f>N64</f>
        <v>0</v>
      </c>
      <c r="R4" s="606"/>
      <c r="S4" s="607"/>
      <c r="T4" s="599">
        <f>+$N70</f>
        <v>0</v>
      </c>
      <c r="U4" s="607"/>
      <c r="V4" s="599">
        <f t="shared" si="0"/>
        <v>0</v>
      </c>
      <c r="W4" s="600"/>
    </row>
    <row r="5" spans="1:27" ht="15" thickBot="1" x14ac:dyDescent="0.35">
      <c r="A5" s="57" t="s">
        <v>11</v>
      </c>
      <c r="B5" s="616">
        <f>+'Timereg. Navn 5'!$B$7</f>
        <v>0</v>
      </c>
      <c r="C5" s="617"/>
      <c r="D5" s="617"/>
      <c r="E5" s="617"/>
      <c r="F5" s="618"/>
      <c r="G5" s="7"/>
      <c r="H5" s="57" t="s">
        <v>313</v>
      </c>
      <c r="I5" s="394"/>
      <c r="J5" s="7"/>
      <c r="K5" s="5"/>
      <c r="L5" s="5"/>
      <c r="M5" s="5"/>
      <c r="O5" s="95"/>
      <c r="P5" s="102">
        <f>+$I$77</f>
        <v>0</v>
      </c>
      <c r="Q5" s="599">
        <f>N100</f>
        <v>0</v>
      </c>
      <c r="R5" s="606"/>
      <c r="S5" s="607"/>
      <c r="T5" s="599">
        <f>+$N106</f>
        <v>0</v>
      </c>
      <c r="U5" s="607"/>
      <c r="V5" s="599">
        <f t="shared" si="0"/>
        <v>0</v>
      </c>
      <c r="W5" s="600"/>
    </row>
    <row r="6" spans="1:27" ht="43.2" customHeight="1" x14ac:dyDescent="0.3">
      <c r="A6" s="210" t="s">
        <v>413</v>
      </c>
      <c r="B6" s="628" t="str">
        <f>IF(+'Timereg. Navn 5'!$B$4=0,"Vælg 'Kommune' eller 'Naturstyrelsen' på fanen 'Timereg. Navn'",+'Timereg. Navn 5'!$B$4)</f>
        <v>Vælg 'Kommune' eller 'Naturstyrelsen' på fanen 'Timereg. Navn'</v>
      </c>
      <c r="C6" s="629"/>
      <c r="D6" s="286"/>
      <c r="E6" s="287"/>
      <c r="F6" s="172"/>
      <c r="G6" s="1"/>
      <c r="H6" s="1"/>
      <c r="I6" s="5"/>
      <c r="J6" s="1"/>
      <c r="K6" s="1"/>
      <c r="L6" s="1"/>
      <c r="M6" s="1"/>
      <c r="O6" s="95"/>
      <c r="P6" s="210">
        <f>+$I$113</f>
        <v>0</v>
      </c>
      <c r="Q6" s="599">
        <f>N136</f>
        <v>0</v>
      </c>
      <c r="R6" s="606"/>
      <c r="S6" s="607"/>
      <c r="T6" s="599">
        <f>$N142</f>
        <v>0</v>
      </c>
      <c r="U6" s="607"/>
      <c r="V6" s="608">
        <f t="shared" si="0"/>
        <v>0</v>
      </c>
      <c r="W6" s="609"/>
    </row>
    <row r="7" spans="1:27" ht="15" thickBot="1" x14ac:dyDescent="0.35">
      <c r="A7" s="274"/>
      <c r="B7" s="630" t="s">
        <v>424</v>
      </c>
      <c r="C7" s="631"/>
      <c r="D7" s="292">
        <v>0.15</v>
      </c>
      <c r="E7" s="288">
        <f>0.15*N28</f>
        <v>0</v>
      </c>
      <c r="F7" s="207"/>
      <c r="G7" s="66"/>
      <c r="H7" s="66"/>
      <c r="I7" s="66"/>
      <c r="J7" s="66"/>
      <c r="K7" s="66"/>
      <c r="L7" s="66"/>
      <c r="M7" s="66"/>
      <c r="N7" s="95"/>
      <c r="O7" s="95"/>
      <c r="P7" s="210">
        <f>+$I$149</f>
        <v>0</v>
      </c>
      <c r="Q7" s="608">
        <f>N172</f>
        <v>0</v>
      </c>
      <c r="R7" s="655"/>
      <c r="S7" s="656"/>
      <c r="T7" s="599">
        <f>+$N178</f>
        <v>0</v>
      </c>
      <c r="U7" s="607"/>
      <c r="V7" s="608">
        <f t="shared" si="0"/>
        <v>0</v>
      </c>
      <c r="W7" s="609"/>
    </row>
    <row r="8" spans="1:27" ht="15" thickBot="1" x14ac:dyDescent="0.35">
      <c r="A8" s="78"/>
      <c r="B8" s="79" t="s">
        <v>35</v>
      </c>
      <c r="C8" s="79" t="s">
        <v>36</v>
      </c>
      <c r="D8" s="65" t="s">
        <v>37</v>
      </c>
      <c r="E8" s="242" t="s">
        <v>38</v>
      </c>
      <c r="F8" s="248" t="s">
        <v>240</v>
      </c>
      <c r="G8" s="243" t="s">
        <v>39</v>
      </c>
      <c r="H8" s="79" t="s">
        <v>40</v>
      </c>
      <c r="I8" s="79" t="s">
        <v>41</v>
      </c>
      <c r="J8" s="79" t="s">
        <v>241</v>
      </c>
      <c r="K8" s="79" t="s">
        <v>242</v>
      </c>
      <c r="L8" s="79" t="s">
        <v>243</v>
      </c>
      <c r="M8" s="79" t="s">
        <v>244</v>
      </c>
      <c r="P8" s="210">
        <f>+$I$185</f>
        <v>0</v>
      </c>
      <c r="Q8" s="633">
        <f>N208</f>
        <v>0</v>
      </c>
      <c r="R8" s="634"/>
      <c r="S8" s="635"/>
      <c r="T8" s="640">
        <f>$N214</f>
        <v>0</v>
      </c>
      <c r="U8" s="641"/>
      <c r="V8" s="608">
        <f t="shared" si="0"/>
        <v>0</v>
      </c>
      <c r="W8" s="609"/>
      <c r="Y8" s="95"/>
    </row>
    <row r="9" spans="1:27" ht="15" thickBot="1" x14ac:dyDescent="0.35">
      <c r="A9" s="182" t="s">
        <v>42</v>
      </c>
      <c r="B9" s="395">
        <v>0</v>
      </c>
      <c r="C9" s="395">
        <v>0</v>
      </c>
      <c r="D9" s="395">
        <v>0</v>
      </c>
      <c r="E9" s="395">
        <v>0</v>
      </c>
      <c r="F9" s="395">
        <v>0</v>
      </c>
      <c r="G9" s="395">
        <v>0</v>
      </c>
      <c r="H9" s="395">
        <v>0</v>
      </c>
      <c r="I9" s="395">
        <v>0</v>
      </c>
      <c r="J9" s="395">
        <v>0</v>
      </c>
      <c r="K9" s="395">
        <v>0</v>
      </c>
      <c r="L9" s="395">
        <v>0</v>
      </c>
      <c r="M9" s="395">
        <v>0</v>
      </c>
      <c r="O9" s="95"/>
      <c r="P9" s="188"/>
      <c r="Q9" s="380" t="s">
        <v>76</v>
      </c>
      <c r="R9" s="645">
        <f>SUM(Q3:S8)</f>
        <v>0</v>
      </c>
      <c r="S9" s="646"/>
      <c r="T9" s="188" t="s">
        <v>76</v>
      </c>
      <c r="U9" s="371">
        <f>SUM(T3:U8)</f>
        <v>0</v>
      </c>
      <c r="V9" s="188" t="s">
        <v>76</v>
      </c>
      <c r="W9" s="189">
        <f>SUM(V3:W8)</f>
        <v>0</v>
      </c>
    </row>
    <row r="10" spans="1:27" ht="15" thickBot="1" x14ac:dyDescent="0.35">
      <c r="A10" s="274" t="s">
        <v>43</v>
      </c>
      <c r="B10" s="396">
        <v>0</v>
      </c>
      <c r="C10" s="396">
        <v>0</v>
      </c>
      <c r="D10" s="396">
        <v>0</v>
      </c>
      <c r="E10" s="396">
        <v>0</v>
      </c>
      <c r="F10" s="396">
        <v>0</v>
      </c>
      <c r="G10" s="396">
        <v>0</v>
      </c>
      <c r="H10" s="396">
        <v>0</v>
      </c>
      <c r="I10" s="396">
        <v>0</v>
      </c>
      <c r="J10" s="396">
        <v>0</v>
      </c>
      <c r="K10" s="396">
        <v>0</v>
      </c>
      <c r="L10" s="396">
        <v>0</v>
      </c>
      <c r="M10" s="396">
        <v>0</v>
      </c>
      <c r="O10" s="95"/>
      <c r="P10" s="211" t="s">
        <v>78</v>
      </c>
      <c r="Q10" s="651" t="s">
        <v>74</v>
      </c>
      <c r="R10" s="653"/>
      <c r="S10" s="654"/>
      <c r="T10" s="375" t="s">
        <v>75</v>
      </c>
      <c r="U10" s="385"/>
      <c r="V10" s="651" t="s">
        <v>50</v>
      </c>
      <c r="W10" s="652"/>
    </row>
    <row r="11" spans="1:27" x14ac:dyDescent="0.3">
      <c r="A11" s="272" t="s">
        <v>44</v>
      </c>
      <c r="B11" s="273">
        <f t="shared" ref="B11:M11" si="1">SUM(B9:B10)</f>
        <v>0</v>
      </c>
      <c r="C11" s="273">
        <f t="shared" si="1"/>
        <v>0</v>
      </c>
      <c r="D11" s="273">
        <f t="shared" si="1"/>
        <v>0</v>
      </c>
      <c r="E11" s="273">
        <f t="shared" si="1"/>
        <v>0</v>
      </c>
      <c r="F11" s="273">
        <f t="shared" si="1"/>
        <v>0</v>
      </c>
      <c r="G11" s="273">
        <f t="shared" si="1"/>
        <v>0</v>
      </c>
      <c r="H11" s="273">
        <f t="shared" si="1"/>
        <v>0</v>
      </c>
      <c r="I11" s="273">
        <f t="shared" si="1"/>
        <v>0</v>
      </c>
      <c r="J11" s="273">
        <f t="shared" si="1"/>
        <v>0</v>
      </c>
      <c r="K11" s="273">
        <f t="shared" si="1"/>
        <v>0</v>
      </c>
      <c r="L11" s="273">
        <f t="shared" si="1"/>
        <v>0</v>
      </c>
      <c r="M11" s="273">
        <f t="shared" si="1"/>
        <v>0</v>
      </c>
      <c r="O11" s="95"/>
      <c r="P11" s="209">
        <f>$I$5</f>
        <v>0</v>
      </c>
      <c r="Q11" s="642">
        <f>N25</f>
        <v>0</v>
      </c>
      <c r="R11" s="643"/>
      <c r="S11" s="644"/>
      <c r="T11" s="597">
        <f>$N32</f>
        <v>0</v>
      </c>
      <c r="U11" s="605"/>
      <c r="V11" s="597">
        <f>S11-Q11</f>
        <v>0</v>
      </c>
      <c r="W11" s="649"/>
    </row>
    <row r="12" spans="1:27" x14ac:dyDescent="0.3">
      <c r="A12" s="251"/>
      <c r="B12" s="252"/>
      <c r="C12" s="252"/>
      <c r="D12" s="252"/>
      <c r="E12" s="252"/>
      <c r="F12" s="252"/>
      <c r="G12" s="252"/>
      <c r="H12" s="252"/>
      <c r="I12" s="252"/>
      <c r="J12" s="252"/>
      <c r="K12" s="252"/>
      <c r="L12" s="252"/>
      <c r="M12" s="252"/>
      <c r="P12" s="102">
        <f>+$I$41</f>
        <v>0</v>
      </c>
      <c r="Q12" s="599">
        <f>N61</f>
        <v>0</v>
      </c>
      <c r="R12" s="606"/>
      <c r="S12" s="607"/>
      <c r="T12" s="599">
        <f>$N68</f>
        <v>0</v>
      </c>
      <c r="U12" s="607"/>
      <c r="V12" s="599">
        <f>S12-Q12</f>
        <v>0</v>
      </c>
      <c r="W12" s="600"/>
    </row>
    <row r="13" spans="1:27" ht="43.2" x14ac:dyDescent="0.3">
      <c r="A13" s="194" t="s">
        <v>45</v>
      </c>
      <c r="B13" s="298" t="str">
        <f>IF('Timereg. Navn 5'!$B$4="","Celle B6 skal være udfyldt",IF(AND($B$6="Kommune",B11&gt;0),B11*1.95/100,IF(AND($B$6="Naturstyrelsen",B11&gt;0),B11*1.5/100,"0,00")))</f>
        <v>Celle B6 skal være udfyldt</v>
      </c>
      <c r="C13" s="298" t="str">
        <f>IF('Timereg. Navn 5'!$B$4="","Celle B6 skal være udfyldt",IF(AND($B$6="Kommune",C11&gt;0),C11*1.95/100,IF(AND($B$6="Naturstyrelsen",C11&gt;0),C11*1.5/100,"0,00")))</f>
        <v>Celle B6 skal være udfyldt</v>
      </c>
      <c r="D13" s="298" t="str">
        <f>IF('Timereg. Navn 5'!$B$4="","Celle B6 skal være udfyldt",IF(AND($B$6="Kommune",D11&gt;0),D11*1.95/100,IF(AND($B$6="Naturstyrelsen",D11&gt;0),D11*1.5/100,"0,00")))</f>
        <v>Celle B6 skal være udfyldt</v>
      </c>
      <c r="E13" s="298" t="str">
        <f>IF('Timereg. Navn 5'!$B$4="","Celle B6 skal være udfyldt",IF(AND($B$6="Kommune",E11&gt;0),E11*1.95/100,IF(AND($B$6="Naturstyrelsen",E11&gt;0),E11*1.5/100,"0,00")))</f>
        <v>Celle B6 skal være udfyldt</v>
      </c>
      <c r="F13" s="298" t="str">
        <f>IF('Timereg. Navn 5'!$B$4="","Celle B6 skal være udfyldt",IF(AND($B$6="Kommune",F11&gt;0),F11*1.95/100,IF(AND($B$6="Naturstyrelsen",F11&gt;0),F11*1.5/100,"0,00")))</f>
        <v>Celle B6 skal være udfyldt</v>
      </c>
      <c r="G13" s="298" t="str">
        <f>IF('Timereg. Navn 5'!$B$4="","Celle B6 skal være udfyldt",IF(AND($B$6="Kommune",G11&gt;0),G11*1.95/100,IF(AND($B$6="Naturstyrelsen",G11&gt;0),G11*1.5/100,"0,00")))</f>
        <v>Celle B6 skal være udfyldt</v>
      </c>
      <c r="H13" s="298" t="str">
        <f>IF('Timereg. Navn 5'!$B$4="","Celle B6 skal være udfyldt",IF(AND($B$6="Kommune",H11&gt;0),H11*1.95/100,IF(AND($B$6="Naturstyrelsen",H11&gt;0),H11*1.5/100,"0,00")))</f>
        <v>Celle B6 skal være udfyldt</v>
      </c>
      <c r="I13" s="298" t="str">
        <f>IF('Timereg. Navn 5'!$B$4="","Celle B6 skal være udfyldt",IF(AND($B$6="Kommune",I11&gt;0),I11*1.95/100,IF(AND($B$6="Naturstyrelsen",I11&gt;0),I11*1.5/100,"0,00")))</f>
        <v>Celle B6 skal være udfyldt</v>
      </c>
      <c r="J13" s="298" t="str">
        <f>IF('Timereg. Navn 5'!$B$4="","Celle B6 skal være udfyldt",IF(AND($B$6="Kommune",J11&gt;0),J11*1.95/100,IF(AND($B$6="Naturstyrelsen",J11&gt;0),J11*1.5/100,"0,00")))</f>
        <v>Celle B6 skal være udfyldt</v>
      </c>
      <c r="K13" s="298" t="str">
        <f>IF('Timereg. Navn 5'!$B$4="","Celle B6 skal være udfyldt",IF(AND($B$6="Kommune",K11&gt;0),K11*1.95/100,IF(AND($B$6="Naturstyrelsen",K11&gt;0),K11*1.5/100,"0,00")))</f>
        <v>Celle B6 skal være udfyldt</v>
      </c>
      <c r="L13" s="298" t="str">
        <f>IF('Timereg. Navn 5'!$B$4="","Celle B6 skal være udfyldt",IF(AND($B$6="Kommune",L11&gt;0),L11*1.95/100,IF(AND($B$6="Naturstyrelsen",L11&gt;0),L11*1.5/100,"0,00")))</f>
        <v>Celle B6 skal være udfyldt</v>
      </c>
      <c r="M13" s="298" t="str">
        <f>IF('Timereg. Navn 5'!$B$4="","Celle B6 skal være udfyldt",IF(AND($B$6="Kommune",M11&gt;0),M11*1.95/100,IF(AND($B$6="Naturstyrelsen",M11&gt;0),M11*1.5/100,"0,00")))</f>
        <v>Celle B6 skal være udfyldt</v>
      </c>
      <c r="O13" s="95"/>
      <c r="P13" s="102">
        <f>+$I$77</f>
        <v>0</v>
      </c>
      <c r="Q13" s="599">
        <f>N97</f>
        <v>0</v>
      </c>
      <c r="R13" s="606"/>
      <c r="S13" s="607"/>
      <c r="T13" s="599">
        <f>$N104</f>
        <v>0</v>
      </c>
      <c r="U13" s="607"/>
      <c r="V13" s="608">
        <f>S13-Q13</f>
        <v>0</v>
      </c>
      <c r="W13" s="609"/>
    </row>
    <row r="14" spans="1:27" x14ac:dyDescent="0.3">
      <c r="A14" s="251"/>
      <c r="B14" s="252"/>
      <c r="C14" s="252"/>
      <c r="D14" s="252"/>
      <c r="E14" s="252"/>
      <c r="F14" s="252"/>
      <c r="G14" s="252"/>
      <c r="H14" s="252"/>
      <c r="I14" s="252"/>
      <c r="J14" s="252"/>
      <c r="K14" s="252"/>
      <c r="L14" s="252"/>
      <c r="M14" s="252"/>
      <c r="P14" s="210">
        <f>+$I$113</f>
        <v>0</v>
      </c>
      <c r="Q14" s="599">
        <f>N133</f>
        <v>0</v>
      </c>
      <c r="R14" s="606"/>
      <c r="S14" s="607"/>
      <c r="T14" s="599">
        <f>$N140</f>
        <v>0</v>
      </c>
      <c r="U14" s="607"/>
      <c r="V14" s="650">
        <f>S14-Q14</f>
        <v>0</v>
      </c>
      <c r="W14" s="650"/>
    </row>
    <row r="15" spans="1:27" x14ac:dyDescent="0.3">
      <c r="A15" s="102" t="s">
        <v>46</v>
      </c>
      <c r="B15" s="397">
        <v>0</v>
      </c>
      <c r="C15" s="397">
        <v>0</v>
      </c>
      <c r="D15" s="397">
        <v>0</v>
      </c>
      <c r="E15" s="397">
        <v>0</v>
      </c>
      <c r="F15" s="397">
        <v>0</v>
      </c>
      <c r="G15" s="397">
        <v>0</v>
      </c>
      <c r="H15" s="397">
        <v>0</v>
      </c>
      <c r="I15" s="397">
        <v>0</v>
      </c>
      <c r="J15" s="397">
        <v>0</v>
      </c>
      <c r="K15" s="397">
        <v>0</v>
      </c>
      <c r="L15" s="397">
        <v>0</v>
      </c>
      <c r="M15" s="397">
        <v>0</v>
      </c>
      <c r="N15" s="10"/>
      <c r="O15" s="95"/>
      <c r="P15" s="210">
        <f>+$I$149</f>
        <v>0</v>
      </c>
      <c r="Q15" s="608">
        <f>N169</f>
        <v>0</v>
      </c>
      <c r="R15" s="655"/>
      <c r="S15" s="656"/>
      <c r="T15" s="599">
        <f>$N176</f>
        <v>0</v>
      </c>
      <c r="U15" s="607"/>
      <c r="V15" s="650">
        <f t="shared" ref="V15:V16" si="2">S15-Q15</f>
        <v>0</v>
      </c>
      <c r="W15" s="650"/>
      <c r="X15" s="389"/>
      <c r="Y15" s="389"/>
      <c r="Z15" s="389"/>
    </row>
    <row r="16" spans="1:27" ht="15" thickBot="1" x14ac:dyDescent="0.35">
      <c r="A16" s="102" t="s">
        <v>47</v>
      </c>
      <c r="B16" s="397">
        <v>0</v>
      </c>
      <c r="C16" s="397">
        <v>0</v>
      </c>
      <c r="D16" s="397">
        <v>0</v>
      </c>
      <c r="E16" s="397">
        <v>0</v>
      </c>
      <c r="F16" s="397">
        <v>0</v>
      </c>
      <c r="G16" s="397">
        <v>0</v>
      </c>
      <c r="H16" s="397">
        <v>0</v>
      </c>
      <c r="I16" s="397">
        <v>0</v>
      </c>
      <c r="J16" s="397">
        <v>0</v>
      </c>
      <c r="K16" s="397">
        <v>0</v>
      </c>
      <c r="L16" s="397">
        <v>0</v>
      </c>
      <c r="M16" s="397">
        <v>0</v>
      </c>
      <c r="O16" s="95"/>
      <c r="P16" s="210">
        <f>+$I$185</f>
        <v>0</v>
      </c>
      <c r="Q16" s="633">
        <f>N205</f>
        <v>0</v>
      </c>
      <c r="R16" s="634"/>
      <c r="S16" s="635"/>
      <c r="T16" s="640">
        <f>$N212</f>
        <v>0</v>
      </c>
      <c r="U16" s="641"/>
      <c r="V16" s="650">
        <f t="shared" si="2"/>
        <v>0</v>
      </c>
      <c r="W16" s="650"/>
      <c r="X16" s="389"/>
      <c r="Y16" s="389"/>
      <c r="Z16" s="389"/>
    </row>
    <row r="17" spans="1:33" ht="15" thickBot="1" x14ac:dyDescent="0.35">
      <c r="A17" s="275"/>
      <c r="B17" s="276"/>
      <c r="C17" s="276"/>
      <c r="D17" s="276"/>
      <c r="E17" s="276"/>
      <c r="F17" s="276"/>
      <c r="G17" s="276"/>
      <c r="H17" s="276"/>
      <c r="I17" s="276"/>
      <c r="J17" s="276"/>
      <c r="K17" s="276"/>
      <c r="L17" s="276"/>
      <c r="M17" s="276"/>
      <c r="P17" s="56"/>
      <c r="Q17" s="381" t="s">
        <v>76</v>
      </c>
      <c r="R17" s="647">
        <f>SUM(Q11:S16)</f>
        <v>0</v>
      </c>
      <c r="S17" s="646"/>
      <c r="T17" s="188" t="s">
        <v>76</v>
      </c>
      <c r="U17" s="372">
        <f>SUM(T11:U16)</f>
        <v>0</v>
      </c>
      <c r="V17" s="188" t="s">
        <v>77</v>
      </c>
      <c r="W17" s="213">
        <f>V11+V12+V13+V14+V15+V16</f>
        <v>0</v>
      </c>
      <c r="X17" s="389"/>
      <c r="Y17" s="389"/>
      <c r="Z17" s="389"/>
    </row>
    <row r="18" spans="1:33" x14ac:dyDescent="0.3">
      <c r="A18" s="272" t="s">
        <v>48</v>
      </c>
      <c r="B18" s="273">
        <f>SUM(B11:B16)</f>
        <v>0</v>
      </c>
      <c r="C18" s="273">
        <f t="shared" ref="C18:M18" si="3">SUM(C11:C16)</f>
        <v>0</v>
      </c>
      <c r="D18" s="273">
        <f t="shared" si="3"/>
        <v>0</v>
      </c>
      <c r="E18" s="273">
        <f t="shared" si="3"/>
        <v>0</v>
      </c>
      <c r="F18" s="273">
        <f t="shared" si="3"/>
        <v>0</v>
      </c>
      <c r="G18" s="273">
        <f t="shared" si="3"/>
        <v>0</v>
      </c>
      <c r="H18" s="273">
        <f t="shared" si="3"/>
        <v>0</v>
      </c>
      <c r="I18" s="273">
        <f t="shared" si="3"/>
        <v>0</v>
      </c>
      <c r="J18" s="273">
        <f t="shared" si="3"/>
        <v>0</v>
      </c>
      <c r="K18" s="273">
        <f t="shared" si="3"/>
        <v>0</v>
      </c>
      <c r="L18" s="273">
        <f t="shared" si="3"/>
        <v>0</v>
      </c>
      <c r="M18" s="273">
        <f t="shared" si="3"/>
        <v>0</v>
      </c>
      <c r="O18" s="95"/>
      <c r="P18" s="117"/>
      <c r="Q18" s="117"/>
      <c r="R18" s="117"/>
      <c r="S18" s="117"/>
      <c r="T18" s="117"/>
      <c r="U18" s="117"/>
      <c r="X18" s="389"/>
      <c r="Y18" s="389"/>
      <c r="Z18" s="389"/>
    </row>
    <row r="19" spans="1:33" x14ac:dyDescent="0.3">
      <c r="A19" s="251"/>
      <c r="B19" s="252"/>
      <c r="C19" s="252"/>
      <c r="D19" s="252"/>
      <c r="E19" s="252"/>
      <c r="F19" s="252"/>
      <c r="G19" s="252"/>
      <c r="H19" s="252"/>
      <c r="I19" s="252"/>
      <c r="J19" s="261"/>
      <c r="K19" s="252"/>
      <c r="L19" s="252"/>
      <c r="M19" s="252"/>
      <c r="O19" s="6"/>
      <c r="P19" s="204"/>
      <c r="Q19" s="648"/>
      <c r="R19" s="648"/>
      <c r="S19" s="648"/>
      <c r="T19" s="648"/>
      <c r="U19" s="648"/>
      <c r="V19" s="648"/>
      <c r="W19" s="648"/>
      <c r="X19" s="389"/>
      <c r="Y19" s="389"/>
      <c r="Z19" s="389"/>
    </row>
    <row r="20" spans="1:33" ht="43.2" x14ac:dyDescent="0.3">
      <c r="A20" s="290" t="s">
        <v>308</v>
      </c>
      <c r="B20" s="294" t="str">
        <f>IFERROR(VLOOKUP(CONCATENATE($I$5,B8),'Samleark timer'!$E:$J,6,0),"Indtast årstal i celle I5")</f>
        <v>Indtast årstal i celle I5</v>
      </c>
      <c r="C20" s="294" t="str">
        <f>IFERROR(VLOOKUP(CONCATENATE($I$5,C8),'Samleark timer'!$E:$J,6,0),"Indtast årstal i celle I5")</f>
        <v>Indtast årstal i celle I5</v>
      </c>
      <c r="D20" s="294" t="str">
        <f>IFERROR(VLOOKUP(CONCATENATE($I$5,D8),'Samleark timer'!$E:$J,6,0),"Indtast årstal i celle I5")</f>
        <v>Indtast årstal i celle I5</v>
      </c>
      <c r="E20" s="294" t="str">
        <f>IFERROR(VLOOKUP(CONCATENATE($I$5,E8),'Samleark timer'!$E:$J,6,0),"Indtast årstal i celle I5")</f>
        <v>Indtast årstal i celle I5</v>
      </c>
      <c r="F20" s="294" t="str">
        <f>IFERROR(VLOOKUP(CONCATENATE($I$5,F8),'Samleark timer'!$E:$J,6,0),"Indtast årstal i celle I5")</f>
        <v>Indtast årstal i celle I5</v>
      </c>
      <c r="G20" s="294" t="str">
        <f>IFERROR(VLOOKUP(CONCATENATE($I$5,G8),'Samleark timer'!$E:$J,6,0),"Indtast årstal i celle I5")</f>
        <v>Indtast årstal i celle I5</v>
      </c>
      <c r="H20" s="294" t="str">
        <f>IFERROR(VLOOKUP(CONCATENATE($I$5,H8),'Samleark timer'!$E:$J,6,0),"Indtast årstal i celle I5")</f>
        <v>Indtast årstal i celle I5</v>
      </c>
      <c r="I20" s="294" t="str">
        <f>IFERROR(VLOOKUP(CONCATENATE($I$5,I8),'Samleark timer'!$E:$J,6,0),"Indtast årstal i celle I5")</f>
        <v>Indtast årstal i celle I5</v>
      </c>
      <c r="J20" s="294" t="str">
        <f>IFERROR(VLOOKUP(CONCATENATE($I$5,J8),'Samleark timer'!$E:$J,6,0),"Indtast årstal i celle I5")</f>
        <v>Indtast årstal i celle I5</v>
      </c>
      <c r="K20" s="294" t="str">
        <f>IFERROR(VLOOKUP(CONCATENATE($I$5,K8),'Samleark timer'!$E:$J,6,0),"Indtast årstal i celle I5")</f>
        <v>Indtast årstal i celle I5</v>
      </c>
      <c r="L20" s="294" t="str">
        <f>IFERROR(VLOOKUP(CONCATENATE($I$5,L8),'Samleark timer'!$E:$J,6,0),"Indtast årstal i celle I5")</f>
        <v>Indtast årstal i celle I5</v>
      </c>
      <c r="M20" s="294" t="str">
        <f>IFERROR(VLOOKUP(CONCATENATE($I$5,M8),'Samleark timer'!$E:$J,6,0),"Indtast årstal i celle I5")</f>
        <v>Indtast årstal i celle I5</v>
      </c>
      <c r="O20" s="95"/>
      <c r="P20" s="204"/>
      <c r="Q20" s="387"/>
      <c r="R20" s="387"/>
      <c r="S20" s="387"/>
      <c r="T20" s="456" t="s">
        <v>462</v>
      </c>
      <c r="U20" s="387"/>
      <c r="V20" s="387"/>
      <c r="W20" s="387"/>
      <c r="X20" s="389"/>
      <c r="Y20" s="389"/>
      <c r="Z20" s="389"/>
    </row>
    <row r="21" spans="1:33" x14ac:dyDescent="0.3">
      <c r="A21" s="194" t="s">
        <v>318</v>
      </c>
      <c r="B21" s="289">
        <f>IFERROR(SUM(B18*12/B20),0)</f>
        <v>0</v>
      </c>
      <c r="C21" s="289">
        <f t="shared" ref="C21:M21" si="4">IFERROR(SUM(C18*12/C20),0)</f>
        <v>0</v>
      </c>
      <c r="D21" s="289">
        <f t="shared" si="4"/>
        <v>0</v>
      </c>
      <c r="E21" s="289">
        <f t="shared" si="4"/>
        <v>0</v>
      </c>
      <c r="F21" s="289">
        <f t="shared" si="4"/>
        <v>0</v>
      </c>
      <c r="G21" s="289">
        <f t="shared" si="4"/>
        <v>0</v>
      </c>
      <c r="H21" s="289">
        <f t="shared" si="4"/>
        <v>0</v>
      </c>
      <c r="I21" s="289">
        <f t="shared" si="4"/>
        <v>0</v>
      </c>
      <c r="J21" s="289">
        <f t="shared" si="4"/>
        <v>0</v>
      </c>
      <c r="K21" s="289">
        <f t="shared" si="4"/>
        <v>0</v>
      </c>
      <c r="L21" s="289">
        <f t="shared" si="4"/>
        <v>0</v>
      </c>
      <c r="M21" s="289">
        <f t="shared" si="4"/>
        <v>0</v>
      </c>
      <c r="O21" s="95"/>
      <c r="P21" s="6"/>
      <c r="Q21" s="648"/>
      <c r="R21" s="648"/>
      <c r="S21" s="648"/>
      <c r="T21" s="648"/>
      <c r="U21" s="648"/>
      <c r="V21" s="648"/>
      <c r="W21" s="648"/>
    </row>
    <row r="22" spans="1:33" ht="15" thickBot="1" x14ac:dyDescent="0.35">
      <c r="A22" s="182" t="s">
        <v>317</v>
      </c>
      <c r="B22" s="398">
        <v>0</v>
      </c>
      <c r="C22" s="398">
        <v>0</v>
      </c>
      <c r="D22" s="398">
        <v>0</v>
      </c>
      <c r="E22" s="398">
        <v>0</v>
      </c>
      <c r="F22" s="398">
        <v>0</v>
      </c>
      <c r="G22" s="398">
        <v>0</v>
      </c>
      <c r="H22" s="398">
        <v>0</v>
      </c>
      <c r="I22" s="398">
        <v>0</v>
      </c>
      <c r="J22" s="398">
        <v>0</v>
      </c>
      <c r="K22" s="398">
        <v>0</v>
      </c>
      <c r="L22" s="398">
        <v>0</v>
      </c>
      <c r="M22" s="398">
        <v>0</v>
      </c>
      <c r="N22" s="186"/>
      <c r="O22" s="95"/>
      <c r="P22" s="6"/>
      <c r="Q22" s="648"/>
      <c r="R22" s="648"/>
      <c r="S22" s="648"/>
      <c r="T22" s="648"/>
      <c r="U22" s="648"/>
      <c r="V22" s="648"/>
      <c r="W22" s="648"/>
    </row>
    <row r="23" spans="1:33" ht="15" thickBot="1" x14ac:dyDescent="0.35">
      <c r="A23" s="262"/>
      <c r="B23" s="263"/>
      <c r="C23" s="252"/>
      <c r="D23" s="252"/>
      <c r="E23" s="252"/>
      <c r="F23" s="252"/>
      <c r="G23" s="252"/>
      <c r="H23" s="252"/>
      <c r="I23" s="252"/>
      <c r="J23" s="252"/>
      <c r="K23" s="252"/>
      <c r="L23" s="252"/>
      <c r="M23" s="264"/>
      <c r="N23" s="253" t="s">
        <v>51</v>
      </c>
      <c r="O23" s="179"/>
      <c r="P23" s="621" t="s">
        <v>401</v>
      </c>
      <c r="Q23" s="622"/>
      <c r="R23" s="622"/>
      <c r="S23" s="215">
        <f>$I$5</f>
        <v>0</v>
      </c>
      <c r="T23" s="204"/>
      <c r="X23" s="389"/>
      <c r="Y23" s="389"/>
      <c r="Z23" s="389"/>
    </row>
    <row r="24" spans="1:33" ht="43.2" x14ac:dyDescent="0.3">
      <c r="A24" s="183" t="s">
        <v>319</v>
      </c>
      <c r="B24" s="295" t="str">
        <f>IFERROR(VLOOKUP(CONCATENATE($I$5,B8),'Samleark timer'!$E:$F,2,0),"Indtast årstal i celle I5")</f>
        <v>Indtast årstal i celle I5</v>
      </c>
      <c r="C24" s="295" t="str">
        <f>IFERROR(VLOOKUP(CONCATENATE($I$5,C8),'Samleark timer'!$E:$F,2,0),"Indtast årstal i celle I5")</f>
        <v>Indtast årstal i celle I5</v>
      </c>
      <c r="D24" s="295" t="str">
        <f>IFERROR(VLOOKUP(CONCATENATE($I$5,D8),'Samleark timer'!$E:$F,2,0),"Indtast årstal i celle I5")</f>
        <v>Indtast årstal i celle I5</v>
      </c>
      <c r="E24" s="295" t="str">
        <f>IFERROR(VLOOKUP(CONCATENATE($I$5,E8),'Samleark timer'!$E:$F,2,0),"Indtast årstal i celle I5")</f>
        <v>Indtast årstal i celle I5</v>
      </c>
      <c r="F24" s="295" t="str">
        <f>IFERROR(VLOOKUP(CONCATENATE($I$5,F8),'Samleark timer'!$E:$F,2,0),"Indtast årstal i celle I5")</f>
        <v>Indtast årstal i celle I5</v>
      </c>
      <c r="G24" s="295" t="str">
        <f>IFERROR(VLOOKUP(CONCATENATE($I$5,G8),'Samleark timer'!$E:$F,2,0),"Indtast årstal i celle I5")</f>
        <v>Indtast årstal i celle I5</v>
      </c>
      <c r="H24" s="295" t="str">
        <f>IFERROR(VLOOKUP(CONCATENATE($I$5,H8),'Samleark timer'!$E:$F,2,0),"Indtast årstal i celle I5")</f>
        <v>Indtast årstal i celle I5</v>
      </c>
      <c r="I24" s="295" t="str">
        <f>IFERROR(VLOOKUP(CONCATENATE($I$5,I8),'Samleark timer'!$E:$F,2,0),"Indtast årstal i celle I5")</f>
        <v>Indtast årstal i celle I5</v>
      </c>
      <c r="J24" s="295" t="str">
        <f>IFERROR(VLOOKUP(CONCATENATE($I$5,J8),'Samleark timer'!$E:$F,2,0),"Indtast årstal i celle I5")</f>
        <v>Indtast årstal i celle I5</v>
      </c>
      <c r="K24" s="295" t="str">
        <f>IFERROR(VLOOKUP(CONCATENATE($I$5,K8),'Samleark timer'!$E:$F,2,0),"Indtast årstal i celle I5")</f>
        <v>Indtast årstal i celle I5</v>
      </c>
      <c r="L24" s="295" t="str">
        <f>IFERROR(VLOOKUP(CONCATENATE($I$5,L8),'Samleark timer'!$E:$F,2,0),"Indtast årstal i celle I5")</f>
        <v>Indtast årstal i celle I5</v>
      </c>
      <c r="M24" s="295" t="str">
        <f>IFERROR(VLOOKUP(CONCATENATE($I$5,M8),'Samleark timer'!$E:$F,2,0),"Indtast årstal i celle I5")</f>
        <v>Indtast årstal i celle I5</v>
      </c>
      <c r="N24" s="254">
        <f>SUM(B24:M24)</f>
        <v>0</v>
      </c>
      <c r="O24" s="216"/>
      <c r="P24" s="620"/>
      <c r="Q24" s="589"/>
      <c r="R24" s="589"/>
      <c r="S24" s="589"/>
      <c r="T24" s="589"/>
      <c r="U24" s="589"/>
      <c r="V24" s="589"/>
      <c r="W24" s="589"/>
      <c r="X24" s="589"/>
      <c r="Y24" s="589"/>
      <c r="Z24" s="589"/>
      <c r="AA24" s="589"/>
      <c r="AB24" s="589"/>
      <c r="AC24" s="589"/>
      <c r="AD24" s="589"/>
      <c r="AE24" s="589"/>
      <c r="AF24" s="589"/>
      <c r="AG24" s="589"/>
    </row>
    <row r="25" spans="1:33" ht="15" thickBot="1" x14ac:dyDescent="0.35">
      <c r="A25" s="183" t="s">
        <v>323</v>
      </c>
      <c r="B25" s="399">
        <v>0</v>
      </c>
      <c r="C25" s="399">
        <v>0</v>
      </c>
      <c r="D25" s="399">
        <v>0</v>
      </c>
      <c r="E25" s="399">
        <v>0</v>
      </c>
      <c r="F25" s="399">
        <v>0</v>
      </c>
      <c r="G25" s="399">
        <v>0</v>
      </c>
      <c r="H25" s="399">
        <v>0</v>
      </c>
      <c r="I25" s="399">
        <v>0</v>
      </c>
      <c r="J25" s="399">
        <v>0</v>
      </c>
      <c r="K25" s="399">
        <v>0</v>
      </c>
      <c r="L25" s="399">
        <v>0</v>
      </c>
      <c r="M25" s="399">
        <v>0</v>
      </c>
      <c r="N25" s="255">
        <f>SUM(B25:M25)</f>
        <v>0</v>
      </c>
      <c r="O25" s="95"/>
      <c r="P25" s="589"/>
      <c r="Q25" s="589"/>
      <c r="R25" s="589"/>
      <c r="S25" s="589"/>
      <c r="T25" s="589"/>
      <c r="U25" s="589"/>
      <c r="V25" s="589"/>
      <c r="W25" s="589"/>
      <c r="X25" s="589"/>
      <c r="Y25" s="589"/>
      <c r="Z25" s="589"/>
      <c r="AA25" s="589"/>
      <c r="AB25" s="589"/>
      <c r="AC25" s="589"/>
      <c r="AD25" s="589"/>
      <c r="AE25" s="589"/>
      <c r="AF25" s="589"/>
      <c r="AG25" s="589"/>
    </row>
    <row r="26" spans="1:33" ht="15" thickBot="1" x14ac:dyDescent="0.35">
      <c r="A26" s="265"/>
      <c r="B26" s="266"/>
      <c r="C26" s="266"/>
      <c r="D26" s="266"/>
      <c r="E26" s="266"/>
      <c r="F26" s="266"/>
      <c r="G26" s="266"/>
      <c r="H26" s="266"/>
      <c r="I26" s="266"/>
      <c r="J26" s="266"/>
      <c r="K26" s="266"/>
      <c r="L26" s="266"/>
      <c r="M26" s="267"/>
      <c r="N26" s="257"/>
      <c r="O26" s="185"/>
      <c r="P26" s="589"/>
      <c r="Q26" s="589"/>
      <c r="R26" s="589"/>
      <c r="S26" s="589"/>
      <c r="T26" s="589"/>
      <c r="U26" s="589"/>
      <c r="V26" s="589"/>
      <c r="W26" s="589"/>
      <c r="X26" s="589"/>
      <c r="Y26" s="589"/>
      <c r="Z26" s="589"/>
      <c r="AA26" s="589"/>
      <c r="AB26" s="589"/>
      <c r="AC26" s="589"/>
      <c r="AD26" s="589"/>
      <c r="AE26" s="589"/>
      <c r="AF26" s="589"/>
      <c r="AG26" s="589"/>
    </row>
    <row r="27" spans="1:33" ht="43.2" x14ac:dyDescent="0.3">
      <c r="A27" s="184" t="s">
        <v>404</v>
      </c>
      <c r="B27" s="296" t="str">
        <f>IFERROR(+B21*B24,"Indtast årstal i celle I5")</f>
        <v>Indtast årstal i celle I5</v>
      </c>
      <c r="C27" s="296" t="str">
        <f t="shared" ref="C27:M27" si="5">IFERROR(+C21*C24,"Indtast årstal i celle I5")</f>
        <v>Indtast årstal i celle I5</v>
      </c>
      <c r="D27" s="296" t="str">
        <f t="shared" si="5"/>
        <v>Indtast årstal i celle I5</v>
      </c>
      <c r="E27" s="296" t="str">
        <f t="shared" si="5"/>
        <v>Indtast årstal i celle I5</v>
      </c>
      <c r="F27" s="296" t="str">
        <f t="shared" si="5"/>
        <v>Indtast årstal i celle I5</v>
      </c>
      <c r="G27" s="296" t="str">
        <f t="shared" si="5"/>
        <v>Indtast årstal i celle I5</v>
      </c>
      <c r="H27" s="296" t="str">
        <f t="shared" si="5"/>
        <v>Indtast årstal i celle I5</v>
      </c>
      <c r="I27" s="296" t="str">
        <f t="shared" si="5"/>
        <v>Indtast årstal i celle I5</v>
      </c>
      <c r="J27" s="296" t="str">
        <f t="shared" si="5"/>
        <v>Indtast årstal i celle I5</v>
      </c>
      <c r="K27" s="296" t="str">
        <f t="shared" si="5"/>
        <v>Indtast årstal i celle I5</v>
      </c>
      <c r="L27" s="296" t="str">
        <f t="shared" si="5"/>
        <v>Indtast årstal i celle I5</v>
      </c>
      <c r="M27" s="296" t="str">
        <f t="shared" si="5"/>
        <v>Indtast årstal i celle I5</v>
      </c>
      <c r="N27" s="258">
        <f>SUM(B27:M27)</f>
        <v>0</v>
      </c>
      <c r="O27" s="216"/>
      <c r="P27" s="589"/>
      <c r="Q27" s="589"/>
      <c r="R27" s="589"/>
      <c r="S27" s="589"/>
      <c r="T27" s="589"/>
      <c r="U27" s="589"/>
      <c r="V27" s="589"/>
      <c r="W27" s="589"/>
      <c r="X27" s="589"/>
      <c r="Y27" s="589"/>
      <c r="Z27" s="589"/>
      <c r="AA27" s="589"/>
      <c r="AB27" s="589"/>
      <c r="AC27" s="589"/>
      <c r="AD27" s="589"/>
      <c r="AE27" s="589"/>
      <c r="AF27" s="589"/>
      <c r="AG27" s="589"/>
    </row>
    <row r="28" spans="1:33" ht="15" thickBot="1" x14ac:dyDescent="0.35">
      <c r="A28" s="184" t="s">
        <v>325</v>
      </c>
      <c r="B28" s="193">
        <f>IF(OR(B21&gt;B22),(B22*B25),(B21*B25))</f>
        <v>0</v>
      </c>
      <c r="C28" s="193">
        <f t="shared" ref="C28:M28" si="6">IF(OR(C21&gt;C22),(C22*C25),(C21*C25))</f>
        <v>0</v>
      </c>
      <c r="D28" s="193">
        <f t="shared" si="6"/>
        <v>0</v>
      </c>
      <c r="E28" s="193">
        <f t="shared" si="6"/>
        <v>0</v>
      </c>
      <c r="F28" s="193">
        <f t="shared" si="6"/>
        <v>0</v>
      </c>
      <c r="G28" s="193">
        <f t="shared" si="6"/>
        <v>0</v>
      </c>
      <c r="H28" s="193">
        <f t="shared" si="6"/>
        <v>0</v>
      </c>
      <c r="I28" s="193">
        <f t="shared" si="6"/>
        <v>0</v>
      </c>
      <c r="J28" s="193">
        <f t="shared" si="6"/>
        <v>0</v>
      </c>
      <c r="K28" s="193">
        <f t="shared" si="6"/>
        <v>0</v>
      </c>
      <c r="L28" s="193">
        <f t="shared" si="6"/>
        <v>0</v>
      </c>
      <c r="M28" s="256">
        <f t="shared" si="6"/>
        <v>0</v>
      </c>
      <c r="N28" s="255">
        <f>SUM(B28:M28)</f>
        <v>0</v>
      </c>
      <c r="O28" s="216"/>
      <c r="P28" s="589"/>
      <c r="Q28" s="589"/>
      <c r="R28" s="589"/>
      <c r="S28" s="589"/>
      <c r="T28" s="589"/>
      <c r="U28" s="589"/>
      <c r="V28" s="589"/>
      <c r="W28" s="589"/>
      <c r="X28" s="589"/>
      <c r="Y28" s="589"/>
      <c r="Z28" s="589"/>
      <c r="AA28" s="589"/>
      <c r="AB28" s="589"/>
      <c r="AC28" s="589"/>
      <c r="AD28" s="589"/>
      <c r="AE28" s="589"/>
      <c r="AF28" s="589"/>
      <c r="AG28" s="589"/>
    </row>
    <row r="29" spans="1:33" x14ac:dyDescent="0.3">
      <c r="A29" s="402"/>
      <c r="B29" s="403"/>
      <c r="C29" s="403"/>
      <c r="D29" s="403"/>
      <c r="E29" s="403"/>
      <c r="F29" s="403"/>
      <c r="G29" s="404"/>
      <c r="H29" s="404"/>
      <c r="I29" s="404"/>
      <c r="J29" s="404"/>
      <c r="K29" s="404"/>
      <c r="L29" s="404"/>
      <c r="M29" s="404"/>
      <c r="N29" s="173"/>
      <c r="O29" s="173"/>
      <c r="P29" s="382"/>
      <c r="Q29" s="382"/>
      <c r="R29" s="382"/>
      <c r="S29" s="382"/>
      <c r="T29" s="382"/>
      <c r="U29" s="382"/>
      <c r="V29" s="382"/>
      <c r="W29" s="382"/>
      <c r="X29" s="382"/>
      <c r="Y29" s="382"/>
      <c r="Z29" s="382"/>
      <c r="AA29" s="382"/>
      <c r="AB29" s="386"/>
      <c r="AC29" s="386"/>
      <c r="AD29" s="386"/>
      <c r="AE29" s="386"/>
      <c r="AF29" s="386"/>
      <c r="AG29" s="386"/>
    </row>
    <row r="30" spans="1:33" ht="15" hidden="1" thickBot="1" x14ac:dyDescent="0.35">
      <c r="A30" s="405" t="s">
        <v>320</v>
      </c>
      <c r="B30" s="406"/>
      <c r="C30" s="406"/>
      <c r="D30" s="406"/>
      <c r="E30" s="406"/>
      <c r="F30" s="406"/>
      <c r="G30" s="406"/>
      <c r="H30" s="406"/>
      <c r="I30" s="406"/>
      <c r="J30" s="406"/>
      <c r="K30" s="406"/>
      <c r="L30" s="406"/>
      <c r="M30" s="407"/>
      <c r="N30" s="253" t="s">
        <v>52</v>
      </c>
      <c r="O30" s="370" t="s">
        <v>461</v>
      </c>
      <c r="P30" s="621" t="s">
        <v>402</v>
      </c>
      <c r="Q30" s="622"/>
      <c r="R30" s="622"/>
      <c r="S30" s="215">
        <f>$I$5</f>
        <v>0</v>
      </c>
      <c r="T30" s="204"/>
      <c r="X30" s="389"/>
      <c r="Y30" s="389"/>
      <c r="Z30" s="389"/>
    </row>
    <row r="31" spans="1:33" hidden="1" x14ac:dyDescent="0.3">
      <c r="A31" s="175" t="s">
        <v>321</v>
      </c>
      <c r="B31" s="400">
        <f t="shared" ref="B31:M31" si="7">IF(OR(B21&gt;B22),(B22),(B21))</f>
        <v>0</v>
      </c>
      <c r="C31" s="400">
        <f t="shared" si="7"/>
        <v>0</v>
      </c>
      <c r="D31" s="400">
        <f t="shared" si="7"/>
        <v>0</v>
      </c>
      <c r="E31" s="400">
        <f t="shared" si="7"/>
        <v>0</v>
      </c>
      <c r="F31" s="400">
        <f t="shared" si="7"/>
        <v>0</v>
      </c>
      <c r="G31" s="400">
        <f t="shared" si="7"/>
        <v>0</v>
      </c>
      <c r="H31" s="400">
        <f t="shared" si="7"/>
        <v>0</v>
      </c>
      <c r="I31" s="400">
        <f t="shared" si="7"/>
        <v>0</v>
      </c>
      <c r="J31" s="400">
        <f t="shared" si="7"/>
        <v>0</v>
      </c>
      <c r="K31" s="400">
        <f t="shared" si="7"/>
        <v>0</v>
      </c>
      <c r="L31" s="400">
        <f t="shared" si="7"/>
        <v>0</v>
      </c>
      <c r="M31" s="401">
        <f t="shared" si="7"/>
        <v>0</v>
      </c>
      <c r="N31" s="259"/>
      <c r="O31" s="370" t="s">
        <v>461</v>
      </c>
      <c r="P31" s="620"/>
      <c r="Q31" s="619"/>
      <c r="R31" s="619"/>
      <c r="S31" s="619"/>
      <c r="T31" s="619"/>
      <c r="U31" s="619"/>
      <c r="V31" s="619"/>
      <c r="W31" s="619"/>
      <c r="X31" s="619"/>
      <c r="Y31" s="619"/>
      <c r="Z31" s="619"/>
      <c r="AA31" s="619"/>
      <c r="AB31" s="589"/>
      <c r="AC31" s="589"/>
      <c r="AD31" s="589"/>
      <c r="AE31" s="589"/>
      <c r="AF31" s="589"/>
      <c r="AG31" s="589"/>
    </row>
    <row r="32" spans="1:33" ht="15" hidden="1" thickBot="1" x14ac:dyDescent="0.35">
      <c r="A32" s="175" t="s">
        <v>322</v>
      </c>
      <c r="B32" s="400">
        <f>IFERROR(IF(OR(B24&gt;B25),(B25),(B24)),0)</f>
        <v>0</v>
      </c>
      <c r="C32" s="400">
        <f t="shared" ref="C32:M32" si="8">IFERROR(IF(OR(C24&gt;C25),(C25),(C24)),0)</f>
        <v>0</v>
      </c>
      <c r="D32" s="400">
        <f t="shared" si="8"/>
        <v>0</v>
      </c>
      <c r="E32" s="400">
        <f t="shared" si="8"/>
        <v>0</v>
      </c>
      <c r="F32" s="400">
        <f t="shared" si="8"/>
        <v>0</v>
      </c>
      <c r="G32" s="400">
        <f t="shared" si="8"/>
        <v>0</v>
      </c>
      <c r="H32" s="400">
        <f t="shared" si="8"/>
        <v>0</v>
      </c>
      <c r="I32" s="400">
        <f t="shared" si="8"/>
        <v>0</v>
      </c>
      <c r="J32" s="400">
        <f t="shared" si="8"/>
        <v>0</v>
      </c>
      <c r="K32" s="400">
        <f t="shared" si="8"/>
        <v>0</v>
      </c>
      <c r="L32" s="400">
        <f t="shared" si="8"/>
        <v>0</v>
      </c>
      <c r="M32" s="400">
        <f t="shared" si="8"/>
        <v>0</v>
      </c>
      <c r="N32" s="260">
        <f>SUM(B32:M32)</f>
        <v>0</v>
      </c>
      <c r="O32" s="370" t="s">
        <v>461</v>
      </c>
      <c r="P32" s="619"/>
      <c r="Q32" s="619"/>
      <c r="R32" s="619"/>
      <c r="S32" s="619"/>
      <c r="T32" s="619"/>
      <c r="U32" s="619"/>
      <c r="V32" s="619"/>
      <c r="W32" s="619"/>
      <c r="X32" s="619"/>
      <c r="Y32" s="619"/>
      <c r="Z32" s="619"/>
      <c r="AA32" s="619"/>
      <c r="AB32" s="589"/>
      <c r="AC32" s="589"/>
      <c r="AD32" s="589"/>
      <c r="AE32" s="589"/>
      <c r="AF32" s="589"/>
      <c r="AG32" s="589"/>
    </row>
    <row r="33" spans="1:33" hidden="1" x14ac:dyDescent="0.3">
      <c r="A33" s="118"/>
      <c r="B33" s="279"/>
      <c r="C33" s="279"/>
      <c r="D33" s="279"/>
      <c r="E33" s="279"/>
      <c r="F33" s="201"/>
      <c r="G33" s="201"/>
      <c r="H33" s="201"/>
      <c r="I33" s="201"/>
      <c r="J33" s="201"/>
      <c r="K33" s="201"/>
      <c r="L33" s="201"/>
      <c r="M33" s="201"/>
      <c r="N33" s="202"/>
      <c r="O33" s="370" t="s">
        <v>461</v>
      </c>
      <c r="P33" s="619"/>
      <c r="Q33" s="619"/>
      <c r="R33" s="619"/>
      <c r="S33" s="619"/>
      <c r="T33" s="619"/>
      <c r="U33" s="619"/>
      <c r="V33" s="619"/>
      <c r="W33" s="619"/>
      <c r="X33" s="619"/>
      <c r="Y33" s="619"/>
      <c r="Z33" s="619"/>
      <c r="AA33" s="619"/>
      <c r="AB33" s="589"/>
      <c r="AC33" s="589"/>
      <c r="AD33" s="589"/>
      <c r="AE33" s="589"/>
      <c r="AF33" s="589"/>
      <c r="AG33" s="589"/>
    </row>
    <row r="34" spans="1:33" hidden="1" x14ac:dyDescent="0.3">
      <c r="A34" s="175" t="s">
        <v>324</v>
      </c>
      <c r="B34" s="400">
        <f>+B31*B32</f>
        <v>0</v>
      </c>
      <c r="C34" s="400">
        <f t="shared" ref="C34:M34" si="9">+C31*C32</f>
        <v>0</v>
      </c>
      <c r="D34" s="400">
        <f t="shared" si="9"/>
        <v>0</v>
      </c>
      <c r="E34" s="400">
        <f t="shared" si="9"/>
        <v>0</v>
      </c>
      <c r="F34" s="400">
        <f t="shared" si="9"/>
        <v>0</v>
      </c>
      <c r="G34" s="400">
        <f t="shared" si="9"/>
        <v>0</v>
      </c>
      <c r="H34" s="400">
        <f t="shared" si="9"/>
        <v>0</v>
      </c>
      <c r="I34" s="400">
        <f t="shared" si="9"/>
        <v>0</v>
      </c>
      <c r="J34" s="400">
        <f t="shared" si="9"/>
        <v>0</v>
      </c>
      <c r="K34" s="400">
        <f t="shared" si="9"/>
        <v>0</v>
      </c>
      <c r="L34" s="400">
        <f t="shared" si="9"/>
        <v>0</v>
      </c>
      <c r="M34" s="400">
        <f t="shared" si="9"/>
        <v>0</v>
      </c>
      <c r="N34" s="200">
        <f>SUM(B34:M34)</f>
        <v>0</v>
      </c>
      <c r="O34" s="370" t="s">
        <v>461</v>
      </c>
      <c r="P34" s="619"/>
      <c r="Q34" s="619"/>
      <c r="R34" s="619"/>
      <c r="S34" s="619"/>
      <c r="T34" s="619"/>
      <c r="U34" s="619"/>
      <c r="V34" s="619"/>
      <c r="W34" s="619"/>
      <c r="X34" s="619"/>
      <c r="Y34" s="619"/>
      <c r="Z34" s="619"/>
      <c r="AA34" s="619"/>
      <c r="AB34" s="589"/>
      <c r="AC34" s="589"/>
      <c r="AD34" s="589"/>
      <c r="AE34" s="589"/>
      <c r="AF34" s="589"/>
      <c r="AG34" s="589"/>
    </row>
    <row r="35" spans="1:33" hidden="1" x14ac:dyDescent="0.3">
      <c r="A35" s="176"/>
      <c r="B35" s="177"/>
      <c r="C35" s="203"/>
      <c r="D35" s="177"/>
      <c r="E35" s="177"/>
      <c r="F35" s="177"/>
      <c r="G35" s="177"/>
      <c r="H35" s="177"/>
      <c r="I35" s="177"/>
      <c r="J35" s="177"/>
      <c r="K35" s="177"/>
      <c r="L35" s="177"/>
      <c r="M35" s="177"/>
      <c r="N35" s="178"/>
      <c r="P35" s="386"/>
      <c r="Q35" s="386"/>
      <c r="R35" s="386"/>
      <c r="S35" s="386"/>
      <c r="T35" s="386"/>
      <c r="U35" s="386"/>
      <c r="V35" s="386"/>
      <c r="W35" s="386"/>
      <c r="X35" s="386"/>
      <c r="Y35" s="386"/>
      <c r="Z35" s="386"/>
      <c r="AA35" s="386"/>
    </row>
    <row r="36" spans="1:33" x14ac:dyDescent="0.3">
      <c r="A36" s="9"/>
    </row>
    <row r="37" spans="1:33" ht="15" thickBot="1" x14ac:dyDescent="0.35">
      <c r="A37" s="293" t="s">
        <v>88</v>
      </c>
      <c r="B37" s="277"/>
      <c r="C37" s="291"/>
      <c r="D37" s="180"/>
      <c r="E37" s="249"/>
      <c r="F37" s="58"/>
      <c r="G37" s="58"/>
      <c r="H37" s="58"/>
      <c r="I37" s="58"/>
      <c r="J37" s="58"/>
      <c r="K37" s="58"/>
      <c r="L37" s="58"/>
      <c r="M37" s="59"/>
    </row>
    <row r="38" spans="1:33" ht="15" thickBot="1" x14ac:dyDescent="0.35">
      <c r="A38" s="181" t="s">
        <v>423</v>
      </c>
      <c r="B38" s="610">
        <f>+'Timereg. Navn 5'!$B$5</f>
        <v>0</v>
      </c>
      <c r="C38" s="611"/>
      <c r="D38" s="611"/>
      <c r="E38" s="611"/>
      <c r="F38" s="612"/>
      <c r="G38" s="60"/>
      <c r="H38" s="60"/>
      <c r="I38" s="268" t="s">
        <v>418</v>
      </c>
      <c r="J38" s="269"/>
      <c r="K38" s="269"/>
      <c r="L38" s="269"/>
      <c r="M38" s="61"/>
      <c r="O38" s="6"/>
    </row>
    <row r="39" spans="1:33" ht="15.6" thickTop="1" thickBot="1" x14ac:dyDescent="0.35">
      <c r="A39" s="102" t="s">
        <v>421</v>
      </c>
      <c r="B39" s="625">
        <f>+'Timereg. Navn 5'!$B$6</f>
        <v>0</v>
      </c>
      <c r="C39" s="626"/>
      <c r="D39" s="627"/>
      <c r="E39" s="60"/>
      <c r="F39" s="192" t="s">
        <v>380</v>
      </c>
      <c r="G39" s="393" t="s">
        <v>381</v>
      </c>
      <c r="H39" s="60"/>
      <c r="I39" s="270" t="s">
        <v>417</v>
      </c>
      <c r="J39" s="270"/>
      <c r="K39" s="271"/>
      <c r="L39" s="271"/>
      <c r="M39" s="61"/>
      <c r="O39" s="6"/>
    </row>
    <row r="40" spans="1:33" ht="15.6" thickTop="1" thickBot="1" x14ac:dyDescent="0.35">
      <c r="A40" s="64"/>
      <c r="B40" s="60"/>
      <c r="C40" s="60"/>
      <c r="D40" s="60"/>
      <c r="E40" s="60"/>
      <c r="F40" s="60"/>
      <c r="G40" s="62"/>
      <c r="H40" s="62"/>
      <c r="I40" s="60"/>
      <c r="J40" s="62"/>
      <c r="K40" s="62"/>
      <c r="L40" s="62"/>
      <c r="M40" s="63"/>
      <c r="O40" s="6"/>
    </row>
    <row r="41" spans="1:33" ht="15.6" thickTop="1" thickBot="1" x14ac:dyDescent="0.35">
      <c r="A41" s="57" t="s">
        <v>11</v>
      </c>
      <c r="B41" s="636">
        <f>+'Timereg. Navn 5'!$B$7</f>
        <v>0</v>
      </c>
      <c r="C41" s="637"/>
      <c r="D41" s="637"/>
      <c r="E41" s="637"/>
      <c r="F41" s="638"/>
      <c r="G41" s="7"/>
      <c r="H41" s="57" t="s">
        <v>313</v>
      </c>
      <c r="I41" s="393"/>
      <c r="J41" s="7"/>
      <c r="K41" s="5"/>
      <c r="L41" s="5"/>
      <c r="M41" s="5"/>
      <c r="O41" s="6"/>
    </row>
    <row r="42" spans="1:33" ht="49.2" customHeight="1" x14ac:dyDescent="0.3">
      <c r="A42" s="297" t="s">
        <v>413</v>
      </c>
      <c r="B42" s="628" t="str">
        <f>IF(+'Timereg. Navn 5'!$B$4=0,"Vælg 'Kommune' eller 'Naturstyrelsen' på fanen 'Timereg. Navn'",+'Timereg. Navn 5'!$B$4)</f>
        <v>Vælg 'Kommune' eller 'Naturstyrelsen' på fanen 'Timereg. Navn'</v>
      </c>
      <c r="C42" s="629"/>
      <c r="D42" s="286"/>
      <c r="E42" s="287"/>
      <c r="F42" s="172"/>
      <c r="G42" s="1"/>
      <c r="H42" s="1"/>
      <c r="I42" s="5"/>
      <c r="J42" s="1"/>
      <c r="K42" s="1"/>
      <c r="L42" s="1"/>
      <c r="M42" s="1"/>
      <c r="O42" s="6"/>
    </row>
    <row r="43" spans="1:33" ht="15" thickBot="1" x14ac:dyDescent="0.35">
      <c r="A43" s="274"/>
      <c r="B43" s="623" t="s">
        <v>19</v>
      </c>
      <c r="C43" s="624"/>
      <c r="D43" s="244">
        <v>0.15</v>
      </c>
      <c r="E43" s="288">
        <f>0.15*N64</f>
        <v>0</v>
      </c>
      <c r="F43" s="207"/>
      <c r="G43" s="66"/>
      <c r="H43" s="66"/>
      <c r="I43" s="66"/>
      <c r="J43" s="66"/>
      <c r="K43" s="66"/>
      <c r="L43" s="66"/>
      <c r="M43" s="66"/>
      <c r="N43" s="95"/>
      <c r="O43" s="6"/>
    </row>
    <row r="44" spans="1:33" ht="15" thickBot="1" x14ac:dyDescent="0.35">
      <c r="A44" s="78"/>
      <c r="B44" s="79" t="s">
        <v>35</v>
      </c>
      <c r="C44" s="79" t="s">
        <v>36</v>
      </c>
      <c r="D44" s="65" t="s">
        <v>37</v>
      </c>
      <c r="E44" s="242" t="s">
        <v>38</v>
      </c>
      <c r="F44" s="248" t="s">
        <v>240</v>
      </c>
      <c r="G44" s="243" t="s">
        <v>39</v>
      </c>
      <c r="H44" s="79" t="s">
        <v>40</v>
      </c>
      <c r="I44" s="79" t="s">
        <v>41</v>
      </c>
      <c r="J44" s="79" t="s">
        <v>241</v>
      </c>
      <c r="K44" s="79" t="s">
        <v>242</v>
      </c>
      <c r="L44" s="79" t="s">
        <v>243</v>
      </c>
      <c r="M44" s="79" t="s">
        <v>244</v>
      </c>
      <c r="O44" s="6"/>
    </row>
    <row r="45" spans="1:33" x14ac:dyDescent="0.3">
      <c r="A45" s="182" t="s">
        <v>42</v>
      </c>
      <c r="B45" s="395">
        <v>0</v>
      </c>
      <c r="C45" s="395">
        <v>0</v>
      </c>
      <c r="D45" s="395">
        <v>0</v>
      </c>
      <c r="E45" s="395">
        <v>0</v>
      </c>
      <c r="F45" s="395">
        <v>0</v>
      </c>
      <c r="G45" s="395">
        <v>0</v>
      </c>
      <c r="H45" s="395">
        <v>0</v>
      </c>
      <c r="I45" s="395">
        <v>0</v>
      </c>
      <c r="J45" s="395">
        <v>0</v>
      </c>
      <c r="K45" s="395">
        <v>0</v>
      </c>
      <c r="L45" s="395">
        <v>0</v>
      </c>
      <c r="M45" s="395">
        <v>0</v>
      </c>
      <c r="O45" s="6"/>
    </row>
    <row r="46" spans="1:33" ht="15" thickBot="1" x14ac:dyDescent="0.35">
      <c r="A46" s="274" t="s">
        <v>43</v>
      </c>
      <c r="B46" s="396">
        <v>0</v>
      </c>
      <c r="C46" s="396">
        <v>0</v>
      </c>
      <c r="D46" s="396">
        <v>0</v>
      </c>
      <c r="E46" s="396">
        <v>0</v>
      </c>
      <c r="F46" s="396">
        <v>0</v>
      </c>
      <c r="G46" s="396">
        <v>0</v>
      </c>
      <c r="H46" s="396">
        <v>0</v>
      </c>
      <c r="I46" s="396">
        <v>0</v>
      </c>
      <c r="J46" s="396">
        <v>0</v>
      </c>
      <c r="K46" s="396">
        <v>0</v>
      </c>
      <c r="L46" s="396">
        <v>0</v>
      </c>
      <c r="M46" s="396">
        <v>0</v>
      </c>
      <c r="O46" s="6"/>
    </row>
    <row r="47" spans="1:33" x14ac:dyDescent="0.3">
      <c r="A47" s="272" t="s">
        <v>44</v>
      </c>
      <c r="B47" s="273">
        <f t="shared" ref="B47:M47" si="10">SUM(B45:B46)</f>
        <v>0</v>
      </c>
      <c r="C47" s="273">
        <f t="shared" si="10"/>
        <v>0</v>
      </c>
      <c r="D47" s="273">
        <f t="shared" si="10"/>
        <v>0</v>
      </c>
      <c r="E47" s="273">
        <f t="shared" si="10"/>
        <v>0</v>
      </c>
      <c r="F47" s="273">
        <f t="shared" si="10"/>
        <v>0</v>
      </c>
      <c r="G47" s="273">
        <f t="shared" si="10"/>
        <v>0</v>
      </c>
      <c r="H47" s="273">
        <f t="shared" si="10"/>
        <v>0</v>
      </c>
      <c r="I47" s="273">
        <f t="shared" si="10"/>
        <v>0</v>
      </c>
      <c r="J47" s="273">
        <f t="shared" si="10"/>
        <v>0</v>
      </c>
      <c r="K47" s="273">
        <f t="shared" si="10"/>
        <v>0</v>
      </c>
      <c r="L47" s="273">
        <f t="shared" si="10"/>
        <v>0</v>
      </c>
      <c r="M47" s="273">
        <f t="shared" si="10"/>
        <v>0</v>
      </c>
      <c r="O47" s="6"/>
    </row>
    <row r="48" spans="1:33" x14ac:dyDescent="0.3">
      <c r="A48" s="251"/>
      <c r="B48" s="252"/>
      <c r="C48" s="252"/>
      <c r="D48" s="252"/>
      <c r="E48" s="252"/>
      <c r="F48" s="252"/>
      <c r="G48" s="252"/>
      <c r="H48" s="252"/>
      <c r="I48" s="252"/>
      <c r="J48" s="252"/>
      <c r="K48" s="252"/>
      <c r="L48" s="252"/>
      <c r="M48" s="252"/>
      <c r="O48" s="6"/>
    </row>
    <row r="49" spans="1:33" ht="43.2" x14ac:dyDescent="0.3">
      <c r="A49" s="194" t="s">
        <v>45</v>
      </c>
      <c r="B49" s="298" t="str">
        <f>IF('Timereg. Navn 5'!$B$4="","Celle B42 skal være udfyldt",IF(AND($B$6="Kommune",B47&gt;0),B47*1.95/100,IF(AND($B$6="Naturstyrelsen",B47&gt;0),B47*1.5/100,"0,00")))</f>
        <v>Celle B42 skal være udfyldt</v>
      </c>
      <c r="C49" s="298" t="str">
        <f>IF('Timereg. Navn 5'!$B$4="","Celle B42 skal være udfyldt",IF(AND($B$6="Kommune",C47&gt;0),C47*1.95/100,IF(AND($B$6="Naturstyrelsen",C47&gt;0),C47*1.5/100,"0,00")))</f>
        <v>Celle B42 skal være udfyldt</v>
      </c>
      <c r="D49" s="298" t="str">
        <f>IF('Timereg. Navn 5'!$B$4="","Celle B42 skal være udfyldt",IF(AND($B$6="Kommune",D47&gt;0),D47*1.95/100,IF(AND($B$6="Naturstyrelsen",D47&gt;0),D47*1.5/100,"0,00")))</f>
        <v>Celle B42 skal være udfyldt</v>
      </c>
      <c r="E49" s="298" t="str">
        <f>IF('Timereg. Navn 5'!$B$4="","Celle B42 skal være udfyldt",IF(AND($B$6="Kommune",E47&gt;0),E47*1.95/100,IF(AND($B$6="Naturstyrelsen",E47&gt;0),E47*1.5/100,"0,00")))</f>
        <v>Celle B42 skal være udfyldt</v>
      </c>
      <c r="F49" s="298" t="str">
        <f>IF('Timereg. Navn 5'!$B$4="","Celle B42 skal være udfyldt",IF(AND($B$6="Kommune",F47&gt;0),F47*1.95/100,IF(AND($B$6="Naturstyrelsen",F47&gt;0),F47*1.5/100,"0,00")))</f>
        <v>Celle B42 skal være udfyldt</v>
      </c>
      <c r="G49" s="298" t="str">
        <f>IF('Timereg. Navn 5'!$B$4="","Celle B42 skal være udfyldt",IF(AND($B$6="Kommune",G47&gt;0),G47*1.95/100,IF(AND($B$6="Naturstyrelsen",G47&gt;0),G47*1.5/100,"0,00")))</f>
        <v>Celle B42 skal være udfyldt</v>
      </c>
      <c r="H49" s="298" t="str">
        <f>IF('Timereg. Navn 5'!$B$4="","Celle B42 skal være udfyldt",IF(AND($B$6="Kommune",H47&gt;0),H47*1.95/100,IF(AND($B$6="Naturstyrelsen",H47&gt;0),H47*1.5/100,"0,00")))</f>
        <v>Celle B42 skal være udfyldt</v>
      </c>
      <c r="I49" s="298" t="str">
        <f>IF('Timereg. Navn 5'!$B$4="","Celle B42 skal være udfyldt",IF(AND($B$6="Kommune",I47&gt;0),I47*1.95/100,IF(AND($B$6="Naturstyrelsen",I47&gt;0),I47*1.5/100,"0,00")))</f>
        <v>Celle B42 skal være udfyldt</v>
      </c>
      <c r="J49" s="298" t="str">
        <f>IF('Timereg. Navn 5'!$B$4="","Celle B42 skal være udfyldt",IF(AND($B$6="Kommune",J47&gt;0),J47*1.95/100,IF(AND($B$6="Naturstyrelsen",J47&gt;0),J47*1.5/100,"0,00")))</f>
        <v>Celle B42 skal være udfyldt</v>
      </c>
      <c r="K49" s="298" t="str">
        <f>IF('Timereg. Navn 5'!$B$4="","Celle B42 skal være udfyldt",IF(AND($B$6="Kommune",K47&gt;0),K47*1.95/100,IF(AND($B$6="Naturstyrelsen",K47&gt;0),K47*1.5/100,"0,00")))</f>
        <v>Celle B42 skal være udfyldt</v>
      </c>
      <c r="L49" s="298" t="str">
        <f>IF('Timereg. Navn 5'!$B$4="","Celle B42 skal være udfyldt",IF(AND($B$6="Kommune",L47&gt;0),L47*1.95/100,IF(AND($B$6="Naturstyrelsen",L47&gt;0),L47*1.5/100,"0,00")))</f>
        <v>Celle B42 skal være udfyldt</v>
      </c>
      <c r="M49" s="298" t="str">
        <f>IF('Timereg. Navn 5'!$B$4="","Celle B42 skal være udfyldt",IF(AND($B$6="Kommune",M47&gt;0),M47*1.95/100,IF(AND($B$6="Naturstyrelsen",M47&gt;0),M47*1.5/100,"0,00")))</f>
        <v>Celle B42 skal være udfyldt</v>
      </c>
      <c r="O49" s="6"/>
    </row>
    <row r="50" spans="1:33" x14ac:dyDescent="0.3">
      <c r="A50" s="251"/>
      <c r="B50" s="252"/>
      <c r="C50" s="252"/>
      <c r="D50" s="252"/>
      <c r="E50" s="252"/>
      <c r="F50" s="252"/>
      <c r="G50" s="252"/>
      <c r="H50" s="252"/>
      <c r="I50" s="252"/>
      <c r="J50" s="252"/>
      <c r="K50" s="252"/>
      <c r="L50" s="252"/>
      <c r="M50" s="252"/>
      <c r="O50" s="6"/>
    </row>
    <row r="51" spans="1:33" x14ac:dyDescent="0.3">
      <c r="A51" s="102" t="s">
        <v>46</v>
      </c>
      <c r="B51" s="397">
        <v>0</v>
      </c>
      <c r="C51" s="397">
        <v>0</v>
      </c>
      <c r="D51" s="397">
        <v>0</v>
      </c>
      <c r="E51" s="397">
        <v>0</v>
      </c>
      <c r="F51" s="397">
        <v>0</v>
      </c>
      <c r="G51" s="397">
        <v>0</v>
      </c>
      <c r="H51" s="397">
        <v>0</v>
      </c>
      <c r="I51" s="397">
        <v>0</v>
      </c>
      <c r="J51" s="397">
        <v>0</v>
      </c>
      <c r="K51" s="397">
        <v>0</v>
      </c>
      <c r="L51" s="397">
        <v>0</v>
      </c>
      <c r="M51" s="397">
        <v>0</v>
      </c>
      <c r="N51" s="10"/>
      <c r="O51" s="6"/>
    </row>
    <row r="52" spans="1:33" x14ac:dyDescent="0.3">
      <c r="A52" s="102" t="s">
        <v>47</v>
      </c>
      <c r="B52" s="397">
        <v>0</v>
      </c>
      <c r="C52" s="397">
        <v>0</v>
      </c>
      <c r="D52" s="397">
        <v>0</v>
      </c>
      <c r="E52" s="397">
        <v>0</v>
      </c>
      <c r="F52" s="397">
        <v>0</v>
      </c>
      <c r="G52" s="397">
        <v>0</v>
      </c>
      <c r="H52" s="397">
        <v>0</v>
      </c>
      <c r="I52" s="397">
        <v>0</v>
      </c>
      <c r="J52" s="397">
        <v>0</v>
      </c>
      <c r="K52" s="397">
        <v>0</v>
      </c>
      <c r="L52" s="397">
        <v>0</v>
      </c>
      <c r="M52" s="397">
        <v>0</v>
      </c>
      <c r="O52" s="6"/>
      <c r="P52" s="389"/>
      <c r="Q52" s="389"/>
      <c r="R52" s="389"/>
      <c r="S52" s="389"/>
      <c r="T52" s="389"/>
      <c r="U52" s="389"/>
      <c r="V52" s="389"/>
      <c r="W52" s="389"/>
      <c r="X52" s="389"/>
      <c r="Y52" s="389"/>
      <c r="Z52" s="389"/>
    </row>
    <row r="53" spans="1:33" ht="15" thickBot="1" x14ac:dyDescent="0.35">
      <c r="A53" s="275"/>
      <c r="B53" s="276"/>
      <c r="C53" s="276"/>
      <c r="D53" s="276"/>
      <c r="E53" s="276"/>
      <c r="F53" s="276"/>
      <c r="G53" s="276"/>
      <c r="H53" s="276"/>
      <c r="I53" s="276"/>
      <c r="J53" s="276"/>
      <c r="K53" s="276"/>
      <c r="L53" s="276"/>
      <c r="M53" s="276"/>
      <c r="O53" s="6"/>
      <c r="P53" s="389"/>
      <c r="Q53" s="389"/>
      <c r="R53" s="389"/>
      <c r="S53" s="389"/>
      <c r="T53" s="389"/>
      <c r="U53" s="389"/>
      <c r="V53" s="389"/>
      <c r="W53" s="389"/>
      <c r="X53" s="389"/>
      <c r="Y53" s="389"/>
      <c r="Z53" s="389"/>
    </row>
    <row r="54" spans="1:33" x14ac:dyDescent="0.3">
      <c r="A54" s="272" t="s">
        <v>48</v>
      </c>
      <c r="B54" s="273">
        <f>SUM(B47:B52)</f>
        <v>0</v>
      </c>
      <c r="C54" s="273">
        <f t="shared" ref="C54:M54" si="11">SUM(C47:C52)</f>
        <v>0</v>
      </c>
      <c r="D54" s="273">
        <f t="shared" si="11"/>
        <v>0</v>
      </c>
      <c r="E54" s="273">
        <f t="shared" si="11"/>
        <v>0</v>
      </c>
      <c r="F54" s="273">
        <f t="shared" si="11"/>
        <v>0</v>
      </c>
      <c r="G54" s="273">
        <f t="shared" si="11"/>
        <v>0</v>
      </c>
      <c r="H54" s="273">
        <f t="shared" si="11"/>
        <v>0</v>
      </c>
      <c r="I54" s="273">
        <f t="shared" si="11"/>
        <v>0</v>
      </c>
      <c r="J54" s="273">
        <f t="shared" si="11"/>
        <v>0</v>
      </c>
      <c r="K54" s="273">
        <f t="shared" si="11"/>
        <v>0</v>
      </c>
      <c r="L54" s="273">
        <f t="shared" si="11"/>
        <v>0</v>
      </c>
      <c r="M54" s="273">
        <f t="shared" si="11"/>
        <v>0</v>
      </c>
      <c r="O54" s="6"/>
      <c r="P54" s="389"/>
      <c r="Q54" s="389"/>
      <c r="R54" s="389"/>
      <c r="S54" s="389"/>
      <c r="T54" s="389"/>
      <c r="U54" s="389"/>
      <c r="V54" s="389"/>
      <c r="W54" s="389"/>
      <c r="X54" s="389"/>
      <c r="Y54" s="389"/>
      <c r="Z54" s="389"/>
    </row>
    <row r="55" spans="1:33" x14ac:dyDescent="0.3">
      <c r="A55" s="251"/>
      <c r="B55" s="252"/>
      <c r="C55" s="252"/>
      <c r="D55" s="252"/>
      <c r="E55" s="252"/>
      <c r="F55" s="252"/>
      <c r="G55" s="252"/>
      <c r="H55" s="252"/>
      <c r="I55" s="252"/>
      <c r="J55" s="261"/>
      <c r="K55" s="252"/>
      <c r="L55" s="252"/>
      <c r="M55" s="252"/>
      <c r="O55" s="6"/>
      <c r="Q55" s="9"/>
      <c r="R55" s="9"/>
      <c r="S55" s="9"/>
      <c r="T55" s="9"/>
      <c r="U55" s="9"/>
      <c r="V55" s="9"/>
      <c r="W55" s="9"/>
      <c r="X55" s="9"/>
    </row>
    <row r="56" spans="1:33" ht="43.2" x14ac:dyDescent="0.3">
      <c r="A56" s="290" t="s">
        <v>308</v>
      </c>
      <c r="B56" s="294" t="str">
        <f>IFERROR(VLOOKUP(CONCATENATE($I$41,B44),'Samleark timer'!$E:$J,6,0),"Indtast årstal i celle I41")</f>
        <v>Indtast årstal i celle I41</v>
      </c>
      <c r="C56" s="294" t="str">
        <f>IFERROR(VLOOKUP(CONCATENATE($I$41,C44),'Samleark timer'!$E:$J,6,0),"Indtast årstal i celle I41")</f>
        <v>Indtast årstal i celle I41</v>
      </c>
      <c r="D56" s="294" t="str">
        <f>IFERROR(VLOOKUP(CONCATENATE($I$41,D44),'Samleark timer'!$E:$J,6,0),"Indtast årstal i celle I41")</f>
        <v>Indtast årstal i celle I41</v>
      </c>
      <c r="E56" s="294" t="str">
        <f>IFERROR(VLOOKUP(CONCATENATE($I$41,E44),'Samleark timer'!$E:$J,6,0),"Indtast årstal i celle I41")</f>
        <v>Indtast årstal i celle I41</v>
      </c>
      <c r="F56" s="294" t="str">
        <f>IFERROR(VLOOKUP(CONCATENATE($I$41,F44),'Samleark timer'!$E:$J,6,0),"Indtast årstal i celle I41")</f>
        <v>Indtast årstal i celle I41</v>
      </c>
      <c r="G56" s="294" t="str">
        <f>IFERROR(VLOOKUP(CONCATENATE($I$41,G44),'Samleark timer'!$E:$J,6,0),"Indtast årstal i celle I41")</f>
        <v>Indtast årstal i celle I41</v>
      </c>
      <c r="H56" s="294" t="str">
        <f>IFERROR(VLOOKUP(CONCATENATE($I$41,H44),'Samleark timer'!$E:$J,6,0),"Indtast årstal i celle I41")</f>
        <v>Indtast årstal i celle I41</v>
      </c>
      <c r="I56" s="294" t="str">
        <f>IFERROR(VLOOKUP(CONCATENATE($I$41,I44),'Samleark timer'!$E:$J,6,0),"Indtast årstal i celle I41")</f>
        <v>Indtast årstal i celle I41</v>
      </c>
      <c r="J56" s="294" t="str">
        <f>IFERROR(VLOOKUP(CONCATENATE($I$41,J44),'Samleark timer'!$E:$J,6,0),"Indtast årstal i celle I41")</f>
        <v>Indtast årstal i celle I41</v>
      </c>
      <c r="K56" s="294" t="str">
        <f>IFERROR(VLOOKUP(CONCATENATE($I$41,K44),'Samleark timer'!$E:$J,6,0),"Indtast årstal i celle I41")</f>
        <v>Indtast årstal i celle I41</v>
      </c>
      <c r="L56" s="294" t="str">
        <f>IFERROR(VLOOKUP(CONCATENATE($I$41,L44),'Samleark timer'!$E:$J,6,0),"Indtast årstal i celle I41")</f>
        <v>Indtast årstal i celle I41</v>
      </c>
      <c r="M56" s="294" t="str">
        <f>IFERROR(VLOOKUP(CONCATENATE($I$41,M44),'Samleark timer'!$E:$J,6,0),"Indtast årstal i celle I41")</f>
        <v>Indtast årstal i celle I41</v>
      </c>
      <c r="O56" s="6"/>
      <c r="Q56" s="9"/>
      <c r="R56" s="9"/>
      <c r="S56" s="9"/>
      <c r="T56" s="9"/>
      <c r="U56" s="9"/>
      <c r="V56" s="9"/>
      <c r="W56" s="9"/>
      <c r="X56" s="9"/>
    </row>
    <row r="57" spans="1:33" x14ac:dyDescent="0.3">
      <c r="A57" s="194" t="s">
        <v>318</v>
      </c>
      <c r="B57" s="289">
        <f>IFERROR(SUM(B54*12/B56),0)</f>
        <v>0</v>
      </c>
      <c r="C57" s="289">
        <f t="shared" ref="C57:M57" si="12">IFERROR(SUM(C54*12/C56),0)</f>
        <v>0</v>
      </c>
      <c r="D57" s="289">
        <f t="shared" si="12"/>
        <v>0</v>
      </c>
      <c r="E57" s="289">
        <f t="shared" si="12"/>
        <v>0</v>
      </c>
      <c r="F57" s="289">
        <f t="shared" si="12"/>
        <v>0</v>
      </c>
      <c r="G57" s="289">
        <f t="shared" si="12"/>
        <v>0</v>
      </c>
      <c r="H57" s="289">
        <f t="shared" si="12"/>
        <v>0</v>
      </c>
      <c r="I57" s="289">
        <f t="shared" si="12"/>
        <v>0</v>
      </c>
      <c r="J57" s="289">
        <f t="shared" si="12"/>
        <v>0</v>
      </c>
      <c r="K57" s="289">
        <f t="shared" si="12"/>
        <v>0</v>
      </c>
      <c r="L57" s="289">
        <f t="shared" si="12"/>
        <v>0</v>
      </c>
      <c r="M57" s="289">
        <f t="shared" si="12"/>
        <v>0</v>
      </c>
      <c r="O57" s="6"/>
    </row>
    <row r="58" spans="1:33" ht="15" thickBot="1" x14ac:dyDescent="0.35">
      <c r="A58" s="182" t="s">
        <v>317</v>
      </c>
      <c r="B58" s="398">
        <v>0</v>
      </c>
      <c r="C58" s="398">
        <v>0</v>
      </c>
      <c r="D58" s="398">
        <v>0</v>
      </c>
      <c r="E58" s="398">
        <v>0</v>
      </c>
      <c r="F58" s="398">
        <v>0</v>
      </c>
      <c r="G58" s="398">
        <v>0</v>
      </c>
      <c r="H58" s="398">
        <v>0</v>
      </c>
      <c r="I58" s="398">
        <v>0</v>
      </c>
      <c r="J58" s="398">
        <v>0</v>
      </c>
      <c r="K58" s="398">
        <v>0</v>
      </c>
      <c r="L58" s="398">
        <v>0</v>
      </c>
      <c r="M58" s="398">
        <v>0</v>
      </c>
      <c r="N58" s="186"/>
      <c r="O58" s="179"/>
      <c r="T58" s="204"/>
      <c r="X58" s="389"/>
      <c r="Y58" s="389"/>
      <c r="Z58" s="389"/>
    </row>
    <row r="59" spans="1:33" ht="15" thickBot="1" x14ac:dyDescent="0.35">
      <c r="A59" s="262"/>
      <c r="B59" s="263"/>
      <c r="C59" s="252"/>
      <c r="D59" s="252"/>
      <c r="E59" s="252"/>
      <c r="F59" s="252"/>
      <c r="G59" s="252"/>
      <c r="H59" s="252"/>
      <c r="I59" s="252"/>
      <c r="J59" s="252"/>
      <c r="K59" s="252"/>
      <c r="L59" s="252"/>
      <c r="M59" s="264"/>
      <c r="N59" s="253" t="s">
        <v>51</v>
      </c>
      <c r="O59" s="173"/>
      <c r="P59" s="621" t="s">
        <v>401</v>
      </c>
      <c r="Q59" s="622"/>
      <c r="R59" s="622"/>
      <c r="S59" s="215">
        <f>$I$41</f>
        <v>0</v>
      </c>
      <c r="T59" s="388"/>
      <c r="U59" s="388"/>
      <c r="V59" s="388"/>
      <c r="W59" s="388"/>
      <c r="X59" s="388"/>
      <c r="Y59" s="388"/>
      <c r="Z59" s="388"/>
      <c r="AA59" s="388"/>
      <c r="AB59" s="392"/>
      <c r="AC59" s="392"/>
      <c r="AD59" s="392"/>
      <c r="AE59" s="392"/>
      <c r="AF59" s="392"/>
      <c r="AG59" s="392"/>
    </row>
    <row r="60" spans="1:33" ht="43.2" x14ac:dyDescent="0.3">
      <c r="A60" s="183" t="s">
        <v>319</v>
      </c>
      <c r="B60" s="295" t="str">
        <f>IFERROR(VLOOKUP(CONCATENATE($I$41,B44),'Samleark timer'!$E:$F,2,0),"Indtast årstal i celle I41")</f>
        <v>Indtast årstal i celle I41</v>
      </c>
      <c r="C60" s="295" t="str">
        <f>IFERROR(VLOOKUP(CONCATENATE($I$41,C44),'Samleark timer'!$E:$F,2,0),"Indtast årstal i celle I41")</f>
        <v>Indtast årstal i celle I41</v>
      </c>
      <c r="D60" s="295" t="str">
        <f>IFERROR(VLOOKUP(CONCATENATE($I$41,D44),'Samleark timer'!$E:$F,2,0),"Indtast årstal i celle I41")</f>
        <v>Indtast årstal i celle I41</v>
      </c>
      <c r="E60" s="295" t="str">
        <f>IFERROR(VLOOKUP(CONCATENATE($I$41,E44),'Samleark timer'!$E:$F,2,0),"Indtast årstal i celle I41")</f>
        <v>Indtast årstal i celle I41</v>
      </c>
      <c r="F60" s="295" t="str">
        <f>IFERROR(VLOOKUP(CONCATENATE($I$41,F44),'Samleark timer'!$E:$F,2,0),"Indtast årstal i celle I41")</f>
        <v>Indtast årstal i celle I41</v>
      </c>
      <c r="G60" s="295" t="str">
        <f>IFERROR(VLOOKUP(CONCATENATE($I$41,G44),'Samleark timer'!$E:$F,2,0),"Indtast årstal i celle I41")</f>
        <v>Indtast årstal i celle I41</v>
      </c>
      <c r="H60" s="295" t="str">
        <f>IFERROR(VLOOKUP(CONCATENATE($I$41,H44),'Samleark timer'!$E:$F,2,0),"Indtast årstal i celle I41")</f>
        <v>Indtast årstal i celle I41</v>
      </c>
      <c r="I60" s="295" t="str">
        <f>IFERROR(VLOOKUP(CONCATENATE($I$41,I44),'Samleark timer'!$E:$F,2,0),"Indtast årstal i celle I41")</f>
        <v>Indtast årstal i celle I41</v>
      </c>
      <c r="J60" s="295" t="str">
        <f>IFERROR(VLOOKUP(CONCATENATE($I$41,J44),'Samleark timer'!$E:$F,2,0),"Indtast årstal i celle I41")</f>
        <v>Indtast årstal i celle I41</v>
      </c>
      <c r="K60" s="295" t="str">
        <f>IFERROR(VLOOKUP(CONCATENATE($I$41,K44),'Samleark timer'!$E:$F,2,0),"Indtast årstal i celle I41")</f>
        <v>Indtast årstal i celle I41</v>
      </c>
      <c r="L60" s="295" t="str">
        <f>IFERROR(VLOOKUP(CONCATENATE($I$41,L44),'Samleark timer'!$E:$F,2,0),"Indtast årstal i celle I41")</f>
        <v>Indtast årstal i celle I41</v>
      </c>
      <c r="M60" s="295" t="str">
        <f>IFERROR(VLOOKUP(CONCATENATE($I$41,M44),'Samleark timer'!$E:$F,2,0),"Indtast årstal i celle I41")</f>
        <v>Indtast årstal i celle I41</v>
      </c>
      <c r="N60" s="254">
        <f>SUM(B60:M60)</f>
        <v>0</v>
      </c>
      <c r="O60" s="173"/>
      <c r="P60" s="619"/>
      <c r="Q60" s="589"/>
      <c r="R60" s="589"/>
      <c r="S60" s="589"/>
      <c r="T60" s="589"/>
      <c r="U60" s="589"/>
      <c r="V60" s="589"/>
      <c r="W60" s="589"/>
      <c r="X60" s="589"/>
      <c r="Y60" s="589"/>
      <c r="Z60" s="589"/>
      <c r="AA60" s="589"/>
      <c r="AB60" s="589"/>
      <c r="AC60" s="589"/>
      <c r="AD60" s="589"/>
      <c r="AE60" s="589"/>
      <c r="AF60" s="589"/>
      <c r="AG60" s="589"/>
    </row>
    <row r="61" spans="1:33" s="11" customFormat="1" ht="15" thickBot="1" x14ac:dyDescent="0.35">
      <c r="A61" s="183" t="s">
        <v>323</v>
      </c>
      <c r="B61" s="399">
        <v>0</v>
      </c>
      <c r="C61" s="399">
        <v>0</v>
      </c>
      <c r="D61" s="399">
        <v>0</v>
      </c>
      <c r="E61" s="399">
        <v>0</v>
      </c>
      <c r="F61" s="399">
        <v>0</v>
      </c>
      <c r="G61" s="399">
        <v>0</v>
      </c>
      <c r="H61" s="399">
        <v>0</v>
      </c>
      <c r="I61" s="399">
        <v>0</v>
      </c>
      <c r="J61" s="399">
        <v>0</v>
      </c>
      <c r="K61" s="399">
        <v>0</v>
      </c>
      <c r="L61" s="399">
        <v>0</v>
      </c>
      <c r="M61" s="399">
        <v>0</v>
      </c>
      <c r="N61" s="255">
        <f>SUM(B61:M61)</f>
        <v>0</v>
      </c>
      <c r="O61" s="173"/>
      <c r="P61" s="589"/>
      <c r="Q61" s="589"/>
      <c r="R61" s="589"/>
      <c r="S61" s="589"/>
      <c r="T61" s="589"/>
      <c r="U61" s="589"/>
      <c r="V61" s="589"/>
      <c r="W61" s="589"/>
      <c r="X61" s="589"/>
      <c r="Y61" s="589"/>
      <c r="Z61" s="589"/>
      <c r="AA61" s="589"/>
      <c r="AB61" s="589"/>
      <c r="AC61" s="589"/>
      <c r="AD61" s="589"/>
      <c r="AE61" s="589"/>
      <c r="AF61" s="589"/>
      <c r="AG61" s="589"/>
    </row>
    <row r="62" spans="1:33" ht="15" thickBot="1" x14ac:dyDescent="0.35">
      <c r="A62" s="265"/>
      <c r="B62" s="266"/>
      <c r="C62" s="266"/>
      <c r="D62" s="266"/>
      <c r="E62" s="266"/>
      <c r="F62" s="266"/>
      <c r="G62" s="266"/>
      <c r="H62" s="266"/>
      <c r="I62" s="266"/>
      <c r="J62" s="266"/>
      <c r="K62" s="266"/>
      <c r="L62" s="266"/>
      <c r="M62" s="267"/>
      <c r="N62" s="257"/>
      <c r="O62" s="171"/>
      <c r="P62" s="589"/>
      <c r="Q62" s="589"/>
      <c r="R62" s="589"/>
      <c r="S62" s="589"/>
      <c r="T62" s="589"/>
      <c r="U62" s="589"/>
      <c r="V62" s="589"/>
      <c r="W62" s="589"/>
      <c r="X62" s="589"/>
      <c r="Y62" s="589"/>
      <c r="Z62" s="589"/>
      <c r="AA62" s="589"/>
      <c r="AB62" s="589"/>
      <c r="AC62" s="589"/>
      <c r="AD62" s="589"/>
      <c r="AE62" s="589"/>
      <c r="AF62" s="589"/>
      <c r="AG62" s="589"/>
    </row>
    <row r="63" spans="1:33" ht="43.2" x14ac:dyDescent="0.3">
      <c r="A63" s="184" t="s">
        <v>404</v>
      </c>
      <c r="B63" s="296" t="str">
        <f>IFERROR(+B57*B60,"Indtast årstal i celle I41")</f>
        <v>Indtast årstal i celle I41</v>
      </c>
      <c r="C63" s="296" t="str">
        <f t="shared" ref="C63:M63" si="13">IFERROR(+C57*C60,"Indtast årstal i celle I41")</f>
        <v>Indtast årstal i celle I41</v>
      </c>
      <c r="D63" s="296" t="str">
        <f t="shared" si="13"/>
        <v>Indtast årstal i celle I41</v>
      </c>
      <c r="E63" s="296" t="str">
        <f t="shared" si="13"/>
        <v>Indtast årstal i celle I41</v>
      </c>
      <c r="F63" s="296" t="str">
        <f t="shared" si="13"/>
        <v>Indtast årstal i celle I41</v>
      </c>
      <c r="G63" s="296" t="str">
        <f t="shared" si="13"/>
        <v>Indtast årstal i celle I41</v>
      </c>
      <c r="H63" s="296" t="str">
        <f t="shared" si="13"/>
        <v>Indtast årstal i celle I41</v>
      </c>
      <c r="I63" s="296" t="str">
        <f t="shared" si="13"/>
        <v>Indtast årstal i celle I41</v>
      </c>
      <c r="J63" s="296" t="str">
        <f t="shared" si="13"/>
        <v>Indtast årstal i celle I41</v>
      </c>
      <c r="K63" s="296" t="str">
        <f t="shared" si="13"/>
        <v>Indtast årstal i celle I41</v>
      </c>
      <c r="L63" s="296" t="str">
        <f t="shared" si="13"/>
        <v>Indtast årstal i celle I41</v>
      </c>
      <c r="M63" s="296" t="str">
        <f t="shared" si="13"/>
        <v>Indtast årstal i celle I41</v>
      </c>
      <c r="N63" s="258">
        <f>SUM(B63:M63)</f>
        <v>0</v>
      </c>
      <c r="O63" s="6"/>
      <c r="P63" s="589"/>
      <c r="Q63" s="589"/>
      <c r="R63" s="589"/>
      <c r="S63" s="589"/>
      <c r="T63" s="589"/>
      <c r="U63" s="589"/>
      <c r="V63" s="589"/>
      <c r="W63" s="589"/>
      <c r="X63" s="589"/>
      <c r="Y63" s="589"/>
      <c r="Z63" s="589"/>
      <c r="AA63" s="589"/>
      <c r="AB63" s="589"/>
      <c r="AC63" s="589"/>
      <c r="AD63" s="589"/>
      <c r="AE63" s="589"/>
      <c r="AF63" s="589"/>
      <c r="AG63" s="589"/>
    </row>
    <row r="64" spans="1:33" ht="15" thickBot="1" x14ac:dyDescent="0.35">
      <c r="A64" s="184" t="s">
        <v>325</v>
      </c>
      <c r="B64" s="193">
        <f>IF(OR(B57&gt;B58),(B58*B61),(B57*B61))</f>
        <v>0</v>
      </c>
      <c r="C64" s="193">
        <f t="shared" ref="C64:M64" si="14">IF(OR(C57&gt;C58),(C58*C61),(C57*C61))</f>
        <v>0</v>
      </c>
      <c r="D64" s="193">
        <f t="shared" si="14"/>
        <v>0</v>
      </c>
      <c r="E64" s="193">
        <f t="shared" si="14"/>
        <v>0</v>
      </c>
      <c r="F64" s="193">
        <f t="shared" si="14"/>
        <v>0</v>
      </c>
      <c r="G64" s="193">
        <f t="shared" si="14"/>
        <v>0</v>
      </c>
      <c r="H64" s="193">
        <f t="shared" si="14"/>
        <v>0</v>
      </c>
      <c r="I64" s="193">
        <f t="shared" si="14"/>
        <v>0</v>
      </c>
      <c r="J64" s="193">
        <f t="shared" si="14"/>
        <v>0</v>
      </c>
      <c r="K64" s="193">
        <f t="shared" si="14"/>
        <v>0</v>
      </c>
      <c r="L64" s="193">
        <f t="shared" si="14"/>
        <v>0</v>
      </c>
      <c r="M64" s="256">
        <f t="shared" si="14"/>
        <v>0</v>
      </c>
      <c r="N64" s="255">
        <f>SUM(B64:M64)</f>
        <v>0</v>
      </c>
      <c r="O64" s="6"/>
      <c r="P64" s="589"/>
      <c r="Q64" s="589"/>
      <c r="R64" s="589"/>
      <c r="S64" s="589"/>
      <c r="T64" s="589"/>
      <c r="U64" s="589"/>
      <c r="V64" s="589"/>
      <c r="W64" s="589"/>
      <c r="X64" s="589"/>
      <c r="Y64" s="589"/>
      <c r="Z64" s="589"/>
      <c r="AA64" s="589"/>
      <c r="AB64" s="589"/>
      <c r="AC64" s="589"/>
      <c r="AD64" s="589"/>
      <c r="AE64" s="589"/>
      <c r="AF64" s="589"/>
      <c r="AG64" s="589"/>
    </row>
    <row r="65" spans="1:33" x14ac:dyDescent="0.3">
      <c r="A65" s="402"/>
      <c r="B65" s="403"/>
      <c r="C65" s="403"/>
      <c r="D65" s="403"/>
      <c r="E65" s="403"/>
      <c r="F65" s="403"/>
      <c r="G65" s="404"/>
      <c r="H65" s="404"/>
      <c r="I65" s="404"/>
      <c r="J65" s="404"/>
      <c r="K65" s="404"/>
      <c r="L65" s="404"/>
      <c r="M65" s="404"/>
      <c r="N65" s="173"/>
      <c r="O65" s="6"/>
      <c r="T65" s="204"/>
      <c r="X65" s="389"/>
      <c r="Y65" s="389"/>
      <c r="Z65" s="389"/>
    </row>
    <row r="66" spans="1:33" ht="15" hidden="1" thickBot="1" x14ac:dyDescent="0.35">
      <c r="A66" s="408" t="s">
        <v>320</v>
      </c>
      <c r="B66" s="406"/>
      <c r="C66" s="406"/>
      <c r="D66" s="406"/>
      <c r="E66" s="406"/>
      <c r="F66" s="406"/>
      <c r="G66" s="406"/>
      <c r="H66" s="406"/>
      <c r="I66" s="406"/>
      <c r="J66" s="406"/>
      <c r="K66" s="406"/>
      <c r="L66" s="406"/>
      <c r="M66" s="407"/>
      <c r="N66" s="253" t="s">
        <v>52</v>
      </c>
      <c r="O66" s="6"/>
      <c r="P66" s="621" t="s">
        <v>402</v>
      </c>
      <c r="Q66" s="622"/>
      <c r="R66" s="622"/>
      <c r="S66" s="215">
        <f>$I$41</f>
        <v>0</v>
      </c>
      <c r="T66" s="382"/>
      <c r="U66" s="382"/>
      <c r="V66" s="382"/>
      <c r="W66" s="382"/>
      <c r="X66" s="382"/>
      <c r="Y66" s="382"/>
      <c r="Z66" s="382"/>
      <c r="AA66" s="382"/>
    </row>
    <row r="67" spans="1:33" hidden="1" x14ac:dyDescent="0.3">
      <c r="A67" s="175" t="s">
        <v>321</v>
      </c>
      <c r="B67" s="400">
        <f t="shared" ref="B67:M67" si="15">IF(OR(B57&gt;B58),(B58),(B57))</f>
        <v>0</v>
      </c>
      <c r="C67" s="400">
        <f t="shared" si="15"/>
        <v>0</v>
      </c>
      <c r="D67" s="400">
        <f t="shared" si="15"/>
        <v>0</v>
      </c>
      <c r="E67" s="400">
        <f t="shared" si="15"/>
        <v>0</v>
      </c>
      <c r="F67" s="400">
        <f t="shared" si="15"/>
        <v>0</v>
      </c>
      <c r="G67" s="400">
        <f t="shared" si="15"/>
        <v>0</v>
      </c>
      <c r="H67" s="400">
        <f t="shared" si="15"/>
        <v>0</v>
      </c>
      <c r="I67" s="400">
        <f t="shared" si="15"/>
        <v>0</v>
      </c>
      <c r="J67" s="400">
        <f t="shared" si="15"/>
        <v>0</v>
      </c>
      <c r="K67" s="400">
        <f t="shared" si="15"/>
        <v>0</v>
      </c>
      <c r="L67" s="400">
        <f t="shared" si="15"/>
        <v>0</v>
      </c>
      <c r="M67" s="401">
        <f t="shared" si="15"/>
        <v>0</v>
      </c>
      <c r="N67" s="411"/>
      <c r="O67" s="6"/>
      <c r="P67" s="619"/>
      <c r="Q67" s="589"/>
      <c r="R67" s="589"/>
      <c r="S67" s="589"/>
      <c r="T67" s="589"/>
      <c r="U67" s="589"/>
      <c r="V67" s="589"/>
      <c r="W67" s="589"/>
      <c r="X67" s="589"/>
      <c r="Y67" s="589"/>
      <c r="Z67" s="589"/>
      <c r="AA67" s="589"/>
      <c r="AB67" s="589"/>
      <c r="AC67" s="589"/>
      <c r="AD67" s="589"/>
      <c r="AE67" s="589"/>
      <c r="AF67" s="589"/>
      <c r="AG67" s="589"/>
    </row>
    <row r="68" spans="1:33" ht="15" hidden="1" thickBot="1" x14ac:dyDescent="0.35">
      <c r="A68" s="175" t="s">
        <v>322</v>
      </c>
      <c r="B68" s="400">
        <f>IFERROR(IF(OR(B60&gt;B61),(B61),(B60)),0)</f>
        <v>0</v>
      </c>
      <c r="C68" s="400">
        <f t="shared" ref="C68:M68" si="16">IFERROR(IF(OR(C60&gt;C61),(C61),(C60)),0)</f>
        <v>0</v>
      </c>
      <c r="D68" s="400">
        <f t="shared" si="16"/>
        <v>0</v>
      </c>
      <c r="E68" s="400">
        <f t="shared" si="16"/>
        <v>0</v>
      </c>
      <c r="F68" s="400">
        <f t="shared" si="16"/>
        <v>0</v>
      </c>
      <c r="G68" s="400">
        <f t="shared" si="16"/>
        <v>0</v>
      </c>
      <c r="H68" s="400">
        <f t="shared" si="16"/>
        <v>0</v>
      </c>
      <c r="I68" s="400">
        <f t="shared" si="16"/>
        <v>0</v>
      </c>
      <c r="J68" s="400">
        <f t="shared" si="16"/>
        <v>0</v>
      </c>
      <c r="K68" s="400">
        <f t="shared" si="16"/>
        <v>0</v>
      </c>
      <c r="L68" s="400">
        <f t="shared" si="16"/>
        <v>0</v>
      </c>
      <c r="M68" s="400">
        <f t="shared" si="16"/>
        <v>0</v>
      </c>
      <c r="N68" s="412">
        <f>SUM(B68:M68)</f>
        <v>0</v>
      </c>
      <c r="O68" s="6"/>
      <c r="P68" s="589"/>
      <c r="Q68" s="589"/>
      <c r="R68" s="589"/>
      <c r="S68" s="589"/>
      <c r="T68" s="589"/>
      <c r="U68" s="589"/>
      <c r="V68" s="589"/>
      <c r="W68" s="589"/>
      <c r="X68" s="589"/>
      <c r="Y68" s="589"/>
      <c r="Z68" s="589"/>
      <c r="AA68" s="589"/>
      <c r="AB68" s="589"/>
      <c r="AC68" s="589"/>
      <c r="AD68" s="589"/>
      <c r="AE68" s="589"/>
      <c r="AF68" s="589"/>
      <c r="AG68" s="589"/>
    </row>
    <row r="69" spans="1:33" hidden="1" x14ac:dyDescent="0.3">
      <c r="A69" s="118"/>
      <c r="B69" s="413"/>
      <c r="C69" s="413"/>
      <c r="D69" s="413"/>
      <c r="E69" s="413"/>
      <c r="F69" s="414"/>
      <c r="G69" s="414"/>
      <c r="H69" s="414"/>
      <c r="I69" s="414"/>
      <c r="J69" s="414"/>
      <c r="K69" s="414"/>
      <c r="L69" s="414"/>
      <c r="M69" s="414"/>
      <c r="N69" s="415"/>
      <c r="O69" s="6"/>
      <c r="P69" s="589"/>
      <c r="Q69" s="589"/>
      <c r="R69" s="589"/>
      <c r="S69" s="589"/>
      <c r="T69" s="589"/>
      <c r="U69" s="589"/>
      <c r="V69" s="589"/>
      <c r="W69" s="589"/>
      <c r="X69" s="589"/>
      <c r="Y69" s="589"/>
      <c r="Z69" s="589"/>
      <c r="AA69" s="589"/>
      <c r="AB69" s="589"/>
      <c r="AC69" s="589"/>
      <c r="AD69" s="589"/>
      <c r="AE69" s="589"/>
      <c r="AF69" s="589"/>
      <c r="AG69" s="589"/>
    </row>
    <row r="70" spans="1:33" hidden="1" x14ac:dyDescent="0.3">
      <c r="A70" s="175" t="s">
        <v>324</v>
      </c>
      <c r="B70" s="400">
        <f>+B67*B68</f>
        <v>0</v>
      </c>
      <c r="C70" s="400">
        <f t="shared" ref="C70:M70" si="17">+C67*C68</f>
        <v>0</v>
      </c>
      <c r="D70" s="400">
        <f t="shared" si="17"/>
        <v>0</v>
      </c>
      <c r="E70" s="400">
        <f t="shared" si="17"/>
        <v>0</v>
      </c>
      <c r="F70" s="400">
        <f t="shared" si="17"/>
        <v>0</v>
      </c>
      <c r="G70" s="400">
        <f t="shared" si="17"/>
        <v>0</v>
      </c>
      <c r="H70" s="400">
        <f t="shared" si="17"/>
        <v>0</v>
      </c>
      <c r="I70" s="400">
        <f t="shared" si="17"/>
        <v>0</v>
      </c>
      <c r="J70" s="400">
        <f t="shared" si="17"/>
        <v>0</v>
      </c>
      <c r="K70" s="400">
        <f t="shared" si="17"/>
        <v>0</v>
      </c>
      <c r="L70" s="400">
        <f t="shared" si="17"/>
        <v>0</v>
      </c>
      <c r="M70" s="400">
        <f t="shared" si="17"/>
        <v>0</v>
      </c>
      <c r="N70" s="416">
        <f>SUM(B70:M70)</f>
        <v>0</v>
      </c>
      <c r="O70" s="6"/>
      <c r="P70" s="589"/>
      <c r="Q70" s="589"/>
      <c r="R70" s="589"/>
      <c r="S70" s="589"/>
      <c r="T70" s="589"/>
      <c r="U70" s="589"/>
      <c r="V70" s="589"/>
      <c r="W70" s="589"/>
      <c r="X70" s="589"/>
      <c r="Y70" s="589"/>
      <c r="Z70" s="589"/>
      <c r="AA70" s="589"/>
      <c r="AB70" s="589"/>
      <c r="AC70" s="589"/>
      <c r="AD70" s="589"/>
      <c r="AE70" s="589"/>
      <c r="AF70" s="589"/>
      <c r="AG70" s="589"/>
    </row>
    <row r="71" spans="1:33" hidden="1" x14ac:dyDescent="0.3">
      <c r="A71" s="204"/>
      <c r="B71" s="205"/>
      <c r="C71" s="205"/>
      <c r="D71" s="205"/>
      <c r="E71" s="205"/>
      <c r="F71" s="205"/>
      <c r="G71" s="205"/>
      <c r="H71" s="205"/>
      <c r="I71" s="205"/>
      <c r="J71" s="205"/>
      <c r="K71" s="205"/>
      <c r="L71" s="205"/>
      <c r="M71" s="205"/>
      <c r="N71" s="206"/>
      <c r="O71" s="6"/>
    </row>
    <row r="72" spans="1:33" x14ac:dyDescent="0.3">
      <c r="A72" s="204"/>
      <c r="B72" s="632"/>
      <c r="C72" s="632"/>
      <c r="D72" s="204"/>
      <c r="E72" s="632"/>
      <c r="F72" s="632"/>
      <c r="G72" s="6"/>
      <c r="H72" s="204"/>
      <c r="I72" s="6"/>
      <c r="J72" s="6"/>
      <c r="K72" s="6"/>
      <c r="L72" s="6"/>
      <c r="M72" s="6"/>
      <c r="N72" s="6"/>
      <c r="O72" s="6"/>
    </row>
    <row r="73" spans="1:33" ht="15" thickBot="1" x14ac:dyDescent="0.35">
      <c r="A73" s="293" t="s">
        <v>88</v>
      </c>
      <c r="B73" s="277"/>
      <c r="C73" s="291"/>
      <c r="D73" s="180"/>
      <c r="E73" s="249"/>
      <c r="F73" s="58"/>
      <c r="G73" s="58"/>
      <c r="H73" s="58"/>
      <c r="I73" s="58"/>
      <c r="J73" s="58"/>
      <c r="K73" s="58"/>
      <c r="L73" s="58"/>
      <c r="M73" s="59"/>
      <c r="O73" s="6"/>
    </row>
    <row r="74" spans="1:33" ht="15" thickBot="1" x14ac:dyDescent="0.35">
      <c r="A74" s="181" t="s">
        <v>423</v>
      </c>
      <c r="B74" s="610">
        <f>+'Timereg. Navn 5'!$B$5</f>
        <v>0</v>
      </c>
      <c r="C74" s="611"/>
      <c r="D74" s="611"/>
      <c r="E74" s="611"/>
      <c r="F74" s="612"/>
      <c r="G74" s="60"/>
      <c r="H74" s="60"/>
      <c r="I74" s="268" t="s">
        <v>418</v>
      </c>
      <c r="J74" s="269"/>
      <c r="K74" s="269"/>
      <c r="L74" s="269"/>
      <c r="M74" s="61"/>
      <c r="O74" s="6"/>
      <c r="S74" s="389"/>
      <c r="T74" s="389"/>
      <c r="U74" s="389"/>
      <c r="V74" s="389"/>
      <c r="W74" s="389"/>
      <c r="X74" s="389"/>
      <c r="Y74" s="389"/>
      <c r="Z74" s="389"/>
    </row>
    <row r="75" spans="1:33" ht="15.6" thickTop="1" thickBot="1" x14ac:dyDescent="0.35">
      <c r="A75" s="102" t="s">
        <v>421</v>
      </c>
      <c r="B75" s="625">
        <f>+'Timereg. Navn 5'!$B$6</f>
        <v>0</v>
      </c>
      <c r="C75" s="626"/>
      <c r="D75" s="627"/>
      <c r="E75" s="60"/>
      <c r="F75" s="192" t="s">
        <v>380</v>
      </c>
      <c r="G75" s="393" t="s">
        <v>381</v>
      </c>
      <c r="H75" s="60"/>
      <c r="I75" s="270" t="s">
        <v>417</v>
      </c>
      <c r="J75" s="270"/>
      <c r="K75" s="271"/>
      <c r="L75" s="271"/>
      <c r="M75" s="61"/>
      <c r="O75" s="6"/>
      <c r="P75" s="389"/>
      <c r="Q75" s="389"/>
      <c r="R75" s="389"/>
      <c r="S75" s="389"/>
      <c r="T75" s="389"/>
      <c r="U75" s="389"/>
      <c r="V75" s="389"/>
      <c r="W75" s="389"/>
      <c r="X75" s="389"/>
      <c r="Y75" s="389"/>
      <c r="Z75" s="389"/>
    </row>
    <row r="76" spans="1:33" ht="15" thickTop="1" x14ac:dyDescent="0.3">
      <c r="A76" s="64"/>
      <c r="B76" s="62"/>
      <c r="C76" s="62"/>
      <c r="D76" s="62"/>
      <c r="E76" s="62"/>
      <c r="F76" s="62"/>
      <c r="G76" s="62"/>
      <c r="H76" s="62"/>
      <c r="I76" s="62"/>
      <c r="J76" s="62"/>
      <c r="K76" s="62"/>
      <c r="L76" s="62"/>
      <c r="M76" s="63"/>
      <c r="O76" s="6"/>
      <c r="P76" s="389"/>
      <c r="Q76" s="389"/>
      <c r="R76" s="389"/>
      <c r="S76" s="389"/>
      <c r="T76" s="389"/>
      <c r="U76" s="389"/>
      <c r="V76" s="389"/>
      <c r="W76" s="389"/>
      <c r="X76" s="389"/>
      <c r="Y76" s="389"/>
      <c r="Z76" s="389"/>
    </row>
    <row r="77" spans="1:33" ht="15" thickBot="1" x14ac:dyDescent="0.35">
      <c r="A77" s="57" t="s">
        <v>11</v>
      </c>
      <c r="B77" s="616">
        <f>+'Timereg. Navn 5'!$B$7</f>
        <v>0</v>
      </c>
      <c r="C77" s="617"/>
      <c r="D77" s="617"/>
      <c r="E77" s="617"/>
      <c r="F77" s="618"/>
      <c r="G77" s="7"/>
      <c r="H77" s="57" t="s">
        <v>313</v>
      </c>
      <c r="I77" s="394"/>
      <c r="J77" s="7"/>
      <c r="K77" s="5"/>
      <c r="L77" s="5"/>
      <c r="M77" s="5"/>
      <c r="O77" s="6"/>
      <c r="P77" s="389"/>
      <c r="Q77" s="389"/>
      <c r="R77" s="389"/>
      <c r="S77" s="389"/>
      <c r="T77" s="389"/>
      <c r="U77" s="389"/>
      <c r="V77" s="389"/>
      <c r="W77" s="389"/>
      <c r="X77" s="389"/>
      <c r="Y77" s="389"/>
      <c r="Z77" s="389"/>
    </row>
    <row r="78" spans="1:33" ht="44.4" customHeight="1" x14ac:dyDescent="0.3">
      <c r="A78" s="297" t="s">
        <v>413</v>
      </c>
      <c r="B78" s="628" t="str">
        <f>IF(+'Timereg. Navn 5'!$B$4=0,"Vælg 'Kommune' eller 'Naturstyrelsen' på fanen 'Timereg. Navn'",+'Timereg. Navn 5'!$B$4)</f>
        <v>Vælg 'Kommune' eller 'Naturstyrelsen' på fanen 'Timereg. Navn'</v>
      </c>
      <c r="C78" s="629"/>
      <c r="D78" s="286"/>
      <c r="E78" s="287"/>
      <c r="F78" s="172"/>
      <c r="G78" s="1"/>
      <c r="H78" s="1"/>
      <c r="I78" s="5"/>
      <c r="J78" s="1"/>
      <c r="K78" s="1"/>
      <c r="L78" s="1"/>
      <c r="M78" s="1"/>
      <c r="O78" s="6"/>
      <c r="Q78" s="9"/>
      <c r="R78" s="9"/>
      <c r="S78" s="9"/>
      <c r="T78" s="9"/>
      <c r="U78" s="9"/>
      <c r="V78" s="9"/>
      <c r="W78" s="9"/>
      <c r="X78" s="9"/>
    </row>
    <row r="79" spans="1:33" ht="15" thickBot="1" x14ac:dyDescent="0.35">
      <c r="A79" s="274"/>
      <c r="B79" s="623" t="s">
        <v>19</v>
      </c>
      <c r="C79" s="624"/>
      <c r="D79" s="244">
        <v>0.15</v>
      </c>
      <c r="E79" s="288">
        <f>0.15*N100</f>
        <v>0</v>
      </c>
      <c r="F79" s="207"/>
      <c r="G79" s="66"/>
      <c r="H79" s="66"/>
      <c r="I79" s="66"/>
      <c r="J79" s="66"/>
      <c r="K79" s="66"/>
      <c r="L79" s="66"/>
      <c r="M79" s="66"/>
      <c r="N79" s="95"/>
      <c r="O79" s="6"/>
      <c r="Q79" s="9"/>
      <c r="R79" s="9"/>
      <c r="S79" s="9"/>
      <c r="T79" s="9"/>
      <c r="U79" s="9"/>
      <c r="V79" s="9"/>
      <c r="W79" s="9"/>
      <c r="X79" s="9"/>
    </row>
    <row r="80" spans="1:33" ht="15" thickBot="1" x14ac:dyDescent="0.35">
      <c r="A80" s="78"/>
      <c r="B80" s="79" t="s">
        <v>35</v>
      </c>
      <c r="C80" s="79" t="s">
        <v>36</v>
      </c>
      <c r="D80" s="65" t="s">
        <v>37</v>
      </c>
      <c r="E80" s="242" t="s">
        <v>38</v>
      </c>
      <c r="F80" s="248" t="s">
        <v>240</v>
      </c>
      <c r="G80" s="243" t="s">
        <v>39</v>
      </c>
      <c r="H80" s="79" t="s">
        <v>40</v>
      </c>
      <c r="I80" s="79" t="s">
        <v>41</v>
      </c>
      <c r="J80" s="79" t="s">
        <v>241</v>
      </c>
      <c r="K80" s="79" t="s">
        <v>242</v>
      </c>
      <c r="L80" s="79" t="s">
        <v>243</v>
      </c>
      <c r="M80" s="79" t="s">
        <v>244</v>
      </c>
      <c r="O80" s="6"/>
      <c r="Q80" s="9"/>
      <c r="R80" s="9"/>
      <c r="S80" s="9"/>
      <c r="T80" s="9"/>
      <c r="U80" s="9"/>
      <c r="V80" s="9"/>
      <c r="W80" s="9"/>
      <c r="X80" s="9"/>
    </row>
    <row r="81" spans="1:33" x14ac:dyDescent="0.3">
      <c r="A81" s="182" t="s">
        <v>42</v>
      </c>
      <c r="B81" s="395">
        <v>0</v>
      </c>
      <c r="C81" s="395">
        <v>0</v>
      </c>
      <c r="D81" s="395">
        <v>0</v>
      </c>
      <c r="E81" s="395">
        <v>0</v>
      </c>
      <c r="F81" s="395">
        <v>0</v>
      </c>
      <c r="G81" s="395">
        <v>0</v>
      </c>
      <c r="H81" s="395">
        <v>0</v>
      </c>
      <c r="I81" s="395">
        <v>0</v>
      </c>
      <c r="J81" s="395">
        <v>0</v>
      </c>
      <c r="K81" s="395">
        <v>0</v>
      </c>
      <c r="L81" s="395">
        <v>0</v>
      </c>
      <c r="M81" s="395">
        <v>0</v>
      </c>
      <c r="O81" s="6"/>
      <c r="Q81" s="9"/>
      <c r="R81" s="9"/>
      <c r="S81" s="9"/>
      <c r="T81" s="9"/>
      <c r="U81" s="9"/>
      <c r="V81" s="9"/>
      <c r="W81" s="9"/>
      <c r="X81" s="9"/>
    </row>
    <row r="82" spans="1:33" ht="15" thickBot="1" x14ac:dyDescent="0.35">
      <c r="A82" s="274" t="s">
        <v>43</v>
      </c>
      <c r="B82" s="396">
        <v>0</v>
      </c>
      <c r="C82" s="396">
        <v>0</v>
      </c>
      <c r="D82" s="396">
        <v>0</v>
      </c>
      <c r="E82" s="396">
        <v>0</v>
      </c>
      <c r="F82" s="396">
        <v>0</v>
      </c>
      <c r="G82" s="396">
        <v>0</v>
      </c>
      <c r="H82" s="396">
        <v>0</v>
      </c>
      <c r="I82" s="396">
        <v>0</v>
      </c>
      <c r="J82" s="396">
        <v>0</v>
      </c>
      <c r="K82" s="396">
        <v>0</v>
      </c>
      <c r="L82" s="396">
        <v>0</v>
      </c>
      <c r="M82" s="396">
        <v>0</v>
      </c>
      <c r="O82" s="6"/>
      <c r="Q82" s="9"/>
      <c r="R82" s="9"/>
      <c r="S82" s="9"/>
      <c r="T82" s="9"/>
      <c r="U82" s="9"/>
      <c r="V82" s="9"/>
      <c r="W82" s="9"/>
      <c r="X82" s="9"/>
    </row>
    <row r="83" spans="1:33" x14ac:dyDescent="0.3">
      <c r="A83" s="272" t="s">
        <v>44</v>
      </c>
      <c r="B83" s="273">
        <f t="shared" ref="B83:M83" si="18">SUM(B81:B82)</f>
        <v>0</v>
      </c>
      <c r="C83" s="273">
        <f t="shared" si="18"/>
        <v>0</v>
      </c>
      <c r="D83" s="273">
        <f t="shared" si="18"/>
        <v>0</v>
      </c>
      <c r="E83" s="273">
        <f t="shared" si="18"/>
        <v>0</v>
      </c>
      <c r="F83" s="273">
        <f t="shared" si="18"/>
        <v>0</v>
      </c>
      <c r="G83" s="273">
        <f t="shared" si="18"/>
        <v>0</v>
      </c>
      <c r="H83" s="273">
        <f t="shared" si="18"/>
        <v>0</v>
      </c>
      <c r="I83" s="273">
        <f t="shared" si="18"/>
        <v>0</v>
      </c>
      <c r="J83" s="273">
        <f t="shared" si="18"/>
        <v>0</v>
      </c>
      <c r="K83" s="273">
        <f t="shared" si="18"/>
        <v>0</v>
      </c>
      <c r="L83" s="273">
        <f t="shared" si="18"/>
        <v>0</v>
      </c>
      <c r="M83" s="273">
        <f t="shared" si="18"/>
        <v>0</v>
      </c>
      <c r="O83" s="6"/>
      <c r="Q83" s="9"/>
      <c r="R83" s="9"/>
      <c r="S83" s="9"/>
      <c r="T83" s="9"/>
      <c r="U83" s="9"/>
      <c r="V83" s="9"/>
      <c r="W83" s="9"/>
      <c r="X83" s="9"/>
    </row>
    <row r="84" spans="1:33" x14ac:dyDescent="0.3">
      <c r="A84" s="251"/>
      <c r="B84" s="252"/>
      <c r="C84" s="252"/>
      <c r="D84" s="252"/>
      <c r="E84" s="252"/>
      <c r="F84" s="252"/>
      <c r="G84" s="252"/>
      <c r="H84" s="252"/>
      <c r="I84" s="252"/>
      <c r="J84" s="252"/>
      <c r="K84" s="252"/>
      <c r="L84" s="252"/>
      <c r="M84" s="252"/>
      <c r="O84" s="6"/>
    </row>
    <row r="85" spans="1:33" ht="43.2" x14ac:dyDescent="0.3">
      <c r="A85" s="194" t="s">
        <v>45</v>
      </c>
      <c r="B85" s="298" t="str">
        <f>IF('Timereg. Navn 5'!$B$4="","Celle B78 skal være udfyldt",IF(AND($B$6="Kommune",B83&gt;0),B83*1.95/100,IF(AND($B$6="Naturstyrelsen",B83&gt;0),B83*1.5/100,"0,00")))</f>
        <v>Celle B78 skal være udfyldt</v>
      </c>
      <c r="C85" s="298" t="str">
        <f>IF('Timereg. Navn 5'!$B$4="","Celle B78 skal være udfyldt",IF(AND($B$6="Kommune",C83&gt;0),C83*1.95/100,IF(AND($B$6="Naturstyrelsen",C83&gt;0),C83*1.5/100,"0,00")))</f>
        <v>Celle B78 skal være udfyldt</v>
      </c>
      <c r="D85" s="298" t="str">
        <f>IF('Timereg. Navn 5'!$B$4="","Celle B78 skal være udfyldt",IF(AND($B$6="Kommune",D83&gt;0),D83*1.95/100,IF(AND($B$6="Naturstyrelsen",D83&gt;0),D83*1.5/100,"0,00")))</f>
        <v>Celle B78 skal være udfyldt</v>
      </c>
      <c r="E85" s="298" t="str">
        <f>IF('Timereg. Navn 5'!$B$4="","Celle B78 skal være udfyldt",IF(AND($B$6="Kommune",E83&gt;0),E83*1.95/100,IF(AND($B$6="Naturstyrelsen",E83&gt;0),E83*1.5/100,"0,00")))</f>
        <v>Celle B78 skal være udfyldt</v>
      </c>
      <c r="F85" s="298" t="str">
        <f>IF('Timereg. Navn 5'!$B$4="","Celle B78 skal være udfyldt",IF(AND($B$6="Kommune",F83&gt;0),F83*1.95/100,IF(AND($B$6="Naturstyrelsen",F83&gt;0),F83*1.5/100,"0,00")))</f>
        <v>Celle B78 skal være udfyldt</v>
      </c>
      <c r="G85" s="298" t="str">
        <f>IF('Timereg. Navn 5'!$B$4="","Celle B78 skal være udfyldt",IF(AND($B$6="Kommune",G83&gt;0),G83*1.95/100,IF(AND($B$6="Naturstyrelsen",G83&gt;0),G83*1.5/100,"0,00")))</f>
        <v>Celle B78 skal være udfyldt</v>
      </c>
      <c r="H85" s="298" t="str">
        <f>IF('Timereg. Navn 5'!$B$4="","Celle B78 skal være udfyldt",IF(AND($B$6="Kommune",H83&gt;0),H83*1.95/100,IF(AND($B$6="Naturstyrelsen",H83&gt;0),H83*1.5/100,"0,00")))</f>
        <v>Celle B78 skal være udfyldt</v>
      </c>
      <c r="I85" s="298" t="str">
        <f>IF('Timereg. Navn 5'!$B$4="","Celle B78 skal være udfyldt",IF(AND($B$6="Kommune",I83&gt;0),I83*1.95/100,IF(AND($B$6="Naturstyrelsen",I83&gt;0),I83*1.5/100,"0,00")))</f>
        <v>Celle B78 skal være udfyldt</v>
      </c>
      <c r="J85" s="298" t="str">
        <f>IF('Timereg. Navn 5'!$B$4="","Celle B78 skal være udfyldt",IF(AND($B$6="Kommune",J83&gt;0),J83*1.95/100,IF(AND($B$6="Naturstyrelsen",J83&gt;0),J83*1.5/100,"0,00")))</f>
        <v>Celle B78 skal være udfyldt</v>
      </c>
      <c r="K85" s="298" t="str">
        <f>IF('Timereg. Navn 5'!$B$4="","Celle B78 skal være udfyldt",IF(AND($B$6="Kommune",K83&gt;0),K83*1.95/100,IF(AND($B$6="Naturstyrelsen",K83&gt;0),K83*1.5/100,"0,00")))</f>
        <v>Celle B78 skal være udfyldt</v>
      </c>
      <c r="L85" s="298" t="str">
        <f>IF('Timereg. Navn 5'!$B$4="","Celle B78 skal være udfyldt",IF(AND($B$6="Kommune",L83&gt;0),L83*1.95/100,IF(AND($B$6="Naturstyrelsen",L83&gt;0),L83*1.5/100,"0,00")))</f>
        <v>Celle B78 skal være udfyldt</v>
      </c>
      <c r="M85" s="298" t="str">
        <f>IF('Timereg. Navn 5'!$B$4="","Celle B78 skal være udfyldt",IF(AND($B$6="Kommune",M83&gt;0),M83*1.95/100,IF(AND($B$6="Naturstyrelsen",M83&gt;0),M83*1.5/100,"0,00")))</f>
        <v>Celle B78 skal være udfyldt</v>
      </c>
      <c r="O85" s="6"/>
    </row>
    <row r="86" spans="1:33" x14ac:dyDescent="0.3">
      <c r="A86" s="251"/>
      <c r="B86" s="252"/>
      <c r="C86" s="252"/>
      <c r="D86" s="252"/>
      <c r="E86" s="252"/>
      <c r="F86" s="252"/>
      <c r="G86" s="252"/>
      <c r="H86" s="252"/>
      <c r="I86" s="252"/>
      <c r="J86" s="252"/>
      <c r="K86" s="252"/>
      <c r="L86" s="252"/>
      <c r="M86" s="252"/>
      <c r="O86" s="6"/>
    </row>
    <row r="87" spans="1:33" x14ac:dyDescent="0.3">
      <c r="A87" s="102" t="s">
        <v>46</v>
      </c>
      <c r="B87" s="397">
        <v>0</v>
      </c>
      <c r="C87" s="397">
        <v>0</v>
      </c>
      <c r="D87" s="397">
        <v>0</v>
      </c>
      <c r="E87" s="397">
        <v>0</v>
      </c>
      <c r="F87" s="397">
        <v>0</v>
      </c>
      <c r="G87" s="397">
        <v>0</v>
      </c>
      <c r="H87" s="397">
        <v>0</v>
      </c>
      <c r="I87" s="397">
        <v>0</v>
      </c>
      <c r="J87" s="397">
        <v>0</v>
      </c>
      <c r="K87" s="397">
        <v>0</v>
      </c>
      <c r="L87" s="397">
        <v>0</v>
      </c>
      <c r="M87" s="397">
        <v>0</v>
      </c>
      <c r="N87" s="10"/>
      <c r="O87" s="6"/>
    </row>
    <row r="88" spans="1:33" x14ac:dyDescent="0.3">
      <c r="A88" s="102" t="s">
        <v>47</v>
      </c>
      <c r="B88" s="397">
        <v>0</v>
      </c>
      <c r="C88" s="397">
        <v>0</v>
      </c>
      <c r="D88" s="397">
        <v>0</v>
      </c>
      <c r="E88" s="397">
        <v>0</v>
      </c>
      <c r="F88" s="397">
        <v>0</v>
      </c>
      <c r="G88" s="397">
        <v>0</v>
      </c>
      <c r="H88" s="397">
        <v>0</v>
      </c>
      <c r="I88" s="397">
        <v>0</v>
      </c>
      <c r="J88" s="397">
        <v>0</v>
      </c>
      <c r="K88" s="397">
        <v>0</v>
      </c>
      <c r="L88" s="397">
        <v>0</v>
      </c>
      <c r="M88" s="397">
        <v>0</v>
      </c>
      <c r="O88" s="179"/>
    </row>
    <row r="89" spans="1:33" ht="15" thickBot="1" x14ac:dyDescent="0.35">
      <c r="A89" s="275"/>
      <c r="B89" s="276"/>
      <c r="C89" s="276"/>
      <c r="D89" s="276"/>
      <c r="E89" s="276"/>
      <c r="F89" s="276"/>
      <c r="G89" s="276"/>
      <c r="H89" s="276"/>
      <c r="I89" s="276"/>
      <c r="J89" s="276"/>
      <c r="K89" s="276"/>
      <c r="L89" s="276"/>
      <c r="M89" s="276"/>
      <c r="O89" s="173"/>
    </row>
    <row r="90" spans="1:33" x14ac:dyDescent="0.3">
      <c r="A90" s="272" t="s">
        <v>48</v>
      </c>
      <c r="B90" s="273">
        <f>SUM(B83:B88)</f>
        <v>0</v>
      </c>
      <c r="C90" s="273">
        <f t="shared" ref="C90:M90" si="19">SUM(C83:C88)</f>
        <v>0</v>
      </c>
      <c r="D90" s="273">
        <f t="shared" si="19"/>
        <v>0</v>
      </c>
      <c r="E90" s="273">
        <f t="shared" si="19"/>
        <v>0</v>
      </c>
      <c r="F90" s="273">
        <f t="shared" si="19"/>
        <v>0</v>
      </c>
      <c r="G90" s="273">
        <f t="shared" si="19"/>
        <v>0</v>
      </c>
      <c r="H90" s="273">
        <f t="shared" si="19"/>
        <v>0</v>
      </c>
      <c r="I90" s="273">
        <f t="shared" si="19"/>
        <v>0</v>
      </c>
      <c r="J90" s="273">
        <f t="shared" si="19"/>
        <v>0</v>
      </c>
      <c r="K90" s="273">
        <f t="shared" si="19"/>
        <v>0</v>
      </c>
      <c r="L90" s="273">
        <f t="shared" si="19"/>
        <v>0</v>
      </c>
      <c r="M90" s="273">
        <f t="shared" si="19"/>
        <v>0</v>
      </c>
      <c r="O90" s="173"/>
    </row>
    <row r="91" spans="1:33" x14ac:dyDescent="0.3">
      <c r="A91" s="251"/>
      <c r="B91" s="252"/>
      <c r="C91" s="252"/>
      <c r="D91" s="252"/>
      <c r="E91" s="252"/>
      <c r="F91" s="252"/>
      <c r="G91" s="252"/>
      <c r="H91" s="252"/>
      <c r="I91" s="252"/>
      <c r="J91" s="261"/>
      <c r="K91" s="252"/>
      <c r="L91" s="252"/>
      <c r="M91" s="252"/>
      <c r="O91" s="171"/>
    </row>
    <row r="92" spans="1:33" ht="43.2" x14ac:dyDescent="0.3">
      <c r="A92" s="290" t="s">
        <v>308</v>
      </c>
      <c r="B92" s="294" t="str">
        <f>IFERROR(VLOOKUP(CONCATENATE($I$77,B80),'Samleark timer'!$E:$J,6,0),"Indtast årstal i celle I77")</f>
        <v>Indtast årstal i celle I77</v>
      </c>
      <c r="C92" s="294" t="str">
        <f>IFERROR(VLOOKUP(CONCATENATE($I$77,C80),'Samleark timer'!$E:$J,6,0),"Indtast årstal i celle I77")</f>
        <v>Indtast årstal i celle I77</v>
      </c>
      <c r="D92" s="294" t="str">
        <f>IFERROR(VLOOKUP(CONCATENATE($I$77,D80),'Samleark timer'!$E:$J,6,0),"Indtast årstal i celle I77")</f>
        <v>Indtast årstal i celle I77</v>
      </c>
      <c r="E92" s="294" t="str">
        <f>IFERROR(VLOOKUP(CONCATENATE($I$77,E80),'Samleark timer'!$E:$J,6,0),"Indtast årstal i celle I77")</f>
        <v>Indtast årstal i celle I77</v>
      </c>
      <c r="F92" s="294" t="str">
        <f>IFERROR(VLOOKUP(CONCATENATE($I$77,F80),'Samleark timer'!$E:$J,6,0),"Indtast årstal i celle I77")</f>
        <v>Indtast årstal i celle I77</v>
      </c>
      <c r="G92" s="294" t="str">
        <f>IFERROR(VLOOKUP(CONCATENATE($I$77,G80),'Samleark timer'!$E:$J,6,0),"Indtast årstal i celle I77")</f>
        <v>Indtast årstal i celle I77</v>
      </c>
      <c r="H92" s="294" t="str">
        <f>IFERROR(VLOOKUP(CONCATENATE($I$77,H80),'Samleark timer'!$E:$J,6,0),"Indtast årstal i celle I77")</f>
        <v>Indtast årstal i celle I77</v>
      </c>
      <c r="I92" s="294" t="str">
        <f>IFERROR(VLOOKUP(CONCATENATE($I$77,I80),'Samleark timer'!$E:$J,6,0),"Indtast årstal i celle I77")</f>
        <v>Indtast årstal i celle I77</v>
      </c>
      <c r="J92" s="294" t="str">
        <f>IFERROR(VLOOKUP(CONCATENATE($I$77,J80),'Samleark timer'!$E:$J,6,0),"Indtast årstal i celle I77")</f>
        <v>Indtast årstal i celle I77</v>
      </c>
      <c r="K92" s="294" t="str">
        <f>IFERROR(VLOOKUP(CONCATENATE($I$77,K80),'Samleark timer'!$E:$J,6,0),"Indtast årstal i celle I77")</f>
        <v>Indtast årstal i celle I77</v>
      </c>
      <c r="L92" s="294" t="str">
        <f>IFERROR(VLOOKUP(CONCATENATE($I$77,L80),'Samleark timer'!$E:$J,6,0),"Indtast årstal i celle I77")</f>
        <v>Indtast årstal i celle I77</v>
      </c>
      <c r="M92" s="294" t="str">
        <f>IFERROR(VLOOKUP(CONCATENATE($I$77,M80),'Samleark timer'!$E:$J,6,0),"Indtast årstal i celle I77")</f>
        <v>Indtast årstal i celle I77</v>
      </c>
      <c r="O92" s="6"/>
    </row>
    <row r="93" spans="1:33" x14ac:dyDescent="0.3">
      <c r="A93" s="194" t="s">
        <v>318</v>
      </c>
      <c r="B93" s="289">
        <f>IFERROR(SUM(B90*12/B92),0)</f>
        <v>0</v>
      </c>
      <c r="C93" s="289">
        <f t="shared" ref="C93:M93" si="20">IFERROR(SUM(C90*12/C92),0)</f>
        <v>0</v>
      </c>
      <c r="D93" s="289">
        <f t="shared" si="20"/>
        <v>0</v>
      </c>
      <c r="E93" s="289">
        <f t="shared" si="20"/>
        <v>0</v>
      </c>
      <c r="F93" s="289">
        <f t="shared" si="20"/>
        <v>0</v>
      </c>
      <c r="G93" s="289">
        <f t="shared" si="20"/>
        <v>0</v>
      </c>
      <c r="H93" s="289">
        <f t="shared" si="20"/>
        <v>0</v>
      </c>
      <c r="I93" s="289">
        <f t="shared" si="20"/>
        <v>0</v>
      </c>
      <c r="J93" s="289">
        <f t="shared" si="20"/>
        <v>0</v>
      </c>
      <c r="K93" s="289">
        <f t="shared" si="20"/>
        <v>0</v>
      </c>
      <c r="L93" s="289">
        <f t="shared" si="20"/>
        <v>0</v>
      </c>
      <c r="M93" s="289">
        <f t="shared" si="20"/>
        <v>0</v>
      </c>
      <c r="O93" s="6"/>
    </row>
    <row r="94" spans="1:33" ht="15" thickBot="1" x14ac:dyDescent="0.35">
      <c r="A94" s="182" t="s">
        <v>317</v>
      </c>
      <c r="B94" s="398">
        <v>0</v>
      </c>
      <c r="C94" s="398">
        <v>0</v>
      </c>
      <c r="D94" s="398">
        <v>0</v>
      </c>
      <c r="E94" s="398">
        <v>0</v>
      </c>
      <c r="F94" s="398">
        <v>0</v>
      </c>
      <c r="G94" s="398">
        <v>0</v>
      </c>
      <c r="H94" s="398">
        <v>0</v>
      </c>
      <c r="I94" s="398">
        <v>0</v>
      </c>
      <c r="J94" s="398">
        <v>0</v>
      </c>
      <c r="K94" s="398">
        <v>0</v>
      </c>
      <c r="L94" s="398">
        <v>0</v>
      </c>
      <c r="M94" s="398">
        <v>0</v>
      </c>
      <c r="N94" s="186"/>
      <c r="O94" s="6"/>
      <c r="T94" s="204"/>
      <c r="X94" s="389"/>
      <c r="Y94" s="389"/>
      <c r="Z94" s="389"/>
    </row>
    <row r="95" spans="1:33" ht="15" thickBot="1" x14ac:dyDescent="0.35">
      <c r="A95" s="262"/>
      <c r="B95" s="263"/>
      <c r="C95" s="252"/>
      <c r="D95" s="252"/>
      <c r="E95" s="252"/>
      <c r="F95" s="252"/>
      <c r="G95" s="252"/>
      <c r="H95" s="252"/>
      <c r="I95" s="252"/>
      <c r="J95" s="252"/>
      <c r="K95" s="252"/>
      <c r="L95" s="252"/>
      <c r="M95" s="264"/>
      <c r="N95" s="253" t="s">
        <v>51</v>
      </c>
      <c r="O95" s="6"/>
      <c r="P95" s="621" t="s">
        <v>401</v>
      </c>
      <c r="Q95" s="622"/>
      <c r="R95" s="622"/>
      <c r="S95" s="215">
        <f>$I$77</f>
        <v>0</v>
      </c>
      <c r="T95" s="392"/>
      <c r="U95" s="392"/>
      <c r="V95" s="392"/>
      <c r="W95" s="392"/>
      <c r="X95" s="392"/>
      <c r="Y95" s="392"/>
      <c r="Z95" s="392"/>
      <c r="AA95" s="392"/>
      <c r="AB95" s="392"/>
      <c r="AC95" s="392"/>
      <c r="AD95" s="392"/>
      <c r="AE95" s="392"/>
      <c r="AF95" s="392"/>
      <c r="AG95" s="392"/>
    </row>
    <row r="96" spans="1:33" ht="43.2" x14ac:dyDescent="0.3">
      <c r="A96" s="183" t="s">
        <v>319</v>
      </c>
      <c r="B96" s="295" t="str">
        <f>IFERROR(VLOOKUP(CONCATENATE($I$77,B80),'Samleark timer'!$E:$F,2,0),"Indtast årstal i celle I77")</f>
        <v>Indtast årstal i celle I77</v>
      </c>
      <c r="C96" s="295" t="str">
        <f>IFERROR(VLOOKUP(CONCATENATE($I$77,C80),'Samleark timer'!$E:$F,2,0),"Indtast årstal i celle I77")</f>
        <v>Indtast årstal i celle I77</v>
      </c>
      <c r="D96" s="295" t="str">
        <f>IFERROR(VLOOKUP(CONCATENATE($I$77,D80),'Samleark timer'!$E:$F,2,0),"Indtast årstal i celle I77")</f>
        <v>Indtast årstal i celle I77</v>
      </c>
      <c r="E96" s="295" t="str">
        <f>IFERROR(VLOOKUP(CONCATENATE($I$77,E80),'Samleark timer'!$E:$F,2,0),"Indtast årstal i celle I77")</f>
        <v>Indtast årstal i celle I77</v>
      </c>
      <c r="F96" s="295" t="str">
        <f>IFERROR(VLOOKUP(CONCATENATE($I$77,F80),'Samleark timer'!$E:$F,2,0),"Indtast årstal i celle I77")</f>
        <v>Indtast årstal i celle I77</v>
      </c>
      <c r="G96" s="295" t="str">
        <f>IFERROR(VLOOKUP(CONCATENATE($I$77,G80),'Samleark timer'!$E:$F,2,0),"Indtast årstal i celle I77")</f>
        <v>Indtast årstal i celle I77</v>
      </c>
      <c r="H96" s="295" t="str">
        <f>IFERROR(VLOOKUP(CONCATENATE($I$77,H80),'Samleark timer'!$E:$F,2,0),"Indtast årstal i celle I77")</f>
        <v>Indtast årstal i celle I77</v>
      </c>
      <c r="I96" s="295" t="str">
        <f>IFERROR(VLOOKUP(CONCATENATE($I$77,I80),'Samleark timer'!$E:$F,2,0),"Indtast årstal i celle I77")</f>
        <v>Indtast årstal i celle I77</v>
      </c>
      <c r="J96" s="295" t="str">
        <f>IFERROR(VLOOKUP(CONCATENATE($I$77,J80),'Samleark timer'!$E:$F,2,0),"Indtast årstal i celle I77")</f>
        <v>Indtast årstal i celle I77</v>
      </c>
      <c r="K96" s="295" t="str">
        <f>IFERROR(VLOOKUP(CONCATENATE($I$77,K80),'Samleark timer'!$E:$F,2,0),"Indtast årstal i celle I77")</f>
        <v>Indtast årstal i celle I77</v>
      </c>
      <c r="L96" s="295" t="str">
        <f>IFERROR(VLOOKUP(CONCATENATE($I$77,L80),'Samleark timer'!$E:$F,2,0),"Indtast årstal i celle I77")</f>
        <v>Indtast årstal i celle I77</v>
      </c>
      <c r="M96" s="295" t="str">
        <f>IFERROR(VLOOKUP(CONCATENATE($I$77,M80),'Samleark timer'!$E:$F,2,0),"Indtast årstal i celle I77")</f>
        <v>Indtast årstal i celle I77</v>
      </c>
      <c r="N96" s="254">
        <f>SUM(B96:M96)</f>
        <v>0</v>
      </c>
      <c r="O96" s="6"/>
      <c r="P96" s="589"/>
      <c r="Q96" s="589"/>
      <c r="R96" s="589"/>
      <c r="S96" s="589"/>
      <c r="T96" s="589"/>
      <c r="U96" s="589"/>
      <c r="V96" s="589"/>
      <c r="W96" s="589"/>
      <c r="X96" s="589"/>
      <c r="Y96" s="589"/>
      <c r="Z96" s="589"/>
      <c r="AA96" s="589"/>
      <c r="AB96" s="589"/>
      <c r="AC96" s="589"/>
      <c r="AD96" s="589"/>
      <c r="AE96" s="589"/>
      <c r="AF96" s="589"/>
      <c r="AG96" s="589"/>
    </row>
    <row r="97" spans="1:33" s="11" customFormat="1" ht="15" thickBot="1" x14ac:dyDescent="0.35">
      <c r="A97" s="183" t="s">
        <v>323</v>
      </c>
      <c r="B97" s="399">
        <v>0</v>
      </c>
      <c r="C97" s="399">
        <v>0</v>
      </c>
      <c r="D97" s="399">
        <v>0</v>
      </c>
      <c r="E97" s="399">
        <v>0</v>
      </c>
      <c r="F97" s="399">
        <v>0</v>
      </c>
      <c r="G97" s="399">
        <v>0</v>
      </c>
      <c r="H97" s="399">
        <v>0</v>
      </c>
      <c r="I97" s="399">
        <v>0</v>
      </c>
      <c r="J97" s="399">
        <v>0</v>
      </c>
      <c r="K97" s="399">
        <v>0</v>
      </c>
      <c r="L97" s="399">
        <v>0</v>
      </c>
      <c r="M97" s="399">
        <v>0</v>
      </c>
      <c r="N97" s="255">
        <f>SUM(B97:M97)</f>
        <v>0</v>
      </c>
      <c r="O97" s="6"/>
      <c r="P97" s="589"/>
      <c r="Q97" s="589"/>
      <c r="R97" s="589"/>
      <c r="S97" s="589"/>
      <c r="T97" s="589"/>
      <c r="U97" s="589"/>
      <c r="V97" s="589"/>
      <c r="W97" s="589"/>
      <c r="X97" s="589"/>
      <c r="Y97" s="589"/>
      <c r="Z97" s="589"/>
      <c r="AA97" s="589"/>
      <c r="AB97" s="589"/>
      <c r="AC97" s="589"/>
      <c r="AD97" s="589"/>
      <c r="AE97" s="589"/>
      <c r="AF97" s="589"/>
      <c r="AG97" s="589"/>
    </row>
    <row r="98" spans="1:33" ht="15" thickBot="1" x14ac:dyDescent="0.35">
      <c r="A98" s="265"/>
      <c r="B98" s="266"/>
      <c r="C98" s="266"/>
      <c r="D98" s="266"/>
      <c r="E98" s="266"/>
      <c r="F98" s="266"/>
      <c r="G98" s="266"/>
      <c r="H98" s="266"/>
      <c r="I98" s="266"/>
      <c r="J98" s="266"/>
      <c r="K98" s="266"/>
      <c r="L98" s="266"/>
      <c r="M98" s="267"/>
      <c r="N98" s="257"/>
      <c r="O98" s="6"/>
      <c r="P98" s="589"/>
      <c r="Q98" s="589"/>
      <c r="R98" s="589"/>
      <c r="S98" s="589"/>
      <c r="T98" s="589"/>
      <c r="U98" s="589"/>
      <c r="V98" s="589"/>
      <c r="W98" s="589"/>
      <c r="X98" s="589"/>
      <c r="Y98" s="589"/>
      <c r="Z98" s="589"/>
      <c r="AA98" s="589"/>
      <c r="AB98" s="589"/>
      <c r="AC98" s="589"/>
      <c r="AD98" s="589"/>
      <c r="AE98" s="589"/>
      <c r="AF98" s="589"/>
      <c r="AG98" s="589"/>
    </row>
    <row r="99" spans="1:33" ht="43.2" x14ac:dyDescent="0.3">
      <c r="A99" s="184" t="s">
        <v>404</v>
      </c>
      <c r="B99" s="296" t="str">
        <f>IFERROR(+B93*B96,"Indtast årstal i celle I77")</f>
        <v>Indtast årstal i celle I77</v>
      </c>
      <c r="C99" s="296" t="str">
        <f t="shared" ref="C99:M99" si="21">IFERROR(+C93*C96,"Indtast årstal i celle I77")</f>
        <v>Indtast årstal i celle I77</v>
      </c>
      <c r="D99" s="296" t="str">
        <f t="shared" si="21"/>
        <v>Indtast årstal i celle I77</v>
      </c>
      <c r="E99" s="296" t="str">
        <f t="shared" si="21"/>
        <v>Indtast årstal i celle I77</v>
      </c>
      <c r="F99" s="296" t="str">
        <f t="shared" si="21"/>
        <v>Indtast årstal i celle I77</v>
      </c>
      <c r="G99" s="296" t="str">
        <f t="shared" si="21"/>
        <v>Indtast årstal i celle I77</v>
      </c>
      <c r="H99" s="296" t="str">
        <f t="shared" si="21"/>
        <v>Indtast årstal i celle I77</v>
      </c>
      <c r="I99" s="296" t="str">
        <f t="shared" si="21"/>
        <v>Indtast årstal i celle I77</v>
      </c>
      <c r="J99" s="296" t="str">
        <f t="shared" si="21"/>
        <v>Indtast årstal i celle I77</v>
      </c>
      <c r="K99" s="296" t="str">
        <f t="shared" si="21"/>
        <v>Indtast årstal i celle I77</v>
      </c>
      <c r="L99" s="296" t="str">
        <f t="shared" si="21"/>
        <v>Indtast årstal i celle I77</v>
      </c>
      <c r="M99" s="296" t="str">
        <f t="shared" si="21"/>
        <v>Indtast årstal i celle I77</v>
      </c>
      <c r="N99" s="258">
        <f>SUM(B99:M99)</f>
        <v>0</v>
      </c>
      <c r="O99" s="6"/>
      <c r="P99" s="589"/>
      <c r="Q99" s="589"/>
      <c r="R99" s="589"/>
      <c r="S99" s="589"/>
      <c r="T99" s="589"/>
      <c r="U99" s="589"/>
      <c r="V99" s="589"/>
      <c r="W99" s="589"/>
      <c r="X99" s="589"/>
      <c r="Y99" s="589"/>
      <c r="Z99" s="589"/>
      <c r="AA99" s="589"/>
      <c r="AB99" s="589"/>
      <c r="AC99" s="589"/>
      <c r="AD99" s="589"/>
      <c r="AE99" s="589"/>
      <c r="AF99" s="589"/>
      <c r="AG99" s="589"/>
    </row>
    <row r="100" spans="1:33" ht="15" thickBot="1" x14ac:dyDescent="0.35">
      <c r="A100" s="184" t="s">
        <v>325</v>
      </c>
      <c r="B100" s="193">
        <f>IF(OR(B93&gt;B94),(B94*B97),(B93*B97))</f>
        <v>0</v>
      </c>
      <c r="C100" s="193">
        <f t="shared" ref="C100:M100" si="22">IF(OR(C93&gt;C94),(C94*C97),(C93*C97))</f>
        <v>0</v>
      </c>
      <c r="D100" s="193">
        <f t="shared" si="22"/>
        <v>0</v>
      </c>
      <c r="E100" s="193">
        <f t="shared" si="22"/>
        <v>0</v>
      </c>
      <c r="F100" s="193">
        <f t="shared" si="22"/>
        <v>0</v>
      </c>
      <c r="G100" s="193">
        <f t="shared" si="22"/>
        <v>0</v>
      </c>
      <c r="H100" s="193">
        <f t="shared" si="22"/>
        <v>0</v>
      </c>
      <c r="I100" s="193">
        <f t="shared" si="22"/>
        <v>0</v>
      </c>
      <c r="J100" s="193">
        <f t="shared" si="22"/>
        <v>0</v>
      </c>
      <c r="K100" s="193">
        <f t="shared" si="22"/>
        <v>0</v>
      </c>
      <c r="L100" s="193">
        <f t="shared" si="22"/>
        <v>0</v>
      </c>
      <c r="M100" s="256">
        <f t="shared" si="22"/>
        <v>0</v>
      </c>
      <c r="N100" s="255">
        <f>SUM(B100:M100)</f>
        <v>0</v>
      </c>
      <c r="O100" s="6"/>
      <c r="P100" s="589"/>
      <c r="Q100" s="589"/>
      <c r="R100" s="589"/>
      <c r="S100" s="589"/>
      <c r="T100" s="589"/>
      <c r="U100" s="589"/>
      <c r="V100" s="589"/>
      <c r="W100" s="589"/>
      <c r="X100" s="589"/>
      <c r="Y100" s="589"/>
      <c r="Z100" s="589"/>
      <c r="AA100" s="589"/>
      <c r="AB100" s="589"/>
      <c r="AC100" s="589"/>
      <c r="AD100" s="589"/>
      <c r="AE100" s="589"/>
      <c r="AF100" s="589"/>
      <c r="AG100" s="589"/>
    </row>
    <row r="101" spans="1:33" x14ac:dyDescent="0.3">
      <c r="A101" s="195"/>
      <c r="B101" s="278"/>
      <c r="C101" s="278"/>
      <c r="D101" s="278"/>
      <c r="E101" s="278"/>
      <c r="F101" s="278"/>
      <c r="G101" s="196"/>
      <c r="H101" s="196"/>
      <c r="I101" s="196"/>
      <c r="J101" s="196"/>
      <c r="K101" s="196"/>
      <c r="L101" s="196"/>
      <c r="M101" s="197"/>
      <c r="N101" s="191"/>
      <c r="O101" s="6"/>
      <c r="T101" s="204"/>
      <c r="X101" s="389"/>
      <c r="Y101" s="389"/>
      <c r="Z101" s="389"/>
    </row>
    <row r="102" spans="1:33" ht="15" hidden="1" thickBot="1" x14ac:dyDescent="0.35">
      <c r="A102" s="198" t="s">
        <v>320</v>
      </c>
      <c r="B102" s="199"/>
      <c r="C102" s="199"/>
      <c r="D102" s="199"/>
      <c r="E102" s="199"/>
      <c r="F102" s="199"/>
      <c r="G102" s="199"/>
      <c r="H102" s="199"/>
      <c r="I102" s="199"/>
      <c r="J102" s="199"/>
      <c r="K102" s="199"/>
      <c r="L102" s="199"/>
      <c r="M102" s="199"/>
      <c r="N102" s="253" t="s">
        <v>52</v>
      </c>
      <c r="O102" s="6"/>
      <c r="P102" s="621" t="s">
        <v>402</v>
      </c>
      <c r="Q102" s="622"/>
      <c r="R102" s="622"/>
      <c r="S102" s="215">
        <f>$I$77</f>
        <v>0</v>
      </c>
      <c r="T102" s="388"/>
      <c r="U102" s="388"/>
      <c r="V102" s="388"/>
      <c r="W102" s="388"/>
      <c r="X102" s="388"/>
      <c r="Y102" s="388"/>
      <c r="Z102" s="388"/>
      <c r="AA102" s="388"/>
    </row>
    <row r="103" spans="1:33" hidden="1" x14ac:dyDescent="0.3">
      <c r="A103" s="175" t="s">
        <v>321</v>
      </c>
      <c r="B103" s="400">
        <f t="shared" ref="B103:M103" si="23">IF(OR(B93&gt;B94),(B94),(B93))</f>
        <v>0</v>
      </c>
      <c r="C103" s="400">
        <f t="shared" si="23"/>
        <v>0</v>
      </c>
      <c r="D103" s="400">
        <f t="shared" si="23"/>
        <v>0</v>
      </c>
      <c r="E103" s="400">
        <f t="shared" si="23"/>
        <v>0</v>
      </c>
      <c r="F103" s="400">
        <f t="shared" si="23"/>
        <v>0</v>
      </c>
      <c r="G103" s="400">
        <f t="shared" si="23"/>
        <v>0</v>
      </c>
      <c r="H103" s="400">
        <f t="shared" si="23"/>
        <v>0</v>
      </c>
      <c r="I103" s="400">
        <f t="shared" si="23"/>
        <v>0</v>
      </c>
      <c r="J103" s="400">
        <f t="shared" si="23"/>
        <v>0</v>
      </c>
      <c r="K103" s="400">
        <f t="shared" si="23"/>
        <v>0</v>
      </c>
      <c r="L103" s="400">
        <f t="shared" si="23"/>
        <v>0</v>
      </c>
      <c r="M103" s="401">
        <f t="shared" si="23"/>
        <v>0</v>
      </c>
      <c r="N103" s="411"/>
      <c r="O103" s="6"/>
      <c r="P103" s="619"/>
      <c r="Q103" s="589"/>
      <c r="R103" s="589"/>
      <c r="S103" s="589"/>
      <c r="T103" s="589"/>
      <c r="U103" s="589"/>
      <c r="V103" s="589"/>
      <c r="W103" s="589"/>
      <c r="X103" s="589"/>
      <c r="Y103" s="589"/>
      <c r="Z103" s="589"/>
      <c r="AA103" s="589"/>
      <c r="AB103" s="589"/>
      <c r="AC103" s="589"/>
      <c r="AD103" s="589"/>
      <c r="AE103" s="589"/>
      <c r="AF103" s="589"/>
      <c r="AG103" s="589"/>
    </row>
    <row r="104" spans="1:33" ht="15" hidden="1" thickBot="1" x14ac:dyDescent="0.35">
      <c r="A104" s="175" t="s">
        <v>322</v>
      </c>
      <c r="B104" s="400">
        <f>IFERROR(IF(OR(B96&gt;B97),(B97),(B96)),0)</f>
        <v>0</v>
      </c>
      <c r="C104" s="400">
        <f t="shared" ref="C104:M104" si="24">IFERROR(IF(OR(C96&gt;C97),(C97),(C96)),0)</f>
        <v>0</v>
      </c>
      <c r="D104" s="400">
        <f t="shared" si="24"/>
        <v>0</v>
      </c>
      <c r="E104" s="400">
        <f t="shared" si="24"/>
        <v>0</v>
      </c>
      <c r="F104" s="400">
        <f t="shared" si="24"/>
        <v>0</v>
      </c>
      <c r="G104" s="400">
        <f t="shared" si="24"/>
        <v>0</v>
      </c>
      <c r="H104" s="400">
        <f t="shared" si="24"/>
        <v>0</v>
      </c>
      <c r="I104" s="400">
        <f t="shared" si="24"/>
        <v>0</v>
      </c>
      <c r="J104" s="400">
        <f t="shared" si="24"/>
        <v>0</v>
      </c>
      <c r="K104" s="400">
        <f t="shared" si="24"/>
        <v>0</v>
      </c>
      <c r="L104" s="400">
        <f t="shared" si="24"/>
        <v>0</v>
      </c>
      <c r="M104" s="400">
        <f t="shared" si="24"/>
        <v>0</v>
      </c>
      <c r="N104" s="412">
        <f>SUM(B104:M104)</f>
        <v>0</v>
      </c>
      <c r="O104" s="6"/>
      <c r="P104" s="589"/>
      <c r="Q104" s="589"/>
      <c r="R104" s="589"/>
      <c r="S104" s="589"/>
      <c r="T104" s="589"/>
      <c r="U104" s="589"/>
      <c r="V104" s="589"/>
      <c r="W104" s="589"/>
      <c r="X104" s="589"/>
      <c r="Y104" s="589"/>
      <c r="Z104" s="589"/>
      <c r="AA104" s="589"/>
      <c r="AB104" s="589"/>
      <c r="AC104" s="589"/>
      <c r="AD104" s="589"/>
      <c r="AE104" s="589"/>
      <c r="AF104" s="589"/>
      <c r="AG104" s="589"/>
    </row>
    <row r="105" spans="1:33" hidden="1" x14ac:dyDescent="0.3">
      <c r="A105" s="118"/>
      <c r="B105" s="413"/>
      <c r="C105" s="413"/>
      <c r="D105" s="413"/>
      <c r="E105" s="413"/>
      <c r="F105" s="414"/>
      <c r="G105" s="414"/>
      <c r="H105" s="414"/>
      <c r="I105" s="414"/>
      <c r="J105" s="414"/>
      <c r="K105" s="414"/>
      <c r="L105" s="414"/>
      <c r="M105" s="414"/>
      <c r="N105" s="415"/>
      <c r="O105" s="6"/>
      <c r="P105" s="589"/>
      <c r="Q105" s="589"/>
      <c r="R105" s="589"/>
      <c r="S105" s="589"/>
      <c r="T105" s="589"/>
      <c r="U105" s="589"/>
      <c r="V105" s="589"/>
      <c r="W105" s="589"/>
      <c r="X105" s="589"/>
      <c r="Y105" s="589"/>
      <c r="Z105" s="589"/>
      <c r="AA105" s="589"/>
      <c r="AB105" s="589"/>
      <c r="AC105" s="589"/>
      <c r="AD105" s="589"/>
      <c r="AE105" s="589"/>
      <c r="AF105" s="589"/>
      <c r="AG105" s="589"/>
    </row>
    <row r="106" spans="1:33" hidden="1" x14ac:dyDescent="0.3">
      <c r="A106" s="175" t="s">
        <v>324</v>
      </c>
      <c r="B106" s="400">
        <f>+B103*B104</f>
        <v>0</v>
      </c>
      <c r="C106" s="400">
        <f t="shared" ref="C106:M106" si="25">+C103*C104</f>
        <v>0</v>
      </c>
      <c r="D106" s="400">
        <f t="shared" si="25"/>
        <v>0</v>
      </c>
      <c r="E106" s="400">
        <f t="shared" si="25"/>
        <v>0</v>
      </c>
      <c r="F106" s="400">
        <f t="shared" si="25"/>
        <v>0</v>
      </c>
      <c r="G106" s="400">
        <f t="shared" si="25"/>
        <v>0</v>
      </c>
      <c r="H106" s="400">
        <f t="shared" si="25"/>
        <v>0</v>
      </c>
      <c r="I106" s="400">
        <f t="shared" si="25"/>
        <v>0</v>
      </c>
      <c r="J106" s="400">
        <f t="shared" si="25"/>
        <v>0</v>
      </c>
      <c r="K106" s="400">
        <f t="shared" si="25"/>
        <v>0</v>
      </c>
      <c r="L106" s="400">
        <f t="shared" si="25"/>
        <v>0</v>
      </c>
      <c r="M106" s="400">
        <f t="shared" si="25"/>
        <v>0</v>
      </c>
      <c r="N106" s="416">
        <f>SUM(B106:M106)</f>
        <v>0</v>
      </c>
      <c r="O106" s="6"/>
      <c r="P106" s="589"/>
      <c r="Q106" s="589"/>
      <c r="R106" s="589"/>
      <c r="S106" s="589"/>
      <c r="T106" s="589"/>
      <c r="U106" s="589"/>
      <c r="V106" s="589"/>
      <c r="W106" s="589"/>
      <c r="X106" s="589"/>
      <c r="Y106" s="589"/>
      <c r="Z106" s="589"/>
      <c r="AA106" s="589"/>
      <c r="AB106" s="589"/>
      <c r="AC106" s="589"/>
      <c r="AD106" s="589"/>
      <c r="AE106" s="589"/>
      <c r="AF106" s="589"/>
      <c r="AG106" s="589"/>
    </row>
    <row r="107" spans="1:33" hidden="1" x14ac:dyDescent="0.3">
      <c r="A107" s="204"/>
      <c r="B107" s="171"/>
      <c r="C107" s="171"/>
      <c r="D107" s="171"/>
      <c r="E107" s="171"/>
      <c r="F107" s="171"/>
      <c r="G107" s="171"/>
      <c r="H107" s="171"/>
      <c r="I107" s="171"/>
      <c r="J107" s="171"/>
      <c r="K107" s="171"/>
      <c r="L107" s="171"/>
      <c r="M107" s="171"/>
      <c r="N107" s="6"/>
      <c r="O107" s="6"/>
    </row>
    <row r="108" spans="1:33" x14ac:dyDescent="0.3">
      <c r="A108" s="204"/>
      <c r="B108" s="171"/>
      <c r="C108" s="171"/>
      <c r="D108" s="171"/>
      <c r="E108" s="171"/>
      <c r="F108" s="171"/>
      <c r="G108" s="171"/>
      <c r="H108" s="171"/>
      <c r="I108" s="171"/>
      <c r="J108" s="171"/>
      <c r="K108" s="171"/>
      <c r="L108" s="171"/>
      <c r="M108" s="171"/>
      <c r="N108" s="6"/>
      <c r="O108" s="6"/>
    </row>
    <row r="109" spans="1:33" ht="15" thickBot="1" x14ac:dyDescent="0.35">
      <c r="A109" s="293" t="s">
        <v>88</v>
      </c>
      <c r="B109" s="277"/>
      <c r="C109" s="291"/>
      <c r="D109" s="180"/>
      <c r="E109" s="249"/>
      <c r="F109" s="58"/>
      <c r="G109" s="58"/>
      <c r="H109" s="58"/>
      <c r="I109" s="58"/>
      <c r="J109" s="58"/>
      <c r="K109" s="58"/>
      <c r="L109" s="58"/>
      <c r="M109" s="59"/>
      <c r="O109" s="6"/>
      <c r="Q109" s="9"/>
      <c r="R109" s="9"/>
      <c r="S109" s="9"/>
      <c r="T109" s="9"/>
      <c r="U109" s="9"/>
      <c r="V109" s="9"/>
      <c r="W109" s="9"/>
      <c r="X109" s="9"/>
    </row>
    <row r="110" spans="1:33" ht="15" thickBot="1" x14ac:dyDescent="0.35">
      <c r="A110" s="181" t="s">
        <v>423</v>
      </c>
      <c r="B110" s="610">
        <f>+'Timereg. Navn 5'!$B$5</f>
        <v>0</v>
      </c>
      <c r="C110" s="611"/>
      <c r="D110" s="611"/>
      <c r="E110" s="611"/>
      <c r="F110" s="612"/>
      <c r="G110" s="60"/>
      <c r="H110" s="60"/>
      <c r="I110" s="268" t="s">
        <v>418</v>
      </c>
      <c r="J110" s="269"/>
      <c r="K110" s="269"/>
      <c r="L110" s="269"/>
      <c r="M110" s="61"/>
      <c r="O110" s="6"/>
      <c r="Q110" s="9"/>
      <c r="R110" s="9"/>
      <c r="S110" s="9"/>
      <c r="T110" s="9"/>
      <c r="U110" s="9"/>
      <c r="V110" s="9"/>
      <c r="W110" s="9"/>
      <c r="X110" s="9"/>
    </row>
    <row r="111" spans="1:33" ht="15.6" thickTop="1" thickBot="1" x14ac:dyDescent="0.35">
      <c r="A111" s="102" t="s">
        <v>421</v>
      </c>
      <c r="B111" s="625">
        <f>+'Timereg. Navn 5'!$B$6</f>
        <v>0</v>
      </c>
      <c r="C111" s="626"/>
      <c r="D111" s="627"/>
      <c r="E111" s="60"/>
      <c r="F111" s="192" t="s">
        <v>380</v>
      </c>
      <c r="G111" s="393" t="s">
        <v>381</v>
      </c>
      <c r="H111" s="60"/>
      <c r="I111" s="270" t="s">
        <v>417</v>
      </c>
      <c r="J111" s="270"/>
      <c r="K111" s="271"/>
      <c r="L111" s="271"/>
      <c r="M111" s="61"/>
      <c r="O111" s="6"/>
    </row>
    <row r="112" spans="1:33" ht="15" thickTop="1" x14ac:dyDescent="0.3">
      <c r="A112" s="64"/>
      <c r="B112" s="62"/>
      <c r="C112" s="62"/>
      <c r="D112" s="62"/>
      <c r="E112" s="62"/>
      <c r="F112" s="62"/>
      <c r="G112" s="62"/>
      <c r="H112" s="62"/>
      <c r="I112" s="62"/>
      <c r="J112" s="62"/>
      <c r="K112" s="62"/>
      <c r="L112" s="62"/>
      <c r="M112" s="63"/>
      <c r="O112" s="6"/>
    </row>
    <row r="113" spans="1:15" ht="15" thickBot="1" x14ac:dyDescent="0.35">
      <c r="A113" s="57" t="s">
        <v>11</v>
      </c>
      <c r="B113" s="616">
        <f>+'Timereg. Navn 5'!$B$7</f>
        <v>0</v>
      </c>
      <c r="C113" s="617"/>
      <c r="D113" s="617"/>
      <c r="E113" s="617"/>
      <c r="F113" s="618"/>
      <c r="G113" s="7"/>
      <c r="H113" s="57" t="s">
        <v>313</v>
      </c>
      <c r="I113" s="394"/>
      <c r="J113" s="7"/>
      <c r="K113" s="5"/>
      <c r="L113" s="5"/>
      <c r="M113" s="5"/>
      <c r="O113" s="6"/>
    </row>
    <row r="114" spans="1:15" ht="42" customHeight="1" x14ac:dyDescent="0.3">
      <c r="A114" s="210" t="s">
        <v>413</v>
      </c>
      <c r="B114" s="628" t="str">
        <f>IF(+'Timereg. Navn 5'!$B$4=0,"Vælg 'Kommune' eller 'Naturstyrelsen' på fanen 'Timereg. Navn'",+'Timereg. Navn 5'!$B$4)</f>
        <v>Vælg 'Kommune' eller 'Naturstyrelsen' på fanen 'Timereg. Navn'</v>
      </c>
      <c r="C114" s="629"/>
      <c r="D114" s="286"/>
      <c r="E114" s="287"/>
      <c r="F114" s="172"/>
      <c r="G114" s="1"/>
      <c r="H114" s="1"/>
      <c r="I114" s="5"/>
      <c r="J114" s="1"/>
      <c r="K114" s="1"/>
      <c r="L114" s="1"/>
      <c r="M114" s="1"/>
      <c r="O114" s="6"/>
    </row>
    <row r="115" spans="1:15" ht="15" thickBot="1" x14ac:dyDescent="0.35">
      <c r="A115" s="274"/>
      <c r="B115" s="623" t="s">
        <v>19</v>
      </c>
      <c r="C115" s="624"/>
      <c r="D115" s="244">
        <v>0.15</v>
      </c>
      <c r="E115" s="288">
        <f>0.15*N136</f>
        <v>0</v>
      </c>
      <c r="F115" s="207"/>
      <c r="G115" s="66"/>
      <c r="H115" s="66"/>
      <c r="I115" s="66"/>
      <c r="J115" s="66"/>
      <c r="K115" s="66"/>
      <c r="L115" s="66"/>
      <c r="M115" s="66"/>
      <c r="N115" s="95"/>
      <c r="O115" s="6"/>
    </row>
    <row r="116" spans="1:15" ht="15" thickBot="1" x14ac:dyDescent="0.35">
      <c r="A116" s="78"/>
      <c r="B116" s="79" t="s">
        <v>35</v>
      </c>
      <c r="C116" s="79" t="s">
        <v>36</v>
      </c>
      <c r="D116" s="65" t="s">
        <v>37</v>
      </c>
      <c r="E116" s="242" t="s">
        <v>38</v>
      </c>
      <c r="F116" s="248" t="s">
        <v>240</v>
      </c>
      <c r="G116" s="243" t="s">
        <v>39</v>
      </c>
      <c r="H116" s="79" t="s">
        <v>40</v>
      </c>
      <c r="I116" s="79" t="s">
        <v>41</v>
      </c>
      <c r="J116" s="79" t="s">
        <v>241</v>
      </c>
      <c r="K116" s="79" t="s">
        <v>242</v>
      </c>
      <c r="L116" s="79" t="s">
        <v>243</v>
      </c>
      <c r="M116" s="79" t="s">
        <v>244</v>
      </c>
      <c r="O116" s="6"/>
    </row>
    <row r="117" spans="1:15" x14ac:dyDescent="0.3">
      <c r="A117" s="182" t="s">
        <v>42</v>
      </c>
      <c r="B117" s="395">
        <v>0</v>
      </c>
      <c r="C117" s="395">
        <v>0</v>
      </c>
      <c r="D117" s="395">
        <v>0</v>
      </c>
      <c r="E117" s="395">
        <v>0</v>
      </c>
      <c r="F117" s="395">
        <v>0</v>
      </c>
      <c r="G117" s="395">
        <v>0</v>
      </c>
      <c r="H117" s="395">
        <v>0</v>
      </c>
      <c r="I117" s="395">
        <v>0</v>
      </c>
      <c r="J117" s="395">
        <v>0</v>
      </c>
      <c r="K117" s="395">
        <v>0</v>
      </c>
      <c r="L117" s="395">
        <v>0</v>
      </c>
      <c r="M117" s="395">
        <v>0</v>
      </c>
      <c r="O117" s="6"/>
    </row>
    <row r="118" spans="1:15" ht="15" thickBot="1" x14ac:dyDescent="0.35">
      <c r="A118" s="274" t="s">
        <v>43</v>
      </c>
      <c r="B118" s="396">
        <v>0</v>
      </c>
      <c r="C118" s="396">
        <v>0</v>
      </c>
      <c r="D118" s="396">
        <v>0</v>
      </c>
      <c r="E118" s="396">
        <v>0</v>
      </c>
      <c r="F118" s="396">
        <v>0</v>
      </c>
      <c r="G118" s="396">
        <v>0</v>
      </c>
      <c r="H118" s="396">
        <v>0</v>
      </c>
      <c r="I118" s="396">
        <v>0</v>
      </c>
      <c r="J118" s="396">
        <v>0</v>
      </c>
      <c r="K118" s="396">
        <v>0</v>
      </c>
      <c r="L118" s="396">
        <v>0</v>
      </c>
      <c r="M118" s="396">
        <v>0</v>
      </c>
      <c r="O118" s="179"/>
    </row>
    <row r="119" spans="1:15" x14ac:dyDescent="0.3">
      <c r="A119" s="272" t="s">
        <v>44</v>
      </c>
      <c r="B119" s="273">
        <f t="shared" ref="B119:M119" si="26">SUM(B117:B118)</f>
        <v>0</v>
      </c>
      <c r="C119" s="273">
        <f t="shared" si="26"/>
        <v>0</v>
      </c>
      <c r="D119" s="273">
        <f t="shared" si="26"/>
        <v>0</v>
      </c>
      <c r="E119" s="273">
        <f t="shared" si="26"/>
        <v>0</v>
      </c>
      <c r="F119" s="273">
        <f t="shared" si="26"/>
        <v>0</v>
      </c>
      <c r="G119" s="273">
        <f t="shared" si="26"/>
        <v>0</v>
      </c>
      <c r="H119" s="273">
        <f t="shared" si="26"/>
        <v>0</v>
      </c>
      <c r="I119" s="273">
        <f t="shared" si="26"/>
        <v>0</v>
      </c>
      <c r="J119" s="273">
        <f t="shared" si="26"/>
        <v>0</v>
      </c>
      <c r="K119" s="273">
        <f t="shared" si="26"/>
        <v>0</v>
      </c>
      <c r="L119" s="273">
        <f t="shared" si="26"/>
        <v>0</v>
      </c>
      <c r="M119" s="273">
        <f t="shared" si="26"/>
        <v>0</v>
      </c>
      <c r="O119" s="173"/>
    </row>
    <row r="120" spans="1:15" x14ac:dyDescent="0.3">
      <c r="A120" s="251"/>
      <c r="B120" s="252"/>
      <c r="C120" s="252"/>
      <c r="D120" s="252"/>
      <c r="E120" s="252"/>
      <c r="F120" s="252"/>
      <c r="G120" s="252"/>
      <c r="H120" s="252"/>
      <c r="I120" s="252"/>
      <c r="J120" s="252"/>
      <c r="K120" s="252"/>
      <c r="L120" s="252"/>
      <c r="M120" s="252"/>
      <c r="O120" s="173"/>
    </row>
    <row r="121" spans="1:15" ht="43.2" x14ac:dyDescent="0.3">
      <c r="A121" s="194" t="s">
        <v>45</v>
      </c>
      <c r="B121" s="298" t="str">
        <f>IF('Timereg. Navn 5'!$B$4="","Celle B114 skal være udfyldt",IF(AND($B$6="Kommune",B119&gt;0),B119*1.95/100,IF(AND($B$6="Naturstyrelsen",B119&gt;0),B119*1.5/100,"0,00")))</f>
        <v>Celle B114 skal være udfyldt</v>
      </c>
      <c r="C121" s="298" t="str">
        <f>IF('Timereg. Navn 5'!$B$4="","Celle B114 skal være udfyldt",IF(AND($B$6="Kommune",C119&gt;0),C119*1.95/100,IF(AND($B$6="Naturstyrelsen",C119&gt;0),C119*1.5/100,"0,00")))</f>
        <v>Celle B114 skal være udfyldt</v>
      </c>
      <c r="D121" s="298" t="str">
        <f>IF('Timereg. Navn 5'!$B$4="","Celle B114 skal være udfyldt",IF(AND($B$6="Kommune",D119&gt;0),D119*1.95/100,IF(AND($B$6="Naturstyrelsen",D119&gt;0),D119*1.5/100,"0,00")))</f>
        <v>Celle B114 skal være udfyldt</v>
      </c>
      <c r="E121" s="298" t="str">
        <f>IF('Timereg. Navn 5'!$B$4="","Celle B114 skal være udfyldt",IF(AND($B$6="Kommune",E119&gt;0),E119*1.95/100,IF(AND($B$6="Naturstyrelsen",E119&gt;0),E119*1.5/100,"0,00")))</f>
        <v>Celle B114 skal være udfyldt</v>
      </c>
      <c r="F121" s="298" t="str">
        <f>IF('Timereg. Navn 5'!$B$4="","Celle B114 skal være udfyldt",IF(AND($B$6="Kommune",F119&gt;0),F119*1.95/100,IF(AND($B$6="Naturstyrelsen",F119&gt;0),F119*1.5/100,"0,00")))</f>
        <v>Celle B114 skal være udfyldt</v>
      </c>
      <c r="G121" s="298" t="str">
        <f>IF('Timereg. Navn 5'!$B$4="","Celle B114 skal være udfyldt",IF(AND($B$6="Kommune",G119&gt;0),G119*1.95/100,IF(AND($B$6="Naturstyrelsen",G119&gt;0),G119*1.5/100,"0,00")))</f>
        <v>Celle B114 skal være udfyldt</v>
      </c>
      <c r="H121" s="298" t="str">
        <f>IF('Timereg. Navn 5'!$B$4="","Celle B114 skal være udfyldt",IF(AND($B$6="Kommune",H119&gt;0),H119*1.95/100,IF(AND($B$6="Naturstyrelsen",H119&gt;0),H119*1.5/100,"0,00")))</f>
        <v>Celle B114 skal være udfyldt</v>
      </c>
      <c r="I121" s="298" t="str">
        <f>IF('Timereg. Navn 5'!$B$4="","Celle B114 skal være udfyldt",IF(AND($B$6="Kommune",I119&gt;0),I119*1.95/100,IF(AND($B$6="Naturstyrelsen",I119&gt;0),I119*1.5/100,"0,00")))</f>
        <v>Celle B114 skal være udfyldt</v>
      </c>
      <c r="J121" s="298" t="str">
        <f>IF('Timereg. Navn 5'!$B$4="","Celle B114 skal være udfyldt",IF(AND($B$6="Kommune",J119&gt;0),J119*1.95/100,IF(AND($B$6="Naturstyrelsen",J119&gt;0),J119*1.5/100,"0,00")))</f>
        <v>Celle B114 skal være udfyldt</v>
      </c>
      <c r="K121" s="298" t="str">
        <f>IF('Timereg. Navn 5'!$B$4="","Celle B114 skal være udfyldt",IF(AND($B$6="Kommune",K119&gt;0),K119*1.95/100,IF(AND($B$6="Naturstyrelsen",K119&gt;0),K119*1.5/100,"0,00")))</f>
        <v>Celle B114 skal være udfyldt</v>
      </c>
      <c r="L121" s="298" t="str">
        <f>IF('Timereg. Navn 5'!$B$4="","Celle B114 skal være udfyldt",IF(AND($B$6="Kommune",L119&gt;0),L119*1.95/100,IF(AND($B$6="Naturstyrelsen",L119&gt;0),L119*1.5/100,"0,00")))</f>
        <v>Celle B114 skal være udfyldt</v>
      </c>
      <c r="M121" s="298" t="str">
        <f>IF('Timereg. Navn 5'!$B$4="","Celle B114 skal være udfyldt",IF(AND($B$6="Kommune",M119&gt;0),M119*1.95/100,IF(AND($B$6="Naturstyrelsen",M119&gt;0),M119*1.5/100,"0,00")))</f>
        <v>Celle B114 skal være udfyldt</v>
      </c>
      <c r="O121" s="171"/>
    </row>
    <row r="122" spans="1:15" x14ac:dyDescent="0.3">
      <c r="A122" s="251"/>
      <c r="B122" s="252"/>
      <c r="C122" s="252"/>
      <c r="D122" s="252"/>
      <c r="E122" s="252"/>
      <c r="F122" s="252"/>
      <c r="G122" s="252"/>
      <c r="H122" s="252"/>
      <c r="I122" s="252"/>
      <c r="J122" s="252"/>
      <c r="K122" s="252"/>
      <c r="L122" s="252"/>
      <c r="M122" s="252"/>
      <c r="O122" s="6"/>
    </row>
    <row r="123" spans="1:15" x14ac:dyDescent="0.3">
      <c r="A123" s="102" t="s">
        <v>46</v>
      </c>
      <c r="B123" s="397">
        <v>0</v>
      </c>
      <c r="C123" s="397">
        <v>0</v>
      </c>
      <c r="D123" s="397">
        <v>0</v>
      </c>
      <c r="E123" s="397">
        <v>0</v>
      </c>
      <c r="F123" s="397">
        <v>0</v>
      </c>
      <c r="G123" s="397">
        <v>0</v>
      </c>
      <c r="H123" s="397">
        <v>0</v>
      </c>
      <c r="I123" s="397">
        <v>0</v>
      </c>
      <c r="J123" s="397">
        <v>0</v>
      </c>
      <c r="K123" s="397">
        <v>0</v>
      </c>
      <c r="L123" s="397">
        <v>0</v>
      </c>
      <c r="M123" s="397">
        <v>0</v>
      </c>
      <c r="N123" s="10"/>
      <c r="O123" s="6"/>
    </row>
    <row r="124" spans="1:15" x14ac:dyDescent="0.3">
      <c r="A124" s="102" t="s">
        <v>47</v>
      </c>
      <c r="B124" s="397">
        <v>0</v>
      </c>
      <c r="C124" s="397">
        <v>0</v>
      </c>
      <c r="D124" s="397">
        <v>0</v>
      </c>
      <c r="E124" s="397">
        <v>0</v>
      </c>
      <c r="F124" s="397">
        <v>0</v>
      </c>
      <c r="G124" s="397">
        <v>0</v>
      </c>
      <c r="H124" s="397">
        <v>0</v>
      </c>
      <c r="I124" s="397">
        <v>0</v>
      </c>
      <c r="J124" s="397">
        <v>0</v>
      </c>
      <c r="K124" s="397">
        <v>0</v>
      </c>
      <c r="L124" s="397">
        <v>0</v>
      </c>
      <c r="M124" s="397">
        <v>0</v>
      </c>
      <c r="O124" s="6"/>
    </row>
    <row r="125" spans="1:15" ht="15" thickBot="1" x14ac:dyDescent="0.35">
      <c r="A125" s="275"/>
      <c r="B125" s="276"/>
      <c r="C125" s="276"/>
      <c r="D125" s="276"/>
      <c r="E125" s="276"/>
      <c r="F125" s="276"/>
      <c r="G125" s="276"/>
      <c r="H125" s="276"/>
      <c r="I125" s="276"/>
      <c r="J125" s="276"/>
      <c r="K125" s="276"/>
      <c r="L125" s="276"/>
      <c r="M125" s="276"/>
      <c r="O125" s="6"/>
    </row>
    <row r="126" spans="1:15" x14ac:dyDescent="0.3">
      <c r="A126" s="272" t="s">
        <v>48</v>
      </c>
      <c r="B126" s="273">
        <f>SUM(B119:B124)</f>
        <v>0</v>
      </c>
      <c r="C126" s="273">
        <f t="shared" ref="C126:M126" si="27">SUM(C119:C124)</f>
        <v>0</v>
      </c>
      <c r="D126" s="273">
        <f t="shared" si="27"/>
        <v>0</v>
      </c>
      <c r="E126" s="273">
        <f t="shared" si="27"/>
        <v>0</v>
      </c>
      <c r="F126" s="273">
        <f t="shared" si="27"/>
        <v>0</v>
      </c>
      <c r="G126" s="273">
        <f t="shared" si="27"/>
        <v>0</v>
      </c>
      <c r="H126" s="273">
        <f t="shared" si="27"/>
        <v>0</v>
      </c>
      <c r="I126" s="273">
        <f t="shared" si="27"/>
        <v>0</v>
      </c>
      <c r="J126" s="273">
        <f t="shared" si="27"/>
        <v>0</v>
      </c>
      <c r="K126" s="273">
        <f t="shared" si="27"/>
        <v>0</v>
      </c>
      <c r="L126" s="273">
        <f t="shared" si="27"/>
        <v>0</v>
      </c>
      <c r="M126" s="273">
        <f t="shared" si="27"/>
        <v>0</v>
      </c>
      <c r="O126" s="6"/>
    </row>
    <row r="127" spans="1:15" x14ac:dyDescent="0.3">
      <c r="A127" s="251"/>
      <c r="B127" s="252"/>
      <c r="C127" s="252"/>
      <c r="D127" s="252"/>
      <c r="E127" s="252"/>
      <c r="F127" s="252"/>
      <c r="G127" s="252"/>
      <c r="H127" s="252"/>
      <c r="I127" s="252"/>
      <c r="J127" s="261"/>
      <c r="K127" s="252"/>
      <c r="L127" s="252"/>
      <c r="M127" s="252"/>
      <c r="O127" s="6"/>
    </row>
    <row r="128" spans="1:15" ht="43.2" x14ac:dyDescent="0.3">
      <c r="A128" s="290" t="s">
        <v>308</v>
      </c>
      <c r="B128" s="294" t="str">
        <f>IFERROR(VLOOKUP(CONCATENATE($I$113,B116),'Samleark timer'!$E:$J,6,0),"Indtast årstal i celle I113")</f>
        <v>Indtast årstal i celle I113</v>
      </c>
      <c r="C128" s="294" t="str">
        <f>IFERROR(VLOOKUP(CONCATENATE($I$113,C116),'Samleark timer'!$E:$J,6,0),"Indtast årstal i celle I113")</f>
        <v>Indtast årstal i celle I113</v>
      </c>
      <c r="D128" s="294" t="str">
        <f>IFERROR(VLOOKUP(CONCATENATE($I$113,D116),'Samleark timer'!$E:$J,6,0),"Indtast årstal i celle I113")</f>
        <v>Indtast årstal i celle I113</v>
      </c>
      <c r="E128" s="294" t="str">
        <f>IFERROR(VLOOKUP(CONCATENATE($I$113,E116),'Samleark timer'!$E:$J,6,0),"Indtast årstal i celle I113")</f>
        <v>Indtast årstal i celle I113</v>
      </c>
      <c r="F128" s="294" t="str">
        <f>IFERROR(VLOOKUP(CONCATENATE($I$113,F116),'Samleark timer'!$E:$J,6,0),"Indtast årstal i celle I113")</f>
        <v>Indtast årstal i celle I113</v>
      </c>
      <c r="G128" s="294" t="str">
        <f>IFERROR(VLOOKUP(CONCATENATE($I$113,G116),'Samleark timer'!$E:$J,6,0),"Indtast årstal i celle I113")</f>
        <v>Indtast årstal i celle I113</v>
      </c>
      <c r="H128" s="294" t="str">
        <f>IFERROR(VLOOKUP(CONCATENATE($I$113,H116),'Samleark timer'!$E:$J,6,0),"Indtast årstal i celle I113")</f>
        <v>Indtast årstal i celle I113</v>
      </c>
      <c r="I128" s="294" t="str">
        <f>IFERROR(VLOOKUP(CONCATENATE($I$113,I116),'Samleark timer'!$E:$J,6,0),"Indtast årstal i celle I113")</f>
        <v>Indtast årstal i celle I113</v>
      </c>
      <c r="J128" s="294" t="str">
        <f>IFERROR(VLOOKUP(CONCATENATE($I$113,J116),'Samleark timer'!$E:$J,6,0),"Indtast årstal i celle I113")</f>
        <v>Indtast årstal i celle I113</v>
      </c>
      <c r="K128" s="294" t="str">
        <f>IFERROR(VLOOKUP(CONCATENATE($I$113,K116),'Samleark timer'!$E:$J,6,0),"Indtast årstal i celle I113")</f>
        <v>Indtast årstal i celle I113</v>
      </c>
      <c r="L128" s="294" t="str">
        <f>IFERROR(VLOOKUP(CONCATENATE($I$113,L116),'Samleark timer'!$E:$J,6,0),"Indtast årstal i celle I113")</f>
        <v>Indtast årstal i celle I113</v>
      </c>
      <c r="M128" s="294" t="str">
        <f>IFERROR(VLOOKUP(CONCATENATE($I$113,M116),'Samleark timer'!$E:$J,6,0),"Indtast årstal i celle I113")</f>
        <v>Indtast årstal i celle I113</v>
      </c>
      <c r="O128" s="6"/>
    </row>
    <row r="129" spans="1:33" x14ac:dyDescent="0.3">
      <c r="A129" s="194" t="s">
        <v>318</v>
      </c>
      <c r="B129" s="289">
        <f>IFERROR(SUM(B126*12/B128),0)</f>
        <v>0</v>
      </c>
      <c r="C129" s="289">
        <f t="shared" ref="C129:M129" si="28">IFERROR(SUM(C126*12/C128),0)</f>
        <v>0</v>
      </c>
      <c r="D129" s="289">
        <f t="shared" si="28"/>
        <v>0</v>
      </c>
      <c r="E129" s="289">
        <f t="shared" si="28"/>
        <v>0</v>
      </c>
      <c r="F129" s="289">
        <f t="shared" si="28"/>
        <v>0</v>
      </c>
      <c r="G129" s="289">
        <f t="shared" si="28"/>
        <v>0</v>
      </c>
      <c r="H129" s="289">
        <f t="shared" si="28"/>
        <v>0</v>
      </c>
      <c r="I129" s="289">
        <f t="shared" si="28"/>
        <v>0</v>
      </c>
      <c r="J129" s="289">
        <f t="shared" si="28"/>
        <v>0</v>
      </c>
      <c r="K129" s="289">
        <f t="shared" si="28"/>
        <v>0</v>
      </c>
      <c r="L129" s="289">
        <f t="shared" si="28"/>
        <v>0</v>
      </c>
      <c r="M129" s="289">
        <f t="shared" si="28"/>
        <v>0</v>
      </c>
      <c r="O129" s="6"/>
    </row>
    <row r="130" spans="1:33" ht="15" thickBot="1" x14ac:dyDescent="0.35">
      <c r="A130" s="182" t="s">
        <v>317</v>
      </c>
      <c r="B130" s="398">
        <v>0</v>
      </c>
      <c r="C130" s="398">
        <v>0</v>
      </c>
      <c r="D130" s="398">
        <v>0</v>
      </c>
      <c r="E130" s="398">
        <v>0</v>
      </c>
      <c r="F130" s="398">
        <v>0</v>
      </c>
      <c r="G130" s="398">
        <v>0</v>
      </c>
      <c r="H130" s="398">
        <v>0</v>
      </c>
      <c r="I130" s="398">
        <v>0</v>
      </c>
      <c r="J130" s="398">
        <v>0</v>
      </c>
      <c r="K130" s="398">
        <v>0</v>
      </c>
      <c r="L130" s="398">
        <v>0</v>
      </c>
      <c r="M130" s="398">
        <v>0</v>
      </c>
      <c r="N130" s="186"/>
      <c r="O130" s="6"/>
      <c r="T130" s="204"/>
      <c r="X130" s="389"/>
      <c r="Y130" s="389"/>
      <c r="Z130" s="389"/>
    </row>
    <row r="131" spans="1:33" ht="15" thickBot="1" x14ac:dyDescent="0.35">
      <c r="A131" s="262"/>
      <c r="B131" s="263"/>
      <c r="C131" s="252"/>
      <c r="D131" s="252"/>
      <c r="E131" s="252"/>
      <c r="F131" s="252"/>
      <c r="G131" s="252"/>
      <c r="H131" s="252"/>
      <c r="I131" s="252"/>
      <c r="J131" s="252"/>
      <c r="K131" s="252"/>
      <c r="L131" s="252"/>
      <c r="M131" s="264"/>
      <c r="N131" s="253" t="s">
        <v>51</v>
      </c>
      <c r="O131" s="6"/>
      <c r="P131" s="621" t="s">
        <v>401</v>
      </c>
      <c r="Q131" s="622"/>
      <c r="R131" s="622"/>
      <c r="S131" s="215">
        <f>$I$113</f>
        <v>0</v>
      </c>
      <c r="T131" s="388"/>
      <c r="U131" s="388"/>
      <c r="V131" s="388"/>
      <c r="W131" s="388"/>
      <c r="X131" s="388"/>
      <c r="Y131" s="388"/>
      <c r="Z131" s="388"/>
      <c r="AA131" s="388"/>
    </row>
    <row r="132" spans="1:33" ht="43.2" x14ac:dyDescent="0.3">
      <c r="A132" s="183" t="s">
        <v>319</v>
      </c>
      <c r="B132" s="295" t="str">
        <f>IFERROR(VLOOKUP(CONCATENATE($I$113,B116),'Samleark timer'!$E:$F,2,0),"Indtast årstal i celle I113")</f>
        <v>Indtast årstal i celle I113</v>
      </c>
      <c r="C132" s="295" t="str">
        <f>IFERROR(VLOOKUP(CONCATENATE($I$113,C116),'Samleark timer'!$E:$F,2,0),"Indtast årstal i celle I113")</f>
        <v>Indtast årstal i celle I113</v>
      </c>
      <c r="D132" s="295" t="str">
        <f>IFERROR(VLOOKUP(CONCATENATE($I$113,D116),'Samleark timer'!$E:$F,2,0),"Indtast årstal i celle I113")</f>
        <v>Indtast årstal i celle I113</v>
      </c>
      <c r="E132" s="295" t="str">
        <f>IFERROR(VLOOKUP(CONCATENATE($I$113,E116),'Samleark timer'!$E:$F,2,0),"Indtast årstal i celle I113")</f>
        <v>Indtast årstal i celle I113</v>
      </c>
      <c r="F132" s="295" t="str">
        <f>IFERROR(VLOOKUP(CONCATENATE($I$113,F116),'Samleark timer'!$E:$F,2,0),"Indtast årstal i celle I113")</f>
        <v>Indtast årstal i celle I113</v>
      </c>
      <c r="G132" s="295" t="str">
        <f>IFERROR(VLOOKUP(CONCATENATE($I$113,G116),'Samleark timer'!$E:$F,2,0),"Indtast årstal i celle I113")</f>
        <v>Indtast årstal i celle I113</v>
      </c>
      <c r="H132" s="295" t="str">
        <f>IFERROR(VLOOKUP(CONCATENATE($I$113,H116),'Samleark timer'!$E:$F,2,0),"Indtast årstal i celle I113")</f>
        <v>Indtast årstal i celle I113</v>
      </c>
      <c r="I132" s="295" t="str">
        <f>IFERROR(VLOOKUP(CONCATENATE($I$113,I116),'Samleark timer'!$E:$F,2,0),"Indtast årstal i celle I113")</f>
        <v>Indtast årstal i celle I113</v>
      </c>
      <c r="J132" s="295" t="str">
        <f>IFERROR(VLOOKUP(CONCATENATE($I$113,J116),'Samleark timer'!$E:$F,2,0),"Indtast årstal i celle I113")</f>
        <v>Indtast årstal i celle I113</v>
      </c>
      <c r="K132" s="295" t="str">
        <f>IFERROR(VLOOKUP(CONCATENATE($I$113,K116),'Samleark timer'!$E:$F,2,0),"Indtast årstal i celle I113")</f>
        <v>Indtast årstal i celle I113</v>
      </c>
      <c r="L132" s="295" t="str">
        <f>IFERROR(VLOOKUP(CONCATENATE($I$113,L116),'Samleark timer'!$E:$F,2,0),"Indtast årstal i celle I113")</f>
        <v>Indtast årstal i celle I113</v>
      </c>
      <c r="M132" s="295" t="str">
        <f>IFERROR(VLOOKUP(CONCATENATE($I$113,M116),'Samleark timer'!$E:$F,2,0),"Indtast årstal i celle I113")</f>
        <v>Indtast årstal i celle I113</v>
      </c>
      <c r="N132" s="254">
        <f>SUM(B132:M132)</f>
        <v>0</v>
      </c>
      <c r="O132" s="6"/>
      <c r="P132" s="619"/>
      <c r="Q132" s="589"/>
      <c r="R132" s="589"/>
      <c r="S132" s="589"/>
      <c r="T132" s="589"/>
      <c r="U132" s="589"/>
      <c r="V132" s="589"/>
      <c r="W132" s="589"/>
      <c r="X132" s="589"/>
      <c r="Y132" s="589"/>
      <c r="Z132" s="589"/>
      <c r="AA132" s="589"/>
      <c r="AB132" s="589"/>
      <c r="AC132" s="589"/>
      <c r="AD132" s="589"/>
      <c r="AE132" s="589"/>
      <c r="AF132" s="589"/>
      <c r="AG132" s="589"/>
    </row>
    <row r="133" spans="1:33" s="11" customFormat="1" ht="15" thickBot="1" x14ac:dyDescent="0.35">
      <c r="A133" s="183" t="s">
        <v>323</v>
      </c>
      <c r="B133" s="399">
        <v>0</v>
      </c>
      <c r="C133" s="399">
        <v>0</v>
      </c>
      <c r="D133" s="399">
        <v>0</v>
      </c>
      <c r="E133" s="399">
        <v>0</v>
      </c>
      <c r="F133" s="399">
        <v>0</v>
      </c>
      <c r="G133" s="399">
        <v>0</v>
      </c>
      <c r="H133" s="399">
        <v>0</v>
      </c>
      <c r="I133" s="399">
        <v>0</v>
      </c>
      <c r="J133" s="399">
        <v>0</v>
      </c>
      <c r="K133" s="399">
        <v>0</v>
      </c>
      <c r="L133" s="399">
        <v>0</v>
      </c>
      <c r="M133" s="399">
        <v>0</v>
      </c>
      <c r="N133" s="255">
        <f>SUM(B133:M133)</f>
        <v>0</v>
      </c>
      <c r="O133" s="6"/>
      <c r="P133" s="589"/>
      <c r="Q133" s="589"/>
      <c r="R133" s="589"/>
      <c r="S133" s="589"/>
      <c r="T133" s="589"/>
      <c r="U133" s="589"/>
      <c r="V133" s="589"/>
      <c r="W133" s="589"/>
      <c r="X133" s="589"/>
      <c r="Y133" s="589"/>
      <c r="Z133" s="589"/>
      <c r="AA133" s="589"/>
      <c r="AB133" s="589"/>
      <c r="AC133" s="589"/>
      <c r="AD133" s="589"/>
      <c r="AE133" s="589"/>
      <c r="AF133" s="589"/>
      <c r="AG133" s="589"/>
    </row>
    <row r="134" spans="1:33" ht="15" thickBot="1" x14ac:dyDescent="0.35">
      <c r="A134" s="265"/>
      <c r="B134" s="266"/>
      <c r="C134" s="266"/>
      <c r="D134" s="266"/>
      <c r="E134" s="266"/>
      <c r="F134" s="266"/>
      <c r="G134" s="266"/>
      <c r="H134" s="266"/>
      <c r="I134" s="266"/>
      <c r="J134" s="266"/>
      <c r="K134" s="266"/>
      <c r="L134" s="266"/>
      <c r="M134" s="267"/>
      <c r="N134" s="257"/>
      <c r="O134" s="6"/>
      <c r="P134" s="589"/>
      <c r="Q134" s="589"/>
      <c r="R134" s="589"/>
      <c r="S134" s="589"/>
      <c r="T134" s="589"/>
      <c r="U134" s="589"/>
      <c r="V134" s="589"/>
      <c r="W134" s="589"/>
      <c r="X134" s="589"/>
      <c r="Y134" s="589"/>
      <c r="Z134" s="589"/>
      <c r="AA134" s="589"/>
      <c r="AB134" s="589"/>
      <c r="AC134" s="589"/>
      <c r="AD134" s="589"/>
      <c r="AE134" s="589"/>
      <c r="AF134" s="589"/>
      <c r="AG134" s="589"/>
    </row>
    <row r="135" spans="1:33" ht="43.2" x14ac:dyDescent="0.3">
      <c r="A135" s="184" t="s">
        <v>404</v>
      </c>
      <c r="B135" s="296" t="str">
        <f>IFERROR(+B129*B132,"Indtast årstal i celle I113")</f>
        <v>Indtast årstal i celle I113</v>
      </c>
      <c r="C135" s="296" t="str">
        <f t="shared" ref="C135:M135" si="29">IFERROR(+C129*C132,"Indtast årstal i celle I113")</f>
        <v>Indtast årstal i celle I113</v>
      </c>
      <c r="D135" s="296" t="str">
        <f t="shared" si="29"/>
        <v>Indtast årstal i celle I113</v>
      </c>
      <c r="E135" s="296" t="str">
        <f t="shared" si="29"/>
        <v>Indtast årstal i celle I113</v>
      </c>
      <c r="F135" s="296" t="str">
        <f t="shared" si="29"/>
        <v>Indtast årstal i celle I113</v>
      </c>
      <c r="G135" s="296" t="str">
        <f t="shared" si="29"/>
        <v>Indtast årstal i celle I113</v>
      </c>
      <c r="H135" s="296" t="str">
        <f t="shared" si="29"/>
        <v>Indtast årstal i celle I113</v>
      </c>
      <c r="I135" s="296" t="str">
        <f t="shared" si="29"/>
        <v>Indtast årstal i celle I113</v>
      </c>
      <c r="J135" s="296" t="str">
        <f t="shared" si="29"/>
        <v>Indtast årstal i celle I113</v>
      </c>
      <c r="K135" s="296" t="str">
        <f t="shared" si="29"/>
        <v>Indtast årstal i celle I113</v>
      </c>
      <c r="L135" s="296" t="str">
        <f t="shared" si="29"/>
        <v>Indtast årstal i celle I113</v>
      </c>
      <c r="M135" s="296" t="str">
        <f t="shared" si="29"/>
        <v>Indtast årstal i celle I113</v>
      </c>
      <c r="N135" s="258">
        <f>SUM(B135:M135)</f>
        <v>0</v>
      </c>
      <c r="O135" s="6"/>
      <c r="P135" s="589"/>
      <c r="Q135" s="589"/>
      <c r="R135" s="589"/>
      <c r="S135" s="589"/>
      <c r="T135" s="589"/>
      <c r="U135" s="589"/>
      <c r="V135" s="589"/>
      <c r="W135" s="589"/>
      <c r="X135" s="589"/>
      <c r="Y135" s="589"/>
      <c r="Z135" s="589"/>
      <c r="AA135" s="589"/>
      <c r="AB135" s="589"/>
      <c r="AC135" s="589"/>
      <c r="AD135" s="589"/>
      <c r="AE135" s="589"/>
      <c r="AF135" s="589"/>
      <c r="AG135" s="589"/>
    </row>
    <row r="136" spans="1:33" ht="15" thickBot="1" x14ac:dyDescent="0.35">
      <c r="A136" s="184" t="s">
        <v>325</v>
      </c>
      <c r="B136" s="193">
        <f>IF(OR(B129&gt;B130),(B130*B133),(B129*B133))</f>
        <v>0</v>
      </c>
      <c r="C136" s="193">
        <f t="shared" ref="C136:M136" si="30">IF(OR(C129&gt;C130),(C130*C133),(C129*C133))</f>
        <v>0</v>
      </c>
      <c r="D136" s="193">
        <f t="shared" si="30"/>
        <v>0</v>
      </c>
      <c r="E136" s="193">
        <f t="shared" si="30"/>
        <v>0</v>
      </c>
      <c r="F136" s="193">
        <f t="shared" si="30"/>
        <v>0</v>
      </c>
      <c r="G136" s="193">
        <f t="shared" si="30"/>
        <v>0</v>
      </c>
      <c r="H136" s="193">
        <f t="shared" si="30"/>
        <v>0</v>
      </c>
      <c r="I136" s="193">
        <f t="shared" si="30"/>
        <v>0</v>
      </c>
      <c r="J136" s="193">
        <f t="shared" si="30"/>
        <v>0</v>
      </c>
      <c r="K136" s="193">
        <f t="shared" si="30"/>
        <v>0</v>
      </c>
      <c r="L136" s="193">
        <f t="shared" si="30"/>
        <v>0</v>
      </c>
      <c r="M136" s="256">
        <f t="shared" si="30"/>
        <v>0</v>
      </c>
      <c r="N136" s="255">
        <f>SUM(B136:M136)</f>
        <v>0</v>
      </c>
      <c r="O136" s="6"/>
      <c r="P136" s="589"/>
      <c r="Q136" s="589"/>
      <c r="R136" s="589"/>
      <c r="S136" s="589"/>
      <c r="T136" s="589"/>
      <c r="U136" s="589"/>
      <c r="V136" s="589"/>
      <c r="W136" s="589"/>
      <c r="X136" s="589"/>
      <c r="Y136" s="589"/>
      <c r="Z136" s="589"/>
      <c r="AA136" s="589"/>
      <c r="AB136" s="589"/>
      <c r="AC136" s="589"/>
      <c r="AD136" s="589"/>
      <c r="AE136" s="589"/>
      <c r="AF136" s="589"/>
      <c r="AG136" s="589"/>
    </row>
    <row r="137" spans="1:33" x14ac:dyDescent="0.3">
      <c r="A137" s="195"/>
      <c r="B137" s="278"/>
      <c r="C137" s="278"/>
      <c r="D137" s="278"/>
      <c r="E137" s="278"/>
      <c r="F137" s="278"/>
      <c r="G137" s="196"/>
      <c r="H137" s="196"/>
      <c r="I137" s="196"/>
      <c r="J137" s="196"/>
      <c r="K137" s="196"/>
      <c r="L137" s="196"/>
      <c r="M137" s="197"/>
      <c r="N137" s="191"/>
      <c r="O137" s="6"/>
      <c r="T137" s="204"/>
      <c r="X137" s="389"/>
      <c r="Y137" s="389"/>
      <c r="Z137" s="389"/>
    </row>
    <row r="138" spans="1:33" ht="15" hidden="1" thickBot="1" x14ac:dyDescent="0.35">
      <c r="A138" s="198" t="s">
        <v>320</v>
      </c>
      <c r="B138" s="199"/>
      <c r="C138" s="199"/>
      <c r="D138" s="199"/>
      <c r="E138" s="199"/>
      <c r="F138" s="199"/>
      <c r="G138" s="199"/>
      <c r="H138" s="199"/>
      <c r="I138" s="199"/>
      <c r="J138" s="199"/>
      <c r="K138" s="199"/>
      <c r="L138" s="199"/>
      <c r="M138" s="199"/>
      <c r="N138" s="253" t="s">
        <v>52</v>
      </c>
      <c r="O138" s="6"/>
      <c r="P138" s="621" t="s">
        <v>402</v>
      </c>
      <c r="Q138" s="622"/>
      <c r="R138" s="622"/>
      <c r="S138" s="215">
        <f>$I$113</f>
        <v>0</v>
      </c>
      <c r="T138" s="388"/>
      <c r="U138" s="388"/>
      <c r="V138" s="388"/>
      <c r="W138" s="388"/>
      <c r="X138" s="388"/>
      <c r="Y138" s="388"/>
      <c r="Z138" s="388"/>
      <c r="AA138" s="388"/>
    </row>
    <row r="139" spans="1:33" hidden="1" x14ac:dyDescent="0.3">
      <c r="A139" s="175" t="s">
        <v>321</v>
      </c>
      <c r="B139" s="400">
        <f t="shared" ref="B139:M139" si="31">IF(OR(B129&gt;B130),(B130),(B129))</f>
        <v>0</v>
      </c>
      <c r="C139" s="400">
        <f t="shared" si="31"/>
        <v>0</v>
      </c>
      <c r="D139" s="400">
        <f t="shared" si="31"/>
        <v>0</v>
      </c>
      <c r="E139" s="400">
        <f t="shared" si="31"/>
        <v>0</v>
      </c>
      <c r="F139" s="400">
        <f t="shared" si="31"/>
        <v>0</v>
      </c>
      <c r="G139" s="400">
        <f t="shared" si="31"/>
        <v>0</v>
      </c>
      <c r="H139" s="400">
        <f t="shared" si="31"/>
        <v>0</v>
      </c>
      <c r="I139" s="400">
        <f t="shared" si="31"/>
        <v>0</v>
      </c>
      <c r="J139" s="400">
        <f t="shared" si="31"/>
        <v>0</v>
      </c>
      <c r="K139" s="400">
        <f t="shared" si="31"/>
        <v>0</v>
      </c>
      <c r="L139" s="400">
        <f t="shared" si="31"/>
        <v>0</v>
      </c>
      <c r="M139" s="401">
        <f t="shared" si="31"/>
        <v>0</v>
      </c>
      <c r="N139" s="411"/>
      <c r="O139" s="6"/>
      <c r="P139" s="619"/>
      <c r="Q139" s="589"/>
      <c r="R139" s="589"/>
      <c r="S139" s="589"/>
      <c r="T139" s="589"/>
      <c r="U139" s="589"/>
      <c r="V139" s="589"/>
      <c r="W139" s="589"/>
      <c r="X139" s="589"/>
      <c r="Y139" s="589"/>
      <c r="Z139" s="589"/>
      <c r="AA139" s="589"/>
      <c r="AB139" s="589"/>
      <c r="AC139" s="589"/>
      <c r="AD139" s="589"/>
      <c r="AE139" s="589"/>
      <c r="AF139" s="589"/>
      <c r="AG139" s="589"/>
    </row>
    <row r="140" spans="1:33" ht="15" hidden="1" thickBot="1" x14ac:dyDescent="0.35">
      <c r="A140" s="175" t="s">
        <v>322</v>
      </c>
      <c r="B140" s="400">
        <f>IFERROR(IF(OR(B132&gt;B133),(B133),(B132)),0)</f>
        <v>0</v>
      </c>
      <c r="C140" s="400">
        <f t="shared" ref="C140:M140" si="32">IFERROR(IF(OR(C132&gt;C133),(C133),(C132)),0)</f>
        <v>0</v>
      </c>
      <c r="D140" s="400">
        <f t="shared" si="32"/>
        <v>0</v>
      </c>
      <c r="E140" s="400">
        <f t="shared" si="32"/>
        <v>0</v>
      </c>
      <c r="F140" s="400">
        <f t="shared" si="32"/>
        <v>0</v>
      </c>
      <c r="G140" s="400">
        <f t="shared" si="32"/>
        <v>0</v>
      </c>
      <c r="H140" s="400">
        <f t="shared" si="32"/>
        <v>0</v>
      </c>
      <c r="I140" s="400">
        <f t="shared" si="32"/>
        <v>0</v>
      </c>
      <c r="J140" s="400">
        <f t="shared" si="32"/>
        <v>0</v>
      </c>
      <c r="K140" s="400">
        <f t="shared" si="32"/>
        <v>0</v>
      </c>
      <c r="L140" s="400">
        <f t="shared" si="32"/>
        <v>0</v>
      </c>
      <c r="M140" s="400">
        <f t="shared" si="32"/>
        <v>0</v>
      </c>
      <c r="N140" s="412">
        <f>SUM(B140:M140)</f>
        <v>0</v>
      </c>
      <c r="O140" s="6"/>
      <c r="P140" s="589"/>
      <c r="Q140" s="589"/>
      <c r="R140" s="589"/>
      <c r="S140" s="589"/>
      <c r="T140" s="589"/>
      <c r="U140" s="589"/>
      <c r="V140" s="589"/>
      <c r="W140" s="589"/>
      <c r="X140" s="589"/>
      <c r="Y140" s="589"/>
      <c r="Z140" s="589"/>
      <c r="AA140" s="589"/>
      <c r="AB140" s="589"/>
      <c r="AC140" s="589"/>
      <c r="AD140" s="589"/>
      <c r="AE140" s="589"/>
      <c r="AF140" s="589"/>
      <c r="AG140" s="589"/>
    </row>
    <row r="141" spans="1:33" hidden="1" x14ac:dyDescent="0.3">
      <c r="A141" s="118"/>
      <c r="B141" s="413"/>
      <c r="C141" s="413"/>
      <c r="D141" s="413"/>
      <c r="E141" s="413"/>
      <c r="F141" s="414"/>
      <c r="G141" s="414"/>
      <c r="H141" s="414"/>
      <c r="I141" s="414"/>
      <c r="J141" s="414"/>
      <c r="K141" s="414"/>
      <c r="L141" s="414"/>
      <c r="M141" s="414"/>
      <c r="N141" s="415"/>
      <c r="O141" s="6"/>
      <c r="P141" s="589"/>
      <c r="Q141" s="589"/>
      <c r="R141" s="589"/>
      <c r="S141" s="589"/>
      <c r="T141" s="589"/>
      <c r="U141" s="589"/>
      <c r="V141" s="589"/>
      <c r="W141" s="589"/>
      <c r="X141" s="589"/>
      <c r="Y141" s="589"/>
      <c r="Z141" s="589"/>
      <c r="AA141" s="589"/>
      <c r="AB141" s="589"/>
      <c r="AC141" s="589"/>
      <c r="AD141" s="589"/>
      <c r="AE141" s="589"/>
      <c r="AF141" s="589"/>
      <c r="AG141" s="589"/>
    </row>
    <row r="142" spans="1:33" hidden="1" x14ac:dyDescent="0.3">
      <c r="A142" s="175" t="s">
        <v>324</v>
      </c>
      <c r="B142" s="400">
        <f>+B139*B140</f>
        <v>0</v>
      </c>
      <c r="C142" s="400">
        <f t="shared" ref="C142:M142" si="33">+C139*C140</f>
        <v>0</v>
      </c>
      <c r="D142" s="400">
        <f t="shared" si="33"/>
        <v>0</v>
      </c>
      <c r="E142" s="400">
        <f t="shared" si="33"/>
        <v>0</v>
      </c>
      <c r="F142" s="400">
        <f t="shared" si="33"/>
        <v>0</v>
      </c>
      <c r="G142" s="400">
        <f t="shared" si="33"/>
        <v>0</v>
      </c>
      <c r="H142" s="400">
        <f t="shared" si="33"/>
        <v>0</v>
      </c>
      <c r="I142" s="400">
        <f t="shared" si="33"/>
        <v>0</v>
      </c>
      <c r="J142" s="400">
        <f t="shared" si="33"/>
        <v>0</v>
      </c>
      <c r="K142" s="400">
        <f t="shared" si="33"/>
        <v>0</v>
      </c>
      <c r="L142" s="400">
        <f t="shared" si="33"/>
        <v>0</v>
      </c>
      <c r="M142" s="400">
        <f t="shared" si="33"/>
        <v>0</v>
      </c>
      <c r="N142" s="416">
        <f>SUM(B142:M142)</f>
        <v>0</v>
      </c>
      <c r="O142" s="6"/>
      <c r="P142" s="589"/>
      <c r="Q142" s="589"/>
      <c r="R142" s="589"/>
      <c r="S142" s="589"/>
      <c r="T142" s="589"/>
      <c r="U142" s="589"/>
      <c r="V142" s="589"/>
      <c r="W142" s="589"/>
      <c r="X142" s="589"/>
      <c r="Y142" s="589"/>
      <c r="Z142" s="589"/>
      <c r="AA142" s="589"/>
      <c r="AB142" s="589"/>
      <c r="AC142" s="589"/>
      <c r="AD142" s="589"/>
      <c r="AE142" s="589"/>
      <c r="AF142" s="589"/>
      <c r="AG142" s="589"/>
    </row>
    <row r="143" spans="1:33" hidden="1" x14ac:dyDescent="0.3">
      <c r="A143" s="204"/>
      <c r="B143" s="171"/>
      <c r="C143" s="171"/>
      <c r="D143" s="171"/>
      <c r="E143" s="171"/>
      <c r="F143" s="171"/>
      <c r="G143" s="171"/>
      <c r="H143" s="171"/>
      <c r="I143" s="171"/>
      <c r="J143" s="171"/>
      <c r="K143" s="171"/>
      <c r="L143" s="171"/>
      <c r="M143" s="171"/>
      <c r="N143" s="6"/>
      <c r="O143" s="6"/>
    </row>
    <row r="144" spans="1:33" x14ac:dyDescent="0.3">
      <c r="A144" s="204"/>
      <c r="B144" s="171"/>
      <c r="C144" s="171"/>
      <c r="D144" s="171"/>
      <c r="E144" s="171"/>
      <c r="F144" s="171"/>
      <c r="G144" s="171"/>
      <c r="H144" s="171"/>
      <c r="I144" s="171"/>
      <c r="J144" s="171"/>
      <c r="K144" s="171"/>
      <c r="L144" s="171"/>
      <c r="M144" s="171"/>
      <c r="N144" s="6"/>
      <c r="O144" s="6"/>
    </row>
    <row r="145" spans="1:18" ht="15" thickBot="1" x14ac:dyDescent="0.35">
      <c r="A145" s="293" t="s">
        <v>88</v>
      </c>
      <c r="B145" s="277"/>
      <c r="C145" s="291"/>
      <c r="D145" s="180"/>
      <c r="E145" s="249"/>
      <c r="F145" s="58"/>
      <c r="G145" s="58"/>
      <c r="H145" s="58"/>
      <c r="I145" s="58"/>
      <c r="J145" s="58"/>
      <c r="K145" s="58"/>
      <c r="L145" s="58"/>
      <c r="M145" s="59"/>
      <c r="O145" s="6"/>
    </row>
    <row r="146" spans="1:18" ht="15" thickBot="1" x14ac:dyDescent="0.35">
      <c r="A146" s="181" t="s">
        <v>423</v>
      </c>
      <c r="B146" s="610">
        <f>+'Timereg. Navn 5'!$B$5</f>
        <v>0</v>
      </c>
      <c r="C146" s="611"/>
      <c r="D146" s="611"/>
      <c r="E146" s="611"/>
      <c r="F146" s="612"/>
      <c r="G146" s="60"/>
      <c r="H146" s="60"/>
      <c r="I146" s="268" t="s">
        <v>418</v>
      </c>
      <c r="J146" s="269"/>
      <c r="K146" s="269"/>
      <c r="L146" s="269"/>
      <c r="M146" s="61"/>
      <c r="O146" s="6"/>
    </row>
    <row r="147" spans="1:18" ht="15.6" thickTop="1" thickBot="1" x14ac:dyDescent="0.35">
      <c r="A147" s="102" t="s">
        <v>421</v>
      </c>
      <c r="B147" s="625">
        <f>+'Timereg. Navn 5'!$B$6</f>
        <v>0</v>
      </c>
      <c r="C147" s="626"/>
      <c r="D147" s="627"/>
      <c r="E147" s="60"/>
      <c r="F147" s="192" t="s">
        <v>380</v>
      </c>
      <c r="G147" s="393" t="s">
        <v>381</v>
      </c>
      <c r="H147" s="60"/>
      <c r="I147" s="270" t="s">
        <v>417</v>
      </c>
      <c r="J147" s="270"/>
      <c r="K147" s="271"/>
      <c r="L147" s="271"/>
      <c r="M147" s="61"/>
      <c r="O147" s="6"/>
    </row>
    <row r="148" spans="1:18" ht="15" thickTop="1" x14ac:dyDescent="0.3">
      <c r="A148" s="64"/>
      <c r="B148" s="62"/>
      <c r="C148" s="62"/>
      <c r="D148" s="62"/>
      <c r="E148" s="62"/>
      <c r="F148" s="62"/>
      <c r="G148" s="62"/>
      <c r="H148" s="62"/>
      <c r="I148" s="62"/>
      <c r="J148" s="62"/>
      <c r="K148" s="62"/>
      <c r="L148" s="62"/>
      <c r="M148" s="63"/>
      <c r="O148" s="179"/>
    </row>
    <row r="149" spans="1:18" ht="15" thickBot="1" x14ac:dyDescent="0.35">
      <c r="A149" s="57" t="s">
        <v>11</v>
      </c>
      <c r="B149" s="616">
        <f>+'Timereg. Navn 5'!$B$7</f>
        <v>0</v>
      </c>
      <c r="C149" s="617"/>
      <c r="D149" s="617"/>
      <c r="E149" s="617"/>
      <c r="F149" s="618"/>
      <c r="G149" s="7"/>
      <c r="H149" s="57" t="s">
        <v>313</v>
      </c>
      <c r="I149" s="394"/>
      <c r="J149" s="7"/>
      <c r="K149" s="5"/>
      <c r="L149" s="5"/>
      <c r="M149" s="5"/>
      <c r="O149" s="173"/>
    </row>
    <row r="150" spans="1:18" ht="43.95" customHeight="1" x14ac:dyDescent="0.3">
      <c r="A150" s="210" t="s">
        <v>413</v>
      </c>
      <c r="B150" s="628" t="str">
        <f>IF(+'Timereg. Navn 5'!$B$4=0,"Vælg 'Kommune' eller 'Naturstyrelsen' på fanen 'Timereg. Navn'",+'Timereg. Navn 5'!$B$4)</f>
        <v>Vælg 'Kommune' eller 'Naturstyrelsen' på fanen 'Timereg. Navn'</v>
      </c>
      <c r="C150" s="629"/>
      <c r="D150" s="286"/>
      <c r="E150" s="287"/>
      <c r="F150" s="172"/>
      <c r="G150" s="1"/>
      <c r="H150" s="1"/>
      <c r="I150" s="5"/>
      <c r="J150" s="1"/>
      <c r="K150" s="1"/>
      <c r="L150" s="1"/>
      <c r="M150" s="1"/>
      <c r="O150" s="173"/>
    </row>
    <row r="151" spans="1:18" ht="15" thickBot="1" x14ac:dyDescent="0.35">
      <c r="A151" s="274"/>
      <c r="B151" s="623" t="s">
        <v>19</v>
      </c>
      <c r="C151" s="624"/>
      <c r="D151" s="244">
        <v>0.15</v>
      </c>
      <c r="E151" s="288">
        <f>0.15*N172</f>
        <v>0</v>
      </c>
      <c r="F151" s="207"/>
      <c r="G151" s="66"/>
      <c r="H151" s="66"/>
      <c r="I151" s="66"/>
      <c r="J151" s="66"/>
      <c r="K151" s="66"/>
      <c r="L151" s="66"/>
      <c r="M151" s="66"/>
      <c r="N151" s="95"/>
      <c r="O151" s="171"/>
    </row>
    <row r="152" spans="1:18" ht="15" thickBot="1" x14ac:dyDescent="0.35">
      <c r="A152" s="78"/>
      <c r="B152" s="79" t="s">
        <v>35</v>
      </c>
      <c r="C152" s="79" t="s">
        <v>36</v>
      </c>
      <c r="D152" s="65" t="s">
        <v>37</v>
      </c>
      <c r="E152" s="242" t="s">
        <v>38</v>
      </c>
      <c r="F152" s="248" t="s">
        <v>240</v>
      </c>
      <c r="G152" s="243" t="s">
        <v>39</v>
      </c>
      <c r="H152" s="79" t="s">
        <v>40</v>
      </c>
      <c r="I152" s="79" t="s">
        <v>41</v>
      </c>
      <c r="J152" s="79" t="s">
        <v>241</v>
      </c>
      <c r="K152" s="79" t="s">
        <v>242</v>
      </c>
      <c r="L152" s="79" t="s">
        <v>243</v>
      </c>
      <c r="M152" s="79" t="s">
        <v>244</v>
      </c>
      <c r="O152" s="6"/>
    </row>
    <row r="153" spans="1:18" x14ac:dyDescent="0.3">
      <c r="A153" s="182" t="s">
        <v>42</v>
      </c>
      <c r="B153" s="395">
        <v>0</v>
      </c>
      <c r="C153" s="395">
        <v>0</v>
      </c>
      <c r="D153" s="395">
        <v>0</v>
      </c>
      <c r="E153" s="395">
        <v>0</v>
      </c>
      <c r="F153" s="395">
        <v>0</v>
      </c>
      <c r="G153" s="395">
        <v>0</v>
      </c>
      <c r="H153" s="395">
        <v>0</v>
      </c>
      <c r="I153" s="395">
        <v>0</v>
      </c>
      <c r="J153" s="395">
        <v>0</v>
      </c>
      <c r="K153" s="395">
        <v>0</v>
      </c>
      <c r="L153" s="395">
        <v>0</v>
      </c>
      <c r="M153" s="395">
        <v>0</v>
      </c>
      <c r="O153" s="6"/>
    </row>
    <row r="154" spans="1:18" ht="15" thickBot="1" x14ac:dyDescent="0.35">
      <c r="A154" s="274" t="s">
        <v>43</v>
      </c>
      <c r="B154" s="396">
        <v>0</v>
      </c>
      <c r="C154" s="396">
        <v>0</v>
      </c>
      <c r="D154" s="396">
        <v>0</v>
      </c>
      <c r="E154" s="396">
        <v>0</v>
      </c>
      <c r="F154" s="396">
        <v>0</v>
      </c>
      <c r="G154" s="396">
        <v>0</v>
      </c>
      <c r="H154" s="396">
        <v>0</v>
      </c>
      <c r="I154" s="396">
        <v>0</v>
      </c>
      <c r="J154" s="396">
        <v>0</v>
      </c>
      <c r="K154" s="396">
        <v>0</v>
      </c>
      <c r="L154" s="396">
        <v>0</v>
      </c>
      <c r="M154" s="396">
        <v>0</v>
      </c>
      <c r="O154" s="187"/>
      <c r="P154" s="117"/>
      <c r="Q154" s="117"/>
      <c r="R154" s="117"/>
    </row>
    <row r="155" spans="1:18" x14ac:dyDescent="0.3">
      <c r="A155" s="272" t="s">
        <v>44</v>
      </c>
      <c r="B155" s="273">
        <f t="shared" ref="B155:M155" si="34">SUM(B153:B154)</f>
        <v>0</v>
      </c>
      <c r="C155" s="273">
        <f t="shared" si="34"/>
        <v>0</v>
      </c>
      <c r="D155" s="273">
        <f t="shared" si="34"/>
        <v>0</v>
      </c>
      <c r="E155" s="273">
        <f t="shared" si="34"/>
        <v>0</v>
      </c>
      <c r="F155" s="273">
        <f t="shared" si="34"/>
        <v>0</v>
      </c>
      <c r="G155" s="273">
        <f t="shared" si="34"/>
        <v>0</v>
      </c>
      <c r="H155" s="273">
        <f t="shared" si="34"/>
        <v>0</v>
      </c>
      <c r="I155" s="273">
        <f t="shared" si="34"/>
        <v>0</v>
      </c>
      <c r="J155" s="273">
        <f t="shared" si="34"/>
        <v>0</v>
      </c>
      <c r="K155" s="273">
        <f t="shared" si="34"/>
        <v>0</v>
      </c>
      <c r="L155" s="273">
        <f t="shared" si="34"/>
        <v>0</v>
      </c>
      <c r="M155" s="273">
        <f t="shared" si="34"/>
        <v>0</v>
      </c>
      <c r="O155" s="6"/>
    </row>
    <row r="156" spans="1:18" x14ac:dyDescent="0.3">
      <c r="A156" s="251"/>
      <c r="B156" s="252"/>
      <c r="C156" s="252"/>
      <c r="D156" s="252"/>
      <c r="E156" s="252"/>
      <c r="F156" s="252"/>
      <c r="G156" s="252"/>
      <c r="H156" s="252"/>
      <c r="I156" s="252"/>
      <c r="J156" s="252"/>
      <c r="K156" s="252"/>
      <c r="L156" s="252"/>
      <c r="M156" s="252"/>
      <c r="O156" s="6"/>
    </row>
    <row r="157" spans="1:18" ht="43.2" x14ac:dyDescent="0.3">
      <c r="A157" s="194" t="s">
        <v>45</v>
      </c>
      <c r="B157" s="298" t="str">
        <f>IF('Timereg. Navn 5'!$B$4="","Celle B150 skal være udfyldt",IF(AND($B$6="Kommune",B155&gt;0),B155*1.95/100,IF(AND($B$6="Naturstyrelsen",B155&gt;0),B155*1.5/100,"0,00")))</f>
        <v>Celle B150 skal være udfyldt</v>
      </c>
      <c r="C157" s="298" t="str">
        <f>IF('Timereg. Navn 5'!$B$4="","Celle B150 skal være udfyldt",IF(AND($B$6="Kommune",C155&gt;0),C155*1.95/100,IF(AND($B$6="Naturstyrelsen",C155&gt;0),C155*1.5/100,"0,00")))</f>
        <v>Celle B150 skal være udfyldt</v>
      </c>
      <c r="D157" s="298" t="str">
        <f>IF('Timereg. Navn 5'!$B$4="","Celle B150 skal være udfyldt",IF(AND($B$6="Kommune",D155&gt;0),D155*1.95/100,IF(AND($B$6="Naturstyrelsen",D155&gt;0),D155*1.5/100,"0,00")))</f>
        <v>Celle B150 skal være udfyldt</v>
      </c>
      <c r="E157" s="298" t="str">
        <f>IF('Timereg. Navn 5'!$B$4="","Celle B150 skal være udfyldt",IF(AND($B$6="Kommune",E155&gt;0),E155*1.95/100,IF(AND($B$6="Naturstyrelsen",E155&gt;0),E155*1.5/100,"0,00")))</f>
        <v>Celle B150 skal være udfyldt</v>
      </c>
      <c r="F157" s="298" t="str">
        <f>IF('Timereg. Navn 5'!$B$4="","Celle B150 skal være udfyldt",IF(AND($B$6="Kommune",F155&gt;0),F155*1.95/100,IF(AND($B$6="Naturstyrelsen",F155&gt;0),F155*1.5/100,"0,00")))</f>
        <v>Celle B150 skal være udfyldt</v>
      </c>
      <c r="G157" s="298" t="str">
        <f>IF('Timereg. Navn 5'!$B$4="","Celle B150 skal være udfyldt",IF(AND($B$6="Kommune",G155&gt;0),G155*1.95/100,IF(AND($B$6="Naturstyrelsen",G155&gt;0),G155*1.5/100,"0,00")))</f>
        <v>Celle B150 skal være udfyldt</v>
      </c>
      <c r="H157" s="298" t="str">
        <f>IF('Timereg. Navn 5'!$B$4="","Celle B150 skal være udfyldt",IF(AND($B$6="Kommune",H155&gt;0),H155*1.95/100,IF(AND($B$6="Naturstyrelsen",H155&gt;0),H155*1.5/100,"0,00")))</f>
        <v>Celle B150 skal være udfyldt</v>
      </c>
      <c r="I157" s="298" t="str">
        <f>IF('Timereg. Navn 5'!$B$4="","Celle B150 skal være udfyldt",IF(AND($B$6="Kommune",I155&gt;0),I155*1.95/100,IF(AND($B$6="Naturstyrelsen",I155&gt;0),I155*1.5/100,"0,00")))</f>
        <v>Celle B150 skal være udfyldt</v>
      </c>
      <c r="J157" s="298" t="str">
        <f>IF('Timereg. Navn 5'!$B$4="","Celle B150 skal være udfyldt",IF(AND($B$6="Kommune",J155&gt;0),J155*1.95/100,IF(AND($B$6="Naturstyrelsen",J155&gt;0),J155*1.5/100,"0,00")))</f>
        <v>Celle B150 skal være udfyldt</v>
      </c>
      <c r="K157" s="298" t="str">
        <f>IF('Timereg. Navn 5'!$B$4="","Celle B150 skal være udfyldt",IF(AND($B$6="Kommune",K155&gt;0),K155*1.95/100,IF(AND($B$6="Naturstyrelsen",K155&gt;0),K155*1.5/100,"0,00")))</f>
        <v>Celle B150 skal være udfyldt</v>
      </c>
      <c r="L157" s="298" t="str">
        <f>IF('Timereg. Navn 5'!$B$4="","Celle B150 skal være udfyldt",IF(AND($B$6="Kommune",L155&gt;0),L155*1.95/100,IF(AND($B$6="Naturstyrelsen",L155&gt;0),L155*1.5/100,"0,00")))</f>
        <v>Celle B150 skal være udfyldt</v>
      </c>
      <c r="M157" s="298" t="str">
        <f>IF('Timereg. Navn 5'!$B$4="","Celle B150 skal være udfyldt",IF(AND($B$6="Kommune",M155&gt;0),M155*1.95/100,IF(AND($B$6="Naturstyrelsen",M155&gt;0),M155*1.5/100,"0,00")))</f>
        <v>Celle B150 skal være udfyldt</v>
      </c>
      <c r="O157" s="6"/>
    </row>
    <row r="158" spans="1:18" x14ac:dyDescent="0.3">
      <c r="A158" s="251"/>
      <c r="B158" s="252"/>
      <c r="C158" s="252"/>
      <c r="D158" s="252"/>
      <c r="E158" s="252"/>
      <c r="F158" s="252"/>
      <c r="G158" s="252"/>
      <c r="H158" s="252"/>
      <c r="I158" s="252"/>
      <c r="J158" s="252"/>
      <c r="K158" s="252"/>
      <c r="L158" s="252"/>
      <c r="M158" s="252"/>
      <c r="O158" s="6"/>
    </row>
    <row r="159" spans="1:18" x14ac:dyDescent="0.3">
      <c r="A159" s="102" t="s">
        <v>46</v>
      </c>
      <c r="B159" s="397">
        <v>0</v>
      </c>
      <c r="C159" s="397">
        <v>0</v>
      </c>
      <c r="D159" s="397">
        <v>0</v>
      </c>
      <c r="E159" s="397">
        <v>0</v>
      </c>
      <c r="F159" s="397">
        <v>0</v>
      </c>
      <c r="G159" s="397">
        <v>0</v>
      </c>
      <c r="H159" s="397">
        <v>0</v>
      </c>
      <c r="I159" s="397">
        <v>0</v>
      </c>
      <c r="J159" s="397">
        <v>0</v>
      </c>
      <c r="K159" s="397">
        <v>0</v>
      </c>
      <c r="L159" s="397">
        <v>0</v>
      </c>
      <c r="M159" s="397">
        <v>0</v>
      </c>
      <c r="N159" s="10"/>
      <c r="O159" s="6"/>
    </row>
    <row r="160" spans="1:18" x14ac:dyDescent="0.3">
      <c r="A160" s="102" t="s">
        <v>47</v>
      </c>
      <c r="B160" s="397">
        <v>0</v>
      </c>
      <c r="C160" s="397">
        <v>0</v>
      </c>
      <c r="D160" s="397">
        <v>0</v>
      </c>
      <c r="E160" s="397">
        <v>0</v>
      </c>
      <c r="F160" s="397">
        <v>0</v>
      </c>
      <c r="G160" s="397">
        <v>0</v>
      </c>
      <c r="H160" s="397">
        <v>0</v>
      </c>
      <c r="I160" s="397">
        <v>0</v>
      </c>
      <c r="J160" s="397">
        <v>0</v>
      </c>
      <c r="K160" s="397">
        <v>0</v>
      </c>
      <c r="L160" s="397">
        <v>0</v>
      </c>
      <c r="M160" s="397">
        <v>0</v>
      </c>
      <c r="O160" s="6"/>
    </row>
    <row r="161" spans="1:33" ht="15" thickBot="1" x14ac:dyDescent="0.35">
      <c r="A161" s="275"/>
      <c r="B161" s="276"/>
      <c r="C161" s="276"/>
      <c r="D161" s="276"/>
      <c r="E161" s="276"/>
      <c r="F161" s="276"/>
      <c r="G161" s="276"/>
      <c r="H161" s="276"/>
      <c r="I161" s="276"/>
      <c r="J161" s="276"/>
      <c r="K161" s="276"/>
      <c r="L161" s="276"/>
      <c r="M161" s="276"/>
      <c r="O161" s="6"/>
    </row>
    <row r="162" spans="1:33" x14ac:dyDescent="0.3">
      <c r="A162" s="272" t="s">
        <v>48</v>
      </c>
      <c r="B162" s="273">
        <f>SUM(B155:B160)</f>
        <v>0</v>
      </c>
      <c r="C162" s="273">
        <f t="shared" ref="C162:M162" si="35">SUM(C155:C160)</f>
        <v>0</v>
      </c>
      <c r="D162" s="273">
        <f t="shared" si="35"/>
        <v>0</v>
      </c>
      <c r="E162" s="273">
        <f t="shared" si="35"/>
        <v>0</v>
      </c>
      <c r="F162" s="273">
        <f t="shared" si="35"/>
        <v>0</v>
      </c>
      <c r="G162" s="273">
        <f t="shared" si="35"/>
        <v>0</v>
      </c>
      <c r="H162" s="273">
        <f t="shared" si="35"/>
        <v>0</v>
      </c>
      <c r="I162" s="273">
        <f t="shared" si="35"/>
        <v>0</v>
      </c>
      <c r="J162" s="273">
        <f t="shared" si="35"/>
        <v>0</v>
      </c>
      <c r="K162" s="273">
        <f t="shared" si="35"/>
        <v>0</v>
      </c>
      <c r="L162" s="273">
        <f t="shared" si="35"/>
        <v>0</v>
      </c>
      <c r="M162" s="273">
        <f t="shared" si="35"/>
        <v>0</v>
      </c>
      <c r="O162" s="6"/>
    </row>
    <row r="163" spans="1:33" x14ac:dyDescent="0.3">
      <c r="A163" s="251"/>
      <c r="B163" s="252"/>
      <c r="C163" s="252"/>
      <c r="D163" s="252"/>
      <c r="E163" s="252"/>
      <c r="F163" s="252"/>
      <c r="G163" s="252"/>
      <c r="H163" s="252"/>
      <c r="I163" s="252"/>
      <c r="J163" s="261"/>
      <c r="K163" s="252"/>
      <c r="L163" s="252"/>
      <c r="M163" s="252"/>
      <c r="O163" s="6"/>
    </row>
    <row r="164" spans="1:33" ht="43.2" x14ac:dyDescent="0.3">
      <c r="A164" s="290" t="s">
        <v>308</v>
      </c>
      <c r="B164" s="294" t="str">
        <f>IFERROR(VLOOKUP(CONCATENATE($I$149,B152),'Samleark timer'!$E:$J,6,0),"Indtast årstal i celle I149")</f>
        <v>Indtast årstal i celle I149</v>
      </c>
      <c r="C164" s="294" t="str">
        <f>IFERROR(VLOOKUP(CONCATENATE($I$149,C152),'Samleark timer'!$E:$J,6,0),"Indtast årstal i celle I149")</f>
        <v>Indtast årstal i celle I149</v>
      </c>
      <c r="D164" s="294" t="str">
        <f>IFERROR(VLOOKUP(CONCATENATE($I$149,D152),'Samleark timer'!$E:$J,6,0),"Indtast årstal i celle I149")</f>
        <v>Indtast årstal i celle I149</v>
      </c>
      <c r="E164" s="294" t="str">
        <f>IFERROR(VLOOKUP(CONCATENATE($I$149,E152),'Samleark timer'!$E:$J,6,0),"Indtast årstal i celle I149")</f>
        <v>Indtast årstal i celle I149</v>
      </c>
      <c r="F164" s="294" t="str">
        <f>IFERROR(VLOOKUP(CONCATENATE($I$149,F152),'Samleark timer'!$E:$J,6,0),"Indtast årstal i celle I149")</f>
        <v>Indtast årstal i celle I149</v>
      </c>
      <c r="G164" s="294" t="str">
        <f>IFERROR(VLOOKUP(CONCATENATE($I$149,G152),'Samleark timer'!$E:$J,6,0),"Indtast årstal i celle I149")</f>
        <v>Indtast årstal i celle I149</v>
      </c>
      <c r="H164" s="294" t="str">
        <f>IFERROR(VLOOKUP(CONCATENATE($I$149,H152),'Samleark timer'!$E:$J,6,0),"Indtast årstal i celle I149")</f>
        <v>Indtast årstal i celle I149</v>
      </c>
      <c r="I164" s="294" t="str">
        <f>IFERROR(VLOOKUP(CONCATENATE($I$149,I152),'Samleark timer'!$E:$J,6,0),"Indtast årstal i celle I149")</f>
        <v>Indtast årstal i celle I149</v>
      </c>
      <c r="J164" s="294" t="str">
        <f>IFERROR(VLOOKUP(CONCATENATE($I$149,J152),'Samleark timer'!$E:$J,6,0),"Indtast årstal i celle I149")</f>
        <v>Indtast årstal i celle I149</v>
      </c>
      <c r="K164" s="294" t="str">
        <f>IFERROR(VLOOKUP(CONCATENATE($I$149,K152),'Samleark timer'!$E:$J,6,0),"Indtast årstal i celle I149")</f>
        <v>Indtast årstal i celle I149</v>
      </c>
      <c r="L164" s="294" t="str">
        <f>IFERROR(VLOOKUP(CONCATENATE($I$149,L152),'Samleark timer'!$E:$J,6,0),"Indtast årstal i celle I149")</f>
        <v>Indtast årstal i celle I149</v>
      </c>
      <c r="M164" s="294" t="str">
        <f>IFERROR(VLOOKUP(CONCATENATE($I$149,M152),'Samleark timer'!$E:$J,6,0),"Indtast årstal i celle I149")</f>
        <v>Indtast årstal i celle I149</v>
      </c>
      <c r="O164" s="6"/>
    </row>
    <row r="165" spans="1:33" x14ac:dyDescent="0.3">
      <c r="A165" s="194" t="s">
        <v>318</v>
      </c>
      <c r="B165" s="289">
        <f>IFERROR(SUM(B162*12/B164),0)</f>
        <v>0</v>
      </c>
      <c r="C165" s="289">
        <f t="shared" ref="C165:M165" si="36">IFERROR(SUM(C162*12/C164),0)</f>
        <v>0</v>
      </c>
      <c r="D165" s="289">
        <f t="shared" si="36"/>
        <v>0</v>
      </c>
      <c r="E165" s="289">
        <f t="shared" si="36"/>
        <v>0</v>
      </c>
      <c r="F165" s="289">
        <f t="shared" si="36"/>
        <v>0</v>
      </c>
      <c r="G165" s="289">
        <f t="shared" si="36"/>
        <v>0</v>
      </c>
      <c r="H165" s="289">
        <f t="shared" si="36"/>
        <v>0</v>
      </c>
      <c r="I165" s="289">
        <f t="shared" si="36"/>
        <v>0</v>
      </c>
      <c r="J165" s="289">
        <f t="shared" si="36"/>
        <v>0</v>
      </c>
      <c r="K165" s="289">
        <f t="shared" si="36"/>
        <v>0</v>
      </c>
      <c r="L165" s="289">
        <f t="shared" si="36"/>
        <v>0</v>
      </c>
      <c r="M165" s="289">
        <f t="shared" si="36"/>
        <v>0</v>
      </c>
      <c r="O165" s="6"/>
    </row>
    <row r="166" spans="1:33" ht="15" thickBot="1" x14ac:dyDescent="0.35">
      <c r="A166" s="182" t="s">
        <v>317</v>
      </c>
      <c r="B166" s="398">
        <v>0</v>
      </c>
      <c r="C166" s="398">
        <v>0</v>
      </c>
      <c r="D166" s="398">
        <v>0</v>
      </c>
      <c r="E166" s="398">
        <v>0</v>
      </c>
      <c r="F166" s="398">
        <v>0</v>
      </c>
      <c r="G166" s="398">
        <v>0</v>
      </c>
      <c r="H166" s="398">
        <v>0</v>
      </c>
      <c r="I166" s="398">
        <v>0</v>
      </c>
      <c r="J166" s="398">
        <v>0</v>
      </c>
      <c r="K166" s="398">
        <v>0</v>
      </c>
      <c r="L166" s="398">
        <v>0</v>
      </c>
      <c r="M166" s="398">
        <v>0</v>
      </c>
      <c r="N166" s="186"/>
      <c r="O166" s="6"/>
      <c r="T166" s="204"/>
      <c r="X166" s="389"/>
      <c r="Y166" s="389"/>
      <c r="Z166" s="389"/>
    </row>
    <row r="167" spans="1:33" ht="15" thickBot="1" x14ac:dyDescent="0.35">
      <c r="A167" s="262"/>
      <c r="B167" s="263"/>
      <c r="C167" s="252"/>
      <c r="D167" s="252"/>
      <c r="E167" s="252"/>
      <c r="F167" s="252"/>
      <c r="G167" s="252"/>
      <c r="H167" s="252"/>
      <c r="I167" s="252"/>
      <c r="J167" s="252"/>
      <c r="K167" s="252"/>
      <c r="L167" s="252"/>
      <c r="M167" s="264"/>
      <c r="N167" s="253" t="s">
        <v>51</v>
      </c>
      <c r="O167" s="6"/>
      <c r="P167" s="621" t="s">
        <v>401</v>
      </c>
      <c r="Q167" s="622"/>
      <c r="R167" s="622"/>
      <c r="S167" s="215">
        <f>$I$149</f>
        <v>0</v>
      </c>
      <c r="T167" s="388"/>
      <c r="U167" s="388"/>
      <c r="V167" s="388"/>
      <c r="W167" s="388"/>
      <c r="X167" s="388"/>
      <c r="Y167" s="388"/>
      <c r="Z167" s="388"/>
      <c r="AA167" s="388"/>
    </row>
    <row r="168" spans="1:33" ht="43.2" x14ac:dyDescent="0.3">
      <c r="A168" s="183" t="s">
        <v>319</v>
      </c>
      <c r="B168" s="295" t="str">
        <f>IFERROR(VLOOKUP(CONCATENATE($I$149,B152),'Samleark timer'!$E:$F,2,0),"Indtast årstal i celle I149")</f>
        <v>Indtast årstal i celle I149</v>
      </c>
      <c r="C168" s="295" t="str">
        <f>IFERROR(VLOOKUP(CONCATENATE($I$5,C152),'Samleark timer'!$E:$F,2,0),"Indtast årstal i celle I149")</f>
        <v>Indtast årstal i celle I149</v>
      </c>
      <c r="D168" s="295" t="str">
        <f>IFERROR(VLOOKUP(CONCATENATE($I$5,D152),'Samleark timer'!$E:$F,2,0),"Indtast årstal i celle I149")</f>
        <v>Indtast årstal i celle I149</v>
      </c>
      <c r="E168" s="295" t="str">
        <f>IFERROR(VLOOKUP(CONCATENATE($I$5,E152),'Samleark timer'!$E:$F,2,0),"Indtast årstal i celle I149")</f>
        <v>Indtast årstal i celle I149</v>
      </c>
      <c r="F168" s="295" t="str">
        <f>IFERROR(VLOOKUP(CONCATENATE($I$5,F152),'Samleark timer'!$E:$F,2,0),"Indtast årstal i celle I149")</f>
        <v>Indtast årstal i celle I149</v>
      </c>
      <c r="G168" s="295" t="str">
        <f>IFERROR(VLOOKUP(CONCATENATE($I$5,G152),'Samleark timer'!$E:$F,2,0),"Indtast årstal i celle I149")</f>
        <v>Indtast årstal i celle I149</v>
      </c>
      <c r="H168" s="295" t="str">
        <f>IFERROR(VLOOKUP(CONCATENATE($I$5,H152),'Samleark timer'!$E:$F,2,0),"Indtast årstal i celle I149")</f>
        <v>Indtast årstal i celle I149</v>
      </c>
      <c r="I168" s="295" t="str">
        <f>IFERROR(VLOOKUP(CONCATENATE($I$5,I152),'Samleark timer'!$E:$F,2,0),"Indtast årstal i celle I149")</f>
        <v>Indtast årstal i celle I149</v>
      </c>
      <c r="J168" s="295" t="str">
        <f>IFERROR(VLOOKUP(CONCATENATE($I$5,J152),'Samleark timer'!$E:$F,2,0),"Indtast årstal i celle I149")</f>
        <v>Indtast årstal i celle I149</v>
      </c>
      <c r="K168" s="295" t="str">
        <f>IFERROR(VLOOKUP(CONCATENATE($I$5,K152),'Samleark timer'!$E:$F,2,0),"Indtast årstal i celle I149")</f>
        <v>Indtast årstal i celle I149</v>
      </c>
      <c r="L168" s="295" t="str">
        <f>IFERROR(VLOOKUP(CONCATENATE($I$5,L152),'Samleark timer'!$E:$F,2,0),"Indtast årstal i celle I149")</f>
        <v>Indtast årstal i celle I149</v>
      </c>
      <c r="M168" s="295" t="str">
        <f>IFERROR(VLOOKUP(CONCATENATE($I$5,M152),'Samleark timer'!$E:$F,2,0),"Indtast årstal i celle I149")</f>
        <v>Indtast årstal i celle I149</v>
      </c>
      <c r="N168" s="254">
        <f>SUM(B168:M168)</f>
        <v>0</v>
      </c>
      <c r="O168" s="6"/>
      <c r="P168" s="619"/>
      <c r="Q168" s="589"/>
      <c r="R168" s="589"/>
      <c r="S168" s="589"/>
      <c r="T168" s="589"/>
      <c r="U168" s="589"/>
      <c r="V168" s="589"/>
      <c r="W168" s="589"/>
      <c r="X168" s="589"/>
      <c r="Y168" s="589"/>
      <c r="Z168" s="589"/>
      <c r="AA168" s="589"/>
      <c r="AB168" s="589"/>
      <c r="AC168" s="589"/>
      <c r="AD168" s="589"/>
      <c r="AE168" s="589"/>
      <c r="AF168" s="589"/>
      <c r="AG168" s="589"/>
    </row>
    <row r="169" spans="1:33" s="11" customFormat="1" ht="15" thickBot="1" x14ac:dyDescent="0.35">
      <c r="A169" s="183" t="s">
        <v>323</v>
      </c>
      <c r="B169" s="399">
        <v>0</v>
      </c>
      <c r="C169" s="399">
        <v>0</v>
      </c>
      <c r="D169" s="399">
        <v>0</v>
      </c>
      <c r="E169" s="399">
        <v>0</v>
      </c>
      <c r="F169" s="399">
        <v>0</v>
      </c>
      <c r="G169" s="399">
        <v>0</v>
      </c>
      <c r="H169" s="399">
        <v>0</v>
      </c>
      <c r="I169" s="399">
        <v>0</v>
      </c>
      <c r="J169" s="399">
        <v>0</v>
      </c>
      <c r="K169" s="399">
        <v>0</v>
      </c>
      <c r="L169" s="399">
        <v>0</v>
      </c>
      <c r="M169" s="399">
        <v>0</v>
      </c>
      <c r="N169" s="255">
        <f>SUM(B169:M169)</f>
        <v>0</v>
      </c>
      <c r="O169" s="6"/>
      <c r="P169" s="589"/>
      <c r="Q169" s="589"/>
      <c r="R169" s="589"/>
      <c r="S169" s="589"/>
      <c r="T169" s="589"/>
      <c r="U169" s="589"/>
      <c r="V169" s="589"/>
      <c r="W169" s="589"/>
      <c r="X169" s="589"/>
      <c r="Y169" s="589"/>
      <c r="Z169" s="589"/>
      <c r="AA169" s="589"/>
      <c r="AB169" s="589"/>
      <c r="AC169" s="589"/>
      <c r="AD169" s="589"/>
      <c r="AE169" s="589"/>
      <c r="AF169" s="589"/>
      <c r="AG169" s="589"/>
    </row>
    <row r="170" spans="1:33" ht="15" thickBot="1" x14ac:dyDescent="0.35">
      <c r="A170" s="265"/>
      <c r="B170" s="266"/>
      <c r="C170" s="266"/>
      <c r="D170" s="266"/>
      <c r="E170" s="266"/>
      <c r="F170" s="266"/>
      <c r="G170" s="266"/>
      <c r="H170" s="266"/>
      <c r="I170" s="266"/>
      <c r="J170" s="266"/>
      <c r="K170" s="266"/>
      <c r="L170" s="266"/>
      <c r="M170" s="267"/>
      <c r="N170" s="257"/>
      <c r="O170" s="6"/>
      <c r="P170" s="589"/>
      <c r="Q170" s="589"/>
      <c r="R170" s="589"/>
      <c r="S170" s="589"/>
      <c r="T170" s="589"/>
      <c r="U170" s="589"/>
      <c r="V170" s="589"/>
      <c r="W170" s="589"/>
      <c r="X170" s="589"/>
      <c r="Y170" s="589"/>
      <c r="Z170" s="589"/>
      <c r="AA170" s="589"/>
      <c r="AB170" s="589"/>
      <c r="AC170" s="589"/>
      <c r="AD170" s="589"/>
      <c r="AE170" s="589"/>
      <c r="AF170" s="589"/>
      <c r="AG170" s="589"/>
    </row>
    <row r="171" spans="1:33" ht="43.2" x14ac:dyDescent="0.3">
      <c r="A171" s="184" t="s">
        <v>404</v>
      </c>
      <c r="B171" s="296" t="str">
        <f>IFERROR(+B165*B168,"Indtast årstal i celle I149")</f>
        <v>Indtast årstal i celle I149</v>
      </c>
      <c r="C171" s="296" t="str">
        <f t="shared" ref="C171:M171" si="37">IFERROR(+C165*C168,"Indtast årstal i celle I149")</f>
        <v>Indtast årstal i celle I149</v>
      </c>
      <c r="D171" s="296" t="str">
        <f t="shared" si="37"/>
        <v>Indtast årstal i celle I149</v>
      </c>
      <c r="E171" s="296" t="str">
        <f t="shared" si="37"/>
        <v>Indtast årstal i celle I149</v>
      </c>
      <c r="F171" s="296" t="str">
        <f t="shared" si="37"/>
        <v>Indtast årstal i celle I149</v>
      </c>
      <c r="G171" s="296" t="str">
        <f t="shared" si="37"/>
        <v>Indtast årstal i celle I149</v>
      </c>
      <c r="H171" s="296" t="str">
        <f t="shared" si="37"/>
        <v>Indtast årstal i celle I149</v>
      </c>
      <c r="I171" s="296" t="str">
        <f t="shared" si="37"/>
        <v>Indtast årstal i celle I149</v>
      </c>
      <c r="J171" s="296" t="str">
        <f t="shared" si="37"/>
        <v>Indtast årstal i celle I149</v>
      </c>
      <c r="K171" s="296" t="str">
        <f t="shared" si="37"/>
        <v>Indtast årstal i celle I149</v>
      </c>
      <c r="L171" s="296" t="str">
        <f t="shared" si="37"/>
        <v>Indtast årstal i celle I149</v>
      </c>
      <c r="M171" s="296" t="str">
        <f t="shared" si="37"/>
        <v>Indtast årstal i celle I149</v>
      </c>
      <c r="N171" s="258">
        <f>SUM(B171:M171)</f>
        <v>0</v>
      </c>
      <c r="O171" s="6"/>
      <c r="P171" s="589"/>
      <c r="Q171" s="589"/>
      <c r="R171" s="589"/>
      <c r="S171" s="589"/>
      <c r="T171" s="589"/>
      <c r="U171" s="589"/>
      <c r="V171" s="589"/>
      <c r="W171" s="589"/>
      <c r="X171" s="589"/>
      <c r="Y171" s="589"/>
      <c r="Z171" s="589"/>
      <c r="AA171" s="589"/>
      <c r="AB171" s="589"/>
      <c r="AC171" s="589"/>
      <c r="AD171" s="589"/>
      <c r="AE171" s="589"/>
      <c r="AF171" s="589"/>
      <c r="AG171" s="589"/>
    </row>
    <row r="172" spans="1:33" ht="15" thickBot="1" x14ac:dyDescent="0.35">
      <c r="A172" s="184" t="s">
        <v>325</v>
      </c>
      <c r="B172" s="193">
        <f>IF(OR(B165&gt;B166),(B166*B169),(B165*B169))</f>
        <v>0</v>
      </c>
      <c r="C172" s="193">
        <f t="shared" ref="C172:M172" si="38">IF(OR(C165&gt;C166),(C166*C169),(C165*C169))</f>
        <v>0</v>
      </c>
      <c r="D172" s="193">
        <f t="shared" si="38"/>
        <v>0</v>
      </c>
      <c r="E172" s="193">
        <f t="shared" si="38"/>
        <v>0</v>
      </c>
      <c r="F172" s="193">
        <f t="shared" si="38"/>
        <v>0</v>
      </c>
      <c r="G172" s="193">
        <f t="shared" si="38"/>
        <v>0</v>
      </c>
      <c r="H172" s="193">
        <f t="shared" si="38"/>
        <v>0</v>
      </c>
      <c r="I172" s="193">
        <f t="shared" si="38"/>
        <v>0</v>
      </c>
      <c r="J172" s="193">
        <f t="shared" si="38"/>
        <v>0</v>
      </c>
      <c r="K172" s="193">
        <f t="shared" si="38"/>
        <v>0</v>
      </c>
      <c r="L172" s="193">
        <f t="shared" si="38"/>
        <v>0</v>
      </c>
      <c r="M172" s="256">
        <f t="shared" si="38"/>
        <v>0</v>
      </c>
      <c r="N172" s="255">
        <f>SUM(B172:M172)</f>
        <v>0</v>
      </c>
      <c r="O172" s="6"/>
      <c r="P172" s="589"/>
      <c r="Q172" s="589"/>
      <c r="R172" s="589"/>
      <c r="S172" s="589"/>
      <c r="T172" s="589"/>
      <c r="U172" s="589"/>
      <c r="V172" s="589"/>
      <c r="W172" s="589"/>
      <c r="X172" s="589"/>
      <c r="Y172" s="589"/>
      <c r="Z172" s="589"/>
      <c r="AA172" s="589"/>
      <c r="AB172" s="589"/>
      <c r="AC172" s="589"/>
      <c r="AD172" s="589"/>
      <c r="AE172" s="589"/>
      <c r="AF172" s="589"/>
      <c r="AG172" s="589"/>
    </row>
    <row r="173" spans="1:33" x14ac:dyDescent="0.3">
      <c r="A173" s="195"/>
      <c r="B173" s="278"/>
      <c r="C173" s="278"/>
      <c r="D173" s="278"/>
      <c r="E173" s="278"/>
      <c r="F173" s="278"/>
      <c r="G173" s="196"/>
      <c r="H173" s="196"/>
      <c r="I173" s="196"/>
      <c r="J173" s="196"/>
      <c r="K173" s="196"/>
      <c r="L173" s="196"/>
      <c r="M173" s="197"/>
      <c r="N173" s="191"/>
      <c r="O173" s="6"/>
      <c r="T173" s="204"/>
      <c r="X173" s="389"/>
      <c r="Y173" s="389"/>
      <c r="Z173" s="389"/>
    </row>
    <row r="174" spans="1:33" ht="15" hidden="1" thickBot="1" x14ac:dyDescent="0.35">
      <c r="A174" s="198" t="s">
        <v>320</v>
      </c>
      <c r="B174" s="199"/>
      <c r="C174" s="199"/>
      <c r="D174" s="199"/>
      <c r="E174" s="199"/>
      <c r="F174" s="199"/>
      <c r="G174" s="199"/>
      <c r="H174" s="199"/>
      <c r="I174" s="199"/>
      <c r="J174" s="199"/>
      <c r="K174" s="199"/>
      <c r="L174" s="199"/>
      <c r="M174" s="199"/>
      <c r="N174" s="253" t="s">
        <v>52</v>
      </c>
      <c r="O174" s="6"/>
      <c r="P174" s="621" t="s">
        <v>402</v>
      </c>
      <c r="Q174" s="622"/>
      <c r="R174" s="639"/>
      <c r="S174" s="215">
        <f>$I$149</f>
        <v>0</v>
      </c>
      <c r="T174" s="388"/>
      <c r="U174" s="388"/>
      <c r="V174" s="388"/>
      <c r="W174" s="388"/>
      <c r="X174" s="388"/>
      <c r="Y174" s="388"/>
      <c r="Z174" s="388"/>
      <c r="AA174" s="388"/>
    </row>
    <row r="175" spans="1:33" hidden="1" x14ac:dyDescent="0.3">
      <c r="A175" s="175" t="s">
        <v>321</v>
      </c>
      <c r="B175" s="400">
        <f t="shared" ref="B175:M175" si="39">IF(OR(B165&gt;B166),(B166),(B165))</f>
        <v>0</v>
      </c>
      <c r="C175" s="400">
        <f t="shared" si="39"/>
        <v>0</v>
      </c>
      <c r="D175" s="400">
        <f t="shared" si="39"/>
        <v>0</v>
      </c>
      <c r="E175" s="400">
        <f t="shared" si="39"/>
        <v>0</v>
      </c>
      <c r="F175" s="400">
        <f t="shared" si="39"/>
        <v>0</v>
      </c>
      <c r="G175" s="400">
        <f t="shared" si="39"/>
        <v>0</v>
      </c>
      <c r="H175" s="400">
        <f t="shared" si="39"/>
        <v>0</v>
      </c>
      <c r="I175" s="400">
        <f t="shared" si="39"/>
        <v>0</v>
      </c>
      <c r="J175" s="400">
        <f t="shared" si="39"/>
        <v>0</v>
      </c>
      <c r="K175" s="400">
        <f t="shared" si="39"/>
        <v>0</v>
      </c>
      <c r="L175" s="400">
        <f t="shared" si="39"/>
        <v>0</v>
      </c>
      <c r="M175" s="401">
        <f t="shared" si="39"/>
        <v>0</v>
      </c>
      <c r="N175" s="259"/>
      <c r="O175" s="6"/>
      <c r="P175" s="619"/>
      <c r="Q175" s="589"/>
      <c r="R175" s="589"/>
      <c r="S175" s="589"/>
      <c r="T175" s="589"/>
      <c r="U175" s="589"/>
      <c r="V175" s="589"/>
      <c r="W175" s="589"/>
      <c r="X175" s="589"/>
      <c r="Y175" s="589"/>
      <c r="Z175" s="589"/>
      <c r="AA175" s="589"/>
      <c r="AB175" s="589"/>
      <c r="AC175" s="589"/>
      <c r="AD175" s="589"/>
      <c r="AE175" s="589"/>
      <c r="AF175" s="589"/>
      <c r="AG175" s="589"/>
    </row>
    <row r="176" spans="1:33" ht="15" hidden="1" thickBot="1" x14ac:dyDescent="0.35">
      <c r="A176" s="175" t="s">
        <v>322</v>
      </c>
      <c r="B176" s="400">
        <f>IFERROR(IF(OR(B168&gt;B169),(B169),(B168)),0)</f>
        <v>0</v>
      </c>
      <c r="C176" s="400">
        <f t="shared" ref="C176:M176" si="40">IFERROR(IF(OR(C168&gt;C169),(C169),(C168)),0)</f>
        <v>0</v>
      </c>
      <c r="D176" s="400">
        <f t="shared" si="40"/>
        <v>0</v>
      </c>
      <c r="E176" s="400">
        <f t="shared" si="40"/>
        <v>0</v>
      </c>
      <c r="F176" s="400">
        <f t="shared" si="40"/>
        <v>0</v>
      </c>
      <c r="G176" s="400">
        <f t="shared" si="40"/>
        <v>0</v>
      </c>
      <c r="H176" s="400">
        <f t="shared" si="40"/>
        <v>0</v>
      </c>
      <c r="I176" s="400">
        <f t="shared" si="40"/>
        <v>0</v>
      </c>
      <c r="J176" s="400">
        <f t="shared" si="40"/>
        <v>0</v>
      </c>
      <c r="K176" s="400">
        <f t="shared" si="40"/>
        <v>0</v>
      </c>
      <c r="L176" s="400">
        <f t="shared" si="40"/>
        <v>0</v>
      </c>
      <c r="M176" s="400">
        <f t="shared" si="40"/>
        <v>0</v>
      </c>
      <c r="N176" s="260">
        <f>SUM(B176:M176)</f>
        <v>0</v>
      </c>
      <c r="O176" s="6"/>
      <c r="P176" s="589"/>
      <c r="Q176" s="589"/>
      <c r="R176" s="589"/>
      <c r="S176" s="589"/>
      <c r="T176" s="589"/>
      <c r="U176" s="589"/>
      <c r="V176" s="589"/>
      <c r="W176" s="589"/>
      <c r="X176" s="589"/>
      <c r="Y176" s="589"/>
      <c r="Z176" s="589"/>
      <c r="AA176" s="589"/>
      <c r="AB176" s="589"/>
      <c r="AC176" s="589"/>
      <c r="AD176" s="589"/>
      <c r="AE176" s="589"/>
      <c r="AF176" s="589"/>
      <c r="AG176" s="589"/>
    </row>
    <row r="177" spans="1:33" hidden="1" x14ac:dyDescent="0.3">
      <c r="A177" s="118"/>
      <c r="B177" s="413"/>
      <c r="C177" s="413"/>
      <c r="D177" s="413"/>
      <c r="E177" s="413"/>
      <c r="F177" s="414"/>
      <c r="G177" s="414"/>
      <c r="H177" s="414"/>
      <c r="I177" s="414"/>
      <c r="J177" s="414"/>
      <c r="K177" s="414"/>
      <c r="L177" s="414"/>
      <c r="M177" s="414"/>
      <c r="N177" s="202"/>
      <c r="O177" s="6"/>
      <c r="P177" s="589"/>
      <c r="Q177" s="589"/>
      <c r="R177" s="589"/>
      <c r="S177" s="589"/>
      <c r="T177" s="589"/>
      <c r="U177" s="589"/>
      <c r="V177" s="589"/>
      <c r="W177" s="589"/>
      <c r="X177" s="589"/>
      <c r="Y177" s="589"/>
      <c r="Z177" s="589"/>
      <c r="AA177" s="589"/>
      <c r="AB177" s="589"/>
      <c r="AC177" s="589"/>
      <c r="AD177" s="589"/>
      <c r="AE177" s="589"/>
      <c r="AF177" s="589"/>
      <c r="AG177" s="589"/>
    </row>
    <row r="178" spans="1:33" hidden="1" x14ac:dyDescent="0.3">
      <c r="A178" s="175" t="s">
        <v>324</v>
      </c>
      <c r="B178" s="400">
        <f>+B175*B176</f>
        <v>0</v>
      </c>
      <c r="C178" s="400">
        <f t="shared" ref="C178:M178" si="41">+C175*C176</f>
        <v>0</v>
      </c>
      <c r="D178" s="400">
        <f t="shared" si="41"/>
        <v>0</v>
      </c>
      <c r="E178" s="400">
        <f t="shared" si="41"/>
        <v>0</v>
      </c>
      <c r="F178" s="400">
        <f t="shared" si="41"/>
        <v>0</v>
      </c>
      <c r="G178" s="400">
        <f t="shared" si="41"/>
        <v>0</v>
      </c>
      <c r="H178" s="400">
        <f t="shared" si="41"/>
        <v>0</v>
      </c>
      <c r="I178" s="400">
        <f t="shared" si="41"/>
        <v>0</v>
      </c>
      <c r="J178" s="400">
        <f t="shared" si="41"/>
        <v>0</v>
      </c>
      <c r="K178" s="400">
        <f t="shared" si="41"/>
        <v>0</v>
      </c>
      <c r="L178" s="400">
        <f t="shared" si="41"/>
        <v>0</v>
      </c>
      <c r="M178" s="400">
        <f t="shared" si="41"/>
        <v>0</v>
      </c>
      <c r="N178" s="200">
        <f>SUM(B178:M178)</f>
        <v>0</v>
      </c>
      <c r="O178" s="179"/>
      <c r="P178" s="589"/>
      <c r="Q178" s="589"/>
      <c r="R178" s="589"/>
      <c r="S178" s="589"/>
      <c r="T178" s="589"/>
      <c r="U178" s="589"/>
      <c r="V178" s="589"/>
      <c r="W178" s="589"/>
      <c r="X178" s="589"/>
      <c r="Y178" s="589"/>
      <c r="Z178" s="589"/>
      <c r="AA178" s="589"/>
      <c r="AB178" s="589"/>
      <c r="AC178" s="589"/>
      <c r="AD178" s="589"/>
      <c r="AE178" s="589"/>
      <c r="AF178" s="589"/>
      <c r="AG178" s="589"/>
    </row>
    <row r="179" spans="1:33" hidden="1" x14ac:dyDescent="0.3">
      <c r="A179" s="204"/>
      <c r="B179" s="171"/>
      <c r="C179" s="171"/>
      <c r="D179" s="171"/>
      <c r="E179" s="171"/>
      <c r="F179" s="171"/>
      <c r="G179" s="171"/>
      <c r="H179" s="171"/>
      <c r="I179" s="171"/>
      <c r="J179" s="171"/>
      <c r="K179" s="171"/>
      <c r="L179" s="171"/>
      <c r="M179" s="171"/>
      <c r="N179" s="171"/>
      <c r="O179" s="173"/>
    </row>
    <row r="180" spans="1:33" x14ac:dyDescent="0.3">
      <c r="A180" s="204"/>
      <c r="B180" s="171"/>
      <c r="C180" s="171"/>
      <c r="D180" s="171"/>
      <c r="E180" s="171"/>
      <c r="F180" s="171"/>
      <c r="G180" s="171"/>
      <c r="H180" s="171"/>
      <c r="I180" s="171"/>
      <c r="J180" s="171"/>
      <c r="K180" s="171"/>
      <c r="L180" s="171"/>
      <c r="M180" s="171"/>
      <c r="N180" s="171"/>
      <c r="O180" s="173"/>
    </row>
    <row r="181" spans="1:33" ht="15" thickBot="1" x14ac:dyDescent="0.35">
      <c r="A181" s="293" t="s">
        <v>88</v>
      </c>
      <c r="B181" s="277"/>
      <c r="C181" s="291"/>
      <c r="D181" s="180"/>
      <c r="E181" s="249"/>
      <c r="F181" s="58"/>
      <c r="G181" s="58"/>
      <c r="H181" s="58"/>
      <c r="I181" s="58"/>
      <c r="J181" s="58"/>
      <c r="K181" s="58"/>
      <c r="L181" s="58"/>
      <c r="M181" s="59"/>
      <c r="O181" s="171"/>
    </row>
    <row r="182" spans="1:33" ht="15" thickBot="1" x14ac:dyDescent="0.35">
      <c r="A182" s="181" t="s">
        <v>423</v>
      </c>
      <c r="B182" s="610">
        <f>+'Timereg. Navn 5'!$B$5</f>
        <v>0</v>
      </c>
      <c r="C182" s="611"/>
      <c r="D182" s="611"/>
      <c r="E182" s="611"/>
      <c r="F182" s="612"/>
      <c r="G182" s="60"/>
      <c r="H182" s="60"/>
      <c r="I182" s="268" t="s">
        <v>418</v>
      </c>
      <c r="J182" s="269"/>
      <c r="K182" s="269"/>
      <c r="L182" s="269"/>
      <c r="M182" s="61"/>
      <c r="O182" s="6"/>
    </row>
    <row r="183" spans="1:33" ht="15.6" thickTop="1" thickBot="1" x14ac:dyDescent="0.35">
      <c r="A183" s="102" t="s">
        <v>421</v>
      </c>
      <c r="B183" s="625">
        <f>+'Timereg. Navn 5'!$B$6</f>
        <v>0</v>
      </c>
      <c r="C183" s="626"/>
      <c r="D183" s="627"/>
      <c r="E183" s="60"/>
      <c r="F183" s="192" t="s">
        <v>380</v>
      </c>
      <c r="G183" s="393" t="s">
        <v>381</v>
      </c>
      <c r="H183" s="60"/>
      <c r="I183" s="270" t="s">
        <v>417</v>
      </c>
      <c r="J183" s="270"/>
      <c r="K183" s="271"/>
      <c r="L183" s="271"/>
      <c r="M183" s="61"/>
      <c r="O183" s="6"/>
    </row>
    <row r="184" spans="1:33" ht="15" thickTop="1" x14ac:dyDescent="0.3">
      <c r="A184" s="64"/>
      <c r="B184" s="62"/>
      <c r="C184" s="62"/>
      <c r="D184" s="62"/>
      <c r="E184" s="62"/>
      <c r="F184" s="62"/>
      <c r="G184" s="62"/>
      <c r="H184" s="62"/>
      <c r="I184" s="62"/>
      <c r="J184" s="62"/>
      <c r="K184" s="62"/>
      <c r="L184" s="62"/>
      <c r="M184" s="63"/>
      <c r="O184" s="6"/>
    </row>
    <row r="185" spans="1:33" ht="15" thickBot="1" x14ac:dyDescent="0.35">
      <c r="A185" s="57" t="s">
        <v>11</v>
      </c>
      <c r="B185" s="616">
        <f>+'Timereg. Navn 5'!$B$7</f>
        <v>0</v>
      </c>
      <c r="C185" s="617"/>
      <c r="D185" s="617"/>
      <c r="E185" s="617"/>
      <c r="F185" s="618"/>
      <c r="G185" s="7"/>
      <c r="H185" s="57" t="s">
        <v>313</v>
      </c>
      <c r="I185" s="394"/>
      <c r="J185" s="7"/>
      <c r="K185" s="5"/>
      <c r="L185" s="5"/>
      <c r="M185" s="5"/>
      <c r="O185" s="6"/>
    </row>
    <row r="186" spans="1:33" ht="42.6" customHeight="1" x14ac:dyDescent="0.3">
      <c r="A186" s="210" t="s">
        <v>413</v>
      </c>
      <c r="B186" s="628" t="str">
        <f>IF(+'Timereg. Navn 5'!$B$4=0,"Vælg 'Kommune' eller 'Naturstyrelsen' på fanen 'Timereg. Navn'",+'Timereg. Navn 5'!$B$4)</f>
        <v>Vælg 'Kommune' eller 'Naturstyrelsen' på fanen 'Timereg. Navn'</v>
      </c>
      <c r="C186" s="629"/>
      <c r="D186" s="286"/>
      <c r="E186" s="287"/>
      <c r="F186" s="172"/>
      <c r="G186" s="1"/>
      <c r="H186" s="1"/>
      <c r="I186" s="5"/>
      <c r="J186" s="1"/>
      <c r="K186" s="1"/>
      <c r="L186" s="1"/>
      <c r="M186" s="1"/>
      <c r="O186" s="6"/>
    </row>
    <row r="187" spans="1:33" ht="15" thickBot="1" x14ac:dyDescent="0.35">
      <c r="A187" s="274"/>
      <c r="B187" s="623" t="s">
        <v>19</v>
      </c>
      <c r="C187" s="624"/>
      <c r="D187" s="244">
        <v>0.15</v>
      </c>
      <c r="E187" s="288">
        <f>0.15*N208</f>
        <v>0</v>
      </c>
      <c r="F187" s="207"/>
      <c r="G187" s="66"/>
      <c r="H187" s="66"/>
      <c r="I187" s="66"/>
      <c r="J187" s="66"/>
      <c r="K187" s="66"/>
      <c r="L187" s="66"/>
      <c r="M187" s="66"/>
      <c r="N187" s="95"/>
      <c r="O187" s="6"/>
    </row>
    <row r="188" spans="1:33" ht="15" thickBot="1" x14ac:dyDescent="0.35">
      <c r="A188" s="78"/>
      <c r="B188" s="79" t="s">
        <v>35</v>
      </c>
      <c r="C188" s="79" t="s">
        <v>36</v>
      </c>
      <c r="D188" s="65" t="s">
        <v>37</v>
      </c>
      <c r="E188" s="242" t="s">
        <v>38</v>
      </c>
      <c r="F188" s="248" t="s">
        <v>240</v>
      </c>
      <c r="G188" s="243" t="s">
        <v>39</v>
      </c>
      <c r="H188" s="79" t="s">
        <v>40</v>
      </c>
      <c r="I188" s="79" t="s">
        <v>41</v>
      </c>
      <c r="J188" s="79" t="s">
        <v>241</v>
      </c>
      <c r="K188" s="79" t="s">
        <v>242</v>
      </c>
      <c r="L188" s="79" t="s">
        <v>243</v>
      </c>
      <c r="M188" s="79" t="s">
        <v>244</v>
      </c>
      <c r="O188" s="6"/>
    </row>
    <row r="189" spans="1:33" x14ac:dyDescent="0.3">
      <c r="A189" s="182" t="s">
        <v>42</v>
      </c>
      <c r="B189" s="395">
        <v>0</v>
      </c>
      <c r="C189" s="395">
        <v>0</v>
      </c>
      <c r="D189" s="395">
        <v>0</v>
      </c>
      <c r="E189" s="395">
        <v>0</v>
      </c>
      <c r="F189" s="395">
        <v>0</v>
      </c>
      <c r="G189" s="395">
        <v>0</v>
      </c>
      <c r="H189" s="395">
        <v>0</v>
      </c>
      <c r="I189" s="395">
        <v>0</v>
      </c>
      <c r="J189" s="395">
        <v>0</v>
      </c>
      <c r="K189" s="395">
        <v>0</v>
      </c>
      <c r="L189" s="395">
        <v>0</v>
      </c>
      <c r="M189" s="395">
        <v>0</v>
      </c>
      <c r="O189" s="6"/>
    </row>
    <row r="190" spans="1:33" ht="15" thickBot="1" x14ac:dyDescent="0.35">
      <c r="A190" s="274" t="s">
        <v>43</v>
      </c>
      <c r="B190" s="396">
        <v>0</v>
      </c>
      <c r="C190" s="396">
        <v>0</v>
      </c>
      <c r="D190" s="396">
        <v>0</v>
      </c>
      <c r="E190" s="396">
        <v>0</v>
      </c>
      <c r="F190" s="396">
        <v>0</v>
      </c>
      <c r="G190" s="396">
        <v>0</v>
      </c>
      <c r="H190" s="396">
        <v>0</v>
      </c>
      <c r="I190" s="396">
        <v>0</v>
      </c>
      <c r="J190" s="396">
        <v>0</v>
      </c>
      <c r="K190" s="396">
        <v>0</v>
      </c>
      <c r="L190" s="396">
        <v>0</v>
      </c>
      <c r="M190" s="396">
        <v>0</v>
      </c>
      <c r="O190" s="6"/>
    </row>
    <row r="191" spans="1:33" x14ac:dyDescent="0.3">
      <c r="A191" s="272" t="s">
        <v>44</v>
      </c>
      <c r="B191" s="273">
        <f t="shared" ref="B191:M191" si="42">SUM(B189:B190)</f>
        <v>0</v>
      </c>
      <c r="C191" s="273">
        <f t="shared" si="42"/>
        <v>0</v>
      </c>
      <c r="D191" s="273">
        <f t="shared" si="42"/>
        <v>0</v>
      </c>
      <c r="E191" s="273">
        <f t="shared" si="42"/>
        <v>0</v>
      </c>
      <c r="F191" s="273">
        <f t="shared" si="42"/>
        <v>0</v>
      </c>
      <c r="G191" s="273">
        <f t="shared" si="42"/>
        <v>0</v>
      </c>
      <c r="H191" s="273">
        <f t="shared" si="42"/>
        <v>0</v>
      </c>
      <c r="I191" s="273">
        <f t="shared" si="42"/>
        <v>0</v>
      </c>
      <c r="J191" s="273">
        <f t="shared" si="42"/>
        <v>0</v>
      </c>
      <c r="K191" s="273">
        <f t="shared" si="42"/>
        <v>0</v>
      </c>
      <c r="L191" s="273">
        <f t="shared" si="42"/>
        <v>0</v>
      </c>
      <c r="M191" s="273">
        <f t="shared" si="42"/>
        <v>0</v>
      </c>
      <c r="O191" s="6"/>
    </row>
    <row r="192" spans="1:33" x14ac:dyDescent="0.3">
      <c r="A192" s="251"/>
      <c r="B192" s="252"/>
      <c r="C192" s="252"/>
      <c r="D192" s="252"/>
      <c r="E192" s="252"/>
      <c r="F192" s="252"/>
      <c r="G192" s="252"/>
      <c r="H192" s="252"/>
      <c r="I192" s="252"/>
      <c r="J192" s="252"/>
      <c r="K192" s="252"/>
      <c r="L192" s="252"/>
      <c r="M192" s="252"/>
      <c r="O192" s="6"/>
    </row>
    <row r="193" spans="1:33" ht="43.2" x14ac:dyDescent="0.3">
      <c r="A193" s="194" t="s">
        <v>45</v>
      </c>
      <c r="B193" s="298" t="str">
        <f>IF('Timereg. Navn 5'!$B$4="","Celle B186 skal være udfyldt",IF(AND($B$6="Kommune",B191&gt;0),B191*1.95/100,IF(AND($B$6="Naturstyrelsen",B191&gt;0),B191*1.5/100,"0,00")))</f>
        <v>Celle B186 skal være udfyldt</v>
      </c>
      <c r="C193" s="298" t="str">
        <f>IF('Timereg. Navn 5'!$B$4="","Celle B186 skal være udfyldt",IF(AND($B$6="Kommune",C191&gt;0),C191*1.95/100,IF(AND($B$6="Naturstyrelsen",C191&gt;0),C191*1.5/100,"0,00")))</f>
        <v>Celle B186 skal være udfyldt</v>
      </c>
      <c r="D193" s="298" t="str">
        <f>IF('Timereg. Navn 5'!$B$4="","Celle B186 skal være udfyldt",IF(AND($B$6="Kommune",D191&gt;0),D191*1.95/100,IF(AND($B$6="Naturstyrelsen",D191&gt;0),D191*1.5/100,"0,00")))</f>
        <v>Celle B186 skal være udfyldt</v>
      </c>
      <c r="E193" s="298" t="str">
        <f>IF('Timereg. Navn 5'!$B$4="","Celle B186 skal være udfyldt",IF(AND($B$6="Kommune",E191&gt;0),E191*1.95/100,IF(AND($B$6="Naturstyrelsen",E191&gt;0),E191*1.5/100,"0,00")))</f>
        <v>Celle B186 skal være udfyldt</v>
      </c>
      <c r="F193" s="298" t="str">
        <f>IF('Timereg. Navn 5'!$B$4="","Celle B186 skal være udfyldt",IF(AND($B$6="Kommune",F191&gt;0),F191*1.95/100,IF(AND($B$6="Naturstyrelsen",F191&gt;0),F191*1.5/100,"0,00")))</f>
        <v>Celle B186 skal være udfyldt</v>
      </c>
      <c r="G193" s="298" t="str">
        <f>IF('Timereg. Navn 5'!$B$4="","Celle B186 skal være udfyldt",IF(AND($B$6="Kommune",G191&gt;0),G191*1.95/100,IF(AND($B$6="Naturstyrelsen",G191&gt;0),G191*1.5/100,"0,00")))</f>
        <v>Celle B186 skal være udfyldt</v>
      </c>
      <c r="H193" s="298" t="str">
        <f>IF('Timereg. Navn 5'!$B$4="","Celle B186 skal være udfyldt",IF(AND($B$6="Kommune",H191&gt;0),H191*1.95/100,IF(AND($B$6="Naturstyrelsen",H191&gt;0),H191*1.5/100,"0,00")))</f>
        <v>Celle B186 skal være udfyldt</v>
      </c>
      <c r="I193" s="298" t="str">
        <f>IF('Timereg. Navn 5'!$B$4="","Celle B186 skal være udfyldt",IF(AND($B$6="Kommune",I191&gt;0),I191*1.95/100,IF(AND($B$6="Naturstyrelsen",I191&gt;0),I191*1.5/100,"0,00")))</f>
        <v>Celle B186 skal være udfyldt</v>
      </c>
      <c r="J193" s="298" t="str">
        <f>IF('Timereg. Navn 5'!$B$4="","Celle B186 skal være udfyldt",IF(AND($B$6="Kommune",J191&gt;0),J191*1.95/100,IF(AND($B$6="Naturstyrelsen",J191&gt;0),J191*1.5/100,"0,00")))</f>
        <v>Celle B186 skal være udfyldt</v>
      </c>
      <c r="K193" s="298" t="str">
        <f>IF('Timereg. Navn 5'!$B$4="","Celle B186 skal være udfyldt",IF(AND($B$6="Kommune",K191&gt;0),K191*1.95/100,IF(AND($B$6="Naturstyrelsen",K191&gt;0),K191*1.5/100,"0,00")))</f>
        <v>Celle B186 skal være udfyldt</v>
      </c>
      <c r="L193" s="298" t="str">
        <f>IF('Timereg. Navn 5'!$B$4="","Celle B186 skal være udfyldt",IF(AND($B$6="Kommune",L191&gt;0),L191*1.95/100,IF(AND($B$6="Naturstyrelsen",L191&gt;0),L191*1.5/100,"0,00")))</f>
        <v>Celle B186 skal være udfyldt</v>
      </c>
      <c r="M193" s="298" t="str">
        <f>IF('Timereg. Navn 5'!$B$4="","Celle B186 skal være udfyldt",IF(AND($B$6="Kommune",M191&gt;0),M191*1.95/100,IF(AND($B$6="Naturstyrelsen",M191&gt;0),M191*1.5/100,"0,00")))</f>
        <v>Celle B186 skal være udfyldt</v>
      </c>
      <c r="O193" s="6"/>
    </row>
    <row r="194" spans="1:33" x14ac:dyDescent="0.3">
      <c r="A194" s="251"/>
      <c r="B194" s="252"/>
      <c r="C194" s="252"/>
      <c r="D194" s="252"/>
      <c r="E194" s="252"/>
      <c r="F194" s="252"/>
      <c r="G194" s="252"/>
      <c r="H194" s="252"/>
      <c r="I194" s="252"/>
      <c r="J194" s="252"/>
      <c r="K194" s="252"/>
      <c r="L194" s="252"/>
      <c r="M194" s="252"/>
      <c r="O194" s="6"/>
    </row>
    <row r="195" spans="1:33" x14ac:dyDescent="0.3">
      <c r="A195" s="102" t="s">
        <v>46</v>
      </c>
      <c r="B195" s="397">
        <v>0</v>
      </c>
      <c r="C195" s="397">
        <v>0</v>
      </c>
      <c r="D195" s="397">
        <v>0</v>
      </c>
      <c r="E195" s="397">
        <v>0</v>
      </c>
      <c r="F195" s="397">
        <v>0</v>
      </c>
      <c r="G195" s="397">
        <v>0</v>
      </c>
      <c r="H195" s="397">
        <v>0</v>
      </c>
      <c r="I195" s="397">
        <v>0</v>
      </c>
      <c r="J195" s="397">
        <v>0</v>
      </c>
      <c r="K195" s="397">
        <v>0</v>
      </c>
      <c r="L195" s="397">
        <v>0</v>
      </c>
      <c r="M195" s="397">
        <v>0</v>
      </c>
      <c r="N195" s="10"/>
      <c r="O195" s="6"/>
    </row>
    <row r="196" spans="1:33" x14ac:dyDescent="0.3">
      <c r="A196" s="102" t="s">
        <v>47</v>
      </c>
      <c r="B196" s="397">
        <v>0</v>
      </c>
      <c r="C196" s="397">
        <v>0</v>
      </c>
      <c r="D196" s="397">
        <v>0</v>
      </c>
      <c r="E196" s="397">
        <v>0</v>
      </c>
      <c r="F196" s="397">
        <v>0</v>
      </c>
      <c r="G196" s="397">
        <v>0</v>
      </c>
      <c r="H196" s="397">
        <v>0</v>
      </c>
      <c r="I196" s="397">
        <v>0</v>
      </c>
      <c r="J196" s="397">
        <v>0</v>
      </c>
      <c r="K196" s="397">
        <v>0</v>
      </c>
      <c r="L196" s="397">
        <v>0</v>
      </c>
      <c r="M196" s="397">
        <v>0</v>
      </c>
      <c r="O196" s="6"/>
    </row>
    <row r="197" spans="1:33" ht="15" thickBot="1" x14ac:dyDescent="0.35">
      <c r="A197" s="275"/>
      <c r="B197" s="276"/>
      <c r="C197" s="276"/>
      <c r="D197" s="276"/>
      <c r="E197" s="276"/>
      <c r="F197" s="276"/>
      <c r="G197" s="276"/>
      <c r="H197" s="276"/>
      <c r="I197" s="276"/>
      <c r="J197" s="276"/>
      <c r="K197" s="276"/>
      <c r="L197" s="276"/>
      <c r="M197" s="276"/>
      <c r="O197" s="6"/>
    </row>
    <row r="198" spans="1:33" x14ac:dyDescent="0.3">
      <c r="A198" s="272" t="s">
        <v>48</v>
      </c>
      <c r="B198" s="273">
        <f>SUM(B191:B196)</f>
        <v>0</v>
      </c>
      <c r="C198" s="273">
        <f t="shared" ref="C198:M198" si="43">SUM(C191:C196)</f>
        <v>0</v>
      </c>
      <c r="D198" s="273">
        <f t="shared" si="43"/>
        <v>0</v>
      </c>
      <c r="E198" s="273">
        <f t="shared" si="43"/>
        <v>0</v>
      </c>
      <c r="F198" s="273">
        <f t="shared" si="43"/>
        <v>0</v>
      </c>
      <c r="G198" s="273">
        <f t="shared" si="43"/>
        <v>0</v>
      </c>
      <c r="H198" s="273">
        <f t="shared" si="43"/>
        <v>0</v>
      </c>
      <c r="I198" s="273">
        <f t="shared" si="43"/>
        <v>0</v>
      </c>
      <c r="J198" s="273">
        <f t="shared" si="43"/>
        <v>0</v>
      </c>
      <c r="K198" s="273">
        <f t="shared" si="43"/>
        <v>0</v>
      </c>
      <c r="L198" s="273">
        <f t="shared" si="43"/>
        <v>0</v>
      </c>
      <c r="M198" s="273">
        <f t="shared" si="43"/>
        <v>0</v>
      </c>
      <c r="O198" s="6"/>
    </row>
    <row r="199" spans="1:33" x14ac:dyDescent="0.3">
      <c r="A199" s="251"/>
      <c r="B199" s="252"/>
      <c r="C199" s="252"/>
      <c r="D199" s="252"/>
      <c r="E199" s="252"/>
      <c r="F199" s="252"/>
      <c r="G199" s="252"/>
      <c r="H199" s="252"/>
      <c r="I199" s="252"/>
      <c r="J199" s="261"/>
      <c r="K199" s="252"/>
      <c r="L199" s="252"/>
      <c r="M199" s="252"/>
      <c r="O199" s="6"/>
    </row>
    <row r="200" spans="1:33" ht="43.2" x14ac:dyDescent="0.3">
      <c r="A200" s="290" t="s">
        <v>308</v>
      </c>
      <c r="B200" s="294" t="str">
        <f>IFERROR(VLOOKUP(CONCATENATE($I$185,B188),'Samleark timer'!$E:$J,6,0),"Indtast årstal i celle I185")</f>
        <v>Indtast årstal i celle I185</v>
      </c>
      <c r="C200" s="294" t="str">
        <f>IFERROR(VLOOKUP(CONCATENATE($I$185,C188),'Samleark timer'!$E:$J,6,0),"Indtast årstal i celle I185")</f>
        <v>Indtast årstal i celle I185</v>
      </c>
      <c r="D200" s="294" t="str">
        <f>IFERROR(VLOOKUP(CONCATENATE($I$185,D188),'Samleark timer'!$E:$J,6,0),"Indtast årstal i celle I185")</f>
        <v>Indtast årstal i celle I185</v>
      </c>
      <c r="E200" s="294" t="str">
        <f>IFERROR(VLOOKUP(CONCATENATE($I$185,E188),'Samleark timer'!$E:$J,6,0),"Indtast årstal i celle I185")</f>
        <v>Indtast årstal i celle I185</v>
      </c>
      <c r="F200" s="294" t="str">
        <f>IFERROR(VLOOKUP(CONCATENATE($I$185,F188),'Samleark timer'!$E:$J,6,0),"Indtast årstal i celle I185")</f>
        <v>Indtast årstal i celle I185</v>
      </c>
      <c r="G200" s="294" t="str">
        <f>IFERROR(VLOOKUP(CONCATENATE($I$185,G188),'Samleark timer'!$E:$J,6,0),"Indtast årstal i celle I185")</f>
        <v>Indtast årstal i celle I185</v>
      </c>
      <c r="H200" s="294" t="str">
        <f>IFERROR(VLOOKUP(CONCATENATE($I$185,H188),'Samleark timer'!$E:$J,6,0),"Indtast årstal i celle I185")</f>
        <v>Indtast årstal i celle I185</v>
      </c>
      <c r="I200" s="294" t="str">
        <f>IFERROR(VLOOKUP(CONCATENATE($I$185,I188),'Samleark timer'!$E:$J,6,0),"Indtast årstal i celle I185")</f>
        <v>Indtast årstal i celle I185</v>
      </c>
      <c r="J200" s="294" t="str">
        <f>IFERROR(VLOOKUP(CONCATENATE($I$185,J188),'Samleark timer'!$E:$J,6,0),"Indtast årstal i celle I185")</f>
        <v>Indtast årstal i celle I185</v>
      </c>
      <c r="K200" s="294" t="str">
        <f>IFERROR(VLOOKUP(CONCATENATE($I$185,K188),'Samleark timer'!$E:$J,6,0),"Indtast årstal i celle I185")</f>
        <v>Indtast årstal i celle I185</v>
      </c>
      <c r="L200" s="294" t="str">
        <f>IFERROR(VLOOKUP(CONCATENATE($I$185,L188),'Samleark timer'!$E:$J,6,0),"Indtast årstal i celle I185")</f>
        <v>Indtast årstal i celle I185</v>
      </c>
      <c r="M200" s="294" t="str">
        <f>IFERROR(VLOOKUP(CONCATENATE($I$185,M188),'Samleark timer'!$E:$J,6,0),"Indtast årstal i celle I185")</f>
        <v>Indtast årstal i celle I185</v>
      </c>
      <c r="O200" s="6"/>
    </row>
    <row r="201" spans="1:33" x14ac:dyDescent="0.3">
      <c r="A201" s="194" t="s">
        <v>318</v>
      </c>
      <c r="B201" s="289">
        <f>IFERROR(SUM(B198*12/B200),0)</f>
        <v>0</v>
      </c>
      <c r="C201" s="289">
        <f t="shared" ref="C201:M201" si="44">IFERROR(SUM(C198*12/C200),0)</f>
        <v>0</v>
      </c>
      <c r="D201" s="289">
        <f t="shared" si="44"/>
        <v>0</v>
      </c>
      <c r="E201" s="289">
        <f t="shared" si="44"/>
        <v>0</v>
      </c>
      <c r="F201" s="289">
        <f t="shared" si="44"/>
        <v>0</v>
      </c>
      <c r="G201" s="289">
        <f t="shared" si="44"/>
        <v>0</v>
      </c>
      <c r="H201" s="289">
        <f t="shared" si="44"/>
        <v>0</v>
      </c>
      <c r="I201" s="289">
        <f t="shared" si="44"/>
        <v>0</v>
      </c>
      <c r="J201" s="289">
        <f t="shared" si="44"/>
        <v>0</v>
      </c>
      <c r="K201" s="289">
        <f t="shared" si="44"/>
        <v>0</v>
      </c>
      <c r="L201" s="289">
        <f t="shared" si="44"/>
        <v>0</v>
      </c>
      <c r="M201" s="289">
        <f t="shared" si="44"/>
        <v>0</v>
      </c>
      <c r="O201" s="6"/>
    </row>
    <row r="202" spans="1:33" ht="15" thickBot="1" x14ac:dyDescent="0.35">
      <c r="A202" s="182" t="s">
        <v>317</v>
      </c>
      <c r="B202" s="398">
        <v>0</v>
      </c>
      <c r="C202" s="398">
        <v>0</v>
      </c>
      <c r="D202" s="398">
        <v>0</v>
      </c>
      <c r="E202" s="398">
        <v>0</v>
      </c>
      <c r="F202" s="398">
        <v>0</v>
      </c>
      <c r="G202" s="398">
        <v>0</v>
      </c>
      <c r="H202" s="398">
        <v>0</v>
      </c>
      <c r="I202" s="398">
        <v>0</v>
      </c>
      <c r="J202" s="398">
        <v>0</v>
      </c>
      <c r="K202" s="398">
        <v>0</v>
      </c>
      <c r="L202" s="398">
        <v>0</v>
      </c>
      <c r="M202" s="398">
        <v>0</v>
      </c>
      <c r="N202" s="186"/>
      <c r="O202" s="6"/>
      <c r="T202" s="204"/>
      <c r="X202" s="389"/>
      <c r="Y202" s="389"/>
      <c r="Z202" s="389"/>
    </row>
    <row r="203" spans="1:33" ht="15" thickBot="1" x14ac:dyDescent="0.35">
      <c r="A203" s="262"/>
      <c r="B203" s="263"/>
      <c r="C203" s="252"/>
      <c r="D203" s="252"/>
      <c r="E203" s="252"/>
      <c r="F203" s="252"/>
      <c r="G203" s="252"/>
      <c r="H203" s="252"/>
      <c r="I203" s="252"/>
      <c r="J203" s="252"/>
      <c r="K203" s="252"/>
      <c r="L203" s="252"/>
      <c r="M203" s="264"/>
      <c r="N203" s="253" t="s">
        <v>51</v>
      </c>
      <c r="O203" s="6"/>
      <c r="P203" s="621" t="s">
        <v>401</v>
      </c>
      <c r="Q203" s="622"/>
      <c r="R203" s="622"/>
      <c r="S203" s="215">
        <f>$I$185</f>
        <v>0</v>
      </c>
      <c r="T203" s="388"/>
      <c r="U203" s="388"/>
      <c r="V203" s="388"/>
      <c r="W203" s="388"/>
      <c r="X203" s="388"/>
      <c r="Y203" s="388"/>
      <c r="Z203" s="388"/>
      <c r="AA203" s="388"/>
    </row>
    <row r="204" spans="1:33" ht="43.2" x14ac:dyDescent="0.3">
      <c r="A204" s="183" t="s">
        <v>319</v>
      </c>
      <c r="B204" s="295" t="str">
        <f>IFERROR(VLOOKUP(CONCATENATE($I$185,B188),'Samleark timer'!$E:$F,2,0),"Indtast årstal i celle I185")</f>
        <v>Indtast årstal i celle I185</v>
      </c>
      <c r="C204" s="295" t="str">
        <f>IFERROR(VLOOKUP(CONCATENATE($I$185,C188),'Samleark timer'!$E:$F,2,0),"Indtast årstal i celle I185")</f>
        <v>Indtast årstal i celle I185</v>
      </c>
      <c r="D204" s="295" t="str">
        <f>IFERROR(VLOOKUP(CONCATENATE($I$185,D188),'Samleark timer'!$E:$F,2,0),"Indtast årstal i celle I185")</f>
        <v>Indtast årstal i celle I185</v>
      </c>
      <c r="E204" s="295" t="str">
        <f>IFERROR(VLOOKUP(CONCATENATE($I$185,E188),'Samleark timer'!$E:$F,2,0),"Indtast årstal i celle I185")</f>
        <v>Indtast årstal i celle I185</v>
      </c>
      <c r="F204" s="295" t="str">
        <f>IFERROR(VLOOKUP(CONCATENATE($I$185,F188),'Samleark timer'!$E:$F,2,0),"Indtast årstal i celle I185")</f>
        <v>Indtast årstal i celle I185</v>
      </c>
      <c r="G204" s="295" t="str">
        <f>IFERROR(VLOOKUP(CONCATENATE($I$185,G188),'Samleark timer'!$E:$F,2,0),"Indtast årstal i celle I185")</f>
        <v>Indtast årstal i celle I185</v>
      </c>
      <c r="H204" s="295" t="str">
        <f>IFERROR(VLOOKUP(CONCATENATE($I$185,H188),'Samleark timer'!$E:$F,2,0),"Indtast årstal i celle I185")</f>
        <v>Indtast årstal i celle I185</v>
      </c>
      <c r="I204" s="295" t="str">
        <f>IFERROR(VLOOKUP(CONCATENATE($I$185,I188),'Samleark timer'!$E:$F,2,0),"Indtast årstal i celle I185")</f>
        <v>Indtast årstal i celle I185</v>
      </c>
      <c r="J204" s="295" t="str">
        <f>IFERROR(VLOOKUP(CONCATENATE($I$185,J188),'Samleark timer'!$E:$F,2,0),"Indtast årstal i celle I185")</f>
        <v>Indtast årstal i celle I185</v>
      </c>
      <c r="K204" s="295" t="str">
        <f>IFERROR(VLOOKUP(CONCATENATE($I$185,K188),'Samleark timer'!$E:$F,2,0),"Indtast årstal i celle I185")</f>
        <v>Indtast årstal i celle I185</v>
      </c>
      <c r="L204" s="295" t="str">
        <f>IFERROR(VLOOKUP(CONCATENATE($I$185,L188),'Samleark timer'!$E:$F,2,0),"Indtast årstal i celle I185")</f>
        <v>Indtast årstal i celle I185</v>
      </c>
      <c r="M204" s="295" t="str">
        <f>IFERROR(VLOOKUP(CONCATENATE($I$185,M188),'Samleark timer'!$E:$F,2,0),"Indtast årstal i celle I185")</f>
        <v>Indtast årstal i celle I185</v>
      </c>
      <c r="N204" s="254">
        <f>SUM(B204:M204)</f>
        <v>0</v>
      </c>
      <c r="O204" s="6"/>
      <c r="P204" s="619"/>
      <c r="Q204" s="589"/>
      <c r="R204" s="589"/>
      <c r="S204" s="589"/>
      <c r="T204" s="589"/>
      <c r="U204" s="589"/>
      <c r="V204" s="589"/>
      <c r="W204" s="589"/>
      <c r="X204" s="589"/>
      <c r="Y204" s="589"/>
      <c r="Z204" s="589"/>
      <c r="AA204" s="589"/>
      <c r="AB204" s="589"/>
      <c r="AC204" s="589"/>
      <c r="AD204" s="589"/>
      <c r="AE204" s="589"/>
      <c r="AF204" s="589"/>
      <c r="AG204" s="589"/>
    </row>
    <row r="205" spans="1:33" s="11" customFormat="1" ht="15" thickBot="1" x14ac:dyDescent="0.35">
      <c r="A205" s="183" t="s">
        <v>323</v>
      </c>
      <c r="B205" s="399">
        <v>0</v>
      </c>
      <c r="C205" s="399">
        <v>0</v>
      </c>
      <c r="D205" s="399">
        <v>0</v>
      </c>
      <c r="E205" s="399">
        <v>0</v>
      </c>
      <c r="F205" s="399">
        <v>0</v>
      </c>
      <c r="G205" s="399">
        <v>0</v>
      </c>
      <c r="H205" s="399">
        <v>0</v>
      </c>
      <c r="I205" s="399">
        <v>0</v>
      </c>
      <c r="J205" s="399">
        <v>0</v>
      </c>
      <c r="K205" s="399">
        <v>0</v>
      </c>
      <c r="L205" s="399">
        <v>0</v>
      </c>
      <c r="M205" s="399">
        <v>0</v>
      </c>
      <c r="N205" s="255">
        <f>SUM(B205:M205)</f>
        <v>0</v>
      </c>
      <c r="O205" s="6"/>
      <c r="P205" s="589"/>
      <c r="Q205" s="589"/>
      <c r="R205" s="589"/>
      <c r="S205" s="589"/>
      <c r="T205" s="589"/>
      <c r="U205" s="589"/>
      <c r="V205" s="589"/>
      <c r="W205" s="589"/>
      <c r="X205" s="589"/>
      <c r="Y205" s="589"/>
      <c r="Z205" s="589"/>
      <c r="AA205" s="589"/>
      <c r="AB205" s="589"/>
      <c r="AC205" s="589"/>
      <c r="AD205" s="589"/>
      <c r="AE205" s="589"/>
      <c r="AF205" s="589"/>
      <c r="AG205" s="589"/>
    </row>
    <row r="206" spans="1:33" ht="15" thickBot="1" x14ac:dyDescent="0.35">
      <c r="A206" s="265"/>
      <c r="B206" s="266"/>
      <c r="C206" s="266"/>
      <c r="D206" s="266"/>
      <c r="E206" s="266"/>
      <c r="F206" s="266"/>
      <c r="G206" s="266"/>
      <c r="H206" s="266"/>
      <c r="I206" s="266"/>
      <c r="J206" s="266"/>
      <c r="K206" s="266"/>
      <c r="L206" s="266"/>
      <c r="M206" s="267"/>
      <c r="N206" s="257"/>
      <c r="O206" s="6"/>
      <c r="P206" s="589"/>
      <c r="Q206" s="589"/>
      <c r="R206" s="589"/>
      <c r="S206" s="589"/>
      <c r="T206" s="589"/>
      <c r="U206" s="589"/>
      <c r="V206" s="589"/>
      <c r="W206" s="589"/>
      <c r="X206" s="589"/>
      <c r="Y206" s="589"/>
      <c r="Z206" s="589"/>
      <c r="AA206" s="589"/>
      <c r="AB206" s="589"/>
      <c r="AC206" s="589"/>
      <c r="AD206" s="589"/>
      <c r="AE206" s="589"/>
      <c r="AF206" s="589"/>
      <c r="AG206" s="589"/>
    </row>
    <row r="207" spans="1:33" ht="43.2" x14ac:dyDescent="0.3">
      <c r="A207" s="184" t="s">
        <v>404</v>
      </c>
      <c r="B207" s="296" t="str">
        <f>IFERROR(+B201*B204,"Indtast årstal i celle I185")</f>
        <v>Indtast årstal i celle I185</v>
      </c>
      <c r="C207" s="296" t="str">
        <f t="shared" ref="C207:M207" si="45">IFERROR(+C201*C204,"Indtast årstal i celle I185")</f>
        <v>Indtast årstal i celle I185</v>
      </c>
      <c r="D207" s="296" t="str">
        <f t="shared" si="45"/>
        <v>Indtast årstal i celle I185</v>
      </c>
      <c r="E207" s="296" t="str">
        <f t="shared" si="45"/>
        <v>Indtast årstal i celle I185</v>
      </c>
      <c r="F207" s="296" t="str">
        <f t="shared" si="45"/>
        <v>Indtast årstal i celle I185</v>
      </c>
      <c r="G207" s="296" t="str">
        <f t="shared" si="45"/>
        <v>Indtast årstal i celle I185</v>
      </c>
      <c r="H207" s="296" t="str">
        <f t="shared" si="45"/>
        <v>Indtast årstal i celle I185</v>
      </c>
      <c r="I207" s="296" t="str">
        <f t="shared" si="45"/>
        <v>Indtast årstal i celle I185</v>
      </c>
      <c r="J207" s="296" t="str">
        <f t="shared" si="45"/>
        <v>Indtast årstal i celle I185</v>
      </c>
      <c r="K207" s="296" t="str">
        <f t="shared" si="45"/>
        <v>Indtast årstal i celle I185</v>
      </c>
      <c r="L207" s="296" t="str">
        <f t="shared" si="45"/>
        <v>Indtast årstal i celle I185</v>
      </c>
      <c r="M207" s="296" t="str">
        <f t="shared" si="45"/>
        <v>Indtast årstal i celle I185</v>
      </c>
      <c r="N207" s="258">
        <f>SUM(B207:M207)</f>
        <v>0</v>
      </c>
      <c r="O207" s="6"/>
      <c r="P207" s="589"/>
      <c r="Q207" s="589"/>
      <c r="R207" s="589"/>
      <c r="S207" s="589"/>
      <c r="T207" s="589"/>
      <c r="U207" s="589"/>
      <c r="V207" s="589"/>
      <c r="W207" s="589"/>
      <c r="X207" s="589"/>
      <c r="Y207" s="589"/>
      <c r="Z207" s="589"/>
      <c r="AA207" s="589"/>
      <c r="AB207" s="589"/>
      <c r="AC207" s="589"/>
      <c r="AD207" s="589"/>
      <c r="AE207" s="589"/>
      <c r="AF207" s="589"/>
      <c r="AG207" s="589"/>
    </row>
    <row r="208" spans="1:33" ht="15" thickBot="1" x14ac:dyDescent="0.35">
      <c r="A208" s="184" t="s">
        <v>325</v>
      </c>
      <c r="B208" s="193">
        <f>IF(OR(B201&gt;B202),(B202*B205),(B201*B205))</f>
        <v>0</v>
      </c>
      <c r="C208" s="193">
        <f t="shared" ref="C208:M208" si="46">IF(OR(C201&gt;C202),(C202*C205),(C201*C205))</f>
        <v>0</v>
      </c>
      <c r="D208" s="193">
        <f t="shared" si="46"/>
        <v>0</v>
      </c>
      <c r="E208" s="193">
        <f t="shared" si="46"/>
        <v>0</v>
      </c>
      <c r="F208" s="193">
        <f t="shared" si="46"/>
        <v>0</v>
      </c>
      <c r="G208" s="193">
        <f t="shared" si="46"/>
        <v>0</v>
      </c>
      <c r="H208" s="193">
        <f t="shared" si="46"/>
        <v>0</v>
      </c>
      <c r="I208" s="193">
        <f t="shared" si="46"/>
        <v>0</v>
      </c>
      <c r="J208" s="193">
        <f t="shared" si="46"/>
        <v>0</v>
      </c>
      <c r="K208" s="193">
        <f t="shared" si="46"/>
        <v>0</v>
      </c>
      <c r="L208" s="193">
        <f t="shared" si="46"/>
        <v>0</v>
      </c>
      <c r="M208" s="256">
        <f t="shared" si="46"/>
        <v>0</v>
      </c>
      <c r="N208" s="255">
        <f>SUM(B208:M208)</f>
        <v>0</v>
      </c>
      <c r="O208" s="6"/>
      <c r="P208" s="589"/>
      <c r="Q208" s="589"/>
      <c r="R208" s="589"/>
      <c r="S208" s="589"/>
      <c r="T208" s="589"/>
      <c r="U208" s="589"/>
      <c r="V208" s="589"/>
      <c r="W208" s="589"/>
      <c r="X208" s="589"/>
      <c r="Y208" s="589"/>
      <c r="Z208" s="589"/>
      <c r="AA208" s="589"/>
      <c r="AB208" s="589"/>
      <c r="AC208" s="589"/>
      <c r="AD208" s="589"/>
      <c r="AE208" s="589"/>
      <c r="AF208" s="589"/>
      <c r="AG208" s="589"/>
    </row>
    <row r="209" spans="1:33" x14ac:dyDescent="0.3">
      <c r="A209" s="195"/>
      <c r="B209" s="278"/>
      <c r="C209" s="278"/>
      <c r="D209" s="278"/>
      <c r="E209" s="278"/>
      <c r="F209" s="278"/>
      <c r="G209" s="196"/>
      <c r="H209" s="196"/>
      <c r="I209" s="196"/>
      <c r="J209" s="196"/>
      <c r="K209" s="196"/>
      <c r="L209" s="196"/>
      <c r="M209" s="197"/>
      <c r="N209" s="191"/>
      <c r="O209" s="6"/>
      <c r="T209" s="204"/>
      <c r="X209" s="389"/>
      <c r="Y209" s="389"/>
      <c r="Z209" s="389"/>
    </row>
    <row r="210" spans="1:33" ht="15" hidden="1" thickBot="1" x14ac:dyDescent="0.35">
      <c r="A210" s="198" t="s">
        <v>320</v>
      </c>
      <c r="B210" s="199"/>
      <c r="C210" s="199"/>
      <c r="D210" s="199"/>
      <c r="E210" s="199"/>
      <c r="F210" s="199"/>
      <c r="G210" s="199"/>
      <c r="H210" s="199"/>
      <c r="I210" s="199"/>
      <c r="J210" s="199"/>
      <c r="K210" s="199"/>
      <c r="L210" s="199"/>
      <c r="M210" s="199"/>
      <c r="N210" s="253" t="s">
        <v>52</v>
      </c>
      <c r="O210" s="6"/>
      <c r="P210" s="621" t="s">
        <v>402</v>
      </c>
      <c r="Q210" s="622"/>
      <c r="R210" s="622"/>
      <c r="S210" s="215">
        <f>$I$185</f>
        <v>0</v>
      </c>
      <c r="T210" s="388"/>
      <c r="U210" s="388"/>
      <c r="V210" s="388"/>
      <c r="W210" s="388"/>
      <c r="X210" s="388"/>
      <c r="Y210" s="388"/>
      <c r="Z210" s="388"/>
      <c r="AA210" s="388"/>
    </row>
    <row r="211" spans="1:33" hidden="1" x14ac:dyDescent="0.3">
      <c r="A211" s="175" t="s">
        <v>321</v>
      </c>
      <c r="B211" s="400">
        <f t="shared" ref="B211:M211" si="47">IF(OR(B201&gt;B202),(B202),(B201))</f>
        <v>0</v>
      </c>
      <c r="C211" s="400">
        <f t="shared" si="47"/>
        <v>0</v>
      </c>
      <c r="D211" s="400">
        <f t="shared" si="47"/>
        <v>0</v>
      </c>
      <c r="E211" s="400">
        <f t="shared" si="47"/>
        <v>0</v>
      </c>
      <c r="F211" s="400">
        <f t="shared" si="47"/>
        <v>0</v>
      </c>
      <c r="G211" s="400">
        <f t="shared" si="47"/>
        <v>0</v>
      </c>
      <c r="H211" s="400">
        <f t="shared" si="47"/>
        <v>0</v>
      </c>
      <c r="I211" s="400">
        <f t="shared" si="47"/>
        <v>0</v>
      </c>
      <c r="J211" s="400">
        <f t="shared" si="47"/>
        <v>0</v>
      </c>
      <c r="K211" s="400">
        <f t="shared" si="47"/>
        <v>0</v>
      </c>
      <c r="L211" s="400">
        <f t="shared" si="47"/>
        <v>0</v>
      </c>
      <c r="M211" s="401">
        <f t="shared" si="47"/>
        <v>0</v>
      </c>
      <c r="N211" s="411"/>
      <c r="P211" s="619"/>
      <c r="Q211" s="589"/>
      <c r="R211" s="589"/>
      <c r="S211" s="589"/>
      <c r="T211" s="589"/>
      <c r="U211" s="589"/>
      <c r="V211" s="589"/>
      <c r="W211" s="589"/>
      <c r="X211" s="589"/>
      <c r="Y211" s="589"/>
      <c r="Z211" s="589"/>
      <c r="AA211" s="589"/>
      <c r="AB211" s="589"/>
      <c r="AC211" s="589"/>
      <c r="AD211" s="589"/>
      <c r="AE211" s="589"/>
      <c r="AF211" s="589"/>
      <c r="AG211" s="589"/>
    </row>
    <row r="212" spans="1:33" ht="15" hidden="1" thickBot="1" x14ac:dyDescent="0.35">
      <c r="A212" s="175" t="s">
        <v>322</v>
      </c>
      <c r="B212" s="400">
        <f>IFERROR(IF(OR(B204&gt;B205),(B205),(B204)),0)</f>
        <v>0</v>
      </c>
      <c r="C212" s="400">
        <f t="shared" ref="C212:M212" si="48">IFERROR(IF(OR(C204&gt;C205),(C205),(C204)),0)</f>
        <v>0</v>
      </c>
      <c r="D212" s="400">
        <f t="shared" si="48"/>
        <v>0</v>
      </c>
      <c r="E212" s="400">
        <f t="shared" si="48"/>
        <v>0</v>
      </c>
      <c r="F212" s="400">
        <f t="shared" si="48"/>
        <v>0</v>
      </c>
      <c r="G212" s="400">
        <f t="shared" si="48"/>
        <v>0</v>
      </c>
      <c r="H212" s="400">
        <f t="shared" si="48"/>
        <v>0</v>
      </c>
      <c r="I212" s="400">
        <f t="shared" si="48"/>
        <v>0</v>
      </c>
      <c r="J212" s="400">
        <f t="shared" si="48"/>
        <v>0</v>
      </c>
      <c r="K212" s="400">
        <f t="shared" si="48"/>
        <v>0</v>
      </c>
      <c r="L212" s="400">
        <f t="shared" si="48"/>
        <v>0</v>
      </c>
      <c r="M212" s="400">
        <f t="shared" si="48"/>
        <v>0</v>
      </c>
      <c r="N212" s="412">
        <f>SUM(B212:M212)</f>
        <v>0</v>
      </c>
      <c r="P212" s="589"/>
      <c r="Q212" s="589"/>
      <c r="R212" s="589"/>
      <c r="S212" s="589"/>
      <c r="T212" s="589"/>
      <c r="U212" s="589"/>
      <c r="V212" s="589"/>
      <c r="W212" s="589"/>
      <c r="X212" s="589"/>
      <c r="Y212" s="589"/>
      <c r="Z212" s="589"/>
      <c r="AA212" s="589"/>
      <c r="AB212" s="589"/>
      <c r="AC212" s="589"/>
      <c r="AD212" s="589"/>
      <c r="AE212" s="589"/>
      <c r="AF212" s="589"/>
      <c r="AG212" s="589"/>
    </row>
    <row r="213" spans="1:33" hidden="1" x14ac:dyDescent="0.3">
      <c r="A213" s="118"/>
      <c r="B213" s="413"/>
      <c r="C213" s="413"/>
      <c r="D213" s="413"/>
      <c r="E213" s="413"/>
      <c r="F213" s="414"/>
      <c r="G213" s="414"/>
      <c r="H213" s="414"/>
      <c r="I213" s="414"/>
      <c r="J213" s="414"/>
      <c r="K213" s="414"/>
      <c r="L213" s="414"/>
      <c r="M213" s="414"/>
      <c r="N213" s="415"/>
      <c r="P213" s="589"/>
      <c r="Q213" s="589"/>
      <c r="R213" s="589"/>
      <c r="S213" s="589"/>
      <c r="T213" s="589"/>
      <c r="U213" s="589"/>
      <c r="V213" s="589"/>
      <c r="W213" s="589"/>
      <c r="X213" s="589"/>
      <c r="Y213" s="589"/>
      <c r="Z213" s="589"/>
      <c r="AA213" s="589"/>
      <c r="AB213" s="589"/>
      <c r="AC213" s="589"/>
      <c r="AD213" s="589"/>
      <c r="AE213" s="589"/>
      <c r="AF213" s="589"/>
      <c r="AG213" s="589"/>
    </row>
    <row r="214" spans="1:33" hidden="1" x14ac:dyDescent="0.3">
      <c r="A214" s="175" t="s">
        <v>324</v>
      </c>
      <c r="B214" s="400">
        <f>+B211*B212</f>
        <v>0</v>
      </c>
      <c r="C214" s="400">
        <f t="shared" ref="C214:M214" si="49">+C211*C212</f>
        <v>0</v>
      </c>
      <c r="D214" s="400">
        <f t="shared" si="49"/>
        <v>0</v>
      </c>
      <c r="E214" s="400">
        <f t="shared" si="49"/>
        <v>0</v>
      </c>
      <c r="F214" s="400">
        <f t="shared" si="49"/>
        <v>0</v>
      </c>
      <c r="G214" s="400">
        <f t="shared" si="49"/>
        <v>0</v>
      </c>
      <c r="H214" s="400">
        <f t="shared" si="49"/>
        <v>0</v>
      </c>
      <c r="I214" s="400">
        <f t="shared" si="49"/>
        <v>0</v>
      </c>
      <c r="J214" s="400">
        <f t="shared" si="49"/>
        <v>0</v>
      </c>
      <c r="K214" s="400">
        <f t="shared" si="49"/>
        <v>0</v>
      </c>
      <c r="L214" s="400">
        <f t="shared" si="49"/>
        <v>0</v>
      </c>
      <c r="M214" s="400">
        <f t="shared" si="49"/>
        <v>0</v>
      </c>
      <c r="N214" s="416">
        <f>SUM(B214:M214)</f>
        <v>0</v>
      </c>
      <c r="P214" s="589"/>
      <c r="Q214" s="589"/>
      <c r="R214" s="589"/>
      <c r="S214" s="589"/>
      <c r="T214" s="589"/>
      <c r="U214" s="589"/>
      <c r="V214" s="589"/>
      <c r="W214" s="589"/>
      <c r="X214" s="589"/>
      <c r="Y214" s="589"/>
      <c r="Z214" s="589"/>
      <c r="AA214" s="589"/>
      <c r="AB214" s="589"/>
      <c r="AC214" s="589"/>
      <c r="AD214" s="589"/>
      <c r="AE214" s="589"/>
      <c r="AF214" s="589"/>
      <c r="AG214" s="589"/>
    </row>
  </sheetData>
  <sheetProtection algorithmName="SHA-512" hashValue="1/08vGOmllrC6gdznuOAJr6D0iRyhtLW6AnrfIRwKOPTEuHBTBNMYcWDxripRRqRGdNc13lKSmoV0Yf3ipicTQ==" saltValue="2/zw2PW2v0wEtXseO00hug==" spinCount="100000" sheet="1" objects="1" scenarios="1"/>
  <mergeCells count="101">
    <mergeCell ref="Q4:S4"/>
    <mergeCell ref="T4:U4"/>
    <mergeCell ref="V4:W4"/>
    <mergeCell ref="B5:F5"/>
    <mergeCell ref="Q5:S5"/>
    <mergeCell ref="T5:U5"/>
    <mergeCell ref="V5:W5"/>
    <mergeCell ref="B2:F2"/>
    <mergeCell ref="Q2:S2"/>
    <mergeCell ref="V2:W2"/>
    <mergeCell ref="B3:D3"/>
    <mergeCell ref="Q3:S3"/>
    <mergeCell ref="T3:U3"/>
    <mergeCell ref="V3:W3"/>
    <mergeCell ref="Q8:S8"/>
    <mergeCell ref="T8:U8"/>
    <mergeCell ref="V8:W8"/>
    <mergeCell ref="R9:S9"/>
    <mergeCell ref="Q10:S10"/>
    <mergeCell ref="V10:W10"/>
    <mergeCell ref="B6:C6"/>
    <mergeCell ref="Q6:S6"/>
    <mergeCell ref="T6:U6"/>
    <mergeCell ref="V6:W6"/>
    <mergeCell ref="B7:C7"/>
    <mergeCell ref="Q7:S7"/>
    <mergeCell ref="T7:U7"/>
    <mergeCell ref="V7:W7"/>
    <mergeCell ref="Q13:S13"/>
    <mergeCell ref="T13:U13"/>
    <mergeCell ref="V13:W13"/>
    <mergeCell ref="Q14:S14"/>
    <mergeCell ref="T14:U14"/>
    <mergeCell ref="V14:W14"/>
    <mergeCell ref="Q11:S11"/>
    <mergeCell ref="T11:U11"/>
    <mergeCell ref="V11:W11"/>
    <mergeCell ref="Q12:S12"/>
    <mergeCell ref="T12:U12"/>
    <mergeCell ref="V12:W12"/>
    <mergeCell ref="P30:R30"/>
    <mergeCell ref="Q15:S15"/>
    <mergeCell ref="T15:U15"/>
    <mergeCell ref="V15:W15"/>
    <mergeCell ref="Q16:S16"/>
    <mergeCell ref="T16:U16"/>
    <mergeCell ref="V16:W16"/>
    <mergeCell ref="Q19:W19"/>
    <mergeCell ref="Q21:W21"/>
    <mergeCell ref="Q22:W22"/>
    <mergeCell ref="P23:R23"/>
    <mergeCell ref="P24:AG28"/>
    <mergeCell ref="R17:S17"/>
    <mergeCell ref="P59:R59"/>
    <mergeCell ref="P60:AG64"/>
    <mergeCell ref="P66:R66"/>
    <mergeCell ref="P67:AG70"/>
    <mergeCell ref="B72:C72"/>
    <mergeCell ref="E72:F72"/>
    <mergeCell ref="P31:AG34"/>
    <mergeCell ref="B38:F38"/>
    <mergeCell ref="B39:D39"/>
    <mergeCell ref="B41:F41"/>
    <mergeCell ref="B42:C42"/>
    <mergeCell ref="B43:C43"/>
    <mergeCell ref="P96:AG100"/>
    <mergeCell ref="P102:R102"/>
    <mergeCell ref="P103:AG106"/>
    <mergeCell ref="B110:F110"/>
    <mergeCell ref="B111:D111"/>
    <mergeCell ref="B113:F113"/>
    <mergeCell ref="B74:F74"/>
    <mergeCell ref="B75:D75"/>
    <mergeCell ref="B77:F77"/>
    <mergeCell ref="B78:C78"/>
    <mergeCell ref="B79:C79"/>
    <mergeCell ref="P95:R95"/>
    <mergeCell ref="P167:R167"/>
    <mergeCell ref="B114:C114"/>
    <mergeCell ref="B115:C115"/>
    <mergeCell ref="P131:R131"/>
    <mergeCell ref="P132:AG136"/>
    <mergeCell ref="P138:R138"/>
    <mergeCell ref="P139:AG142"/>
    <mergeCell ref="B146:F146"/>
    <mergeCell ref="B147:D147"/>
    <mergeCell ref="B149:F149"/>
    <mergeCell ref="B150:C150"/>
    <mergeCell ref="B151:C151"/>
    <mergeCell ref="P211:AG214"/>
    <mergeCell ref="P168:AG172"/>
    <mergeCell ref="P174:R174"/>
    <mergeCell ref="P175:AG178"/>
    <mergeCell ref="B182:F182"/>
    <mergeCell ref="B183:D183"/>
    <mergeCell ref="B185:F185"/>
    <mergeCell ref="B186:C186"/>
    <mergeCell ref="B187:C187"/>
    <mergeCell ref="P203:R203"/>
    <mergeCell ref="P204:AG208"/>
    <mergeCell ref="P210:R210"/>
  </mergeCells>
  <conditionalFormatting sqref="B25:M25">
    <cfRule type="expression" dxfId="130" priority="11">
      <formula>B25&gt;B24</formula>
    </cfRule>
  </conditionalFormatting>
  <conditionalFormatting sqref="B61:M61">
    <cfRule type="expression" dxfId="129" priority="9">
      <formula>B61&gt;B60</formula>
    </cfRule>
  </conditionalFormatting>
  <conditionalFormatting sqref="B97:M97">
    <cfRule type="expression" dxfId="128" priority="7">
      <formula>B97&gt;B96</formula>
    </cfRule>
  </conditionalFormatting>
  <conditionalFormatting sqref="B133:M133">
    <cfRule type="expression" dxfId="127" priority="5">
      <formula>B133&gt;B132</formula>
    </cfRule>
  </conditionalFormatting>
  <conditionalFormatting sqref="B169:M169">
    <cfRule type="expression" dxfId="126" priority="1">
      <formula>B169&gt;B168</formula>
    </cfRule>
  </conditionalFormatting>
  <conditionalFormatting sqref="B205:M205">
    <cfRule type="expression" dxfId="125" priority="2">
      <formula>B205&gt;B204</formula>
    </cfRule>
  </conditionalFormatting>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B151D9D-444D-418D-807D-4642EB264BE2}">
          <x14:formula1>
            <xm:f>'Data til lønark'!$A$2:$A$4</xm:f>
          </x14:formula1>
          <xm:sqref>G3 G39 G75 G111 G147 G183</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F3EFB-5E2A-4332-A448-C0776C63224A}">
  <dimension ref="A1:AG214"/>
  <sheetViews>
    <sheetView zoomScale="70" zoomScaleNormal="70" workbookViewId="0">
      <selection activeCell="A20" sqref="A20"/>
    </sheetView>
  </sheetViews>
  <sheetFormatPr defaultRowHeight="14.4" x14ac:dyDescent="0.3"/>
  <cols>
    <col min="1" max="1" width="43.88671875" customWidth="1"/>
    <col min="2" max="2" width="11.33203125" customWidth="1"/>
    <col min="3" max="4" width="10.6640625" customWidth="1"/>
    <col min="5" max="5" width="10.109375" customWidth="1"/>
    <col min="6" max="6" width="11" customWidth="1"/>
    <col min="7" max="10" width="10.6640625" customWidth="1"/>
    <col min="11" max="11" width="10.109375" customWidth="1"/>
    <col min="12" max="12" width="10.6640625" customWidth="1"/>
    <col min="13" max="13" width="10.88671875" customWidth="1"/>
    <col min="14" max="14" width="10.6640625" customWidth="1"/>
    <col min="15" max="15" width="25.33203125" bestFit="1" customWidth="1"/>
    <col min="16" max="16" width="11.44140625" customWidth="1"/>
    <col min="17" max="17" width="6.5546875" customWidth="1"/>
    <col min="18" max="18" width="8.33203125" customWidth="1"/>
    <col min="19" max="19" width="5.6640625" customWidth="1"/>
    <col min="20" max="20" width="5.6640625" hidden="1" customWidth="1"/>
    <col min="21" max="21" width="11.6640625" hidden="1" customWidth="1"/>
    <col min="22" max="22" width="5.88671875" hidden="1" customWidth="1"/>
    <col min="23" max="23" width="10.6640625" hidden="1" customWidth="1"/>
    <col min="24" max="27" width="8.88671875" hidden="1" customWidth="1"/>
  </cols>
  <sheetData>
    <row r="1" spans="1:27" ht="15" thickBot="1" x14ac:dyDescent="0.35">
      <c r="A1" s="212" t="s">
        <v>88</v>
      </c>
      <c r="B1" s="277"/>
      <c r="C1" s="291"/>
      <c r="D1" s="180"/>
      <c r="E1" s="249"/>
      <c r="F1" s="58"/>
      <c r="G1" s="58"/>
      <c r="H1" s="58"/>
      <c r="I1" s="58"/>
      <c r="J1" s="58"/>
      <c r="K1" s="58"/>
      <c r="L1" s="58"/>
      <c r="M1" s="59"/>
      <c r="P1" s="80" t="s">
        <v>79</v>
      </c>
      <c r="Q1" s="378"/>
      <c r="R1" s="379"/>
      <c r="S1" s="373"/>
      <c r="T1" s="373"/>
      <c r="U1" s="82"/>
      <c r="V1" s="82"/>
      <c r="W1" s="82"/>
    </row>
    <row r="2" spans="1:27" ht="15" thickBot="1" x14ac:dyDescent="0.35">
      <c r="A2" s="181" t="s">
        <v>423</v>
      </c>
      <c r="B2" s="610">
        <f>+'Timereg. Navn 6'!$B$5</f>
        <v>0</v>
      </c>
      <c r="C2" s="611"/>
      <c r="D2" s="611"/>
      <c r="E2" s="611"/>
      <c r="F2" s="612"/>
      <c r="G2" s="60"/>
      <c r="H2" s="60"/>
      <c r="I2" s="268" t="s">
        <v>418</v>
      </c>
      <c r="J2" s="269"/>
      <c r="K2" s="269"/>
      <c r="L2" s="269"/>
      <c r="M2" s="61"/>
      <c r="O2" s="95"/>
      <c r="P2" s="377" t="s">
        <v>78</v>
      </c>
      <c r="Q2" s="601" t="s">
        <v>72</v>
      </c>
      <c r="R2" s="602"/>
      <c r="S2" s="603"/>
      <c r="T2" s="383" t="s">
        <v>73</v>
      </c>
      <c r="U2" s="384"/>
      <c r="V2" s="595" t="s">
        <v>50</v>
      </c>
      <c r="W2" s="596"/>
      <c r="X2" s="67" t="s">
        <v>406</v>
      </c>
      <c r="Y2" s="68"/>
      <c r="Z2" s="68"/>
      <c r="AA2" s="69"/>
    </row>
    <row r="3" spans="1:27" ht="15.6" thickTop="1" thickBot="1" x14ac:dyDescent="0.35">
      <c r="A3" s="181" t="s">
        <v>421</v>
      </c>
      <c r="B3" s="613">
        <f>+'Timereg. Navn 6'!$B$6</f>
        <v>0</v>
      </c>
      <c r="C3" s="614"/>
      <c r="D3" s="615"/>
      <c r="E3" s="60"/>
      <c r="F3" s="192" t="s">
        <v>380</v>
      </c>
      <c r="G3" s="393"/>
      <c r="H3" s="60"/>
      <c r="I3" s="270" t="s">
        <v>417</v>
      </c>
      <c r="J3" s="270"/>
      <c r="K3" s="271"/>
      <c r="L3" s="271"/>
      <c r="M3" s="61"/>
      <c r="O3" s="95"/>
      <c r="P3" s="209">
        <f>$I$5</f>
        <v>0</v>
      </c>
      <c r="Q3" s="597">
        <f>N28</f>
        <v>0</v>
      </c>
      <c r="R3" s="604"/>
      <c r="S3" s="605"/>
      <c r="T3" s="597">
        <f>$N$34</f>
        <v>0</v>
      </c>
      <c r="U3" s="605"/>
      <c r="V3" s="597">
        <f t="shared" ref="V3:V8" si="0">S3-Q3</f>
        <v>0</v>
      </c>
      <c r="W3" s="598"/>
      <c r="X3" s="70" t="s">
        <v>442</v>
      </c>
      <c r="Y3" s="71"/>
      <c r="Z3" s="71"/>
      <c r="AA3" s="72"/>
    </row>
    <row r="4" spans="1:27" x14ac:dyDescent="0.3">
      <c r="A4" s="64"/>
      <c r="B4" s="62"/>
      <c r="C4" s="62"/>
      <c r="D4" s="62"/>
      <c r="E4" s="62"/>
      <c r="F4" s="62"/>
      <c r="G4" s="62"/>
      <c r="H4" s="62"/>
      <c r="I4" s="62"/>
      <c r="J4" s="62"/>
      <c r="K4" s="62"/>
      <c r="L4" s="62"/>
      <c r="M4" s="63"/>
      <c r="P4" s="102">
        <f>+$I$41</f>
        <v>0</v>
      </c>
      <c r="Q4" s="599">
        <f>N64</f>
        <v>0</v>
      </c>
      <c r="R4" s="606"/>
      <c r="S4" s="607"/>
      <c r="T4" s="599">
        <f>+$N70</f>
        <v>0</v>
      </c>
      <c r="U4" s="607"/>
      <c r="V4" s="599">
        <f t="shared" si="0"/>
        <v>0</v>
      </c>
      <c r="W4" s="600"/>
    </row>
    <row r="5" spans="1:27" ht="15" thickBot="1" x14ac:dyDescent="0.35">
      <c r="A5" s="57" t="s">
        <v>11</v>
      </c>
      <c r="B5" s="616">
        <f>+'Timereg. Navn 6'!$B$7</f>
        <v>0</v>
      </c>
      <c r="C5" s="617"/>
      <c r="D5" s="617"/>
      <c r="E5" s="617"/>
      <c r="F5" s="618"/>
      <c r="G5" s="7"/>
      <c r="H5" s="57" t="s">
        <v>313</v>
      </c>
      <c r="I5" s="394"/>
      <c r="J5" s="7"/>
      <c r="K5" s="5"/>
      <c r="L5" s="5"/>
      <c r="M5" s="5"/>
      <c r="O5" s="95"/>
      <c r="P5" s="102">
        <f>+$I$77</f>
        <v>0</v>
      </c>
      <c r="Q5" s="599">
        <f>N100</f>
        <v>0</v>
      </c>
      <c r="R5" s="606"/>
      <c r="S5" s="607"/>
      <c r="T5" s="599">
        <f>+$N106</f>
        <v>0</v>
      </c>
      <c r="U5" s="607"/>
      <c r="V5" s="599">
        <f t="shared" si="0"/>
        <v>0</v>
      </c>
      <c r="W5" s="600"/>
    </row>
    <row r="6" spans="1:27" ht="43.2" customHeight="1" x14ac:dyDescent="0.3">
      <c r="A6" s="210" t="s">
        <v>413</v>
      </c>
      <c r="B6" s="628" t="str">
        <f>IF(+'Timereg. Navn 6'!$B$4=0,"Vælg 'Kommune' eller 'Naturstyrelsen' på fanen 'Timereg. Navn'",+'Timereg. Navn 6'!$B$4)</f>
        <v>Vælg 'Kommune' eller 'Naturstyrelsen' på fanen 'Timereg. Navn'</v>
      </c>
      <c r="C6" s="629"/>
      <c r="D6" s="286"/>
      <c r="E6" s="287"/>
      <c r="F6" s="172"/>
      <c r="G6" s="1"/>
      <c r="H6" s="1"/>
      <c r="I6" s="5"/>
      <c r="J6" s="1"/>
      <c r="K6" s="1"/>
      <c r="L6" s="1"/>
      <c r="M6" s="1"/>
      <c r="O6" s="95"/>
      <c r="P6" s="210">
        <f>+$I$113</f>
        <v>0</v>
      </c>
      <c r="Q6" s="599">
        <f>N136</f>
        <v>0</v>
      </c>
      <c r="R6" s="606"/>
      <c r="S6" s="607"/>
      <c r="T6" s="599">
        <f>$N142</f>
        <v>0</v>
      </c>
      <c r="U6" s="607"/>
      <c r="V6" s="608">
        <f t="shared" si="0"/>
        <v>0</v>
      </c>
      <c r="W6" s="609"/>
    </row>
    <row r="7" spans="1:27" ht="15" thickBot="1" x14ac:dyDescent="0.35">
      <c r="A7" s="274"/>
      <c r="B7" s="630" t="s">
        <v>424</v>
      </c>
      <c r="C7" s="631"/>
      <c r="D7" s="292">
        <v>0.15</v>
      </c>
      <c r="E7" s="288">
        <f>0.15*N28</f>
        <v>0</v>
      </c>
      <c r="F7" s="207"/>
      <c r="G7" s="66"/>
      <c r="H7" s="66"/>
      <c r="I7" s="66"/>
      <c r="J7" s="66"/>
      <c r="K7" s="66"/>
      <c r="L7" s="66"/>
      <c r="M7" s="66"/>
      <c r="N7" s="95"/>
      <c r="O7" s="95"/>
      <c r="P7" s="210">
        <f>+$I$149</f>
        <v>0</v>
      </c>
      <c r="Q7" s="608">
        <f>N172</f>
        <v>0</v>
      </c>
      <c r="R7" s="655"/>
      <c r="S7" s="656"/>
      <c r="T7" s="599">
        <f>+$N178</f>
        <v>0</v>
      </c>
      <c r="U7" s="607"/>
      <c r="V7" s="608">
        <f t="shared" si="0"/>
        <v>0</v>
      </c>
      <c r="W7" s="609"/>
    </row>
    <row r="8" spans="1:27" ht="15" thickBot="1" x14ac:dyDescent="0.35">
      <c r="A8" s="78"/>
      <c r="B8" s="79" t="s">
        <v>35</v>
      </c>
      <c r="C8" s="79" t="s">
        <v>36</v>
      </c>
      <c r="D8" s="65" t="s">
        <v>37</v>
      </c>
      <c r="E8" s="242" t="s">
        <v>38</v>
      </c>
      <c r="F8" s="248" t="s">
        <v>240</v>
      </c>
      <c r="G8" s="243" t="s">
        <v>39</v>
      </c>
      <c r="H8" s="79" t="s">
        <v>40</v>
      </c>
      <c r="I8" s="79" t="s">
        <v>41</v>
      </c>
      <c r="J8" s="79" t="s">
        <v>241</v>
      </c>
      <c r="K8" s="79" t="s">
        <v>242</v>
      </c>
      <c r="L8" s="79" t="s">
        <v>243</v>
      </c>
      <c r="M8" s="79" t="s">
        <v>244</v>
      </c>
      <c r="P8" s="210">
        <f>+$I$185</f>
        <v>0</v>
      </c>
      <c r="Q8" s="633">
        <f>N208</f>
        <v>0</v>
      </c>
      <c r="R8" s="634"/>
      <c r="S8" s="635"/>
      <c r="T8" s="640">
        <f>$N214</f>
        <v>0</v>
      </c>
      <c r="U8" s="641"/>
      <c r="V8" s="608">
        <f t="shared" si="0"/>
        <v>0</v>
      </c>
      <c r="W8" s="609"/>
      <c r="Y8" s="95"/>
    </row>
    <row r="9" spans="1:27" ht="15" thickBot="1" x14ac:dyDescent="0.35">
      <c r="A9" s="182" t="s">
        <v>42</v>
      </c>
      <c r="B9" s="395">
        <v>0</v>
      </c>
      <c r="C9" s="395">
        <v>0</v>
      </c>
      <c r="D9" s="395">
        <v>0</v>
      </c>
      <c r="E9" s="395">
        <v>0</v>
      </c>
      <c r="F9" s="395">
        <v>0</v>
      </c>
      <c r="G9" s="395">
        <v>0</v>
      </c>
      <c r="H9" s="395">
        <v>0</v>
      </c>
      <c r="I9" s="395">
        <v>0</v>
      </c>
      <c r="J9" s="395">
        <v>0</v>
      </c>
      <c r="K9" s="395">
        <v>0</v>
      </c>
      <c r="L9" s="395">
        <v>0</v>
      </c>
      <c r="M9" s="395">
        <v>0</v>
      </c>
      <c r="O9" s="95"/>
      <c r="P9" s="188"/>
      <c r="Q9" s="380" t="s">
        <v>76</v>
      </c>
      <c r="R9" s="645">
        <f>SUM(Q3:S8)</f>
        <v>0</v>
      </c>
      <c r="S9" s="646"/>
      <c r="T9" s="188" t="s">
        <v>76</v>
      </c>
      <c r="U9" s="371">
        <f>SUM(T3:U8)</f>
        <v>0</v>
      </c>
      <c r="V9" s="188" t="s">
        <v>76</v>
      </c>
      <c r="W9" s="189">
        <f>SUM(V3:W8)</f>
        <v>0</v>
      </c>
    </row>
    <row r="10" spans="1:27" ht="15" thickBot="1" x14ac:dyDescent="0.35">
      <c r="A10" s="274" t="s">
        <v>43</v>
      </c>
      <c r="B10" s="396">
        <v>0</v>
      </c>
      <c r="C10" s="396">
        <v>0</v>
      </c>
      <c r="D10" s="396">
        <v>0</v>
      </c>
      <c r="E10" s="396">
        <v>0</v>
      </c>
      <c r="F10" s="396">
        <v>0</v>
      </c>
      <c r="G10" s="396">
        <v>0</v>
      </c>
      <c r="H10" s="396">
        <v>0</v>
      </c>
      <c r="I10" s="396">
        <v>0</v>
      </c>
      <c r="J10" s="396">
        <v>0</v>
      </c>
      <c r="K10" s="396">
        <v>0</v>
      </c>
      <c r="L10" s="396">
        <v>0</v>
      </c>
      <c r="M10" s="396">
        <v>0</v>
      </c>
      <c r="O10" s="95"/>
      <c r="P10" s="211" t="s">
        <v>78</v>
      </c>
      <c r="Q10" s="651" t="s">
        <v>74</v>
      </c>
      <c r="R10" s="653"/>
      <c r="S10" s="654"/>
      <c r="T10" s="375" t="s">
        <v>75</v>
      </c>
      <c r="U10" s="385"/>
      <c r="V10" s="651" t="s">
        <v>50</v>
      </c>
      <c r="W10" s="652"/>
    </row>
    <row r="11" spans="1:27" x14ac:dyDescent="0.3">
      <c r="A11" s="272" t="s">
        <v>44</v>
      </c>
      <c r="B11" s="273">
        <f t="shared" ref="B11:M11" si="1">SUM(B9:B10)</f>
        <v>0</v>
      </c>
      <c r="C11" s="273">
        <f t="shared" si="1"/>
        <v>0</v>
      </c>
      <c r="D11" s="273">
        <f t="shared" si="1"/>
        <v>0</v>
      </c>
      <c r="E11" s="273">
        <f t="shared" si="1"/>
        <v>0</v>
      </c>
      <c r="F11" s="273">
        <f t="shared" si="1"/>
        <v>0</v>
      </c>
      <c r="G11" s="273">
        <f t="shared" si="1"/>
        <v>0</v>
      </c>
      <c r="H11" s="273">
        <f t="shared" si="1"/>
        <v>0</v>
      </c>
      <c r="I11" s="273">
        <f t="shared" si="1"/>
        <v>0</v>
      </c>
      <c r="J11" s="273">
        <f t="shared" si="1"/>
        <v>0</v>
      </c>
      <c r="K11" s="273">
        <f t="shared" si="1"/>
        <v>0</v>
      </c>
      <c r="L11" s="273">
        <f t="shared" si="1"/>
        <v>0</v>
      </c>
      <c r="M11" s="273">
        <f t="shared" si="1"/>
        <v>0</v>
      </c>
      <c r="O11" s="95"/>
      <c r="P11" s="209">
        <f>$I$5</f>
        <v>0</v>
      </c>
      <c r="Q11" s="642">
        <f>N25</f>
        <v>0</v>
      </c>
      <c r="R11" s="643"/>
      <c r="S11" s="644"/>
      <c r="T11" s="597">
        <f>$N32</f>
        <v>0</v>
      </c>
      <c r="U11" s="605"/>
      <c r="V11" s="597">
        <f>S11-Q11</f>
        <v>0</v>
      </c>
      <c r="W11" s="649"/>
    </row>
    <row r="12" spans="1:27" x14ac:dyDescent="0.3">
      <c r="A12" s="251"/>
      <c r="B12" s="252"/>
      <c r="C12" s="252"/>
      <c r="D12" s="252"/>
      <c r="E12" s="252"/>
      <c r="F12" s="252"/>
      <c r="G12" s="252"/>
      <c r="H12" s="252"/>
      <c r="I12" s="252"/>
      <c r="J12" s="252"/>
      <c r="K12" s="252"/>
      <c r="L12" s="252"/>
      <c r="M12" s="252"/>
      <c r="P12" s="102">
        <f>+$I$41</f>
        <v>0</v>
      </c>
      <c r="Q12" s="599">
        <f>N61</f>
        <v>0</v>
      </c>
      <c r="R12" s="606"/>
      <c r="S12" s="607"/>
      <c r="T12" s="599">
        <f>$N68</f>
        <v>0</v>
      </c>
      <c r="U12" s="607"/>
      <c r="V12" s="599">
        <f>S12-Q12</f>
        <v>0</v>
      </c>
      <c r="W12" s="600"/>
    </row>
    <row r="13" spans="1:27" ht="43.2" x14ac:dyDescent="0.3">
      <c r="A13" s="194" t="s">
        <v>45</v>
      </c>
      <c r="B13" s="298" t="str">
        <f>IF('Timereg. Navn 6'!$B$4="","Celle B6 skal være udfyldt",IF(AND($B$6="Kommune",B11&gt;0),B11*1.95/100,IF(AND($B$6="Naturstyrelsen",B11&gt;0),B11*1.5/100,"0,00")))</f>
        <v>Celle B6 skal være udfyldt</v>
      </c>
      <c r="C13" s="298" t="str">
        <f>IF('Timereg. Navn 6'!$B$4="","Celle B6 skal være udfyldt",IF(AND($B$6="Kommune",C11&gt;0),C11*1.95/100,IF(AND($B$6="Naturstyrelsen",C11&gt;0),C11*1.5/100,"0,00")))</f>
        <v>Celle B6 skal være udfyldt</v>
      </c>
      <c r="D13" s="298" t="str">
        <f>IF('Timereg. Navn 6'!$B$4="","Celle B6 skal være udfyldt",IF(AND($B$6="Kommune",D11&gt;0),D11*1.95/100,IF(AND($B$6="Naturstyrelsen",D11&gt;0),D11*1.5/100,"0,00")))</f>
        <v>Celle B6 skal være udfyldt</v>
      </c>
      <c r="E13" s="298" t="str">
        <f>IF('Timereg. Navn 6'!$B$4="","Celle B6 skal være udfyldt",IF(AND($B$6="Kommune",E11&gt;0),E11*1.95/100,IF(AND($B$6="Naturstyrelsen",E11&gt;0),E11*1.5/100,"0,00")))</f>
        <v>Celle B6 skal være udfyldt</v>
      </c>
      <c r="F13" s="298" t="str">
        <f>IF('Timereg. Navn 6'!$B$4="","Celle B6 skal være udfyldt",IF(AND($B$6="Kommune",F11&gt;0),F11*1.95/100,IF(AND($B$6="Naturstyrelsen",F11&gt;0),F11*1.5/100,"0,00")))</f>
        <v>Celle B6 skal være udfyldt</v>
      </c>
      <c r="G13" s="298" t="str">
        <f>IF('Timereg. Navn 6'!$B$4="","Celle B6 skal være udfyldt",IF(AND($B$6="Kommune",G11&gt;0),G11*1.95/100,IF(AND($B$6="Naturstyrelsen",G11&gt;0),G11*1.5/100,"0,00")))</f>
        <v>Celle B6 skal være udfyldt</v>
      </c>
      <c r="H13" s="298" t="str">
        <f>IF('Timereg. Navn 6'!$B$4="","Celle B6 skal være udfyldt",IF(AND($B$6="Kommune",H11&gt;0),H11*1.95/100,IF(AND($B$6="Naturstyrelsen",H11&gt;0),H11*1.5/100,"0,00")))</f>
        <v>Celle B6 skal være udfyldt</v>
      </c>
      <c r="I13" s="298" t="str">
        <f>IF('Timereg. Navn 6'!$B$4="","Celle B6 skal være udfyldt",IF(AND($B$6="Kommune",I11&gt;0),I11*1.95/100,IF(AND($B$6="Naturstyrelsen",I11&gt;0),I11*1.5/100,"0,00")))</f>
        <v>Celle B6 skal være udfyldt</v>
      </c>
      <c r="J13" s="298" t="str">
        <f>IF('Timereg. Navn 6'!$B$4="","Celle B6 skal være udfyldt",IF(AND($B$6="Kommune",J11&gt;0),J11*1.95/100,IF(AND($B$6="Naturstyrelsen",J11&gt;0),J11*1.5/100,"0,00")))</f>
        <v>Celle B6 skal være udfyldt</v>
      </c>
      <c r="K13" s="298" t="str">
        <f>IF('Timereg. Navn 6'!$B$4="","Celle B6 skal være udfyldt",IF(AND($B$6="Kommune",K11&gt;0),K11*1.95/100,IF(AND($B$6="Naturstyrelsen",K11&gt;0),K11*1.5/100,"0,00")))</f>
        <v>Celle B6 skal være udfyldt</v>
      </c>
      <c r="L13" s="298" t="str">
        <f>IF('Timereg. Navn 6'!$B$4="","Celle B6 skal være udfyldt",IF(AND($B$6="Kommune",L11&gt;0),L11*1.95/100,IF(AND($B$6="Naturstyrelsen",L11&gt;0),L11*1.5/100,"0,00")))</f>
        <v>Celle B6 skal være udfyldt</v>
      </c>
      <c r="M13" s="298" t="str">
        <f>IF('Timereg. Navn 6'!$B$4="","Celle B6 skal være udfyldt",IF(AND($B$6="Kommune",M11&gt;0),M11*1.95/100,IF(AND($B$6="Naturstyrelsen",M11&gt;0),M11*1.5/100,"0,00")))</f>
        <v>Celle B6 skal være udfyldt</v>
      </c>
      <c r="O13" s="95"/>
      <c r="P13" s="102">
        <f>+$I$77</f>
        <v>0</v>
      </c>
      <c r="Q13" s="599">
        <f>N97</f>
        <v>0</v>
      </c>
      <c r="R13" s="606"/>
      <c r="S13" s="607"/>
      <c r="T13" s="599">
        <f>$N104</f>
        <v>0</v>
      </c>
      <c r="U13" s="607"/>
      <c r="V13" s="608">
        <f>S13-Q13</f>
        <v>0</v>
      </c>
      <c r="W13" s="609"/>
    </row>
    <row r="14" spans="1:27" x14ac:dyDescent="0.3">
      <c r="A14" s="251"/>
      <c r="B14" s="252"/>
      <c r="C14" s="252"/>
      <c r="D14" s="252"/>
      <c r="E14" s="252"/>
      <c r="F14" s="252"/>
      <c r="G14" s="252"/>
      <c r="H14" s="252"/>
      <c r="I14" s="252"/>
      <c r="J14" s="252"/>
      <c r="K14" s="252"/>
      <c r="L14" s="252"/>
      <c r="M14" s="252"/>
      <c r="P14" s="210">
        <f>+$I$113</f>
        <v>0</v>
      </c>
      <c r="Q14" s="599">
        <f>N133</f>
        <v>0</v>
      </c>
      <c r="R14" s="606"/>
      <c r="S14" s="607"/>
      <c r="T14" s="599">
        <f>$N140</f>
        <v>0</v>
      </c>
      <c r="U14" s="607"/>
      <c r="V14" s="650">
        <f>S14-Q14</f>
        <v>0</v>
      </c>
      <c r="W14" s="650"/>
    </row>
    <row r="15" spans="1:27" x14ac:dyDescent="0.3">
      <c r="A15" s="102" t="s">
        <v>46</v>
      </c>
      <c r="B15" s="397">
        <v>0</v>
      </c>
      <c r="C15" s="397">
        <v>0</v>
      </c>
      <c r="D15" s="397">
        <v>0</v>
      </c>
      <c r="E15" s="397">
        <v>0</v>
      </c>
      <c r="F15" s="397">
        <v>0</v>
      </c>
      <c r="G15" s="397">
        <v>0</v>
      </c>
      <c r="H15" s="397">
        <v>0</v>
      </c>
      <c r="I15" s="397">
        <v>0</v>
      </c>
      <c r="J15" s="397">
        <v>0</v>
      </c>
      <c r="K15" s="397">
        <v>0</v>
      </c>
      <c r="L15" s="397">
        <v>0</v>
      </c>
      <c r="M15" s="397">
        <v>0</v>
      </c>
      <c r="N15" s="10"/>
      <c r="O15" s="95"/>
      <c r="P15" s="210">
        <f>+$I$149</f>
        <v>0</v>
      </c>
      <c r="Q15" s="608">
        <f>N169</f>
        <v>0</v>
      </c>
      <c r="R15" s="655"/>
      <c r="S15" s="656"/>
      <c r="T15" s="599">
        <f>$N176</f>
        <v>0</v>
      </c>
      <c r="U15" s="607"/>
      <c r="V15" s="650">
        <f t="shared" ref="V15:V16" si="2">S15-Q15</f>
        <v>0</v>
      </c>
      <c r="W15" s="650"/>
      <c r="X15" s="389"/>
      <c r="Y15" s="389"/>
      <c r="Z15" s="389"/>
    </row>
    <row r="16" spans="1:27" ht="15" thickBot="1" x14ac:dyDescent="0.35">
      <c r="A16" s="102" t="s">
        <v>47</v>
      </c>
      <c r="B16" s="397">
        <v>0</v>
      </c>
      <c r="C16" s="397">
        <v>0</v>
      </c>
      <c r="D16" s="397">
        <v>0</v>
      </c>
      <c r="E16" s="397">
        <v>0</v>
      </c>
      <c r="F16" s="397">
        <v>0</v>
      </c>
      <c r="G16" s="397">
        <v>0</v>
      </c>
      <c r="H16" s="397">
        <v>0</v>
      </c>
      <c r="I16" s="397">
        <v>0</v>
      </c>
      <c r="J16" s="397">
        <v>0</v>
      </c>
      <c r="K16" s="397">
        <v>0</v>
      </c>
      <c r="L16" s="397">
        <v>0</v>
      </c>
      <c r="M16" s="397">
        <v>0</v>
      </c>
      <c r="O16" s="95"/>
      <c r="P16" s="210">
        <f>+$I$185</f>
        <v>0</v>
      </c>
      <c r="Q16" s="633">
        <f>N205</f>
        <v>0</v>
      </c>
      <c r="R16" s="634"/>
      <c r="S16" s="635"/>
      <c r="T16" s="640">
        <f>$N212</f>
        <v>0</v>
      </c>
      <c r="U16" s="641"/>
      <c r="V16" s="650">
        <f t="shared" si="2"/>
        <v>0</v>
      </c>
      <c r="W16" s="650"/>
      <c r="X16" s="389"/>
      <c r="Y16" s="389"/>
      <c r="Z16" s="389"/>
    </row>
    <row r="17" spans="1:33" ht="15" thickBot="1" x14ac:dyDescent="0.35">
      <c r="A17" s="275"/>
      <c r="B17" s="276"/>
      <c r="C17" s="276"/>
      <c r="D17" s="276"/>
      <c r="E17" s="276"/>
      <c r="F17" s="276"/>
      <c r="G17" s="276"/>
      <c r="H17" s="276"/>
      <c r="I17" s="276"/>
      <c r="J17" s="276"/>
      <c r="K17" s="276"/>
      <c r="L17" s="276"/>
      <c r="M17" s="276"/>
      <c r="P17" s="56"/>
      <c r="Q17" s="381" t="s">
        <v>76</v>
      </c>
      <c r="R17" s="647">
        <f>SUM(Q11:S16)</f>
        <v>0</v>
      </c>
      <c r="S17" s="646"/>
      <c r="T17" s="188" t="s">
        <v>76</v>
      </c>
      <c r="U17" s="372">
        <f>SUM(T11:U16)</f>
        <v>0</v>
      </c>
      <c r="V17" s="188" t="s">
        <v>77</v>
      </c>
      <c r="W17" s="213">
        <f>V11+V12+V13+V14+V15+V16</f>
        <v>0</v>
      </c>
      <c r="X17" s="389"/>
      <c r="Y17" s="389"/>
      <c r="Z17" s="389"/>
    </row>
    <row r="18" spans="1:33" x14ac:dyDescent="0.3">
      <c r="A18" s="272" t="s">
        <v>48</v>
      </c>
      <c r="B18" s="273">
        <f>SUM(B11:B16)</f>
        <v>0</v>
      </c>
      <c r="C18" s="273">
        <f t="shared" ref="C18:M18" si="3">SUM(C11:C16)</f>
        <v>0</v>
      </c>
      <c r="D18" s="273">
        <f t="shared" si="3"/>
        <v>0</v>
      </c>
      <c r="E18" s="273">
        <f t="shared" si="3"/>
        <v>0</v>
      </c>
      <c r="F18" s="273">
        <f t="shared" si="3"/>
        <v>0</v>
      </c>
      <c r="G18" s="273">
        <f t="shared" si="3"/>
        <v>0</v>
      </c>
      <c r="H18" s="273">
        <f t="shared" si="3"/>
        <v>0</v>
      </c>
      <c r="I18" s="273">
        <f t="shared" si="3"/>
        <v>0</v>
      </c>
      <c r="J18" s="273">
        <f t="shared" si="3"/>
        <v>0</v>
      </c>
      <c r="K18" s="273">
        <f t="shared" si="3"/>
        <v>0</v>
      </c>
      <c r="L18" s="273">
        <f t="shared" si="3"/>
        <v>0</v>
      </c>
      <c r="M18" s="273">
        <f t="shared" si="3"/>
        <v>0</v>
      </c>
      <c r="O18" s="95"/>
      <c r="P18" s="117"/>
      <c r="Q18" s="117"/>
      <c r="R18" s="117"/>
      <c r="S18" s="117"/>
      <c r="T18" s="117"/>
      <c r="U18" s="117"/>
      <c r="X18" s="389"/>
      <c r="Y18" s="389"/>
      <c r="Z18" s="389"/>
    </row>
    <row r="19" spans="1:33" x14ac:dyDescent="0.3">
      <c r="A19" s="251"/>
      <c r="B19" s="252"/>
      <c r="C19" s="252"/>
      <c r="D19" s="252"/>
      <c r="E19" s="252"/>
      <c r="F19" s="252"/>
      <c r="G19" s="252"/>
      <c r="H19" s="252"/>
      <c r="I19" s="252"/>
      <c r="J19" s="261"/>
      <c r="K19" s="252"/>
      <c r="L19" s="252"/>
      <c r="M19" s="252"/>
      <c r="O19" s="6"/>
      <c r="P19" s="204"/>
      <c r="Q19" s="648"/>
      <c r="R19" s="648"/>
      <c r="S19" s="648"/>
      <c r="T19" s="648"/>
      <c r="U19" s="648"/>
      <c r="V19" s="648"/>
      <c r="W19" s="648"/>
      <c r="X19" s="389"/>
      <c r="Y19" s="389"/>
      <c r="Z19" s="389"/>
    </row>
    <row r="20" spans="1:33" ht="43.2" x14ac:dyDescent="0.3">
      <c r="A20" s="290" t="s">
        <v>308</v>
      </c>
      <c r="B20" s="294" t="str">
        <f>IFERROR(VLOOKUP(CONCATENATE($I$5,B8),'Samleark timer'!$E:$J,6,0),"Indtast årstal i celle I5")</f>
        <v>Indtast årstal i celle I5</v>
      </c>
      <c r="C20" s="294" t="str">
        <f>IFERROR(VLOOKUP(CONCATENATE($I$5,C8),'Samleark timer'!$E:$J,6,0),"Indtast årstal i celle I5")</f>
        <v>Indtast årstal i celle I5</v>
      </c>
      <c r="D20" s="294" t="str">
        <f>IFERROR(VLOOKUP(CONCATENATE($I$5,D8),'Samleark timer'!$E:$J,6,0),"Indtast årstal i celle I5")</f>
        <v>Indtast årstal i celle I5</v>
      </c>
      <c r="E20" s="294" t="str">
        <f>IFERROR(VLOOKUP(CONCATENATE($I$5,E8),'Samleark timer'!$E:$J,6,0),"Indtast årstal i celle I5")</f>
        <v>Indtast årstal i celle I5</v>
      </c>
      <c r="F20" s="294" t="str">
        <f>IFERROR(VLOOKUP(CONCATENATE($I$5,F8),'Samleark timer'!$E:$J,6,0),"Indtast årstal i celle I5")</f>
        <v>Indtast årstal i celle I5</v>
      </c>
      <c r="G20" s="294" t="str">
        <f>IFERROR(VLOOKUP(CONCATENATE($I$5,G8),'Samleark timer'!$E:$J,6,0),"Indtast årstal i celle I5")</f>
        <v>Indtast årstal i celle I5</v>
      </c>
      <c r="H20" s="294" t="str">
        <f>IFERROR(VLOOKUP(CONCATENATE($I$5,H8),'Samleark timer'!$E:$J,6,0),"Indtast årstal i celle I5")</f>
        <v>Indtast årstal i celle I5</v>
      </c>
      <c r="I20" s="294" t="str">
        <f>IFERROR(VLOOKUP(CONCATENATE($I$5,I8),'Samleark timer'!$E:$J,6,0),"Indtast årstal i celle I5")</f>
        <v>Indtast årstal i celle I5</v>
      </c>
      <c r="J20" s="294" t="str">
        <f>IFERROR(VLOOKUP(CONCATENATE($I$5,J8),'Samleark timer'!$E:$J,6,0),"Indtast årstal i celle I5")</f>
        <v>Indtast årstal i celle I5</v>
      </c>
      <c r="K20" s="294" t="str">
        <f>IFERROR(VLOOKUP(CONCATENATE($I$5,K8),'Samleark timer'!$E:$J,6,0),"Indtast årstal i celle I5")</f>
        <v>Indtast årstal i celle I5</v>
      </c>
      <c r="L20" s="294" t="str">
        <f>IFERROR(VLOOKUP(CONCATENATE($I$5,L8),'Samleark timer'!$E:$J,6,0),"Indtast årstal i celle I5")</f>
        <v>Indtast årstal i celle I5</v>
      </c>
      <c r="M20" s="294" t="str">
        <f>IFERROR(VLOOKUP(CONCATENATE($I$5,M8),'Samleark timer'!$E:$J,6,0),"Indtast årstal i celle I5")</f>
        <v>Indtast årstal i celle I5</v>
      </c>
      <c r="O20" s="95"/>
      <c r="P20" s="204"/>
      <c r="Q20" s="387"/>
      <c r="R20" s="387"/>
      <c r="S20" s="387"/>
      <c r="T20" s="456" t="s">
        <v>462</v>
      </c>
      <c r="U20" s="387"/>
      <c r="V20" s="387"/>
      <c r="W20" s="387"/>
      <c r="X20" s="389"/>
      <c r="Y20" s="389"/>
      <c r="Z20" s="389"/>
    </row>
    <row r="21" spans="1:33" x14ac:dyDescent="0.3">
      <c r="A21" s="194" t="s">
        <v>318</v>
      </c>
      <c r="B21" s="289">
        <f>IFERROR(SUM(B18*12/B20),0)</f>
        <v>0</v>
      </c>
      <c r="C21" s="289">
        <f t="shared" ref="C21:M21" si="4">IFERROR(SUM(C18*12/C20),0)</f>
        <v>0</v>
      </c>
      <c r="D21" s="289">
        <f t="shared" si="4"/>
        <v>0</v>
      </c>
      <c r="E21" s="289">
        <f t="shared" si="4"/>
        <v>0</v>
      </c>
      <c r="F21" s="289">
        <f t="shared" si="4"/>
        <v>0</v>
      </c>
      <c r="G21" s="289">
        <f t="shared" si="4"/>
        <v>0</v>
      </c>
      <c r="H21" s="289">
        <f t="shared" si="4"/>
        <v>0</v>
      </c>
      <c r="I21" s="289">
        <f t="shared" si="4"/>
        <v>0</v>
      </c>
      <c r="J21" s="289">
        <f t="shared" si="4"/>
        <v>0</v>
      </c>
      <c r="K21" s="289">
        <f t="shared" si="4"/>
        <v>0</v>
      </c>
      <c r="L21" s="289">
        <f t="shared" si="4"/>
        <v>0</v>
      </c>
      <c r="M21" s="289">
        <f t="shared" si="4"/>
        <v>0</v>
      </c>
      <c r="O21" s="95"/>
      <c r="P21" s="6"/>
      <c r="Q21" s="648"/>
      <c r="R21" s="648"/>
      <c r="S21" s="648"/>
      <c r="T21" s="648"/>
      <c r="U21" s="648"/>
      <c r="V21" s="648"/>
      <c r="W21" s="648"/>
    </row>
    <row r="22" spans="1:33" ht="15" thickBot="1" x14ac:dyDescent="0.35">
      <c r="A22" s="182" t="s">
        <v>317</v>
      </c>
      <c r="B22" s="398">
        <v>0</v>
      </c>
      <c r="C22" s="398">
        <v>0</v>
      </c>
      <c r="D22" s="398">
        <v>0</v>
      </c>
      <c r="E22" s="398">
        <v>0</v>
      </c>
      <c r="F22" s="398">
        <v>0</v>
      </c>
      <c r="G22" s="398">
        <v>0</v>
      </c>
      <c r="H22" s="398">
        <v>0</v>
      </c>
      <c r="I22" s="398">
        <v>0</v>
      </c>
      <c r="J22" s="398">
        <v>0</v>
      </c>
      <c r="K22" s="398">
        <v>0</v>
      </c>
      <c r="L22" s="398">
        <v>0</v>
      </c>
      <c r="M22" s="398">
        <v>0</v>
      </c>
      <c r="N22" s="186"/>
      <c r="O22" s="95"/>
      <c r="P22" s="6"/>
      <c r="Q22" s="648"/>
      <c r="R22" s="648"/>
      <c r="S22" s="648"/>
      <c r="T22" s="648"/>
      <c r="U22" s="648"/>
      <c r="V22" s="648"/>
      <c r="W22" s="648"/>
    </row>
    <row r="23" spans="1:33" ht="15" thickBot="1" x14ac:dyDescent="0.35">
      <c r="A23" s="262"/>
      <c r="B23" s="263"/>
      <c r="C23" s="252"/>
      <c r="D23" s="252"/>
      <c r="E23" s="252"/>
      <c r="F23" s="252"/>
      <c r="G23" s="252"/>
      <c r="H23" s="252"/>
      <c r="I23" s="252"/>
      <c r="J23" s="252"/>
      <c r="K23" s="252"/>
      <c r="L23" s="252"/>
      <c r="M23" s="264"/>
      <c r="N23" s="253" t="s">
        <v>51</v>
      </c>
      <c r="O23" s="179"/>
      <c r="P23" s="621" t="s">
        <v>401</v>
      </c>
      <c r="Q23" s="622"/>
      <c r="R23" s="622"/>
      <c r="S23" s="215">
        <f>$I$5</f>
        <v>0</v>
      </c>
      <c r="T23" s="204"/>
      <c r="X23" s="389"/>
      <c r="Y23" s="389"/>
      <c r="Z23" s="389"/>
    </row>
    <row r="24" spans="1:33" ht="43.2" x14ac:dyDescent="0.3">
      <c r="A24" s="183" t="s">
        <v>319</v>
      </c>
      <c r="B24" s="295" t="str">
        <f>IFERROR(VLOOKUP(CONCATENATE($I$5,B8),'Samleark timer'!$E:$F,2,0),"Indtast årstal i celle I5")</f>
        <v>Indtast årstal i celle I5</v>
      </c>
      <c r="C24" s="295" t="str">
        <f>IFERROR(VLOOKUP(CONCATENATE($I$5,C8),'Samleark timer'!$E:$F,2,0),"Indtast årstal i celle I5")</f>
        <v>Indtast årstal i celle I5</v>
      </c>
      <c r="D24" s="295" t="str">
        <f>IFERROR(VLOOKUP(CONCATENATE($I$5,D8),'Samleark timer'!$E:$F,2,0),"Indtast årstal i celle I5")</f>
        <v>Indtast årstal i celle I5</v>
      </c>
      <c r="E24" s="295" t="str">
        <f>IFERROR(VLOOKUP(CONCATENATE($I$5,E8),'Samleark timer'!$E:$F,2,0),"Indtast årstal i celle I5")</f>
        <v>Indtast årstal i celle I5</v>
      </c>
      <c r="F24" s="295" t="str">
        <f>IFERROR(VLOOKUP(CONCATENATE($I$5,F8),'Samleark timer'!$E:$F,2,0),"Indtast årstal i celle I5")</f>
        <v>Indtast årstal i celle I5</v>
      </c>
      <c r="G24" s="295" t="str">
        <f>IFERROR(VLOOKUP(CONCATENATE($I$5,G8),'Samleark timer'!$E:$F,2,0),"Indtast årstal i celle I5")</f>
        <v>Indtast årstal i celle I5</v>
      </c>
      <c r="H24" s="295" t="str">
        <f>IFERROR(VLOOKUP(CONCATENATE($I$5,H8),'Samleark timer'!$E:$F,2,0),"Indtast årstal i celle I5")</f>
        <v>Indtast årstal i celle I5</v>
      </c>
      <c r="I24" s="295" t="str">
        <f>IFERROR(VLOOKUP(CONCATENATE($I$5,I8),'Samleark timer'!$E:$F,2,0),"Indtast årstal i celle I5")</f>
        <v>Indtast årstal i celle I5</v>
      </c>
      <c r="J24" s="295" t="str">
        <f>IFERROR(VLOOKUP(CONCATENATE($I$5,J8),'Samleark timer'!$E:$F,2,0),"Indtast årstal i celle I5")</f>
        <v>Indtast årstal i celle I5</v>
      </c>
      <c r="K24" s="295" t="str">
        <f>IFERROR(VLOOKUP(CONCATENATE($I$5,K8),'Samleark timer'!$E:$F,2,0),"Indtast årstal i celle I5")</f>
        <v>Indtast årstal i celle I5</v>
      </c>
      <c r="L24" s="295" t="str">
        <f>IFERROR(VLOOKUP(CONCATENATE($I$5,L8),'Samleark timer'!$E:$F,2,0),"Indtast årstal i celle I5")</f>
        <v>Indtast årstal i celle I5</v>
      </c>
      <c r="M24" s="295" t="str">
        <f>IFERROR(VLOOKUP(CONCATENATE($I$5,M8),'Samleark timer'!$E:$F,2,0),"Indtast årstal i celle I5")</f>
        <v>Indtast årstal i celle I5</v>
      </c>
      <c r="N24" s="254">
        <f>SUM(B24:M24)</f>
        <v>0</v>
      </c>
      <c r="O24" s="216"/>
      <c r="P24" s="620"/>
      <c r="Q24" s="589"/>
      <c r="R24" s="589"/>
      <c r="S24" s="589"/>
      <c r="T24" s="589"/>
      <c r="U24" s="589"/>
      <c r="V24" s="589"/>
      <c r="W24" s="589"/>
      <c r="X24" s="589"/>
      <c r="Y24" s="589"/>
      <c r="Z24" s="589"/>
      <c r="AA24" s="589"/>
      <c r="AB24" s="589"/>
      <c r="AC24" s="589"/>
      <c r="AD24" s="589"/>
      <c r="AE24" s="589"/>
      <c r="AF24" s="589"/>
      <c r="AG24" s="589"/>
    </row>
    <row r="25" spans="1:33" ht="15" thickBot="1" x14ac:dyDescent="0.35">
      <c r="A25" s="183" t="s">
        <v>323</v>
      </c>
      <c r="B25" s="399">
        <v>0</v>
      </c>
      <c r="C25" s="399">
        <v>0</v>
      </c>
      <c r="D25" s="399">
        <v>0</v>
      </c>
      <c r="E25" s="399">
        <v>0</v>
      </c>
      <c r="F25" s="399">
        <v>0</v>
      </c>
      <c r="G25" s="399">
        <v>0</v>
      </c>
      <c r="H25" s="399">
        <v>0</v>
      </c>
      <c r="I25" s="399">
        <v>0</v>
      </c>
      <c r="J25" s="399">
        <v>0</v>
      </c>
      <c r="K25" s="399">
        <v>0</v>
      </c>
      <c r="L25" s="399">
        <v>0</v>
      </c>
      <c r="M25" s="399">
        <v>0</v>
      </c>
      <c r="N25" s="255">
        <f>SUM(B25:M25)</f>
        <v>0</v>
      </c>
      <c r="O25" s="95"/>
      <c r="P25" s="589"/>
      <c r="Q25" s="589"/>
      <c r="R25" s="589"/>
      <c r="S25" s="589"/>
      <c r="T25" s="589"/>
      <c r="U25" s="589"/>
      <c r="V25" s="589"/>
      <c r="W25" s="589"/>
      <c r="X25" s="589"/>
      <c r="Y25" s="589"/>
      <c r="Z25" s="589"/>
      <c r="AA25" s="589"/>
      <c r="AB25" s="589"/>
      <c r="AC25" s="589"/>
      <c r="AD25" s="589"/>
      <c r="AE25" s="589"/>
      <c r="AF25" s="589"/>
      <c r="AG25" s="589"/>
    </row>
    <row r="26" spans="1:33" ht="15" thickBot="1" x14ac:dyDescent="0.35">
      <c r="A26" s="265"/>
      <c r="B26" s="266"/>
      <c r="C26" s="266"/>
      <c r="D26" s="266"/>
      <c r="E26" s="266"/>
      <c r="F26" s="266"/>
      <c r="G26" s="266"/>
      <c r="H26" s="266"/>
      <c r="I26" s="266"/>
      <c r="J26" s="266"/>
      <c r="K26" s="266"/>
      <c r="L26" s="266"/>
      <c r="M26" s="267"/>
      <c r="N26" s="257"/>
      <c r="O26" s="185"/>
      <c r="P26" s="589"/>
      <c r="Q26" s="589"/>
      <c r="R26" s="589"/>
      <c r="S26" s="589"/>
      <c r="T26" s="589"/>
      <c r="U26" s="589"/>
      <c r="V26" s="589"/>
      <c r="W26" s="589"/>
      <c r="X26" s="589"/>
      <c r="Y26" s="589"/>
      <c r="Z26" s="589"/>
      <c r="AA26" s="589"/>
      <c r="AB26" s="589"/>
      <c r="AC26" s="589"/>
      <c r="AD26" s="589"/>
      <c r="AE26" s="589"/>
      <c r="AF26" s="589"/>
      <c r="AG26" s="589"/>
    </row>
    <row r="27" spans="1:33" ht="43.2" x14ac:dyDescent="0.3">
      <c r="A27" s="184" t="s">
        <v>404</v>
      </c>
      <c r="B27" s="296" t="str">
        <f>IFERROR(+B21*B24,"Indtast årstal i celle I5")</f>
        <v>Indtast årstal i celle I5</v>
      </c>
      <c r="C27" s="296" t="str">
        <f t="shared" ref="C27:M27" si="5">IFERROR(+C21*C24,"Indtast årstal i celle I5")</f>
        <v>Indtast årstal i celle I5</v>
      </c>
      <c r="D27" s="296" t="str">
        <f t="shared" si="5"/>
        <v>Indtast årstal i celle I5</v>
      </c>
      <c r="E27" s="296" t="str">
        <f t="shared" si="5"/>
        <v>Indtast årstal i celle I5</v>
      </c>
      <c r="F27" s="296" t="str">
        <f t="shared" si="5"/>
        <v>Indtast årstal i celle I5</v>
      </c>
      <c r="G27" s="296" t="str">
        <f t="shared" si="5"/>
        <v>Indtast årstal i celle I5</v>
      </c>
      <c r="H27" s="296" t="str">
        <f t="shared" si="5"/>
        <v>Indtast årstal i celle I5</v>
      </c>
      <c r="I27" s="296" t="str">
        <f t="shared" si="5"/>
        <v>Indtast årstal i celle I5</v>
      </c>
      <c r="J27" s="296" t="str">
        <f t="shared" si="5"/>
        <v>Indtast årstal i celle I5</v>
      </c>
      <c r="K27" s="296" t="str">
        <f t="shared" si="5"/>
        <v>Indtast årstal i celle I5</v>
      </c>
      <c r="L27" s="296" t="str">
        <f t="shared" si="5"/>
        <v>Indtast årstal i celle I5</v>
      </c>
      <c r="M27" s="296" t="str">
        <f t="shared" si="5"/>
        <v>Indtast årstal i celle I5</v>
      </c>
      <c r="N27" s="258">
        <f>SUM(B27:M27)</f>
        <v>0</v>
      </c>
      <c r="O27" s="216"/>
      <c r="P27" s="589"/>
      <c r="Q27" s="589"/>
      <c r="R27" s="589"/>
      <c r="S27" s="589"/>
      <c r="T27" s="589"/>
      <c r="U27" s="589"/>
      <c r="V27" s="589"/>
      <c r="W27" s="589"/>
      <c r="X27" s="589"/>
      <c r="Y27" s="589"/>
      <c r="Z27" s="589"/>
      <c r="AA27" s="589"/>
      <c r="AB27" s="589"/>
      <c r="AC27" s="589"/>
      <c r="AD27" s="589"/>
      <c r="AE27" s="589"/>
      <c r="AF27" s="589"/>
      <c r="AG27" s="589"/>
    </row>
    <row r="28" spans="1:33" ht="15" thickBot="1" x14ac:dyDescent="0.35">
      <c r="A28" s="184" t="s">
        <v>325</v>
      </c>
      <c r="B28" s="193">
        <f>IF(OR(B21&gt;B22),(B22*B25),(B21*B25))</f>
        <v>0</v>
      </c>
      <c r="C28" s="193">
        <f t="shared" ref="C28:M28" si="6">IF(OR(C21&gt;C22),(C22*C25),(C21*C25))</f>
        <v>0</v>
      </c>
      <c r="D28" s="193">
        <f t="shared" si="6"/>
        <v>0</v>
      </c>
      <c r="E28" s="193">
        <f t="shared" si="6"/>
        <v>0</v>
      </c>
      <c r="F28" s="193">
        <f t="shared" si="6"/>
        <v>0</v>
      </c>
      <c r="G28" s="193">
        <f t="shared" si="6"/>
        <v>0</v>
      </c>
      <c r="H28" s="193">
        <f t="shared" si="6"/>
        <v>0</v>
      </c>
      <c r="I28" s="193">
        <f t="shared" si="6"/>
        <v>0</v>
      </c>
      <c r="J28" s="193">
        <f t="shared" si="6"/>
        <v>0</v>
      </c>
      <c r="K28" s="193">
        <f t="shared" si="6"/>
        <v>0</v>
      </c>
      <c r="L28" s="193">
        <f t="shared" si="6"/>
        <v>0</v>
      </c>
      <c r="M28" s="256">
        <f t="shared" si="6"/>
        <v>0</v>
      </c>
      <c r="N28" s="255">
        <f>SUM(B28:M28)</f>
        <v>0</v>
      </c>
      <c r="O28" s="216"/>
      <c r="P28" s="589"/>
      <c r="Q28" s="589"/>
      <c r="R28" s="589"/>
      <c r="S28" s="589"/>
      <c r="T28" s="589"/>
      <c r="U28" s="589"/>
      <c r="V28" s="589"/>
      <c r="W28" s="589"/>
      <c r="X28" s="589"/>
      <c r="Y28" s="589"/>
      <c r="Z28" s="589"/>
      <c r="AA28" s="589"/>
      <c r="AB28" s="589"/>
      <c r="AC28" s="589"/>
      <c r="AD28" s="589"/>
      <c r="AE28" s="589"/>
      <c r="AF28" s="589"/>
      <c r="AG28" s="589"/>
    </row>
    <row r="29" spans="1:33" x14ac:dyDescent="0.3">
      <c r="A29" s="402"/>
      <c r="B29" s="403"/>
      <c r="C29" s="403"/>
      <c r="D29" s="403"/>
      <c r="E29" s="403"/>
      <c r="F29" s="403"/>
      <c r="G29" s="404"/>
      <c r="H29" s="404"/>
      <c r="I29" s="404"/>
      <c r="J29" s="404"/>
      <c r="K29" s="404"/>
      <c r="L29" s="404"/>
      <c r="M29" s="404"/>
      <c r="N29" s="173"/>
      <c r="O29" s="173"/>
      <c r="P29" s="382"/>
      <c r="Q29" s="382"/>
      <c r="R29" s="382"/>
      <c r="S29" s="382"/>
      <c r="T29" s="382"/>
      <c r="U29" s="382"/>
      <c r="V29" s="382"/>
      <c r="W29" s="382"/>
      <c r="X29" s="382"/>
      <c r="Y29" s="382"/>
      <c r="Z29" s="382"/>
      <c r="AA29" s="382"/>
      <c r="AB29" s="386"/>
      <c r="AC29" s="386"/>
      <c r="AD29" s="386"/>
      <c r="AE29" s="386"/>
      <c r="AF29" s="386"/>
      <c r="AG29" s="386"/>
    </row>
    <row r="30" spans="1:33" ht="15" hidden="1" thickBot="1" x14ac:dyDescent="0.35">
      <c r="A30" s="405" t="s">
        <v>320</v>
      </c>
      <c r="B30" s="406"/>
      <c r="C30" s="406"/>
      <c r="D30" s="406"/>
      <c r="E30" s="406"/>
      <c r="F30" s="406"/>
      <c r="G30" s="406"/>
      <c r="H30" s="406"/>
      <c r="I30" s="406"/>
      <c r="J30" s="406"/>
      <c r="K30" s="406"/>
      <c r="L30" s="406"/>
      <c r="M30" s="407"/>
      <c r="N30" s="253" t="s">
        <v>52</v>
      </c>
      <c r="O30" s="370" t="s">
        <v>461</v>
      </c>
      <c r="P30" s="621" t="s">
        <v>402</v>
      </c>
      <c r="Q30" s="622"/>
      <c r="R30" s="622"/>
      <c r="S30" s="215">
        <f>$I$5</f>
        <v>0</v>
      </c>
      <c r="T30" s="204"/>
      <c r="X30" s="389"/>
      <c r="Y30" s="389"/>
      <c r="Z30" s="389"/>
    </row>
    <row r="31" spans="1:33" hidden="1" x14ac:dyDescent="0.3">
      <c r="A31" s="175" t="s">
        <v>321</v>
      </c>
      <c r="B31" s="400">
        <f t="shared" ref="B31:M31" si="7">IF(OR(B21&gt;B22),(B22),(B21))</f>
        <v>0</v>
      </c>
      <c r="C31" s="400">
        <f t="shared" si="7"/>
        <v>0</v>
      </c>
      <c r="D31" s="400">
        <f t="shared" si="7"/>
        <v>0</v>
      </c>
      <c r="E31" s="400">
        <f t="shared" si="7"/>
        <v>0</v>
      </c>
      <c r="F31" s="400">
        <f t="shared" si="7"/>
        <v>0</v>
      </c>
      <c r="G31" s="400">
        <f t="shared" si="7"/>
        <v>0</v>
      </c>
      <c r="H31" s="400">
        <f t="shared" si="7"/>
        <v>0</v>
      </c>
      <c r="I31" s="400">
        <f t="shared" si="7"/>
        <v>0</v>
      </c>
      <c r="J31" s="400">
        <f t="shared" si="7"/>
        <v>0</v>
      </c>
      <c r="K31" s="400">
        <f t="shared" si="7"/>
        <v>0</v>
      </c>
      <c r="L31" s="400">
        <f t="shared" si="7"/>
        <v>0</v>
      </c>
      <c r="M31" s="401">
        <f t="shared" si="7"/>
        <v>0</v>
      </c>
      <c r="N31" s="259"/>
      <c r="O31" s="370" t="s">
        <v>461</v>
      </c>
      <c r="P31" s="620"/>
      <c r="Q31" s="619"/>
      <c r="R31" s="619"/>
      <c r="S31" s="619"/>
      <c r="T31" s="619"/>
      <c r="U31" s="619"/>
      <c r="V31" s="619"/>
      <c r="W31" s="619"/>
      <c r="X31" s="619"/>
      <c r="Y31" s="619"/>
      <c r="Z31" s="619"/>
      <c r="AA31" s="619"/>
      <c r="AB31" s="589"/>
      <c r="AC31" s="589"/>
      <c r="AD31" s="589"/>
      <c r="AE31" s="589"/>
      <c r="AF31" s="589"/>
      <c r="AG31" s="589"/>
    </row>
    <row r="32" spans="1:33" ht="15" hidden="1" thickBot="1" x14ac:dyDescent="0.35">
      <c r="A32" s="175" t="s">
        <v>322</v>
      </c>
      <c r="B32" s="400">
        <f>IFERROR(IF(OR(B24&gt;B25),(B25),(B24)),0)</f>
        <v>0</v>
      </c>
      <c r="C32" s="400">
        <f t="shared" ref="C32:M32" si="8">IFERROR(IF(OR(C24&gt;C25),(C25),(C24)),0)</f>
        <v>0</v>
      </c>
      <c r="D32" s="400">
        <f t="shared" si="8"/>
        <v>0</v>
      </c>
      <c r="E32" s="400">
        <f t="shared" si="8"/>
        <v>0</v>
      </c>
      <c r="F32" s="400">
        <f t="shared" si="8"/>
        <v>0</v>
      </c>
      <c r="G32" s="400">
        <f t="shared" si="8"/>
        <v>0</v>
      </c>
      <c r="H32" s="400">
        <f t="shared" si="8"/>
        <v>0</v>
      </c>
      <c r="I32" s="400">
        <f t="shared" si="8"/>
        <v>0</v>
      </c>
      <c r="J32" s="400">
        <f t="shared" si="8"/>
        <v>0</v>
      </c>
      <c r="K32" s="400">
        <f t="shared" si="8"/>
        <v>0</v>
      </c>
      <c r="L32" s="400">
        <f t="shared" si="8"/>
        <v>0</v>
      </c>
      <c r="M32" s="400">
        <f t="shared" si="8"/>
        <v>0</v>
      </c>
      <c r="N32" s="260">
        <f>SUM(B32:M32)</f>
        <v>0</v>
      </c>
      <c r="O32" s="370" t="s">
        <v>461</v>
      </c>
      <c r="P32" s="619"/>
      <c r="Q32" s="619"/>
      <c r="R32" s="619"/>
      <c r="S32" s="619"/>
      <c r="T32" s="619"/>
      <c r="U32" s="619"/>
      <c r="V32" s="619"/>
      <c r="W32" s="619"/>
      <c r="X32" s="619"/>
      <c r="Y32" s="619"/>
      <c r="Z32" s="619"/>
      <c r="AA32" s="619"/>
      <c r="AB32" s="589"/>
      <c r="AC32" s="589"/>
      <c r="AD32" s="589"/>
      <c r="AE32" s="589"/>
      <c r="AF32" s="589"/>
      <c r="AG32" s="589"/>
    </row>
    <row r="33" spans="1:33" hidden="1" x14ac:dyDescent="0.3">
      <c r="A33" s="118"/>
      <c r="B33" s="279"/>
      <c r="C33" s="279"/>
      <c r="D33" s="279"/>
      <c r="E33" s="279"/>
      <c r="F33" s="201"/>
      <c r="G33" s="201"/>
      <c r="H33" s="201"/>
      <c r="I33" s="201"/>
      <c r="J33" s="201"/>
      <c r="K33" s="201"/>
      <c r="L33" s="201"/>
      <c r="M33" s="201"/>
      <c r="N33" s="202"/>
      <c r="O33" s="370" t="s">
        <v>461</v>
      </c>
      <c r="P33" s="619"/>
      <c r="Q33" s="619"/>
      <c r="R33" s="619"/>
      <c r="S33" s="619"/>
      <c r="T33" s="619"/>
      <c r="U33" s="619"/>
      <c r="V33" s="619"/>
      <c r="W33" s="619"/>
      <c r="X33" s="619"/>
      <c r="Y33" s="619"/>
      <c r="Z33" s="619"/>
      <c r="AA33" s="619"/>
      <c r="AB33" s="589"/>
      <c r="AC33" s="589"/>
      <c r="AD33" s="589"/>
      <c r="AE33" s="589"/>
      <c r="AF33" s="589"/>
      <c r="AG33" s="589"/>
    </row>
    <row r="34" spans="1:33" hidden="1" x14ac:dyDescent="0.3">
      <c r="A34" s="175" t="s">
        <v>324</v>
      </c>
      <c r="B34" s="400">
        <f>+B31*B32</f>
        <v>0</v>
      </c>
      <c r="C34" s="400">
        <f t="shared" ref="C34:M34" si="9">+C31*C32</f>
        <v>0</v>
      </c>
      <c r="D34" s="400">
        <f t="shared" si="9"/>
        <v>0</v>
      </c>
      <c r="E34" s="400">
        <f t="shared" si="9"/>
        <v>0</v>
      </c>
      <c r="F34" s="400">
        <f t="shared" si="9"/>
        <v>0</v>
      </c>
      <c r="G34" s="400">
        <f t="shared" si="9"/>
        <v>0</v>
      </c>
      <c r="H34" s="400">
        <f t="shared" si="9"/>
        <v>0</v>
      </c>
      <c r="I34" s="400">
        <f t="shared" si="9"/>
        <v>0</v>
      </c>
      <c r="J34" s="400">
        <f t="shared" si="9"/>
        <v>0</v>
      </c>
      <c r="K34" s="400">
        <f t="shared" si="9"/>
        <v>0</v>
      </c>
      <c r="L34" s="400">
        <f t="shared" si="9"/>
        <v>0</v>
      </c>
      <c r="M34" s="400">
        <f t="shared" si="9"/>
        <v>0</v>
      </c>
      <c r="N34" s="200">
        <f>SUM(B34:M34)</f>
        <v>0</v>
      </c>
      <c r="O34" s="370" t="s">
        <v>461</v>
      </c>
      <c r="P34" s="619"/>
      <c r="Q34" s="619"/>
      <c r="R34" s="619"/>
      <c r="S34" s="619"/>
      <c r="T34" s="619"/>
      <c r="U34" s="619"/>
      <c r="V34" s="619"/>
      <c r="W34" s="619"/>
      <c r="X34" s="619"/>
      <c r="Y34" s="619"/>
      <c r="Z34" s="619"/>
      <c r="AA34" s="619"/>
      <c r="AB34" s="589"/>
      <c r="AC34" s="589"/>
      <c r="AD34" s="589"/>
      <c r="AE34" s="589"/>
      <c r="AF34" s="589"/>
      <c r="AG34" s="589"/>
    </row>
    <row r="35" spans="1:33" hidden="1" x14ac:dyDescent="0.3">
      <c r="A35" s="176"/>
      <c r="B35" s="177"/>
      <c r="C35" s="203"/>
      <c r="D35" s="177"/>
      <c r="E35" s="177"/>
      <c r="F35" s="177"/>
      <c r="G35" s="177"/>
      <c r="H35" s="177"/>
      <c r="I35" s="177"/>
      <c r="J35" s="177"/>
      <c r="K35" s="177"/>
      <c r="L35" s="177"/>
      <c r="M35" s="177"/>
      <c r="N35" s="178"/>
      <c r="P35" s="386"/>
      <c r="Q35" s="386"/>
      <c r="R35" s="386"/>
      <c r="S35" s="386"/>
      <c r="T35" s="386"/>
      <c r="U35" s="386"/>
      <c r="V35" s="386"/>
      <c r="W35" s="386"/>
      <c r="X35" s="386"/>
      <c r="Y35" s="386"/>
      <c r="Z35" s="386"/>
      <c r="AA35" s="386"/>
    </row>
    <row r="36" spans="1:33" x14ac:dyDescent="0.3">
      <c r="A36" s="9"/>
    </row>
    <row r="37" spans="1:33" ht="15" thickBot="1" x14ac:dyDescent="0.35">
      <c r="A37" s="293" t="s">
        <v>88</v>
      </c>
      <c r="B37" s="277"/>
      <c r="C37" s="291"/>
      <c r="D37" s="180"/>
      <c r="E37" s="249"/>
      <c r="F37" s="58"/>
      <c r="G37" s="58"/>
      <c r="H37" s="58"/>
      <c r="I37" s="58"/>
      <c r="J37" s="58"/>
      <c r="K37" s="58"/>
      <c r="L37" s="58"/>
      <c r="M37" s="59"/>
    </row>
    <row r="38" spans="1:33" ht="15" thickBot="1" x14ac:dyDescent="0.35">
      <c r="A38" s="181" t="s">
        <v>423</v>
      </c>
      <c r="B38" s="610">
        <f>+'Timereg. Navn 6'!$B$5</f>
        <v>0</v>
      </c>
      <c r="C38" s="611"/>
      <c r="D38" s="611"/>
      <c r="E38" s="611"/>
      <c r="F38" s="612"/>
      <c r="G38" s="60"/>
      <c r="H38" s="60"/>
      <c r="I38" s="268" t="s">
        <v>418</v>
      </c>
      <c r="J38" s="269"/>
      <c r="K38" s="269"/>
      <c r="L38" s="269"/>
      <c r="M38" s="61"/>
      <c r="O38" s="6"/>
    </row>
    <row r="39" spans="1:33" ht="15.6" thickTop="1" thickBot="1" x14ac:dyDescent="0.35">
      <c r="A39" s="102" t="s">
        <v>421</v>
      </c>
      <c r="B39" s="625">
        <f>+'Timereg. Navn 6'!$B$6</f>
        <v>0</v>
      </c>
      <c r="C39" s="626"/>
      <c r="D39" s="627"/>
      <c r="E39" s="60"/>
      <c r="F39" s="192" t="s">
        <v>380</v>
      </c>
      <c r="G39" s="393" t="s">
        <v>381</v>
      </c>
      <c r="H39" s="60"/>
      <c r="I39" s="270" t="s">
        <v>417</v>
      </c>
      <c r="J39" s="270"/>
      <c r="K39" s="271"/>
      <c r="L39" s="271"/>
      <c r="M39" s="61"/>
      <c r="O39" s="6"/>
    </row>
    <row r="40" spans="1:33" ht="15.6" thickTop="1" thickBot="1" x14ac:dyDescent="0.35">
      <c r="A40" s="64"/>
      <c r="B40" s="60"/>
      <c r="C40" s="60"/>
      <c r="D40" s="60"/>
      <c r="E40" s="60"/>
      <c r="F40" s="60"/>
      <c r="G40" s="62"/>
      <c r="H40" s="62"/>
      <c r="I40" s="60"/>
      <c r="J40" s="62"/>
      <c r="K40" s="62"/>
      <c r="L40" s="62"/>
      <c r="M40" s="63"/>
      <c r="O40" s="6"/>
    </row>
    <row r="41" spans="1:33" ht="15.6" thickTop="1" thickBot="1" x14ac:dyDescent="0.35">
      <c r="A41" s="57" t="s">
        <v>11</v>
      </c>
      <c r="B41" s="636">
        <f>+'Timereg. Navn 6'!$B$7</f>
        <v>0</v>
      </c>
      <c r="C41" s="637"/>
      <c r="D41" s="637"/>
      <c r="E41" s="637"/>
      <c r="F41" s="638"/>
      <c r="G41" s="7"/>
      <c r="H41" s="57" t="s">
        <v>313</v>
      </c>
      <c r="I41" s="393"/>
      <c r="J41" s="7"/>
      <c r="K41" s="5"/>
      <c r="L41" s="5"/>
      <c r="M41" s="5"/>
      <c r="O41" s="6"/>
    </row>
    <row r="42" spans="1:33" ht="49.2" customHeight="1" x14ac:dyDescent="0.3">
      <c r="A42" s="297" t="s">
        <v>413</v>
      </c>
      <c r="B42" s="628" t="str">
        <f>IF(+'Timereg. Navn 6'!$B$4=0,"Vælg 'Kommune' eller 'Naturstyrelsen' på fanen 'Timereg. Navn'",+'Timereg. Navn 6'!$B$4)</f>
        <v>Vælg 'Kommune' eller 'Naturstyrelsen' på fanen 'Timereg. Navn'</v>
      </c>
      <c r="C42" s="629"/>
      <c r="D42" s="286"/>
      <c r="E42" s="287"/>
      <c r="F42" s="172"/>
      <c r="G42" s="1"/>
      <c r="H42" s="1"/>
      <c r="I42" s="5"/>
      <c r="J42" s="1"/>
      <c r="K42" s="1"/>
      <c r="L42" s="1"/>
      <c r="M42" s="1"/>
      <c r="O42" s="6"/>
    </row>
    <row r="43" spans="1:33" ht="15" thickBot="1" x14ac:dyDescent="0.35">
      <c r="A43" s="274"/>
      <c r="B43" s="623" t="s">
        <v>19</v>
      </c>
      <c r="C43" s="624"/>
      <c r="D43" s="244">
        <v>0.15</v>
      </c>
      <c r="E43" s="288">
        <f>0.15*N64</f>
        <v>0</v>
      </c>
      <c r="F43" s="207"/>
      <c r="G43" s="66"/>
      <c r="H43" s="66"/>
      <c r="I43" s="66"/>
      <c r="J43" s="66"/>
      <c r="K43" s="66"/>
      <c r="L43" s="66"/>
      <c r="M43" s="66"/>
      <c r="N43" s="95"/>
      <c r="O43" s="6"/>
    </row>
    <row r="44" spans="1:33" ht="15" thickBot="1" x14ac:dyDescent="0.35">
      <c r="A44" s="78"/>
      <c r="B44" s="79" t="s">
        <v>35</v>
      </c>
      <c r="C44" s="79" t="s">
        <v>36</v>
      </c>
      <c r="D44" s="65" t="s">
        <v>37</v>
      </c>
      <c r="E44" s="242" t="s">
        <v>38</v>
      </c>
      <c r="F44" s="248" t="s">
        <v>240</v>
      </c>
      <c r="G44" s="243" t="s">
        <v>39</v>
      </c>
      <c r="H44" s="79" t="s">
        <v>40</v>
      </c>
      <c r="I44" s="79" t="s">
        <v>41</v>
      </c>
      <c r="J44" s="79" t="s">
        <v>241</v>
      </c>
      <c r="K44" s="79" t="s">
        <v>242</v>
      </c>
      <c r="L44" s="79" t="s">
        <v>243</v>
      </c>
      <c r="M44" s="79" t="s">
        <v>244</v>
      </c>
      <c r="O44" s="6"/>
    </row>
    <row r="45" spans="1:33" x14ac:dyDescent="0.3">
      <c r="A45" s="182" t="s">
        <v>42</v>
      </c>
      <c r="B45" s="395">
        <v>0</v>
      </c>
      <c r="C45" s="395">
        <v>0</v>
      </c>
      <c r="D45" s="395">
        <v>0</v>
      </c>
      <c r="E45" s="395">
        <v>0</v>
      </c>
      <c r="F45" s="395">
        <v>0</v>
      </c>
      <c r="G45" s="395">
        <v>0</v>
      </c>
      <c r="H45" s="395">
        <v>0</v>
      </c>
      <c r="I45" s="395">
        <v>0</v>
      </c>
      <c r="J45" s="395">
        <v>0</v>
      </c>
      <c r="K45" s="395">
        <v>0</v>
      </c>
      <c r="L45" s="395">
        <v>0</v>
      </c>
      <c r="M45" s="395">
        <v>0</v>
      </c>
      <c r="O45" s="6"/>
    </row>
    <row r="46" spans="1:33" ht="15" thickBot="1" x14ac:dyDescent="0.35">
      <c r="A46" s="274" t="s">
        <v>43</v>
      </c>
      <c r="B46" s="396">
        <v>0</v>
      </c>
      <c r="C46" s="396">
        <v>0</v>
      </c>
      <c r="D46" s="396">
        <v>0</v>
      </c>
      <c r="E46" s="396">
        <v>0</v>
      </c>
      <c r="F46" s="396">
        <v>0</v>
      </c>
      <c r="G46" s="396">
        <v>0</v>
      </c>
      <c r="H46" s="396">
        <v>0</v>
      </c>
      <c r="I46" s="396">
        <v>0</v>
      </c>
      <c r="J46" s="396">
        <v>0</v>
      </c>
      <c r="K46" s="396">
        <v>0</v>
      </c>
      <c r="L46" s="396">
        <v>0</v>
      </c>
      <c r="M46" s="396">
        <v>0</v>
      </c>
      <c r="O46" s="6"/>
    </row>
    <row r="47" spans="1:33" x14ac:dyDescent="0.3">
      <c r="A47" s="272" t="s">
        <v>44</v>
      </c>
      <c r="B47" s="273">
        <f t="shared" ref="B47:M47" si="10">SUM(B45:B46)</f>
        <v>0</v>
      </c>
      <c r="C47" s="273">
        <f t="shared" si="10"/>
        <v>0</v>
      </c>
      <c r="D47" s="273">
        <f t="shared" si="10"/>
        <v>0</v>
      </c>
      <c r="E47" s="273">
        <f t="shared" si="10"/>
        <v>0</v>
      </c>
      <c r="F47" s="273">
        <f t="shared" si="10"/>
        <v>0</v>
      </c>
      <c r="G47" s="273">
        <f t="shared" si="10"/>
        <v>0</v>
      </c>
      <c r="H47" s="273">
        <f t="shared" si="10"/>
        <v>0</v>
      </c>
      <c r="I47" s="273">
        <f t="shared" si="10"/>
        <v>0</v>
      </c>
      <c r="J47" s="273">
        <f t="shared" si="10"/>
        <v>0</v>
      </c>
      <c r="K47" s="273">
        <f t="shared" si="10"/>
        <v>0</v>
      </c>
      <c r="L47" s="273">
        <f t="shared" si="10"/>
        <v>0</v>
      </c>
      <c r="M47" s="273">
        <f t="shared" si="10"/>
        <v>0</v>
      </c>
      <c r="O47" s="6"/>
    </row>
    <row r="48" spans="1:33" x14ac:dyDescent="0.3">
      <c r="A48" s="251"/>
      <c r="B48" s="252"/>
      <c r="C48" s="252"/>
      <c r="D48" s="252"/>
      <c r="E48" s="252"/>
      <c r="F48" s="252"/>
      <c r="G48" s="252"/>
      <c r="H48" s="252"/>
      <c r="I48" s="252"/>
      <c r="J48" s="252"/>
      <c r="K48" s="252"/>
      <c r="L48" s="252"/>
      <c r="M48" s="252"/>
      <c r="O48" s="6"/>
    </row>
    <row r="49" spans="1:33" ht="43.2" x14ac:dyDescent="0.3">
      <c r="A49" s="194" t="s">
        <v>45</v>
      </c>
      <c r="B49" s="298" t="str">
        <f>IF('Timereg. Navn 6'!$B$4="","Celle B42 skal være udfyldt",IF(AND($B$6="Kommune",B47&gt;0),B47*1.95/100,IF(AND($B$6="Naturstyrelsen",B47&gt;0),B47*1.5/100,"0,00")))</f>
        <v>Celle B42 skal være udfyldt</v>
      </c>
      <c r="C49" s="298" t="str">
        <f>IF('Timereg. Navn 6'!$B$4="","Celle B42 skal være udfyldt",IF(AND($B$6="Kommune",C47&gt;0),C47*1.95/100,IF(AND($B$6="Naturstyrelsen",C47&gt;0),C47*1.5/100,"0,00")))</f>
        <v>Celle B42 skal være udfyldt</v>
      </c>
      <c r="D49" s="298" t="str">
        <f>IF('Timereg. Navn 6'!$B$4="","Celle B42 skal være udfyldt",IF(AND($B$6="Kommune",D47&gt;0),D47*1.95/100,IF(AND($B$6="Naturstyrelsen",D47&gt;0),D47*1.5/100,"0,00")))</f>
        <v>Celle B42 skal være udfyldt</v>
      </c>
      <c r="E49" s="298" t="str">
        <f>IF('Timereg. Navn 6'!$B$4="","Celle B42 skal være udfyldt",IF(AND($B$6="Kommune",E47&gt;0),E47*1.95/100,IF(AND($B$6="Naturstyrelsen",E47&gt;0),E47*1.5/100,"0,00")))</f>
        <v>Celle B42 skal være udfyldt</v>
      </c>
      <c r="F49" s="298" t="str">
        <f>IF('Timereg. Navn 6'!$B$4="","Celle B42 skal være udfyldt",IF(AND($B$6="Kommune",F47&gt;0),F47*1.95/100,IF(AND($B$6="Naturstyrelsen",F47&gt;0),F47*1.5/100,"0,00")))</f>
        <v>Celle B42 skal være udfyldt</v>
      </c>
      <c r="G49" s="298" t="str">
        <f>IF('Timereg. Navn 6'!$B$4="","Celle B42 skal være udfyldt",IF(AND($B$6="Kommune",G47&gt;0),G47*1.95/100,IF(AND($B$6="Naturstyrelsen",G47&gt;0),G47*1.5/100,"0,00")))</f>
        <v>Celle B42 skal være udfyldt</v>
      </c>
      <c r="H49" s="298" t="str">
        <f>IF('Timereg. Navn 6'!$B$4="","Celle B42 skal være udfyldt",IF(AND($B$6="Kommune",H47&gt;0),H47*1.95/100,IF(AND($B$6="Naturstyrelsen",H47&gt;0),H47*1.5/100,"0,00")))</f>
        <v>Celle B42 skal være udfyldt</v>
      </c>
      <c r="I49" s="298" t="str">
        <f>IF('Timereg. Navn 6'!$B$4="","Celle B42 skal være udfyldt",IF(AND($B$6="Kommune",I47&gt;0),I47*1.95/100,IF(AND($B$6="Naturstyrelsen",I47&gt;0),I47*1.5/100,"0,00")))</f>
        <v>Celle B42 skal være udfyldt</v>
      </c>
      <c r="J49" s="298" t="str">
        <f>IF('Timereg. Navn 6'!$B$4="","Celle B42 skal være udfyldt",IF(AND($B$6="Kommune",J47&gt;0),J47*1.95/100,IF(AND($B$6="Naturstyrelsen",J47&gt;0),J47*1.5/100,"0,00")))</f>
        <v>Celle B42 skal være udfyldt</v>
      </c>
      <c r="K49" s="298" t="str">
        <f>IF('Timereg. Navn 6'!$B$4="","Celle B42 skal være udfyldt",IF(AND($B$6="Kommune",K47&gt;0),K47*1.95/100,IF(AND($B$6="Naturstyrelsen",K47&gt;0),K47*1.5/100,"0,00")))</f>
        <v>Celle B42 skal være udfyldt</v>
      </c>
      <c r="L49" s="298" t="str">
        <f>IF('Timereg. Navn 6'!$B$4="","Celle B42 skal være udfyldt",IF(AND($B$6="Kommune",L47&gt;0),L47*1.95/100,IF(AND($B$6="Naturstyrelsen",L47&gt;0),L47*1.5/100,"0,00")))</f>
        <v>Celle B42 skal være udfyldt</v>
      </c>
      <c r="M49" s="298" t="str">
        <f>IF('Timereg. Navn 6'!$B$4="","Celle B42 skal være udfyldt",IF(AND($B$6="Kommune",M47&gt;0),M47*1.95/100,IF(AND($B$6="Naturstyrelsen",M47&gt;0),M47*1.5/100,"0,00")))</f>
        <v>Celle B42 skal være udfyldt</v>
      </c>
      <c r="O49" s="6"/>
    </row>
    <row r="50" spans="1:33" x14ac:dyDescent="0.3">
      <c r="A50" s="251"/>
      <c r="B50" s="252"/>
      <c r="C50" s="252"/>
      <c r="D50" s="252"/>
      <c r="E50" s="252"/>
      <c r="F50" s="252"/>
      <c r="G50" s="252"/>
      <c r="H50" s="252"/>
      <c r="I50" s="252"/>
      <c r="J50" s="252"/>
      <c r="K50" s="252"/>
      <c r="L50" s="252"/>
      <c r="M50" s="252"/>
      <c r="O50" s="6"/>
    </row>
    <row r="51" spans="1:33" x14ac:dyDescent="0.3">
      <c r="A51" s="102" t="s">
        <v>46</v>
      </c>
      <c r="B51" s="397">
        <v>0</v>
      </c>
      <c r="C51" s="397">
        <v>0</v>
      </c>
      <c r="D51" s="397">
        <v>0</v>
      </c>
      <c r="E51" s="397">
        <v>0</v>
      </c>
      <c r="F51" s="397">
        <v>0</v>
      </c>
      <c r="G51" s="397">
        <v>0</v>
      </c>
      <c r="H51" s="397">
        <v>0</v>
      </c>
      <c r="I51" s="397">
        <v>0</v>
      </c>
      <c r="J51" s="397">
        <v>0</v>
      </c>
      <c r="K51" s="397">
        <v>0</v>
      </c>
      <c r="L51" s="397">
        <v>0</v>
      </c>
      <c r="M51" s="397">
        <v>0</v>
      </c>
      <c r="N51" s="10"/>
      <c r="O51" s="6"/>
    </row>
    <row r="52" spans="1:33" x14ac:dyDescent="0.3">
      <c r="A52" s="102" t="s">
        <v>47</v>
      </c>
      <c r="B52" s="397">
        <v>0</v>
      </c>
      <c r="C52" s="397">
        <v>0</v>
      </c>
      <c r="D52" s="397">
        <v>0</v>
      </c>
      <c r="E52" s="397">
        <v>0</v>
      </c>
      <c r="F52" s="397">
        <v>0</v>
      </c>
      <c r="G52" s="397">
        <v>0</v>
      </c>
      <c r="H52" s="397">
        <v>0</v>
      </c>
      <c r="I52" s="397">
        <v>0</v>
      </c>
      <c r="J52" s="397">
        <v>0</v>
      </c>
      <c r="K52" s="397">
        <v>0</v>
      </c>
      <c r="L52" s="397">
        <v>0</v>
      </c>
      <c r="M52" s="397">
        <v>0</v>
      </c>
      <c r="O52" s="6"/>
      <c r="P52" s="389"/>
      <c r="Q52" s="389"/>
      <c r="R52" s="389"/>
      <c r="S52" s="389"/>
      <c r="T52" s="389"/>
      <c r="U52" s="389"/>
      <c r="V52" s="389"/>
      <c r="W52" s="389"/>
      <c r="X52" s="389"/>
      <c r="Y52" s="389"/>
      <c r="Z52" s="389"/>
    </row>
    <row r="53" spans="1:33" ht="15" thickBot="1" x14ac:dyDescent="0.35">
      <c r="A53" s="275"/>
      <c r="B53" s="276"/>
      <c r="C53" s="276"/>
      <c r="D53" s="276"/>
      <c r="E53" s="276"/>
      <c r="F53" s="276"/>
      <c r="G53" s="276"/>
      <c r="H53" s="276"/>
      <c r="I53" s="276"/>
      <c r="J53" s="276"/>
      <c r="K53" s="276"/>
      <c r="L53" s="276"/>
      <c r="M53" s="276"/>
      <c r="O53" s="6"/>
      <c r="P53" s="389"/>
      <c r="Q53" s="389"/>
      <c r="R53" s="389"/>
      <c r="S53" s="389"/>
      <c r="T53" s="389"/>
      <c r="U53" s="389"/>
      <c r="V53" s="389"/>
      <c r="W53" s="389"/>
      <c r="X53" s="389"/>
      <c r="Y53" s="389"/>
      <c r="Z53" s="389"/>
    </row>
    <row r="54" spans="1:33" x14ac:dyDescent="0.3">
      <c r="A54" s="272" t="s">
        <v>48</v>
      </c>
      <c r="B54" s="273">
        <f>SUM(B47:B52)</f>
        <v>0</v>
      </c>
      <c r="C54" s="273">
        <f t="shared" ref="C54:M54" si="11">SUM(C47:C52)</f>
        <v>0</v>
      </c>
      <c r="D54" s="273">
        <f t="shared" si="11"/>
        <v>0</v>
      </c>
      <c r="E54" s="273">
        <f t="shared" si="11"/>
        <v>0</v>
      </c>
      <c r="F54" s="273">
        <f t="shared" si="11"/>
        <v>0</v>
      </c>
      <c r="G54" s="273">
        <f t="shared" si="11"/>
        <v>0</v>
      </c>
      <c r="H54" s="273">
        <f t="shared" si="11"/>
        <v>0</v>
      </c>
      <c r="I54" s="273">
        <f t="shared" si="11"/>
        <v>0</v>
      </c>
      <c r="J54" s="273">
        <f t="shared" si="11"/>
        <v>0</v>
      </c>
      <c r="K54" s="273">
        <f t="shared" si="11"/>
        <v>0</v>
      </c>
      <c r="L54" s="273">
        <f t="shared" si="11"/>
        <v>0</v>
      </c>
      <c r="M54" s="273">
        <f t="shared" si="11"/>
        <v>0</v>
      </c>
      <c r="O54" s="6"/>
      <c r="P54" s="389"/>
      <c r="Q54" s="389"/>
      <c r="R54" s="389"/>
      <c r="S54" s="389"/>
      <c r="T54" s="389"/>
      <c r="U54" s="389"/>
      <c r="V54" s="389"/>
      <c r="W54" s="389"/>
      <c r="X54" s="389"/>
      <c r="Y54" s="389"/>
      <c r="Z54" s="389"/>
    </row>
    <row r="55" spans="1:33" x14ac:dyDescent="0.3">
      <c r="A55" s="251"/>
      <c r="B55" s="252"/>
      <c r="C55" s="252"/>
      <c r="D55" s="252"/>
      <c r="E55" s="252"/>
      <c r="F55" s="252"/>
      <c r="G55" s="252"/>
      <c r="H55" s="252"/>
      <c r="I55" s="252"/>
      <c r="J55" s="261"/>
      <c r="K55" s="252"/>
      <c r="L55" s="252"/>
      <c r="M55" s="252"/>
      <c r="O55" s="6"/>
      <c r="Q55" s="9"/>
      <c r="R55" s="9"/>
      <c r="S55" s="9"/>
      <c r="T55" s="9"/>
      <c r="U55" s="9"/>
      <c r="V55" s="9"/>
      <c r="W55" s="9"/>
      <c r="X55" s="9"/>
    </row>
    <row r="56" spans="1:33" ht="43.2" x14ac:dyDescent="0.3">
      <c r="A56" s="290" t="s">
        <v>308</v>
      </c>
      <c r="B56" s="294" t="str">
        <f>IFERROR(VLOOKUP(CONCATENATE($I$41,B44),'Samleark timer'!$E:$J,6,0),"Indtast årstal i celle I41")</f>
        <v>Indtast årstal i celle I41</v>
      </c>
      <c r="C56" s="294" t="str">
        <f>IFERROR(VLOOKUP(CONCATENATE($I$41,C44),'Samleark timer'!$E:$J,6,0),"Indtast årstal i celle I41")</f>
        <v>Indtast årstal i celle I41</v>
      </c>
      <c r="D56" s="294" t="str">
        <f>IFERROR(VLOOKUP(CONCATENATE($I$41,D44),'Samleark timer'!$E:$J,6,0),"Indtast årstal i celle I41")</f>
        <v>Indtast årstal i celle I41</v>
      </c>
      <c r="E56" s="294" t="str">
        <f>IFERROR(VLOOKUP(CONCATENATE($I$41,E44),'Samleark timer'!$E:$J,6,0),"Indtast årstal i celle I41")</f>
        <v>Indtast årstal i celle I41</v>
      </c>
      <c r="F56" s="294" t="str">
        <f>IFERROR(VLOOKUP(CONCATENATE($I$41,F44),'Samleark timer'!$E:$J,6,0),"Indtast årstal i celle I41")</f>
        <v>Indtast årstal i celle I41</v>
      </c>
      <c r="G56" s="294" t="str">
        <f>IFERROR(VLOOKUP(CONCATENATE($I$41,G44),'Samleark timer'!$E:$J,6,0),"Indtast årstal i celle I41")</f>
        <v>Indtast årstal i celle I41</v>
      </c>
      <c r="H56" s="294" t="str">
        <f>IFERROR(VLOOKUP(CONCATENATE($I$41,H44),'Samleark timer'!$E:$J,6,0),"Indtast årstal i celle I41")</f>
        <v>Indtast årstal i celle I41</v>
      </c>
      <c r="I56" s="294" t="str">
        <f>IFERROR(VLOOKUP(CONCATENATE($I$41,I44),'Samleark timer'!$E:$J,6,0),"Indtast årstal i celle I41")</f>
        <v>Indtast årstal i celle I41</v>
      </c>
      <c r="J56" s="294" t="str">
        <f>IFERROR(VLOOKUP(CONCATENATE($I$41,J44),'Samleark timer'!$E:$J,6,0),"Indtast årstal i celle I41")</f>
        <v>Indtast årstal i celle I41</v>
      </c>
      <c r="K56" s="294" t="str">
        <f>IFERROR(VLOOKUP(CONCATENATE($I$41,K44),'Samleark timer'!$E:$J,6,0),"Indtast årstal i celle I41")</f>
        <v>Indtast årstal i celle I41</v>
      </c>
      <c r="L56" s="294" t="str">
        <f>IFERROR(VLOOKUP(CONCATENATE($I$41,L44),'Samleark timer'!$E:$J,6,0),"Indtast årstal i celle I41")</f>
        <v>Indtast årstal i celle I41</v>
      </c>
      <c r="M56" s="294" t="str">
        <f>IFERROR(VLOOKUP(CONCATENATE($I$41,M44),'Samleark timer'!$E:$J,6,0),"Indtast årstal i celle I41")</f>
        <v>Indtast årstal i celle I41</v>
      </c>
      <c r="O56" s="6"/>
      <c r="Q56" s="9"/>
      <c r="R56" s="9"/>
      <c r="S56" s="9"/>
      <c r="T56" s="9"/>
      <c r="U56" s="9"/>
      <c r="V56" s="9"/>
      <c r="W56" s="9"/>
      <c r="X56" s="9"/>
    </row>
    <row r="57" spans="1:33" x14ac:dyDescent="0.3">
      <c r="A57" s="194" t="s">
        <v>318</v>
      </c>
      <c r="B57" s="289">
        <f>IFERROR(SUM(B54*12/B56),0)</f>
        <v>0</v>
      </c>
      <c r="C57" s="289">
        <f t="shared" ref="C57:M57" si="12">IFERROR(SUM(C54*12/C56),0)</f>
        <v>0</v>
      </c>
      <c r="D57" s="289">
        <f t="shared" si="12"/>
        <v>0</v>
      </c>
      <c r="E57" s="289">
        <f t="shared" si="12"/>
        <v>0</v>
      </c>
      <c r="F57" s="289">
        <f t="shared" si="12"/>
        <v>0</v>
      </c>
      <c r="G57" s="289">
        <f t="shared" si="12"/>
        <v>0</v>
      </c>
      <c r="H57" s="289">
        <f t="shared" si="12"/>
        <v>0</v>
      </c>
      <c r="I57" s="289">
        <f t="shared" si="12"/>
        <v>0</v>
      </c>
      <c r="J57" s="289">
        <f t="shared" si="12"/>
        <v>0</v>
      </c>
      <c r="K57" s="289">
        <f t="shared" si="12"/>
        <v>0</v>
      </c>
      <c r="L57" s="289">
        <f t="shared" si="12"/>
        <v>0</v>
      </c>
      <c r="M57" s="289">
        <f t="shared" si="12"/>
        <v>0</v>
      </c>
      <c r="O57" s="6"/>
    </row>
    <row r="58" spans="1:33" ht="15" thickBot="1" x14ac:dyDescent="0.35">
      <c r="A58" s="182" t="s">
        <v>317</v>
      </c>
      <c r="B58" s="398">
        <v>0</v>
      </c>
      <c r="C58" s="398">
        <v>0</v>
      </c>
      <c r="D58" s="398">
        <v>0</v>
      </c>
      <c r="E58" s="398">
        <v>0</v>
      </c>
      <c r="F58" s="398">
        <v>0</v>
      </c>
      <c r="G58" s="398">
        <v>0</v>
      </c>
      <c r="H58" s="398">
        <v>0</v>
      </c>
      <c r="I58" s="398">
        <v>0</v>
      </c>
      <c r="J58" s="398">
        <v>0</v>
      </c>
      <c r="K58" s="398">
        <v>0</v>
      </c>
      <c r="L58" s="398">
        <v>0</v>
      </c>
      <c r="M58" s="398">
        <v>0</v>
      </c>
      <c r="N58" s="186"/>
      <c r="O58" s="179"/>
      <c r="T58" s="204"/>
      <c r="X58" s="389"/>
      <c r="Y58" s="389"/>
      <c r="Z58" s="389"/>
    </row>
    <row r="59" spans="1:33" ht="15" thickBot="1" x14ac:dyDescent="0.35">
      <c r="A59" s="262"/>
      <c r="B59" s="263"/>
      <c r="C59" s="252"/>
      <c r="D59" s="252"/>
      <c r="E59" s="252"/>
      <c r="F59" s="252"/>
      <c r="G59" s="252"/>
      <c r="H59" s="252"/>
      <c r="I59" s="252"/>
      <c r="J59" s="252"/>
      <c r="K59" s="252"/>
      <c r="L59" s="252"/>
      <c r="M59" s="264"/>
      <c r="N59" s="253" t="s">
        <v>51</v>
      </c>
      <c r="O59" s="173"/>
      <c r="P59" s="621" t="s">
        <v>401</v>
      </c>
      <c r="Q59" s="622"/>
      <c r="R59" s="622"/>
      <c r="S59" s="215">
        <f>$I$41</f>
        <v>0</v>
      </c>
      <c r="T59" s="388"/>
      <c r="U59" s="388"/>
      <c r="V59" s="388"/>
      <c r="W59" s="388"/>
      <c r="X59" s="388"/>
      <c r="Y59" s="388"/>
      <c r="Z59" s="388"/>
      <c r="AA59" s="388"/>
      <c r="AB59" s="392"/>
      <c r="AC59" s="392"/>
      <c r="AD59" s="392"/>
      <c r="AE59" s="392"/>
      <c r="AF59" s="392"/>
      <c r="AG59" s="392"/>
    </row>
    <row r="60" spans="1:33" ht="43.2" x14ac:dyDescent="0.3">
      <c r="A60" s="183" t="s">
        <v>319</v>
      </c>
      <c r="B60" s="295" t="str">
        <f>IFERROR(VLOOKUP(CONCATENATE($I$41,B44),'Samleark timer'!$E:$F,2,0),"Indtast årstal i celle I41")</f>
        <v>Indtast årstal i celle I41</v>
      </c>
      <c r="C60" s="295" t="str">
        <f>IFERROR(VLOOKUP(CONCATENATE($I$41,C44),'Samleark timer'!$E:$F,2,0),"Indtast årstal i celle I41")</f>
        <v>Indtast årstal i celle I41</v>
      </c>
      <c r="D60" s="295" t="str">
        <f>IFERROR(VLOOKUP(CONCATENATE($I$41,D44),'Samleark timer'!$E:$F,2,0),"Indtast årstal i celle I41")</f>
        <v>Indtast årstal i celle I41</v>
      </c>
      <c r="E60" s="295" t="str">
        <f>IFERROR(VLOOKUP(CONCATENATE($I$41,E44),'Samleark timer'!$E:$F,2,0),"Indtast årstal i celle I41")</f>
        <v>Indtast årstal i celle I41</v>
      </c>
      <c r="F60" s="295" t="str">
        <f>IFERROR(VLOOKUP(CONCATENATE($I$41,F44),'Samleark timer'!$E:$F,2,0),"Indtast årstal i celle I41")</f>
        <v>Indtast årstal i celle I41</v>
      </c>
      <c r="G60" s="295" t="str">
        <f>IFERROR(VLOOKUP(CONCATENATE($I$41,G44),'Samleark timer'!$E:$F,2,0),"Indtast årstal i celle I41")</f>
        <v>Indtast årstal i celle I41</v>
      </c>
      <c r="H60" s="295" t="str">
        <f>IFERROR(VLOOKUP(CONCATENATE($I$41,H44),'Samleark timer'!$E:$F,2,0),"Indtast årstal i celle I41")</f>
        <v>Indtast årstal i celle I41</v>
      </c>
      <c r="I60" s="295" t="str">
        <f>IFERROR(VLOOKUP(CONCATENATE($I$41,I44),'Samleark timer'!$E:$F,2,0),"Indtast årstal i celle I41")</f>
        <v>Indtast årstal i celle I41</v>
      </c>
      <c r="J60" s="295" t="str">
        <f>IFERROR(VLOOKUP(CONCATENATE($I$41,J44),'Samleark timer'!$E:$F,2,0),"Indtast årstal i celle I41")</f>
        <v>Indtast årstal i celle I41</v>
      </c>
      <c r="K60" s="295" t="str">
        <f>IFERROR(VLOOKUP(CONCATENATE($I$41,K44),'Samleark timer'!$E:$F,2,0),"Indtast årstal i celle I41")</f>
        <v>Indtast årstal i celle I41</v>
      </c>
      <c r="L60" s="295" t="str">
        <f>IFERROR(VLOOKUP(CONCATENATE($I$41,L44),'Samleark timer'!$E:$F,2,0),"Indtast årstal i celle I41")</f>
        <v>Indtast årstal i celle I41</v>
      </c>
      <c r="M60" s="295" t="str">
        <f>IFERROR(VLOOKUP(CONCATENATE($I$41,M44),'Samleark timer'!$E:$F,2,0),"Indtast årstal i celle I41")</f>
        <v>Indtast årstal i celle I41</v>
      </c>
      <c r="N60" s="254">
        <f>SUM(B60:M60)</f>
        <v>0</v>
      </c>
      <c r="O60" s="173"/>
      <c r="P60" s="619"/>
      <c r="Q60" s="589"/>
      <c r="R60" s="589"/>
      <c r="S60" s="589"/>
      <c r="T60" s="589"/>
      <c r="U60" s="589"/>
      <c r="V60" s="589"/>
      <c r="W60" s="589"/>
      <c r="X60" s="589"/>
      <c r="Y60" s="589"/>
      <c r="Z60" s="589"/>
      <c r="AA60" s="589"/>
      <c r="AB60" s="589"/>
      <c r="AC60" s="589"/>
      <c r="AD60" s="589"/>
      <c r="AE60" s="589"/>
      <c r="AF60" s="589"/>
      <c r="AG60" s="589"/>
    </row>
    <row r="61" spans="1:33" s="11" customFormat="1" ht="15" thickBot="1" x14ac:dyDescent="0.35">
      <c r="A61" s="183" t="s">
        <v>323</v>
      </c>
      <c r="B61" s="399">
        <v>0</v>
      </c>
      <c r="C61" s="399">
        <v>0</v>
      </c>
      <c r="D61" s="399">
        <v>0</v>
      </c>
      <c r="E61" s="399">
        <v>0</v>
      </c>
      <c r="F61" s="399">
        <v>0</v>
      </c>
      <c r="G61" s="399">
        <v>0</v>
      </c>
      <c r="H61" s="399">
        <v>0</v>
      </c>
      <c r="I61" s="399">
        <v>0</v>
      </c>
      <c r="J61" s="399">
        <v>0</v>
      </c>
      <c r="K61" s="399">
        <v>0</v>
      </c>
      <c r="L61" s="399">
        <v>0</v>
      </c>
      <c r="M61" s="399">
        <v>0</v>
      </c>
      <c r="N61" s="255">
        <f>SUM(B61:M61)</f>
        <v>0</v>
      </c>
      <c r="O61" s="173"/>
      <c r="P61" s="589"/>
      <c r="Q61" s="589"/>
      <c r="R61" s="589"/>
      <c r="S61" s="589"/>
      <c r="T61" s="589"/>
      <c r="U61" s="589"/>
      <c r="V61" s="589"/>
      <c r="W61" s="589"/>
      <c r="X61" s="589"/>
      <c r="Y61" s="589"/>
      <c r="Z61" s="589"/>
      <c r="AA61" s="589"/>
      <c r="AB61" s="589"/>
      <c r="AC61" s="589"/>
      <c r="AD61" s="589"/>
      <c r="AE61" s="589"/>
      <c r="AF61" s="589"/>
      <c r="AG61" s="589"/>
    </row>
    <row r="62" spans="1:33" ht="15" thickBot="1" x14ac:dyDescent="0.35">
      <c r="A62" s="265"/>
      <c r="B62" s="266"/>
      <c r="C62" s="266"/>
      <c r="D62" s="266"/>
      <c r="E62" s="266"/>
      <c r="F62" s="266"/>
      <c r="G62" s="266"/>
      <c r="H62" s="266"/>
      <c r="I62" s="266"/>
      <c r="J62" s="266"/>
      <c r="K62" s="266"/>
      <c r="L62" s="266"/>
      <c r="M62" s="267"/>
      <c r="N62" s="257"/>
      <c r="O62" s="171"/>
      <c r="P62" s="589"/>
      <c r="Q62" s="589"/>
      <c r="R62" s="589"/>
      <c r="S62" s="589"/>
      <c r="T62" s="589"/>
      <c r="U62" s="589"/>
      <c r="V62" s="589"/>
      <c r="W62" s="589"/>
      <c r="X62" s="589"/>
      <c r="Y62" s="589"/>
      <c r="Z62" s="589"/>
      <c r="AA62" s="589"/>
      <c r="AB62" s="589"/>
      <c r="AC62" s="589"/>
      <c r="AD62" s="589"/>
      <c r="AE62" s="589"/>
      <c r="AF62" s="589"/>
      <c r="AG62" s="589"/>
    </row>
    <row r="63" spans="1:33" ht="43.2" x14ac:dyDescent="0.3">
      <c r="A63" s="184" t="s">
        <v>404</v>
      </c>
      <c r="B63" s="296" t="str">
        <f>IFERROR(+B57*B60,"Indtast årstal i celle I41")</f>
        <v>Indtast årstal i celle I41</v>
      </c>
      <c r="C63" s="296" t="str">
        <f t="shared" ref="C63:M63" si="13">IFERROR(+C57*C60,"Indtast årstal i celle I41")</f>
        <v>Indtast årstal i celle I41</v>
      </c>
      <c r="D63" s="296" t="str">
        <f t="shared" si="13"/>
        <v>Indtast årstal i celle I41</v>
      </c>
      <c r="E63" s="296" t="str">
        <f t="shared" si="13"/>
        <v>Indtast årstal i celle I41</v>
      </c>
      <c r="F63" s="296" t="str">
        <f t="shared" si="13"/>
        <v>Indtast årstal i celle I41</v>
      </c>
      <c r="G63" s="296" t="str">
        <f t="shared" si="13"/>
        <v>Indtast årstal i celle I41</v>
      </c>
      <c r="H63" s="296" t="str">
        <f t="shared" si="13"/>
        <v>Indtast årstal i celle I41</v>
      </c>
      <c r="I63" s="296" t="str">
        <f t="shared" si="13"/>
        <v>Indtast årstal i celle I41</v>
      </c>
      <c r="J63" s="296" t="str">
        <f t="shared" si="13"/>
        <v>Indtast årstal i celle I41</v>
      </c>
      <c r="K63" s="296" t="str">
        <f t="shared" si="13"/>
        <v>Indtast årstal i celle I41</v>
      </c>
      <c r="L63" s="296" t="str">
        <f t="shared" si="13"/>
        <v>Indtast årstal i celle I41</v>
      </c>
      <c r="M63" s="296" t="str">
        <f t="shared" si="13"/>
        <v>Indtast årstal i celle I41</v>
      </c>
      <c r="N63" s="258">
        <f>SUM(B63:M63)</f>
        <v>0</v>
      </c>
      <c r="O63" s="6"/>
      <c r="P63" s="589"/>
      <c r="Q63" s="589"/>
      <c r="R63" s="589"/>
      <c r="S63" s="589"/>
      <c r="T63" s="589"/>
      <c r="U63" s="589"/>
      <c r="V63" s="589"/>
      <c r="W63" s="589"/>
      <c r="X63" s="589"/>
      <c r="Y63" s="589"/>
      <c r="Z63" s="589"/>
      <c r="AA63" s="589"/>
      <c r="AB63" s="589"/>
      <c r="AC63" s="589"/>
      <c r="AD63" s="589"/>
      <c r="AE63" s="589"/>
      <c r="AF63" s="589"/>
      <c r="AG63" s="589"/>
    </row>
    <row r="64" spans="1:33" ht="15" thickBot="1" x14ac:dyDescent="0.35">
      <c r="A64" s="184" t="s">
        <v>325</v>
      </c>
      <c r="B64" s="193">
        <f>IF(OR(B57&gt;B58),(B58*B61),(B57*B61))</f>
        <v>0</v>
      </c>
      <c r="C64" s="193">
        <f t="shared" ref="C64:M64" si="14">IF(OR(C57&gt;C58),(C58*C61),(C57*C61))</f>
        <v>0</v>
      </c>
      <c r="D64" s="193">
        <f t="shared" si="14"/>
        <v>0</v>
      </c>
      <c r="E64" s="193">
        <f t="shared" si="14"/>
        <v>0</v>
      </c>
      <c r="F64" s="193">
        <f t="shared" si="14"/>
        <v>0</v>
      </c>
      <c r="G64" s="193">
        <f t="shared" si="14"/>
        <v>0</v>
      </c>
      <c r="H64" s="193">
        <f t="shared" si="14"/>
        <v>0</v>
      </c>
      <c r="I64" s="193">
        <f t="shared" si="14"/>
        <v>0</v>
      </c>
      <c r="J64" s="193">
        <f t="shared" si="14"/>
        <v>0</v>
      </c>
      <c r="K64" s="193">
        <f t="shared" si="14"/>
        <v>0</v>
      </c>
      <c r="L64" s="193">
        <f t="shared" si="14"/>
        <v>0</v>
      </c>
      <c r="M64" s="256">
        <f t="shared" si="14"/>
        <v>0</v>
      </c>
      <c r="N64" s="255">
        <f>SUM(B64:M64)</f>
        <v>0</v>
      </c>
      <c r="O64" s="6"/>
      <c r="P64" s="589"/>
      <c r="Q64" s="589"/>
      <c r="R64" s="589"/>
      <c r="S64" s="589"/>
      <c r="T64" s="589"/>
      <c r="U64" s="589"/>
      <c r="V64" s="589"/>
      <c r="W64" s="589"/>
      <c r="X64" s="589"/>
      <c r="Y64" s="589"/>
      <c r="Z64" s="589"/>
      <c r="AA64" s="589"/>
      <c r="AB64" s="589"/>
      <c r="AC64" s="589"/>
      <c r="AD64" s="589"/>
      <c r="AE64" s="589"/>
      <c r="AF64" s="589"/>
      <c r="AG64" s="589"/>
    </row>
    <row r="65" spans="1:33" x14ac:dyDescent="0.3">
      <c r="A65" s="402"/>
      <c r="B65" s="403"/>
      <c r="C65" s="403"/>
      <c r="D65" s="403"/>
      <c r="E65" s="403"/>
      <c r="F65" s="403"/>
      <c r="G65" s="404"/>
      <c r="H65" s="404"/>
      <c r="I65" s="404"/>
      <c r="J65" s="404"/>
      <c r="K65" s="404"/>
      <c r="L65" s="404"/>
      <c r="M65" s="404"/>
      <c r="N65" s="173"/>
      <c r="O65" s="6"/>
      <c r="T65" s="204"/>
      <c r="X65" s="389"/>
      <c r="Y65" s="389"/>
      <c r="Z65" s="389"/>
    </row>
    <row r="66" spans="1:33" ht="15" hidden="1" thickBot="1" x14ac:dyDescent="0.35">
      <c r="A66" s="408" t="s">
        <v>320</v>
      </c>
      <c r="B66" s="406"/>
      <c r="C66" s="406"/>
      <c r="D66" s="406"/>
      <c r="E66" s="406"/>
      <c r="F66" s="406"/>
      <c r="G66" s="406"/>
      <c r="H66" s="406"/>
      <c r="I66" s="406"/>
      <c r="J66" s="406"/>
      <c r="K66" s="406"/>
      <c r="L66" s="406"/>
      <c r="M66" s="407"/>
      <c r="N66" s="253" t="s">
        <v>52</v>
      </c>
      <c r="O66" s="6"/>
      <c r="P66" s="621" t="s">
        <v>402</v>
      </c>
      <c r="Q66" s="622"/>
      <c r="R66" s="622"/>
      <c r="S66" s="215">
        <f>$I$41</f>
        <v>0</v>
      </c>
      <c r="T66" s="382"/>
      <c r="U66" s="382"/>
      <c r="V66" s="382"/>
      <c r="W66" s="382"/>
      <c r="X66" s="382"/>
      <c r="Y66" s="382"/>
      <c r="Z66" s="382"/>
      <c r="AA66" s="382"/>
    </row>
    <row r="67" spans="1:33" hidden="1" x14ac:dyDescent="0.3">
      <c r="A67" s="175" t="s">
        <v>321</v>
      </c>
      <c r="B67" s="400">
        <f t="shared" ref="B67:M67" si="15">IF(OR(B57&gt;B58),(B58),(B57))</f>
        <v>0</v>
      </c>
      <c r="C67" s="400">
        <f t="shared" si="15"/>
        <v>0</v>
      </c>
      <c r="D67" s="400">
        <f t="shared" si="15"/>
        <v>0</v>
      </c>
      <c r="E67" s="400">
        <f t="shared" si="15"/>
        <v>0</v>
      </c>
      <c r="F67" s="400">
        <f t="shared" si="15"/>
        <v>0</v>
      </c>
      <c r="G67" s="400">
        <f t="shared" si="15"/>
        <v>0</v>
      </c>
      <c r="H67" s="400">
        <f t="shared" si="15"/>
        <v>0</v>
      </c>
      <c r="I67" s="400">
        <f t="shared" si="15"/>
        <v>0</v>
      </c>
      <c r="J67" s="400">
        <f t="shared" si="15"/>
        <v>0</v>
      </c>
      <c r="K67" s="400">
        <f t="shared" si="15"/>
        <v>0</v>
      </c>
      <c r="L67" s="400">
        <f t="shared" si="15"/>
        <v>0</v>
      </c>
      <c r="M67" s="401">
        <f t="shared" si="15"/>
        <v>0</v>
      </c>
      <c r="N67" s="411"/>
      <c r="O67" s="6"/>
      <c r="P67" s="619"/>
      <c r="Q67" s="589"/>
      <c r="R67" s="589"/>
      <c r="S67" s="589"/>
      <c r="T67" s="589"/>
      <c r="U67" s="589"/>
      <c r="V67" s="589"/>
      <c r="W67" s="589"/>
      <c r="X67" s="589"/>
      <c r="Y67" s="589"/>
      <c r="Z67" s="589"/>
      <c r="AA67" s="589"/>
      <c r="AB67" s="589"/>
      <c r="AC67" s="589"/>
      <c r="AD67" s="589"/>
      <c r="AE67" s="589"/>
      <c r="AF67" s="589"/>
      <c r="AG67" s="589"/>
    </row>
    <row r="68" spans="1:33" ht="15" hidden="1" thickBot="1" x14ac:dyDescent="0.35">
      <c r="A68" s="175" t="s">
        <v>322</v>
      </c>
      <c r="B68" s="400">
        <f>IFERROR(IF(OR(B60&gt;B61),(B61),(B60)),0)</f>
        <v>0</v>
      </c>
      <c r="C68" s="400">
        <f t="shared" ref="C68:M68" si="16">IFERROR(IF(OR(C60&gt;C61),(C61),(C60)),0)</f>
        <v>0</v>
      </c>
      <c r="D68" s="400">
        <f t="shared" si="16"/>
        <v>0</v>
      </c>
      <c r="E68" s="400">
        <f t="shared" si="16"/>
        <v>0</v>
      </c>
      <c r="F68" s="400">
        <f t="shared" si="16"/>
        <v>0</v>
      </c>
      <c r="G68" s="400">
        <f t="shared" si="16"/>
        <v>0</v>
      </c>
      <c r="H68" s="400">
        <f t="shared" si="16"/>
        <v>0</v>
      </c>
      <c r="I68" s="400">
        <f t="shared" si="16"/>
        <v>0</v>
      </c>
      <c r="J68" s="400">
        <f t="shared" si="16"/>
        <v>0</v>
      </c>
      <c r="K68" s="400">
        <f t="shared" si="16"/>
        <v>0</v>
      </c>
      <c r="L68" s="400">
        <f t="shared" si="16"/>
        <v>0</v>
      </c>
      <c r="M68" s="400">
        <f t="shared" si="16"/>
        <v>0</v>
      </c>
      <c r="N68" s="412">
        <f>SUM(B68:M68)</f>
        <v>0</v>
      </c>
      <c r="O68" s="6"/>
      <c r="P68" s="589"/>
      <c r="Q68" s="589"/>
      <c r="R68" s="589"/>
      <c r="S68" s="589"/>
      <c r="T68" s="589"/>
      <c r="U68" s="589"/>
      <c r="V68" s="589"/>
      <c r="W68" s="589"/>
      <c r="X68" s="589"/>
      <c r="Y68" s="589"/>
      <c r="Z68" s="589"/>
      <c r="AA68" s="589"/>
      <c r="AB68" s="589"/>
      <c r="AC68" s="589"/>
      <c r="AD68" s="589"/>
      <c r="AE68" s="589"/>
      <c r="AF68" s="589"/>
      <c r="AG68" s="589"/>
    </row>
    <row r="69" spans="1:33" hidden="1" x14ac:dyDescent="0.3">
      <c r="A69" s="118"/>
      <c r="B69" s="413"/>
      <c r="C69" s="413"/>
      <c r="D69" s="413"/>
      <c r="E69" s="413"/>
      <c r="F69" s="414"/>
      <c r="G69" s="414"/>
      <c r="H69" s="414"/>
      <c r="I69" s="414"/>
      <c r="J69" s="414"/>
      <c r="K69" s="414"/>
      <c r="L69" s="414"/>
      <c r="M69" s="414"/>
      <c r="N69" s="415"/>
      <c r="O69" s="6"/>
      <c r="P69" s="589"/>
      <c r="Q69" s="589"/>
      <c r="R69" s="589"/>
      <c r="S69" s="589"/>
      <c r="T69" s="589"/>
      <c r="U69" s="589"/>
      <c r="V69" s="589"/>
      <c r="W69" s="589"/>
      <c r="X69" s="589"/>
      <c r="Y69" s="589"/>
      <c r="Z69" s="589"/>
      <c r="AA69" s="589"/>
      <c r="AB69" s="589"/>
      <c r="AC69" s="589"/>
      <c r="AD69" s="589"/>
      <c r="AE69" s="589"/>
      <c r="AF69" s="589"/>
      <c r="AG69" s="589"/>
    </row>
    <row r="70" spans="1:33" hidden="1" x14ac:dyDescent="0.3">
      <c r="A70" s="175" t="s">
        <v>324</v>
      </c>
      <c r="B70" s="400">
        <f>+B67*B68</f>
        <v>0</v>
      </c>
      <c r="C70" s="400">
        <f t="shared" ref="C70:M70" si="17">+C67*C68</f>
        <v>0</v>
      </c>
      <c r="D70" s="400">
        <f t="shared" si="17"/>
        <v>0</v>
      </c>
      <c r="E70" s="400">
        <f t="shared" si="17"/>
        <v>0</v>
      </c>
      <c r="F70" s="400">
        <f t="shared" si="17"/>
        <v>0</v>
      </c>
      <c r="G70" s="400">
        <f t="shared" si="17"/>
        <v>0</v>
      </c>
      <c r="H70" s="400">
        <f t="shared" si="17"/>
        <v>0</v>
      </c>
      <c r="I70" s="400">
        <f t="shared" si="17"/>
        <v>0</v>
      </c>
      <c r="J70" s="400">
        <f t="shared" si="17"/>
        <v>0</v>
      </c>
      <c r="K70" s="400">
        <f t="shared" si="17"/>
        <v>0</v>
      </c>
      <c r="L70" s="400">
        <f t="shared" si="17"/>
        <v>0</v>
      </c>
      <c r="M70" s="400">
        <f t="shared" si="17"/>
        <v>0</v>
      </c>
      <c r="N70" s="416">
        <f>SUM(B70:M70)</f>
        <v>0</v>
      </c>
      <c r="O70" s="6"/>
      <c r="P70" s="589"/>
      <c r="Q70" s="589"/>
      <c r="R70" s="589"/>
      <c r="S70" s="589"/>
      <c r="T70" s="589"/>
      <c r="U70" s="589"/>
      <c r="V70" s="589"/>
      <c r="W70" s="589"/>
      <c r="X70" s="589"/>
      <c r="Y70" s="589"/>
      <c r="Z70" s="589"/>
      <c r="AA70" s="589"/>
      <c r="AB70" s="589"/>
      <c r="AC70" s="589"/>
      <c r="AD70" s="589"/>
      <c r="AE70" s="589"/>
      <c r="AF70" s="589"/>
      <c r="AG70" s="589"/>
    </row>
    <row r="71" spans="1:33" hidden="1" x14ac:dyDescent="0.3">
      <c r="A71" s="204"/>
      <c r="B71" s="205"/>
      <c r="C71" s="205"/>
      <c r="D71" s="205"/>
      <c r="E71" s="205"/>
      <c r="F71" s="205"/>
      <c r="G71" s="205"/>
      <c r="H71" s="205"/>
      <c r="I71" s="205"/>
      <c r="J71" s="205"/>
      <c r="K71" s="205"/>
      <c r="L71" s="205"/>
      <c r="M71" s="205"/>
      <c r="N71" s="206"/>
      <c r="O71" s="6"/>
    </row>
    <row r="72" spans="1:33" x14ac:dyDescent="0.3">
      <c r="A72" s="204"/>
      <c r="B72" s="632"/>
      <c r="C72" s="632"/>
      <c r="D72" s="204"/>
      <c r="E72" s="632"/>
      <c r="F72" s="632"/>
      <c r="G72" s="6"/>
      <c r="H72" s="204"/>
      <c r="I72" s="6"/>
      <c r="J72" s="6"/>
      <c r="K72" s="6"/>
      <c r="L72" s="6"/>
      <c r="M72" s="6"/>
      <c r="N72" s="6"/>
      <c r="O72" s="6"/>
    </row>
    <row r="73" spans="1:33" ht="15" thickBot="1" x14ac:dyDescent="0.35">
      <c r="A73" s="293" t="s">
        <v>88</v>
      </c>
      <c r="B73" s="277"/>
      <c r="C73" s="291"/>
      <c r="D73" s="180"/>
      <c r="E73" s="249"/>
      <c r="F73" s="58"/>
      <c r="G73" s="58"/>
      <c r="H73" s="58"/>
      <c r="I73" s="58"/>
      <c r="J73" s="58"/>
      <c r="K73" s="58"/>
      <c r="L73" s="58"/>
      <c r="M73" s="59"/>
      <c r="O73" s="6"/>
    </row>
    <row r="74" spans="1:33" ht="15" thickBot="1" x14ac:dyDescent="0.35">
      <c r="A74" s="181" t="s">
        <v>423</v>
      </c>
      <c r="B74" s="610">
        <f>+'Timereg. Navn 6'!$B$5</f>
        <v>0</v>
      </c>
      <c r="C74" s="611"/>
      <c r="D74" s="611"/>
      <c r="E74" s="611"/>
      <c r="F74" s="612"/>
      <c r="G74" s="60"/>
      <c r="H74" s="60"/>
      <c r="I74" s="268" t="s">
        <v>418</v>
      </c>
      <c r="J74" s="269"/>
      <c r="K74" s="269"/>
      <c r="L74" s="269"/>
      <c r="M74" s="61"/>
      <c r="O74" s="6"/>
      <c r="S74" s="389"/>
      <c r="T74" s="389"/>
      <c r="U74" s="389"/>
      <c r="V74" s="389"/>
      <c r="W74" s="389"/>
      <c r="X74" s="389"/>
      <c r="Y74" s="389"/>
      <c r="Z74" s="389"/>
    </row>
    <row r="75" spans="1:33" ht="15.6" thickTop="1" thickBot="1" x14ac:dyDescent="0.35">
      <c r="A75" s="102" t="s">
        <v>421</v>
      </c>
      <c r="B75" s="625">
        <f>+'Timereg. Navn 6'!$B$6</f>
        <v>0</v>
      </c>
      <c r="C75" s="626"/>
      <c r="D75" s="627"/>
      <c r="E75" s="60"/>
      <c r="F75" s="192" t="s">
        <v>380</v>
      </c>
      <c r="G75" s="393" t="s">
        <v>381</v>
      </c>
      <c r="H75" s="60"/>
      <c r="I75" s="270" t="s">
        <v>417</v>
      </c>
      <c r="J75" s="270"/>
      <c r="K75" s="271"/>
      <c r="L75" s="271"/>
      <c r="M75" s="61"/>
      <c r="O75" s="6"/>
      <c r="P75" s="389"/>
      <c r="Q75" s="389"/>
      <c r="R75" s="389"/>
      <c r="S75" s="389"/>
      <c r="T75" s="389"/>
      <c r="U75" s="389"/>
      <c r="V75" s="389"/>
      <c r="W75" s="389"/>
      <c r="X75" s="389"/>
      <c r="Y75" s="389"/>
      <c r="Z75" s="389"/>
    </row>
    <row r="76" spans="1:33" ht="15" thickTop="1" x14ac:dyDescent="0.3">
      <c r="A76" s="64"/>
      <c r="B76" s="62"/>
      <c r="C76" s="62"/>
      <c r="D76" s="62"/>
      <c r="E76" s="62"/>
      <c r="F76" s="62"/>
      <c r="G76" s="62"/>
      <c r="H76" s="62"/>
      <c r="I76" s="62"/>
      <c r="J76" s="62"/>
      <c r="K76" s="62"/>
      <c r="L76" s="62"/>
      <c r="M76" s="63"/>
      <c r="O76" s="6"/>
      <c r="P76" s="389"/>
      <c r="Q76" s="389"/>
      <c r="R76" s="389"/>
      <c r="S76" s="389"/>
      <c r="T76" s="389"/>
      <c r="U76" s="389"/>
      <c r="V76" s="389"/>
      <c r="W76" s="389"/>
      <c r="X76" s="389"/>
      <c r="Y76" s="389"/>
      <c r="Z76" s="389"/>
    </row>
    <row r="77" spans="1:33" ht="15" thickBot="1" x14ac:dyDescent="0.35">
      <c r="A77" s="57" t="s">
        <v>11</v>
      </c>
      <c r="B77" s="616">
        <f>+'Timereg. Navn 6'!$B$7</f>
        <v>0</v>
      </c>
      <c r="C77" s="617"/>
      <c r="D77" s="617"/>
      <c r="E77" s="617"/>
      <c r="F77" s="618"/>
      <c r="G77" s="7"/>
      <c r="H77" s="57" t="s">
        <v>313</v>
      </c>
      <c r="I77" s="394"/>
      <c r="J77" s="7"/>
      <c r="K77" s="5"/>
      <c r="L77" s="5"/>
      <c r="M77" s="5"/>
      <c r="O77" s="6"/>
      <c r="P77" s="389"/>
      <c r="Q77" s="389"/>
      <c r="R77" s="389"/>
      <c r="S77" s="389"/>
      <c r="T77" s="389"/>
      <c r="U77" s="389"/>
      <c r="V77" s="389"/>
      <c r="W77" s="389"/>
      <c r="X77" s="389"/>
      <c r="Y77" s="389"/>
      <c r="Z77" s="389"/>
    </row>
    <row r="78" spans="1:33" ht="44.4" customHeight="1" x14ac:dyDescent="0.3">
      <c r="A78" s="297" t="s">
        <v>413</v>
      </c>
      <c r="B78" s="628" t="str">
        <f>IF(+'Timereg. Navn 6'!$B$4=0,"Vælg 'Kommune' eller 'Naturstyrelsen' på fanen 'Timereg. Navn'",+'Timereg. Navn 6'!$B$4)</f>
        <v>Vælg 'Kommune' eller 'Naturstyrelsen' på fanen 'Timereg. Navn'</v>
      </c>
      <c r="C78" s="629"/>
      <c r="D78" s="286"/>
      <c r="E78" s="287"/>
      <c r="F78" s="172"/>
      <c r="G78" s="1"/>
      <c r="H78" s="1"/>
      <c r="I78" s="5"/>
      <c r="J78" s="1"/>
      <c r="K78" s="1"/>
      <c r="L78" s="1"/>
      <c r="M78" s="1"/>
      <c r="O78" s="6"/>
      <c r="Q78" s="9"/>
      <c r="R78" s="9"/>
      <c r="S78" s="9"/>
      <c r="T78" s="9"/>
      <c r="U78" s="9"/>
      <c r="V78" s="9"/>
      <c r="W78" s="9"/>
      <c r="X78" s="9"/>
    </row>
    <row r="79" spans="1:33" ht="15" thickBot="1" x14ac:dyDescent="0.35">
      <c r="A79" s="274"/>
      <c r="B79" s="623" t="s">
        <v>19</v>
      </c>
      <c r="C79" s="624"/>
      <c r="D79" s="244">
        <v>0.15</v>
      </c>
      <c r="E79" s="288">
        <f>0.15*N100</f>
        <v>0</v>
      </c>
      <c r="F79" s="207"/>
      <c r="G79" s="66"/>
      <c r="H79" s="66"/>
      <c r="I79" s="66"/>
      <c r="J79" s="66"/>
      <c r="K79" s="66"/>
      <c r="L79" s="66"/>
      <c r="M79" s="66"/>
      <c r="N79" s="95"/>
      <c r="O79" s="6"/>
      <c r="Q79" s="9"/>
      <c r="R79" s="9"/>
      <c r="S79" s="9"/>
      <c r="T79" s="9"/>
      <c r="U79" s="9"/>
      <c r="V79" s="9"/>
      <c r="W79" s="9"/>
      <c r="X79" s="9"/>
    </row>
    <row r="80" spans="1:33" ht="15" thickBot="1" x14ac:dyDescent="0.35">
      <c r="A80" s="78"/>
      <c r="B80" s="79" t="s">
        <v>35</v>
      </c>
      <c r="C80" s="79" t="s">
        <v>36</v>
      </c>
      <c r="D80" s="65" t="s">
        <v>37</v>
      </c>
      <c r="E80" s="242" t="s">
        <v>38</v>
      </c>
      <c r="F80" s="248" t="s">
        <v>240</v>
      </c>
      <c r="G80" s="243" t="s">
        <v>39</v>
      </c>
      <c r="H80" s="79" t="s">
        <v>40</v>
      </c>
      <c r="I80" s="79" t="s">
        <v>41</v>
      </c>
      <c r="J80" s="79" t="s">
        <v>241</v>
      </c>
      <c r="K80" s="79" t="s">
        <v>242</v>
      </c>
      <c r="L80" s="79" t="s">
        <v>243</v>
      </c>
      <c r="M80" s="79" t="s">
        <v>244</v>
      </c>
      <c r="O80" s="6"/>
      <c r="Q80" s="9"/>
      <c r="R80" s="9"/>
      <c r="S80" s="9"/>
      <c r="T80" s="9"/>
      <c r="U80" s="9"/>
      <c r="V80" s="9"/>
      <c r="W80" s="9"/>
      <c r="X80" s="9"/>
    </row>
    <row r="81" spans="1:33" x14ac:dyDescent="0.3">
      <c r="A81" s="182" t="s">
        <v>42</v>
      </c>
      <c r="B81" s="395">
        <v>0</v>
      </c>
      <c r="C81" s="395">
        <v>0</v>
      </c>
      <c r="D81" s="395">
        <v>0</v>
      </c>
      <c r="E81" s="395">
        <v>0</v>
      </c>
      <c r="F81" s="395">
        <v>0</v>
      </c>
      <c r="G81" s="395">
        <v>0</v>
      </c>
      <c r="H81" s="395">
        <v>0</v>
      </c>
      <c r="I81" s="395">
        <v>0</v>
      </c>
      <c r="J81" s="395">
        <v>0</v>
      </c>
      <c r="K81" s="395">
        <v>0</v>
      </c>
      <c r="L81" s="395">
        <v>0</v>
      </c>
      <c r="M81" s="395">
        <v>0</v>
      </c>
      <c r="O81" s="6"/>
      <c r="Q81" s="9"/>
      <c r="R81" s="9"/>
      <c r="S81" s="9"/>
      <c r="T81" s="9"/>
      <c r="U81" s="9"/>
      <c r="V81" s="9"/>
      <c r="W81" s="9"/>
      <c r="X81" s="9"/>
    </row>
    <row r="82" spans="1:33" ht="15" thickBot="1" x14ac:dyDescent="0.35">
      <c r="A82" s="274" t="s">
        <v>43</v>
      </c>
      <c r="B82" s="396">
        <v>0</v>
      </c>
      <c r="C82" s="396">
        <v>0</v>
      </c>
      <c r="D82" s="396">
        <v>0</v>
      </c>
      <c r="E82" s="396">
        <v>0</v>
      </c>
      <c r="F82" s="396">
        <v>0</v>
      </c>
      <c r="G82" s="396">
        <v>0</v>
      </c>
      <c r="H82" s="396">
        <v>0</v>
      </c>
      <c r="I82" s="396">
        <v>0</v>
      </c>
      <c r="J82" s="396">
        <v>0</v>
      </c>
      <c r="K82" s="396">
        <v>0</v>
      </c>
      <c r="L82" s="396">
        <v>0</v>
      </c>
      <c r="M82" s="396">
        <v>0</v>
      </c>
      <c r="O82" s="6"/>
      <c r="Q82" s="9"/>
      <c r="R82" s="9"/>
      <c r="S82" s="9"/>
      <c r="T82" s="9"/>
      <c r="U82" s="9"/>
      <c r="V82" s="9"/>
      <c r="W82" s="9"/>
      <c r="X82" s="9"/>
    </row>
    <row r="83" spans="1:33" x14ac:dyDescent="0.3">
      <c r="A83" s="272" t="s">
        <v>44</v>
      </c>
      <c r="B83" s="273">
        <f t="shared" ref="B83:M83" si="18">SUM(B81:B82)</f>
        <v>0</v>
      </c>
      <c r="C83" s="273">
        <f t="shared" si="18"/>
        <v>0</v>
      </c>
      <c r="D83" s="273">
        <f t="shared" si="18"/>
        <v>0</v>
      </c>
      <c r="E83" s="273">
        <f t="shared" si="18"/>
        <v>0</v>
      </c>
      <c r="F83" s="273">
        <f t="shared" si="18"/>
        <v>0</v>
      </c>
      <c r="G83" s="273">
        <f t="shared" si="18"/>
        <v>0</v>
      </c>
      <c r="H83" s="273">
        <f t="shared" si="18"/>
        <v>0</v>
      </c>
      <c r="I83" s="273">
        <f t="shared" si="18"/>
        <v>0</v>
      </c>
      <c r="J83" s="273">
        <f t="shared" si="18"/>
        <v>0</v>
      </c>
      <c r="K83" s="273">
        <f t="shared" si="18"/>
        <v>0</v>
      </c>
      <c r="L83" s="273">
        <f t="shared" si="18"/>
        <v>0</v>
      </c>
      <c r="M83" s="273">
        <f t="shared" si="18"/>
        <v>0</v>
      </c>
      <c r="O83" s="6"/>
      <c r="Q83" s="9"/>
      <c r="R83" s="9"/>
      <c r="S83" s="9"/>
      <c r="T83" s="9"/>
      <c r="U83" s="9"/>
      <c r="V83" s="9"/>
      <c r="W83" s="9"/>
      <c r="X83" s="9"/>
    </row>
    <row r="84" spans="1:33" x14ac:dyDescent="0.3">
      <c r="A84" s="251"/>
      <c r="B84" s="252"/>
      <c r="C84" s="252"/>
      <c r="D84" s="252"/>
      <c r="E84" s="252"/>
      <c r="F84" s="252"/>
      <c r="G84" s="252"/>
      <c r="H84" s="252"/>
      <c r="I84" s="252"/>
      <c r="J84" s="252"/>
      <c r="K84" s="252"/>
      <c r="L84" s="252"/>
      <c r="M84" s="252"/>
      <c r="O84" s="6"/>
    </row>
    <row r="85" spans="1:33" ht="43.2" x14ac:dyDescent="0.3">
      <c r="A85" s="194" t="s">
        <v>45</v>
      </c>
      <c r="B85" s="298" t="str">
        <f>IF('Timereg. Navn 6'!$B$4="","Celle B78 skal være udfyldt",IF(AND($B$6="Kommune",B83&gt;0),B83*1.95/100,IF(AND($B$6="Naturstyrelsen",B83&gt;0),B83*1.5/100,"0,00")))</f>
        <v>Celle B78 skal være udfyldt</v>
      </c>
      <c r="C85" s="298" t="str">
        <f>IF('Timereg. Navn 6'!$B$4="","Celle B78 skal være udfyldt",IF(AND($B$6="Kommune",C83&gt;0),C83*1.95/100,IF(AND($B$6="Naturstyrelsen",C83&gt;0),C83*1.5/100,"0,00")))</f>
        <v>Celle B78 skal være udfyldt</v>
      </c>
      <c r="D85" s="298" t="str">
        <f>IF('Timereg. Navn 6'!$B$4="","Celle B78 skal være udfyldt",IF(AND($B$6="Kommune",D83&gt;0),D83*1.95/100,IF(AND($B$6="Naturstyrelsen",D83&gt;0),D83*1.5/100,"0,00")))</f>
        <v>Celle B78 skal være udfyldt</v>
      </c>
      <c r="E85" s="298" t="str">
        <f>IF('Timereg. Navn 6'!$B$4="","Celle B78 skal være udfyldt",IF(AND($B$6="Kommune",E83&gt;0),E83*1.95/100,IF(AND($B$6="Naturstyrelsen",E83&gt;0),E83*1.5/100,"0,00")))</f>
        <v>Celle B78 skal være udfyldt</v>
      </c>
      <c r="F85" s="298" t="str">
        <f>IF('Timereg. Navn 6'!$B$4="","Celle B78 skal være udfyldt",IF(AND($B$6="Kommune",F83&gt;0),F83*1.95/100,IF(AND($B$6="Naturstyrelsen",F83&gt;0),F83*1.5/100,"0,00")))</f>
        <v>Celle B78 skal være udfyldt</v>
      </c>
      <c r="G85" s="298" t="str">
        <f>IF('Timereg. Navn 6'!$B$4="","Celle B78 skal være udfyldt",IF(AND($B$6="Kommune",G83&gt;0),G83*1.95/100,IF(AND($B$6="Naturstyrelsen",G83&gt;0),G83*1.5/100,"0,00")))</f>
        <v>Celle B78 skal være udfyldt</v>
      </c>
      <c r="H85" s="298" t="str">
        <f>IF('Timereg. Navn 6'!$B$4="","Celle B78 skal være udfyldt",IF(AND($B$6="Kommune",H83&gt;0),H83*1.95/100,IF(AND($B$6="Naturstyrelsen",H83&gt;0),H83*1.5/100,"0,00")))</f>
        <v>Celle B78 skal være udfyldt</v>
      </c>
      <c r="I85" s="298" t="str">
        <f>IF('Timereg. Navn 6'!$B$4="","Celle B78 skal være udfyldt",IF(AND($B$6="Kommune",I83&gt;0),I83*1.95/100,IF(AND($B$6="Naturstyrelsen",I83&gt;0),I83*1.5/100,"0,00")))</f>
        <v>Celle B78 skal være udfyldt</v>
      </c>
      <c r="J85" s="298" t="str">
        <f>IF('Timereg. Navn 6'!$B$4="","Celle B78 skal være udfyldt",IF(AND($B$6="Kommune",J83&gt;0),J83*1.95/100,IF(AND($B$6="Naturstyrelsen",J83&gt;0),J83*1.5/100,"0,00")))</f>
        <v>Celle B78 skal være udfyldt</v>
      </c>
      <c r="K85" s="298" t="str">
        <f>IF('Timereg. Navn 6'!$B$4="","Celle B78 skal være udfyldt",IF(AND($B$6="Kommune",K83&gt;0),K83*1.95/100,IF(AND($B$6="Naturstyrelsen",K83&gt;0),K83*1.5/100,"0,00")))</f>
        <v>Celle B78 skal være udfyldt</v>
      </c>
      <c r="L85" s="298" t="str">
        <f>IF('Timereg. Navn 6'!$B$4="","Celle B78 skal være udfyldt",IF(AND($B$6="Kommune",L83&gt;0),L83*1.95/100,IF(AND($B$6="Naturstyrelsen",L83&gt;0),L83*1.5/100,"0,00")))</f>
        <v>Celle B78 skal være udfyldt</v>
      </c>
      <c r="M85" s="298" t="str">
        <f>IF('Timereg. Navn 6'!$B$4="","Celle B78 skal være udfyldt",IF(AND($B$6="Kommune",M83&gt;0),M83*1.95/100,IF(AND($B$6="Naturstyrelsen",M83&gt;0),M83*1.5/100,"0,00")))</f>
        <v>Celle B78 skal være udfyldt</v>
      </c>
      <c r="O85" s="6"/>
    </row>
    <row r="86" spans="1:33" x14ac:dyDescent="0.3">
      <c r="A86" s="251"/>
      <c r="B86" s="252"/>
      <c r="C86" s="252"/>
      <c r="D86" s="252"/>
      <c r="E86" s="252"/>
      <c r="F86" s="252"/>
      <c r="G86" s="252"/>
      <c r="H86" s="252"/>
      <c r="I86" s="252"/>
      <c r="J86" s="252"/>
      <c r="K86" s="252"/>
      <c r="L86" s="252"/>
      <c r="M86" s="252"/>
      <c r="O86" s="6"/>
    </row>
    <row r="87" spans="1:33" x14ac:dyDescent="0.3">
      <c r="A87" s="102" t="s">
        <v>46</v>
      </c>
      <c r="B87" s="397">
        <v>0</v>
      </c>
      <c r="C87" s="397">
        <v>0</v>
      </c>
      <c r="D87" s="397">
        <v>0</v>
      </c>
      <c r="E87" s="397">
        <v>0</v>
      </c>
      <c r="F87" s="397">
        <v>0</v>
      </c>
      <c r="G87" s="397">
        <v>0</v>
      </c>
      <c r="H87" s="397">
        <v>0</v>
      </c>
      <c r="I87" s="397">
        <v>0</v>
      </c>
      <c r="J87" s="397">
        <v>0</v>
      </c>
      <c r="K87" s="397">
        <v>0</v>
      </c>
      <c r="L87" s="397">
        <v>0</v>
      </c>
      <c r="M87" s="397">
        <v>0</v>
      </c>
      <c r="N87" s="10"/>
      <c r="O87" s="6"/>
    </row>
    <row r="88" spans="1:33" x14ac:dyDescent="0.3">
      <c r="A88" s="102" t="s">
        <v>47</v>
      </c>
      <c r="B88" s="397">
        <v>0</v>
      </c>
      <c r="C88" s="397">
        <v>0</v>
      </c>
      <c r="D88" s="397">
        <v>0</v>
      </c>
      <c r="E88" s="397">
        <v>0</v>
      </c>
      <c r="F88" s="397">
        <v>0</v>
      </c>
      <c r="G88" s="397">
        <v>0</v>
      </c>
      <c r="H88" s="397">
        <v>0</v>
      </c>
      <c r="I88" s="397">
        <v>0</v>
      </c>
      <c r="J88" s="397">
        <v>0</v>
      </c>
      <c r="K88" s="397">
        <v>0</v>
      </c>
      <c r="L88" s="397">
        <v>0</v>
      </c>
      <c r="M88" s="397">
        <v>0</v>
      </c>
      <c r="O88" s="179"/>
    </row>
    <row r="89" spans="1:33" ht="15" thickBot="1" x14ac:dyDescent="0.35">
      <c r="A89" s="275"/>
      <c r="B89" s="276"/>
      <c r="C89" s="276"/>
      <c r="D89" s="276"/>
      <c r="E89" s="276"/>
      <c r="F89" s="276"/>
      <c r="G89" s="276"/>
      <c r="H89" s="276"/>
      <c r="I89" s="276"/>
      <c r="J89" s="276"/>
      <c r="K89" s="276"/>
      <c r="L89" s="276"/>
      <c r="M89" s="276"/>
      <c r="O89" s="173"/>
    </row>
    <row r="90" spans="1:33" x14ac:dyDescent="0.3">
      <c r="A90" s="272" t="s">
        <v>48</v>
      </c>
      <c r="B90" s="273">
        <f>SUM(B83:B88)</f>
        <v>0</v>
      </c>
      <c r="C90" s="273">
        <f t="shared" ref="C90:M90" si="19">SUM(C83:C88)</f>
        <v>0</v>
      </c>
      <c r="D90" s="273">
        <f t="shared" si="19"/>
        <v>0</v>
      </c>
      <c r="E90" s="273">
        <f t="shared" si="19"/>
        <v>0</v>
      </c>
      <c r="F90" s="273">
        <f t="shared" si="19"/>
        <v>0</v>
      </c>
      <c r="G90" s="273">
        <f t="shared" si="19"/>
        <v>0</v>
      </c>
      <c r="H90" s="273">
        <f t="shared" si="19"/>
        <v>0</v>
      </c>
      <c r="I90" s="273">
        <f t="shared" si="19"/>
        <v>0</v>
      </c>
      <c r="J90" s="273">
        <f t="shared" si="19"/>
        <v>0</v>
      </c>
      <c r="K90" s="273">
        <f t="shared" si="19"/>
        <v>0</v>
      </c>
      <c r="L90" s="273">
        <f t="shared" si="19"/>
        <v>0</v>
      </c>
      <c r="M90" s="273">
        <f t="shared" si="19"/>
        <v>0</v>
      </c>
      <c r="O90" s="173"/>
    </row>
    <row r="91" spans="1:33" x14ac:dyDescent="0.3">
      <c r="A91" s="251"/>
      <c r="B91" s="252"/>
      <c r="C91" s="252"/>
      <c r="D91" s="252"/>
      <c r="E91" s="252"/>
      <c r="F91" s="252"/>
      <c r="G91" s="252"/>
      <c r="H91" s="252"/>
      <c r="I91" s="252"/>
      <c r="J91" s="261"/>
      <c r="K91" s="252"/>
      <c r="L91" s="252"/>
      <c r="M91" s="252"/>
      <c r="O91" s="171"/>
    </row>
    <row r="92" spans="1:33" ht="43.2" x14ac:dyDescent="0.3">
      <c r="A92" s="290" t="s">
        <v>308</v>
      </c>
      <c r="B92" s="294" t="str">
        <f>IFERROR(VLOOKUP(CONCATENATE($I$77,B80),'Samleark timer'!$E:$J,6,0),"Indtast årstal i celle I77")</f>
        <v>Indtast årstal i celle I77</v>
      </c>
      <c r="C92" s="294" t="str">
        <f>IFERROR(VLOOKUP(CONCATENATE($I$77,C80),'Samleark timer'!$E:$J,6,0),"Indtast årstal i celle I77")</f>
        <v>Indtast årstal i celle I77</v>
      </c>
      <c r="D92" s="294" t="str">
        <f>IFERROR(VLOOKUP(CONCATENATE($I$77,D80),'Samleark timer'!$E:$J,6,0),"Indtast årstal i celle I77")</f>
        <v>Indtast årstal i celle I77</v>
      </c>
      <c r="E92" s="294" t="str">
        <f>IFERROR(VLOOKUP(CONCATENATE($I$77,E80),'Samleark timer'!$E:$J,6,0),"Indtast årstal i celle I77")</f>
        <v>Indtast årstal i celle I77</v>
      </c>
      <c r="F92" s="294" t="str">
        <f>IFERROR(VLOOKUP(CONCATENATE($I$77,F80),'Samleark timer'!$E:$J,6,0),"Indtast årstal i celle I77")</f>
        <v>Indtast årstal i celle I77</v>
      </c>
      <c r="G92" s="294" t="str">
        <f>IFERROR(VLOOKUP(CONCATENATE($I$77,G80),'Samleark timer'!$E:$J,6,0),"Indtast årstal i celle I77")</f>
        <v>Indtast årstal i celle I77</v>
      </c>
      <c r="H92" s="294" t="str">
        <f>IFERROR(VLOOKUP(CONCATENATE($I$77,H80),'Samleark timer'!$E:$J,6,0),"Indtast årstal i celle I77")</f>
        <v>Indtast årstal i celle I77</v>
      </c>
      <c r="I92" s="294" t="str">
        <f>IFERROR(VLOOKUP(CONCATENATE($I$77,I80),'Samleark timer'!$E:$J,6,0),"Indtast årstal i celle I77")</f>
        <v>Indtast årstal i celle I77</v>
      </c>
      <c r="J92" s="294" t="str">
        <f>IFERROR(VLOOKUP(CONCATENATE($I$77,J80),'Samleark timer'!$E:$J,6,0),"Indtast årstal i celle I77")</f>
        <v>Indtast årstal i celle I77</v>
      </c>
      <c r="K92" s="294" t="str">
        <f>IFERROR(VLOOKUP(CONCATENATE($I$77,K80),'Samleark timer'!$E:$J,6,0),"Indtast årstal i celle I77")</f>
        <v>Indtast årstal i celle I77</v>
      </c>
      <c r="L92" s="294" t="str">
        <f>IFERROR(VLOOKUP(CONCATENATE($I$77,L80),'Samleark timer'!$E:$J,6,0),"Indtast årstal i celle I77")</f>
        <v>Indtast årstal i celle I77</v>
      </c>
      <c r="M92" s="294" t="str">
        <f>IFERROR(VLOOKUP(CONCATENATE($I$77,M80),'Samleark timer'!$E:$J,6,0),"Indtast årstal i celle I77")</f>
        <v>Indtast årstal i celle I77</v>
      </c>
      <c r="O92" s="6"/>
    </row>
    <row r="93" spans="1:33" x14ac:dyDescent="0.3">
      <c r="A93" s="194" t="s">
        <v>318</v>
      </c>
      <c r="B93" s="289">
        <f>IFERROR(SUM(B90*12/B92),0)</f>
        <v>0</v>
      </c>
      <c r="C93" s="289">
        <f t="shared" ref="C93:M93" si="20">IFERROR(SUM(C90*12/C92),0)</f>
        <v>0</v>
      </c>
      <c r="D93" s="289">
        <f t="shared" si="20"/>
        <v>0</v>
      </c>
      <c r="E93" s="289">
        <f t="shared" si="20"/>
        <v>0</v>
      </c>
      <c r="F93" s="289">
        <f t="shared" si="20"/>
        <v>0</v>
      </c>
      <c r="G93" s="289">
        <f t="shared" si="20"/>
        <v>0</v>
      </c>
      <c r="H93" s="289">
        <f t="shared" si="20"/>
        <v>0</v>
      </c>
      <c r="I93" s="289">
        <f t="shared" si="20"/>
        <v>0</v>
      </c>
      <c r="J93" s="289">
        <f t="shared" si="20"/>
        <v>0</v>
      </c>
      <c r="K93" s="289">
        <f t="shared" si="20"/>
        <v>0</v>
      </c>
      <c r="L93" s="289">
        <f t="shared" si="20"/>
        <v>0</v>
      </c>
      <c r="M93" s="289">
        <f t="shared" si="20"/>
        <v>0</v>
      </c>
      <c r="O93" s="6"/>
    </row>
    <row r="94" spans="1:33" ht="15" thickBot="1" x14ac:dyDescent="0.35">
      <c r="A94" s="182" t="s">
        <v>317</v>
      </c>
      <c r="B94" s="398">
        <v>0</v>
      </c>
      <c r="C94" s="398">
        <v>0</v>
      </c>
      <c r="D94" s="398">
        <v>0</v>
      </c>
      <c r="E94" s="398">
        <v>0</v>
      </c>
      <c r="F94" s="398">
        <v>0</v>
      </c>
      <c r="G94" s="398">
        <v>0</v>
      </c>
      <c r="H94" s="398">
        <v>0</v>
      </c>
      <c r="I94" s="398">
        <v>0</v>
      </c>
      <c r="J94" s="398">
        <v>0</v>
      </c>
      <c r="K94" s="398">
        <v>0</v>
      </c>
      <c r="L94" s="398">
        <v>0</v>
      </c>
      <c r="M94" s="398">
        <v>0</v>
      </c>
      <c r="N94" s="186"/>
      <c r="O94" s="6"/>
      <c r="T94" s="204"/>
      <c r="X94" s="389"/>
      <c r="Y94" s="389"/>
      <c r="Z94" s="389"/>
    </row>
    <row r="95" spans="1:33" ht="15" thickBot="1" x14ac:dyDescent="0.35">
      <c r="A95" s="262"/>
      <c r="B95" s="263"/>
      <c r="C95" s="252"/>
      <c r="D95" s="252"/>
      <c r="E95" s="252"/>
      <c r="F95" s="252"/>
      <c r="G95" s="252"/>
      <c r="H95" s="252"/>
      <c r="I95" s="252"/>
      <c r="J95" s="252"/>
      <c r="K95" s="252"/>
      <c r="L95" s="252"/>
      <c r="M95" s="264"/>
      <c r="N95" s="253" t="s">
        <v>51</v>
      </c>
      <c r="O95" s="6"/>
      <c r="P95" s="621" t="s">
        <v>401</v>
      </c>
      <c r="Q95" s="622"/>
      <c r="R95" s="622"/>
      <c r="S95" s="215">
        <f>$I$77</f>
        <v>0</v>
      </c>
      <c r="T95" s="392"/>
      <c r="U95" s="392"/>
      <c r="V95" s="392"/>
      <c r="W95" s="392"/>
      <c r="X95" s="392"/>
      <c r="Y95" s="392"/>
      <c r="Z95" s="392"/>
      <c r="AA95" s="392"/>
      <c r="AB95" s="392"/>
      <c r="AC95" s="392"/>
      <c r="AD95" s="392"/>
      <c r="AE95" s="392"/>
      <c r="AF95" s="392"/>
      <c r="AG95" s="392"/>
    </row>
    <row r="96" spans="1:33" ht="43.2" x14ac:dyDescent="0.3">
      <c r="A96" s="183" t="s">
        <v>319</v>
      </c>
      <c r="B96" s="295" t="str">
        <f>IFERROR(VLOOKUP(CONCATENATE($I$77,B80),'Samleark timer'!$E:$F,2,0),"Indtast årstal i celle I77")</f>
        <v>Indtast årstal i celle I77</v>
      </c>
      <c r="C96" s="295" t="str">
        <f>IFERROR(VLOOKUP(CONCATENATE($I$77,C80),'Samleark timer'!$E:$F,2,0),"Indtast årstal i celle I77")</f>
        <v>Indtast årstal i celle I77</v>
      </c>
      <c r="D96" s="295" t="str">
        <f>IFERROR(VLOOKUP(CONCATENATE($I$77,D80),'Samleark timer'!$E:$F,2,0),"Indtast årstal i celle I77")</f>
        <v>Indtast årstal i celle I77</v>
      </c>
      <c r="E96" s="295" t="str">
        <f>IFERROR(VLOOKUP(CONCATENATE($I$77,E80),'Samleark timer'!$E:$F,2,0),"Indtast årstal i celle I77")</f>
        <v>Indtast årstal i celle I77</v>
      </c>
      <c r="F96" s="295" t="str">
        <f>IFERROR(VLOOKUP(CONCATENATE($I$77,F80),'Samleark timer'!$E:$F,2,0),"Indtast årstal i celle I77")</f>
        <v>Indtast årstal i celle I77</v>
      </c>
      <c r="G96" s="295" t="str">
        <f>IFERROR(VLOOKUP(CONCATENATE($I$77,G80),'Samleark timer'!$E:$F,2,0),"Indtast årstal i celle I77")</f>
        <v>Indtast årstal i celle I77</v>
      </c>
      <c r="H96" s="295" t="str">
        <f>IFERROR(VLOOKUP(CONCATENATE($I$77,H80),'Samleark timer'!$E:$F,2,0),"Indtast årstal i celle I77")</f>
        <v>Indtast årstal i celle I77</v>
      </c>
      <c r="I96" s="295" t="str">
        <f>IFERROR(VLOOKUP(CONCATENATE($I$77,I80),'Samleark timer'!$E:$F,2,0),"Indtast årstal i celle I77")</f>
        <v>Indtast årstal i celle I77</v>
      </c>
      <c r="J96" s="295" t="str">
        <f>IFERROR(VLOOKUP(CONCATENATE($I$77,J80),'Samleark timer'!$E:$F,2,0),"Indtast årstal i celle I77")</f>
        <v>Indtast årstal i celle I77</v>
      </c>
      <c r="K96" s="295" t="str">
        <f>IFERROR(VLOOKUP(CONCATENATE($I$77,K80),'Samleark timer'!$E:$F,2,0),"Indtast årstal i celle I77")</f>
        <v>Indtast årstal i celle I77</v>
      </c>
      <c r="L96" s="295" t="str">
        <f>IFERROR(VLOOKUP(CONCATENATE($I$77,L80),'Samleark timer'!$E:$F,2,0),"Indtast årstal i celle I77")</f>
        <v>Indtast årstal i celle I77</v>
      </c>
      <c r="M96" s="295" t="str">
        <f>IFERROR(VLOOKUP(CONCATENATE($I$77,M80),'Samleark timer'!$E:$F,2,0),"Indtast årstal i celle I77")</f>
        <v>Indtast årstal i celle I77</v>
      </c>
      <c r="N96" s="254">
        <f>SUM(B96:M96)</f>
        <v>0</v>
      </c>
      <c r="O96" s="6"/>
      <c r="P96" s="589"/>
      <c r="Q96" s="589"/>
      <c r="R96" s="589"/>
      <c r="S96" s="589"/>
      <c r="T96" s="589"/>
      <c r="U96" s="589"/>
      <c r="V96" s="589"/>
      <c r="W96" s="589"/>
      <c r="X96" s="589"/>
      <c r="Y96" s="589"/>
      <c r="Z96" s="589"/>
      <c r="AA96" s="589"/>
      <c r="AB96" s="589"/>
      <c r="AC96" s="589"/>
      <c r="AD96" s="589"/>
      <c r="AE96" s="589"/>
      <c r="AF96" s="589"/>
      <c r="AG96" s="589"/>
    </row>
    <row r="97" spans="1:33" s="11" customFormat="1" ht="15" thickBot="1" x14ac:dyDescent="0.35">
      <c r="A97" s="183" t="s">
        <v>323</v>
      </c>
      <c r="B97" s="399">
        <v>0</v>
      </c>
      <c r="C97" s="399">
        <v>0</v>
      </c>
      <c r="D97" s="399">
        <v>0</v>
      </c>
      <c r="E97" s="399">
        <v>0</v>
      </c>
      <c r="F97" s="399">
        <v>0</v>
      </c>
      <c r="G97" s="399">
        <v>0</v>
      </c>
      <c r="H97" s="399">
        <v>0</v>
      </c>
      <c r="I97" s="399">
        <v>0</v>
      </c>
      <c r="J97" s="399">
        <v>0</v>
      </c>
      <c r="K97" s="399">
        <v>0</v>
      </c>
      <c r="L97" s="399">
        <v>0</v>
      </c>
      <c r="M97" s="399">
        <v>0</v>
      </c>
      <c r="N97" s="255">
        <f>SUM(B97:M97)</f>
        <v>0</v>
      </c>
      <c r="O97" s="6"/>
      <c r="P97" s="589"/>
      <c r="Q97" s="589"/>
      <c r="R97" s="589"/>
      <c r="S97" s="589"/>
      <c r="T97" s="589"/>
      <c r="U97" s="589"/>
      <c r="V97" s="589"/>
      <c r="W97" s="589"/>
      <c r="X97" s="589"/>
      <c r="Y97" s="589"/>
      <c r="Z97" s="589"/>
      <c r="AA97" s="589"/>
      <c r="AB97" s="589"/>
      <c r="AC97" s="589"/>
      <c r="AD97" s="589"/>
      <c r="AE97" s="589"/>
      <c r="AF97" s="589"/>
      <c r="AG97" s="589"/>
    </row>
    <row r="98" spans="1:33" ht="15" thickBot="1" x14ac:dyDescent="0.35">
      <c r="A98" s="265"/>
      <c r="B98" s="266"/>
      <c r="C98" s="266"/>
      <c r="D98" s="266"/>
      <c r="E98" s="266"/>
      <c r="F98" s="266"/>
      <c r="G98" s="266"/>
      <c r="H98" s="266"/>
      <c r="I98" s="266"/>
      <c r="J98" s="266"/>
      <c r="K98" s="266"/>
      <c r="L98" s="266"/>
      <c r="M98" s="267"/>
      <c r="N98" s="257"/>
      <c r="O98" s="6"/>
      <c r="P98" s="589"/>
      <c r="Q98" s="589"/>
      <c r="R98" s="589"/>
      <c r="S98" s="589"/>
      <c r="T98" s="589"/>
      <c r="U98" s="589"/>
      <c r="V98" s="589"/>
      <c r="W98" s="589"/>
      <c r="X98" s="589"/>
      <c r="Y98" s="589"/>
      <c r="Z98" s="589"/>
      <c r="AA98" s="589"/>
      <c r="AB98" s="589"/>
      <c r="AC98" s="589"/>
      <c r="AD98" s="589"/>
      <c r="AE98" s="589"/>
      <c r="AF98" s="589"/>
      <c r="AG98" s="589"/>
    </row>
    <row r="99" spans="1:33" ht="43.2" x14ac:dyDescent="0.3">
      <c r="A99" s="184" t="s">
        <v>404</v>
      </c>
      <c r="B99" s="296" t="str">
        <f>IFERROR(+B93*B96,"Indtast årstal i celle I77")</f>
        <v>Indtast årstal i celle I77</v>
      </c>
      <c r="C99" s="296" t="str">
        <f t="shared" ref="C99:M99" si="21">IFERROR(+C93*C96,"Indtast årstal i celle I77")</f>
        <v>Indtast årstal i celle I77</v>
      </c>
      <c r="D99" s="296" t="str">
        <f t="shared" si="21"/>
        <v>Indtast årstal i celle I77</v>
      </c>
      <c r="E99" s="296" t="str">
        <f t="shared" si="21"/>
        <v>Indtast årstal i celle I77</v>
      </c>
      <c r="F99" s="296" t="str">
        <f t="shared" si="21"/>
        <v>Indtast årstal i celle I77</v>
      </c>
      <c r="G99" s="296" t="str">
        <f t="shared" si="21"/>
        <v>Indtast årstal i celle I77</v>
      </c>
      <c r="H99" s="296" t="str">
        <f t="shared" si="21"/>
        <v>Indtast årstal i celle I77</v>
      </c>
      <c r="I99" s="296" t="str">
        <f t="shared" si="21"/>
        <v>Indtast årstal i celle I77</v>
      </c>
      <c r="J99" s="296" t="str">
        <f t="shared" si="21"/>
        <v>Indtast årstal i celle I77</v>
      </c>
      <c r="K99" s="296" t="str">
        <f t="shared" si="21"/>
        <v>Indtast årstal i celle I77</v>
      </c>
      <c r="L99" s="296" t="str">
        <f t="shared" si="21"/>
        <v>Indtast årstal i celle I77</v>
      </c>
      <c r="M99" s="296" t="str">
        <f t="shared" si="21"/>
        <v>Indtast årstal i celle I77</v>
      </c>
      <c r="N99" s="258">
        <f>SUM(B99:M99)</f>
        <v>0</v>
      </c>
      <c r="O99" s="6"/>
      <c r="P99" s="589"/>
      <c r="Q99" s="589"/>
      <c r="R99" s="589"/>
      <c r="S99" s="589"/>
      <c r="T99" s="589"/>
      <c r="U99" s="589"/>
      <c r="V99" s="589"/>
      <c r="W99" s="589"/>
      <c r="X99" s="589"/>
      <c r="Y99" s="589"/>
      <c r="Z99" s="589"/>
      <c r="AA99" s="589"/>
      <c r="AB99" s="589"/>
      <c r="AC99" s="589"/>
      <c r="AD99" s="589"/>
      <c r="AE99" s="589"/>
      <c r="AF99" s="589"/>
      <c r="AG99" s="589"/>
    </row>
    <row r="100" spans="1:33" ht="15" thickBot="1" x14ac:dyDescent="0.35">
      <c r="A100" s="184" t="s">
        <v>325</v>
      </c>
      <c r="B100" s="193">
        <f>IF(OR(B93&gt;B94),(B94*B97),(B93*B97))</f>
        <v>0</v>
      </c>
      <c r="C100" s="193">
        <f t="shared" ref="C100:M100" si="22">IF(OR(C93&gt;C94),(C94*C97),(C93*C97))</f>
        <v>0</v>
      </c>
      <c r="D100" s="193">
        <f t="shared" si="22"/>
        <v>0</v>
      </c>
      <c r="E100" s="193">
        <f t="shared" si="22"/>
        <v>0</v>
      </c>
      <c r="F100" s="193">
        <f t="shared" si="22"/>
        <v>0</v>
      </c>
      <c r="G100" s="193">
        <f t="shared" si="22"/>
        <v>0</v>
      </c>
      <c r="H100" s="193">
        <f t="shared" si="22"/>
        <v>0</v>
      </c>
      <c r="I100" s="193">
        <f t="shared" si="22"/>
        <v>0</v>
      </c>
      <c r="J100" s="193">
        <f t="shared" si="22"/>
        <v>0</v>
      </c>
      <c r="K100" s="193">
        <f t="shared" si="22"/>
        <v>0</v>
      </c>
      <c r="L100" s="193">
        <f t="shared" si="22"/>
        <v>0</v>
      </c>
      <c r="M100" s="256">
        <f t="shared" si="22"/>
        <v>0</v>
      </c>
      <c r="N100" s="255">
        <f>SUM(B100:M100)</f>
        <v>0</v>
      </c>
      <c r="O100" s="6"/>
      <c r="P100" s="589"/>
      <c r="Q100" s="589"/>
      <c r="R100" s="589"/>
      <c r="S100" s="589"/>
      <c r="T100" s="589"/>
      <c r="U100" s="589"/>
      <c r="V100" s="589"/>
      <c r="W100" s="589"/>
      <c r="X100" s="589"/>
      <c r="Y100" s="589"/>
      <c r="Z100" s="589"/>
      <c r="AA100" s="589"/>
      <c r="AB100" s="589"/>
      <c r="AC100" s="589"/>
      <c r="AD100" s="589"/>
      <c r="AE100" s="589"/>
      <c r="AF100" s="589"/>
      <c r="AG100" s="589"/>
    </row>
    <row r="101" spans="1:33" x14ac:dyDescent="0.3">
      <c r="A101" s="195"/>
      <c r="B101" s="278"/>
      <c r="C101" s="278"/>
      <c r="D101" s="278"/>
      <c r="E101" s="278"/>
      <c r="F101" s="278"/>
      <c r="G101" s="196"/>
      <c r="H101" s="196"/>
      <c r="I101" s="196"/>
      <c r="J101" s="196"/>
      <c r="K101" s="196"/>
      <c r="L101" s="196"/>
      <c r="M101" s="197"/>
      <c r="N101" s="191"/>
      <c r="O101" s="6"/>
      <c r="T101" s="204"/>
      <c r="X101" s="389"/>
      <c r="Y101" s="389"/>
      <c r="Z101" s="389"/>
    </row>
    <row r="102" spans="1:33" ht="15" hidden="1" thickBot="1" x14ac:dyDescent="0.35">
      <c r="A102" s="198" t="s">
        <v>320</v>
      </c>
      <c r="B102" s="199"/>
      <c r="C102" s="199"/>
      <c r="D102" s="199"/>
      <c r="E102" s="199"/>
      <c r="F102" s="199"/>
      <c r="G102" s="199"/>
      <c r="H102" s="199"/>
      <c r="I102" s="199"/>
      <c r="J102" s="199"/>
      <c r="K102" s="199"/>
      <c r="L102" s="199"/>
      <c r="M102" s="199"/>
      <c r="N102" s="253" t="s">
        <v>52</v>
      </c>
      <c r="O102" s="6"/>
      <c r="P102" s="621" t="s">
        <v>402</v>
      </c>
      <c r="Q102" s="622"/>
      <c r="R102" s="622"/>
      <c r="S102" s="215">
        <f>$I$77</f>
        <v>0</v>
      </c>
      <c r="T102" s="388"/>
      <c r="U102" s="388"/>
      <c r="V102" s="388"/>
      <c r="W102" s="388"/>
      <c r="X102" s="388"/>
      <c r="Y102" s="388"/>
      <c r="Z102" s="388"/>
      <c r="AA102" s="388"/>
    </row>
    <row r="103" spans="1:33" hidden="1" x14ac:dyDescent="0.3">
      <c r="A103" s="175" t="s">
        <v>321</v>
      </c>
      <c r="B103" s="400">
        <f t="shared" ref="B103:M103" si="23">IF(OR(B93&gt;B94),(B94),(B93))</f>
        <v>0</v>
      </c>
      <c r="C103" s="400">
        <f t="shared" si="23"/>
        <v>0</v>
      </c>
      <c r="D103" s="400">
        <f t="shared" si="23"/>
        <v>0</v>
      </c>
      <c r="E103" s="400">
        <f t="shared" si="23"/>
        <v>0</v>
      </c>
      <c r="F103" s="400">
        <f t="shared" si="23"/>
        <v>0</v>
      </c>
      <c r="G103" s="400">
        <f t="shared" si="23"/>
        <v>0</v>
      </c>
      <c r="H103" s="400">
        <f t="shared" si="23"/>
        <v>0</v>
      </c>
      <c r="I103" s="400">
        <f t="shared" si="23"/>
        <v>0</v>
      </c>
      <c r="J103" s="400">
        <f t="shared" si="23"/>
        <v>0</v>
      </c>
      <c r="K103" s="400">
        <f t="shared" si="23"/>
        <v>0</v>
      </c>
      <c r="L103" s="400">
        <f t="shared" si="23"/>
        <v>0</v>
      </c>
      <c r="M103" s="401">
        <f t="shared" si="23"/>
        <v>0</v>
      </c>
      <c r="N103" s="411"/>
      <c r="O103" s="6"/>
      <c r="P103" s="619"/>
      <c r="Q103" s="589"/>
      <c r="R103" s="589"/>
      <c r="S103" s="589"/>
      <c r="T103" s="589"/>
      <c r="U103" s="589"/>
      <c r="V103" s="589"/>
      <c r="W103" s="589"/>
      <c r="X103" s="589"/>
      <c r="Y103" s="589"/>
      <c r="Z103" s="589"/>
      <c r="AA103" s="589"/>
      <c r="AB103" s="589"/>
      <c r="AC103" s="589"/>
      <c r="AD103" s="589"/>
      <c r="AE103" s="589"/>
      <c r="AF103" s="589"/>
      <c r="AG103" s="589"/>
    </row>
    <row r="104" spans="1:33" ht="15" hidden="1" thickBot="1" x14ac:dyDescent="0.35">
      <c r="A104" s="175" t="s">
        <v>322</v>
      </c>
      <c r="B104" s="400">
        <f>IFERROR(IF(OR(B96&gt;B97),(B97),(B96)),0)</f>
        <v>0</v>
      </c>
      <c r="C104" s="400">
        <f t="shared" ref="C104:M104" si="24">IFERROR(IF(OR(C96&gt;C97),(C97),(C96)),0)</f>
        <v>0</v>
      </c>
      <c r="D104" s="400">
        <f t="shared" si="24"/>
        <v>0</v>
      </c>
      <c r="E104" s="400">
        <f t="shared" si="24"/>
        <v>0</v>
      </c>
      <c r="F104" s="400">
        <f t="shared" si="24"/>
        <v>0</v>
      </c>
      <c r="G104" s="400">
        <f t="shared" si="24"/>
        <v>0</v>
      </c>
      <c r="H104" s="400">
        <f t="shared" si="24"/>
        <v>0</v>
      </c>
      <c r="I104" s="400">
        <f t="shared" si="24"/>
        <v>0</v>
      </c>
      <c r="J104" s="400">
        <f t="shared" si="24"/>
        <v>0</v>
      </c>
      <c r="K104" s="400">
        <f t="shared" si="24"/>
        <v>0</v>
      </c>
      <c r="L104" s="400">
        <f t="shared" si="24"/>
        <v>0</v>
      </c>
      <c r="M104" s="400">
        <f t="shared" si="24"/>
        <v>0</v>
      </c>
      <c r="N104" s="412">
        <f>SUM(B104:M104)</f>
        <v>0</v>
      </c>
      <c r="O104" s="6"/>
      <c r="P104" s="589"/>
      <c r="Q104" s="589"/>
      <c r="R104" s="589"/>
      <c r="S104" s="589"/>
      <c r="T104" s="589"/>
      <c r="U104" s="589"/>
      <c r="V104" s="589"/>
      <c r="W104" s="589"/>
      <c r="X104" s="589"/>
      <c r="Y104" s="589"/>
      <c r="Z104" s="589"/>
      <c r="AA104" s="589"/>
      <c r="AB104" s="589"/>
      <c r="AC104" s="589"/>
      <c r="AD104" s="589"/>
      <c r="AE104" s="589"/>
      <c r="AF104" s="589"/>
      <c r="AG104" s="589"/>
    </row>
    <row r="105" spans="1:33" hidden="1" x14ac:dyDescent="0.3">
      <c r="A105" s="118"/>
      <c r="B105" s="413"/>
      <c r="C105" s="413"/>
      <c r="D105" s="413"/>
      <c r="E105" s="413"/>
      <c r="F105" s="414"/>
      <c r="G105" s="414"/>
      <c r="H105" s="414"/>
      <c r="I105" s="414"/>
      <c r="J105" s="414"/>
      <c r="K105" s="414"/>
      <c r="L105" s="414"/>
      <c r="M105" s="414"/>
      <c r="N105" s="415"/>
      <c r="O105" s="6"/>
      <c r="P105" s="589"/>
      <c r="Q105" s="589"/>
      <c r="R105" s="589"/>
      <c r="S105" s="589"/>
      <c r="T105" s="589"/>
      <c r="U105" s="589"/>
      <c r="V105" s="589"/>
      <c r="W105" s="589"/>
      <c r="X105" s="589"/>
      <c r="Y105" s="589"/>
      <c r="Z105" s="589"/>
      <c r="AA105" s="589"/>
      <c r="AB105" s="589"/>
      <c r="AC105" s="589"/>
      <c r="AD105" s="589"/>
      <c r="AE105" s="589"/>
      <c r="AF105" s="589"/>
      <c r="AG105" s="589"/>
    </row>
    <row r="106" spans="1:33" hidden="1" x14ac:dyDescent="0.3">
      <c r="A106" s="175" t="s">
        <v>324</v>
      </c>
      <c r="B106" s="400">
        <f>+B103*B104</f>
        <v>0</v>
      </c>
      <c r="C106" s="400">
        <f t="shared" ref="C106:M106" si="25">+C103*C104</f>
        <v>0</v>
      </c>
      <c r="D106" s="400">
        <f t="shared" si="25"/>
        <v>0</v>
      </c>
      <c r="E106" s="400">
        <f t="shared" si="25"/>
        <v>0</v>
      </c>
      <c r="F106" s="400">
        <f t="shared" si="25"/>
        <v>0</v>
      </c>
      <c r="G106" s="400">
        <f t="shared" si="25"/>
        <v>0</v>
      </c>
      <c r="H106" s="400">
        <f t="shared" si="25"/>
        <v>0</v>
      </c>
      <c r="I106" s="400">
        <f t="shared" si="25"/>
        <v>0</v>
      </c>
      <c r="J106" s="400">
        <f t="shared" si="25"/>
        <v>0</v>
      </c>
      <c r="K106" s="400">
        <f t="shared" si="25"/>
        <v>0</v>
      </c>
      <c r="L106" s="400">
        <f t="shared" si="25"/>
        <v>0</v>
      </c>
      <c r="M106" s="400">
        <f t="shared" si="25"/>
        <v>0</v>
      </c>
      <c r="N106" s="416">
        <f>SUM(B106:M106)</f>
        <v>0</v>
      </c>
      <c r="O106" s="6"/>
      <c r="P106" s="589"/>
      <c r="Q106" s="589"/>
      <c r="R106" s="589"/>
      <c r="S106" s="589"/>
      <c r="T106" s="589"/>
      <c r="U106" s="589"/>
      <c r="V106" s="589"/>
      <c r="W106" s="589"/>
      <c r="X106" s="589"/>
      <c r="Y106" s="589"/>
      <c r="Z106" s="589"/>
      <c r="AA106" s="589"/>
      <c r="AB106" s="589"/>
      <c r="AC106" s="589"/>
      <c r="AD106" s="589"/>
      <c r="AE106" s="589"/>
      <c r="AF106" s="589"/>
      <c r="AG106" s="589"/>
    </row>
    <row r="107" spans="1:33" hidden="1" x14ac:dyDescent="0.3">
      <c r="A107" s="204"/>
      <c r="B107" s="171"/>
      <c r="C107" s="171"/>
      <c r="D107" s="171"/>
      <c r="E107" s="171"/>
      <c r="F107" s="171"/>
      <c r="G107" s="171"/>
      <c r="H107" s="171"/>
      <c r="I107" s="171"/>
      <c r="J107" s="171"/>
      <c r="K107" s="171"/>
      <c r="L107" s="171"/>
      <c r="M107" s="171"/>
      <c r="N107" s="6"/>
      <c r="O107" s="6"/>
    </row>
    <row r="108" spans="1:33" x14ac:dyDescent="0.3">
      <c r="A108" s="204"/>
      <c r="B108" s="171"/>
      <c r="C108" s="171"/>
      <c r="D108" s="171"/>
      <c r="E108" s="171"/>
      <c r="F108" s="171"/>
      <c r="G108" s="171"/>
      <c r="H108" s="171"/>
      <c r="I108" s="171"/>
      <c r="J108" s="171"/>
      <c r="K108" s="171"/>
      <c r="L108" s="171"/>
      <c r="M108" s="171"/>
      <c r="N108" s="6"/>
      <c r="O108" s="6"/>
    </row>
    <row r="109" spans="1:33" ht="15" thickBot="1" x14ac:dyDescent="0.35">
      <c r="A109" s="293" t="s">
        <v>88</v>
      </c>
      <c r="B109" s="277"/>
      <c r="C109" s="291"/>
      <c r="D109" s="180"/>
      <c r="E109" s="249"/>
      <c r="F109" s="58"/>
      <c r="G109" s="58"/>
      <c r="H109" s="58"/>
      <c r="I109" s="58"/>
      <c r="J109" s="58"/>
      <c r="K109" s="58"/>
      <c r="L109" s="58"/>
      <c r="M109" s="59"/>
      <c r="O109" s="6"/>
      <c r="Q109" s="9"/>
      <c r="R109" s="9"/>
      <c r="S109" s="9"/>
      <c r="T109" s="9"/>
      <c r="U109" s="9"/>
      <c r="V109" s="9"/>
      <c r="W109" s="9"/>
      <c r="X109" s="9"/>
    </row>
    <row r="110" spans="1:33" ht="15" thickBot="1" x14ac:dyDescent="0.35">
      <c r="A110" s="181" t="s">
        <v>423</v>
      </c>
      <c r="B110" s="610">
        <f>+'Timereg. Navn 6'!$B$5</f>
        <v>0</v>
      </c>
      <c r="C110" s="611"/>
      <c r="D110" s="611"/>
      <c r="E110" s="611"/>
      <c r="F110" s="612"/>
      <c r="G110" s="60"/>
      <c r="H110" s="60"/>
      <c r="I110" s="268" t="s">
        <v>418</v>
      </c>
      <c r="J110" s="269"/>
      <c r="K110" s="269"/>
      <c r="L110" s="269"/>
      <c r="M110" s="61"/>
      <c r="O110" s="6"/>
      <c r="Q110" s="9"/>
      <c r="R110" s="9"/>
      <c r="S110" s="9"/>
      <c r="T110" s="9"/>
      <c r="U110" s="9"/>
      <c r="V110" s="9"/>
      <c r="W110" s="9"/>
      <c r="X110" s="9"/>
    </row>
    <row r="111" spans="1:33" ht="15.6" thickTop="1" thickBot="1" x14ac:dyDescent="0.35">
      <c r="A111" s="102" t="s">
        <v>421</v>
      </c>
      <c r="B111" s="625">
        <f>+'Timereg. Navn 6'!$B$6</f>
        <v>0</v>
      </c>
      <c r="C111" s="626"/>
      <c r="D111" s="627"/>
      <c r="E111" s="60"/>
      <c r="F111" s="192" t="s">
        <v>380</v>
      </c>
      <c r="G111" s="393" t="s">
        <v>381</v>
      </c>
      <c r="H111" s="60"/>
      <c r="I111" s="270" t="s">
        <v>417</v>
      </c>
      <c r="J111" s="270"/>
      <c r="K111" s="271"/>
      <c r="L111" s="271"/>
      <c r="M111" s="61"/>
      <c r="O111" s="6"/>
    </row>
    <row r="112" spans="1:33" ht="15" thickTop="1" x14ac:dyDescent="0.3">
      <c r="A112" s="64"/>
      <c r="B112" s="62"/>
      <c r="C112" s="62"/>
      <c r="D112" s="62"/>
      <c r="E112" s="62"/>
      <c r="F112" s="62"/>
      <c r="G112" s="62"/>
      <c r="H112" s="62"/>
      <c r="I112" s="62"/>
      <c r="J112" s="62"/>
      <c r="K112" s="62"/>
      <c r="L112" s="62"/>
      <c r="M112" s="63"/>
      <c r="O112" s="6"/>
    </row>
    <row r="113" spans="1:15" ht="15" thickBot="1" x14ac:dyDescent="0.35">
      <c r="A113" s="57" t="s">
        <v>11</v>
      </c>
      <c r="B113" s="616">
        <f>+'Timereg. Navn 6'!$B$7</f>
        <v>0</v>
      </c>
      <c r="C113" s="617"/>
      <c r="D113" s="617"/>
      <c r="E113" s="617"/>
      <c r="F113" s="618"/>
      <c r="G113" s="7"/>
      <c r="H113" s="57" t="s">
        <v>313</v>
      </c>
      <c r="I113" s="394"/>
      <c r="J113" s="7"/>
      <c r="K113" s="5"/>
      <c r="L113" s="5"/>
      <c r="M113" s="5"/>
      <c r="O113" s="6"/>
    </row>
    <row r="114" spans="1:15" ht="42" customHeight="1" x14ac:dyDescent="0.3">
      <c r="A114" s="210" t="s">
        <v>413</v>
      </c>
      <c r="B114" s="628" t="str">
        <f>IF(+'Timereg. Navn 6'!$B$4=0,"Vælg 'Kommune' eller 'Naturstyrelsen' på fanen 'Timereg. Navn'",+'Timereg. Navn 6'!$B$4)</f>
        <v>Vælg 'Kommune' eller 'Naturstyrelsen' på fanen 'Timereg. Navn'</v>
      </c>
      <c r="C114" s="629"/>
      <c r="D114" s="286"/>
      <c r="E114" s="287"/>
      <c r="F114" s="172"/>
      <c r="G114" s="1"/>
      <c r="H114" s="1"/>
      <c r="I114" s="5"/>
      <c r="J114" s="1"/>
      <c r="K114" s="1"/>
      <c r="L114" s="1"/>
      <c r="M114" s="1"/>
      <c r="O114" s="6"/>
    </row>
    <row r="115" spans="1:15" ht="15" thickBot="1" x14ac:dyDescent="0.35">
      <c r="A115" s="274"/>
      <c r="B115" s="623" t="s">
        <v>19</v>
      </c>
      <c r="C115" s="624"/>
      <c r="D115" s="244">
        <v>0.15</v>
      </c>
      <c r="E115" s="288">
        <f>0.15*N136</f>
        <v>0</v>
      </c>
      <c r="F115" s="207"/>
      <c r="G115" s="66"/>
      <c r="H115" s="66"/>
      <c r="I115" s="66"/>
      <c r="J115" s="66"/>
      <c r="K115" s="66"/>
      <c r="L115" s="66"/>
      <c r="M115" s="66"/>
      <c r="N115" s="95"/>
      <c r="O115" s="6"/>
    </row>
    <row r="116" spans="1:15" ht="15" thickBot="1" x14ac:dyDescent="0.35">
      <c r="A116" s="78"/>
      <c r="B116" s="79" t="s">
        <v>35</v>
      </c>
      <c r="C116" s="79" t="s">
        <v>36</v>
      </c>
      <c r="D116" s="65" t="s">
        <v>37</v>
      </c>
      <c r="E116" s="242" t="s">
        <v>38</v>
      </c>
      <c r="F116" s="248" t="s">
        <v>240</v>
      </c>
      <c r="G116" s="243" t="s">
        <v>39</v>
      </c>
      <c r="H116" s="79" t="s">
        <v>40</v>
      </c>
      <c r="I116" s="79" t="s">
        <v>41</v>
      </c>
      <c r="J116" s="79" t="s">
        <v>241</v>
      </c>
      <c r="K116" s="79" t="s">
        <v>242</v>
      </c>
      <c r="L116" s="79" t="s">
        <v>243</v>
      </c>
      <c r="M116" s="79" t="s">
        <v>244</v>
      </c>
      <c r="O116" s="6"/>
    </row>
    <row r="117" spans="1:15" x14ac:dyDescent="0.3">
      <c r="A117" s="182" t="s">
        <v>42</v>
      </c>
      <c r="B117" s="395">
        <v>0</v>
      </c>
      <c r="C117" s="395">
        <v>0</v>
      </c>
      <c r="D117" s="395">
        <v>0</v>
      </c>
      <c r="E117" s="395">
        <v>0</v>
      </c>
      <c r="F117" s="395">
        <v>0</v>
      </c>
      <c r="G117" s="395">
        <v>0</v>
      </c>
      <c r="H117" s="395">
        <v>0</v>
      </c>
      <c r="I117" s="395">
        <v>0</v>
      </c>
      <c r="J117" s="395">
        <v>0</v>
      </c>
      <c r="K117" s="395">
        <v>0</v>
      </c>
      <c r="L117" s="395">
        <v>0</v>
      </c>
      <c r="M117" s="395">
        <v>0</v>
      </c>
      <c r="O117" s="6"/>
    </row>
    <row r="118" spans="1:15" ht="15" thickBot="1" x14ac:dyDescent="0.35">
      <c r="A118" s="274" t="s">
        <v>43</v>
      </c>
      <c r="B118" s="396">
        <v>0</v>
      </c>
      <c r="C118" s="396">
        <v>0</v>
      </c>
      <c r="D118" s="396">
        <v>0</v>
      </c>
      <c r="E118" s="396">
        <v>0</v>
      </c>
      <c r="F118" s="396">
        <v>0</v>
      </c>
      <c r="G118" s="396">
        <v>0</v>
      </c>
      <c r="H118" s="396">
        <v>0</v>
      </c>
      <c r="I118" s="396">
        <v>0</v>
      </c>
      <c r="J118" s="396">
        <v>0</v>
      </c>
      <c r="K118" s="396">
        <v>0</v>
      </c>
      <c r="L118" s="396">
        <v>0</v>
      </c>
      <c r="M118" s="396">
        <v>0</v>
      </c>
      <c r="O118" s="179"/>
    </row>
    <row r="119" spans="1:15" x14ac:dyDescent="0.3">
      <c r="A119" s="272" t="s">
        <v>44</v>
      </c>
      <c r="B119" s="273">
        <f t="shared" ref="B119:M119" si="26">SUM(B117:B118)</f>
        <v>0</v>
      </c>
      <c r="C119" s="273">
        <f t="shared" si="26"/>
        <v>0</v>
      </c>
      <c r="D119" s="273">
        <f t="shared" si="26"/>
        <v>0</v>
      </c>
      <c r="E119" s="273">
        <f t="shared" si="26"/>
        <v>0</v>
      </c>
      <c r="F119" s="273">
        <f t="shared" si="26"/>
        <v>0</v>
      </c>
      <c r="G119" s="273">
        <f t="shared" si="26"/>
        <v>0</v>
      </c>
      <c r="H119" s="273">
        <f t="shared" si="26"/>
        <v>0</v>
      </c>
      <c r="I119" s="273">
        <f t="shared" si="26"/>
        <v>0</v>
      </c>
      <c r="J119" s="273">
        <f t="shared" si="26"/>
        <v>0</v>
      </c>
      <c r="K119" s="273">
        <f t="shared" si="26"/>
        <v>0</v>
      </c>
      <c r="L119" s="273">
        <f t="shared" si="26"/>
        <v>0</v>
      </c>
      <c r="M119" s="273">
        <f t="shared" si="26"/>
        <v>0</v>
      </c>
      <c r="O119" s="173"/>
    </row>
    <row r="120" spans="1:15" x14ac:dyDescent="0.3">
      <c r="A120" s="251"/>
      <c r="B120" s="252"/>
      <c r="C120" s="252"/>
      <c r="D120" s="252"/>
      <c r="E120" s="252"/>
      <c r="F120" s="252"/>
      <c r="G120" s="252"/>
      <c r="H120" s="252"/>
      <c r="I120" s="252"/>
      <c r="J120" s="252"/>
      <c r="K120" s="252"/>
      <c r="L120" s="252"/>
      <c r="M120" s="252"/>
      <c r="O120" s="173"/>
    </row>
    <row r="121" spans="1:15" ht="43.2" x14ac:dyDescent="0.3">
      <c r="A121" s="194" t="s">
        <v>45</v>
      </c>
      <c r="B121" s="298" t="str">
        <f>IF('Timereg. Navn 6'!$B$4="","Celle B114 skal være udfyldt",IF(AND($B$6="Kommune",B119&gt;0),B119*1.95/100,IF(AND($B$6="Naturstyrelsen",B119&gt;0),B119*1.5/100,"0,00")))</f>
        <v>Celle B114 skal være udfyldt</v>
      </c>
      <c r="C121" s="298" t="str">
        <f>IF('Timereg. Navn 6'!$B$4="","Celle B114 skal være udfyldt",IF(AND($B$6="Kommune",C119&gt;0),C119*1.95/100,IF(AND($B$6="Naturstyrelsen",C119&gt;0),C119*1.5/100,"0,00")))</f>
        <v>Celle B114 skal være udfyldt</v>
      </c>
      <c r="D121" s="298" t="str">
        <f>IF('Timereg. Navn 6'!$B$4="","Celle B114 skal være udfyldt",IF(AND($B$6="Kommune",D119&gt;0),D119*1.95/100,IF(AND($B$6="Naturstyrelsen",D119&gt;0),D119*1.5/100,"0,00")))</f>
        <v>Celle B114 skal være udfyldt</v>
      </c>
      <c r="E121" s="298" t="str">
        <f>IF('Timereg. Navn 6'!$B$4="","Celle B114 skal være udfyldt",IF(AND($B$6="Kommune",E119&gt;0),E119*1.95/100,IF(AND($B$6="Naturstyrelsen",E119&gt;0),E119*1.5/100,"0,00")))</f>
        <v>Celle B114 skal være udfyldt</v>
      </c>
      <c r="F121" s="298" t="str">
        <f>IF('Timereg. Navn 6'!$B$4="","Celle B114 skal være udfyldt",IF(AND($B$6="Kommune",F119&gt;0),F119*1.95/100,IF(AND($B$6="Naturstyrelsen",F119&gt;0),F119*1.5/100,"0,00")))</f>
        <v>Celle B114 skal være udfyldt</v>
      </c>
      <c r="G121" s="298" t="str">
        <f>IF('Timereg. Navn 6'!$B$4="","Celle B114 skal være udfyldt",IF(AND($B$6="Kommune",G119&gt;0),G119*1.95/100,IF(AND($B$6="Naturstyrelsen",G119&gt;0),G119*1.5/100,"0,00")))</f>
        <v>Celle B114 skal være udfyldt</v>
      </c>
      <c r="H121" s="298" t="str">
        <f>IF('Timereg. Navn 6'!$B$4="","Celle B114 skal være udfyldt",IF(AND($B$6="Kommune",H119&gt;0),H119*1.95/100,IF(AND($B$6="Naturstyrelsen",H119&gt;0),H119*1.5/100,"0,00")))</f>
        <v>Celle B114 skal være udfyldt</v>
      </c>
      <c r="I121" s="298" t="str">
        <f>IF('Timereg. Navn 6'!$B$4="","Celle B114 skal være udfyldt",IF(AND($B$6="Kommune",I119&gt;0),I119*1.95/100,IF(AND($B$6="Naturstyrelsen",I119&gt;0),I119*1.5/100,"0,00")))</f>
        <v>Celle B114 skal være udfyldt</v>
      </c>
      <c r="J121" s="298" t="str">
        <f>IF('Timereg. Navn 6'!$B$4="","Celle B114 skal være udfyldt",IF(AND($B$6="Kommune",J119&gt;0),J119*1.95/100,IF(AND($B$6="Naturstyrelsen",J119&gt;0),J119*1.5/100,"0,00")))</f>
        <v>Celle B114 skal være udfyldt</v>
      </c>
      <c r="K121" s="298" t="str">
        <f>IF('Timereg. Navn 6'!$B$4="","Celle B114 skal være udfyldt",IF(AND($B$6="Kommune",K119&gt;0),K119*1.95/100,IF(AND($B$6="Naturstyrelsen",K119&gt;0),K119*1.5/100,"0,00")))</f>
        <v>Celle B114 skal være udfyldt</v>
      </c>
      <c r="L121" s="298" t="str">
        <f>IF('Timereg. Navn 6'!$B$4="","Celle B114 skal være udfyldt",IF(AND($B$6="Kommune",L119&gt;0),L119*1.95/100,IF(AND($B$6="Naturstyrelsen",L119&gt;0),L119*1.5/100,"0,00")))</f>
        <v>Celle B114 skal være udfyldt</v>
      </c>
      <c r="M121" s="298" t="str">
        <f>IF('Timereg. Navn 6'!$B$4="","Celle B114 skal være udfyldt",IF(AND($B$6="Kommune",M119&gt;0),M119*1.95/100,IF(AND($B$6="Naturstyrelsen",M119&gt;0),M119*1.5/100,"0,00")))</f>
        <v>Celle B114 skal være udfyldt</v>
      </c>
      <c r="O121" s="171"/>
    </row>
    <row r="122" spans="1:15" x14ac:dyDescent="0.3">
      <c r="A122" s="251"/>
      <c r="B122" s="252"/>
      <c r="C122" s="252"/>
      <c r="D122" s="252"/>
      <c r="E122" s="252"/>
      <c r="F122" s="252"/>
      <c r="G122" s="252"/>
      <c r="H122" s="252"/>
      <c r="I122" s="252"/>
      <c r="J122" s="252"/>
      <c r="K122" s="252"/>
      <c r="L122" s="252"/>
      <c r="M122" s="252"/>
      <c r="O122" s="6"/>
    </row>
    <row r="123" spans="1:15" x14ac:dyDescent="0.3">
      <c r="A123" s="102" t="s">
        <v>46</v>
      </c>
      <c r="B123" s="397">
        <v>0</v>
      </c>
      <c r="C123" s="397">
        <v>0</v>
      </c>
      <c r="D123" s="397">
        <v>0</v>
      </c>
      <c r="E123" s="397">
        <v>0</v>
      </c>
      <c r="F123" s="397">
        <v>0</v>
      </c>
      <c r="G123" s="397">
        <v>0</v>
      </c>
      <c r="H123" s="397">
        <v>0</v>
      </c>
      <c r="I123" s="397">
        <v>0</v>
      </c>
      <c r="J123" s="397">
        <v>0</v>
      </c>
      <c r="K123" s="397">
        <v>0</v>
      </c>
      <c r="L123" s="397">
        <v>0</v>
      </c>
      <c r="M123" s="397">
        <v>0</v>
      </c>
      <c r="N123" s="10"/>
      <c r="O123" s="6"/>
    </row>
    <row r="124" spans="1:15" x14ac:dyDescent="0.3">
      <c r="A124" s="102" t="s">
        <v>47</v>
      </c>
      <c r="B124" s="397">
        <v>0</v>
      </c>
      <c r="C124" s="397">
        <v>0</v>
      </c>
      <c r="D124" s="397">
        <v>0</v>
      </c>
      <c r="E124" s="397">
        <v>0</v>
      </c>
      <c r="F124" s="397">
        <v>0</v>
      </c>
      <c r="G124" s="397">
        <v>0</v>
      </c>
      <c r="H124" s="397">
        <v>0</v>
      </c>
      <c r="I124" s="397">
        <v>0</v>
      </c>
      <c r="J124" s="397">
        <v>0</v>
      </c>
      <c r="K124" s="397">
        <v>0</v>
      </c>
      <c r="L124" s="397">
        <v>0</v>
      </c>
      <c r="M124" s="397">
        <v>0</v>
      </c>
      <c r="O124" s="6"/>
    </row>
    <row r="125" spans="1:15" ht="15" thickBot="1" x14ac:dyDescent="0.35">
      <c r="A125" s="275"/>
      <c r="B125" s="276"/>
      <c r="C125" s="276"/>
      <c r="D125" s="276"/>
      <c r="E125" s="276"/>
      <c r="F125" s="276"/>
      <c r="G125" s="276"/>
      <c r="H125" s="276"/>
      <c r="I125" s="276"/>
      <c r="J125" s="276"/>
      <c r="K125" s="276"/>
      <c r="L125" s="276"/>
      <c r="M125" s="276"/>
      <c r="O125" s="6"/>
    </row>
    <row r="126" spans="1:15" x14ac:dyDescent="0.3">
      <c r="A126" s="272" t="s">
        <v>48</v>
      </c>
      <c r="B126" s="273">
        <f>SUM(B119:B124)</f>
        <v>0</v>
      </c>
      <c r="C126" s="273">
        <f t="shared" ref="C126:M126" si="27">SUM(C119:C124)</f>
        <v>0</v>
      </c>
      <c r="D126" s="273">
        <f t="shared" si="27"/>
        <v>0</v>
      </c>
      <c r="E126" s="273">
        <f t="shared" si="27"/>
        <v>0</v>
      </c>
      <c r="F126" s="273">
        <f t="shared" si="27"/>
        <v>0</v>
      </c>
      <c r="G126" s="273">
        <f t="shared" si="27"/>
        <v>0</v>
      </c>
      <c r="H126" s="273">
        <f t="shared" si="27"/>
        <v>0</v>
      </c>
      <c r="I126" s="273">
        <f t="shared" si="27"/>
        <v>0</v>
      </c>
      <c r="J126" s="273">
        <f t="shared" si="27"/>
        <v>0</v>
      </c>
      <c r="K126" s="273">
        <f t="shared" si="27"/>
        <v>0</v>
      </c>
      <c r="L126" s="273">
        <f t="shared" si="27"/>
        <v>0</v>
      </c>
      <c r="M126" s="273">
        <f t="shared" si="27"/>
        <v>0</v>
      </c>
      <c r="O126" s="6"/>
    </row>
    <row r="127" spans="1:15" x14ac:dyDescent="0.3">
      <c r="A127" s="251"/>
      <c r="B127" s="252"/>
      <c r="C127" s="252"/>
      <c r="D127" s="252"/>
      <c r="E127" s="252"/>
      <c r="F127" s="252"/>
      <c r="G127" s="252"/>
      <c r="H127" s="252"/>
      <c r="I127" s="252"/>
      <c r="J127" s="261"/>
      <c r="K127" s="252"/>
      <c r="L127" s="252"/>
      <c r="M127" s="252"/>
      <c r="O127" s="6"/>
    </row>
    <row r="128" spans="1:15" ht="43.2" x14ac:dyDescent="0.3">
      <c r="A128" s="290" t="s">
        <v>308</v>
      </c>
      <c r="B128" s="294" t="str">
        <f>IFERROR(VLOOKUP(CONCATENATE($I$113,B116),'Samleark timer'!$E:$J,6,0),"Indtast årstal i celle I113")</f>
        <v>Indtast årstal i celle I113</v>
      </c>
      <c r="C128" s="294" t="str">
        <f>IFERROR(VLOOKUP(CONCATENATE($I$113,C116),'Samleark timer'!$E:$J,6,0),"Indtast årstal i celle I113")</f>
        <v>Indtast årstal i celle I113</v>
      </c>
      <c r="D128" s="294" t="str">
        <f>IFERROR(VLOOKUP(CONCATENATE($I$113,D116),'Samleark timer'!$E:$J,6,0),"Indtast årstal i celle I113")</f>
        <v>Indtast årstal i celle I113</v>
      </c>
      <c r="E128" s="294" t="str">
        <f>IFERROR(VLOOKUP(CONCATENATE($I$113,E116),'Samleark timer'!$E:$J,6,0),"Indtast årstal i celle I113")</f>
        <v>Indtast årstal i celle I113</v>
      </c>
      <c r="F128" s="294" t="str">
        <f>IFERROR(VLOOKUP(CONCATENATE($I$113,F116),'Samleark timer'!$E:$J,6,0),"Indtast årstal i celle I113")</f>
        <v>Indtast årstal i celle I113</v>
      </c>
      <c r="G128" s="294" t="str">
        <f>IFERROR(VLOOKUP(CONCATENATE($I$113,G116),'Samleark timer'!$E:$J,6,0),"Indtast årstal i celle I113")</f>
        <v>Indtast årstal i celle I113</v>
      </c>
      <c r="H128" s="294" t="str">
        <f>IFERROR(VLOOKUP(CONCATENATE($I$113,H116),'Samleark timer'!$E:$J,6,0),"Indtast årstal i celle I113")</f>
        <v>Indtast årstal i celle I113</v>
      </c>
      <c r="I128" s="294" t="str">
        <f>IFERROR(VLOOKUP(CONCATENATE($I$113,I116),'Samleark timer'!$E:$J,6,0),"Indtast årstal i celle I113")</f>
        <v>Indtast årstal i celle I113</v>
      </c>
      <c r="J128" s="294" t="str">
        <f>IFERROR(VLOOKUP(CONCATENATE($I$113,J116),'Samleark timer'!$E:$J,6,0),"Indtast årstal i celle I113")</f>
        <v>Indtast årstal i celle I113</v>
      </c>
      <c r="K128" s="294" t="str">
        <f>IFERROR(VLOOKUP(CONCATENATE($I$113,K116),'Samleark timer'!$E:$J,6,0),"Indtast årstal i celle I113")</f>
        <v>Indtast årstal i celle I113</v>
      </c>
      <c r="L128" s="294" t="str">
        <f>IFERROR(VLOOKUP(CONCATENATE($I$113,L116),'Samleark timer'!$E:$J,6,0),"Indtast årstal i celle I113")</f>
        <v>Indtast årstal i celle I113</v>
      </c>
      <c r="M128" s="294" t="str">
        <f>IFERROR(VLOOKUP(CONCATENATE($I$113,M116),'Samleark timer'!$E:$J,6,0),"Indtast årstal i celle I113")</f>
        <v>Indtast årstal i celle I113</v>
      </c>
      <c r="O128" s="6"/>
    </row>
    <row r="129" spans="1:33" x14ac:dyDescent="0.3">
      <c r="A129" s="194" t="s">
        <v>318</v>
      </c>
      <c r="B129" s="289">
        <f>IFERROR(SUM(B126*12/B128),0)</f>
        <v>0</v>
      </c>
      <c r="C129" s="289">
        <f t="shared" ref="C129:M129" si="28">IFERROR(SUM(C126*12/C128),0)</f>
        <v>0</v>
      </c>
      <c r="D129" s="289">
        <f t="shared" si="28"/>
        <v>0</v>
      </c>
      <c r="E129" s="289">
        <f t="shared" si="28"/>
        <v>0</v>
      </c>
      <c r="F129" s="289">
        <f t="shared" si="28"/>
        <v>0</v>
      </c>
      <c r="G129" s="289">
        <f t="shared" si="28"/>
        <v>0</v>
      </c>
      <c r="H129" s="289">
        <f t="shared" si="28"/>
        <v>0</v>
      </c>
      <c r="I129" s="289">
        <f t="shared" si="28"/>
        <v>0</v>
      </c>
      <c r="J129" s="289">
        <f t="shared" si="28"/>
        <v>0</v>
      </c>
      <c r="K129" s="289">
        <f t="shared" si="28"/>
        <v>0</v>
      </c>
      <c r="L129" s="289">
        <f t="shared" si="28"/>
        <v>0</v>
      </c>
      <c r="M129" s="289">
        <f t="shared" si="28"/>
        <v>0</v>
      </c>
      <c r="O129" s="6"/>
    </row>
    <row r="130" spans="1:33" ht="15" thickBot="1" x14ac:dyDescent="0.35">
      <c r="A130" s="182" t="s">
        <v>317</v>
      </c>
      <c r="B130" s="398">
        <v>0</v>
      </c>
      <c r="C130" s="398">
        <v>0</v>
      </c>
      <c r="D130" s="398">
        <v>0</v>
      </c>
      <c r="E130" s="398">
        <v>0</v>
      </c>
      <c r="F130" s="398">
        <v>0</v>
      </c>
      <c r="G130" s="398">
        <v>0</v>
      </c>
      <c r="H130" s="398">
        <v>0</v>
      </c>
      <c r="I130" s="398">
        <v>0</v>
      </c>
      <c r="J130" s="398">
        <v>0</v>
      </c>
      <c r="K130" s="398">
        <v>0</v>
      </c>
      <c r="L130" s="398">
        <v>0</v>
      </c>
      <c r="M130" s="398">
        <v>0</v>
      </c>
      <c r="N130" s="186"/>
      <c r="O130" s="6"/>
      <c r="T130" s="204"/>
      <c r="X130" s="389"/>
      <c r="Y130" s="389"/>
      <c r="Z130" s="389"/>
    </row>
    <row r="131" spans="1:33" ht="15" thickBot="1" x14ac:dyDescent="0.35">
      <c r="A131" s="262"/>
      <c r="B131" s="263"/>
      <c r="C131" s="252"/>
      <c r="D131" s="252"/>
      <c r="E131" s="252"/>
      <c r="F131" s="252"/>
      <c r="G131" s="252"/>
      <c r="H131" s="252"/>
      <c r="I131" s="252"/>
      <c r="J131" s="252"/>
      <c r="K131" s="252"/>
      <c r="L131" s="252"/>
      <c r="M131" s="264"/>
      <c r="N131" s="253" t="s">
        <v>51</v>
      </c>
      <c r="O131" s="6"/>
      <c r="P131" s="621" t="s">
        <v>401</v>
      </c>
      <c r="Q131" s="622"/>
      <c r="R131" s="622"/>
      <c r="S131" s="215">
        <f>$I$113</f>
        <v>0</v>
      </c>
      <c r="T131" s="388"/>
      <c r="U131" s="388"/>
      <c r="V131" s="388"/>
      <c r="W131" s="388"/>
      <c r="X131" s="388"/>
      <c r="Y131" s="388"/>
      <c r="Z131" s="388"/>
      <c r="AA131" s="388"/>
    </row>
    <row r="132" spans="1:33" ht="43.2" x14ac:dyDescent="0.3">
      <c r="A132" s="183" t="s">
        <v>319</v>
      </c>
      <c r="B132" s="295" t="str">
        <f>IFERROR(VLOOKUP(CONCATENATE($I$113,B116),'Samleark timer'!$E:$F,2,0),"Indtast årstal i celle I113")</f>
        <v>Indtast årstal i celle I113</v>
      </c>
      <c r="C132" s="295" t="str">
        <f>IFERROR(VLOOKUP(CONCATENATE($I$113,C116),'Samleark timer'!$E:$F,2,0),"Indtast årstal i celle I113")</f>
        <v>Indtast årstal i celle I113</v>
      </c>
      <c r="D132" s="295" t="str">
        <f>IFERROR(VLOOKUP(CONCATENATE($I$113,D116),'Samleark timer'!$E:$F,2,0),"Indtast årstal i celle I113")</f>
        <v>Indtast årstal i celle I113</v>
      </c>
      <c r="E132" s="295" t="str">
        <f>IFERROR(VLOOKUP(CONCATENATE($I$113,E116),'Samleark timer'!$E:$F,2,0),"Indtast årstal i celle I113")</f>
        <v>Indtast årstal i celle I113</v>
      </c>
      <c r="F132" s="295" t="str">
        <f>IFERROR(VLOOKUP(CONCATENATE($I$113,F116),'Samleark timer'!$E:$F,2,0),"Indtast årstal i celle I113")</f>
        <v>Indtast årstal i celle I113</v>
      </c>
      <c r="G132" s="295" t="str">
        <f>IFERROR(VLOOKUP(CONCATENATE($I$113,G116),'Samleark timer'!$E:$F,2,0),"Indtast årstal i celle I113")</f>
        <v>Indtast årstal i celle I113</v>
      </c>
      <c r="H132" s="295" t="str">
        <f>IFERROR(VLOOKUP(CONCATENATE($I$113,H116),'Samleark timer'!$E:$F,2,0),"Indtast årstal i celle I113")</f>
        <v>Indtast årstal i celle I113</v>
      </c>
      <c r="I132" s="295" t="str">
        <f>IFERROR(VLOOKUP(CONCATENATE($I$113,I116),'Samleark timer'!$E:$F,2,0),"Indtast årstal i celle I113")</f>
        <v>Indtast årstal i celle I113</v>
      </c>
      <c r="J132" s="295" t="str">
        <f>IFERROR(VLOOKUP(CONCATENATE($I$113,J116),'Samleark timer'!$E:$F,2,0),"Indtast årstal i celle I113")</f>
        <v>Indtast årstal i celle I113</v>
      </c>
      <c r="K132" s="295" t="str">
        <f>IFERROR(VLOOKUP(CONCATENATE($I$113,K116),'Samleark timer'!$E:$F,2,0),"Indtast årstal i celle I113")</f>
        <v>Indtast årstal i celle I113</v>
      </c>
      <c r="L132" s="295" t="str">
        <f>IFERROR(VLOOKUP(CONCATENATE($I$113,L116),'Samleark timer'!$E:$F,2,0),"Indtast årstal i celle I113")</f>
        <v>Indtast årstal i celle I113</v>
      </c>
      <c r="M132" s="295" t="str">
        <f>IFERROR(VLOOKUP(CONCATENATE($I$113,M116),'Samleark timer'!$E:$F,2,0),"Indtast årstal i celle I113")</f>
        <v>Indtast årstal i celle I113</v>
      </c>
      <c r="N132" s="254">
        <f>SUM(B132:M132)</f>
        <v>0</v>
      </c>
      <c r="O132" s="6"/>
      <c r="P132" s="619"/>
      <c r="Q132" s="589"/>
      <c r="R132" s="589"/>
      <c r="S132" s="589"/>
      <c r="T132" s="589"/>
      <c r="U132" s="589"/>
      <c r="V132" s="589"/>
      <c r="W132" s="589"/>
      <c r="X132" s="589"/>
      <c r="Y132" s="589"/>
      <c r="Z132" s="589"/>
      <c r="AA132" s="589"/>
      <c r="AB132" s="589"/>
      <c r="AC132" s="589"/>
      <c r="AD132" s="589"/>
      <c r="AE132" s="589"/>
      <c r="AF132" s="589"/>
      <c r="AG132" s="589"/>
    </row>
    <row r="133" spans="1:33" s="11" customFormat="1" ht="15" thickBot="1" x14ac:dyDescent="0.35">
      <c r="A133" s="183" t="s">
        <v>323</v>
      </c>
      <c r="B133" s="399">
        <v>0</v>
      </c>
      <c r="C133" s="399">
        <v>0</v>
      </c>
      <c r="D133" s="399">
        <v>0</v>
      </c>
      <c r="E133" s="399">
        <v>0</v>
      </c>
      <c r="F133" s="399">
        <v>0</v>
      </c>
      <c r="G133" s="399">
        <v>0</v>
      </c>
      <c r="H133" s="399">
        <v>0</v>
      </c>
      <c r="I133" s="399">
        <v>0</v>
      </c>
      <c r="J133" s="399">
        <v>0</v>
      </c>
      <c r="K133" s="399">
        <v>0</v>
      </c>
      <c r="L133" s="399">
        <v>0</v>
      </c>
      <c r="M133" s="399">
        <v>0</v>
      </c>
      <c r="N133" s="255">
        <f>SUM(B133:M133)</f>
        <v>0</v>
      </c>
      <c r="O133" s="6"/>
      <c r="P133" s="589"/>
      <c r="Q133" s="589"/>
      <c r="R133" s="589"/>
      <c r="S133" s="589"/>
      <c r="T133" s="589"/>
      <c r="U133" s="589"/>
      <c r="V133" s="589"/>
      <c r="W133" s="589"/>
      <c r="X133" s="589"/>
      <c r="Y133" s="589"/>
      <c r="Z133" s="589"/>
      <c r="AA133" s="589"/>
      <c r="AB133" s="589"/>
      <c r="AC133" s="589"/>
      <c r="AD133" s="589"/>
      <c r="AE133" s="589"/>
      <c r="AF133" s="589"/>
      <c r="AG133" s="589"/>
    </row>
    <row r="134" spans="1:33" ht="15" thickBot="1" x14ac:dyDescent="0.35">
      <c r="A134" s="265"/>
      <c r="B134" s="266"/>
      <c r="C134" s="266"/>
      <c r="D134" s="266"/>
      <c r="E134" s="266"/>
      <c r="F134" s="266"/>
      <c r="G134" s="266"/>
      <c r="H134" s="266"/>
      <c r="I134" s="266"/>
      <c r="J134" s="266"/>
      <c r="K134" s="266"/>
      <c r="L134" s="266"/>
      <c r="M134" s="267"/>
      <c r="N134" s="257"/>
      <c r="O134" s="6"/>
      <c r="P134" s="589"/>
      <c r="Q134" s="589"/>
      <c r="R134" s="589"/>
      <c r="S134" s="589"/>
      <c r="T134" s="589"/>
      <c r="U134" s="589"/>
      <c r="V134" s="589"/>
      <c r="W134" s="589"/>
      <c r="X134" s="589"/>
      <c r="Y134" s="589"/>
      <c r="Z134" s="589"/>
      <c r="AA134" s="589"/>
      <c r="AB134" s="589"/>
      <c r="AC134" s="589"/>
      <c r="AD134" s="589"/>
      <c r="AE134" s="589"/>
      <c r="AF134" s="589"/>
      <c r="AG134" s="589"/>
    </row>
    <row r="135" spans="1:33" ht="43.2" x14ac:dyDescent="0.3">
      <c r="A135" s="184" t="s">
        <v>404</v>
      </c>
      <c r="B135" s="296" t="str">
        <f>IFERROR(+B129*B132,"Indtast årstal i celle I113")</f>
        <v>Indtast årstal i celle I113</v>
      </c>
      <c r="C135" s="296" t="str">
        <f t="shared" ref="C135:M135" si="29">IFERROR(+C129*C132,"Indtast årstal i celle I113")</f>
        <v>Indtast årstal i celle I113</v>
      </c>
      <c r="D135" s="296" t="str">
        <f t="shared" si="29"/>
        <v>Indtast årstal i celle I113</v>
      </c>
      <c r="E135" s="296" t="str">
        <f t="shared" si="29"/>
        <v>Indtast årstal i celle I113</v>
      </c>
      <c r="F135" s="296" t="str">
        <f t="shared" si="29"/>
        <v>Indtast årstal i celle I113</v>
      </c>
      <c r="G135" s="296" t="str">
        <f t="shared" si="29"/>
        <v>Indtast årstal i celle I113</v>
      </c>
      <c r="H135" s="296" t="str">
        <f t="shared" si="29"/>
        <v>Indtast årstal i celle I113</v>
      </c>
      <c r="I135" s="296" t="str">
        <f t="shared" si="29"/>
        <v>Indtast årstal i celle I113</v>
      </c>
      <c r="J135" s="296" t="str">
        <f t="shared" si="29"/>
        <v>Indtast årstal i celle I113</v>
      </c>
      <c r="K135" s="296" t="str">
        <f t="shared" si="29"/>
        <v>Indtast årstal i celle I113</v>
      </c>
      <c r="L135" s="296" t="str">
        <f t="shared" si="29"/>
        <v>Indtast årstal i celle I113</v>
      </c>
      <c r="M135" s="296" t="str">
        <f t="shared" si="29"/>
        <v>Indtast årstal i celle I113</v>
      </c>
      <c r="N135" s="258">
        <f>SUM(B135:M135)</f>
        <v>0</v>
      </c>
      <c r="O135" s="6"/>
      <c r="P135" s="589"/>
      <c r="Q135" s="589"/>
      <c r="R135" s="589"/>
      <c r="S135" s="589"/>
      <c r="T135" s="589"/>
      <c r="U135" s="589"/>
      <c r="V135" s="589"/>
      <c r="W135" s="589"/>
      <c r="X135" s="589"/>
      <c r="Y135" s="589"/>
      <c r="Z135" s="589"/>
      <c r="AA135" s="589"/>
      <c r="AB135" s="589"/>
      <c r="AC135" s="589"/>
      <c r="AD135" s="589"/>
      <c r="AE135" s="589"/>
      <c r="AF135" s="589"/>
      <c r="AG135" s="589"/>
    </row>
    <row r="136" spans="1:33" ht="15" thickBot="1" x14ac:dyDescent="0.35">
      <c r="A136" s="184" t="s">
        <v>325</v>
      </c>
      <c r="B136" s="193">
        <f>IF(OR(B129&gt;B130),(B130*B133),(B129*B133))</f>
        <v>0</v>
      </c>
      <c r="C136" s="193">
        <f t="shared" ref="C136:M136" si="30">IF(OR(C129&gt;C130),(C130*C133),(C129*C133))</f>
        <v>0</v>
      </c>
      <c r="D136" s="193">
        <f t="shared" si="30"/>
        <v>0</v>
      </c>
      <c r="E136" s="193">
        <f t="shared" si="30"/>
        <v>0</v>
      </c>
      <c r="F136" s="193">
        <f t="shared" si="30"/>
        <v>0</v>
      </c>
      <c r="G136" s="193">
        <f t="shared" si="30"/>
        <v>0</v>
      </c>
      <c r="H136" s="193">
        <f t="shared" si="30"/>
        <v>0</v>
      </c>
      <c r="I136" s="193">
        <f t="shared" si="30"/>
        <v>0</v>
      </c>
      <c r="J136" s="193">
        <f t="shared" si="30"/>
        <v>0</v>
      </c>
      <c r="K136" s="193">
        <f t="shared" si="30"/>
        <v>0</v>
      </c>
      <c r="L136" s="193">
        <f t="shared" si="30"/>
        <v>0</v>
      </c>
      <c r="M136" s="256">
        <f t="shared" si="30"/>
        <v>0</v>
      </c>
      <c r="N136" s="255">
        <f>SUM(B136:M136)</f>
        <v>0</v>
      </c>
      <c r="O136" s="6"/>
      <c r="P136" s="589"/>
      <c r="Q136" s="589"/>
      <c r="R136" s="589"/>
      <c r="S136" s="589"/>
      <c r="T136" s="589"/>
      <c r="U136" s="589"/>
      <c r="V136" s="589"/>
      <c r="W136" s="589"/>
      <c r="X136" s="589"/>
      <c r="Y136" s="589"/>
      <c r="Z136" s="589"/>
      <c r="AA136" s="589"/>
      <c r="AB136" s="589"/>
      <c r="AC136" s="589"/>
      <c r="AD136" s="589"/>
      <c r="AE136" s="589"/>
      <c r="AF136" s="589"/>
      <c r="AG136" s="589"/>
    </row>
    <row r="137" spans="1:33" x14ac:dyDescent="0.3">
      <c r="A137" s="195"/>
      <c r="B137" s="278"/>
      <c r="C137" s="278"/>
      <c r="D137" s="278"/>
      <c r="E137" s="278"/>
      <c r="F137" s="278"/>
      <c r="G137" s="196"/>
      <c r="H137" s="196"/>
      <c r="I137" s="196"/>
      <c r="J137" s="196"/>
      <c r="K137" s="196"/>
      <c r="L137" s="196"/>
      <c r="M137" s="197"/>
      <c r="N137" s="191"/>
      <c r="O137" s="6"/>
      <c r="T137" s="204"/>
      <c r="X137" s="389"/>
      <c r="Y137" s="389"/>
      <c r="Z137" s="389"/>
    </row>
    <row r="138" spans="1:33" ht="15" hidden="1" thickBot="1" x14ac:dyDescent="0.35">
      <c r="A138" s="198" t="s">
        <v>320</v>
      </c>
      <c r="B138" s="199"/>
      <c r="C138" s="199"/>
      <c r="D138" s="199"/>
      <c r="E138" s="199"/>
      <c r="F138" s="199"/>
      <c r="G138" s="199"/>
      <c r="H138" s="199"/>
      <c r="I138" s="199"/>
      <c r="J138" s="199"/>
      <c r="K138" s="199"/>
      <c r="L138" s="199"/>
      <c r="M138" s="199"/>
      <c r="N138" s="253" t="s">
        <v>52</v>
      </c>
      <c r="O138" s="6"/>
      <c r="P138" s="621" t="s">
        <v>402</v>
      </c>
      <c r="Q138" s="622"/>
      <c r="R138" s="622"/>
      <c r="S138" s="215">
        <f>$I$113</f>
        <v>0</v>
      </c>
      <c r="T138" s="388"/>
      <c r="U138" s="388"/>
      <c r="V138" s="388"/>
      <c r="W138" s="388"/>
      <c r="X138" s="388"/>
      <c r="Y138" s="388"/>
      <c r="Z138" s="388"/>
      <c r="AA138" s="388"/>
    </row>
    <row r="139" spans="1:33" hidden="1" x14ac:dyDescent="0.3">
      <c r="A139" s="175" t="s">
        <v>321</v>
      </c>
      <c r="B139" s="400">
        <f t="shared" ref="B139:M139" si="31">IF(OR(B129&gt;B130),(B130),(B129))</f>
        <v>0</v>
      </c>
      <c r="C139" s="400">
        <f t="shared" si="31"/>
        <v>0</v>
      </c>
      <c r="D139" s="400">
        <f t="shared" si="31"/>
        <v>0</v>
      </c>
      <c r="E139" s="400">
        <f t="shared" si="31"/>
        <v>0</v>
      </c>
      <c r="F139" s="400">
        <f t="shared" si="31"/>
        <v>0</v>
      </c>
      <c r="G139" s="400">
        <f t="shared" si="31"/>
        <v>0</v>
      </c>
      <c r="H139" s="400">
        <f t="shared" si="31"/>
        <v>0</v>
      </c>
      <c r="I139" s="400">
        <f t="shared" si="31"/>
        <v>0</v>
      </c>
      <c r="J139" s="400">
        <f t="shared" si="31"/>
        <v>0</v>
      </c>
      <c r="K139" s="400">
        <f t="shared" si="31"/>
        <v>0</v>
      </c>
      <c r="L139" s="400">
        <f t="shared" si="31"/>
        <v>0</v>
      </c>
      <c r="M139" s="401">
        <f t="shared" si="31"/>
        <v>0</v>
      </c>
      <c r="N139" s="411"/>
      <c r="O139" s="6"/>
      <c r="P139" s="619"/>
      <c r="Q139" s="589"/>
      <c r="R139" s="589"/>
      <c r="S139" s="589"/>
      <c r="T139" s="589"/>
      <c r="U139" s="589"/>
      <c r="V139" s="589"/>
      <c r="W139" s="589"/>
      <c r="X139" s="589"/>
      <c r="Y139" s="589"/>
      <c r="Z139" s="589"/>
      <c r="AA139" s="589"/>
      <c r="AB139" s="589"/>
      <c r="AC139" s="589"/>
      <c r="AD139" s="589"/>
      <c r="AE139" s="589"/>
      <c r="AF139" s="589"/>
      <c r="AG139" s="589"/>
    </row>
    <row r="140" spans="1:33" ht="15" hidden="1" thickBot="1" x14ac:dyDescent="0.35">
      <c r="A140" s="175" t="s">
        <v>322</v>
      </c>
      <c r="B140" s="400">
        <f>IFERROR(IF(OR(B132&gt;B133),(B133),(B132)),0)</f>
        <v>0</v>
      </c>
      <c r="C140" s="400">
        <f t="shared" ref="C140:M140" si="32">IFERROR(IF(OR(C132&gt;C133),(C133),(C132)),0)</f>
        <v>0</v>
      </c>
      <c r="D140" s="400">
        <f t="shared" si="32"/>
        <v>0</v>
      </c>
      <c r="E140" s="400">
        <f t="shared" si="32"/>
        <v>0</v>
      </c>
      <c r="F140" s="400">
        <f t="shared" si="32"/>
        <v>0</v>
      </c>
      <c r="G140" s="400">
        <f t="shared" si="32"/>
        <v>0</v>
      </c>
      <c r="H140" s="400">
        <f t="shared" si="32"/>
        <v>0</v>
      </c>
      <c r="I140" s="400">
        <f t="shared" si="32"/>
        <v>0</v>
      </c>
      <c r="J140" s="400">
        <f t="shared" si="32"/>
        <v>0</v>
      </c>
      <c r="K140" s="400">
        <f t="shared" si="32"/>
        <v>0</v>
      </c>
      <c r="L140" s="400">
        <f t="shared" si="32"/>
        <v>0</v>
      </c>
      <c r="M140" s="400">
        <f t="shared" si="32"/>
        <v>0</v>
      </c>
      <c r="N140" s="412">
        <f>SUM(B140:M140)</f>
        <v>0</v>
      </c>
      <c r="O140" s="6"/>
      <c r="P140" s="589"/>
      <c r="Q140" s="589"/>
      <c r="R140" s="589"/>
      <c r="S140" s="589"/>
      <c r="T140" s="589"/>
      <c r="U140" s="589"/>
      <c r="V140" s="589"/>
      <c r="W140" s="589"/>
      <c r="X140" s="589"/>
      <c r="Y140" s="589"/>
      <c r="Z140" s="589"/>
      <c r="AA140" s="589"/>
      <c r="AB140" s="589"/>
      <c r="AC140" s="589"/>
      <c r="AD140" s="589"/>
      <c r="AE140" s="589"/>
      <c r="AF140" s="589"/>
      <c r="AG140" s="589"/>
    </row>
    <row r="141" spans="1:33" hidden="1" x14ac:dyDescent="0.3">
      <c r="A141" s="118"/>
      <c r="B141" s="413"/>
      <c r="C141" s="413"/>
      <c r="D141" s="413"/>
      <c r="E141" s="413"/>
      <c r="F141" s="414"/>
      <c r="G141" s="414"/>
      <c r="H141" s="414"/>
      <c r="I141" s="414"/>
      <c r="J141" s="414"/>
      <c r="K141" s="414"/>
      <c r="L141" s="414"/>
      <c r="M141" s="414"/>
      <c r="N141" s="415"/>
      <c r="O141" s="6"/>
      <c r="P141" s="589"/>
      <c r="Q141" s="589"/>
      <c r="R141" s="589"/>
      <c r="S141" s="589"/>
      <c r="T141" s="589"/>
      <c r="U141" s="589"/>
      <c r="V141" s="589"/>
      <c r="W141" s="589"/>
      <c r="X141" s="589"/>
      <c r="Y141" s="589"/>
      <c r="Z141" s="589"/>
      <c r="AA141" s="589"/>
      <c r="AB141" s="589"/>
      <c r="AC141" s="589"/>
      <c r="AD141" s="589"/>
      <c r="AE141" s="589"/>
      <c r="AF141" s="589"/>
      <c r="AG141" s="589"/>
    </row>
    <row r="142" spans="1:33" hidden="1" x14ac:dyDescent="0.3">
      <c r="A142" s="175" t="s">
        <v>324</v>
      </c>
      <c r="B142" s="400">
        <f>+B139*B140</f>
        <v>0</v>
      </c>
      <c r="C142" s="400">
        <f t="shared" ref="C142:M142" si="33">+C139*C140</f>
        <v>0</v>
      </c>
      <c r="D142" s="400">
        <f t="shared" si="33"/>
        <v>0</v>
      </c>
      <c r="E142" s="400">
        <f t="shared" si="33"/>
        <v>0</v>
      </c>
      <c r="F142" s="400">
        <f t="shared" si="33"/>
        <v>0</v>
      </c>
      <c r="G142" s="400">
        <f t="shared" si="33"/>
        <v>0</v>
      </c>
      <c r="H142" s="400">
        <f t="shared" si="33"/>
        <v>0</v>
      </c>
      <c r="I142" s="400">
        <f t="shared" si="33"/>
        <v>0</v>
      </c>
      <c r="J142" s="400">
        <f t="shared" si="33"/>
        <v>0</v>
      </c>
      <c r="K142" s="400">
        <f t="shared" si="33"/>
        <v>0</v>
      </c>
      <c r="L142" s="400">
        <f t="shared" si="33"/>
        <v>0</v>
      </c>
      <c r="M142" s="400">
        <f t="shared" si="33"/>
        <v>0</v>
      </c>
      <c r="N142" s="416">
        <f>SUM(B142:M142)</f>
        <v>0</v>
      </c>
      <c r="O142" s="6"/>
      <c r="P142" s="589"/>
      <c r="Q142" s="589"/>
      <c r="R142" s="589"/>
      <c r="S142" s="589"/>
      <c r="T142" s="589"/>
      <c r="U142" s="589"/>
      <c r="V142" s="589"/>
      <c r="W142" s="589"/>
      <c r="X142" s="589"/>
      <c r="Y142" s="589"/>
      <c r="Z142" s="589"/>
      <c r="AA142" s="589"/>
      <c r="AB142" s="589"/>
      <c r="AC142" s="589"/>
      <c r="AD142" s="589"/>
      <c r="AE142" s="589"/>
      <c r="AF142" s="589"/>
      <c r="AG142" s="589"/>
    </row>
    <row r="143" spans="1:33" hidden="1" x14ac:dyDescent="0.3">
      <c r="A143" s="204"/>
      <c r="B143" s="171"/>
      <c r="C143" s="171"/>
      <c r="D143" s="171"/>
      <c r="E143" s="171"/>
      <c r="F143" s="171"/>
      <c r="G143" s="171"/>
      <c r="H143" s="171"/>
      <c r="I143" s="171"/>
      <c r="J143" s="171"/>
      <c r="K143" s="171"/>
      <c r="L143" s="171"/>
      <c r="M143" s="171"/>
      <c r="N143" s="6"/>
      <c r="O143" s="6"/>
    </row>
    <row r="144" spans="1:33" x14ac:dyDescent="0.3">
      <c r="A144" s="204"/>
      <c r="B144" s="171"/>
      <c r="C144" s="171"/>
      <c r="D144" s="171"/>
      <c r="E144" s="171"/>
      <c r="F144" s="171"/>
      <c r="G144" s="171"/>
      <c r="H144" s="171"/>
      <c r="I144" s="171"/>
      <c r="J144" s="171"/>
      <c r="K144" s="171"/>
      <c r="L144" s="171"/>
      <c r="M144" s="171"/>
      <c r="N144" s="6"/>
      <c r="O144" s="6"/>
    </row>
    <row r="145" spans="1:18" ht="15" thickBot="1" x14ac:dyDescent="0.35">
      <c r="A145" s="293" t="s">
        <v>88</v>
      </c>
      <c r="B145" s="277"/>
      <c r="C145" s="291"/>
      <c r="D145" s="180"/>
      <c r="E145" s="249"/>
      <c r="F145" s="58"/>
      <c r="G145" s="58"/>
      <c r="H145" s="58"/>
      <c r="I145" s="58"/>
      <c r="J145" s="58"/>
      <c r="K145" s="58"/>
      <c r="L145" s="58"/>
      <c r="M145" s="59"/>
      <c r="O145" s="6"/>
    </row>
    <row r="146" spans="1:18" ht="15" thickBot="1" x14ac:dyDescent="0.35">
      <c r="A146" s="181" t="s">
        <v>423</v>
      </c>
      <c r="B146" s="610">
        <f>+'Timereg. Navn 6'!$B$5</f>
        <v>0</v>
      </c>
      <c r="C146" s="611"/>
      <c r="D146" s="611"/>
      <c r="E146" s="611"/>
      <c r="F146" s="612"/>
      <c r="G146" s="60"/>
      <c r="H146" s="60"/>
      <c r="I146" s="268" t="s">
        <v>418</v>
      </c>
      <c r="J146" s="269"/>
      <c r="K146" s="269"/>
      <c r="L146" s="269"/>
      <c r="M146" s="61"/>
      <c r="O146" s="6"/>
    </row>
    <row r="147" spans="1:18" ht="15.6" thickTop="1" thickBot="1" x14ac:dyDescent="0.35">
      <c r="A147" s="102" t="s">
        <v>421</v>
      </c>
      <c r="B147" s="625">
        <f>+'Timereg. Navn 6'!$B$6</f>
        <v>0</v>
      </c>
      <c r="C147" s="626"/>
      <c r="D147" s="627"/>
      <c r="E147" s="60"/>
      <c r="F147" s="192" t="s">
        <v>380</v>
      </c>
      <c r="G147" s="393" t="s">
        <v>381</v>
      </c>
      <c r="H147" s="60"/>
      <c r="I147" s="270" t="s">
        <v>417</v>
      </c>
      <c r="J147" s="270"/>
      <c r="K147" s="271"/>
      <c r="L147" s="271"/>
      <c r="M147" s="61"/>
      <c r="O147" s="6"/>
    </row>
    <row r="148" spans="1:18" ht="15" thickTop="1" x14ac:dyDescent="0.3">
      <c r="A148" s="64"/>
      <c r="B148" s="62"/>
      <c r="C148" s="62"/>
      <c r="D148" s="62"/>
      <c r="E148" s="62"/>
      <c r="F148" s="62"/>
      <c r="G148" s="62"/>
      <c r="H148" s="62"/>
      <c r="I148" s="62"/>
      <c r="J148" s="62"/>
      <c r="K148" s="62"/>
      <c r="L148" s="62"/>
      <c r="M148" s="63"/>
      <c r="O148" s="179"/>
    </row>
    <row r="149" spans="1:18" ht="15" thickBot="1" x14ac:dyDescent="0.35">
      <c r="A149" s="57" t="s">
        <v>11</v>
      </c>
      <c r="B149" s="616">
        <f>+'Timereg. Navn 6'!$B$7</f>
        <v>0</v>
      </c>
      <c r="C149" s="617"/>
      <c r="D149" s="617"/>
      <c r="E149" s="617"/>
      <c r="F149" s="618"/>
      <c r="G149" s="7"/>
      <c r="H149" s="57" t="s">
        <v>313</v>
      </c>
      <c r="I149" s="394"/>
      <c r="J149" s="7"/>
      <c r="K149" s="5"/>
      <c r="L149" s="5"/>
      <c r="M149" s="5"/>
      <c r="O149" s="173"/>
    </row>
    <row r="150" spans="1:18" ht="43.95" customHeight="1" x14ac:dyDescent="0.3">
      <c r="A150" s="210" t="s">
        <v>413</v>
      </c>
      <c r="B150" s="628" t="str">
        <f>IF(+'Timereg. Navn 6'!$B$4=0,"Vælg 'Kommune' eller 'Naturstyrelsen' på fanen 'Timereg. Navn'",+'Timereg. Navn 6'!$B$4)</f>
        <v>Vælg 'Kommune' eller 'Naturstyrelsen' på fanen 'Timereg. Navn'</v>
      </c>
      <c r="C150" s="629"/>
      <c r="D150" s="286"/>
      <c r="E150" s="287"/>
      <c r="F150" s="172"/>
      <c r="G150" s="1"/>
      <c r="H150" s="1"/>
      <c r="I150" s="5"/>
      <c r="J150" s="1"/>
      <c r="K150" s="1"/>
      <c r="L150" s="1"/>
      <c r="M150" s="1"/>
      <c r="O150" s="173"/>
    </row>
    <row r="151" spans="1:18" ht="15" thickBot="1" x14ac:dyDescent="0.35">
      <c r="A151" s="274"/>
      <c r="B151" s="623" t="s">
        <v>19</v>
      </c>
      <c r="C151" s="624"/>
      <c r="D151" s="244">
        <v>0.15</v>
      </c>
      <c r="E151" s="288">
        <f>0.15*N172</f>
        <v>0</v>
      </c>
      <c r="F151" s="207"/>
      <c r="G151" s="66"/>
      <c r="H151" s="66"/>
      <c r="I151" s="66"/>
      <c r="J151" s="66"/>
      <c r="K151" s="66"/>
      <c r="L151" s="66"/>
      <c r="M151" s="66"/>
      <c r="N151" s="95"/>
      <c r="O151" s="171"/>
    </row>
    <row r="152" spans="1:18" ht="15" thickBot="1" x14ac:dyDescent="0.35">
      <c r="A152" s="78"/>
      <c r="B152" s="79" t="s">
        <v>35</v>
      </c>
      <c r="C152" s="79" t="s">
        <v>36</v>
      </c>
      <c r="D152" s="65" t="s">
        <v>37</v>
      </c>
      <c r="E152" s="242" t="s">
        <v>38</v>
      </c>
      <c r="F152" s="248" t="s">
        <v>240</v>
      </c>
      <c r="G152" s="243" t="s">
        <v>39</v>
      </c>
      <c r="H152" s="79" t="s">
        <v>40</v>
      </c>
      <c r="I152" s="79" t="s">
        <v>41</v>
      </c>
      <c r="J152" s="79" t="s">
        <v>241</v>
      </c>
      <c r="K152" s="79" t="s">
        <v>242</v>
      </c>
      <c r="L152" s="79" t="s">
        <v>243</v>
      </c>
      <c r="M152" s="79" t="s">
        <v>244</v>
      </c>
      <c r="O152" s="6"/>
    </row>
    <row r="153" spans="1:18" x14ac:dyDescent="0.3">
      <c r="A153" s="182" t="s">
        <v>42</v>
      </c>
      <c r="B153" s="395">
        <v>0</v>
      </c>
      <c r="C153" s="395">
        <v>0</v>
      </c>
      <c r="D153" s="395">
        <v>0</v>
      </c>
      <c r="E153" s="395">
        <v>0</v>
      </c>
      <c r="F153" s="395">
        <v>0</v>
      </c>
      <c r="G153" s="395">
        <v>0</v>
      </c>
      <c r="H153" s="395">
        <v>0</v>
      </c>
      <c r="I153" s="395">
        <v>0</v>
      </c>
      <c r="J153" s="395">
        <v>0</v>
      </c>
      <c r="K153" s="395">
        <v>0</v>
      </c>
      <c r="L153" s="395">
        <v>0</v>
      </c>
      <c r="M153" s="395">
        <v>0</v>
      </c>
      <c r="O153" s="6"/>
    </row>
    <row r="154" spans="1:18" ht="15" thickBot="1" x14ac:dyDescent="0.35">
      <c r="A154" s="274" t="s">
        <v>43</v>
      </c>
      <c r="B154" s="396">
        <v>0</v>
      </c>
      <c r="C154" s="396">
        <v>0</v>
      </c>
      <c r="D154" s="396">
        <v>0</v>
      </c>
      <c r="E154" s="396">
        <v>0</v>
      </c>
      <c r="F154" s="396">
        <v>0</v>
      </c>
      <c r="G154" s="396">
        <v>0</v>
      </c>
      <c r="H154" s="396">
        <v>0</v>
      </c>
      <c r="I154" s="396">
        <v>0</v>
      </c>
      <c r="J154" s="396">
        <v>0</v>
      </c>
      <c r="K154" s="396">
        <v>0</v>
      </c>
      <c r="L154" s="396">
        <v>0</v>
      </c>
      <c r="M154" s="396">
        <v>0</v>
      </c>
      <c r="O154" s="187"/>
      <c r="P154" s="117"/>
      <c r="Q154" s="117"/>
      <c r="R154" s="117"/>
    </row>
    <row r="155" spans="1:18" x14ac:dyDescent="0.3">
      <c r="A155" s="272" t="s">
        <v>44</v>
      </c>
      <c r="B155" s="273">
        <f t="shared" ref="B155:M155" si="34">SUM(B153:B154)</f>
        <v>0</v>
      </c>
      <c r="C155" s="273">
        <f t="shared" si="34"/>
        <v>0</v>
      </c>
      <c r="D155" s="273">
        <f t="shared" si="34"/>
        <v>0</v>
      </c>
      <c r="E155" s="273">
        <f t="shared" si="34"/>
        <v>0</v>
      </c>
      <c r="F155" s="273">
        <f t="shared" si="34"/>
        <v>0</v>
      </c>
      <c r="G155" s="273">
        <f t="shared" si="34"/>
        <v>0</v>
      </c>
      <c r="H155" s="273">
        <f t="shared" si="34"/>
        <v>0</v>
      </c>
      <c r="I155" s="273">
        <f t="shared" si="34"/>
        <v>0</v>
      </c>
      <c r="J155" s="273">
        <f t="shared" si="34"/>
        <v>0</v>
      </c>
      <c r="K155" s="273">
        <f t="shared" si="34"/>
        <v>0</v>
      </c>
      <c r="L155" s="273">
        <f t="shared" si="34"/>
        <v>0</v>
      </c>
      <c r="M155" s="273">
        <f t="shared" si="34"/>
        <v>0</v>
      </c>
      <c r="O155" s="6"/>
    </row>
    <row r="156" spans="1:18" x14ac:dyDescent="0.3">
      <c r="A156" s="251"/>
      <c r="B156" s="252"/>
      <c r="C156" s="252"/>
      <c r="D156" s="252"/>
      <c r="E156" s="252"/>
      <c r="F156" s="252"/>
      <c r="G156" s="252"/>
      <c r="H156" s="252"/>
      <c r="I156" s="252"/>
      <c r="J156" s="252"/>
      <c r="K156" s="252"/>
      <c r="L156" s="252"/>
      <c r="M156" s="252"/>
      <c r="O156" s="6"/>
    </row>
    <row r="157" spans="1:18" ht="43.2" x14ac:dyDescent="0.3">
      <c r="A157" s="194" t="s">
        <v>45</v>
      </c>
      <c r="B157" s="298" t="str">
        <f>IF('Timereg. Navn 6'!$B$4="","Celle B150 skal være udfyldt",IF(AND($B$6="Kommune",B155&gt;0),B155*1.95/100,IF(AND($B$6="Naturstyrelsen",B155&gt;0),B155*1.5/100,"0,00")))</f>
        <v>Celle B150 skal være udfyldt</v>
      </c>
      <c r="C157" s="298" t="str">
        <f>IF('Timereg. Navn 6'!$B$4="","Celle B150 skal være udfyldt",IF(AND($B$6="Kommune",C155&gt;0),C155*1.95/100,IF(AND($B$6="Naturstyrelsen",C155&gt;0),C155*1.5/100,"0,00")))</f>
        <v>Celle B150 skal være udfyldt</v>
      </c>
      <c r="D157" s="298" t="str">
        <f>IF('Timereg. Navn 6'!$B$4="","Celle B150 skal være udfyldt",IF(AND($B$6="Kommune",D155&gt;0),D155*1.95/100,IF(AND($B$6="Naturstyrelsen",D155&gt;0),D155*1.5/100,"0,00")))</f>
        <v>Celle B150 skal være udfyldt</v>
      </c>
      <c r="E157" s="298" t="str">
        <f>IF('Timereg. Navn 6'!$B$4="","Celle B150 skal være udfyldt",IF(AND($B$6="Kommune",E155&gt;0),E155*1.95/100,IF(AND($B$6="Naturstyrelsen",E155&gt;0),E155*1.5/100,"0,00")))</f>
        <v>Celle B150 skal være udfyldt</v>
      </c>
      <c r="F157" s="298" t="str">
        <f>IF('Timereg. Navn 6'!$B$4="","Celle B150 skal være udfyldt",IF(AND($B$6="Kommune",F155&gt;0),F155*1.95/100,IF(AND($B$6="Naturstyrelsen",F155&gt;0),F155*1.5/100,"0,00")))</f>
        <v>Celle B150 skal være udfyldt</v>
      </c>
      <c r="G157" s="298" t="str">
        <f>IF('Timereg. Navn 6'!$B$4="","Celle B150 skal være udfyldt",IF(AND($B$6="Kommune",G155&gt;0),G155*1.95/100,IF(AND($B$6="Naturstyrelsen",G155&gt;0),G155*1.5/100,"0,00")))</f>
        <v>Celle B150 skal være udfyldt</v>
      </c>
      <c r="H157" s="298" t="str">
        <f>IF('Timereg. Navn 6'!$B$4="","Celle B150 skal være udfyldt",IF(AND($B$6="Kommune",H155&gt;0),H155*1.95/100,IF(AND($B$6="Naturstyrelsen",H155&gt;0),H155*1.5/100,"0,00")))</f>
        <v>Celle B150 skal være udfyldt</v>
      </c>
      <c r="I157" s="298" t="str">
        <f>IF('Timereg. Navn 6'!$B$4="","Celle B150 skal være udfyldt",IF(AND($B$6="Kommune",I155&gt;0),I155*1.95/100,IF(AND($B$6="Naturstyrelsen",I155&gt;0),I155*1.5/100,"0,00")))</f>
        <v>Celle B150 skal være udfyldt</v>
      </c>
      <c r="J157" s="298" t="str">
        <f>IF('Timereg. Navn 6'!$B$4="","Celle B150 skal være udfyldt",IF(AND($B$6="Kommune",J155&gt;0),J155*1.95/100,IF(AND($B$6="Naturstyrelsen",J155&gt;0),J155*1.5/100,"0,00")))</f>
        <v>Celle B150 skal være udfyldt</v>
      </c>
      <c r="K157" s="298" t="str">
        <f>IF('Timereg. Navn 6'!$B$4="","Celle B150 skal være udfyldt",IF(AND($B$6="Kommune",K155&gt;0),K155*1.95/100,IF(AND($B$6="Naturstyrelsen",K155&gt;0),K155*1.5/100,"0,00")))</f>
        <v>Celle B150 skal være udfyldt</v>
      </c>
      <c r="L157" s="298" t="str">
        <f>IF('Timereg. Navn 6'!$B$4="","Celle B150 skal være udfyldt",IF(AND($B$6="Kommune",L155&gt;0),L155*1.95/100,IF(AND($B$6="Naturstyrelsen",L155&gt;0),L155*1.5/100,"0,00")))</f>
        <v>Celle B150 skal være udfyldt</v>
      </c>
      <c r="M157" s="298" t="str">
        <f>IF('Timereg. Navn 6'!$B$4="","Celle B150 skal være udfyldt",IF(AND($B$6="Kommune",M155&gt;0),M155*1.95/100,IF(AND($B$6="Naturstyrelsen",M155&gt;0),M155*1.5/100,"0,00")))</f>
        <v>Celle B150 skal være udfyldt</v>
      </c>
      <c r="O157" s="6"/>
    </row>
    <row r="158" spans="1:18" x14ac:dyDescent="0.3">
      <c r="A158" s="251"/>
      <c r="B158" s="252"/>
      <c r="C158" s="252"/>
      <c r="D158" s="252"/>
      <c r="E158" s="252"/>
      <c r="F158" s="252"/>
      <c r="G158" s="252"/>
      <c r="H158" s="252"/>
      <c r="I158" s="252"/>
      <c r="J158" s="252"/>
      <c r="K158" s="252"/>
      <c r="L158" s="252"/>
      <c r="M158" s="252"/>
      <c r="O158" s="6"/>
    </row>
    <row r="159" spans="1:18" x14ac:dyDescent="0.3">
      <c r="A159" s="102" t="s">
        <v>46</v>
      </c>
      <c r="B159" s="397">
        <v>0</v>
      </c>
      <c r="C159" s="397">
        <v>0</v>
      </c>
      <c r="D159" s="397">
        <v>0</v>
      </c>
      <c r="E159" s="397">
        <v>0</v>
      </c>
      <c r="F159" s="397">
        <v>0</v>
      </c>
      <c r="G159" s="397">
        <v>0</v>
      </c>
      <c r="H159" s="397">
        <v>0</v>
      </c>
      <c r="I159" s="397">
        <v>0</v>
      </c>
      <c r="J159" s="397">
        <v>0</v>
      </c>
      <c r="K159" s="397">
        <v>0</v>
      </c>
      <c r="L159" s="397">
        <v>0</v>
      </c>
      <c r="M159" s="397">
        <v>0</v>
      </c>
      <c r="N159" s="10"/>
      <c r="O159" s="6"/>
    </row>
    <row r="160" spans="1:18" x14ac:dyDescent="0.3">
      <c r="A160" s="102" t="s">
        <v>47</v>
      </c>
      <c r="B160" s="397">
        <v>0</v>
      </c>
      <c r="C160" s="397">
        <v>0</v>
      </c>
      <c r="D160" s="397">
        <v>0</v>
      </c>
      <c r="E160" s="397">
        <v>0</v>
      </c>
      <c r="F160" s="397">
        <v>0</v>
      </c>
      <c r="G160" s="397">
        <v>0</v>
      </c>
      <c r="H160" s="397">
        <v>0</v>
      </c>
      <c r="I160" s="397">
        <v>0</v>
      </c>
      <c r="J160" s="397">
        <v>0</v>
      </c>
      <c r="K160" s="397">
        <v>0</v>
      </c>
      <c r="L160" s="397">
        <v>0</v>
      </c>
      <c r="M160" s="397">
        <v>0</v>
      </c>
      <c r="O160" s="6"/>
    </row>
    <row r="161" spans="1:33" ht="15" thickBot="1" x14ac:dyDescent="0.35">
      <c r="A161" s="275"/>
      <c r="B161" s="276"/>
      <c r="C161" s="276"/>
      <c r="D161" s="276"/>
      <c r="E161" s="276"/>
      <c r="F161" s="276"/>
      <c r="G161" s="276"/>
      <c r="H161" s="276"/>
      <c r="I161" s="276"/>
      <c r="J161" s="276"/>
      <c r="K161" s="276"/>
      <c r="L161" s="276"/>
      <c r="M161" s="276"/>
      <c r="O161" s="6"/>
    </row>
    <row r="162" spans="1:33" x14ac:dyDescent="0.3">
      <c r="A162" s="272" t="s">
        <v>48</v>
      </c>
      <c r="B162" s="273">
        <f>SUM(B155:B160)</f>
        <v>0</v>
      </c>
      <c r="C162" s="273">
        <f t="shared" ref="C162:M162" si="35">SUM(C155:C160)</f>
        <v>0</v>
      </c>
      <c r="D162" s="273">
        <f t="shared" si="35"/>
        <v>0</v>
      </c>
      <c r="E162" s="273">
        <f t="shared" si="35"/>
        <v>0</v>
      </c>
      <c r="F162" s="273">
        <f t="shared" si="35"/>
        <v>0</v>
      </c>
      <c r="G162" s="273">
        <f t="shared" si="35"/>
        <v>0</v>
      </c>
      <c r="H162" s="273">
        <f t="shared" si="35"/>
        <v>0</v>
      </c>
      <c r="I162" s="273">
        <f t="shared" si="35"/>
        <v>0</v>
      </c>
      <c r="J162" s="273">
        <f t="shared" si="35"/>
        <v>0</v>
      </c>
      <c r="K162" s="273">
        <f t="shared" si="35"/>
        <v>0</v>
      </c>
      <c r="L162" s="273">
        <f t="shared" si="35"/>
        <v>0</v>
      </c>
      <c r="M162" s="273">
        <f t="shared" si="35"/>
        <v>0</v>
      </c>
      <c r="O162" s="6"/>
    </row>
    <row r="163" spans="1:33" x14ac:dyDescent="0.3">
      <c r="A163" s="251"/>
      <c r="B163" s="252"/>
      <c r="C163" s="252"/>
      <c r="D163" s="252"/>
      <c r="E163" s="252"/>
      <c r="F163" s="252"/>
      <c r="G163" s="252"/>
      <c r="H163" s="252"/>
      <c r="I163" s="252"/>
      <c r="J163" s="261"/>
      <c r="K163" s="252"/>
      <c r="L163" s="252"/>
      <c r="M163" s="252"/>
      <c r="O163" s="6"/>
    </row>
    <row r="164" spans="1:33" ht="43.2" x14ac:dyDescent="0.3">
      <c r="A164" s="290" t="s">
        <v>308</v>
      </c>
      <c r="B164" s="294" t="str">
        <f>IFERROR(VLOOKUP(CONCATENATE($I$149,B152),'Samleark timer'!$E:$J,6,0),"Indtast årstal i celle I149")</f>
        <v>Indtast årstal i celle I149</v>
      </c>
      <c r="C164" s="294" t="str">
        <f>IFERROR(VLOOKUP(CONCATENATE($I$149,C152),'Samleark timer'!$E:$J,6,0),"Indtast årstal i celle I149")</f>
        <v>Indtast årstal i celle I149</v>
      </c>
      <c r="D164" s="294" t="str">
        <f>IFERROR(VLOOKUP(CONCATENATE($I$149,D152),'Samleark timer'!$E:$J,6,0),"Indtast årstal i celle I149")</f>
        <v>Indtast årstal i celle I149</v>
      </c>
      <c r="E164" s="294" t="str">
        <f>IFERROR(VLOOKUP(CONCATENATE($I$149,E152),'Samleark timer'!$E:$J,6,0),"Indtast årstal i celle I149")</f>
        <v>Indtast årstal i celle I149</v>
      </c>
      <c r="F164" s="294" t="str">
        <f>IFERROR(VLOOKUP(CONCATENATE($I$149,F152),'Samleark timer'!$E:$J,6,0),"Indtast årstal i celle I149")</f>
        <v>Indtast årstal i celle I149</v>
      </c>
      <c r="G164" s="294" t="str">
        <f>IFERROR(VLOOKUP(CONCATENATE($I$149,G152),'Samleark timer'!$E:$J,6,0),"Indtast årstal i celle I149")</f>
        <v>Indtast årstal i celle I149</v>
      </c>
      <c r="H164" s="294" t="str">
        <f>IFERROR(VLOOKUP(CONCATENATE($I$149,H152),'Samleark timer'!$E:$J,6,0),"Indtast årstal i celle I149")</f>
        <v>Indtast årstal i celle I149</v>
      </c>
      <c r="I164" s="294" t="str">
        <f>IFERROR(VLOOKUP(CONCATENATE($I$149,I152),'Samleark timer'!$E:$J,6,0),"Indtast årstal i celle I149")</f>
        <v>Indtast årstal i celle I149</v>
      </c>
      <c r="J164" s="294" t="str">
        <f>IFERROR(VLOOKUP(CONCATENATE($I$149,J152),'Samleark timer'!$E:$J,6,0),"Indtast årstal i celle I149")</f>
        <v>Indtast årstal i celle I149</v>
      </c>
      <c r="K164" s="294" t="str">
        <f>IFERROR(VLOOKUP(CONCATENATE($I$149,K152),'Samleark timer'!$E:$J,6,0),"Indtast årstal i celle I149")</f>
        <v>Indtast årstal i celle I149</v>
      </c>
      <c r="L164" s="294" t="str">
        <f>IFERROR(VLOOKUP(CONCATENATE($I$149,L152),'Samleark timer'!$E:$J,6,0),"Indtast årstal i celle I149")</f>
        <v>Indtast årstal i celle I149</v>
      </c>
      <c r="M164" s="294" t="str">
        <f>IFERROR(VLOOKUP(CONCATENATE($I$149,M152),'Samleark timer'!$E:$J,6,0),"Indtast årstal i celle I149")</f>
        <v>Indtast årstal i celle I149</v>
      </c>
      <c r="O164" s="6"/>
    </row>
    <row r="165" spans="1:33" x14ac:dyDescent="0.3">
      <c r="A165" s="194" t="s">
        <v>318</v>
      </c>
      <c r="B165" s="289">
        <f>IFERROR(SUM(B162*12/B164),0)</f>
        <v>0</v>
      </c>
      <c r="C165" s="289">
        <f t="shared" ref="C165:M165" si="36">IFERROR(SUM(C162*12/C164),0)</f>
        <v>0</v>
      </c>
      <c r="D165" s="289">
        <f t="shared" si="36"/>
        <v>0</v>
      </c>
      <c r="E165" s="289">
        <f t="shared" si="36"/>
        <v>0</v>
      </c>
      <c r="F165" s="289">
        <f t="shared" si="36"/>
        <v>0</v>
      </c>
      <c r="G165" s="289">
        <f t="shared" si="36"/>
        <v>0</v>
      </c>
      <c r="H165" s="289">
        <f t="shared" si="36"/>
        <v>0</v>
      </c>
      <c r="I165" s="289">
        <f t="shared" si="36"/>
        <v>0</v>
      </c>
      <c r="J165" s="289">
        <f t="shared" si="36"/>
        <v>0</v>
      </c>
      <c r="K165" s="289">
        <f t="shared" si="36"/>
        <v>0</v>
      </c>
      <c r="L165" s="289">
        <f t="shared" si="36"/>
        <v>0</v>
      </c>
      <c r="M165" s="289">
        <f t="shared" si="36"/>
        <v>0</v>
      </c>
      <c r="O165" s="6"/>
    </row>
    <row r="166" spans="1:33" ht="15" thickBot="1" x14ac:dyDescent="0.35">
      <c r="A166" s="182" t="s">
        <v>317</v>
      </c>
      <c r="B166" s="398">
        <v>0</v>
      </c>
      <c r="C166" s="398">
        <v>0</v>
      </c>
      <c r="D166" s="398">
        <v>0</v>
      </c>
      <c r="E166" s="398">
        <v>0</v>
      </c>
      <c r="F166" s="398">
        <v>0</v>
      </c>
      <c r="G166" s="398">
        <v>0</v>
      </c>
      <c r="H166" s="398">
        <v>0</v>
      </c>
      <c r="I166" s="398">
        <v>0</v>
      </c>
      <c r="J166" s="398">
        <v>0</v>
      </c>
      <c r="K166" s="398">
        <v>0</v>
      </c>
      <c r="L166" s="398">
        <v>0</v>
      </c>
      <c r="M166" s="398">
        <v>0</v>
      </c>
      <c r="N166" s="186"/>
      <c r="O166" s="6"/>
      <c r="T166" s="204"/>
      <c r="X166" s="389"/>
      <c r="Y166" s="389"/>
      <c r="Z166" s="389"/>
    </row>
    <row r="167" spans="1:33" ht="15" thickBot="1" x14ac:dyDescent="0.35">
      <c r="A167" s="262"/>
      <c r="B167" s="263"/>
      <c r="C167" s="252"/>
      <c r="D167" s="252"/>
      <c r="E167" s="252"/>
      <c r="F167" s="252"/>
      <c r="G167" s="252"/>
      <c r="H167" s="252"/>
      <c r="I167" s="252"/>
      <c r="J167" s="252"/>
      <c r="K167" s="252"/>
      <c r="L167" s="252"/>
      <c r="M167" s="264"/>
      <c r="N167" s="253" t="s">
        <v>51</v>
      </c>
      <c r="O167" s="6"/>
      <c r="P167" s="621" t="s">
        <v>401</v>
      </c>
      <c r="Q167" s="622"/>
      <c r="R167" s="622"/>
      <c r="S167" s="215">
        <f>$I$149</f>
        <v>0</v>
      </c>
      <c r="T167" s="388"/>
      <c r="U167" s="388"/>
      <c r="V167" s="388"/>
      <c r="W167" s="388"/>
      <c r="X167" s="388"/>
      <c r="Y167" s="388"/>
      <c r="Z167" s="388"/>
      <c r="AA167" s="388"/>
    </row>
    <row r="168" spans="1:33" ht="43.2" x14ac:dyDescent="0.3">
      <c r="A168" s="183" t="s">
        <v>319</v>
      </c>
      <c r="B168" s="295" t="str">
        <f>IFERROR(VLOOKUP(CONCATENATE($I$149,B152),'Samleark timer'!$E:$F,2,0),"Indtast årstal i celle I149")</f>
        <v>Indtast årstal i celle I149</v>
      </c>
      <c r="C168" s="295" t="str">
        <f>IFERROR(VLOOKUP(CONCATENATE($I$5,C152),'Samleark timer'!$E:$F,2,0),"Indtast årstal i celle I149")</f>
        <v>Indtast årstal i celle I149</v>
      </c>
      <c r="D168" s="295" t="str">
        <f>IFERROR(VLOOKUP(CONCATENATE($I$5,D152),'Samleark timer'!$E:$F,2,0),"Indtast årstal i celle I149")</f>
        <v>Indtast årstal i celle I149</v>
      </c>
      <c r="E168" s="295" t="str">
        <f>IFERROR(VLOOKUP(CONCATENATE($I$5,E152),'Samleark timer'!$E:$F,2,0),"Indtast årstal i celle I149")</f>
        <v>Indtast årstal i celle I149</v>
      </c>
      <c r="F168" s="295" t="str">
        <f>IFERROR(VLOOKUP(CONCATENATE($I$5,F152),'Samleark timer'!$E:$F,2,0),"Indtast årstal i celle I149")</f>
        <v>Indtast årstal i celle I149</v>
      </c>
      <c r="G168" s="295" t="str">
        <f>IFERROR(VLOOKUP(CONCATENATE($I$5,G152),'Samleark timer'!$E:$F,2,0),"Indtast årstal i celle I149")</f>
        <v>Indtast årstal i celle I149</v>
      </c>
      <c r="H168" s="295" t="str">
        <f>IFERROR(VLOOKUP(CONCATENATE($I$5,H152),'Samleark timer'!$E:$F,2,0),"Indtast årstal i celle I149")</f>
        <v>Indtast årstal i celle I149</v>
      </c>
      <c r="I168" s="295" t="str">
        <f>IFERROR(VLOOKUP(CONCATENATE($I$5,I152),'Samleark timer'!$E:$F,2,0),"Indtast årstal i celle I149")</f>
        <v>Indtast årstal i celle I149</v>
      </c>
      <c r="J168" s="295" t="str">
        <f>IFERROR(VLOOKUP(CONCATENATE($I$5,J152),'Samleark timer'!$E:$F,2,0),"Indtast årstal i celle I149")</f>
        <v>Indtast årstal i celle I149</v>
      </c>
      <c r="K168" s="295" t="str">
        <f>IFERROR(VLOOKUP(CONCATENATE($I$5,K152),'Samleark timer'!$E:$F,2,0),"Indtast årstal i celle I149")</f>
        <v>Indtast årstal i celle I149</v>
      </c>
      <c r="L168" s="295" t="str">
        <f>IFERROR(VLOOKUP(CONCATENATE($I$5,L152),'Samleark timer'!$E:$F,2,0),"Indtast årstal i celle I149")</f>
        <v>Indtast årstal i celle I149</v>
      </c>
      <c r="M168" s="295" t="str">
        <f>IFERROR(VLOOKUP(CONCATENATE($I$5,M152),'Samleark timer'!$E:$F,2,0),"Indtast årstal i celle I149")</f>
        <v>Indtast årstal i celle I149</v>
      </c>
      <c r="N168" s="254">
        <f>SUM(B168:M168)</f>
        <v>0</v>
      </c>
      <c r="O168" s="6"/>
      <c r="P168" s="619"/>
      <c r="Q168" s="589"/>
      <c r="R168" s="589"/>
      <c r="S168" s="589"/>
      <c r="T168" s="589"/>
      <c r="U168" s="589"/>
      <c r="V168" s="589"/>
      <c r="W168" s="589"/>
      <c r="X168" s="589"/>
      <c r="Y168" s="589"/>
      <c r="Z168" s="589"/>
      <c r="AA168" s="589"/>
      <c r="AB168" s="589"/>
      <c r="AC168" s="589"/>
      <c r="AD168" s="589"/>
      <c r="AE168" s="589"/>
      <c r="AF168" s="589"/>
      <c r="AG168" s="589"/>
    </row>
    <row r="169" spans="1:33" s="11" customFormat="1" ht="15" thickBot="1" x14ac:dyDescent="0.35">
      <c r="A169" s="183" t="s">
        <v>323</v>
      </c>
      <c r="B169" s="399">
        <v>0</v>
      </c>
      <c r="C169" s="399">
        <v>0</v>
      </c>
      <c r="D169" s="399">
        <v>0</v>
      </c>
      <c r="E169" s="399">
        <v>0</v>
      </c>
      <c r="F169" s="399">
        <v>0</v>
      </c>
      <c r="G169" s="399">
        <v>0</v>
      </c>
      <c r="H169" s="399">
        <v>0</v>
      </c>
      <c r="I169" s="399">
        <v>0</v>
      </c>
      <c r="J169" s="399">
        <v>0</v>
      </c>
      <c r="K169" s="399">
        <v>0</v>
      </c>
      <c r="L169" s="399">
        <v>0</v>
      </c>
      <c r="M169" s="399">
        <v>0</v>
      </c>
      <c r="N169" s="255">
        <f>SUM(B169:M169)</f>
        <v>0</v>
      </c>
      <c r="O169" s="6"/>
      <c r="P169" s="589"/>
      <c r="Q169" s="589"/>
      <c r="R169" s="589"/>
      <c r="S169" s="589"/>
      <c r="T169" s="589"/>
      <c r="U169" s="589"/>
      <c r="V169" s="589"/>
      <c r="W169" s="589"/>
      <c r="X169" s="589"/>
      <c r="Y169" s="589"/>
      <c r="Z169" s="589"/>
      <c r="AA169" s="589"/>
      <c r="AB169" s="589"/>
      <c r="AC169" s="589"/>
      <c r="AD169" s="589"/>
      <c r="AE169" s="589"/>
      <c r="AF169" s="589"/>
      <c r="AG169" s="589"/>
    </row>
    <row r="170" spans="1:33" ht="15" thickBot="1" x14ac:dyDescent="0.35">
      <c r="A170" s="265"/>
      <c r="B170" s="266"/>
      <c r="C170" s="266"/>
      <c r="D170" s="266"/>
      <c r="E170" s="266"/>
      <c r="F170" s="266"/>
      <c r="G170" s="266"/>
      <c r="H170" s="266"/>
      <c r="I170" s="266"/>
      <c r="J170" s="266"/>
      <c r="K170" s="266"/>
      <c r="L170" s="266"/>
      <c r="M170" s="267"/>
      <c r="N170" s="257"/>
      <c r="O170" s="6"/>
      <c r="P170" s="589"/>
      <c r="Q170" s="589"/>
      <c r="R170" s="589"/>
      <c r="S170" s="589"/>
      <c r="T170" s="589"/>
      <c r="U170" s="589"/>
      <c r="V170" s="589"/>
      <c r="W170" s="589"/>
      <c r="X170" s="589"/>
      <c r="Y170" s="589"/>
      <c r="Z170" s="589"/>
      <c r="AA170" s="589"/>
      <c r="AB170" s="589"/>
      <c r="AC170" s="589"/>
      <c r="AD170" s="589"/>
      <c r="AE170" s="589"/>
      <c r="AF170" s="589"/>
      <c r="AG170" s="589"/>
    </row>
    <row r="171" spans="1:33" ht="43.2" x14ac:dyDescent="0.3">
      <c r="A171" s="184" t="s">
        <v>404</v>
      </c>
      <c r="B171" s="296" t="str">
        <f>IFERROR(+B165*B168,"Indtast årstal i celle I149")</f>
        <v>Indtast årstal i celle I149</v>
      </c>
      <c r="C171" s="296" t="str">
        <f t="shared" ref="C171:M171" si="37">IFERROR(+C165*C168,"Indtast årstal i celle I149")</f>
        <v>Indtast årstal i celle I149</v>
      </c>
      <c r="D171" s="296" t="str">
        <f t="shared" si="37"/>
        <v>Indtast årstal i celle I149</v>
      </c>
      <c r="E171" s="296" t="str">
        <f t="shared" si="37"/>
        <v>Indtast årstal i celle I149</v>
      </c>
      <c r="F171" s="296" t="str">
        <f t="shared" si="37"/>
        <v>Indtast årstal i celle I149</v>
      </c>
      <c r="G171" s="296" t="str">
        <f t="shared" si="37"/>
        <v>Indtast årstal i celle I149</v>
      </c>
      <c r="H171" s="296" t="str">
        <f t="shared" si="37"/>
        <v>Indtast årstal i celle I149</v>
      </c>
      <c r="I171" s="296" t="str">
        <f t="shared" si="37"/>
        <v>Indtast årstal i celle I149</v>
      </c>
      <c r="J171" s="296" t="str">
        <f t="shared" si="37"/>
        <v>Indtast årstal i celle I149</v>
      </c>
      <c r="K171" s="296" t="str">
        <f t="shared" si="37"/>
        <v>Indtast årstal i celle I149</v>
      </c>
      <c r="L171" s="296" t="str">
        <f t="shared" si="37"/>
        <v>Indtast årstal i celle I149</v>
      </c>
      <c r="M171" s="296" t="str">
        <f t="shared" si="37"/>
        <v>Indtast årstal i celle I149</v>
      </c>
      <c r="N171" s="258">
        <f>SUM(B171:M171)</f>
        <v>0</v>
      </c>
      <c r="O171" s="6"/>
      <c r="P171" s="589"/>
      <c r="Q171" s="589"/>
      <c r="R171" s="589"/>
      <c r="S171" s="589"/>
      <c r="T171" s="589"/>
      <c r="U171" s="589"/>
      <c r="V171" s="589"/>
      <c r="W171" s="589"/>
      <c r="X171" s="589"/>
      <c r="Y171" s="589"/>
      <c r="Z171" s="589"/>
      <c r="AA171" s="589"/>
      <c r="AB171" s="589"/>
      <c r="AC171" s="589"/>
      <c r="AD171" s="589"/>
      <c r="AE171" s="589"/>
      <c r="AF171" s="589"/>
      <c r="AG171" s="589"/>
    </row>
    <row r="172" spans="1:33" ht="15" thickBot="1" x14ac:dyDescent="0.35">
      <c r="A172" s="184" t="s">
        <v>325</v>
      </c>
      <c r="B172" s="193">
        <f>IF(OR(B165&gt;B166),(B166*B169),(B165*B169))</f>
        <v>0</v>
      </c>
      <c r="C172" s="193">
        <f t="shared" ref="C172:M172" si="38">IF(OR(C165&gt;C166),(C166*C169),(C165*C169))</f>
        <v>0</v>
      </c>
      <c r="D172" s="193">
        <f t="shared" si="38"/>
        <v>0</v>
      </c>
      <c r="E172" s="193">
        <f t="shared" si="38"/>
        <v>0</v>
      </c>
      <c r="F172" s="193">
        <f t="shared" si="38"/>
        <v>0</v>
      </c>
      <c r="G172" s="193">
        <f t="shared" si="38"/>
        <v>0</v>
      </c>
      <c r="H172" s="193">
        <f t="shared" si="38"/>
        <v>0</v>
      </c>
      <c r="I172" s="193">
        <f t="shared" si="38"/>
        <v>0</v>
      </c>
      <c r="J172" s="193">
        <f t="shared" si="38"/>
        <v>0</v>
      </c>
      <c r="K172" s="193">
        <f t="shared" si="38"/>
        <v>0</v>
      </c>
      <c r="L172" s="193">
        <f t="shared" si="38"/>
        <v>0</v>
      </c>
      <c r="M172" s="256">
        <f t="shared" si="38"/>
        <v>0</v>
      </c>
      <c r="N172" s="255">
        <f>SUM(B172:M172)</f>
        <v>0</v>
      </c>
      <c r="O172" s="6"/>
      <c r="P172" s="589"/>
      <c r="Q172" s="589"/>
      <c r="R172" s="589"/>
      <c r="S172" s="589"/>
      <c r="T172" s="589"/>
      <c r="U172" s="589"/>
      <c r="V172" s="589"/>
      <c r="W172" s="589"/>
      <c r="X172" s="589"/>
      <c r="Y172" s="589"/>
      <c r="Z172" s="589"/>
      <c r="AA172" s="589"/>
      <c r="AB172" s="589"/>
      <c r="AC172" s="589"/>
      <c r="AD172" s="589"/>
      <c r="AE172" s="589"/>
      <c r="AF172" s="589"/>
      <c r="AG172" s="589"/>
    </row>
    <row r="173" spans="1:33" x14ac:dyDescent="0.3">
      <c r="A173" s="195"/>
      <c r="B173" s="278"/>
      <c r="C173" s="278"/>
      <c r="D173" s="278"/>
      <c r="E173" s="278"/>
      <c r="F173" s="278"/>
      <c r="G173" s="196"/>
      <c r="H173" s="196"/>
      <c r="I173" s="196"/>
      <c r="J173" s="196"/>
      <c r="K173" s="196"/>
      <c r="L173" s="196"/>
      <c r="M173" s="197"/>
      <c r="N173" s="191"/>
      <c r="O173" s="6"/>
      <c r="T173" s="204"/>
      <c r="X173" s="389"/>
      <c r="Y173" s="389"/>
      <c r="Z173" s="389"/>
    </row>
    <row r="174" spans="1:33" ht="15" hidden="1" thickBot="1" x14ac:dyDescent="0.35">
      <c r="A174" s="198" t="s">
        <v>320</v>
      </c>
      <c r="B174" s="199"/>
      <c r="C174" s="199"/>
      <c r="D174" s="199"/>
      <c r="E174" s="199"/>
      <c r="F174" s="199"/>
      <c r="G174" s="199"/>
      <c r="H174" s="199"/>
      <c r="I174" s="199"/>
      <c r="J174" s="199"/>
      <c r="K174" s="199"/>
      <c r="L174" s="199"/>
      <c r="M174" s="199"/>
      <c r="N174" s="253" t="s">
        <v>52</v>
      </c>
      <c r="O174" s="6"/>
      <c r="P174" s="621" t="s">
        <v>402</v>
      </c>
      <c r="Q174" s="622"/>
      <c r="R174" s="639"/>
      <c r="S174" s="215">
        <f>$I$149</f>
        <v>0</v>
      </c>
      <c r="T174" s="388"/>
      <c r="U174" s="388"/>
      <c r="V174" s="388"/>
      <c r="W174" s="388"/>
      <c r="X174" s="388"/>
      <c r="Y174" s="388"/>
      <c r="Z174" s="388"/>
      <c r="AA174" s="388"/>
    </row>
    <row r="175" spans="1:33" hidden="1" x14ac:dyDescent="0.3">
      <c r="A175" s="175" t="s">
        <v>321</v>
      </c>
      <c r="B175" s="400">
        <f t="shared" ref="B175:M175" si="39">IF(OR(B165&gt;B166),(B166),(B165))</f>
        <v>0</v>
      </c>
      <c r="C175" s="400">
        <f t="shared" si="39"/>
        <v>0</v>
      </c>
      <c r="D175" s="400">
        <f t="shared" si="39"/>
        <v>0</v>
      </c>
      <c r="E175" s="400">
        <f t="shared" si="39"/>
        <v>0</v>
      </c>
      <c r="F175" s="400">
        <f t="shared" si="39"/>
        <v>0</v>
      </c>
      <c r="G175" s="400">
        <f t="shared" si="39"/>
        <v>0</v>
      </c>
      <c r="H175" s="400">
        <f t="shared" si="39"/>
        <v>0</v>
      </c>
      <c r="I175" s="400">
        <f t="shared" si="39"/>
        <v>0</v>
      </c>
      <c r="J175" s="400">
        <f t="shared" si="39"/>
        <v>0</v>
      </c>
      <c r="K175" s="400">
        <f t="shared" si="39"/>
        <v>0</v>
      </c>
      <c r="L175" s="400">
        <f t="shared" si="39"/>
        <v>0</v>
      </c>
      <c r="M175" s="401">
        <f t="shared" si="39"/>
        <v>0</v>
      </c>
      <c r="N175" s="259"/>
      <c r="O175" s="6"/>
      <c r="P175" s="619"/>
      <c r="Q175" s="589"/>
      <c r="R175" s="589"/>
      <c r="S175" s="589"/>
      <c r="T175" s="589"/>
      <c r="U175" s="589"/>
      <c r="V175" s="589"/>
      <c r="W175" s="589"/>
      <c r="X175" s="589"/>
      <c r="Y175" s="589"/>
      <c r="Z175" s="589"/>
      <c r="AA175" s="589"/>
      <c r="AB175" s="589"/>
      <c r="AC175" s="589"/>
      <c r="AD175" s="589"/>
      <c r="AE175" s="589"/>
      <c r="AF175" s="589"/>
      <c r="AG175" s="589"/>
    </row>
    <row r="176" spans="1:33" ht="15" hidden="1" thickBot="1" x14ac:dyDescent="0.35">
      <c r="A176" s="175" t="s">
        <v>322</v>
      </c>
      <c r="B176" s="400">
        <f>IFERROR(IF(OR(B168&gt;B169),(B169),(B168)),0)</f>
        <v>0</v>
      </c>
      <c r="C176" s="400">
        <f t="shared" ref="C176:M176" si="40">IFERROR(IF(OR(C168&gt;C169),(C169),(C168)),0)</f>
        <v>0</v>
      </c>
      <c r="D176" s="400">
        <f t="shared" si="40"/>
        <v>0</v>
      </c>
      <c r="E176" s="400">
        <f t="shared" si="40"/>
        <v>0</v>
      </c>
      <c r="F176" s="400">
        <f t="shared" si="40"/>
        <v>0</v>
      </c>
      <c r="G176" s="400">
        <f t="shared" si="40"/>
        <v>0</v>
      </c>
      <c r="H176" s="400">
        <f t="shared" si="40"/>
        <v>0</v>
      </c>
      <c r="I176" s="400">
        <f t="shared" si="40"/>
        <v>0</v>
      </c>
      <c r="J176" s="400">
        <f t="shared" si="40"/>
        <v>0</v>
      </c>
      <c r="K176" s="400">
        <f t="shared" si="40"/>
        <v>0</v>
      </c>
      <c r="L176" s="400">
        <f t="shared" si="40"/>
        <v>0</v>
      </c>
      <c r="M176" s="400">
        <f t="shared" si="40"/>
        <v>0</v>
      </c>
      <c r="N176" s="260">
        <f>SUM(B176:M176)</f>
        <v>0</v>
      </c>
      <c r="O176" s="6"/>
      <c r="P176" s="589"/>
      <c r="Q176" s="589"/>
      <c r="R176" s="589"/>
      <c r="S176" s="589"/>
      <c r="T176" s="589"/>
      <c r="U176" s="589"/>
      <c r="V176" s="589"/>
      <c r="W176" s="589"/>
      <c r="X176" s="589"/>
      <c r="Y176" s="589"/>
      <c r="Z176" s="589"/>
      <c r="AA176" s="589"/>
      <c r="AB176" s="589"/>
      <c r="AC176" s="589"/>
      <c r="AD176" s="589"/>
      <c r="AE176" s="589"/>
      <c r="AF176" s="589"/>
      <c r="AG176" s="589"/>
    </row>
    <row r="177" spans="1:33" hidden="1" x14ac:dyDescent="0.3">
      <c r="A177" s="118"/>
      <c r="B177" s="413"/>
      <c r="C177" s="413"/>
      <c r="D177" s="413"/>
      <c r="E177" s="413"/>
      <c r="F177" s="414"/>
      <c r="G177" s="414"/>
      <c r="H177" s="414"/>
      <c r="I177" s="414"/>
      <c r="J177" s="414"/>
      <c r="K177" s="414"/>
      <c r="L177" s="414"/>
      <c r="M177" s="414"/>
      <c r="N177" s="202"/>
      <c r="O177" s="6"/>
      <c r="P177" s="589"/>
      <c r="Q177" s="589"/>
      <c r="R177" s="589"/>
      <c r="S177" s="589"/>
      <c r="T177" s="589"/>
      <c r="U177" s="589"/>
      <c r="V177" s="589"/>
      <c r="W177" s="589"/>
      <c r="X177" s="589"/>
      <c r="Y177" s="589"/>
      <c r="Z177" s="589"/>
      <c r="AA177" s="589"/>
      <c r="AB177" s="589"/>
      <c r="AC177" s="589"/>
      <c r="AD177" s="589"/>
      <c r="AE177" s="589"/>
      <c r="AF177" s="589"/>
      <c r="AG177" s="589"/>
    </row>
    <row r="178" spans="1:33" hidden="1" x14ac:dyDescent="0.3">
      <c r="A178" s="175" t="s">
        <v>324</v>
      </c>
      <c r="B178" s="400">
        <f>+B175*B176</f>
        <v>0</v>
      </c>
      <c r="C178" s="400">
        <f t="shared" ref="C178:M178" si="41">+C175*C176</f>
        <v>0</v>
      </c>
      <c r="D178" s="400">
        <f t="shared" si="41"/>
        <v>0</v>
      </c>
      <c r="E178" s="400">
        <f t="shared" si="41"/>
        <v>0</v>
      </c>
      <c r="F178" s="400">
        <f t="shared" si="41"/>
        <v>0</v>
      </c>
      <c r="G178" s="400">
        <f t="shared" si="41"/>
        <v>0</v>
      </c>
      <c r="H178" s="400">
        <f t="shared" si="41"/>
        <v>0</v>
      </c>
      <c r="I178" s="400">
        <f t="shared" si="41"/>
        <v>0</v>
      </c>
      <c r="J178" s="400">
        <f t="shared" si="41"/>
        <v>0</v>
      </c>
      <c r="K178" s="400">
        <f t="shared" si="41"/>
        <v>0</v>
      </c>
      <c r="L178" s="400">
        <f t="shared" si="41"/>
        <v>0</v>
      </c>
      <c r="M178" s="400">
        <f t="shared" si="41"/>
        <v>0</v>
      </c>
      <c r="N178" s="200">
        <f>SUM(B178:M178)</f>
        <v>0</v>
      </c>
      <c r="O178" s="179"/>
      <c r="P178" s="589"/>
      <c r="Q178" s="589"/>
      <c r="R178" s="589"/>
      <c r="S178" s="589"/>
      <c r="T178" s="589"/>
      <c r="U178" s="589"/>
      <c r="V178" s="589"/>
      <c r="W178" s="589"/>
      <c r="X178" s="589"/>
      <c r="Y178" s="589"/>
      <c r="Z178" s="589"/>
      <c r="AA178" s="589"/>
      <c r="AB178" s="589"/>
      <c r="AC178" s="589"/>
      <c r="AD178" s="589"/>
      <c r="AE178" s="589"/>
      <c r="AF178" s="589"/>
      <c r="AG178" s="589"/>
    </row>
    <row r="179" spans="1:33" hidden="1" x14ac:dyDescent="0.3">
      <c r="A179" s="204"/>
      <c r="B179" s="171"/>
      <c r="C179" s="171"/>
      <c r="D179" s="171"/>
      <c r="E179" s="171"/>
      <c r="F179" s="171"/>
      <c r="G179" s="171"/>
      <c r="H179" s="171"/>
      <c r="I179" s="171"/>
      <c r="J179" s="171"/>
      <c r="K179" s="171"/>
      <c r="L179" s="171"/>
      <c r="M179" s="171"/>
      <c r="N179" s="171"/>
      <c r="O179" s="173"/>
    </row>
    <row r="180" spans="1:33" x14ac:dyDescent="0.3">
      <c r="A180" s="204"/>
      <c r="B180" s="171"/>
      <c r="C180" s="171"/>
      <c r="D180" s="171"/>
      <c r="E180" s="171"/>
      <c r="F180" s="171"/>
      <c r="G180" s="171"/>
      <c r="H180" s="171"/>
      <c r="I180" s="171"/>
      <c r="J180" s="171"/>
      <c r="K180" s="171"/>
      <c r="L180" s="171"/>
      <c r="M180" s="171"/>
      <c r="N180" s="171"/>
      <c r="O180" s="173"/>
    </row>
    <row r="181" spans="1:33" ht="15" thickBot="1" x14ac:dyDescent="0.35">
      <c r="A181" s="293" t="s">
        <v>88</v>
      </c>
      <c r="B181" s="277"/>
      <c r="C181" s="291"/>
      <c r="D181" s="180"/>
      <c r="E181" s="249"/>
      <c r="F181" s="58"/>
      <c r="G181" s="58"/>
      <c r="H181" s="58"/>
      <c r="I181" s="58"/>
      <c r="J181" s="58"/>
      <c r="K181" s="58"/>
      <c r="L181" s="58"/>
      <c r="M181" s="59"/>
      <c r="O181" s="171"/>
    </row>
    <row r="182" spans="1:33" ht="15" thickBot="1" x14ac:dyDescent="0.35">
      <c r="A182" s="181" t="s">
        <v>423</v>
      </c>
      <c r="B182" s="610">
        <f>+'Timereg. Navn 6'!$B$5</f>
        <v>0</v>
      </c>
      <c r="C182" s="611"/>
      <c r="D182" s="611"/>
      <c r="E182" s="611"/>
      <c r="F182" s="612"/>
      <c r="G182" s="60"/>
      <c r="H182" s="60"/>
      <c r="I182" s="268" t="s">
        <v>418</v>
      </c>
      <c r="J182" s="269"/>
      <c r="K182" s="269"/>
      <c r="L182" s="269"/>
      <c r="M182" s="61"/>
      <c r="O182" s="6"/>
    </row>
    <row r="183" spans="1:33" ht="15.6" thickTop="1" thickBot="1" x14ac:dyDescent="0.35">
      <c r="A183" s="102" t="s">
        <v>421</v>
      </c>
      <c r="B183" s="625">
        <f>+'Timereg. Navn 6'!$B$6</f>
        <v>0</v>
      </c>
      <c r="C183" s="626"/>
      <c r="D183" s="627"/>
      <c r="E183" s="60"/>
      <c r="F183" s="192" t="s">
        <v>380</v>
      </c>
      <c r="G183" s="393" t="s">
        <v>381</v>
      </c>
      <c r="H183" s="60"/>
      <c r="I183" s="270" t="s">
        <v>417</v>
      </c>
      <c r="J183" s="270"/>
      <c r="K183" s="271"/>
      <c r="L183" s="271"/>
      <c r="M183" s="61"/>
      <c r="O183" s="6"/>
    </row>
    <row r="184" spans="1:33" ht="15" thickTop="1" x14ac:dyDescent="0.3">
      <c r="A184" s="64"/>
      <c r="B184" s="62"/>
      <c r="C184" s="62"/>
      <c r="D184" s="62"/>
      <c r="E184" s="62"/>
      <c r="F184" s="62"/>
      <c r="G184" s="62"/>
      <c r="H184" s="62"/>
      <c r="I184" s="62"/>
      <c r="J184" s="62"/>
      <c r="K184" s="62"/>
      <c r="L184" s="62"/>
      <c r="M184" s="63"/>
      <c r="O184" s="6"/>
    </row>
    <row r="185" spans="1:33" ht="15" thickBot="1" x14ac:dyDescent="0.35">
      <c r="A185" s="57" t="s">
        <v>11</v>
      </c>
      <c r="B185" s="616">
        <f>+'Timereg. Navn 6'!$B$7</f>
        <v>0</v>
      </c>
      <c r="C185" s="617"/>
      <c r="D185" s="617"/>
      <c r="E185" s="617"/>
      <c r="F185" s="618"/>
      <c r="G185" s="7"/>
      <c r="H185" s="57" t="s">
        <v>313</v>
      </c>
      <c r="I185" s="394"/>
      <c r="J185" s="7"/>
      <c r="K185" s="5"/>
      <c r="L185" s="5"/>
      <c r="M185" s="5"/>
      <c r="O185" s="6"/>
    </row>
    <row r="186" spans="1:33" ht="42.6" customHeight="1" x14ac:dyDescent="0.3">
      <c r="A186" s="210" t="s">
        <v>413</v>
      </c>
      <c r="B186" s="628" t="str">
        <f>IF(+'Timereg. Navn 6'!$B$4=0,"Vælg 'Kommune' eller 'Naturstyrelsen' på fanen 'Timereg. Navn'",+'Timereg. Navn 6'!$B$4)</f>
        <v>Vælg 'Kommune' eller 'Naturstyrelsen' på fanen 'Timereg. Navn'</v>
      </c>
      <c r="C186" s="629"/>
      <c r="D186" s="286"/>
      <c r="E186" s="287"/>
      <c r="F186" s="172"/>
      <c r="G186" s="1"/>
      <c r="H186" s="1"/>
      <c r="I186" s="5"/>
      <c r="J186" s="1"/>
      <c r="K186" s="1"/>
      <c r="L186" s="1"/>
      <c r="M186" s="1"/>
      <c r="O186" s="6"/>
    </row>
    <row r="187" spans="1:33" ht="15" thickBot="1" x14ac:dyDescent="0.35">
      <c r="A187" s="274"/>
      <c r="B187" s="623" t="s">
        <v>19</v>
      </c>
      <c r="C187" s="624"/>
      <c r="D187" s="244">
        <v>0.15</v>
      </c>
      <c r="E187" s="288">
        <f>0.15*N208</f>
        <v>0</v>
      </c>
      <c r="F187" s="207"/>
      <c r="G187" s="66"/>
      <c r="H187" s="66"/>
      <c r="I187" s="66"/>
      <c r="J187" s="66"/>
      <c r="K187" s="66"/>
      <c r="L187" s="66"/>
      <c r="M187" s="66"/>
      <c r="N187" s="95"/>
      <c r="O187" s="6"/>
    </row>
    <row r="188" spans="1:33" ht="15" thickBot="1" x14ac:dyDescent="0.35">
      <c r="A188" s="78"/>
      <c r="B188" s="79" t="s">
        <v>35</v>
      </c>
      <c r="C188" s="79" t="s">
        <v>36</v>
      </c>
      <c r="D188" s="65" t="s">
        <v>37</v>
      </c>
      <c r="E188" s="242" t="s">
        <v>38</v>
      </c>
      <c r="F188" s="248" t="s">
        <v>240</v>
      </c>
      <c r="G188" s="243" t="s">
        <v>39</v>
      </c>
      <c r="H188" s="79" t="s">
        <v>40</v>
      </c>
      <c r="I188" s="79" t="s">
        <v>41</v>
      </c>
      <c r="J188" s="79" t="s">
        <v>241</v>
      </c>
      <c r="K188" s="79" t="s">
        <v>242</v>
      </c>
      <c r="L188" s="79" t="s">
        <v>243</v>
      </c>
      <c r="M188" s="79" t="s">
        <v>244</v>
      </c>
      <c r="O188" s="6"/>
    </row>
    <row r="189" spans="1:33" x14ac:dyDescent="0.3">
      <c r="A189" s="182" t="s">
        <v>42</v>
      </c>
      <c r="B189" s="395">
        <v>0</v>
      </c>
      <c r="C189" s="395">
        <v>0</v>
      </c>
      <c r="D189" s="395">
        <v>0</v>
      </c>
      <c r="E189" s="395">
        <v>0</v>
      </c>
      <c r="F189" s="395">
        <v>0</v>
      </c>
      <c r="G189" s="395">
        <v>0</v>
      </c>
      <c r="H189" s="395">
        <v>0</v>
      </c>
      <c r="I189" s="395">
        <v>0</v>
      </c>
      <c r="J189" s="395">
        <v>0</v>
      </c>
      <c r="K189" s="395">
        <v>0</v>
      </c>
      <c r="L189" s="395">
        <v>0</v>
      </c>
      <c r="M189" s="395">
        <v>0</v>
      </c>
      <c r="O189" s="6"/>
    </row>
    <row r="190" spans="1:33" ht="15" thickBot="1" x14ac:dyDescent="0.35">
      <c r="A190" s="274" t="s">
        <v>43</v>
      </c>
      <c r="B190" s="396">
        <v>0</v>
      </c>
      <c r="C190" s="396">
        <v>0</v>
      </c>
      <c r="D190" s="396">
        <v>0</v>
      </c>
      <c r="E190" s="396">
        <v>0</v>
      </c>
      <c r="F190" s="396">
        <v>0</v>
      </c>
      <c r="G190" s="396">
        <v>0</v>
      </c>
      <c r="H190" s="396">
        <v>0</v>
      </c>
      <c r="I190" s="396">
        <v>0</v>
      </c>
      <c r="J190" s="396">
        <v>0</v>
      </c>
      <c r="K190" s="396">
        <v>0</v>
      </c>
      <c r="L190" s="396">
        <v>0</v>
      </c>
      <c r="M190" s="396">
        <v>0</v>
      </c>
      <c r="O190" s="6"/>
    </row>
    <row r="191" spans="1:33" x14ac:dyDescent="0.3">
      <c r="A191" s="272" t="s">
        <v>44</v>
      </c>
      <c r="B191" s="273">
        <f t="shared" ref="B191:M191" si="42">SUM(B189:B190)</f>
        <v>0</v>
      </c>
      <c r="C191" s="273">
        <f t="shared" si="42"/>
        <v>0</v>
      </c>
      <c r="D191" s="273">
        <f t="shared" si="42"/>
        <v>0</v>
      </c>
      <c r="E191" s="273">
        <f t="shared" si="42"/>
        <v>0</v>
      </c>
      <c r="F191" s="273">
        <f t="shared" si="42"/>
        <v>0</v>
      </c>
      <c r="G191" s="273">
        <f t="shared" si="42"/>
        <v>0</v>
      </c>
      <c r="H191" s="273">
        <f t="shared" si="42"/>
        <v>0</v>
      </c>
      <c r="I191" s="273">
        <f t="shared" si="42"/>
        <v>0</v>
      </c>
      <c r="J191" s="273">
        <f t="shared" si="42"/>
        <v>0</v>
      </c>
      <c r="K191" s="273">
        <f t="shared" si="42"/>
        <v>0</v>
      </c>
      <c r="L191" s="273">
        <f t="shared" si="42"/>
        <v>0</v>
      </c>
      <c r="M191" s="273">
        <f t="shared" si="42"/>
        <v>0</v>
      </c>
      <c r="O191" s="6"/>
    </row>
    <row r="192" spans="1:33" x14ac:dyDescent="0.3">
      <c r="A192" s="251"/>
      <c r="B192" s="252"/>
      <c r="C192" s="252"/>
      <c r="D192" s="252"/>
      <c r="E192" s="252"/>
      <c r="F192" s="252"/>
      <c r="G192" s="252"/>
      <c r="H192" s="252"/>
      <c r="I192" s="252"/>
      <c r="J192" s="252"/>
      <c r="K192" s="252"/>
      <c r="L192" s="252"/>
      <c r="M192" s="252"/>
      <c r="O192" s="6"/>
    </row>
    <row r="193" spans="1:33" ht="43.2" x14ac:dyDescent="0.3">
      <c r="A193" s="194" t="s">
        <v>45</v>
      </c>
      <c r="B193" s="298" t="str">
        <f>IF('Timereg. Navn 6'!$B$4="","Celle B186 skal være udfyldt",IF(AND($B$6="Kommune",B191&gt;0),B191*1.95/100,IF(AND($B$6="Naturstyrelsen",B191&gt;0),B191*1.5/100,"0,00")))</f>
        <v>Celle B186 skal være udfyldt</v>
      </c>
      <c r="C193" s="298" t="str">
        <f>IF('Timereg. Navn 6'!$B$4="","Celle B186 skal være udfyldt",IF(AND($B$6="Kommune",C191&gt;0),C191*1.95/100,IF(AND($B$6="Naturstyrelsen",C191&gt;0),C191*1.5/100,"0,00")))</f>
        <v>Celle B186 skal være udfyldt</v>
      </c>
      <c r="D193" s="298" t="str">
        <f>IF('Timereg. Navn 6'!$B$4="","Celle B186 skal være udfyldt",IF(AND($B$6="Kommune",D191&gt;0),D191*1.95/100,IF(AND($B$6="Naturstyrelsen",D191&gt;0),D191*1.5/100,"0,00")))</f>
        <v>Celle B186 skal være udfyldt</v>
      </c>
      <c r="E193" s="298" t="str">
        <f>IF('Timereg. Navn 6'!$B$4="","Celle B186 skal være udfyldt",IF(AND($B$6="Kommune",E191&gt;0),E191*1.95/100,IF(AND($B$6="Naturstyrelsen",E191&gt;0),E191*1.5/100,"0,00")))</f>
        <v>Celle B186 skal være udfyldt</v>
      </c>
      <c r="F193" s="298" t="str">
        <f>IF('Timereg. Navn 6'!$B$4="","Celle B186 skal være udfyldt",IF(AND($B$6="Kommune",F191&gt;0),F191*1.95/100,IF(AND($B$6="Naturstyrelsen",F191&gt;0),F191*1.5/100,"0,00")))</f>
        <v>Celle B186 skal være udfyldt</v>
      </c>
      <c r="G193" s="298" t="str">
        <f>IF('Timereg. Navn 6'!$B$4="","Celle B186 skal være udfyldt",IF(AND($B$6="Kommune",G191&gt;0),G191*1.95/100,IF(AND($B$6="Naturstyrelsen",G191&gt;0),G191*1.5/100,"0,00")))</f>
        <v>Celle B186 skal være udfyldt</v>
      </c>
      <c r="H193" s="298" t="str">
        <f>IF('Timereg. Navn 6'!$B$4="","Celle B186 skal være udfyldt",IF(AND($B$6="Kommune",H191&gt;0),H191*1.95/100,IF(AND($B$6="Naturstyrelsen",H191&gt;0),H191*1.5/100,"0,00")))</f>
        <v>Celle B186 skal være udfyldt</v>
      </c>
      <c r="I193" s="298" t="str">
        <f>IF('Timereg. Navn 6'!$B$4="","Celle B186 skal være udfyldt",IF(AND($B$6="Kommune",I191&gt;0),I191*1.95/100,IF(AND($B$6="Naturstyrelsen",I191&gt;0),I191*1.5/100,"0,00")))</f>
        <v>Celle B186 skal være udfyldt</v>
      </c>
      <c r="J193" s="298" t="str">
        <f>IF('Timereg. Navn 6'!$B$4="","Celle B186 skal være udfyldt",IF(AND($B$6="Kommune",J191&gt;0),J191*1.95/100,IF(AND($B$6="Naturstyrelsen",J191&gt;0),J191*1.5/100,"0,00")))</f>
        <v>Celle B186 skal være udfyldt</v>
      </c>
      <c r="K193" s="298" t="str">
        <f>IF('Timereg. Navn 6'!$B$4="","Celle B186 skal være udfyldt",IF(AND($B$6="Kommune",K191&gt;0),K191*1.95/100,IF(AND($B$6="Naturstyrelsen",K191&gt;0),K191*1.5/100,"0,00")))</f>
        <v>Celle B186 skal være udfyldt</v>
      </c>
      <c r="L193" s="298" t="str">
        <f>IF('Timereg. Navn 6'!$B$4="","Celle B186 skal være udfyldt",IF(AND($B$6="Kommune",L191&gt;0),L191*1.95/100,IF(AND($B$6="Naturstyrelsen",L191&gt;0),L191*1.5/100,"0,00")))</f>
        <v>Celle B186 skal være udfyldt</v>
      </c>
      <c r="M193" s="298" t="str">
        <f>IF('Timereg. Navn 6'!$B$4="","Celle B186 skal være udfyldt",IF(AND($B$6="Kommune",M191&gt;0),M191*1.95/100,IF(AND($B$6="Naturstyrelsen",M191&gt;0),M191*1.5/100,"0,00")))</f>
        <v>Celle B186 skal være udfyldt</v>
      </c>
      <c r="O193" s="6"/>
    </row>
    <row r="194" spans="1:33" x14ac:dyDescent="0.3">
      <c r="A194" s="251"/>
      <c r="B194" s="252"/>
      <c r="C194" s="252"/>
      <c r="D194" s="252"/>
      <c r="E194" s="252"/>
      <c r="F194" s="252"/>
      <c r="G194" s="252"/>
      <c r="H194" s="252"/>
      <c r="I194" s="252"/>
      <c r="J194" s="252"/>
      <c r="K194" s="252"/>
      <c r="L194" s="252"/>
      <c r="M194" s="252"/>
      <c r="O194" s="6"/>
    </row>
    <row r="195" spans="1:33" x14ac:dyDescent="0.3">
      <c r="A195" s="102" t="s">
        <v>46</v>
      </c>
      <c r="B195" s="397">
        <v>0</v>
      </c>
      <c r="C195" s="397">
        <v>0</v>
      </c>
      <c r="D195" s="397">
        <v>0</v>
      </c>
      <c r="E195" s="397">
        <v>0</v>
      </c>
      <c r="F195" s="397">
        <v>0</v>
      </c>
      <c r="G195" s="397">
        <v>0</v>
      </c>
      <c r="H195" s="397">
        <v>0</v>
      </c>
      <c r="I195" s="397">
        <v>0</v>
      </c>
      <c r="J195" s="397">
        <v>0</v>
      </c>
      <c r="K195" s="397">
        <v>0</v>
      </c>
      <c r="L195" s="397">
        <v>0</v>
      </c>
      <c r="M195" s="397">
        <v>0</v>
      </c>
      <c r="N195" s="10"/>
      <c r="O195" s="6"/>
    </row>
    <row r="196" spans="1:33" x14ac:dyDescent="0.3">
      <c r="A196" s="102" t="s">
        <v>47</v>
      </c>
      <c r="B196" s="397">
        <v>0</v>
      </c>
      <c r="C196" s="397">
        <v>0</v>
      </c>
      <c r="D196" s="397">
        <v>0</v>
      </c>
      <c r="E196" s="397">
        <v>0</v>
      </c>
      <c r="F196" s="397">
        <v>0</v>
      </c>
      <c r="G196" s="397">
        <v>0</v>
      </c>
      <c r="H196" s="397">
        <v>0</v>
      </c>
      <c r="I196" s="397">
        <v>0</v>
      </c>
      <c r="J196" s="397">
        <v>0</v>
      </c>
      <c r="K196" s="397">
        <v>0</v>
      </c>
      <c r="L196" s="397">
        <v>0</v>
      </c>
      <c r="M196" s="397">
        <v>0</v>
      </c>
      <c r="O196" s="6"/>
    </row>
    <row r="197" spans="1:33" ht="15" thickBot="1" x14ac:dyDescent="0.35">
      <c r="A197" s="275"/>
      <c r="B197" s="276"/>
      <c r="C197" s="276"/>
      <c r="D197" s="276"/>
      <c r="E197" s="276"/>
      <c r="F197" s="276"/>
      <c r="G197" s="276"/>
      <c r="H197" s="276"/>
      <c r="I197" s="276"/>
      <c r="J197" s="276"/>
      <c r="K197" s="276"/>
      <c r="L197" s="276"/>
      <c r="M197" s="276"/>
      <c r="O197" s="6"/>
    </row>
    <row r="198" spans="1:33" x14ac:dyDescent="0.3">
      <c r="A198" s="272" t="s">
        <v>48</v>
      </c>
      <c r="B198" s="273">
        <f>SUM(B191:B196)</f>
        <v>0</v>
      </c>
      <c r="C198" s="273">
        <f t="shared" ref="C198:M198" si="43">SUM(C191:C196)</f>
        <v>0</v>
      </c>
      <c r="D198" s="273">
        <f t="shared" si="43"/>
        <v>0</v>
      </c>
      <c r="E198" s="273">
        <f t="shared" si="43"/>
        <v>0</v>
      </c>
      <c r="F198" s="273">
        <f t="shared" si="43"/>
        <v>0</v>
      </c>
      <c r="G198" s="273">
        <f t="shared" si="43"/>
        <v>0</v>
      </c>
      <c r="H198" s="273">
        <f t="shared" si="43"/>
        <v>0</v>
      </c>
      <c r="I198" s="273">
        <f t="shared" si="43"/>
        <v>0</v>
      </c>
      <c r="J198" s="273">
        <f t="shared" si="43"/>
        <v>0</v>
      </c>
      <c r="K198" s="273">
        <f t="shared" si="43"/>
        <v>0</v>
      </c>
      <c r="L198" s="273">
        <f t="shared" si="43"/>
        <v>0</v>
      </c>
      <c r="M198" s="273">
        <f t="shared" si="43"/>
        <v>0</v>
      </c>
      <c r="O198" s="6"/>
    </row>
    <row r="199" spans="1:33" x14ac:dyDescent="0.3">
      <c r="A199" s="251"/>
      <c r="B199" s="252"/>
      <c r="C199" s="252"/>
      <c r="D199" s="252"/>
      <c r="E199" s="252"/>
      <c r="F199" s="252"/>
      <c r="G199" s="252"/>
      <c r="H199" s="252"/>
      <c r="I199" s="252"/>
      <c r="J199" s="261"/>
      <c r="K199" s="252"/>
      <c r="L199" s="252"/>
      <c r="M199" s="252"/>
      <c r="O199" s="6"/>
    </row>
    <row r="200" spans="1:33" ht="43.2" x14ac:dyDescent="0.3">
      <c r="A200" s="290" t="s">
        <v>308</v>
      </c>
      <c r="B200" s="294" t="str">
        <f>IFERROR(VLOOKUP(CONCATENATE($I$185,B188),'Samleark timer'!$E:$J,6,0),"Indtast årstal i celle I185")</f>
        <v>Indtast årstal i celle I185</v>
      </c>
      <c r="C200" s="294" t="str">
        <f>IFERROR(VLOOKUP(CONCATENATE($I$185,C188),'Samleark timer'!$E:$J,6,0),"Indtast årstal i celle I185")</f>
        <v>Indtast årstal i celle I185</v>
      </c>
      <c r="D200" s="294" t="str">
        <f>IFERROR(VLOOKUP(CONCATENATE($I$185,D188),'Samleark timer'!$E:$J,6,0),"Indtast årstal i celle I185")</f>
        <v>Indtast årstal i celle I185</v>
      </c>
      <c r="E200" s="294" t="str">
        <f>IFERROR(VLOOKUP(CONCATENATE($I$185,E188),'Samleark timer'!$E:$J,6,0),"Indtast årstal i celle I185")</f>
        <v>Indtast årstal i celle I185</v>
      </c>
      <c r="F200" s="294" t="str">
        <f>IFERROR(VLOOKUP(CONCATENATE($I$185,F188),'Samleark timer'!$E:$J,6,0),"Indtast årstal i celle I185")</f>
        <v>Indtast årstal i celle I185</v>
      </c>
      <c r="G200" s="294" t="str">
        <f>IFERROR(VLOOKUP(CONCATENATE($I$185,G188),'Samleark timer'!$E:$J,6,0),"Indtast årstal i celle I185")</f>
        <v>Indtast årstal i celle I185</v>
      </c>
      <c r="H200" s="294" t="str">
        <f>IFERROR(VLOOKUP(CONCATENATE($I$185,H188),'Samleark timer'!$E:$J,6,0),"Indtast årstal i celle I185")</f>
        <v>Indtast årstal i celle I185</v>
      </c>
      <c r="I200" s="294" t="str">
        <f>IFERROR(VLOOKUP(CONCATENATE($I$185,I188),'Samleark timer'!$E:$J,6,0),"Indtast årstal i celle I185")</f>
        <v>Indtast årstal i celle I185</v>
      </c>
      <c r="J200" s="294" t="str">
        <f>IFERROR(VLOOKUP(CONCATENATE($I$185,J188),'Samleark timer'!$E:$J,6,0),"Indtast årstal i celle I185")</f>
        <v>Indtast årstal i celle I185</v>
      </c>
      <c r="K200" s="294" t="str">
        <f>IFERROR(VLOOKUP(CONCATENATE($I$185,K188),'Samleark timer'!$E:$J,6,0),"Indtast årstal i celle I185")</f>
        <v>Indtast årstal i celle I185</v>
      </c>
      <c r="L200" s="294" t="str">
        <f>IFERROR(VLOOKUP(CONCATENATE($I$185,L188),'Samleark timer'!$E:$J,6,0),"Indtast årstal i celle I185")</f>
        <v>Indtast årstal i celle I185</v>
      </c>
      <c r="M200" s="294" t="str">
        <f>IFERROR(VLOOKUP(CONCATENATE($I$185,M188),'Samleark timer'!$E:$J,6,0),"Indtast årstal i celle I185")</f>
        <v>Indtast årstal i celle I185</v>
      </c>
      <c r="O200" s="6"/>
    </row>
    <row r="201" spans="1:33" x14ac:dyDescent="0.3">
      <c r="A201" s="194" t="s">
        <v>318</v>
      </c>
      <c r="B201" s="289">
        <f>IFERROR(SUM(B198*12/B200),0)</f>
        <v>0</v>
      </c>
      <c r="C201" s="289">
        <f t="shared" ref="C201:M201" si="44">IFERROR(SUM(C198*12/C200),0)</f>
        <v>0</v>
      </c>
      <c r="D201" s="289">
        <f t="shared" si="44"/>
        <v>0</v>
      </c>
      <c r="E201" s="289">
        <f t="shared" si="44"/>
        <v>0</v>
      </c>
      <c r="F201" s="289">
        <f t="shared" si="44"/>
        <v>0</v>
      </c>
      <c r="G201" s="289">
        <f t="shared" si="44"/>
        <v>0</v>
      </c>
      <c r="H201" s="289">
        <f t="shared" si="44"/>
        <v>0</v>
      </c>
      <c r="I201" s="289">
        <f t="shared" si="44"/>
        <v>0</v>
      </c>
      <c r="J201" s="289">
        <f t="shared" si="44"/>
        <v>0</v>
      </c>
      <c r="K201" s="289">
        <f t="shared" si="44"/>
        <v>0</v>
      </c>
      <c r="L201" s="289">
        <f t="shared" si="44"/>
        <v>0</v>
      </c>
      <c r="M201" s="289">
        <f t="shared" si="44"/>
        <v>0</v>
      </c>
      <c r="O201" s="6"/>
    </row>
    <row r="202" spans="1:33" ht="15" thickBot="1" x14ac:dyDescent="0.35">
      <c r="A202" s="182" t="s">
        <v>317</v>
      </c>
      <c r="B202" s="398">
        <v>0</v>
      </c>
      <c r="C202" s="398">
        <v>0</v>
      </c>
      <c r="D202" s="398">
        <v>0</v>
      </c>
      <c r="E202" s="398">
        <v>0</v>
      </c>
      <c r="F202" s="398">
        <v>0</v>
      </c>
      <c r="G202" s="398">
        <v>0</v>
      </c>
      <c r="H202" s="398">
        <v>0</v>
      </c>
      <c r="I202" s="398">
        <v>0</v>
      </c>
      <c r="J202" s="398">
        <v>0</v>
      </c>
      <c r="K202" s="398">
        <v>0</v>
      </c>
      <c r="L202" s="398">
        <v>0</v>
      </c>
      <c r="M202" s="398">
        <v>0</v>
      </c>
      <c r="N202" s="186"/>
      <c r="O202" s="6"/>
      <c r="T202" s="204"/>
      <c r="X202" s="389"/>
      <c r="Y202" s="389"/>
      <c r="Z202" s="389"/>
    </row>
    <row r="203" spans="1:33" ht="15" thickBot="1" x14ac:dyDescent="0.35">
      <c r="A203" s="262"/>
      <c r="B203" s="263"/>
      <c r="C203" s="252"/>
      <c r="D203" s="252"/>
      <c r="E203" s="252"/>
      <c r="F203" s="252"/>
      <c r="G203" s="252"/>
      <c r="H203" s="252"/>
      <c r="I203" s="252"/>
      <c r="J203" s="252"/>
      <c r="K203" s="252"/>
      <c r="L203" s="252"/>
      <c r="M203" s="264"/>
      <c r="N203" s="253" t="s">
        <v>51</v>
      </c>
      <c r="O203" s="6"/>
      <c r="P203" s="621" t="s">
        <v>401</v>
      </c>
      <c r="Q203" s="622"/>
      <c r="R203" s="622"/>
      <c r="S203" s="215">
        <f>$I$185</f>
        <v>0</v>
      </c>
      <c r="T203" s="388"/>
      <c r="U203" s="388"/>
      <c r="V203" s="388"/>
      <c r="W203" s="388"/>
      <c r="X203" s="388"/>
      <c r="Y203" s="388"/>
      <c r="Z203" s="388"/>
      <c r="AA203" s="388"/>
    </row>
    <row r="204" spans="1:33" ht="43.2" x14ac:dyDescent="0.3">
      <c r="A204" s="183" t="s">
        <v>319</v>
      </c>
      <c r="B204" s="295" t="str">
        <f>IFERROR(VLOOKUP(CONCATENATE($I$185,B188),'Samleark timer'!$E:$F,2,0),"Indtast årstal i celle I185")</f>
        <v>Indtast årstal i celle I185</v>
      </c>
      <c r="C204" s="295" t="str">
        <f>IFERROR(VLOOKUP(CONCATENATE($I$185,C188),'Samleark timer'!$E:$F,2,0),"Indtast årstal i celle I185")</f>
        <v>Indtast årstal i celle I185</v>
      </c>
      <c r="D204" s="295" t="str">
        <f>IFERROR(VLOOKUP(CONCATENATE($I$185,D188),'Samleark timer'!$E:$F,2,0),"Indtast årstal i celle I185")</f>
        <v>Indtast årstal i celle I185</v>
      </c>
      <c r="E204" s="295" t="str">
        <f>IFERROR(VLOOKUP(CONCATENATE($I$185,E188),'Samleark timer'!$E:$F,2,0),"Indtast årstal i celle I185")</f>
        <v>Indtast årstal i celle I185</v>
      </c>
      <c r="F204" s="295" t="str">
        <f>IFERROR(VLOOKUP(CONCATENATE($I$185,F188),'Samleark timer'!$E:$F,2,0),"Indtast årstal i celle I185")</f>
        <v>Indtast årstal i celle I185</v>
      </c>
      <c r="G204" s="295" t="str">
        <f>IFERROR(VLOOKUP(CONCATENATE($I$185,G188),'Samleark timer'!$E:$F,2,0),"Indtast årstal i celle I185")</f>
        <v>Indtast årstal i celle I185</v>
      </c>
      <c r="H204" s="295" t="str">
        <f>IFERROR(VLOOKUP(CONCATENATE($I$185,H188),'Samleark timer'!$E:$F,2,0),"Indtast årstal i celle I185")</f>
        <v>Indtast årstal i celle I185</v>
      </c>
      <c r="I204" s="295" t="str">
        <f>IFERROR(VLOOKUP(CONCATENATE($I$185,I188),'Samleark timer'!$E:$F,2,0),"Indtast årstal i celle I185")</f>
        <v>Indtast årstal i celle I185</v>
      </c>
      <c r="J204" s="295" t="str">
        <f>IFERROR(VLOOKUP(CONCATENATE($I$185,J188),'Samleark timer'!$E:$F,2,0),"Indtast årstal i celle I185")</f>
        <v>Indtast årstal i celle I185</v>
      </c>
      <c r="K204" s="295" t="str">
        <f>IFERROR(VLOOKUP(CONCATENATE($I$185,K188),'Samleark timer'!$E:$F,2,0),"Indtast årstal i celle I185")</f>
        <v>Indtast årstal i celle I185</v>
      </c>
      <c r="L204" s="295" t="str">
        <f>IFERROR(VLOOKUP(CONCATENATE($I$185,L188),'Samleark timer'!$E:$F,2,0),"Indtast årstal i celle I185")</f>
        <v>Indtast årstal i celle I185</v>
      </c>
      <c r="M204" s="295" t="str">
        <f>IFERROR(VLOOKUP(CONCATENATE($I$185,M188),'Samleark timer'!$E:$F,2,0),"Indtast årstal i celle I185")</f>
        <v>Indtast årstal i celle I185</v>
      </c>
      <c r="N204" s="254">
        <f>SUM(B204:M204)</f>
        <v>0</v>
      </c>
      <c r="O204" s="6"/>
      <c r="P204" s="619"/>
      <c r="Q204" s="589"/>
      <c r="R204" s="589"/>
      <c r="S204" s="589"/>
      <c r="T204" s="589"/>
      <c r="U204" s="589"/>
      <c r="V204" s="589"/>
      <c r="W204" s="589"/>
      <c r="X204" s="589"/>
      <c r="Y204" s="589"/>
      <c r="Z204" s="589"/>
      <c r="AA204" s="589"/>
      <c r="AB204" s="589"/>
      <c r="AC204" s="589"/>
      <c r="AD204" s="589"/>
      <c r="AE204" s="589"/>
      <c r="AF204" s="589"/>
      <c r="AG204" s="589"/>
    </row>
    <row r="205" spans="1:33" s="11" customFormat="1" ht="15" thickBot="1" x14ac:dyDescent="0.35">
      <c r="A205" s="183" t="s">
        <v>323</v>
      </c>
      <c r="B205" s="399">
        <v>0</v>
      </c>
      <c r="C205" s="399">
        <v>0</v>
      </c>
      <c r="D205" s="399">
        <v>0</v>
      </c>
      <c r="E205" s="399">
        <v>0</v>
      </c>
      <c r="F205" s="399">
        <v>0</v>
      </c>
      <c r="G205" s="399">
        <v>0</v>
      </c>
      <c r="H205" s="399">
        <v>0</v>
      </c>
      <c r="I205" s="399">
        <v>0</v>
      </c>
      <c r="J205" s="399">
        <v>0</v>
      </c>
      <c r="K205" s="399">
        <v>0</v>
      </c>
      <c r="L205" s="399">
        <v>0</v>
      </c>
      <c r="M205" s="399">
        <v>0</v>
      </c>
      <c r="N205" s="255">
        <f>SUM(B205:M205)</f>
        <v>0</v>
      </c>
      <c r="O205" s="6"/>
      <c r="P205" s="589"/>
      <c r="Q205" s="589"/>
      <c r="R205" s="589"/>
      <c r="S205" s="589"/>
      <c r="T205" s="589"/>
      <c r="U205" s="589"/>
      <c r="V205" s="589"/>
      <c r="W205" s="589"/>
      <c r="X205" s="589"/>
      <c r="Y205" s="589"/>
      <c r="Z205" s="589"/>
      <c r="AA205" s="589"/>
      <c r="AB205" s="589"/>
      <c r="AC205" s="589"/>
      <c r="AD205" s="589"/>
      <c r="AE205" s="589"/>
      <c r="AF205" s="589"/>
      <c r="AG205" s="589"/>
    </row>
    <row r="206" spans="1:33" ht="15" thickBot="1" x14ac:dyDescent="0.35">
      <c r="A206" s="265"/>
      <c r="B206" s="266"/>
      <c r="C206" s="266"/>
      <c r="D206" s="266"/>
      <c r="E206" s="266"/>
      <c r="F206" s="266"/>
      <c r="G206" s="266"/>
      <c r="H206" s="266"/>
      <c r="I206" s="266"/>
      <c r="J206" s="266"/>
      <c r="K206" s="266"/>
      <c r="L206" s="266"/>
      <c r="M206" s="267"/>
      <c r="N206" s="257"/>
      <c r="O206" s="6"/>
      <c r="P206" s="589"/>
      <c r="Q206" s="589"/>
      <c r="R206" s="589"/>
      <c r="S206" s="589"/>
      <c r="T206" s="589"/>
      <c r="U206" s="589"/>
      <c r="V206" s="589"/>
      <c r="W206" s="589"/>
      <c r="X206" s="589"/>
      <c r="Y206" s="589"/>
      <c r="Z206" s="589"/>
      <c r="AA206" s="589"/>
      <c r="AB206" s="589"/>
      <c r="AC206" s="589"/>
      <c r="AD206" s="589"/>
      <c r="AE206" s="589"/>
      <c r="AF206" s="589"/>
      <c r="AG206" s="589"/>
    </row>
    <row r="207" spans="1:33" ht="43.2" x14ac:dyDescent="0.3">
      <c r="A207" s="184" t="s">
        <v>404</v>
      </c>
      <c r="B207" s="296" t="str">
        <f>IFERROR(+B201*B204,"Indtast årstal i celle I185")</f>
        <v>Indtast årstal i celle I185</v>
      </c>
      <c r="C207" s="296" t="str">
        <f t="shared" ref="C207:M207" si="45">IFERROR(+C201*C204,"Indtast årstal i celle I185")</f>
        <v>Indtast årstal i celle I185</v>
      </c>
      <c r="D207" s="296" t="str">
        <f t="shared" si="45"/>
        <v>Indtast årstal i celle I185</v>
      </c>
      <c r="E207" s="296" t="str">
        <f t="shared" si="45"/>
        <v>Indtast årstal i celle I185</v>
      </c>
      <c r="F207" s="296" t="str">
        <f t="shared" si="45"/>
        <v>Indtast årstal i celle I185</v>
      </c>
      <c r="G207" s="296" t="str">
        <f t="shared" si="45"/>
        <v>Indtast årstal i celle I185</v>
      </c>
      <c r="H207" s="296" t="str">
        <f t="shared" si="45"/>
        <v>Indtast årstal i celle I185</v>
      </c>
      <c r="I207" s="296" t="str">
        <f t="shared" si="45"/>
        <v>Indtast årstal i celle I185</v>
      </c>
      <c r="J207" s="296" t="str">
        <f t="shared" si="45"/>
        <v>Indtast årstal i celle I185</v>
      </c>
      <c r="K207" s="296" t="str">
        <f t="shared" si="45"/>
        <v>Indtast årstal i celle I185</v>
      </c>
      <c r="L207" s="296" t="str">
        <f t="shared" si="45"/>
        <v>Indtast årstal i celle I185</v>
      </c>
      <c r="M207" s="296" t="str">
        <f t="shared" si="45"/>
        <v>Indtast årstal i celle I185</v>
      </c>
      <c r="N207" s="258">
        <f>SUM(B207:M207)</f>
        <v>0</v>
      </c>
      <c r="O207" s="6"/>
      <c r="P207" s="589"/>
      <c r="Q207" s="589"/>
      <c r="R207" s="589"/>
      <c r="S207" s="589"/>
      <c r="T207" s="589"/>
      <c r="U207" s="589"/>
      <c r="V207" s="589"/>
      <c r="W207" s="589"/>
      <c r="X207" s="589"/>
      <c r="Y207" s="589"/>
      <c r="Z207" s="589"/>
      <c r="AA207" s="589"/>
      <c r="AB207" s="589"/>
      <c r="AC207" s="589"/>
      <c r="AD207" s="589"/>
      <c r="AE207" s="589"/>
      <c r="AF207" s="589"/>
      <c r="AG207" s="589"/>
    </row>
    <row r="208" spans="1:33" ht="15" thickBot="1" x14ac:dyDescent="0.35">
      <c r="A208" s="184" t="s">
        <v>325</v>
      </c>
      <c r="B208" s="193">
        <f>IF(OR(B201&gt;B202),(B202*B205),(B201*B205))</f>
        <v>0</v>
      </c>
      <c r="C208" s="193">
        <f t="shared" ref="C208:M208" si="46">IF(OR(C201&gt;C202),(C202*C205),(C201*C205))</f>
        <v>0</v>
      </c>
      <c r="D208" s="193">
        <f t="shared" si="46"/>
        <v>0</v>
      </c>
      <c r="E208" s="193">
        <f t="shared" si="46"/>
        <v>0</v>
      </c>
      <c r="F208" s="193">
        <f t="shared" si="46"/>
        <v>0</v>
      </c>
      <c r="G208" s="193">
        <f t="shared" si="46"/>
        <v>0</v>
      </c>
      <c r="H208" s="193">
        <f t="shared" si="46"/>
        <v>0</v>
      </c>
      <c r="I208" s="193">
        <f t="shared" si="46"/>
        <v>0</v>
      </c>
      <c r="J208" s="193">
        <f t="shared" si="46"/>
        <v>0</v>
      </c>
      <c r="K208" s="193">
        <f t="shared" si="46"/>
        <v>0</v>
      </c>
      <c r="L208" s="193">
        <f t="shared" si="46"/>
        <v>0</v>
      </c>
      <c r="M208" s="256">
        <f t="shared" si="46"/>
        <v>0</v>
      </c>
      <c r="N208" s="255">
        <f>SUM(B208:M208)</f>
        <v>0</v>
      </c>
      <c r="O208" s="6"/>
      <c r="P208" s="589"/>
      <c r="Q208" s="589"/>
      <c r="R208" s="589"/>
      <c r="S208" s="589"/>
      <c r="T208" s="589"/>
      <c r="U208" s="589"/>
      <c r="V208" s="589"/>
      <c r="W208" s="589"/>
      <c r="X208" s="589"/>
      <c r="Y208" s="589"/>
      <c r="Z208" s="589"/>
      <c r="AA208" s="589"/>
      <c r="AB208" s="589"/>
      <c r="AC208" s="589"/>
      <c r="AD208" s="589"/>
      <c r="AE208" s="589"/>
      <c r="AF208" s="589"/>
      <c r="AG208" s="589"/>
    </row>
    <row r="209" spans="1:33" x14ac:dyDescent="0.3">
      <c r="A209" s="195"/>
      <c r="B209" s="278"/>
      <c r="C209" s="278"/>
      <c r="D209" s="278"/>
      <c r="E209" s="278"/>
      <c r="F209" s="278"/>
      <c r="G209" s="196"/>
      <c r="H209" s="196"/>
      <c r="I209" s="196"/>
      <c r="J209" s="196"/>
      <c r="K209" s="196"/>
      <c r="L209" s="196"/>
      <c r="M209" s="197"/>
      <c r="N209" s="191"/>
      <c r="O209" s="6"/>
      <c r="T209" s="204"/>
      <c r="X209" s="389"/>
      <c r="Y209" s="389"/>
      <c r="Z209" s="389"/>
    </row>
    <row r="210" spans="1:33" ht="15" hidden="1" thickBot="1" x14ac:dyDescent="0.35">
      <c r="A210" s="198" t="s">
        <v>320</v>
      </c>
      <c r="B210" s="199"/>
      <c r="C210" s="199"/>
      <c r="D210" s="199"/>
      <c r="E210" s="199"/>
      <c r="F210" s="199"/>
      <c r="G210" s="199"/>
      <c r="H210" s="199"/>
      <c r="I210" s="199"/>
      <c r="J210" s="199"/>
      <c r="K210" s="199"/>
      <c r="L210" s="199"/>
      <c r="M210" s="199"/>
      <c r="N210" s="253" t="s">
        <v>52</v>
      </c>
      <c r="O210" s="6"/>
      <c r="P210" s="621" t="s">
        <v>402</v>
      </c>
      <c r="Q210" s="622"/>
      <c r="R210" s="622"/>
      <c r="S210" s="215">
        <f>$I$185</f>
        <v>0</v>
      </c>
      <c r="T210" s="388"/>
      <c r="U210" s="388"/>
      <c r="V210" s="388"/>
      <c r="W210" s="388"/>
      <c r="X210" s="388"/>
      <c r="Y210" s="388"/>
      <c r="Z210" s="388"/>
      <c r="AA210" s="388"/>
    </row>
    <row r="211" spans="1:33" hidden="1" x14ac:dyDescent="0.3">
      <c r="A211" s="175" t="s">
        <v>321</v>
      </c>
      <c r="B211" s="400">
        <f t="shared" ref="B211:M211" si="47">IF(OR(B201&gt;B202),(B202),(B201))</f>
        <v>0</v>
      </c>
      <c r="C211" s="400">
        <f t="shared" si="47"/>
        <v>0</v>
      </c>
      <c r="D211" s="400">
        <f t="shared" si="47"/>
        <v>0</v>
      </c>
      <c r="E211" s="400">
        <f t="shared" si="47"/>
        <v>0</v>
      </c>
      <c r="F211" s="400">
        <f t="shared" si="47"/>
        <v>0</v>
      </c>
      <c r="G211" s="400">
        <f t="shared" si="47"/>
        <v>0</v>
      </c>
      <c r="H211" s="400">
        <f t="shared" si="47"/>
        <v>0</v>
      </c>
      <c r="I211" s="400">
        <f t="shared" si="47"/>
        <v>0</v>
      </c>
      <c r="J211" s="400">
        <f t="shared" si="47"/>
        <v>0</v>
      </c>
      <c r="K211" s="400">
        <f t="shared" si="47"/>
        <v>0</v>
      </c>
      <c r="L211" s="400">
        <f t="shared" si="47"/>
        <v>0</v>
      </c>
      <c r="M211" s="401">
        <f t="shared" si="47"/>
        <v>0</v>
      </c>
      <c r="N211" s="411"/>
      <c r="P211" s="619"/>
      <c r="Q211" s="589"/>
      <c r="R211" s="589"/>
      <c r="S211" s="589"/>
      <c r="T211" s="589"/>
      <c r="U211" s="589"/>
      <c r="V211" s="589"/>
      <c r="W211" s="589"/>
      <c r="X211" s="589"/>
      <c r="Y211" s="589"/>
      <c r="Z211" s="589"/>
      <c r="AA211" s="589"/>
      <c r="AB211" s="589"/>
      <c r="AC211" s="589"/>
      <c r="AD211" s="589"/>
      <c r="AE211" s="589"/>
      <c r="AF211" s="589"/>
      <c r="AG211" s="589"/>
    </row>
    <row r="212" spans="1:33" ht="15" hidden="1" thickBot="1" x14ac:dyDescent="0.35">
      <c r="A212" s="175" t="s">
        <v>322</v>
      </c>
      <c r="B212" s="400">
        <f>IFERROR(IF(OR(B204&gt;B205),(B205),(B204)),0)</f>
        <v>0</v>
      </c>
      <c r="C212" s="400">
        <f t="shared" ref="C212:M212" si="48">IFERROR(IF(OR(C204&gt;C205),(C205),(C204)),0)</f>
        <v>0</v>
      </c>
      <c r="D212" s="400">
        <f t="shared" si="48"/>
        <v>0</v>
      </c>
      <c r="E212" s="400">
        <f t="shared" si="48"/>
        <v>0</v>
      </c>
      <c r="F212" s="400">
        <f t="shared" si="48"/>
        <v>0</v>
      </c>
      <c r="G212" s="400">
        <f t="shared" si="48"/>
        <v>0</v>
      </c>
      <c r="H212" s="400">
        <f t="shared" si="48"/>
        <v>0</v>
      </c>
      <c r="I212" s="400">
        <f t="shared" si="48"/>
        <v>0</v>
      </c>
      <c r="J212" s="400">
        <f t="shared" si="48"/>
        <v>0</v>
      </c>
      <c r="K212" s="400">
        <f t="shared" si="48"/>
        <v>0</v>
      </c>
      <c r="L212" s="400">
        <f t="shared" si="48"/>
        <v>0</v>
      </c>
      <c r="M212" s="400">
        <f t="shared" si="48"/>
        <v>0</v>
      </c>
      <c r="N212" s="412">
        <f>SUM(B212:M212)</f>
        <v>0</v>
      </c>
      <c r="P212" s="589"/>
      <c r="Q212" s="589"/>
      <c r="R212" s="589"/>
      <c r="S212" s="589"/>
      <c r="T212" s="589"/>
      <c r="U212" s="589"/>
      <c r="V212" s="589"/>
      <c r="W212" s="589"/>
      <c r="X212" s="589"/>
      <c r="Y212" s="589"/>
      <c r="Z212" s="589"/>
      <c r="AA212" s="589"/>
      <c r="AB212" s="589"/>
      <c r="AC212" s="589"/>
      <c r="AD212" s="589"/>
      <c r="AE212" s="589"/>
      <c r="AF212" s="589"/>
      <c r="AG212" s="589"/>
    </row>
    <row r="213" spans="1:33" hidden="1" x14ac:dyDescent="0.3">
      <c r="A213" s="118"/>
      <c r="B213" s="413"/>
      <c r="C213" s="413"/>
      <c r="D213" s="413"/>
      <c r="E213" s="413"/>
      <c r="F213" s="414"/>
      <c r="G213" s="414"/>
      <c r="H213" s="414"/>
      <c r="I213" s="414"/>
      <c r="J213" s="414"/>
      <c r="K213" s="414"/>
      <c r="L213" s="414"/>
      <c r="M213" s="414"/>
      <c r="N213" s="415"/>
      <c r="P213" s="589"/>
      <c r="Q213" s="589"/>
      <c r="R213" s="589"/>
      <c r="S213" s="589"/>
      <c r="T213" s="589"/>
      <c r="U213" s="589"/>
      <c r="V213" s="589"/>
      <c r="W213" s="589"/>
      <c r="X213" s="589"/>
      <c r="Y213" s="589"/>
      <c r="Z213" s="589"/>
      <c r="AA213" s="589"/>
      <c r="AB213" s="589"/>
      <c r="AC213" s="589"/>
      <c r="AD213" s="589"/>
      <c r="AE213" s="589"/>
      <c r="AF213" s="589"/>
      <c r="AG213" s="589"/>
    </row>
    <row r="214" spans="1:33" hidden="1" x14ac:dyDescent="0.3">
      <c r="A214" s="175" t="s">
        <v>324</v>
      </c>
      <c r="B214" s="400">
        <f>+B211*B212</f>
        <v>0</v>
      </c>
      <c r="C214" s="400">
        <f t="shared" ref="C214:M214" si="49">+C211*C212</f>
        <v>0</v>
      </c>
      <c r="D214" s="400">
        <f t="shared" si="49"/>
        <v>0</v>
      </c>
      <c r="E214" s="400">
        <f t="shared" si="49"/>
        <v>0</v>
      </c>
      <c r="F214" s="400">
        <f t="shared" si="49"/>
        <v>0</v>
      </c>
      <c r="G214" s="400">
        <f t="shared" si="49"/>
        <v>0</v>
      </c>
      <c r="H214" s="400">
        <f t="shared" si="49"/>
        <v>0</v>
      </c>
      <c r="I214" s="400">
        <f t="shared" si="49"/>
        <v>0</v>
      </c>
      <c r="J214" s="400">
        <f t="shared" si="49"/>
        <v>0</v>
      </c>
      <c r="K214" s="400">
        <f t="shared" si="49"/>
        <v>0</v>
      </c>
      <c r="L214" s="400">
        <f t="shared" si="49"/>
        <v>0</v>
      </c>
      <c r="M214" s="400">
        <f t="shared" si="49"/>
        <v>0</v>
      </c>
      <c r="N214" s="416">
        <f>SUM(B214:M214)</f>
        <v>0</v>
      </c>
      <c r="P214" s="589"/>
      <c r="Q214" s="589"/>
      <c r="R214" s="589"/>
      <c r="S214" s="589"/>
      <c r="T214" s="589"/>
      <c r="U214" s="589"/>
      <c r="V214" s="589"/>
      <c r="W214" s="589"/>
      <c r="X214" s="589"/>
      <c r="Y214" s="589"/>
      <c r="Z214" s="589"/>
      <c r="AA214" s="589"/>
      <c r="AB214" s="589"/>
      <c r="AC214" s="589"/>
      <c r="AD214" s="589"/>
      <c r="AE214" s="589"/>
      <c r="AF214" s="589"/>
      <c r="AG214" s="589"/>
    </row>
  </sheetData>
  <sheetProtection algorithmName="SHA-512" hashValue="U9MzHj1L/HbZmo2XMM80Tu3kRjkD2PoXEVbxqEqF7N+4+vqFv1E/CbvpGoOcp2pA4R5MgXYaQSwGZIePTkZADA==" saltValue="y2QJycQ78UKITLPXMHJw/g==" spinCount="100000" sheet="1" objects="1" scenarios="1"/>
  <mergeCells count="101">
    <mergeCell ref="Q4:S4"/>
    <mergeCell ref="T4:U4"/>
    <mergeCell ref="V4:W4"/>
    <mergeCell ref="B5:F5"/>
    <mergeCell ref="Q5:S5"/>
    <mergeCell ref="T5:U5"/>
    <mergeCell ref="V5:W5"/>
    <mergeCell ref="B2:F2"/>
    <mergeCell ref="Q2:S2"/>
    <mergeCell ref="V2:W2"/>
    <mergeCell ref="B3:D3"/>
    <mergeCell ref="Q3:S3"/>
    <mergeCell ref="T3:U3"/>
    <mergeCell ref="V3:W3"/>
    <mergeCell ref="Q8:S8"/>
    <mergeCell ref="T8:U8"/>
    <mergeCell ref="V8:W8"/>
    <mergeCell ref="R9:S9"/>
    <mergeCell ref="Q10:S10"/>
    <mergeCell ref="V10:W10"/>
    <mergeCell ref="B6:C6"/>
    <mergeCell ref="Q6:S6"/>
    <mergeCell ref="T6:U6"/>
    <mergeCell ref="V6:W6"/>
    <mergeCell ref="B7:C7"/>
    <mergeCell ref="Q7:S7"/>
    <mergeCell ref="T7:U7"/>
    <mergeCell ref="V7:W7"/>
    <mergeCell ref="Q13:S13"/>
    <mergeCell ref="T13:U13"/>
    <mergeCell ref="V13:W13"/>
    <mergeCell ref="Q14:S14"/>
    <mergeCell ref="T14:U14"/>
    <mergeCell ref="V14:W14"/>
    <mergeCell ref="Q11:S11"/>
    <mergeCell ref="T11:U11"/>
    <mergeCell ref="V11:W11"/>
    <mergeCell ref="Q12:S12"/>
    <mergeCell ref="T12:U12"/>
    <mergeCell ref="V12:W12"/>
    <mergeCell ref="P30:R30"/>
    <mergeCell ref="Q15:S15"/>
    <mergeCell ref="T15:U15"/>
    <mergeCell ref="V15:W15"/>
    <mergeCell ref="Q16:S16"/>
    <mergeCell ref="T16:U16"/>
    <mergeCell ref="V16:W16"/>
    <mergeCell ref="Q19:W19"/>
    <mergeCell ref="Q21:W21"/>
    <mergeCell ref="Q22:W22"/>
    <mergeCell ref="P23:R23"/>
    <mergeCell ref="P24:AG28"/>
    <mergeCell ref="R17:S17"/>
    <mergeCell ref="P59:R59"/>
    <mergeCell ref="P60:AG64"/>
    <mergeCell ref="P66:R66"/>
    <mergeCell ref="P67:AG70"/>
    <mergeCell ref="B72:C72"/>
    <mergeCell ref="E72:F72"/>
    <mergeCell ref="P31:AG34"/>
    <mergeCell ref="B38:F38"/>
    <mergeCell ref="B39:D39"/>
    <mergeCell ref="B41:F41"/>
    <mergeCell ref="B42:C42"/>
    <mergeCell ref="B43:C43"/>
    <mergeCell ref="P96:AG100"/>
    <mergeCell ref="P102:R102"/>
    <mergeCell ref="P103:AG106"/>
    <mergeCell ref="B110:F110"/>
    <mergeCell ref="B111:D111"/>
    <mergeCell ref="B113:F113"/>
    <mergeCell ref="B74:F74"/>
    <mergeCell ref="B75:D75"/>
    <mergeCell ref="B77:F77"/>
    <mergeCell ref="B78:C78"/>
    <mergeCell ref="B79:C79"/>
    <mergeCell ref="P95:R95"/>
    <mergeCell ref="P167:R167"/>
    <mergeCell ref="B114:C114"/>
    <mergeCell ref="B115:C115"/>
    <mergeCell ref="P131:R131"/>
    <mergeCell ref="P132:AG136"/>
    <mergeCell ref="P138:R138"/>
    <mergeCell ref="P139:AG142"/>
    <mergeCell ref="B146:F146"/>
    <mergeCell ref="B147:D147"/>
    <mergeCell ref="B149:F149"/>
    <mergeCell ref="B150:C150"/>
    <mergeCell ref="B151:C151"/>
    <mergeCell ref="P211:AG214"/>
    <mergeCell ref="P168:AG172"/>
    <mergeCell ref="P174:R174"/>
    <mergeCell ref="P175:AG178"/>
    <mergeCell ref="B182:F182"/>
    <mergeCell ref="B183:D183"/>
    <mergeCell ref="B185:F185"/>
    <mergeCell ref="B186:C186"/>
    <mergeCell ref="B187:C187"/>
    <mergeCell ref="P203:R203"/>
    <mergeCell ref="P204:AG208"/>
    <mergeCell ref="P210:R210"/>
  </mergeCells>
  <conditionalFormatting sqref="B25:M25">
    <cfRule type="expression" dxfId="124" priority="11">
      <formula>B25&gt;B24</formula>
    </cfRule>
  </conditionalFormatting>
  <conditionalFormatting sqref="B61:M61">
    <cfRule type="expression" dxfId="123" priority="9">
      <formula>B61&gt;B60</formula>
    </cfRule>
  </conditionalFormatting>
  <conditionalFormatting sqref="B97:M97">
    <cfRule type="expression" dxfId="122" priority="7">
      <formula>B97&gt;B96</formula>
    </cfRule>
  </conditionalFormatting>
  <conditionalFormatting sqref="B133:M133">
    <cfRule type="expression" dxfId="121" priority="5">
      <formula>B133&gt;B132</formula>
    </cfRule>
  </conditionalFormatting>
  <conditionalFormatting sqref="B169:M169">
    <cfRule type="expression" dxfId="120" priority="1">
      <formula>B169&gt;B168</formula>
    </cfRule>
  </conditionalFormatting>
  <conditionalFormatting sqref="B205:M205">
    <cfRule type="expression" dxfId="119" priority="2">
      <formula>B205&gt;B204</formula>
    </cfRule>
  </conditionalFormatting>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889A67D-2A91-4429-A0B0-940993B19732}">
          <x14:formula1>
            <xm:f>'Data til lønark'!$A$2:$A$4</xm:f>
          </x14:formula1>
          <xm:sqref>G3 G39 G75 G111 G147 G183</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86A55-5E54-427C-9071-4C5D1C531813}">
  <dimension ref="A1:AG214"/>
  <sheetViews>
    <sheetView zoomScale="70" zoomScaleNormal="70" workbookViewId="0">
      <selection activeCell="A20" sqref="A20"/>
    </sheetView>
  </sheetViews>
  <sheetFormatPr defaultRowHeight="14.4" x14ac:dyDescent="0.3"/>
  <cols>
    <col min="1" max="1" width="43.88671875" customWidth="1"/>
    <col min="2" max="2" width="11.33203125" customWidth="1"/>
    <col min="3" max="4" width="10.6640625" customWidth="1"/>
    <col min="5" max="5" width="10.109375" customWidth="1"/>
    <col min="6" max="6" width="11" customWidth="1"/>
    <col min="7" max="10" width="10.6640625" customWidth="1"/>
    <col min="11" max="11" width="10.109375" customWidth="1"/>
    <col min="12" max="12" width="10.6640625" customWidth="1"/>
    <col min="13" max="13" width="10.88671875" customWidth="1"/>
    <col min="14" max="14" width="10.6640625" customWidth="1"/>
    <col min="15" max="15" width="25.33203125" bestFit="1" customWidth="1"/>
    <col min="16" max="16" width="11.44140625" customWidth="1"/>
    <col min="17" max="17" width="6.5546875" customWidth="1"/>
    <col min="18" max="18" width="8.33203125" customWidth="1"/>
    <col min="19" max="19" width="5.6640625" customWidth="1"/>
    <col min="20" max="20" width="5.6640625" hidden="1" customWidth="1"/>
    <col min="21" max="21" width="11.6640625" hidden="1" customWidth="1"/>
    <col min="22" max="22" width="5.88671875" hidden="1" customWidth="1"/>
    <col min="23" max="23" width="10.6640625" hidden="1" customWidth="1"/>
    <col min="24" max="27" width="8.88671875" hidden="1" customWidth="1"/>
  </cols>
  <sheetData>
    <row r="1" spans="1:27" ht="15" thickBot="1" x14ac:dyDescent="0.35">
      <c r="A1" s="212" t="s">
        <v>88</v>
      </c>
      <c r="B1" s="277"/>
      <c r="C1" s="291"/>
      <c r="D1" s="180"/>
      <c r="E1" s="249"/>
      <c r="F1" s="58"/>
      <c r="G1" s="58"/>
      <c r="H1" s="58"/>
      <c r="I1" s="58"/>
      <c r="J1" s="58"/>
      <c r="K1" s="58"/>
      <c r="L1" s="58"/>
      <c r="M1" s="59"/>
      <c r="P1" s="80" t="s">
        <v>79</v>
      </c>
      <c r="Q1" s="378"/>
      <c r="R1" s="379"/>
      <c r="S1" s="373"/>
      <c r="T1" s="373"/>
      <c r="U1" s="82"/>
      <c r="V1" s="82"/>
      <c r="W1" s="82"/>
    </row>
    <row r="2" spans="1:27" ht="15" thickBot="1" x14ac:dyDescent="0.35">
      <c r="A2" s="181" t="s">
        <v>423</v>
      </c>
      <c r="B2" s="610">
        <f>+'Timereg. Navn 7'!$B$5</f>
        <v>0</v>
      </c>
      <c r="C2" s="611"/>
      <c r="D2" s="611"/>
      <c r="E2" s="611"/>
      <c r="F2" s="612"/>
      <c r="G2" s="60"/>
      <c r="H2" s="60"/>
      <c r="I2" s="268" t="s">
        <v>418</v>
      </c>
      <c r="J2" s="269"/>
      <c r="K2" s="269"/>
      <c r="L2" s="269"/>
      <c r="M2" s="61"/>
      <c r="O2" s="95"/>
      <c r="P2" s="377" t="s">
        <v>78</v>
      </c>
      <c r="Q2" s="601" t="s">
        <v>72</v>
      </c>
      <c r="R2" s="602"/>
      <c r="S2" s="603"/>
      <c r="T2" s="383" t="s">
        <v>73</v>
      </c>
      <c r="U2" s="384"/>
      <c r="V2" s="595" t="s">
        <v>50</v>
      </c>
      <c r="W2" s="596"/>
      <c r="X2" s="67" t="s">
        <v>406</v>
      </c>
      <c r="Y2" s="68"/>
      <c r="Z2" s="68"/>
      <c r="AA2" s="69"/>
    </row>
    <row r="3" spans="1:27" ht="15.6" thickTop="1" thickBot="1" x14ac:dyDescent="0.35">
      <c r="A3" s="181" t="s">
        <v>421</v>
      </c>
      <c r="B3" s="613">
        <f>+'Timereg. Navn 7'!$B$6</f>
        <v>0</v>
      </c>
      <c r="C3" s="614"/>
      <c r="D3" s="615"/>
      <c r="E3" s="60"/>
      <c r="F3" s="192" t="s">
        <v>380</v>
      </c>
      <c r="G3" s="393"/>
      <c r="H3" s="60"/>
      <c r="I3" s="270" t="s">
        <v>417</v>
      </c>
      <c r="J3" s="270"/>
      <c r="K3" s="271"/>
      <c r="L3" s="271"/>
      <c r="M3" s="61"/>
      <c r="O3" s="95"/>
      <c r="P3" s="209">
        <f>$I$5</f>
        <v>0</v>
      </c>
      <c r="Q3" s="597">
        <f>N28</f>
        <v>0</v>
      </c>
      <c r="R3" s="604"/>
      <c r="S3" s="605"/>
      <c r="T3" s="597">
        <f>$N$34</f>
        <v>0</v>
      </c>
      <c r="U3" s="605"/>
      <c r="V3" s="597">
        <f t="shared" ref="V3:V8" si="0">S3-Q3</f>
        <v>0</v>
      </c>
      <c r="W3" s="598"/>
      <c r="X3" s="70" t="s">
        <v>442</v>
      </c>
      <c r="Y3" s="71"/>
      <c r="Z3" s="71"/>
      <c r="AA3" s="72"/>
    </row>
    <row r="4" spans="1:27" x14ac:dyDescent="0.3">
      <c r="A4" s="64"/>
      <c r="B4" s="62"/>
      <c r="C4" s="62"/>
      <c r="D4" s="62"/>
      <c r="E4" s="62"/>
      <c r="F4" s="62"/>
      <c r="G4" s="62"/>
      <c r="H4" s="62"/>
      <c r="I4" s="62"/>
      <c r="J4" s="62"/>
      <c r="K4" s="62"/>
      <c r="L4" s="62"/>
      <c r="M4" s="63"/>
      <c r="P4" s="102">
        <f>+$I$41</f>
        <v>0</v>
      </c>
      <c r="Q4" s="599">
        <f>N64</f>
        <v>0</v>
      </c>
      <c r="R4" s="606"/>
      <c r="S4" s="607"/>
      <c r="T4" s="599">
        <f>+$N70</f>
        <v>0</v>
      </c>
      <c r="U4" s="607"/>
      <c r="V4" s="599">
        <f t="shared" si="0"/>
        <v>0</v>
      </c>
      <c r="W4" s="600"/>
    </row>
    <row r="5" spans="1:27" ht="15" thickBot="1" x14ac:dyDescent="0.35">
      <c r="A5" s="57" t="s">
        <v>11</v>
      </c>
      <c r="B5" s="616">
        <f>+'Timereg. Navn 7'!$B$7</f>
        <v>0</v>
      </c>
      <c r="C5" s="617"/>
      <c r="D5" s="617"/>
      <c r="E5" s="617"/>
      <c r="F5" s="618"/>
      <c r="G5" s="7"/>
      <c r="H5" s="57" t="s">
        <v>313</v>
      </c>
      <c r="I5" s="394"/>
      <c r="J5" s="7"/>
      <c r="K5" s="5"/>
      <c r="L5" s="5"/>
      <c r="M5" s="5"/>
      <c r="O5" s="95"/>
      <c r="P5" s="102">
        <f>+$I$77</f>
        <v>0</v>
      </c>
      <c r="Q5" s="599">
        <f>N100</f>
        <v>0</v>
      </c>
      <c r="R5" s="606"/>
      <c r="S5" s="607"/>
      <c r="T5" s="599">
        <f>+$N106</f>
        <v>0</v>
      </c>
      <c r="U5" s="607"/>
      <c r="V5" s="599">
        <f t="shared" si="0"/>
        <v>0</v>
      </c>
      <c r="W5" s="600"/>
    </row>
    <row r="6" spans="1:27" ht="43.2" customHeight="1" x14ac:dyDescent="0.3">
      <c r="A6" s="210" t="s">
        <v>413</v>
      </c>
      <c r="B6" s="628" t="str">
        <f>IF(+'Timereg. Navn 7'!$B$4=0,"Vælg 'Kommune' eller 'Naturstyrelsen' på fanen 'Timereg. Navn'",+'Timereg. Navn 7'!$B$4)</f>
        <v>Vælg 'Kommune' eller 'Naturstyrelsen' på fanen 'Timereg. Navn'</v>
      </c>
      <c r="C6" s="629"/>
      <c r="D6" s="286"/>
      <c r="E6" s="287"/>
      <c r="F6" s="172"/>
      <c r="G6" s="1"/>
      <c r="H6" s="1"/>
      <c r="I6" s="5"/>
      <c r="J6" s="1"/>
      <c r="K6" s="1"/>
      <c r="L6" s="1"/>
      <c r="M6" s="1"/>
      <c r="O6" s="95"/>
      <c r="P6" s="210">
        <f>+$I$113</f>
        <v>0</v>
      </c>
      <c r="Q6" s="599">
        <f>N136</f>
        <v>0</v>
      </c>
      <c r="R6" s="606"/>
      <c r="S6" s="607"/>
      <c r="T6" s="599">
        <f>$N142</f>
        <v>0</v>
      </c>
      <c r="U6" s="607"/>
      <c r="V6" s="608">
        <f t="shared" si="0"/>
        <v>0</v>
      </c>
      <c r="W6" s="609"/>
    </row>
    <row r="7" spans="1:27" ht="15" thickBot="1" x14ac:dyDescent="0.35">
      <c r="A7" s="274"/>
      <c r="B7" s="630" t="s">
        <v>424</v>
      </c>
      <c r="C7" s="631"/>
      <c r="D7" s="292">
        <v>0.15</v>
      </c>
      <c r="E7" s="288">
        <f>0.15*N28</f>
        <v>0</v>
      </c>
      <c r="F7" s="207"/>
      <c r="G7" s="66"/>
      <c r="H7" s="66"/>
      <c r="I7" s="66"/>
      <c r="J7" s="66"/>
      <c r="K7" s="66"/>
      <c r="L7" s="66"/>
      <c r="M7" s="66"/>
      <c r="N7" s="95"/>
      <c r="O7" s="95"/>
      <c r="P7" s="210">
        <f>+$I$149</f>
        <v>0</v>
      </c>
      <c r="Q7" s="599">
        <f>N172</f>
        <v>0</v>
      </c>
      <c r="R7" s="606"/>
      <c r="S7" s="607"/>
      <c r="T7" s="599">
        <f>+$N178</f>
        <v>0</v>
      </c>
      <c r="U7" s="607"/>
      <c r="V7" s="608">
        <f t="shared" si="0"/>
        <v>0</v>
      </c>
      <c r="W7" s="609"/>
    </row>
    <row r="8" spans="1:27" ht="15" thickBot="1" x14ac:dyDescent="0.35">
      <c r="A8" s="78"/>
      <c r="B8" s="79" t="s">
        <v>35</v>
      </c>
      <c r="C8" s="79" t="s">
        <v>36</v>
      </c>
      <c r="D8" s="65" t="s">
        <v>37</v>
      </c>
      <c r="E8" s="242" t="s">
        <v>38</v>
      </c>
      <c r="F8" s="248" t="s">
        <v>240</v>
      </c>
      <c r="G8" s="243" t="s">
        <v>39</v>
      </c>
      <c r="H8" s="79" t="s">
        <v>40</v>
      </c>
      <c r="I8" s="79" t="s">
        <v>41</v>
      </c>
      <c r="J8" s="79" t="s">
        <v>241</v>
      </c>
      <c r="K8" s="79" t="s">
        <v>242</v>
      </c>
      <c r="L8" s="79" t="s">
        <v>243</v>
      </c>
      <c r="M8" s="79" t="s">
        <v>244</v>
      </c>
      <c r="P8" s="210">
        <f>+$I$185</f>
        <v>0</v>
      </c>
      <c r="Q8" s="633">
        <f>N208</f>
        <v>0</v>
      </c>
      <c r="R8" s="634"/>
      <c r="S8" s="635"/>
      <c r="T8" s="640">
        <f>$N214</f>
        <v>0</v>
      </c>
      <c r="U8" s="641"/>
      <c r="V8" s="608">
        <f t="shared" si="0"/>
        <v>0</v>
      </c>
      <c r="W8" s="609"/>
      <c r="Y8" s="95"/>
    </row>
    <row r="9" spans="1:27" ht="15" thickBot="1" x14ac:dyDescent="0.35">
      <c r="A9" s="182" t="s">
        <v>42</v>
      </c>
      <c r="B9" s="395">
        <v>0</v>
      </c>
      <c r="C9" s="395">
        <v>0</v>
      </c>
      <c r="D9" s="395">
        <v>0</v>
      </c>
      <c r="E9" s="395">
        <v>0</v>
      </c>
      <c r="F9" s="395">
        <v>0</v>
      </c>
      <c r="G9" s="395">
        <v>0</v>
      </c>
      <c r="H9" s="395">
        <v>0</v>
      </c>
      <c r="I9" s="395">
        <v>0</v>
      </c>
      <c r="J9" s="395">
        <v>0</v>
      </c>
      <c r="K9" s="395">
        <v>0</v>
      </c>
      <c r="L9" s="395">
        <v>0</v>
      </c>
      <c r="M9" s="395">
        <v>0</v>
      </c>
      <c r="O9" s="95"/>
      <c r="P9" s="188"/>
      <c r="Q9" s="380" t="s">
        <v>76</v>
      </c>
      <c r="R9" s="645">
        <f>SUM(Q3:S8)</f>
        <v>0</v>
      </c>
      <c r="S9" s="646"/>
      <c r="T9" s="188" t="s">
        <v>76</v>
      </c>
      <c r="U9" s="371">
        <f>SUM(T3:U8)</f>
        <v>0</v>
      </c>
      <c r="V9" s="188" t="s">
        <v>76</v>
      </c>
      <c r="W9" s="189">
        <f>SUM(V3:W8)</f>
        <v>0</v>
      </c>
    </row>
    <row r="10" spans="1:27" ht="15" thickBot="1" x14ac:dyDescent="0.35">
      <c r="A10" s="274" t="s">
        <v>43</v>
      </c>
      <c r="B10" s="396">
        <v>0</v>
      </c>
      <c r="C10" s="396">
        <v>0</v>
      </c>
      <c r="D10" s="396">
        <v>0</v>
      </c>
      <c r="E10" s="396">
        <v>0</v>
      </c>
      <c r="F10" s="396">
        <v>0</v>
      </c>
      <c r="G10" s="396">
        <v>0</v>
      </c>
      <c r="H10" s="396">
        <v>0</v>
      </c>
      <c r="I10" s="396">
        <v>0</v>
      </c>
      <c r="J10" s="396">
        <v>0</v>
      </c>
      <c r="K10" s="396">
        <v>0</v>
      </c>
      <c r="L10" s="396">
        <v>0</v>
      </c>
      <c r="M10" s="396">
        <v>0</v>
      </c>
      <c r="O10" s="95"/>
      <c r="P10" s="211" t="s">
        <v>78</v>
      </c>
      <c r="Q10" s="651" t="s">
        <v>74</v>
      </c>
      <c r="R10" s="653"/>
      <c r="S10" s="654"/>
      <c r="T10" s="375" t="s">
        <v>75</v>
      </c>
      <c r="U10" s="385"/>
      <c r="V10" s="651" t="s">
        <v>50</v>
      </c>
      <c r="W10" s="652"/>
    </row>
    <row r="11" spans="1:27" x14ac:dyDescent="0.3">
      <c r="A11" s="272" t="s">
        <v>44</v>
      </c>
      <c r="B11" s="273">
        <f t="shared" ref="B11:M11" si="1">SUM(B9:B10)</f>
        <v>0</v>
      </c>
      <c r="C11" s="273">
        <f t="shared" si="1"/>
        <v>0</v>
      </c>
      <c r="D11" s="273">
        <f t="shared" si="1"/>
        <v>0</v>
      </c>
      <c r="E11" s="273">
        <f t="shared" si="1"/>
        <v>0</v>
      </c>
      <c r="F11" s="273">
        <f t="shared" si="1"/>
        <v>0</v>
      </c>
      <c r="G11" s="273">
        <f t="shared" si="1"/>
        <v>0</v>
      </c>
      <c r="H11" s="273">
        <f t="shared" si="1"/>
        <v>0</v>
      </c>
      <c r="I11" s="273">
        <f t="shared" si="1"/>
        <v>0</v>
      </c>
      <c r="J11" s="273">
        <f t="shared" si="1"/>
        <v>0</v>
      </c>
      <c r="K11" s="273">
        <f t="shared" si="1"/>
        <v>0</v>
      </c>
      <c r="L11" s="273">
        <f t="shared" si="1"/>
        <v>0</v>
      </c>
      <c r="M11" s="273">
        <f t="shared" si="1"/>
        <v>0</v>
      </c>
      <c r="O11" s="95"/>
      <c r="P11" s="209">
        <f>$I$5</f>
        <v>0</v>
      </c>
      <c r="Q11" s="642">
        <f>N25</f>
        <v>0</v>
      </c>
      <c r="R11" s="643"/>
      <c r="S11" s="644"/>
      <c r="T11" s="597">
        <f>$N32</f>
        <v>0</v>
      </c>
      <c r="U11" s="605"/>
      <c r="V11" s="597">
        <f>S11-Q11</f>
        <v>0</v>
      </c>
      <c r="W11" s="649"/>
    </row>
    <row r="12" spans="1:27" x14ac:dyDescent="0.3">
      <c r="A12" s="251"/>
      <c r="B12" s="252"/>
      <c r="C12" s="252"/>
      <c r="D12" s="252"/>
      <c r="E12" s="252"/>
      <c r="F12" s="252"/>
      <c r="G12" s="252"/>
      <c r="H12" s="252"/>
      <c r="I12" s="252"/>
      <c r="J12" s="252"/>
      <c r="K12" s="252"/>
      <c r="L12" s="252"/>
      <c r="M12" s="252"/>
      <c r="P12" s="102">
        <f>+$I$41</f>
        <v>0</v>
      </c>
      <c r="Q12" s="599">
        <f>N61</f>
        <v>0</v>
      </c>
      <c r="R12" s="606"/>
      <c r="S12" s="607"/>
      <c r="T12" s="599">
        <f>$N68</f>
        <v>0</v>
      </c>
      <c r="U12" s="607"/>
      <c r="V12" s="599">
        <f>S12-Q12</f>
        <v>0</v>
      </c>
      <c r="W12" s="600"/>
    </row>
    <row r="13" spans="1:27" ht="43.2" x14ac:dyDescent="0.3">
      <c r="A13" s="194" t="s">
        <v>45</v>
      </c>
      <c r="B13" s="298" t="str">
        <f>IF('Timereg. Navn 7'!$B$4="","Celle B6 skal være udfyldt",IF(AND($B$6="Kommune",B11&gt;0),B11*1.95/100,IF(AND($B$6="Naturstyrelsen",B11&gt;0),B11*1.5/100,"0,00")))</f>
        <v>Celle B6 skal være udfyldt</v>
      </c>
      <c r="C13" s="298" t="str">
        <f>IF('Timereg. Navn 7'!$B$4="","Celle B6 skal være udfyldt",IF(AND($B$6="Kommune",C11&gt;0),C11*1.95/100,IF(AND($B$6="Naturstyrelsen",C11&gt;0),C11*1.5/100,"0,00")))</f>
        <v>Celle B6 skal være udfyldt</v>
      </c>
      <c r="D13" s="298" t="str">
        <f>IF('Timereg. Navn 7'!$B$4="","Celle B6 skal være udfyldt",IF(AND($B$6="Kommune",D11&gt;0),D11*1.95/100,IF(AND($B$6="Naturstyrelsen",D11&gt;0),D11*1.5/100,"0,00")))</f>
        <v>Celle B6 skal være udfyldt</v>
      </c>
      <c r="E13" s="298" t="str">
        <f>IF('Timereg. Navn 7'!$B$4="","Celle B6 skal være udfyldt",IF(AND($B$6="Kommune",E11&gt;0),E11*1.95/100,IF(AND($B$6="Naturstyrelsen",E11&gt;0),E11*1.5/100,"0,00")))</f>
        <v>Celle B6 skal være udfyldt</v>
      </c>
      <c r="F13" s="298" t="str">
        <f>IF('Timereg. Navn 7'!$B$4="","Celle B6 skal være udfyldt",IF(AND($B$6="Kommune",F11&gt;0),F11*1.95/100,IF(AND($B$6="Naturstyrelsen",F11&gt;0),F11*1.5/100,"0,00")))</f>
        <v>Celle B6 skal være udfyldt</v>
      </c>
      <c r="G13" s="298" t="str">
        <f>IF('Timereg. Navn 7'!$B$4="","Celle B6 skal være udfyldt",IF(AND($B$6="Kommune",G11&gt;0),G11*1.95/100,IF(AND($B$6="Naturstyrelsen",G11&gt;0),G11*1.5/100,"0,00")))</f>
        <v>Celle B6 skal være udfyldt</v>
      </c>
      <c r="H13" s="298" t="str">
        <f>IF('Timereg. Navn 7'!$B$4="","Celle B6 skal være udfyldt",IF(AND($B$6="Kommune",H11&gt;0),H11*1.95/100,IF(AND($B$6="Naturstyrelsen",H11&gt;0),H11*1.5/100,"0,00")))</f>
        <v>Celle B6 skal være udfyldt</v>
      </c>
      <c r="I13" s="298" t="str">
        <f>IF('Timereg. Navn 7'!$B$4="","Celle B6 skal være udfyldt",IF(AND($B$6="Kommune",I11&gt;0),I11*1.95/100,IF(AND($B$6="Naturstyrelsen",I11&gt;0),I11*1.5/100,"0,00")))</f>
        <v>Celle B6 skal være udfyldt</v>
      </c>
      <c r="J13" s="298" t="str">
        <f>IF('Timereg. Navn 7'!$B$4="","Celle B6 skal være udfyldt",IF(AND($B$6="Kommune",J11&gt;0),J11*1.95/100,IF(AND($B$6="Naturstyrelsen",J11&gt;0),J11*1.5/100,"0,00")))</f>
        <v>Celle B6 skal være udfyldt</v>
      </c>
      <c r="K13" s="298" t="str">
        <f>IF('Timereg. Navn 7'!$B$4="","Celle B6 skal være udfyldt",IF(AND($B$6="Kommune",K11&gt;0),K11*1.95/100,IF(AND($B$6="Naturstyrelsen",K11&gt;0),K11*1.5/100,"0,00")))</f>
        <v>Celle B6 skal være udfyldt</v>
      </c>
      <c r="L13" s="298" t="str">
        <f>IF('Timereg. Navn 7'!$B$4="","Celle B6 skal være udfyldt",IF(AND($B$6="Kommune",L11&gt;0),L11*1.95/100,IF(AND($B$6="Naturstyrelsen",L11&gt;0),L11*1.5/100,"0,00")))</f>
        <v>Celle B6 skal være udfyldt</v>
      </c>
      <c r="M13" s="298" t="str">
        <f>IF('Timereg. Navn 7'!$B$4="","Celle B6 skal være udfyldt",IF(AND($B$6="Kommune",M11&gt;0),M11*1.95/100,IF(AND($B$6="Naturstyrelsen",M11&gt;0),M11*1.5/100,"0,00")))</f>
        <v>Celle B6 skal være udfyldt</v>
      </c>
      <c r="O13" s="95"/>
      <c r="P13" s="102">
        <f>+$I$77</f>
        <v>0</v>
      </c>
      <c r="Q13" s="599">
        <f>N97</f>
        <v>0</v>
      </c>
      <c r="R13" s="606"/>
      <c r="S13" s="607"/>
      <c r="T13" s="599">
        <f>$N104</f>
        <v>0</v>
      </c>
      <c r="U13" s="607"/>
      <c r="V13" s="608">
        <f>S13-Q13</f>
        <v>0</v>
      </c>
      <c r="W13" s="609"/>
    </row>
    <row r="14" spans="1:27" x14ac:dyDescent="0.3">
      <c r="A14" s="251"/>
      <c r="B14" s="252"/>
      <c r="C14" s="252"/>
      <c r="D14" s="252"/>
      <c r="E14" s="252"/>
      <c r="F14" s="252"/>
      <c r="G14" s="252"/>
      <c r="H14" s="252"/>
      <c r="I14" s="252"/>
      <c r="J14" s="252"/>
      <c r="K14" s="252"/>
      <c r="L14" s="252"/>
      <c r="M14" s="252"/>
      <c r="P14" s="210">
        <f>+$I$113</f>
        <v>0</v>
      </c>
      <c r="Q14" s="599">
        <f>N133</f>
        <v>0</v>
      </c>
      <c r="R14" s="606"/>
      <c r="S14" s="607"/>
      <c r="T14" s="599">
        <f>$N140</f>
        <v>0</v>
      </c>
      <c r="U14" s="607"/>
      <c r="V14" s="650">
        <f>S14-Q14</f>
        <v>0</v>
      </c>
      <c r="W14" s="650"/>
    </row>
    <row r="15" spans="1:27" x14ac:dyDescent="0.3">
      <c r="A15" s="102" t="s">
        <v>46</v>
      </c>
      <c r="B15" s="397">
        <v>0</v>
      </c>
      <c r="C15" s="397">
        <v>0</v>
      </c>
      <c r="D15" s="397">
        <v>0</v>
      </c>
      <c r="E15" s="397">
        <v>0</v>
      </c>
      <c r="F15" s="397">
        <v>0</v>
      </c>
      <c r="G15" s="397">
        <v>0</v>
      </c>
      <c r="H15" s="397">
        <v>0</v>
      </c>
      <c r="I15" s="397">
        <v>0</v>
      </c>
      <c r="J15" s="397">
        <v>0</v>
      </c>
      <c r="K15" s="397">
        <v>0</v>
      </c>
      <c r="L15" s="397">
        <v>0</v>
      </c>
      <c r="M15" s="397">
        <v>0</v>
      </c>
      <c r="N15" s="10"/>
      <c r="O15" s="95"/>
      <c r="P15" s="210">
        <f>+$I$149</f>
        <v>0</v>
      </c>
      <c r="Q15" s="599">
        <f>N169</f>
        <v>0</v>
      </c>
      <c r="R15" s="606"/>
      <c r="S15" s="607"/>
      <c r="T15" s="599">
        <f>$N176</f>
        <v>0</v>
      </c>
      <c r="U15" s="607"/>
      <c r="V15" s="650">
        <f t="shared" ref="V15:V16" si="2">S15-Q15</f>
        <v>0</v>
      </c>
      <c r="W15" s="650"/>
      <c r="X15" s="389"/>
      <c r="Y15" s="389"/>
      <c r="Z15" s="389"/>
    </row>
    <row r="16" spans="1:27" ht="15" thickBot="1" x14ac:dyDescent="0.35">
      <c r="A16" s="102" t="s">
        <v>47</v>
      </c>
      <c r="B16" s="397">
        <v>0</v>
      </c>
      <c r="C16" s="397">
        <v>0</v>
      </c>
      <c r="D16" s="397">
        <v>0</v>
      </c>
      <c r="E16" s="397">
        <v>0</v>
      </c>
      <c r="F16" s="397">
        <v>0</v>
      </c>
      <c r="G16" s="397">
        <v>0</v>
      </c>
      <c r="H16" s="397">
        <v>0</v>
      </c>
      <c r="I16" s="397">
        <v>0</v>
      </c>
      <c r="J16" s="397">
        <v>0</v>
      </c>
      <c r="K16" s="397">
        <v>0</v>
      </c>
      <c r="L16" s="397">
        <v>0</v>
      </c>
      <c r="M16" s="397">
        <v>0</v>
      </c>
      <c r="O16" s="95"/>
      <c r="P16" s="210">
        <f>+$I$185</f>
        <v>0</v>
      </c>
      <c r="Q16" s="633">
        <f>N205</f>
        <v>0</v>
      </c>
      <c r="R16" s="634"/>
      <c r="S16" s="635"/>
      <c r="T16" s="640">
        <f>$N212</f>
        <v>0</v>
      </c>
      <c r="U16" s="641"/>
      <c r="V16" s="650">
        <f t="shared" si="2"/>
        <v>0</v>
      </c>
      <c r="W16" s="650"/>
      <c r="X16" s="389"/>
      <c r="Y16" s="389"/>
      <c r="Z16" s="389"/>
    </row>
    <row r="17" spans="1:33" ht="15" thickBot="1" x14ac:dyDescent="0.35">
      <c r="A17" s="275"/>
      <c r="B17" s="276"/>
      <c r="C17" s="276"/>
      <c r="D17" s="276"/>
      <c r="E17" s="276"/>
      <c r="F17" s="276"/>
      <c r="G17" s="276"/>
      <c r="H17" s="276"/>
      <c r="I17" s="276"/>
      <c r="J17" s="276"/>
      <c r="K17" s="276"/>
      <c r="L17" s="276"/>
      <c r="M17" s="276"/>
      <c r="P17" s="56"/>
      <c r="Q17" s="381" t="s">
        <v>76</v>
      </c>
      <c r="R17" s="647">
        <f>SUM(Q11:S16)</f>
        <v>0</v>
      </c>
      <c r="S17" s="646"/>
      <c r="T17" s="188" t="s">
        <v>76</v>
      </c>
      <c r="U17" s="372">
        <f>SUM(T11:U16)</f>
        <v>0</v>
      </c>
      <c r="V17" s="188" t="s">
        <v>77</v>
      </c>
      <c r="W17" s="213">
        <f>V11+V12+V13+V14+V15+V16</f>
        <v>0</v>
      </c>
      <c r="X17" s="389"/>
      <c r="Y17" s="389"/>
      <c r="Z17" s="389"/>
    </row>
    <row r="18" spans="1:33" x14ac:dyDescent="0.3">
      <c r="A18" s="272" t="s">
        <v>48</v>
      </c>
      <c r="B18" s="273">
        <f>SUM(B11:B16)</f>
        <v>0</v>
      </c>
      <c r="C18" s="273">
        <f t="shared" ref="C18:M18" si="3">SUM(C11:C16)</f>
        <v>0</v>
      </c>
      <c r="D18" s="273">
        <f t="shared" si="3"/>
        <v>0</v>
      </c>
      <c r="E18" s="273">
        <f t="shared" si="3"/>
        <v>0</v>
      </c>
      <c r="F18" s="273">
        <f t="shared" si="3"/>
        <v>0</v>
      </c>
      <c r="G18" s="273">
        <f t="shared" si="3"/>
        <v>0</v>
      </c>
      <c r="H18" s="273">
        <f t="shared" si="3"/>
        <v>0</v>
      </c>
      <c r="I18" s="273">
        <f t="shared" si="3"/>
        <v>0</v>
      </c>
      <c r="J18" s="273">
        <f t="shared" si="3"/>
        <v>0</v>
      </c>
      <c r="K18" s="273">
        <f t="shared" si="3"/>
        <v>0</v>
      </c>
      <c r="L18" s="273">
        <f t="shared" si="3"/>
        <v>0</v>
      </c>
      <c r="M18" s="273">
        <f t="shared" si="3"/>
        <v>0</v>
      </c>
      <c r="O18" s="95"/>
      <c r="P18" s="117"/>
      <c r="Q18" s="117"/>
      <c r="R18" s="117"/>
      <c r="S18" s="117"/>
      <c r="T18" s="117"/>
      <c r="U18" s="117"/>
      <c r="X18" s="389"/>
      <c r="Y18" s="389"/>
      <c r="Z18" s="389"/>
    </row>
    <row r="19" spans="1:33" x14ac:dyDescent="0.3">
      <c r="A19" s="251"/>
      <c r="B19" s="252"/>
      <c r="C19" s="252"/>
      <c r="D19" s="252"/>
      <c r="E19" s="252"/>
      <c r="F19" s="252"/>
      <c r="G19" s="252"/>
      <c r="H19" s="252"/>
      <c r="I19" s="252"/>
      <c r="J19" s="261"/>
      <c r="K19" s="252"/>
      <c r="L19" s="252"/>
      <c r="M19" s="252"/>
      <c r="O19" s="6"/>
      <c r="P19" s="204"/>
      <c r="Q19" s="648"/>
      <c r="R19" s="648"/>
      <c r="S19" s="648"/>
      <c r="T19" s="648"/>
      <c r="U19" s="648"/>
      <c r="V19" s="648"/>
      <c r="W19" s="648"/>
      <c r="X19" s="389"/>
      <c r="Y19" s="389"/>
      <c r="Z19" s="389"/>
    </row>
    <row r="20" spans="1:33" ht="43.2" x14ac:dyDescent="0.3">
      <c r="A20" s="290" t="s">
        <v>308</v>
      </c>
      <c r="B20" s="294" t="str">
        <f>IFERROR(VLOOKUP(CONCATENATE($I$5,B8),'Samleark timer'!$E:$J,6,0),"Indtast årstal i celle I5")</f>
        <v>Indtast årstal i celle I5</v>
      </c>
      <c r="C20" s="294" t="str">
        <f>IFERROR(VLOOKUP(CONCATENATE($I$5,C8),'Samleark timer'!$E:$J,6,0),"Indtast årstal i celle I5")</f>
        <v>Indtast årstal i celle I5</v>
      </c>
      <c r="D20" s="294" t="str">
        <f>IFERROR(VLOOKUP(CONCATENATE($I$5,D8),'Samleark timer'!$E:$J,6,0),"Indtast årstal i celle I5")</f>
        <v>Indtast årstal i celle I5</v>
      </c>
      <c r="E20" s="294" t="str">
        <f>IFERROR(VLOOKUP(CONCATENATE($I$5,E8),'Samleark timer'!$E:$J,6,0),"Indtast årstal i celle I5")</f>
        <v>Indtast årstal i celle I5</v>
      </c>
      <c r="F20" s="294" t="str">
        <f>IFERROR(VLOOKUP(CONCATENATE($I$5,F8),'Samleark timer'!$E:$J,6,0),"Indtast årstal i celle I5")</f>
        <v>Indtast årstal i celle I5</v>
      </c>
      <c r="G20" s="294" t="str">
        <f>IFERROR(VLOOKUP(CONCATENATE($I$5,G8),'Samleark timer'!$E:$J,6,0),"Indtast årstal i celle I5")</f>
        <v>Indtast årstal i celle I5</v>
      </c>
      <c r="H20" s="294" t="str">
        <f>IFERROR(VLOOKUP(CONCATENATE($I$5,H8),'Samleark timer'!$E:$J,6,0),"Indtast årstal i celle I5")</f>
        <v>Indtast årstal i celle I5</v>
      </c>
      <c r="I20" s="294" t="str">
        <f>IFERROR(VLOOKUP(CONCATENATE($I$5,I8),'Samleark timer'!$E:$J,6,0),"Indtast årstal i celle I5")</f>
        <v>Indtast årstal i celle I5</v>
      </c>
      <c r="J20" s="294" t="str">
        <f>IFERROR(VLOOKUP(CONCATENATE($I$5,J8),'Samleark timer'!$E:$J,6,0),"Indtast årstal i celle I5")</f>
        <v>Indtast årstal i celle I5</v>
      </c>
      <c r="K20" s="294" t="str">
        <f>IFERROR(VLOOKUP(CONCATENATE($I$5,K8),'Samleark timer'!$E:$J,6,0),"Indtast årstal i celle I5")</f>
        <v>Indtast årstal i celle I5</v>
      </c>
      <c r="L20" s="294" t="str">
        <f>IFERROR(VLOOKUP(CONCATENATE($I$5,L8),'Samleark timer'!$E:$J,6,0),"Indtast årstal i celle I5")</f>
        <v>Indtast årstal i celle I5</v>
      </c>
      <c r="M20" s="294" t="str">
        <f>IFERROR(VLOOKUP(CONCATENATE($I$5,M8),'Samleark timer'!$E:$J,6,0),"Indtast årstal i celle I5")</f>
        <v>Indtast årstal i celle I5</v>
      </c>
      <c r="O20" s="95"/>
      <c r="P20" s="204"/>
      <c r="Q20" s="387"/>
      <c r="R20" s="387"/>
      <c r="S20" s="387"/>
      <c r="T20" s="456" t="s">
        <v>462</v>
      </c>
      <c r="U20" s="387"/>
      <c r="V20" s="387"/>
      <c r="W20" s="387"/>
      <c r="X20" s="389"/>
      <c r="Y20" s="389"/>
      <c r="Z20" s="389"/>
    </row>
    <row r="21" spans="1:33" x14ac:dyDescent="0.3">
      <c r="A21" s="194" t="s">
        <v>318</v>
      </c>
      <c r="B21" s="289">
        <f>IFERROR(SUM(B18*12/B20),0)</f>
        <v>0</v>
      </c>
      <c r="C21" s="289">
        <f t="shared" ref="C21:M21" si="4">IFERROR(SUM(C18*12/C20),0)</f>
        <v>0</v>
      </c>
      <c r="D21" s="289">
        <f t="shared" si="4"/>
        <v>0</v>
      </c>
      <c r="E21" s="289">
        <f t="shared" si="4"/>
        <v>0</v>
      </c>
      <c r="F21" s="289">
        <f t="shared" si="4"/>
        <v>0</v>
      </c>
      <c r="G21" s="289">
        <f t="shared" si="4"/>
        <v>0</v>
      </c>
      <c r="H21" s="289">
        <f t="shared" si="4"/>
        <v>0</v>
      </c>
      <c r="I21" s="289">
        <f t="shared" si="4"/>
        <v>0</v>
      </c>
      <c r="J21" s="289">
        <f t="shared" si="4"/>
        <v>0</v>
      </c>
      <c r="K21" s="289">
        <f t="shared" si="4"/>
        <v>0</v>
      </c>
      <c r="L21" s="289">
        <f t="shared" si="4"/>
        <v>0</v>
      </c>
      <c r="M21" s="289">
        <f t="shared" si="4"/>
        <v>0</v>
      </c>
      <c r="O21" s="95"/>
      <c r="P21" s="6"/>
      <c r="Q21" s="648"/>
      <c r="R21" s="648"/>
      <c r="S21" s="648"/>
      <c r="T21" s="648"/>
      <c r="U21" s="648"/>
      <c r="V21" s="648"/>
      <c r="W21" s="648"/>
    </row>
    <row r="22" spans="1:33" ht="15" thickBot="1" x14ac:dyDescent="0.35">
      <c r="A22" s="182" t="s">
        <v>317</v>
      </c>
      <c r="B22" s="398">
        <v>0</v>
      </c>
      <c r="C22" s="398">
        <v>0</v>
      </c>
      <c r="D22" s="398">
        <v>0</v>
      </c>
      <c r="E22" s="398">
        <v>0</v>
      </c>
      <c r="F22" s="398">
        <v>0</v>
      </c>
      <c r="G22" s="398">
        <v>0</v>
      </c>
      <c r="H22" s="398">
        <v>0</v>
      </c>
      <c r="I22" s="398">
        <v>0</v>
      </c>
      <c r="J22" s="398">
        <v>0</v>
      </c>
      <c r="K22" s="398">
        <v>0</v>
      </c>
      <c r="L22" s="398">
        <v>0</v>
      </c>
      <c r="M22" s="398">
        <v>0</v>
      </c>
      <c r="N22" s="186"/>
      <c r="O22" s="95"/>
      <c r="P22" s="6"/>
      <c r="Q22" s="648"/>
      <c r="R22" s="648"/>
      <c r="S22" s="648"/>
      <c r="T22" s="648"/>
      <c r="U22" s="648"/>
      <c r="V22" s="648"/>
      <c r="W22" s="648"/>
    </row>
    <row r="23" spans="1:33" ht="15" thickBot="1" x14ac:dyDescent="0.35">
      <c r="A23" s="262"/>
      <c r="B23" s="263"/>
      <c r="C23" s="252"/>
      <c r="D23" s="252"/>
      <c r="E23" s="252"/>
      <c r="F23" s="252"/>
      <c r="G23" s="252"/>
      <c r="H23" s="252"/>
      <c r="I23" s="252"/>
      <c r="J23" s="252"/>
      <c r="K23" s="252"/>
      <c r="L23" s="252"/>
      <c r="M23" s="264"/>
      <c r="N23" s="253" t="s">
        <v>51</v>
      </c>
      <c r="O23" s="179"/>
      <c r="P23" s="621" t="s">
        <v>401</v>
      </c>
      <c r="Q23" s="622"/>
      <c r="R23" s="622"/>
      <c r="S23" s="215">
        <f>$I$5</f>
        <v>0</v>
      </c>
      <c r="T23" s="204"/>
      <c r="X23" s="389"/>
      <c r="Y23" s="389"/>
      <c r="Z23" s="389"/>
    </row>
    <row r="24" spans="1:33" ht="43.2" x14ac:dyDescent="0.3">
      <c r="A24" s="183" t="s">
        <v>319</v>
      </c>
      <c r="B24" s="295" t="str">
        <f>IFERROR(VLOOKUP(CONCATENATE($I$5,B8),'Samleark timer'!$E:$F,2,0),"Indtast årstal i celle I5")</f>
        <v>Indtast årstal i celle I5</v>
      </c>
      <c r="C24" s="295" t="str">
        <f>IFERROR(VLOOKUP(CONCATENATE($I$5,C8),'Samleark timer'!$E:$F,2,0),"Indtast årstal i celle I5")</f>
        <v>Indtast årstal i celle I5</v>
      </c>
      <c r="D24" s="295" t="str">
        <f>IFERROR(VLOOKUP(CONCATENATE($I$5,D8),'Samleark timer'!$E:$F,2,0),"Indtast årstal i celle I5")</f>
        <v>Indtast årstal i celle I5</v>
      </c>
      <c r="E24" s="295" t="str">
        <f>IFERROR(VLOOKUP(CONCATENATE($I$5,E8),'Samleark timer'!$E:$F,2,0),"Indtast årstal i celle I5")</f>
        <v>Indtast årstal i celle I5</v>
      </c>
      <c r="F24" s="295" t="str">
        <f>IFERROR(VLOOKUP(CONCATENATE($I$5,F8),'Samleark timer'!$E:$F,2,0),"Indtast årstal i celle I5")</f>
        <v>Indtast årstal i celle I5</v>
      </c>
      <c r="G24" s="295" t="str">
        <f>IFERROR(VLOOKUP(CONCATENATE($I$5,G8),'Samleark timer'!$E:$F,2,0),"Indtast årstal i celle I5")</f>
        <v>Indtast årstal i celle I5</v>
      </c>
      <c r="H24" s="295" t="str">
        <f>IFERROR(VLOOKUP(CONCATENATE($I$5,H8),'Samleark timer'!$E:$F,2,0),"Indtast årstal i celle I5")</f>
        <v>Indtast årstal i celle I5</v>
      </c>
      <c r="I24" s="295" t="str">
        <f>IFERROR(VLOOKUP(CONCATENATE($I$5,I8),'Samleark timer'!$E:$F,2,0),"Indtast årstal i celle I5")</f>
        <v>Indtast årstal i celle I5</v>
      </c>
      <c r="J24" s="295" t="str">
        <f>IFERROR(VLOOKUP(CONCATENATE($I$5,J8),'Samleark timer'!$E:$F,2,0),"Indtast årstal i celle I5")</f>
        <v>Indtast årstal i celle I5</v>
      </c>
      <c r="K24" s="295" t="str">
        <f>IFERROR(VLOOKUP(CONCATENATE($I$5,K8),'Samleark timer'!$E:$F,2,0),"Indtast årstal i celle I5")</f>
        <v>Indtast årstal i celle I5</v>
      </c>
      <c r="L24" s="295" t="str">
        <f>IFERROR(VLOOKUP(CONCATENATE($I$5,L8),'Samleark timer'!$E:$F,2,0),"Indtast årstal i celle I5")</f>
        <v>Indtast årstal i celle I5</v>
      </c>
      <c r="M24" s="295" t="str">
        <f>IFERROR(VLOOKUP(CONCATENATE($I$5,M8),'Samleark timer'!$E:$F,2,0),"Indtast årstal i celle I5")</f>
        <v>Indtast årstal i celle I5</v>
      </c>
      <c r="N24" s="254">
        <f>SUM(B24:M24)</f>
        <v>0</v>
      </c>
      <c r="O24" s="216"/>
      <c r="P24" s="620"/>
      <c r="Q24" s="589"/>
      <c r="R24" s="589"/>
      <c r="S24" s="589"/>
      <c r="T24" s="589"/>
      <c r="U24" s="589"/>
      <c r="V24" s="589"/>
      <c r="W24" s="589"/>
      <c r="X24" s="589"/>
      <c r="Y24" s="589"/>
      <c r="Z24" s="589"/>
      <c r="AA24" s="589"/>
      <c r="AB24" s="589"/>
      <c r="AC24" s="589"/>
      <c r="AD24" s="589"/>
      <c r="AE24" s="589"/>
      <c r="AF24" s="589"/>
      <c r="AG24" s="589"/>
    </row>
    <row r="25" spans="1:33" ht="15" thickBot="1" x14ac:dyDescent="0.35">
      <c r="A25" s="183" t="s">
        <v>323</v>
      </c>
      <c r="B25" s="399">
        <v>0</v>
      </c>
      <c r="C25" s="399">
        <v>0</v>
      </c>
      <c r="D25" s="399">
        <v>0</v>
      </c>
      <c r="E25" s="399">
        <v>0</v>
      </c>
      <c r="F25" s="399">
        <v>0</v>
      </c>
      <c r="G25" s="399">
        <v>0</v>
      </c>
      <c r="H25" s="399">
        <v>0</v>
      </c>
      <c r="I25" s="399">
        <v>0</v>
      </c>
      <c r="J25" s="399">
        <v>0</v>
      </c>
      <c r="K25" s="399">
        <v>0</v>
      </c>
      <c r="L25" s="399">
        <v>0</v>
      </c>
      <c r="M25" s="399">
        <v>0</v>
      </c>
      <c r="N25" s="255">
        <f>SUM(B25:M25)</f>
        <v>0</v>
      </c>
      <c r="O25" s="95"/>
      <c r="P25" s="589"/>
      <c r="Q25" s="589"/>
      <c r="R25" s="589"/>
      <c r="S25" s="589"/>
      <c r="T25" s="589"/>
      <c r="U25" s="589"/>
      <c r="V25" s="589"/>
      <c r="W25" s="589"/>
      <c r="X25" s="589"/>
      <c r="Y25" s="589"/>
      <c r="Z25" s="589"/>
      <c r="AA25" s="589"/>
      <c r="AB25" s="589"/>
      <c r="AC25" s="589"/>
      <c r="AD25" s="589"/>
      <c r="AE25" s="589"/>
      <c r="AF25" s="589"/>
      <c r="AG25" s="589"/>
    </row>
    <row r="26" spans="1:33" ht="15" thickBot="1" x14ac:dyDescent="0.35">
      <c r="A26" s="265"/>
      <c r="B26" s="266"/>
      <c r="C26" s="266"/>
      <c r="D26" s="266"/>
      <c r="E26" s="266"/>
      <c r="F26" s="266"/>
      <c r="G26" s="266"/>
      <c r="H26" s="266"/>
      <c r="I26" s="266"/>
      <c r="J26" s="266"/>
      <c r="K26" s="266"/>
      <c r="L26" s="266"/>
      <c r="M26" s="267"/>
      <c r="N26" s="257"/>
      <c r="O26" s="185"/>
      <c r="P26" s="589"/>
      <c r="Q26" s="589"/>
      <c r="R26" s="589"/>
      <c r="S26" s="589"/>
      <c r="T26" s="589"/>
      <c r="U26" s="589"/>
      <c r="V26" s="589"/>
      <c r="W26" s="589"/>
      <c r="X26" s="589"/>
      <c r="Y26" s="589"/>
      <c r="Z26" s="589"/>
      <c r="AA26" s="589"/>
      <c r="AB26" s="589"/>
      <c r="AC26" s="589"/>
      <c r="AD26" s="589"/>
      <c r="AE26" s="589"/>
      <c r="AF26" s="589"/>
      <c r="AG26" s="589"/>
    </row>
    <row r="27" spans="1:33" ht="43.2" x14ac:dyDescent="0.3">
      <c r="A27" s="184" t="s">
        <v>404</v>
      </c>
      <c r="B27" s="296" t="str">
        <f>IFERROR(+B21*B24,"Indtast årstal i celle I5")</f>
        <v>Indtast årstal i celle I5</v>
      </c>
      <c r="C27" s="296" t="str">
        <f t="shared" ref="C27:M27" si="5">IFERROR(+C21*C24,"Indtast årstal i celle I5")</f>
        <v>Indtast årstal i celle I5</v>
      </c>
      <c r="D27" s="296" t="str">
        <f t="shared" si="5"/>
        <v>Indtast årstal i celle I5</v>
      </c>
      <c r="E27" s="296" t="str">
        <f t="shared" si="5"/>
        <v>Indtast årstal i celle I5</v>
      </c>
      <c r="F27" s="296" t="str">
        <f t="shared" si="5"/>
        <v>Indtast årstal i celle I5</v>
      </c>
      <c r="G27" s="296" t="str">
        <f t="shared" si="5"/>
        <v>Indtast årstal i celle I5</v>
      </c>
      <c r="H27" s="296" t="str">
        <f t="shared" si="5"/>
        <v>Indtast årstal i celle I5</v>
      </c>
      <c r="I27" s="296" t="str">
        <f t="shared" si="5"/>
        <v>Indtast årstal i celle I5</v>
      </c>
      <c r="J27" s="296" t="str">
        <f t="shared" si="5"/>
        <v>Indtast årstal i celle I5</v>
      </c>
      <c r="K27" s="296" t="str">
        <f t="shared" si="5"/>
        <v>Indtast årstal i celle I5</v>
      </c>
      <c r="L27" s="296" t="str">
        <f t="shared" si="5"/>
        <v>Indtast årstal i celle I5</v>
      </c>
      <c r="M27" s="296" t="str">
        <f t="shared" si="5"/>
        <v>Indtast årstal i celle I5</v>
      </c>
      <c r="N27" s="258">
        <f>SUM(B27:M27)</f>
        <v>0</v>
      </c>
      <c r="O27" s="216"/>
      <c r="P27" s="589"/>
      <c r="Q27" s="589"/>
      <c r="R27" s="589"/>
      <c r="S27" s="589"/>
      <c r="T27" s="589"/>
      <c r="U27" s="589"/>
      <c r="V27" s="589"/>
      <c r="W27" s="589"/>
      <c r="X27" s="589"/>
      <c r="Y27" s="589"/>
      <c r="Z27" s="589"/>
      <c r="AA27" s="589"/>
      <c r="AB27" s="589"/>
      <c r="AC27" s="589"/>
      <c r="AD27" s="589"/>
      <c r="AE27" s="589"/>
      <c r="AF27" s="589"/>
      <c r="AG27" s="589"/>
    </row>
    <row r="28" spans="1:33" ht="15" thickBot="1" x14ac:dyDescent="0.35">
      <c r="A28" s="184" t="s">
        <v>325</v>
      </c>
      <c r="B28" s="193">
        <f>IF(OR(B21&gt;B22),(B22*B25),(B21*B25))</f>
        <v>0</v>
      </c>
      <c r="C28" s="193">
        <f t="shared" ref="C28:M28" si="6">IF(OR(C21&gt;C22),(C22*C25),(C21*C25))</f>
        <v>0</v>
      </c>
      <c r="D28" s="193">
        <f t="shared" si="6"/>
        <v>0</v>
      </c>
      <c r="E28" s="193">
        <f t="shared" si="6"/>
        <v>0</v>
      </c>
      <c r="F28" s="193">
        <f t="shared" si="6"/>
        <v>0</v>
      </c>
      <c r="G28" s="193">
        <f t="shared" si="6"/>
        <v>0</v>
      </c>
      <c r="H28" s="193">
        <f t="shared" si="6"/>
        <v>0</v>
      </c>
      <c r="I28" s="193">
        <f t="shared" si="6"/>
        <v>0</v>
      </c>
      <c r="J28" s="193">
        <f t="shared" si="6"/>
        <v>0</v>
      </c>
      <c r="K28" s="193">
        <f t="shared" si="6"/>
        <v>0</v>
      </c>
      <c r="L28" s="193">
        <f t="shared" si="6"/>
        <v>0</v>
      </c>
      <c r="M28" s="256">
        <f t="shared" si="6"/>
        <v>0</v>
      </c>
      <c r="N28" s="255">
        <f>SUM(B28:M28)</f>
        <v>0</v>
      </c>
      <c r="O28" s="216"/>
      <c r="P28" s="589"/>
      <c r="Q28" s="589"/>
      <c r="R28" s="589"/>
      <c r="S28" s="589"/>
      <c r="T28" s="589"/>
      <c r="U28" s="589"/>
      <c r="V28" s="589"/>
      <c r="W28" s="589"/>
      <c r="X28" s="589"/>
      <c r="Y28" s="589"/>
      <c r="Z28" s="589"/>
      <c r="AA28" s="589"/>
      <c r="AB28" s="589"/>
      <c r="AC28" s="589"/>
      <c r="AD28" s="589"/>
      <c r="AE28" s="589"/>
      <c r="AF28" s="589"/>
      <c r="AG28" s="589"/>
    </row>
    <row r="29" spans="1:33" x14ac:dyDescent="0.3">
      <c r="A29" s="402"/>
      <c r="B29" s="403"/>
      <c r="C29" s="403"/>
      <c r="D29" s="403"/>
      <c r="E29" s="403"/>
      <c r="F29" s="403"/>
      <c r="G29" s="404"/>
      <c r="H29" s="404"/>
      <c r="I29" s="404"/>
      <c r="J29" s="404"/>
      <c r="K29" s="404"/>
      <c r="L29" s="404"/>
      <c r="M29" s="404"/>
      <c r="N29" s="173"/>
      <c r="O29" s="173"/>
      <c r="P29" s="382"/>
      <c r="Q29" s="382"/>
      <c r="R29" s="382"/>
      <c r="S29" s="382"/>
      <c r="T29" s="382"/>
      <c r="U29" s="382"/>
      <c r="V29" s="382"/>
      <c r="W29" s="382"/>
      <c r="X29" s="382"/>
      <c r="Y29" s="382"/>
      <c r="Z29" s="382"/>
      <c r="AA29" s="382"/>
      <c r="AB29" s="386"/>
      <c r="AC29" s="386"/>
      <c r="AD29" s="386"/>
      <c r="AE29" s="386"/>
      <c r="AF29" s="386"/>
      <c r="AG29" s="386"/>
    </row>
    <row r="30" spans="1:33" ht="15" hidden="1" thickBot="1" x14ac:dyDescent="0.35">
      <c r="A30" s="405" t="s">
        <v>320</v>
      </c>
      <c r="B30" s="406"/>
      <c r="C30" s="406"/>
      <c r="D30" s="406"/>
      <c r="E30" s="406"/>
      <c r="F30" s="406"/>
      <c r="G30" s="406"/>
      <c r="H30" s="406"/>
      <c r="I30" s="406"/>
      <c r="J30" s="406"/>
      <c r="K30" s="406"/>
      <c r="L30" s="406"/>
      <c r="M30" s="407"/>
      <c r="N30" s="253" t="s">
        <v>52</v>
      </c>
      <c r="O30" s="370" t="s">
        <v>461</v>
      </c>
      <c r="P30" s="621" t="s">
        <v>402</v>
      </c>
      <c r="Q30" s="622"/>
      <c r="R30" s="622"/>
      <c r="S30" s="215">
        <f>$I$5</f>
        <v>0</v>
      </c>
      <c r="T30" s="204"/>
      <c r="X30" s="389"/>
      <c r="Y30" s="389"/>
      <c r="Z30" s="389"/>
    </row>
    <row r="31" spans="1:33" hidden="1" x14ac:dyDescent="0.3">
      <c r="A31" s="175" t="s">
        <v>321</v>
      </c>
      <c r="B31" s="400">
        <f t="shared" ref="B31:M31" si="7">IF(OR(B21&gt;B22),(B22),(B21))</f>
        <v>0</v>
      </c>
      <c r="C31" s="400">
        <f t="shared" si="7"/>
        <v>0</v>
      </c>
      <c r="D31" s="400">
        <f t="shared" si="7"/>
        <v>0</v>
      </c>
      <c r="E31" s="400">
        <f t="shared" si="7"/>
        <v>0</v>
      </c>
      <c r="F31" s="400">
        <f t="shared" si="7"/>
        <v>0</v>
      </c>
      <c r="G31" s="400">
        <f t="shared" si="7"/>
        <v>0</v>
      </c>
      <c r="H31" s="400">
        <f t="shared" si="7"/>
        <v>0</v>
      </c>
      <c r="I31" s="400">
        <f t="shared" si="7"/>
        <v>0</v>
      </c>
      <c r="J31" s="400">
        <f t="shared" si="7"/>
        <v>0</v>
      </c>
      <c r="K31" s="400">
        <f t="shared" si="7"/>
        <v>0</v>
      </c>
      <c r="L31" s="400">
        <f t="shared" si="7"/>
        <v>0</v>
      </c>
      <c r="M31" s="401">
        <f t="shared" si="7"/>
        <v>0</v>
      </c>
      <c r="N31" s="259"/>
      <c r="O31" s="370" t="s">
        <v>461</v>
      </c>
      <c r="P31" s="620"/>
      <c r="Q31" s="619"/>
      <c r="R31" s="619"/>
      <c r="S31" s="619"/>
      <c r="T31" s="619"/>
      <c r="U31" s="619"/>
      <c r="V31" s="619"/>
      <c r="W31" s="619"/>
      <c r="X31" s="619"/>
      <c r="Y31" s="619"/>
      <c r="Z31" s="619"/>
      <c r="AA31" s="619"/>
      <c r="AB31" s="589"/>
      <c r="AC31" s="589"/>
      <c r="AD31" s="589"/>
      <c r="AE31" s="589"/>
      <c r="AF31" s="589"/>
      <c r="AG31" s="589"/>
    </row>
    <row r="32" spans="1:33" ht="15" hidden="1" thickBot="1" x14ac:dyDescent="0.35">
      <c r="A32" s="175" t="s">
        <v>322</v>
      </c>
      <c r="B32" s="400">
        <f>IFERROR(IF(OR(B24&gt;B25),(B25),(B24)),0)</f>
        <v>0</v>
      </c>
      <c r="C32" s="400">
        <f t="shared" ref="C32:M32" si="8">IFERROR(IF(OR(C24&gt;C25),(C25),(C24)),0)</f>
        <v>0</v>
      </c>
      <c r="D32" s="400">
        <f t="shared" si="8"/>
        <v>0</v>
      </c>
      <c r="E32" s="400">
        <f t="shared" si="8"/>
        <v>0</v>
      </c>
      <c r="F32" s="400">
        <f t="shared" si="8"/>
        <v>0</v>
      </c>
      <c r="G32" s="400">
        <f t="shared" si="8"/>
        <v>0</v>
      </c>
      <c r="H32" s="400">
        <f t="shared" si="8"/>
        <v>0</v>
      </c>
      <c r="I32" s="400">
        <f t="shared" si="8"/>
        <v>0</v>
      </c>
      <c r="J32" s="400">
        <f t="shared" si="8"/>
        <v>0</v>
      </c>
      <c r="K32" s="400">
        <f t="shared" si="8"/>
        <v>0</v>
      </c>
      <c r="L32" s="400">
        <f t="shared" si="8"/>
        <v>0</v>
      </c>
      <c r="M32" s="400">
        <f t="shared" si="8"/>
        <v>0</v>
      </c>
      <c r="N32" s="260">
        <f>SUM(B32:M32)</f>
        <v>0</v>
      </c>
      <c r="O32" s="370" t="s">
        <v>461</v>
      </c>
      <c r="P32" s="619"/>
      <c r="Q32" s="619"/>
      <c r="R32" s="619"/>
      <c r="S32" s="619"/>
      <c r="T32" s="619"/>
      <c r="U32" s="619"/>
      <c r="V32" s="619"/>
      <c r="W32" s="619"/>
      <c r="X32" s="619"/>
      <c r="Y32" s="619"/>
      <c r="Z32" s="619"/>
      <c r="AA32" s="619"/>
      <c r="AB32" s="589"/>
      <c r="AC32" s="589"/>
      <c r="AD32" s="589"/>
      <c r="AE32" s="589"/>
      <c r="AF32" s="589"/>
      <c r="AG32" s="589"/>
    </row>
    <row r="33" spans="1:33" hidden="1" x14ac:dyDescent="0.3">
      <c r="A33" s="118"/>
      <c r="B33" s="279"/>
      <c r="C33" s="279"/>
      <c r="D33" s="279"/>
      <c r="E33" s="279"/>
      <c r="F33" s="201"/>
      <c r="G33" s="201"/>
      <c r="H33" s="201"/>
      <c r="I33" s="201"/>
      <c r="J33" s="201"/>
      <c r="K33" s="201"/>
      <c r="L33" s="201"/>
      <c r="M33" s="201"/>
      <c r="N33" s="202"/>
      <c r="O33" s="370" t="s">
        <v>461</v>
      </c>
      <c r="P33" s="619"/>
      <c r="Q33" s="619"/>
      <c r="R33" s="619"/>
      <c r="S33" s="619"/>
      <c r="T33" s="619"/>
      <c r="U33" s="619"/>
      <c r="V33" s="619"/>
      <c r="W33" s="619"/>
      <c r="X33" s="619"/>
      <c r="Y33" s="619"/>
      <c r="Z33" s="619"/>
      <c r="AA33" s="619"/>
      <c r="AB33" s="589"/>
      <c r="AC33" s="589"/>
      <c r="AD33" s="589"/>
      <c r="AE33" s="589"/>
      <c r="AF33" s="589"/>
      <c r="AG33" s="589"/>
    </row>
    <row r="34" spans="1:33" hidden="1" x14ac:dyDescent="0.3">
      <c r="A34" s="175" t="s">
        <v>324</v>
      </c>
      <c r="B34" s="400">
        <f>+B31*B32</f>
        <v>0</v>
      </c>
      <c r="C34" s="400">
        <f t="shared" ref="C34:M34" si="9">+C31*C32</f>
        <v>0</v>
      </c>
      <c r="D34" s="400">
        <f t="shared" si="9"/>
        <v>0</v>
      </c>
      <c r="E34" s="400">
        <f t="shared" si="9"/>
        <v>0</v>
      </c>
      <c r="F34" s="400">
        <f t="shared" si="9"/>
        <v>0</v>
      </c>
      <c r="G34" s="400">
        <f t="shared" si="9"/>
        <v>0</v>
      </c>
      <c r="H34" s="400">
        <f t="shared" si="9"/>
        <v>0</v>
      </c>
      <c r="I34" s="400">
        <f t="shared" si="9"/>
        <v>0</v>
      </c>
      <c r="J34" s="400">
        <f t="shared" si="9"/>
        <v>0</v>
      </c>
      <c r="K34" s="400">
        <f t="shared" si="9"/>
        <v>0</v>
      </c>
      <c r="L34" s="400">
        <f t="shared" si="9"/>
        <v>0</v>
      </c>
      <c r="M34" s="400">
        <f t="shared" si="9"/>
        <v>0</v>
      </c>
      <c r="N34" s="200">
        <f>SUM(B34:M34)</f>
        <v>0</v>
      </c>
      <c r="O34" s="370" t="s">
        <v>461</v>
      </c>
      <c r="P34" s="619"/>
      <c r="Q34" s="619"/>
      <c r="R34" s="619"/>
      <c r="S34" s="619"/>
      <c r="T34" s="619"/>
      <c r="U34" s="619"/>
      <c r="V34" s="619"/>
      <c r="W34" s="619"/>
      <c r="X34" s="619"/>
      <c r="Y34" s="619"/>
      <c r="Z34" s="619"/>
      <c r="AA34" s="619"/>
      <c r="AB34" s="589"/>
      <c r="AC34" s="589"/>
      <c r="AD34" s="589"/>
      <c r="AE34" s="589"/>
      <c r="AF34" s="589"/>
      <c r="AG34" s="589"/>
    </row>
    <row r="35" spans="1:33" hidden="1" x14ac:dyDescent="0.3">
      <c r="A35" s="176"/>
      <c r="B35" s="177"/>
      <c r="C35" s="203"/>
      <c r="D35" s="177"/>
      <c r="E35" s="177"/>
      <c r="F35" s="177"/>
      <c r="G35" s="177"/>
      <c r="H35" s="177"/>
      <c r="I35" s="177"/>
      <c r="J35" s="177"/>
      <c r="K35" s="177"/>
      <c r="L35" s="177"/>
      <c r="M35" s="177"/>
      <c r="N35" s="178"/>
      <c r="P35" s="386"/>
      <c r="Q35" s="386"/>
      <c r="R35" s="386"/>
      <c r="S35" s="386"/>
      <c r="T35" s="386"/>
      <c r="U35" s="386"/>
      <c r="V35" s="386"/>
      <c r="W35" s="386"/>
      <c r="X35" s="386"/>
      <c r="Y35" s="386"/>
      <c r="Z35" s="386"/>
      <c r="AA35" s="386"/>
    </row>
    <row r="36" spans="1:33" x14ac:dyDescent="0.3">
      <c r="A36" s="9"/>
    </row>
    <row r="37" spans="1:33" ht="15" thickBot="1" x14ac:dyDescent="0.35">
      <c r="A37" s="293" t="s">
        <v>88</v>
      </c>
      <c r="B37" s="277"/>
      <c r="C37" s="291"/>
      <c r="D37" s="180"/>
      <c r="E37" s="249"/>
      <c r="F37" s="58"/>
      <c r="G37" s="58"/>
      <c r="H37" s="58"/>
      <c r="I37" s="58"/>
      <c r="J37" s="58"/>
      <c r="K37" s="58"/>
      <c r="L37" s="58"/>
      <c r="M37" s="59"/>
    </row>
    <row r="38" spans="1:33" ht="15" thickBot="1" x14ac:dyDescent="0.35">
      <c r="A38" s="181" t="s">
        <v>423</v>
      </c>
      <c r="B38" s="610">
        <f>+'Timereg. Navn 7'!$B$5</f>
        <v>0</v>
      </c>
      <c r="C38" s="611"/>
      <c r="D38" s="611"/>
      <c r="E38" s="611"/>
      <c r="F38" s="612"/>
      <c r="G38" s="60"/>
      <c r="H38" s="60"/>
      <c r="I38" s="268" t="s">
        <v>418</v>
      </c>
      <c r="J38" s="269"/>
      <c r="K38" s="269"/>
      <c r="L38" s="269"/>
      <c r="M38" s="61"/>
      <c r="O38" s="6"/>
    </row>
    <row r="39" spans="1:33" ht="15.6" thickTop="1" thickBot="1" x14ac:dyDescent="0.35">
      <c r="A39" s="102" t="s">
        <v>421</v>
      </c>
      <c r="B39" s="625">
        <f>+'Timereg. Navn 7'!$B$6</f>
        <v>0</v>
      </c>
      <c r="C39" s="626"/>
      <c r="D39" s="627"/>
      <c r="E39" s="60"/>
      <c r="F39" s="192" t="s">
        <v>380</v>
      </c>
      <c r="G39" s="393" t="s">
        <v>381</v>
      </c>
      <c r="H39" s="60"/>
      <c r="I39" s="270" t="s">
        <v>417</v>
      </c>
      <c r="J39" s="270"/>
      <c r="K39" s="271"/>
      <c r="L39" s="271"/>
      <c r="M39" s="61"/>
      <c r="O39" s="6"/>
    </row>
    <row r="40" spans="1:33" ht="15.6" thickTop="1" thickBot="1" x14ac:dyDescent="0.35">
      <c r="A40" s="64"/>
      <c r="B40" s="60"/>
      <c r="C40" s="60"/>
      <c r="D40" s="60"/>
      <c r="E40" s="60"/>
      <c r="F40" s="60"/>
      <c r="G40" s="62"/>
      <c r="H40" s="62"/>
      <c r="I40" s="60"/>
      <c r="J40" s="62"/>
      <c r="K40" s="62"/>
      <c r="L40" s="62"/>
      <c r="M40" s="63"/>
      <c r="O40" s="6"/>
    </row>
    <row r="41" spans="1:33" ht="15.6" thickTop="1" thickBot="1" x14ac:dyDescent="0.35">
      <c r="A41" s="57" t="s">
        <v>11</v>
      </c>
      <c r="B41" s="636">
        <f>+'Timereg. Navn 7'!$B$7</f>
        <v>0</v>
      </c>
      <c r="C41" s="637"/>
      <c r="D41" s="637"/>
      <c r="E41" s="637"/>
      <c r="F41" s="638"/>
      <c r="G41" s="7"/>
      <c r="H41" s="57" t="s">
        <v>313</v>
      </c>
      <c r="I41" s="393"/>
      <c r="J41" s="7"/>
      <c r="K41" s="5"/>
      <c r="L41" s="5"/>
      <c r="M41" s="5"/>
      <c r="O41" s="6"/>
    </row>
    <row r="42" spans="1:33" ht="49.2" customHeight="1" x14ac:dyDescent="0.3">
      <c r="A42" s="297" t="s">
        <v>413</v>
      </c>
      <c r="B42" s="628" t="str">
        <f>IF(+'Timereg. Navn 7'!$B$4=0,"Vælg 'Kommune' eller 'Naturstyrelsen' på fanen 'Timereg. Navn'",+'Timereg. Navn 7'!$B$4)</f>
        <v>Vælg 'Kommune' eller 'Naturstyrelsen' på fanen 'Timereg. Navn'</v>
      </c>
      <c r="C42" s="629"/>
      <c r="D42" s="286"/>
      <c r="E42" s="287"/>
      <c r="F42" s="172"/>
      <c r="G42" s="1"/>
      <c r="H42" s="1"/>
      <c r="I42" s="5"/>
      <c r="J42" s="1"/>
      <c r="K42" s="1"/>
      <c r="L42" s="1"/>
      <c r="M42" s="1"/>
      <c r="O42" s="6"/>
    </row>
    <row r="43" spans="1:33" ht="15" thickBot="1" x14ac:dyDescent="0.35">
      <c r="A43" s="274"/>
      <c r="B43" s="623" t="s">
        <v>19</v>
      </c>
      <c r="C43" s="624"/>
      <c r="D43" s="244">
        <v>0.15</v>
      </c>
      <c r="E43" s="288">
        <f>0.15*N64</f>
        <v>0</v>
      </c>
      <c r="F43" s="207"/>
      <c r="G43" s="66"/>
      <c r="H43" s="66"/>
      <c r="I43" s="66"/>
      <c r="J43" s="66"/>
      <c r="K43" s="66"/>
      <c r="L43" s="66"/>
      <c r="M43" s="66"/>
      <c r="N43" s="95"/>
      <c r="O43" s="6"/>
    </row>
    <row r="44" spans="1:33" ht="15" thickBot="1" x14ac:dyDescent="0.35">
      <c r="A44" s="78"/>
      <c r="B44" s="79" t="s">
        <v>35</v>
      </c>
      <c r="C44" s="79" t="s">
        <v>36</v>
      </c>
      <c r="D44" s="65" t="s">
        <v>37</v>
      </c>
      <c r="E44" s="242" t="s">
        <v>38</v>
      </c>
      <c r="F44" s="248" t="s">
        <v>240</v>
      </c>
      <c r="G44" s="243" t="s">
        <v>39</v>
      </c>
      <c r="H44" s="79" t="s">
        <v>40</v>
      </c>
      <c r="I44" s="79" t="s">
        <v>41</v>
      </c>
      <c r="J44" s="79" t="s">
        <v>241</v>
      </c>
      <c r="K44" s="79" t="s">
        <v>242</v>
      </c>
      <c r="L44" s="79" t="s">
        <v>243</v>
      </c>
      <c r="M44" s="79" t="s">
        <v>244</v>
      </c>
      <c r="O44" s="6"/>
    </row>
    <row r="45" spans="1:33" x14ac:dyDescent="0.3">
      <c r="A45" s="182" t="s">
        <v>42</v>
      </c>
      <c r="B45" s="395">
        <v>0</v>
      </c>
      <c r="C45" s="395">
        <v>0</v>
      </c>
      <c r="D45" s="395">
        <v>0</v>
      </c>
      <c r="E45" s="395">
        <v>0</v>
      </c>
      <c r="F45" s="395">
        <v>0</v>
      </c>
      <c r="G45" s="395">
        <v>0</v>
      </c>
      <c r="H45" s="395">
        <v>0</v>
      </c>
      <c r="I45" s="395">
        <v>0</v>
      </c>
      <c r="J45" s="395">
        <v>0</v>
      </c>
      <c r="K45" s="395">
        <v>0</v>
      </c>
      <c r="L45" s="395">
        <v>0</v>
      </c>
      <c r="M45" s="395">
        <v>0</v>
      </c>
      <c r="O45" s="6"/>
    </row>
    <row r="46" spans="1:33" ht="15" thickBot="1" x14ac:dyDescent="0.35">
      <c r="A46" s="274" t="s">
        <v>43</v>
      </c>
      <c r="B46" s="396">
        <v>0</v>
      </c>
      <c r="C46" s="396">
        <v>0</v>
      </c>
      <c r="D46" s="396">
        <v>0</v>
      </c>
      <c r="E46" s="396">
        <v>0</v>
      </c>
      <c r="F46" s="396">
        <v>0</v>
      </c>
      <c r="G46" s="396">
        <v>0</v>
      </c>
      <c r="H46" s="396">
        <v>0</v>
      </c>
      <c r="I46" s="396">
        <v>0</v>
      </c>
      <c r="J46" s="396">
        <v>0</v>
      </c>
      <c r="K46" s="396">
        <v>0</v>
      </c>
      <c r="L46" s="396">
        <v>0</v>
      </c>
      <c r="M46" s="396">
        <v>0</v>
      </c>
      <c r="O46" s="6"/>
    </row>
    <row r="47" spans="1:33" x14ac:dyDescent="0.3">
      <c r="A47" s="272" t="s">
        <v>44</v>
      </c>
      <c r="B47" s="273">
        <f t="shared" ref="B47:M47" si="10">SUM(B45:B46)</f>
        <v>0</v>
      </c>
      <c r="C47" s="273">
        <f t="shared" si="10"/>
        <v>0</v>
      </c>
      <c r="D47" s="273">
        <f t="shared" si="10"/>
        <v>0</v>
      </c>
      <c r="E47" s="273">
        <f t="shared" si="10"/>
        <v>0</v>
      </c>
      <c r="F47" s="273">
        <f t="shared" si="10"/>
        <v>0</v>
      </c>
      <c r="G47" s="273">
        <f t="shared" si="10"/>
        <v>0</v>
      </c>
      <c r="H47" s="273">
        <f t="shared" si="10"/>
        <v>0</v>
      </c>
      <c r="I47" s="273">
        <f t="shared" si="10"/>
        <v>0</v>
      </c>
      <c r="J47" s="273">
        <f t="shared" si="10"/>
        <v>0</v>
      </c>
      <c r="K47" s="273">
        <f t="shared" si="10"/>
        <v>0</v>
      </c>
      <c r="L47" s="273">
        <f t="shared" si="10"/>
        <v>0</v>
      </c>
      <c r="M47" s="273">
        <f t="shared" si="10"/>
        <v>0</v>
      </c>
      <c r="O47" s="6"/>
    </row>
    <row r="48" spans="1:33" x14ac:dyDescent="0.3">
      <c r="A48" s="251"/>
      <c r="B48" s="252"/>
      <c r="C48" s="252"/>
      <c r="D48" s="252"/>
      <c r="E48" s="252"/>
      <c r="F48" s="252"/>
      <c r="G48" s="252"/>
      <c r="H48" s="252"/>
      <c r="I48" s="252"/>
      <c r="J48" s="252"/>
      <c r="K48" s="252"/>
      <c r="L48" s="252"/>
      <c r="M48" s="252"/>
      <c r="O48" s="6"/>
    </row>
    <row r="49" spans="1:33" ht="43.2" x14ac:dyDescent="0.3">
      <c r="A49" s="194" t="s">
        <v>45</v>
      </c>
      <c r="B49" s="298" t="str">
        <f>IF('Timereg. Navn 7'!$B$4="","Celle B42 skal være udfyldt",IF(AND($B$6="Kommune",B47&gt;0),B47*1.95/100,IF(AND($B$6="Naturstyrelsen",B47&gt;0),B47*1.5/100,"0,00")))</f>
        <v>Celle B42 skal være udfyldt</v>
      </c>
      <c r="C49" s="298" t="str">
        <f>IF('Timereg. Navn 7'!$B$4="","Celle B42 skal være udfyldt",IF(AND($B$6="Kommune",C47&gt;0),C47*1.95/100,IF(AND($B$6="Naturstyrelsen",C47&gt;0),C47*1.5/100,"0,00")))</f>
        <v>Celle B42 skal være udfyldt</v>
      </c>
      <c r="D49" s="298" t="str">
        <f>IF('Timereg. Navn 7'!$B$4="","Celle B42 skal være udfyldt",IF(AND($B$6="Kommune",D47&gt;0),D47*1.95/100,IF(AND($B$6="Naturstyrelsen",D47&gt;0),D47*1.5/100,"0,00")))</f>
        <v>Celle B42 skal være udfyldt</v>
      </c>
      <c r="E49" s="298" t="str">
        <f>IF('Timereg. Navn 7'!$B$4="","Celle B42 skal være udfyldt",IF(AND($B$6="Kommune",E47&gt;0),E47*1.95/100,IF(AND($B$6="Naturstyrelsen",E47&gt;0),E47*1.5/100,"0,00")))</f>
        <v>Celle B42 skal være udfyldt</v>
      </c>
      <c r="F49" s="298" t="str">
        <f>IF('Timereg. Navn 7'!$B$4="","Celle B42 skal være udfyldt",IF(AND($B$6="Kommune",F47&gt;0),F47*1.95/100,IF(AND($B$6="Naturstyrelsen",F47&gt;0),F47*1.5/100,"0,00")))</f>
        <v>Celle B42 skal være udfyldt</v>
      </c>
      <c r="G49" s="298" t="str">
        <f>IF('Timereg. Navn 7'!$B$4="","Celle B42 skal være udfyldt",IF(AND($B$6="Kommune",G47&gt;0),G47*1.95/100,IF(AND($B$6="Naturstyrelsen",G47&gt;0),G47*1.5/100,"0,00")))</f>
        <v>Celle B42 skal være udfyldt</v>
      </c>
      <c r="H49" s="298" t="str">
        <f>IF('Timereg. Navn 7'!$B$4="","Celle B42 skal være udfyldt",IF(AND($B$6="Kommune",H47&gt;0),H47*1.95/100,IF(AND($B$6="Naturstyrelsen",H47&gt;0),H47*1.5/100,"0,00")))</f>
        <v>Celle B42 skal være udfyldt</v>
      </c>
      <c r="I49" s="298" t="str">
        <f>IF('Timereg. Navn 7'!$B$4="","Celle B42 skal være udfyldt",IF(AND($B$6="Kommune",I47&gt;0),I47*1.95/100,IF(AND($B$6="Naturstyrelsen",I47&gt;0),I47*1.5/100,"0,00")))</f>
        <v>Celle B42 skal være udfyldt</v>
      </c>
      <c r="J49" s="298" t="str">
        <f>IF('Timereg. Navn 7'!$B$4="","Celle B42 skal være udfyldt",IF(AND($B$6="Kommune",J47&gt;0),J47*1.95/100,IF(AND($B$6="Naturstyrelsen",J47&gt;0),J47*1.5/100,"0,00")))</f>
        <v>Celle B42 skal være udfyldt</v>
      </c>
      <c r="K49" s="298" t="str">
        <f>IF('Timereg. Navn 7'!$B$4="","Celle B42 skal være udfyldt",IF(AND($B$6="Kommune",K47&gt;0),K47*1.95/100,IF(AND($B$6="Naturstyrelsen",K47&gt;0),K47*1.5/100,"0,00")))</f>
        <v>Celle B42 skal være udfyldt</v>
      </c>
      <c r="L49" s="298" t="str">
        <f>IF('Timereg. Navn 7'!$B$4="","Celle B42 skal være udfyldt",IF(AND($B$6="Kommune",L47&gt;0),L47*1.95/100,IF(AND($B$6="Naturstyrelsen",L47&gt;0),L47*1.5/100,"0,00")))</f>
        <v>Celle B42 skal være udfyldt</v>
      </c>
      <c r="M49" s="298" t="str">
        <f>IF('Timereg. Navn 7'!$B$4="","Celle B42 skal være udfyldt",IF(AND($B$6="Kommune",M47&gt;0),M47*1.95/100,IF(AND($B$6="Naturstyrelsen",M47&gt;0),M47*1.5/100,"0,00")))</f>
        <v>Celle B42 skal være udfyldt</v>
      </c>
      <c r="O49" s="6"/>
    </row>
    <row r="50" spans="1:33" x14ac:dyDescent="0.3">
      <c r="A50" s="251"/>
      <c r="B50" s="252"/>
      <c r="C50" s="252"/>
      <c r="D50" s="252"/>
      <c r="E50" s="252"/>
      <c r="F50" s="252"/>
      <c r="G50" s="252"/>
      <c r="H50" s="252"/>
      <c r="I50" s="252"/>
      <c r="J50" s="252"/>
      <c r="K50" s="252"/>
      <c r="L50" s="252"/>
      <c r="M50" s="252"/>
      <c r="O50" s="6"/>
    </row>
    <row r="51" spans="1:33" x14ac:dyDescent="0.3">
      <c r="A51" s="102" t="s">
        <v>46</v>
      </c>
      <c r="B51" s="397">
        <v>0</v>
      </c>
      <c r="C51" s="397">
        <v>0</v>
      </c>
      <c r="D51" s="397">
        <v>0</v>
      </c>
      <c r="E51" s="397">
        <v>0</v>
      </c>
      <c r="F51" s="397">
        <v>0</v>
      </c>
      <c r="G51" s="397">
        <v>0</v>
      </c>
      <c r="H51" s="397">
        <v>0</v>
      </c>
      <c r="I51" s="397">
        <v>0</v>
      </c>
      <c r="J51" s="397">
        <v>0</v>
      </c>
      <c r="K51" s="397">
        <v>0</v>
      </c>
      <c r="L51" s="397">
        <v>0</v>
      </c>
      <c r="M51" s="397">
        <v>0</v>
      </c>
      <c r="N51" s="10"/>
      <c r="O51" s="6"/>
    </row>
    <row r="52" spans="1:33" x14ac:dyDescent="0.3">
      <c r="A52" s="102" t="s">
        <v>47</v>
      </c>
      <c r="B52" s="397">
        <v>0</v>
      </c>
      <c r="C52" s="397">
        <v>0</v>
      </c>
      <c r="D52" s="397">
        <v>0</v>
      </c>
      <c r="E52" s="397">
        <v>0</v>
      </c>
      <c r="F52" s="397">
        <v>0</v>
      </c>
      <c r="G52" s="397">
        <v>0</v>
      </c>
      <c r="H52" s="397">
        <v>0</v>
      </c>
      <c r="I52" s="397">
        <v>0</v>
      </c>
      <c r="J52" s="397">
        <v>0</v>
      </c>
      <c r="K52" s="397">
        <v>0</v>
      </c>
      <c r="L52" s="397">
        <v>0</v>
      </c>
      <c r="M52" s="397">
        <v>0</v>
      </c>
      <c r="O52" s="6"/>
      <c r="P52" s="389"/>
      <c r="Q52" s="389"/>
      <c r="R52" s="389"/>
      <c r="S52" s="389"/>
      <c r="T52" s="389"/>
      <c r="U52" s="389"/>
      <c r="V52" s="389"/>
      <c r="W52" s="389"/>
      <c r="X52" s="389"/>
      <c r="Y52" s="389"/>
      <c r="Z52" s="389"/>
    </row>
    <row r="53" spans="1:33" ht="15" thickBot="1" x14ac:dyDescent="0.35">
      <c r="A53" s="275"/>
      <c r="B53" s="276"/>
      <c r="C53" s="276"/>
      <c r="D53" s="276"/>
      <c r="E53" s="276"/>
      <c r="F53" s="276"/>
      <c r="G53" s="276"/>
      <c r="H53" s="276"/>
      <c r="I53" s="276"/>
      <c r="J53" s="276"/>
      <c r="K53" s="276"/>
      <c r="L53" s="276"/>
      <c r="M53" s="276"/>
      <c r="O53" s="6"/>
      <c r="P53" s="389"/>
      <c r="Q53" s="389"/>
      <c r="R53" s="389"/>
      <c r="S53" s="389"/>
      <c r="T53" s="389"/>
      <c r="U53" s="389"/>
      <c r="V53" s="389"/>
      <c r="W53" s="389"/>
      <c r="X53" s="389"/>
      <c r="Y53" s="389"/>
      <c r="Z53" s="389"/>
    </row>
    <row r="54" spans="1:33" x14ac:dyDescent="0.3">
      <c r="A54" s="272" t="s">
        <v>48</v>
      </c>
      <c r="B54" s="273">
        <f>SUM(B47:B52)</f>
        <v>0</v>
      </c>
      <c r="C54" s="273">
        <f t="shared" ref="C54:M54" si="11">SUM(C47:C52)</f>
        <v>0</v>
      </c>
      <c r="D54" s="273">
        <f t="shared" si="11"/>
        <v>0</v>
      </c>
      <c r="E54" s="273">
        <f t="shared" si="11"/>
        <v>0</v>
      </c>
      <c r="F54" s="273">
        <f t="shared" si="11"/>
        <v>0</v>
      </c>
      <c r="G54" s="273">
        <f t="shared" si="11"/>
        <v>0</v>
      </c>
      <c r="H54" s="273">
        <f t="shared" si="11"/>
        <v>0</v>
      </c>
      <c r="I54" s="273">
        <f t="shared" si="11"/>
        <v>0</v>
      </c>
      <c r="J54" s="273">
        <f t="shared" si="11"/>
        <v>0</v>
      </c>
      <c r="K54" s="273">
        <f t="shared" si="11"/>
        <v>0</v>
      </c>
      <c r="L54" s="273">
        <f t="shared" si="11"/>
        <v>0</v>
      </c>
      <c r="M54" s="273">
        <f t="shared" si="11"/>
        <v>0</v>
      </c>
      <c r="O54" s="6"/>
      <c r="P54" s="389"/>
      <c r="Q54" s="389"/>
      <c r="R54" s="389"/>
      <c r="S54" s="389"/>
      <c r="T54" s="389"/>
      <c r="U54" s="389"/>
      <c r="V54" s="389"/>
      <c r="W54" s="389"/>
      <c r="X54" s="389"/>
      <c r="Y54" s="389"/>
      <c r="Z54" s="389"/>
    </row>
    <row r="55" spans="1:33" x14ac:dyDescent="0.3">
      <c r="A55" s="251"/>
      <c r="B55" s="252"/>
      <c r="C55" s="252"/>
      <c r="D55" s="252"/>
      <c r="E55" s="252"/>
      <c r="F55" s="252"/>
      <c r="G55" s="252"/>
      <c r="H55" s="252"/>
      <c r="I55" s="252"/>
      <c r="J55" s="261"/>
      <c r="K55" s="252"/>
      <c r="L55" s="252"/>
      <c r="M55" s="252"/>
      <c r="O55" s="6"/>
      <c r="Q55" s="9"/>
      <c r="R55" s="9"/>
      <c r="S55" s="9"/>
      <c r="T55" s="9"/>
      <c r="U55" s="9"/>
      <c r="V55" s="9"/>
      <c r="W55" s="9"/>
      <c r="X55" s="9"/>
    </row>
    <row r="56" spans="1:33" ht="43.2" x14ac:dyDescent="0.3">
      <c r="A56" s="290" t="s">
        <v>308</v>
      </c>
      <c r="B56" s="294" t="str">
        <f>IFERROR(VLOOKUP(CONCATENATE($I$41,B44),'Samleark timer'!$E:$J,6,0),"Indtast årstal i celle I41")</f>
        <v>Indtast årstal i celle I41</v>
      </c>
      <c r="C56" s="294" t="str">
        <f>IFERROR(VLOOKUP(CONCATENATE($I$41,C44),'Samleark timer'!$E:$J,6,0),"Indtast årstal i celle I41")</f>
        <v>Indtast årstal i celle I41</v>
      </c>
      <c r="D56" s="294" t="str">
        <f>IFERROR(VLOOKUP(CONCATENATE($I$41,D44),'Samleark timer'!$E:$J,6,0),"Indtast årstal i celle I41")</f>
        <v>Indtast årstal i celle I41</v>
      </c>
      <c r="E56" s="294" t="str">
        <f>IFERROR(VLOOKUP(CONCATENATE($I$41,E44),'Samleark timer'!$E:$J,6,0),"Indtast årstal i celle I41")</f>
        <v>Indtast årstal i celle I41</v>
      </c>
      <c r="F56" s="294" t="str">
        <f>IFERROR(VLOOKUP(CONCATENATE($I$41,F44),'Samleark timer'!$E:$J,6,0),"Indtast årstal i celle I41")</f>
        <v>Indtast årstal i celle I41</v>
      </c>
      <c r="G56" s="294" t="str">
        <f>IFERROR(VLOOKUP(CONCATENATE($I$41,G44),'Samleark timer'!$E:$J,6,0),"Indtast årstal i celle I41")</f>
        <v>Indtast årstal i celle I41</v>
      </c>
      <c r="H56" s="294" t="str">
        <f>IFERROR(VLOOKUP(CONCATENATE($I$41,H44),'Samleark timer'!$E:$J,6,0),"Indtast årstal i celle I41")</f>
        <v>Indtast årstal i celle I41</v>
      </c>
      <c r="I56" s="294" t="str">
        <f>IFERROR(VLOOKUP(CONCATENATE($I$41,I44),'Samleark timer'!$E:$J,6,0),"Indtast årstal i celle I41")</f>
        <v>Indtast årstal i celle I41</v>
      </c>
      <c r="J56" s="294" t="str">
        <f>IFERROR(VLOOKUP(CONCATENATE($I$41,J44),'Samleark timer'!$E:$J,6,0),"Indtast årstal i celle I41")</f>
        <v>Indtast årstal i celle I41</v>
      </c>
      <c r="K56" s="294" t="str">
        <f>IFERROR(VLOOKUP(CONCATENATE($I$41,K44),'Samleark timer'!$E:$J,6,0),"Indtast årstal i celle I41")</f>
        <v>Indtast årstal i celle I41</v>
      </c>
      <c r="L56" s="294" t="str">
        <f>IFERROR(VLOOKUP(CONCATENATE($I$41,L44),'Samleark timer'!$E:$J,6,0),"Indtast årstal i celle I41")</f>
        <v>Indtast årstal i celle I41</v>
      </c>
      <c r="M56" s="294" t="str">
        <f>IFERROR(VLOOKUP(CONCATENATE($I$41,M44),'Samleark timer'!$E:$J,6,0),"Indtast årstal i celle I41")</f>
        <v>Indtast årstal i celle I41</v>
      </c>
      <c r="O56" s="6"/>
      <c r="Q56" s="9"/>
      <c r="R56" s="9"/>
      <c r="S56" s="9"/>
      <c r="T56" s="9"/>
      <c r="U56" s="9"/>
      <c r="V56" s="9"/>
      <c r="W56" s="9"/>
      <c r="X56" s="9"/>
    </row>
    <row r="57" spans="1:33" x14ac:dyDescent="0.3">
      <c r="A57" s="194" t="s">
        <v>318</v>
      </c>
      <c r="B57" s="289">
        <f>IFERROR(SUM(B54*12/B56),0)</f>
        <v>0</v>
      </c>
      <c r="C57" s="289">
        <f t="shared" ref="C57:M57" si="12">IFERROR(SUM(C54*12/C56),0)</f>
        <v>0</v>
      </c>
      <c r="D57" s="289">
        <f t="shared" si="12"/>
        <v>0</v>
      </c>
      <c r="E57" s="289">
        <f t="shared" si="12"/>
        <v>0</v>
      </c>
      <c r="F57" s="289">
        <f t="shared" si="12"/>
        <v>0</v>
      </c>
      <c r="G57" s="289">
        <f t="shared" si="12"/>
        <v>0</v>
      </c>
      <c r="H57" s="289">
        <f t="shared" si="12"/>
        <v>0</v>
      </c>
      <c r="I57" s="289">
        <f t="shared" si="12"/>
        <v>0</v>
      </c>
      <c r="J57" s="289">
        <f t="shared" si="12"/>
        <v>0</v>
      </c>
      <c r="K57" s="289">
        <f t="shared" si="12"/>
        <v>0</v>
      </c>
      <c r="L57" s="289">
        <f t="shared" si="12"/>
        <v>0</v>
      </c>
      <c r="M57" s="289">
        <f t="shared" si="12"/>
        <v>0</v>
      </c>
      <c r="O57" s="6"/>
    </row>
    <row r="58" spans="1:33" ht="15" thickBot="1" x14ac:dyDescent="0.35">
      <c r="A58" s="182" t="s">
        <v>317</v>
      </c>
      <c r="B58" s="398">
        <v>0</v>
      </c>
      <c r="C58" s="398">
        <v>0</v>
      </c>
      <c r="D58" s="398">
        <v>0</v>
      </c>
      <c r="E58" s="398">
        <v>0</v>
      </c>
      <c r="F58" s="398">
        <v>0</v>
      </c>
      <c r="G58" s="398">
        <v>0</v>
      </c>
      <c r="H58" s="398">
        <v>0</v>
      </c>
      <c r="I58" s="398">
        <v>0</v>
      </c>
      <c r="J58" s="398">
        <v>0</v>
      </c>
      <c r="K58" s="398">
        <v>0</v>
      </c>
      <c r="L58" s="398">
        <v>0</v>
      </c>
      <c r="M58" s="398">
        <v>0</v>
      </c>
      <c r="N58" s="186"/>
      <c r="O58" s="179"/>
      <c r="T58" s="204"/>
      <c r="X58" s="389"/>
      <c r="Y58" s="389"/>
      <c r="Z58" s="389"/>
    </row>
    <row r="59" spans="1:33" ht="15" thickBot="1" x14ac:dyDescent="0.35">
      <c r="A59" s="262"/>
      <c r="B59" s="263"/>
      <c r="C59" s="252"/>
      <c r="D59" s="252"/>
      <c r="E59" s="252"/>
      <c r="F59" s="252"/>
      <c r="G59" s="252"/>
      <c r="H59" s="252"/>
      <c r="I59" s="252"/>
      <c r="J59" s="252"/>
      <c r="K59" s="252"/>
      <c r="L59" s="252"/>
      <c r="M59" s="264"/>
      <c r="N59" s="253" t="s">
        <v>51</v>
      </c>
      <c r="O59" s="173"/>
      <c r="P59" s="621" t="s">
        <v>401</v>
      </c>
      <c r="Q59" s="622"/>
      <c r="R59" s="622"/>
      <c r="S59" s="215">
        <f>$I$41</f>
        <v>0</v>
      </c>
      <c r="T59" s="388"/>
      <c r="U59" s="388"/>
      <c r="V59" s="388"/>
      <c r="W59" s="388"/>
      <c r="X59" s="388"/>
      <c r="Y59" s="388"/>
      <c r="Z59" s="388"/>
      <c r="AA59" s="388"/>
      <c r="AB59" s="392"/>
      <c r="AC59" s="392"/>
      <c r="AD59" s="392"/>
      <c r="AE59" s="392"/>
      <c r="AF59" s="392"/>
      <c r="AG59" s="392"/>
    </row>
    <row r="60" spans="1:33" ht="43.2" x14ac:dyDescent="0.3">
      <c r="A60" s="183" t="s">
        <v>319</v>
      </c>
      <c r="B60" s="295" t="str">
        <f>IFERROR(VLOOKUP(CONCATENATE($I$41,B44),'Samleark timer'!$E:$F,2,0),"Indtast årstal i celle I41")</f>
        <v>Indtast årstal i celle I41</v>
      </c>
      <c r="C60" s="295" t="str">
        <f>IFERROR(VLOOKUP(CONCATENATE($I$41,C44),'Samleark timer'!$E:$F,2,0),"Indtast årstal i celle I41")</f>
        <v>Indtast årstal i celle I41</v>
      </c>
      <c r="D60" s="295" t="str">
        <f>IFERROR(VLOOKUP(CONCATENATE($I$41,D44),'Samleark timer'!$E:$F,2,0),"Indtast årstal i celle I41")</f>
        <v>Indtast årstal i celle I41</v>
      </c>
      <c r="E60" s="295" t="str">
        <f>IFERROR(VLOOKUP(CONCATENATE($I$41,E44),'Samleark timer'!$E:$F,2,0),"Indtast årstal i celle I41")</f>
        <v>Indtast årstal i celle I41</v>
      </c>
      <c r="F60" s="295" t="str">
        <f>IFERROR(VLOOKUP(CONCATENATE($I$41,F44),'Samleark timer'!$E:$F,2,0),"Indtast årstal i celle I41")</f>
        <v>Indtast årstal i celle I41</v>
      </c>
      <c r="G60" s="295" t="str">
        <f>IFERROR(VLOOKUP(CONCATENATE($I$41,G44),'Samleark timer'!$E:$F,2,0),"Indtast årstal i celle I41")</f>
        <v>Indtast årstal i celle I41</v>
      </c>
      <c r="H60" s="295" t="str">
        <f>IFERROR(VLOOKUP(CONCATENATE($I$41,H44),'Samleark timer'!$E:$F,2,0),"Indtast årstal i celle I41")</f>
        <v>Indtast årstal i celle I41</v>
      </c>
      <c r="I60" s="295" t="str">
        <f>IFERROR(VLOOKUP(CONCATENATE($I$41,I44),'Samleark timer'!$E:$F,2,0),"Indtast årstal i celle I41")</f>
        <v>Indtast årstal i celle I41</v>
      </c>
      <c r="J60" s="295" t="str">
        <f>IFERROR(VLOOKUP(CONCATENATE($I$41,J44),'Samleark timer'!$E:$F,2,0),"Indtast årstal i celle I41")</f>
        <v>Indtast årstal i celle I41</v>
      </c>
      <c r="K60" s="295" t="str">
        <f>IFERROR(VLOOKUP(CONCATENATE($I$41,K44),'Samleark timer'!$E:$F,2,0),"Indtast årstal i celle I41")</f>
        <v>Indtast årstal i celle I41</v>
      </c>
      <c r="L60" s="295" t="str">
        <f>IFERROR(VLOOKUP(CONCATENATE($I$41,L44),'Samleark timer'!$E:$F,2,0),"Indtast årstal i celle I41")</f>
        <v>Indtast årstal i celle I41</v>
      </c>
      <c r="M60" s="295" t="str">
        <f>IFERROR(VLOOKUP(CONCATENATE($I$41,M44),'Samleark timer'!$E:$F,2,0),"Indtast årstal i celle I41")</f>
        <v>Indtast årstal i celle I41</v>
      </c>
      <c r="N60" s="254">
        <f>SUM(B60:M60)</f>
        <v>0</v>
      </c>
      <c r="O60" s="173"/>
      <c r="P60" s="619"/>
      <c r="Q60" s="589"/>
      <c r="R60" s="589"/>
      <c r="S60" s="589"/>
      <c r="T60" s="589"/>
      <c r="U60" s="589"/>
      <c r="V60" s="589"/>
      <c r="W60" s="589"/>
      <c r="X60" s="589"/>
      <c r="Y60" s="589"/>
      <c r="Z60" s="589"/>
      <c r="AA60" s="589"/>
      <c r="AB60" s="589"/>
      <c r="AC60" s="589"/>
      <c r="AD60" s="589"/>
      <c r="AE60" s="589"/>
      <c r="AF60" s="589"/>
      <c r="AG60" s="589"/>
    </row>
    <row r="61" spans="1:33" s="11" customFormat="1" ht="15" thickBot="1" x14ac:dyDescent="0.35">
      <c r="A61" s="183" t="s">
        <v>323</v>
      </c>
      <c r="B61" s="399">
        <v>0</v>
      </c>
      <c r="C61" s="399">
        <v>0</v>
      </c>
      <c r="D61" s="399">
        <v>0</v>
      </c>
      <c r="E61" s="399">
        <v>0</v>
      </c>
      <c r="F61" s="399">
        <v>0</v>
      </c>
      <c r="G61" s="399">
        <v>0</v>
      </c>
      <c r="H61" s="399">
        <v>0</v>
      </c>
      <c r="I61" s="399">
        <v>0</v>
      </c>
      <c r="J61" s="399">
        <v>0</v>
      </c>
      <c r="K61" s="399">
        <v>0</v>
      </c>
      <c r="L61" s="399">
        <v>0</v>
      </c>
      <c r="M61" s="399">
        <v>0</v>
      </c>
      <c r="N61" s="255">
        <f>SUM(B61:M61)</f>
        <v>0</v>
      </c>
      <c r="O61" s="173"/>
      <c r="P61" s="589"/>
      <c r="Q61" s="589"/>
      <c r="R61" s="589"/>
      <c r="S61" s="589"/>
      <c r="T61" s="589"/>
      <c r="U61" s="589"/>
      <c r="V61" s="589"/>
      <c r="W61" s="589"/>
      <c r="X61" s="589"/>
      <c r="Y61" s="589"/>
      <c r="Z61" s="589"/>
      <c r="AA61" s="589"/>
      <c r="AB61" s="589"/>
      <c r="AC61" s="589"/>
      <c r="AD61" s="589"/>
      <c r="AE61" s="589"/>
      <c r="AF61" s="589"/>
      <c r="AG61" s="589"/>
    </row>
    <row r="62" spans="1:33" ht="15" thickBot="1" x14ac:dyDescent="0.35">
      <c r="A62" s="265"/>
      <c r="B62" s="266"/>
      <c r="C62" s="266"/>
      <c r="D62" s="266"/>
      <c r="E62" s="266"/>
      <c r="F62" s="266"/>
      <c r="G62" s="266"/>
      <c r="H62" s="266"/>
      <c r="I62" s="266"/>
      <c r="J62" s="266"/>
      <c r="K62" s="266"/>
      <c r="L62" s="266"/>
      <c r="M62" s="267"/>
      <c r="N62" s="257"/>
      <c r="O62" s="171"/>
      <c r="P62" s="589"/>
      <c r="Q62" s="589"/>
      <c r="R62" s="589"/>
      <c r="S62" s="589"/>
      <c r="T62" s="589"/>
      <c r="U62" s="589"/>
      <c r="V62" s="589"/>
      <c r="W62" s="589"/>
      <c r="X62" s="589"/>
      <c r="Y62" s="589"/>
      <c r="Z62" s="589"/>
      <c r="AA62" s="589"/>
      <c r="AB62" s="589"/>
      <c r="AC62" s="589"/>
      <c r="AD62" s="589"/>
      <c r="AE62" s="589"/>
      <c r="AF62" s="589"/>
      <c r="AG62" s="589"/>
    </row>
    <row r="63" spans="1:33" ht="43.2" x14ac:dyDescent="0.3">
      <c r="A63" s="184" t="s">
        <v>404</v>
      </c>
      <c r="B63" s="296" t="str">
        <f>IFERROR(+B57*B60,"Indtast årstal i celle I41")</f>
        <v>Indtast årstal i celle I41</v>
      </c>
      <c r="C63" s="296" t="str">
        <f t="shared" ref="C63:M63" si="13">IFERROR(+C57*C60,"Indtast årstal i celle I41")</f>
        <v>Indtast årstal i celle I41</v>
      </c>
      <c r="D63" s="296" t="str">
        <f t="shared" si="13"/>
        <v>Indtast årstal i celle I41</v>
      </c>
      <c r="E63" s="296" t="str">
        <f t="shared" si="13"/>
        <v>Indtast årstal i celle I41</v>
      </c>
      <c r="F63" s="296" t="str">
        <f t="shared" si="13"/>
        <v>Indtast årstal i celle I41</v>
      </c>
      <c r="G63" s="296" t="str">
        <f t="shared" si="13"/>
        <v>Indtast årstal i celle I41</v>
      </c>
      <c r="H63" s="296" t="str">
        <f t="shared" si="13"/>
        <v>Indtast årstal i celle I41</v>
      </c>
      <c r="I63" s="296" t="str">
        <f t="shared" si="13"/>
        <v>Indtast årstal i celle I41</v>
      </c>
      <c r="J63" s="296" t="str">
        <f t="shared" si="13"/>
        <v>Indtast årstal i celle I41</v>
      </c>
      <c r="K63" s="296" t="str">
        <f t="shared" si="13"/>
        <v>Indtast årstal i celle I41</v>
      </c>
      <c r="L63" s="296" t="str">
        <f t="shared" si="13"/>
        <v>Indtast årstal i celle I41</v>
      </c>
      <c r="M63" s="296" t="str">
        <f t="shared" si="13"/>
        <v>Indtast årstal i celle I41</v>
      </c>
      <c r="N63" s="258">
        <f>SUM(B63:M63)</f>
        <v>0</v>
      </c>
      <c r="O63" s="6"/>
      <c r="P63" s="589"/>
      <c r="Q63" s="589"/>
      <c r="R63" s="589"/>
      <c r="S63" s="589"/>
      <c r="T63" s="589"/>
      <c r="U63" s="589"/>
      <c r="V63" s="589"/>
      <c r="W63" s="589"/>
      <c r="X63" s="589"/>
      <c r="Y63" s="589"/>
      <c r="Z63" s="589"/>
      <c r="AA63" s="589"/>
      <c r="AB63" s="589"/>
      <c r="AC63" s="589"/>
      <c r="AD63" s="589"/>
      <c r="AE63" s="589"/>
      <c r="AF63" s="589"/>
      <c r="AG63" s="589"/>
    </row>
    <row r="64" spans="1:33" ht="15" thickBot="1" x14ac:dyDescent="0.35">
      <c r="A64" s="184" t="s">
        <v>325</v>
      </c>
      <c r="B64" s="193">
        <f>IF(OR(B57&gt;B58),(B58*B61),(B57*B61))</f>
        <v>0</v>
      </c>
      <c r="C64" s="193">
        <f t="shared" ref="C64:M64" si="14">IF(OR(C57&gt;C58),(C58*C61),(C57*C61))</f>
        <v>0</v>
      </c>
      <c r="D64" s="193">
        <f t="shared" si="14"/>
        <v>0</v>
      </c>
      <c r="E64" s="193">
        <f t="shared" si="14"/>
        <v>0</v>
      </c>
      <c r="F64" s="193">
        <f t="shared" si="14"/>
        <v>0</v>
      </c>
      <c r="G64" s="193">
        <f t="shared" si="14"/>
        <v>0</v>
      </c>
      <c r="H64" s="193">
        <f t="shared" si="14"/>
        <v>0</v>
      </c>
      <c r="I64" s="193">
        <f t="shared" si="14"/>
        <v>0</v>
      </c>
      <c r="J64" s="193">
        <f t="shared" si="14"/>
        <v>0</v>
      </c>
      <c r="K64" s="193">
        <f t="shared" si="14"/>
        <v>0</v>
      </c>
      <c r="L64" s="193">
        <f t="shared" si="14"/>
        <v>0</v>
      </c>
      <c r="M64" s="256">
        <f t="shared" si="14"/>
        <v>0</v>
      </c>
      <c r="N64" s="255">
        <f>SUM(B64:M64)</f>
        <v>0</v>
      </c>
      <c r="O64" s="6"/>
      <c r="P64" s="589"/>
      <c r="Q64" s="589"/>
      <c r="R64" s="589"/>
      <c r="S64" s="589"/>
      <c r="T64" s="589"/>
      <c r="U64" s="589"/>
      <c r="V64" s="589"/>
      <c r="W64" s="589"/>
      <c r="X64" s="589"/>
      <c r="Y64" s="589"/>
      <c r="Z64" s="589"/>
      <c r="AA64" s="589"/>
      <c r="AB64" s="589"/>
      <c r="AC64" s="589"/>
      <c r="AD64" s="589"/>
      <c r="AE64" s="589"/>
      <c r="AF64" s="589"/>
      <c r="AG64" s="589"/>
    </row>
    <row r="65" spans="1:33" x14ac:dyDescent="0.3">
      <c r="A65" s="402"/>
      <c r="B65" s="403"/>
      <c r="C65" s="403"/>
      <c r="D65" s="403"/>
      <c r="E65" s="403"/>
      <c r="F65" s="403"/>
      <c r="G65" s="404"/>
      <c r="H65" s="404"/>
      <c r="I65" s="404"/>
      <c r="J65" s="404"/>
      <c r="K65" s="404"/>
      <c r="L65" s="404"/>
      <c r="M65" s="404"/>
      <c r="N65" s="173"/>
      <c r="O65" s="6"/>
      <c r="T65" s="204"/>
      <c r="X65" s="389"/>
      <c r="Y65" s="389"/>
      <c r="Z65" s="389"/>
    </row>
    <row r="66" spans="1:33" ht="15" hidden="1" thickBot="1" x14ac:dyDescent="0.35">
      <c r="A66" s="408" t="s">
        <v>320</v>
      </c>
      <c r="B66" s="406"/>
      <c r="C66" s="406"/>
      <c r="D66" s="406"/>
      <c r="E66" s="406"/>
      <c r="F66" s="406"/>
      <c r="G66" s="406"/>
      <c r="H66" s="406"/>
      <c r="I66" s="406"/>
      <c r="J66" s="406"/>
      <c r="K66" s="406"/>
      <c r="L66" s="406"/>
      <c r="M66" s="407"/>
      <c r="N66" s="253" t="s">
        <v>52</v>
      </c>
      <c r="O66" s="6"/>
      <c r="P66" s="621" t="s">
        <v>402</v>
      </c>
      <c r="Q66" s="622"/>
      <c r="R66" s="622"/>
      <c r="S66" s="215">
        <f>$I$41</f>
        <v>0</v>
      </c>
      <c r="T66" s="382"/>
      <c r="U66" s="382"/>
      <c r="V66" s="382"/>
      <c r="W66" s="382"/>
      <c r="X66" s="382"/>
      <c r="Y66" s="382"/>
      <c r="Z66" s="382"/>
      <c r="AA66" s="382"/>
    </row>
    <row r="67" spans="1:33" hidden="1" x14ac:dyDescent="0.3">
      <c r="A67" s="175" t="s">
        <v>321</v>
      </c>
      <c r="B67" s="400">
        <f t="shared" ref="B67:M67" si="15">IF(OR(B57&gt;B58),(B58),(B57))</f>
        <v>0</v>
      </c>
      <c r="C67" s="400">
        <f t="shared" si="15"/>
        <v>0</v>
      </c>
      <c r="D67" s="400">
        <f t="shared" si="15"/>
        <v>0</v>
      </c>
      <c r="E67" s="400">
        <f t="shared" si="15"/>
        <v>0</v>
      </c>
      <c r="F67" s="400">
        <f t="shared" si="15"/>
        <v>0</v>
      </c>
      <c r="G67" s="400">
        <f t="shared" si="15"/>
        <v>0</v>
      </c>
      <c r="H67" s="400">
        <f t="shared" si="15"/>
        <v>0</v>
      </c>
      <c r="I67" s="400">
        <f t="shared" si="15"/>
        <v>0</v>
      </c>
      <c r="J67" s="400">
        <f t="shared" si="15"/>
        <v>0</v>
      </c>
      <c r="K67" s="400">
        <f t="shared" si="15"/>
        <v>0</v>
      </c>
      <c r="L67" s="400">
        <f t="shared" si="15"/>
        <v>0</v>
      </c>
      <c r="M67" s="401">
        <f t="shared" si="15"/>
        <v>0</v>
      </c>
      <c r="N67" s="411"/>
      <c r="O67" s="6"/>
      <c r="P67" s="619"/>
      <c r="Q67" s="589"/>
      <c r="R67" s="589"/>
      <c r="S67" s="589"/>
      <c r="T67" s="589"/>
      <c r="U67" s="589"/>
      <c r="V67" s="589"/>
      <c r="W67" s="589"/>
      <c r="X67" s="589"/>
      <c r="Y67" s="589"/>
      <c r="Z67" s="589"/>
      <c r="AA67" s="589"/>
      <c r="AB67" s="589"/>
      <c r="AC67" s="589"/>
      <c r="AD67" s="589"/>
      <c r="AE67" s="589"/>
      <c r="AF67" s="589"/>
      <c r="AG67" s="589"/>
    </row>
    <row r="68" spans="1:33" ht="15" hidden="1" thickBot="1" x14ac:dyDescent="0.35">
      <c r="A68" s="175" t="s">
        <v>322</v>
      </c>
      <c r="B68" s="400">
        <f>IFERROR(IF(OR(B60&gt;B61),(B61),(B60)),0)</f>
        <v>0</v>
      </c>
      <c r="C68" s="400">
        <f t="shared" ref="C68:M68" si="16">IFERROR(IF(OR(C60&gt;C61),(C61),(C60)),0)</f>
        <v>0</v>
      </c>
      <c r="D68" s="400">
        <f t="shared" si="16"/>
        <v>0</v>
      </c>
      <c r="E68" s="400">
        <f t="shared" si="16"/>
        <v>0</v>
      </c>
      <c r="F68" s="400">
        <f t="shared" si="16"/>
        <v>0</v>
      </c>
      <c r="G68" s="400">
        <f t="shared" si="16"/>
        <v>0</v>
      </c>
      <c r="H68" s="400">
        <f t="shared" si="16"/>
        <v>0</v>
      </c>
      <c r="I68" s="400">
        <f t="shared" si="16"/>
        <v>0</v>
      </c>
      <c r="J68" s="400">
        <f t="shared" si="16"/>
        <v>0</v>
      </c>
      <c r="K68" s="400">
        <f t="shared" si="16"/>
        <v>0</v>
      </c>
      <c r="L68" s="400">
        <f t="shared" si="16"/>
        <v>0</v>
      </c>
      <c r="M68" s="400">
        <f t="shared" si="16"/>
        <v>0</v>
      </c>
      <c r="N68" s="412">
        <f>SUM(B68:M68)</f>
        <v>0</v>
      </c>
      <c r="O68" s="6"/>
      <c r="P68" s="589"/>
      <c r="Q68" s="589"/>
      <c r="R68" s="589"/>
      <c r="S68" s="589"/>
      <c r="T68" s="589"/>
      <c r="U68" s="589"/>
      <c r="V68" s="589"/>
      <c r="W68" s="589"/>
      <c r="X68" s="589"/>
      <c r="Y68" s="589"/>
      <c r="Z68" s="589"/>
      <c r="AA68" s="589"/>
      <c r="AB68" s="589"/>
      <c r="AC68" s="589"/>
      <c r="AD68" s="589"/>
      <c r="AE68" s="589"/>
      <c r="AF68" s="589"/>
      <c r="AG68" s="589"/>
    </row>
    <row r="69" spans="1:33" hidden="1" x14ac:dyDescent="0.3">
      <c r="A69" s="118"/>
      <c r="B69" s="413"/>
      <c r="C69" s="413"/>
      <c r="D69" s="413"/>
      <c r="E69" s="413"/>
      <c r="F69" s="414"/>
      <c r="G69" s="414"/>
      <c r="H69" s="414"/>
      <c r="I69" s="414"/>
      <c r="J69" s="414"/>
      <c r="K69" s="414"/>
      <c r="L69" s="414"/>
      <c r="M69" s="414"/>
      <c r="N69" s="415"/>
      <c r="O69" s="6"/>
      <c r="P69" s="589"/>
      <c r="Q69" s="589"/>
      <c r="R69" s="589"/>
      <c r="S69" s="589"/>
      <c r="T69" s="589"/>
      <c r="U69" s="589"/>
      <c r="V69" s="589"/>
      <c r="W69" s="589"/>
      <c r="X69" s="589"/>
      <c r="Y69" s="589"/>
      <c r="Z69" s="589"/>
      <c r="AA69" s="589"/>
      <c r="AB69" s="589"/>
      <c r="AC69" s="589"/>
      <c r="AD69" s="589"/>
      <c r="AE69" s="589"/>
      <c r="AF69" s="589"/>
      <c r="AG69" s="589"/>
    </row>
    <row r="70" spans="1:33" hidden="1" x14ac:dyDescent="0.3">
      <c r="A70" s="175" t="s">
        <v>324</v>
      </c>
      <c r="B70" s="400">
        <f>+B67*B68</f>
        <v>0</v>
      </c>
      <c r="C70" s="400">
        <f t="shared" ref="C70:M70" si="17">+C67*C68</f>
        <v>0</v>
      </c>
      <c r="D70" s="400">
        <f t="shared" si="17"/>
        <v>0</v>
      </c>
      <c r="E70" s="400">
        <f t="shared" si="17"/>
        <v>0</v>
      </c>
      <c r="F70" s="400">
        <f t="shared" si="17"/>
        <v>0</v>
      </c>
      <c r="G70" s="400">
        <f t="shared" si="17"/>
        <v>0</v>
      </c>
      <c r="H70" s="400">
        <f t="shared" si="17"/>
        <v>0</v>
      </c>
      <c r="I70" s="400">
        <f t="shared" si="17"/>
        <v>0</v>
      </c>
      <c r="J70" s="400">
        <f t="shared" si="17"/>
        <v>0</v>
      </c>
      <c r="K70" s="400">
        <f t="shared" si="17"/>
        <v>0</v>
      </c>
      <c r="L70" s="400">
        <f t="shared" si="17"/>
        <v>0</v>
      </c>
      <c r="M70" s="400">
        <f t="shared" si="17"/>
        <v>0</v>
      </c>
      <c r="N70" s="416">
        <f>SUM(B70:M70)</f>
        <v>0</v>
      </c>
      <c r="O70" s="6"/>
      <c r="P70" s="589"/>
      <c r="Q70" s="589"/>
      <c r="R70" s="589"/>
      <c r="S70" s="589"/>
      <c r="T70" s="589"/>
      <c r="U70" s="589"/>
      <c r="V70" s="589"/>
      <c r="W70" s="589"/>
      <c r="X70" s="589"/>
      <c r="Y70" s="589"/>
      <c r="Z70" s="589"/>
      <c r="AA70" s="589"/>
      <c r="AB70" s="589"/>
      <c r="AC70" s="589"/>
      <c r="AD70" s="589"/>
      <c r="AE70" s="589"/>
      <c r="AF70" s="589"/>
      <c r="AG70" s="589"/>
    </row>
    <row r="71" spans="1:33" hidden="1" x14ac:dyDescent="0.3">
      <c r="A71" s="204"/>
      <c r="B71" s="205"/>
      <c r="C71" s="205"/>
      <c r="D71" s="205"/>
      <c r="E71" s="205"/>
      <c r="F71" s="205"/>
      <c r="G71" s="205"/>
      <c r="H71" s="205"/>
      <c r="I71" s="205"/>
      <c r="J71" s="205"/>
      <c r="K71" s="205"/>
      <c r="L71" s="205"/>
      <c r="M71" s="205"/>
      <c r="N71" s="206"/>
      <c r="O71" s="6"/>
    </row>
    <row r="72" spans="1:33" x14ac:dyDescent="0.3">
      <c r="A72" s="204"/>
      <c r="B72" s="632"/>
      <c r="C72" s="632"/>
      <c r="D72" s="204"/>
      <c r="E72" s="632"/>
      <c r="F72" s="632"/>
      <c r="G72" s="6"/>
      <c r="H72" s="204"/>
      <c r="I72" s="6"/>
      <c r="J72" s="6"/>
      <c r="K72" s="6"/>
      <c r="L72" s="6"/>
      <c r="M72" s="6"/>
      <c r="N72" s="6"/>
      <c r="O72" s="6"/>
    </row>
    <row r="73" spans="1:33" ht="15" thickBot="1" x14ac:dyDescent="0.35">
      <c r="A73" s="293" t="s">
        <v>88</v>
      </c>
      <c r="B73" s="277"/>
      <c r="C73" s="291"/>
      <c r="D73" s="180"/>
      <c r="E73" s="249"/>
      <c r="F73" s="58"/>
      <c r="G73" s="58"/>
      <c r="H73" s="58"/>
      <c r="I73" s="58"/>
      <c r="J73" s="58"/>
      <c r="K73" s="58"/>
      <c r="L73" s="58"/>
      <c r="M73" s="59"/>
      <c r="O73" s="6"/>
    </row>
    <row r="74" spans="1:33" ht="15" thickBot="1" x14ac:dyDescent="0.35">
      <c r="A74" s="181" t="s">
        <v>423</v>
      </c>
      <c r="B74" s="610">
        <f>+'Timereg. Navn 7'!$B$5</f>
        <v>0</v>
      </c>
      <c r="C74" s="611"/>
      <c r="D74" s="611"/>
      <c r="E74" s="611"/>
      <c r="F74" s="612"/>
      <c r="G74" s="60"/>
      <c r="H74" s="60"/>
      <c r="I74" s="268" t="s">
        <v>418</v>
      </c>
      <c r="J74" s="269"/>
      <c r="K74" s="269"/>
      <c r="L74" s="269"/>
      <c r="M74" s="61"/>
      <c r="O74" s="6"/>
      <c r="S74" s="389"/>
      <c r="T74" s="389"/>
      <c r="U74" s="389"/>
      <c r="V74" s="389"/>
      <c r="W74" s="389"/>
      <c r="X74" s="389"/>
      <c r="Y74" s="389"/>
      <c r="Z74" s="389"/>
    </row>
    <row r="75" spans="1:33" ht="15.6" thickTop="1" thickBot="1" x14ac:dyDescent="0.35">
      <c r="A75" s="102" t="s">
        <v>421</v>
      </c>
      <c r="B75" s="625">
        <f>+'Timereg. Navn 7'!$B$6</f>
        <v>0</v>
      </c>
      <c r="C75" s="626"/>
      <c r="D75" s="627"/>
      <c r="E75" s="60"/>
      <c r="F75" s="192" t="s">
        <v>380</v>
      </c>
      <c r="G75" s="393" t="s">
        <v>381</v>
      </c>
      <c r="H75" s="60"/>
      <c r="I75" s="270" t="s">
        <v>417</v>
      </c>
      <c r="J75" s="270"/>
      <c r="K75" s="271"/>
      <c r="L75" s="271"/>
      <c r="M75" s="61"/>
      <c r="O75" s="6"/>
      <c r="P75" s="389"/>
      <c r="Q75" s="389"/>
      <c r="R75" s="389"/>
      <c r="S75" s="389"/>
      <c r="T75" s="389"/>
      <c r="U75" s="389"/>
      <c r="V75" s="389"/>
      <c r="W75" s="389"/>
      <c r="X75" s="389"/>
      <c r="Y75" s="389"/>
      <c r="Z75" s="389"/>
    </row>
    <row r="76" spans="1:33" ht="15" thickTop="1" x14ac:dyDescent="0.3">
      <c r="A76" s="64"/>
      <c r="B76" s="62"/>
      <c r="C76" s="62"/>
      <c r="D76" s="62"/>
      <c r="E76" s="62"/>
      <c r="F76" s="62"/>
      <c r="G76" s="62"/>
      <c r="H76" s="62"/>
      <c r="I76" s="62"/>
      <c r="J76" s="62"/>
      <c r="K76" s="62"/>
      <c r="L76" s="62"/>
      <c r="M76" s="63"/>
      <c r="O76" s="6"/>
      <c r="P76" s="389"/>
      <c r="Q76" s="389"/>
      <c r="R76" s="389"/>
      <c r="S76" s="389"/>
      <c r="T76" s="389"/>
      <c r="U76" s="389"/>
      <c r="V76" s="389"/>
      <c r="W76" s="389"/>
      <c r="X76" s="389"/>
      <c r="Y76" s="389"/>
      <c r="Z76" s="389"/>
    </row>
    <row r="77" spans="1:33" ht="15" thickBot="1" x14ac:dyDescent="0.35">
      <c r="A77" s="57" t="s">
        <v>11</v>
      </c>
      <c r="B77" s="616">
        <f>+'Timereg. Navn 7'!$B$7</f>
        <v>0</v>
      </c>
      <c r="C77" s="617"/>
      <c r="D77" s="617"/>
      <c r="E77" s="617"/>
      <c r="F77" s="618"/>
      <c r="G77" s="7"/>
      <c r="H77" s="57" t="s">
        <v>313</v>
      </c>
      <c r="I77" s="394"/>
      <c r="J77" s="7"/>
      <c r="K77" s="5"/>
      <c r="L77" s="5"/>
      <c r="M77" s="5"/>
      <c r="O77" s="6"/>
      <c r="P77" s="389"/>
      <c r="Q77" s="389"/>
      <c r="R77" s="389"/>
      <c r="S77" s="389"/>
      <c r="T77" s="389"/>
      <c r="U77" s="389"/>
      <c r="V77" s="389"/>
      <c r="W77" s="389"/>
      <c r="X77" s="389"/>
      <c r="Y77" s="389"/>
      <c r="Z77" s="389"/>
    </row>
    <row r="78" spans="1:33" ht="44.4" customHeight="1" x14ac:dyDescent="0.3">
      <c r="A78" s="297" t="s">
        <v>413</v>
      </c>
      <c r="B78" s="628" t="str">
        <f>IF(+'Timereg. Navn 7'!$B$4=0,"Vælg 'Kommune' eller 'Naturstyrelsen' på fanen 'Timereg. Navn'",+'Timereg. Navn 7'!$B$4)</f>
        <v>Vælg 'Kommune' eller 'Naturstyrelsen' på fanen 'Timereg. Navn'</v>
      </c>
      <c r="C78" s="629"/>
      <c r="D78" s="286"/>
      <c r="E78" s="287"/>
      <c r="F78" s="172"/>
      <c r="G78" s="1"/>
      <c r="H78" s="1"/>
      <c r="I78" s="5"/>
      <c r="J78" s="1"/>
      <c r="K78" s="1"/>
      <c r="L78" s="1"/>
      <c r="M78" s="1"/>
      <c r="O78" s="6"/>
      <c r="Q78" s="9"/>
      <c r="R78" s="9"/>
      <c r="S78" s="9"/>
      <c r="T78" s="9"/>
      <c r="U78" s="9"/>
      <c r="V78" s="9"/>
      <c r="W78" s="9"/>
      <c r="X78" s="9"/>
    </row>
    <row r="79" spans="1:33" ht="15" thickBot="1" x14ac:dyDescent="0.35">
      <c r="A79" s="274"/>
      <c r="B79" s="623" t="s">
        <v>19</v>
      </c>
      <c r="C79" s="624"/>
      <c r="D79" s="244">
        <v>0.15</v>
      </c>
      <c r="E79" s="288">
        <f>0.15*N100</f>
        <v>0</v>
      </c>
      <c r="F79" s="207"/>
      <c r="G79" s="66"/>
      <c r="H79" s="66"/>
      <c r="I79" s="66"/>
      <c r="J79" s="66"/>
      <c r="K79" s="66"/>
      <c r="L79" s="66"/>
      <c r="M79" s="66"/>
      <c r="N79" s="95"/>
      <c r="O79" s="6"/>
      <c r="Q79" s="9"/>
      <c r="R79" s="9"/>
      <c r="S79" s="9"/>
      <c r="T79" s="9"/>
      <c r="U79" s="9"/>
      <c r="V79" s="9"/>
      <c r="W79" s="9"/>
      <c r="X79" s="9"/>
    </row>
    <row r="80" spans="1:33" ht="15" thickBot="1" x14ac:dyDescent="0.35">
      <c r="A80" s="78"/>
      <c r="B80" s="79" t="s">
        <v>35</v>
      </c>
      <c r="C80" s="79" t="s">
        <v>36</v>
      </c>
      <c r="D80" s="65" t="s">
        <v>37</v>
      </c>
      <c r="E80" s="242" t="s">
        <v>38</v>
      </c>
      <c r="F80" s="248" t="s">
        <v>240</v>
      </c>
      <c r="G80" s="243" t="s">
        <v>39</v>
      </c>
      <c r="H80" s="79" t="s">
        <v>40</v>
      </c>
      <c r="I80" s="79" t="s">
        <v>41</v>
      </c>
      <c r="J80" s="79" t="s">
        <v>241</v>
      </c>
      <c r="K80" s="79" t="s">
        <v>242</v>
      </c>
      <c r="L80" s="79" t="s">
        <v>243</v>
      </c>
      <c r="M80" s="79" t="s">
        <v>244</v>
      </c>
      <c r="O80" s="6"/>
      <c r="Q80" s="9"/>
      <c r="R80" s="9"/>
      <c r="S80" s="9"/>
      <c r="T80" s="9"/>
      <c r="U80" s="9"/>
      <c r="V80" s="9"/>
      <c r="W80" s="9"/>
      <c r="X80" s="9"/>
    </row>
    <row r="81" spans="1:33" x14ac:dyDescent="0.3">
      <c r="A81" s="182" t="s">
        <v>42</v>
      </c>
      <c r="B81" s="395">
        <v>0</v>
      </c>
      <c r="C81" s="395">
        <v>0</v>
      </c>
      <c r="D81" s="395">
        <v>0</v>
      </c>
      <c r="E81" s="395">
        <v>0</v>
      </c>
      <c r="F81" s="395">
        <v>0</v>
      </c>
      <c r="G81" s="395">
        <v>0</v>
      </c>
      <c r="H81" s="395">
        <v>0</v>
      </c>
      <c r="I81" s="395">
        <v>0</v>
      </c>
      <c r="J81" s="395">
        <v>0</v>
      </c>
      <c r="K81" s="395">
        <v>0</v>
      </c>
      <c r="L81" s="395">
        <v>0</v>
      </c>
      <c r="M81" s="395">
        <v>0</v>
      </c>
      <c r="O81" s="6"/>
      <c r="Q81" s="9"/>
      <c r="R81" s="9"/>
      <c r="S81" s="9"/>
      <c r="T81" s="9"/>
      <c r="U81" s="9"/>
      <c r="V81" s="9"/>
      <c r="W81" s="9"/>
      <c r="X81" s="9"/>
    </row>
    <row r="82" spans="1:33" ht="15" thickBot="1" x14ac:dyDescent="0.35">
      <c r="A82" s="274" t="s">
        <v>43</v>
      </c>
      <c r="B82" s="396">
        <v>0</v>
      </c>
      <c r="C82" s="396">
        <v>0</v>
      </c>
      <c r="D82" s="396">
        <v>0</v>
      </c>
      <c r="E82" s="396">
        <v>0</v>
      </c>
      <c r="F82" s="396">
        <v>0</v>
      </c>
      <c r="G82" s="396">
        <v>0</v>
      </c>
      <c r="H82" s="396">
        <v>0</v>
      </c>
      <c r="I82" s="396">
        <v>0</v>
      </c>
      <c r="J82" s="396">
        <v>0</v>
      </c>
      <c r="K82" s="396">
        <v>0</v>
      </c>
      <c r="L82" s="396">
        <v>0</v>
      </c>
      <c r="M82" s="396">
        <v>0</v>
      </c>
      <c r="O82" s="6"/>
      <c r="Q82" s="9"/>
      <c r="R82" s="9"/>
      <c r="S82" s="9"/>
      <c r="T82" s="9"/>
      <c r="U82" s="9"/>
      <c r="V82" s="9"/>
      <c r="W82" s="9"/>
      <c r="X82" s="9"/>
    </row>
    <row r="83" spans="1:33" x14ac:dyDescent="0.3">
      <c r="A83" s="272" t="s">
        <v>44</v>
      </c>
      <c r="B83" s="273">
        <f t="shared" ref="B83:M83" si="18">SUM(B81:B82)</f>
        <v>0</v>
      </c>
      <c r="C83" s="273">
        <f t="shared" si="18"/>
        <v>0</v>
      </c>
      <c r="D83" s="273">
        <f t="shared" si="18"/>
        <v>0</v>
      </c>
      <c r="E83" s="273">
        <f t="shared" si="18"/>
        <v>0</v>
      </c>
      <c r="F83" s="273">
        <f t="shared" si="18"/>
        <v>0</v>
      </c>
      <c r="G83" s="273">
        <f t="shared" si="18"/>
        <v>0</v>
      </c>
      <c r="H83" s="273">
        <f t="shared" si="18"/>
        <v>0</v>
      </c>
      <c r="I83" s="273">
        <f t="shared" si="18"/>
        <v>0</v>
      </c>
      <c r="J83" s="273">
        <f t="shared" si="18"/>
        <v>0</v>
      </c>
      <c r="K83" s="273">
        <f t="shared" si="18"/>
        <v>0</v>
      </c>
      <c r="L83" s="273">
        <f t="shared" si="18"/>
        <v>0</v>
      </c>
      <c r="M83" s="273">
        <f t="shared" si="18"/>
        <v>0</v>
      </c>
      <c r="O83" s="6"/>
      <c r="Q83" s="9"/>
      <c r="R83" s="9"/>
      <c r="S83" s="9"/>
      <c r="T83" s="9"/>
      <c r="U83" s="9"/>
      <c r="V83" s="9"/>
      <c r="W83" s="9"/>
      <c r="X83" s="9"/>
    </row>
    <row r="84" spans="1:33" x14ac:dyDescent="0.3">
      <c r="A84" s="251"/>
      <c r="B84" s="252"/>
      <c r="C84" s="252"/>
      <c r="D84" s="252"/>
      <c r="E84" s="252"/>
      <c r="F84" s="252"/>
      <c r="G84" s="252"/>
      <c r="H84" s="252"/>
      <c r="I84" s="252"/>
      <c r="J84" s="252"/>
      <c r="K84" s="252"/>
      <c r="L84" s="252"/>
      <c r="M84" s="252"/>
      <c r="O84" s="6"/>
    </row>
    <row r="85" spans="1:33" ht="43.2" x14ac:dyDescent="0.3">
      <c r="A85" s="194" t="s">
        <v>45</v>
      </c>
      <c r="B85" s="298" t="str">
        <f>IF('Timereg. Navn 7'!$B$4="","Celle B78 skal være udfyldt",IF(AND($B$6="Kommune",B83&gt;0),B83*1.95/100,IF(AND($B$6="Naturstyrelsen",B83&gt;0),B83*1.5/100,"0,00")))</f>
        <v>Celle B78 skal være udfyldt</v>
      </c>
      <c r="C85" s="298" t="str">
        <f>IF('Timereg. Navn 7'!$B$4="","Celle B78 skal være udfyldt",IF(AND($B$6="Kommune",C83&gt;0),C83*1.95/100,IF(AND($B$6="Naturstyrelsen",C83&gt;0),C83*1.5/100,"0,00")))</f>
        <v>Celle B78 skal være udfyldt</v>
      </c>
      <c r="D85" s="298" t="str">
        <f>IF('Timereg. Navn 7'!$B$4="","Celle B78 skal være udfyldt",IF(AND($B$6="Kommune",D83&gt;0),D83*1.95/100,IF(AND($B$6="Naturstyrelsen",D83&gt;0),D83*1.5/100,"0,00")))</f>
        <v>Celle B78 skal være udfyldt</v>
      </c>
      <c r="E85" s="298" t="str">
        <f>IF('Timereg. Navn 7'!$B$4="","Celle B78 skal være udfyldt",IF(AND($B$6="Kommune",E83&gt;0),E83*1.95/100,IF(AND($B$6="Naturstyrelsen",E83&gt;0),E83*1.5/100,"0,00")))</f>
        <v>Celle B78 skal være udfyldt</v>
      </c>
      <c r="F85" s="298" t="str">
        <f>IF('Timereg. Navn 7'!$B$4="","Celle B78 skal være udfyldt",IF(AND($B$6="Kommune",F83&gt;0),F83*1.95/100,IF(AND($B$6="Naturstyrelsen",F83&gt;0),F83*1.5/100,"0,00")))</f>
        <v>Celle B78 skal være udfyldt</v>
      </c>
      <c r="G85" s="298" t="str">
        <f>IF('Timereg. Navn 7'!$B$4="","Celle B78 skal være udfyldt",IF(AND($B$6="Kommune",G83&gt;0),G83*1.95/100,IF(AND($B$6="Naturstyrelsen",G83&gt;0),G83*1.5/100,"0,00")))</f>
        <v>Celle B78 skal være udfyldt</v>
      </c>
      <c r="H85" s="298" t="str">
        <f>IF('Timereg. Navn 7'!$B$4="","Celle B78 skal være udfyldt",IF(AND($B$6="Kommune",H83&gt;0),H83*1.95/100,IF(AND($B$6="Naturstyrelsen",H83&gt;0),H83*1.5/100,"0,00")))</f>
        <v>Celle B78 skal være udfyldt</v>
      </c>
      <c r="I85" s="298" t="str">
        <f>IF('Timereg. Navn 7'!$B$4="","Celle B78 skal være udfyldt",IF(AND($B$6="Kommune",I83&gt;0),I83*1.95/100,IF(AND($B$6="Naturstyrelsen",I83&gt;0),I83*1.5/100,"0,00")))</f>
        <v>Celle B78 skal være udfyldt</v>
      </c>
      <c r="J85" s="298" t="str">
        <f>IF('Timereg. Navn 7'!$B$4="","Celle B78 skal være udfyldt",IF(AND($B$6="Kommune",J83&gt;0),J83*1.95/100,IF(AND($B$6="Naturstyrelsen",J83&gt;0),J83*1.5/100,"0,00")))</f>
        <v>Celle B78 skal være udfyldt</v>
      </c>
      <c r="K85" s="298" t="str">
        <f>IF('Timereg. Navn 7'!$B$4="","Celle B78 skal være udfyldt",IF(AND($B$6="Kommune",K83&gt;0),K83*1.95/100,IF(AND($B$6="Naturstyrelsen",K83&gt;0),K83*1.5/100,"0,00")))</f>
        <v>Celle B78 skal være udfyldt</v>
      </c>
      <c r="L85" s="298" t="str">
        <f>IF('Timereg. Navn 7'!$B$4="","Celle B78 skal være udfyldt",IF(AND($B$6="Kommune",L83&gt;0),L83*1.95/100,IF(AND($B$6="Naturstyrelsen",L83&gt;0),L83*1.5/100,"0,00")))</f>
        <v>Celle B78 skal være udfyldt</v>
      </c>
      <c r="M85" s="298" t="str">
        <f>IF('Timereg. Navn 7'!$B$4="","Celle B78 skal være udfyldt",IF(AND($B$6="Kommune",M83&gt;0),M83*1.95/100,IF(AND($B$6="Naturstyrelsen",M83&gt;0),M83*1.5/100,"0,00")))</f>
        <v>Celle B78 skal være udfyldt</v>
      </c>
      <c r="O85" s="6"/>
    </row>
    <row r="86" spans="1:33" x14ac:dyDescent="0.3">
      <c r="A86" s="251"/>
      <c r="B86" s="252"/>
      <c r="C86" s="252"/>
      <c r="D86" s="252"/>
      <c r="E86" s="252"/>
      <c r="F86" s="252"/>
      <c r="G86" s="252"/>
      <c r="H86" s="252"/>
      <c r="I86" s="252"/>
      <c r="J86" s="252"/>
      <c r="K86" s="252"/>
      <c r="L86" s="252"/>
      <c r="M86" s="252"/>
      <c r="O86" s="6"/>
    </row>
    <row r="87" spans="1:33" x14ac:dyDescent="0.3">
      <c r="A87" s="102" t="s">
        <v>46</v>
      </c>
      <c r="B87" s="397">
        <v>0</v>
      </c>
      <c r="C87" s="397">
        <v>0</v>
      </c>
      <c r="D87" s="397">
        <v>0</v>
      </c>
      <c r="E87" s="397">
        <v>0</v>
      </c>
      <c r="F87" s="397">
        <v>0</v>
      </c>
      <c r="G87" s="397">
        <v>0</v>
      </c>
      <c r="H87" s="397">
        <v>0</v>
      </c>
      <c r="I87" s="397">
        <v>0</v>
      </c>
      <c r="J87" s="397">
        <v>0</v>
      </c>
      <c r="K87" s="397">
        <v>0</v>
      </c>
      <c r="L87" s="397">
        <v>0</v>
      </c>
      <c r="M87" s="397">
        <v>0</v>
      </c>
      <c r="N87" s="10"/>
      <c r="O87" s="6"/>
    </row>
    <row r="88" spans="1:33" x14ac:dyDescent="0.3">
      <c r="A88" s="102" t="s">
        <v>47</v>
      </c>
      <c r="B88" s="397">
        <v>0</v>
      </c>
      <c r="C88" s="397">
        <v>0</v>
      </c>
      <c r="D88" s="397">
        <v>0</v>
      </c>
      <c r="E88" s="397">
        <v>0</v>
      </c>
      <c r="F88" s="397">
        <v>0</v>
      </c>
      <c r="G88" s="397">
        <v>0</v>
      </c>
      <c r="H88" s="397">
        <v>0</v>
      </c>
      <c r="I88" s="397">
        <v>0</v>
      </c>
      <c r="J88" s="397">
        <v>0</v>
      </c>
      <c r="K88" s="397">
        <v>0</v>
      </c>
      <c r="L88" s="397">
        <v>0</v>
      </c>
      <c r="M88" s="397">
        <v>0</v>
      </c>
      <c r="O88" s="179"/>
    </row>
    <row r="89" spans="1:33" ht="15" thickBot="1" x14ac:dyDescent="0.35">
      <c r="A89" s="275"/>
      <c r="B89" s="276"/>
      <c r="C89" s="276"/>
      <c r="D89" s="276"/>
      <c r="E89" s="276"/>
      <c r="F89" s="276"/>
      <c r="G89" s="276"/>
      <c r="H89" s="276"/>
      <c r="I89" s="276"/>
      <c r="J89" s="276"/>
      <c r="K89" s="276"/>
      <c r="L89" s="276"/>
      <c r="M89" s="276"/>
      <c r="O89" s="173"/>
    </row>
    <row r="90" spans="1:33" x14ac:dyDescent="0.3">
      <c r="A90" s="272" t="s">
        <v>48</v>
      </c>
      <c r="B90" s="273">
        <f>SUM(B83:B88)</f>
        <v>0</v>
      </c>
      <c r="C90" s="273">
        <f t="shared" ref="C90:M90" si="19">SUM(C83:C88)</f>
        <v>0</v>
      </c>
      <c r="D90" s="273">
        <f t="shared" si="19"/>
        <v>0</v>
      </c>
      <c r="E90" s="273">
        <f t="shared" si="19"/>
        <v>0</v>
      </c>
      <c r="F90" s="273">
        <f t="shared" si="19"/>
        <v>0</v>
      </c>
      <c r="G90" s="273">
        <f t="shared" si="19"/>
        <v>0</v>
      </c>
      <c r="H90" s="273">
        <f t="shared" si="19"/>
        <v>0</v>
      </c>
      <c r="I90" s="273">
        <f t="shared" si="19"/>
        <v>0</v>
      </c>
      <c r="J90" s="273">
        <f t="shared" si="19"/>
        <v>0</v>
      </c>
      <c r="K90" s="273">
        <f t="shared" si="19"/>
        <v>0</v>
      </c>
      <c r="L90" s="273">
        <f t="shared" si="19"/>
        <v>0</v>
      </c>
      <c r="M90" s="273">
        <f t="shared" si="19"/>
        <v>0</v>
      </c>
      <c r="O90" s="173"/>
    </row>
    <row r="91" spans="1:33" x14ac:dyDescent="0.3">
      <c r="A91" s="251"/>
      <c r="B91" s="252"/>
      <c r="C91" s="252"/>
      <c r="D91" s="252"/>
      <c r="E91" s="252"/>
      <c r="F91" s="252"/>
      <c r="G91" s="252"/>
      <c r="H91" s="252"/>
      <c r="I91" s="252"/>
      <c r="J91" s="261"/>
      <c r="K91" s="252"/>
      <c r="L91" s="252"/>
      <c r="M91" s="252"/>
      <c r="O91" s="171"/>
    </row>
    <row r="92" spans="1:33" ht="43.2" x14ac:dyDescent="0.3">
      <c r="A92" s="290" t="s">
        <v>308</v>
      </c>
      <c r="B92" s="294" t="str">
        <f>IFERROR(VLOOKUP(CONCATENATE($I$77,B80),'Samleark timer'!$E:$J,6,0),"Indtast årstal i celle I77")</f>
        <v>Indtast årstal i celle I77</v>
      </c>
      <c r="C92" s="294" t="str">
        <f>IFERROR(VLOOKUP(CONCATENATE($I$77,C80),'Samleark timer'!$E:$J,6,0),"Indtast årstal i celle I77")</f>
        <v>Indtast årstal i celle I77</v>
      </c>
      <c r="D92" s="294" t="str">
        <f>IFERROR(VLOOKUP(CONCATENATE($I$77,D80),'Samleark timer'!$E:$J,6,0),"Indtast årstal i celle I77")</f>
        <v>Indtast årstal i celle I77</v>
      </c>
      <c r="E92" s="294" t="str">
        <f>IFERROR(VLOOKUP(CONCATENATE($I$77,E80),'Samleark timer'!$E:$J,6,0),"Indtast årstal i celle I77")</f>
        <v>Indtast årstal i celle I77</v>
      </c>
      <c r="F92" s="294" t="str">
        <f>IFERROR(VLOOKUP(CONCATENATE($I$77,F80),'Samleark timer'!$E:$J,6,0),"Indtast årstal i celle I77")</f>
        <v>Indtast årstal i celle I77</v>
      </c>
      <c r="G92" s="294" t="str">
        <f>IFERROR(VLOOKUP(CONCATENATE($I$77,G80),'Samleark timer'!$E:$J,6,0),"Indtast årstal i celle I77")</f>
        <v>Indtast årstal i celle I77</v>
      </c>
      <c r="H92" s="294" t="str">
        <f>IFERROR(VLOOKUP(CONCATENATE($I$77,H80),'Samleark timer'!$E:$J,6,0),"Indtast årstal i celle I77")</f>
        <v>Indtast årstal i celle I77</v>
      </c>
      <c r="I92" s="294" t="str">
        <f>IFERROR(VLOOKUP(CONCATENATE($I$77,I80),'Samleark timer'!$E:$J,6,0),"Indtast årstal i celle I77")</f>
        <v>Indtast årstal i celle I77</v>
      </c>
      <c r="J92" s="294" t="str">
        <f>IFERROR(VLOOKUP(CONCATENATE($I$77,J80),'Samleark timer'!$E:$J,6,0),"Indtast årstal i celle I77")</f>
        <v>Indtast årstal i celle I77</v>
      </c>
      <c r="K92" s="294" t="str">
        <f>IFERROR(VLOOKUP(CONCATENATE($I$77,K80),'Samleark timer'!$E:$J,6,0),"Indtast årstal i celle I77")</f>
        <v>Indtast årstal i celle I77</v>
      </c>
      <c r="L92" s="294" t="str">
        <f>IFERROR(VLOOKUP(CONCATENATE($I$77,L80),'Samleark timer'!$E:$J,6,0),"Indtast årstal i celle I77")</f>
        <v>Indtast årstal i celle I77</v>
      </c>
      <c r="M92" s="294" t="str">
        <f>IFERROR(VLOOKUP(CONCATENATE($I$77,M80),'Samleark timer'!$E:$J,6,0),"Indtast årstal i celle I77")</f>
        <v>Indtast årstal i celle I77</v>
      </c>
      <c r="O92" s="6"/>
    </row>
    <row r="93" spans="1:33" x14ac:dyDescent="0.3">
      <c r="A93" s="194" t="s">
        <v>318</v>
      </c>
      <c r="B93" s="289">
        <f>IFERROR(SUM(B90*12/B92),0)</f>
        <v>0</v>
      </c>
      <c r="C93" s="289">
        <f t="shared" ref="C93:M93" si="20">IFERROR(SUM(C90*12/C92),0)</f>
        <v>0</v>
      </c>
      <c r="D93" s="289">
        <f t="shared" si="20"/>
        <v>0</v>
      </c>
      <c r="E93" s="289">
        <f t="shared" si="20"/>
        <v>0</v>
      </c>
      <c r="F93" s="289">
        <f t="shared" si="20"/>
        <v>0</v>
      </c>
      <c r="G93" s="289">
        <f t="shared" si="20"/>
        <v>0</v>
      </c>
      <c r="H93" s="289">
        <f t="shared" si="20"/>
        <v>0</v>
      </c>
      <c r="I93" s="289">
        <f t="shared" si="20"/>
        <v>0</v>
      </c>
      <c r="J93" s="289">
        <f t="shared" si="20"/>
        <v>0</v>
      </c>
      <c r="K93" s="289">
        <f t="shared" si="20"/>
        <v>0</v>
      </c>
      <c r="L93" s="289">
        <f t="shared" si="20"/>
        <v>0</v>
      </c>
      <c r="M93" s="289">
        <f t="shared" si="20"/>
        <v>0</v>
      </c>
      <c r="O93" s="6"/>
    </row>
    <row r="94" spans="1:33" ht="15" thickBot="1" x14ac:dyDescent="0.35">
      <c r="A94" s="182" t="s">
        <v>317</v>
      </c>
      <c r="B94" s="398">
        <v>0</v>
      </c>
      <c r="C94" s="398">
        <v>0</v>
      </c>
      <c r="D94" s="398">
        <v>0</v>
      </c>
      <c r="E94" s="398">
        <v>0</v>
      </c>
      <c r="F94" s="398">
        <v>0</v>
      </c>
      <c r="G94" s="398">
        <v>0</v>
      </c>
      <c r="H94" s="398">
        <v>0</v>
      </c>
      <c r="I94" s="398">
        <v>0</v>
      </c>
      <c r="J94" s="398">
        <v>0</v>
      </c>
      <c r="K94" s="398">
        <v>0</v>
      </c>
      <c r="L94" s="398">
        <v>0</v>
      </c>
      <c r="M94" s="398">
        <v>0</v>
      </c>
      <c r="N94" s="186"/>
      <c r="O94" s="6"/>
      <c r="T94" s="204"/>
      <c r="X94" s="389"/>
      <c r="Y94" s="389"/>
      <c r="Z94" s="389"/>
    </row>
    <row r="95" spans="1:33" ht="15" thickBot="1" x14ac:dyDescent="0.35">
      <c r="A95" s="262"/>
      <c r="B95" s="263"/>
      <c r="C95" s="252"/>
      <c r="D95" s="252"/>
      <c r="E95" s="252"/>
      <c r="F95" s="252"/>
      <c r="G95" s="252"/>
      <c r="H95" s="252"/>
      <c r="I95" s="252"/>
      <c r="J95" s="252"/>
      <c r="K95" s="252"/>
      <c r="L95" s="252"/>
      <c r="M95" s="264"/>
      <c r="N95" s="253" t="s">
        <v>51</v>
      </c>
      <c r="O95" s="6"/>
      <c r="P95" s="621" t="s">
        <v>401</v>
      </c>
      <c r="Q95" s="622"/>
      <c r="R95" s="622"/>
      <c r="S95" s="215">
        <f>$I$77</f>
        <v>0</v>
      </c>
      <c r="T95" s="392"/>
      <c r="U95" s="392"/>
      <c r="V95" s="392"/>
      <c r="W95" s="392"/>
      <c r="X95" s="392"/>
      <c r="Y95" s="392"/>
      <c r="Z95" s="392"/>
      <c r="AA95" s="392"/>
      <c r="AB95" s="392"/>
      <c r="AC95" s="392"/>
      <c r="AD95" s="392"/>
      <c r="AE95" s="392"/>
      <c r="AF95" s="392"/>
      <c r="AG95" s="392"/>
    </row>
    <row r="96" spans="1:33" ht="43.2" x14ac:dyDescent="0.3">
      <c r="A96" s="183" t="s">
        <v>319</v>
      </c>
      <c r="B96" s="295" t="str">
        <f>IFERROR(VLOOKUP(CONCATENATE($I$77,B80),'Samleark timer'!$E:$F,2,0),"Indtast årstal i celle I77")</f>
        <v>Indtast årstal i celle I77</v>
      </c>
      <c r="C96" s="295" t="str">
        <f>IFERROR(VLOOKUP(CONCATENATE($I$77,C80),'Samleark timer'!$E:$F,2,0),"Indtast årstal i celle I77")</f>
        <v>Indtast årstal i celle I77</v>
      </c>
      <c r="D96" s="295" t="str">
        <f>IFERROR(VLOOKUP(CONCATENATE($I$77,D80),'Samleark timer'!$E:$F,2,0),"Indtast årstal i celle I77")</f>
        <v>Indtast årstal i celle I77</v>
      </c>
      <c r="E96" s="295" t="str">
        <f>IFERROR(VLOOKUP(CONCATENATE($I$77,E80),'Samleark timer'!$E:$F,2,0),"Indtast årstal i celle I77")</f>
        <v>Indtast årstal i celle I77</v>
      </c>
      <c r="F96" s="295" t="str">
        <f>IFERROR(VLOOKUP(CONCATENATE($I$77,F80),'Samleark timer'!$E:$F,2,0),"Indtast årstal i celle I77")</f>
        <v>Indtast årstal i celle I77</v>
      </c>
      <c r="G96" s="295" t="str">
        <f>IFERROR(VLOOKUP(CONCATENATE($I$77,G80),'Samleark timer'!$E:$F,2,0),"Indtast årstal i celle I77")</f>
        <v>Indtast årstal i celle I77</v>
      </c>
      <c r="H96" s="295" t="str">
        <f>IFERROR(VLOOKUP(CONCATENATE($I$77,H80),'Samleark timer'!$E:$F,2,0),"Indtast årstal i celle I77")</f>
        <v>Indtast årstal i celle I77</v>
      </c>
      <c r="I96" s="295" t="str">
        <f>IFERROR(VLOOKUP(CONCATENATE($I$77,I80),'Samleark timer'!$E:$F,2,0),"Indtast årstal i celle I77")</f>
        <v>Indtast årstal i celle I77</v>
      </c>
      <c r="J96" s="295" t="str">
        <f>IFERROR(VLOOKUP(CONCATENATE($I$77,J80),'Samleark timer'!$E:$F,2,0),"Indtast årstal i celle I77")</f>
        <v>Indtast årstal i celle I77</v>
      </c>
      <c r="K96" s="295" t="str">
        <f>IFERROR(VLOOKUP(CONCATENATE($I$77,K80),'Samleark timer'!$E:$F,2,0),"Indtast årstal i celle I77")</f>
        <v>Indtast årstal i celle I77</v>
      </c>
      <c r="L96" s="295" t="str">
        <f>IFERROR(VLOOKUP(CONCATENATE($I$77,L80),'Samleark timer'!$E:$F,2,0),"Indtast årstal i celle I77")</f>
        <v>Indtast årstal i celle I77</v>
      </c>
      <c r="M96" s="295" t="str">
        <f>IFERROR(VLOOKUP(CONCATENATE($I$77,M80),'Samleark timer'!$E:$F,2,0),"Indtast årstal i celle I77")</f>
        <v>Indtast årstal i celle I77</v>
      </c>
      <c r="N96" s="254">
        <f>SUM(B96:M96)</f>
        <v>0</v>
      </c>
      <c r="O96" s="6"/>
      <c r="P96" s="589"/>
      <c r="Q96" s="589"/>
      <c r="R96" s="589"/>
      <c r="S96" s="589"/>
      <c r="T96" s="589"/>
      <c r="U96" s="589"/>
      <c r="V96" s="589"/>
      <c r="W96" s="589"/>
      <c r="X96" s="589"/>
      <c r="Y96" s="589"/>
      <c r="Z96" s="589"/>
      <c r="AA96" s="589"/>
      <c r="AB96" s="589"/>
      <c r="AC96" s="589"/>
      <c r="AD96" s="589"/>
      <c r="AE96" s="589"/>
      <c r="AF96" s="589"/>
      <c r="AG96" s="589"/>
    </row>
    <row r="97" spans="1:33" s="11" customFormat="1" ht="15" thickBot="1" x14ac:dyDescent="0.35">
      <c r="A97" s="183" t="s">
        <v>323</v>
      </c>
      <c r="B97" s="399">
        <v>0</v>
      </c>
      <c r="C97" s="399">
        <v>0</v>
      </c>
      <c r="D97" s="399">
        <v>0</v>
      </c>
      <c r="E97" s="399">
        <v>0</v>
      </c>
      <c r="F97" s="399">
        <v>0</v>
      </c>
      <c r="G97" s="399">
        <v>0</v>
      </c>
      <c r="H97" s="399">
        <v>0</v>
      </c>
      <c r="I97" s="399">
        <v>0</v>
      </c>
      <c r="J97" s="399">
        <v>0</v>
      </c>
      <c r="K97" s="399">
        <v>0</v>
      </c>
      <c r="L97" s="399">
        <v>0</v>
      </c>
      <c r="M97" s="399">
        <v>0</v>
      </c>
      <c r="N97" s="255">
        <f>SUM(B97:M97)</f>
        <v>0</v>
      </c>
      <c r="O97" s="6"/>
      <c r="P97" s="589"/>
      <c r="Q97" s="589"/>
      <c r="R97" s="589"/>
      <c r="S97" s="589"/>
      <c r="T97" s="589"/>
      <c r="U97" s="589"/>
      <c r="V97" s="589"/>
      <c r="W97" s="589"/>
      <c r="X97" s="589"/>
      <c r="Y97" s="589"/>
      <c r="Z97" s="589"/>
      <c r="AA97" s="589"/>
      <c r="AB97" s="589"/>
      <c r="AC97" s="589"/>
      <c r="AD97" s="589"/>
      <c r="AE97" s="589"/>
      <c r="AF97" s="589"/>
      <c r="AG97" s="589"/>
    </row>
    <row r="98" spans="1:33" ht="15" thickBot="1" x14ac:dyDescent="0.35">
      <c r="A98" s="265"/>
      <c r="B98" s="266"/>
      <c r="C98" s="266"/>
      <c r="D98" s="266"/>
      <c r="E98" s="266"/>
      <c r="F98" s="266"/>
      <c r="G98" s="266"/>
      <c r="H98" s="266"/>
      <c r="I98" s="266"/>
      <c r="J98" s="266"/>
      <c r="K98" s="266"/>
      <c r="L98" s="266"/>
      <c r="M98" s="267"/>
      <c r="N98" s="257"/>
      <c r="O98" s="6"/>
      <c r="P98" s="589"/>
      <c r="Q98" s="589"/>
      <c r="R98" s="589"/>
      <c r="S98" s="589"/>
      <c r="T98" s="589"/>
      <c r="U98" s="589"/>
      <c r="V98" s="589"/>
      <c r="W98" s="589"/>
      <c r="X98" s="589"/>
      <c r="Y98" s="589"/>
      <c r="Z98" s="589"/>
      <c r="AA98" s="589"/>
      <c r="AB98" s="589"/>
      <c r="AC98" s="589"/>
      <c r="AD98" s="589"/>
      <c r="AE98" s="589"/>
      <c r="AF98" s="589"/>
      <c r="AG98" s="589"/>
    </row>
    <row r="99" spans="1:33" ht="43.2" x14ac:dyDescent="0.3">
      <c r="A99" s="184" t="s">
        <v>404</v>
      </c>
      <c r="B99" s="296" t="str">
        <f>IFERROR(+B93*B96,"Indtast årstal i celle I77")</f>
        <v>Indtast årstal i celle I77</v>
      </c>
      <c r="C99" s="296" t="str">
        <f t="shared" ref="C99:M99" si="21">IFERROR(+C93*C96,"Indtast årstal i celle I77")</f>
        <v>Indtast årstal i celle I77</v>
      </c>
      <c r="D99" s="296" t="str">
        <f t="shared" si="21"/>
        <v>Indtast årstal i celle I77</v>
      </c>
      <c r="E99" s="296" t="str">
        <f t="shared" si="21"/>
        <v>Indtast årstal i celle I77</v>
      </c>
      <c r="F99" s="296" t="str">
        <f t="shared" si="21"/>
        <v>Indtast årstal i celle I77</v>
      </c>
      <c r="G99" s="296" t="str">
        <f t="shared" si="21"/>
        <v>Indtast årstal i celle I77</v>
      </c>
      <c r="H99" s="296" t="str">
        <f t="shared" si="21"/>
        <v>Indtast årstal i celle I77</v>
      </c>
      <c r="I99" s="296" t="str">
        <f t="shared" si="21"/>
        <v>Indtast årstal i celle I77</v>
      </c>
      <c r="J99" s="296" t="str">
        <f t="shared" si="21"/>
        <v>Indtast årstal i celle I77</v>
      </c>
      <c r="K99" s="296" t="str">
        <f t="shared" si="21"/>
        <v>Indtast årstal i celle I77</v>
      </c>
      <c r="L99" s="296" t="str">
        <f t="shared" si="21"/>
        <v>Indtast årstal i celle I77</v>
      </c>
      <c r="M99" s="296" t="str">
        <f t="shared" si="21"/>
        <v>Indtast årstal i celle I77</v>
      </c>
      <c r="N99" s="258">
        <f>SUM(B99:M99)</f>
        <v>0</v>
      </c>
      <c r="O99" s="6"/>
      <c r="P99" s="589"/>
      <c r="Q99" s="589"/>
      <c r="R99" s="589"/>
      <c r="S99" s="589"/>
      <c r="T99" s="589"/>
      <c r="U99" s="589"/>
      <c r="V99" s="589"/>
      <c r="W99" s="589"/>
      <c r="X99" s="589"/>
      <c r="Y99" s="589"/>
      <c r="Z99" s="589"/>
      <c r="AA99" s="589"/>
      <c r="AB99" s="589"/>
      <c r="AC99" s="589"/>
      <c r="AD99" s="589"/>
      <c r="AE99" s="589"/>
      <c r="AF99" s="589"/>
      <c r="AG99" s="589"/>
    </row>
    <row r="100" spans="1:33" ht="15" thickBot="1" x14ac:dyDescent="0.35">
      <c r="A100" s="184" t="s">
        <v>325</v>
      </c>
      <c r="B100" s="193">
        <f>IF(OR(B93&gt;B94),(B94*B97),(B93*B97))</f>
        <v>0</v>
      </c>
      <c r="C100" s="193">
        <f t="shared" ref="C100:M100" si="22">IF(OR(C93&gt;C94),(C94*C97),(C93*C97))</f>
        <v>0</v>
      </c>
      <c r="D100" s="193">
        <f t="shared" si="22"/>
        <v>0</v>
      </c>
      <c r="E100" s="193">
        <f t="shared" si="22"/>
        <v>0</v>
      </c>
      <c r="F100" s="193">
        <f t="shared" si="22"/>
        <v>0</v>
      </c>
      <c r="G100" s="193">
        <f t="shared" si="22"/>
        <v>0</v>
      </c>
      <c r="H100" s="193">
        <f t="shared" si="22"/>
        <v>0</v>
      </c>
      <c r="I100" s="193">
        <f t="shared" si="22"/>
        <v>0</v>
      </c>
      <c r="J100" s="193">
        <f t="shared" si="22"/>
        <v>0</v>
      </c>
      <c r="K100" s="193">
        <f t="shared" si="22"/>
        <v>0</v>
      </c>
      <c r="L100" s="193">
        <f t="shared" si="22"/>
        <v>0</v>
      </c>
      <c r="M100" s="256">
        <f t="shared" si="22"/>
        <v>0</v>
      </c>
      <c r="N100" s="255">
        <f>SUM(B100:M100)</f>
        <v>0</v>
      </c>
      <c r="O100" s="6"/>
      <c r="P100" s="589"/>
      <c r="Q100" s="589"/>
      <c r="R100" s="589"/>
      <c r="S100" s="589"/>
      <c r="T100" s="589"/>
      <c r="U100" s="589"/>
      <c r="V100" s="589"/>
      <c r="W100" s="589"/>
      <c r="X100" s="589"/>
      <c r="Y100" s="589"/>
      <c r="Z100" s="589"/>
      <c r="AA100" s="589"/>
      <c r="AB100" s="589"/>
      <c r="AC100" s="589"/>
      <c r="AD100" s="589"/>
      <c r="AE100" s="589"/>
      <c r="AF100" s="589"/>
      <c r="AG100" s="589"/>
    </row>
    <row r="101" spans="1:33" x14ac:dyDescent="0.3">
      <c r="A101" s="195"/>
      <c r="B101" s="278"/>
      <c r="C101" s="278"/>
      <c r="D101" s="278"/>
      <c r="E101" s="278"/>
      <c r="F101" s="278"/>
      <c r="G101" s="196"/>
      <c r="H101" s="196"/>
      <c r="I101" s="196"/>
      <c r="J101" s="196"/>
      <c r="K101" s="196"/>
      <c r="L101" s="196"/>
      <c r="M101" s="197"/>
      <c r="N101" s="191"/>
      <c r="O101" s="6"/>
      <c r="T101" s="204"/>
      <c r="X101" s="389"/>
      <c r="Y101" s="389"/>
      <c r="Z101" s="389"/>
    </row>
    <row r="102" spans="1:33" ht="15" hidden="1" thickBot="1" x14ac:dyDescent="0.35">
      <c r="A102" s="198" t="s">
        <v>320</v>
      </c>
      <c r="B102" s="199"/>
      <c r="C102" s="199"/>
      <c r="D102" s="199"/>
      <c r="E102" s="199"/>
      <c r="F102" s="199"/>
      <c r="G102" s="199"/>
      <c r="H102" s="199"/>
      <c r="I102" s="199"/>
      <c r="J102" s="199"/>
      <c r="K102" s="199"/>
      <c r="L102" s="199"/>
      <c r="M102" s="199"/>
      <c r="N102" s="253" t="s">
        <v>52</v>
      </c>
      <c r="O102" s="6"/>
      <c r="P102" s="621" t="s">
        <v>402</v>
      </c>
      <c r="Q102" s="622"/>
      <c r="R102" s="622"/>
      <c r="S102" s="215">
        <f>$I$77</f>
        <v>0</v>
      </c>
      <c r="T102" s="388"/>
      <c r="U102" s="388"/>
      <c r="V102" s="388"/>
      <c r="W102" s="388"/>
      <c r="X102" s="388"/>
      <c r="Y102" s="388"/>
      <c r="Z102" s="388"/>
      <c r="AA102" s="388"/>
    </row>
    <row r="103" spans="1:33" hidden="1" x14ac:dyDescent="0.3">
      <c r="A103" s="175" t="s">
        <v>321</v>
      </c>
      <c r="B103" s="400">
        <f t="shared" ref="B103:M103" si="23">IF(OR(B93&gt;B94),(B94),(B93))</f>
        <v>0</v>
      </c>
      <c r="C103" s="400">
        <f t="shared" si="23"/>
        <v>0</v>
      </c>
      <c r="D103" s="400">
        <f t="shared" si="23"/>
        <v>0</v>
      </c>
      <c r="E103" s="400">
        <f t="shared" si="23"/>
        <v>0</v>
      </c>
      <c r="F103" s="400">
        <f t="shared" si="23"/>
        <v>0</v>
      </c>
      <c r="G103" s="400">
        <f t="shared" si="23"/>
        <v>0</v>
      </c>
      <c r="H103" s="400">
        <f t="shared" si="23"/>
        <v>0</v>
      </c>
      <c r="I103" s="400">
        <f t="shared" si="23"/>
        <v>0</v>
      </c>
      <c r="J103" s="400">
        <f t="shared" si="23"/>
        <v>0</v>
      </c>
      <c r="K103" s="400">
        <f t="shared" si="23"/>
        <v>0</v>
      </c>
      <c r="L103" s="400">
        <f t="shared" si="23"/>
        <v>0</v>
      </c>
      <c r="M103" s="401">
        <f t="shared" si="23"/>
        <v>0</v>
      </c>
      <c r="N103" s="411"/>
      <c r="O103" s="6"/>
      <c r="P103" s="619"/>
      <c r="Q103" s="589"/>
      <c r="R103" s="589"/>
      <c r="S103" s="589"/>
      <c r="T103" s="589"/>
      <c r="U103" s="589"/>
      <c r="V103" s="589"/>
      <c r="W103" s="589"/>
      <c r="X103" s="589"/>
      <c r="Y103" s="589"/>
      <c r="Z103" s="589"/>
      <c r="AA103" s="589"/>
      <c r="AB103" s="589"/>
      <c r="AC103" s="589"/>
      <c r="AD103" s="589"/>
      <c r="AE103" s="589"/>
      <c r="AF103" s="589"/>
      <c r="AG103" s="589"/>
    </row>
    <row r="104" spans="1:33" ht="15" hidden="1" thickBot="1" x14ac:dyDescent="0.35">
      <c r="A104" s="175" t="s">
        <v>322</v>
      </c>
      <c r="B104" s="400">
        <f>IFERROR(IF(OR(B96&gt;B97),(B97),(B96)),0)</f>
        <v>0</v>
      </c>
      <c r="C104" s="400">
        <f t="shared" ref="C104:M104" si="24">IFERROR(IF(OR(C96&gt;C97),(C97),(C96)),0)</f>
        <v>0</v>
      </c>
      <c r="D104" s="400">
        <f t="shared" si="24"/>
        <v>0</v>
      </c>
      <c r="E104" s="400">
        <f t="shared" si="24"/>
        <v>0</v>
      </c>
      <c r="F104" s="400">
        <f t="shared" si="24"/>
        <v>0</v>
      </c>
      <c r="G104" s="400">
        <f t="shared" si="24"/>
        <v>0</v>
      </c>
      <c r="H104" s="400">
        <f t="shared" si="24"/>
        <v>0</v>
      </c>
      <c r="I104" s="400">
        <f t="shared" si="24"/>
        <v>0</v>
      </c>
      <c r="J104" s="400">
        <f t="shared" si="24"/>
        <v>0</v>
      </c>
      <c r="K104" s="400">
        <f t="shared" si="24"/>
        <v>0</v>
      </c>
      <c r="L104" s="400">
        <f t="shared" si="24"/>
        <v>0</v>
      </c>
      <c r="M104" s="400">
        <f t="shared" si="24"/>
        <v>0</v>
      </c>
      <c r="N104" s="412">
        <f>SUM(B104:M104)</f>
        <v>0</v>
      </c>
      <c r="O104" s="6"/>
      <c r="P104" s="589"/>
      <c r="Q104" s="589"/>
      <c r="R104" s="589"/>
      <c r="S104" s="589"/>
      <c r="T104" s="589"/>
      <c r="U104" s="589"/>
      <c r="V104" s="589"/>
      <c r="W104" s="589"/>
      <c r="X104" s="589"/>
      <c r="Y104" s="589"/>
      <c r="Z104" s="589"/>
      <c r="AA104" s="589"/>
      <c r="AB104" s="589"/>
      <c r="AC104" s="589"/>
      <c r="AD104" s="589"/>
      <c r="AE104" s="589"/>
      <c r="AF104" s="589"/>
      <c r="AG104" s="589"/>
    </row>
    <row r="105" spans="1:33" hidden="1" x14ac:dyDescent="0.3">
      <c r="A105" s="118"/>
      <c r="B105" s="413"/>
      <c r="C105" s="413"/>
      <c r="D105" s="413"/>
      <c r="E105" s="413"/>
      <c r="F105" s="414"/>
      <c r="G105" s="414"/>
      <c r="H105" s="414"/>
      <c r="I105" s="414"/>
      <c r="J105" s="414"/>
      <c r="K105" s="414"/>
      <c r="L105" s="414"/>
      <c r="M105" s="414"/>
      <c r="N105" s="415"/>
      <c r="O105" s="6"/>
      <c r="P105" s="589"/>
      <c r="Q105" s="589"/>
      <c r="R105" s="589"/>
      <c r="S105" s="589"/>
      <c r="T105" s="589"/>
      <c r="U105" s="589"/>
      <c r="V105" s="589"/>
      <c r="W105" s="589"/>
      <c r="X105" s="589"/>
      <c r="Y105" s="589"/>
      <c r="Z105" s="589"/>
      <c r="AA105" s="589"/>
      <c r="AB105" s="589"/>
      <c r="AC105" s="589"/>
      <c r="AD105" s="589"/>
      <c r="AE105" s="589"/>
      <c r="AF105" s="589"/>
      <c r="AG105" s="589"/>
    </row>
    <row r="106" spans="1:33" hidden="1" x14ac:dyDescent="0.3">
      <c r="A106" s="175" t="s">
        <v>324</v>
      </c>
      <c r="B106" s="400">
        <f>+B103*B104</f>
        <v>0</v>
      </c>
      <c r="C106" s="400">
        <f t="shared" ref="C106:M106" si="25">+C103*C104</f>
        <v>0</v>
      </c>
      <c r="D106" s="400">
        <f t="shared" si="25"/>
        <v>0</v>
      </c>
      <c r="E106" s="400">
        <f t="shared" si="25"/>
        <v>0</v>
      </c>
      <c r="F106" s="400">
        <f t="shared" si="25"/>
        <v>0</v>
      </c>
      <c r="G106" s="400">
        <f t="shared" si="25"/>
        <v>0</v>
      </c>
      <c r="H106" s="400">
        <f t="shared" si="25"/>
        <v>0</v>
      </c>
      <c r="I106" s="400">
        <f t="shared" si="25"/>
        <v>0</v>
      </c>
      <c r="J106" s="400">
        <f t="shared" si="25"/>
        <v>0</v>
      </c>
      <c r="K106" s="400">
        <f t="shared" si="25"/>
        <v>0</v>
      </c>
      <c r="L106" s="400">
        <f t="shared" si="25"/>
        <v>0</v>
      </c>
      <c r="M106" s="400">
        <f t="shared" si="25"/>
        <v>0</v>
      </c>
      <c r="N106" s="416">
        <f>SUM(B106:M106)</f>
        <v>0</v>
      </c>
      <c r="O106" s="6"/>
      <c r="P106" s="589"/>
      <c r="Q106" s="589"/>
      <c r="R106" s="589"/>
      <c r="S106" s="589"/>
      <c r="T106" s="589"/>
      <c r="U106" s="589"/>
      <c r="V106" s="589"/>
      <c r="W106" s="589"/>
      <c r="X106" s="589"/>
      <c r="Y106" s="589"/>
      <c r="Z106" s="589"/>
      <c r="AA106" s="589"/>
      <c r="AB106" s="589"/>
      <c r="AC106" s="589"/>
      <c r="AD106" s="589"/>
      <c r="AE106" s="589"/>
      <c r="AF106" s="589"/>
      <c r="AG106" s="589"/>
    </row>
    <row r="107" spans="1:33" hidden="1" x14ac:dyDescent="0.3">
      <c r="A107" s="204"/>
      <c r="B107" s="171"/>
      <c r="C107" s="171"/>
      <c r="D107" s="171"/>
      <c r="E107" s="171"/>
      <c r="F107" s="171"/>
      <c r="G107" s="171"/>
      <c r="H107" s="171"/>
      <c r="I107" s="171"/>
      <c r="J107" s="171"/>
      <c r="K107" s="171"/>
      <c r="L107" s="171"/>
      <c r="M107" s="171"/>
      <c r="N107" s="6"/>
      <c r="O107" s="6"/>
    </row>
    <row r="108" spans="1:33" x14ac:dyDescent="0.3">
      <c r="A108" s="204"/>
      <c r="B108" s="171"/>
      <c r="C108" s="171"/>
      <c r="D108" s="171"/>
      <c r="E108" s="171"/>
      <c r="F108" s="171"/>
      <c r="G108" s="171"/>
      <c r="H108" s="171"/>
      <c r="I108" s="171"/>
      <c r="J108" s="171"/>
      <c r="K108" s="171"/>
      <c r="L108" s="171"/>
      <c r="M108" s="171"/>
      <c r="N108" s="6"/>
      <c r="O108" s="6"/>
    </row>
    <row r="109" spans="1:33" ht="15" thickBot="1" x14ac:dyDescent="0.35">
      <c r="A109" s="293" t="s">
        <v>88</v>
      </c>
      <c r="B109" s="277"/>
      <c r="C109" s="291"/>
      <c r="D109" s="180"/>
      <c r="E109" s="249"/>
      <c r="F109" s="58"/>
      <c r="G109" s="58"/>
      <c r="H109" s="58"/>
      <c r="I109" s="58"/>
      <c r="J109" s="58"/>
      <c r="K109" s="58"/>
      <c r="L109" s="58"/>
      <c r="M109" s="59"/>
      <c r="O109" s="6"/>
      <c r="Q109" s="9"/>
      <c r="R109" s="9"/>
      <c r="S109" s="9"/>
      <c r="T109" s="9"/>
      <c r="U109" s="9"/>
      <c r="V109" s="9"/>
      <c r="W109" s="9"/>
      <c r="X109" s="9"/>
    </row>
    <row r="110" spans="1:33" ht="15" thickBot="1" x14ac:dyDescent="0.35">
      <c r="A110" s="181" t="s">
        <v>423</v>
      </c>
      <c r="B110" s="610">
        <f>+'Timereg. Navn 7'!$B$5</f>
        <v>0</v>
      </c>
      <c r="C110" s="611"/>
      <c r="D110" s="611"/>
      <c r="E110" s="611"/>
      <c r="F110" s="612"/>
      <c r="G110" s="60"/>
      <c r="H110" s="60"/>
      <c r="I110" s="268" t="s">
        <v>418</v>
      </c>
      <c r="J110" s="269"/>
      <c r="K110" s="269"/>
      <c r="L110" s="269"/>
      <c r="M110" s="61"/>
      <c r="O110" s="6"/>
      <c r="Q110" s="9"/>
      <c r="R110" s="9"/>
      <c r="S110" s="9"/>
      <c r="T110" s="9"/>
      <c r="U110" s="9"/>
      <c r="V110" s="9"/>
      <c r="W110" s="9"/>
      <c r="X110" s="9"/>
    </row>
    <row r="111" spans="1:33" ht="15.6" thickTop="1" thickBot="1" x14ac:dyDescent="0.35">
      <c r="A111" s="102" t="s">
        <v>421</v>
      </c>
      <c r="B111" s="625">
        <f>+'Timereg. Navn 7'!$B$6</f>
        <v>0</v>
      </c>
      <c r="C111" s="626"/>
      <c r="D111" s="627"/>
      <c r="E111" s="60"/>
      <c r="F111" s="192" t="s">
        <v>380</v>
      </c>
      <c r="G111" s="393" t="s">
        <v>381</v>
      </c>
      <c r="H111" s="60"/>
      <c r="I111" s="270" t="s">
        <v>417</v>
      </c>
      <c r="J111" s="270"/>
      <c r="K111" s="271"/>
      <c r="L111" s="271"/>
      <c r="M111" s="61"/>
      <c r="O111" s="6"/>
    </row>
    <row r="112" spans="1:33" ht="15" thickTop="1" x14ac:dyDescent="0.3">
      <c r="A112" s="64"/>
      <c r="B112" s="62"/>
      <c r="C112" s="62"/>
      <c r="D112" s="62"/>
      <c r="E112" s="62"/>
      <c r="F112" s="62"/>
      <c r="G112" s="62"/>
      <c r="H112" s="62"/>
      <c r="I112" s="62"/>
      <c r="J112" s="62"/>
      <c r="K112" s="62"/>
      <c r="L112" s="62"/>
      <c r="M112" s="63"/>
      <c r="O112" s="6"/>
    </row>
    <row r="113" spans="1:15" ht="15" thickBot="1" x14ac:dyDescent="0.35">
      <c r="A113" s="57" t="s">
        <v>11</v>
      </c>
      <c r="B113" s="616">
        <f>+'Timereg. Navn 7'!$B$7</f>
        <v>0</v>
      </c>
      <c r="C113" s="617"/>
      <c r="D113" s="617"/>
      <c r="E113" s="617"/>
      <c r="F113" s="618"/>
      <c r="G113" s="7"/>
      <c r="H113" s="57" t="s">
        <v>313</v>
      </c>
      <c r="I113" s="394"/>
      <c r="J113" s="7"/>
      <c r="K113" s="5"/>
      <c r="L113" s="5"/>
      <c r="M113" s="5"/>
      <c r="O113" s="6"/>
    </row>
    <row r="114" spans="1:15" ht="42" customHeight="1" x14ac:dyDescent="0.3">
      <c r="A114" s="210" t="s">
        <v>413</v>
      </c>
      <c r="B114" s="628" t="str">
        <f>IF(+'Timereg. Navn 7'!$B$4=0,"Vælg 'Kommune' eller 'Naturstyrelsen' på fanen 'Timereg. Navn'",+'Timereg. Navn 7'!$B$4)</f>
        <v>Vælg 'Kommune' eller 'Naturstyrelsen' på fanen 'Timereg. Navn'</v>
      </c>
      <c r="C114" s="629"/>
      <c r="D114" s="286"/>
      <c r="E114" s="287"/>
      <c r="F114" s="172"/>
      <c r="G114" s="1"/>
      <c r="H114" s="1"/>
      <c r="I114" s="5"/>
      <c r="J114" s="1"/>
      <c r="K114" s="1"/>
      <c r="L114" s="1"/>
      <c r="M114" s="1"/>
      <c r="O114" s="6"/>
    </row>
    <row r="115" spans="1:15" ht="15" thickBot="1" x14ac:dyDescent="0.35">
      <c r="A115" s="274"/>
      <c r="B115" s="623" t="s">
        <v>19</v>
      </c>
      <c r="C115" s="624"/>
      <c r="D115" s="244">
        <v>0.15</v>
      </c>
      <c r="E115" s="288">
        <f>0.15*N136</f>
        <v>0</v>
      </c>
      <c r="F115" s="207"/>
      <c r="G115" s="66"/>
      <c r="H115" s="66"/>
      <c r="I115" s="66"/>
      <c r="J115" s="66"/>
      <c r="K115" s="66"/>
      <c r="L115" s="66"/>
      <c r="M115" s="66"/>
      <c r="N115" s="95"/>
      <c r="O115" s="6"/>
    </row>
    <row r="116" spans="1:15" ht="15" thickBot="1" x14ac:dyDescent="0.35">
      <c r="A116" s="78"/>
      <c r="B116" s="79" t="s">
        <v>35</v>
      </c>
      <c r="C116" s="79" t="s">
        <v>36</v>
      </c>
      <c r="D116" s="65" t="s">
        <v>37</v>
      </c>
      <c r="E116" s="242" t="s">
        <v>38</v>
      </c>
      <c r="F116" s="248" t="s">
        <v>240</v>
      </c>
      <c r="G116" s="243" t="s">
        <v>39</v>
      </c>
      <c r="H116" s="79" t="s">
        <v>40</v>
      </c>
      <c r="I116" s="79" t="s">
        <v>41</v>
      </c>
      <c r="J116" s="79" t="s">
        <v>241</v>
      </c>
      <c r="K116" s="79" t="s">
        <v>242</v>
      </c>
      <c r="L116" s="79" t="s">
        <v>243</v>
      </c>
      <c r="M116" s="79" t="s">
        <v>244</v>
      </c>
      <c r="O116" s="6"/>
    </row>
    <row r="117" spans="1:15" x14ac:dyDescent="0.3">
      <c r="A117" s="182" t="s">
        <v>42</v>
      </c>
      <c r="B117" s="395">
        <v>0</v>
      </c>
      <c r="C117" s="395">
        <v>0</v>
      </c>
      <c r="D117" s="395">
        <v>0</v>
      </c>
      <c r="E117" s="395">
        <v>0</v>
      </c>
      <c r="F117" s="395">
        <v>0</v>
      </c>
      <c r="G117" s="395">
        <v>0</v>
      </c>
      <c r="H117" s="395">
        <v>0</v>
      </c>
      <c r="I117" s="395">
        <v>0</v>
      </c>
      <c r="J117" s="395">
        <v>0</v>
      </c>
      <c r="K117" s="395">
        <v>0</v>
      </c>
      <c r="L117" s="395">
        <v>0</v>
      </c>
      <c r="M117" s="395">
        <v>0</v>
      </c>
      <c r="O117" s="6"/>
    </row>
    <row r="118" spans="1:15" ht="15" thickBot="1" x14ac:dyDescent="0.35">
      <c r="A118" s="274" t="s">
        <v>43</v>
      </c>
      <c r="B118" s="396">
        <v>0</v>
      </c>
      <c r="C118" s="396">
        <v>0</v>
      </c>
      <c r="D118" s="396">
        <v>0</v>
      </c>
      <c r="E118" s="396">
        <v>0</v>
      </c>
      <c r="F118" s="396">
        <v>0</v>
      </c>
      <c r="G118" s="396">
        <v>0</v>
      </c>
      <c r="H118" s="396">
        <v>0</v>
      </c>
      <c r="I118" s="396">
        <v>0</v>
      </c>
      <c r="J118" s="396">
        <v>0</v>
      </c>
      <c r="K118" s="396">
        <v>0</v>
      </c>
      <c r="L118" s="396">
        <v>0</v>
      </c>
      <c r="M118" s="396">
        <v>0</v>
      </c>
      <c r="O118" s="179"/>
    </row>
    <row r="119" spans="1:15" x14ac:dyDescent="0.3">
      <c r="A119" s="272" t="s">
        <v>44</v>
      </c>
      <c r="B119" s="273">
        <f t="shared" ref="B119:M119" si="26">SUM(B117:B118)</f>
        <v>0</v>
      </c>
      <c r="C119" s="273">
        <f t="shared" si="26"/>
        <v>0</v>
      </c>
      <c r="D119" s="273">
        <f t="shared" si="26"/>
        <v>0</v>
      </c>
      <c r="E119" s="273">
        <f t="shared" si="26"/>
        <v>0</v>
      </c>
      <c r="F119" s="273">
        <f t="shared" si="26"/>
        <v>0</v>
      </c>
      <c r="G119" s="273">
        <f t="shared" si="26"/>
        <v>0</v>
      </c>
      <c r="H119" s="273">
        <f t="shared" si="26"/>
        <v>0</v>
      </c>
      <c r="I119" s="273">
        <f t="shared" si="26"/>
        <v>0</v>
      </c>
      <c r="J119" s="273">
        <f t="shared" si="26"/>
        <v>0</v>
      </c>
      <c r="K119" s="273">
        <f t="shared" si="26"/>
        <v>0</v>
      </c>
      <c r="L119" s="273">
        <f t="shared" si="26"/>
        <v>0</v>
      </c>
      <c r="M119" s="273">
        <f t="shared" si="26"/>
        <v>0</v>
      </c>
      <c r="O119" s="173"/>
    </row>
    <row r="120" spans="1:15" x14ac:dyDescent="0.3">
      <c r="A120" s="251"/>
      <c r="B120" s="252"/>
      <c r="C120" s="252"/>
      <c r="D120" s="252"/>
      <c r="E120" s="252"/>
      <c r="F120" s="252"/>
      <c r="G120" s="252"/>
      <c r="H120" s="252"/>
      <c r="I120" s="252"/>
      <c r="J120" s="252"/>
      <c r="K120" s="252"/>
      <c r="L120" s="252"/>
      <c r="M120" s="252"/>
      <c r="O120" s="173"/>
    </row>
    <row r="121" spans="1:15" ht="43.2" x14ac:dyDescent="0.3">
      <c r="A121" s="194" t="s">
        <v>45</v>
      </c>
      <c r="B121" s="298" t="str">
        <f>IF('Timereg. Navn 7'!$B$4="","Celle B114 skal være udfyldt",IF(AND($B$6="Kommune",B119&gt;0),B119*1.95/100,IF(AND($B$6="Naturstyrelsen",B119&gt;0),B119*1.5/100,"0,00")))</f>
        <v>Celle B114 skal være udfyldt</v>
      </c>
      <c r="C121" s="298" t="str">
        <f>IF('Timereg. Navn 7'!$B$4="","Celle B114 skal være udfyldt",IF(AND($B$6="Kommune",C119&gt;0),C119*1.95/100,IF(AND($B$6="Naturstyrelsen",C119&gt;0),C119*1.5/100,"0,00")))</f>
        <v>Celle B114 skal være udfyldt</v>
      </c>
      <c r="D121" s="298" t="str">
        <f>IF('Timereg. Navn 7'!$B$4="","Celle B114 skal være udfyldt",IF(AND($B$6="Kommune",D119&gt;0),D119*1.95/100,IF(AND($B$6="Naturstyrelsen",D119&gt;0),D119*1.5/100,"0,00")))</f>
        <v>Celle B114 skal være udfyldt</v>
      </c>
      <c r="E121" s="298" t="str">
        <f>IF('Timereg. Navn 7'!$B$4="","Celle B114 skal være udfyldt",IF(AND($B$6="Kommune",E119&gt;0),E119*1.95/100,IF(AND($B$6="Naturstyrelsen",E119&gt;0),E119*1.5/100,"0,00")))</f>
        <v>Celle B114 skal være udfyldt</v>
      </c>
      <c r="F121" s="298" t="str">
        <f>IF('Timereg. Navn 7'!$B$4="","Celle B114 skal være udfyldt",IF(AND($B$6="Kommune",F119&gt;0),F119*1.95/100,IF(AND($B$6="Naturstyrelsen",F119&gt;0),F119*1.5/100,"0,00")))</f>
        <v>Celle B114 skal være udfyldt</v>
      </c>
      <c r="G121" s="298" t="str">
        <f>IF('Timereg. Navn 7'!$B$4="","Celle B114 skal være udfyldt",IF(AND($B$6="Kommune",G119&gt;0),G119*1.95/100,IF(AND($B$6="Naturstyrelsen",G119&gt;0),G119*1.5/100,"0,00")))</f>
        <v>Celle B114 skal være udfyldt</v>
      </c>
      <c r="H121" s="298" t="str">
        <f>IF('Timereg. Navn 7'!$B$4="","Celle B114 skal være udfyldt",IF(AND($B$6="Kommune",H119&gt;0),H119*1.95/100,IF(AND($B$6="Naturstyrelsen",H119&gt;0),H119*1.5/100,"0,00")))</f>
        <v>Celle B114 skal være udfyldt</v>
      </c>
      <c r="I121" s="298" t="str">
        <f>IF('Timereg. Navn 7'!$B$4="","Celle B114 skal være udfyldt",IF(AND($B$6="Kommune",I119&gt;0),I119*1.95/100,IF(AND($B$6="Naturstyrelsen",I119&gt;0),I119*1.5/100,"0,00")))</f>
        <v>Celle B114 skal være udfyldt</v>
      </c>
      <c r="J121" s="298" t="str">
        <f>IF('Timereg. Navn 7'!$B$4="","Celle B114 skal være udfyldt",IF(AND($B$6="Kommune",J119&gt;0),J119*1.95/100,IF(AND($B$6="Naturstyrelsen",J119&gt;0),J119*1.5/100,"0,00")))</f>
        <v>Celle B114 skal være udfyldt</v>
      </c>
      <c r="K121" s="298" t="str">
        <f>IF('Timereg. Navn 7'!$B$4="","Celle B114 skal være udfyldt",IF(AND($B$6="Kommune",K119&gt;0),K119*1.95/100,IF(AND($B$6="Naturstyrelsen",K119&gt;0),K119*1.5/100,"0,00")))</f>
        <v>Celle B114 skal være udfyldt</v>
      </c>
      <c r="L121" s="298" t="str">
        <f>IF('Timereg. Navn 7'!$B$4="","Celle B114 skal være udfyldt",IF(AND($B$6="Kommune",L119&gt;0),L119*1.95/100,IF(AND($B$6="Naturstyrelsen",L119&gt;0),L119*1.5/100,"0,00")))</f>
        <v>Celle B114 skal være udfyldt</v>
      </c>
      <c r="M121" s="298" t="str">
        <f>IF('Timereg. Navn 7'!$B$4="","Celle B114 skal være udfyldt",IF(AND($B$6="Kommune",M119&gt;0),M119*1.95/100,IF(AND($B$6="Naturstyrelsen",M119&gt;0),M119*1.5/100,"0,00")))</f>
        <v>Celle B114 skal være udfyldt</v>
      </c>
      <c r="O121" s="171"/>
    </row>
    <row r="122" spans="1:15" x14ac:dyDescent="0.3">
      <c r="A122" s="251"/>
      <c r="B122" s="252"/>
      <c r="C122" s="252"/>
      <c r="D122" s="252"/>
      <c r="E122" s="252"/>
      <c r="F122" s="252"/>
      <c r="G122" s="252"/>
      <c r="H122" s="252"/>
      <c r="I122" s="252"/>
      <c r="J122" s="252"/>
      <c r="K122" s="252"/>
      <c r="L122" s="252"/>
      <c r="M122" s="252"/>
      <c r="O122" s="6"/>
    </row>
    <row r="123" spans="1:15" x14ac:dyDescent="0.3">
      <c r="A123" s="102" t="s">
        <v>46</v>
      </c>
      <c r="B123" s="397">
        <v>0</v>
      </c>
      <c r="C123" s="397">
        <v>0</v>
      </c>
      <c r="D123" s="397">
        <v>0</v>
      </c>
      <c r="E123" s="397">
        <v>0</v>
      </c>
      <c r="F123" s="397">
        <v>0</v>
      </c>
      <c r="G123" s="397">
        <v>0</v>
      </c>
      <c r="H123" s="397">
        <v>0</v>
      </c>
      <c r="I123" s="397">
        <v>0</v>
      </c>
      <c r="J123" s="397">
        <v>0</v>
      </c>
      <c r="K123" s="397">
        <v>0</v>
      </c>
      <c r="L123" s="397">
        <v>0</v>
      </c>
      <c r="M123" s="397">
        <v>0</v>
      </c>
      <c r="N123" s="10"/>
      <c r="O123" s="6"/>
    </row>
    <row r="124" spans="1:15" x14ac:dyDescent="0.3">
      <c r="A124" s="102" t="s">
        <v>47</v>
      </c>
      <c r="B124" s="397">
        <v>0</v>
      </c>
      <c r="C124" s="397">
        <v>0</v>
      </c>
      <c r="D124" s="397">
        <v>0</v>
      </c>
      <c r="E124" s="397">
        <v>0</v>
      </c>
      <c r="F124" s="397">
        <v>0</v>
      </c>
      <c r="G124" s="397">
        <v>0</v>
      </c>
      <c r="H124" s="397">
        <v>0</v>
      </c>
      <c r="I124" s="397">
        <v>0</v>
      </c>
      <c r="J124" s="397">
        <v>0</v>
      </c>
      <c r="K124" s="397">
        <v>0</v>
      </c>
      <c r="L124" s="397">
        <v>0</v>
      </c>
      <c r="M124" s="397">
        <v>0</v>
      </c>
      <c r="O124" s="6"/>
    </row>
    <row r="125" spans="1:15" ht="15" thickBot="1" x14ac:dyDescent="0.35">
      <c r="A125" s="275"/>
      <c r="B125" s="276"/>
      <c r="C125" s="276"/>
      <c r="D125" s="276"/>
      <c r="E125" s="276"/>
      <c r="F125" s="276"/>
      <c r="G125" s="276"/>
      <c r="H125" s="276"/>
      <c r="I125" s="276"/>
      <c r="J125" s="276"/>
      <c r="K125" s="276"/>
      <c r="L125" s="276"/>
      <c r="M125" s="276"/>
      <c r="O125" s="6"/>
    </row>
    <row r="126" spans="1:15" x14ac:dyDescent="0.3">
      <c r="A126" s="272" t="s">
        <v>48</v>
      </c>
      <c r="B126" s="273">
        <f>SUM(B119:B124)</f>
        <v>0</v>
      </c>
      <c r="C126" s="273">
        <f t="shared" ref="C126:M126" si="27">SUM(C119:C124)</f>
        <v>0</v>
      </c>
      <c r="D126" s="273">
        <f t="shared" si="27"/>
        <v>0</v>
      </c>
      <c r="E126" s="273">
        <f t="shared" si="27"/>
        <v>0</v>
      </c>
      <c r="F126" s="273">
        <f t="shared" si="27"/>
        <v>0</v>
      </c>
      <c r="G126" s="273">
        <f t="shared" si="27"/>
        <v>0</v>
      </c>
      <c r="H126" s="273">
        <f t="shared" si="27"/>
        <v>0</v>
      </c>
      <c r="I126" s="273">
        <f t="shared" si="27"/>
        <v>0</v>
      </c>
      <c r="J126" s="273">
        <f t="shared" si="27"/>
        <v>0</v>
      </c>
      <c r="K126" s="273">
        <f t="shared" si="27"/>
        <v>0</v>
      </c>
      <c r="L126" s="273">
        <f t="shared" si="27"/>
        <v>0</v>
      </c>
      <c r="M126" s="273">
        <f t="shared" si="27"/>
        <v>0</v>
      </c>
      <c r="O126" s="6"/>
    </row>
    <row r="127" spans="1:15" x14ac:dyDescent="0.3">
      <c r="A127" s="251"/>
      <c r="B127" s="252"/>
      <c r="C127" s="252"/>
      <c r="D127" s="252"/>
      <c r="E127" s="252"/>
      <c r="F127" s="252"/>
      <c r="G127" s="252"/>
      <c r="H127" s="252"/>
      <c r="I127" s="252"/>
      <c r="J127" s="261"/>
      <c r="K127" s="252"/>
      <c r="L127" s="252"/>
      <c r="M127" s="252"/>
      <c r="O127" s="6"/>
    </row>
    <row r="128" spans="1:15" ht="43.2" x14ac:dyDescent="0.3">
      <c r="A128" s="290" t="s">
        <v>308</v>
      </c>
      <c r="B128" s="294" t="str">
        <f>IFERROR(VLOOKUP(CONCATENATE($I$113,B116),'Samleark timer'!$E:$J,6,0),"Indtast årstal i celle I113")</f>
        <v>Indtast årstal i celle I113</v>
      </c>
      <c r="C128" s="294" t="str">
        <f>IFERROR(VLOOKUP(CONCATENATE($I$113,C116),'Samleark timer'!$E:$J,6,0),"Indtast årstal i celle I113")</f>
        <v>Indtast årstal i celle I113</v>
      </c>
      <c r="D128" s="294" t="str">
        <f>IFERROR(VLOOKUP(CONCATENATE($I$113,D116),'Samleark timer'!$E:$J,6,0),"Indtast årstal i celle I113")</f>
        <v>Indtast årstal i celle I113</v>
      </c>
      <c r="E128" s="294" t="str">
        <f>IFERROR(VLOOKUP(CONCATENATE($I$113,E116),'Samleark timer'!$E:$J,6,0),"Indtast årstal i celle I113")</f>
        <v>Indtast årstal i celle I113</v>
      </c>
      <c r="F128" s="294" t="str">
        <f>IFERROR(VLOOKUP(CONCATENATE($I$113,F116),'Samleark timer'!$E:$J,6,0),"Indtast årstal i celle I113")</f>
        <v>Indtast årstal i celle I113</v>
      </c>
      <c r="G128" s="294" t="str">
        <f>IFERROR(VLOOKUP(CONCATENATE($I$113,G116),'Samleark timer'!$E:$J,6,0),"Indtast årstal i celle I113")</f>
        <v>Indtast årstal i celle I113</v>
      </c>
      <c r="H128" s="294" t="str">
        <f>IFERROR(VLOOKUP(CONCATENATE($I$113,H116),'Samleark timer'!$E:$J,6,0),"Indtast årstal i celle I113")</f>
        <v>Indtast årstal i celle I113</v>
      </c>
      <c r="I128" s="294" t="str">
        <f>IFERROR(VLOOKUP(CONCATENATE($I$113,I116),'Samleark timer'!$E:$J,6,0),"Indtast årstal i celle I113")</f>
        <v>Indtast årstal i celle I113</v>
      </c>
      <c r="J128" s="294" t="str">
        <f>IFERROR(VLOOKUP(CONCATENATE($I$113,J116),'Samleark timer'!$E:$J,6,0),"Indtast årstal i celle I113")</f>
        <v>Indtast årstal i celle I113</v>
      </c>
      <c r="K128" s="294" t="str">
        <f>IFERROR(VLOOKUP(CONCATENATE($I$113,K116),'Samleark timer'!$E:$J,6,0),"Indtast årstal i celle I113")</f>
        <v>Indtast årstal i celle I113</v>
      </c>
      <c r="L128" s="294" t="str">
        <f>IFERROR(VLOOKUP(CONCATENATE($I$113,L116),'Samleark timer'!$E:$J,6,0),"Indtast årstal i celle I113")</f>
        <v>Indtast årstal i celle I113</v>
      </c>
      <c r="M128" s="294" t="str">
        <f>IFERROR(VLOOKUP(CONCATENATE($I$113,M116),'Samleark timer'!$E:$J,6,0),"Indtast årstal i celle I113")</f>
        <v>Indtast årstal i celle I113</v>
      </c>
      <c r="O128" s="6"/>
    </row>
    <row r="129" spans="1:33" x14ac:dyDescent="0.3">
      <c r="A129" s="194" t="s">
        <v>318</v>
      </c>
      <c r="B129" s="289">
        <f>IFERROR(SUM(B126*12/B128),0)</f>
        <v>0</v>
      </c>
      <c r="C129" s="289">
        <f t="shared" ref="C129:M129" si="28">IFERROR(SUM(C126*12/C128),0)</f>
        <v>0</v>
      </c>
      <c r="D129" s="289">
        <f t="shared" si="28"/>
        <v>0</v>
      </c>
      <c r="E129" s="289">
        <f t="shared" si="28"/>
        <v>0</v>
      </c>
      <c r="F129" s="289">
        <f t="shared" si="28"/>
        <v>0</v>
      </c>
      <c r="G129" s="289">
        <f t="shared" si="28"/>
        <v>0</v>
      </c>
      <c r="H129" s="289">
        <f t="shared" si="28"/>
        <v>0</v>
      </c>
      <c r="I129" s="289">
        <f t="shared" si="28"/>
        <v>0</v>
      </c>
      <c r="J129" s="289">
        <f t="shared" si="28"/>
        <v>0</v>
      </c>
      <c r="K129" s="289">
        <f t="shared" si="28"/>
        <v>0</v>
      </c>
      <c r="L129" s="289">
        <f t="shared" si="28"/>
        <v>0</v>
      </c>
      <c r="M129" s="289">
        <f t="shared" si="28"/>
        <v>0</v>
      </c>
      <c r="O129" s="6"/>
    </row>
    <row r="130" spans="1:33" ht="15" thickBot="1" x14ac:dyDescent="0.35">
      <c r="A130" s="182" t="s">
        <v>317</v>
      </c>
      <c r="B130" s="398">
        <v>0</v>
      </c>
      <c r="C130" s="398">
        <v>0</v>
      </c>
      <c r="D130" s="398">
        <v>0</v>
      </c>
      <c r="E130" s="398">
        <v>0</v>
      </c>
      <c r="F130" s="398">
        <v>0</v>
      </c>
      <c r="G130" s="398">
        <v>0</v>
      </c>
      <c r="H130" s="398">
        <v>0</v>
      </c>
      <c r="I130" s="398">
        <v>0</v>
      </c>
      <c r="J130" s="398">
        <v>0</v>
      </c>
      <c r="K130" s="398">
        <v>0</v>
      </c>
      <c r="L130" s="398">
        <v>0</v>
      </c>
      <c r="M130" s="398">
        <v>0</v>
      </c>
      <c r="N130" s="186"/>
      <c r="O130" s="6"/>
      <c r="T130" s="204"/>
      <c r="X130" s="389"/>
      <c r="Y130" s="389"/>
      <c r="Z130" s="389"/>
    </row>
    <row r="131" spans="1:33" ht="15" thickBot="1" x14ac:dyDescent="0.35">
      <c r="A131" s="262"/>
      <c r="B131" s="263"/>
      <c r="C131" s="252"/>
      <c r="D131" s="252"/>
      <c r="E131" s="252"/>
      <c r="F131" s="252"/>
      <c r="G131" s="252"/>
      <c r="H131" s="252"/>
      <c r="I131" s="252"/>
      <c r="J131" s="252"/>
      <c r="K131" s="252"/>
      <c r="L131" s="252"/>
      <c r="M131" s="264"/>
      <c r="N131" s="253" t="s">
        <v>51</v>
      </c>
      <c r="O131" s="6"/>
      <c r="P131" s="621" t="s">
        <v>401</v>
      </c>
      <c r="Q131" s="622"/>
      <c r="R131" s="622"/>
      <c r="S131" s="215">
        <f>$I$113</f>
        <v>0</v>
      </c>
      <c r="T131" s="388"/>
      <c r="U131" s="388"/>
      <c r="V131" s="388"/>
      <c r="W131" s="388"/>
      <c r="X131" s="388"/>
      <c r="Y131" s="388"/>
      <c r="Z131" s="388"/>
      <c r="AA131" s="388"/>
    </row>
    <row r="132" spans="1:33" ht="43.2" x14ac:dyDescent="0.3">
      <c r="A132" s="183" t="s">
        <v>319</v>
      </c>
      <c r="B132" s="295" t="str">
        <f>IFERROR(VLOOKUP(CONCATENATE($I$113,B116),'Samleark timer'!$E:$F,2,0),"Indtast årstal i celle I113")</f>
        <v>Indtast årstal i celle I113</v>
      </c>
      <c r="C132" s="295" t="str">
        <f>IFERROR(VLOOKUP(CONCATENATE($I$113,C116),'Samleark timer'!$E:$F,2,0),"Indtast årstal i celle I113")</f>
        <v>Indtast årstal i celle I113</v>
      </c>
      <c r="D132" s="295" t="str">
        <f>IFERROR(VLOOKUP(CONCATENATE($I$113,D116),'Samleark timer'!$E:$F,2,0),"Indtast årstal i celle I113")</f>
        <v>Indtast årstal i celle I113</v>
      </c>
      <c r="E132" s="295" t="str">
        <f>IFERROR(VLOOKUP(CONCATENATE($I$113,E116),'Samleark timer'!$E:$F,2,0),"Indtast årstal i celle I113")</f>
        <v>Indtast årstal i celle I113</v>
      </c>
      <c r="F132" s="295" t="str">
        <f>IFERROR(VLOOKUP(CONCATENATE($I$113,F116),'Samleark timer'!$E:$F,2,0),"Indtast årstal i celle I113")</f>
        <v>Indtast årstal i celle I113</v>
      </c>
      <c r="G132" s="295" t="str">
        <f>IFERROR(VLOOKUP(CONCATENATE($I$113,G116),'Samleark timer'!$E:$F,2,0),"Indtast årstal i celle I113")</f>
        <v>Indtast årstal i celle I113</v>
      </c>
      <c r="H132" s="295" t="str">
        <f>IFERROR(VLOOKUP(CONCATENATE($I$113,H116),'Samleark timer'!$E:$F,2,0),"Indtast årstal i celle I113")</f>
        <v>Indtast årstal i celle I113</v>
      </c>
      <c r="I132" s="295" t="str">
        <f>IFERROR(VLOOKUP(CONCATENATE($I$113,I116),'Samleark timer'!$E:$F,2,0),"Indtast årstal i celle I113")</f>
        <v>Indtast årstal i celle I113</v>
      </c>
      <c r="J132" s="295" t="str">
        <f>IFERROR(VLOOKUP(CONCATENATE($I$113,J116),'Samleark timer'!$E:$F,2,0),"Indtast årstal i celle I113")</f>
        <v>Indtast årstal i celle I113</v>
      </c>
      <c r="K132" s="295" t="str">
        <f>IFERROR(VLOOKUP(CONCATENATE($I$113,K116),'Samleark timer'!$E:$F,2,0),"Indtast årstal i celle I113")</f>
        <v>Indtast årstal i celle I113</v>
      </c>
      <c r="L132" s="295" t="str">
        <f>IFERROR(VLOOKUP(CONCATENATE($I$113,L116),'Samleark timer'!$E:$F,2,0),"Indtast årstal i celle I113")</f>
        <v>Indtast årstal i celle I113</v>
      </c>
      <c r="M132" s="295" t="str">
        <f>IFERROR(VLOOKUP(CONCATENATE($I$113,M116),'Samleark timer'!$E:$F,2,0),"Indtast årstal i celle I113")</f>
        <v>Indtast årstal i celle I113</v>
      </c>
      <c r="N132" s="254">
        <f>SUM(B132:M132)</f>
        <v>0</v>
      </c>
      <c r="O132" s="6"/>
      <c r="P132" s="619"/>
      <c r="Q132" s="589"/>
      <c r="R132" s="589"/>
      <c r="S132" s="589"/>
      <c r="T132" s="589"/>
      <c r="U132" s="589"/>
      <c r="V132" s="589"/>
      <c r="W132" s="589"/>
      <c r="X132" s="589"/>
      <c r="Y132" s="589"/>
      <c r="Z132" s="589"/>
      <c r="AA132" s="589"/>
      <c r="AB132" s="589"/>
      <c r="AC132" s="589"/>
      <c r="AD132" s="589"/>
      <c r="AE132" s="589"/>
      <c r="AF132" s="589"/>
      <c r="AG132" s="589"/>
    </row>
    <row r="133" spans="1:33" s="11" customFormat="1" ht="15" thickBot="1" x14ac:dyDescent="0.35">
      <c r="A133" s="183" t="s">
        <v>323</v>
      </c>
      <c r="B133" s="399">
        <v>0</v>
      </c>
      <c r="C133" s="399">
        <v>0</v>
      </c>
      <c r="D133" s="399">
        <v>0</v>
      </c>
      <c r="E133" s="399">
        <v>0</v>
      </c>
      <c r="F133" s="399">
        <v>0</v>
      </c>
      <c r="G133" s="399">
        <v>0</v>
      </c>
      <c r="H133" s="399">
        <v>0</v>
      </c>
      <c r="I133" s="399">
        <v>0</v>
      </c>
      <c r="J133" s="399">
        <v>0</v>
      </c>
      <c r="K133" s="399">
        <v>0</v>
      </c>
      <c r="L133" s="399">
        <v>0</v>
      </c>
      <c r="M133" s="399">
        <v>0</v>
      </c>
      <c r="N133" s="255">
        <f>SUM(B133:M133)</f>
        <v>0</v>
      </c>
      <c r="O133" s="6"/>
      <c r="P133" s="589"/>
      <c r="Q133" s="589"/>
      <c r="R133" s="589"/>
      <c r="S133" s="589"/>
      <c r="T133" s="589"/>
      <c r="U133" s="589"/>
      <c r="V133" s="589"/>
      <c r="W133" s="589"/>
      <c r="X133" s="589"/>
      <c r="Y133" s="589"/>
      <c r="Z133" s="589"/>
      <c r="AA133" s="589"/>
      <c r="AB133" s="589"/>
      <c r="AC133" s="589"/>
      <c r="AD133" s="589"/>
      <c r="AE133" s="589"/>
      <c r="AF133" s="589"/>
      <c r="AG133" s="589"/>
    </row>
    <row r="134" spans="1:33" ht="15" thickBot="1" x14ac:dyDescent="0.35">
      <c r="A134" s="265"/>
      <c r="B134" s="266"/>
      <c r="C134" s="266"/>
      <c r="D134" s="266"/>
      <c r="E134" s="266"/>
      <c r="F134" s="266"/>
      <c r="G134" s="266"/>
      <c r="H134" s="266"/>
      <c r="I134" s="266"/>
      <c r="J134" s="266"/>
      <c r="K134" s="266"/>
      <c r="L134" s="266"/>
      <c r="M134" s="267"/>
      <c r="N134" s="257"/>
      <c r="O134" s="6"/>
      <c r="P134" s="589"/>
      <c r="Q134" s="589"/>
      <c r="R134" s="589"/>
      <c r="S134" s="589"/>
      <c r="T134" s="589"/>
      <c r="U134" s="589"/>
      <c r="V134" s="589"/>
      <c r="W134" s="589"/>
      <c r="X134" s="589"/>
      <c r="Y134" s="589"/>
      <c r="Z134" s="589"/>
      <c r="AA134" s="589"/>
      <c r="AB134" s="589"/>
      <c r="AC134" s="589"/>
      <c r="AD134" s="589"/>
      <c r="AE134" s="589"/>
      <c r="AF134" s="589"/>
      <c r="AG134" s="589"/>
    </row>
    <row r="135" spans="1:33" ht="43.2" x14ac:dyDescent="0.3">
      <c r="A135" s="184" t="s">
        <v>404</v>
      </c>
      <c r="B135" s="296" t="str">
        <f>IFERROR(+B129*B132,"Indtast årstal i celle I113")</f>
        <v>Indtast årstal i celle I113</v>
      </c>
      <c r="C135" s="296" t="str">
        <f t="shared" ref="C135:M135" si="29">IFERROR(+C129*C132,"Indtast årstal i celle I113")</f>
        <v>Indtast årstal i celle I113</v>
      </c>
      <c r="D135" s="296" t="str">
        <f t="shared" si="29"/>
        <v>Indtast årstal i celle I113</v>
      </c>
      <c r="E135" s="296" t="str">
        <f t="shared" si="29"/>
        <v>Indtast årstal i celle I113</v>
      </c>
      <c r="F135" s="296" t="str">
        <f t="shared" si="29"/>
        <v>Indtast årstal i celle I113</v>
      </c>
      <c r="G135" s="296" t="str">
        <f t="shared" si="29"/>
        <v>Indtast årstal i celle I113</v>
      </c>
      <c r="H135" s="296" t="str">
        <f t="shared" si="29"/>
        <v>Indtast årstal i celle I113</v>
      </c>
      <c r="I135" s="296" t="str">
        <f t="shared" si="29"/>
        <v>Indtast årstal i celle I113</v>
      </c>
      <c r="J135" s="296" t="str">
        <f t="shared" si="29"/>
        <v>Indtast årstal i celle I113</v>
      </c>
      <c r="K135" s="296" t="str">
        <f t="shared" si="29"/>
        <v>Indtast årstal i celle I113</v>
      </c>
      <c r="L135" s="296" t="str">
        <f t="shared" si="29"/>
        <v>Indtast årstal i celle I113</v>
      </c>
      <c r="M135" s="296" t="str">
        <f t="shared" si="29"/>
        <v>Indtast årstal i celle I113</v>
      </c>
      <c r="N135" s="258">
        <f>SUM(B135:M135)</f>
        <v>0</v>
      </c>
      <c r="O135" s="6"/>
      <c r="P135" s="589"/>
      <c r="Q135" s="589"/>
      <c r="R135" s="589"/>
      <c r="S135" s="589"/>
      <c r="T135" s="589"/>
      <c r="U135" s="589"/>
      <c r="V135" s="589"/>
      <c r="W135" s="589"/>
      <c r="X135" s="589"/>
      <c r="Y135" s="589"/>
      <c r="Z135" s="589"/>
      <c r="AA135" s="589"/>
      <c r="AB135" s="589"/>
      <c r="AC135" s="589"/>
      <c r="AD135" s="589"/>
      <c r="AE135" s="589"/>
      <c r="AF135" s="589"/>
      <c r="AG135" s="589"/>
    </row>
    <row r="136" spans="1:33" ht="15" thickBot="1" x14ac:dyDescent="0.35">
      <c r="A136" s="184" t="s">
        <v>325</v>
      </c>
      <c r="B136" s="193">
        <f>IF(OR(B129&gt;B130),(B130*B133),(B129*B133))</f>
        <v>0</v>
      </c>
      <c r="C136" s="193">
        <f t="shared" ref="C136:M136" si="30">IF(OR(C129&gt;C130),(C130*C133),(C129*C133))</f>
        <v>0</v>
      </c>
      <c r="D136" s="193">
        <f t="shared" si="30"/>
        <v>0</v>
      </c>
      <c r="E136" s="193">
        <f t="shared" si="30"/>
        <v>0</v>
      </c>
      <c r="F136" s="193">
        <f t="shared" si="30"/>
        <v>0</v>
      </c>
      <c r="G136" s="193">
        <f t="shared" si="30"/>
        <v>0</v>
      </c>
      <c r="H136" s="193">
        <f t="shared" si="30"/>
        <v>0</v>
      </c>
      <c r="I136" s="193">
        <f t="shared" si="30"/>
        <v>0</v>
      </c>
      <c r="J136" s="193">
        <f t="shared" si="30"/>
        <v>0</v>
      </c>
      <c r="K136" s="193">
        <f t="shared" si="30"/>
        <v>0</v>
      </c>
      <c r="L136" s="193">
        <f t="shared" si="30"/>
        <v>0</v>
      </c>
      <c r="M136" s="256">
        <f t="shared" si="30"/>
        <v>0</v>
      </c>
      <c r="N136" s="255">
        <f>SUM(B136:M136)</f>
        <v>0</v>
      </c>
      <c r="O136" s="6"/>
      <c r="P136" s="589"/>
      <c r="Q136" s="589"/>
      <c r="R136" s="589"/>
      <c r="S136" s="589"/>
      <c r="T136" s="589"/>
      <c r="U136" s="589"/>
      <c r="V136" s="589"/>
      <c r="W136" s="589"/>
      <c r="X136" s="589"/>
      <c r="Y136" s="589"/>
      <c r="Z136" s="589"/>
      <c r="AA136" s="589"/>
      <c r="AB136" s="589"/>
      <c r="AC136" s="589"/>
      <c r="AD136" s="589"/>
      <c r="AE136" s="589"/>
      <c r="AF136" s="589"/>
      <c r="AG136" s="589"/>
    </row>
    <row r="137" spans="1:33" x14ac:dyDescent="0.3">
      <c r="A137" s="195"/>
      <c r="B137" s="278"/>
      <c r="C137" s="278"/>
      <c r="D137" s="278"/>
      <c r="E137" s="278"/>
      <c r="F137" s="278"/>
      <c r="G137" s="196"/>
      <c r="H137" s="196"/>
      <c r="I137" s="196"/>
      <c r="J137" s="196"/>
      <c r="K137" s="196"/>
      <c r="L137" s="196"/>
      <c r="M137" s="197"/>
      <c r="N137" s="191"/>
      <c r="O137" s="6"/>
      <c r="T137" s="204"/>
      <c r="X137" s="389"/>
      <c r="Y137" s="389"/>
      <c r="Z137" s="389"/>
    </row>
    <row r="138" spans="1:33" ht="15" hidden="1" thickBot="1" x14ac:dyDescent="0.35">
      <c r="A138" s="198" t="s">
        <v>320</v>
      </c>
      <c r="B138" s="199"/>
      <c r="C138" s="199"/>
      <c r="D138" s="199"/>
      <c r="E138" s="199"/>
      <c r="F138" s="199"/>
      <c r="G138" s="199"/>
      <c r="H138" s="199"/>
      <c r="I138" s="199"/>
      <c r="J138" s="199"/>
      <c r="K138" s="199"/>
      <c r="L138" s="199"/>
      <c r="M138" s="199"/>
      <c r="N138" s="253" t="s">
        <v>52</v>
      </c>
      <c r="O138" s="6"/>
      <c r="P138" s="621" t="s">
        <v>402</v>
      </c>
      <c r="Q138" s="622"/>
      <c r="R138" s="622"/>
      <c r="S138" s="215">
        <f>$I$113</f>
        <v>0</v>
      </c>
      <c r="T138" s="388"/>
      <c r="U138" s="388"/>
      <c r="V138" s="388"/>
      <c r="W138" s="388"/>
      <c r="X138" s="388"/>
      <c r="Y138" s="388"/>
      <c r="Z138" s="388"/>
      <c r="AA138" s="388"/>
    </row>
    <row r="139" spans="1:33" hidden="1" x14ac:dyDescent="0.3">
      <c r="A139" s="175" t="s">
        <v>321</v>
      </c>
      <c r="B139" s="400">
        <f t="shared" ref="B139:M139" si="31">IF(OR(B129&gt;B130),(B130),(B129))</f>
        <v>0</v>
      </c>
      <c r="C139" s="400">
        <f t="shared" si="31"/>
        <v>0</v>
      </c>
      <c r="D139" s="400">
        <f t="shared" si="31"/>
        <v>0</v>
      </c>
      <c r="E139" s="400">
        <f t="shared" si="31"/>
        <v>0</v>
      </c>
      <c r="F139" s="400">
        <f t="shared" si="31"/>
        <v>0</v>
      </c>
      <c r="G139" s="400">
        <f t="shared" si="31"/>
        <v>0</v>
      </c>
      <c r="H139" s="400">
        <f t="shared" si="31"/>
        <v>0</v>
      </c>
      <c r="I139" s="400">
        <f t="shared" si="31"/>
        <v>0</v>
      </c>
      <c r="J139" s="400">
        <f t="shared" si="31"/>
        <v>0</v>
      </c>
      <c r="K139" s="400">
        <f t="shared" si="31"/>
        <v>0</v>
      </c>
      <c r="L139" s="400">
        <f t="shared" si="31"/>
        <v>0</v>
      </c>
      <c r="M139" s="401">
        <f t="shared" si="31"/>
        <v>0</v>
      </c>
      <c r="N139" s="411"/>
      <c r="O139" s="6"/>
      <c r="P139" s="619"/>
      <c r="Q139" s="589"/>
      <c r="R139" s="589"/>
      <c r="S139" s="589"/>
      <c r="T139" s="589"/>
      <c r="U139" s="589"/>
      <c r="V139" s="589"/>
      <c r="W139" s="589"/>
      <c r="X139" s="589"/>
      <c r="Y139" s="589"/>
      <c r="Z139" s="589"/>
      <c r="AA139" s="589"/>
      <c r="AB139" s="589"/>
      <c r="AC139" s="589"/>
      <c r="AD139" s="589"/>
      <c r="AE139" s="589"/>
      <c r="AF139" s="589"/>
      <c r="AG139" s="589"/>
    </row>
    <row r="140" spans="1:33" ht="15" hidden="1" thickBot="1" x14ac:dyDescent="0.35">
      <c r="A140" s="175" t="s">
        <v>322</v>
      </c>
      <c r="B140" s="400">
        <f>IFERROR(IF(OR(B132&gt;B133),(B133),(B132)),0)</f>
        <v>0</v>
      </c>
      <c r="C140" s="400">
        <f t="shared" ref="C140:M140" si="32">IFERROR(IF(OR(C132&gt;C133),(C133),(C132)),0)</f>
        <v>0</v>
      </c>
      <c r="D140" s="400">
        <f t="shared" si="32"/>
        <v>0</v>
      </c>
      <c r="E140" s="400">
        <f t="shared" si="32"/>
        <v>0</v>
      </c>
      <c r="F140" s="400">
        <f t="shared" si="32"/>
        <v>0</v>
      </c>
      <c r="G140" s="400">
        <f t="shared" si="32"/>
        <v>0</v>
      </c>
      <c r="H140" s="400">
        <f t="shared" si="32"/>
        <v>0</v>
      </c>
      <c r="I140" s="400">
        <f t="shared" si="32"/>
        <v>0</v>
      </c>
      <c r="J140" s="400">
        <f t="shared" si="32"/>
        <v>0</v>
      </c>
      <c r="K140" s="400">
        <f t="shared" si="32"/>
        <v>0</v>
      </c>
      <c r="L140" s="400">
        <f t="shared" si="32"/>
        <v>0</v>
      </c>
      <c r="M140" s="400">
        <f t="shared" si="32"/>
        <v>0</v>
      </c>
      <c r="N140" s="412">
        <f>SUM(B140:M140)</f>
        <v>0</v>
      </c>
      <c r="O140" s="6"/>
      <c r="P140" s="589"/>
      <c r="Q140" s="589"/>
      <c r="R140" s="589"/>
      <c r="S140" s="589"/>
      <c r="T140" s="589"/>
      <c r="U140" s="589"/>
      <c r="V140" s="589"/>
      <c r="W140" s="589"/>
      <c r="X140" s="589"/>
      <c r="Y140" s="589"/>
      <c r="Z140" s="589"/>
      <c r="AA140" s="589"/>
      <c r="AB140" s="589"/>
      <c r="AC140" s="589"/>
      <c r="AD140" s="589"/>
      <c r="AE140" s="589"/>
      <c r="AF140" s="589"/>
      <c r="AG140" s="589"/>
    </row>
    <row r="141" spans="1:33" hidden="1" x14ac:dyDescent="0.3">
      <c r="A141" s="118"/>
      <c r="B141" s="413"/>
      <c r="C141" s="413"/>
      <c r="D141" s="413"/>
      <c r="E141" s="413"/>
      <c r="F141" s="414"/>
      <c r="G141" s="414"/>
      <c r="H141" s="414"/>
      <c r="I141" s="414"/>
      <c r="J141" s="414"/>
      <c r="K141" s="414"/>
      <c r="L141" s="414"/>
      <c r="M141" s="414"/>
      <c r="N141" s="415"/>
      <c r="O141" s="6"/>
      <c r="P141" s="589"/>
      <c r="Q141" s="589"/>
      <c r="R141" s="589"/>
      <c r="S141" s="589"/>
      <c r="T141" s="589"/>
      <c r="U141" s="589"/>
      <c r="V141" s="589"/>
      <c r="W141" s="589"/>
      <c r="X141" s="589"/>
      <c r="Y141" s="589"/>
      <c r="Z141" s="589"/>
      <c r="AA141" s="589"/>
      <c r="AB141" s="589"/>
      <c r="AC141" s="589"/>
      <c r="AD141" s="589"/>
      <c r="AE141" s="589"/>
      <c r="AF141" s="589"/>
      <c r="AG141" s="589"/>
    </row>
    <row r="142" spans="1:33" hidden="1" x14ac:dyDescent="0.3">
      <c r="A142" s="175" t="s">
        <v>324</v>
      </c>
      <c r="B142" s="400">
        <f>+B139*B140</f>
        <v>0</v>
      </c>
      <c r="C142" s="400">
        <f t="shared" ref="C142:M142" si="33">+C139*C140</f>
        <v>0</v>
      </c>
      <c r="D142" s="400">
        <f t="shared" si="33"/>
        <v>0</v>
      </c>
      <c r="E142" s="400">
        <f t="shared" si="33"/>
        <v>0</v>
      </c>
      <c r="F142" s="400">
        <f t="shared" si="33"/>
        <v>0</v>
      </c>
      <c r="G142" s="400">
        <f t="shared" si="33"/>
        <v>0</v>
      </c>
      <c r="H142" s="400">
        <f t="shared" si="33"/>
        <v>0</v>
      </c>
      <c r="I142" s="400">
        <f t="shared" si="33"/>
        <v>0</v>
      </c>
      <c r="J142" s="400">
        <f t="shared" si="33"/>
        <v>0</v>
      </c>
      <c r="K142" s="400">
        <f t="shared" si="33"/>
        <v>0</v>
      </c>
      <c r="L142" s="400">
        <f t="shared" si="33"/>
        <v>0</v>
      </c>
      <c r="M142" s="400">
        <f t="shared" si="33"/>
        <v>0</v>
      </c>
      <c r="N142" s="416">
        <f>SUM(B142:M142)</f>
        <v>0</v>
      </c>
      <c r="O142" s="6"/>
      <c r="P142" s="589"/>
      <c r="Q142" s="589"/>
      <c r="R142" s="589"/>
      <c r="S142" s="589"/>
      <c r="T142" s="589"/>
      <c r="U142" s="589"/>
      <c r="V142" s="589"/>
      <c r="W142" s="589"/>
      <c r="X142" s="589"/>
      <c r="Y142" s="589"/>
      <c r="Z142" s="589"/>
      <c r="AA142" s="589"/>
      <c r="AB142" s="589"/>
      <c r="AC142" s="589"/>
      <c r="AD142" s="589"/>
      <c r="AE142" s="589"/>
      <c r="AF142" s="589"/>
      <c r="AG142" s="589"/>
    </row>
    <row r="143" spans="1:33" hidden="1" x14ac:dyDescent="0.3">
      <c r="A143" s="204"/>
      <c r="B143" s="171"/>
      <c r="C143" s="171"/>
      <c r="D143" s="171"/>
      <c r="E143" s="171"/>
      <c r="F143" s="171"/>
      <c r="G143" s="171"/>
      <c r="H143" s="171"/>
      <c r="I143" s="171"/>
      <c r="J143" s="171"/>
      <c r="K143" s="171"/>
      <c r="L143" s="171"/>
      <c r="M143" s="171"/>
      <c r="N143" s="6"/>
      <c r="O143" s="6"/>
    </row>
    <row r="144" spans="1:33" x14ac:dyDescent="0.3">
      <c r="A144" s="204"/>
      <c r="B144" s="171"/>
      <c r="C144" s="171"/>
      <c r="D144" s="171"/>
      <c r="E144" s="171"/>
      <c r="F144" s="171"/>
      <c r="G144" s="171"/>
      <c r="H144" s="171"/>
      <c r="I144" s="171"/>
      <c r="J144" s="171"/>
      <c r="K144" s="171"/>
      <c r="L144" s="171"/>
      <c r="M144" s="171"/>
      <c r="N144" s="6"/>
      <c r="O144" s="6"/>
    </row>
    <row r="145" spans="1:18" ht="15" thickBot="1" x14ac:dyDescent="0.35">
      <c r="A145" s="293" t="s">
        <v>88</v>
      </c>
      <c r="B145" s="277"/>
      <c r="C145" s="291"/>
      <c r="D145" s="180"/>
      <c r="E145" s="249"/>
      <c r="F145" s="58"/>
      <c r="G145" s="58"/>
      <c r="H145" s="58"/>
      <c r="I145" s="58"/>
      <c r="J145" s="58"/>
      <c r="K145" s="58"/>
      <c r="L145" s="58"/>
      <c r="M145" s="59"/>
      <c r="O145" s="6"/>
    </row>
    <row r="146" spans="1:18" ht="15" thickBot="1" x14ac:dyDescent="0.35">
      <c r="A146" s="181" t="s">
        <v>423</v>
      </c>
      <c r="B146" s="610">
        <f>+'Timereg. Navn 7'!$B$5</f>
        <v>0</v>
      </c>
      <c r="C146" s="611"/>
      <c r="D146" s="611"/>
      <c r="E146" s="611"/>
      <c r="F146" s="612"/>
      <c r="G146" s="60"/>
      <c r="H146" s="60"/>
      <c r="I146" s="268" t="s">
        <v>418</v>
      </c>
      <c r="J146" s="269"/>
      <c r="K146" s="269"/>
      <c r="L146" s="269"/>
      <c r="M146" s="61"/>
      <c r="O146" s="6"/>
    </row>
    <row r="147" spans="1:18" ht="15.6" thickTop="1" thickBot="1" x14ac:dyDescent="0.35">
      <c r="A147" s="102" t="s">
        <v>421</v>
      </c>
      <c r="B147" s="625">
        <f>+'Timereg. Navn 7'!$B$6</f>
        <v>0</v>
      </c>
      <c r="C147" s="626"/>
      <c r="D147" s="627"/>
      <c r="E147" s="60"/>
      <c r="F147" s="192" t="s">
        <v>380</v>
      </c>
      <c r="G147" s="393" t="s">
        <v>381</v>
      </c>
      <c r="H147" s="60"/>
      <c r="I147" s="270" t="s">
        <v>417</v>
      </c>
      <c r="J147" s="270"/>
      <c r="K147" s="271"/>
      <c r="L147" s="271"/>
      <c r="M147" s="61"/>
      <c r="O147" s="6"/>
    </row>
    <row r="148" spans="1:18" ht="15" thickTop="1" x14ac:dyDescent="0.3">
      <c r="A148" s="64"/>
      <c r="B148" s="62"/>
      <c r="C148" s="62"/>
      <c r="D148" s="62"/>
      <c r="E148" s="62"/>
      <c r="F148" s="62"/>
      <c r="G148" s="62"/>
      <c r="H148" s="62"/>
      <c r="I148" s="62"/>
      <c r="J148" s="62"/>
      <c r="K148" s="62"/>
      <c r="L148" s="62"/>
      <c r="M148" s="63"/>
      <c r="O148" s="179"/>
    </row>
    <row r="149" spans="1:18" ht="15" thickBot="1" x14ac:dyDescent="0.35">
      <c r="A149" s="57" t="s">
        <v>11</v>
      </c>
      <c r="B149" s="616">
        <f>+'Timereg. Navn 7'!$B$7</f>
        <v>0</v>
      </c>
      <c r="C149" s="617"/>
      <c r="D149" s="617"/>
      <c r="E149" s="617"/>
      <c r="F149" s="618"/>
      <c r="G149" s="7"/>
      <c r="H149" s="57" t="s">
        <v>313</v>
      </c>
      <c r="I149" s="394"/>
      <c r="J149" s="7"/>
      <c r="K149" s="5"/>
      <c r="L149" s="5"/>
      <c r="M149" s="5"/>
      <c r="O149" s="173"/>
    </row>
    <row r="150" spans="1:18" ht="43.95" customHeight="1" x14ac:dyDescent="0.3">
      <c r="A150" s="210" t="s">
        <v>413</v>
      </c>
      <c r="B150" s="628" t="str">
        <f>IF(+'Timereg. Navn 7'!$B$4=0,"Vælg 'Kommune' eller 'Naturstyrelsen' på fanen 'Timereg. Navn'",+'Timereg. Navn 7'!$B$4)</f>
        <v>Vælg 'Kommune' eller 'Naturstyrelsen' på fanen 'Timereg. Navn'</v>
      </c>
      <c r="C150" s="629"/>
      <c r="D150" s="286"/>
      <c r="E150" s="287"/>
      <c r="F150" s="172"/>
      <c r="G150" s="1"/>
      <c r="H150" s="1"/>
      <c r="I150" s="5"/>
      <c r="J150" s="1"/>
      <c r="K150" s="1"/>
      <c r="L150" s="1"/>
      <c r="M150" s="1"/>
      <c r="O150" s="173"/>
    </row>
    <row r="151" spans="1:18" ht="15" thickBot="1" x14ac:dyDescent="0.35">
      <c r="A151" s="274"/>
      <c r="B151" s="623" t="s">
        <v>19</v>
      </c>
      <c r="C151" s="624"/>
      <c r="D151" s="244">
        <v>0.15</v>
      </c>
      <c r="E151" s="288">
        <f>0.15*N172</f>
        <v>0</v>
      </c>
      <c r="F151" s="207"/>
      <c r="G151" s="66"/>
      <c r="H151" s="66"/>
      <c r="I151" s="66"/>
      <c r="J151" s="66"/>
      <c r="K151" s="66"/>
      <c r="L151" s="66"/>
      <c r="M151" s="66"/>
      <c r="N151" s="95"/>
      <c r="O151" s="171"/>
    </row>
    <row r="152" spans="1:18" ht="15" thickBot="1" x14ac:dyDescent="0.35">
      <c r="A152" s="78"/>
      <c r="B152" s="79" t="s">
        <v>35</v>
      </c>
      <c r="C152" s="79" t="s">
        <v>36</v>
      </c>
      <c r="D152" s="65" t="s">
        <v>37</v>
      </c>
      <c r="E152" s="242" t="s">
        <v>38</v>
      </c>
      <c r="F152" s="248" t="s">
        <v>240</v>
      </c>
      <c r="G152" s="243" t="s">
        <v>39</v>
      </c>
      <c r="H152" s="79" t="s">
        <v>40</v>
      </c>
      <c r="I152" s="79" t="s">
        <v>41</v>
      </c>
      <c r="J152" s="79" t="s">
        <v>241</v>
      </c>
      <c r="K152" s="79" t="s">
        <v>242</v>
      </c>
      <c r="L152" s="79" t="s">
        <v>243</v>
      </c>
      <c r="M152" s="79" t="s">
        <v>244</v>
      </c>
      <c r="O152" s="6"/>
    </row>
    <row r="153" spans="1:18" x14ac:dyDescent="0.3">
      <c r="A153" s="182" t="s">
        <v>42</v>
      </c>
      <c r="B153" s="395">
        <v>0</v>
      </c>
      <c r="C153" s="395">
        <v>0</v>
      </c>
      <c r="D153" s="395">
        <v>0</v>
      </c>
      <c r="E153" s="395">
        <v>0</v>
      </c>
      <c r="F153" s="395">
        <v>0</v>
      </c>
      <c r="G153" s="395">
        <v>0</v>
      </c>
      <c r="H153" s="395">
        <v>0</v>
      </c>
      <c r="I153" s="395">
        <v>0</v>
      </c>
      <c r="J153" s="395">
        <v>0</v>
      </c>
      <c r="K153" s="395">
        <v>0</v>
      </c>
      <c r="L153" s="395">
        <v>0</v>
      </c>
      <c r="M153" s="395">
        <v>0</v>
      </c>
      <c r="O153" s="6"/>
    </row>
    <row r="154" spans="1:18" ht="15" thickBot="1" x14ac:dyDescent="0.35">
      <c r="A154" s="274" t="s">
        <v>43</v>
      </c>
      <c r="B154" s="396">
        <v>0</v>
      </c>
      <c r="C154" s="396">
        <v>0</v>
      </c>
      <c r="D154" s="396">
        <v>0</v>
      </c>
      <c r="E154" s="396">
        <v>0</v>
      </c>
      <c r="F154" s="396">
        <v>0</v>
      </c>
      <c r="G154" s="396">
        <v>0</v>
      </c>
      <c r="H154" s="396">
        <v>0</v>
      </c>
      <c r="I154" s="396">
        <v>0</v>
      </c>
      <c r="J154" s="396">
        <v>0</v>
      </c>
      <c r="K154" s="396">
        <v>0</v>
      </c>
      <c r="L154" s="396">
        <v>0</v>
      </c>
      <c r="M154" s="396">
        <v>0</v>
      </c>
      <c r="O154" s="187"/>
      <c r="P154" s="117"/>
      <c r="Q154" s="117"/>
      <c r="R154" s="117"/>
    </row>
    <row r="155" spans="1:18" x14ac:dyDescent="0.3">
      <c r="A155" s="272" t="s">
        <v>44</v>
      </c>
      <c r="B155" s="273">
        <f t="shared" ref="B155:M155" si="34">SUM(B153:B154)</f>
        <v>0</v>
      </c>
      <c r="C155" s="273">
        <f t="shared" si="34"/>
        <v>0</v>
      </c>
      <c r="D155" s="273">
        <f t="shared" si="34"/>
        <v>0</v>
      </c>
      <c r="E155" s="273">
        <f t="shared" si="34"/>
        <v>0</v>
      </c>
      <c r="F155" s="273">
        <f t="shared" si="34"/>
        <v>0</v>
      </c>
      <c r="G155" s="273">
        <f t="shared" si="34"/>
        <v>0</v>
      </c>
      <c r="H155" s="273">
        <f t="shared" si="34"/>
        <v>0</v>
      </c>
      <c r="I155" s="273">
        <f t="shared" si="34"/>
        <v>0</v>
      </c>
      <c r="J155" s="273">
        <f t="shared" si="34"/>
        <v>0</v>
      </c>
      <c r="K155" s="273">
        <f t="shared" si="34"/>
        <v>0</v>
      </c>
      <c r="L155" s="273">
        <f t="shared" si="34"/>
        <v>0</v>
      </c>
      <c r="M155" s="273">
        <f t="shared" si="34"/>
        <v>0</v>
      </c>
      <c r="O155" s="6"/>
    </row>
    <row r="156" spans="1:18" x14ac:dyDescent="0.3">
      <c r="A156" s="251"/>
      <c r="B156" s="252"/>
      <c r="C156" s="252"/>
      <c r="D156" s="252"/>
      <c r="E156" s="252"/>
      <c r="F156" s="252"/>
      <c r="G156" s="252"/>
      <c r="H156" s="252"/>
      <c r="I156" s="252"/>
      <c r="J156" s="252"/>
      <c r="K156" s="252"/>
      <c r="L156" s="252"/>
      <c r="M156" s="252"/>
      <c r="O156" s="6"/>
    </row>
    <row r="157" spans="1:18" ht="43.2" x14ac:dyDescent="0.3">
      <c r="A157" s="194" t="s">
        <v>45</v>
      </c>
      <c r="B157" s="298" t="str">
        <f>IF('Timereg. Navn 7'!$B$4="","Celle B150 skal være udfyldt",IF(AND($B$6="Kommune",B155&gt;0),B155*1.95/100,IF(AND($B$6="Naturstyrelsen",B155&gt;0),B155*1.5/100,"0,00")))</f>
        <v>Celle B150 skal være udfyldt</v>
      </c>
      <c r="C157" s="298" t="str">
        <f>IF('Timereg. Navn 7'!$B$4="","Celle B150 skal være udfyldt",IF(AND($B$6="Kommune",C155&gt;0),C155*1.95/100,IF(AND($B$6="Naturstyrelsen",C155&gt;0),C155*1.5/100,"0,00")))</f>
        <v>Celle B150 skal være udfyldt</v>
      </c>
      <c r="D157" s="298" t="str">
        <f>IF('Timereg. Navn 7'!$B$4="","Celle B150 skal være udfyldt",IF(AND($B$6="Kommune",D155&gt;0),D155*1.95/100,IF(AND($B$6="Naturstyrelsen",D155&gt;0),D155*1.5/100,"0,00")))</f>
        <v>Celle B150 skal være udfyldt</v>
      </c>
      <c r="E157" s="298" t="str">
        <f>IF('Timereg. Navn 7'!$B$4="","Celle B150 skal være udfyldt",IF(AND($B$6="Kommune",E155&gt;0),E155*1.95/100,IF(AND($B$6="Naturstyrelsen",E155&gt;0),E155*1.5/100,"0,00")))</f>
        <v>Celle B150 skal være udfyldt</v>
      </c>
      <c r="F157" s="298" t="str">
        <f>IF('Timereg. Navn 7'!$B$4="","Celle B150 skal være udfyldt",IF(AND($B$6="Kommune",F155&gt;0),F155*1.95/100,IF(AND($B$6="Naturstyrelsen",F155&gt;0),F155*1.5/100,"0,00")))</f>
        <v>Celle B150 skal være udfyldt</v>
      </c>
      <c r="G157" s="298" t="str">
        <f>IF('Timereg. Navn 7'!$B$4="","Celle B150 skal være udfyldt",IF(AND($B$6="Kommune",G155&gt;0),G155*1.95/100,IF(AND($B$6="Naturstyrelsen",G155&gt;0),G155*1.5/100,"0,00")))</f>
        <v>Celle B150 skal være udfyldt</v>
      </c>
      <c r="H157" s="298" t="str">
        <f>IF('Timereg. Navn 7'!$B$4="","Celle B150 skal være udfyldt",IF(AND($B$6="Kommune",H155&gt;0),H155*1.95/100,IF(AND($B$6="Naturstyrelsen",H155&gt;0),H155*1.5/100,"0,00")))</f>
        <v>Celle B150 skal være udfyldt</v>
      </c>
      <c r="I157" s="298" t="str">
        <f>IF('Timereg. Navn 7'!$B$4="","Celle B150 skal være udfyldt",IF(AND($B$6="Kommune",I155&gt;0),I155*1.95/100,IF(AND($B$6="Naturstyrelsen",I155&gt;0),I155*1.5/100,"0,00")))</f>
        <v>Celle B150 skal være udfyldt</v>
      </c>
      <c r="J157" s="298" t="str">
        <f>IF('Timereg. Navn 7'!$B$4="","Celle B150 skal være udfyldt",IF(AND($B$6="Kommune",J155&gt;0),J155*1.95/100,IF(AND($B$6="Naturstyrelsen",J155&gt;0),J155*1.5/100,"0,00")))</f>
        <v>Celle B150 skal være udfyldt</v>
      </c>
      <c r="K157" s="298" t="str">
        <f>IF('Timereg. Navn 7'!$B$4="","Celle B150 skal være udfyldt",IF(AND($B$6="Kommune",K155&gt;0),K155*1.95/100,IF(AND($B$6="Naturstyrelsen",K155&gt;0),K155*1.5/100,"0,00")))</f>
        <v>Celle B150 skal være udfyldt</v>
      </c>
      <c r="L157" s="298" t="str">
        <f>IF('Timereg. Navn 7'!$B$4="","Celle B150 skal være udfyldt",IF(AND($B$6="Kommune",L155&gt;0),L155*1.95/100,IF(AND($B$6="Naturstyrelsen",L155&gt;0),L155*1.5/100,"0,00")))</f>
        <v>Celle B150 skal være udfyldt</v>
      </c>
      <c r="M157" s="298" t="str">
        <f>IF('Timereg. Navn 7'!$B$4="","Celle B150 skal være udfyldt",IF(AND($B$6="Kommune",M155&gt;0),M155*1.95/100,IF(AND($B$6="Naturstyrelsen",M155&gt;0),M155*1.5/100,"0,00")))</f>
        <v>Celle B150 skal være udfyldt</v>
      </c>
      <c r="O157" s="6"/>
    </row>
    <row r="158" spans="1:18" x14ac:dyDescent="0.3">
      <c r="A158" s="251"/>
      <c r="B158" s="252"/>
      <c r="C158" s="252"/>
      <c r="D158" s="252"/>
      <c r="E158" s="252"/>
      <c r="F158" s="252"/>
      <c r="G158" s="252"/>
      <c r="H158" s="252"/>
      <c r="I158" s="252"/>
      <c r="J158" s="252"/>
      <c r="K158" s="252"/>
      <c r="L158" s="252"/>
      <c r="M158" s="252"/>
      <c r="O158" s="6"/>
    </row>
    <row r="159" spans="1:18" x14ac:dyDescent="0.3">
      <c r="A159" s="102" t="s">
        <v>46</v>
      </c>
      <c r="B159" s="397">
        <v>0</v>
      </c>
      <c r="C159" s="397">
        <v>0</v>
      </c>
      <c r="D159" s="397">
        <v>0</v>
      </c>
      <c r="E159" s="397">
        <v>0</v>
      </c>
      <c r="F159" s="397">
        <v>0</v>
      </c>
      <c r="G159" s="397">
        <v>0</v>
      </c>
      <c r="H159" s="397">
        <v>0</v>
      </c>
      <c r="I159" s="397">
        <v>0</v>
      </c>
      <c r="J159" s="397">
        <v>0</v>
      </c>
      <c r="K159" s="397">
        <v>0</v>
      </c>
      <c r="L159" s="397">
        <v>0</v>
      </c>
      <c r="M159" s="397">
        <v>0</v>
      </c>
      <c r="N159" s="10"/>
      <c r="O159" s="6"/>
    </row>
    <row r="160" spans="1:18" x14ac:dyDescent="0.3">
      <c r="A160" s="102" t="s">
        <v>47</v>
      </c>
      <c r="B160" s="397">
        <v>0</v>
      </c>
      <c r="C160" s="397">
        <v>0</v>
      </c>
      <c r="D160" s="397">
        <v>0</v>
      </c>
      <c r="E160" s="397">
        <v>0</v>
      </c>
      <c r="F160" s="397">
        <v>0</v>
      </c>
      <c r="G160" s="397">
        <v>0</v>
      </c>
      <c r="H160" s="397">
        <v>0</v>
      </c>
      <c r="I160" s="397">
        <v>0</v>
      </c>
      <c r="J160" s="397">
        <v>0</v>
      </c>
      <c r="K160" s="397">
        <v>0</v>
      </c>
      <c r="L160" s="397">
        <v>0</v>
      </c>
      <c r="M160" s="397">
        <v>0</v>
      </c>
      <c r="O160" s="6"/>
    </row>
    <row r="161" spans="1:33" ht="15" thickBot="1" x14ac:dyDescent="0.35">
      <c r="A161" s="275"/>
      <c r="B161" s="276"/>
      <c r="C161" s="276"/>
      <c r="D161" s="276"/>
      <c r="E161" s="276"/>
      <c r="F161" s="276"/>
      <c r="G161" s="276"/>
      <c r="H161" s="276"/>
      <c r="I161" s="276"/>
      <c r="J161" s="276"/>
      <c r="K161" s="276"/>
      <c r="L161" s="276"/>
      <c r="M161" s="276"/>
      <c r="O161" s="6"/>
    </row>
    <row r="162" spans="1:33" x14ac:dyDescent="0.3">
      <c r="A162" s="272" t="s">
        <v>48</v>
      </c>
      <c r="B162" s="273">
        <f>SUM(B155:B160)</f>
        <v>0</v>
      </c>
      <c r="C162" s="273">
        <f t="shared" ref="C162:M162" si="35">SUM(C155:C160)</f>
        <v>0</v>
      </c>
      <c r="D162" s="273">
        <f t="shared" si="35"/>
        <v>0</v>
      </c>
      <c r="E162" s="273">
        <f t="shared" si="35"/>
        <v>0</v>
      </c>
      <c r="F162" s="273">
        <f t="shared" si="35"/>
        <v>0</v>
      </c>
      <c r="G162" s="273">
        <f t="shared" si="35"/>
        <v>0</v>
      </c>
      <c r="H162" s="273">
        <f t="shared" si="35"/>
        <v>0</v>
      </c>
      <c r="I162" s="273">
        <f t="shared" si="35"/>
        <v>0</v>
      </c>
      <c r="J162" s="273">
        <f t="shared" si="35"/>
        <v>0</v>
      </c>
      <c r="K162" s="273">
        <f t="shared" si="35"/>
        <v>0</v>
      </c>
      <c r="L162" s="273">
        <f t="shared" si="35"/>
        <v>0</v>
      </c>
      <c r="M162" s="273">
        <f t="shared" si="35"/>
        <v>0</v>
      </c>
      <c r="O162" s="6"/>
    </row>
    <row r="163" spans="1:33" x14ac:dyDescent="0.3">
      <c r="A163" s="251"/>
      <c r="B163" s="252"/>
      <c r="C163" s="252"/>
      <c r="D163" s="252"/>
      <c r="E163" s="252"/>
      <c r="F163" s="252"/>
      <c r="G163" s="252"/>
      <c r="H163" s="252"/>
      <c r="I163" s="252"/>
      <c r="J163" s="261"/>
      <c r="K163" s="252"/>
      <c r="L163" s="252"/>
      <c r="M163" s="252"/>
      <c r="O163" s="6"/>
    </row>
    <row r="164" spans="1:33" ht="43.2" x14ac:dyDescent="0.3">
      <c r="A164" s="290" t="s">
        <v>308</v>
      </c>
      <c r="B164" s="294" t="str">
        <f>IFERROR(VLOOKUP(CONCATENATE($I$149,B152),'Samleark timer'!$E:$J,6,0),"Indtast årstal i celle I149")</f>
        <v>Indtast årstal i celle I149</v>
      </c>
      <c r="C164" s="294" t="str">
        <f>IFERROR(VLOOKUP(CONCATENATE($I$149,C152),'Samleark timer'!$E:$J,6,0),"Indtast årstal i celle I149")</f>
        <v>Indtast årstal i celle I149</v>
      </c>
      <c r="D164" s="294" t="str">
        <f>IFERROR(VLOOKUP(CONCATENATE($I$149,D152),'Samleark timer'!$E:$J,6,0),"Indtast årstal i celle I149")</f>
        <v>Indtast årstal i celle I149</v>
      </c>
      <c r="E164" s="294" t="str">
        <f>IFERROR(VLOOKUP(CONCATENATE($I$149,E152),'Samleark timer'!$E:$J,6,0),"Indtast årstal i celle I149")</f>
        <v>Indtast årstal i celle I149</v>
      </c>
      <c r="F164" s="294" t="str">
        <f>IFERROR(VLOOKUP(CONCATENATE($I$149,F152),'Samleark timer'!$E:$J,6,0),"Indtast årstal i celle I149")</f>
        <v>Indtast årstal i celle I149</v>
      </c>
      <c r="G164" s="294" t="str">
        <f>IFERROR(VLOOKUP(CONCATENATE($I$149,G152),'Samleark timer'!$E:$J,6,0),"Indtast årstal i celle I149")</f>
        <v>Indtast årstal i celle I149</v>
      </c>
      <c r="H164" s="294" t="str">
        <f>IFERROR(VLOOKUP(CONCATENATE($I$149,H152),'Samleark timer'!$E:$J,6,0),"Indtast årstal i celle I149")</f>
        <v>Indtast årstal i celle I149</v>
      </c>
      <c r="I164" s="294" t="str">
        <f>IFERROR(VLOOKUP(CONCATENATE($I$149,I152),'Samleark timer'!$E:$J,6,0),"Indtast årstal i celle I149")</f>
        <v>Indtast årstal i celle I149</v>
      </c>
      <c r="J164" s="294" t="str">
        <f>IFERROR(VLOOKUP(CONCATENATE($I$149,J152),'Samleark timer'!$E:$J,6,0),"Indtast årstal i celle I149")</f>
        <v>Indtast årstal i celle I149</v>
      </c>
      <c r="K164" s="294" t="str">
        <f>IFERROR(VLOOKUP(CONCATENATE($I$149,K152),'Samleark timer'!$E:$J,6,0),"Indtast årstal i celle I149")</f>
        <v>Indtast årstal i celle I149</v>
      </c>
      <c r="L164" s="294" t="str">
        <f>IFERROR(VLOOKUP(CONCATENATE($I$149,L152),'Samleark timer'!$E:$J,6,0),"Indtast årstal i celle I149")</f>
        <v>Indtast årstal i celle I149</v>
      </c>
      <c r="M164" s="294" t="str">
        <f>IFERROR(VLOOKUP(CONCATENATE($I$149,M152),'Samleark timer'!$E:$J,6,0),"Indtast årstal i celle I149")</f>
        <v>Indtast årstal i celle I149</v>
      </c>
      <c r="O164" s="6"/>
    </row>
    <row r="165" spans="1:33" x14ac:dyDescent="0.3">
      <c r="A165" s="194" t="s">
        <v>318</v>
      </c>
      <c r="B165" s="289">
        <f>IFERROR(SUM(B162*12/B164),0)</f>
        <v>0</v>
      </c>
      <c r="C165" s="289">
        <f t="shared" ref="C165:M165" si="36">IFERROR(SUM(C162*12/C164),0)</f>
        <v>0</v>
      </c>
      <c r="D165" s="289">
        <f t="shared" si="36"/>
        <v>0</v>
      </c>
      <c r="E165" s="289">
        <f t="shared" si="36"/>
        <v>0</v>
      </c>
      <c r="F165" s="289">
        <f t="shared" si="36"/>
        <v>0</v>
      </c>
      <c r="G165" s="289">
        <f t="shared" si="36"/>
        <v>0</v>
      </c>
      <c r="H165" s="289">
        <f t="shared" si="36"/>
        <v>0</v>
      </c>
      <c r="I165" s="289">
        <f t="shared" si="36"/>
        <v>0</v>
      </c>
      <c r="J165" s="289">
        <f t="shared" si="36"/>
        <v>0</v>
      </c>
      <c r="K165" s="289">
        <f t="shared" si="36"/>
        <v>0</v>
      </c>
      <c r="L165" s="289">
        <f t="shared" si="36"/>
        <v>0</v>
      </c>
      <c r="M165" s="289">
        <f t="shared" si="36"/>
        <v>0</v>
      </c>
      <c r="O165" s="6"/>
    </row>
    <row r="166" spans="1:33" ht="15" thickBot="1" x14ac:dyDescent="0.35">
      <c r="A166" s="182" t="s">
        <v>317</v>
      </c>
      <c r="B166" s="398">
        <v>0</v>
      </c>
      <c r="C166" s="398">
        <v>0</v>
      </c>
      <c r="D166" s="398">
        <v>0</v>
      </c>
      <c r="E166" s="398">
        <v>0</v>
      </c>
      <c r="F166" s="398">
        <v>0</v>
      </c>
      <c r="G166" s="398">
        <v>0</v>
      </c>
      <c r="H166" s="398">
        <v>0</v>
      </c>
      <c r="I166" s="398">
        <v>0</v>
      </c>
      <c r="J166" s="398">
        <v>0</v>
      </c>
      <c r="K166" s="398">
        <v>0</v>
      </c>
      <c r="L166" s="398">
        <v>0</v>
      </c>
      <c r="M166" s="398">
        <v>0</v>
      </c>
      <c r="N166" s="186"/>
      <c r="O166" s="6"/>
      <c r="T166" s="204"/>
      <c r="X166" s="389"/>
      <c r="Y166" s="389"/>
      <c r="Z166" s="389"/>
    </row>
    <row r="167" spans="1:33" ht="15" thickBot="1" x14ac:dyDescent="0.35">
      <c r="A167" s="262"/>
      <c r="B167" s="263"/>
      <c r="C167" s="252"/>
      <c r="D167" s="252"/>
      <c r="E167" s="252"/>
      <c r="F167" s="252"/>
      <c r="G167" s="252"/>
      <c r="H167" s="252"/>
      <c r="I167" s="252"/>
      <c r="J167" s="252"/>
      <c r="K167" s="252"/>
      <c r="L167" s="252"/>
      <c r="M167" s="264"/>
      <c r="N167" s="253" t="s">
        <v>51</v>
      </c>
      <c r="O167" s="6"/>
      <c r="P167" s="621" t="s">
        <v>401</v>
      </c>
      <c r="Q167" s="622"/>
      <c r="R167" s="622"/>
      <c r="S167" s="215">
        <f>$I$149</f>
        <v>0</v>
      </c>
      <c r="T167" s="388"/>
      <c r="U167" s="388"/>
      <c r="V167" s="388"/>
      <c r="W167" s="388"/>
      <c r="X167" s="388"/>
      <c r="Y167" s="388"/>
      <c r="Z167" s="388"/>
      <c r="AA167" s="388"/>
    </row>
    <row r="168" spans="1:33" ht="43.2" x14ac:dyDescent="0.3">
      <c r="A168" s="183" t="s">
        <v>319</v>
      </c>
      <c r="B168" s="295" t="str">
        <f>IFERROR(VLOOKUP(CONCATENATE($I$149,B152),'Samleark timer'!$E:$F,2,0),"Indtast årstal i celle I149")</f>
        <v>Indtast årstal i celle I149</v>
      </c>
      <c r="C168" s="295" t="str">
        <f>IFERROR(VLOOKUP(CONCATENATE($I$5,C152),'Samleark timer'!$E:$F,2,0),"Indtast årstal i celle I149")</f>
        <v>Indtast årstal i celle I149</v>
      </c>
      <c r="D168" s="295" t="str">
        <f>IFERROR(VLOOKUP(CONCATENATE($I$5,D152),'Samleark timer'!$E:$F,2,0),"Indtast årstal i celle I149")</f>
        <v>Indtast årstal i celle I149</v>
      </c>
      <c r="E168" s="295" t="str">
        <f>IFERROR(VLOOKUP(CONCATENATE($I$5,E152),'Samleark timer'!$E:$F,2,0),"Indtast årstal i celle I149")</f>
        <v>Indtast årstal i celle I149</v>
      </c>
      <c r="F168" s="295" t="str">
        <f>IFERROR(VLOOKUP(CONCATENATE($I$5,F152),'Samleark timer'!$E:$F,2,0),"Indtast årstal i celle I149")</f>
        <v>Indtast årstal i celle I149</v>
      </c>
      <c r="G168" s="295" t="str">
        <f>IFERROR(VLOOKUP(CONCATENATE($I$5,G152),'Samleark timer'!$E:$F,2,0),"Indtast årstal i celle I149")</f>
        <v>Indtast årstal i celle I149</v>
      </c>
      <c r="H168" s="295" t="str">
        <f>IFERROR(VLOOKUP(CONCATENATE($I$5,H152),'Samleark timer'!$E:$F,2,0),"Indtast årstal i celle I149")</f>
        <v>Indtast årstal i celle I149</v>
      </c>
      <c r="I168" s="295" t="str">
        <f>IFERROR(VLOOKUP(CONCATENATE($I$5,I152),'Samleark timer'!$E:$F,2,0),"Indtast årstal i celle I149")</f>
        <v>Indtast årstal i celle I149</v>
      </c>
      <c r="J168" s="295" t="str">
        <f>IFERROR(VLOOKUP(CONCATENATE($I$5,J152),'Samleark timer'!$E:$F,2,0),"Indtast årstal i celle I149")</f>
        <v>Indtast årstal i celle I149</v>
      </c>
      <c r="K168" s="295" t="str">
        <f>IFERROR(VLOOKUP(CONCATENATE($I$5,K152),'Samleark timer'!$E:$F,2,0),"Indtast årstal i celle I149")</f>
        <v>Indtast årstal i celle I149</v>
      </c>
      <c r="L168" s="295" t="str">
        <f>IFERROR(VLOOKUP(CONCATENATE($I$5,L152),'Samleark timer'!$E:$F,2,0),"Indtast årstal i celle I149")</f>
        <v>Indtast årstal i celle I149</v>
      </c>
      <c r="M168" s="295" t="str">
        <f>IFERROR(VLOOKUP(CONCATENATE($I$5,M152),'Samleark timer'!$E:$F,2,0),"Indtast årstal i celle I149")</f>
        <v>Indtast årstal i celle I149</v>
      </c>
      <c r="N168" s="254">
        <f>SUM(B168:M168)</f>
        <v>0</v>
      </c>
      <c r="O168" s="6"/>
      <c r="P168" s="619"/>
      <c r="Q168" s="589"/>
      <c r="R168" s="589"/>
      <c r="S168" s="589"/>
      <c r="T168" s="589"/>
      <c r="U168" s="589"/>
      <c r="V168" s="589"/>
      <c r="W168" s="589"/>
      <c r="X168" s="589"/>
      <c r="Y168" s="589"/>
      <c r="Z168" s="589"/>
      <c r="AA168" s="589"/>
      <c r="AB168" s="589"/>
      <c r="AC168" s="589"/>
      <c r="AD168" s="589"/>
      <c r="AE168" s="589"/>
      <c r="AF168" s="589"/>
      <c r="AG168" s="589"/>
    </row>
    <row r="169" spans="1:33" s="11" customFormat="1" ht="15" thickBot="1" x14ac:dyDescent="0.35">
      <c r="A169" s="183" t="s">
        <v>323</v>
      </c>
      <c r="B169" s="399">
        <v>0</v>
      </c>
      <c r="C169" s="399">
        <v>0</v>
      </c>
      <c r="D169" s="399">
        <v>0</v>
      </c>
      <c r="E169" s="399">
        <v>0</v>
      </c>
      <c r="F169" s="399">
        <v>0</v>
      </c>
      <c r="G169" s="399">
        <v>0</v>
      </c>
      <c r="H169" s="399">
        <v>0</v>
      </c>
      <c r="I169" s="399">
        <v>0</v>
      </c>
      <c r="J169" s="399">
        <v>0</v>
      </c>
      <c r="K169" s="399">
        <v>0</v>
      </c>
      <c r="L169" s="399">
        <v>0</v>
      </c>
      <c r="M169" s="399">
        <v>0</v>
      </c>
      <c r="N169" s="255">
        <f>SUM(B169:M169)</f>
        <v>0</v>
      </c>
      <c r="O169" s="6"/>
      <c r="P169" s="589"/>
      <c r="Q169" s="589"/>
      <c r="R169" s="589"/>
      <c r="S169" s="589"/>
      <c r="T169" s="589"/>
      <c r="U169" s="589"/>
      <c r="V169" s="589"/>
      <c r="W169" s="589"/>
      <c r="X169" s="589"/>
      <c r="Y169" s="589"/>
      <c r="Z169" s="589"/>
      <c r="AA169" s="589"/>
      <c r="AB169" s="589"/>
      <c r="AC169" s="589"/>
      <c r="AD169" s="589"/>
      <c r="AE169" s="589"/>
      <c r="AF169" s="589"/>
      <c r="AG169" s="589"/>
    </row>
    <row r="170" spans="1:33" ht="15" thickBot="1" x14ac:dyDescent="0.35">
      <c r="A170" s="265"/>
      <c r="B170" s="266"/>
      <c r="C170" s="266"/>
      <c r="D170" s="266"/>
      <c r="E170" s="266"/>
      <c r="F170" s="266"/>
      <c r="G170" s="266"/>
      <c r="H170" s="266"/>
      <c r="I170" s="266"/>
      <c r="J170" s="266"/>
      <c r="K170" s="266"/>
      <c r="L170" s="266"/>
      <c r="M170" s="267"/>
      <c r="N170" s="257"/>
      <c r="O170" s="6"/>
      <c r="P170" s="589"/>
      <c r="Q170" s="589"/>
      <c r="R170" s="589"/>
      <c r="S170" s="589"/>
      <c r="T170" s="589"/>
      <c r="U170" s="589"/>
      <c r="V170" s="589"/>
      <c r="W170" s="589"/>
      <c r="X170" s="589"/>
      <c r="Y170" s="589"/>
      <c r="Z170" s="589"/>
      <c r="AA170" s="589"/>
      <c r="AB170" s="589"/>
      <c r="AC170" s="589"/>
      <c r="AD170" s="589"/>
      <c r="AE170" s="589"/>
      <c r="AF170" s="589"/>
      <c r="AG170" s="589"/>
    </row>
    <row r="171" spans="1:33" ht="43.2" x14ac:dyDescent="0.3">
      <c r="A171" s="184" t="s">
        <v>404</v>
      </c>
      <c r="B171" s="296" t="str">
        <f>IFERROR(+B165*B168,"Indtast årstal i celle I149")</f>
        <v>Indtast årstal i celle I149</v>
      </c>
      <c r="C171" s="296" t="str">
        <f t="shared" ref="C171:M171" si="37">IFERROR(+C165*C168,"Indtast årstal i celle I149")</f>
        <v>Indtast årstal i celle I149</v>
      </c>
      <c r="D171" s="296" t="str">
        <f t="shared" si="37"/>
        <v>Indtast årstal i celle I149</v>
      </c>
      <c r="E171" s="296" t="str">
        <f t="shared" si="37"/>
        <v>Indtast årstal i celle I149</v>
      </c>
      <c r="F171" s="296" t="str">
        <f t="shared" si="37"/>
        <v>Indtast årstal i celle I149</v>
      </c>
      <c r="G171" s="296" t="str">
        <f t="shared" si="37"/>
        <v>Indtast årstal i celle I149</v>
      </c>
      <c r="H171" s="296" t="str">
        <f t="shared" si="37"/>
        <v>Indtast årstal i celle I149</v>
      </c>
      <c r="I171" s="296" t="str">
        <f t="shared" si="37"/>
        <v>Indtast årstal i celle I149</v>
      </c>
      <c r="J171" s="296" t="str">
        <f t="shared" si="37"/>
        <v>Indtast årstal i celle I149</v>
      </c>
      <c r="K171" s="296" t="str">
        <f t="shared" si="37"/>
        <v>Indtast årstal i celle I149</v>
      </c>
      <c r="L171" s="296" t="str">
        <f t="shared" si="37"/>
        <v>Indtast årstal i celle I149</v>
      </c>
      <c r="M171" s="296" t="str">
        <f t="shared" si="37"/>
        <v>Indtast årstal i celle I149</v>
      </c>
      <c r="N171" s="258">
        <f>SUM(B171:M171)</f>
        <v>0</v>
      </c>
      <c r="O171" s="6"/>
      <c r="P171" s="589"/>
      <c r="Q171" s="589"/>
      <c r="R171" s="589"/>
      <c r="S171" s="589"/>
      <c r="T171" s="589"/>
      <c r="U171" s="589"/>
      <c r="V171" s="589"/>
      <c r="W171" s="589"/>
      <c r="X171" s="589"/>
      <c r="Y171" s="589"/>
      <c r="Z171" s="589"/>
      <c r="AA171" s="589"/>
      <c r="AB171" s="589"/>
      <c r="AC171" s="589"/>
      <c r="AD171" s="589"/>
      <c r="AE171" s="589"/>
      <c r="AF171" s="589"/>
      <c r="AG171" s="589"/>
    </row>
    <row r="172" spans="1:33" ht="15" thickBot="1" x14ac:dyDescent="0.35">
      <c r="A172" s="184" t="s">
        <v>325</v>
      </c>
      <c r="B172" s="193">
        <f>IF(OR(B165&gt;B166),(B166*B169),(B165*B169))</f>
        <v>0</v>
      </c>
      <c r="C172" s="193">
        <f t="shared" ref="C172:M172" si="38">IF(OR(C165&gt;C166),(C166*C169),(C165*C169))</f>
        <v>0</v>
      </c>
      <c r="D172" s="193">
        <f t="shared" si="38"/>
        <v>0</v>
      </c>
      <c r="E172" s="193">
        <f t="shared" si="38"/>
        <v>0</v>
      </c>
      <c r="F172" s="193">
        <f t="shared" si="38"/>
        <v>0</v>
      </c>
      <c r="G172" s="193">
        <f t="shared" si="38"/>
        <v>0</v>
      </c>
      <c r="H172" s="193">
        <f t="shared" si="38"/>
        <v>0</v>
      </c>
      <c r="I172" s="193">
        <f t="shared" si="38"/>
        <v>0</v>
      </c>
      <c r="J172" s="193">
        <f t="shared" si="38"/>
        <v>0</v>
      </c>
      <c r="K172" s="193">
        <f t="shared" si="38"/>
        <v>0</v>
      </c>
      <c r="L172" s="193">
        <f t="shared" si="38"/>
        <v>0</v>
      </c>
      <c r="M172" s="256">
        <f t="shared" si="38"/>
        <v>0</v>
      </c>
      <c r="N172" s="255">
        <f>SUM(B172:M172)</f>
        <v>0</v>
      </c>
      <c r="O172" s="6"/>
      <c r="P172" s="589"/>
      <c r="Q172" s="589"/>
      <c r="R172" s="589"/>
      <c r="S172" s="589"/>
      <c r="T172" s="589"/>
      <c r="U172" s="589"/>
      <c r="V172" s="589"/>
      <c r="W172" s="589"/>
      <c r="X172" s="589"/>
      <c r="Y172" s="589"/>
      <c r="Z172" s="589"/>
      <c r="AA172" s="589"/>
      <c r="AB172" s="589"/>
      <c r="AC172" s="589"/>
      <c r="AD172" s="589"/>
      <c r="AE172" s="589"/>
      <c r="AF172" s="589"/>
      <c r="AG172" s="589"/>
    </row>
    <row r="173" spans="1:33" x14ac:dyDescent="0.3">
      <c r="A173" s="195"/>
      <c r="B173" s="278"/>
      <c r="C173" s="278"/>
      <c r="D173" s="278"/>
      <c r="E173" s="278"/>
      <c r="F173" s="278"/>
      <c r="G173" s="196"/>
      <c r="H173" s="196"/>
      <c r="I173" s="196"/>
      <c r="J173" s="196"/>
      <c r="K173" s="196"/>
      <c r="L173" s="196"/>
      <c r="M173" s="197"/>
      <c r="N173" s="191"/>
      <c r="O173" s="6"/>
      <c r="T173" s="204"/>
      <c r="X173" s="389"/>
      <c r="Y173" s="389"/>
      <c r="Z173" s="389"/>
    </row>
    <row r="174" spans="1:33" ht="15" hidden="1" thickBot="1" x14ac:dyDescent="0.35">
      <c r="A174" s="198" t="s">
        <v>320</v>
      </c>
      <c r="B174" s="199"/>
      <c r="C174" s="199"/>
      <c r="D174" s="199"/>
      <c r="E174" s="199"/>
      <c r="F174" s="199"/>
      <c r="G174" s="199"/>
      <c r="H174" s="199"/>
      <c r="I174" s="199"/>
      <c r="J174" s="199"/>
      <c r="K174" s="199"/>
      <c r="L174" s="199"/>
      <c r="M174" s="199"/>
      <c r="N174" s="253" t="s">
        <v>52</v>
      </c>
      <c r="O174" s="6"/>
      <c r="P174" s="621" t="s">
        <v>402</v>
      </c>
      <c r="Q174" s="622"/>
      <c r="R174" s="639"/>
      <c r="S174" s="215">
        <f>$I$149</f>
        <v>0</v>
      </c>
      <c r="T174" s="388"/>
      <c r="U174" s="388"/>
      <c r="V174" s="388"/>
      <c r="W174" s="388"/>
      <c r="X174" s="388"/>
      <c r="Y174" s="388"/>
      <c r="Z174" s="388"/>
      <c r="AA174" s="388"/>
    </row>
    <row r="175" spans="1:33" hidden="1" x14ac:dyDescent="0.3">
      <c r="A175" s="175" t="s">
        <v>321</v>
      </c>
      <c r="B175" s="400">
        <f t="shared" ref="B175:M175" si="39">IF(OR(B165&gt;B166),(B166),(B165))</f>
        <v>0</v>
      </c>
      <c r="C175" s="400">
        <f t="shared" si="39"/>
        <v>0</v>
      </c>
      <c r="D175" s="400">
        <f t="shared" si="39"/>
        <v>0</v>
      </c>
      <c r="E175" s="400">
        <f t="shared" si="39"/>
        <v>0</v>
      </c>
      <c r="F175" s="400">
        <f t="shared" si="39"/>
        <v>0</v>
      </c>
      <c r="G175" s="400">
        <f t="shared" si="39"/>
        <v>0</v>
      </c>
      <c r="H175" s="400">
        <f t="shared" si="39"/>
        <v>0</v>
      </c>
      <c r="I175" s="400">
        <f t="shared" si="39"/>
        <v>0</v>
      </c>
      <c r="J175" s="400">
        <f t="shared" si="39"/>
        <v>0</v>
      </c>
      <c r="K175" s="400">
        <f t="shared" si="39"/>
        <v>0</v>
      </c>
      <c r="L175" s="400">
        <f t="shared" si="39"/>
        <v>0</v>
      </c>
      <c r="M175" s="401">
        <f t="shared" si="39"/>
        <v>0</v>
      </c>
      <c r="N175" s="259"/>
      <c r="O175" s="6"/>
      <c r="P175" s="619"/>
      <c r="Q175" s="589"/>
      <c r="R175" s="589"/>
      <c r="S175" s="589"/>
      <c r="T175" s="589"/>
      <c r="U175" s="589"/>
      <c r="V175" s="589"/>
      <c r="W175" s="589"/>
      <c r="X175" s="589"/>
      <c r="Y175" s="589"/>
      <c r="Z175" s="589"/>
      <c r="AA175" s="589"/>
      <c r="AB175" s="589"/>
      <c r="AC175" s="589"/>
      <c r="AD175" s="589"/>
      <c r="AE175" s="589"/>
      <c r="AF175" s="589"/>
      <c r="AG175" s="589"/>
    </row>
    <row r="176" spans="1:33" ht="15" hidden="1" thickBot="1" x14ac:dyDescent="0.35">
      <c r="A176" s="175" t="s">
        <v>322</v>
      </c>
      <c r="B176" s="400">
        <f>IFERROR(IF(OR(B168&gt;B169),(B169),(B168)),0)</f>
        <v>0</v>
      </c>
      <c r="C176" s="400">
        <f t="shared" ref="C176:M176" si="40">IFERROR(IF(OR(C168&gt;C169),(C169),(C168)),0)</f>
        <v>0</v>
      </c>
      <c r="D176" s="400">
        <f t="shared" si="40"/>
        <v>0</v>
      </c>
      <c r="E176" s="400">
        <f t="shared" si="40"/>
        <v>0</v>
      </c>
      <c r="F176" s="400">
        <f t="shared" si="40"/>
        <v>0</v>
      </c>
      <c r="G176" s="400">
        <f t="shared" si="40"/>
        <v>0</v>
      </c>
      <c r="H176" s="400">
        <f t="shared" si="40"/>
        <v>0</v>
      </c>
      <c r="I176" s="400">
        <f t="shared" si="40"/>
        <v>0</v>
      </c>
      <c r="J176" s="400">
        <f t="shared" si="40"/>
        <v>0</v>
      </c>
      <c r="K176" s="400">
        <f t="shared" si="40"/>
        <v>0</v>
      </c>
      <c r="L176" s="400">
        <f t="shared" si="40"/>
        <v>0</v>
      </c>
      <c r="M176" s="400">
        <f t="shared" si="40"/>
        <v>0</v>
      </c>
      <c r="N176" s="260">
        <f>SUM(B176:M176)</f>
        <v>0</v>
      </c>
      <c r="O176" s="6"/>
      <c r="P176" s="589"/>
      <c r="Q176" s="589"/>
      <c r="R176" s="589"/>
      <c r="S176" s="589"/>
      <c r="T176" s="589"/>
      <c r="U176" s="589"/>
      <c r="V176" s="589"/>
      <c r="W176" s="589"/>
      <c r="X176" s="589"/>
      <c r="Y176" s="589"/>
      <c r="Z176" s="589"/>
      <c r="AA176" s="589"/>
      <c r="AB176" s="589"/>
      <c r="AC176" s="589"/>
      <c r="AD176" s="589"/>
      <c r="AE176" s="589"/>
      <c r="AF176" s="589"/>
      <c r="AG176" s="589"/>
    </row>
    <row r="177" spans="1:33" hidden="1" x14ac:dyDescent="0.3">
      <c r="A177" s="118"/>
      <c r="B177" s="413"/>
      <c r="C177" s="413"/>
      <c r="D177" s="413"/>
      <c r="E177" s="413"/>
      <c r="F177" s="414"/>
      <c r="G177" s="414"/>
      <c r="H177" s="414"/>
      <c r="I177" s="414"/>
      <c r="J177" s="414"/>
      <c r="K177" s="414"/>
      <c r="L177" s="414"/>
      <c r="M177" s="414"/>
      <c r="N177" s="202"/>
      <c r="O177" s="6"/>
      <c r="P177" s="589"/>
      <c r="Q177" s="589"/>
      <c r="R177" s="589"/>
      <c r="S177" s="589"/>
      <c r="T177" s="589"/>
      <c r="U177" s="589"/>
      <c r="V177" s="589"/>
      <c r="W177" s="589"/>
      <c r="X177" s="589"/>
      <c r="Y177" s="589"/>
      <c r="Z177" s="589"/>
      <c r="AA177" s="589"/>
      <c r="AB177" s="589"/>
      <c r="AC177" s="589"/>
      <c r="AD177" s="589"/>
      <c r="AE177" s="589"/>
      <c r="AF177" s="589"/>
      <c r="AG177" s="589"/>
    </row>
    <row r="178" spans="1:33" hidden="1" x14ac:dyDescent="0.3">
      <c r="A178" s="175" t="s">
        <v>324</v>
      </c>
      <c r="B178" s="400">
        <f>+B175*B176</f>
        <v>0</v>
      </c>
      <c r="C178" s="400">
        <f t="shared" ref="C178:M178" si="41">+C175*C176</f>
        <v>0</v>
      </c>
      <c r="D178" s="400">
        <f t="shared" si="41"/>
        <v>0</v>
      </c>
      <c r="E178" s="400">
        <f t="shared" si="41"/>
        <v>0</v>
      </c>
      <c r="F178" s="400">
        <f t="shared" si="41"/>
        <v>0</v>
      </c>
      <c r="G178" s="400">
        <f t="shared" si="41"/>
        <v>0</v>
      </c>
      <c r="H178" s="400">
        <f t="shared" si="41"/>
        <v>0</v>
      </c>
      <c r="I178" s="400">
        <f t="shared" si="41"/>
        <v>0</v>
      </c>
      <c r="J178" s="400">
        <f t="shared" si="41"/>
        <v>0</v>
      </c>
      <c r="K178" s="400">
        <f t="shared" si="41"/>
        <v>0</v>
      </c>
      <c r="L178" s="400">
        <f t="shared" si="41"/>
        <v>0</v>
      </c>
      <c r="M178" s="400">
        <f t="shared" si="41"/>
        <v>0</v>
      </c>
      <c r="N178" s="200">
        <f>SUM(B178:M178)</f>
        <v>0</v>
      </c>
      <c r="O178" s="179"/>
      <c r="P178" s="589"/>
      <c r="Q178" s="589"/>
      <c r="R178" s="589"/>
      <c r="S178" s="589"/>
      <c r="T178" s="589"/>
      <c r="U178" s="589"/>
      <c r="V178" s="589"/>
      <c r="W178" s="589"/>
      <c r="X178" s="589"/>
      <c r="Y178" s="589"/>
      <c r="Z178" s="589"/>
      <c r="AA178" s="589"/>
      <c r="AB178" s="589"/>
      <c r="AC178" s="589"/>
      <c r="AD178" s="589"/>
      <c r="AE178" s="589"/>
      <c r="AF178" s="589"/>
      <c r="AG178" s="589"/>
    </row>
    <row r="179" spans="1:33" hidden="1" x14ac:dyDescent="0.3">
      <c r="A179" s="204"/>
      <c r="B179" s="171"/>
      <c r="C179" s="171"/>
      <c r="D179" s="171"/>
      <c r="E179" s="171"/>
      <c r="F179" s="171"/>
      <c r="G179" s="171"/>
      <c r="H179" s="171"/>
      <c r="I179" s="171"/>
      <c r="J179" s="171"/>
      <c r="K179" s="171"/>
      <c r="L179" s="171"/>
      <c r="M179" s="171"/>
      <c r="N179" s="171"/>
      <c r="O179" s="173"/>
    </row>
    <row r="180" spans="1:33" x14ac:dyDescent="0.3">
      <c r="A180" s="204"/>
      <c r="B180" s="171"/>
      <c r="C180" s="171"/>
      <c r="D180" s="171"/>
      <c r="E180" s="171"/>
      <c r="F180" s="171"/>
      <c r="G180" s="171"/>
      <c r="H180" s="171"/>
      <c r="I180" s="171"/>
      <c r="J180" s="171"/>
      <c r="K180" s="171"/>
      <c r="L180" s="171"/>
      <c r="M180" s="171"/>
      <c r="N180" s="171"/>
      <c r="O180" s="173"/>
    </row>
    <row r="181" spans="1:33" ht="15" thickBot="1" x14ac:dyDescent="0.35">
      <c r="A181" s="293" t="s">
        <v>88</v>
      </c>
      <c r="B181" s="277"/>
      <c r="C181" s="291"/>
      <c r="D181" s="180"/>
      <c r="E181" s="249"/>
      <c r="F181" s="58"/>
      <c r="G181" s="58"/>
      <c r="H181" s="58"/>
      <c r="I181" s="58"/>
      <c r="J181" s="58"/>
      <c r="K181" s="58"/>
      <c r="L181" s="58"/>
      <c r="M181" s="59"/>
      <c r="O181" s="171"/>
    </row>
    <row r="182" spans="1:33" ht="15" thickBot="1" x14ac:dyDescent="0.35">
      <c r="A182" s="181" t="s">
        <v>423</v>
      </c>
      <c r="B182" s="610">
        <f>+'Timereg. Navn 7'!$B$5</f>
        <v>0</v>
      </c>
      <c r="C182" s="611"/>
      <c r="D182" s="611"/>
      <c r="E182" s="611"/>
      <c r="F182" s="612"/>
      <c r="G182" s="60"/>
      <c r="H182" s="60"/>
      <c r="I182" s="268" t="s">
        <v>418</v>
      </c>
      <c r="J182" s="269"/>
      <c r="K182" s="269"/>
      <c r="L182" s="269"/>
      <c r="M182" s="61"/>
      <c r="O182" s="6"/>
    </row>
    <row r="183" spans="1:33" ht="15.6" thickTop="1" thickBot="1" x14ac:dyDescent="0.35">
      <c r="A183" s="102" t="s">
        <v>421</v>
      </c>
      <c r="B183" s="625">
        <f>+'Timereg. Navn 7'!$B$6</f>
        <v>0</v>
      </c>
      <c r="C183" s="626"/>
      <c r="D183" s="627"/>
      <c r="E183" s="60"/>
      <c r="F183" s="192" t="s">
        <v>380</v>
      </c>
      <c r="G183" s="393" t="s">
        <v>381</v>
      </c>
      <c r="H183" s="60"/>
      <c r="I183" s="270" t="s">
        <v>417</v>
      </c>
      <c r="J183" s="270"/>
      <c r="K183" s="271"/>
      <c r="L183" s="271"/>
      <c r="M183" s="61"/>
      <c r="O183" s="6"/>
    </row>
    <row r="184" spans="1:33" ht="15" thickTop="1" x14ac:dyDescent="0.3">
      <c r="A184" s="64"/>
      <c r="B184" s="62"/>
      <c r="C184" s="62"/>
      <c r="D184" s="62"/>
      <c r="E184" s="62"/>
      <c r="F184" s="62"/>
      <c r="G184" s="62"/>
      <c r="H184" s="62"/>
      <c r="I184" s="62"/>
      <c r="J184" s="62"/>
      <c r="K184" s="62"/>
      <c r="L184" s="62"/>
      <c r="M184" s="63"/>
      <c r="O184" s="6"/>
    </row>
    <row r="185" spans="1:33" ht="15" thickBot="1" x14ac:dyDescent="0.35">
      <c r="A185" s="57" t="s">
        <v>11</v>
      </c>
      <c r="B185" s="616">
        <f>+'Timereg. Navn 7'!$B$7</f>
        <v>0</v>
      </c>
      <c r="C185" s="617"/>
      <c r="D185" s="617"/>
      <c r="E185" s="617"/>
      <c r="F185" s="618"/>
      <c r="G185" s="7"/>
      <c r="H185" s="57" t="s">
        <v>313</v>
      </c>
      <c r="I185" s="394"/>
      <c r="J185" s="7"/>
      <c r="K185" s="5"/>
      <c r="L185" s="5"/>
      <c r="M185" s="5"/>
      <c r="O185" s="6"/>
    </row>
    <row r="186" spans="1:33" ht="42.6" customHeight="1" x14ac:dyDescent="0.3">
      <c r="A186" s="210" t="s">
        <v>413</v>
      </c>
      <c r="B186" s="628" t="str">
        <f>IF(+'Timereg. Navn 7'!$B$4=0,"Vælg 'Kommune' eller 'Naturstyrelsen' på fanen 'Timereg. Navn'",+'Timereg. Navn 7'!$B$4)</f>
        <v>Vælg 'Kommune' eller 'Naturstyrelsen' på fanen 'Timereg. Navn'</v>
      </c>
      <c r="C186" s="629"/>
      <c r="D186" s="286"/>
      <c r="E186" s="287"/>
      <c r="F186" s="172"/>
      <c r="G186" s="1"/>
      <c r="H186" s="1"/>
      <c r="I186" s="5"/>
      <c r="J186" s="1"/>
      <c r="K186" s="1"/>
      <c r="L186" s="1"/>
      <c r="M186" s="1"/>
      <c r="O186" s="6"/>
    </row>
    <row r="187" spans="1:33" ht="15" thickBot="1" x14ac:dyDescent="0.35">
      <c r="A187" s="274"/>
      <c r="B187" s="623" t="s">
        <v>19</v>
      </c>
      <c r="C187" s="624"/>
      <c r="D187" s="244">
        <v>0.15</v>
      </c>
      <c r="E187" s="288">
        <f>0.15*N208</f>
        <v>0</v>
      </c>
      <c r="F187" s="207"/>
      <c r="G187" s="66"/>
      <c r="H187" s="66"/>
      <c r="I187" s="66"/>
      <c r="J187" s="66"/>
      <c r="K187" s="66"/>
      <c r="L187" s="66"/>
      <c r="M187" s="66"/>
      <c r="N187" s="95"/>
      <c r="O187" s="6"/>
    </row>
    <row r="188" spans="1:33" ht="15" thickBot="1" x14ac:dyDescent="0.35">
      <c r="A188" s="78"/>
      <c r="B188" s="79" t="s">
        <v>35</v>
      </c>
      <c r="C188" s="79" t="s">
        <v>36</v>
      </c>
      <c r="D188" s="65" t="s">
        <v>37</v>
      </c>
      <c r="E188" s="242" t="s">
        <v>38</v>
      </c>
      <c r="F188" s="248" t="s">
        <v>240</v>
      </c>
      <c r="G188" s="243" t="s">
        <v>39</v>
      </c>
      <c r="H188" s="79" t="s">
        <v>40</v>
      </c>
      <c r="I188" s="79" t="s">
        <v>41</v>
      </c>
      <c r="J188" s="79" t="s">
        <v>241</v>
      </c>
      <c r="K188" s="79" t="s">
        <v>242</v>
      </c>
      <c r="L188" s="79" t="s">
        <v>243</v>
      </c>
      <c r="M188" s="79" t="s">
        <v>244</v>
      </c>
      <c r="O188" s="6"/>
    </row>
    <row r="189" spans="1:33" x14ac:dyDescent="0.3">
      <c r="A189" s="182" t="s">
        <v>42</v>
      </c>
      <c r="B189" s="395">
        <v>0</v>
      </c>
      <c r="C189" s="395">
        <v>0</v>
      </c>
      <c r="D189" s="395">
        <v>0</v>
      </c>
      <c r="E189" s="395">
        <v>0</v>
      </c>
      <c r="F189" s="395">
        <v>0</v>
      </c>
      <c r="G189" s="395">
        <v>0</v>
      </c>
      <c r="H189" s="395">
        <v>0</v>
      </c>
      <c r="I189" s="395">
        <v>0</v>
      </c>
      <c r="J189" s="395">
        <v>0</v>
      </c>
      <c r="K189" s="395">
        <v>0</v>
      </c>
      <c r="L189" s="395">
        <v>0</v>
      </c>
      <c r="M189" s="395">
        <v>0</v>
      </c>
      <c r="O189" s="6"/>
    </row>
    <row r="190" spans="1:33" ht="15" thickBot="1" x14ac:dyDescent="0.35">
      <c r="A190" s="274" t="s">
        <v>43</v>
      </c>
      <c r="B190" s="396">
        <v>0</v>
      </c>
      <c r="C190" s="396">
        <v>0</v>
      </c>
      <c r="D190" s="396">
        <v>0</v>
      </c>
      <c r="E190" s="396">
        <v>0</v>
      </c>
      <c r="F190" s="396">
        <v>0</v>
      </c>
      <c r="G190" s="396">
        <v>0</v>
      </c>
      <c r="H190" s="396">
        <v>0</v>
      </c>
      <c r="I190" s="396">
        <v>0</v>
      </c>
      <c r="J190" s="396">
        <v>0</v>
      </c>
      <c r="K190" s="396">
        <v>0</v>
      </c>
      <c r="L190" s="396">
        <v>0</v>
      </c>
      <c r="M190" s="396">
        <v>0</v>
      </c>
      <c r="O190" s="6"/>
    </row>
    <row r="191" spans="1:33" x14ac:dyDescent="0.3">
      <c r="A191" s="272" t="s">
        <v>44</v>
      </c>
      <c r="B191" s="273">
        <f t="shared" ref="B191:M191" si="42">SUM(B189:B190)</f>
        <v>0</v>
      </c>
      <c r="C191" s="273">
        <f t="shared" si="42"/>
        <v>0</v>
      </c>
      <c r="D191" s="273">
        <f t="shared" si="42"/>
        <v>0</v>
      </c>
      <c r="E191" s="273">
        <f t="shared" si="42"/>
        <v>0</v>
      </c>
      <c r="F191" s="273">
        <f t="shared" si="42"/>
        <v>0</v>
      </c>
      <c r="G191" s="273">
        <f t="shared" si="42"/>
        <v>0</v>
      </c>
      <c r="H191" s="273">
        <f t="shared" si="42"/>
        <v>0</v>
      </c>
      <c r="I191" s="273">
        <f t="shared" si="42"/>
        <v>0</v>
      </c>
      <c r="J191" s="273">
        <f t="shared" si="42"/>
        <v>0</v>
      </c>
      <c r="K191" s="273">
        <f t="shared" si="42"/>
        <v>0</v>
      </c>
      <c r="L191" s="273">
        <f t="shared" si="42"/>
        <v>0</v>
      </c>
      <c r="M191" s="273">
        <f t="shared" si="42"/>
        <v>0</v>
      </c>
      <c r="O191" s="6"/>
    </row>
    <row r="192" spans="1:33" x14ac:dyDescent="0.3">
      <c r="A192" s="251"/>
      <c r="B192" s="252"/>
      <c r="C192" s="252"/>
      <c r="D192" s="252"/>
      <c r="E192" s="252"/>
      <c r="F192" s="252"/>
      <c r="G192" s="252"/>
      <c r="H192" s="252"/>
      <c r="I192" s="252"/>
      <c r="J192" s="252"/>
      <c r="K192" s="252"/>
      <c r="L192" s="252"/>
      <c r="M192" s="252"/>
      <c r="O192" s="6"/>
    </row>
    <row r="193" spans="1:33" ht="43.2" x14ac:dyDescent="0.3">
      <c r="A193" s="194" t="s">
        <v>45</v>
      </c>
      <c r="B193" s="298" t="str">
        <f>IF('Timereg. Navn 7'!$B$4="","Celle B186 skal være udfyldt",IF(AND($B$6="Kommune",B191&gt;0),B191*1.95/100,IF(AND($B$6="Naturstyrelsen",B191&gt;0),B191*1.5/100,"0,00")))</f>
        <v>Celle B186 skal være udfyldt</v>
      </c>
      <c r="C193" s="298" t="str">
        <f>IF('Timereg. Navn 7'!$B$4="","Celle B186 skal være udfyldt",IF(AND($B$6="Kommune",C191&gt;0),C191*1.95/100,IF(AND($B$6="Naturstyrelsen",C191&gt;0),C191*1.5/100,"0,00")))</f>
        <v>Celle B186 skal være udfyldt</v>
      </c>
      <c r="D193" s="298" t="str">
        <f>IF('Timereg. Navn 7'!$B$4="","Celle B186 skal være udfyldt",IF(AND($B$6="Kommune",D191&gt;0),D191*1.95/100,IF(AND($B$6="Naturstyrelsen",D191&gt;0),D191*1.5/100,"0,00")))</f>
        <v>Celle B186 skal være udfyldt</v>
      </c>
      <c r="E193" s="298" t="str">
        <f>IF('Timereg. Navn 7'!$B$4="","Celle B186 skal være udfyldt",IF(AND($B$6="Kommune",E191&gt;0),E191*1.95/100,IF(AND($B$6="Naturstyrelsen",E191&gt;0),E191*1.5/100,"0,00")))</f>
        <v>Celle B186 skal være udfyldt</v>
      </c>
      <c r="F193" s="298" t="str">
        <f>IF('Timereg. Navn 7'!$B$4="","Celle B186 skal være udfyldt",IF(AND($B$6="Kommune",F191&gt;0),F191*1.95/100,IF(AND($B$6="Naturstyrelsen",F191&gt;0),F191*1.5/100,"0,00")))</f>
        <v>Celle B186 skal være udfyldt</v>
      </c>
      <c r="G193" s="298" t="str">
        <f>IF('Timereg. Navn 7'!$B$4="","Celle B186 skal være udfyldt",IF(AND($B$6="Kommune",G191&gt;0),G191*1.95/100,IF(AND($B$6="Naturstyrelsen",G191&gt;0),G191*1.5/100,"0,00")))</f>
        <v>Celle B186 skal være udfyldt</v>
      </c>
      <c r="H193" s="298" t="str">
        <f>IF('Timereg. Navn 7'!$B$4="","Celle B186 skal være udfyldt",IF(AND($B$6="Kommune",H191&gt;0),H191*1.95/100,IF(AND($B$6="Naturstyrelsen",H191&gt;0),H191*1.5/100,"0,00")))</f>
        <v>Celle B186 skal være udfyldt</v>
      </c>
      <c r="I193" s="298" t="str">
        <f>IF('Timereg. Navn 7'!$B$4="","Celle B186 skal være udfyldt",IF(AND($B$6="Kommune",I191&gt;0),I191*1.95/100,IF(AND($B$6="Naturstyrelsen",I191&gt;0),I191*1.5/100,"0,00")))</f>
        <v>Celle B186 skal være udfyldt</v>
      </c>
      <c r="J193" s="298" t="str">
        <f>IF('Timereg. Navn 7'!$B$4="","Celle B186 skal være udfyldt",IF(AND($B$6="Kommune",J191&gt;0),J191*1.95/100,IF(AND($B$6="Naturstyrelsen",J191&gt;0),J191*1.5/100,"0,00")))</f>
        <v>Celle B186 skal være udfyldt</v>
      </c>
      <c r="K193" s="298" t="str">
        <f>IF('Timereg. Navn 7'!$B$4="","Celle B186 skal være udfyldt",IF(AND($B$6="Kommune",K191&gt;0),K191*1.95/100,IF(AND($B$6="Naturstyrelsen",K191&gt;0),K191*1.5/100,"0,00")))</f>
        <v>Celle B186 skal være udfyldt</v>
      </c>
      <c r="L193" s="298" t="str">
        <f>IF('Timereg. Navn 7'!$B$4="","Celle B186 skal være udfyldt",IF(AND($B$6="Kommune",L191&gt;0),L191*1.95/100,IF(AND($B$6="Naturstyrelsen",L191&gt;0),L191*1.5/100,"0,00")))</f>
        <v>Celle B186 skal være udfyldt</v>
      </c>
      <c r="M193" s="298" t="str">
        <f>IF('Timereg. Navn 7'!$B$4="","Celle B186 skal være udfyldt",IF(AND($B$6="Kommune",M191&gt;0),M191*1.95/100,IF(AND($B$6="Naturstyrelsen",M191&gt;0),M191*1.5/100,"0,00")))</f>
        <v>Celle B186 skal være udfyldt</v>
      </c>
      <c r="O193" s="6"/>
    </row>
    <row r="194" spans="1:33" x14ac:dyDescent="0.3">
      <c r="A194" s="251"/>
      <c r="B194" s="252"/>
      <c r="C194" s="252"/>
      <c r="D194" s="252"/>
      <c r="E194" s="252"/>
      <c r="F194" s="252"/>
      <c r="G194" s="252"/>
      <c r="H194" s="252"/>
      <c r="I194" s="252"/>
      <c r="J194" s="252"/>
      <c r="K194" s="252"/>
      <c r="L194" s="252"/>
      <c r="M194" s="252"/>
      <c r="O194" s="6"/>
    </row>
    <row r="195" spans="1:33" x14ac:dyDescent="0.3">
      <c r="A195" s="102" t="s">
        <v>46</v>
      </c>
      <c r="B195" s="397">
        <v>0</v>
      </c>
      <c r="C195" s="397">
        <v>0</v>
      </c>
      <c r="D195" s="397">
        <v>0</v>
      </c>
      <c r="E195" s="397">
        <v>0</v>
      </c>
      <c r="F195" s="397">
        <v>0</v>
      </c>
      <c r="G195" s="397">
        <v>0</v>
      </c>
      <c r="H195" s="397">
        <v>0</v>
      </c>
      <c r="I195" s="397">
        <v>0</v>
      </c>
      <c r="J195" s="397">
        <v>0</v>
      </c>
      <c r="K195" s="397">
        <v>0</v>
      </c>
      <c r="L195" s="397">
        <v>0</v>
      </c>
      <c r="M195" s="397">
        <v>0</v>
      </c>
      <c r="N195" s="10"/>
      <c r="O195" s="6"/>
    </row>
    <row r="196" spans="1:33" x14ac:dyDescent="0.3">
      <c r="A196" s="102" t="s">
        <v>47</v>
      </c>
      <c r="B196" s="397">
        <v>0</v>
      </c>
      <c r="C196" s="397">
        <v>0</v>
      </c>
      <c r="D196" s="397">
        <v>0</v>
      </c>
      <c r="E196" s="397">
        <v>0</v>
      </c>
      <c r="F196" s="397">
        <v>0</v>
      </c>
      <c r="G196" s="397">
        <v>0</v>
      </c>
      <c r="H196" s="397">
        <v>0</v>
      </c>
      <c r="I196" s="397">
        <v>0</v>
      </c>
      <c r="J196" s="397">
        <v>0</v>
      </c>
      <c r="K196" s="397">
        <v>0</v>
      </c>
      <c r="L196" s="397">
        <v>0</v>
      </c>
      <c r="M196" s="397">
        <v>0</v>
      </c>
      <c r="O196" s="6"/>
    </row>
    <row r="197" spans="1:33" ht="15" thickBot="1" x14ac:dyDescent="0.35">
      <c r="A197" s="275"/>
      <c r="B197" s="276"/>
      <c r="C197" s="276"/>
      <c r="D197" s="276"/>
      <c r="E197" s="276"/>
      <c r="F197" s="276"/>
      <c r="G197" s="276"/>
      <c r="H197" s="276"/>
      <c r="I197" s="276"/>
      <c r="J197" s="276"/>
      <c r="K197" s="276"/>
      <c r="L197" s="276"/>
      <c r="M197" s="276"/>
      <c r="O197" s="6"/>
    </row>
    <row r="198" spans="1:33" x14ac:dyDescent="0.3">
      <c r="A198" s="272" t="s">
        <v>48</v>
      </c>
      <c r="B198" s="273">
        <f>SUM(B191:B196)</f>
        <v>0</v>
      </c>
      <c r="C198" s="273">
        <f t="shared" ref="C198:M198" si="43">SUM(C191:C196)</f>
        <v>0</v>
      </c>
      <c r="D198" s="273">
        <f t="shared" si="43"/>
        <v>0</v>
      </c>
      <c r="E198" s="273">
        <f t="shared" si="43"/>
        <v>0</v>
      </c>
      <c r="F198" s="273">
        <f t="shared" si="43"/>
        <v>0</v>
      </c>
      <c r="G198" s="273">
        <f t="shared" si="43"/>
        <v>0</v>
      </c>
      <c r="H198" s="273">
        <f t="shared" si="43"/>
        <v>0</v>
      </c>
      <c r="I198" s="273">
        <f t="shared" si="43"/>
        <v>0</v>
      </c>
      <c r="J198" s="273">
        <f t="shared" si="43"/>
        <v>0</v>
      </c>
      <c r="K198" s="273">
        <f t="shared" si="43"/>
        <v>0</v>
      </c>
      <c r="L198" s="273">
        <f t="shared" si="43"/>
        <v>0</v>
      </c>
      <c r="M198" s="273">
        <f t="shared" si="43"/>
        <v>0</v>
      </c>
      <c r="O198" s="6"/>
    </row>
    <row r="199" spans="1:33" x14ac:dyDescent="0.3">
      <c r="A199" s="251"/>
      <c r="B199" s="252"/>
      <c r="C199" s="252"/>
      <c r="D199" s="252"/>
      <c r="E199" s="252"/>
      <c r="F199" s="252"/>
      <c r="G199" s="252"/>
      <c r="H199" s="252"/>
      <c r="I199" s="252"/>
      <c r="J199" s="261"/>
      <c r="K199" s="252"/>
      <c r="L199" s="252"/>
      <c r="M199" s="252"/>
      <c r="O199" s="6"/>
    </row>
    <row r="200" spans="1:33" ht="43.2" x14ac:dyDescent="0.3">
      <c r="A200" s="290" t="s">
        <v>308</v>
      </c>
      <c r="B200" s="294" t="str">
        <f>IFERROR(VLOOKUP(CONCATENATE($I$185,B188),'Samleark timer'!$E:$J,6,0),"Indtast årstal i celle I185")</f>
        <v>Indtast årstal i celle I185</v>
      </c>
      <c r="C200" s="294" t="str">
        <f>IFERROR(VLOOKUP(CONCATENATE($I$185,C188),'Samleark timer'!$E:$J,6,0),"Indtast årstal i celle I185")</f>
        <v>Indtast årstal i celle I185</v>
      </c>
      <c r="D200" s="294" t="str">
        <f>IFERROR(VLOOKUP(CONCATENATE($I$185,D188),'Samleark timer'!$E:$J,6,0),"Indtast årstal i celle I185")</f>
        <v>Indtast årstal i celle I185</v>
      </c>
      <c r="E200" s="294" t="str">
        <f>IFERROR(VLOOKUP(CONCATENATE($I$185,E188),'Samleark timer'!$E:$J,6,0),"Indtast årstal i celle I185")</f>
        <v>Indtast årstal i celle I185</v>
      </c>
      <c r="F200" s="294" t="str">
        <f>IFERROR(VLOOKUP(CONCATENATE($I$185,F188),'Samleark timer'!$E:$J,6,0),"Indtast årstal i celle I185")</f>
        <v>Indtast årstal i celle I185</v>
      </c>
      <c r="G200" s="294" t="str">
        <f>IFERROR(VLOOKUP(CONCATENATE($I$185,G188),'Samleark timer'!$E:$J,6,0),"Indtast årstal i celle I185")</f>
        <v>Indtast årstal i celle I185</v>
      </c>
      <c r="H200" s="294" t="str">
        <f>IFERROR(VLOOKUP(CONCATENATE($I$185,H188),'Samleark timer'!$E:$J,6,0),"Indtast årstal i celle I185")</f>
        <v>Indtast årstal i celle I185</v>
      </c>
      <c r="I200" s="294" t="str">
        <f>IFERROR(VLOOKUP(CONCATENATE($I$185,I188),'Samleark timer'!$E:$J,6,0),"Indtast årstal i celle I185")</f>
        <v>Indtast årstal i celle I185</v>
      </c>
      <c r="J200" s="294" t="str">
        <f>IFERROR(VLOOKUP(CONCATENATE($I$185,J188),'Samleark timer'!$E:$J,6,0),"Indtast årstal i celle I185")</f>
        <v>Indtast årstal i celle I185</v>
      </c>
      <c r="K200" s="294" t="str">
        <f>IFERROR(VLOOKUP(CONCATENATE($I$185,K188),'Samleark timer'!$E:$J,6,0),"Indtast årstal i celle I185")</f>
        <v>Indtast årstal i celle I185</v>
      </c>
      <c r="L200" s="294" t="str">
        <f>IFERROR(VLOOKUP(CONCATENATE($I$185,L188),'Samleark timer'!$E:$J,6,0),"Indtast årstal i celle I185")</f>
        <v>Indtast årstal i celle I185</v>
      </c>
      <c r="M200" s="294" t="str">
        <f>IFERROR(VLOOKUP(CONCATENATE($I$185,M188),'Samleark timer'!$E:$J,6,0),"Indtast årstal i celle I185")</f>
        <v>Indtast årstal i celle I185</v>
      </c>
      <c r="O200" s="6"/>
    </row>
    <row r="201" spans="1:33" x14ac:dyDescent="0.3">
      <c r="A201" s="194" t="s">
        <v>318</v>
      </c>
      <c r="B201" s="289">
        <f>IFERROR(SUM(B198*12/B200),0)</f>
        <v>0</v>
      </c>
      <c r="C201" s="289">
        <f t="shared" ref="C201:M201" si="44">IFERROR(SUM(C198*12/C200),0)</f>
        <v>0</v>
      </c>
      <c r="D201" s="289">
        <f t="shared" si="44"/>
        <v>0</v>
      </c>
      <c r="E201" s="289">
        <f t="shared" si="44"/>
        <v>0</v>
      </c>
      <c r="F201" s="289">
        <f t="shared" si="44"/>
        <v>0</v>
      </c>
      <c r="G201" s="289">
        <f t="shared" si="44"/>
        <v>0</v>
      </c>
      <c r="H201" s="289">
        <f t="shared" si="44"/>
        <v>0</v>
      </c>
      <c r="I201" s="289">
        <f t="shared" si="44"/>
        <v>0</v>
      </c>
      <c r="J201" s="289">
        <f t="shared" si="44"/>
        <v>0</v>
      </c>
      <c r="K201" s="289">
        <f t="shared" si="44"/>
        <v>0</v>
      </c>
      <c r="L201" s="289">
        <f t="shared" si="44"/>
        <v>0</v>
      </c>
      <c r="M201" s="289">
        <f t="shared" si="44"/>
        <v>0</v>
      </c>
      <c r="O201" s="6"/>
    </row>
    <row r="202" spans="1:33" ht="15" thickBot="1" x14ac:dyDescent="0.35">
      <c r="A202" s="182" t="s">
        <v>317</v>
      </c>
      <c r="B202" s="398">
        <v>0</v>
      </c>
      <c r="C202" s="398">
        <v>0</v>
      </c>
      <c r="D202" s="398">
        <v>0</v>
      </c>
      <c r="E202" s="398">
        <v>0</v>
      </c>
      <c r="F202" s="398">
        <v>0</v>
      </c>
      <c r="G202" s="398">
        <v>0</v>
      </c>
      <c r="H202" s="398">
        <v>0</v>
      </c>
      <c r="I202" s="398">
        <v>0</v>
      </c>
      <c r="J202" s="398">
        <v>0</v>
      </c>
      <c r="K202" s="398">
        <v>0</v>
      </c>
      <c r="L202" s="398">
        <v>0</v>
      </c>
      <c r="M202" s="398">
        <v>0</v>
      </c>
      <c r="N202" s="186"/>
      <c r="O202" s="6"/>
      <c r="T202" s="204"/>
      <c r="X202" s="389"/>
      <c r="Y202" s="389"/>
      <c r="Z202" s="389"/>
    </row>
    <row r="203" spans="1:33" ht="15" thickBot="1" x14ac:dyDescent="0.35">
      <c r="A203" s="262"/>
      <c r="B203" s="263"/>
      <c r="C203" s="252"/>
      <c r="D203" s="252"/>
      <c r="E203" s="252"/>
      <c r="F203" s="252"/>
      <c r="G203" s="252"/>
      <c r="H203" s="252"/>
      <c r="I203" s="252"/>
      <c r="J203" s="252"/>
      <c r="K203" s="252"/>
      <c r="L203" s="252"/>
      <c r="M203" s="264"/>
      <c r="N203" s="253" t="s">
        <v>51</v>
      </c>
      <c r="O203" s="6"/>
      <c r="P203" s="621" t="s">
        <v>401</v>
      </c>
      <c r="Q203" s="622"/>
      <c r="R203" s="622"/>
      <c r="S203" s="215">
        <f>$I$185</f>
        <v>0</v>
      </c>
      <c r="T203" s="388"/>
      <c r="U203" s="388"/>
      <c r="V203" s="388"/>
      <c r="W203" s="388"/>
      <c r="X203" s="388"/>
      <c r="Y203" s="388"/>
      <c r="Z203" s="388"/>
      <c r="AA203" s="388"/>
    </row>
    <row r="204" spans="1:33" ht="43.2" x14ac:dyDescent="0.3">
      <c r="A204" s="183" t="s">
        <v>319</v>
      </c>
      <c r="B204" s="295" t="str">
        <f>IFERROR(VLOOKUP(CONCATENATE($I$185,B188),'Samleark timer'!$E:$F,2,0),"Indtast årstal i celle I185")</f>
        <v>Indtast årstal i celle I185</v>
      </c>
      <c r="C204" s="295" t="str">
        <f>IFERROR(VLOOKUP(CONCATENATE($I$185,C188),'Samleark timer'!$E:$F,2,0),"Indtast årstal i celle I185")</f>
        <v>Indtast årstal i celle I185</v>
      </c>
      <c r="D204" s="295" t="str">
        <f>IFERROR(VLOOKUP(CONCATENATE($I$185,D188),'Samleark timer'!$E:$F,2,0),"Indtast årstal i celle I185")</f>
        <v>Indtast årstal i celle I185</v>
      </c>
      <c r="E204" s="295" t="str">
        <f>IFERROR(VLOOKUP(CONCATENATE($I$185,E188),'Samleark timer'!$E:$F,2,0),"Indtast årstal i celle I185")</f>
        <v>Indtast årstal i celle I185</v>
      </c>
      <c r="F204" s="295" t="str">
        <f>IFERROR(VLOOKUP(CONCATENATE($I$185,F188),'Samleark timer'!$E:$F,2,0),"Indtast årstal i celle I185")</f>
        <v>Indtast årstal i celle I185</v>
      </c>
      <c r="G204" s="295" t="str">
        <f>IFERROR(VLOOKUP(CONCATENATE($I$185,G188),'Samleark timer'!$E:$F,2,0),"Indtast årstal i celle I185")</f>
        <v>Indtast årstal i celle I185</v>
      </c>
      <c r="H204" s="295" t="str">
        <f>IFERROR(VLOOKUP(CONCATENATE($I$185,H188),'Samleark timer'!$E:$F,2,0),"Indtast årstal i celle I185")</f>
        <v>Indtast årstal i celle I185</v>
      </c>
      <c r="I204" s="295" t="str">
        <f>IFERROR(VLOOKUP(CONCATENATE($I$185,I188),'Samleark timer'!$E:$F,2,0),"Indtast årstal i celle I185")</f>
        <v>Indtast årstal i celle I185</v>
      </c>
      <c r="J204" s="295" t="str">
        <f>IFERROR(VLOOKUP(CONCATENATE($I$185,J188),'Samleark timer'!$E:$F,2,0),"Indtast årstal i celle I185")</f>
        <v>Indtast årstal i celle I185</v>
      </c>
      <c r="K204" s="295" t="str">
        <f>IFERROR(VLOOKUP(CONCATENATE($I$185,K188),'Samleark timer'!$E:$F,2,0),"Indtast årstal i celle I185")</f>
        <v>Indtast årstal i celle I185</v>
      </c>
      <c r="L204" s="295" t="str">
        <f>IFERROR(VLOOKUP(CONCATENATE($I$185,L188),'Samleark timer'!$E:$F,2,0),"Indtast årstal i celle I185")</f>
        <v>Indtast årstal i celle I185</v>
      </c>
      <c r="M204" s="295" t="str">
        <f>IFERROR(VLOOKUP(CONCATENATE($I$185,M188),'Samleark timer'!$E:$F,2,0),"Indtast årstal i celle I185")</f>
        <v>Indtast årstal i celle I185</v>
      </c>
      <c r="N204" s="254">
        <f>SUM(B204:M204)</f>
        <v>0</v>
      </c>
      <c r="O204" s="6"/>
      <c r="P204" s="619"/>
      <c r="Q204" s="589"/>
      <c r="R204" s="589"/>
      <c r="S204" s="589"/>
      <c r="T204" s="589"/>
      <c r="U204" s="589"/>
      <c r="V204" s="589"/>
      <c r="W204" s="589"/>
      <c r="X204" s="589"/>
      <c r="Y204" s="589"/>
      <c r="Z204" s="589"/>
      <c r="AA204" s="589"/>
      <c r="AB204" s="589"/>
      <c r="AC204" s="589"/>
      <c r="AD204" s="589"/>
      <c r="AE204" s="589"/>
      <c r="AF204" s="589"/>
      <c r="AG204" s="589"/>
    </row>
    <row r="205" spans="1:33" s="11" customFormat="1" ht="15" thickBot="1" x14ac:dyDescent="0.35">
      <c r="A205" s="183" t="s">
        <v>323</v>
      </c>
      <c r="B205" s="399">
        <v>0</v>
      </c>
      <c r="C205" s="399">
        <v>0</v>
      </c>
      <c r="D205" s="399">
        <v>0</v>
      </c>
      <c r="E205" s="399">
        <v>0</v>
      </c>
      <c r="F205" s="399">
        <v>0</v>
      </c>
      <c r="G205" s="399">
        <v>0</v>
      </c>
      <c r="H205" s="399">
        <v>0</v>
      </c>
      <c r="I205" s="399">
        <v>0</v>
      </c>
      <c r="J205" s="399">
        <v>0</v>
      </c>
      <c r="K205" s="399">
        <v>0</v>
      </c>
      <c r="L205" s="399">
        <v>0</v>
      </c>
      <c r="M205" s="399">
        <v>0</v>
      </c>
      <c r="N205" s="255">
        <f>SUM(B205:M205)</f>
        <v>0</v>
      </c>
      <c r="O205" s="6"/>
      <c r="P205" s="589"/>
      <c r="Q205" s="589"/>
      <c r="R205" s="589"/>
      <c r="S205" s="589"/>
      <c r="T205" s="589"/>
      <c r="U205" s="589"/>
      <c r="V205" s="589"/>
      <c r="W205" s="589"/>
      <c r="X205" s="589"/>
      <c r="Y205" s="589"/>
      <c r="Z205" s="589"/>
      <c r="AA205" s="589"/>
      <c r="AB205" s="589"/>
      <c r="AC205" s="589"/>
      <c r="AD205" s="589"/>
      <c r="AE205" s="589"/>
      <c r="AF205" s="589"/>
      <c r="AG205" s="589"/>
    </row>
    <row r="206" spans="1:33" ht="15" thickBot="1" x14ac:dyDescent="0.35">
      <c r="A206" s="265"/>
      <c r="B206" s="266"/>
      <c r="C206" s="266"/>
      <c r="D206" s="266"/>
      <c r="E206" s="266"/>
      <c r="F206" s="266"/>
      <c r="G206" s="266"/>
      <c r="H206" s="266"/>
      <c r="I206" s="266"/>
      <c r="J206" s="266"/>
      <c r="K206" s="266"/>
      <c r="L206" s="266"/>
      <c r="M206" s="267"/>
      <c r="N206" s="257"/>
      <c r="O206" s="6"/>
      <c r="P206" s="589"/>
      <c r="Q206" s="589"/>
      <c r="R206" s="589"/>
      <c r="S206" s="589"/>
      <c r="T206" s="589"/>
      <c r="U206" s="589"/>
      <c r="V206" s="589"/>
      <c r="W206" s="589"/>
      <c r="X206" s="589"/>
      <c r="Y206" s="589"/>
      <c r="Z206" s="589"/>
      <c r="AA206" s="589"/>
      <c r="AB206" s="589"/>
      <c r="AC206" s="589"/>
      <c r="AD206" s="589"/>
      <c r="AE206" s="589"/>
      <c r="AF206" s="589"/>
      <c r="AG206" s="589"/>
    </row>
    <row r="207" spans="1:33" ht="43.2" x14ac:dyDescent="0.3">
      <c r="A207" s="184" t="s">
        <v>404</v>
      </c>
      <c r="B207" s="296" t="str">
        <f>IFERROR(+B201*B204,"Indtast årstal i celle I185")</f>
        <v>Indtast årstal i celle I185</v>
      </c>
      <c r="C207" s="296" t="str">
        <f t="shared" ref="C207:M207" si="45">IFERROR(+C201*C204,"Indtast årstal i celle I185")</f>
        <v>Indtast årstal i celle I185</v>
      </c>
      <c r="D207" s="296" t="str">
        <f t="shared" si="45"/>
        <v>Indtast årstal i celle I185</v>
      </c>
      <c r="E207" s="296" t="str">
        <f t="shared" si="45"/>
        <v>Indtast årstal i celle I185</v>
      </c>
      <c r="F207" s="296" t="str">
        <f t="shared" si="45"/>
        <v>Indtast årstal i celle I185</v>
      </c>
      <c r="G207" s="296" t="str">
        <f t="shared" si="45"/>
        <v>Indtast årstal i celle I185</v>
      </c>
      <c r="H207" s="296" t="str">
        <f t="shared" si="45"/>
        <v>Indtast årstal i celle I185</v>
      </c>
      <c r="I207" s="296" t="str">
        <f t="shared" si="45"/>
        <v>Indtast årstal i celle I185</v>
      </c>
      <c r="J207" s="296" t="str">
        <f t="shared" si="45"/>
        <v>Indtast årstal i celle I185</v>
      </c>
      <c r="K207" s="296" t="str">
        <f t="shared" si="45"/>
        <v>Indtast årstal i celle I185</v>
      </c>
      <c r="L207" s="296" t="str">
        <f t="shared" si="45"/>
        <v>Indtast årstal i celle I185</v>
      </c>
      <c r="M207" s="296" t="str">
        <f t="shared" si="45"/>
        <v>Indtast årstal i celle I185</v>
      </c>
      <c r="N207" s="258">
        <f>SUM(B207:M207)</f>
        <v>0</v>
      </c>
      <c r="O207" s="6"/>
      <c r="P207" s="589"/>
      <c r="Q207" s="589"/>
      <c r="R207" s="589"/>
      <c r="S207" s="589"/>
      <c r="T207" s="589"/>
      <c r="U207" s="589"/>
      <c r="V207" s="589"/>
      <c r="W207" s="589"/>
      <c r="X207" s="589"/>
      <c r="Y207" s="589"/>
      <c r="Z207" s="589"/>
      <c r="AA207" s="589"/>
      <c r="AB207" s="589"/>
      <c r="AC207" s="589"/>
      <c r="AD207" s="589"/>
      <c r="AE207" s="589"/>
      <c r="AF207" s="589"/>
      <c r="AG207" s="589"/>
    </row>
    <row r="208" spans="1:33" ht="15" thickBot="1" x14ac:dyDescent="0.35">
      <c r="A208" s="184" t="s">
        <v>325</v>
      </c>
      <c r="B208" s="193">
        <f>IF(OR(B201&gt;B202),(B202*B205),(B201*B205))</f>
        <v>0</v>
      </c>
      <c r="C208" s="193">
        <f t="shared" ref="C208:M208" si="46">IF(OR(C201&gt;C202),(C202*C205),(C201*C205))</f>
        <v>0</v>
      </c>
      <c r="D208" s="193">
        <f t="shared" si="46"/>
        <v>0</v>
      </c>
      <c r="E208" s="193">
        <f t="shared" si="46"/>
        <v>0</v>
      </c>
      <c r="F208" s="193">
        <f t="shared" si="46"/>
        <v>0</v>
      </c>
      <c r="G208" s="193">
        <f t="shared" si="46"/>
        <v>0</v>
      </c>
      <c r="H208" s="193">
        <f t="shared" si="46"/>
        <v>0</v>
      </c>
      <c r="I208" s="193">
        <f t="shared" si="46"/>
        <v>0</v>
      </c>
      <c r="J208" s="193">
        <f t="shared" si="46"/>
        <v>0</v>
      </c>
      <c r="K208" s="193">
        <f t="shared" si="46"/>
        <v>0</v>
      </c>
      <c r="L208" s="193">
        <f t="shared" si="46"/>
        <v>0</v>
      </c>
      <c r="M208" s="256">
        <f t="shared" si="46"/>
        <v>0</v>
      </c>
      <c r="N208" s="255">
        <f>SUM(B208:M208)</f>
        <v>0</v>
      </c>
      <c r="O208" s="6"/>
      <c r="P208" s="589"/>
      <c r="Q208" s="589"/>
      <c r="R208" s="589"/>
      <c r="S208" s="589"/>
      <c r="T208" s="589"/>
      <c r="U208" s="589"/>
      <c r="V208" s="589"/>
      <c r="W208" s="589"/>
      <c r="X208" s="589"/>
      <c r="Y208" s="589"/>
      <c r="Z208" s="589"/>
      <c r="AA208" s="589"/>
      <c r="AB208" s="589"/>
      <c r="AC208" s="589"/>
      <c r="AD208" s="589"/>
      <c r="AE208" s="589"/>
      <c r="AF208" s="589"/>
      <c r="AG208" s="589"/>
    </row>
    <row r="209" spans="1:33" x14ac:dyDescent="0.3">
      <c r="A209" s="195"/>
      <c r="B209" s="278"/>
      <c r="C209" s="278"/>
      <c r="D209" s="278"/>
      <c r="E209" s="278"/>
      <c r="F209" s="278"/>
      <c r="G209" s="196"/>
      <c r="H209" s="196"/>
      <c r="I209" s="196"/>
      <c r="J209" s="196"/>
      <c r="K209" s="196"/>
      <c r="L209" s="196"/>
      <c r="M209" s="197"/>
      <c r="N209" s="191"/>
      <c r="O209" s="6"/>
      <c r="T209" s="204"/>
      <c r="X209" s="389"/>
      <c r="Y209" s="389"/>
      <c r="Z209" s="389"/>
    </row>
    <row r="210" spans="1:33" ht="15" hidden="1" thickBot="1" x14ac:dyDescent="0.35">
      <c r="A210" s="198" t="s">
        <v>320</v>
      </c>
      <c r="B210" s="199"/>
      <c r="C210" s="199"/>
      <c r="D210" s="199"/>
      <c r="E210" s="199"/>
      <c r="F210" s="199"/>
      <c r="G210" s="199"/>
      <c r="H210" s="199"/>
      <c r="I210" s="199"/>
      <c r="J210" s="199"/>
      <c r="K210" s="199"/>
      <c r="L210" s="199"/>
      <c r="M210" s="199"/>
      <c r="N210" s="253" t="s">
        <v>52</v>
      </c>
      <c r="O210" s="6"/>
      <c r="P210" s="621" t="s">
        <v>402</v>
      </c>
      <c r="Q210" s="622"/>
      <c r="R210" s="622"/>
      <c r="S210" s="215">
        <f>$I$185</f>
        <v>0</v>
      </c>
      <c r="T210" s="388"/>
      <c r="U210" s="388"/>
      <c r="V210" s="388"/>
      <c r="W210" s="388"/>
      <c r="X210" s="388"/>
      <c r="Y210" s="388"/>
      <c r="Z210" s="388"/>
      <c r="AA210" s="388"/>
    </row>
    <row r="211" spans="1:33" hidden="1" x14ac:dyDescent="0.3">
      <c r="A211" s="175" t="s">
        <v>321</v>
      </c>
      <c r="B211" s="400">
        <f t="shared" ref="B211:M211" si="47">IF(OR(B201&gt;B202),(B202),(B201))</f>
        <v>0</v>
      </c>
      <c r="C211" s="400">
        <f t="shared" si="47"/>
        <v>0</v>
      </c>
      <c r="D211" s="400">
        <f t="shared" si="47"/>
        <v>0</v>
      </c>
      <c r="E211" s="400">
        <f t="shared" si="47"/>
        <v>0</v>
      </c>
      <c r="F211" s="400">
        <f t="shared" si="47"/>
        <v>0</v>
      </c>
      <c r="G211" s="400">
        <f t="shared" si="47"/>
        <v>0</v>
      </c>
      <c r="H211" s="400">
        <f t="shared" si="47"/>
        <v>0</v>
      </c>
      <c r="I211" s="400">
        <f t="shared" si="47"/>
        <v>0</v>
      </c>
      <c r="J211" s="400">
        <f t="shared" si="47"/>
        <v>0</v>
      </c>
      <c r="K211" s="400">
        <f t="shared" si="47"/>
        <v>0</v>
      </c>
      <c r="L211" s="400">
        <f t="shared" si="47"/>
        <v>0</v>
      </c>
      <c r="M211" s="401">
        <f t="shared" si="47"/>
        <v>0</v>
      </c>
      <c r="N211" s="411"/>
      <c r="P211" s="619"/>
      <c r="Q211" s="589"/>
      <c r="R211" s="589"/>
      <c r="S211" s="589"/>
      <c r="T211" s="589"/>
      <c r="U211" s="589"/>
      <c r="V211" s="589"/>
      <c r="W211" s="589"/>
      <c r="X211" s="589"/>
      <c r="Y211" s="589"/>
      <c r="Z211" s="589"/>
      <c r="AA211" s="589"/>
      <c r="AB211" s="589"/>
      <c r="AC211" s="589"/>
      <c r="AD211" s="589"/>
      <c r="AE211" s="589"/>
      <c r="AF211" s="589"/>
      <c r="AG211" s="589"/>
    </row>
    <row r="212" spans="1:33" ht="15" hidden="1" thickBot="1" x14ac:dyDescent="0.35">
      <c r="A212" s="175" t="s">
        <v>322</v>
      </c>
      <c r="B212" s="400">
        <f>IFERROR(IF(OR(B204&gt;B205),(B205),(B204)),0)</f>
        <v>0</v>
      </c>
      <c r="C212" s="400">
        <f t="shared" ref="C212:M212" si="48">IFERROR(IF(OR(C204&gt;C205),(C205),(C204)),0)</f>
        <v>0</v>
      </c>
      <c r="D212" s="400">
        <f t="shared" si="48"/>
        <v>0</v>
      </c>
      <c r="E212" s="400">
        <f t="shared" si="48"/>
        <v>0</v>
      </c>
      <c r="F212" s="400">
        <f t="shared" si="48"/>
        <v>0</v>
      </c>
      <c r="G212" s="400">
        <f t="shared" si="48"/>
        <v>0</v>
      </c>
      <c r="H212" s="400">
        <f t="shared" si="48"/>
        <v>0</v>
      </c>
      <c r="I212" s="400">
        <f t="shared" si="48"/>
        <v>0</v>
      </c>
      <c r="J212" s="400">
        <f t="shared" si="48"/>
        <v>0</v>
      </c>
      <c r="K212" s="400">
        <f t="shared" si="48"/>
        <v>0</v>
      </c>
      <c r="L212" s="400">
        <f t="shared" si="48"/>
        <v>0</v>
      </c>
      <c r="M212" s="400">
        <f t="shared" si="48"/>
        <v>0</v>
      </c>
      <c r="N212" s="412">
        <f>SUM(B212:M212)</f>
        <v>0</v>
      </c>
      <c r="P212" s="589"/>
      <c r="Q212" s="589"/>
      <c r="R212" s="589"/>
      <c r="S212" s="589"/>
      <c r="T212" s="589"/>
      <c r="U212" s="589"/>
      <c r="V212" s="589"/>
      <c r="W212" s="589"/>
      <c r="X212" s="589"/>
      <c r="Y212" s="589"/>
      <c r="Z212" s="589"/>
      <c r="AA212" s="589"/>
      <c r="AB212" s="589"/>
      <c r="AC212" s="589"/>
      <c r="AD212" s="589"/>
      <c r="AE212" s="589"/>
      <c r="AF212" s="589"/>
      <c r="AG212" s="589"/>
    </row>
    <row r="213" spans="1:33" hidden="1" x14ac:dyDescent="0.3">
      <c r="A213" s="118"/>
      <c r="B213" s="413"/>
      <c r="C213" s="413"/>
      <c r="D213" s="413"/>
      <c r="E213" s="413"/>
      <c r="F213" s="414"/>
      <c r="G213" s="414"/>
      <c r="H213" s="414"/>
      <c r="I213" s="414"/>
      <c r="J213" s="414"/>
      <c r="K213" s="414"/>
      <c r="L213" s="414"/>
      <c r="M213" s="414"/>
      <c r="N213" s="415"/>
      <c r="P213" s="589"/>
      <c r="Q213" s="589"/>
      <c r="R213" s="589"/>
      <c r="S213" s="589"/>
      <c r="T213" s="589"/>
      <c r="U213" s="589"/>
      <c r="V213" s="589"/>
      <c r="W213" s="589"/>
      <c r="X213" s="589"/>
      <c r="Y213" s="589"/>
      <c r="Z213" s="589"/>
      <c r="AA213" s="589"/>
      <c r="AB213" s="589"/>
      <c r="AC213" s="589"/>
      <c r="AD213" s="589"/>
      <c r="AE213" s="589"/>
      <c r="AF213" s="589"/>
      <c r="AG213" s="589"/>
    </row>
    <row r="214" spans="1:33" hidden="1" x14ac:dyDescent="0.3">
      <c r="A214" s="175" t="s">
        <v>324</v>
      </c>
      <c r="B214" s="400">
        <f>+B211*B212</f>
        <v>0</v>
      </c>
      <c r="C214" s="400">
        <f t="shared" ref="C214:M214" si="49">+C211*C212</f>
        <v>0</v>
      </c>
      <c r="D214" s="400">
        <f t="shared" si="49"/>
        <v>0</v>
      </c>
      <c r="E214" s="400">
        <f t="shared" si="49"/>
        <v>0</v>
      </c>
      <c r="F214" s="400">
        <f t="shared" si="49"/>
        <v>0</v>
      </c>
      <c r="G214" s="400">
        <f t="shared" si="49"/>
        <v>0</v>
      </c>
      <c r="H214" s="400">
        <f t="shared" si="49"/>
        <v>0</v>
      </c>
      <c r="I214" s="400">
        <f t="shared" si="49"/>
        <v>0</v>
      </c>
      <c r="J214" s="400">
        <f t="shared" si="49"/>
        <v>0</v>
      </c>
      <c r="K214" s="400">
        <f t="shared" si="49"/>
        <v>0</v>
      </c>
      <c r="L214" s="400">
        <f t="shared" si="49"/>
        <v>0</v>
      </c>
      <c r="M214" s="400">
        <f t="shared" si="49"/>
        <v>0</v>
      </c>
      <c r="N214" s="416">
        <f>SUM(B214:M214)</f>
        <v>0</v>
      </c>
      <c r="P214" s="589"/>
      <c r="Q214" s="589"/>
      <c r="R214" s="589"/>
      <c r="S214" s="589"/>
      <c r="T214" s="589"/>
      <c r="U214" s="589"/>
      <c r="V214" s="589"/>
      <c r="W214" s="589"/>
      <c r="X214" s="589"/>
      <c r="Y214" s="589"/>
      <c r="Z214" s="589"/>
      <c r="AA214" s="589"/>
      <c r="AB214" s="589"/>
      <c r="AC214" s="589"/>
      <c r="AD214" s="589"/>
      <c r="AE214" s="589"/>
      <c r="AF214" s="589"/>
      <c r="AG214" s="589"/>
    </row>
  </sheetData>
  <sheetProtection algorithmName="SHA-512" hashValue="VWud70ewigV/LzlLXPa+waseebF7pBFo5tRCk56cbuFDE/fNNUXfs5KdbyHmiGcDeGgXyIJp5qQqqiQ6boMucQ==" saltValue="kH+wMGjXCl2/VwaabEWAXw==" spinCount="100000" sheet="1" objects="1" scenarios="1"/>
  <mergeCells count="101">
    <mergeCell ref="Q4:S4"/>
    <mergeCell ref="T4:U4"/>
    <mergeCell ref="V4:W4"/>
    <mergeCell ref="B5:F5"/>
    <mergeCell ref="Q5:S5"/>
    <mergeCell ref="T5:U5"/>
    <mergeCell ref="V5:W5"/>
    <mergeCell ref="B2:F2"/>
    <mergeCell ref="Q2:S2"/>
    <mergeCell ref="V2:W2"/>
    <mergeCell ref="B3:D3"/>
    <mergeCell ref="Q3:S3"/>
    <mergeCell ref="T3:U3"/>
    <mergeCell ref="V3:W3"/>
    <mergeCell ref="Q8:S8"/>
    <mergeCell ref="T8:U8"/>
    <mergeCell ref="V8:W8"/>
    <mergeCell ref="R9:S9"/>
    <mergeCell ref="Q10:S10"/>
    <mergeCell ref="V10:W10"/>
    <mergeCell ref="B6:C6"/>
    <mergeCell ref="Q6:S6"/>
    <mergeCell ref="T6:U6"/>
    <mergeCell ref="V6:W6"/>
    <mergeCell ref="B7:C7"/>
    <mergeCell ref="Q7:S7"/>
    <mergeCell ref="T7:U7"/>
    <mergeCell ref="V7:W7"/>
    <mergeCell ref="Q13:S13"/>
    <mergeCell ref="T13:U13"/>
    <mergeCell ref="V13:W13"/>
    <mergeCell ref="Q14:S14"/>
    <mergeCell ref="T14:U14"/>
    <mergeCell ref="V14:W14"/>
    <mergeCell ref="Q11:S11"/>
    <mergeCell ref="T11:U11"/>
    <mergeCell ref="V11:W11"/>
    <mergeCell ref="Q12:S12"/>
    <mergeCell ref="T12:U12"/>
    <mergeCell ref="V12:W12"/>
    <mergeCell ref="P30:R30"/>
    <mergeCell ref="Q15:S15"/>
    <mergeCell ref="T15:U15"/>
    <mergeCell ref="V15:W15"/>
    <mergeCell ref="Q16:S16"/>
    <mergeCell ref="T16:U16"/>
    <mergeCell ref="V16:W16"/>
    <mergeCell ref="Q19:W19"/>
    <mergeCell ref="Q21:W21"/>
    <mergeCell ref="Q22:W22"/>
    <mergeCell ref="P23:R23"/>
    <mergeCell ref="P24:AG28"/>
    <mergeCell ref="R17:S17"/>
    <mergeCell ref="P59:R59"/>
    <mergeCell ref="P60:AG64"/>
    <mergeCell ref="P66:R66"/>
    <mergeCell ref="P67:AG70"/>
    <mergeCell ref="B72:C72"/>
    <mergeCell ref="E72:F72"/>
    <mergeCell ref="P31:AG34"/>
    <mergeCell ref="B38:F38"/>
    <mergeCell ref="B39:D39"/>
    <mergeCell ref="B41:F41"/>
    <mergeCell ref="B42:C42"/>
    <mergeCell ref="B43:C43"/>
    <mergeCell ref="P96:AG100"/>
    <mergeCell ref="P102:R102"/>
    <mergeCell ref="P103:AG106"/>
    <mergeCell ref="B110:F110"/>
    <mergeCell ref="B111:D111"/>
    <mergeCell ref="B113:F113"/>
    <mergeCell ref="B74:F74"/>
    <mergeCell ref="B75:D75"/>
    <mergeCell ref="B77:F77"/>
    <mergeCell ref="B78:C78"/>
    <mergeCell ref="B79:C79"/>
    <mergeCell ref="P95:R95"/>
    <mergeCell ref="P167:R167"/>
    <mergeCell ref="B114:C114"/>
    <mergeCell ref="B115:C115"/>
    <mergeCell ref="P131:R131"/>
    <mergeCell ref="P132:AG136"/>
    <mergeCell ref="P138:R138"/>
    <mergeCell ref="P139:AG142"/>
    <mergeCell ref="B146:F146"/>
    <mergeCell ref="B147:D147"/>
    <mergeCell ref="B149:F149"/>
    <mergeCell ref="B150:C150"/>
    <mergeCell ref="B151:C151"/>
    <mergeCell ref="P211:AG214"/>
    <mergeCell ref="P168:AG172"/>
    <mergeCell ref="P174:R174"/>
    <mergeCell ref="P175:AG178"/>
    <mergeCell ref="B182:F182"/>
    <mergeCell ref="B183:D183"/>
    <mergeCell ref="B185:F185"/>
    <mergeCell ref="B186:C186"/>
    <mergeCell ref="B187:C187"/>
    <mergeCell ref="P203:R203"/>
    <mergeCell ref="P204:AG208"/>
    <mergeCell ref="P210:R210"/>
  </mergeCells>
  <conditionalFormatting sqref="B25:M25">
    <cfRule type="expression" dxfId="118" priority="11">
      <formula>B25&gt;B24</formula>
    </cfRule>
  </conditionalFormatting>
  <conditionalFormatting sqref="B61:M61">
    <cfRule type="expression" dxfId="117" priority="9">
      <formula>B61&gt;B60</formula>
    </cfRule>
  </conditionalFormatting>
  <conditionalFormatting sqref="B97:M97">
    <cfRule type="expression" dxfId="116" priority="7">
      <formula>B97&gt;B96</formula>
    </cfRule>
  </conditionalFormatting>
  <conditionalFormatting sqref="B133:M133">
    <cfRule type="expression" dxfId="115" priority="5">
      <formula>B133&gt;B132</formula>
    </cfRule>
  </conditionalFormatting>
  <conditionalFormatting sqref="B169:M169">
    <cfRule type="expression" dxfId="114" priority="1">
      <formula>B169&gt;B168</formula>
    </cfRule>
  </conditionalFormatting>
  <conditionalFormatting sqref="B205:M205">
    <cfRule type="expression" dxfId="113" priority="2">
      <formula>B205&gt;B204</formula>
    </cfRule>
  </conditionalFormatting>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E4344D0-7022-44A4-A0EE-9F9FB7EF3C53}">
          <x14:formula1>
            <xm:f>'Data til lønark'!$A$2:$A$4</xm:f>
          </x14:formula1>
          <xm:sqref>G3 G39 G75 G111 G147 G183</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2E9ED-5D9D-4D0E-888B-4B245B014C7C}">
  <dimension ref="A1:AG214"/>
  <sheetViews>
    <sheetView zoomScale="70" zoomScaleNormal="70" workbookViewId="0">
      <selection activeCell="B26" sqref="B26"/>
    </sheetView>
  </sheetViews>
  <sheetFormatPr defaultRowHeight="14.4" x14ac:dyDescent="0.3"/>
  <cols>
    <col min="1" max="1" width="43.88671875" customWidth="1"/>
    <col min="2" max="2" width="11.33203125" customWidth="1"/>
    <col min="3" max="4" width="10.6640625" customWidth="1"/>
    <col min="5" max="5" width="10.109375" customWidth="1"/>
    <col min="6" max="6" width="11" customWidth="1"/>
    <col min="7" max="10" width="10.6640625" customWidth="1"/>
    <col min="11" max="11" width="10.109375" customWidth="1"/>
    <col min="12" max="12" width="10.6640625" customWidth="1"/>
    <col min="13" max="13" width="10.88671875" customWidth="1"/>
    <col min="14" max="14" width="10.6640625" customWidth="1"/>
    <col min="15" max="15" width="25.33203125" bestFit="1" customWidth="1"/>
    <col min="16" max="16" width="11.44140625" customWidth="1"/>
    <col min="17" max="17" width="6.5546875" customWidth="1"/>
    <col min="18" max="18" width="8.33203125" customWidth="1"/>
    <col min="19" max="19" width="5.6640625" customWidth="1"/>
    <col min="20" max="20" width="5.6640625" hidden="1" customWidth="1"/>
    <col min="21" max="21" width="11.6640625" hidden="1" customWidth="1"/>
    <col min="22" max="22" width="5.88671875" hidden="1" customWidth="1"/>
    <col min="23" max="23" width="10.6640625" hidden="1" customWidth="1"/>
    <col min="24" max="27" width="8.88671875" hidden="1" customWidth="1"/>
  </cols>
  <sheetData>
    <row r="1" spans="1:27" ht="15" thickBot="1" x14ac:dyDescent="0.35">
      <c r="A1" s="212" t="s">
        <v>88</v>
      </c>
      <c r="B1" s="277"/>
      <c r="C1" s="291"/>
      <c r="D1" s="180"/>
      <c r="E1" s="249"/>
      <c r="F1" s="58"/>
      <c r="G1" s="58"/>
      <c r="H1" s="58"/>
      <c r="I1" s="58"/>
      <c r="J1" s="58"/>
      <c r="K1" s="58"/>
      <c r="L1" s="58"/>
      <c r="M1" s="59"/>
      <c r="P1" s="80" t="s">
        <v>79</v>
      </c>
      <c r="Q1" s="378"/>
      <c r="R1" s="379"/>
      <c r="S1" s="373"/>
      <c r="T1" s="373"/>
      <c r="U1" s="82"/>
      <c r="V1" s="82"/>
      <c r="W1" s="82"/>
    </row>
    <row r="2" spans="1:27" ht="15" thickBot="1" x14ac:dyDescent="0.35">
      <c r="A2" s="181" t="s">
        <v>423</v>
      </c>
      <c r="B2" s="610">
        <f>+'Timereg. Navn 8'!$B$5</f>
        <v>0</v>
      </c>
      <c r="C2" s="611"/>
      <c r="D2" s="611"/>
      <c r="E2" s="611"/>
      <c r="F2" s="612"/>
      <c r="G2" s="60"/>
      <c r="H2" s="60"/>
      <c r="I2" s="268" t="s">
        <v>418</v>
      </c>
      <c r="J2" s="269"/>
      <c r="K2" s="269"/>
      <c r="L2" s="269"/>
      <c r="M2" s="61"/>
      <c r="O2" s="95"/>
      <c r="P2" s="377" t="s">
        <v>78</v>
      </c>
      <c r="Q2" s="601" t="s">
        <v>72</v>
      </c>
      <c r="R2" s="602"/>
      <c r="S2" s="603"/>
      <c r="T2" s="383" t="s">
        <v>73</v>
      </c>
      <c r="U2" s="384"/>
      <c r="V2" s="595" t="s">
        <v>50</v>
      </c>
      <c r="W2" s="596"/>
      <c r="X2" s="67" t="s">
        <v>406</v>
      </c>
      <c r="Y2" s="68"/>
      <c r="Z2" s="68"/>
      <c r="AA2" s="69"/>
    </row>
    <row r="3" spans="1:27" ht="15.6" thickTop="1" thickBot="1" x14ac:dyDescent="0.35">
      <c r="A3" s="181" t="s">
        <v>421</v>
      </c>
      <c r="B3" s="613">
        <f>+'Timereg. Navn 8'!$B$6</f>
        <v>0</v>
      </c>
      <c r="C3" s="614"/>
      <c r="D3" s="615"/>
      <c r="E3" s="60"/>
      <c r="F3" s="192" t="s">
        <v>380</v>
      </c>
      <c r="G3" s="393"/>
      <c r="H3" s="60"/>
      <c r="I3" s="270" t="s">
        <v>417</v>
      </c>
      <c r="J3" s="270"/>
      <c r="K3" s="271"/>
      <c r="L3" s="271"/>
      <c r="M3" s="61"/>
      <c r="O3" s="95"/>
      <c r="P3" s="209">
        <f>$I$5</f>
        <v>0</v>
      </c>
      <c r="Q3" s="597">
        <f>N28</f>
        <v>0</v>
      </c>
      <c r="R3" s="604"/>
      <c r="S3" s="605"/>
      <c r="T3" s="597">
        <f>$N$34</f>
        <v>0</v>
      </c>
      <c r="U3" s="605"/>
      <c r="V3" s="597">
        <f t="shared" ref="V3:V8" si="0">S3-Q3</f>
        <v>0</v>
      </c>
      <c r="W3" s="598"/>
      <c r="X3" s="70" t="s">
        <v>442</v>
      </c>
      <c r="Y3" s="71"/>
      <c r="Z3" s="71"/>
      <c r="AA3" s="72"/>
    </row>
    <row r="4" spans="1:27" x14ac:dyDescent="0.3">
      <c r="A4" s="64"/>
      <c r="B4" s="62"/>
      <c r="C4" s="62"/>
      <c r="D4" s="62"/>
      <c r="E4" s="62"/>
      <c r="F4" s="62"/>
      <c r="G4" s="62"/>
      <c r="H4" s="62"/>
      <c r="I4" s="62"/>
      <c r="J4" s="62"/>
      <c r="K4" s="62"/>
      <c r="L4" s="62"/>
      <c r="M4" s="63"/>
      <c r="P4" s="102">
        <f>+$I$41</f>
        <v>0</v>
      </c>
      <c r="Q4" s="599">
        <f>N64</f>
        <v>0</v>
      </c>
      <c r="R4" s="606"/>
      <c r="S4" s="607"/>
      <c r="T4" s="599">
        <f>+$N70</f>
        <v>0</v>
      </c>
      <c r="U4" s="607"/>
      <c r="V4" s="599">
        <f t="shared" si="0"/>
        <v>0</v>
      </c>
      <c r="W4" s="600"/>
    </row>
    <row r="5" spans="1:27" ht="15" thickBot="1" x14ac:dyDescent="0.35">
      <c r="A5" s="57" t="s">
        <v>11</v>
      </c>
      <c r="B5" s="616">
        <f>+'Timereg. Navn 8'!$B$7</f>
        <v>0</v>
      </c>
      <c r="C5" s="617"/>
      <c r="D5" s="617"/>
      <c r="E5" s="617"/>
      <c r="F5" s="618"/>
      <c r="G5" s="7"/>
      <c r="H5" s="57" t="s">
        <v>313</v>
      </c>
      <c r="I5" s="394"/>
      <c r="J5" s="7"/>
      <c r="K5" s="5"/>
      <c r="L5" s="5"/>
      <c r="M5" s="5"/>
      <c r="O5" s="95"/>
      <c r="P5" s="102">
        <f>+$I$77</f>
        <v>0</v>
      </c>
      <c r="Q5" s="599">
        <f>N100</f>
        <v>0</v>
      </c>
      <c r="R5" s="606"/>
      <c r="S5" s="607"/>
      <c r="T5" s="599">
        <f>+$N106</f>
        <v>0</v>
      </c>
      <c r="U5" s="607"/>
      <c r="V5" s="599">
        <f t="shared" si="0"/>
        <v>0</v>
      </c>
      <c r="W5" s="600"/>
    </row>
    <row r="6" spans="1:27" ht="43.2" customHeight="1" x14ac:dyDescent="0.3">
      <c r="A6" s="210" t="s">
        <v>413</v>
      </c>
      <c r="B6" s="628" t="str">
        <f>IF(+'Timereg. Navn 8'!$B$4=0,"Vælg 'Kommune' eller 'Naturstyrelsen' på fanen 'Timereg. Navn'",+'Timereg. Navn 8'!$B$4)</f>
        <v>Vælg 'Kommune' eller 'Naturstyrelsen' på fanen 'Timereg. Navn'</v>
      </c>
      <c r="C6" s="629"/>
      <c r="D6" s="286"/>
      <c r="E6" s="287"/>
      <c r="F6" s="172"/>
      <c r="G6" s="1"/>
      <c r="H6" s="1"/>
      <c r="I6" s="5"/>
      <c r="J6" s="1"/>
      <c r="K6" s="1"/>
      <c r="L6" s="1"/>
      <c r="M6" s="1"/>
      <c r="O6" s="95"/>
      <c r="P6" s="210">
        <f>+$I$113</f>
        <v>0</v>
      </c>
      <c r="Q6" s="599">
        <f>N136</f>
        <v>0</v>
      </c>
      <c r="R6" s="606"/>
      <c r="S6" s="607"/>
      <c r="T6" s="599">
        <f>$N142</f>
        <v>0</v>
      </c>
      <c r="U6" s="607"/>
      <c r="V6" s="608">
        <f t="shared" si="0"/>
        <v>0</v>
      </c>
      <c r="W6" s="609"/>
    </row>
    <row r="7" spans="1:27" ht="15" thickBot="1" x14ac:dyDescent="0.35">
      <c r="A7" s="274"/>
      <c r="B7" s="630" t="s">
        <v>424</v>
      </c>
      <c r="C7" s="631"/>
      <c r="D7" s="292">
        <v>0.15</v>
      </c>
      <c r="E7" s="288">
        <f>0.15*N28</f>
        <v>0</v>
      </c>
      <c r="F7" s="207"/>
      <c r="G7" s="66"/>
      <c r="H7" s="66"/>
      <c r="I7" s="66"/>
      <c r="J7" s="66"/>
      <c r="K7" s="66"/>
      <c r="L7" s="66"/>
      <c r="M7" s="66"/>
      <c r="N7" s="95"/>
      <c r="O7" s="95"/>
      <c r="P7" s="210">
        <f>+$I$149</f>
        <v>0</v>
      </c>
      <c r="Q7" s="599">
        <f>N172</f>
        <v>0</v>
      </c>
      <c r="R7" s="606"/>
      <c r="S7" s="607"/>
      <c r="T7" s="599">
        <f>+$N178</f>
        <v>0</v>
      </c>
      <c r="U7" s="607"/>
      <c r="V7" s="608">
        <f t="shared" si="0"/>
        <v>0</v>
      </c>
      <c r="W7" s="609"/>
    </row>
    <row r="8" spans="1:27" ht="15" thickBot="1" x14ac:dyDescent="0.35">
      <c r="A8" s="78"/>
      <c r="B8" s="79" t="s">
        <v>35</v>
      </c>
      <c r="C8" s="79" t="s">
        <v>36</v>
      </c>
      <c r="D8" s="65" t="s">
        <v>37</v>
      </c>
      <c r="E8" s="242" t="s">
        <v>38</v>
      </c>
      <c r="F8" s="248" t="s">
        <v>240</v>
      </c>
      <c r="G8" s="243" t="s">
        <v>39</v>
      </c>
      <c r="H8" s="79" t="s">
        <v>40</v>
      </c>
      <c r="I8" s="79" t="s">
        <v>41</v>
      </c>
      <c r="J8" s="79" t="s">
        <v>241</v>
      </c>
      <c r="K8" s="79" t="s">
        <v>242</v>
      </c>
      <c r="L8" s="79" t="s">
        <v>243</v>
      </c>
      <c r="M8" s="79" t="s">
        <v>244</v>
      </c>
      <c r="P8" s="210">
        <f>+$I$185</f>
        <v>0</v>
      </c>
      <c r="Q8" s="633">
        <f>N208</f>
        <v>0</v>
      </c>
      <c r="R8" s="634"/>
      <c r="S8" s="635"/>
      <c r="T8" s="640">
        <f>$N214</f>
        <v>0</v>
      </c>
      <c r="U8" s="641"/>
      <c r="V8" s="608">
        <f t="shared" si="0"/>
        <v>0</v>
      </c>
      <c r="W8" s="609"/>
      <c r="Y8" s="95"/>
    </row>
    <row r="9" spans="1:27" ht="15" thickBot="1" x14ac:dyDescent="0.35">
      <c r="A9" s="182" t="s">
        <v>42</v>
      </c>
      <c r="B9" s="395">
        <v>0</v>
      </c>
      <c r="C9" s="395">
        <v>0</v>
      </c>
      <c r="D9" s="395">
        <v>0</v>
      </c>
      <c r="E9" s="395">
        <v>0</v>
      </c>
      <c r="F9" s="395">
        <v>0</v>
      </c>
      <c r="G9" s="395">
        <v>0</v>
      </c>
      <c r="H9" s="395">
        <v>0</v>
      </c>
      <c r="I9" s="395">
        <v>0</v>
      </c>
      <c r="J9" s="395">
        <v>0</v>
      </c>
      <c r="K9" s="395">
        <v>0</v>
      </c>
      <c r="L9" s="395">
        <v>0</v>
      </c>
      <c r="M9" s="395">
        <v>0</v>
      </c>
      <c r="O9" s="95"/>
      <c r="P9" s="188"/>
      <c r="Q9" s="380" t="s">
        <v>76</v>
      </c>
      <c r="R9" s="645">
        <f>SUM(Q3:S8)</f>
        <v>0</v>
      </c>
      <c r="S9" s="646"/>
      <c r="T9" s="188" t="s">
        <v>76</v>
      </c>
      <c r="U9" s="371">
        <f>SUM(T3:U8)</f>
        <v>0</v>
      </c>
      <c r="V9" s="188" t="s">
        <v>76</v>
      </c>
      <c r="W9" s="189">
        <f>SUM(V3:W8)</f>
        <v>0</v>
      </c>
    </row>
    <row r="10" spans="1:27" ht="15" thickBot="1" x14ac:dyDescent="0.35">
      <c r="A10" s="274" t="s">
        <v>43</v>
      </c>
      <c r="B10" s="396">
        <v>0</v>
      </c>
      <c r="C10" s="396">
        <v>0</v>
      </c>
      <c r="D10" s="396">
        <v>0</v>
      </c>
      <c r="E10" s="396">
        <v>0</v>
      </c>
      <c r="F10" s="396">
        <v>0</v>
      </c>
      <c r="G10" s="396">
        <v>0</v>
      </c>
      <c r="H10" s="396">
        <v>0</v>
      </c>
      <c r="I10" s="396">
        <v>0</v>
      </c>
      <c r="J10" s="396">
        <v>0</v>
      </c>
      <c r="K10" s="396">
        <v>0</v>
      </c>
      <c r="L10" s="396">
        <v>0</v>
      </c>
      <c r="M10" s="396">
        <v>0</v>
      </c>
      <c r="O10" s="95"/>
      <c r="P10" s="211" t="s">
        <v>78</v>
      </c>
      <c r="Q10" s="651" t="s">
        <v>74</v>
      </c>
      <c r="R10" s="653"/>
      <c r="S10" s="654"/>
      <c r="T10" s="375" t="s">
        <v>75</v>
      </c>
      <c r="U10" s="385"/>
      <c r="V10" s="651" t="s">
        <v>50</v>
      </c>
      <c r="W10" s="652"/>
    </row>
    <row r="11" spans="1:27" x14ac:dyDescent="0.3">
      <c r="A11" s="272" t="s">
        <v>44</v>
      </c>
      <c r="B11" s="273">
        <f t="shared" ref="B11:M11" si="1">SUM(B9:B10)</f>
        <v>0</v>
      </c>
      <c r="C11" s="273">
        <f t="shared" si="1"/>
        <v>0</v>
      </c>
      <c r="D11" s="273">
        <f t="shared" si="1"/>
        <v>0</v>
      </c>
      <c r="E11" s="273">
        <f t="shared" si="1"/>
        <v>0</v>
      </c>
      <c r="F11" s="273">
        <f t="shared" si="1"/>
        <v>0</v>
      </c>
      <c r="G11" s="273">
        <f t="shared" si="1"/>
        <v>0</v>
      </c>
      <c r="H11" s="273">
        <f t="shared" si="1"/>
        <v>0</v>
      </c>
      <c r="I11" s="273">
        <f t="shared" si="1"/>
        <v>0</v>
      </c>
      <c r="J11" s="273">
        <f t="shared" si="1"/>
        <v>0</v>
      </c>
      <c r="K11" s="273">
        <f t="shared" si="1"/>
        <v>0</v>
      </c>
      <c r="L11" s="273">
        <f t="shared" si="1"/>
        <v>0</v>
      </c>
      <c r="M11" s="273">
        <f t="shared" si="1"/>
        <v>0</v>
      </c>
      <c r="O11" s="95"/>
      <c r="P11" s="209">
        <f>$I$5</f>
        <v>0</v>
      </c>
      <c r="Q11" s="642">
        <f>N25</f>
        <v>0</v>
      </c>
      <c r="R11" s="643"/>
      <c r="S11" s="644"/>
      <c r="T11" s="597">
        <f>$N32</f>
        <v>0</v>
      </c>
      <c r="U11" s="605"/>
      <c r="V11" s="597">
        <f>S11-Q11</f>
        <v>0</v>
      </c>
      <c r="W11" s="649"/>
    </row>
    <row r="12" spans="1:27" x14ac:dyDescent="0.3">
      <c r="A12" s="251"/>
      <c r="B12" s="252"/>
      <c r="C12" s="252"/>
      <c r="D12" s="252"/>
      <c r="E12" s="252"/>
      <c r="F12" s="252"/>
      <c r="G12" s="252"/>
      <c r="H12" s="252"/>
      <c r="I12" s="252"/>
      <c r="J12" s="252"/>
      <c r="K12" s="252"/>
      <c r="L12" s="252"/>
      <c r="M12" s="252"/>
      <c r="P12" s="102">
        <f>+$I$41</f>
        <v>0</v>
      </c>
      <c r="Q12" s="599">
        <f>N61</f>
        <v>0</v>
      </c>
      <c r="R12" s="606"/>
      <c r="S12" s="607"/>
      <c r="T12" s="599">
        <f>$N68</f>
        <v>0</v>
      </c>
      <c r="U12" s="607"/>
      <c r="V12" s="599">
        <f>S12-Q12</f>
        <v>0</v>
      </c>
      <c r="W12" s="600"/>
    </row>
    <row r="13" spans="1:27" ht="43.2" x14ac:dyDescent="0.3">
      <c r="A13" s="194" t="s">
        <v>45</v>
      </c>
      <c r="B13" s="298" t="str">
        <f>IF('Timereg. Navn 8'!$B$4="","Celle B6 skal være udfyldt",IF(AND($B$6="Kommune",B11&gt;0),B11*1.95/100,IF(AND($B$6="Naturstyrelsen",B11&gt;0),B11*1.5/100,"0,00")))</f>
        <v>Celle B6 skal være udfyldt</v>
      </c>
      <c r="C13" s="298" t="str">
        <f>IF('Timereg. Navn 8'!$B$4="","Celle B6 skal være udfyldt",IF(AND($B$6="Kommune",C11&gt;0),C11*1.95/100,IF(AND($B$6="Naturstyrelsen",C11&gt;0),C11*1.5/100,"0,00")))</f>
        <v>Celle B6 skal være udfyldt</v>
      </c>
      <c r="D13" s="298" t="str">
        <f>IF('Timereg. Navn 8'!$B$4="","Celle B6 skal være udfyldt",IF(AND($B$6="Kommune",D11&gt;0),D11*1.95/100,IF(AND($B$6="Naturstyrelsen",D11&gt;0),D11*1.5/100,"0,00")))</f>
        <v>Celle B6 skal være udfyldt</v>
      </c>
      <c r="E13" s="298" t="str">
        <f>IF('Timereg. Navn 8'!$B$4="","Celle B6 skal være udfyldt",IF(AND($B$6="Kommune",E11&gt;0),E11*1.95/100,IF(AND($B$6="Naturstyrelsen",E11&gt;0),E11*1.5/100,"0,00")))</f>
        <v>Celle B6 skal være udfyldt</v>
      </c>
      <c r="F13" s="298" t="str">
        <f>IF('Timereg. Navn 8'!$B$4="","Celle B6 skal være udfyldt",IF(AND($B$6="Kommune",F11&gt;0),F11*1.95/100,IF(AND($B$6="Naturstyrelsen",F11&gt;0),F11*1.5/100,"0,00")))</f>
        <v>Celle B6 skal være udfyldt</v>
      </c>
      <c r="G13" s="298" t="str">
        <f>IF('Timereg. Navn 8'!$B$4="","Celle B6 skal være udfyldt",IF(AND($B$6="Kommune",G11&gt;0),G11*1.95/100,IF(AND($B$6="Naturstyrelsen",G11&gt;0),G11*1.5/100,"0,00")))</f>
        <v>Celle B6 skal være udfyldt</v>
      </c>
      <c r="H13" s="298" t="str">
        <f>IF('Timereg. Navn 8'!$B$4="","Celle B6 skal være udfyldt",IF(AND($B$6="Kommune",H11&gt;0),H11*1.95/100,IF(AND($B$6="Naturstyrelsen",H11&gt;0),H11*1.5/100,"0,00")))</f>
        <v>Celle B6 skal være udfyldt</v>
      </c>
      <c r="I13" s="298" t="str">
        <f>IF('Timereg. Navn 8'!$B$4="","Celle B6 skal være udfyldt",IF(AND($B$6="Kommune",I11&gt;0),I11*1.95/100,IF(AND($B$6="Naturstyrelsen",I11&gt;0),I11*1.5/100,"0,00")))</f>
        <v>Celle B6 skal være udfyldt</v>
      </c>
      <c r="J13" s="298" t="str">
        <f>IF('Timereg. Navn 8'!$B$4="","Celle B6 skal være udfyldt",IF(AND($B$6="Kommune",J11&gt;0),J11*1.95/100,IF(AND($B$6="Naturstyrelsen",J11&gt;0),J11*1.5/100,"0,00")))</f>
        <v>Celle B6 skal være udfyldt</v>
      </c>
      <c r="K13" s="298" t="str">
        <f>IF('Timereg. Navn 8'!$B$4="","Celle B6 skal være udfyldt",IF(AND($B$6="Kommune",K11&gt;0),K11*1.95/100,IF(AND($B$6="Naturstyrelsen",K11&gt;0),K11*1.5/100,"0,00")))</f>
        <v>Celle B6 skal være udfyldt</v>
      </c>
      <c r="L13" s="298" t="str">
        <f>IF('Timereg. Navn 8'!$B$4="","Celle B6 skal være udfyldt",IF(AND($B$6="Kommune",L11&gt;0),L11*1.95/100,IF(AND($B$6="Naturstyrelsen",L11&gt;0),L11*1.5/100,"0,00")))</f>
        <v>Celle B6 skal være udfyldt</v>
      </c>
      <c r="M13" s="298" t="str">
        <f>IF('Timereg. Navn 8'!$B$4="","Celle B6 skal være udfyldt",IF(AND($B$6="Kommune",M11&gt;0),M11*1.95/100,IF(AND($B$6="Naturstyrelsen",M11&gt;0),M11*1.5/100,"0,00")))</f>
        <v>Celle B6 skal være udfyldt</v>
      </c>
      <c r="O13" s="95"/>
      <c r="P13" s="102">
        <f>+$I$77</f>
        <v>0</v>
      </c>
      <c r="Q13" s="599">
        <f>N97</f>
        <v>0</v>
      </c>
      <c r="R13" s="606"/>
      <c r="S13" s="607"/>
      <c r="T13" s="599">
        <f>$N104</f>
        <v>0</v>
      </c>
      <c r="U13" s="607"/>
      <c r="V13" s="608">
        <f>S13-Q13</f>
        <v>0</v>
      </c>
      <c r="W13" s="609"/>
    </row>
    <row r="14" spans="1:27" x14ac:dyDescent="0.3">
      <c r="A14" s="251"/>
      <c r="B14" s="252"/>
      <c r="C14" s="252"/>
      <c r="D14" s="252"/>
      <c r="E14" s="252"/>
      <c r="F14" s="252"/>
      <c r="G14" s="252"/>
      <c r="H14" s="252"/>
      <c r="I14" s="252"/>
      <c r="J14" s="252"/>
      <c r="K14" s="252"/>
      <c r="L14" s="252"/>
      <c r="M14" s="252"/>
      <c r="P14" s="210">
        <f>+$I$113</f>
        <v>0</v>
      </c>
      <c r="Q14" s="599">
        <f>N133</f>
        <v>0</v>
      </c>
      <c r="R14" s="606"/>
      <c r="S14" s="607"/>
      <c r="T14" s="599">
        <f>$N140</f>
        <v>0</v>
      </c>
      <c r="U14" s="607"/>
      <c r="V14" s="650">
        <f>S14-Q14</f>
        <v>0</v>
      </c>
      <c r="W14" s="650"/>
    </row>
    <row r="15" spans="1:27" x14ac:dyDescent="0.3">
      <c r="A15" s="102" t="s">
        <v>46</v>
      </c>
      <c r="B15" s="397">
        <v>0</v>
      </c>
      <c r="C15" s="397">
        <v>0</v>
      </c>
      <c r="D15" s="397">
        <v>0</v>
      </c>
      <c r="E15" s="397">
        <v>0</v>
      </c>
      <c r="F15" s="397">
        <v>0</v>
      </c>
      <c r="G15" s="397">
        <v>0</v>
      </c>
      <c r="H15" s="397">
        <v>0</v>
      </c>
      <c r="I15" s="397">
        <v>0</v>
      </c>
      <c r="J15" s="397">
        <v>0</v>
      </c>
      <c r="K15" s="397">
        <v>0</v>
      </c>
      <c r="L15" s="397">
        <v>0</v>
      </c>
      <c r="M15" s="397">
        <v>0</v>
      </c>
      <c r="N15" s="10"/>
      <c r="O15" s="95"/>
      <c r="P15" s="210">
        <f>+$I$149</f>
        <v>0</v>
      </c>
      <c r="Q15" s="599">
        <f>N169</f>
        <v>0</v>
      </c>
      <c r="R15" s="606"/>
      <c r="S15" s="607"/>
      <c r="T15" s="599">
        <f>$N176</f>
        <v>0</v>
      </c>
      <c r="U15" s="607"/>
      <c r="V15" s="650">
        <f t="shared" ref="V15:V16" si="2">S15-Q15</f>
        <v>0</v>
      </c>
      <c r="W15" s="650"/>
      <c r="X15" s="389"/>
      <c r="Y15" s="389"/>
      <c r="Z15" s="389"/>
    </row>
    <row r="16" spans="1:27" ht="15" thickBot="1" x14ac:dyDescent="0.35">
      <c r="A16" s="102" t="s">
        <v>47</v>
      </c>
      <c r="B16" s="397">
        <v>0</v>
      </c>
      <c r="C16" s="397">
        <v>0</v>
      </c>
      <c r="D16" s="397">
        <v>0</v>
      </c>
      <c r="E16" s="397">
        <v>0</v>
      </c>
      <c r="F16" s="397">
        <v>0</v>
      </c>
      <c r="G16" s="397">
        <v>0</v>
      </c>
      <c r="H16" s="397">
        <v>0</v>
      </c>
      <c r="I16" s="397">
        <v>0</v>
      </c>
      <c r="J16" s="397">
        <v>0</v>
      </c>
      <c r="K16" s="397">
        <v>0</v>
      </c>
      <c r="L16" s="397">
        <v>0</v>
      </c>
      <c r="M16" s="397">
        <v>0</v>
      </c>
      <c r="O16" s="95"/>
      <c r="P16" s="210">
        <f>+$I$185</f>
        <v>0</v>
      </c>
      <c r="Q16" s="633">
        <f>N205</f>
        <v>0</v>
      </c>
      <c r="R16" s="634"/>
      <c r="S16" s="635"/>
      <c r="T16" s="640">
        <f>$N212</f>
        <v>0</v>
      </c>
      <c r="U16" s="641"/>
      <c r="V16" s="650">
        <f t="shared" si="2"/>
        <v>0</v>
      </c>
      <c r="W16" s="650"/>
      <c r="X16" s="389"/>
      <c r="Y16" s="389"/>
      <c r="Z16" s="389"/>
    </row>
    <row r="17" spans="1:33" ht="15" thickBot="1" x14ac:dyDescent="0.35">
      <c r="A17" s="275"/>
      <c r="B17" s="276"/>
      <c r="C17" s="276"/>
      <c r="D17" s="276"/>
      <c r="E17" s="276"/>
      <c r="F17" s="276"/>
      <c r="G17" s="276"/>
      <c r="H17" s="276"/>
      <c r="I17" s="276"/>
      <c r="J17" s="276"/>
      <c r="K17" s="276"/>
      <c r="L17" s="276"/>
      <c r="M17" s="276"/>
      <c r="P17" s="56"/>
      <c r="Q17" s="381" t="s">
        <v>76</v>
      </c>
      <c r="R17" s="647">
        <f>SUM(Q11:S16)</f>
        <v>0</v>
      </c>
      <c r="S17" s="646"/>
      <c r="T17" s="188" t="s">
        <v>76</v>
      </c>
      <c r="U17" s="372">
        <f>SUM(T11:U16)</f>
        <v>0</v>
      </c>
      <c r="V17" s="188" t="s">
        <v>77</v>
      </c>
      <c r="W17" s="213">
        <f>V11+V12+V13+V14+V15+V16</f>
        <v>0</v>
      </c>
      <c r="X17" s="389"/>
      <c r="Y17" s="389"/>
      <c r="Z17" s="389"/>
    </row>
    <row r="18" spans="1:33" x14ac:dyDescent="0.3">
      <c r="A18" s="272" t="s">
        <v>48</v>
      </c>
      <c r="B18" s="273">
        <f>SUM(B11:B16)</f>
        <v>0</v>
      </c>
      <c r="C18" s="273">
        <f t="shared" ref="C18:M18" si="3">SUM(C11:C16)</f>
        <v>0</v>
      </c>
      <c r="D18" s="273">
        <f t="shared" si="3"/>
        <v>0</v>
      </c>
      <c r="E18" s="273">
        <f t="shared" si="3"/>
        <v>0</v>
      </c>
      <c r="F18" s="273">
        <f t="shared" si="3"/>
        <v>0</v>
      </c>
      <c r="G18" s="273">
        <f t="shared" si="3"/>
        <v>0</v>
      </c>
      <c r="H18" s="273">
        <f t="shared" si="3"/>
        <v>0</v>
      </c>
      <c r="I18" s="273">
        <f t="shared" si="3"/>
        <v>0</v>
      </c>
      <c r="J18" s="273">
        <f t="shared" si="3"/>
        <v>0</v>
      </c>
      <c r="K18" s="273">
        <f t="shared" si="3"/>
        <v>0</v>
      </c>
      <c r="L18" s="273">
        <f t="shared" si="3"/>
        <v>0</v>
      </c>
      <c r="M18" s="273">
        <f t="shared" si="3"/>
        <v>0</v>
      </c>
      <c r="O18" s="95"/>
      <c r="P18" s="117"/>
      <c r="Q18" s="117"/>
      <c r="R18" s="117"/>
      <c r="S18" s="117"/>
      <c r="T18" s="117"/>
      <c r="U18" s="117"/>
      <c r="X18" s="389"/>
      <c r="Y18" s="389"/>
      <c r="Z18" s="389"/>
    </row>
    <row r="19" spans="1:33" x14ac:dyDescent="0.3">
      <c r="A19" s="251"/>
      <c r="B19" s="252"/>
      <c r="C19" s="252"/>
      <c r="D19" s="252"/>
      <c r="E19" s="252"/>
      <c r="F19" s="252"/>
      <c r="G19" s="252"/>
      <c r="H19" s="252"/>
      <c r="I19" s="252"/>
      <c r="J19" s="261"/>
      <c r="K19" s="252"/>
      <c r="L19" s="252"/>
      <c r="M19" s="252"/>
      <c r="O19" s="6"/>
      <c r="P19" s="204"/>
      <c r="Q19" s="648"/>
      <c r="R19" s="648"/>
      <c r="S19" s="648"/>
      <c r="T19" s="648"/>
      <c r="U19" s="648"/>
      <c r="V19" s="648"/>
      <c r="W19" s="648"/>
      <c r="X19" s="389"/>
      <c r="Y19" s="389"/>
      <c r="Z19" s="389"/>
    </row>
    <row r="20" spans="1:33" ht="43.2" x14ac:dyDescent="0.3">
      <c r="A20" s="290" t="s">
        <v>308</v>
      </c>
      <c r="B20" s="294" t="str">
        <f>IFERROR(VLOOKUP(CONCATENATE($I$5,B8),'Samleark timer'!$E:$J,6,0),"Indtast årstal i celle I5")</f>
        <v>Indtast årstal i celle I5</v>
      </c>
      <c r="C20" s="294" t="str">
        <f>IFERROR(VLOOKUP(CONCATENATE($I$5,C8),'Samleark timer'!$E:$J,6,0),"Indtast årstal i celle I5")</f>
        <v>Indtast årstal i celle I5</v>
      </c>
      <c r="D20" s="294" t="str">
        <f>IFERROR(VLOOKUP(CONCATENATE($I$5,D8),'Samleark timer'!$E:$J,6,0),"Indtast årstal i celle I5")</f>
        <v>Indtast årstal i celle I5</v>
      </c>
      <c r="E20" s="294" t="str">
        <f>IFERROR(VLOOKUP(CONCATENATE($I$5,E8),'Samleark timer'!$E:$J,6,0),"Indtast årstal i celle I5")</f>
        <v>Indtast årstal i celle I5</v>
      </c>
      <c r="F20" s="294" t="str">
        <f>IFERROR(VLOOKUP(CONCATENATE($I$5,F8),'Samleark timer'!$E:$J,6,0),"Indtast årstal i celle I5")</f>
        <v>Indtast årstal i celle I5</v>
      </c>
      <c r="G20" s="294" t="str">
        <f>IFERROR(VLOOKUP(CONCATENATE($I$5,G8),'Samleark timer'!$E:$J,6,0),"Indtast årstal i celle I5")</f>
        <v>Indtast årstal i celle I5</v>
      </c>
      <c r="H20" s="294" t="str">
        <f>IFERROR(VLOOKUP(CONCATENATE($I$5,H8),'Samleark timer'!$E:$J,6,0),"Indtast årstal i celle I5")</f>
        <v>Indtast årstal i celle I5</v>
      </c>
      <c r="I20" s="294" t="str">
        <f>IFERROR(VLOOKUP(CONCATENATE($I$5,I8),'Samleark timer'!$E:$J,6,0),"Indtast årstal i celle I5")</f>
        <v>Indtast årstal i celle I5</v>
      </c>
      <c r="J20" s="294" t="str">
        <f>IFERROR(VLOOKUP(CONCATENATE($I$5,J8),'Samleark timer'!$E:$J,6,0),"Indtast årstal i celle I5")</f>
        <v>Indtast årstal i celle I5</v>
      </c>
      <c r="K20" s="294" t="str">
        <f>IFERROR(VLOOKUP(CONCATENATE($I$5,K8),'Samleark timer'!$E:$J,6,0),"Indtast årstal i celle I5")</f>
        <v>Indtast årstal i celle I5</v>
      </c>
      <c r="L20" s="294" t="str">
        <f>IFERROR(VLOOKUP(CONCATENATE($I$5,L8),'Samleark timer'!$E:$J,6,0),"Indtast årstal i celle I5")</f>
        <v>Indtast årstal i celle I5</v>
      </c>
      <c r="M20" s="294" t="str">
        <f>IFERROR(VLOOKUP(CONCATENATE($I$5,M8),'Samleark timer'!$E:$J,6,0),"Indtast årstal i celle I5")</f>
        <v>Indtast årstal i celle I5</v>
      </c>
      <c r="O20" s="95"/>
      <c r="P20" s="204"/>
      <c r="Q20" s="387"/>
      <c r="R20" s="387"/>
      <c r="S20" s="387"/>
      <c r="T20" s="456" t="s">
        <v>462</v>
      </c>
      <c r="U20" s="387"/>
      <c r="V20" s="387"/>
      <c r="W20" s="387"/>
      <c r="X20" s="389"/>
      <c r="Y20" s="389"/>
      <c r="Z20" s="389"/>
    </row>
    <row r="21" spans="1:33" x14ac:dyDescent="0.3">
      <c r="A21" s="194" t="s">
        <v>318</v>
      </c>
      <c r="B21" s="289">
        <f>IFERROR(SUM(B18*12/B20),0)</f>
        <v>0</v>
      </c>
      <c r="C21" s="289">
        <f t="shared" ref="C21:M21" si="4">IFERROR(SUM(C18*12/C20),0)</f>
        <v>0</v>
      </c>
      <c r="D21" s="289">
        <f t="shared" si="4"/>
        <v>0</v>
      </c>
      <c r="E21" s="289">
        <f t="shared" si="4"/>
        <v>0</v>
      </c>
      <c r="F21" s="289">
        <f t="shared" si="4"/>
        <v>0</v>
      </c>
      <c r="G21" s="289">
        <f t="shared" si="4"/>
        <v>0</v>
      </c>
      <c r="H21" s="289">
        <f t="shared" si="4"/>
        <v>0</v>
      </c>
      <c r="I21" s="289">
        <f t="shared" si="4"/>
        <v>0</v>
      </c>
      <c r="J21" s="289">
        <f t="shared" si="4"/>
        <v>0</v>
      </c>
      <c r="K21" s="289">
        <f t="shared" si="4"/>
        <v>0</v>
      </c>
      <c r="L21" s="289">
        <f t="shared" si="4"/>
        <v>0</v>
      </c>
      <c r="M21" s="289">
        <f t="shared" si="4"/>
        <v>0</v>
      </c>
      <c r="O21" s="95"/>
      <c r="P21" s="6"/>
      <c r="Q21" s="648"/>
      <c r="R21" s="648"/>
      <c r="S21" s="648"/>
      <c r="T21" s="648"/>
      <c r="U21" s="648"/>
      <c r="V21" s="648"/>
      <c r="W21" s="648"/>
    </row>
    <row r="22" spans="1:33" ht="15" thickBot="1" x14ac:dyDescent="0.35">
      <c r="A22" s="182" t="s">
        <v>317</v>
      </c>
      <c r="B22" s="398">
        <v>0</v>
      </c>
      <c r="C22" s="398">
        <v>0</v>
      </c>
      <c r="D22" s="398">
        <v>0</v>
      </c>
      <c r="E22" s="398">
        <v>0</v>
      </c>
      <c r="F22" s="398">
        <v>0</v>
      </c>
      <c r="G22" s="398">
        <v>0</v>
      </c>
      <c r="H22" s="398">
        <v>0</v>
      </c>
      <c r="I22" s="398">
        <v>0</v>
      </c>
      <c r="J22" s="398">
        <v>0</v>
      </c>
      <c r="K22" s="398">
        <v>0</v>
      </c>
      <c r="L22" s="398">
        <v>0</v>
      </c>
      <c r="M22" s="398">
        <v>0</v>
      </c>
      <c r="N22" s="186"/>
      <c r="O22" s="95"/>
      <c r="P22" s="6"/>
      <c r="Q22" s="648"/>
      <c r="R22" s="648"/>
      <c r="S22" s="648"/>
      <c r="T22" s="648"/>
      <c r="U22" s="648"/>
      <c r="V22" s="648"/>
      <c r="W22" s="648"/>
    </row>
    <row r="23" spans="1:33" ht="15" thickBot="1" x14ac:dyDescent="0.35">
      <c r="A23" s="262"/>
      <c r="B23" s="263"/>
      <c r="C23" s="252"/>
      <c r="D23" s="252"/>
      <c r="E23" s="252"/>
      <c r="F23" s="252"/>
      <c r="G23" s="252"/>
      <c r="H23" s="252"/>
      <c r="I23" s="252"/>
      <c r="J23" s="252"/>
      <c r="K23" s="252"/>
      <c r="L23" s="252"/>
      <c r="M23" s="264"/>
      <c r="N23" s="253" t="s">
        <v>51</v>
      </c>
      <c r="O23" s="179"/>
      <c r="P23" s="621" t="s">
        <v>401</v>
      </c>
      <c r="Q23" s="622"/>
      <c r="R23" s="622"/>
      <c r="S23" s="215">
        <f>$I$5</f>
        <v>0</v>
      </c>
      <c r="T23" s="204"/>
      <c r="X23" s="389"/>
      <c r="Y23" s="389"/>
      <c r="Z23" s="389"/>
    </row>
    <row r="24" spans="1:33" ht="43.2" x14ac:dyDescent="0.3">
      <c r="A24" s="183" t="s">
        <v>319</v>
      </c>
      <c r="B24" s="295" t="str">
        <f>IFERROR(VLOOKUP(CONCATENATE($I$5,B8),'Samleark timer'!$E:$F,2,0),"Indtast årstal i celle I5")</f>
        <v>Indtast årstal i celle I5</v>
      </c>
      <c r="C24" s="295" t="str">
        <f>IFERROR(VLOOKUP(CONCATENATE($I$5,C8),'Samleark timer'!$E:$F,2,0),"Indtast årstal i celle I5")</f>
        <v>Indtast årstal i celle I5</v>
      </c>
      <c r="D24" s="295" t="str">
        <f>IFERROR(VLOOKUP(CONCATENATE($I$5,D8),'Samleark timer'!$E:$F,2,0),"Indtast årstal i celle I5")</f>
        <v>Indtast årstal i celle I5</v>
      </c>
      <c r="E24" s="295" t="str">
        <f>IFERROR(VLOOKUP(CONCATENATE($I$5,E8),'Samleark timer'!$E:$F,2,0),"Indtast årstal i celle I5")</f>
        <v>Indtast årstal i celle I5</v>
      </c>
      <c r="F24" s="295" t="str">
        <f>IFERROR(VLOOKUP(CONCATENATE($I$5,F8),'Samleark timer'!$E:$F,2,0),"Indtast årstal i celle I5")</f>
        <v>Indtast årstal i celle I5</v>
      </c>
      <c r="G24" s="295" t="str">
        <f>IFERROR(VLOOKUP(CONCATENATE($I$5,G8),'Samleark timer'!$E:$F,2,0),"Indtast årstal i celle I5")</f>
        <v>Indtast årstal i celle I5</v>
      </c>
      <c r="H24" s="295" t="str">
        <f>IFERROR(VLOOKUP(CONCATENATE($I$5,H8),'Samleark timer'!$E:$F,2,0),"Indtast årstal i celle I5")</f>
        <v>Indtast årstal i celle I5</v>
      </c>
      <c r="I24" s="295" t="str">
        <f>IFERROR(VLOOKUP(CONCATENATE($I$5,I8),'Samleark timer'!$E:$F,2,0),"Indtast årstal i celle I5")</f>
        <v>Indtast årstal i celle I5</v>
      </c>
      <c r="J24" s="295" t="str">
        <f>IFERROR(VLOOKUP(CONCATENATE($I$5,J8),'Samleark timer'!$E:$F,2,0),"Indtast årstal i celle I5")</f>
        <v>Indtast årstal i celle I5</v>
      </c>
      <c r="K24" s="295" t="str">
        <f>IFERROR(VLOOKUP(CONCATENATE($I$5,K8),'Samleark timer'!$E:$F,2,0),"Indtast årstal i celle I5")</f>
        <v>Indtast årstal i celle I5</v>
      </c>
      <c r="L24" s="295" t="str">
        <f>IFERROR(VLOOKUP(CONCATENATE($I$5,L8),'Samleark timer'!$E:$F,2,0),"Indtast årstal i celle I5")</f>
        <v>Indtast årstal i celle I5</v>
      </c>
      <c r="M24" s="295" t="str">
        <f>IFERROR(VLOOKUP(CONCATENATE($I$5,M8),'Samleark timer'!$E:$F,2,0),"Indtast årstal i celle I5")</f>
        <v>Indtast årstal i celle I5</v>
      </c>
      <c r="N24" s="254">
        <f>SUM(B24:M24)</f>
        <v>0</v>
      </c>
      <c r="O24" s="216"/>
      <c r="P24" s="620"/>
      <c r="Q24" s="589"/>
      <c r="R24" s="589"/>
      <c r="S24" s="589"/>
      <c r="T24" s="589"/>
      <c r="U24" s="589"/>
      <c r="V24" s="589"/>
      <c r="W24" s="589"/>
      <c r="X24" s="589"/>
      <c r="Y24" s="589"/>
      <c r="Z24" s="589"/>
      <c r="AA24" s="589"/>
      <c r="AB24" s="589"/>
      <c r="AC24" s="589"/>
      <c r="AD24" s="589"/>
      <c r="AE24" s="589"/>
      <c r="AF24" s="589"/>
      <c r="AG24" s="589"/>
    </row>
    <row r="25" spans="1:33" ht="15" thickBot="1" x14ac:dyDescent="0.35">
      <c r="A25" s="183" t="s">
        <v>323</v>
      </c>
      <c r="B25" s="399">
        <v>0</v>
      </c>
      <c r="C25" s="399">
        <v>0</v>
      </c>
      <c r="D25" s="399">
        <v>0</v>
      </c>
      <c r="E25" s="399">
        <v>0</v>
      </c>
      <c r="F25" s="399">
        <v>0</v>
      </c>
      <c r="G25" s="399">
        <v>0</v>
      </c>
      <c r="H25" s="399">
        <v>0</v>
      </c>
      <c r="I25" s="399">
        <v>0</v>
      </c>
      <c r="J25" s="399">
        <v>0</v>
      </c>
      <c r="K25" s="399">
        <v>0</v>
      </c>
      <c r="L25" s="399">
        <v>0</v>
      </c>
      <c r="M25" s="399">
        <v>0</v>
      </c>
      <c r="N25" s="255">
        <f>SUM(B25:M25)</f>
        <v>0</v>
      </c>
      <c r="O25" s="95"/>
      <c r="P25" s="589"/>
      <c r="Q25" s="589"/>
      <c r="R25" s="589"/>
      <c r="S25" s="589"/>
      <c r="T25" s="589"/>
      <c r="U25" s="589"/>
      <c r="V25" s="589"/>
      <c r="W25" s="589"/>
      <c r="X25" s="589"/>
      <c r="Y25" s="589"/>
      <c r="Z25" s="589"/>
      <c r="AA25" s="589"/>
      <c r="AB25" s="589"/>
      <c r="AC25" s="589"/>
      <c r="AD25" s="589"/>
      <c r="AE25" s="589"/>
      <c r="AF25" s="589"/>
      <c r="AG25" s="589"/>
    </row>
    <row r="26" spans="1:33" ht="15" thickBot="1" x14ac:dyDescent="0.35">
      <c r="A26" s="265"/>
      <c r="B26" s="266"/>
      <c r="C26" s="266"/>
      <c r="D26" s="266"/>
      <c r="E26" s="266"/>
      <c r="F26" s="266"/>
      <c r="G26" s="266"/>
      <c r="H26" s="266"/>
      <c r="I26" s="266"/>
      <c r="J26" s="266"/>
      <c r="K26" s="266"/>
      <c r="L26" s="266"/>
      <c r="M26" s="267"/>
      <c r="N26" s="257"/>
      <c r="O26" s="185"/>
      <c r="P26" s="589"/>
      <c r="Q26" s="589"/>
      <c r="R26" s="589"/>
      <c r="S26" s="589"/>
      <c r="T26" s="589"/>
      <c r="U26" s="589"/>
      <c r="V26" s="589"/>
      <c r="W26" s="589"/>
      <c r="X26" s="589"/>
      <c r="Y26" s="589"/>
      <c r="Z26" s="589"/>
      <c r="AA26" s="589"/>
      <c r="AB26" s="589"/>
      <c r="AC26" s="589"/>
      <c r="AD26" s="589"/>
      <c r="AE26" s="589"/>
      <c r="AF26" s="589"/>
      <c r="AG26" s="589"/>
    </row>
    <row r="27" spans="1:33" ht="43.2" x14ac:dyDescent="0.3">
      <c r="A27" s="184" t="s">
        <v>404</v>
      </c>
      <c r="B27" s="296" t="str">
        <f>IFERROR(+B21*B24,"Indtast årstal i celle I5")</f>
        <v>Indtast årstal i celle I5</v>
      </c>
      <c r="C27" s="296" t="str">
        <f t="shared" ref="C27:M27" si="5">IFERROR(+C21*C24,"Indtast årstal i celle I5")</f>
        <v>Indtast årstal i celle I5</v>
      </c>
      <c r="D27" s="296" t="str">
        <f t="shared" si="5"/>
        <v>Indtast årstal i celle I5</v>
      </c>
      <c r="E27" s="296" t="str">
        <f t="shared" si="5"/>
        <v>Indtast årstal i celle I5</v>
      </c>
      <c r="F27" s="296" t="str">
        <f t="shared" si="5"/>
        <v>Indtast årstal i celle I5</v>
      </c>
      <c r="G27" s="296" t="str">
        <f t="shared" si="5"/>
        <v>Indtast årstal i celle I5</v>
      </c>
      <c r="H27" s="296" t="str">
        <f t="shared" si="5"/>
        <v>Indtast årstal i celle I5</v>
      </c>
      <c r="I27" s="296" t="str">
        <f t="shared" si="5"/>
        <v>Indtast årstal i celle I5</v>
      </c>
      <c r="J27" s="296" t="str">
        <f t="shared" si="5"/>
        <v>Indtast årstal i celle I5</v>
      </c>
      <c r="K27" s="296" t="str">
        <f t="shared" si="5"/>
        <v>Indtast årstal i celle I5</v>
      </c>
      <c r="L27" s="296" t="str">
        <f t="shared" si="5"/>
        <v>Indtast årstal i celle I5</v>
      </c>
      <c r="M27" s="296" t="str">
        <f t="shared" si="5"/>
        <v>Indtast årstal i celle I5</v>
      </c>
      <c r="N27" s="258">
        <f>SUM(B27:M27)</f>
        <v>0</v>
      </c>
      <c r="O27" s="216"/>
      <c r="P27" s="589"/>
      <c r="Q27" s="589"/>
      <c r="R27" s="589"/>
      <c r="S27" s="589"/>
      <c r="T27" s="589"/>
      <c r="U27" s="589"/>
      <c r="V27" s="589"/>
      <c r="W27" s="589"/>
      <c r="X27" s="589"/>
      <c r="Y27" s="589"/>
      <c r="Z27" s="589"/>
      <c r="AA27" s="589"/>
      <c r="AB27" s="589"/>
      <c r="AC27" s="589"/>
      <c r="AD27" s="589"/>
      <c r="AE27" s="589"/>
      <c r="AF27" s="589"/>
      <c r="AG27" s="589"/>
    </row>
    <row r="28" spans="1:33" ht="15" thickBot="1" x14ac:dyDescent="0.35">
      <c r="A28" s="184" t="s">
        <v>325</v>
      </c>
      <c r="B28" s="193">
        <f>IF(OR(B21&gt;B22),(B22*B25),(B21*B25))</f>
        <v>0</v>
      </c>
      <c r="C28" s="193">
        <f t="shared" ref="C28:M28" si="6">IF(OR(C21&gt;C22),(C22*C25),(C21*C25))</f>
        <v>0</v>
      </c>
      <c r="D28" s="193">
        <f t="shared" si="6"/>
        <v>0</v>
      </c>
      <c r="E28" s="193">
        <f t="shared" si="6"/>
        <v>0</v>
      </c>
      <c r="F28" s="193">
        <f t="shared" si="6"/>
        <v>0</v>
      </c>
      <c r="G28" s="193">
        <f t="shared" si="6"/>
        <v>0</v>
      </c>
      <c r="H28" s="193">
        <f t="shared" si="6"/>
        <v>0</v>
      </c>
      <c r="I28" s="193">
        <f t="shared" si="6"/>
        <v>0</v>
      </c>
      <c r="J28" s="193">
        <f t="shared" si="6"/>
        <v>0</v>
      </c>
      <c r="K28" s="193">
        <f t="shared" si="6"/>
        <v>0</v>
      </c>
      <c r="L28" s="193">
        <f t="shared" si="6"/>
        <v>0</v>
      </c>
      <c r="M28" s="256">
        <f t="shared" si="6"/>
        <v>0</v>
      </c>
      <c r="N28" s="255">
        <f>SUM(B28:M28)</f>
        <v>0</v>
      </c>
      <c r="O28" s="216"/>
      <c r="P28" s="589"/>
      <c r="Q28" s="589"/>
      <c r="R28" s="589"/>
      <c r="S28" s="589"/>
      <c r="T28" s="589"/>
      <c r="U28" s="589"/>
      <c r="V28" s="589"/>
      <c r="W28" s="589"/>
      <c r="X28" s="589"/>
      <c r="Y28" s="589"/>
      <c r="Z28" s="589"/>
      <c r="AA28" s="589"/>
      <c r="AB28" s="589"/>
      <c r="AC28" s="589"/>
      <c r="AD28" s="589"/>
      <c r="AE28" s="589"/>
      <c r="AF28" s="589"/>
      <c r="AG28" s="589"/>
    </row>
    <row r="29" spans="1:33" x14ac:dyDescent="0.3">
      <c r="A29" s="402"/>
      <c r="B29" s="403"/>
      <c r="C29" s="403"/>
      <c r="D29" s="403"/>
      <c r="E29" s="403"/>
      <c r="F29" s="403"/>
      <c r="G29" s="404"/>
      <c r="H29" s="404"/>
      <c r="I29" s="404"/>
      <c r="J29" s="404"/>
      <c r="K29" s="404"/>
      <c r="L29" s="404"/>
      <c r="M29" s="404"/>
      <c r="N29" s="173"/>
      <c r="O29" s="173"/>
      <c r="P29" s="382"/>
      <c r="Q29" s="382"/>
      <c r="R29" s="382"/>
      <c r="S29" s="382"/>
      <c r="T29" s="382"/>
      <c r="U29" s="382"/>
      <c r="V29" s="382"/>
      <c r="W29" s="382"/>
      <c r="X29" s="382"/>
      <c r="Y29" s="382"/>
      <c r="Z29" s="382"/>
      <c r="AA29" s="382"/>
      <c r="AB29" s="386"/>
      <c r="AC29" s="386"/>
      <c r="AD29" s="386"/>
      <c r="AE29" s="386"/>
      <c r="AF29" s="386"/>
      <c r="AG29" s="386"/>
    </row>
    <row r="30" spans="1:33" ht="15" hidden="1" thickBot="1" x14ac:dyDescent="0.35">
      <c r="A30" s="405" t="s">
        <v>320</v>
      </c>
      <c r="B30" s="406"/>
      <c r="C30" s="406"/>
      <c r="D30" s="406"/>
      <c r="E30" s="406"/>
      <c r="F30" s="406"/>
      <c r="G30" s="406"/>
      <c r="H30" s="406"/>
      <c r="I30" s="406"/>
      <c r="J30" s="406"/>
      <c r="K30" s="406"/>
      <c r="L30" s="406"/>
      <c r="M30" s="407"/>
      <c r="N30" s="253" t="s">
        <v>52</v>
      </c>
      <c r="O30" s="370" t="s">
        <v>461</v>
      </c>
      <c r="P30" s="621" t="s">
        <v>402</v>
      </c>
      <c r="Q30" s="622"/>
      <c r="R30" s="622"/>
      <c r="S30" s="215">
        <f>$I$5</f>
        <v>0</v>
      </c>
      <c r="T30" s="204"/>
      <c r="X30" s="389"/>
      <c r="Y30" s="389"/>
      <c r="Z30" s="389"/>
    </row>
    <row r="31" spans="1:33" hidden="1" x14ac:dyDescent="0.3">
      <c r="A31" s="175" t="s">
        <v>321</v>
      </c>
      <c r="B31" s="400">
        <f t="shared" ref="B31:M31" si="7">IF(OR(B21&gt;B22),(B22),(B21))</f>
        <v>0</v>
      </c>
      <c r="C31" s="400">
        <f t="shared" si="7"/>
        <v>0</v>
      </c>
      <c r="D31" s="400">
        <f t="shared" si="7"/>
        <v>0</v>
      </c>
      <c r="E31" s="400">
        <f t="shared" si="7"/>
        <v>0</v>
      </c>
      <c r="F31" s="400">
        <f t="shared" si="7"/>
        <v>0</v>
      </c>
      <c r="G31" s="400">
        <f t="shared" si="7"/>
        <v>0</v>
      </c>
      <c r="H31" s="400">
        <f t="shared" si="7"/>
        <v>0</v>
      </c>
      <c r="I31" s="400">
        <f t="shared" si="7"/>
        <v>0</v>
      </c>
      <c r="J31" s="400">
        <f t="shared" si="7"/>
        <v>0</v>
      </c>
      <c r="K31" s="400">
        <f t="shared" si="7"/>
        <v>0</v>
      </c>
      <c r="L31" s="400">
        <f t="shared" si="7"/>
        <v>0</v>
      </c>
      <c r="M31" s="401">
        <f t="shared" si="7"/>
        <v>0</v>
      </c>
      <c r="N31" s="259"/>
      <c r="O31" s="370" t="s">
        <v>461</v>
      </c>
      <c r="P31" s="620"/>
      <c r="Q31" s="619"/>
      <c r="R31" s="619"/>
      <c r="S31" s="619"/>
      <c r="T31" s="619"/>
      <c r="U31" s="619"/>
      <c r="V31" s="619"/>
      <c r="W31" s="619"/>
      <c r="X31" s="619"/>
      <c r="Y31" s="619"/>
      <c r="Z31" s="619"/>
      <c r="AA31" s="619"/>
      <c r="AB31" s="589"/>
      <c r="AC31" s="589"/>
      <c r="AD31" s="589"/>
      <c r="AE31" s="589"/>
      <c r="AF31" s="589"/>
      <c r="AG31" s="589"/>
    </row>
    <row r="32" spans="1:33" ht="15" hidden="1" thickBot="1" x14ac:dyDescent="0.35">
      <c r="A32" s="175" t="s">
        <v>322</v>
      </c>
      <c r="B32" s="400">
        <f>IFERROR(IF(OR(B24&gt;B25),(B25),(B24)),0)</f>
        <v>0</v>
      </c>
      <c r="C32" s="400">
        <f t="shared" ref="C32:M32" si="8">IFERROR(IF(OR(C24&gt;C25),(C25),(C24)),0)</f>
        <v>0</v>
      </c>
      <c r="D32" s="400">
        <f t="shared" si="8"/>
        <v>0</v>
      </c>
      <c r="E32" s="400">
        <f t="shared" si="8"/>
        <v>0</v>
      </c>
      <c r="F32" s="400">
        <f t="shared" si="8"/>
        <v>0</v>
      </c>
      <c r="G32" s="400">
        <f t="shared" si="8"/>
        <v>0</v>
      </c>
      <c r="H32" s="400">
        <f t="shared" si="8"/>
        <v>0</v>
      </c>
      <c r="I32" s="400">
        <f t="shared" si="8"/>
        <v>0</v>
      </c>
      <c r="J32" s="400">
        <f t="shared" si="8"/>
        <v>0</v>
      </c>
      <c r="K32" s="400">
        <f t="shared" si="8"/>
        <v>0</v>
      </c>
      <c r="L32" s="400">
        <f t="shared" si="8"/>
        <v>0</v>
      </c>
      <c r="M32" s="400">
        <f t="shared" si="8"/>
        <v>0</v>
      </c>
      <c r="N32" s="260">
        <f>SUM(B32:M32)</f>
        <v>0</v>
      </c>
      <c r="O32" s="370" t="s">
        <v>461</v>
      </c>
      <c r="P32" s="619"/>
      <c r="Q32" s="619"/>
      <c r="R32" s="619"/>
      <c r="S32" s="619"/>
      <c r="T32" s="619"/>
      <c r="U32" s="619"/>
      <c r="V32" s="619"/>
      <c r="W32" s="619"/>
      <c r="X32" s="619"/>
      <c r="Y32" s="619"/>
      <c r="Z32" s="619"/>
      <c r="AA32" s="619"/>
      <c r="AB32" s="589"/>
      <c r="AC32" s="589"/>
      <c r="AD32" s="589"/>
      <c r="AE32" s="589"/>
      <c r="AF32" s="589"/>
      <c r="AG32" s="589"/>
    </row>
    <row r="33" spans="1:33" hidden="1" x14ac:dyDescent="0.3">
      <c r="A33" s="118"/>
      <c r="B33" s="279"/>
      <c r="C33" s="279"/>
      <c r="D33" s="279"/>
      <c r="E33" s="279"/>
      <c r="F33" s="201"/>
      <c r="G33" s="201"/>
      <c r="H33" s="201"/>
      <c r="I33" s="201"/>
      <c r="J33" s="201"/>
      <c r="K33" s="201"/>
      <c r="L33" s="201"/>
      <c r="M33" s="201"/>
      <c r="N33" s="202"/>
      <c r="O33" s="370" t="s">
        <v>461</v>
      </c>
      <c r="P33" s="619"/>
      <c r="Q33" s="619"/>
      <c r="R33" s="619"/>
      <c r="S33" s="619"/>
      <c r="T33" s="619"/>
      <c r="U33" s="619"/>
      <c r="V33" s="619"/>
      <c r="W33" s="619"/>
      <c r="X33" s="619"/>
      <c r="Y33" s="619"/>
      <c r="Z33" s="619"/>
      <c r="AA33" s="619"/>
      <c r="AB33" s="589"/>
      <c r="AC33" s="589"/>
      <c r="AD33" s="589"/>
      <c r="AE33" s="589"/>
      <c r="AF33" s="589"/>
      <c r="AG33" s="589"/>
    </row>
    <row r="34" spans="1:33" hidden="1" x14ac:dyDescent="0.3">
      <c r="A34" s="175" t="s">
        <v>324</v>
      </c>
      <c r="B34" s="400">
        <f>+B31*B32</f>
        <v>0</v>
      </c>
      <c r="C34" s="400">
        <f t="shared" ref="C34:M34" si="9">+C31*C32</f>
        <v>0</v>
      </c>
      <c r="D34" s="400">
        <f t="shared" si="9"/>
        <v>0</v>
      </c>
      <c r="E34" s="400">
        <f t="shared" si="9"/>
        <v>0</v>
      </c>
      <c r="F34" s="400">
        <f t="shared" si="9"/>
        <v>0</v>
      </c>
      <c r="G34" s="400">
        <f t="shared" si="9"/>
        <v>0</v>
      </c>
      <c r="H34" s="400">
        <f t="shared" si="9"/>
        <v>0</v>
      </c>
      <c r="I34" s="400">
        <f t="shared" si="9"/>
        <v>0</v>
      </c>
      <c r="J34" s="400">
        <f t="shared" si="9"/>
        <v>0</v>
      </c>
      <c r="K34" s="400">
        <f t="shared" si="9"/>
        <v>0</v>
      </c>
      <c r="L34" s="400">
        <f t="shared" si="9"/>
        <v>0</v>
      </c>
      <c r="M34" s="400">
        <f t="shared" si="9"/>
        <v>0</v>
      </c>
      <c r="N34" s="200">
        <f>SUM(B34:M34)</f>
        <v>0</v>
      </c>
      <c r="O34" s="370" t="s">
        <v>461</v>
      </c>
      <c r="P34" s="619"/>
      <c r="Q34" s="619"/>
      <c r="R34" s="619"/>
      <c r="S34" s="619"/>
      <c r="T34" s="619"/>
      <c r="U34" s="619"/>
      <c r="V34" s="619"/>
      <c r="W34" s="619"/>
      <c r="X34" s="619"/>
      <c r="Y34" s="619"/>
      <c r="Z34" s="619"/>
      <c r="AA34" s="619"/>
      <c r="AB34" s="589"/>
      <c r="AC34" s="589"/>
      <c r="AD34" s="589"/>
      <c r="AE34" s="589"/>
      <c r="AF34" s="589"/>
      <c r="AG34" s="589"/>
    </row>
    <row r="35" spans="1:33" hidden="1" x14ac:dyDescent="0.3">
      <c r="A35" s="176"/>
      <c r="B35" s="177"/>
      <c r="C35" s="203"/>
      <c r="D35" s="177"/>
      <c r="E35" s="177"/>
      <c r="F35" s="177"/>
      <c r="G35" s="177"/>
      <c r="H35" s="177"/>
      <c r="I35" s="177"/>
      <c r="J35" s="177"/>
      <c r="K35" s="177"/>
      <c r="L35" s="177"/>
      <c r="M35" s="177"/>
      <c r="N35" s="178"/>
      <c r="P35" s="386"/>
      <c r="Q35" s="386"/>
      <c r="R35" s="386"/>
      <c r="S35" s="386"/>
      <c r="T35" s="386"/>
      <c r="U35" s="386"/>
      <c r="V35" s="386"/>
      <c r="W35" s="386"/>
      <c r="X35" s="386"/>
      <c r="Y35" s="386"/>
      <c r="Z35" s="386"/>
      <c r="AA35" s="386"/>
    </row>
    <row r="36" spans="1:33" x14ac:dyDescent="0.3">
      <c r="A36" s="9"/>
    </row>
    <row r="37" spans="1:33" ht="15" thickBot="1" x14ac:dyDescent="0.35">
      <c r="A37" s="293" t="s">
        <v>88</v>
      </c>
      <c r="B37" s="277"/>
      <c r="C37" s="291"/>
      <c r="D37" s="180"/>
      <c r="E37" s="249"/>
      <c r="F37" s="58"/>
      <c r="G37" s="58"/>
      <c r="H37" s="58"/>
      <c r="I37" s="58"/>
      <c r="J37" s="58"/>
      <c r="K37" s="58"/>
      <c r="L37" s="58"/>
      <c r="M37" s="59"/>
    </row>
    <row r="38" spans="1:33" ht="15" thickBot="1" x14ac:dyDescent="0.35">
      <c r="A38" s="181" t="s">
        <v>423</v>
      </c>
      <c r="B38" s="610">
        <f>+'Timereg. Navn 8'!$B$5</f>
        <v>0</v>
      </c>
      <c r="C38" s="611"/>
      <c r="D38" s="611"/>
      <c r="E38" s="611"/>
      <c r="F38" s="612"/>
      <c r="G38" s="60"/>
      <c r="H38" s="60"/>
      <c r="I38" s="268" t="s">
        <v>418</v>
      </c>
      <c r="J38" s="269"/>
      <c r="K38" s="269"/>
      <c r="L38" s="269"/>
      <c r="M38" s="61"/>
      <c r="O38" s="6"/>
    </row>
    <row r="39" spans="1:33" ht="15.6" thickTop="1" thickBot="1" x14ac:dyDescent="0.35">
      <c r="A39" s="102" t="s">
        <v>421</v>
      </c>
      <c r="B39" s="625">
        <f>+'Timereg. Navn 8'!$B$6</f>
        <v>0</v>
      </c>
      <c r="C39" s="626"/>
      <c r="D39" s="627"/>
      <c r="E39" s="60"/>
      <c r="F39" s="192" t="s">
        <v>380</v>
      </c>
      <c r="G39" s="393" t="s">
        <v>381</v>
      </c>
      <c r="H39" s="60"/>
      <c r="I39" s="270" t="s">
        <v>417</v>
      </c>
      <c r="J39" s="270"/>
      <c r="K39" s="271"/>
      <c r="L39" s="271"/>
      <c r="M39" s="61"/>
      <c r="O39" s="6"/>
    </row>
    <row r="40" spans="1:33" ht="15.6" thickTop="1" thickBot="1" x14ac:dyDescent="0.35">
      <c r="A40" s="64"/>
      <c r="B40" s="60"/>
      <c r="C40" s="60"/>
      <c r="D40" s="60"/>
      <c r="E40" s="60"/>
      <c r="F40" s="60"/>
      <c r="G40" s="62"/>
      <c r="H40" s="62"/>
      <c r="I40" s="60"/>
      <c r="J40" s="62"/>
      <c r="K40" s="62"/>
      <c r="L40" s="62"/>
      <c r="M40" s="63"/>
      <c r="O40" s="6"/>
    </row>
    <row r="41" spans="1:33" ht="15.6" thickTop="1" thickBot="1" x14ac:dyDescent="0.35">
      <c r="A41" s="57" t="s">
        <v>11</v>
      </c>
      <c r="B41" s="636">
        <f>+'Timereg. Navn 8'!$B$7</f>
        <v>0</v>
      </c>
      <c r="C41" s="637"/>
      <c r="D41" s="637"/>
      <c r="E41" s="637"/>
      <c r="F41" s="638"/>
      <c r="G41" s="7"/>
      <c r="H41" s="57" t="s">
        <v>313</v>
      </c>
      <c r="I41" s="393"/>
      <c r="J41" s="7"/>
      <c r="K41" s="5"/>
      <c r="L41" s="5"/>
      <c r="M41" s="5"/>
      <c r="O41" s="6"/>
    </row>
    <row r="42" spans="1:33" ht="49.2" customHeight="1" x14ac:dyDescent="0.3">
      <c r="A42" s="297" t="s">
        <v>413</v>
      </c>
      <c r="B42" s="628" t="str">
        <f>IF(+'Timereg. Navn 8'!$B$4=0,"Vælg 'Kommune' eller 'Naturstyrelsen' på fanen 'Timereg. Navn'",+'Timereg. Navn 8'!$B$4)</f>
        <v>Vælg 'Kommune' eller 'Naturstyrelsen' på fanen 'Timereg. Navn'</v>
      </c>
      <c r="C42" s="629"/>
      <c r="D42" s="286"/>
      <c r="E42" s="287"/>
      <c r="F42" s="172"/>
      <c r="G42" s="1"/>
      <c r="H42" s="1"/>
      <c r="I42" s="5"/>
      <c r="J42" s="1"/>
      <c r="K42" s="1"/>
      <c r="L42" s="1"/>
      <c r="M42" s="1"/>
      <c r="O42" s="6"/>
    </row>
    <row r="43" spans="1:33" ht="15" thickBot="1" x14ac:dyDescent="0.35">
      <c r="A43" s="274"/>
      <c r="B43" s="623" t="s">
        <v>19</v>
      </c>
      <c r="C43" s="624"/>
      <c r="D43" s="244">
        <v>0.15</v>
      </c>
      <c r="E43" s="288">
        <f>0.15*N64</f>
        <v>0</v>
      </c>
      <c r="F43" s="207"/>
      <c r="G43" s="66"/>
      <c r="H43" s="66"/>
      <c r="I43" s="66"/>
      <c r="J43" s="66"/>
      <c r="K43" s="66"/>
      <c r="L43" s="66"/>
      <c r="M43" s="66"/>
      <c r="N43" s="95"/>
      <c r="O43" s="6"/>
    </row>
    <row r="44" spans="1:33" ht="15" thickBot="1" x14ac:dyDescent="0.35">
      <c r="A44" s="78"/>
      <c r="B44" s="79" t="s">
        <v>35</v>
      </c>
      <c r="C44" s="79" t="s">
        <v>36</v>
      </c>
      <c r="D44" s="65" t="s">
        <v>37</v>
      </c>
      <c r="E44" s="242" t="s">
        <v>38</v>
      </c>
      <c r="F44" s="248" t="s">
        <v>240</v>
      </c>
      <c r="G44" s="243" t="s">
        <v>39</v>
      </c>
      <c r="H44" s="79" t="s">
        <v>40</v>
      </c>
      <c r="I44" s="79" t="s">
        <v>41</v>
      </c>
      <c r="J44" s="79" t="s">
        <v>241</v>
      </c>
      <c r="K44" s="79" t="s">
        <v>242</v>
      </c>
      <c r="L44" s="79" t="s">
        <v>243</v>
      </c>
      <c r="M44" s="79" t="s">
        <v>244</v>
      </c>
      <c r="O44" s="6"/>
    </row>
    <row r="45" spans="1:33" x14ac:dyDescent="0.3">
      <c r="A45" s="182" t="s">
        <v>42</v>
      </c>
      <c r="B45" s="395">
        <v>0</v>
      </c>
      <c r="C45" s="395">
        <v>0</v>
      </c>
      <c r="D45" s="395">
        <v>0</v>
      </c>
      <c r="E45" s="395">
        <v>0</v>
      </c>
      <c r="F45" s="395">
        <v>0</v>
      </c>
      <c r="G45" s="395">
        <v>0</v>
      </c>
      <c r="H45" s="395">
        <v>0</v>
      </c>
      <c r="I45" s="395">
        <v>0</v>
      </c>
      <c r="J45" s="395">
        <v>0</v>
      </c>
      <c r="K45" s="395">
        <v>0</v>
      </c>
      <c r="L45" s="395">
        <v>0</v>
      </c>
      <c r="M45" s="395">
        <v>0</v>
      </c>
      <c r="O45" s="6"/>
    </row>
    <row r="46" spans="1:33" ht="15" thickBot="1" x14ac:dyDescent="0.35">
      <c r="A46" s="274" t="s">
        <v>43</v>
      </c>
      <c r="B46" s="396">
        <v>0</v>
      </c>
      <c r="C46" s="396">
        <v>0</v>
      </c>
      <c r="D46" s="396">
        <v>0</v>
      </c>
      <c r="E46" s="396">
        <v>0</v>
      </c>
      <c r="F46" s="396">
        <v>0</v>
      </c>
      <c r="G46" s="396">
        <v>0</v>
      </c>
      <c r="H46" s="396">
        <v>0</v>
      </c>
      <c r="I46" s="396">
        <v>0</v>
      </c>
      <c r="J46" s="396">
        <v>0</v>
      </c>
      <c r="K46" s="396">
        <v>0</v>
      </c>
      <c r="L46" s="396">
        <v>0</v>
      </c>
      <c r="M46" s="396">
        <v>0</v>
      </c>
      <c r="O46" s="6"/>
    </row>
    <row r="47" spans="1:33" x14ac:dyDescent="0.3">
      <c r="A47" s="272" t="s">
        <v>44</v>
      </c>
      <c r="B47" s="273">
        <f t="shared" ref="B47:M47" si="10">SUM(B45:B46)</f>
        <v>0</v>
      </c>
      <c r="C47" s="273">
        <f t="shared" si="10"/>
        <v>0</v>
      </c>
      <c r="D47" s="273">
        <f t="shared" si="10"/>
        <v>0</v>
      </c>
      <c r="E47" s="273">
        <f t="shared" si="10"/>
        <v>0</v>
      </c>
      <c r="F47" s="273">
        <f t="shared" si="10"/>
        <v>0</v>
      </c>
      <c r="G47" s="273">
        <f t="shared" si="10"/>
        <v>0</v>
      </c>
      <c r="H47" s="273">
        <f t="shared" si="10"/>
        <v>0</v>
      </c>
      <c r="I47" s="273">
        <f t="shared" si="10"/>
        <v>0</v>
      </c>
      <c r="J47" s="273">
        <f t="shared" si="10"/>
        <v>0</v>
      </c>
      <c r="K47" s="273">
        <f t="shared" si="10"/>
        <v>0</v>
      </c>
      <c r="L47" s="273">
        <f t="shared" si="10"/>
        <v>0</v>
      </c>
      <c r="M47" s="273">
        <f t="shared" si="10"/>
        <v>0</v>
      </c>
      <c r="O47" s="6"/>
    </row>
    <row r="48" spans="1:33" x14ac:dyDescent="0.3">
      <c r="A48" s="251"/>
      <c r="B48" s="252"/>
      <c r="C48" s="252"/>
      <c r="D48" s="252"/>
      <c r="E48" s="252"/>
      <c r="F48" s="252"/>
      <c r="G48" s="252"/>
      <c r="H48" s="252"/>
      <c r="I48" s="252"/>
      <c r="J48" s="252"/>
      <c r="K48" s="252"/>
      <c r="L48" s="252"/>
      <c r="M48" s="252"/>
      <c r="O48" s="6"/>
    </row>
    <row r="49" spans="1:33" ht="43.2" x14ac:dyDescent="0.3">
      <c r="A49" s="194" t="s">
        <v>45</v>
      </c>
      <c r="B49" s="298" t="str">
        <f>IF('Timereg. Navn 8'!$B$4="","Celle B42 skal være udfyldt",IF(AND($B$6="Kommune",B47&gt;0),B47*1.95/100,IF(AND($B$6="Naturstyrelsen",B47&gt;0),B47*1.5/100,"0,00")))</f>
        <v>Celle B42 skal være udfyldt</v>
      </c>
      <c r="C49" s="298" t="str">
        <f>IF('Timereg. Navn 8'!$B$4="","Celle B42 skal være udfyldt",IF(AND($B$6="Kommune",C47&gt;0),C47*1.95/100,IF(AND($B$6="Naturstyrelsen",C47&gt;0),C47*1.5/100,"0,00")))</f>
        <v>Celle B42 skal være udfyldt</v>
      </c>
      <c r="D49" s="298" t="str">
        <f>IF('Timereg. Navn 8'!$B$4="","Celle B42 skal være udfyldt",IF(AND($B$6="Kommune",D47&gt;0),D47*1.95/100,IF(AND($B$6="Naturstyrelsen",D47&gt;0),D47*1.5/100,"0,00")))</f>
        <v>Celle B42 skal være udfyldt</v>
      </c>
      <c r="E49" s="298" t="str">
        <f>IF('Timereg. Navn 8'!$B$4="","Celle B42 skal være udfyldt",IF(AND($B$6="Kommune",E47&gt;0),E47*1.95/100,IF(AND($B$6="Naturstyrelsen",E47&gt;0),E47*1.5/100,"0,00")))</f>
        <v>Celle B42 skal være udfyldt</v>
      </c>
      <c r="F49" s="298" t="str">
        <f>IF('Timereg. Navn 8'!$B$4="","Celle B42 skal være udfyldt",IF(AND($B$6="Kommune",F47&gt;0),F47*1.95/100,IF(AND($B$6="Naturstyrelsen",F47&gt;0),F47*1.5/100,"0,00")))</f>
        <v>Celle B42 skal være udfyldt</v>
      </c>
      <c r="G49" s="298" t="str">
        <f>IF('Timereg. Navn 8'!$B$4="","Celle B42 skal være udfyldt",IF(AND($B$6="Kommune",G47&gt;0),G47*1.95/100,IF(AND($B$6="Naturstyrelsen",G47&gt;0),G47*1.5/100,"0,00")))</f>
        <v>Celle B42 skal være udfyldt</v>
      </c>
      <c r="H49" s="298" t="str">
        <f>IF('Timereg. Navn 8'!$B$4="","Celle B42 skal være udfyldt",IF(AND($B$6="Kommune",H47&gt;0),H47*1.95/100,IF(AND($B$6="Naturstyrelsen",H47&gt;0),H47*1.5/100,"0,00")))</f>
        <v>Celle B42 skal være udfyldt</v>
      </c>
      <c r="I49" s="298" t="str">
        <f>IF('Timereg. Navn 8'!$B$4="","Celle B42 skal være udfyldt",IF(AND($B$6="Kommune",I47&gt;0),I47*1.95/100,IF(AND($B$6="Naturstyrelsen",I47&gt;0),I47*1.5/100,"0,00")))</f>
        <v>Celle B42 skal være udfyldt</v>
      </c>
      <c r="J49" s="298" t="str">
        <f>IF('Timereg. Navn 8'!$B$4="","Celle B42 skal være udfyldt",IF(AND($B$6="Kommune",J47&gt;0),J47*1.95/100,IF(AND($B$6="Naturstyrelsen",J47&gt;0),J47*1.5/100,"0,00")))</f>
        <v>Celle B42 skal være udfyldt</v>
      </c>
      <c r="K49" s="298" t="str">
        <f>IF('Timereg. Navn 8'!$B$4="","Celle B42 skal være udfyldt",IF(AND($B$6="Kommune",K47&gt;0),K47*1.95/100,IF(AND($B$6="Naturstyrelsen",K47&gt;0),K47*1.5/100,"0,00")))</f>
        <v>Celle B42 skal være udfyldt</v>
      </c>
      <c r="L49" s="298" t="str">
        <f>IF('Timereg. Navn 8'!$B$4="","Celle B42 skal være udfyldt",IF(AND($B$6="Kommune",L47&gt;0),L47*1.95/100,IF(AND($B$6="Naturstyrelsen",L47&gt;0),L47*1.5/100,"0,00")))</f>
        <v>Celle B42 skal være udfyldt</v>
      </c>
      <c r="M49" s="298" t="str">
        <f>IF('Timereg. Navn 8'!$B$4="","Celle B42 skal være udfyldt",IF(AND($B$6="Kommune",M47&gt;0),M47*1.95/100,IF(AND($B$6="Naturstyrelsen",M47&gt;0),M47*1.5/100,"0,00")))</f>
        <v>Celle B42 skal være udfyldt</v>
      </c>
      <c r="O49" s="6"/>
    </row>
    <row r="50" spans="1:33" x14ac:dyDescent="0.3">
      <c r="A50" s="251"/>
      <c r="B50" s="252"/>
      <c r="C50" s="252"/>
      <c r="D50" s="252"/>
      <c r="E50" s="252"/>
      <c r="F50" s="252"/>
      <c r="G50" s="252"/>
      <c r="H50" s="252"/>
      <c r="I50" s="252"/>
      <c r="J50" s="252"/>
      <c r="K50" s="252"/>
      <c r="L50" s="252"/>
      <c r="M50" s="252"/>
      <c r="O50" s="6"/>
    </row>
    <row r="51" spans="1:33" x14ac:dyDescent="0.3">
      <c r="A51" s="102" t="s">
        <v>46</v>
      </c>
      <c r="B51" s="397">
        <v>0</v>
      </c>
      <c r="C51" s="397">
        <v>0</v>
      </c>
      <c r="D51" s="397">
        <v>0</v>
      </c>
      <c r="E51" s="397">
        <v>0</v>
      </c>
      <c r="F51" s="397">
        <v>0</v>
      </c>
      <c r="G51" s="397">
        <v>0</v>
      </c>
      <c r="H51" s="397">
        <v>0</v>
      </c>
      <c r="I51" s="397">
        <v>0</v>
      </c>
      <c r="J51" s="397">
        <v>0</v>
      </c>
      <c r="K51" s="397">
        <v>0</v>
      </c>
      <c r="L51" s="397">
        <v>0</v>
      </c>
      <c r="M51" s="397">
        <v>0</v>
      </c>
      <c r="N51" s="10"/>
      <c r="O51" s="6"/>
    </row>
    <row r="52" spans="1:33" x14ac:dyDescent="0.3">
      <c r="A52" s="102" t="s">
        <v>47</v>
      </c>
      <c r="B52" s="397">
        <v>0</v>
      </c>
      <c r="C52" s="397">
        <v>0</v>
      </c>
      <c r="D52" s="397">
        <v>0</v>
      </c>
      <c r="E52" s="397">
        <v>0</v>
      </c>
      <c r="F52" s="397">
        <v>0</v>
      </c>
      <c r="G52" s="397">
        <v>0</v>
      </c>
      <c r="H52" s="397">
        <v>0</v>
      </c>
      <c r="I52" s="397">
        <v>0</v>
      </c>
      <c r="J52" s="397">
        <v>0</v>
      </c>
      <c r="K52" s="397">
        <v>0</v>
      </c>
      <c r="L52" s="397">
        <v>0</v>
      </c>
      <c r="M52" s="397">
        <v>0</v>
      </c>
      <c r="O52" s="6"/>
      <c r="P52" s="389"/>
      <c r="Q52" s="389"/>
      <c r="R52" s="389"/>
      <c r="S52" s="389"/>
      <c r="T52" s="389"/>
      <c r="U52" s="389"/>
      <c r="V52" s="389"/>
      <c r="W52" s="389"/>
      <c r="X52" s="389"/>
      <c r="Y52" s="389"/>
      <c r="Z52" s="389"/>
    </row>
    <row r="53" spans="1:33" ht="15" thickBot="1" x14ac:dyDescent="0.35">
      <c r="A53" s="275"/>
      <c r="B53" s="276"/>
      <c r="C53" s="276"/>
      <c r="D53" s="276"/>
      <c r="E53" s="276"/>
      <c r="F53" s="276"/>
      <c r="G53" s="276"/>
      <c r="H53" s="276"/>
      <c r="I53" s="276"/>
      <c r="J53" s="276"/>
      <c r="K53" s="276"/>
      <c r="L53" s="276"/>
      <c r="M53" s="276"/>
      <c r="O53" s="6"/>
      <c r="P53" s="389"/>
      <c r="Q53" s="389"/>
      <c r="R53" s="389"/>
      <c r="S53" s="389"/>
      <c r="T53" s="389"/>
      <c r="U53" s="389"/>
      <c r="V53" s="389"/>
      <c r="W53" s="389"/>
      <c r="X53" s="389"/>
      <c r="Y53" s="389"/>
      <c r="Z53" s="389"/>
    </row>
    <row r="54" spans="1:33" x14ac:dyDescent="0.3">
      <c r="A54" s="272" t="s">
        <v>48</v>
      </c>
      <c r="B54" s="273">
        <f>SUM(B47:B52)</f>
        <v>0</v>
      </c>
      <c r="C54" s="273">
        <f t="shared" ref="C54:M54" si="11">SUM(C47:C52)</f>
        <v>0</v>
      </c>
      <c r="D54" s="273">
        <f t="shared" si="11"/>
        <v>0</v>
      </c>
      <c r="E54" s="273">
        <f t="shared" si="11"/>
        <v>0</v>
      </c>
      <c r="F54" s="273">
        <f t="shared" si="11"/>
        <v>0</v>
      </c>
      <c r="G54" s="273">
        <f t="shared" si="11"/>
        <v>0</v>
      </c>
      <c r="H54" s="273">
        <f t="shared" si="11"/>
        <v>0</v>
      </c>
      <c r="I54" s="273">
        <f t="shared" si="11"/>
        <v>0</v>
      </c>
      <c r="J54" s="273">
        <f t="shared" si="11"/>
        <v>0</v>
      </c>
      <c r="K54" s="273">
        <f t="shared" si="11"/>
        <v>0</v>
      </c>
      <c r="L54" s="273">
        <f t="shared" si="11"/>
        <v>0</v>
      </c>
      <c r="M54" s="273">
        <f t="shared" si="11"/>
        <v>0</v>
      </c>
      <c r="O54" s="6"/>
      <c r="P54" s="389"/>
      <c r="Q54" s="389"/>
      <c r="R54" s="389"/>
      <c r="S54" s="389"/>
      <c r="T54" s="389"/>
      <c r="U54" s="389"/>
      <c r="V54" s="389"/>
      <c r="W54" s="389"/>
      <c r="X54" s="389"/>
      <c r="Y54" s="389"/>
      <c r="Z54" s="389"/>
    </row>
    <row r="55" spans="1:33" x14ac:dyDescent="0.3">
      <c r="A55" s="251"/>
      <c r="B55" s="252"/>
      <c r="C55" s="252"/>
      <c r="D55" s="252"/>
      <c r="E55" s="252"/>
      <c r="F55" s="252"/>
      <c r="G55" s="252"/>
      <c r="H55" s="252"/>
      <c r="I55" s="252"/>
      <c r="J55" s="261"/>
      <c r="K55" s="252"/>
      <c r="L55" s="252"/>
      <c r="M55" s="252"/>
      <c r="O55" s="6"/>
      <c r="Q55" s="9"/>
      <c r="R55" s="9"/>
      <c r="S55" s="9"/>
      <c r="T55" s="9"/>
      <c r="U55" s="9"/>
      <c r="V55" s="9"/>
      <c r="W55" s="9"/>
      <c r="X55" s="9"/>
    </row>
    <row r="56" spans="1:33" ht="43.2" x14ac:dyDescent="0.3">
      <c r="A56" s="290" t="s">
        <v>308</v>
      </c>
      <c r="B56" s="294" t="str">
        <f>IFERROR(VLOOKUP(CONCATENATE($I$41,B44),'Samleark timer'!$E:$J,6,0),"Indtast årstal i celle I41")</f>
        <v>Indtast årstal i celle I41</v>
      </c>
      <c r="C56" s="294" t="str">
        <f>IFERROR(VLOOKUP(CONCATENATE($I$41,C44),'Samleark timer'!$E:$J,6,0),"Indtast årstal i celle I41")</f>
        <v>Indtast årstal i celle I41</v>
      </c>
      <c r="D56" s="294" t="str">
        <f>IFERROR(VLOOKUP(CONCATENATE($I$41,D44),'Samleark timer'!$E:$J,6,0),"Indtast årstal i celle I41")</f>
        <v>Indtast årstal i celle I41</v>
      </c>
      <c r="E56" s="294" t="str">
        <f>IFERROR(VLOOKUP(CONCATENATE($I$41,E44),'Samleark timer'!$E:$J,6,0),"Indtast årstal i celle I41")</f>
        <v>Indtast årstal i celle I41</v>
      </c>
      <c r="F56" s="294" t="str">
        <f>IFERROR(VLOOKUP(CONCATENATE($I$41,F44),'Samleark timer'!$E:$J,6,0),"Indtast årstal i celle I41")</f>
        <v>Indtast årstal i celle I41</v>
      </c>
      <c r="G56" s="294" t="str">
        <f>IFERROR(VLOOKUP(CONCATENATE($I$41,G44),'Samleark timer'!$E:$J,6,0),"Indtast årstal i celle I41")</f>
        <v>Indtast årstal i celle I41</v>
      </c>
      <c r="H56" s="294" t="str">
        <f>IFERROR(VLOOKUP(CONCATENATE($I$41,H44),'Samleark timer'!$E:$J,6,0),"Indtast årstal i celle I41")</f>
        <v>Indtast årstal i celle I41</v>
      </c>
      <c r="I56" s="294" t="str">
        <f>IFERROR(VLOOKUP(CONCATENATE($I$41,I44),'Samleark timer'!$E:$J,6,0),"Indtast årstal i celle I41")</f>
        <v>Indtast årstal i celle I41</v>
      </c>
      <c r="J56" s="294" t="str">
        <f>IFERROR(VLOOKUP(CONCATENATE($I$41,J44),'Samleark timer'!$E:$J,6,0),"Indtast årstal i celle I41")</f>
        <v>Indtast årstal i celle I41</v>
      </c>
      <c r="K56" s="294" t="str">
        <f>IFERROR(VLOOKUP(CONCATENATE($I$41,K44),'Samleark timer'!$E:$J,6,0),"Indtast årstal i celle I41")</f>
        <v>Indtast årstal i celle I41</v>
      </c>
      <c r="L56" s="294" t="str">
        <f>IFERROR(VLOOKUP(CONCATENATE($I$41,L44),'Samleark timer'!$E:$J,6,0),"Indtast årstal i celle I41")</f>
        <v>Indtast årstal i celle I41</v>
      </c>
      <c r="M56" s="294" t="str">
        <f>IFERROR(VLOOKUP(CONCATENATE($I$41,M44),'Samleark timer'!$E:$J,6,0),"Indtast årstal i celle I41")</f>
        <v>Indtast årstal i celle I41</v>
      </c>
      <c r="O56" s="6"/>
      <c r="Q56" s="9"/>
      <c r="R56" s="9"/>
      <c r="S56" s="9"/>
      <c r="T56" s="9"/>
      <c r="U56" s="9"/>
      <c r="V56" s="9"/>
      <c r="W56" s="9"/>
      <c r="X56" s="9"/>
    </row>
    <row r="57" spans="1:33" x14ac:dyDescent="0.3">
      <c r="A57" s="194" t="s">
        <v>318</v>
      </c>
      <c r="B57" s="289">
        <f>IFERROR(SUM(B54*12/B56),0)</f>
        <v>0</v>
      </c>
      <c r="C57" s="289">
        <f t="shared" ref="C57:M57" si="12">IFERROR(SUM(C54*12/C56),0)</f>
        <v>0</v>
      </c>
      <c r="D57" s="289">
        <f t="shared" si="12"/>
        <v>0</v>
      </c>
      <c r="E57" s="289">
        <f t="shared" si="12"/>
        <v>0</v>
      </c>
      <c r="F57" s="289">
        <f t="shared" si="12"/>
        <v>0</v>
      </c>
      <c r="G57" s="289">
        <f t="shared" si="12"/>
        <v>0</v>
      </c>
      <c r="H57" s="289">
        <f t="shared" si="12"/>
        <v>0</v>
      </c>
      <c r="I57" s="289">
        <f t="shared" si="12"/>
        <v>0</v>
      </c>
      <c r="J57" s="289">
        <f t="shared" si="12"/>
        <v>0</v>
      </c>
      <c r="K57" s="289">
        <f t="shared" si="12"/>
        <v>0</v>
      </c>
      <c r="L57" s="289">
        <f t="shared" si="12"/>
        <v>0</v>
      </c>
      <c r="M57" s="289">
        <f t="shared" si="12"/>
        <v>0</v>
      </c>
      <c r="O57" s="6"/>
    </row>
    <row r="58" spans="1:33" ht="15" thickBot="1" x14ac:dyDescent="0.35">
      <c r="A58" s="182" t="s">
        <v>317</v>
      </c>
      <c r="B58" s="398">
        <v>0</v>
      </c>
      <c r="C58" s="398">
        <v>0</v>
      </c>
      <c r="D58" s="398">
        <v>0</v>
      </c>
      <c r="E58" s="398">
        <v>0</v>
      </c>
      <c r="F58" s="398">
        <v>0</v>
      </c>
      <c r="G58" s="398">
        <v>0</v>
      </c>
      <c r="H58" s="398">
        <v>0</v>
      </c>
      <c r="I58" s="398">
        <v>0</v>
      </c>
      <c r="J58" s="398">
        <v>0</v>
      </c>
      <c r="K58" s="398">
        <v>0</v>
      </c>
      <c r="L58" s="398">
        <v>0</v>
      </c>
      <c r="M58" s="398">
        <v>0</v>
      </c>
      <c r="N58" s="186"/>
      <c r="O58" s="179"/>
      <c r="T58" s="204"/>
      <c r="X58" s="389"/>
      <c r="Y58" s="389"/>
      <c r="Z58" s="389"/>
    </row>
    <row r="59" spans="1:33" ht="15" thickBot="1" x14ac:dyDescent="0.35">
      <c r="A59" s="262"/>
      <c r="B59" s="263"/>
      <c r="C59" s="252"/>
      <c r="D59" s="252"/>
      <c r="E59" s="252"/>
      <c r="F59" s="252"/>
      <c r="G59" s="252"/>
      <c r="H59" s="252"/>
      <c r="I59" s="252"/>
      <c r="J59" s="252"/>
      <c r="K59" s="252"/>
      <c r="L59" s="252"/>
      <c r="M59" s="264"/>
      <c r="N59" s="253" t="s">
        <v>51</v>
      </c>
      <c r="O59" s="173"/>
      <c r="P59" s="621" t="s">
        <v>401</v>
      </c>
      <c r="Q59" s="622"/>
      <c r="R59" s="622"/>
      <c r="S59" s="215">
        <f>$I$41</f>
        <v>0</v>
      </c>
      <c r="T59" s="388"/>
      <c r="U59" s="388"/>
      <c r="V59" s="388"/>
      <c r="W59" s="388"/>
      <c r="X59" s="388"/>
      <c r="Y59" s="388"/>
      <c r="Z59" s="388"/>
      <c r="AA59" s="388"/>
      <c r="AB59" s="392"/>
      <c r="AC59" s="392"/>
      <c r="AD59" s="392"/>
      <c r="AE59" s="392"/>
      <c r="AF59" s="392"/>
      <c r="AG59" s="392"/>
    </row>
    <row r="60" spans="1:33" ht="43.2" x14ac:dyDescent="0.3">
      <c r="A60" s="183" t="s">
        <v>319</v>
      </c>
      <c r="B60" s="295" t="str">
        <f>IFERROR(VLOOKUP(CONCATENATE($I$41,B44),'Samleark timer'!$E:$F,2,0),"Indtast årstal i celle I41")</f>
        <v>Indtast årstal i celle I41</v>
      </c>
      <c r="C60" s="295" t="str">
        <f>IFERROR(VLOOKUP(CONCATENATE($I$41,C44),'Samleark timer'!$E:$F,2,0),"Indtast årstal i celle I41")</f>
        <v>Indtast årstal i celle I41</v>
      </c>
      <c r="D60" s="295" t="str">
        <f>IFERROR(VLOOKUP(CONCATENATE($I$41,D44),'Samleark timer'!$E:$F,2,0),"Indtast årstal i celle I41")</f>
        <v>Indtast årstal i celle I41</v>
      </c>
      <c r="E60" s="295" t="str">
        <f>IFERROR(VLOOKUP(CONCATENATE($I$41,E44),'Samleark timer'!$E:$F,2,0),"Indtast årstal i celle I41")</f>
        <v>Indtast årstal i celle I41</v>
      </c>
      <c r="F60" s="295" t="str">
        <f>IFERROR(VLOOKUP(CONCATENATE($I$41,F44),'Samleark timer'!$E:$F,2,0),"Indtast årstal i celle I41")</f>
        <v>Indtast årstal i celle I41</v>
      </c>
      <c r="G60" s="295" t="str">
        <f>IFERROR(VLOOKUP(CONCATENATE($I$41,G44),'Samleark timer'!$E:$F,2,0),"Indtast årstal i celle I41")</f>
        <v>Indtast årstal i celle I41</v>
      </c>
      <c r="H60" s="295" t="str">
        <f>IFERROR(VLOOKUP(CONCATENATE($I$41,H44),'Samleark timer'!$E:$F,2,0),"Indtast årstal i celle I41")</f>
        <v>Indtast årstal i celle I41</v>
      </c>
      <c r="I60" s="295" t="str">
        <f>IFERROR(VLOOKUP(CONCATENATE($I$41,I44),'Samleark timer'!$E:$F,2,0),"Indtast årstal i celle I41")</f>
        <v>Indtast årstal i celle I41</v>
      </c>
      <c r="J60" s="295" t="str">
        <f>IFERROR(VLOOKUP(CONCATENATE($I$41,J44),'Samleark timer'!$E:$F,2,0),"Indtast årstal i celle I41")</f>
        <v>Indtast årstal i celle I41</v>
      </c>
      <c r="K60" s="295" t="str">
        <f>IFERROR(VLOOKUP(CONCATENATE($I$41,K44),'Samleark timer'!$E:$F,2,0),"Indtast årstal i celle I41")</f>
        <v>Indtast årstal i celle I41</v>
      </c>
      <c r="L60" s="295" t="str">
        <f>IFERROR(VLOOKUP(CONCATENATE($I$41,L44),'Samleark timer'!$E:$F,2,0),"Indtast årstal i celle I41")</f>
        <v>Indtast årstal i celle I41</v>
      </c>
      <c r="M60" s="295" t="str">
        <f>IFERROR(VLOOKUP(CONCATENATE($I$41,M44),'Samleark timer'!$E:$F,2,0),"Indtast årstal i celle I41")</f>
        <v>Indtast årstal i celle I41</v>
      </c>
      <c r="N60" s="254">
        <f>SUM(B60:M60)</f>
        <v>0</v>
      </c>
      <c r="O60" s="173"/>
      <c r="P60" s="619"/>
      <c r="Q60" s="589"/>
      <c r="R60" s="589"/>
      <c r="S60" s="589"/>
      <c r="T60" s="589"/>
      <c r="U60" s="589"/>
      <c r="V60" s="589"/>
      <c r="W60" s="589"/>
      <c r="X60" s="589"/>
      <c r="Y60" s="589"/>
      <c r="Z60" s="589"/>
      <c r="AA60" s="589"/>
      <c r="AB60" s="589"/>
      <c r="AC60" s="589"/>
      <c r="AD60" s="589"/>
      <c r="AE60" s="589"/>
      <c r="AF60" s="589"/>
      <c r="AG60" s="589"/>
    </row>
    <row r="61" spans="1:33" s="11" customFormat="1" ht="15" thickBot="1" x14ac:dyDescent="0.35">
      <c r="A61" s="183" t="s">
        <v>323</v>
      </c>
      <c r="B61" s="399">
        <v>0</v>
      </c>
      <c r="C61" s="399">
        <v>0</v>
      </c>
      <c r="D61" s="399">
        <v>0</v>
      </c>
      <c r="E61" s="399">
        <v>0</v>
      </c>
      <c r="F61" s="399">
        <v>0</v>
      </c>
      <c r="G61" s="399">
        <v>0</v>
      </c>
      <c r="H61" s="399">
        <v>0</v>
      </c>
      <c r="I61" s="399">
        <v>0</v>
      </c>
      <c r="J61" s="399">
        <v>0</v>
      </c>
      <c r="K61" s="399">
        <v>0</v>
      </c>
      <c r="L61" s="399">
        <v>0</v>
      </c>
      <c r="M61" s="399">
        <v>0</v>
      </c>
      <c r="N61" s="255">
        <f>SUM(B61:M61)</f>
        <v>0</v>
      </c>
      <c r="O61" s="173"/>
      <c r="P61" s="589"/>
      <c r="Q61" s="589"/>
      <c r="R61" s="589"/>
      <c r="S61" s="589"/>
      <c r="T61" s="589"/>
      <c r="U61" s="589"/>
      <c r="V61" s="589"/>
      <c r="W61" s="589"/>
      <c r="X61" s="589"/>
      <c r="Y61" s="589"/>
      <c r="Z61" s="589"/>
      <c r="AA61" s="589"/>
      <c r="AB61" s="589"/>
      <c r="AC61" s="589"/>
      <c r="AD61" s="589"/>
      <c r="AE61" s="589"/>
      <c r="AF61" s="589"/>
      <c r="AG61" s="589"/>
    </row>
    <row r="62" spans="1:33" ht="15" thickBot="1" x14ac:dyDescent="0.35">
      <c r="A62" s="265"/>
      <c r="B62" s="266"/>
      <c r="C62" s="266"/>
      <c r="D62" s="266"/>
      <c r="E62" s="266"/>
      <c r="F62" s="266"/>
      <c r="G62" s="266"/>
      <c r="H62" s="266"/>
      <c r="I62" s="266"/>
      <c r="J62" s="266"/>
      <c r="K62" s="266"/>
      <c r="L62" s="266"/>
      <c r="M62" s="267"/>
      <c r="N62" s="257"/>
      <c r="O62" s="171"/>
      <c r="P62" s="589"/>
      <c r="Q62" s="589"/>
      <c r="R62" s="589"/>
      <c r="S62" s="589"/>
      <c r="T62" s="589"/>
      <c r="U62" s="589"/>
      <c r="V62" s="589"/>
      <c r="W62" s="589"/>
      <c r="X62" s="589"/>
      <c r="Y62" s="589"/>
      <c r="Z62" s="589"/>
      <c r="AA62" s="589"/>
      <c r="AB62" s="589"/>
      <c r="AC62" s="589"/>
      <c r="AD62" s="589"/>
      <c r="AE62" s="589"/>
      <c r="AF62" s="589"/>
      <c r="AG62" s="589"/>
    </row>
    <row r="63" spans="1:33" ht="43.2" x14ac:dyDescent="0.3">
      <c r="A63" s="184" t="s">
        <v>404</v>
      </c>
      <c r="B63" s="296" t="str">
        <f>IFERROR(+B57*B60,"Indtast årstal i celle I41")</f>
        <v>Indtast årstal i celle I41</v>
      </c>
      <c r="C63" s="296" t="str">
        <f t="shared" ref="C63:M63" si="13">IFERROR(+C57*C60,"Indtast årstal i celle I41")</f>
        <v>Indtast årstal i celle I41</v>
      </c>
      <c r="D63" s="296" t="str">
        <f t="shared" si="13"/>
        <v>Indtast årstal i celle I41</v>
      </c>
      <c r="E63" s="296" t="str">
        <f t="shared" si="13"/>
        <v>Indtast årstal i celle I41</v>
      </c>
      <c r="F63" s="296" t="str">
        <f t="shared" si="13"/>
        <v>Indtast årstal i celle I41</v>
      </c>
      <c r="G63" s="296" t="str">
        <f t="shared" si="13"/>
        <v>Indtast årstal i celle I41</v>
      </c>
      <c r="H63" s="296" t="str">
        <f t="shared" si="13"/>
        <v>Indtast årstal i celle I41</v>
      </c>
      <c r="I63" s="296" t="str">
        <f t="shared" si="13"/>
        <v>Indtast årstal i celle I41</v>
      </c>
      <c r="J63" s="296" t="str">
        <f t="shared" si="13"/>
        <v>Indtast årstal i celle I41</v>
      </c>
      <c r="K63" s="296" t="str">
        <f t="shared" si="13"/>
        <v>Indtast årstal i celle I41</v>
      </c>
      <c r="L63" s="296" t="str">
        <f t="shared" si="13"/>
        <v>Indtast årstal i celle I41</v>
      </c>
      <c r="M63" s="296" t="str">
        <f t="shared" si="13"/>
        <v>Indtast årstal i celle I41</v>
      </c>
      <c r="N63" s="258">
        <f>SUM(B63:M63)</f>
        <v>0</v>
      </c>
      <c r="O63" s="6"/>
      <c r="P63" s="589"/>
      <c r="Q63" s="589"/>
      <c r="R63" s="589"/>
      <c r="S63" s="589"/>
      <c r="T63" s="589"/>
      <c r="U63" s="589"/>
      <c r="V63" s="589"/>
      <c r="W63" s="589"/>
      <c r="X63" s="589"/>
      <c r="Y63" s="589"/>
      <c r="Z63" s="589"/>
      <c r="AA63" s="589"/>
      <c r="AB63" s="589"/>
      <c r="AC63" s="589"/>
      <c r="AD63" s="589"/>
      <c r="AE63" s="589"/>
      <c r="AF63" s="589"/>
      <c r="AG63" s="589"/>
    </row>
    <row r="64" spans="1:33" ht="15" thickBot="1" x14ac:dyDescent="0.35">
      <c r="A64" s="184" t="s">
        <v>325</v>
      </c>
      <c r="B64" s="193">
        <f>IF(OR(B57&gt;B58),(B58*B61),(B57*B61))</f>
        <v>0</v>
      </c>
      <c r="C64" s="193">
        <f t="shared" ref="C64:M64" si="14">IF(OR(C57&gt;C58),(C58*C61),(C57*C61))</f>
        <v>0</v>
      </c>
      <c r="D64" s="193">
        <f t="shared" si="14"/>
        <v>0</v>
      </c>
      <c r="E64" s="193">
        <f t="shared" si="14"/>
        <v>0</v>
      </c>
      <c r="F64" s="193">
        <f t="shared" si="14"/>
        <v>0</v>
      </c>
      <c r="G64" s="193">
        <f t="shared" si="14"/>
        <v>0</v>
      </c>
      <c r="H64" s="193">
        <f t="shared" si="14"/>
        <v>0</v>
      </c>
      <c r="I64" s="193">
        <f t="shared" si="14"/>
        <v>0</v>
      </c>
      <c r="J64" s="193">
        <f t="shared" si="14"/>
        <v>0</v>
      </c>
      <c r="K64" s="193">
        <f t="shared" si="14"/>
        <v>0</v>
      </c>
      <c r="L64" s="193">
        <f t="shared" si="14"/>
        <v>0</v>
      </c>
      <c r="M64" s="256">
        <f t="shared" si="14"/>
        <v>0</v>
      </c>
      <c r="N64" s="255">
        <f>SUM(B64:M64)</f>
        <v>0</v>
      </c>
      <c r="O64" s="6"/>
      <c r="P64" s="589"/>
      <c r="Q64" s="589"/>
      <c r="R64" s="589"/>
      <c r="S64" s="589"/>
      <c r="T64" s="589"/>
      <c r="U64" s="589"/>
      <c r="V64" s="589"/>
      <c r="W64" s="589"/>
      <c r="X64" s="589"/>
      <c r="Y64" s="589"/>
      <c r="Z64" s="589"/>
      <c r="AA64" s="589"/>
      <c r="AB64" s="589"/>
      <c r="AC64" s="589"/>
      <c r="AD64" s="589"/>
      <c r="AE64" s="589"/>
      <c r="AF64" s="589"/>
      <c r="AG64" s="589"/>
    </row>
    <row r="65" spans="1:33" x14ac:dyDescent="0.3">
      <c r="A65" s="402"/>
      <c r="B65" s="403"/>
      <c r="C65" s="403"/>
      <c r="D65" s="403"/>
      <c r="E65" s="403"/>
      <c r="F65" s="403"/>
      <c r="G65" s="404"/>
      <c r="H65" s="404"/>
      <c r="I65" s="404"/>
      <c r="J65" s="404"/>
      <c r="K65" s="404"/>
      <c r="L65" s="404"/>
      <c r="M65" s="404"/>
      <c r="N65" s="173"/>
      <c r="O65" s="6"/>
      <c r="T65" s="204"/>
      <c r="X65" s="389"/>
      <c r="Y65" s="389"/>
      <c r="Z65" s="389"/>
    </row>
    <row r="66" spans="1:33" ht="15" hidden="1" thickBot="1" x14ac:dyDescent="0.35">
      <c r="A66" s="408" t="s">
        <v>320</v>
      </c>
      <c r="B66" s="406"/>
      <c r="C66" s="406"/>
      <c r="D66" s="406"/>
      <c r="E66" s="406"/>
      <c r="F66" s="406"/>
      <c r="G66" s="406"/>
      <c r="H66" s="406"/>
      <c r="I66" s="406"/>
      <c r="J66" s="406"/>
      <c r="K66" s="406"/>
      <c r="L66" s="406"/>
      <c r="M66" s="407"/>
      <c r="N66" s="253" t="s">
        <v>52</v>
      </c>
      <c r="O66" s="6"/>
      <c r="P66" s="621" t="s">
        <v>402</v>
      </c>
      <c r="Q66" s="622"/>
      <c r="R66" s="622"/>
      <c r="S66" s="215">
        <f>$I$41</f>
        <v>0</v>
      </c>
      <c r="T66" s="382"/>
      <c r="U66" s="382"/>
      <c r="V66" s="382"/>
      <c r="W66" s="382"/>
      <c r="X66" s="382"/>
      <c r="Y66" s="382"/>
      <c r="Z66" s="382"/>
      <c r="AA66" s="382"/>
    </row>
    <row r="67" spans="1:33" hidden="1" x14ac:dyDescent="0.3">
      <c r="A67" s="175" t="s">
        <v>321</v>
      </c>
      <c r="B67" s="400">
        <f t="shared" ref="B67:M67" si="15">IF(OR(B57&gt;B58),(B58),(B57))</f>
        <v>0</v>
      </c>
      <c r="C67" s="400">
        <f t="shared" si="15"/>
        <v>0</v>
      </c>
      <c r="D67" s="400">
        <f t="shared" si="15"/>
        <v>0</v>
      </c>
      <c r="E67" s="400">
        <f t="shared" si="15"/>
        <v>0</v>
      </c>
      <c r="F67" s="400">
        <f t="shared" si="15"/>
        <v>0</v>
      </c>
      <c r="G67" s="400">
        <f t="shared" si="15"/>
        <v>0</v>
      </c>
      <c r="H67" s="400">
        <f t="shared" si="15"/>
        <v>0</v>
      </c>
      <c r="I67" s="400">
        <f t="shared" si="15"/>
        <v>0</v>
      </c>
      <c r="J67" s="400">
        <f t="shared" si="15"/>
        <v>0</v>
      </c>
      <c r="K67" s="400">
        <f t="shared" si="15"/>
        <v>0</v>
      </c>
      <c r="L67" s="400">
        <f t="shared" si="15"/>
        <v>0</v>
      </c>
      <c r="M67" s="401">
        <f t="shared" si="15"/>
        <v>0</v>
      </c>
      <c r="N67" s="411"/>
      <c r="O67" s="6"/>
      <c r="P67" s="619"/>
      <c r="Q67" s="589"/>
      <c r="R67" s="589"/>
      <c r="S67" s="589"/>
      <c r="T67" s="589"/>
      <c r="U67" s="589"/>
      <c r="V67" s="589"/>
      <c r="W67" s="589"/>
      <c r="X67" s="589"/>
      <c r="Y67" s="589"/>
      <c r="Z67" s="589"/>
      <c r="AA67" s="589"/>
      <c r="AB67" s="589"/>
      <c r="AC67" s="589"/>
      <c r="AD67" s="589"/>
      <c r="AE67" s="589"/>
      <c r="AF67" s="589"/>
      <c r="AG67" s="589"/>
    </row>
    <row r="68" spans="1:33" ht="15" hidden="1" thickBot="1" x14ac:dyDescent="0.35">
      <c r="A68" s="175" t="s">
        <v>322</v>
      </c>
      <c r="B68" s="400">
        <f>IFERROR(IF(OR(B60&gt;B61),(B61),(B60)),0)</f>
        <v>0</v>
      </c>
      <c r="C68" s="400">
        <f t="shared" ref="C68:M68" si="16">IFERROR(IF(OR(C60&gt;C61),(C61),(C60)),0)</f>
        <v>0</v>
      </c>
      <c r="D68" s="400">
        <f t="shared" si="16"/>
        <v>0</v>
      </c>
      <c r="E68" s="400">
        <f t="shared" si="16"/>
        <v>0</v>
      </c>
      <c r="F68" s="400">
        <f t="shared" si="16"/>
        <v>0</v>
      </c>
      <c r="G68" s="400">
        <f t="shared" si="16"/>
        <v>0</v>
      </c>
      <c r="H68" s="400">
        <f t="shared" si="16"/>
        <v>0</v>
      </c>
      <c r="I68" s="400">
        <f t="shared" si="16"/>
        <v>0</v>
      </c>
      <c r="J68" s="400">
        <f t="shared" si="16"/>
        <v>0</v>
      </c>
      <c r="K68" s="400">
        <f t="shared" si="16"/>
        <v>0</v>
      </c>
      <c r="L68" s="400">
        <f t="shared" si="16"/>
        <v>0</v>
      </c>
      <c r="M68" s="400">
        <f t="shared" si="16"/>
        <v>0</v>
      </c>
      <c r="N68" s="412">
        <f>SUM(B68:M68)</f>
        <v>0</v>
      </c>
      <c r="O68" s="6"/>
      <c r="P68" s="589"/>
      <c r="Q68" s="589"/>
      <c r="R68" s="589"/>
      <c r="S68" s="589"/>
      <c r="T68" s="589"/>
      <c r="U68" s="589"/>
      <c r="V68" s="589"/>
      <c r="W68" s="589"/>
      <c r="X68" s="589"/>
      <c r="Y68" s="589"/>
      <c r="Z68" s="589"/>
      <c r="AA68" s="589"/>
      <c r="AB68" s="589"/>
      <c r="AC68" s="589"/>
      <c r="AD68" s="589"/>
      <c r="AE68" s="589"/>
      <c r="AF68" s="589"/>
      <c r="AG68" s="589"/>
    </row>
    <row r="69" spans="1:33" hidden="1" x14ac:dyDescent="0.3">
      <c r="A69" s="118"/>
      <c r="B69" s="413"/>
      <c r="C69" s="413"/>
      <c r="D69" s="413"/>
      <c r="E69" s="413"/>
      <c r="F69" s="414"/>
      <c r="G69" s="414"/>
      <c r="H69" s="414"/>
      <c r="I69" s="414"/>
      <c r="J69" s="414"/>
      <c r="K69" s="414"/>
      <c r="L69" s="414"/>
      <c r="M69" s="414"/>
      <c r="N69" s="415"/>
      <c r="O69" s="6"/>
      <c r="P69" s="589"/>
      <c r="Q69" s="589"/>
      <c r="R69" s="589"/>
      <c r="S69" s="589"/>
      <c r="T69" s="589"/>
      <c r="U69" s="589"/>
      <c r="V69" s="589"/>
      <c r="W69" s="589"/>
      <c r="X69" s="589"/>
      <c r="Y69" s="589"/>
      <c r="Z69" s="589"/>
      <c r="AA69" s="589"/>
      <c r="AB69" s="589"/>
      <c r="AC69" s="589"/>
      <c r="AD69" s="589"/>
      <c r="AE69" s="589"/>
      <c r="AF69" s="589"/>
      <c r="AG69" s="589"/>
    </row>
    <row r="70" spans="1:33" hidden="1" x14ac:dyDescent="0.3">
      <c r="A70" s="175" t="s">
        <v>324</v>
      </c>
      <c r="B70" s="400">
        <f>+B67*B68</f>
        <v>0</v>
      </c>
      <c r="C70" s="400">
        <f t="shared" ref="C70:M70" si="17">+C67*C68</f>
        <v>0</v>
      </c>
      <c r="D70" s="400">
        <f t="shared" si="17"/>
        <v>0</v>
      </c>
      <c r="E70" s="400">
        <f t="shared" si="17"/>
        <v>0</v>
      </c>
      <c r="F70" s="400">
        <f t="shared" si="17"/>
        <v>0</v>
      </c>
      <c r="G70" s="400">
        <f t="shared" si="17"/>
        <v>0</v>
      </c>
      <c r="H70" s="400">
        <f t="shared" si="17"/>
        <v>0</v>
      </c>
      <c r="I70" s="400">
        <f t="shared" si="17"/>
        <v>0</v>
      </c>
      <c r="J70" s="400">
        <f t="shared" si="17"/>
        <v>0</v>
      </c>
      <c r="K70" s="400">
        <f t="shared" si="17"/>
        <v>0</v>
      </c>
      <c r="L70" s="400">
        <f t="shared" si="17"/>
        <v>0</v>
      </c>
      <c r="M70" s="400">
        <f t="shared" si="17"/>
        <v>0</v>
      </c>
      <c r="N70" s="416">
        <f>SUM(B70:M70)</f>
        <v>0</v>
      </c>
      <c r="O70" s="6"/>
      <c r="P70" s="589"/>
      <c r="Q70" s="589"/>
      <c r="R70" s="589"/>
      <c r="S70" s="589"/>
      <c r="T70" s="589"/>
      <c r="U70" s="589"/>
      <c r="V70" s="589"/>
      <c r="W70" s="589"/>
      <c r="X70" s="589"/>
      <c r="Y70" s="589"/>
      <c r="Z70" s="589"/>
      <c r="AA70" s="589"/>
      <c r="AB70" s="589"/>
      <c r="AC70" s="589"/>
      <c r="AD70" s="589"/>
      <c r="AE70" s="589"/>
      <c r="AF70" s="589"/>
      <c r="AG70" s="589"/>
    </row>
    <row r="71" spans="1:33" hidden="1" x14ac:dyDescent="0.3">
      <c r="A71" s="204"/>
      <c r="B71" s="205"/>
      <c r="C71" s="205"/>
      <c r="D71" s="205"/>
      <c r="E71" s="205"/>
      <c r="F71" s="205"/>
      <c r="G71" s="205"/>
      <c r="H71" s="205"/>
      <c r="I71" s="205"/>
      <c r="J71" s="205"/>
      <c r="K71" s="205"/>
      <c r="L71" s="205"/>
      <c r="M71" s="205"/>
      <c r="N71" s="206"/>
      <c r="O71" s="6"/>
    </row>
    <row r="72" spans="1:33" x14ac:dyDescent="0.3">
      <c r="A72" s="204"/>
      <c r="B72" s="632"/>
      <c r="C72" s="632"/>
      <c r="D72" s="204"/>
      <c r="E72" s="632"/>
      <c r="F72" s="632"/>
      <c r="G72" s="6"/>
      <c r="H72" s="204"/>
      <c r="I72" s="6"/>
      <c r="J72" s="6"/>
      <c r="K72" s="6"/>
      <c r="L72" s="6"/>
      <c r="M72" s="6"/>
      <c r="N72" s="6"/>
      <c r="O72" s="6"/>
    </row>
    <row r="73" spans="1:33" ht="15" thickBot="1" x14ac:dyDescent="0.35">
      <c r="A73" s="293" t="s">
        <v>88</v>
      </c>
      <c r="B73" s="277"/>
      <c r="C73" s="291"/>
      <c r="D73" s="180"/>
      <c r="E73" s="249"/>
      <c r="F73" s="58"/>
      <c r="G73" s="58"/>
      <c r="H73" s="58"/>
      <c r="I73" s="58"/>
      <c r="J73" s="58"/>
      <c r="K73" s="58"/>
      <c r="L73" s="58"/>
      <c r="M73" s="59"/>
      <c r="O73" s="6"/>
    </row>
    <row r="74" spans="1:33" ht="15" thickBot="1" x14ac:dyDescent="0.35">
      <c r="A74" s="181" t="s">
        <v>423</v>
      </c>
      <c r="B74" s="610">
        <f>+'Timereg. Navn 8'!$B$5</f>
        <v>0</v>
      </c>
      <c r="C74" s="611"/>
      <c r="D74" s="611"/>
      <c r="E74" s="611"/>
      <c r="F74" s="612"/>
      <c r="G74" s="60"/>
      <c r="H74" s="60"/>
      <c r="I74" s="268" t="s">
        <v>418</v>
      </c>
      <c r="J74" s="269"/>
      <c r="K74" s="269"/>
      <c r="L74" s="269"/>
      <c r="M74" s="61"/>
      <c r="O74" s="6"/>
      <c r="S74" s="389"/>
      <c r="T74" s="389"/>
      <c r="U74" s="389"/>
      <c r="V74" s="389"/>
      <c r="W74" s="389"/>
      <c r="X74" s="389"/>
      <c r="Y74" s="389"/>
      <c r="Z74" s="389"/>
    </row>
    <row r="75" spans="1:33" ht="15.6" thickTop="1" thickBot="1" x14ac:dyDescent="0.35">
      <c r="A75" s="102" t="s">
        <v>421</v>
      </c>
      <c r="B75" s="625">
        <f>+'Timereg. Navn 8'!$B$6</f>
        <v>0</v>
      </c>
      <c r="C75" s="626"/>
      <c r="D75" s="627"/>
      <c r="E75" s="60"/>
      <c r="F75" s="192" t="s">
        <v>380</v>
      </c>
      <c r="G75" s="393" t="s">
        <v>381</v>
      </c>
      <c r="H75" s="60"/>
      <c r="I75" s="270" t="s">
        <v>417</v>
      </c>
      <c r="J75" s="270"/>
      <c r="K75" s="271"/>
      <c r="L75" s="271"/>
      <c r="M75" s="61"/>
      <c r="O75" s="6"/>
      <c r="P75" s="389"/>
      <c r="Q75" s="389"/>
      <c r="R75" s="389"/>
      <c r="S75" s="389"/>
      <c r="T75" s="389"/>
      <c r="U75" s="389"/>
      <c r="V75" s="389"/>
      <c r="W75" s="389"/>
      <c r="X75" s="389"/>
      <c r="Y75" s="389"/>
      <c r="Z75" s="389"/>
    </row>
    <row r="76" spans="1:33" ht="15" thickTop="1" x14ac:dyDescent="0.3">
      <c r="A76" s="64"/>
      <c r="B76" s="62"/>
      <c r="C76" s="62"/>
      <c r="D76" s="62"/>
      <c r="E76" s="62"/>
      <c r="F76" s="62"/>
      <c r="G76" s="62"/>
      <c r="H76" s="62"/>
      <c r="I76" s="62"/>
      <c r="J76" s="62"/>
      <c r="K76" s="62"/>
      <c r="L76" s="62"/>
      <c r="M76" s="63"/>
      <c r="O76" s="6"/>
      <c r="P76" s="389"/>
      <c r="Q76" s="389"/>
      <c r="R76" s="389"/>
      <c r="S76" s="389"/>
      <c r="T76" s="389"/>
      <c r="U76" s="389"/>
      <c r="V76" s="389"/>
      <c r="W76" s="389"/>
      <c r="X76" s="389"/>
      <c r="Y76" s="389"/>
      <c r="Z76" s="389"/>
    </row>
    <row r="77" spans="1:33" ht="15" thickBot="1" x14ac:dyDescent="0.35">
      <c r="A77" s="57" t="s">
        <v>11</v>
      </c>
      <c r="B77" s="616">
        <f>+'Timereg. Navn 8'!$B$7</f>
        <v>0</v>
      </c>
      <c r="C77" s="617"/>
      <c r="D77" s="617"/>
      <c r="E77" s="617"/>
      <c r="F77" s="618"/>
      <c r="G77" s="7"/>
      <c r="H77" s="57" t="s">
        <v>313</v>
      </c>
      <c r="I77" s="394"/>
      <c r="J77" s="7"/>
      <c r="K77" s="5"/>
      <c r="L77" s="5"/>
      <c r="M77" s="5"/>
      <c r="O77" s="6"/>
      <c r="P77" s="389"/>
      <c r="Q77" s="389"/>
      <c r="R77" s="389"/>
      <c r="S77" s="389"/>
      <c r="T77" s="389"/>
      <c r="U77" s="389"/>
      <c r="V77" s="389"/>
      <c r="W77" s="389"/>
      <c r="X77" s="389"/>
      <c r="Y77" s="389"/>
      <c r="Z77" s="389"/>
    </row>
    <row r="78" spans="1:33" ht="44.4" customHeight="1" x14ac:dyDescent="0.3">
      <c r="A78" s="297" t="s">
        <v>413</v>
      </c>
      <c r="B78" s="628" t="str">
        <f>IF(+'Timereg. Navn 8'!$B$4=0,"Vælg 'Kommune' eller 'Naturstyrelsen' på fanen 'Timereg. Navn'",+'Timereg. Navn 8'!$B$4)</f>
        <v>Vælg 'Kommune' eller 'Naturstyrelsen' på fanen 'Timereg. Navn'</v>
      </c>
      <c r="C78" s="629"/>
      <c r="D78" s="286"/>
      <c r="E78" s="287"/>
      <c r="F78" s="172"/>
      <c r="G78" s="1"/>
      <c r="H78" s="1"/>
      <c r="I78" s="5"/>
      <c r="J78" s="1"/>
      <c r="K78" s="1"/>
      <c r="L78" s="1"/>
      <c r="M78" s="1"/>
      <c r="O78" s="6"/>
      <c r="Q78" s="9"/>
      <c r="R78" s="9"/>
      <c r="S78" s="9"/>
      <c r="T78" s="9"/>
      <c r="U78" s="9"/>
      <c r="V78" s="9"/>
      <c r="W78" s="9"/>
      <c r="X78" s="9"/>
    </row>
    <row r="79" spans="1:33" ht="15" thickBot="1" x14ac:dyDescent="0.35">
      <c r="A79" s="274"/>
      <c r="B79" s="623" t="s">
        <v>19</v>
      </c>
      <c r="C79" s="624"/>
      <c r="D79" s="244">
        <v>0.15</v>
      </c>
      <c r="E79" s="288">
        <f>0.15*N100</f>
        <v>0</v>
      </c>
      <c r="F79" s="207"/>
      <c r="G79" s="66"/>
      <c r="H79" s="66"/>
      <c r="I79" s="66"/>
      <c r="J79" s="66"/>
      <c r="K79" s="66"/>
      <c r="L79" s="66"/>
      <c r="M79" s="66"/>
      <c r="N79" s="95"/>
      <c r="O79" s="6"/>
      <c r="Q79" s="9"/>
      <c r="R79" s="9"/>
      <c r="S79" s="9"/>
      <c r="T79" s="9"/>
      <c r="U79" s="9"/>
      <c r="V79" s="9"/>
      <c r="W79" s="9"/>
      <c r="X79" s="9"/>
    </row>
    <row r="80" spans="1:33" ht="15" thickBot="1" x14ac:dyDescent="0.35">
      <c r="A80" s="78"/>
      <c r="B80" s="79" t="s">
        <v>35</v>
      </c>
      <c r="C80" s="79" t="s">
        <v>36</v>
      </c>
      <c r="D80" s="65" t="s">
        <v>37</v>
      </c>
      <c r="E80" s="242" t="s">
        <v>38</v>
      </c>
      <c r="F80" s="248" t="s">
        <v>240</v>
      </c>
      <c r="G80" s="243" t="s">
        <v>39</v>
      </c>
      <c r="H80" s="79" t="s">
        <v>40</v>
      </c>
      <c r="I80" s="79" t="s">
        <v>41</v>
      </c>
      <c r="J80" s="79" t="s">
        <v>241</v>
      </c>
      <c r="K80" s="79" t="s">
        <v>242</v>
      </c>
      <c r="L80" s="79" t="s">
        <v>243</v>
      </c>
      <c r="M80" s="79" t="s">
        <v>244</v>
      </c>
      <c r="O80" s="6"/>
      <c r="Q80" s="9"/>
      <c r="R80" s="9"/>
      <c r="S80" s="9"/>
      <c r="T80" s="9"/>
      <c r="U80" s="9"/>
      <c r="V80" s="9"/>
      <c r="W80" s="9"/>
      <c r="X80" s="9"/>
    </row>
    <row r="81" spans="1:33" x14ac:dyDescent="0.3">
      <c r="A81" s="182" t="s">
        <v>42</v>
      </c>
      <c r="B81" s="395">
        <v>0</v>
      </c>
      <c r="C81" s="395">
        <v>0</v>
      </c>
      <c r="D81" s="395">
        <v>0</v>
      </c>
      <c r="E81" s="395">
        <v>0</v>
      </c>
      <c r="F81" s="395">
        <v>0</v>
      </c>
      <c r="G81" s="395">
        <v>0</v>
      </c>
      <c r="H81" s="395">
        <v>0</v>
      </c>
      <c r="I81" s="395">
        <v>0</v>
      </c>
      <c r="J81" s="395">
        <v>0</v>
      </c>
      <c r="K81" s="395">
        <v>0</v>
      </c>
      <c r="L81" s="395">
        <v>0</v>
      </c>
      <c r="M81" s="395">
        <v>0</v>
      </c>
      <c r="O81" s="6"/>
      <c r="Q81" s="9"/>
      <c r="R81" s="9"/>
      <c r="S81" s="9"/>
      <c r="T81" s="9"/>
      <c r="U81" s="9"/>
      <c r="V81" s="9"/>
      <c r="W81" s="9"/>
      <c r="X81" s="9"/>
    </row>
    <row r="82" spans="1:33" ht="15" thickBot="1" x14ac:dyDescent="0.35">
      <c r="A82" s="274" t="s">
        <v>43</v>
      </c>
      <c r="B82" s="396">
        <v>0</v>
      </c>
      <c r="C82" s="396">
        <v>0</v>
      </c>
      <c r="D82" s="396">
        <v>0</v>
      </c>
      <c r="E82" s="396">
        <v>0</v>
      </c>
      <c r="F82" s="396">
        <v>0</v>
      </c>
      <c r="G82" s="396">
        <v>0</v>
      </c>
      <c r="H82" s="396">
        <v>0</v>
      </c>
      <c r="I82" s="396">
        <v>0</v>
      </c>
      <c r="J82" s="396">
        <v>0</v>
      </c>
      <c r="K82" s="396">
        <v>0</v>
      </c>
      <c r="L82" s="396">
        <v>0</v>
      </c>
      <c r="M82" s="396">
        <v>0</v>
      </c>
      <c r="O82" s="6"/>
      <c r="Q82" s="9"/>
      <c r="R82" s="9"/>
      <c r="S82" s="9"/>
      <c r="T82" s="9"/>
      <c r="U82" s="9"/>
      <c r="V82" s="9"/>
      <c r="W82" s="9"/>
      <c r="X82" s="9"/>
    </row>
    <row r="83" spans="1:33" x14ac:dyDescent="0.3">
      <c r="A83" s="272" t="s">
        <v>44</v>
      </c>
      <c r="B83" s="273">
        <f t="shared" ref="B83:M83" si="18">SUM(B81:B82)</f>
        <v>0</v>
      </c>
      <c r="C83" s="273">
        <f t="shared" si="18"/>
        <v>0</v>
      </c>
      <c r="D83" s="273">
        <f t="shared" si="18"/>
        <v>0</v>
      </c>
      <c r="E83" s="273">
        <f t="shared" si="18"/>
        <v>0</v>
      </c>
      <c r="F83" s="273">
        <f t="shared" si="18"/>
        <v>0</v>
      </c>
      <c r="G83" s="273">
        <f t="shared" si="18"/>
        <v>0</v>
      </c>
      <c r="H83" s="273">
        <f t="shared" si="18"/>
        <v>0</v>
      </c>
      <c r="I83" s="273">
        <f t="shared" si="18"/>
        <v>0</v>
      </c>
      <c r="J83" s="273">
        <f t="shared" si="18"/>
        <v>0</v>
      </c>
      <c r="K83" s="273">
        <f t="shared" si="18"/>
        <v>0</v>
      </c>
      <c r="L83" s="273">
        <f t="shared" si="18"/>
        <v>0</v>
      </c>
      <c r="M83" s="273">
        <f t="shared" si="18"/>
        <v>0</v>
      </c>
      <c r="O83" s="6"/>
      <c r="Q83" s="9"/>
      <c r="R83" s="9"/>
      <c r="S83" s="9"/>
      <c r="T83" s="9"/>
      <c r="U83" s="9"/>
      <c r="V83" s="9"/>
      <c r="W83" s="9"/>
      <c r="X83" s="9"/>
    </row>
    <row r="84" spans="1:33" x14ac:dyDescent="0.3">
      <c r="A84" s="251"/>
      <c r="B84" s="252"/>
      <c r="C84" s="252"/>
      <c r="D84" s="252"/>
      <c r="E84" s="252"/>
      <c r="F84" s="252"/>
      <c r="G84" s="252"/>
      <c r="H84" s="252"/>
      <c r="I84" s="252"/>
      <c r="J84" s="252"/>
      <c r="K84" s="252"/>
      <c r="L84" s="252"/>
      <c r="M84" s="252"/>
      <c r="O84" s="6"/>
    </row>
    <row r="85" spans="1:33" ht="43.2" x14ac:dyDescent="0.3">
      <c r="A85" s="194" t="s">
        <v>45</v>
      </c>
      <c r="B85" s="298" t="str">
        <f>IF('Timereg. Navn 8'!$B$4="","Celle B78 skal være udfyldt",IF(AND($B$6="Kommune",B83&gt;0),B83*1.95/100,IF(AND($B$6="Naturstyrelsen",B83&gt;0),B83*1.5/100,"0,00")))</f>
        <v>Celle B78 skal være udfyldt</v>
      </c>
      <c r="C85" s="298" t="str">
        <f>IF('Timereg. Navn 8'!$B$4="","Celle B78 skal være udfyldt",IF(AND($B$6="Kommune",C83&gt;0),C83*1.95/100,IF(AND($B$6="Naturstyrelsen",C83&gt;0),C83*1.5/100,"0,00")))</f>
        <v>Celle B78 skal være udfyldt</v>
      </c>
      <c r="D85" s="298" t="str">
        <f>IF('Timereg. Navn 8'!$B$4="","Celle B78 skal være udfyldt",IF(AND($B$6="Kommune",D83&gt;0),D83*1.95/100,IF(AND($B$6="Naturstyrelsen",D83&gt;0),D83*1.5/100,"0,00")))</f>
        <v>Celle B78 skal være udfyldt</v>
      </c>
      <c r="E85" s="298" t="str">
        <f>IF('Timereg. Navn 8'!$B$4="","Celle B78 skal være udfyldt",IF(AND($B$6="Kommune",E83&gt;0),E83*1.95/100,IF(AND($B$6="Naturstyrelsen",E83&gt;0),E83*1.5/100,"0,00")))</f>
        <v>Celle B78 skal være udfyldt</v>
      </c>
      <c r="F85" s="298" t="str">
        <f>IF('Timereg. Navn 8'!$B$4="","Celle B78 skal være udfyldt",IF(AND($B$6="Kommune",F83&gt;0),F83*1.95/100,IF(AND($B$6="Naturstyrelsen",F83&gt;0),F83*1.5/100,"0,00")))</f>
        <v>Celle B78 skal være udfyldt</v>
      </c>
      <c r="G85" s="298" t="str">
        <f>IF('Timereg. Navn 8'!$B$4="","Celle B78 skal være udfyldt",IF(AND($B$6="Kommune",G83&gt;0),G83*1.95/100,IF(AND($B$6="Naturstyrelsen",G83&gt;0),G83*1.5/100,"0,00")))</f>
        <v>Celle B78 skal være udfyldt</v>
      </c>
      <c r="H85" s="298" t="str">
        <f>IF('Timereg. Navn 8'!$B$4="","Celle B78 skal være udfyldt",IF(AND($B$6="Kommune",H83&gt;0),H83*1.95/100,IF(AND($B$6="Naturstyrelsen",H83&gt;0),H83*1.5/100,"0,00")))</f>
        <v>Celle B78 skal være udfyldt</v>
      </c>
      <c r="I85" s="298" t="str">
        <f>IF('Timereg. Navn 8'!$B$4="","Celle B78 skal være udfyldt",IF(AND($B$6="Kommune",I83&gt;0),I83*1.95/100,IF(AND($B$6="Naturstyrelsen",I83&gt;0),I83*1.5/100,"0,00")))</f>
        <v>Celle B78 skal være udfyldt</v>
      </c>
      <c r="J85" s="298" t="str">
        <f>IF('Timereg. Navn 8'!$B$4="","Celle B78 skal være udfyldt",IF(AND($B$6="Kommune",J83&gt;0),J83*1.95/100,IF(AND($B$6="Naturstyrelsen",J83&gt;0),J83*1.5/100,"0,00")))</f>
        <v>Celle B78 skal være udfyldt</v>
      </c>
      <c r="K85" s="298" t="str">
        <f>IF('Timereg. Navn 8'!$B$4="","Celle B78 skal være udfyldt",IF(AND($B$6="Kommune",K83&gt;0),K83*1.95/100,IF(AND($B$6="Naturstyrelsen",K83&gt;0),K83*1.5/100,"0,00")))</f>
        <v>Celle B78 skal være udfyldt</v>
      </c>
      <c r="L85" s="298" t="str">
        <f>IF('Timereg. Navn 8'!$B$4="","Celle B78 skal være udfyldt",IF(AND($B$6="Kommune",L83&gt;0),L83*1.95/100,IF(AND($B$6="Naturstyrelsen",L83&gt;0),L83*1.5/100,"0,00")))</f>
        <v>Celle B78 skal være udfyldt</v>
      </c>
      <c r="M85" s="298" t="str">
        <f>IF('Timereg. Navn 8'!$B$4="","Celle B78 skal være udfyldt",IF(AND($B$6="Kommune",M83&gt;0),M83*1.95/100,IF(AND($B$6="Naturstyrelsen",M83&gt;0),M83*1.5/100,"0,00")))</f>
        <v>Celle B78 skal være udfyldt</v>
      </c>
      <c r="O85" s="6"/>
    </row>
    <row r="86" spans="1:33" x14ac:dyDescent="0.3">
      <c r="A86" s="251"/>
      <c r="B86" s="252"/>
      <c r="C86" s="252"/>
      <c r="D86" s="252"/>
      <c r="E86" s="252"/>
      <c r="F86" s="252"/>
      <c r="G86" s="252"/>
      <c r="H86" s="252"/>
      <c r="I86" s="252"/>
      <c r="J86" s="252"/>
      <c r="K86" s="252"/>
      <c r="L86" s="252"/>
      <c r="M86" s="252"/>
      <c r="O86" s="6"/>
    </row>
    <row r="87" spans="1:33" x14ac:dyDescent="0.3">
      <c r="A87" s="102" t="s">
        <v>46</v>
      </c>
      <c r="B87" s="397">
        <v>0</v>
      </c>
      <c r="C87" s="397">
        <v>0</v>
      </c>
      <c r="D87" s="397">
        <v>0</v>
      </c>
      <c r="E87" s="397">
        <v>0</v>
      </c>
      <c r="F87" s="397">
        <v>0</v>
      </c>
      <c r="G87" s="397">
        <v>0</v>
      </c>
      <c r="H87" s="397">
        <v>0</v>
      </c>
      <c r="I87" s="397">
        <v>0</v>
      </c>
      <c r="J87" s="397">
        <v>0</v>
      </c>
      <c r="K87" s="397">
        <v>0</v>
      </c>
      <c r="L87" s="397">
        <v>0</v>
      </c>
      <c r="M87" s="397">
        <v>0</v>
      </c>
      <c r="N87" s="10"/>
      <c r="O87" s="6"/>
    </row>
    <row r="88" spans="1:33" x14ac:dyDescent="0.3">
      <c r="A88" s="102" t="s">
        <v>47</v>
      </c>
      <c r="B88" s="397">
        <v>0</v>
      </c>
      <c r="C88" s="397">
        <v>0</v>
      </c>
      <c r="D88" s="397">
        <v>0</v>
      </c>
      <c r="E88" s="397">
        <v>0</v>
      </c>
      <c r="F88" s="397">
        <v>0</v>
      </c>
      <c r="G88" s="397">
        <v>0</v>
      </c>
      <c r="H88" s="397">
        <v>0</v>
      </c>
      <c r="I88" s="397">
        <v>0</v>
      </c>
      <c r="J88" s="397">
        <v>0</v>
      </c>
      <c r="K88" s="397">
        <v>0</v>
      </c>
      <c r="L88" s="397">
        <v>0</v>
      </c>
      <c r="M88" s="397">
        <v>0</v>
      </c>
      <c r="O88" s="179"/>
    </row>
    <row r="89" spans="1:33" ht="15" thickBot="1" x14ac:dyDescent="0.35">
      <c r="A89" s="275"/>
      <c r="B89" s="276"/>
      <c r="C89" s="276"/>
      <c r="D89" s="276"/>
      <c r="E89" s="276"/>
      <c r="F89" s="276"/>
      <c r="G89" s="276"/>
      <c r="H89" s="276"/>
      <c r="I89" s="276"/>
      <c r="J89" s="276"/>
      <c r="K89" s="276"/>
      <c r="L89" s="276"/>
      <c r="M89" s="276"/>
      <c r="O89" s="173"/>
    </row>
    <row r="90" spans="1:33" x14ac:dyDescent="0.3">
      <c r="A90" s="272" t="s">
        <v>48</v>
      </c>
      <c r="B90" s="273">
        <f>SUM(B83:B88)</f>
        <v>0</v>
      </c>
      <c r="C90" s="273">
        <f t="shared" ref="C90:M90" si="19">SUM(C83:C88)</f>
        <v>0</v>
      </c>
      <c r="D90" s="273">
        <f t="shared" si="19"/>
        <v>0</v>
      </c>
      <c r="E90" s="273">
        <f t="shared" si="19"/>
        <v>0</v>
      </c>
      <c r="F90" s="273">
        <f t="shared" si="19"/>
        <v>0</v>
      </c>
      <c r="G90" s="273">
        <f t="shared" si="19"/>
        <v>0</v>
      </c>
      <c r="H90" s="273">
        <f t="shared" si="19"/>
        <v>0</v>
      </c>
      <c r="I90" s="273">
        <f t="shared" si="19"/>
        <v>0</v>
      </c>
      <c r="J90" s="273">
        <f t="shared" si="19"/>
        <v>0</v>
      </c>
      <c r="K90" s="273">
        <f t="shared" si="19"/>
        <v>0</v>
      </c>
      <c r="L90" s="273">
        <f t="shared" si="19"/>
        <v>0</v>
      </c>
      <c r="M90" s="273">
        <f t="shared" si="19"/>
        <v>0</v>
      </c>
      <c r="O90" s="173"/>
    </row>
    <row r="91" spans="1:33" x14ac:dyDescent="0.3">
      <c r="A91" s="251"/>
      <c r="B91" s="252"/>
      <c r="C91" s="252"/>
      <c r="D91" s="252"/>
      <c r="E91" s="252"/>
      <c r="F91" s="252"/>
      <c r="G91" s="252"/>
      <c r="H91" s="252"/>
      <c r="I91" s="252"/>
      <c r="J91" s="261"/>
      <c r="K91" s="252"/>
      <c r="L91" s="252"/>
      <c r="M91" s="252"/>
      <c r="O91" s="171"/>
    </row>
    <row r="92" spans="1:33" ht="43.2" x14ac:dyDescent="0.3">
      <c r="A92" s="290" t="s">
        <v>308</v>
      </c>
      <c r="B92" s="294" t="str">
        <f>IFERROR(VLOOKUP(CONCATENATE($I$77,B80),'Samleark timer'!$E:$J,6,0),"Indtast årstal i celle I77")</f>
        <v>Indtast årstal i celle I77</v>
      </c>
      <c r="C92" s="294" t="str">
        <f>IFERROR(VLOOKUP(CONCATENATE($I$77,C80),'Samleark timer'!$E:$J,6,0),"Indtast årstal i celle I77")</f>
        <v>Indtast årstal i celle I77</v>
      </c>
      <c r="D92" s="294" t="str">
        <f>IFERROR(VLOOKUP(CONCATENATE($I$77,D80),'Samleark timer'!$E:$J,6,0),"Indtast årstal i celle I77")</f>
        <v>Indtast årstal i celle I77</v>
      </c>
      <c r="E92" s="294" t="str">
        <f>IFERROR(VLOOKUP(CONCATENATE($I$77,E80),'Samleark timer'!$E:$J,6,0),"Indtast årstal i celle I77")</f>
        <v>Indtast årstal i celle I77</v>
      </c>
      <c r="F92" s="294" t="str">
        <f>IFERROR(VLOOKUP(CONCATENATE($I$77,F80),'Samleark timer'!$E:$J,6,0),"Indtast årstal i celle I77")</f>
        <v>Indtast årstal i celle I77</v>
      </c>
      <c r="G92" s="294" t="str">
        <f>IFERROR(VLOOKUP(CONCATENATE($I$77,G80),'Samleark timer'!$E:$J,6,0),"Indtast årstal i celle I77")</f>
        <v>Indtast årstal i celle I77</v>
      </c>
      <c r="H92" s="294" t="str">
        <f>IFERROR(VLOOKUP(CONCATENATE($I$77,H80),'Samleark timer'!$E:$J,6,0),"Indtast årstal i celle I77")</f>
        <v>Indtast årstal i celle I77</v>
      </c>
      <c r="I92" s="294" t="str">
        <f>IFERROR(VLOOKUP(CONCATENATE($I$77,I80),'Samleark timer'!$E:$J,6,0),"Indtast årstal i celle I77")</f>
        <v>Indtast årstal i celle I77</v>
      </c>
      <c r="J92" s="294" t="str">
        <f>IFERROR(VLOOKUP(CONCATENATE($I$77,J80),'Samleark timer'!$E:$J,6,0),"Indtast årstal i celle I77")</f>
        <v>Indtast årstal i celle I77</v>
      </c>
      <c r="K92" s="294" t="str">
        <f>IFERROR(VLOOKUP(CONCATENATE($I$77,K80),'Samleark timer'!$E:$J,6,0),"Indtast årstal i celle I77")</f>
        <v>Indtast årstal i celle I77</v>
      </c>
      <c r="L92" s="294" t="str">
        <f>IFERROR(VLOOKUP(CONCATENATE($I$77,L80),'Samleark timer'!$E:$J,6,0),"Indtast årstal i celle I77")</f>
        <v>Indtast årstal i celle I77</v>
      </c>
      <c r="M92" s="294" t="str">
        <f>IFERROR(VLOOKUP(CONCATENATE($I$77,M80),'Samleark timer'!$E:$J,6,0),"Indtast årstal i celle I77")</f>
        <v>Indtast årstal i celle I77</v>
      </c>
      <c r="O92" s="6"/>
    </row>
    <row r="93" spans="1:33" x14ac:dyDescent="0.3">
      <c r="A93" s="194" t="s">
        <v>318</v>
      </c>
      <c r="B93" s="289">
        <f>IFERROR(SUM(B90*12/B92),0)</f>
        <v>0</v>
      </c>
      <c r="C93" s="289">
        <f t="shared" ref="C93:M93" si="20">IFERROR(SUM(C90*12/C92),0)</f>
        <v>0</v>
      </c>
      <c r="D93" s="289">
        <f t="shared" si="20"/>
        <v>0</v>
      </c>
      <c r="E93" s="289">
        <f t="shared" si="20"/>
        <v>0</v>
      </c>
      <c r="F93" s="289">
        <f t="shared" si="20"/>
        <v>0</v>
      </c>
      <c r="G93" s="289">
        <f t="shared" si="20"/>
        <v>0</v>
      </c>
      <c r="H93" s="289">
        <f t="shared" si="20"/>
        <v>0</v>
      </c>
      <c r="I93" s="289">
        <f t="shared" si="20"/>
        <v>0</v>
      </c>
      <c r="J93" s="289">
        <f t="shared" si="20"/>
        <v>0</v>
      </c>
      <c r="K93" s="289">
        <f t="shared" si="20"/>
        <v>0</v>
      </c>
      <c r="L93" s="289">
        <f t="shared" si="20"/>
        <v>0</v>
      </c>
      <c r="M93" s="289">
        <f t="shared" si="20"/>
        <v>0</v>
      </c>
      <c r="O93" s="6"/>
    </row>
    <row r="94" spans="1:33" ht="15" thickBot="1" x14ac:dyDescent="0.35">
      <c r="A94" s="182" t="s">
        <v>317</v>
      </c>
      <c r="B94" s="398">
        <v>0</v>
      </c>
      <c r="C94" s="398">
        <v>0</v>
      </c>
      <c r="D94" s="398">
        <v>0</v>
      </c>
      <c r="E94" s="398">
        <v>0</v>
      </c>
      <c r="F94" s="398">
        <v>0</v>
      </c>
      <c r="G94" s="398">
        <v>0</v>
      </c>
      <c r="H94" s="398">
        <v>0</v>
      </c>
      <c r="I94" s="398">
        <v>0</v>
      </c>
      <c r="J94" s="398">
        <v>0</v>
      </c>
      <c r="K94" s="398">
        <v>0</v>
      </c>
      <c r="L94" s="398">
        <v>0</v>
      </c>
      <c r="M94" s="398">
        <v>0</v>
      </c>
      <c r="N94" s="186"/>
      <c r="O94" s="6"/>
      <c r="T94" s="204"/>
      <c r="X94" s="389"/>
      <c r="Y94" s="389"/>
      <c r="Z94" s="389"/>
    </row>
    <row r="95" spans="1:33" ht="15" thickBot="1" x14ac:dyDescent="0.35">
      <c r="A95" s="262"/>
      <c r="B95" s="263"/>
      <c r="C95" s="252"/>
      <c r="D95" s="252"/>
      <c r="E95" s="252"/>
      <c r="F95" s="252"/>
      <c r="G95" s="252"/>
      <c r="H95" s="252"/>
      <c r="I95" s="252"/>
      <c r="J95" s="252"/>
      <c r="K95" s="252"/>
      <c r="L95" s="252"/>
      <c r="M95" s="264"/>
      <c r="N95" s="253" t="s">
        <v>51</v>
      </c>
      <c r="O95" s="6"/>
      <c r="P95" s="621" t="s">
        <v>401</v>
      </c>
      <c r="Q95" s="622"/>
      <c r="R95" s="622"/>
      <c r="S95" s="215">
        <f>$I$77</f>
        <v>0</v>
      </c>
      <c r="T95" s="392"/>
      <c r="U95" s="392"/>
      <c r="V95" s="392"/>
      <c r="W95" s="392"/>
      <c r="X95" s="392"/>
      <c r="Y95" s="392"/>
      <c r="Z95" s="392"/>
      <c r="AA95" s="392"/>
      <c r="AB95" s="392"/>
      <c r="AC95" s="392"/>
      <c r="AD95" s="392"/>
      <c r="AE95" s="392"/>
      <c r="AF95" s="392"/>
      <c r="AG95" s="392"/>
    </row>
    <row r="96" spans="1:33" ht="43.2" x14ac:dyDescent="0.3">
      <c r="A96" s="183" t="s">
        <v>319</v>
      </c>
      <c r="B96" s="295" t="str">
        <f>IFERROR(VLOOKUP(CONCATENATE($I$77,B80),'Samleark timer'!$E:$F,2,0),"Indtast årstal i celle I77")</f>
        <v>Indtast årstal i celle I77</v>
      </c>
      <c r="C96" s="295" t="str">
        <f>IFERROR(VLOOKUP(CONCATENATE($I$77,C80),'Samleark timer'!$E:$F,2,0),"Indtast årstal i celle I77")</f>
        <v>Indtast årstal i celle I77</v>
      </c>
      <c r="D96" s="295" t="str">
        <f>IFERROR(VLOOKUP(CONCATENATE($I$77,D80),'Samleark timer'!$E:$F,2,0),"Indtast årstal i celle I77")</f>
        <v>Indtast årstal i celle I77</v>
      </c>
      <c r="E96" s="295" t="str">
        <f>IFERROR(VLOOKUP(CONCATENATE($I$77,E80),'Samleark timer'!$E:$F,2,0),"Indtast årstal i celle I77")</f>
        <v>Indtast årstal i celle I77</v>
      </c>
      <c r="F96" s="295" t="str">
        <f>IFERROR(VLOOKUP(CONCATENATE($I$77,F80),'Samleark timer'!$E:$F,2,0),"Indtast årstal i celle I77")</f>
        <v>Indtast årstal i celle I77</v>
      </c>
      <c r="G96" s="295" t="str">
        <f>IFERROR(VLOOKUP(CONCATENATE($I$77,G80),'Samleark timer'!$E:$F,2,0),"Indtast årstal i celle I77")</f>
        <v>Indtast årstal i celle I77</v>
      </c>
      <c r="H96" s="295" t="str">
        <f>IFERROR(VLOOKUP(CONCATENATE($I$77,H80),'Samleark timer'!$E:$F,2,0),"Indtast årstal i celle I77")</f>
        <v>Indtast årstal i celle I77</v>
      </c>
      <c r="I96" s="295" t="str">
        <f>IFERROR(VLOOKUP(CONCATENATE($I$77,I80),'Samleark timer'!$E:$F,2,0),"Indtast årstal i celle I77")</f>
        <v>Indtast årstal i celle I77</v>
      </c>
      <c r="J96" s="295" t="str">
        <f>IFERROR(VLOOKUP(CONCATENATE($I$77,J80),'Samleark timer'!$E:$F,2,0),"Indtast årstal i celle I77")</f>
        <v>Indtast årstal i celle I77</v>
      </c>
      <c r="K96" s="295" t="str">
        <f>IFERROR(VLOOKUP(CONCATENATE($I$77,K80),'Samleark timer'!$E:$F,2,0),"Indtast årstal i celle I77")</f>
        <v>Indtast årstal i celle I77</v>
      </c>
      <c r="L96" s="295" t="str">
        <f>IFERROR(VLOOKUP(CONCATENATE($I$77,L80),'Samleark timer'!$E:$F,2,0),"Indtast årstal i celle I77")</f>
        <v>Indtast årstal i celle I77</v>
      </c>
      <c r="M96" s="295" t="str">
        <f>IFERROR(VLOOKUP(CONCATENATE($I$77,M80),'Samleark timer'!$E:$F,2,0),"Indtast årstal i celle I77")</f>
        <v>Indtast årstal i celle I77</v>
      </c>
      <c r="N96" s="254">
        <f>SUM(B96:M96)</f>
        <v>0</v>
      </c>
      <c r="O96" s="6"/>
      <c r="P96" s="589"/>
      <c r="Q96" s="589"/>
      <c r="R96" s="589"/>
      <c r="S96" s="589"/>
      <c r="T96" s="589"/>
      <c r="U96" s="589"/>
      <c r="V96" s="589"/>
      <c r="W96" s="589"/>
      <c r="X96" s="589"/>
      <c r="Y96" s="589"/>
      <c r="Z96" s="589"/>
      <c r="AA96" s="589"/>
      <c r="AB96" s="589"/>
      <c r="AC96" s="589"/>
      <c r="AD96" s="589"/>
      <c r="AE96" s="589"/>
      <c r="AF96" s="589"/>
      <c r="AG96" s="589"/>
    </row>
    <row r="97" spans="1:33" s="11" customFormat="1" ht="15" thickBot="1" x14ac:dyDescent="0.35">
      <c r="A97" s="183" t="s">
        <v>323</v>
      </c>
      <c r="B97" s="399">
        <v>0</v>
      </c>
      <c r="C97" s="399">
        <v>0</v>
      </c>
      <c r="D97" s="399">
        <v>0</v>
      </c>
      <c r="E97" s="399">
        <v>0</v>
      </c>
      <c r="F97" s="399">
        <v>0</v>
      </c>
      <c r="G97" s="399">
        <v>0</v>
      </c>
      <c r="H97" s="399">
        <v>0</v>
      </c>
      <c r="I97" s="399">
        <v>0</v>
      </c>
      <c r="J97" s="399">
        <v>0</v>
      </c>
      <c r="K97" s="399">
        <v>0</v>
      </c>
      <c r="L97" s="399">
        <v>0</v>
      </c>
      <c r="M97" s="399">
        <v>0</v>
      </c>
      <c r="N97" s="255">
        <f>SUM(B97:M97)</f>
        <v>0</v>
      </c>
      <c r="O97" s="6"/>
      <c r="P97" s="589"/>
      <c r="Q97" s="589"/>
      <c r="R97" s="589"/>
      <c r="S97" s="589"/>
      <c r="T97" s="589"/>
      <c r="U97" s="589"/>
      <c r="V97" s="589"/>
      <c r="W97" s="589"/>
      <c r="X97" s="589"/>
      <c r="Y97" s="589"/>
      <c r="Z97" s="589"/>
      <c r="AA97" s="589"/>
      <c r="AB97" s="589"/>
      <c r="AC97" s="589"/>
      <c r="AD97" s="589"/>
      <c r="AE97" s="589"/>
      <c r="AF97" s="589"/>
      <c r="AG97" s="589"/>
    </row>
    <row r="98" spans="1:33" ht="15" thickBot="1" x14ac:dyDescent="0.35">
      <c r="A98" s="265"/>
      <c r="B98" s="266"/>
      <c r="C98" s="266"/>
      <c r="D98" s="266"/>
      <c r="E98" s="266"/>
      <c r="F98" s="266"/>
      <c r="G98" s="266"/>
      <c r="H98" s="266"/>
      <c r="I98" s="266"/>
      <c r="J98" s="266"/>
      <c r="K98" s="266"/>
      <c r="L98" s="266"/>
      <c r="M98" s="267"/>
      <c r="N98" s="257"/>
      <c r="O98" s="6"/>
      <c r="P98" s="589"/>
      <c r="Q98" s="589"/>
      <c r="R98" s="589"/>
      <c r="S98" s="589"/>
      <c r="T98" s="589"/>
      <c r="U98" s="589"/>
      <c r="V98" s="589"/>
      <c r="W98" s="589"/>
      <c r="X98" s="589"/>
      <c r="Y98" s="589"/>
      <c r="Z98" s="589"/>
      <c r="AA98" s="589"/>
      <c r="AB98" s="589"/>
      <c r="AC98" s="589"/>
      <c r="AD98" s="589"/>
      <c r="AE98" s="589"/>
      <c r="AF98" s="589"/>
      <c r="AG98" s="589"/>
    </row>
    <row r="99" spans="1:33" ht="43.2" x14ac:dyDescent="0.3">
      <c r="A99" s="184" t="s">
        <v>404</v>
      </c>
      <c r="B99" s="296" t="str">
        <f>IFERROR(+B93*B96,"Indtast årstal i celle I77")</f>
        <v>Indtast årstal i celle I77</v>
      </c>
      <c r="C99" s="296" t="str">
        <f t="shared" ref="C99:M99" si="21">IFERROR(+C93*C96,"Indtast årstal i celle I77")</f>
        <v>Indtast årstal i celle I77</v>
      </c>
      <c r="D99" s="296" t="str">
        <f t="shared" si="21"/>
        <v>Indtast årstal i celle I77</v>
      </c>
      <c r="E99" s="296" t="str">
        <f t="shared" si="21"/>
        <v>Indtast årstal i celle I77</v>
      </c>
      <c r="F99" s="296" t="str">
        <f t="shared" si="21"/>
        <v>Indtast årstal i celle I77</v>
      </c>
      <c r="G99" s="296" t="str">
        <f t="shared" si="21"/>
        <v>Indtast årstal i celle I77</v>
      </c>
      <c r="H99" s="296" t="str">
        <f t="shared" si="21"/>
        <v>Indtast årstal i celle I77</v>
      </c>
      <c r="I99" s="296" t="str">
        <f t="shared" si="21"/>
        <v>Indtast årstal i celle I77</v>
      </c>
      <c r="J99" s="296" t="str">
        <f t="shared" si="21"/>
        <v>Indtast årstal i celle I77</v>
      </c>
      <c r="K99" s="296" t="str">
        <f t="shared" si="21"/>
        <v>Indtast årstal i celle I77</v>
      </c>
      <c r="L99" s="296" t="str">
        <f t="shared" si="21"/>
        <v>Indtast årstal i celle I77</v>
      </c>
      <c r="M99" s="296" t="str">
        <f t="shared" si="21"/>
        <v>Indtast årstal i celle I77</v>
      </c>
      <c r="N99" s="258">
        <f>SUM(B99:M99)</f>
        <v>0</v>
      </c>
      <c r="O99" s="6"/>
      <c r="P99" s="589"/>
      <c r="Q99" s="589"/>
      <c r="R99" s="589"/>
      <c r="S99" s="589"/>
      <c r="T99" s="589"/>
      <c r="U99" s="589"/>
      <c r="V99" s="589"/>
      <c r="W99" s="589"/>
      <c r="X99" s="589"/>
      <c r="Y99" s="589"/>
      <c r="Z99" s="589"/>
      <c r="AA99" s="589"/>
      <c r="AB99" s="589"/>
      <c r="AC99" s="589"/>
      <c r="AD99" s="589"/>
      <c r="AE99" s="589"/>
      <c r="AF99" s="589"/>
      <c r="AG99" s="589"/>
    </row>
    <row r="100" spans="1:33" ht="15" thickBot="1" x14ac:dyDescent="0.35">
      <c r="A100" s="184" t="s">
        <v>325</v>
      </c>
      <c r="B100" s="193">
        <f>IF(OR(B93&gt;B94),(B94*B97),(B93*B97))</f>
        <v>0</v>
      </c>
      <c r="C100" s="193">
        <f t="shared" ref="C100:M100" si="22">IF(OR(C93&gt;C94),(C94*C97),(C93*C97))</f>
        <v>0</v>
      </c>
      <c r="D100" s="193">
        <f t="shared" si="22"/>
        <v>0</v>
      </c>
      <c r="E100" s="193">
        <f t="shared" si="22"/>
        <v>0</v>
      </c>
      <c r="F100" s="193">
        <f t="shared" si="22"/>
        <v>0</v>
      </c>
      <c r="G100" s="193">
        <f t="shared" si="22"/>
        <v>0</v>
      </c>
      <c r="H100" s="193">
        <f t="shared" si="22"/>
        <v>0</v>
      </c>
      <c r="I100" s="193">
        <f t="shared" si="22"/>
        <v>0</v>
      </c>
      <c r="J100" s="193">
        <f t="shared" si="22"/>
        <v>0</v>
      </c>
      <c r="K100" s="193">
        <f t="shared" si="22"/>
        <v>0</v>
      </c>
      <c r="L100" s="193">
        <f t="shared" si="22"/>
        <v>0</v>
      </c>
      <c r="M100" s="256">
        <f t="shared" si="22"/>
        <v>0</v>
      </c>
      <c r="N100" s="255">
        <f>SUM(B100:M100)</f>
        <v>0</v>
      </c>
      <c r="O100" s="6"/>
      <c r="P100" s="589"/>
      <c r="Q100" s="589"/>
      <c r="R100" s="589"/>
      <c r="S100" s="589"/>
      <c r="T100" s="589"/>
      <c r="U100" s="589"/>
      <c r="V100" s="589"/>
      <c r="W100" s="589"/>
      <c r="X100" s="589"/>
      <c r="Y100" s="589"/>
      <c r="Z100" s="589"/>
      <c r="AA100" s="589"/>
      <c r="AB100" s="589"/>
      <c r="AC100" s="589"/>
      <c r="AD100" s="589"/>
      <c r="AE100" s="589"/>
      <c r="AF100" s="589"/>
      <c r="AG100" s="589"/>
    </row>
    <row r="101" spans="1:33" x14ac:dyDescent="0.3">
      <c r="A101" s="195"/>
      <c r="B101" s="278"/>
      <c r="C101" s="278"/>
      <c r="D101" s="278"/>
      <c r="E101" s="278"/>
      <c r="F101" s="278"/>
      <c r="G101" s="196"/>
      <c r="H101" s="196"/>
      <c r="I101" s="196"/>
      <c r="J101" s="196"/>
      <c r="K101" s="196"/>
      <c r="L101" s="196"/>
      <c r="M101" s="197"/>
      <c r="N101" s="191"/>
      <c r="O101" s="6"/>
      <c r="T101" s="204"/>
      <c r="X101" s="389"/>
      <c r="Y101" s="389"/>
      <c r="Z101" s="389"/>
    </row>
    <row r="102" spans="1:33" ht="15" hidden="1" thickBot="1" x14ac:dyDescent="0.35">
      <c r="A102" s="198" t="s">
        <v>320</v>
      </c>
      <c r="B102" s="199"/>
      <c r="C102" s="199"/>
      <c r="D102" s="199"/>
      <c r="E102" s="199"/>
      <c r="F102" s="199"/>
      <c r="G102" s="199"/>
      <c r="H102" s="199"/>
      <c r="I102" s="199"/>
      <c r="J102" s="199"/>
      <c r="K102" s="199"/>
      <c r="L102" s="199"/>
      <c r="M102" s="199"/>
      <c r="N102" s="253" t="s">
        <v>52</v>
      </c>
      <c r="O102" s="6"/>
      <c r="P102" s="621" t="s">
        <v>402</v>
      </c>
      <c r="Q102" s="622"/>
      <c r="R102" s="622"/>
      <c r="S102" s="215">
        <f>$I$77</f>
        <v>0</v>
      </c>
      <c r="T102" s="388"/>
      <c r="U102" s="388"/>
      <c r="V102" s="388"/>
      <c r="W102" s="388"/>
      <c r="X102" s="388"/>
      <c r="Y102" s="388"/>
      <c r="Z102" s="388"/>
      <c r="AA102" s="388"/>
    </row>
    <row r="103" spans="1:33" hidden="1" x14ac:dyDescent="0.3">
      <c r="A103" s="175" t="s">
        <v>321</v>
      </c>
      <c r="B103" s="400">
        <f t="shared" ref="B103:M103" si="23">IF(OR(B93&gt;B94),(B94),(B93))</f>
        <v>0</v>
      </c>
      <c r="C103" s="400">
        <f t="shared" si="23"/>
        <v>0</v>
      </c>
      <c r="D103" s="400">
        <f t="shared" si="23"/>
        <v>0</v>
      </c>
      <c r="E103" s="400">
        <f t="shared" si="23"/>
        <v>0</v>
      </c>
      <c r="F103" s="400">
        <f t="shared" si="23"/>
        <v>0</v>
      </c>
      <c r="G103" s="400">
        <f t="shared" si="23"/>
        <v>0</v>
      </c>
      <c r="H103" s="400">
        <f t="shared" si="23"/>
        <v>0</v>
      </c>
      <c r="I103" s="400">
        <f t="shared" si="23"/>
        <v>0</v>
      </c>
      <c r="J103" s="400">
        <f t="shared" si="23"/>
        <v>0</v>
      </c>
      <c r="K103" s="400">
        <f t="shared" si="23"/>
        <v>0</v>
      </c>
      <c r="L103" s="400">
        <f t="shared" si="23"/>
        <v>0</v>
      </c>
      <c r="M103" s="401">
        <f t="shared" si="23"/>
        <v>0</v>
      </c>
      <c r="N103" s="411"/>
      <c r="O103" s="6"/>
      <c r="P103" s="619"/>
      <c r="Q103" s="589"/>
      <c r="R103" s="589"/>
      <c r="S103" s="589"/>
      <c r="T103" s="589"/>
      <c r="U103" s="589"/>
      <c r="V103" s="589"/>
      <c r="W103" s="589"/>
      <c r="X103" s="589"/>
      <c r="Y103" s="589"/>
      <c r="Z103" s="589"/>
      <c r="AA103" s="589"/>
      <c r="AB103" s="589"/>
      <c r="AC103" s="589"/>
      <c r="AD103" s="589"/>
      <c r="AE103" s="589"/>
      <c r="AF103" s="589"/>
      <c r="AG103" s="589"/>
    </row>
    <row r="104" spans="1:33" ht="15" hidden="1" thickBot="1" x14ac:dyDescent="0.35">
      <c r="A104" s="175" t="s">
        <v>322</v>
      </c>
      <c r="B104" s="400">
        <f>IFERROR(IF(OR(B96&gt;B97),(B97),(B96)),0)</f>
        <v>0</v>
      </c>
      <c r="C104" s="400">
        <f t="shared" ref="C104:M104" si="24">IFERROR(IF(OR(C96&gt;C97),(C97),(C96)),0)</f>
        <v>0</v>
      </c>
      <c r="D104" s="400">
        <f t="shared" si="24"/>
        <v>0</v>
      </c>
      <c r="E104" s="400">
        <f t="shared" si="24"/>
        <v>0</v>
      </c>
      <c r="F104" s="400">
        <f t="shared" si="24"/>
        <v>0</v>
      </c>
      <c r="G104" s="400">
        <f t="shared" si="24"/>
        <v>0</v>
      </c>
      <c r="H104" s="400">
        <f t="shared" si="24"/>
        <v>0</v>
      </c>
      <c r="I104" s="400">
        <f t="shared" si="24"/>
        <v>0</v>
      </c>
      <c r="J104" s="400">
        <f t="shared" si="24"/>
        <v>0</v>
      </c>
      <c r="K104" s="400">
        <f t="shared" si="24"/>
        <v>0</v>
      </c>
      <c r="L104" s="400">
        <f t="shared" si="24"/>
        <v>0</v>
      </c>
      <c r="M104" s="400">
        <f t="shared" si="24"/>
        <v>0</v>
      </c>
      <c r="N104" s="412">
        <f>SUM(B104:M104)</f>
        <v>0</v>
      </c>
      <c r="O104" s="6"/>
      <c r="P104" s="589"/>
      <c r="Q104" s="589"/>
      <c r="R104" s="589"/>
      <c r="S104" s="589"/>
      <c r="T104" s="589"/>
      <c r="U104" s="589"/>
      <c r="V104" s="589"/>
      <c r="W104" s="589"/>
      <c r="X104" s="589"/>
      <c r="Y104" s="589"/>
      <c r="Z104" s="589"/>
      <c r="AA104" s="589"/>
      <c r="AB104" s="589"/>
      <c r="AC104" s="589"/>
      <c r="AD104" s="589"/>
      <c r="AE104" s="589"/>
      <c r="AF104" s="589"/>
      <c r="AG104" s="589"/>
    </row>
    <row r="105" spans="1:33" hidden="1" x14ac:dyDescent="0.3">
      <c r="A105" s="118"/>
      <c r="B105" s="413"/>
      <c r="C105" s="413"/>
      <c r="D105" s="413"/>
      <c r="E105" s="413"/>
      <c r="F105" s="414"/>
      <c r="G105" s="414"/>
      <c r="H105" s="414"/>
      <c r="I105" s="414"/>
      <c r="J105" s="414"/>
      <c r="K105" s="414"/>
      <c r="L105" s="414"/>
      <c r="M105" s="414"/>
      <c r="N105" s="415"/>
      <c r="O105" s="6"/>
      <c r="P105" s="589"/>
      <c r="Q105" s="589"/>
      <c r="R105" s="589"/>
      <c r="S105" s="589"/>
      <c r="T105" s="589"/>
      <c r="U105" s="589"/>
      <c r="V105" s="589"/>
      <c r="W105" s="589"/>
      <c r="X105" s="589"/>
      <c r="Y105" s="589"/>
      <c r="Z105" s="589"/>
      <c r="AA105" s="589"/>
      <c r="AB105" s="589"/>
      <c r="AC105" s="589"/>
      <c r="AD105" s="589"/>
      <c r="AE105" s="589"/>
      <c r="AF105" s="589"/>
      <c r="AG105" s="589"/>
    </row>
    <row r="106" spans="1:33" hidden="1" x14ac:dyDescent="0.3">
      <c r="A106" s="175" t="s">
        <v>324</v>
      </c>
      <c r="B106" s="400">
        <f>+B103*B104</f>
        <v>0</v>
      </c>
      <c r="C106" s="400">
        <f t="shared" ref="C106:M106" si="25">+C103*C104</f>
        <v>0</v>
      </c>
      <c r="D106" s="400">
        <f t="shared" si="25"/>
        <v>0</v>
      </c>
      <c r="E106" s="400">
        <f t="shared" si="25"/>
        <v>0</v>
      </c>
      <c r="F106" s="400">
        <f t="shared" si="25"/>
        <v>0</v>
      </c>
      <c r="G106" s="400">
        <f t="shared" si="25"/>
        <v>0</v>
      </c>
      <c r="H106" s="400">
        <f t="shared" si="25"/>
        <v>0</v>
      </c>
      <c r="I106" s="400">
        <f t="shared" si="25"/>
        <v>0</v>
      </c>
      <c r="J106" s="400">
        <f t="shared" si="25"/>
        <v>0</v>
      </c>
      <c r="K106" s="400">
        <f t="shared" si="25"/>
        <v>0</v>
      </c>
      <c r="L106" s="400">
        <f t="shared" si="25"/>
        <v>0</v>
      </c>
      <c r="M106" s="400">
        <f t="shared" si="25"/>
        <v>0</v>
      </c>
      <c r="N106" s="416">
        <f>SUM(B106:M106)</f>
        <v>0</v>
      </c>
      <c r="O106" s="6"/>
      <c r="P106" s="589"/>
      <c r="Q106" s="589"/>
      <c r="R106" s="589"/>
      <c r="S106" s="589"/>
      <c r="T106" s="589"/>
      <c r="U106" s="589"/>
      <c r="V106" s="589"/>
      <c r="W106" s="589"/>
      <c r="X106" s="589"/>
      <c r="Y106" s="589"/>
      <c r="Z106" s="589"/>
      <c r="AA106" s="589"/>
      <c r="AB106" s="589"/>
      <c r="AC106" s="589"/>
      <c r="AD106" s="589"/>
      <c r="AE106" s="589"/>
      <c r="AF106" s="589"/>
      <c r="AG106" s="589"/>
    </row>
    <row r="107" spans="1:33" hidden="1" x14ac:dyDescent="0.3">
      <c r="A107" s="204"/>
      <c r="B107" s="171"/>
      <c r="C107" s="171"/>
      <c r="D107" s="171"/>
      <c r="E107" s="171"/>
      <c r="F107" s="171"/>
      <c r="G107" s="171"/>
      <c r="H107" s="171"/>
      <c r="I107" s="171"/>
      <c r="J107" s="171"/>
      <c r="K107" s="171"/>
      <c r="L107" s="171"/>
      <c r="M107" s="171"/>
      <c r="N107" s="6"/>
      <c r="O107" s="6"/>
    </row>
    <row r="108" spans="1:33" x14ac:dyDescent="0.3">
      <c r="A108" s="204"/>
      <c r="B108" s="171"/>
      <c r="C108" s="171"/>
      <c r="D108" s="171"/>
      <c r="E108" s="171"/>
      <c r="F108" s="171"/>
      <c r="G108" s="171"/>
      <c r="H108" s="171"/>
      <c r="I108" s="171"/>
      <c r="J108" s="171"/>
      <c r="K108" s="171"/>
      <c r="L108" s="171"/>
      <c r="M108" s="171"/>
      <c r="N108" s="6"/>
      <c r="O108" s="6"/>
    </row>
    <row r="109" spans="1:33" ht="15" thickBot="1" x14ac:dyDescent="0.35">
      <c r="A109" s="293" t="s">
        <v>88</v>
      </c>
      <c r="B109" s="277"/>
      <c r="C109" s="291"/>
      <c r="D109" s="180"/>
      <c r="E109" s="249"/>
      <c r="F109" s="58"/>
      <c r="G109" s="58"/>
      <c r="H109" s="58"/>
      <c r="I109" s="58"/>
      <c r="J109" s="58"/>
      <c r="K109" s="58"/>
      <c r="L109" s="58"/>
      <c r="M109" s="59"/>
      <c r="O109" s="6"/>
      <c r="Q109" s="9"/>
      <c r="R109" s="9"/>
      <c r="S109" s="9"/>
      <c r="T109" s="9"/>
      <c r="U109" s="9"/>
      <c r="V109" s="9"/>
      <c r="W109" s="9"/>
      <c r="X109" s="9"/>
    </row>
    <row r="110" spans="1:33" ht="15" thickBot="1" x14ac:dyDescent="0.35">
      <c r="A110" s="181" t="s">
        <v>423</v>
      </c>
      <c r="B110" s="610">
        <f>+'Timereg. Navn 8'!$B$5</f>
        <v>0</v>
      </c>
      <c r="C110" s="611"/>
      <c r="D110" s="611"/>
      <c r="E110" s="611"/>
      <c r="F110" s="612"/>
      <c r="G110" s="60"/>
      <c r="H110" s="60"/>
      <c r="I110" s="268" t="s">
        <v>418</v>
      </c>
      <c r="J110" s="269"/>
      <c r="K110" s="269"/>
      <c r="L110" s="269"/>
      <c r="M110" s="61"/>
      <c r="O110" s="6"/>
      <c r="Q110" s="9"/>
      <c r="R110" s="9"/>
      <c r="S110" s="9"/>
      <c r="T110" s="9"/>
      <c r="U110" s="9"/>
      <c r="V110" s="9"/>
      <c r="W110" s="9"/>
      <c r="X110" s="9"/>
    </row>
    <row r="111" spans="1:33" ht="15.6" thickTop="1" thickBot="1" x14ac:dyDescent="0.35">
      <c r="A111" s="102" t="s">
        <v>421</v>
      </c>
      <c r="B111" s="625">
        <f>+'Timereg. Navn 8'!$B$6</f>
        <v>0</v>
      </c>
      <c r="C111" s="626"/>
      <c r="D111" s="627"/>
      <c r="E111" s="60"/>
      <c r="F111" s="192" t="s">
        <v>380</v>
      </c>
      <c r="G111" s="393" t="s">
        <v>381</v>
      </c>
      <c r="H111" s="60"/>
      <c r="I111" s="270" t="s">
        <v>417</v>
      </c>
      <c r="J111" s="270"/>
      <c r="K111" s="271"/>
      <c r="L111" s="271"/>
      <c r="M111" s="61"/>
      <c r="O111" s="6"/>
    </row>
    <row r="112" spans="1:33" ht="15" thickTop="1" x14ac:dyDescent="0.3">
      <c r="A112" s="64"/>
      <c r="B112" s="62"/>
      <c r="C112" s="62"/>
      <c r="D112" s="62"/>
      <c r="E112" s="62"/>
      <c r="F112" s="62"/>
      <c r="G112" s="62"/>
      <c r="H112" s="62"/>
      <c r="I112" s="62"/>
      <c r="J112" s="62"/>
      <c r="K112" s="62"/>
      <c r="L112" s="62"/>
      <c r="M112" s="63"/>
      <c r="O112" s="6"/>
    </row>
    <row r="113" spans="1:15" ht="15" thickBot="1" x14ac:dyDescent="0.35">
      <c r="A113" s="57" t="s">
        <v>11</v>
      </c>
      <c r="B113" s="616">
        <f>+'Timereg. Navn 8'!$B$7</f>
        <v>0</v>
      </c>
      <c r="C113" s="617"/>
      <c r="D113" s="617"/>
      <c r="E113" s="617"/>
      <c r="F113" s="618"/>
      <c r="G113" s="7"/>
      <c r="H113" s="57" t="s">
        <v>313</v>
      </c>
      <c r="I113" s="394"/>
      <c r="J113" s="7"/>
      <c r="K113" s="5"/>
      <c r="L113" s="5"/>
      <c r="M113" s="5"/>
      <c r="O113" s="6"/>
    </row>
    <row r="114" spans="1:15" ht="42" customHeight="1" x14ac:dyDescent="0.3">
      <c r="A114" s="210" t="s">
        <v>413</v>
      </c>
      <c r="B114" s="628" t="str">
        <f>IF(+'Timereg. Navn 8'!$B$4=0,"Vælg 'Kommune' eller 'Naturstyrelsen' på fanen 'Timereg. Navn'",+'Timereg. Navn 8'!$B$4)</f>
        <v>Vælg 'Kommune' eller 'Naturstyrelsen' på fanen 'Timereg. Navn'</v>
      </c>
      <c r="C114" s="629"/>
      <c r="D114" s="286"/>
      <c r="E114" s="287"/>
      <c r="F114" s="172"/>
      <c r="G114" s="1"/>
      <c r="H114" s="1"/>
      <c r="I114" s="5"/>
      <c r="J114" s="1"/>
      <c r="K114" s="1"/>
      <c r="L114" s="1"/>
      <c r="M114" s="1"/>
      <c r="O114" s="6"/>
    </row>
    <row r="115" spans="1:15" ht="15" thickBot="1" x14ac:dyDescent="0.35">
      <c r="A115" s="274"/>
      <c r="B115" s="623" t="s">
        <v>19</v>
      </c>
      <c r="C115" s="624"/>
      <c r="D115" s="244">
        <v>0.15</v>
      </c>
      <c r="E115" s="288">
        <f>0.15*N136</f>
        <v>0</v>
      </c>
      <c r="F115" s="207"/>
      <c r="G115" s="66"/>
      <c r="H115" s="66"/>
      <c r="I115" s="66"/>
      <c r="J115" s="66"/>
      <c r="K115" s="66"/>
      <c r="L115" s="66"/>
      <c r="M115" s="66"/>
      <c r="N115" s="95"/>
      <c r="O115" s="6"/>
    </row>
    <row r="116" spans="1:15" ht="15" thickBot="1" x14ac:dyDescent="0.35">
      <c r="A116" s="78"/>
      <c r="B116" s="79" t="s">
        <v>35</v>
      </c>
      <c r="C116" s="79" t="s">
        <v>36</v>
      </c>
      <c r="D116" s="65" t="s">
        <v>37</v>
      </c>
      <c r="E116" s="242" t="s">
        <v>38</v>
      </c>
      <c r="F116" s="248" t="s">
        <v>240</v>
      </c>
      <c r="G116" s="243" t="s">
        <v>39</v>
      </c>
      <c r="H116" s="79" t="s">
        <v>40</v>
      </c>
      <c r="I116" s="79" t="s">
        <v>41</v>
      </c>
      <c r="J116" s="79" t="s">
        <v>241</v>
      </c>
      <c r="K116" s="79" t="s">
        <v>242</v>
      </c>
      <c r="L116" s="79" t="s">
        <v>243</v>
      </c>
      <c r="M116" s="79" t="s">
        <v>244</v>
      </c>
      <c r="O116" s="6"/>
    </row>
    <row r="117" spans="1:15" x14ac:dyDescent="0.3">
      <c r="A117" s="182" t="s">
        <v>42</v>
      </c>
      <c r="B117" s="395">
        <v>0</v>
      </c>
      <c r="C117" s="395">
        <v>0</v>
      </c>
      <c r="D117" s="395">
        <v>0</v>
      </c>
      <c r="E117" s="395">
        <v>0</v>
      </c>
      <c r="F117" s="395">
        <v>0</v>
      </c>
      <c r="G117" s="395">
        <v>0</v>
      </c>
      <c r="H117" s="395">
        <v>0</v>
      </c>
      <c r="I117" s="395">
        <v>0</v>
      </c>
      <c r="J117" s="395">
        <v>0</v>
      </c>
      <c r="K117" s="395">
        <v>0</v>
      </c>
      <c r="L117" s="395">
        <v>0</v>
      </c>
      <c r="M117" s="395">
        <v>0</v>
      </c>
      <c r="O117" s="6"/>
    </row>
    <row r="118" spans="1:15" ht="15" thickBot="1" x14ac:dyDescent="0.35">
      <c r="A118" s="274" t="s">
        <v>43</v>
      </c>
      <c r="B118" s="396">
        <v>0</v>
      </c>
      <c r="C118" s="396">
        <v>0</v>
      </c>
      <c r="D118" s="396">
        <v>0</v>
      </c>
      <c r="E118" s="396">
        <v>0</v>
      </c>
      <c r="F118" s="396">
        <v>0</v>
      </c>
      <c r="G118" s="396">
        <v>0</v>
      </c>
      <c r="H118" s="396">
        <v>0</v>
      </c>
      <c r="I118" s="396">
        <v>0</v>
      </c>
      <c r="J118" s="396">
        <v>0</v>
      </c>
      <c r="K118" s="396">
        <v>0</v>
      </c>
      <c r="L118" s="396">
        <v>0</v>
      </c>
      <c r="M118" s="396">
        <v>0</v>
      </c>
      <c r="O118" s="179"/>
    </row>
    <row r="119" spans="1:15" x14ac:dyDescent="0.3">
      <c r="A119" s="272" t="s">
        <v>44</v>
      </c>
      <c r="B119" s="273">
        <f t="shared" ref="B119:M119" si="26">SUM(B117:B118)</f>
        <v>0</v>
      </c>
      <c r="C119" s="273">
        <f t="shared" si="26"/>
        <v>0</v>
      </c>
      <c r="D119" s="273">
        <f t="shared" si="26"/>
        <v>0</v>
      </c>
      <c r="E119" s="273">
        <f t="shared" si="26"/>
        <v>0</v>
      </c>
      <c r="F119" s="273">
        <f t="shared" si="26"/>
        <v>0</v>
      </c>
      <c r="G119" s="273">
        <f t="shared" si="26"/>
        <v>0</v>
      </c>
      <c r="H119" s="273">
        <f t="shared" si="26"/>
        <v>0</v>
      </c>
      <c r="I119" s="273">
        <f t="shared" si="26"/>
        <v>0</v>
      </c>
      <c r="J119" s="273">
        <f t="shared" si="26"/>
        <v>0</v>
      </c>
      <c r="K119" s="273">
        <f t="shared" si="26"/>
        <v>0</v>
      </c>
      <c r="L119" s="273">
        <f t="shared" si="26"/>
        <v>0</v>
      </c>
      <c r="M119" s="273">
        <f t="shared" si="26"/>
        <v>0</v>
      </c>
      <c r="O119" s="173"/>
    </row>
    <row r="120" spans="1:15" x14ac:dyDescent="0.3">
      <c r="A120" s="251"/>
      <c r="B120" s="252"/>
      <c r="C120" s="252"/>
      <c r="D120" s="252"/>
      <c r="E120" s="252"/>
      <c r="F120" s="252"/>
      <c r="G120" s="252"/>
      <c r="H120" s="252"/>
      <c r="I120" s="252"/>
      <c r="J120" s="252"/>
      <c r="K120" s="252"/>
      <c r="L120" s="252"/>
      <c r="M120" s="252"/>
      <c r="O120" s="173"/>
    </row>
    <row r="121" spans="1:15" ht="43.2" x14ac:dyDescent="0.3">
      <c r="A121" s="194" t="s">
        <v>45</v>
      </c>
      <c r="B121" s="298" t="str">
        <f>IF('Timereg. Navn 8'!$B$4="","Celle B114 skal være udfyldt",IF(AND($B$6="Kommune",B119&gt;0),B119*1.95/100,IF(AND($B$6="Naturstyrelsen",B119&gt;0),B119*1.5/100,"0,00")))</f>
        <v>Celle B114 skal være udfyldt</v>
      </c>
      <c r="C121" s="298" t="str">
        <f>IF('Timereg. Navn 8'!$B$4="","Celle B114 skal være udfyldt",IF(AND($B$6="Kommune",C119&gt;0),C119*1.95/100,IF(AND($B$6="Naturstyrelsen",C119&gt;0),C119*1.5/100,"0,00")))</f>
        <v>Celle B114 skal være udfyldt</v>
      </c>
      <c r="D121" s="298" t="str">
        <f>IF('Timereg. Navn 8'!$B$4="","Celle B114 skal være udfyldt",IF(AND($B$6="Kommune",D119&gt;0),D119*1.95/100,IF(AND($B$6="Naturstyrelsen",D119&gt;0),D119*1.5/100,"0,00")))</f>
        <v>Celle B114 skal være udfyldt</v>
      </c>
      <c r="E121" s="298" t="str">
        <f>IF('Timereg. Navn 8'!$B$4="","Celle B114 skal være udfyldt",IF(AND($B$6="Kommune",E119&gt;0),E119*1.95/100,IF(AND($B$6="Naturstyrelsen",E119&gt;0),E119*1.5/100,"0,00")))</f>
        <v>Celle B114 skal være udfyldt</v>
      </c>
      <c r="F121" s="298" t="str">
        <f>IF('Timereg. Navn 8'!$B$4="","Celle B114 skal være udfyldt",IF(AND($B$6="Kommune",F119&gt;0),F119*1.95/100,IF(AND($B$6="Naturstyrelsen",F119&gt;0),F119*1.5/100,"0,00")))</f>
        <v>Celle B114 skal være udfyldt</v>
      </c>
      <c r="G121" s="298" t="str">
        <f>IF('Timereg. Navn 8'!$B$4="","Celle B114 skal være udfyldt",IF(AND($B$6="Kommune",G119&gt;0),G119*1.95/100,IF(AND($B$6="Naturstyrelsen",G119&gt;0),G119*1.5/100,"0,00")))</f>
        <v>Celle B114 skal være udfyldt</v>
      </c>
      <c r="H121" s="298" t="str">
        <f>IF('Timereg. Navn 8'!$B$4="","Celle B114 skal være udfyldt",IF(AND($B$6="Kommune",H119&gt;0),H119*1.95/100,IF(AND($B$6="Naturstyrelsen",H119&gt;0),H119*1.5/100,"0,00")))</f>
        <v>Celle B114 skal være udfyldt</v>
      </c>
      <c r="I121" s="298" t="str">
        <f>IF('Timereg. Navn 8'!$B$4="","Celle B114 skal være udfyldt",IF(AND($B$6="Kommune",I119&gt;0),I119*1.95/100,IF(AND($B$6="Naturstyrelsen",I119&gt;0),I119*1.5/100,"0,00")))</f>
        <v>Celle B114 skal være udfyldt</v>
      </c>
      <c r="J121" s="298" t="str">
        <f>IF('Timereg. Navn 8'!$B$4="","Celle B114 skal være udfyldt",IF(AND($B$6="Kommune",J119&gt;0),J119*1.95/100,IF(AND($B$6="Naturstyrelsen",J119&gt;0),J119*1.5/100,"0,00")))</f>
        <v>Celle B114 skal være udfyldt</v>
      </c>
      <c r="K121" s="298" t="str">
        <f>IF('Timereg. Navn 8'!$B$4="","Celle B114 skal være udfyldt",IF(AND($B$6="Kommune",K119&gt;0),K119*1.95/100,IF(AND($B$6="Naturstyrelsen",K119&gt;0),K119*1.5/100,"0,00")))</f>
        <v>Celle B114 skal være udfyldt</v>
      </c>
      <c r="L121" s="298" t="str">
        <f>IF('Timereg. Navn 8'!$B$4="","Celle B114 skal være udfyldt",IF(AND($B$6="Kommune",L119&gt;0),L119*1.95/100,IF(AND($B$6="Naturstyrelsen",L119&gt;0),L119*1.5/100,"0,00")))</f>
        <v>Celle B114 skal være udfyldt</v>
      </c>
      <c r="M121" s="298" t="str">
        <f>IF('Timereg. Navn 8'!$B$4="","Celle B114 skal være udfyldt",IF(AND($B$6="Kommune",M119&gt;0),M119*1.95/100,IF(AND($B$6="Naturstyrelsen",M119&gt;0),M119*1.5/100,"0,00")))</f>
        <v>Celle B114 skal være udfyldt</v>
      </c>
      <c r="O121" s="171"/>
    </row>
    <row r="122" spans="1:15" x14ac:dyDescent="0.3">
      <c r="A122" s="251"/>
      <c r="B122" s="252"/>
      <c r="C122" s="252"/>
      <c r="D122" s="252"/>
      <c r="E122" s="252"/>
      <c r="F122" s="252"/>
      <c r="G122" s="252"/>
      <c r="H122" s="252"/>
      <c r="I122" s="252"/>
      <c r="J122" s="252"/>
      <c r="K122" s="252"/>
      <c r="L122" s="252"/>
      <c r="M122" s="252"/>
      <c r="O122" s="6"/>
    </row>
    <row r="123" spans="1:15" x14ac:dyDescent="0.3">
      <c r="A123" s="102" t="s">
        <v>46</v>
      </c>
      <c r="B123" s="397">
        <v>0</v>
      </c>
      <c r="C123" s="397">
        <v>0</v>
      </c>
      <c r="D123" s="397">
        <v>0</v>
      </c>
      <c r="E123" s="397">
        <v>0</v>
      </c>
      <c r="F123" s="397">
        <v>0</v>
      </c>
      <c r="G123" s="397">
        <v>0</v>
      </c>
      <c r="H123" s="397">
        <v>0</v>
      </c>
      <c r="I123" s="397">
        <v>0</v>
      </c>
      <c r="J123" s="397">
        <v>0</v>
      </c>
      <c r="K123" s="397">
        <v>0</v>
      </c>
      <c r="L123" s="397">
        <v>0</v>
      </c>
      <c r="M123" s="397">
        <v>0</v>
      </c>
      <c r="N123" s="10"/>
      <c r="O123" s="6"/>
    </row>
    <row r="124" spans="1:15" x14ac:dyDescent="0.3">
      <c r="A124" s="102" t="s">
        <v>47</v>
      </c>
      <c r="B124" s="397">
        <v>0</v>
      </c>
      <c r="C124" s="397">
        <v>0</v>
      </c>
      <c r="D124" s="397">
        <v>0</v>
      </c>
      <c r="E124" s="397">
        <v>0</v>
      </c>
      <c r="F124" s="397">
        <v>0</v>
      </c>
      <c r="G124" s="397">
        <v>0</v>
      </c>
      <c r="H124" s="397">
        <v>0</v>
      </c>
      <c r="I124" s="397">
        <v>0</v>
      </c>
      <c r="J124" s="397">
        <v>0</v>
      </c>
      <c r="K124" s="397">
        <v>0</v>
      </c>
      <c r="L124" s="397">
        <v>0</v>
      </c>
      <c r="M124" s="397">
        <v>0</v>
      </c>
      <c r="O124" s="6"/>
    </row>
    <row r="125" spans="1:15" ht="15" thickBot="1" x14ac:dyDescent="0.35">
      <c r="A125" s="275"/>
      <c r="B125" s="276"/>
      <c r="C125" s="276"/>
      <c r="D125" s="276"/>
      <c r="E125" s="276"/>
      <c r="F125" s="276"/>
      <c r="G125" s="276"/>
      <c r="H125" s="276"/>
      <c r="I125" s="276"/>
      <c r="J125" s="276"/>
      <c r="K125" s="276"/>
      <c r="L125" s="276"/>
      <c r="M125" s="276"/>
      <c r="O125" s="6"/>
    </row>
    <row r="126" spans="1:15" x14ac:dyDescent="0.3">
      <c r="A126" s="272" t="s">
        <v>48</v>
      </c>
      <c r="B126" s="273">
        <f>SUM(B119:B124)</f>
        <v>0</v>
      </c>
      <c r="C126" s="273">
        <f t="shared" ref="C126:M126" si="27">SUM(C119:C124)</f>
        <v>0</v>
      </c>
      <c r="D126" s="273">
        <f t="shared" si="27"/>
        <v>0</v>
      </c>
      <c r="E126" s="273">
        <f t="shared" si="27"/>
        <v>0</v>
      </c>
      <c r="F126" s="273">
        <f t="shared" si="27"/>
        <v>0</v>
      </c>
      <c r="G126" s="273">
        <f t="shared" si="27"/>
        <v>0</v>
      </c>
      <c r="H126" s="273">
        <f t="shared" si="27"/>
        <v>0</v>
      </c>
      <c r="I126" s="273">
        <f t="shared" si="27"/>
        <v>0</v>
      </c>
      <c r="J126" s="273">
        <f t="shared" si="27"/>
        <v>0</v>
      </c>
      <c r="K126" s="273">
        <f t="shared" si="27"/>
        <v>0</v>
      </c>
      <c r="L126" s="273">
        <f t="shared" si="27"/>
        <v>0</v>
      </c>
      <c r="M126" s="273">
        <f t="shared" si="27"/>
        <v>0</v>
      </c>
      <c r="O126" s="6"/>
    </row>
    <row r="127" spans="1:15" x14ac:dyDescent="0.3">
      <c r="A127" s="251"/>
      <c r="B127" s="252"/>
      <c r="C127" s="252"/>
      <c r="D127" s="252"/>
      <c r="E127" s="252"/>
      <c r="F127" s="252"/>
      <c r="G127" s="252"/>
      <c r="H127" s="252"/>
      <c r="I127" s="252"/>
      <c r="J127" s="261"/>
      <c r="K127" s="252"/>
      <c r="L127" s="252"/>
      <c r="M127" s="252"/>
      <c r="O127" s="6"/>
    </row>
    <row r="128" spans="1:15" ht="43.2" x14ac:dyDescent="0.3">
      <c r="A128" s="290" t="s">
        <v>308</v>
      </c>
      <c r="B128" s="294" t="str">
        <f>IFERROR(VLOOKUP(CONCATENATE($I$113,B116),'Samleark timer'!$E:$J,6,0),"Indtast årstal i celle I113")</f>
        <v>Indtast årstal i celle I113</v>
      </c>
      <c r="C128" s="294" t="str">
        <f>IFERROR(VLOOKUP(CONCATENATE($I$113,C116),'Samleark timer'!$E:$J,6,0),"Indtast årstal i celle I113")</f>
        <v>Indtast årstal i celle I113</v>
      </c>
      <c r="D128" s="294" t="str">
        <f>IFERROR(VLOOKUP(CONCATENATE($I$113,D116),'Samleark timer'!$E:$J,6,0),"Indtast årstal i celle I113")</f>
        <v>Indtast årstal i celle I113</v>
      </c>
      <c r="E128" s="294" t="str">
        <f>IFERROR(VLOOKUP(CONCATENATE($I$113,E116),'Samleark timer'!$E:$J,6,0),"Indtast årstal i celle I113")</f>
        <v>Indtast årstal i celle I113</v>
      </c>
      <c r="F128" s="294" t="str">
        <f>IFERROR(VLOOKUP(CONCATENATE($I$113,F116),'Samleark timer'!$E:$J,6,0),"Indtast årstal i celle I113")</f>
        <v>Indtast årstal i celle I113</v>
      </c>
      <c r="G128" s="294" t="str">
        <f>IFERROR(VLOOKUP(CONCATENATE($I$113,G116),'Samleark timer'!$E:$J,6,0),"Indtast årstal i celle I113")</f>
        <v>Indtast årstal i celle I113</v>
      </c>
      <c r="H128" s="294" t="str">
        <f>IFERROR(VLOOKUP(CONCATENATE($I$113,H116),'Samleark timer'!$E:$J,6,0),"Indtast årstal i celle I113")</f>
        <v>Indtast årstal i celle I113</v>
      </c>
      <c r="I128" s="294" t="str">
        <f>IFERROR(VLOOKUP(CONCATENATE($I$113,I116),'Samleark timer'!$E:$J,6,0),"Indtast årstal i celle I113")</f>
        <v>Indtast årstal i celle I113</v>
      </c>
      <c r="J128" s="294" t="str">
        <f>IFERROR(VLOOKUP(CONCATENATE($I$113,J116),'Samleark timer'!$E:$J,6,0),"Indtast årstal i celle I113")</f>
        <v>Indtast årstal i celle I113</v>
      </c>
      <c r="K128" s="294" t="str">
        <f>IFERROR(VLOOKUP(CONCATENATE($I$113,K116),'Samleark timer'!$E:$J,6,0),"Indtast årstal i celle I113")</f>
        <v>Indtast årstal i celle I113</v>
      </c>
      <c r="L128" s="294" t="str">
        <f>IFERROR(VLOOKUP(CONCATENATE($I$113,L116),'Samleark timer'!$E:$J,6,0),"Indtast årstal i celle I113")</f>
        <v>Indtast årstal i celle I113</v>
      </c>
      <c r="M128" s="294" t="str">
        <f>IFERROR(VLOOKUP(CONCATENATE($I$113,M116),'Samleark timer'!$E:$J,6,0),"Indtast årstal i celle I113")</f>
        <v>Indtast årstal i celle I113</v>
      </c>
      <c r="O128" s="6"/>
    </row>
    <row r="129" spans="1:33" x14ac:dyDescent="0.3">
      <c r="A129" s="194" t="s">
        <v>318</v>
      </c>
      <c r="B129" s="289">
        <f>IFERROR(SUM(B126*12/B128),0)</f>
        <v>0</v>
      </c>
      <c r="C129" s="289">
        <f t="shared" ref="C129:M129" si="28">IFERROR(SUM(C126*12/C128),0)</f>
        <v>0</v>
      </c>
      <c r="D129" s="289">
        <f t="shared" si="28"/>
        <v>0</v>
      </c>
      <c r="E129" s="289">
        <f t="shared" si="28"/>
        <v>0</v>
      </c>
      <c r="F129" s="289">
        <f t="shared" si="28"/>
        <v>0</v>
      </c>
      <c r="G129" s="289">
        <f t="shared" si="28"/>
        <v>0</v>
      </c>
      <c r="H129" s="289">
        <f t="shared" si="28"/>
        <v>0</v>
      </c>
      <c r="I129" s="289">
        <f t="shared" si="28"/>
        <v>0</v>
      </c>
      <c r="J129" s="289">
        <f t="shared" si="28"/>
        <v>0</v>
      </c>
      <c r="K129" s="289">
        <f t="shared" si="28"/>
        <v>0</v>
      </c>
      <c r="L129" s="289">
        <f t="shared" si="28"/>
        <v>0</v>
      </c>
      <c r="M129" s="289">
        <f t="shared" si="28"/>
        <v>0</v>
      </c>
      <c r="O129" s="6"/>
    </row>
    <row r="130" spans="1:33" ht="15" thickBot="1" x14ac:dyDescent="0.35">
      <c r="A130" s="182" t="s">
        <v>317</v>
      </c>
      <c r="B130" s="398">
        <v>0</v>
      </c>
      <c r="C130" s="398">
        <v>0</v>
      </c>
      <c r="D130" s="398">
        <v>0</v>
      </c>
      <c r="E130" s="398">
        <v>0</v>
      </c>
      <c r="F130" s="398">
        <v>0</v>
      </c>
      <c r="G130" s="398">
        <v>0</v>
      </c>
      <c r="H130" s="398">
        <v>0</v>
      </c>
      <c r="I130" s="398">
        <v>0</v>
      </c>
      <c r="J130" s="398">
        <v>0</v>
      </c>
      <c r="K130" s="398">
        <v>0</v>
      </c>
      <c r="L130" s="398">
        <v>0</v>
      </c>
      <c r="M130" s="398">
        <v>0</v>
      </c>
      <c r="N130" s="186"/>
      <c r="O130" s="6"/>
      <c r="T130" s="204"/>
      <c r="X130" s="389"/>
      <c r="Y130" s="389"/>
      <c r="Z130" s="389"/>
    </row>
    <row r="131" spans="1:33" ht="15" thickBot="1" x14ac:dyDescent="0.35">
      <c r="A131" s="262"/>
      <c r="B131" s="263"/>
      <c r="C131" s="252"/>
      <c r="D131" s="252"/>
      <c r="E131" s="252"/>
      <c r="F131" s="252"/>
      <c r="G131" s="252"/>
      <c r="H131" s="252"/>
      <c r="I131" s="252"/>
      <c r="J131" s="252"/>
      <c r="K131" s="252"/>
      <c r="L131" s="252"/>
      <c r="M131" s="264"/>
      <c r="N131" s="253" t="s">
        <v>51</v>
      </c>
      <c r="O131" s="6"/>
      <c r="P131" s="621" t="s">
        <v>401</v>
      </c>
      <c r="Q131" s="622"/>
      <c r="R131" s="622"/>
      <c r="S131" s="215">
        <f>$I$113</f>
        <v>0</v>
      </c>
      <c r="T131" s="388"/>
      <c r="U131" s="388"/>
      <c r="V131" s="388"/>
      <c r="W131" s="388"/>
      <c r="X131" s="388"/>
      <c r="Y131" s="388"/>
      <c r="Z131" s="388"/>
      <c r="AA131" s="388"/>
    </row>
    <row r="132" spans="1:33" ht="43.2" x14ac:dyDescent="0.3">
      <c r="A132" s="183" t="s">
        <v>319</v>
      </c>
      <c r="B132" s="295" t="str">
        <f>IFERROR(VLOOKUP(CONCATENATE($I$113,B116),'Samleark timer'!$E:$F,2,0),"Indtast årstal i celle I113")</f>
        <v>Indtast årstal i celle I113</v>
      </c>
      <c r="C132" s="295" t="str">
        <f>IFERROR(VLOOKUP(CONCATENATE($I$113,C116),'Samleark timer'!$E:$F,2,0),"Indtast årstal i celle I113")</f>
        <v>Indtast årstal i celle I113</v>
      </c>
      <c r="D132" s="295" t="str">
        <f>IFERROR(VLOOKUP(CONCATENATE($I$113,D116),'Samleark timer'!$E:$F,2,0),"Indtast årstal i celle I113")</f>
        <v>Indtast årstal i celle I113</v>
      </c>
      <c r="E132" s="295" t="str">
        <f>IFERROR(VLOOKUP(CONCATENATE($I$113,E116),'Samleark timer'!$E:$F,2,0),"Indtast årstal i celle I113")</f>
        <v>Indtast årstal i celle I113</v>
      </c>
      <c r="F132" s="295" t="str">
        <f>IFERROR(VLOOKUP(CONCATENATE($I$113,F116),'Samleark timer'!$E:$F,2,0),"Indtast årstal i celle I113")</f>
        <v>Indtast årstal i celle I113</v>
      </c>
      <c r="G132" s="295" t="str">
        <f>IFERROR(VLOOKUP(CONCATENATE($I$113,G116),'Samleark timer'!$E:$F,2,0),"Indtast årstal i celle I113")</f>
        <v>Indtast årstal i celle I113</v>
      </c>
      <c r="H132" s="295" t="str">
        <f>IFERROR(VLOOKUP(CONCATENATE($I$113,H116),'Samleark timer'!$E:$F,2,0),"Indtast årstal i celle I113")</f>
        <v>Indtast årstal i celle I113</v>
      </c>
      <c r="I132" s="295" t="str">
        <f>IFERROR(VLOOKUP(CONCATENATE($I$113,I116),'Samleark timer'!$E:$F,2,0),"Indtast årstal i celle I113")</f>
        <v>Indtast årstal i celle I113</v>
      </c>
      <c r="J132" s="295" t="str">
        <f>IFERROR(VLOOKUP(CONCATENATE($I$113,J116),'Samleark timer'!$E:$F,2,0),"Indtast årstal i celle I113")</f>
        <v>Indtast årstal i celle I113</v>
      </c>
      <c r="K132" s="295" t="str">
        <f>IFERROR(VLOOKUP(CONCATENATE($I$113,K116),'Samleark timer'!$E:$F,2,0),"Indtast årstal i celle I113")</f>
        <v>Indtast årstal i celle I113</v>
      </c>
      <c r="L132" s="295" t="str">
        <f>IFERROR(VLOOKUP(CONCATENATE($I$113,L116),'Samleark timer'!$E:$F,2,0),"Indtast årstal i celle I113")</f>
        <v>Indtast årstal i celle I113</v>
      </c>
      <c r="M132" s="295" t="str">
        <f>IFERROR(VLOOKUP(CONCATENATE($I$113,M116),'Samleark timer'!$E:$F,2,0),"Indtast årstal i celle I113")</f>
        <v>Indtast årstal i celle I113</v>
      </c>
      <c r="N132" s="254">
        <f>SUM(B132:M132)</f>
        <v>0</v>
      </c>
      <c r="O132" s="6"/>
      <c r="P132" s="619"/>
      <c r="Q132" s="589"/>
      <c r="R132" s="589"/>
      <c r="S132" s="589"/>
      <c r="T132" s="589"/>
      <c r="U132" s="589"/>
      <c r="V132" s="589"/>
      <c r="W132" s="589"/>
      <c r="X132" s="589"/>
      <c r="Y132" s="589"/>
      <c r="Z132" s="589"/>
      <c r="AA132" s="589"/>
      <c r="AB132" s="589"/>
      <c r="AC132" s="589"/>
      <c r="AD132" s="589"/>
      <c r="AE132" s="589"/>
      <c r="AF132" s="589"/>
      <c r="AG132" s="589"/>
    </row>
    <row r="133" spans="1:33" s="11" customFormat="1" ht="15" thickBot="1" x14ac:dyDescent="0.35">
      <c r="A133" s="183" t="s">
        <v>323</v>
      </c>
      <c r="B133" s="399">
        <v>0</v>
      </c>
      <c r="C133" s="399">
        <v>0</v>
      </c>
      <c r="D133" s="399">
        <v>0</v>
      </c>
      <c r="E133" s="399">
        <v>0</v>
      </c>
      <c r="F133" s="399">
        <v>0</v>
      </c>
      <c r="G133" s="399">
        <v>0</v>
      </c>
      <c r="H133" s="399">
        <v>0</v>
      </c>
      <c r="I133" s="399">
        <v>0</v>
      </c>
      <c r="J133" s="399">
        <v>0</v>
      </c>
      <c r="K133" s="399">
        <v>0</v>
      </c>
      <c r="L133" s="399">
        <v>0</v>
      </c>
      <c r="M133" s="399">
        <v>0</v>
      </c>
      <c r="N133" s="255">
        <f>SUM(B133:M133)</f>
        <v>0</v>
      </c>
      <c r="O133" s="6"/>
      <c r="P133" s="589"/>
      <c r="Q133" s="589"/>
      <c r="R133" s="589"/>
      <c r="S133" s="589"/>
      <c r="T133" s="589"/>
      <c r="U133" s="589"/>
      <c r="V133" s="589"/>
      <c r="W133" s="589"/>
      <c r="X133" s="589"/>
      <c r="Y133" s="589"/>
      <c r="Z133" s="589"/>
      <c r="AA133" s="589"/>
      <c r="AB133" s="589"/>
      <c r="AC133" s="589"/>
      <c r="AD133" s="589"/>
      <c r="AE133" s="589"/>
      <c r="AF133" s="589"/>
      <c r="AG133" s="589"/>
    </row>
    <row r="134" spans="1:33" ht="15" thickBot="1" x14ac:dyDescent="0.35">
      <c r="A134" s="265"/>
      <c r="B134" s="266"/>
      <c r="C134" s="266"/>
      <c r="D134" s="266"/>
      <c r="E134" s="266"/>
      <c r="F134" s="266"/>
      <c r="G134" s="266"/>
      <c r="H134" s="266"/>
      <c r="I134" s="266"/>
      <c r="J134" s="266"/>
      <c r="K134" s="266"/>
      <c r="L134" s="266"/>
      <c r="M134" s="267"/>
      <c r="N134" s="257"/>
      <c r="O134" s="6"/>
      <c r="P134" s="589"/>
      <c r="Q134" s="589"/>
      <c r="R134" s="589"/>
      <c r="S134" s="589"/>
      <c r="T134" s="589"/>
      <c r="U134" s="589"/>
      <c r="V134" s="589"/>
      <c r="W134" s="589"/>
      <c r="X134" s="589"/>
      <c r="Y134" s="589"/>
      <c r="Z134" s="589"/>
      <c r="AA134" s="589"/>
      <c r="AB134" s="589"/>
      <c r="AC134" s="589"/>
      <c r="AD134" s="589"/>
      <c r="AE134" s="589"/>
      <c r="AF134" s="589"/>
      <c r="AG134" s="589"/>
    </row>
    <row r="135" spans="1:33" ht="43.2" x14ac:dyDescent="0.3">
      <c r="A135" s="184" t="s">
        <v>404</v>
      </c>
      <c r="B135" s="296" t="str">
        <f>IFERROR(+B129*B132,"Indtast årstal i celle I113")</f>
        <v>Indtast årstal i celle I113</v>
      </c>
      <c r="C135" s="296" t="str">
        <f t="shared" ref="C135:M135" si="29">IFERROR(+C129*C132,"Indtast årstal i celle I113")</f>
        <v>Indtast årstal i celle I113</v>
      </c>
      <c r="D135" s="296" t="str">
        <f t="shared" si="29"/>
        <v>Indtast årstal i celle I113</v>
      </c>
      <c r="E135" s="296" t="str">
        <f t="shared" si="29"/>
        <v>Indtast årstal i celle I113</v>
      </c>
      <c r="F135" s="296" t="str">
        <f t="shared" si="29"/>
        <v>Indtast årstal i celle I113</v>
      </c>
      <c r="G135" s="296" t="str">
        <f t="shared" si="29"/>
        <v>Indtast årstal i celle I113</v>
      </c>
      <c r="H135" s="296" t="str">
        <f t="shared" si="29"/>
        <v>Indtast årstal i celle I113</v>
      </c>
      <c r="I135" s="296" t="str">
        <f t="shared" si="29"/>
        <v>Indtast årstal i celle I113</v>
      </c>
      <c r="J135" s="296" t="str">
        <f t="shared" si="29"/>
        <v>Indtast årstal i celle I113</v>
      </c>
      <c r="K135" s="296" t="str">
        <f t="shared" si="29"/>
        <v>Indtast årstal i celle I113</v>
      </c>
      <c r="L135" s="296" t="str">
        <f t="shared" si="29"/>
        <v>Indtast årstal i celle I113</v>
      </c>
      <c r="M135" s="296" t="str">
        <f t="shared" si="29"/>
        <v>Indtast årstal i celle I113</v>
      </c>
      <c r="N135" s="258">
        <f>SUM(B135:M135)</f>
        <v>0</v>
      </c>
      <c r="O135" s="6"/>
      <c r="P135" s="589"/>
      <c r="Q135" s="589"/>
      <c r="R135" s="589"/>
      <c r="S135" s="589"/>
      <c r="T135" s="589"/>
      <c r="U135" s="589"/>
      <c r="V135" s="589"/>
      <c r="W135" s="589"/>
      <c r="X135" s="589"/>
      <c r="Y135" s="589"/>
      <c r="Z135" s="589"/>
      <c r="AA135" s="589"/>
      <c r="AB135" s="589"/>
      <c r="AC135" s="589"/>
      <c r="AD135" s="589"/>
      <c r="AE135" s="589"/>
      <c r="AF135" s="589"/>
      <c r="AG135" s="589"/>
    </row>
    <row r="136" spans="1:33" ht="15" thickBot="1" x14ac:dyDescent="0.35">
      <c r="A136" s="184" t="s">
        <v>325</v>
      </c>
      <c r="B136" s="193">
        <f>IF(OR(B129&gt;B130),(B130*B133),(B129*B133))</f>
        <v>0</v>
      </c>
      <c r="C136" s="193">
        <f t="shared" ref="C136:M136" si="30">IF(OR(C129&gt;C130),(C130*C133),(C129*C133))</f>
        <v>0</v>
      </c>
      <c r="D136" s="193">
        <f t="shared" si="30"/>
        <v>0</v>
      </c>
      <c r="E136" s="193">
        <f t="shared" si="30"/>
        <v>0</v>
      </c>
      <c r="F136" s="193">
        <f t="shared" si="30"/>
        <v>0</v>
      </c>
      <c r="G136" s="193">
        <f t="shared" si="30"/>
        <v>0</v>
      </c>
      <c r="H136" s="193">
        <f t="shared" si="30"/>
        <v>0</v>
      </c>
      <c r="I136" s="193">
        <f t="shared" si="30"/>
        <v>0</v>
      </c>
      <c r="J136" s="193">
        <f t="shared" si="30"/>
        <v>0</v>
      </c>
      <c r="K136" s="193">
        <f t="shared" si="30"/>
        <v>0</v>
      </c>
      <c r="L136" s="193">
        <f t="shared" si="30"/>
        <v>0</v>
      </c>
      <c r="M136" s="256">
        <f t="shared" si="30"/>
        <v>0</v>
      </c>
      <c r="N136" s="255">
        <f>SUM(B136:M136)</f>
        <v>0</v>
      </c>
      <c r="O136" s="6"/>
      <c r="P136" s="589"/>
      <c r="Q136" s="589"/>
      <c r="R136" s="589"/>
      <c r="S136" s="589"/>
      <c r="T136" s="589"/>
      <c r="U136" s="589"/>
      <c r="V136" s="589"/>
      <c r="W136" s="589"/>
      <c r="X136" s="589"/>
      <c r="Y136" s="589"/>
      <c r="Z136" s="589"/>
      <c r="AA136" s="589"/>
      <c r="AB136" s="589"/>
      <c r="AC136" s="589"/>
      <c r="AD136" s="589"/>
      <c r="AE136" s="589"/>
      <c r="AF136" s="589"/>
      <c r="AG136" s="589"/>
    </row>
    <row r="137" spans="1:33" x14ac:dyDescent="0.3">
      <c r="A137" s="195"/>
      <c r="B137" s="278"/>
      <c r="C137" s="278"/>
      <c r="D137" s="278"/>
      <c r="E137" s="278"/>
      <c r="F137" s="278"/>
      <c r="G137" s="196"/>
      <c r="H137" s="196"/>
      <c r="I137" s="196"/>
      <c r="J137" s="196"/>
      <c r="K137" s="196"/>
      <c r="L137" s="196"/>
      <c r="M137" s="197"/>
      <c r="N137" s="191"/>
      <c r="O137" s="6"/>
      <c r="T137" s="204"/>
      <c r="X137" s="389"/>
      <c r="Y137" s="389"/>
      <c r="Z137" s="389"/>
    </row>
    <row r="138" spans="1:33" ht="15" hidden="1" thickBot="1" x14ac:dyDescent="0.35">
      <c r="A138" s="198" t="s">
        <v>320</v>
      </c>
      <c r="B138" s="199"/>
      <c r="C138" s="199"/>
      <c r="D138" s="199"/>
      <c r="E138" s="199"/>
      <c r="F138" s="199"/>
      <c r="G138" s="199"/>
      <c r="H138" s="199"/>
      <c r="I138" s="199"/>
      <c r="J138" s="199"/>
      <c r="K138" s="199"/>
      <c r="L138" s="199"/>
      <c r="M138" s="199"/>
      <c r="N138" s="253" t="s">
        <v>52</v>
      </c>
      <c r="O138" s="6"/>
      <c r="P138" s="621" t="s">
        <v>402</v>
      </c>
      <c r="Q138" s="622"/>
      <c r="R138" s="622"/>
      <c r="S138" s="215">
        <f>$I$113</f>
        <v>0</v>
      </c>
      <c r="T138" s="388"/>
      <c r="U138" s="388"/>
      <c r="V138" s="388"/>
      <c r="W138" s="388"/>
      <c r="X138" s="388"/>
      <c r="Y138" s="388"/>
      <c r="Z138" s="388"/>
      <c r="AA138" s="388"/>
    </row>
    <row r="139" spans="1:33" hidden="1" x14ac:dyDescent="0.3">
      <c r="A139" s="175" t="s">
        <v>321</v>
      </c>
      <c r="B139" s="400">
        <f t="shared" ref="B139:M139" si="31">IF(OR(B129&gt;B130),(B130),(B129))</f>
        <v>0</v>
      </c>
      <c r="C139" s="400">
        <f t="shared" si="31"/>
        <v>0</v>
      </c>
      <c r="D139" s="400">
        <f t="shared" si="31"/>
        <v>0</v>
      </c>
      <c r="E139" s="400">
        <f t="shared" si="31"/>
        <v>0</v>
      </c>
      <c r="F139" s="400">
        <f t="shared" si="31"/>
        <v>0</v>
      </c>
      <c r="G139" s="400">
        <f t="shared" si="31"/>
        <v>0</v>
      </c>
      <c r="H139" s="400">
        <f t="shared" si="31"/>
        <v>0</v>
      </c>
      <c r="I139" s="400">
        <f t="shared" si="31"/>
        <v>0</v>
      </c>
      <c r="J139" s="400">
        <f t="shared" si="31"/>
        <v>0</v>
      </c>
      <c r="K139" s="400">
        <f t="shared" si="31"/>
        <v>0</v>
      </c>
      <c r="L139" s="400">
        <f t="shared" si="31"/>
        <v>0</v>
      </c>
      <c r="M139" s="401">
        <f t="shared" si="31"/>
        <v>0</v>
      </c>
      <c r="N139" s="411"/>
      <c r="O139" s="6"/>
      <c r="P139" s="619"/>
      <c r="Q139" s="589"/>
      <c r="R139" s="589"/>
      <c r="S139" s="589"/>
      <c r="T139" s="589"/>
      <c r="U139" s="589"/>
      <c r="V139" s="589"/>
      <c r="W139" s="589"/>
      <c r="X139" s="589"/>
      <c r="Y139" s="589"/>
      <c r="Z139" s="589"/>
      <c r="AA139" s="589"/>
      <c r="AB139" s="589"/>
      <c r="AC139" s="589"/>
      <c r="AD139" s="589"/>
      <c r="AE139" s="589"/>
      <c r="AF139" s="589"/>
      <c r="AG139" s="589"/>
    </row>
    <row r="140" spans="1:33" ht="15" hidden="1" thickBot="1" x14ac:dyDescent="0.35">
      <c r="A140" s="175" t="s">
        <v>322</v>
      </c>
      <c r="B140" s="400">
        <f>IFERROR(IF(OR(B132&gt;B133),(B133),(B132)),0)</f>
        <v>0</v>
      </c>
      <c r="C140" s="400">
        <f t="shared" ref="C140:M140" si="32">IFERROR(IF(OR(C132&gt;C133),(C133),(C132)),0)</f>
        <v>0</v>
      </c>
      <c r="D140" s="400">
        <f t="shared" si="32"/>
        <v>0</v>
      </c>
      <c r="E140" s="400">
        <f t="shared" si="32"/>
        <v>0</v>
      </c>
      <c r="F140" s="400">
        <f t="shared" si="32"/>
        <v>0</v>
      </c>
      <c r="G140" s="400">
        <f t="shared" si="32"/>
        <v>0</v>
      </c>
      <c r="H140" s="400">
        <f t="shared" si="32"/>
        <v>0</v>
      </c>
      <c r="I140" s="400">
        <f t="shared" si="32"/>
        <v>0</v>
      </c>
      <c r="J140" s="400">
        <f t="shared" si="32"/>
        <v>0</v>
      </c>
      <c r="K140" s="400">
        <f t="shared" si="32"/>
        <v>0</v>
      </c>
      <c r="L140" s="400">
        <f t="shared" si="32"/>
        <v>0</v>
      </c>
      <c r="M140" s="400">
        <f t="shared" si="32"/>
        <v>0</v>
      </c>
      <c r="N140" s="412">
        <f>SUM(B140:M140)</f>
        <v>0</v>
      </c>
      <c r="O140" s="6"/>
      <c r="P140" s="589"/>
      <c r="Q140" s="589"/>
      <c r="R140" s="589"/>
      <c r="S140" s="589"/>
      <c r="T140" s="589"/>
      <c r="U140" s="589"/>
      <c r="V140" s="589"/>
      <c r="W140" s="589"/>
      <c r="X140" s="589"/>
      <c r="Y140" s="589"/>
      <c r="Z140" s="589"/>
      <c r="AA140" s="589"/>
      <c r="AB140" s="589"/>
      <c r="AC140" s="589"/>
      <c r="AD140" s="589"/>
      <c r="AE140" s="589"/>
      <c r="AF140" s="589"/>
      <c r="AG140" s="589"/>
    </row>
    <row r="141" spans="1:33" hidden="1" x14ac:dyDescent="0.3">
      <c r="A141" s="118"/>
      <c r="B141" s="413"/>
      <c r="C141" s="413"/>
      <c r="D141" s="413"/>
      <c r="E141" s="413"/>
      <c r="F141" s="414"/>
      <c r="G141" s="414"/>
      <c r="H141" s="414"/>
      <c r="I141" s="414"/>
      <c r="J141" s="414"/>
      <c r="K141" s="414"/>
      <c r="L141" s="414"/>
      <c r="M141" s="414"/>
      <c r="N141" s="415"/>
      <c r="O141" s="6"/>
      <c r="P141" s="589"/>
      <c r="Q141" s="589"/>
      <c r="R141" s="589"/>
      <c r="S141" s="589"/>
      <c r="T141" s="589"/>
      <c r="U141" s="589"/>
      <c r="V141" s="589"/>
      <c r="W141" s="589"/>
      <c r="X141" s="589"/>
      <c r="Y141" s="589"/>
      <c r="Z141" s="589"/>
      <c r="AA141" s="589"/>
      <c r="AB141" s="589"/>
      <c r="AC141" s="589"/>
      <c r="AD141" s="589"/>
      <c r="AE141" s="589"/>
      <c r="AF141" s="589"/>
      <c r="AG141" s="589"/>
    </row>
    <row r="142" spans="1:33" hidden="1" x14ac:dyDescent="0.3">
      <c r="A142" s="175" t="s">
        <v>324</v>
      </c>
      <c r="B142" s="400">
        <f>+B139*B140</f>
        <v>0</v>
      </c>
      <c r="C142" s="400">
        <f t="shared" ref="C142:M142" si="33">+C139*C140</f>
        <v>0</v>
      </c>
      <c r="D142" s="400">
        <f t="shared" si="33"/>
        <v>0</v>
      </c>
      <c r="E142" s="400">
        <f t="shared" si="33"/>
        <v>0</v>
      </c>
      <c r="F142" s="400">
        <f t="shared" si="33"/>
        <v>0</v>
      </c>
      <c r="G142" s="400">
        <f t="shared" si="33"/>
        <v>0</v>
      </c>
      <c r="H142" s="400">
        <f t="shared" si="33"/>
        <v>0</v>
      </c>
      <c r="I142" s="400">
        <f t="shared" si="33"/>
        <v>0</v>
      </c>
      <c r="J142" s="400">
        <f t="shared" si="33"/>
        <v>0</v>
      </c>
      <c r="K142" s="400">
        <f t="shared" si="33"/>
        <v>0</v>
      </c>
      <c r="L142" s="400">
        <f t="shared" si="33"/>
        <v>0</v>
      </c>
      <c r="M142" s="400">
        <f t="shared" si="33"/>
        <v>0</v>
      </c>
      <c r="N142" s="416">
        <f>SUM(B142:M142)</f>
        <v>0</v>
      </c>
      <c r="O142" s="6"/>
      <c r="P142" s="589"/>
      <c r="Q142" s="589"/>
      <c r="R142" s="589"/>
      <c r="S142" s="589"/>
      <c r="T142" s="589"/>
      <c r="U142" s="589"/>
      <c r="V142" s="589"/>
      <c r="W142" s="589"/>
      <c r="X142" s="589"/>
      <c r="Y142" s="589"/>
      <c r="Z142" s="589"/>
      <c r="AA142" s="589"/>
      <c r="AB142" s="589"/>
      <c r="AC142" s="589"/>
      <c r="AD142" s="589"/>
      <c r="AE142" s="589"/>
      <c r="AF142" s="589"/>
      <c r="AG142" s="589"/>
    </row>
    <row r="143" spans="1:33" hidden="1" x14ac:dyDescent="0.3">
      <c r="A143" s="204"/>
      <c r="B143" s="171"/>
      <c r="C143" s="171"/>
      <c r="D143" s="171"/>
      <c r="E143" s="171"/>
      <c r="F143" s="171"/>
      <c r="G143" s="171"/>
      <c r="H143" s="171"/>
      <c r="I143" s="171"/>
      <c r="J143" s="171"/>
      <c r="K143" s="171"/>
      <c r="L143" s="171"/>
      <c r="M143" s="171"/>
      <c r="N143" s="6"/>
      <c r="O143" s="6"/>
    </row>
    <row r="144" spans="1:33" x14ac:dyDescent="0.3">
      <c r="A144" s="204"/>
      <c r="B144" s="171"/>
      <c r="C144" s="171"/>
      <c r="D144" s="171"/>
      <c r="E144" s="171"/>
      <c r="F144" s="171"/>
      <c r="G144" s="171"/>
      <c r="H144" s="171"/>
      <c r="I144" s="171"/>
      <c r="J144" s="171"/>
      <c r="K144" s="171"/>
      <c r="L144" s="171"/>
      <c r="M144" s="171"/>
      <c r="N144" s="6"/>
      <c r="O144" s="6"/>
    </row>
    <row r="145" spans="1:18" ht="15" thickBot="1" x14ac:dyDescent="0.35">
      <c r="A145" s="293" t="s">
        <v>88</v>
      </c>
      <c r="B145" s="277"/>
      <c r="C145" s="291"/>
      <c r="D145" s="180"/>
      <c r="E145" s="249"/>
      <c r="F145" s="58"/>
      <c r="G145" s="58"/>
      <c r="H145" s="58"/>
      <c r="I145" s="58"/>
      <c r="J145" s="58"/>
      <c r="K145" s="58"/>
      <c r="L145" s="58"/>
      <c r="M145" s="59"/>
      <c r="O145" s="6"/>
    </row>
    <row r="146" spans="1:18" ht="15" thickBot="1" x14ac:dyDescent="0.35">
      <c r="A146" s="181" t="s">
        <v>423</v>
      </c>
      <c r="B146" s="610">
        <f>+'Timereg. Navn 8'!$B$5</f>
        <v>0</v>
      </c>
      <c r="C146" s="611"/>
      <c r="D146" s="611"/>
      <c r="E146" s="611"/>
      <c r="F146" s="612"/>
      <c r="G146" s="60"/>
      <c r="H146" s="60"/>
      <c r="I146" s="268" t="s">
        <v>418</v>
      </c>
      <c r="J146" s="269"/>
      <c r="K146" s="269"/>
      <c r="L146" s="269"/>
      <c r="M146" s="61"/>
      <c r="O146" s="6"/>
    </row>
    <row r="147" spans="1:18" ht="15.6" thickTop="1" thickBot="1" x14ac:dyDescent="0.35">
      <c r="A147" s="102" t="s">
        <v>421</v>
      </c>
      <c r="B147" s="625">
        <f>+'Timereg. Navn 8'!$B$6</f>
        <v>0</v>
      </c>
      <c r="C147" s="626"/>
      <c r="D147" s="627"/>
      <c r="E147" s="60"/>
      <c r="F147" s="192" t="s">
        <v>380</v>
      </c>
      <c r="G147" s="393" t="s">
        <v>381</v>
      </c>
      <c r="H147" s="60"/>
      <c r="I147" s="270" t="s">
        <v>417</v>
      </c>
      <c r="J147" s="270"/>
      <c r="K147" s="271"/>
      <c r="L147" s="271"/>
      <c r="M147" s="61"/>
      <c r="O147" s="6"/>
    </row>
    <row r="148" spans="1:18" ht="15" thickTop="1" x14ac:dyDescent="0.3">
      <c r="A148" s="64"/>
      <c r="B148" s="62"/>
      <c r="C148" s="62"/>
      <c r="D148" s="62"/>
      <c r="E148" s="62"/>
      <c r="F148" s="62"/>
      <c r="G148" s="62"/>
      <c r="H148" s="62"/>
      <c r="I148" s="62"/>
      <c r="J148" s="62"/>
      <c r="K148" s="62"/>
      <c r="L148" s="62"/>
      <c r="M148" s="63"/>
      <c r="O148" s="179"/>
    </row>
    <row r="149" spans="1:18" ht="15" thickBot="1" x14ac:dyDescent="0.35">
      <c r="A149" s="57" t="s">
        <v>11</v>
      </c>
      <c r="B149" s="616">
        <f>+'Timereg. Navn 8'!$B$7</f>
        <v>0</v>
      </c>
      <c r="C149" s="617"/>
      <c r="D149" s="617"/>
      <c r="E149" s="617"/>
      <c r="F149" s="618"/>
      <c r="G149" s="7"/>
      <c r="H149" s="57" t="s">
        <v>313</v>
      </c>
      <c r="I149" s="394"/>
      <c r="J149" s="7"/>
      <c r="K149" s="5"/>
      <c r="L149" s="5"/>
      <c r="M149" s="5"/>
      <c r="O149" s="173"/>
    </row>
    <row r="150" spans="1:18" ht="43.95" customHeight="1" x14ac:dyDescent="0.3">
      <c r="A150" s="210" t="s">
        <v>413</v>
      </c>
      <c r="B150" s="628" t="str">
        <f>IF(+'Timereg. Navn 8'!$B$4=0,"Vælg 'Kommune' eller 'Naturstyrelsen' på fanen 'Timereg. Navn'",+'Timereg. Navn 8'!$B$4)</f>
        <v>Vælg 'Kommune' eller 'Naturstyrelsen' på fanen 'Timereg. Navn'</v>
      </c>
      <c r="C150" s="629"/>
      <c r="D150" s="286"/>
      <c r="E150" s="287"/>
      <c r="F150" s="172"/>
      <c r="G150" s="1"/>
      <c r="H150" s="1"/>
      <c r="I150" s="5"/>
      <c r="J150" s="1"/>
      <c r="K150" s="1"/>
      <c r="L150" s="1"/>
      <c r="M150" s="1"/>
      <c r="O150" s="173"/>
    </row>
    <row r="151" spans="1:18" ht="15" thickBot="1" x14ac:dyDescent="0.35">
      <c r="A151" s="274"/>
      <c r="B151" s="623" t="s">
        <v>19</v>
      </c>
      <c r="C151" s="624"/>
      <c r="D151" s="244">
        <v>0.15</v>
      </c>
      <c r="E151" s="288">
        <f>0.15*N172</f>
        <v>0</v>
      </c>
      <c r="F151" s="207"/>
      <c r="G151" s="66"/>
      <c r="H151" s="66"/>
      <c r="I151" s="66"/>
      <c r="J151" s="66"/>
      <c r="K151" s="66"/>
      <c r="L151" s="66"/>
      <c r="M151" s="66"/>
      <c r="N151" s="95"/>
      <c r="O151" s="171"/>
    </row>
    <row r="152" spans="1:18" ht="15" thickBot="1" x14ac:dyDescent="0.35">
      <c r="A152" s="78"/>
      <c r="B152" s="79" t="s">
        <v>35</v>
      </c>
      <c r="C152" s="79" t="s">
        <v>36</v>
      </c>
      <c r="D152" s="65" t="s">
        <v>37</v>
      </c>
      <c r="E152" s="242" t="s">
        <v>38</v>
      </c>
      <c r="F152" s="248" t="s">
        <v>240</v>
      </c>
      <c r="G152" s="243" t="s">
        <v>39</v>
      </c>
      <c r="H152" s="79" t="s">
        <v>40</v>
      </c>
      <c r="I152" s="79" t="s">
        <v>41</v>
      </c>
      <c r="J152" s="79" t="s">
        <v>241</v>
      </c>
      <c r="K152" s="79" t="s">
        <v>242</v>
      </c>
      <c r="L152" s="79" t="s">
        <v>243</v>
      </c>
      <c r="M152" s="79" t="s">
        <v>244</v>
      </c>
      <c r="O152" s="6"/>
    </row>
    <row r="153" spans="1:18" x14ac:dyDescent="0.3">
      <c r="A153" s="182" t="s">
        <v>42</v>
      </c>
      <c r="B153" s="395">
        <v>0</v>
      </c>
      <c r="C153" s="395">
        <v>0</v>
      </c>
      <c r="D153" s="395">
        <v>0</v>
      </c>
      <c r="E153" s="395">
        <v>0</v>
      </c>
      <c r="F153" s="395">
        <v>0</v>
      </c>
      <c r="G153" s="395">
        <v>0</v>
      </c>
      <c r="H153" s="395">
        <v>0</v>
      </c>
      <c r="I153" s="395">
        <v>0</v>
      </c>
      <c r="J153" s="395">
        <v>0</v>
      </c>
      <c r="K153" s="395">
        <v>0</v>
      </c>
      <c r="L153" s="395">
        <v>0</v>
      </c>
      <c r="M153" s="395">
        <v>0</v>
      </c>
      <c r="O153" s="6"/>
    </row>
    <row r="154" spans="1:18" ht="15" thickBot="1" x14ac:dyDescent="0.35">
      <c r="A154" s="274" t="s">
        <v>43</v>
      </c>
      <c r="B154" s="396">
        <v>0</v>
      </c>
      <c r="C154" s="396">
        <v>0</v>
      </c>
      <c r="D154" s="396">
        <v>0</v>
      </c>
      <c r="E154" s="396">
        <v>0</v>
      </c>
      <c r="F154" s="396">
        <v>0</v>
      </c>
      <c r="G154" s="396">
        <v>0</v>
      </c>
      <c r="H154" s="396">
        <v>0</v>
      </c>
      <c r="I154" s="396">
        <v>0</v>
      </c>
      <c r="J154" s="396">
        <v>0</v>
      </c>
      <c r="K154" s="396">
        <v>0</v>
      </c>
      <c r="L154" s="396">
        <v>0</v>
      </c>
      <c r="M154" s="396">
        <v>0</v>
      </c>
      <c r="O154" s="187"/>
      <c r="P154" s="117"/>
      <c r="Q154" s="117"/>
      <c r="R154" s="117"/>
    </row>
    <row r="155" spans="1:18" x14ac:dyDescent="0.3">
      <c r="A155" s="272" t="s">
        <v>44</v>
      </c>
      <c r="B155" s="273">
        <f t="shared" ref="B155:M155" si="34">SUM(B153:B154)</f>
        <v>0</v>
      </c>
      <c r="C155" s="273">
        <f t="shared" si="34"/>
        <v>0</v>
      </c>
      <c r="D155" s="273">
        <f t="shared" si="34"/>
        <v>0</v>
      </c>
      <c r="E155" s="273">
        <f t="shared" si="34"/>
        <v>0</v>
      </c>
      <c r="F155" s="273">
        <f t="shared" si="34"/>
        <v>0</v>
      </c>
      <c r="G155" s="273">
        <f t="shared" si="34"/>
        <v>0</v>
      </c>
      <c r="H155" s="273">
        <f t="shared" si="34"/>
        <v>0</v>
      </c>
      <c r="I155" s="273">
        <f t="shared" si="34"/>
        <v>0</v>
      </c>
      <c r="J155" s="273">
        <f t="shared" si="34"/>
        <v>0</v>
      </c>
      <c r="K155" s="273">
        <f t="shared" si="34"/>
        <v>0</v>
      </c>
      <c r="L155" s="273">
        <f t="shared" si="34"/>
        <v>0</v>
      </c>
      <c r="M155" s="273">
        <f t="shared" si="34"/>
        <v>0</v>
      </c>
      <c r="O155" s="6"/>
    </row>
    <row r="156" spans="1:18" x14ac:dyDescent="0.3">
      <c r="A156" s="251"/>
      <c r="B156" s="252"/>
      <c r="C156" s="252"/>
      <c r="D156" s="252"/>
      <c r="E156" s="252"/>
      <c r="F156" s="252"/>
      <c r="G156" s="252"/>
      <c r="H156" s="252"/>
      <c r="I156" s="252"/>
      <c r="J156" s="252"/>
      <c r="K156" s="252"/>
      <c r="L156" s="252"/>
      <c r="M156" s="252"/>
      <c r="O156" s="6"/>
    </row>
    <row r="157" spans="1:18" ht="43.2" x14ac:dyDescent="0.3">
      <c r="A157" s="194" t="s">
        <v>45</v>
      </c>
      <c r="B157" s="298" t="str">
        <f>IF('Timereg. Navn 8'!$B$4="","Celle B150 skal være udfyldt",IF(AND($B$6="Kommune",B155&gt;0),B155*1.95/100,IF(AND($B$6="Naturstyrelsen",B155&gt;0),B155*1.5/100,"0,00")))</f>
        <v>Celle B150 skal være udfyldt</v>
      </c>
      <c r="C157" s="298" t="str">
        <f>IF('Timereg. Navn 8'!$B$4="","Celle B150 skal være udfyldt",IF(AND($B$6="Kommune",C155&gt;0),C155*1.95/100,IF(AND($B$6="Naturstyrelsen",C155&gt;0),C155*1.5/100,"0,00")))</f>
        <v>Celle B150 skal være udfyldt</v>
      </c>
      <c r="D157" s="298" t="str">
        <f>IF('Timereg. Navn 8'!$B$4="","Celle B150 skal være udfyldt",IF(AND($B$6="Kommune",D155&gt;0),D155*1.95/100,IF(AND($B$6="Naturstyrelsen",D155&gt;0),D155*1.5/100,"0,00")))</f>
        <v>Celle B150 skal være udfyldt</v>
      </c>
      <c r="E157" s="298" t="str">
        <f>IF('Timereg. Navn 8'!$B$4="","Celle B150 skal være udfyldt",IF(AND($B$6="Kommune",E155&gt;0),E155*1.95/100,IF(AND($B$6="Naturstyrelsen",E155&gt;0),E155*1.5/100,"0,00")))</f>
        <v>Celle B150 skal være udfyldt</v>
      </c>
      <c r="F157" s="298" t="str">
        <f>IF('Timereg. Navn 8'!$B$4="","Celle B150 skal være udfyldt",IF(AND($B$6="Kommune",F155&gt;0),F155*1.95/100,IF(AND($B$6="Naturstyrelsen",F155&gt;0),F155*1.5/100,"0,00")))</f>
        <v>Celle B150 skal være udfyldt</v>
      </c>
      <c r="G157" s="298" t="str">
        <f>IF('Timereg. Navn 8'!$B$4="","Celle B150 skal være udfyldt",IF(AND($B$6="Kommune",G155&gt;0),G155*1.95/100,IF(AND($B$6="Naturstyrelsen",G155&gt;0),G155*1.5/100,"0,00")))</f>
        <v>Celle B150 skal være udfyldt</v>
      </c>
      <c r="H157" s="298" t="str">
        <f>IF('Timereg. Navn 8'!$B$4="","Celle B150 skal være udfyldt",IF(AND($B$6="Kommune",H155&gt;0),H155*1.95/100,IF(AND($B$6="Naturstyrelsen",H155&gt;0),H155*1.5/100,"0,00")))</f>
        <v>Celle B150 skal være udfyldt</v>
      </c>
      <c r="I157" s="298" t="str">
        <f>IF('Timereg. Navn 8'!$B$4="","Celle B150 skal være udfyldt",IF(AND($B$6="Kommune",I155&gt;0),I155*1.95/100,IF(AND($B$6="Naturstyrelsen",I155&gt;0),I155*1.5/100,"0,00")))</f>
        <v>Celle B150 skal være udfyldt</v>
      </c>
      <c r="J157" s="298" t="str">
        <f>IF('Timereg. Navn 8'!$B$4="","Celle B150 skal være udfyldt",IF(AND($B$6="Kommune",J155&gt;0),J155*1.95/100,IF(AND($B$6="Naturstyrelsen",J155&gt;0),J155*1.5/100,"0,00")))</f>
        <v>Celle B150 skal være udfyldt</v>
      </c>
      <c r="K157" s="298" t="str">
        <f>IF('Timereg. Navn 8'!$B$4="","Celle B150 skal være udfyldt",IF(AND($B$6="Kommune",K155&gt;0),K155*1.95/100,IF(AND($B$6="Naturstyrelsen",K155&gt;0),K155*1.5/100,"0,00")))</f>
        <v>Celle B150 skal være udfyldt</v>
      </c>
      <c r="L157" s="298" t="str">
        <f>IF('Timereg. Navn 8'!$B$4="","Celle B150 skal være udfyldt",IF(AND($B$6="Kommune",L155&gt;0),L155*1.95/100,IF(AND($B$6="Naturstyrelsen",L155&gt;0),L155*1.5/100,"0,00")))</f>
        <v>Celle B150 skal være udfyldt</v>
      </c>
      <c r="M157" s="298" t="str">
        <f>IF('Timereg. Navn 8'!$B$4="","Celle B150 skal være udfyldt",IF(AND($B$6="Kommune",M155&gt;0),M155*1.95/100,IF(AND($B$6="Naturstyrelsen",M155&gt;0),M155*1.5/100,"0,00")))</f>
        <v>Celle B150 skal være udfyldt</v>
      </c>
      <c r="O157" s="6"/>
    </row>
    <row r="158" spans="1:18" x14ac:dyDescent="0.3">
      <c r="A158" s="251"/>
      <c r="B158" s="252"/>
      <c r="C158" s="252"/>
      <c r="D158" s="252"/>
      <c r="E158" s="252"/>
      <c r="F158" s="252"/>
      <c r="G158" s="252"/>
      <c r="H158" s="252"/>
      <c r="I158" s="252"/>
      <c r="J158" s="252"/>
      <c r="K158" s="252"/>
      <c r="L158" s="252"/>
      <c r="M158" s="252"/>
      <c r="O158" s="6"/>
    </row>
    <row r="159" spans="1:18" x14ac:dyDescent="0.3">
      <c r="A159" s="102" t="s">
        <v>46</v>
      </c>
      <c r="B159" s="397">
        <v>0</v>
      </c>
      <c r="C159" s="397">
        <v>0</v>
      </c>
      <c r="D159" s="397">
        <v>0</v>
      </c>
      <c r="E159" s="397">
        <v>0</v>
      </c>
      <c r="F159" s="397">
        <v>0</v>
      </c>
      <c r="G159" s="397">
        <v>0</v>
      </c>
      <c r="H159" s="397">
        <v>0</v>
      </c>
      <c r="I159" s="397">
        <v>0</v>
      </c>
      <c r="J159" s="397">
        <v>0</v>
      </c>
      <c r="K159" s="397">
        <v>0</v>
      </c>
      <c r="L159" s="397">
        <v>0</v>
      </c>
      <c r="M159" s="397">
        <v>0</v>
      </c>
      <c r="N159" s="10"/>
      <c r="O159" s="6"/>
    </row>
    <row r="160" spans="1:18" x14ac:dyDescent="0.3">
      <c r="A160" s="102" t="s">
        <v>47</v>
      </c>
      <c r="B160" s="397">
        <v>0</v>
      </c>
      <c r="C160" s="397">
        <v>0</v>
      </c>
      <c r="D160" s="397">
        <v>0</v>
      </c>
      <c r="E160" s="397">
        <v>0</v>
      </c>
      <c r="F160" s="397">
        <v>0</v>
      </c>
      <c r="G160" s="397">
        <v>0</v>
      </c>
      <c r="H160" s="397">
        <v>0</v>
      </c>
      <c r="I160" s="397">
        <v>0</v>
      </c>
      <c r="J160" s="397">
        <v>0</v>
      </c>
      <c r="K160" s="397">
        <v>0</v>
      </c>
      <c r="L160" s="397">
        <v>0</v>
      </c>
      <c r="M160" s="397">
        <v>0</v>
      </c>
      <c r="O160" s="6"/>
    </row>
    <row r="161" spans="1:33" ht="15" thickBot="1" x14ac:dyDescent="0.35">
      <c r="A161" s="275"/>
      <c r="B161" s="276"/>
      <c r="C161" s="276"/>
      <c r="D161" s="276"/>
      <c r="E161" s="276"/>
      <c r="F161" s="276"/>
      <c r="G161" s="276"/>
      <c r="H161" s="276"/>
      <c r="I161" s="276"/>
      <c r="J161" s="276"/>
      <c r="K161" s="276"/>
      <c r="L161" s="276"/>
      <c r="M161" s="276"/>
      <c r="O161" s="6"/>
    </row>
    <row r="162" spans="1:33" x14ac:dyDescent="0.3">
      <c r="A162" s="272" t="s">
        <v>48</v>
      </c>
      <c r="B162" s="273">
        <f>SUM(B155:B160)</f>
        <v>0</v>
      </c>
      <c r="C162" s="273">
        <f t="shared" ref="C162:M162" si="35">SUM(C155:C160)</f>
        <v>0</v>
      </c>
      <c r="D162" s="273">
        <f t="shared" si="35"/>
        <v>0</v>
      </c>
      <c r="E162" s="273">
        <f t="shared" si="35"/>
        <v>0</v>
      </c>
      <c r="F162" s="273">
        <f t="shared" si="35"/>
        <v>0</v>
      </c>
      <c r="G162" s="273">
        <f t="shared" si="35"/>
        <v>0</v>
      </c>
      <c r="H162" s="273">
        <f t="shared" si="35"/>
        <v>0</v>
      </c>
      <c r="I162" s="273">
        <f t="shared" si="35"/>
        <v>0</v>
      </c>
      <c r="J162" s="273">
        <f t="shared" si="35"/>
        <v>0</v>
      </c>
      <c r="K162" s="273">
        <f t="shared" si="35"/>
        <v>0</v>
      </c>
      <c r="L162" s="273">
        <f t="shared" si="35"/>
        <v>0</v>
      </c>
      <c r="M162" s="273">
        <f t="shared" si="35"/>
        <v>0</v>
      </c>
      <c r="O162" s="6"/>
    </row>
    <row r="163" spans="1:33" x14ac:dyDescent="0.3">
      <c r="A163" s="251"/>
      <c r="B163" s="252"/>
      <c r="C163" s="252"/>
      <c r="D163" s="252"/>
      <c r="E163" s="252"/>
      <c r="F163" s="252"/>
      <c r="G163" s="252"/>
      <c r="H163" s="252"/>
      <c r="I163" s="252"/>
      <c r="J163" s="261"/>
      <c r="K163" s="252"/>
      <c r="L163" s="252"/>
      <c r="M163" s="252"/>
      <c r="O163" s="6"/>
    </row>
    <row r="164" spans="1:33" ht="43.2" x14ac:dyDescent="0.3">
      <c r="A164" s="290" t="s">
        <v>308</v>
      </c>
      <c r="B164" s="294" t="str">
        <f>IFERROR(VLOOKUP(CONCATENATE($I$149,B152),'Samleark timer'!$E:$J,6,0),"Indtast årstal i celle I149")</f>
        <v>Indtast årstal i celle I149</v>
      </c>
      <c r="C164" s="294" t="str">
        <f>IFERROR(VLOOKUP(CONCATENATE($I$149,C152),'Samleark timer'!$E:$J,6,0),"Indtast årstal i celle I149")</f>
        <v>Indtast årstal i celle I149</v>
      </c>
      <c r="D164" s="294" t="str">
        <f>IFERROR(VLOOKUP(CONCATENATE($I$149,D152),'Samleark timer'!$E:$J,6,0),"Indtast årstal i celle I149")</f>
        <v>Indtast årstal i celle I149</v>
      </c>
      <c r="E164" s="294" t="str">
        <f>IFERROR(VLOOKUP(CONCATENATE($I$149,E152),'Samleark timer'!$E:$J,6,0),"Indtast årstal i celle I149")</f>
        <v>Indtast årstal i celle I149</v>
      </c>
      <c r="F164" s="294" t="str">
        <f>IFERROR(VLOOKUP(CONCATENATE($I$149,F152),'Samleark timer'!$E:$J,6,0),"Indtast årstal i celle I149")</f>
        <v>Indtast årstal i celle I149</v>
      </c>
      <c r="G164" s="294" t="str">
        <f>IFERROR(VLOOKUP(CONCATENATE($I$149,G152),'Samleark timer'!$E:$J,6,0),"Indtast årstal i celle I149")</f>
        <v>Indtast årstal i celle I149</v>
      </c>
      <c r="H164" s="294" t="str">
        <f>IFERROR(VLOOKUP(CONCATENATE($I$149,H152),'Samleark timer'!$E:$J,6,0),"Indtast årstal i celle I149")</f>
        <v>Indtast årstal i celle I149</v>
      </c>
      <c r="I164" s="294" t="str">
        <f>IFERROR(VLOOKUP(CONCATENATE($I$149,I152),'Samleark timer'!$E:$J,6,0),"Indtast årstal i celle I149")</f>
        <v>Indtast årstal i celle I149</v>
      </c>
      <c r="J164" s="294" t="str">
        <f>IFERROR(VLOOKUP(CONCATENATE($I$149,J152),'Samleark timer'!$E:$J,6,0),"Indtast årstal i celle I149")</f>
        <v>Indtast årstal i celle I149</v>
      </c>
      <c r="K164" s="294" t="str">
        <f>IFERROR(VLOOKUP(CONCATENATE($I$149,K152),'Samleark timer'!$E:$J,6,0),"Indtast årstal i celle I149")</f>
        <v>Indtast årstal i celle I149</v>
      </c>
      <c r="L164" s="294" t="str">
        <f>IFERROR(VLOOKUP(CONCATENATE($I$149,L152),'Samleark timer'!$E:$J,6,0),"Indtast årstal i celle I149")</f>
        <v>Indtast årstal i celle I149</v>
      </c>
      <c r="M164" s="294" t="str">
        <f>IFERROR(VLOOKUP(CONCATENATE($I$149,M152),'Samleark timer'!$E:$J,6,0),"Indtast årstal i celle I149")</f>
        <v>Indtast årstal i celle I149</v>
      </c>
      <c r="O164" s="6"/>
    </row>
    <row r="165" spans="1:33" x14ac:dyDescent="0.3">
      <c r="A165" s="194" t="s">
        <v>318</v>
      </c>
      <c r="B165" s="289">
        <f>IFERROR(SUM(B162*12/B164),0)</f>
        <v>0</v>
      </c>
      <c r="C165" s="289">
        <f t="shared" ref="C165:M165" si="36">IFERROR(SUM(C162*12/C164),0)</f>
        <v>0</v>
      </c>
      <c r="D165" s="289">
        <f t="shared" si="36"/>
        <v>0</v>
      </c>
      <c r="E165" s="289">
        <f t="shared" si="36"/>
        <v>0</v>
      </c>
      <c r="F165" s="289">
        <f t="shared" si="36"/>
        <v>0</v>
      </c>
      <c r="G165" s="289">
        <f t="shared" si="36"/>
        <v>0</v>
      </c>
      <c r="H165" s="289">
        <f t="shared" si="36"/>
        <v>0</v>
      </c>
      <c r="I165" s="289">
        <f t="shared" si="36"/>
        <v>0</v>
      </c>
      <c r="J165" s="289">
        <f t="shared" si="36"/>
        <v>0</v>
      </c>
      <c r="K165" s="289">
        <f t="shared" si="36"/>
        <v>0</v>
      </c>
      <c r="L165" s="289">
        <f t="shared" si="36"/>
        <v>0</v>
      </c>
      <c r="M165" s="289">
        <f t="shared" si="36"/>
        <v>0</v>
      </c>
      <c r="O165" s="6"/>
    </row>
    <row r="166" spans="1:33" ht="15" thickBot="1" x14ac:dyDescent="0.35">
      <c r="A166" s="182" t="s">
        <v>317</v>
      </c>
      <c r="B166" s="398">
        <v>0</v>
      </c>
      <c r="C166" s="398">
        <v>0</v>
      </c>
      <c r="D166" s="398">
        <v>0</v>
      </c>
      <c r="E166" s="398">
        <v>0</v>
      </c>
      <c r="F166" s="398">
        <v>0</v>
      </c>
      <c r="G166" s="398">
        <v>0</v>
      </c>
      <c r="H166" s="398">
        <v>0</v>
      </c>
      <c r="I166" s="398">
        <v>0</v>
      </c>
      <c r="J166" s="398">
        <v>0</v>
      </c>
      <c r="K166" s="398">
        <v>0</v>
      </c>
      <c r="L166" s="398">
        <v>0</v>
      </c>
      <c r="M166" s="398">
        <v>0</v>
      </c>
      <c r="N166" s="186"/>
      <c r="O166" s="6"/>
      <c r="T166" s="204"/>
      <c r="X166" s="389"/>
      <c r="Y166" s="389"/>
      <c r="Z166" s="389"/>
    </row>
    <row r="167" spans="1:33" ht="15" thickBot="1" x14ac:dyDescent="0.35">
      <c r="A167" s="262"/>
      <c r="B167" s="263"/>
      <c r="C167" s="252"/>
      <c r="D167" s="252"/>
      <c r="E167" s="252"/>
      <c r="F167" s="252"/>
      <c r="G167" s="252"/>
      <c r="H167" s="252"/>
      <c r="I167" s="252"/>
      <c r="J167" s="252"/>
      <c r="K167" s="252"/>
      <c r="L167" s="252"/>
      <c r="M167" s="264"/>
      <c r="N167" s="253" t="s">
        <v>51</v>
      </c>
      <c r="O167" s="6"/>
      <c r="P167" s="621" t="s">
        <v>401</v>
      </c>
      <c r="Q167" s="622"/>
      <c r="R167" s="622"/>
      <c r="S167" s="215">
        <f>$I$149</f>
        <v>0</v>
      </c>
      <c r="T167" s="388"/>
      <c r="U167" s="388"/>
      <c r="V167" s="388"/>
      <c r="W167" s="388"/>
      <c r="X167" s="388"/>
      <c r="Y167" s="388"/>
      <c r="Z167" s="388"/>
      <c r="AA167" s="388"/>
    </row>
    <row r="168" spans="1:33" ht="43.2" x14ac:dyDescent="0.3">
      <c r="A168" s="183" t="s">
        <v>319</v>
      </c>
      <c r="B168" s="295" t="str">
        <f>IFERROR(VLOOKUP(CONCATENATE($I$149,B152),'Samleark timer'!$E:$F,2,0),"Indtast årstal i celle I149")</f>
        <v>Indtast årstal i celle I149</v>
      </c>
      <c r="C168" s="295" t="str">
        <f>IFERROR(VLOOKUP(CONCATENATE($I$5,C152),'Samleark timer'!$E:$F,2,0),"Indtast årstal i celle I149")</f>
        <v>Indtast årstal i celle I149</v>
      </c>
      <c r="D168" s="295" t="str">
        <f>IFERROR(VLOOKUP(CONCATENATE($I$5,D152),'Samleark timer'!$E:$F,2,0),"Indtast årstal i celle I149")</f>
        <v>Indtast årstal i celle I149</v>
      </c>
      <c r="E168" s="295" t="str">
        <f>IFERROR(VLOOKUP(CONCATENATE($I$5,E152),'Samleark timer'!$E:$F,2,0),"Indtast årstal i celle I149")</f>
        <v>Indtast årstal i celle I149</v>
      </c>
      <c r="F168" s="295" t="str">
        <f>IFERROR(VLOOKUP(CONCATENATE($I$5,F152),'Samleark timer'!$E:$F,2,0),"Indtast årstal i celle I149")</f>
        <v>Indtast årstal i celle I149</v>
      </c>
      <c r="G168" s="295" t="str">
        <f>IFERROR(VLOOKUP(CONCATENATE($I$5,G152),'Samleark timer'!$E:$F,2,0),"Indtast årstal i celle I149")</f>
        <v>Indtast årstal i celle I149</v>
      </c>
      <c r="H168" s="295" t="str">
        <f>IFERROR(VLOOKUP(CONCATENATE($I$5,H152),'Samleark timer'!$E:$F,2,0),"Indtast årstal i celle I149")</f>
        <v>Indtast årstal i celle I149</v>
      </c>
      <c r="I168" s="295" t="str">
        <f>IFERROR(VLOOKUP(CONCATENATE($I$5,I152),'Samleark timer'!$E:$F,2,0),"Indtast årstal i celle I149")</f>
        <v>Indtast årstal i celle I149</v>
      </c>
      <c r="J168" s="295" t="str">
        <f>IFERROR(VLOOKUP(CONCATENATE($I$5,J152),'Samleark timer'!$E:$F,2,0),"Indtast årstal i celle I149")</f>
        <v>Indtast årstal i celle I149</v>
      </c>
      <c r="K168" s="295" t="str">
        <f>IFERROR(VLOOKUP(CONCATENATE($I$5,K152),'Samleark timer'!$E:$F,2,0),"Indtast årstal i celle I149")</f>
        <v>Indtast årstal i celle I149</v>
      </c>
      <c r="L168" s="295" t="str">
        <f>IFERROR(VLOOKUP(CONCATENATE($I$5,L152),'Samleark timer'!$E:$F,2,0),"Indtast årstal i celle I149")</f>
        <v>Indtast årstal i celle I149</v>
      </c>
      <c r="M168" s="295" t="str">
        <f>IFERROR(VLOOKUP(CONCATENATE($I$5,M152),'Samleark timer'!$E:$F,2,0),"Indtast årstal i celle I149")</f>
        <v>Indtast årstal i celle I149</v>
      </c>
      <c r="N168" s="254">
        <f>SUM(B168:M168)</f>
        <v>0</v>
      </c>
      <c r="O168" s="6"/>
      <c r="P168" s="619"/>
      <c r="Q168" s="589"/>
      <c r="R168" s="589"/>
      <c r="S168" s="589"/>
      <c r="T168" s="589"/>
      <c r="U168" s="589"/>
      <c r="V168" s="589"/>
      <c r="W168" s="589"/>
      <c r="X168" s="589"/>
      <c r="Y168" s="589"/>
      <c r="Z168" s="589"/>
      <c r="AA168" s="589"/>
      <c r="AB168" s="589"/>
      <c r="AC168" s="589"/>
      <c r="AD168" s="589"/>
      <c r="AE168" s="589"/>
      <c r="AF168" s="589"/>
      <c r="AG168" s="589"/>
    </row>
    <row r="169" spans="1:33" s="11" customFormat="1" ht="15" thickBot="1" x14ac:dyDescent="0.35">
      <c r="A169" s="183" t="s">
        <v>323</v>
      </c>
      <c r="B169" s="399">
        <v>0</v>
      </c>
      <c r="C169" s="399">
        <v>0</v>
      </c>
      <c r="D169" s="399">
        <v>0</v>
      </c>
      <c r="E169" s="399">
        <v>0</v>
      </c>
      <c r="F169" s="399">
        <v>0</v>
      </c>
      <c r="G169" s="399">
        <v>0</v>
      </c>
      <c r="H169" s="399">
        <v>0</v>
      </c>
      <c r="I169" s="399">
        <v>0</v>
      </c>
      <c r="J169" s="399">
        <v>0</v>
      </c>
      <c r="K169" s="399">
        <v>0</v>
      </c>
      <c r="L169" s="399">
        <v>0</v>
      </c>
      <c r="M169" s="399">
        <v>0</v>
      </c>
      <c r="N169" s="255">
        <f>SUM(B169:M169)</f>
        <v>0</v>
      </c>
      <c r="O169" s="6"/>
      <c r="P169" s="589"/>
      <c r="Q169" s="589"/>
      <c r="R169" s="589"/>
      <c r="S169" s="589"/>
      <c r="T169" s="589"/>
      <c r="U169" s="589"/>
      <c r="V169" s="589"/>
      <c r="W169" s="589"/>
      <c r="X169" s="589"/>
      <c r="Y169" s="589"/>
      <c r="Z169" s="589"/>
      <c r="AA169" s="589"/>
      <c r="AB169" s="589"/>
      <c r="AC169" s="589"/>
      <c r="AD169" s="589"/>
      <c r="AE169" s="589"/>
      <c r="AF169" s="589"/>
      <c r="AG169" s="589"/>
    </row>
    <row r="170" spans="1:33" ht="15" thickBot="1" x14ac:dyDescent="0.35">
      <c r="A170" s="265"/>
      <c r="B170" s="266"/>
      <c r="C170" s="266"/>
      <c r="D170" s="266"/>
      <c r="E170" s="266"/>
      <c r="F170" s="266"/>
      <c r="G170" s="266"/>
      <c r="H170" s="266"/>
      <c r="I170" s="266"/>
      <c r="J170" s="266"/>
      <c r="K170" s="266"/>
      <c r="L170" s="266"/>
      <c r="M170" s="267"/>
      <c r="N170" s="257"/>
      <c r="O170" s="6"/>
      <c r="P170" s="589"/>
      <c r="Q170" s="589"/>
      <c r="R170" s="589"/>
      <c r="S170" s="589"/>
      <c r="T170" s="589"/>
      <c r="U170" s="589"/>
      <c r="V170" s="589"/>
      <c r="W170" s="589"/>
      <c r="X170" s="589"/>
      <c r="Y170" s="589"/>
      <c r="Z170" s="589"/>
      <c r="AA170" s="589"/>
      <c r="AB170" s="589"/>
      <c r="AC170" s="589"/>
      <c r="AD170" s="589"/>
      <c r="AE170" s="589"/>
      <c r="AF170" s="589"/>
      <c r="AG170" s="589"/>
    </row>
    <row r="171" spans="1:33" ht="43.2" x14ac:dyDescent="0.3">
      <c r="A171" s="184" t="s">
        <v>404</v>
      </c>
      <c r="B171" s="296" t="str">
        <f>IFERROR(+B165*B168,"Indtast årstal i celle I149")</f>
        <v>Indtast årstal i celle I149</v>
      </c>
      <c r="C171" s="296" t="str">
        <f t="shared" ref="C171:M171" si="37">IFERROR(+C165*C168,"Indtast årstal i celle I149")</f>
        <v>Indtast årstal i celle I149</v>
      </c>
      <c r="D171" s="296" t="str">
        <f t="shared" si="37"/>
        <v>Indtast årstal i celle I149</v>
      </c>
      <c r="E171" s="296" t="str">
        <f t="shared" si="37"/>
        <v>Indtast årstal i celle I149</v>
      </c>
      <c r="F171" s="296" t="str">
        <f t="shared" si="37"/>
        <v>Indtast årstal i celle I149</v>
      </c>
      <c r="G171" s="296" t="str">
        <f t="shared" si="37"/>
        <v>Indtast årstal i celle I149</v>
      </c>
      <c r="H171" s="296" t="str">
        <f t="shared" si="37"/>
        <v>Indtast årstal i celle I149</v>
      </c>
      <c r="I171" s="296" t="str">
        <f t="shared" si="37"/>
        <v>Indtast årstal i celle I149</v>
      </c>
      <c r="J171" s="296" t="str">
        <f t="shared" si="37"/>
        <v>Indtast årstal i celle I149</v>
      </c>
      <c r="K171" s="296" t="str">
        <f t="shared" si="37"/>
        <v>Indtast årstal i celle I149</v>
      </c>
      <c r="L171" s="296" t="str">
        <f t="shared" si="37"/>
        <v>Indtast årstal i celle I149</v>
      </c>
      <c r="M171" s="296" t="str">
        <f t="shared" si="37"/>
        <v>Indtast årstal i celle I149</v>
      </c>
      <c r="N171" s="258">
        <f>SUM(B171:M171)</f>
        <v>0</v>
      </c>
      <c r="O171" s="6"/>
      <c r="P171" s="589"/>
      <c r="Q171" s="589"/>
      <c r="R171" s="589"/>
      <c r="S171" s="589"/>
      <c r="T171" s="589"/>
      <c r="U171" s="589"/>
      <c r="V171" s="589"/>
      <c r="W171" s="589"/>
      <c r="X171" s="589"/>
      <c r="Y171" s="589"/>
      <c r="Z171" s="589"/>
      <c r="AA171" s="589"/>
      <c r="AB171" s="589"/>
      <c r="AC171" s="589"/>
      <c r="AD171" s="589"/>
      <c r="AE171" s="589"/>
      <c r="AF171" s="589"/>
      <c r="AG171" s="589"/>
    </row>
    <row r="172" spans="1:33" ht="15" thickBot="1" x14ac:dyDescent="0.35">
      <c r="A172" s="184" t="s">
        <v>325</v>
      </c>
      <c r="B172" s="193">
        <f>IF(OR(B165&gt;B166),(B166*B169),(B165*B169))</f>
        <v>0</v>
      </c>
      <c r="C172" s="193">
        <f t="shared" ref="C172:M172" si="38">IF(OR(C165&gt;C166),(C166*C169),(C165*C169))</f>
        <v>0</v>
      </c>
      <c r="D172" s="193">
        <f t="shared" si="38"/>
        <v>0</v>
      </c>
      <c r="E172" s="193">
        <f t="shared" si="38"/>
        <v>0</v>
      </c>
      <c r="F172" s="193">
        <f t="shared" si="38"/>
        <v>0</v>
      </c>
      <c r="G172" s="193">
        <f t="shared" si="38"/>
        <v>0</v>
      </c>
      <c r="H172" s="193">
        <f t="shared" si="38"/>
        <v>0</v>
      </c>
      <c r="I172" s="193">
        <f t="shared" si="38"/>
        <v>0</v>
      </c>
      <c r="J172" s="193">
        <f t="shared" si="38"/>
        <v>0</v>
      </c>
      <c r="K172" s="193">
        <f t="shared" si="38"/>
        <v>0</v>
      </c>
      <c r="L172" s="193">
        <f t="shared" si="38"/>
        <v>0</v>
      </c>
      <c r="M172" s="256">
        <f t="shared" si="38"/>
        <v>0</v>
      </c>
      <c r="N172" s="255">
        <f>SUM(B172:M172)</f>
        <v>0</v>
      </c>
      <c r="O172" s="6"/>
      <c r="P172" s="589"/>
      <c r="Q172" s="589"/>
      <c r="R172" s="589"/>
      <c r="S172" s="589"/>
      <c r="T172" s="589"/>
      <c r="U172" s="589"/>
      <c r="V172" s="589"/>
      <c r="W172" s="589"/>
      <c r="X172" s="589"/>
      <c r="Y172" s="589"/>
      <c r="Z172" s="589"/>
      <c r="AA172" s="589"/>
      <c r="AB172" s="589"/>
      <c r="AC172" s="589"/>
      <c r="AD172" s="589"/>
      <c r="AE172" s="589"/>
      <c r="AF172" s="589"/>
      <c r="AG172" s="589"/>
    </row>
    <row r="173" spans="1:33" x14ac:dyDescent="0.3">
      <c r="A173" s="195"/>
      <c r="B173" s="278"/>
      <c r="C173" s="278"/>
      <c r="D173" s="278"/>
      <c r="E173" s="278"/>
      <c r="F173" s="278"/>
      <c r="G173" s="196"/>
      <c r="H173" s="196"/>
      <c r="I173" s="196"/>
      <c r="J173" s="196"/>
      <c r="K173" s="196"/>
      <c r="L173" s="196"/>
      <c r="M173" s="197"/>
      <c r="N173" s="191"/>
      <c r="O173" s="6"/>
      <c r="T173" s="204"/>
      <c r="X173" s="389"/>
      <c r="Y173" s="389"/>
      <c r="Z173" s="389"/>
    </row>
    <row r="174" spans="1:33" ht="15" hidden="1" thickBot="1" x14ac:dyDescent="0.35">
      <c r="A174" s="198" t="s">
        <v>320</v>
      </c>
      <c r="B174" s="199"/>
      <c r="C174" s="199"/>
      <c r="D174" s="199"/>
      <c r="E174" s="199"/>
      <c r="F174" s="199"/>
      <c r="G174" s="199"/>
      <c r="H174" s="199"/>
      <c r="I174" s="199"/>
      <c r="J174" s="199"/>
      <c r="K174" s="199"/>
      <c r="L174" s="199"/>
      <c r="M174" s="199"/>
      <c r="N174" s="253" t="s">
        <v>52</v>
      </c>
      <c r="O174" s="6"/>
      <c r="P174" s="621" t="s">
        <v>402</v>
      </c>
      <c r="Q174" s="622"/>
      <c r="R174" s="639"/>
      <c r="S174" s="215">
        <f>$I$149</f>
        <v>0</v>
      </c>
      <c r="T174" s="388"/>
      <c r="U174" s="388"/>
      <c r="V174" s="388"/>
      <c r="W174" s="388"/>
      <c r="X174" s="388"/>
      <c r="Y174" s="388"/>
      <c r="Z174" s="388"/>
      <c r="AA174" s="388"/>
    </row>
    <row r="175" spans="1:33" hidden="1" x14ac:dyDescent="0.3">
      <c r="A175" s="175" t="s">
        <v>321</v>
      </c>
      <c r="B175" s="400">
        <f t="shared" ref="B175:M175" si="39">IF(OR(B165&gt;B166),(B166),(B165))</f>
        <v>0</v>
      </c>
      <c r="C175" s="400">
        <f t="shared" si="39"/>
        <v>0</v>
      </c>
      <c r="D175" s="400">
        <f t="shared" si="39"/>
        <v>0</v>
      </c>
      <c r="E175" s="400">
        <f t="shared" si="39"/>
        <v>0</v>
      </c>
      <c r="F175" s="400">
        <f t="shared" si="39"/>
        <v>0</v>
      </c>
      <c r="G175" s="400">
        <f t="shared" si="39"/>
        <v>0</v>
      </c>
      <c r="H175" s="400">
        <f t="shared" si="39"/>
        <v>0</v>
      </c>
      <c r="I175" s="400">
        <f t="shared" si="39"/>
        <v>0</v>
      </c>
      <c r="J175" s="400">
        <f t="shared" si="39"/>
        <v>0</v>
      </c>
      <c r="K175" s="400">
        <f t="shared" si="39"/>
        <v>0</v>
      </c>
      <c r="L175" s="400">
        <f t="shared" si="39"/>
        <v>0</v>
      </c>
      <c r="M175" s="401">
        <f t="shared" si="39"/>
        <v>0</v>
      </c>
      <c r="N175" s="259"/>
      <c r="O175" s="6"/>
      <c r="P175" s="619"/>
      <c r="Q175" s="589"/>
      <c r="R175" s="589"/>
      <c r="S175" s="589"/>
      <c r="T175" s="589"/>
      <c r="U175" s="589"/>
      <c r="V175" s="589"/>
      <c r="W175" s="589"/>
      <c r="X175" s="589"/>
      <c r="Y175" s="589"/>
      <c r="Z175" s="589"/>
      <c r="AA175" s="589"/>
      <c r="AB175" s="589"/>
      <c r="AC175" s="589"/>
      <c r="AD175" s="589"/>
      <c r="AE175" s="589"/>
      <c r="AF175" s="589"/>
      <c r="AG175" s="589"/>
    </row>
    <row r="176" spans="1:33" ht="15" hidden="1" thickBot="1" x14ac:dyDescent="0.35">
      <c r="A176" s="175" t="s">
        <v>322</v>
      </c>
      <c r="B176" s="400">
        <f>IFERROR(IF(OR(B168&gt;B169),(B169),(B168)),0)</f>
        <v>0</v>
      </c>
      <c r="C176" s="400">
        <f t="shared" ref="C176:M176" si="40">IFERROR(IF(OR(C168&gt;C169),(C169),(C168)),0)</f>
        <v>0</v>
      </c>
      <c r="D176" s="400">
        <f t="shared" si="40"/>
        <v>0</v>
      </c>
      <c r="E176" s="400">
        <f t="shared" si="40"/>
        <v>0</v>
      </c>
      <c r="F176" s="400">
        <f t="shared" si="40"/>
        <v>0</v>
      </c>
      <c r="G176" s="400">
        <f t="shared" si="40"/>
        <v>0</v>
      </c>
      <c r="H176" s="400">
        <f t="shared" si="40"/>
        <v>0</v>
      </c>
      <c r="I176" s="400">
        <f t="shared" si="40"/>
        <v>0</v>
      </c>
      <c r="J176" s="400">
        <f t="shared" si="40"/>
        <v>0</v>
      </c>
      <c r="K176" s="400">
        <f t="shared" si="40"/>
        <v>0</v>
      </c>
      <c r="L176" s="400">
        <f t="shared" si="40"/>
        <v>0</v>
      </c>
      <c r="M176" s="400">
        <f t="shared" si="40"/>
        <v>0</v>
      </c>
      <c r="N176" s="260">
        <f>SUM(B176:M176)</f>
        <v>0</v>
      </c>
      <c r="O176" s="6"/>
      <c r="P176" s="589"/>
      <c r="Q176" s="589"/>
      <c r="R176" s="589"/>
      <c r="S176" s="589"/>
      <c r="T176" s="589"/>
      <c r="U176" s="589"/>
      <c r="V176" s="589"/>
      <c r="W176" s="589"/>
      <c r="X176" s="589"/>
      <c r="Y176" s="589"/>
      <c r="Z176" s="589"/>
      <c r="AA176" s="589"/>
      <c r="AB176" s="589"/>
      <c r="AC176" s="589"/>
      <c r="AD176" s="589"/>
      <c r="AE176" s="589"/>
      <c r="AF176" s="589"/>
      <c r="AG176" s="589"/>
    </row>
    <row r="177" spans="1:33" hidden="1" x14ac:dyDescent="0.3">
      <c r="A177" s="118"/>
      <c r="B177" s="413"/>
      <c r="C177" s="413"/>
      <c r="D177" s="413"/>
      <c r="E177" s="413"/>
      <c r="F177" s="414"/>
      <c r="G177" s="414"/>
      <c r="H177" s="414"/>
      <c r="I177" s="414"/>
      <c r="J177" s="414"/>
      <c r="K177" s="414"/>
      <c r="L177" s="414"/>
      <c r="M177" s="414"/>
      <c r="N177" s="202"/>
      <c r="O177" s="6"/>
      <c r="P177" s="589"/>
      <c r="Q177" s="589"/>
      <c r="R177" s="589"/>
      <c r="S177" s="589"/>
      <c r="T177" s="589"/>
      <c r="U177" s="589"/>
      <c r="V177" s="589"/>
      <c r="W177" s="589"/>
      <c r="X177" s="589"/>
      <c r="Y177" s="589"/>
      <c r="Z177" s="589"/>
      <c r="AA177" s="589"/>
      <c r="AB177" s="589"/>
      <c r="AC177" s="589"/>
      <c r="AD177" s="589"/>
      <c r="AE177" s="589"/>
      <c r="AF177" s="589"/>
      <c r="AG177" s="589"/>
    </row>
    <row r="178" spans="1:33" hidden="1" x14ac:dyDescent="0.3">
      <c r="A178" s="175" t="s">
        <v>324</v>
      </c>
      <c r="B178" s="400">
        <f>+B175*B176</f>
        <v>0</v>
      </c>
      <c r="C178" s="400">
        <f t="shared" ref="C178:M178" si="41">+C175*C176</f>
        <v>0</v>
      </c>
      <c r="D178" s="400">
        <f t="shared" si="41"/>
        <v>0</v>
      </c>
      <c r="E178" s="400">
        <f t="shared" si="41"/>
        <v>0</v>
      </c>
      <c r="F178" s="400">
        <f t="shared" si="41"/>
        <v>0</v>
      </c>
      <c r="G178" s="400">
        <f t="shared" si="41"/>
        <v>0</v>
      </c>
      <c r="H178" s="400">
        <f t="shared" si="41"/>
        <v>0</v>
      </c>
      <c r="I178" s="400">
        <f t="shared" si="41"/>
        <v>0</v>
      </c>
      <c r="J178" s="400">
        <f t="shared" si="41"/>
        <v>0</v>
      </c>
      <c r="K178" s="400">
        <f t="shared" si="41"/>
        <v>0</v>
      </c>
      <c r="L178" s="400">
        <f t="shared" si="41"/>
        <v>0</v>
      </c>
      <c r="M178" s="400">
        <f t="shared" si="41"/>
        <v>0</v>
      </c>
      <c r="N178" s="200">
        <f>SUM(B178:M178)</f>
        <v>0</v>
      </c>
      <c r="O178" s="179"/>
      <c r="P178" s="589"/>
      <c r="Q178" s="589"/>
      <c r="R178" s="589"/>
      <c r="S178" s="589"/>
      <c r="T178" s="589"/>
      <c r="U178" s="589"/>
      <c r="V178" s="589"/>
      <c r="W178" s="589"/>
      <c r="X178" s="589"/>
      <c r="Y178" s="589"/>
      <c r="Z178" s="589"/>
      <c r="AA178" s="589"/>
      <c r="AB178" s="589"/>
      <c r="AC178" s="589"/>
      <c r="AD178" s="589"/>
      <c r="AE178" s="589"/>
      <c r="AF178" s="589"/>
      <c r="AG178" s="589"/>
    </row>
    <row r="179" spans="1:33" hidden="1" x14ac:dyDescent="0.3">
      <c r="A179" s="204"/>
      <c r="B179" s="171"/>
      <c r="C179" s="171"/>
      <c r="D179" s="171"/>
      <c r="E179" s="171"/>
      <c r="F179" s="171"/>
      <c r="G179" s="171"/>
      <c r="H179" s="171"/>
      <c r="I179" s="171"/>
      <c r="J179" s="171"/>
      <c r="K179" s="171"/>
      <c r="L179" s="171"/>
      <c r="M179" s="171"/>
      <c r="N179" s="171"/>
      <c r="O179" s="173"/>
    </row>
    <row r="180" spans="1:33" x14ac:dyDescent="0.3">
      <c r="A180" s="204"/>
      <c r="B180" s="171"/>
      <c r="C180" s="171"/>
      <c r="D180" s="171"/>
      <c r="E180" s="171"/>
      <c r="F180" s="171"/>
      <c r="G180" s="171"/>
      <c r="H180" s="171"/>
      <c r="I180" s="171"/>
      <c r="J180" s="171"/>
      <c r="K180" s="171"/>
      <c r="L180" s="171"/>
      <c r="M180" s="171"/>
      <c r="N180" s="171"/>
      <c r="O180" s="173"/>
    </row>
    <row r="181" spans="1:33" ht="15" thickBot="1" x14ac:dyDescent="0.35">
      <c r="A181" s="293" t="s">
        <v>88</v>
      </c>
      <c r="B181" s="277"/>
      <c r="C181" s="291"/>
      <c r="D181" s="180"/>
      <c r="E181" s="249"/>
      <c r="F181" s="58"/>
      <c r="G181" s="58"/>
      <c r="H181" s="58"/>
      <c r="I181" s="58"/>
      <c r="J181" s="58"/>
      <c r="K181" s="58"/>
      <c r="L181" s="58"/>
      <c r="M181" s="59"/>
      <c r="O181" s="171"/>
    </row>
    <row r="182" spans="1:33" ht="15" thickBot="1" x14ac:dyDescent="0.35">
      <c r="A182" s="181" t="s">
        <v>423</v>
      </c>
      <c r="B182" s="610">
        <f>+'Timereg. Navn 8'!$B$5</f>
        <v>0</v>
      </c>
      <c r="C182" s="611"/>
      <c r="D182" s="611"/>
      <c r="E182" s="611"/>
      <c r="F182" s="612"/>
      <c r="G182" s="60"/>
      <c r="H182" s="60"/>
      <c r="I182" s="268" t="s">
        <v>418</v>
      </c>
      <c r="J182" s="269"/>
      <c r="K182" s="269"/>
      <c r="L182" s="269"/>
      <c r="M182" s="61"/>
      <c r="O182" s="6"/>
    </row>
    <row r="183" spans="1:33" ht="15.6" thickTop="1" thickBot="1" x14ac:dyDescent="0.35">
      <c r="A183" s="102" t="s">
        <v>421</v>
      </c>
      <c r="B183" s="625">
        <f>+'Timereg. Navn 8'!$B$6</f>
        <v>0</v>
      </c>
      <c r="C183" s="626"/>
      <c r="D183" s="627"/>
      <c r="E183" s="60"/>
      <c r="F183" s="192" t="s">
        <v>380</v>
      </c>
      <c r="G183" s="393" t="s">
        <v>381</v>
      </c>
      <c r="H183" s="60"/>
      <c r="I183" s="270" t="s">
        <v>417</v>
      </c>
      <c r="J183" s="270"/>
      <c r="K183" s="271"/>
      <c r="L183" s="271"/>
      <c r="M183" s="61"/>
      <c r="O183" s="6"/>
    </row>
    <row r="184" spans="1:33" ht="15" thickTop="1" x14ac:dyDescent="0.3">
      <c r="A184" s="64"/>
      <c r="B184" s="62"/>
      <c r="C184" s="62"/>
      <c r="D184" s="62"/>
      <c r="E184" s="62"/>
      <c r="F184" s="62"/>
      <c r="G184" s="62"/>
      <c r="H184" s="62"/>
      <c r="I184" s="62"/>
      <c r="J184" s="62"/>
      <c r="K184" s="62"/>
      <c r="L184" s="62"/>
      <c r="M184" s="63"/>
      <c r="O184" s="6"/>
    </row>
    <row r="185" spans="1:33" ht="15" thickBot="1" x14ac:dyDescent="0.35">
      <c r="A185" s="57" t="s">
        <v>11</v>
      </c>
      <c r="B185" s="616">
        <f>+'Timereg. Navn 8'!$B$7</f>
        <v>0</v>
      </c>
      <c r="C185" s="617"/>
      <c r="D185" s="617"/>
      <c r="E185" s="617"/>
      <c r="F185" s="618"/>
      <c r="G185" s="7"/>
      <c r="H185" s="57" t="s">
        <v>313</v>
      </c>
      <c r="I185" s="394"/>
      <c r="J185" s="7"/>
      <c r="K185" s="5"/>
      <c r="L185" s="5"/>
      <c r="M185" s="5"/>
      <c r="O185" s="6"/>
    </row>
    <row r="186" spans="1:33" ht="42.6" customHeight="1" x14ac:dyDescent="0.3">
      <c r="A186" s="210" t="s">
        <v>413</v>
      </c>
      <c r="B186" s="628" t="str">
        <f>IF(+'Timereg. Navn 8'!$B$4=0,"Vælg 'Kommune' eller 'Naturstyrelsen' på fanen 'Timereg. Navn'",+'Timereg. Navn 8'!$B$4)</f>
        <v>Vælg 'Kommune' eller 'Naturstyrelsen' på fanen 'Timereg. Navn'</v>
      </c>
      <c r="C186" s="629"/>
      <c r="D186" s="286"/>
      <c r="E186" s="287"/>
      <c r="F186" s="172"/>
      <c r="G186" s="1"/>
      <c r="H186" s="1"/>
      <c r="I186" s="5"/>
      <c r="J186" s="1"/>
      <c r="K186" s="1"/>
      <c r="L186" s="1"/>
      <c r="M186" s="1"/>
      <c r="O186" s="6"/>
    </row>
    <row r="187" spans="1:33" ht="15" thickBot="1" x14ac:dyDescent="0.35">
      <c r="A187" s="274"/>
      <c r="B187" s="623" t="s">
        <v>19</v>
      </c>
      <c r="C187" s="624"/>
      <c r="D187" s="244">
        <v>0.15</v>
      </c>
      <c r="E187" s="288">
        <f>0.15*N208</f>
        <v>0</v>
      </c>
      <c r="F187" s="207"/>
      <c r="G187" s="66"/>
      <c r="H187" s="66"/>
      <c r="I187" s="66"/>
      <c r="J187" s="66"/>
      <c r="K187" s="66"/>
      <c r="L187" s="66"/>
      <c r="M187" s="66"/>
      <c r="N187" s="95"/>
      <c r="O187" s="6"/>
    </row>
    <row r="188" spans="1:33" ht="15" thickBot="1" x14ac:dyDescent="0.35">
      <c r="A188" s="78"/>
      <c r="B188" s="79" t="s">
        <v>35</v>
      </c>
      <c r="C188" s="79" t="s">
        <v>36</v>
      </c>
      <c r="D188" s="65" t="s">
        <v>37</v>
      </c>
      <c r="E188" s="242" t="s">
        <v>38</v>
      </c>
      <c r="F188" s="248" t="s">
        <v>240</v>
      </c>
      <c r="G188" s="243" t="s">
        <v>39</v>
      </c>
      <c r="H188" s="79" t="s">
        <v>40</v>
      </c>
      <c r="I188" s="79" t="s">
        <v>41</v>
      </c>
      <c r="J188" s="79" t="s">
        <v>241</v>
      </c>
      <c r="K188" s="79" t="s">
        <v>242</v>
      </c>
      <c r="L188" s="79" t="s">
        <v>243</v>
      </c>
      <c r="M188" s="79" t="s">
        <v>244</v>
      </c>
      <c r="O188" s="6"/>
    </row>
    <row r="189" spans="1:33" x14ac:dyDescent="0.3">
      <c r="A189" s="182" t="s">
        <v>42</v>
      </c>
      <c r="B189" s="395">
        <v>0</v>
      </c>
      <c r="C189" s="395">
        <v>0</v>
      </c>
      <c r="D189" s="395">
        <v>0</v>
      </c>
      <c r="E189" s="395">
        <v>0</v>
      </c>
      <c r="F189" s="395">
        <v>0</v>
      </c>
      <c r="G189" s="395">
        <v>0</v>
      </c>
      <c r="H189" s="395">
        <v>0</v>
      </c>
      <c r="I189" s="395">
        <v>0</v>
      </c>
      <c r="J189" s="395">
        <v>0</v>
      </c>
      <c r="K189" s="395">
        <v>0</v>
      </c>
      <c r="L189" s="395">
        <v>0</v>
      </c>
      <c r="M189" s="395">
        <v>0</v>
      </c>
      <c r="O189" s="6"/>
    </row>
    <row r="190" spans="1:33" ht="15" thickBot="1" x14ac:dyDescent="0.35">
      <c r="A190" s="274" t="s">
        <v>43</v>
      </c>
      <c r="B190" s="396">
        <v>0</v>
      </c>
      <c r="C190" s="396">
        <v>0</v>
      </c>
      <c r="D190" s="396">
        <v>0</v>
      </c>
      <c r="E190" s="396">
        <v>0</v>
      </c>
      <c r="F190" s="396">
        <v>0</v>
      </c>
      <c r="G190" s="396">
        <v>0</v>
      </c>
      <c r="H190" s="396">
        <v>0</v>
      </c>
      <c r="I190" s="396">
        <v>0</v>
      </c>
      <c r="J190" s="396">
        <v>0</v>
      </c>
      <c r="K190" s="396">
        <v>0</v>
      </c>
      <c r="L190" s="396">
        <v>0</v>
      </c>
      <c r="M190" s="396">
        <v>0</v>
      </c>
      <c r="O190" s="6"/>
    </row>
    <row r="191" spans="1:33" x14ac:dyDescent="0.3">
      <c r="A191" s="272" t="s">
        <v>44</v>
      </c>
      <c r="B191" s="273">
        <f t="shared" ref="B191:M191" si="42">SUM(B189:B190)</f>
        <v>0</v>
      </c>
      <c r="C191" s="273">
        <f t="shared" si="42"/>
        <v>0</v>
      </c>
      <c r="D191" s="273">
        <f t="shared" si="42"/>
        <v>0</v>
      </c>
      <c r="E191" s="273">
        <f t="shared" si="42"/>
        <v>0</v>
      </c>
      <c r="F191" s="273">
        <f t="shared" si="42"/>
        <v>0</v>
      </c>
      <c r="G191" s="273">
        <f t="shared" si="42"/>
        <v>0</v>
      </c>
      <c r="H191" s="273">
        <f t="shared" si="42"/>
        <v>0</v>
      </c>
      <c r="I191" s="273">
        <f t="shared" si="42"/>
        <v>0</v>
      </c>
      <c r="J191" s="273">
        <f t="shared" si="42"/>
        <v>0</v>
      </c>
      <c r="K191" s="273">
        <f t="shared" si="42"/>
        <v>0</v>
      </c>
      <c r="L191" s="273">
        <f t="shared" si="42"/>
        <v>0</v>
      </c>
      <c r="M191" s="273">
        <f t="shared" si="42"/>
        <v>0</v>
      </c>
      <c r="O191" s="6"/>
    </row>
    <row r="192" spans="1:33" x14ac:dyDescent="0.3">
      <c r="A192" s="251"/>
      <c r="B192" s="252"/>
      <c r="C192" s="252"/>
      <c r="D192" s="252"/>
      <c r="E192" s="252"/>
      <c r="F192" s="252"/>
      <c r="G192" s="252"/>
      <c r="H192" s="252"/>
      <c r="I192" s="252"/>
      <c r="J192" s="252"/>
      <c r="K192" s="252"/>
      <c r="L192" s="252"/>
      <c r="M192" s="252"/>
      <c r="O192" s="6"/>
    </row>
    <row r="193" spans="1:33" ht="43.2" x14ac:dyDescent="0.3">
      <c r="A193" s="194" t="s">
        <v>45</v>
      </c>
      <c r="B193" s="298" t="str">
        <f>IF('Timereg. Navn 8'!$B$4="","Celle B186 skal være udfyldt",IF(AND($B$6="Kommune",B191&gt;0),B191*1.95/100,IF(AND($B$6="Naturstyrelsen",B191&gt;0),B191*1.5/100,"0,00")))</f>
        <v>Celle B186 skal være udfyldt</v>
      </c>
      <c r="C193" s="298" t="str">
        <f>IF('Timereg. Navn 8'!$B$4="","Celle B186 skal være udfyldt",IF(AND($B$6="Kommune",C191&gt;0),C191*1.95/100,IF(AND($B$6="Naturstyrelsen",C191&gt;0),C191*1.5/100,"0,00")))</f>
        <v>Celle B186 skal være udfyldt</v>
      </c>
      <c r="D193" s="298" t="str">
        <f>IF('Timereg. Navn 8'!$B$4="","Celle B186 skal være udfyldt",IF(AND($B$6="Kommune",D191&gt;0),D191*1.95/100,IF(AND($B$6="Naturstyrelsen",D191&gt;0),D191*1.5/100,"0,00")))</f>
        <v>Celle B186 skal være udfyldt</v>
      </c>
      <c r="E193" s="298" t="str">
        <f>IF('Timereg. Navn 8'!$B$4="","Celle B186 skal være udfyldt",IF(AND($B$6="Kommune",E191&gt;0),E191*1.95/100,IF(AND($B$6="Naturstyrelsen",E191&gt;0),E191*1.5/100,"0,00")))</f>
        <v>Celle B186 skal være udfyldt</v>
      </c>
      <c r="F193" s="298" t="str">
        <f>IF('Timereg. Navn 8'!$B$4="","Celle B186 skal være udfyldt",IF(AND($B$6="Kommune",F191&gt;0),F191*1.95/100,IF(AND($B$6="Naturstyrelsen",F191&gt;0),F191*1.5/100,"0,00")))</f>
        <v>Celle B186 skal være udfyldt</v>
      </c>
      <c r="G193" s="298" t="str">
        <f>IF('Timereg. Navn 8'!$B$4="","Celle B186 skal være udfyldt",IF(AND($B$6="Kommune",G191&gt;0),G191*1.95/100,IF(AND($B$6="Naturstyrelsen",G191&gt;0),G191*1.5/100,"0,00")))</f>
        <v>Celle B186 skal være udfyldt</v>
      </c>
      <c r="H193" s="298" t="str">
        <f>IF('Timereg. Navn 8'!$B$4="","Celle B186 skal være udfyldt",IF(AND($B$6="Kommune",H191&gt;0),H191*1.95/100,IF(AND($B$6="Naturstyrelsen",H191&gt;0),H191*1.5/100,"0,00")))</f>
        <v>Celle B186 skal være udfyldt</v>
      </c>
      <c r="I193" s="298" t="str">
        <f>IF('Timereg. Navn 8'!$B$4="","Celle B186 skal være udfyldt",IF(AND($B$6="Kommune",I191&gt;0),I191*1.95/100,IF(AND($B$6="Naturstyrelsen",I191&gt;0),I191*1.5/100,"0,00")))</f>
        <v>Celle B186 skal være udfyldt</v>
      </c>
      <c r="J193" s="298" t="str">
        <f>IF('Timereg. Navn 8'!$B$4="","Celle B186 skal være udfyldt",IF(AND($B$6="Kommune",J191&gt;0),J191*1.95/100,IF(AND($B$6="Naturstyrelsen",J191&gt;0),J191*1.5/100,"0,00")))</f>
        <v>Celle B186 skal være udfyldt</v>
      </c>
      <c r="K193" s="298" t="str">
        <f>IF('Timereg. Navn 8'!$B$4="","Celle B186 skal være udfyldt",IF(AND($B$6="Kommune",K191&gt;0),K191*1.95/100,IF(AND($B$6="Naturstyrelsen",K191&gt;0),K191*1.5/100,"0,00")))</f>
        <v>Celle B186 skal være udfyldt</v>
      </c>
      <c r="L193" s="298" t="str">
        <f>IF('Timereg. Navn 8'!$B$4="","Celle B186 skal være udfyldt",IF(AND($B$6="Kommune",L191&gt;0),L191*1.95/100,IF(AND($B$6="Naturstyrelsen",L191&gt;0),L191*1.5/100,"0,00")))</f>
        <v>Celle B186 skal være udfyldt</v>
      </c>
      <c r="M193" s="298" t="str">
        <f>IF('Timereg. Navn 8'!$B$4="","Celle B186 skal være udfyldt",IF(AND($B$6="Kommune",M191&gt;0),M191*1.95/100,IF(AND($B$6="Naturstyrelsen",M191&gt;0),M191*1.5/100,"0,00")))</f>
        <v>Celle B186 skal være udfyldt</v>
      </c>
      <c r="O193" s="6"/>
    </row>
    <row r="194" spans="1:33" x14ac:dyDescent="0.3">
      <c r="A194" s="251"/>
      <c r="B194" s="252"/>
      <c r="C194" s="252"/>
      <c r="D194" s="252"/>
      <c r="E194" s="252"/>
      <c r="F194" s="252"/>
      <c r="G194" s="252"/>
      <c r="H194" s="252"/>
      <c r="I194" s="252"/>
      <c r="J194" s="252"/>
      <c r="K194" s="252"/>
      <c r="L194" s="252"/>
      <c r="M194" s="252"/>
      <c r="O194" s="6"/>
    </row>
    <row r="195" spans="1:33" x14ac:dyDescent="0.3">
      <c r="A195" s="102" t="s">
        <v>46</v>
      </c>
      <c r="B195" s="397">
        <v>0</v>
      </c>
      <c r="C195" s="397">
        <v>0</v>
      </c>
      <c r="D195" s="397">
        <v>0</v>
      </c>
      <c r="E195" s="397">
        <v>0</v>
      </c>
      <c r="F195" s="397">
        <v>0</v>
      </c>
      <c r="G195" s="397">
        <v>0</v>
      </c>
      <c r="H195" s="397">
        <v>0</v>
      </c>
      <c r="I195" s="397">
        <v>0</v>
      </c>
      <c r="J195" s="397">
        <v>0</v>
      </c>
      <c r="K195" s="397">
        <v>0</v>
      </c>
      <c r="L195" s="397">
        <v>0</v>
      </c>
      <c r="M195" s="397">
        <v>0</v>
      </c>
      <c r="N195" s="10"/>
      <c r="O195" s="6"/>
    </row>
    <row r="196" spans="1:33" x14ac:dyDescent="0.3">
      <c r="A196" s="102" t="s">
        <v>47</v>
      </c>
      <c r="B196" s="397">
        <v>0</v>
      </c>
      <c r="C196" s="397">
        <v>0</v>
      </c>
      <c r="D196" s="397">
        <v>0</v>
      </c>
      <c r="E196" s="397">
        <v>0</v>
      </c>
      <c r="F196" s="397">
        <v>0</v>
      </c>
      <c r="G196" s="397">
        <v>0</v>
      </c>
      <c r="H196" s="397">
        <v>0</v>
      </c>
      <c r="I196" s="397">
        <v>0</v>
      </c>
      <c r="J196" s="397">
        <v>0</v>
      </c>
      <c r="K196" s="397">
        <v>0</v>
      </c>
      <c r="L196" s="397">
        <v>0</v>
      </c>
      <c r="M196" s="397">
        <v>0</v>
      </c>
      <c r="O196" s="6"/>
    </row>
    <row r="197" spans="1:33" ht="15" thickBot="1" x14ac:dyDescent="0.35">
      <c r="A197" s="275"/>
      <c r="B197" s="276"/>
      <c r="C197" s="276"/>
      <c r="D197" s="276"/>
      <c r="E197" s="276"/>
      <c r="F197" s="276"/>
      <c r="G197" s="276"/>
      <c r="H197" s="276"/>
      <c r="I197" s="276"/>
      <c r="J197" s="276"/>
      <c r="K197" s="276"/>
      <c r="L197" s="276"/>
      <c r="M197" s="276"/>
      <c r="O197" s="6"/>
    </row>
    <row r="198" spans="1:33" x14ac:dyDescent="0.3">
      <c r="A198" s="272" t="s">
        <v>48</v>
      </c>
      <c r="B198" s="273">
        <f>SUM(B191:B196)</f>
        <v>0</v>
      </c>
      <c r="C198" s="273">
        <f t="shared" ref="C198:M198" si="43">SUM(C191:C196)</f>
        <v>0</v>
      </c>
      <c r="D198" s="273">
        <f t="shared" si="43"/>
        <v>0</v>
      </c>
      <c r="E198" s="273">
        <f t="shared" si="43"/>
        <v>0</v>
      </c>
      <c r="F198" s="273">
        <f t="shared" si="43"/>
        <v>0</v>
      </c>
      <c r="G198" s="273">
        <f t="shared" si="43"/>
        <v>0</v>
      </c>
      <c r="H198" s="273">
        <f t="shared" si="43"/>
        <v>0</v>
      </c>
      <c r="I198" s="273">
        <f t="shared" si="43"/>
        <v>0</v>
      </c>
      <c r="J198" s="273">
        <f t="shared" si="43"/>
        <v>0</v>
      </c>
      <c r="K198" s="273">
        <f t="shared" si="43"/>
        <v>0</v>
      </c>
      <c r="L198" s="273">
        <f t="shared" si="43"/>
        <v>0</v>
      </c>
      <c r="M198" s="273">
        <f t="shared" si="43"/>
        <v>0</v>
      </c>
      <c r="O198" s="6"/>
    </row>
    <row r="199" spans="1:33" x14ac:dyDescent="0.3">
      <c r="A199" s="251"/>
      <c r="B199" s="252"/>
      <c r="C199" s="252"/>
      <c r="D199" s="252"/>
      <c r="E199" s="252"/>
      <c r="F199" s="252"/>
      <c r="G199" s="252"/>
      <c r="H199" s="252"/>
      <c r="I199" s="252"/>
      <c r="J199" s="261"/>
      <c r="K199" s="252"/>
      <c r="L199" s="252"/>
      <c r="M199" s="252"/>
      <c r="O199" s="6"/>
    </row>
    <row r="200" spans="1:33" ht="43.2" x14ac:dyDescent="0.3">
      <c r="A200" s="290" t="s">
        <v>308</v>
      </c>
      <c r="B200" s="294" t="str">
        <f>IFERROR(VLOOKUP(CONCATENATE($I$185,B188),'Samleark timer'!$E:$J,6,0),"Indtast årstal i celle I185")</f>
        <v>Indtast årstal i celle I185</v>
      </c>
      <c r="C200" s="294" t="str">
        <f>IFERROR(VLOOKUP(CONCATENATE($I$185,C188),'Samleark timer'!$E:$J,6,0),"Indtast årstal i celle I185")</f>
        <v>Indtast årstal i celle I185</v>
      </c>
      <c r="D200" s="294" t="str">
        <f>IFERROR(VLOOKUP(CONCATENATE($I$185,D188),'Samleark timer'!$E:$J,6,0),"Indtast årstal i celle I185")</f>
        <v>Indtast årstal i celle I185</v>
      </c>
      <c r="E200" s="294" t="str">
        <f>IFERROR(VLOOKUP(CONCATENATE($I$185,E188),'Samleark timer'!$E:$J,6,0),"Indtast årstal i celle I185")</f>
        <v>Indtast årstal i celle I185</v>
      </c>
      <c r="F200" s="294" t="str">
        <f>IFERROR(VLOOKUP(CONCATENATE($I$185,F188),'Samleark timer'!$E:$J,6,0),"Indtast årstal i celle I185")</f>
        <v>Indtast årstal i celle I185</v>
      </c>
      <c r="G200" s="294" t="str">
        <f>IFERROR(VLOOKUP(CONCATENATE($I$185,G188),'Samleark timer'!$E:$J,6,0),"Indtast årstal i celle I185")</f>
        <v>Indtast årstal i celle I185</v>
      </c>
      <c r="H200" s="294" t="str">
        <f>IFERROR(VLOOKUP(CONCATENATE($I$185,H188),'Samleark timer'!$E:$J,6,0),"Indtast årstal i celle I185")</f>
        <v>Indtast årstal i celle I185</v>
      </c>
      <c r="I200" s="294" t="str">
        <f>IFERROR(VLOOKUP(CONCATENATE($I$185,I188),'Samleark timer'!$E:$J,6,0),"Indtast årstal i celle I185")</f>
        <v>Indtast årstal i celle I185</v>
      </c>
      <c r="J200" s="294" t="str">
        <f>IFERROR(VLOOKUP(CONCATENATE($I$185,J188),'Samleark timer'!$E:$J,6,0),"Indtast årstal i celle I185")</f>
        <v>Indtast årstal i celle I185</v>
      </c>
      <c r="K200" s="294" t="str">
        <f>IFERROR(VLOOKUP(CONCATENATE($I$185,K188),'Samleark timer'!$E:$J,6,0),"Indtast årstal i celle I185")</f>
        <v>Indtast årstal i celle I185</v>
      </c>
      <c r="L200" s="294" t="str">
        <f>IFERROR(VLOOKUP(CONCATENATE($I$185,L188),'Samleark timer'!$E:$J,6,0),"Indtast årstal i celle I185")</f>
        <v>Indtast årstal i celle I185</v>
      </c>
      <c r="M200" s="294" t="str">
        <f>IFERROR(VLOOKUP(CONCATENATE($I$185,M188),'Samleark timer'!$E:$J,6,0),"Indtast årstal i celle I185")</f>
        <v>Indtast årstal i celle I185</v>
      </c>
      <c r="O200" s="6"/>
    </row>
    <row r="201" spans="1:33" x14ac:dyDescent="0.3">
      <c r="A201" s="194" t="s">
        <v>318</v>
      </c>
      <c r="B201" s="289">
        <f>IFERROR(SUM(B198*12/B200),0)</f>
        <v>0</v>
      </c>
      <c r="C201" s="289">
        <f t="shared" ref="C201:M201" si="44">IFERROR(SUM(C198*12/C200),0)</f>
        <v>0</v>
      </c>
      <c r="D201" s="289">
        <f t="shared" si="44"/>
        <v>0</v>
      </c>
      <c r="E201" s="289">
        <f t="shared" si="44"/>
        <v>0</v>
      </c>
      <c r="F201" s="289">
        <f t="shared" si="44"/>
        <v>0</v>
      </c>
      <c r="G201" s="289">
        <f t="shared" si="44"/>
        <v>0</v>
      </c>
      <c r="H201" s="289">
        <f t="shared" si="44"/>
        <v>0</v>
      </c>
      <c r="I201" s="289">
        <f t="shared" si="44"/>
        <v>0</v>
      </c>
      <c r="J201" s="289">
        <f t="shared" si="44"/>
        <v>0</v>
      </c>
      <c r="K201" s="289">
        <f t="shared" si="44"/>
        <v>0</v>
      </c>
      <c r="L201" s="289">
        <f t="shared" si="44"/>
        <v>0</v>
      </c>
      <c r="M201" s="289">
        <f t="shared" si="44"/>
        <v>0</v>
      </c>
      <c r="O201" s="6"/>
    </row>
    <row r="202" spans="1:33" ht="15" thickBot="1" x14ac:dyDescent="0.35">
      <c r="A202" s="182" t="s">
        <v>317</v>
      </c>
      <c r="B202" s="398">
        <v>0</v>
      </c>
      <c r="C202" s="398">
        <v>0</v>
      </c>
      <c r="D202" s="398">
        <v>0</v>
      </c>
      <c r="E202" s="398">
        <v>0</v>
      </c>
      <c r="F202" s="398">
        <v>0</v>
      </c>
      <c r="G202" s="398">
        <v>0</v>
      </c>
      <c r="H202" s="398">
        <v>0</v>
      </c>
      <c r="I202" s="398">
        <v>0</v>
      </c>
      <c r="J202" s="398">
        <v>0</v>
      </c>
      <c r="K202" s="398">
        <v>0</v>
      </c>
      <c r="L202" s="398">
        <v>0</v>
      </c>
      <c r="M202" s="398">
        <v>0</v>
      </c>
      <c r="N202" s="186"/>
      <c r="O202" s="6"/>
      <c r="T202" s="204"/>
      <c r="X202" s="389"/>
      <c r="Y202" s="389"/>
      <c r="Z202" s="389"/>
    </row>
    <row r="203" spans="1:33" ht="15" thickBot="1" x14ac:dyDescent="0.35">
      <c r="A203" s="262"/>
      <c r="B203" s="263"/>
      <c r="C203" s="252"/>
      <c r="D203" s="252"/>
      <c r="E203" s="252"/>
      <c r="F203" s="252"/>
      <c r="G203" s="252"/>
      <c r="H203" s="252"/>
      <c r="I203" s="252"/>
      <c r="J203" s="252"/>
      <c r="K203" s="252"/>
      <c r="L203" s="252"/>
      <c r="M203" s="264"/>
      <c r="N203" s="253" t="s">
        <v>51</v>
      </c>
      <c r="O203" s="6"/>
      <c r="P203" s="621" t="s">
        <v>401</v>
      </c>
      <c r="Q203" s="622"/>
      <c r="R203" s="622"/>
      <c r="S203" s="215">
        <f>$I$185</f>
        <v>0</v>
      </c>
      <c r="T203" s="388"/>
      <c r="U203" s="388"/>
      <c r="V203" s="388"/>
      <c r="W203" s="388"/>
      <c r="X203" s="388"/>
      <c r="Y203" s="388"/>
      <c r="Z203" s="388"/>
      <c r="AA203" s="388"/>
    </row>
    <row r="204" spans="1:33" ht="43.2" x14ac:dyDescent="0.3">
      <c r="A204" s="183" t="s">
        <v>319</v>
      </c>
      <c r="B204" s="295" t="str">
        <f>IFERROR(VLOOKUP(CONCATENATE($I$185,B188),'Samleark timer'!$E:$F,2,0),"Indtast årstal i celle I185")</f>
        <v>Indtast årstal i celle I185</v>
      </c>
      <c r="C204" s="295" t="str">
        <f>IFERROR(VLOOKUP(CONCATENATE($I$185,C188),'Samleark timer'!$E:$F,2,0),"Indtast årstal i celle I185")</f>
        <v>Indtast årstal i celle I185</v>
      </c>
      <c r="D204" s="295" t="str">
        <f>IFERROR(VLOOKUP(CONCATENATE($I$185,D188),'Samleark timer'!$E:$F,2,0),"Indtast årstal i celle I185")</f>
        <v>Indtast årstal i celle I185</v>
      </c>
      <c r="E204" s="295" t="str">
        <f>IFERROR(VLOOKUP(CONCATENATE($I$185,E188),'Samleark timer'!$E:$F,2,0),"Indtast årstal i celle I185")</f>
        <v>Indtast årstal i celle I185</v>
      </c>
      <c r="F204" s="295" t="str">
        <f>IFERROR(VLOOKUP(CONCATENATE($I$185,F188),'Samleark timer'!$E:$F,2,0),"Indtast årstal i celle I185")</f>
        <v>Indtast årstal i celle I185</v>
      </c>
      <c r="G204" s="295" t="str">
        <f>IFERROR(VLOOKUP(CONCATENATE($I$185,G188),'Samleark timer'!$E:$F,2,0),"Indtast årstal i celle I185")</f>
        <v>Indtast årstal i celle I185</v>
      </c>
      <c r="H204" s="295" t="str">
        <f>IFERROR(VLOOKUP(CONCATENATE($I$185,H188),'Samleark timer'!$E:$F,2,0),"Indtast årstal i celle I185")</f>
        <v>Indtast årstal i celle I185</v>
      </c>
      <c r="I204" s="295" t="str">
        <f>IFERROR(VLOOKUP(CONCATENATE($I$185,I188),'Samleark timer'!$E:$F,2,0),"Indtast årstal i celle I185")</f>
        <v>Indtast årstal i celle I185</v>
      </c>
      <c r="J204" s="295" t="str">
        <f>IFERROR(VLOOKUP(CONCATENATE($I$185,J188),'Samleark timer'!$E:$F,2,0),"Indtast årstal i celle I185")</f>
        <v>Indtast årstal i celle I185</v>
      </c>
      <c r="K204" s="295" t="str">
        <f>IFERROR(VLOOKUP(CONCATENATE($I$185,K188),'Samleark timer'!$E:$F,2,0),"Indtast årstal i celle I185")</f>
        <v>Indtast årstal i celle I185</v>
      </c>
      <c r="L204" s="295" t="str">
        <f>IFERROR(VLOOKUP(CONCATENATE($I$185,L188),'Samleark timer'!$E:$F,2,0),"Indtast årstal i celle I185")</f>
        <v>Indtast årstal i celle I185</v>
      </c>
      <c r="M204" s="295" t="str">
        <f>IFERROR(VLOOKUP(CONCATENATE($I$185,M188),'Samleark timer'!$E:$F,2,0),"Indtast årstal i celle I185")</f>
        <v>Indtast årstal i celle I185</v>
      </c>
      <c r="N204" s="254">
        <f>SUM(B204:M204)</f>
        <v>0</v>
      </c>
      <c r="O204" s="6"/>
      <c r="P204" s="619"/>
      <c r="Q204" s="589"/>
      <c r="R204" s="589"/>
      <c r="S204" s="589"/>
      <c r="T204" s="589"/>
      <c r="U204" s="589"/>
      <c r="V204" s="589"/>
      <c r="W204" s="589"/>
      <c r="X204" s="589"/>
      <c r="Y204" s="589"/>
      <c r="Z204" s="589"/>
      <c r="AA204" s="589"/>
      <c r="AB204" s="589"/>
      <c r="AC204" s="589"/>
      <c r="AD204" s="589"/>
      <c r="AE204" s="589"/>
      <c r="AF204" s="589"/>
      <c r="AG204" s="589"/>
    </row>
    <row r="205" spans="1:33" s="11" customFormat="1" ht="15" thickBot="1" x14ac:dyDescent="0.35">
      <c r="A205" s="183" t="s">
        <v>323</v>
      </c>
      <c r="B205" s="399">
        <v>0</v>
      </c>
      <c r="C205" s="399">
        <v>0</v>
      </c>
      <c r="D205" s="399">
        <v>0</v>
      </c>
      <c r="E205" s="399">
        <v>0</v>
      </c>
      <c r="F205" s="399">
        <v>0</v>
      </c>
      <c r="G205" s="399">
        <v>0</v>
      </c>
      <c r="H205" s="399">
        <v>0</v>
      </c>
      <c r="I205" s="399">
        <v>0</v>
      </c>
      <c r="J205" s="399">
        <v>0</v>
      </c>
      <c r="K205" s="399">
        <v>0</v>
      </c>
      <c r="L205" s="399">
        <v>0</v>
      </c>
      <c r="M205" s="399">
        <v>0</v>
      </c>
      <c r="N205" s="255">
        <f>SUM(B205:M205)</f>
        <v>0</v>
      </c>
      <c r="O205" s="6"/>
      <c r="P205" s="589"/>
      <c r="Q205" s="589"/>
      <c r="R205" s="589"/>
      <c r="S205" s="589"/>
      <c r="T205" s="589"/>
      <c r="U205" s="589"/>
      <c r="V205" s="589"/>
      <c r="W205" s="589"/>
      <c r="X205" s="589"/>
      <c r="Y205" s="589"/>
      <c r="Z205" s="589"/>
      <c r="AA205" s="589"/>
      <c r="AB205" s="589"/>
      <c r="AC205" s="589"/>
      <c r="AD205" s="589"/>
      <c r="AE205" s="589"/>
      <c r="AF205" s="589"/>
      <c r="AG205" s="589"/>
    </row>
    <row r="206" spans="1:33" ht="15" thickBot="1" x14ac:dyDescent="0.35">
      <c r="A206" s="265"/>
      <c r="B206" s="266"/>
      <c r="C206" s="266"/>
      <c r="D206" s="266"/>
      <c r="E206" s="266"/>
      <c r="F206" s="266"/>
      <c r="G206" s="266"/>
      <c r="H206" s="266"/>
      <c r="I206" s="266"/>
      <c r="J206" s="266"/>
      <c r="K206" s="266"/>
      <c r="L206" s="266"/>
      <c r="M206" s="267"/>
      <c r="N206" s="257"/>
      <c r="O206" s="6"/>
      <c r="P206" s="589"/>
      <c r="Q206" s="589"/>
      <c r="R206" s="589"/>
      <c r="S206" s="589"/>
      <c r="T206" s="589"/>
      <c r="U206" s="589"/>
      <c r="V206" s="589"/>
      <c r="W206" s="589"/>
      <c r="X206" s="589"/>
      <c r="Y206" s="589"/>
      <c r="Z206" s="589"/>
      <c r="AA206" s="589"/>
      <c r="AB206" s="589"/>
      <c r="AC206" s="589"/>
      <c r="AD206" s="589"/>
      <c r="AE206" s="589"/>
      <c r="AF206" s="589"/>
      <c r="AG206" s="589"/>
    </row>
    <row r="207" spans="1:33" ht="43.2" x14ac:dyDescent="0.3">
      <c r="A207" s="184" t="s">
        <v>404</v>
      </c>
      <c r="B207" s="296" t="str">
        <f>IFERROR(+B201*B204,"Indtast årstal i celle I185")</f>
        <v>Indtast årstal i celle I185</v>
      </c>
      <c r="C207" s="296" t="str">
        <f t="shared" ref="C207:M207" si="45">IFERROR(+C201*C204,"Indtast årstal i celle I185")</f>
        <v>Indtast årstal i celle I185</v>
      </c>
      <c r="D207" s="296" t="str">
        <f t="shared" si="45"/>
        <v>Indtast årstal i celle I185</v>
      </c>
      <c r="E207" s="296" t="str">
        <f t="shared" si="45"/>
        <v>Indtast årstal i celle I185</v>
      </c>
      <c r="F207" s="296" t="str">
        <f t="shared" si="45"/>
        <v>Indtast årstal i celle I185</v>
      </c>
      <c r="G207" s="296" t="str">
        <f t="shared" si="45"/>
        <v>Indtast årstal i celle I185</v>
      </c>
      <c r="H207" s="296" t="str">
        <f t="shared" si="45"/>
        <v>Indtast årstal i celle I185</v>
      </c>
      <c r="I207" s="296" t="str">
        <f t="shared" si="45"/>
        <v>Indtast årstal i celle I185</v>
      </c>
      <c r="J207" s="296" t="str">
        <f t="shared" si="45"/>
        <v>Indtast årstal i celle I185</v>
      </c>
      <c r="K207" s="296" t="str">
        <f t="shared" si="45"/>
        <v>Indtast årstal i celle I185</v>
      </c>
      <c r="L207" s="296" t="str">
        <f t="shared" si="45"/>
        <v>Indtast årstal i celle I185</v>
      </c>
      <c r="M207" s="296" t="str">
        <f t="shared" si="45"/>
        <v>Indtast årstal i celle I185</v>
      </c>
      <c r="N207" s="258">
        <f>SUM(B207:M207)</f>
        <v>0</v>
      </c>
      <c r="O207" s="6"/>
      <c r="P207" s="589"/>
      <c r="Q207" s="589"/>
      <c r="R207" s="589"/>
      <c r="S207" s="589"/>
      <c r="T207" s="589"/>
      <c r="U207" s="589"/>
      <c r="V207" s="589"/>
      <c r="W207" s="589"/>
      <c r="X207" s="589"/>
      <c r="Y207" s="589"/>
      <c r="Z207" s="589"/>
      <c r="AA207" s="589"/>
      <c r="AB207" s="589"/>
      <c r="AC207" s="589"/>
      <c r="AD207" s="589"/>
      <c r="AE207" s="589"/>
      <c r="AF207" s="589"/>
      <c r="AG207" s="589"/>
    </row>
    <row r="208" spans="1:33" ht="15" thickBot="1" x14ac:dyDescent="0.35">
      <c r="A208" s="184" t="s">
        <v>325</v>
      </c>
      <c r="B208" s="193">
        <f>IF(OR(B201&gt;B202),(B202*B205),(B201*B205))</f>
        <v>0</v>
      </c>
      <c r="C208" s="193">
        <f t="shared" ref="C208:M208" si="46">IF(OR(C201&gt;C202),(C202*C205),(C201*C205))</f>
        <v>0</v>
      </c>
      <c r="D208" s="193">
        <f t="shared" si="46"/>
        <v>0</v>
      </c>
      <c r="E208" s="193">
        <f t="shared" si="46"/>
        <v>0</v>
      </c>
      <c r="F208" s="193">
        <f t="shared" si="46"/>
        <v>0</v>
      </c>
      <c r="G208" s="193">
        <f t="shared" si="46"/>
        <v>0</v>
      </c>
      <c r="H208" s="193">
        <f t="shared" si="46"/>
        <v>0</v>
      </c>
      <c r="I208" s="193">
        <f t="shared" si="46"/>
        <v>0</v>
      </c>
      <c r="J208" s="193">
        <f t="shared" si="46"/>
        <v>0</v>
      </c>
      <c r="K208" s="193">
        <f t="shared" si="46"/>
        <v>0</v>
      </c>
      <c r="L208" s="193">
        <f t="shared" si="46"/>
        <v>0</v>
      </c>
      <c r="M208" s="256">
        <f t="shared" si="46"/>
        <v>0</v>
      </c>
      <c r="N208" s="255">
        <f>SUM(B208:M208)</f>
        <v>0</v>
      </c>
      <c r="O208" s="6"/>
      <c r="P208" s="589"/>
      <c r="Q208" s="589"/>
      <c r="R208" s="589"/>
      <c r="S208" s="589"/>
      <c r="T208" s="589"/>
      <c r="U208" s="589"/>
      <c r="V208" s="589"/>
      <c r="W208" s="589"/>
      <c r="X208" s="589"/>
      <c r="Y208" s="589"/>
      <c r="Z208" s="589"/>
      <c r="AA208" s="589"/>
      <c r="AB208" s="589"/>
      <c r="AC208" s="589"/>
      <c r="AD208" s="589"/>
      <c r="AE208" s="589"/>
      <c r="AF208" s="589"/>
      <c r="AG208" s="589"/>
    </row>
    <row r="209" spans="1:33" x14ac:dyDescent="0.3">
      <c r="A209" s="195"/>
      <c r="B209" s="278"/>
      <c r="C209" s="278"/>
      <c r="D209" s="278"/>
      <c r="E209" s="278"/>
      <c r="F209" s="278"/>
      <c r="G209" s="196"/>
      <c r="H209" s="196"/>
      <c r="I209" s="196"/>
      <c r="J209" s="196"/>
      <c r="K209" s="196"/>
      <c r="L209" s="196"/>
      <c r="M209" s="197"/>
      <c r="N209" s="191"/>
      <c r="O209" s="6"/>
      <c r="T209" s="204"/>
      <c r="X209" s="389"/>
      <c r="Y209" s="389"/>
      <c r="Z209" s="389"/>
    </row>
    <row r="210" spans="1:33" ht="15" hidden="1" thickBot="1" x14ac:dyDescent="0.35">
      <c r="A210" s="198" t="s">
        <v>320</v>
      </c>
      <c r="B210" s="199"/>
      <c r="C210" s="199"/>
      <c r="D210" s="199"/>
      <c r="E210" s="199"/>
      <c r="F210" s="199"/>
      <c r="G210" s="199"/>
      <c r="H210" s="199"/>
      <c r="I210" s="199"/>
      <c r="J210" s="199"/>
      <c r="K210" s="199"/>
      <c r="L210" s="199"/>
      <c r="M210" s="199"/>
      <c r="N210" s="253" t="s">
        <v>52</v>
      </c>
      <c r="O210" s="6"/>
      <c r="P210" s="621" t="s">
        <v>402</v>
      </c>
      <c r="Q210" s="622"/>
      <c r="R210" s="622"/>
      <c r="S210" s="215">
        <f>$I$185</f>
        <v>0</v>
      </c>
      <c r="T210" s="388"/>
      <c r="U210" s="388"/>
      <c r="V210" s="388"/>
      <c r="W210" s="388"/>
      <c r="X210" s="388"/>
      <c r="Y210" s="388"/>
      <c r="Z210" s="388"/>
      <c r="AA210" s="388"/>
    </row>
    <row r="211" spans="1:33" hidden="1" x14ac:dyDescent="0.3">
      <c r="A211" s="175" t="s">
        <v>321</v>
      </c>
      <c r="B211" s="400">
        <f t="shared" ref="B211:M211" si="47">IF(OR(B201&gt;B202),(B202),(B201))</f>
        <v>0</v>
      </c>
      <c r="C211" s="400">
        <f t="shared" si="47"/>
        <v>0</v>
      </c>
      <c r="D211" s="400">
        <f t="shared" si="47"/>
        <v>0</v>
      </c>
      <c r="E211" s="400">
        <f t="shared" si="47"/>
        <v>0</v>
      </c>
      <c r="F211" s="400">
        <f t="shared" si="47"/>
        <v>0</v>
      </c>
      <c r="G211" s="400">
        <f t="shared" si="47"/>
        <v>0</v>
      </c>
      <c r="H211" s="400">
        <f t="shared" si="47"/>
        <v>0</v>
      </c>
      <c r="I211" s="400">
        <f t="shared" si="47"/>
        <v>0</v>
      </c>
      <c r="J211" s="400">
        <f t="shared" si="47"/>
        <v>0</v>
      </c>
      <c r="K211" s="400">
        <f t="shared" si="47"/>
        <v>0</v>
      </c>
      <c r="L211" s="400">
        <f t="shared" si="47"/>
        <v>0</v>
      </c>
      <c r="M211" s="401">
        <f t="shared" si="47"/>
        <v>0</v>
      </c>
      <c r="N211" s="411"/>
      <c r="P211" s="619"/>
      <c r="Q211" s="589"/>
      <c r="R211" s="589"/>
      <c r="S211" s="589"/>
      <c r="T211" s="589"/>
      <c r="U211" s="589"/>
      <c r="V211" s="589"/>
      <c r="W211" s="589"/>
      <c r="X211" s="589"/>
      <c r="Y211" s="589"/>
      <c r="Z211" s="589"/>
      <c r="AA211" s="589"/>
      <c r="AB211" s="589"/>
      <c r="AC211" s="589"/>
      <c r="AD211" s="589"/>
      <c r="AE211" s="589"/>
      <c r="AF211" s="589"/>
      <c r="AG211" s="589"/>
    </row>
    <row r="212" spans="1:33" ht="15" hidden="1" thickBot="1" x14ac:dyDescent="0.35">
      <c r="A212" s="175" t="s">
        <v>322</v>
      </c>
      <c r="B212" s="400">
        <f>IFERROR(IF(OR(B204&gt;B205),(B205),(B204)),0)</f>
        <v>0</v>
      </c>
      <c r="C212" s="400">
        <f t="shared" ref="C212:M212" si="48">IFERROR(IF(OR(C204&gt;C205),(C205),(C204)),0)</f>
        <v>0</v>
      </c>
      <c r="D212" s="400">
        <f t="shared" si="48"/>
        <v>0</v>
      </c>
      <c r="E212" s="400">
        <f t="shared" si="48"/>
        <v>0</v>
      </c>
      <c r="F212" s="400">
        <f t="shared" si="48"/>
        <v>0</v>
      </c>
      <c r="G212" s="400">
        <f t="shared" si="48"/>
        <v>0</v>
      </c>
      <c r="H212" s="400">
        <f t="shared" si="48"/>
        <v>0</v>
      </c>
      <c r="I212" s="400">
        <f t="shared" si="48"/>
        <v>0</v>
      </c>
      <c r="J212" s="400">
        <f t="shared" si="48"/>
        <v>0</v>
      </c>
      <c r="K212" s="400">
        <f t="shared" si="48"/>
        <v>0</v>
      </c>
      <c r="L212" s="400">
        <f t="shared" si="48"/>
        <v>0</v>
      </c>
      <c r="M212" s="400">
        <f t="shared" si="48"/>
        <v>0</v>
      </c>
      <c r="N212" s="412">
        <f>SUM(B212:M212)</f>
        <v>0</v>
      </c>
      <c r="P212" s="589"/>
      <c r="Q212" s="589"/>
      <c r="R212" s="589"/>
      <c r="S212" s="589"/>
      <c r="T212" s="589"/>
      <c r="U212" s="589"/>
      <c r="V212" s="589"/>
      <c r="W212" s="589"/>
      <c r="X212" s="589"/>
      <c r="Y212" s="589"/>
      <c r="Z212" s="589"/>
      <c r="AA212" s="589"/>
      <c r="AB212" s="589"/>
      <c r="AC212" s="589"/>
      <c r="AD212" s="589"/>
      <c r="AE212" s="589"/>
      <c r="AF212" s="589"/>
      <c r="AG212" s="589"/>
    </row>
    <row r="213" spans="1:33" hidden="1" x14ac:dyDescent="0.3">
      <c r="A213" s="118"/>
      <c r="B213" s="413"/>
      <c r="C213" s="413"/>
      <c r="D213" s="413"/>
      <c r="E213" s="413"/>
      <c r="F213" s="414"/>
      <c r="G213" s="414"/>
      <c r="H213" s="414"/>
      <c r="I213" s="414"/>
      <c r="J213" s="414"/>
      <c r="K213" s="414"/>
      <c r="L213" s="414"/>
      <c r="M213" s="414"/>
      <c r="N213" s="415"/>
      <c r="P213" s="589"/>
      <c r="Q213" s="589"/>
      <c r="R213" s="589"/>
      <c r="S213" s="589"/>
      <c r="T213" s="589"/>
      <c r="U213" s="589"/>
      <c r="V213" s="589"/>
      <c r="W213" s="589"/>
      <c r="X213" s="589"/>
      <c r="Y213" s="589"/>
      <c r="Z213" s="589"/>
      <c r="AA213" s="589"/>
      <c r="AB213" s="589"/>
      <c r="AC213" s="589"/>
      <c r="AD213" s="589"/>
      <c r="AE213" s="589"/>
      <c r="AF213" s="589"/>
      <c r="AG213" s="589"/>
    </row>
    <row r="214" spans="1:33" hidden="1" x14ac:dyDescent="0.3">
      <c r="A214" s="175" t="s">
        <v>324</v>
      </c>
      <c r="B214" s="400">
        <f>+B211*B212</f>
        <v>0</v>
      </c>
      <c r="C214" s="400">
        <f t="shared" ref="C214:M214" si="49">+C211*C212</f>
        <v>0</v>
      </c>
      <c r="D214" s="400">
        <f t="shared" si="49"/>
        <v>0</v>
      </c>
      <c r="E214" s="400">
        <f t="shared" si="49"/>
        <v>0</v>
      </c>
      <c r="F214" s="400">
        <f t="shared" si="49"/>
        <v>0</v>
      </c>
      <c r="G214" s="400">
        <f t="shared" si="49"/>
        <v>0</v>
      </c>
      <c r="H214" s="400">
        <f t="shared" si="49"/>
        <v>0</v>
      </c>
      <c r="I214" s="400">
        <f t="shared" si="49"/>
        <v>0</v>
      </c>
      <c r="J214" s="400">
        <f t="shared" si="49"/>
        <v>0</v>
      </c>
      <c r="K214" s="400">
        <f t="shared" si="49"/>
        <v>0</v>
      </c>
      <c r="L214" s="400">
        <f t="shared" si="49"/>
        <v>0</v>
      </c>
      <c r="M214" s="400">
        <f t="shared" si="49"/>
        <v>0</v>
      </c>
      <c r="N214" s="416">
        <f>SUM(B214:M214)</f>
        <v>0</v>
      </c>
      <c r="P214" s="589"/>
      <c r="Q214" s="589"/>
      <c r="R214" s="589"/>
      <c r="S214" s="589"/>
      <c r="T214" s="589"/>
      <c r="U214" s="589"/>
      <c r="V214" s="589"/>
      <c r="W214" s="589"/>
      <c r="X214" s="589"/>
      <c r="Y214" s="589"/>
      <c r="Z214" s="589"/>
      <c r="AA214" s="589"/>
      <c r="AB214" s="589"/>
      <c r="AC214" s="589"/>
      <c r="AD214" s="589"/>
      <c r="AE214" s="589"/>
      <c r="AF214" s="589"/>
      <c r="AG214" s="589"/>
    </row>
  </sheetData>
  <sheetProtection algorithmName="SHA-512" hashValue="VeunazH9+bE41MGuRFSA7o26MgAg2ysUjNhtm3cHSPSjQQqJEHlpXN6wch+tzCcY+44Yy8nRIqQ+N2r3kkjn9A==" saltValue="YZoR1x17NXszgOLVbv6pKA==" spinCount="100000" sheet="1" objects="1" scenarios="1"/>
  <mergeCells count="101">
    <mergeCell ref="Q4:S4"/>
    <mergeCell ref="T4:U4"/>
    <mergeCell ref="V4:W4"/>
    <mergeCell ref="B5:F5"/>
    <mergeCell ref="Q5:S5"/>
    <mergeCell ref="T5:U5"/>
    <mergeCell ref="V5:W5"/>
    <mergeCell ref="B2:F2"/>
    <mergeCell ref="Q2:S2"/>
    <mergeCell ref="V2:W2"/>
    <mergeCell ref="B3:D3"/>
    <mergeCell ref="Q3:S3"/>
    <mergeCell ref="T3:U3"/>
    <mergeCell ref="V3:W3"/>
    <mergeCell ref="Q8:S8"/>
    <mergeCell ref="T8:U8"/>
    <mergeCell ref="V8:W8"/>
    <mergeCell ref="R9:S9"/>
    <mergeCell ref="Q10:S10"/>
    <mergeCell ref="V10:W10"/>
    <mergeCell ref="B6:C6"/>
    <mergeCell ref="Q6:S6"/>
    <mergeCell ref="T6:U6"/>
    <mergeCell ref="V6:W6"/>
    <mergeCell ref="B7:C7"/>
    <mergeCell ref="Q7:S7"/>
    <mergeCell ref="T7:U7"/>
    <mergeCell ref="V7:W7"/>
    <mergeCell ref="Q13:S13"/>
    <mergeCell ref="T13:U13"/>
    <mergeCell ref="V13:W13"/>
    <mergeCell ref="Q14:S14"/>
    <mergeCell ref="T14:U14"/>
    <mergeCell ref="V14:W14"/>
    <mergeCell ref="Q11:S11"/>
    <mergeCell ref="T11:U11"/>
    <mergeCell ref="V11:W11"/>
    <mergeCell ref="Q12:S12"/>
    <mergeCell ref="T12:U12"/>
    <mergeCell ref="V12:W12"/>
    <mergeCell ref="P30:R30"/>
    <mergeCell ref="Q15:S15"/>
    <mergeCell ref="T15:U15"/>
    <mergeCell ref="V15:W15"/>
    <mergeCell ref="Q16:S16"/>
    <mergeCell ref="T16:U16"/>
    <mergeCell ref="V16:W16"/>
    <mergeCell ref="Q19:W19"/>
    <mergeCell ref="Q21:W21"/>
    <mergeCell ref="Q22:W22"/>
    <mergeCell ref="P23:R23"/>
    <mergeCell ref="P24:AG28"/>
    <mergeCell ref="R17:S17"/>
    <mergeCell ref="P59:R59"/>
    <mergeCell ref="P60:AG64"/>
    <mergeCell ref="P66:R66"/>
    <mergeCell ref="P67:AG70"/>
    <mergeCell ref="B72:C72"/>
    <mergeCell ref="E72:F72"/>
    <mergeCell ref="P31:AG34"/>
    <mergeCell ref="B38:F38"/>
    <mergeCell ref="B39:D39"/>
    <mergeCell ref="B41:F41"/>
    <mergeCell ref="B42:C42"/>
    <mergeCell ref="B43:C43"/>
    <mergeCell ref="P96:AG100"/>
    <mergeCell ref="P102:R102"/>
    <mergeCell ref="P103:AG106"/>
    <mergeCell ref="B110:F110"/>
    <mergeCell ref="B111:D111"/>
    <mergeCell ref="B113:F113"/>
    <mergeCell ref="B74:F74"/>
    <mergeCell ref="B75:D75"/>
    <mergeCell ref="B77:F77"/>
    <mergeCell ref="B78:C78"/>
    <mergeCell ref="B79:C79"/>
    <mergeCell ref="P95:R95"/>
    <mergeCell ref="P167:R167"/>
    <mergeCell ref="B114:C114"/>
    <mergeCell ref="B115:C115"/>
    <mergeCell ref="P131:R131"/>
    <mergeCell ref="P132:AG136"/>
    <mergeCell ref="P138:R138"/>
    <mergeCell ref="P139:AG142"/>
    <mergeCell ref="B146:F146"/>
    <mergeCell ref="B147:D147"/>
    <mergeCell ref="B149:F149"/>
    <mergeCell ref="B150:C150"/>
    <mergeCell ref="B151:C151"/>
    <mergeCell ref="P211:AG214"/>
    <mergeCell ref="P168:AG172"/>
    <mergeCell ref="P174:R174"/>
    <mergeCell ref="P175:AG178"/>
    <mergeCell ref="B182:F182"/>
    <mergeCell ref="B183:D183"/>
    <mergeCell ref="B185:F185"/>
    <mergeCell ref="B186:C186"/>
    <mergeCell ref="B187:C187"/>
    <mergeCell ref="P203:R203"/>
    <mergeCell ref="P204:AG208"/>
    <mergeCell ref="P210:R210"/>
  </mergeCells>
  <conditionalFormatting sqref="B25:M25">
    <cfRule type="expression" dxfId="112" priority="11">
      <formula>B25&gt;B24</formula>
    </cfRule>
  </conditionalFormatting>
  <conditionalFormatting sqref="B61:M61">
    <cfRule type="expression" dxfId="111" priority="9">
      <formula>B61&gt;B60</formula>
    </cfRule>
  </conditionalFormatting>
  <conditionalFormatting sqref="B97:M97">
    <cfRule type="expression" dxfId="110" priority="7">
      <formula>B97&gt;B96</formula>
    </cfRule>
  </conditionalFormatting>
  <conditionalFormatting sqref="B133:M133">
    <cfRule type="expression" dxfId="109" priority="5">
      <formula>B133&gt;B132</formula>
    </cfRule>
  </conditionalFormatting>
  <conditionalFormatting sqref="B169:M169">
    <cfRule type="expression" dxfId="108" priority="1">
      <formula>B169&gt;B168</formula>
    </cfRule>
  </conditionalFormatting>
  <conditionalFormatting sqref="B205:M205">
    <cfRule type="expression" dxfId="107" priority="2">
      <formula>B205&gt;B204</formula>
    </cfRule>
  </conditionalFormatting>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724DF04-B064-463C-A238-3AB506E802DA}">
          <x14:formula1>
            <xm:f>'Data til lønark'!$A$2:$A$4</xm:f>
          </x14:formula1>
          <xm:sqref>G3 G39 G75 G111 G147 G183</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4CB8B-32CB-41A2-B9AF-55B4F253A4EC}">
  <dimension ref="A1:AG215"/>
  <sheetViews>
    <sheetView zoomScale="70" zoomScaleNormal="70" workbookViewId="0">
      <selection activeCell="A21" sqref="A21"/>
    </sheetView>
  </sheetViews>
  <sheetFormatPr defaultRowHeight="14.4" x14ac:dyDescent="0.3"/>
  <cols>
    <col min="1" max="1" width="43.88671875" customWidth="1"/>
    <col min="2" max="2" width="11.33203125" customWidth="1"/>
    <col min="3" max="4" width="10.6640625" customWidth="1"/>
    <col min="5" max="5" width="10.109375" customWidth="1"/>
    <col min="6" max="6" width="11" customWidth="1"/>
    <col min="7" max="10" width="10.6640625" customWidth="1"/>
    <col min="11" max="11" width="10.109375" customWidth="1"/>
    <col min="12" max="12" width="10.6640625" customWidth="1"/>
    <col min="13" max="13" width="10.88671875" customWidth="1"/>
    <col min="14" max="14" width="10.6640625" customWidth="1"/>
    <col min="15" max="15" width="25.33203125" bestFit="1" customWidth="1"/>
    <col min="16" max="16" width="11.44140625" customWidth="1"/>
    <col min="17" max="17" width="6.5546875" customWidth="1"/>
    <col min="18" max="18" width="8.33203125" customWidth="1"/>
    <col min="19" max="19" width="5.6640625" customWidth="1"/>
    <col min="20" max="20" width="5.6640625" hidden="1" customWidth="1"/>
    <col min="21" max="21" width="11.6640625" hidden="1" customWidth="1"/>
    <col min="22" max="22" width="5.88671875" hidden="1" customWidth="1"/>
    <col min="23" max="23" width="10.6640625" hidden="1" customWidth="1"/>
    <col min="24" max="27" width="8.88671875" hidden="1" customWidth="1"/>
  </cols>
  <sheetData>
    <row r="1" spans="1:27" ht="15" thickBot="1" x14ac:dyDescent="0.35">
      <c r="A1" s="212" t="s">
        <v>88</v>
      </c>
      <c r="B1" s="277"/>
      <c r="C1" s="291"/>
      <c r="D1" s="180"/>
      <c r="E1" s="249"/>
      <c r="F1" s="58"/>
      <c r="G1" s="58"/>
      <c r="H1" s="58"/>
      <c r="I1" s="58"/>
      <c r="J1" s="58"/>
      <c r="K1" s="58"/>
      <c r="L1" s="58"/>
      <c r="M1" s="59"/>
      <c r="P1" s="80" t="s">
        <v>79</v>
      </c>
      <c r="Q1" s="378"/>
      <c r="R1" s="379"/>
      <c r="S1" s="373"/>
      <c r="T1" s="373"/>
      <c r="U1" s="82"/>
      <c r="V1" s="82"/>
      <c r="W1" s="82"/>
    </row>
    <row r="2" spans="1:27" ht="15" thickBot="1" x14ac:dyDescent="0.35">
      <c r="A2" s="181" t="s">
        <v>423</v>
      </c>
      <c r="B2" s="610">
        <f>+'Timereg. Navn 9'!$B$5</f>
        <v>0</v>
      </c>
      <c r="C2" s="611"/>
      <c r="D2" s="611"/>
      <c r="E2" s="611"/>
      <c r="F2" s="612"/>
      <c r="G2" s="60"/>
      <c r="H2" s="60"/>
      <c r="I2" s="268" t="s">
        <v>418</v>
      </c>
      <c r="J2" s="269"/>
      <c r="K2" s="269"/>
      <c r="L2" s="269"/>
      <c r="M2" s="61"/>
      <c r="O2" s="95"/>
      <c r="P2" s="377" t="s">
        <v>78</v>
      </c>
      <c r="Q2" s="601" t="s">
        <v>72</v>
      </c>
      <c r="R2" s="602"/>
      <c r="S2" s="603"/>
      <c r="T2" s="383" t="s">
        <v>73</v>
      </c>
      <c r="U2" s="384"/>
      <c r="V2" s="595" t="s">
        <v>50</v>
      </c>
      <c r="W2" s="596"/>
      <c r="X2" s="67" t="s">
        <v>406</v>
      </c>
      <c r="Y2" s="68"/>
      <c r="Z2" s="68"/>
      <c r="AA2" s="69"/>
    </row>
    <row r="3" spans="1:27" ht="15.6" thickTop="1" thickBot="1" x14ac:dyDescent="0.35">
      <c r="A3" s="181" t="s">
        <v>421</v>
      </c>
      <c r="B3" s="613">
        <f>+'Timereg. Navn 9'!$B$6</f>
        <v>0</v>
      </c>
      <c r="C3" s="614"/>
      <c r="D3" s="615"/>
      <c r="E3" s="60"/>
      <c r="F3" s="192" t="s">
        <v>380</v>
      </c>
      <c r="G3" s="393"/>
      <c r="H3" s="60"/>
      <c r="I3" s="270" t="s">
        <v>417</v>
      </c>
      <c r="J3" s="270"/>
      <c r="K3" s="271"/>
      <c r="L3" s="271"/>
      <c r="M3" s="61"/>
      <c r="O3" s="95"/>
      <c r="P3" s="209">
        <f>$I$5</f>
        <v>0</v>
      </c>
      <c r="Q3" s="597">
        <f>N28</f>
        <v>0</v>
      </c>
      <c r="R3" s="604"/>
      <c r="S3" s="605"/>
      <c r="T3" s="597">
        <f>$N$34</f>
        <v>0</v>
      </c>
      <c r="U3" s="605"/>
      <c r="V3" s="597">
        <f t="shared" ref="V3:V8" si="0">S3-Q3</f>
        <v>0</v>
      </c>
      <c r="W3" s="598"/>
      <c r="X3" s="70" t="s">
        <v>442</v>
      </c>
      <c r="Y3" s="71"/>
      <c r="Z3" s="71"/>
      <c r="AA3" s="72"/>
    </row>
    <row r="4" spans="1:27" x14ac:dyDescent="0.3">
      <c r="A4" s="64"/>
      <c r="B4" s="62"/>
      <c r="C4" s="62"/>
      <c r="D4" s="62"/>
      <c r="E4" s="62"/>
      <c r="F4" s="62"/>
      <c r="G4" s="62"/>
      <c r="H4" s="62"/>
      <c r="I4" s="62"/>
      <c r="J4" s="62"/>
      <c r="K4" s="62"/>
      <c r="L4" s="62"/>
      <c r="M4" s="63"/>
      <c r="P4" s="102">
        <f>+$I$41</f>
        <v>0</v>
      </c>
      <c r="Q4" s="599">
        <f>N64</f>
        <v>0</v>
      </c>
      <c r="R4" s="606"/>
      <c r="S4" s="607"/>
      <c r="T4" s="599">
        <f>+$N70</f>
        <v>0</v>
      </c>
      <c r="U4" s="607"/>
      <c r="V4" s="599">
        <f t="shared" si="0"/>
        <v>0</v>
      </c>
      <c r="W4" s="600"/>
    </row>
    <row r="5" spans="1:27" ht="15" thickBot="1" x14ac:dyDescent="0.35">
      <c r="A5" s="57" t="s">
        <v>11</v>
      </c>
      <c r="B5" s="616">
        <f>+'Timereg. Navn 9'!$B$7</f>
        <v>0</v>
      </c>
      <c r="C5" s="617"/>
      <c r="D5" s="617"/>
      <c r="E5" s="617"/>
      <c r="F5" s="618"/>
      <c r="G5" s="7"/>
      <c r="H5" s="57" t="s">
        <v>313</v>
      </c>
      <c r="I5" s="394"/>
      <c r="J5" s="7"/>
      <c r="K5" s="5"/>
      <c r="L5" s="5"/>
      <c r="M5" s="5"/>
      <c r="O5" s="95"/>
      <c r="P5" s="102">
        <f>+$I$77</f>
        <v>0</v>
      </c>
      <c r="Q5" s="599">
        <f>N100</f>
        <v>0</v>
      </c>
      <c r="R5" s="606"/>
      <c r="S5" s="607"/>
      <c r="T5" s="599">
        <f>+$N106</f>
        <v>0</v>
      </c>
      <c r="U5" s="607"/>
      <c r="V5" s="599">
        <f t="shared" si="0"/>
        <v>0</v>
      </c>
      <c r="W5" s="600"/>
    </row>
    <row r="6" spans="1:27" ht="43.2" customHeight="1" x14ac:dyDescent="0.3">
      <c r="A6" s="210" t="s">
        <v>413</v>
      </c>
      <c r="B6" s="628" t="str">
        <f>IF(+'Timereg. Navn 9'!$B$4=0,"Vælg 'Kommune' eller 'Naturstyrelsen' på fanen 'Timereg. Navn'",+'Timereg. Navn 9'!$B$4)</f>
        <v>Vælg 'Kommune' eller 'Naturstyrelsen' på fanen 'Timereg. Navn'</v>
      </c>
      <c r="C6" s="629"/>
      <c r="D6" s="286"/>
      <c r="E6" s="287"/>
      <c r="F6" s="172"/>
      <c r="G6" s="1"/>
      <c r="H6" s="1"/>
      <c r="I6" s="5"/>
      <c r="J6" s="1"/>
      <c r="K6" s="1"/>
      <c r="L6" s="1"/>
      <c r="M6" s="1"/>
      <c r="O6" s="95"/>
      <c r="P6" s="210">
        <f>+$I$113</f>
        <v>0</v>
      </c>
      <c r="Q6" s="599">
        <f>N136</f>
        <v>0</v>
      </c>
      <c r="R6" s="606"/>
      <c r="S6" s="607"/>
      <c r="T6" s="599">
        <f>$N142</f>
        <v>0</v>
      </c>
      <c r="U6" s="607"/>
      <c r="V6" s="608">
        <f t="shared" si="0"/>
        <v>0</v>
      </c>
      <c r="W6" s="609"/>
    </row>
    <row r="7" spans="1:27" ht="15" thickBot="1" x14ac:dyDescent="0.35">
      <c r="A7" s="274"/>
      <c r="B7" s="630" t="s">
        <v>424</v>
      </c>
      <c r="C7" s="631"/>
      <c r="D7" s="292">
        <v>0.15</v>
      </c>
      <c r="E7" s="288">
        <f>0.15*N28</f>
        <v>0</v>
      </c>
      <c r="F7" s="207"/>
      <c r="G7" s="66"/>
      <c r="H7" s="66"/>
      <c r="I7" s="66"/>
      <c r="J7" s="66"/>
      <c r="K7" s="66"/>
      <c r="L7" s="66"/>
      <c r="M7" s="66"/>
      <c r="N7" s="95"/>
      <c r="O7" s="95"/>
      <c r="P7" s="210">
        <f>+$I$149</f>
        <v>0</v>
      </c>
      <c r="Q7" s="599">
        <f>N172</f>
        <v>0</v>
      </c>
      <c r="R7" s="606"/>
      <c r="S7" s="607"/>
      <c r="T7" s="599">
        <f>+$N178</f>
        <v>0</v>
      </c>
      <c r="U7" s="607"/>
      <c r="V7" s="608">
        <f t="shared" si="0"/>
        <v>0</v>
      </c>
      <c r="W7" s="609"/>
    </row>
    <row r="8" spans="1:27" ht="15" thickBot="1" x14ac:dyDescent="0.35">
      <c r="A8" s="78"/>
      <c r="B8" s="79" t="s">
        <v>35</v>
      </c>
      <c r="C8" s="79" t="s">
        <v>36</v>
      </c>
      <c r="D8" s="65" t="s">
        <v>37</v>
      </c>
      <c r="E8" s="242" t="s">
        <v>38</v>
      </c>
      <c r="F8" s="248" t="s">
        <v>240</v>
      </c>
      <c r="G8" s="243" t="s">
        <v>39</v>
      </c>
      <c r="H8" s="79" t="s">
        <v>40</v>
      </c>
      <c r="I8" s="79" t="s">
        <v>41</v>
      </c>
      <c r="J8" s="79" t="s">
        <v>241</v>
      </c>
      <c r="K8" s="79" t="s">
        <v>242</v>
      </c>
      <c r="L8" s="79" t="s">
        <v>243</v>
      </c>
      <c r="M8" s="79" t="s">
        <v>244</v>
      </c>
      <c r="P8" s="210">
        <f>+$I$185</f>
        <v>0</v>
      </c>
      <c r="Q8" s="633">
        <f>N208</f>
        <v>0</v>
      </c>
      <c r="R8" s="634"/>
      <c r="S8" s="635"/>
      <c r="T8" s="640">
        <f>$N214</f>
        <v>0</v>
      </c>
      <c r="U8" s="641"/>
      <c r="V8" s="608">
        <f t="shared" si="0"/>
        <v>0</v>
      </c>
      <c r="W8" s="609"/>
      <c r="Y8" s="95"/>
    </row>
    <row r="9" spans="1:27" ht="15" thickBot="1" x14ac:dyDescent="0.35">
      <c r="A9" s="182" t="s">
        <v>42</v>
      </c>
      <c r="B9" s="395">
        <v>0</v>
      </c>
      <c r="C9" s="395">
        <v>0</v>
      </c>
      <c r="D9" s="395">
        <v>0</v>
      </c>
      <c r="E9" s="395">
        <v>0</v>
      </c>
      <c r="F9" s="395">
        <v>0</v>
      </c>
      <c r="G9" s="395">
        <v>0</v>
      </c>
      <c r="H9" s="395">
        <v>0</v>
      </c>
      <c r="I9" s="395">
        <v>0</v>
      </c>
      <c r="J9" s="395">
        <v>0</v>
      </c>
      <c r="K9" s="395">
        <v>0</v>
      </c>
      <c r="L9" s="395">
        <v>0</v>
      </c>
      <c r="M9" s="395">
        <v>0</v>
      </c>
      <c r="O9" s="95"/>
      <c r="P9" s="188"/>
      <c r="Q9" s="380" t="s">
        <v>76</v>
      </c>
      <c r="R9" s="645">
        <f>SUM(Q3:S8)</f>
        <v>0</v>
      </c>
      <c r="S9" s="646"/>
      <c r="T9" s="188" t="s">
        <v>76</v>
      </c>
      <c r="U9" s="371">
        <f>SUM(T3:U8)</f>
        <v>0</v>
      </c>
      <c r="V9" s="188" t="s">
        <v>76</v>
      </c>
      <c r="W9" s="189">
        <f>SUM(V3:W8)</f>
        <v>0</v>
      </c>
    </row>
    <row r="10" spans="1:27" ht="15" thickBot="1" x14ac:dyDescent="0.35">
      <c r="A10" s="274" t="s">
        <v>43</v>
      </c>
      <c r="B10" s="396">
        <v>0</v>
      </c>
      <c r="C10" s="396">
        <v>0</v>
      </c>
      <c r="D10" s="396">
        <v>0</v>
      </c>
      <c r="E10" s="396">
        <v>0</v>
      </c>
      <c r="F10" s="396">
        <v>0</v>
      </c>
      <c r="G10" s="396">
        <v>0</v>
      </c>
      <c r="H10" s="396">
        <v>0</v>
      </c>
      <c r="I10" s="396">
        <v>0</v>
      </c>
      <c r="J10" s="396">
        <v>0</v>
      </c>
      <c r="K10" s="396">
        <v>0</v>
      </c>
      <c r="L10" s="396">
        <v>0</v>
      </c>
      <c r="M10" s="396">
        <v>0</v>
      </c>
      <c r="O10" s="95"/>
      <c r="P10" s="211" t="s">
        <v>78</v>
      </c>
      <c r="Q10" s="651" t="s">
        <v>74</v>
      </c>
      <c r="R10" s="653"/>
      <c r="S10" s="654"/>
      <c r="T10" s="375" t="s">
        <v>75</v>
      </c>
      <c r="U10" s="385"/>
      <c r="V10" s="651" t="s">
        <v>50</v>
      </c>
      <c r="W10" s="652"/>
    </row>
    <row r="11" spans="1:27" x14ac:dyDescent="0.3">
      <c r="A11" s="272" t="s">
        <v>44</v>
      </c>
      <c r="B11" s="273">
        <f t="shared" ref="B11:M11" si="1">SUM(B9:B10)</f>
        <v>0</v>
      </c>
      <c r="C11" s="273">
        <f t="shared" si="1"/>
        <v>0</v>
      </c>
      <c r="D11" s="273">
        <f t="shared" si="1"/>
        <v>0</v>
      </c>
      <c r="E11" s="273">
        <f t="shared" si="1"/>
        <v>0</v>
      </c>
      <c r="F11" s="273">
        <f t="shared" si="1"/>
        <v>0</v>
      </c>
      <c r="G11" s="273">
        <f t="shared" si="1"/>
        <v>0</v>
      </c>
      <c r="H11" s="273">
        <f t="shared" si="1"/>
        <v>0</v>
      </c>
      <c r="I11" s="273">
        <f t="shared" si="1"/>
        <v>0</v>
      </c>
      <c r="J11" s="273">
        <f t="shared" si="1"/>
        <v>0</v>
      </c>
      <c r="K11" s="273">
        <f t="shared" si="1"/>
        <v>0</v>
      </c>
      <c r="L11" s="273">
        <f t="shared" si="1"/>
        <v>0</v>
      </c>
      <c r="M11" s="273">
        <f t="shared" si="1"/>
        <v>0</v>
      </c>
      <c r="O11" s="95"/>
      <c r="P11" s="209">
        <f>$I$5</f>
        <v>0</v>
      </c>
      <c r="Q11" s="642">
        <f>N25</f>
        <v>0</v>
      </c>
      <c r="R11" s="643"/>
      <c r="S11" s="644"/>
      <c r="T11" s="597">
        <f>$N32</f>
        <v>0</v>
      </c>
      <c r="U11" s="605"/>
      <c r="V11" s="597">
        <f>S11-Q11</f>
        <v>0</v>
      </c>
      <c r="W11" s="649"/>
    </row>
    <row r="12" spans="1:27" x14ac:dyDescent="0.3">
      <c r="A12" s="251"/>
      <c r="B12" s="252"/>
      <c r="C12" s="252"/>
      <c r="D12" s="252"/>
      <c r="E12" s="252"/>
      <c r="F12" s="252"/>
      <c r="G12" s="252"/>
      <c r="H12" s="252"/>
      <c r="I12" s="252"/>
      <c r="J12" s="252"/>
      <c r="K12" s="252"/>
      <c r="L12" s="252"/>
      <c r="M12" s="252"/>
      <c r="P12" s="102">
        <f>+$I$41</f>
        <v>0</v>
      </c>
      <c r="Q12" s="599">
        <f>N61</f>
        <v>0</v>
      </c>
      <c r="R12" s="606"/>
      <c r="S12" s="607"/>
      <c r="T12" s="599">
        <f>$N68</f>
        <v>0</v>
      </c>
      <c r="U12" s="607"/>
      <c r="V12" s="599">
        <f>S12-Q12</f>
        <v>0</v>
      </c>
      <c r="W12" s="600"/>
    </row>
    <row r="13" spans="1:27" ht="43.2" x14ac:dyDescent="0.3">
      <c r="A13" s="194" t="s">
        <v>45</v>
      </c>
      <c r="B13" s="298" t="str">
        <f>IF('Timereg. Navn 9'!$B$4="","Celle B6 skal være udfyldt",IF(AND($B$6="Kommune",B11&gt;0),B11*1.95/100,IF(AND($B$6="Naturstyrelsen",B11&gt;0),B11*1.5/100,"0,00")))</f>
        <v>Celle B6 skal være udfyldt</v>
      </c>
      <c r="C13" s="298" t="str">
        <f>IF('Timereg. Navn 9'!$B$4="","Celle B6 skal være udfyldt",IF(AND($B$6="Kommune",C11&gt;0),C11*1.95/100,IF(AND($B$6="Naturstyrelsen",C11&gt;0),C11*1.5/100,"0,00")))</f>
        <v>Celle B6 skal være udfyldt</v>
      </c>
      <c r="D13" s="298" t="str">
        <f>IF('Timereg. Navn 9'!$B$4="","Celle B6 skal være udfyldt",IF(AND($B$6="Kommune",D11&gt;0),D11*1.95/100,IF(AND($B$6="Naturstyrelsen",D11&gt;0),D11*1.5/100,"0,00")))</f>
        <v>Celle B6 skal være udfyldt</v>
      </c>
      <c r="E13" s="298" t="str">
        <f>IF('Timereg. Navn 9'!$B$4="","Celle B6 skal være udfyldt",IF(AND($B$6="Kommune",E11&gt;0),E11*1.95/100,IF(AND($B$6="Naturstyrelsen",E11&gt;0),E11*1.5/100,"0,00")))</f>
        <v>Celle B6 skal være udfyldt</v>
      </c>
      <c r="F13" s="298" t="str">
        <f>IF('Timereg. Navn 9'!$B$4="","Celle B6 skal være udfyldt",IF(AND($B$6="Kommune",F11&gt;0),F11*1.95/100,IF(AND($B$6="Naturstyrelsen",F11&gt;0),F11*1.5/100,"0,00")))</f>
        <v>Celle B6 skal være udfyldt</v>
      </c>
      <c r="G13" s="298" t="str">
        <f>IF('Timereg. Navn 9'!$B$4="","Celle B6 skal være udfyldt",IF(AND($B$6="Kommune",G11&gt;0),G11*1.95/100,IF(AND($B$6="Naturstyrelsen",G11&gt;0),G11*1.5/100,"0,00")))</f>
        <v>Celle B6 skal være udfyldt</v>
      </c>
      <c r="H13" s="298" t="str">
        <f>IF('Timereg. Navn 9'!$B$4="","Celle B6 skal være udfyldt",IF(AND($B$6="Kommune",H11&gt;0),H11*1.95/100,IF(AND($B$6="Naturstyrelsen",H11&gt;0),H11*1.5/100,"0,00")))</f>
        <v>Celle B6 skal være udfyldt</v>
      </c>
      <c r="I13" s="298" t="str">
        <f>IF('Timereg. Navn 9'!$B$4="","Celle B6 skal være udfyldt",IF(AND($B$6="Kommune",I11&gt;0),I11*1.95/100,IF(AND($B$6="Naturstyrelsen",I11&gt;0),I11*1.5/100,"0,00")))</f>
        <v>Celle B6 skal være udfyldt</v>
      </c>
      <c r="J13" s="298" t="str">
        <f>IF('Timereg. Navn 9'!$B$4="","Celle B6 skal være udfyldt",IF(AND($B$6="Kommune",J11&gt;0),J11*1.95/100,IF(AND($B$6="Naturstyrelsen",J11&gt;0),J11*1.5/100,"0,00")))</f>
        <v>Celle B6 skal være udfyldt</v>
      </c>
      <c r="K13" s="298" t="str">
        <f>IF('Timereg. Navn 9'!$B$4="","Celle B6 skal være udfyldt",IF(AND($B$6="Kommune",K11&gt;0),K11*1.95/100,IF(AND($B$6="Naturstyrelsen",K11&gt;0),K11*1.5/100,"0,00")))</f>
        <v>Celle B6 skal være udfyldt</v>
      </c>
      <c r="L13" s="298" t="str">
        <f>IF('Timereg. Navn 9'!$B$4="","Celle B6 skal være udfyldt",IF(AND($B$6="Kommune",L11&gt;0),L11*1.95/100,IF(AND($B$6="Naturstyrelsen",L11&gt;0),L11*1.5/100,"0,00")))</f>
        <v>Celle B6 skal være udfyldt</v>
      </c>
      <c r="M13" s="298" t="str">
        <f>IF('Timereg. Navn 9'!$B$4="","Celle B6 skal være udfyldt",IF(AND($B$6="Kommune",M11&gt;0),M11*1.95/100,IF(AND($B$6="Naturstyrelsen",M11&gt;0),M11*1.5/100,"0,00")))</f>
        <v>Celle B6 skal være udfyldt</v>
      </c>
      <c r="O13" s="95"/>
      <c r="P13" s="102">
        <f>+$I$77</f>
        <v>0</v>
      </c>
      <c r="Q13" s="599">
        <f>N97</f>
        <v>0</v>
      </c>
      <c r="R13" s="606"/>
      <c r="S13" s="607"/>
      <c r="T13" s="599">
        <f>$N104</f>
        <v>0</v>
      </c>
      <c r="U13" s="607"/>
      <c r="V13" s="608">
        <f>S13-Q13</f>
        <v>0</v>
      </c>
      <c r="W13" s="609"/>
    </row>
    <row r="14" spans="1:27" x14ac:dyDescent="0.3">
      <c r="A14" s="251"/>
      <c r="B14" s="252"/>
      <c r="C14" s="252"/>
      <c r="D14" s="252"/>
      <c r="E14" s="252"/>
      <c r="F14" s="252"/>
      <c r="G14" s="252"/>
      <c r="H14" s="252"/>
      <c r="I14" s="252"/>
      <c r="J14" s="252"/>
      <c r="K14" s="252"/>
      <c r="L14" s="252"/>
      <c r="M14" s="252"/>
      <c r="P14" s="210">
        <f>+$I$113</f>
        <v>0</v>
      </c>
      <c r="Q14" s="599">
        <f>N133</f>
        <v>0</v>
      </c>
      <c r="R14" s="606"/>
      <c r="S14" s="607"/>
      <c r="T14" s="599">
        <f>$N140</f>
        <v>0</v>
      </c>
      <c r="U14" s="607"/>
      <c r="V14" s="650">
        <f>S14-Q14</f>
        <v>0</v>
      </c>
      <c r="W14" s="650"/>
    </row>
    <row r="15" spans="1:27" x14ac:dyDescent="0.3">
      <c r="A15" s="102" t="s">
        <v>46</v>
      </c>
      <c r="B15" s="397">
        <v>0</v>
      </c>
      <c r="C15" s="397">
        <v>0</v>
      </c>
      <c r="D15" s="397">
        <v>0</v>
      </c>
      <c r="E15" s="397">
        <v>0</v>
      </c>
      <c r="F15" s="397">
        <v>0</v>
      </c>
      <c r="G15" s="397">
        <v>0</v>
      </c>
      <c r="H15" s="397">
        <v>0</v>
      </c>
      <c r="I15" s="397">
        <v>0</v>
      </c>
      <c r="J15" s="397">
        <v>0</v>
      </c>
      <c r="K15" s="397">
        <v>0</v>
      </c>
      <c r="L15" s="397">
        <v>0</v>
      </c>
      <c r="M15" s="397">
        <v>0</v>
      </c>
      <c r="N15" s="10"/>
      <c r="O15" s="95"/>
      <c r="P15" s="210">
        <f>+$I$149</f>
        <v>0</v>
      </c>
      <c r="Q15" s="599">
        <f>N169</f>
        <v>0</v>
      </c>
      <c r="R15" s="606"/>
      <c r="S15" s="607"/>
      <c r="T15" s="599">
        <f>$N176</f>
        <v>0</v>
      </c>
      <c r="U15" s="607"/>
      <c r="V15" s="650">
        <f t="shared" ref="V15:V16" si="2">S15-Q15</f>
        <v>0</v>
      </c>
      <c r="W15" s="650"/>
      <c r="X15" s="389"/>
      <c r="Y15" s="389"/>
      <c r="Z15" s="389"/>
    </row>
    <row r="16" spans="1:27" ht="15" thickBot="1" x14ac:dyDescent="0.35">
      <c r="A16" s="102" t="s">
        <v>47</v>
      </c>
      <c r="B16" s="397">
        <v>0</v>
      </c>
      <c r="C16" s="397">
        <v>0</v>
      </c>
      <c r="D16" s="397">
        <v>0</v>
      </c>
      <c r="E16" s="397">
        <v>0</v>
      </c>
      <c r="F16" s="397">
        <v>0</v>
      </c>
      <c r="G16" s="397">
        <v>0</v>
      </c>
      <c r="H16" s="397">
        <v>0</v>
      </c>
      <c r="I16" s="397">
        <v>0</v>
      </c>
      <c r="J16" s="397">
        <v>0</v>
      </c>
      <c r="K16" s="397">
        <v>0</v>
      </c>
      <c r="L16" s="397">
        <v>0</v>
      </c>
      <c r="M16" s="397">
        <v>0</v>
      </c>
      <c r="O16" s="95"/>
      <c r="P16" s="210">
        <f>+$I$185</f>
        <v>0</v>
      </c>
      <c r="Q16" s="633">
        <f>N205</f>
        <v>0</v>
      </c>
      <c r="R16" s="634"/>
      <c r="S16" s="635"/>
      <c r="T16" s="640">
        <f>$N212</f>
        <v>0</v>
      </c>
      <c r="U16" s="641"/>
      <c r="V16" s="650">
        <f t="shared" si="2"/>
        <v>0</v>
      </c>
      <c r="W16" s="650"/>
      <c r="X16" s="389"/>
      <c r="Y16" s="389"/>
      <c r="Z16" s="389"/>
    </row>
    <row r="17" spans="1:33" ht="15" thickBot="1" x14ac:dyDescent="0.35">
      <c r="A17" s="275"/>
      <c r="B17" s="276"/>
      <c r="C17" s="276"/>
      <c r="D17" s="276"/>
      <c r="E17" s="276"/>
      <c r="F17" s="276"/>
      <c r="G17" s="276"/>
      <c r="H17" s="276"/>
      <c r="I17" s="276"/>
      <c r="J17" s="276"/>
      <c r="K17" s="276"/>
      <c r="L17" s="276"/>
      <c r="M17" s="276"/>
      <c r="P17" s="56"/>
      <c r="Q17" s="381" t="s">
        <v>76</v>
      </c>
      <c r="R17" s="647">
        <f>SUM(Q11:S16)</f>
        <v>0</v>
      </c>
      <c r="S17" s="646"/>
      <c r="T17" s="188" t="s">
        <v>76</v>
      </c>
      <c r="U17" s="372">
        <f>SUM(T11:U16)</f>
        <v>0</v>
      </c>
      <c r="V17" s="188" t="s">
        <v>77</v>
      </c>
      <c r="W17" s="213">
        <f>V11+V12+V13+V14+V15+V16</f>
        <v>0</v>
      </c>
      <c r="X17" s="389"/>
      <c r="Y17" s="389"/>
      <c r="Z17" s="389"/>
    </row>
    <row r="18" spans="1:33" x14ac:dyDescent="0.3">
      <c r="A18" s="272" t="s">
        <v>48</v>
      </c>
      <c r="B18" s="273">
        <f>SUM(B11:B16)</f>
        <v>0</v>
      </c>
      <c r="C18" s="273">
        <f t="shared" ref="C18:M18" si="3">SUM(C11:C16)</f>
        <v>0</v>
      </c>
      <c r="D18" s="273">
        <f t="shared" si="3"/>
        <v>0</v>
      </c>
      <c r="E18" s="273">
        <f t="shared" si="3"/>
        <v>0</v>
      </c>
      <c r="F18" s="273">
        <f t="shared" si="3"/>
        <v>0</v>
      </c>
      <c r="G18" s="273">
        <f t="shared" si="3"/>
        <v>0</v>
      </c>
      <c r="H18" s="273">
        <f t="shared" si="3"/>
        <v>0</v>
      </c>
      <c r="I18" s="273">
        <f t="shared" si="3"/>
        <v>0</v>
      </c>
      <c r="J18" s="273">
        <f t="shared" si="3"/>
        <v>0</v>
      </c>
      <c r="K18" s="273">
        <f t="shared" si="3"/>
        <v>0</v>
      </c>
      <c r="L18" s="273">
        <f t="shared" si="3"/>
        <v>0</v>
      </c>
      <c r="M18" s="273">
        <f t="shared" si="3"/>
        <v>0</v>
      </c>
      <c r="O18" s="95"/>
      <c r="P18" s="117"/>
      <c r="Q18" s="117"/>
      <c r="R18" s="117"/>
      <c r="S18" s="117"/>
      <c r="T18" s="117"/>
      <c r="U18" s="117"/>
      <c r="X18" s="389"/>
      <c r="Y18" s="389"/>
      <c r="Z18" s="389"/>
    </row>
    <row r="19" spans="1:33" x14ac:dyDescent="0.3">
      <c r="A19" s="251"/>
      <c r="B19" s="252"/>
      <c r="C19" s="252"/>
      <c r="D19" s="252"/>
      <c r="E19" s="252"/>
      <c r="F19" s="252"/>
      <c r="G19" s="252"/>
      <c r="H19" s="252"/>
      <c r="I19" s="252"/>
      <c r="J19" s="261"/>
      <c r="K19" s="252"/>
      <c r="L19" s="252"/>
      <c r="M19" s="252"/>
      <c r="O19" s="6"/>
      <c r="P19" s="204"/>
      <c r="Q19" s="648"/>
      <c r="R19" s="648"/>
      <c r="S19" s="648"/>
      <c r="T19" s="648"/>
      <c r="U19" s="648"/>
      <c r="V19" s="648"/>
      <c r="W19" s="648"/>
      <c r="X19" s="389"/>
      <c r="Y19" s="389"/>
      <c r="Z19" s="389"/>
    </row>
    <row r="20" spans="1:33" ht="43.2" x14ac:dyDescent="0.3">
      <c r="A20" s="290" t="s">
        <v>308</v>
      </c>
      <c r="B20" s="294" t="str">
        <f>IFERROR(VLOOKUP(CONCATENATE($I$5,B8),'Samleark timer'!$E:$J,6,0),"Indtast årstal i celle I5")</f>
        <v>Indtast årstal i celle I5</v>
      </c>
      <c r="C20" s="294" t="str">
        <f>IFERROR(VLOOKUP(CONCATENATE($I$5,C8),'Samleark timer'!$E:$J,6,0),"Indtast årstal i celle I5")</f>
        <v>Indtast årstal i celle I5</v>
      </c>
      <c r="D20" s="294" t="str">
        <f>IFERROR(VLOOKUP(CONCATENATE($I$5,D8),'Samleark timer'!$E:$J,6,0),"Indtast årstal i celle I5")</f>
        <v>Indtast årstal i celle I5</v>
      </c>
      <c r="E20" s="294" t="str">
        <f>IFERROR(VLOOKUP(CONCATENATE($I$5,E8),'Samleark timer'!$E:$J,6,0),"Indtast årstal i celle I5")</f>
        <v>Indtast årstal i celle I5</v>
      </c>
      <c r="F20" s="294" t="str">
        <f>IFERROR(VLOOKUP(CONCATENATE($I$5,F8),'Samleark timer'!$E:$J,6,0),"Indtast årstal i celle I5")</f>
        <v>Indtast årstal i celle I5</v>
      </c>
      <c r="G20" s="294" t="str">
        <f>IFERROR(VLOOKUP(CONCATENATE($I$5,G8),'Samleark timer'!$E:$J,6,0),"Indtast årstal i celle I5")</f>
        <v>Indtast årstal i celle I5</v>
      </c>
      <c r="H20" s="294" t="str">
        <f>IFERROR(VLOOKUP(CONCATENATE($I$5,H8),'Samleark timer'!$E:$J,6,0),"Indtast årstal i celle I5")</f>
        <v>Indtast årstal i celle I5</v>
      </c>
      <c r="I20" s="294" t="str">
        <f>IFERROR(VLOOKUP(CONCATENATE($I$5,I8),'Samleark timer'!$E:$J,6,0),"Indtast årstal i celle I5")</f>
        <v>Indtast årstal i celle I5</v>
      </c>
      <c r="J20" s="294" t="str">
        <f>IFERROR(VLOOKUP(CONCATENATE($I$5,J8),'Samleark timer'!$E:$J,6,0),"Indtast årstal i celle I5")</f>
        <v>Indtast årstal i celle I5</v>
      </c>
      <c r="K20" s="294" t="str">
        <f>IFERROR(VLOOKUP(CONCATENATE($I$5,K8),'Samleark timer'!$E:$J,6,0),"Indtast årstal i celle I5")</f>
        <v>Indtast årstal i celle I5</v>
      </c>
      <c r="L20" s="294" t="str">
        <f>IFERROR(VLOOKUP(CONCATENATE($I$5,L8),'Samleark timer'!$E:$J,6,0),"Indtast årstal i celle I5")</f>
        <v>Indtast årstal i celle I5</v>
      </c>
      <c r="M20" s="294" t="str">
        <f>IFERROR(VLOOKUP(CONCATENATE($I$5,M8),'Samleark timer'!$E:$J,6,0),"Indtast årstal i celle I5")</f>
        <v>Indtast årstal i celle I5</v>
      </c>
      <c r="O20" s="95"/>
      <c r="P20" s="204"/>
      <c r="Q20" s="387"/>
      <c r="R20" s="387"/>
      <c r="S20" s="387"/>
      <c r="T20" s="456" t="s">
        <v>462</v>
      </c>
      <c r="U20" s="387"/>
      <c r="V20" s="387"/>
      <c r="W20" s="387"/>
      <c r="X20" s="389"/>
      <c r="Y20" s="389"/>
      <c r="Z20" s="389"/>
    </row>
    <row r="21" spans="1:33" x14ac:dyDescent="0.3">
      <c r="A21" s="194" t="s">
        <v>318</v>
      </c>
      <c r="B21" s="289">
        <f>IFERROR(SUM(B18*12/B20),0)</f>
        <v>0</v>
      </c>
      <c r="C21" s="289">
        <f t="shared" ref="C21:M21" si="4">IFERROR(SUM(C18*12/C20),0)</f>
        <v>0</v>
      </c>
      <c r="D21" s="289">
        <f t="shared" si="4"/>
        <v>0</v>
      </c>
      <c r="E21" s="289">
        <f t="shared" si="4"/>
        <v>0</v>
      </c>
      <c r="F21" s="289">
        <f t="shared" si="4"/>
        <v>0</v>
      </c>
      <c r="G21" s="289">
        <f t="shared" si="4"/>
        <v>0</v>
      </c>
      <c r="H21" s="289">
        <f t="shared" si="4"/>
        <v>0</v>
      </c>
      <c r="I21" s="289">
        <f t="shared" si="4"/>
        <v>0</v>
      </c>
      <c r="J21" s="289">
        <f t="shared" si="4"/>
        <v>0</v>
      </c>
      <c r="K21" s="289">
        <f t="shared" si="4"/>
        <v>0</v>
      </c>
      <c r="L21" s="289">
        <f t="shared" si="4"/>
        <v>0</v>
      </c>
      <c r="M21" s="289">
        <f t="shared" si="4"/>
        <v>0</v>
      </c>
      <c r="O21" s="95"/>
      <c r="P21" s="6"/>
      <c r="Q21" s="648"/>
      <c r="R21" s="648"/>
      <c r="S21" s="648"/>
      <c r="T21" s="648"/>
      <c r="U21" s="648"/>
      <c r="V21" s="648"/>
      <c r="W21" s="648"/>
    </row>
    <row r="22" spans="1:33" ht="15" thickBot="1" x14ac:dyDescent="0.35">
      <c r="A22" s="182" t="s">
        <v>317</v>
      </c>
      <c r="B22" s="398">
        <v>0</v>
      </c>
      <c r="C22" s="398">
        <v>0</v>
      </c>
      <c r="D22" s="398">
        <v>0</v>
      </c>
      <c r="E22" s="398">
        <v>0</v>
      </c>
      <c r="F22" s="398">
        <v>0</v>
      </c>
      <c r="G22" s="398">
        <v>0</v>
      </c>
      <c r="H22" s="398">
        <v>0</v>
      </c>
      <c r="I22" s="398">
        <v>0</v>
      </c>
      <c r="J22" s="398">
        <v>0</v>
      </c>
      <c r="K22" s="398">
        <v>0</v>
      </c>
      <c r="L22" s="398">
        <v>0</v>
      </c>
      <c r="M22" s="398">
        <v>0</v>
      </c>
      <c r="N22" s="186"/>
      <c r="O22" s="95"/>
      <c r="P22" s="6"/>
      <c r="Q22" s="648"/>
      <c r="R22" s="648"/>
      <c r="S22" s="648"/>
      <c r="T22" s="648"/>
      <c r="U22" s="648"/>
      <c r="V22" s="648"/>
      <c r="W22" s="648"/>
    </row>
    <row r="23" spans="1:33" ht="15" thickBot="1" x14ac:dyDescent="0.35">
      <c r="A23" s="262"/>
      <c r="B23" s="263"/>
      <c r="C23" s="252"/>
      <c r="D23" s="252"/>
      <c r="E23" s="252"/>
      <c r="F23" s="252"/>
      <c r="G23" s="252"/>
      <c r="H23" s="252"/>
      <c r="I23" s="252"/>
      <c r="J23" s="252"/>
      <c r="K23" s="252"/>
      <c r="L23" s="252"/>
      <c r="M23" s="264"/>
      <c r="N23" s="253" t="s">
        <v>51</v>
      </c>
      <c r="O23" s="179"/>
      <c r="P23" s="621" t="s">
        <v>401</v>
      </c>
      <c r="Q23" s="622"/>
      <c r="R23" s="622"/>
      <c r="S23" s="215">
        <f>$I$5</f>
        <v>0</v>
      </c>
      <c r="T23" s="204"/>
      <c r="X23" s="389"/>
      <c r="Y23" s="389"/>
      <c r="Z23" s="389"/>
    </row>
    <row r="24" spans="1:33" ht="43.2" x14ac:dyDescent="0.3">
      <c r="A24" s="183" t="s">
        <v>319</v>
      </c>
      <c r="B24" s="295" t="str">
        <f>IFERROR(VLOOKUP(CONCATENATE($I$5,B8),'Samleark timer'!$E:$F,2,0),"Indtast årstal i celle I5")</f>
        <v>Indtast årstal i celle I5</v>
      </c>
      <c r="C24" s="295" t="str">
        <f>IFERROR(VLOOKUP(CONCATENATE($I$5,C8),'Samleark timer'!$E:$F,2,0),"Indtast årstal i celle I5")</f>
        <v>Indtast årstal i celle I5</v>
      </c>
      <c r="D24" s="295" t="str">
        <f>IFERROR(VLOOKUP(CONCATENATE($I$5,D8),'Samleark timer'!$E:$F,2,0),"Indtast årstal i celle I5")</f>
        <v>Indtast årstal i celle I5</v>
      </c>
      <c r="E24" s="295" t="str">
        <f>IFERROR(VLOOKUP(CONCATENATE($I$5,E8),'Samleark timer'!$E:$F,2,0),"Indtast årstal i celle I5")</f>
        <v>Indtast årstal i celle I5</v>
      </c>
      <c r="F24" s="295" t="str">
        <f>IFERROR(VLOOKUP(CONCATENATE($I$5,F8),'Samleark timer'!$E:$F,2,0),"Indtast årstal i celle I5")</f>
        <v>Indtast årstal i celle I5</v>
      </c>
      <c r="G24" s="295" t="str">
        <f>IFERROR(VLOOKUP(CONCATENATE($I$5,G8),'Samleark timer'!$E:$F,2,0),"Indtast årstal i celle I5")</f>
        <v>Indtast årstal i celle I5</v>
      </c>
      <c r="H24" s="295" t="str">
        <f>IFERROR(VLOOKUP(CONCATENATE($I$5,H8),'Samleark timer'!$E:$F,2,0),"Indtast årstal i celle I5")</f>
        <v>Indtast årstal i celle I5</v>
      </c>
      <c r="I24" s="295" t="str">
        <f>IFERROR(VLOOKUP(CONCATENATE($I$5,I8),'Samleark timer'!$E:$F,2,0),"Indtast årstal i celle I5")</f>
        <v>Indtast årstal i celle I5</v>
      </c>
      <c r="J24" s="295" t="str">
        <f>IFERROR(VLOOKUP(CONCATENATE($I$5,J8),'Samleark timer'!$E:$F,2,0),"Indtast årstal i celle I5")</f>
        <v>Indtast årstal i celle I5</v>
      </c>
      <c r="K24" s="295" t="str">
        <f>IFERROR(VLOOKUP(CONCATENATE($I$5,K8),'Samleark timer'!$E:$F,2,0),"Indtast årstal i celle I5")</f>
        <v>Indtast årstal i celle I5</v>
      </c>
      <c r="L24" s="295" t="str">
        <f>IFERROR(VLOOKUP(CONCATENATE($I$5,L8),'Samleark timer'!$E:$F,2,0),"Indtast årstal i celle I5")</f>
        <v>Indtast årstal i celle I5</v>
      </c>
      <c r="M24" s="295" t="str">
        <f>IFERROR(VLOOKUP(CONCATENATE($I$5,M8),'Samleark timer'!$E:$F,2,0),"Indtast årstal i celle I5")</f>
        <v>Indtast årstal i celle I5</v>
      </c>
      <c r="N24" s="254">
        <f>SUM(B24:M24)</f>
        <v>0</v>
      </c>
      <c r="O24" s="216"/>
      <c r="P24" s="620"/>
      <c r="Q24" s="589"/>
      <c r="R24" s="589"/>
      <c r="S24" s="589"/>
      <c r="T24" s="589"/>
      <c r="U24" s="589"/>
      <c r="V24" s="589"/>
      <c r="W24" s="589"/>
      <c r="X24" s="589"/>
      <c r="Y24" s="589"/>
      <c r="Z24" s="589"/>
      <c r="AA24" s="589"/>
      <c r="AB24" s="589"/>
      <c r="AC24" s="589"/>
      <c r="AD24" s="589"/>
      <c r="AE24" s="589"/>
      <c r="AF24" s="589"/>
      <c r="AG24" s="589"/>
    </row>
    <row r="25" spans="1:33" ht="15" thickBot="1" x14ac:dyDescent="0.35">
      <c r="A25" s="183" t="s">
        <v>323</v>
      </c>
      <c r="B25" s="399">
        <v>0</v>
      </c>
      <c r="C25" s="399">
        <v>0</v>
      </c>
      <c r="D25" s="399">
        <v>0</v>
      </c>
      <c r="E25" s="399">
        <v>0</v>
      </c>
      <c r="F25" s="399">
        <v>0</v>
      </c>
      <c r="G25" s="399">
        <v>0</v>
      </c>
      <c r="H25" s="399">
        <v>0</v>
      </c>
      <c r="I25" s="399">
        <v>0</v>
      </c>
      <c r="J25" s="399">
        <v>0</v>
      </c>
      <c r="K25" s="399">
        <v>0</v>
      </c>
      <c r="L25" s="399">
        <v>0</v>
      </c>
      <c r="M25" s="399">
        <v>0</v>
      </c>
      <c r="N25" s="255">
        <f>SUM(B25:M25)</f>
        <v>0</v>
      </c>
      <c r="O25" s="95"/>
      <c r="P25" s="589"/>
      <c r="Q25" s="589"/>
      <c r="R25" s="589"/>
      <c r="S25" s="589"/>
      <c r="T25" s="589"/>
      <c r="U25" s="589"/>
      <c r="V25" s="589"/>
      <c r="W25" s="589"/>
      <c r="X25" s="589"/>
      <c r="Y25" s="589"/>
      <c r="Z25" s="589"/>
      <c r="AA25" s="589"/>
      <c r="AB25" s="589"/>
      <c r="AC25" s="589"/>
      <c r="AD25" s="589"/>
      <c r="AE25" s="589"/>
      <c r="AF25" s="589"/>
      <c r="AG25" s="589"/>
    </row>
    <row r="26" spans="1:33" ht="15" thickBot="1" x14ac:dyDescent="0.35">
      <c r="A26" s="265"/>
      <c r="B26" s="266"/>
      <c r="C26" s="266"/>
      <c r="D26" s="266"/>
      <c r="E26" s="266"/>
      <c r="F26" s="266"/>
      <c r="G26" s="266"/>
      <c r="H26" s="266"/>
      <c r="I26" s="266"/>
      <c r="J26" s="266"/>
      <c r="K26" s="266"/>
      <c r="L26" s="266"/>
      <c r="M26" s="267"/>
      <c r="N26" s="257"/>
      <c r="O26" s="185"/>
      <c r="P26" s="589"/>
      <c r="Q26" s="589"/>
      <c r="R26" s="589"/>
      <c r="S26" s="589"/>
      <c r="T26" s="589"/>
      <c r="U26" s="589"/>
      <c r="V26" s="589"/>
      <c r="W26" s="589"/>
      <c r="X26" s="589"/>
      <c r="Y26" s="589"/>
      <c r="Z26" s="589"/>
      <c r="AA26" s="589"/>
      <c r="AB26" s="589"/>
      <c r="AC26" s="589"/>
      <c r="AD26" s="589"/>
      <c r="AE26" s="589"/>
      <c r="AF26" s="589"/>
      <c r="AG26" s="589"/>
    </row>
    <row r="27" spans="1:33" ht="43.2" x14ac:dyDescent="0.3">
      <c r="A27" s="184" t="s">
        <v>404</v>
      </c>
      <c r="B27" s="296" t="str">
        <f>IFERROR(+B21*B24,"Indtast årstal i celle I5")</f>
        <v>Indtast årstal i celle I5</v>
      </c>
      <c r="C27" s="296" t="str">
        <f t="shared" ref="C27:M27" si="5">IFERROR(+C21*C24,"Indtast årstal i celle I5")</f>
        <v>Indtast årstal i celle I5</v>
      </c>
      <c r="D27" s="296" t="str">
        <f t="shared" si="5"/>
        <v>Indtast årstal i celle I5</v>
      </c>
      <c r="E27" s="296" t="str">
        <f t="shared" si="5"/>
        <v>Indtast årstal i celle I5</v>
      </c>
      <c r="F27" s="296" t="str">
        <f t="shared" si="5"/>
        <v>Indtast årstal i celle I5</v>
      </c>
      <c r="G27" s="296" t="str">
        <f t="shared" si="5"/>
        <v>Indtast årstal i celle I5</v>
      </c>
      <c r="H27" s="296" t="str">
        <f t="shared" si="5"/>
        <v>Indtast årstal i celle I5</v>
      </c>
      <c r="I27" s="296" t="str">
        <f t="shared" si="5"/>
        <v>Indtast årstal i celle I5</v>
      </c>
      <c r="J27" s="296" t="str">
        <f t="shared" si="5"/>
        <v>Indtast årstal i celle I5</v>
      </c>
      <c r="K27" s="296" t="str">
        <f t="shared" si="5"/>
        <v>Indtast årstal i celle I5</v>
      </c>
      <c r="L27" s="296" t="str">
        <f t="shared" si="5"/>
        <v>Indtast årstal i celle I5</v>
      </c>
      <c r="M27" s="296" t="str">
        <f t="shared" si="5"/>
        <v>Indtast årstal i celle I5</v>
      </c>
      <c r="N27" s="258">
        <f>SUM(B27:M27)</f>
        <v>0</v>
      </c>
      <c r="O27" s="216"/>
      <c r="P27" s="589"/>
      <c r="Q27" s="589"/>
      <c r="R27" s="589"/>
      <c r="S27" s="589"/>
      <c r="T27" s="589"/>
      <c r="U27" s="589"/>
      <c r="V27" s="589"/>
      <c r="W27" s="589"/>
      <c r="X27" s="589"/>
      <c r="Y27" s="589"/>
      <c r="Z27" s="589"/>
      <c r="AA27" s="589"/>
      <c r="AB27" s="589"/>
      <c r="AC27" s="589"/>
      <c r="AD27" s="589"/>
      <c r="AE27" s="589"/>
      <c r="AF27" s="589"/>
      <c r="AG27" s="589"/>
    </row>
    <row r="28" spans="1:33" ht="15" thickBot="1" x14ac:dyDescent="0.35">
      <c r="A28" s="184" t="s">
        <v>325</v>
      </c>
      <c r="B28" s="193">
        <f>IF(OR(B21&gt;B22),(B22*B25),(B21*B25))</f>
        <v>0</v>
      </c>
      <c r="C28" s="193">
        <f t="shared" ref="C28:M28" si="6">IF(OR(C21&gt;C22),(C22*C25),(C21*C25))</f>
        <v>0</v>
      </c>
      <c r="D28" s="193">
        <f t="shared" si="6"/>
        <v>0</v>
      </c>
      <c r="E28" s="193">
        <f t="shared" si="6"/>
        <v>0</v>
      </c>
      <c r="F28" s="193">
        <f t="shared" si="6"/>
        <v>0</v>
      </c>
      <c r="G28" s="193">
        <f t="shared" si="6"/>
        <v>0</v>
      </c>
      <c r="H28" s="193">
        <f t="shared" si="6"/>
        <v>0</v>
      </c>
      <c r="I28" s="193">
        <f t="shared" si="6"/>
        <v>0</v>
      </c>
      <c r="J28" s="193">
        <f t="shared" si="6"/>
        <v>0</v>
      </c>
      <c r="K28" s="193">
        <f t="shared" si="6"/>
        <v>0</v>
      </c>
      <c r="L28" s="193">
        <f t="shared" si="6"/>
        <v>0</v>
      </c>
      <c r="M28" s="256">
        <f t="shared" si="6"/>
        <v>0</v>
      </c>
      <c r="N28" s="255">
        <f>SUM(B28:M28)</f>
        <v>0</v>
      </c>
      <c r="O28" s="216"/>
      <c r="P28" s="589"/>
      <c r="Q28" s="589"/>
      <c r="R28" s="589"/>
      <c r="S28" s="589"/>
      <c r="T28" s="589"/>
      <c r="U28" s="589"/>
      <c r="V28" s="589"/>
      <c r="W28" s="589"/>
      <c r="X28" s="589"/>
      <c r="Y28" s="589"/>
      <c r="Z28" s="589"/>
      <c r="AA28" s="589"/>
      <c r="AB28" s="589"/>
      <c r="AC28" s="589"/>
      <c r="AD28" s="589"/>
      <c r="AE28" s="589"/>
      <c r="AF28" s="589"/>
      <c r="AG28" s="589"/>
    </row>
    <row r="29" spans="1:33" x14ac:dyDescent="0.3">
      <c r="A29" s="402"/>
      <c r="B29" s="403"/>
      <c r="C29" s="403"/>
      <c r="D29" s="403"/>
      <c r="E29" s="403"/>
      <c r="F29" s="403"/>
      <c r="G29" s="404"/>
      <c r="H29" s="404"/>
      <c r="I29" s="404"/>
      <c r="J29" s="404"/>
      <c r="K29" s="404"/>
      <c r="L29" s="404"/>
      <c r="M29" s="404"/>
      <c r="N29" s="173"/>
      <c r="O29" s="173"/>
      <c r="P29" s="382"/>
      <c r="Q29" s="382"/>
      <c r="R29" s="382"/>
      <c r="S29" s="382"/>
      <c r="T29" s="382"/>
      <c r="U29" s="382"/>
      <c r="V29" s="382"/>
      <c r="W29" s="382"/>
      <c r="X29" s="382"/>
      <c r="Y29" s="382"/>
      <c r="Z29" s="382"/>
      <c r="AA29" s="382"/>
      <c r="AB29" s="386"/>
      <c r="AC29" s="386"/>
      <c r="AD29" s="386"/>
      <c r="AE29" s="386"/>
      <c r="AF29" s="386"/>
      <c r="AG29" s="386"/>
    </row>
    <row r="30" spans="1:33" ht="15" hidden="1" thickBot="1" x14ac:dyDescent="0.35">
      <c r="A30" s="405" t="s">
        <v>320</v>
      </c>
      <c r="B30" s="406"/>
      <c r="C30" s="406"/>
      <c r="D30" s="406"/>
      <c r="E30" s="406"/>
      <c r="F30" s="406"/>
      <c r="G30" s="406"/>
      <c r="H30" s="406"/>
      <c r="I30" s="406"/>
      <c r="J30" s="406"/>
      <c r="K30" s="406"/>
      <c r="L30" s="406"/>
      <c r="M30" s="407"/>
      <c r="N30" s="253" t="s">
        <v>52</v>
      </c>
      <c r="O30" s="370" t="s">
        <v>461</v>
      </c>
      <c r="P30" s="621" t="s">
        <v>402</v>
      </c>
      <c r="Q30" s="622"/>
      <c r="R30" s="622"/>
      <c r="S30" s="215">
        <f>$I$5</f>
        <v>0</v>
      </c>
      <c r="T30" s="204"/>
      <c r="X30" s="389"/>
      <c r="Y30" s="389"/>
      <c r="Z30" s="389"/>
    </row>
    <row r="31" spans="1:33" hidden="1" x14ac:dyDescent="0.3">
      <c r="A31" s="175" t="s">
        <v>321</v>
      </c>
      <c r="B31" s="400">
        <f t="shared" ref="B31:M31" si="7">IF(OR(B21&gt;B22),(B22),(B21))</f>
        <v>0</v>
      </c>
      <c r="C31" s="400">
        <f t="shared" si="7"/>
        <v>0</v>
      </c>
      <c r="D31" s="400">
        <f t="shared" si="7"/>
        <v>0</v>
      </c>
      <c r="E31" s="400">
        <f t="shared" si="7"/>
        <v>0</v>
      </c>
      <c r="F31" s="400">
        <f t="shared" si="7"/>
        <v>0</v>
      </c>
      <c r="G31" s="400">
        <f t="shared" si="7"/>
        <v>0</v>
      </c>
      <c r="H31" s="400">
        <f t="shared" si="7"/>
        <v>0</v>
      </c>
      <c r="I31" s="400">
        <f t="shared" si="7"/>
        <v>0</v>
      </c>
      <c r="J31" s="400">
        <f t="shared" si="7"/>
        <v>0</v>
      </c>
      <c r="K31" s="400">
        <f t="shared" si="7"/>
        <v>0</v>
      </c>
      <c r="L31" s="400">
        <f t="shared" si="7"/>
        <v>0</v>
      </c>
      <c r="M31" s="401">
        <f t="shared" si="7"/>
        <v>0</v>
      </c>
      <c r="N31" s="259"/>
      <c r="O31" s="370" t="s">
        <v>461</v>
      </c>
      <c r="P31" s="620"/>
      <c r="Q31" s="619"/>
      <c r="R31" s="619"/>
      <c r="S31" s="619"/>
      <c r="T31" s="619"/>
      <c r="U31" s="619"/>
      <c r="V31" s="619"/>
      <c r="W31" s="619"/>
      <c r="X31" s="619"/>
      <c r="Y31" s="619"/>
      <c r="Z31" s="619"/>
      <c r="AA31" s="619"/>
      <c r="AB31" s="589"/>
      <c r="AC31" s="589"/>
      <c r="AD31" s="589"/>
      <c r="AE31" s="589"/>
      <c r="AF31" s="589"/>
      <c r="AG31" s="589"/>
    </row>
    <row r="32" spans="1:33" ht="15" hidden="1" thickBot="1" x14ac:dyDescent="0.35">
      <c r="A32" s="175" t="s">
        <v>322</v>
      </c>
      <c r="B32" s="400">
        <f>IFERROR(IF(OR(B24&gt;B25),(B25),(B24)),0)</f>
        <v>0</v>
      </c>
      <c r="C32" s="400">
        <f t="shared" ref="C32:M32" si="8">IFERROR(IF(OR(C24&gt;C25),(C25),(C24)),0)</f>
        <v>0</v>
      </c>
      <c r="D32" s="400">
        <f t="shared" si="8"/>
        <v>0</v>
      </c>
      <c r="E32" s="400">
        <f t="shared" si="8"/>
        <v>0</v>
      </c>
      <c r="F32" s="400">
        <f t="shared" si="8"/>
        <v>0</v>
      </c>
      <c r="G32" s="400">
        <f t="shared" si="8"/>
        <v>0</v>
      </c>
      <c r="H32" s="400">
        <f t="shared" si="8"/>
        <v>0</v>
      </c>
      <c r="I32" s="400">
        <f t="shared" si="8"/>
        <v>0</v>
      </c>
      <c r="J32" s="400">
        <f t="shared" si="8"/>
        <v>0</v>
      </c>
      <c r="K32" s="400">
        <f t="shared" si="8"/>
        <v>0</v>
      </c>
      <c r="L32" s="400">
        <f t="shared" si="8"/>
        <v>0</v>
      </c>
      <c r="M32" s="400">
        <f t="shared" si="8"/>
        <v>0</v>
      </c>
      <c r="N32" s="260">
        <f>SUM(B32:M32)</f>
        <v>0</v>
      </c>
      <c r="O32" s="370" t="s">
        <v>461</v>
      </c>
      <c r="P32" s="619"/>
      <c r="Q32" s="619"/>
      <c r="R32" s="619"/>
      <c r="S32" s="619"/>
      <c r="T32" s="619"/>
      <c r="U32" s="619"/>
      <c r="V32" s="619"/>
      <c r="W32" s="619"/>
      <c r="X32" s="619"/>
      <c r="Y32" s="619"/>
      <c r="Z32" s="619"/>
      <c r="AA32" s="619"/>
      <c r="AB32" s="589"/>
      <c r="AC32" s="589"/>
      <c r="AD32" s="589"/>
      <c r="AE32" s="589"/>
      <c r="AF32" s="589"/>
      <c r="AG32" s="589"/>
    </row>
    <row r="33" spans="1:33" hidden="1" x14ac:dyDescent="0.3">
      <c r="A33" s="118"/>
      <c r="B33" s="279"/>
      <c r="C33" s="279"/>
      <c r="D33" s="279"/>
      <c r="E33" s="279"/>
      <c r="F33" s="201"/>
      <c r="G33" s="201"/>
      <c r="H33" s="201"/>
      <c r="I33" s="201"/>
      <c r="J33" s="201"/>
      <c r="K33" s="201"/>
      <c r="L33" s="201"/>
      <c r="M33" s="201"/>
      <c r="N33" s="202"/>
      <c r="O33" s="370" t="s">
        <v>461</v>
      </c>
      <c r="P33" s="619"/>
      <c r="Q33" s="619"/>
      <c r="R33" s="619"/>
      <c r="S33" s="619"/>
      <c r="T33" s="619"/>
      <c r="U33" s="619"/>
      <c r="V33" s="619"/>
      <c r="W33" s="619"/>
      <c r="X33" s="619"/>
      <c r="Y33" s="619"/>
      <c r="Z33" s="619"/>
      <c r="AA33" s="619"/>
      <c r="AB33" s="589"/>
      <c r="AC33" s="589"/>
      <c r="AD33" s="589"/>
      <c r="AE33" s="589"/>
      <c r="AF33" s="589"/>
      <c r="AG33" s="589"/>
    </row>
    <row r="34" spans="1:33" hidden="1" x14ac:dyDescent="0.3">
      <c r="A34" s="175" t="s">
        <v>324</v>
      </c>
      <c r="B34" s="400">
        <f>+B31*B32</f>
        <v>0</v>
      </c>
      <c r="C34" s="400">
        <f t="shared" ref="C34:M34" si="9">+C31*C32</f>
        <v>0</v>
      </c>
      <c r="D34" s="400">
        <f t="shared" si="9"/>
        <v>0</v>
      </c>
      <c r="E34" s="400">
        <f t="shared" si="9"/>
        <v>0</v>
      </c>
      <c r="F34" s="400">
        <f t="shared" si="9"/>
        <v>0</v>
      </c>
      <c r="G34" s="400">
        <f t="shared" si="9"/>
        <v>0</v>
      </c>
      <c r="H34" s="400">
        <f t="shared" si="9"/>
        <v>0</v>
      </c>
      <c r="I34" s="400">
        <f t="shared" si="9"/>
        <v>0</v>
      </c>
      <c r="J34" s="400">
        <f t="shared" si="9"/>
        <v>0</v>
      </c>
      <c r="K34" s="400">
        <f t="shared" si="9"/>
        <v>0</v>
      </c>
      <c r="L34" s="400">
        <f t="shared" si="9"/>
        <v>0</v>
      </c>
      <c r="M34" s="400">
        <f t="shared" si="9"/>
        <v>0</v>
      </c>
      <c r="N34" s="200">
        <f>SUM(B34:M34)</f>
        <v>0</v>
      </c>
      <c r="O34" s="370" t="s">
        <v>461</v>
      </c>
      <c r="P34" s="619"/>
      <c r="Q34" s="619"/>
      <c r="R34" s="619"/>
      <c r="S34" s="619"/>
      <c r="T34" s="619"/>
      <c r="U34" s="619"/>
      <c r="V34" s="619"/>
      <c r="W34" s="619"/>
      <c r="X34" s="619"/>
      <c r="Y34" s="619"/>
      <c r="Z34" s="619"/>
      <c r="AA34" s="619"/>
      <c r="AB34" s="589"/>
      <c r="AC34" s="589"/>
      <c r="AD34" s="589"/>
      <c r="AE34" s="589"/>
      <c r="AF34" s="589"/>
      <c r="AG34" s="589"/>
    </row>
    <row r="35" spans="1:33" hidden="1" x14ac:dyDescent="0.3">
      <c r="A35" s="176"/>
      <c r="B35" s="177"/>
      <c r="C35" s="203"/>
      <c r="D35" s="177"/>
      <c r="E35" s="177"/>
      <c r="F35" s="177"/>
      <c r="G35" s="177"/>
      <c r="H35" s="177"/>
      <c r="I35" s="177"/>
      <c r="J35" s="177"/>
      <c r="K35" s="177"/>
      <c r="L35" s="177"/>
      <c r="M35" s="177"/>
      <c r="N35" s="178"/>
      <c r="P35" s="386"/>
      <c r="Q35" s="386"/>
      <c r="R35" s="386"/>
      <c r="S35" s="386"/>
      <c r="T35" s="386"/>
      <c r="U35" s="386"/>
      <c r="V35" s="386"/>
      <c r="W35" s="386"/>
      <c r="X35" s="386"/>
      <c r="Y35" s="386"/>
      <c r="Z35" s="386"/>
      <c r="AA35" s="386"/>
    </row>
    <row r="36" spans="1:33" x14ac:dyDescent="0.3">
      <c r="A36" s="9"/>
    </row>
    <row r="37" spans="1:33" ht="15" thickBot="1" x14ac:dyDescent="0.35">
      <c r="A37" s="293" t="s">
        <v>88</v>
      </c>
      <c r="B37" s="277"/>
      <c r="C37" s="291"/>
      <c r="D37" s="180"/>
      <c r="E37" s="249"/>
      <c r="F37" s="58"/>
      <c r="G37" s="58"/>
      <c r="H37" s="58"/>
      <c r="I37" s="58"/>
      <c r="J37" s="58"/>
      <c r="K37" s="58"/>
      <c r="L37" s="58"/>
      <c r="M37" s="59"/>
    </row>
    <row r="38" spans="1:33" ht="15" thickBot="1" x14ac:dyDescent="0.35">
      <c r="A38" s="181" t="s">
        <v>423</v>
      </c>
      <c r="B38" s="610">
        <f>+'Timereg. Navn 9'!$B$5</f>
        <v>0</v>
      </c>
      <c r="C38" s="611"/>
      <c r="D38" s="611"/>
      <c r="E38" s="611"/>
      <c r="F38" s="612"/>
      <c r="G38" s="60"/>
      <c r="H38" s="60"/>
      <c r="I38" s="268" t="s">
        <v>418</v>
      </c>
      <c r="J38" s="269"/>
      <c r="K38" s="269"/>
      <c r="L38" s="269"/>
      <c r="M38" s="61"/>
      <c r="O38" s="6"/>
    </row>
    <row r="39" spans="1:33" ht="15.6" thickTop="1" thickBot="1" x14ac:dyDescent="0.35">
      <c r="A39" s="102" t="s">
        <v>421</v>
      </c>
      <c r="B39" s="625">
        <f>+'Timereg. Navn 9'!$B$6</f>
        <v>0</v>
      </c>
      <c r="C39" s="626"/>
      <c r="D39" s="627"/>
      <c r="E39" s="60"/>
      <c r="F39" s="192" t="s">
        <v>380</v>
      </c>
      <c r="G39" s="393" t="s">
        <v>381</v>
      </c>
      <c r="H39" s="60"/>
      <c r="I39" s="270" t="s">
        <v>417</v>
      </c>
      <c r="J39" s="270"/>
      <c r="K39" s="271"/>
      <c r="L39" s="271"/>
      <c r="M39" s="61"/>
      <c r="O39" s="6"/>
    </row>
    <row r="40" spans="1:33" ht="15.6" thickTop="1" thickBot="1" x14ac:dyDescent="0.35">
      <c r="A40" s="64"/>
      <c r="B40" s="60"/>
      <c r="C40" s="60"/>
      <c r="D40" s="60"/>
      <c r="E40" s="60"/>
      <c r="F40" s="60"/>
      <c r="G40" s="62"/>
      <c r="H40" s="62"/>
      <c r="I40" s="60"/>
      <c r="J40" s="62"/>
      <c r="K40" s="62"/>
      <c r="L40" s="62"/>
      <c r="M40" s="63"/>
      <c r="O40" s="6"/>
    </row>
    <row r="41" spans="1:33" ht="15.6" thickTop="1" thickBot="1" x14ac:dyDescent="0.35">
      <c r="A41" s="57" t="s">
        <v>11</v>
      </c>
      <c r="B41" s="636">
        <f>+'Timereg. Navn 9'!$B$7</f>
        <v>0</v>
      </c>
      <c r="C41" s="637"/>
      <c r="D41" s="637"/>
      <c r="E41" s="637"/>
      <c r="F41" s="638"/>
      <c r="G41" s="7"/>
      <c r="H41" s="57" t="s">
        <v>313</v>
      </c>
      <c r="I41" s="393"/>
      <c r="J41" s="7"/>
      <c r="K41" s="5"/>
      <c r="L41" s="5"/>
      <c r="M41" s="5"/>
      <c r="O41" s="6"/>
    </row>
    <row r="42" spans="1:33" ht="49.2" customHeight="1" x14ac:dyDescent="0.3">
      <c r="A42" s="297" t="s">
        <v>413</v>
      </c>
      <c r="B42" s="628" t="str">
        <f>IF(+'Timereg. Navn 9'!$B$4=0,"Vælg 'Kommune' eller 'Naturstyrelsen' på fanen 'Timereg. Navn'",+'Timereg. Navn 9'!$B$4)</f>
        <v>Vælg 'Kommune' eller 'Naturstyrelsen' på fanen 'Timereg. Navn'</v>
      </c>
      <c r="C42" s="629"/>
      <c r="D42" s="286"/>
      <c r="E42" s="287"/>
      <c r="F42" s="172"/>
      <c r="G42" s="1"/>
      <c r="H42" s="1"/>
      <c r="I42" s="5"/>
      <c r="J42" s="1"/>
      <c r="K42" s="1"/>
      <c r="L42" s="1"/>
      <c r="M42" s="1"/>
      <c r="O42" s="6"/>
    </row>
    <row r="43" spans="1:33" ht="15" thickBot="1" x14ac:dyDescent="0.35">
      <c r="A43" s="274"/>
      <c r="B43" s="623" t="s">
        <v>19</v>
      </c>
      <c r="C43" s="624"/>
      <c r="D43" s="244">
        <v>0.15</v>
      </c>
      <c r="E43" s="288">
        <f>0.15*N64</f>
        <v>0</v>
      </c>
      <c r="F43" s="207"/>
      <c r="G43" s="66"/>
      <c r="H43" s="66"/>
      <c r="I43" s="66"/>
      <c r="J43" s="66"/>
      <c r="K43" s="66"/>
      <c r="L43" s="66"/>
      <c r="M43" s="66"/>
      <c r="N43" s="95"/>
      <c r="O43" s="6"/>
    </row>
    <row r="44" spans="1:33" ht="15" thickBot="1" x14ac:dyDescent="0.35">
      <c r="A44" s="78"/>
      <c r="B44" s="79" t="s">
        <v>35</v>
      </c>
      <c r="C44" s="79" t="s">
        <v>36</v>
      </c>
      <c r="D44" s="65" t="s">
        <v>37</v>
      </c>
      <c r="E44" s="242" t="s">
        <v>38</v>
      </c>
      <c r="F44" s="248" t="s">
        <v>240</v>
      </c>
      <c r="G44" s="243" t="s">
        <v>39</v>
      </c>
      <c r="H44" s="79" t="s">
        <v>40</v>
      </c>
      <c r="I44" s="79" t="s">
        <v>41</v>
      </c>
      <c r="J44" s="79" t="s">
        <v>241</v>
      </c>
      <c r="K44" s="79" t="s">
        <v>242</v>
      </c>
      <c r="L44" s="79" t="s">
        <v>243</v>
      </c>
      <c r="M44" s="79" t="s">
        <v>244</v>
      </c>
      <c r="O44" s="6"/>
    </row>
    <row r="45" spans="1:33" x14ac:dyDescent="0.3">
      <c r="A45" s="182" t="s">
        <v>42</v>
      </c>
      <c r="B45" s="395">
        <v>0</v>
      </c>
      <c r="C45" s="395">
        <v>0</v>
      </c>
      <c r="D45" s="395">
        <v>0</v>
      </c>
      <c r="E45" s="395">
        <v>0</v>
      </c>
      <c r="F45" s="395">
        <v>0</v>
      </c>
      <c r="G45" s="395">
        <v>0</v>
      </c>
      <c r="H45" s="395">
        <v>0</v>
      </c>
      <c r="I45" s="395">
        <v>0</v>
      </c>
      <c r="J45" s="395">
        <v>0</v>
      </c>
      <c r="K45" s="395">
        <v>0</v>
      </c>
      <c r="L45" s="395">
        <v>0</v>
      </c>
      <c r="M45" s="395">
        <v>0</v>
      </c>
      <c r="O45" s="6"/>
    </row>
    <row r="46" spans="1:33" ht="15" thickBot="1" x14ac:dyDescent="0.35">
      <c r="A46" s="274" t="s">
        <v>43</v>
      </c>
      <c r="B46" s="396">
        <v>0</v>
      </c>
      <c r="C46" s="396">
        <v>0</v>
      </c>
      <c r="D46" s="396">
        <v>0</v>
      </c>
      <c r="E46" s="396">
        <v>0</v>
      </c>
      <c r="F46" s="396">
        <v>0</v>
      </c>
      <c r="G46" s="396">
        <v>0</v>
      </c>
      <c r="H46" s="396">
        <v>0</v>
      </c>
      <c r="I46" s="396">
        <v>0</v>
      </c>
      <c r="J46" s="396">
        <v>0</v>
      </c>
      <c r="K46" s="396">
        <v>0</v>
      </c>
      <c r="L46" s="396">
        <v>0</v>
      </c>
      <c r="M46" s="396">
        <v>0</v>
      </c>
      <c r="O46" s="6"/>
    </row>
    <row r="47" spans="1:33" x14ac:dyDescent="0.3">
      <c r="A47" s="272" t="s">
        <v>44</v>
      </c>
      <c r="B47" s="273">
        <f t="shared" ref="B47:M47" si="10">SUM(B45:B46)</f>
        <v>0</v>
      </c>
      <c r="C47" s="273">
        <f t="shared" si="10"/>
        <v>0</v>
      </c>
      <c r="D47" s="273">
        <f t="shared" si="10"/>
        <v>0</v>
      </c>
      <c r="E47" s="273">
        <f t="shared" si="10"/>
        <v>0</v>
      </c>
      <c r="F47" s="273">
        <f t="shared" si="10"/>
        <v>0</v>
      </c>
      <c r="G47" s="273">
        <f t="shared" si="10"/>
        <v>0</v>
      </c>
      <c r="H47" s="273">
        <f t="shared" si="10"/>
        <v>0</v>
      </c>
      <c r="I47" s="273">
        <f t="shared" si="10"/>
        <v>0</v>
      </c>
      <c r="J47" s="273">
        <f t="shared" si="10"/>
        <v>0</v>
      </c>
      <c r="K47" s="273">
        <f t="shared" si="10"/>
        <v>0</v>
      </c>
      <c r="L47" s="273">
        <f t="shared" si="10"/>
        <v>0</v>
      </c>
      <c r="M47" s="273">
        <f t="shared" si="10"/>
        <v>0</v>
      </c>
      <c r="O47" s="6"/>
    </row>
    <row r="48" spans="1:33" x14ac:dyDescent="0.3">
      <c r="A48" s="251"/>
      <c r="B48" s="252"/>
      <c r="C48" s="252"/>
      <c r="D48" s="252"/>
      <c r="E48" s="252"/>
      <c r="F48" s="252"/>
      <c r="G48" s="252"/>
      <c r="H48" s="252"/>
      <c r="I48" s="252"/>
      <c r="J48" s="252"/>
      <c r="K48" s="252"/>
      <c r="L48" s="252"/>
      <c r="M48" s="252"/>
      <c r="O48" s="6"/>
    </row>
    <row r="49" spans="1:33" ht="43.2" x14ac:dyDescent="0.3">
      <c r="A49" s="194" t="s">
        <v>45</v>
      </c>
      <c r="B49" s="298" t="str">
        <f>IF('Timereg. Navn 9'!$B$4="","Celle B42 skal være udfyldt",IF(AND($B$6="Kommune",B47&gt;0),B47*1.95/100,IF(AND($B$6="Naturstyrelsen",B47&gt;0),B47*1.5/100,"0,00")))</f>
        <v>Celle B42 skal være udfyldt</v>
      </c>
      <c r="C49" s="298" t="str">
        <f>IF('Timereg. Navn 9'!$B$4="","Celle B42 skal være udfyldt",IF(AND($B$6="Kommune",C47&gt;0),C47*1.95/100,IF(AND($B$6="Naturstyrelsen",C47&gt;0),C47*1.5/100,"0,00")))</f>
        <v>Celle B42 skal være udfyldt</v>
      </c>
      <c r="D49" s="298" t="str">
        <f>IF('Timereg. Navn 9'!$B$4="","Celle B42 skal være udfyldt",IF(AND($B$6="Kommune",D47&gt;0),D47*1.95/100,IF(AND($B$6="Naturstyrelsen",D47&gt;0),D47*1.5/100,"0,00")))</f>
        <v>Celle B42 skal være udfyldt</v>
      </c>
      <c r="E49" s="298" t="str">
        <f>IF('Timereg. Navn 9'!$B$4="","Celle B42 skal være udfyldt",IF(AND($B$6="Kommune",E47&gt;0),E47*1.95/100,IF(AND($B$6="Naturstyrelsen",E47&gt;0),E47*1.5/100,"0,00")))</f>
        <v>Celle B42 skal være udfyldt</v>
      </c>
      <c r="F49" s="298" t="str">
        <f>IF('Timereg. Navn 9'!$B$4="","Celle B42 skal være udfyldt",IF(AND($B$6="Kommune",F47&gt;0),F47*1.95/100,IF(AND($B$6="Naturstyrelsen",F47&gt;0),F47*1.5/100,"0,00")))</f>
        <v>Celle B42 skal være udfyldt</v>
      </c>
      <c r="G49" s="298" t="str">
        <f>IF('Timereg. Navn 9'!$B$4="","Celle B42 skal være udfyldt",IF(AND($B$6="Kommune",G47&gt;0),G47*1.95/100,IF(AND($B$6="Naturstyrelsen",G47&gt;0),G47*1.5/100,"0,00")))</f>
        <v>Celle B42 skal være udfyldt</v>
      </c>
      <c r="H49" s="298" t="str">
        <f>IF('Timereg. Navn 9'!$B$4="","Celle B42 skal være udfyldt",IF(AND($B$6="Kommune",H47&gt;0),H47*1.95/100,IF(AND($B$6="Naturstyrelsen",H47&gt;0),H47*1.5/100,"0,00")))</f>
        <v>Celle B42 skal være udfyldt</v>
      </c>
      <c r="I49" s="298" t="str">
        <f>IF('Timereg. Navn 9'!$B$4="","Celle B42 skal være udfyldt",IF(AND($B$6="Kommune",I47&gt;0),I47*1.95/100,IF(AND($B$6="Naturstyrelsen",I47&gt;0),I47*1.5/100,"0,00")))</f>
        <v>Celle B42 skal være udfyldt</v>
      </c>
      <c r="J49" s="298" t="str">
        <f>IF('Timereg. Navn 9'!$B$4="","Celle B42 skal være udfyldt",IF(AND($B$6="Kommune",J47&gt;0),J47*1.95/100,IF(AND($B$6="Naturstyrelsen",J47&gt;0),J47*1.5/100,"0,00")))</f>
        <v>Celle B42 skal være udfyldt</v>
      </c>
      <c r="K49" s="298" t="str">
        <f>IF('Timereg. Navn 9'!$B$4="","Celle B42 skal være udfyldt",IF(AND($B$6="Kommune",K47&gt;0),K47*1.95/100,IF(AND($B$6="Naturstyrelsen",K47&gt;0),K47*1.5/100,"0,00")))</f>
        <v>Celle B42 skal være udfyldt</v>
      </c>
      <c r="L49" s="298" t="str">
        <f>IF('Timereg. Navn 9'!$B$4="","Celle B42 skal være udfyldt",IF(AND($B$6="Kommune",L47&gt;0),L47*1.95/100,IF(AND($B$6="Naturstyrelsen",L47&gt;0),L47*1.5/100,"0,00")))</f>
        <v>Celle B42 skal være udfyldt</v>
      </c>
      <c r="M49" s="298" t="str">
        <f>IF('Timereg. Navn 9'!$B$4="","Celle B42 skal være udfyldt",IF(AND($B$6="Kommune",M47&gt;0),M47*1.95/100,IF(AND($B$6="Naturstyrelsen",M47&gt;0),M47*1.5/100,"0,00")))</f>
        <v>Celle B42 skal være udfyldt</v>
      </c>
      <c r="O49" s="6"/>
    </row>
    <row r="50" spans="1:33" x14ac:dyDescent="0.3">
      <c r="A50" s="251"/>
      <c r="B50" s="252"/>
      <c r="C50" s="252"/>
      <c r="D50" s="252"/>
      <c r="E50" s="252"/>
      <c r="F50" s="252"/>
      <c r="G50" s="252"/>
      <c r="H50" s="252"/>
      <c r="I50" s="252"/>
      <c r="J50" s="252"/>
      <c r="K50" s="252"/>
      <c r="L50" s="252"/>
      <c r="M50" s="252"/>
      <c r="O50" s="6"/>
    </row>
    <row r="51" spans="1:33" x14ac:dyDescent="0.3">
      <c r="A51" s="102" t="s">
        <v>46</v>
      </c>
      <c r="B51" s="397">
        <v>0</v>
      </c>
      <c r="C51" s="397">
        <v>0</v>
      </c>
      <c r="D51" s="397">
        <v>0</v>
      </c>
      <c r="E51" s="397">
        <v>0</v>
      </c>
      <c r="F51" s="397">
        <v>0</v>
      </c>
      <c r="G51" s="397">
        <v>0</v>
      </c>
      <c r="H51" s="397">
        <v>0</v>
      </c>
      <c r="I51" s="397">
        <v>0</v>
      </c>
      <c r="J51" s="397">
        <v>0</v>
      </c>
      <c r="K51" s="397">
        <v>0</v>
      </c>
      <c r="L51" s="397">
        <v>0</v>
      </c>
      <c r="M51" s="397">
        <v>0</v>
      </c>
      <c r="N51" s="10"/>
      <c r="O51" s="6"/>
    </row>
    <row r="52" spans="1:33" x14ac:dyDescent="0.3">
      <c r="A52" s="102" t="s">
        <v>47</v>
      </c>
      <c r="B52" s="397">
        <v>0</v>
      </c>
      <c r="C52" s="397">
        <v>0</v>
      </c>
      <c r="D52" s="397">
        <v>0</v>
      </c>
      <c r="E52" s="397">
        <v>0</v>
      </c>
      <c r="F52" s="397">
        <v>0</v>
      </c>
      <c r="G52" s="397">
        <v>0</v>
      </c>
      <c r="H52" s="397">
        <v>0</v>
      </c>
      <c r="I52" s="397">
        <v>0</v>
      </c>
      <c r="J52" s="397">
        <v>0</v>
      </c>
      <c r="K52" s="397">
        <v>0</v>
      </c>
      <c r="L52" s="397">
        <v>0</v>
      </c>
      <c r="M52" s="397">
        <v>0</v>
      </c>
      <c r="O52" s="6"/>
      <c r="P52" s="389"/>
      <c r="Q52" s="389"/>
      <c r="R52" s="389"/>
      <c r="S52" s="389"/>
      <c r="T52" s="389"/>
      <c r="U52" s="389"/>
      <c r="V52" s="389"/>
      <c r="W52" s="389"/>
      <c r="X52" s="389"/>
      <c r="Y52" s="389"/>
      <c r="Z52" s="389"/>
    </row>
    <row r="53" spans="1:33" ht="15" thickBot="1" x14ac:dyDescent="0.35">
      <c r="A53" s="275"/>
      <c r="B53" s="276"/>
      <c r="C53" s="276"/>
      <c r="D53" s="276"/>
      <c r="E53" s="276"/>
      <c r="F53" s="276"/>
      <c r="G53" s="276"/>
      <c r="H53" s="276"/>
      <c r="I53" s="276"/>
      <c r="J53" s="276"/>
      <c r="K53" s="276"/>
      <c r="L53" s="276"/>
      <c r="M53" s="276"/>
      <c r="O53" s="6"/>
      <c r="P53" s="389"/>
      <c r="Q53" s="389"/>
      <c r="R53" s="389"/>
      <c r="S53" s="389"/>
      <c r="T53" s="389"/>
      <c r="U53" s="389"/>
      <c r="V53" s="389"/>
      <c r="W53" s="389"/>
      <c r="X53" s="389"/>
      <c r="Y53" s="389"/>
      <c r="Z53" s="389"/>
    </row>
    <row r="54" spans="1:33" x14ac:dyDescent="0.3">
      <c r="A54" s="272" t="s">
        <v>48</v>
      </c>
      <c r="B54" s="273">
        <f>SUM(B47:B52)</f>
        <v>0</v>
      </c>
      <c r="C54" s="273">
        <f t="shared" ref="C54:M54" si="11">SUM(C47:C52)</f>
        <v>0</v>
      </c>
      <c r="D54" s="273">
        <f t="shared" si="11"/>
        <v>0</v>
      </c>
      <c r="E54" s="273">
        <f t="shared" si="11"/>
        <v>0</v>
      </c>
      <c r="F54" s="273">
        <f t="shared" si="11"/>
        <v>0</v>
      </c>
      <c r="G54" s="273">
        <f t="shared" si="11"/>
        <v>0</v>
      </c>
      <c r="H54" s="273">
        <f t="shared" si="11"/>
        <v>0</v>
      </c>
      <c r="I54" s="273">
        <f t="shared" si="11"/>
        <v>0</v>
      </c>
      <c r="J54" s="273">
        <f t="shared" si="11"/>
        <v>0</v>
      </c>
      <c r="K54" s="273">
        <f t="shared" si="11"/>
        <v>0</v>
      </c>
      <c r="L54" s="273">
        <f t="shared" si="11"/>
        <v>0</v>
      </c>
      <c r="M54" s="273">
        <f t="shared" si="11"/>
        <v>0</v>
      </c>
      <c r="O54" s="6"/>
      <c r="P54" s="389"/>
      <c r="Q54" s="389"/>
      <c r="R54" s="389"/>
      <c r="S54" s="389"/>
      <c r="T54" s="389"/>
      <c r="U54" s="389"/>
      <c r="V54" s="389"/>
      <c r="W54" s="389"/>
      <c r="X54" s="389"/>
      <c r="Y54" s="389"/>
      <c r="Z54" s="389"/>
    </row>
    <row r="55" spans="1:33" x14ac:dyDescent="0.3">
      <c r="A55" s="251"/>
      <c r="B55" s="252"/>
      <c r="C55" s="252"/>
      <c r="D55" s="252"/>
      <c r="E55" s="252"/>
      <c r="F55" s="252"/>
      <c r="G55" s="252"/>
      <c r="H55" s="252"/>
      <c r="I55" s="252"/>
      <c r="J55" s="261"/>
      <c r="K55" s="252"/>
      <c r="L55" s="252"/>
      <c r="M55" s="252"/>
      <c r="O55" s="6"/>
      <c r="Q55" s="9"/>
      <c r="R55" s="9"/>
      <c r="S55" s="9"/>
      <c r="T55" s="9"/>
      <c r="U55" s="9"/>
      <c r="V55" s="9"/>
      <c r="W55" s="9"/>
      <c r="X55" s="9"/>
    </row>
    <row r="56" spans="1:33" ht="43.2" x14ac:dyDescent="0.3">
      <c r="A56" s="290" t="s">
        <v>308</v>
      </c>
      <c r="B56" s="294" t="str">
        <f>IFERROR(VLOOKUP(CONCATENATE($I$41,B44),'Samleark timer'!$E:$J,6,0),"Indtast årstal i celle I41")</f>
        <v>Indtast årstal i celle I41</v>
      </c>
      <c r="C56" s="294" t="str">
        <f>IFERROR(VLOOKUP(CONCATENATE($I$41,C44),'Samleark timer'!$E:$J,6,0),"Indtast årstal i celle I41")</f>
        <v>Indtast årstal i celle I41</v>
      </c>
      <c r="D56" s="294" t="str">
        <f>IFERROR(VLOOKUP(CONCATENATE($I$41,D44),'Samleark timer'!$E:$J,6,0),"Indtast årstal i celle I41")</f>
        <v>Indtast årstal i celle I41</v>
      </c>
      <c r="E56" s="294" t="str">
        <f>IFERROR(VLOOKUP(CONCATENATE($I$41,E44),'Samleark timer'!$E:$J,6,0),"Indtast årstal i celle I41")</f>
        <v>Indtast årstal i celle I41</v>
      </c>
      <c r="F56" s="294" t="str">
        <f>IFERROR(VLOOKUP(CONCATENATE($I$41,F44),'Samleark timer'!$E:$J,6,0),"Indtast årstal i celle I41")</f>
        <v>Indtast årstal i celle I41</v>
      </c>
      <c r="G56" s="294" t="str">
        <f>IFERROR(VLOOKUP(CONCATENATE($I$41,G44),'Samleark timer'!$E:$J,6,0),"Indtast årstal i celle I41")</f>
        <v>Indtast årstal i celle I41</v>
      </c>
      <c r="H56" s="294" t="str">
        <f>IFERROR(VLOOKUP(CONCATENATE($I$41,H44),'Samleark timer'!$E:$J,6,0),"Indtast årstal i celle I41")</f>
        <v>Indtast årstal i celle I41</v>
      </c>
      <c r="I56" s="294" t="str">
        <f>IFERROR(VLOOKUP(CONCATENATE($I$41,I44),'Samleark timer'!$E:$J,6,0),"Indtast årstal i celle I41")</f>
        <v>Indtast årstal i celle I41</v>
      </c>
      <c r="J56" s="294" t="str">
        <f>IFERROR(VLOOKUP(CONCATENATE($I$41,J44),'Samleark timer'!$E:$J,6,0),"Indtast årstal i celle I41")</f>
        <v>Indtast årstal i celle I41</v>
      </c>
      <c r="K56" s="294" t="str">
        <f>IFERROR(VLOOKUP(CONCATENATE($I$41,K44),'Samleark timer'!$E:$J,6,0),"Indtast årstal i celle I41")</f>
        <v>Indtast årstal i celle I41</v>
      </c>
      <c r="L56" s="294" t="str">
        <f>IFERROR(VLOOKUP(CONCATENATE($I$41,L44),'Samleark timer'!$E:$J,6,0),"Indtast årstal i celle I41")</f>
        <v>Indtast årstal i celle I41</v>
      </c>
      <c r="M56" s="294" t="str">
        <f>IFERROR(VLOOKUP(CONCATENATE($I$41,M44),'Samleark timer'!$E:$J,6,0),"Indtast årstal i celle I41")</f>
        <v>Indtast årstal i celle I41</v>
      </c>
      <c r="O56" s="6"/>
      <c r="Q56" s="9"/>
      <c r="R56" s="9"/>
      <c r="S56" s="9"/>
      <c r="T56" s="9"/>
      <c r="U56" s="9"/>
      <c r="V56" s="9"/>
      <c r="W56" s="9"/>
      <c r="X56" s="9"/>
    </row>
    <row r="57" spans="1:33" x14ac:dyDescent="0.3">
      <c r="A57" s="194" t="s">
        <v>318</v>
      </c>
      <c r="B57" s="289">
        <f>IFERROR(SUM(B54*12/B56),0)</f>
        <v>0</v>
      </c>
      <c r="C57" s="289">
        <f t="shared" ref="C57:M57" si="12">IFERROR(SUM(C54*12/C56),0)</f>
        <v>0</v>
      </c>
      <c r="D57" s="289">
        <f t="shared" si="12"/>
        <v>0</v>
      </c>
      <c r="E57" s="289">
        <f t="shared" si="12"/>
        <v>0</v>
      </c>
      <c r="F57" s="289">
        <f t="shared" si="12"/>
        <v>0</v>
      </c>
      <c r="G57" s="289">
        <f t="shared" si="12"/>
        <v>0</v>
      </c>
      <c r="H57" s="289">
        <f t="shared" si="12"/>
        <v>0</v>
      </c>
      <c r="I57" s="289">
        <f t="shared" si="12"/>
        <v>0</v>
      </c>
      <c r="J57" s="289">
        <f t="shared" si="12"/>
        <v>0</v>
      </c>
      <c r="K57" s="289">
        <f t="shared" si="12"/>
        <v>0</v>
      </c>
      <c r="L57" s="289">
        <f t="shared" si="12"/>
        <v>0</v>
      </c>
      <c r="M57" s="289">
        <f t="shared" si="12"/>
        <v>0</v>
      </c>
      <c r="O57" s="6"/>
    </row>
    <row r="58" spans="1:33" ht="15" thickBot="1" x14ac:dyDescent="0.35">
      <c r="A58" s="182" t="s">
        <v>317</v>
      </c>
      <c r="B58" s="398">
        <v>0</v>
      </c>
      <c r="C58" s="398">
        <v>0</v>
      </c>
      <c r="D58" s="398">
        <v>0</v>
      </c>
      <c r="E58" s="398">
        <v>0</v>
      </c>
      <c r="F58" s="398">
        <v>0</v>
      </c>
      <c r="G58" s="398">
        <v>0</v>
      </c>
      <c r="H58" s="398">
        <v>0</v>
      </c>
      <c r="I58" s="398">
        <v>0</v>
      </c>
      <c r="J58" s="398">
        <v>0</v>
      </c>
      <c r="K58" s="398">
        <v>0</v>
      </c>
      <c r="L58" s="398">
        <v>0</v>
      </c>
      <c r="M58" s="398">
        <v>0</v>
      </c>
      <c r="N58" s="186"/>
      <c r="O58" s="179"/>
      <c r="T58" s="204"/>
      <c r="X58" s="389"/>
      <c r="Y58" s="389"/>
      <c r="Z58" s="389"/>
    </row>
    <row r="59" spans="1:33" ht="15" thickBot="1" x14ac:dyDescent="0.35">
      <c r="A59" s="262"/>
      <c r="B59" s="263"/>
      <c r="C59" s="252"/>
      <c r="D59" s="252"/>
      <c r="E59" s="252"/>
      <c r="F59" s="252"/>
      <c r="G59" s="252"/>
      <c r="H59" s="252"/>
      <c r="I59" s="252"/>
      <c r="J59" s="252"/>
      <c r="K59" s="252"/>
      <c r="L59" s="252"/>
      <c r="M59" s="264"/>
      <c r="N59" s="253" t="s">
        <v>51</v>
      </c>
      <c r="O59" s="173"/>
      <c r="P59" s="621" t="s">
        <v>401</v>
      </c>
      <c r="Q59" s="622"/>
      <c r="R59" s="622"/>
      <c r="S59" s="215">
        <f>$I$41</f>
        <v>0</v>
      </c>
      <c r="T59" s="388"/>
      <c r="U59" s="388"/>
      <c r="V59" s="388"/>
      <c r="W59" s="388"/>
      <c r="X59" s="388"/>
      <c r="Y59" s="388"/>
      <c r="Z59" s="388"/>
      <c r="AA59" s="388"/>
      <c r="AB59" s="392"/>
      <c r="AC59" s="392"/>
      <c r="AD59" s="392"/>
      <c r="AE59" s="392"/>
      <c r="AF59" s="392"/>
      <c r="AG59" s="392"/>
    </row>
    <row r="60" spans="1:33" ht="43.2" x14ac:dyDescent="0.3">
      <c r="A60" s="183" t="s">
        <v>319</v>
      </c>
      <c r="B60" s="295" t="str">
        <f>IFERROR(VLOOKUP(CONCATENATE($I$41,B44),'Samleark timer'!$E:$F,2,0),"Indtast årstal i celle I41")</f>
        <v>Indtast årstal i celle I41</v>
      </c>
      <c r="C60" s="295" t="str">
        <f>IFERROR(VLOOKUP(CONCATENATE($I$41,C44),'Samleark timer'!$E:$F,2,0),"Indtast årstal i celle I41")</f>
        <v>Indtast årstal i celle I41</v>
      </c>
      <c r="D60" s="295" t="str">
        <f>IFERROR(VLOOKUP(CONCATENATE($I$41,D44),'Samleark timer'!$E:$F,2,0),"Indtast årstal i celle I41")</f>
        <v>Indtast årstal i celle I41</v>
      </c>
      <c r="E60" s="295" t="str">
        <f>IFERROR(VLOOKUP(CONCATENATE($I$41,E44),'Samleark timer'!$E:$F,2,0),"Indtast årstal i celle I41")</f>
        <v>Indtast årstal i celle I41</v>
      </c>
      <c r="F60" s="295" t="str">
        <f>IFERROR(VLOOKUP(CONCATENATE($I$41,F44),'Samleark timer'!$E:$F,2,0),"Indtast årstal i celle I41")</f>
        <v>Indtast årstal i celle I41</v>
      </c>
      <c r="G60" s="295" t="str">
        <f>IFERROR(VLOOKUP(CONCATENATE($I$41,G44),'Samleark timer'!$E:$F,2,0),"Indtast årstal i celle I41")</f>
        <v>Indtast årstal i celle I41</v>
      </c>
      <c r="H60" s="295" t="str">
        <f>IFERROR(VLOOKUP(CONCATENATE($I$41,H44),'Samleark timer'!$E:$F,2,0),"Indtast årstal i celle I41")</f>
        <v>Indtast årstal i celle I41</v>
      </c>
      <c r="I60" s="295" t="str">
        <f>IFERROR(VLOOKUP(CONCATENATE($I$41,I44),'Samleark timer'!$E:$F,2,0),"Indtast årstal i celle I41")</f>
        <v>Indtast årstal i celle I41</v>
      </c>
      <c r="J60" s="295" t="str">
        <f>IFERROR(VLOOKUP(CONCATENATE($I$41,J44),'Samleark timer'!$E:$F,2,0),"Indtast årstal i celle I41")</f>
        <v>Indtast årstal i celle I41</v>
      </c>
      <c r="K60" s="295" t="str">
        <f>IFERROR(VLOOKUP(CONCATENATE($I$41,K44),'Samleark timer'!$E:$F,2,0),"Indtast årstal i celle I41")</f>
        <v>Indtast årstal i celle I41</v>
      </c>
      <c r="L60" s="295" t="str">
        <f>IFERROR(VLOOKUP(CONCATENATE($I$41,L44),'Samleark timer'!$E:$F,2,0),"Indtast årstal i celle I41")</f>
        <v>Indtast årstal i celle I41</v>
      </c>
      <c r="M60" s="295" t="str">
        <f>IFERROR(VLOOKUP(CONCATENATE($I$41,M44),'Samleark timer'!$E:$F,2,0),"Indtast årstal i celle I41")</f>
        <v>Indtast årstal i celle I41</v>
      </c>
      <c r="N60" s="254">
        <f>SUM(B60:M60)</f>
        <v>0</v>
      </c>
      <c r="O60" s="173"/>
      <c r="P60" s="619"/>
      <c r="Q60" s="589"/>
      <c r="R60" s="589"/>
      <c r="S60" s="589"/>
      <c r="T60" s="589"/>
      <c r="U60" s="589"/>
      <c r="V60" s="589"/>
      <c r="W60" s="589"/>
      <c r="X60" s="589"/>
      <c r="Y60" s="589"/>
      <c r="Z60" s="589"/>
      <c r="AA60" s="589"/>
      <c r="AB60" s="589"/>
      <c r="AC60" s="589"/>
      <c r="AD60" s="589"/>
      <c r="AE60" s="589"/>
      <c r="AF60" s="589"/>
      <c r="AG60" s="589"/>
    </row>
    <row r="61" spans="1:33" s="11" customFormat="1" ht="15" thickBot="1" x14ac:dyDescent="0.35">
      <c r="A61" s="183" t="s">
        <v>323</v>
      </c>
      <c r="B61" s="399">
        <v>0</v>
      </c>
      <c r="C61" s="399">
        <v>0</v>
      </c>
      <c r="D61" s="399">
        <v>0</v>
      </c>
      <c r="E61" s="399">
        <v>0</v>
      </c>
      <c r="F61" s="399">
        <v>0</v>
      </c>
      <c r="G61" s="399">
        <v>0</v>
      </c>
      <c r="H61" s="399">
        <v>0</v>
      </c>
      <c r="I61" s="399">
        <v>0</v>
      </c>
      <c r="J61" s="399">
        <v>0</v>
      </c>
      <c r="K61" s="399">
        <v>0</v>
      </c>
      <c r="L61" s="399">
        <v>0</v>
      </c>
      <c r="M61" s="399">
        <v>0</v>
      </c>
      <c r="N61" s="255">
        <f>SUM(B61:M61)</f>
        <v>0</v>
      </c>
      <c r="O61" s="173"/>
      <c r="P61" s="589"/>
      <c r="Q61" s="589"/>
      <c r="R61" s="589"/>
      <c r="S61" s="589"/>
      <c r="T61" s="589"/>
      <c r="U61" s="589"/>
      <c r="V61" s="589"/>
      <c r="W61" s="589"/>
      <c r="X61" s="589"/>
      <c r="Y61" s="589"/>
      <c r="Z61" s="589"/>
      <c r="AA61" s="589"/>
      <c r="AB61" s="589"/>
      <c r="AC61" s="589"/>
      <c r="AD61" s="589"/>
      <c r="AE61" s="589"/>
      <c r="AF61" s="589"/>
      <c r="AG61" s="589"/>
    </row>
    <row r="62" spans="1:33" ht="15" thickBot="1" x14ac:dyDescent="0.35">
      <c r="A62" s="265"/>
      <c r="B62" s="266"/>
      <c r="C62" s="266"/>
      <c r="D62" s="266"/>
      <c r="E62" s="266"/>
      <c r="F62" s="266"/>
      <c r="G62" s="266"/>
      <c r="H62" s="266"/>
      <c r="I62" s="266"/>
      <c r="J62" s="266"/>
      <c r="K62" s="266"/>
      <c r="L62" s="266"/>
      <c r="M62" s="267"/>
      <c r="N62" s="257"/>
      <c r="O62" s="171"/>
      <c r="P62" s="589"/>
      <c r="Q62" s="589"/>
      <c r="R62" s="589"/>
      <c r="S62" s="589"/>
      <c r="T62" s="589"/>
      <c r="U62" s="589"/>
      <c r="V62" s="589"/>
      <c r="W62" s="589"/>
      <c r="X62" s="589"/>
      <c r="Y62" s="589"/>
      <c r="Z62" s="589"/>
      <c r="AA62" s="589"/>
      <c r="AB62" s="589"/>
      <c r="AC62" s="589"/>
      <c r="AD62" s="589"/>
      <c r="AE62" s="589"/>
      <c r="AF62" s="589"/>
      <c r="AG62" s="589"/>
    </row>
    <row r="63" spans="1:33" ht="43.2" x14ac:dyDescent="0.3">
      <c r="A63" s="184" t="s">
        <v>404</v>
      </c>
      <c r="B63" s="296" t="str">
        <f>IFERROR(+B57*B60,"Indtast årstal i celle I41")</f>
        <v>Indtast årstal i celle I41</v>
      </c>
      <c r="C63" s="296" t="str">
        <f t="shared" ref="C63:M63" si="13">IFERROR(+C57*C60,"Indtast årstal i celle I41")</f>
        <v>Indtast årstal i celle I41</v>
      </c>
      <c r="D63" s="296" t="str">
        <f t="shared" si="13"/>
        <v>Indtast årstal i celle I41</v>
      </c>
      <c r="E63" s="296" t="str">
        <f t="shared" si="13"/>
        <v>Indtast årstal i celle I41</v>
      </c>
      <c r="F63" s="296" t="str">
        <f t="shared" si="13"/>
        <v>Indtast årstal i celle I41</v>
      </c>
      <c r="G63" s="296" t="str">
        <f t="shared" si="13"/>
        <v>Indtast årstal i celle I41</v>
      </c>
      <c r="H63" s="296" t="str">
        <f t="shared" si="13"/>
        <v>Indtast årstal i celle I41</v>
      </c>
      <c r="I63" s="296" t="str">
        <f t="shared" si="13"/>
        <v>Indtast årstal i celle I41</v>
      </c>
      <c r="J63" s="296" t="str">
        <f t="shared" si="13"/>
        <v>Indtast årstal i celle I41</v>
      </c>
      <c r="K63" s="296" t="str">
        <f t="shared" si="13"/>
        <v>Indtast årstal i celle I41</v>
      </c>
      <c r="L63" s="296" t="str">
        <f t="shared" si="13"/>
        <v>Indtast årstal i celle I41</v>
      </c>
      <c r="M63" s="296" t="str">
        <f t="shared" si="13"/>
        <v>Indtast årstal i celle I41</v>
      </c>
      <c r="N63" s="258">
        <f>SUM(B63:M63)</f>
        <v>0</v>
      </c>
      <c r="O63" s="6"/>
      <c r="P63" s="589"/>
      <c r="Q63" s="589"/>
      <c r="R63" s="589"/>
      <c r="S63" s="589"/>
      <c r="T63" s="589"/>
      <c r="U63" s="589"/>
      <c r="V63" s="589"/>
      <c r="W63" s="589"/>
      <c r="X63" s="589"/>
      <c r="Y63" s="589"/>
      <c r="Z63" s="589"/>
      <c r="AA63" s="589"/>
      <c r="AB63" s="589"/>
      <c r="AC63" s="589"/>
      <c r="AD63" s="589"/>
      <c r="AE63" s="589"/>
      <c r="AF63" s="589"/>
      <c r="AG63" s="589"/>
    </row>
    <row r="64" spans="1:33" ht="15" thickBot="1" x14ac:dyDescent="0.35">
      <c r="A64" s="184" t="s">
        <v>325</v>
      </c>
      <c r="B64" s="193">
        <f>IF(OR(B57&gt;B58),(B58*B61),(B57*B61))</f>
        <v>0</v>
      </c>
      <c r="C64" s="193">
        <f t="shared" ref="C64:M64" si="14">IF(OR(C57&gt;C58),(C58*C61),(C57*C61))</f>
        <v>0</v>
      </c>
      <c r="D64" s="193">
        <f t="shared" si="14"/>
        <v>0</v>
      </c>
      <c r="E64" s="193">
        <f t="shared" si="14"/>
        <v>0</v>
      </c>
      <c r="F64" s="193">
        <f t="shared" si="14"/>
        <v>0</v>
      </c>
      <c r="G64" s="193">
        <f t="shared" si="14"/>
        <v>0</v>
      </c>
      <c r="H64" s="193">
        <f t="shared" si="14"/>
        <v>0</v>
      </c>
      <c r="I64" s="193">
        <f t="shared" si="14"/>
        <v>0</v>
      </c>
      <c r="J64" s="193">
        <f t="shared" si="14"/>
        <v>0</v>
      </c>
      <c r="K64" s="193">
        <f t="shared" si="14"/>
        <v>0</v>
      </c>
      <c r="L64" s="193">
        <f t="shared" si="14"/>
        <v>0</v>
      </c>
      <c r="M64" s="256">
        <f t="shared" si="14"/>
        <v>0</v>
      </c>
      <c r="N64" s="255">
        <f>SUM(B64:M64)</f>
        <v>0</v>
      </c>
      <c r="O64" s="6"/>
      <c r="P64" s="589"/>
      <c r="Q64" s="589"/>
      <c r="R64" s="589"/>
      <c r="S64" s="589"/>
      <c r="T64" s="589"/>
      <c r="U64" s="589"/>
      <c r="V64" s="589"/>
      <c r="W64" s="589"/>
      <c r="X64" s="589"/>
      <c r="Y64" s="589"/>
      <c r="Z64" s="589"/>
      <c r="AA64" s="589"/>
      <c r="AB64" s="589"/>
      <c r="AC64" s="589"/>
      <c r="AD64" s="589"/>
      <c r="AE64" s="589"/>
      <c r="AF64" s="589"/>
      <c r="AG64" s="589"/>
    </row>
    <row r="65" spans="1:33" x14ac:dyDescent="0.3">
      <c r="A65" s="402"/>
      <c r="B65" s="403"/>
      <c r="C65" s="403"/>
      <c r="D65" s="403"/>
      <c r="E65" s="403"/>
      <c r="F65" s="403"/>
      <c r="G65" s="404"/>
      <c r="H65" s="404"/>
      <c r="I65" s="404"/>
      <c r="J65" s="404"/>
      <c r="K65" s="404"/>
      <c r="L65" s="404"/>
      <c r="M65" s="404"/>
      <c r="N65" s="173"/>
      <c r="O65" s="6"/>
      <c r="T65" s="204"/>
      <c r="X65" s="389"/>
      <c r="Y65" s="389"/>
      <c r="Z65" s="389"/>
    </row>
    <row r="66" spans="1:33" ht="15" hidden="1" thickBot="1" x14ac:dyDescent="0.35">
      <c r="A66" s="408" t="s">
        <v>320</v>
      </c>
      <c r="B66" s="406"/>
      <c r="C66" s="406"/>
      <c r="D66" s="406"/>
      <c r="E66" s="406"/>
      <c r="F66" s="406"/>
      <c r="G66" s="406"/>
      <c r="H66" s="406"/>
      <c r="I66" s="406"/>
      <c r="J66" s="406"/>
      <c r="K66" s="406"/>
      <c r="L66" s="406"/>
      <c r="M66" s="407"/>
      <c r="N66" s="253" t="s">
        <v>52</v>
      </c>
      <c r="O66" s="6"/>
      <c r="P66" s="621" t="s">
        <v>402</v>
      </c>
      <c r="Q66" s="622"/>
      <c r="R66" s="622"/>
      <c r="S66" s="215">
        <f>$I$41</f>
        <v>0</v>
      </c>
      <c r="T66" s="382"/>
      <c r="U66" s="382"/>
      <c r="V66" s="382"/>
      <c r="W66" s="382"/>
      <c r="X66" s="382"/>
      <c r="Y66" s="382"/>
      <c r="Z66" s="382"/>
      <c r="AA66" s="382"/>
    </row>
    <row r="67" spans="1:33" hidden="1" x14ac:dyDescent="0.3">
      <c r="A67" s="175" t="s">
        <v>321</v>
      </c>
      <c r="B67" s="400">
        <f t="shared" ref="B67:M67" si="15">IF(OR(B57&gt;B58),(B58),(B57))</f>
        <v>0</v>
      </c>
      <c r="C67" s="400">
        <f t="shared" si="15"/>
        <v>0</v>
      </c>
      <c r="D67" s="400">
        <f t="shared" si="15"/>
        <v>0</v>
      </c>
      <c r="E67" s="400">
        <f t="shared" si="15"/>
        <v>0</v>
      </c>
      <c r="F67" s="400">
        <f t="shared" si="15"/>
        <v>0</v>
      </c>
      <c r="G67" s="400">
        <f t="shared" si="15"/>
        <v>0</v>
      </c>
      <c r="H67" s="400">
        <f t="shared" si="15"/>
        <v>0</v>
      </c>
      <c r="I67" s="400">
        <f t="shared" si="15"/>
        <v>0</v>
      </c>
      <c r="J67" s="400">
        <f t="shared" si="15"/>
        <v>0</v>
      </c>
      <c r="K67" s="400">
        <f t="shared" si="15"/>
        <v>0</v>
      </c>
      <c r="L67" s="400">
        <f t="shared" si="15"/>
        <v>0</v>
      </c>
      <c r="M67" s="401">
        <f t="shared" si="15"/>
        <v>0</v>
      </c>
      <c r="N67" s="411"/>
      <c r="O67" s="6"/>
      <c r="P67" s="619"/>
      <c r="Q67" s="589"/>
      <c r="R67" s="589"/>
      <c r="S67" s="589"/>
      <c r="T67" s="589"/>
      <c r="U67" s="589"/>
      <c r="V67" s="589"/>
      <c r="W67" s="589"/>
      <c r="X67" s="589"/>
      <c r="Y67" s="589"/>
      <c r="Z67" s="589"/>
      <c r="AA67" s="589"/>
      <c r="AB67" s="589"/>
      <c r="AC67" s="589"/>
      <c r="AD67" s="589"/>
      <c r="AE67" s="589"/>
      <c r="AF67" s="589"/>
      <c r="AG67" s="589"/>
    </row>
    <row r="68" spans="1:33" ht="15" hidden="1" thickBot="1" x14ac:dyDescent="0.35">
      <c r="A68" s="175" t="s">
        <v>322</v>
      </c>
      <c r="B68" s="400">
        <f>IFERROR(IF(OR(B60&gt;B61),(B61),(B60)),0)</f>
        <v>0</v>
      </c>
      <c r="C68" s="400">
        <f t="shared" ref="C68:M68" si="16">IFERROR(IF(OR(C60&gt;C61),(C61),(C60)),0)</f>
        <v>0</v>
      </c>
      <c r="D68" s="400">
        <f t="shared" si="16"/>
        <v>0</v>
      </c>
      <c r="E68" s="400">
        <f t="shared" si="16"/>
        <v>0</v>
      </c>
      <c r="F68" s="400">
        <f t="shared" si="16"/>
        <v>0</v>
      </c>
      <c r="G68" s="400">
        <f t="shared" si="16"/>
        <v>0</v>
      </c>
      <c r="H68" s="400">
        <f t="shared" si="16"/>
        <v>0</v>
      </c>
      <c r="I68" s="400">
        <f t="shared" si="16"/>
        <v>0</v>
      </c>
      <c r="J68" s="400">
        <f t="shared" si="16"/>
        <v>0</v>
      </c>
      <c r="K68" s="400">
        <f t="shared" si="16"/>
        <v>0</v>
      </c>
      <c r="L68" s="400">
        <f t="shared" si="16"/>
        <v>0</v>
      </c>
      <c r="M68" s="400">
        <f t="shared" si="16"/>
        <v>0</v>
      </c>
      <c r="N68" s="412">
        <f>SUM(B68:M68)</f>
        <v>0</v>
      </c>
      <c r="O68" s="6"/>
      <c r="P68" s="589"/>
      <c r="Q68" s="589"/>
      <c r="R68" s="589"/>
      <c r="S68" s="589"/>
      <c r="T68" s="589"/>
      <c r="U68" s="589"/>
      <c r="V68" s="589"/>
      <c r="W68" s="589"/>
      <c r="X68" s="589"/>
      <c r="Y68" s="589"/>
      <c r="Z68" s="589"/>
      <c r="AA68" s="589"/>
      <c r="AB68" s="589"/>
      <c r="AC68" s="589"/>
      <c r="AD68" s="589"/>
      <c r="AE68" s="589"/>
      <c r="AF68" s="589"/>
      <c r="AG68" s="589"/>
    </row>
    <row r="69" spans="1:33" hidden="1" x14ac:dyDescent="0.3">
      <c r="A69" s="118"/>
      <c r="B69" s="413"/>
      <c r="C69" s="413"/>
      <c r="D69" s="413"/>
      <c r="E69" s="413"/>
      <c r="F69" s="414"/>
      <c r="G69" s="414"/>
      <c r="H69" s="414"/>
      <c r="I69" s="414"/>
      <c r="J69" s="414"/>
      <c r="K69" s="414"/>
      <c r="L69" s="414"/>
      <c r="M69" s="414"/>
      <c r="N69" s="415"/>
      <c r="O69" s="6"/>
      <c r="P69" s="589"/>
      <c r="Q69" s="589"/>
      <c r="R69" s="589"/>
      <c r="S69" s="589"/>
      <c r="T69" s="589"/>
      <c r="U69" s="589"/>
      <c r="V69" s="589"/>
      <c r="W69" s="589"/>
      <c r="X69" s="589"/>
      <c r="Y69" s="589"/>
      <c r="Z69" s="589"/>
      <c r="AA69" s="589"/>
      <c r="AB69" s="589"/>
      <c r="AC69" s="589"/>
      <c r="AD69" s="589"/>
      <c r="AE69" s="589"/>
      <c r="AF69" s="589"/>
      <c r="AG69" s="589"/>
    </row>
    <row r="70" spans="1:33" hidden="1" x14ac:dyDescent="0.3">
      <c r="A70" s="175" t="s">
        <v>324</v>
      </c>
      <c r="B70" s="400">
        <f>+B67*B68</f>
        <v>0</v>
      </c>
      <c r="C70" s="400">
        <f t="shared" ref="C70:M70" si="17">+C67*C68</f>
        <v>0</v>
      </c>
      <c r="D70" s="400">
        <f t="shared" si="17"/>
        <v>0</v>
      </c>
      <c r="E70" s="400">
        <f t="shared" si="17"/>
        <v>0</v>
      </c>
      <c r="F70" s="400">
        <f t="shared" si="17"/>
        <v>0</v>
      </c>
      <c r="G70" s="400">
        <f t="shared" si="17"/>
        <v>0</v>
      </c>
      <c r="H70" s="400">
        <f t="shared" si="17"/>
        <v>0</v>
      </c>
      <c r="I70" s="400">
        <f t="shared" si="17"/>
        <v>0</v>
      </c>
      <c r="J70" s="400">
        <f t="shared" si="17"/>
        <v>0</v>
      </c>
      <c r="K70" s="400">
        <f t="shared" si="17"/>
        <v>0</v>
      </c>
      <c r="L70" s="400">
        <f t="shared" si="17"/>
        <v>0</v>
      </c>
      <c r="M70" s="400">
        <f t="shared" si="17"/>
        <v>0</v>
      </c>
      <c r="N70" s="416">
        <f>SUM(B70:M70)</f>
        <v>0</v>
      </c>
      <c r="O70" s="6"/>
      <c r="P70" s="589"/>
      <c r="Q70" s="589"/>
      <c r="R70" s="589"/>
      <c r="S70" s="589"/>
      <c r="T70" s="589"/>
      <c r="U70" s="589"/>
      <c r="V70" s="589"/>
      <c r="W70" s="589"/>
      <c r="X70" s="589"/>
      <c r="Y70" s="589"/>
      <c r="Z70" s="589"/>
      <c r="AA70" s="589"/>
      <c r="AB70" s="589"/>
      <c r="AC70" s="589"/>
      <c r="AD70" s="589"/>
      <c r="AE70" s="589"/>
      <c r="AF70" s="589"/>
      <c r="AG70" s="589"/>
    </row>
    <row r="71" spans="1:33" hidden="1" x14ac:dyDescent="0.3">
      <c r="A71" s="204"/>
      <c r="B71" s="205"/>
      <c r="C71" s="205"/>
      <c r="D71" s="205"/>
      <c r="E71" s="205"/>
      <c r="F71" s="205"/>
      <c r="G71" s="205"/>
      <c r="H71" s="205"/>
      <c r="I71" s="205"/>
      <c r="J71" s="205"/>
      <c r="K71" s="205"/>
      <c r="L71" s="205"/>
      <c r="M71" s="205"/>
      <c r="N71" s="206"/>
      <c r="O71" s="6"/>
    </row>
    <row r="72" spans="1:33" x14ac:dyDescent="0.3">
      <c r="A72" s="204"/>
      <c r="B72" s="632"/>
      <c r="C72" s="632"/>
      <c r="D72" s="204"/>
      <c r="E72" s="632"/>
      <c r="F72" s="632"/>
      <c r="G72" s="6"/>
      <c r="H72" s="204"/>
      <c r="I72" s="6"/>
      <c r="J72" s="6"/>
      <c r="K72" s="6"/>
      <c r="L72" s="6"/>
      <c r="M72" s="6"/>
      <c r="N72" s="6"/>
      <c r="O72" s="6"/>
    </row>
    <row r="73" spans="1:33" ht="15" thickBot="1" x14ac:dyDescent="0.35">
      <c r="A73" s="293" t="s">
        <v>88</v>
      </c>
      <c r="B73" s="277"/>
      <c r="C73" s="291"/>
      <c r="D73" s="180"/>
      <c r="E73" s="249"/>
      <c r="F73" s="58"/>
      <c r="G73" s="58"/>
      <c r="H73" s="58"/>
      <c r="I73" s="58"/>
      <c r="J73" s="58"/>
      <c r="K73" s="58"/>
      <c r="L73" s="58"/>
      <c r="M73" s="59"/>
      <c r="O73" s="6"/>
    </row>
    <row r="74" spans="1:33" ht="15" thickBot="1" x14ac:dyDescent="0.35">
      <c r="A74" s="181" t="s">
        <v>423</v>
      </c>
      <c r="B74" s="610">
        <f>+'Timereg. Navn 9'!$B$5</f>
        <v>0</v>
      </c>
      <c r="C74" s="611"/>
      <c r="D74" s="611"/>
      <c r="E74" s="611"/>
      <c r="F74" s="612"/>
      <c r="G74" s="60"/>
      <c r="H74" s="60"/>
      <c r="I74" s="268" t="s">
        <v>418</v>
      </c>
      <c r="J74" s="269"/>
      <c r="K74" s="269"/>
      <c r="L74" s="269"/>
      <c r="M74" s="61"/>
      <c r="O74" s="6"/>
      <c r="S74" s="389"/>
      <c r="T74" s="389"/>
      <c r="U74" s="389"/>
      <c r="V74" s="389"/>
      <c r="W74" s="389"/>
      <c r="X74" s="389"/>
      <c r="Y74" s="389"/>
      <c r="Z74" s="389"/>
    </row>
    <row r="75" spans="1:33" ht="15.6" thickTop="1" thickBot="1" x14ac:dyDescent="0.35">
      <c r="A75" s="102" t="s">
        <v>421</v>
      </c>
      <c r="B75" s="625">
        <f>+'Timereg. Navn 9'!$B$6</f>
        <v>0</v>
      </c>
      <c r="C75" s="626"/>
      <c r="D75" s="627"/>
      <c r="E75" s="60"/>
      <c r="F75" s="192" t="s">
        <v>380</v>
      </c>
      <c r="G75" s="393" t="s">
        <v>381</v>
      </c>
      <c r="H75" s="60"/>
      <c r="I75" s="270" t="s">
        <v>417</v>
      </c>
      <c r="J75" s="270"/>
      <c r="K75" s="271"/>
      <c r="L75" s="271"/>
      <c r="M75" s="61"/>
      <c r="O75" s="6"/>
      <c r="P75" s="389"/>
      <c r="Q75" s="389"/>
      <c r="R75" s="389"/>
      <c r="S75" s="389"/>
      <c r="T75" s="389"/>
      <c r="U75" s="389"/>
      <c r="V75" s="389"/>
      <c r="W75" s="389"/>
      <c r="X75" s="389"/>
      <c r="Y75" s="389"/>
      <c r="Z75" s="389"/>
    </row>
    <row r="76" spans="1:33" ht="15" thickTop="1" x14ac:dyDescent="0.3">
      <c r="A76" s="64"/>
      <c r="B76" s="62"/>
      <c r="C76" s="62"/>
      <c r="D76" s="62"/>
      <c r="E76" s="62"/>
      <c r="F76" s="62"/>
      <c r="G76" s="62"/>
      <c r="H76" s="62"/>
      <c r="I76" s="62"/>
      <c r="J76" s="62"/>
      <c r="K76" s="62"/>
      <c r="L76" s="62"/>
      <c r="M76" s="63"/>
      <c r="O76" s="6"/>
      <c r="P76" s="389"/>
      <c r="Q76" s="389"/>
      <c r="R76" s="389"/>
      <c r="S76" s="389"/>
      <c r="T76" s="389"/>
      <c r="U76" s="389"/>
      <c r="V76" s="389"/>
      <c r="W76" s="389"/>
      <c r="X76" s="389"/>
      <c r="Y76" s="389"/>
      <c r="Z76" s="389"/>
    </row>
    <row r="77" spans="1:33" ht="15" thickBot="1" x14ac:dyDescent="0.35">
      <c r="A77" s="57" t="s">
        <v>11</v>
      </c>
      <c r="B77" s="616">
        <f>+'Timereg. Navn 9'!$B$7</f>
        <v>0</v>
      </c>
      <c r="C77" s="617"/>
      <c r="D77" s="617"/>
      <c r="E77" s="617"/>
      <c r="F77" s="618"/>
      <c r="G77" s="7"/>
      <c r="H77" s="57" t="s">
        <v>313</v>
      </c>
      <c r="I77" s="394"/>
      <c r="J77" s="7"/>
      <c r="K77" s="5"/>
      <c r="L77" s="5"/>
      <c r="M77" s="5"/>
      <c r="O77" s="6"/>
      <c r="P77" s="389"/>
      <c r="Q77" s="389"/>
      <c r="R77" s="389"/>
      <c r="S77" s="389"/>
      <c r="T77" s="389"/>
      <c r="U77" s="389"/>
      <c r="V77" s="389"/>
      <c r="W77" s="389"/>
      <c r="X77" s="389"/>
      <c r="Y77" s="389"/>
      <c r="Z77" s="389"/>
    </row>
    <row r="78" spans="1:33" ht="44.4" customHeight="1" x14ac:dyDescent="0.3">
      <c r="A78" s="297" t="s">
        <v>413</v>
      </c>
      <c r="B78" s="628" t="str">
        <f>IF(+'Timereg. Navn 9'!$B$4=0,"Vælg 'Kommune' eller 'Naturstyrelsen' på fanen 'Timereg. Navn'",+'Timereg. Navn 9'!$B$4)</f>
        <v>Vælg 'Kommune' eller 'Naturstyrelsen' på fanen 'Timereg. Navn'</v>
      </c>
      <c r="C78" s="629"/>
      <c r="D78" s="286"/>
      <c r="E78" s="287"/>
      <c r="F78" s="172"/>
      <c r="G78" s="1"/>
      <c r="H78" s="1"/>
      <c r="I78" s="5"/>
      <c r="J78" s="1"/>
      <c r="K78" s="1"/>
      <c r="L78" s="1"/>
      <c r="M78" s="1"/>
      <c r="O78" s="6"/>
      <c r="Q78" s="9"/>
      <c r="R78" s="9"/>
      <c r="S78" s="9"/>
      <c r="T78" s="9"/>
      <c r="U78" s="9"/>
      <c r="V78" s="9"/>
      <c r="W78" s="9"/>
      <c r="X78" s="9"/>
    </row>
    <row r="79" spans="1:33" ht="15" thickBot="1" x14ac:dyDescent="0.35">
      <c r="A79" s="274"/>
      <c r="B79" s="623" t="s">
        <v>19</v>
      </c>
      <c r="C79" s="624"/>
      <c r="D79" s="244">
        <v>0.15</v>
      </c>
      <c r="E79" s="288">
        <f>0.15*N100</f>
        <v>0</v>
      </c>
      <c r="F79" s="207"/>
      <c r="G79" s="66"/>
      <c r="H79" s="66"/>
      <c r="I79" s="66"/>
      <c r="J79" s="66"/>
      <c r="K79" s="66"/>
      <c r="L79" s="66"/>
      <c r="M79" s="66"/>
      <c r="N79" s="95"/>
      <c r="O79" s="6"/>
      <c r="Q79" s="9"/>
      <c r="R79" s="9"/>
      <c r="S79" s="9"/>
      <c r="T79" s="9"/>
      <c r="U79" s="9"/>
      <c r="V79" s="9"/>
      <c r="W79" s="9"/>
      <c r="X79" s="9"/>
    </row>
    <row r="80" spans="1:33" ht="15" thickBot="1" x14ac:dyDescent="0.35">
      <c r="A80" s="78"/>
      <c r="B80" s="79" t="s">
        <v>35</v>
      </c>
      <c r="C80" s="79" t="s">
        <v>36</v>
      </c>
      <c r="D80" s="65" t="s">
        <v>37</v>
      </c>
      <c r="E80" s="242" t="s">
        <v>38</v>
      </c>
      <c r="F80" s="248" t="s">
        <v>240</v>
      </c>
      <c r="G80" s="243" t="s">
        <v>39</v>
      </c>
      <c r="H80" s="79" t="s">
        <v>40</v>
      </c>
      <c r="I80" s="79" t="s">
        <v>41</v>
      </c>
      <c r="J80" s="79" t="s">
        <v>241</v>
      </c>
      <c r="K80" s="79" t="s">
        <v>242</v>
      </c>
      <c r="L80" s="79" t="s">
        <v>243</v>
      </c>
      <c r="M80" s="79" t="s">
        <v>244</v>
      </c>
      <c r="O80" s="6"/>
      <c r="Q80" s="9"/>
      <c r="R80" s="9"/>
      <c r="S80" s="9"/>
      <c r="T80" s="9"/>
      <c r="U80" s="9"/>
      <c r="V80" s="9"/>
      <c r="W80" s="9"/>
      <c r="X80" s="9"/>
    </row>
    <row r="81" spans="1:33" x14ac:dyDescent="0.3">
      <c r="A81" s="182" t="s">
        <v>42</v>
      </c>
      <c r="B81" s="395">
        <v>0</v>
      </c>
      <c r="C81" s="395">
        <v>0</v>
      </c>
      <c r="D81" s="395">
        <v>0</v>
      </c>
      <c r="E81" s="395">
        <v>0</v>
      </c>
      <c r="F81" s="395">
        <v>0</v>
      </c>
      <c r="G81" s="395">
        <v>0</v>
      </c>
      <c r="H81" s="395">
        <v>0</v>
      </c>
      <c r="I81" s="395">
        <v>0</v>
      </c>
      <c r="J81" s="395">
        <v>0</v>
      </c>
      <c r="K81" s="395">
        <v>0</v>
      </c>
      <c r="L81" s="395">
        <v>0</v>
      </c>
      <c r="M81" s="395">
        <v>0</v>
      </c>
      <c r="O81" s="6"/>
      <c r="Q81" s="9"/>
      <c r="R81" s="9"/>
      <c r="S81" s="9"/>
      <c r="T81" s="9"/>
      <c r="U81" s="9"/>
      <c r="V81" s="9"/>
      <c r="W81" s="9"/>
      <c r="X81" s="9"/>
    </row>
    <row r="82" spans="1:33" ht="15" thickBot="1" x14ac:dyDescent="0.35">
      <c r="A82" s="274" t="s">
        <v>43</v>
      </c>
      <c r="B82" s="396">
        <v>0</v>
      </c>
      <c r="C82" s="396">
        <v>0</v>
      </c>
      <c r="D82" s="396">
        <v>0</v>
      </c>
      <c r="E82" s="396">
        <v>0</v>
      </c>
      <c r="F82" s="396">
        <v>0</v>
      </c>
      <c r="G82" s="396">
        <v>0</v>
      </c>
      <c r="H82" s="396">
        <v>0</v>
      </c>
      <c r="I82" s="396">
        <v>0</v>
      </c>
      <c r="J82" s="396">
        <v>0</v>
      </c>
      <c r="K82" s="396">
        <v>0</v>
      </c>
      <c r="L82" s="396">
        <v>0</v>
      </c>
      <c r="M82" s="396">
        <v>0</v>
      </c>
      <c r="O82" s="6"/>
      <c r="Q82" s="9"/>
      <c r="R82" s="9"/>
      <c r="S82" s="9"/>
      <c r="T82" s="9"/>
      <c r="U82" s="9"/>
      <c r="V82" s="9"/>
      <c r="W82" s="9"/>
      <c r="X82" s="9"/>
    </row>
    <row r="83" spans="1:33" x14ac:dyDescent="0.3">
      <c r="A83" s="272" t="s">
        <v>44</v>
      </c>
      <c r="B83" s="273">
        <f t="shared" ref="B83:M83" si="18">SUM(B81:B82)</f>
        <v>0</v>
      </c>
      <c r="C83" s="273">
        <f t="shared" si="18"/>
        <v>0</v>
      </c>
      <c r="D83" s="273">
        <f t="shared" si="18"/>
        <v>0</v>
      </c>
      <c r="E83" s="273">
        <f t="shared" si="18"/>
        <v>0</v>
      </c>
      <c r="F83" s="273">
        <f t="shared" si="18"/>
        <v>0</v>
      </c>
      <c r="G83" s="273">
        <f t="shared" si="18"/>
        <v>0</v>
      </c>
      <c r="H83" s="273">
        <f t="shared" si="18"/>
        <v>0</v>
      </c>
      <c r="I83" s="273">
        <f t="shared" si="18"/>
        <v>0</v>
      </c>
      <c r="J83" s="273">
        <f t="shared" si="18"/>
        <v>0</v>
      </c>
      <c r="K83" s="273">
        <f t="shared" si="18"/>
        <v>0</v>
      </c>
      <c r="L83" s="273">
        <f t="shared" si="18"/>
        <v>0</v>
      </c>
      <c r="M83" s="273">
        <f t="shared" si="18"/>
        <v>0</v>
      </c>
      <c r="O83" s="6"/>
      <c r="Q83" s="9"/>
      <c r="R83" s="9"/>
      <c r="S83" s="9"/>
      <c r="T83" s="9"/>
      <c r="U83" s="9"/>
      <c r="V83" s="9"/>
      <c r="W83" s="9"/>
      <c r="X83" s="9"/>
    </row>
    <row r="84" spans="1:33" x14ac:dyDescent="0.3">
      <c r="A84" s="251"/>
      <c r="B84" s="252"/>
      <c r="C84" s="252"/>
      <c r="D84" s="252"/>
      <c r="E84" s="252"/>
      <c r="F84" s="252"/>
      <c r="G84" s="252"/>
      <c r="H84" s="252"/>
      <c r="I84" s="252"/>
      <c r="J84" s="252"/>
      <c r="K84" s="252"/>
      <c r="L84" s="252"/>
      <c r="M84" s="252"/>
      <c r="O84" s="6"/>
    </row>
    <row r="85" spans="1:33" ht="43.2" x14ac:dyDescent="0.3">
      <c r="A85" s="194" t="s">
        <v>45</v>
      </c>
      <c r="B85" s="298" t="str">
        <f>IF('Timereg. Navn 9'!$B$4="","Celle B78 skal være udfyldt",IF(AND($B$6="Kommune",B83&gt;0),B83*1.95/100,IF(AND($B$6="Naturstyrelsen",B83&gt;0),B83*1.5/100,"0,00")))</f>
        <v>Celle B78 skal være udfyldt</v>
      </c>
      <c r="C85" s="298" t="str">
        <f>IF('Timereg. Navn 9'!$B$4="","Celle B78 skal være udfyldt",IF(AND($B$6="Kommune",C83&gt;0),C83*1.95/100,IF(AND($B$6="Naturstyrelsen",C83&gt;0),C83*1.5/100,"0,00")))</f>
        <v>Celle B78 skal være udfyldt</v>
      </c>
      <c r="D85" s="298" t="str">
        <f>IF('Timereg. Navn 9'!$B$4="","Celle B78 skal være udfyldt",IF(AND($B$6="Kommune",D83&gt;0),D83*1.95/100,IF(AND($B$6="Naturstyrelsen",D83&gt;0),D83*1.5/100,"0,00")))</f>
        <v>Celle B78 skal være udfyldt</v>
      </c>
      <c r="E85" s="298" t="str">
        <f>IF('Timereg. Navn 9'!$B$4="","Celle B78 skal være udfyldt",IF(AND($B$6="Kommune",E83&gt;0),E83*1.95/100,IF(AND($B$6="Naturstyrelsen",E83&gt;0),E83*1.5/100,"0,00")))</f>
        <v>Celle B78 skal være udfyldt</v>
      </c>
      <c r="F85" s="298" t="str">
        <f>IF('Timereg. Navn 9'!$B$4="","Celle B78 skal være udfyldt",IF(AND($B$6="Kommune",F83&gt;0),F83*1.95/100,IF(AND($B$6="Naturstyrelsen",F83&gt;0),F83*1.5/100,"0,00")))</f>
        <v>Celle B78 skal være udfyldt</v>
      </c>
      <c r="G85" s="298" t="str">
        <f>IF('Timereg. Navn 9'!$B$4="","Celle B78 skal være udfyldt",IF(AND($B$6="Kommune",G83&gt;0),G83*1.95/100,IF(AND($B$6="Naturstyrelsen",G83&gt;0),G83*1.5/100,"0,00")))</f>
        <v>Celle B78 skal være udfyldt</v>
      </c>
      <c r="H85" s="298" t="str">
        <f>IF('Timereg. Navn 9'!$B$4="","Celle B78 skal være udfyldt",IF(AND($B$6="Kommune",H83&gt;0),H83*1.95/100,IF(AND($B$6="Naturstyrelsen",H83&gt;0),H83*1.5/100,"0,00")))</f>
        <v>Celle B78 skal være udfyldt</v>
      </c>
      <c r="I85" s="298" t="str">
        <f>IF('Timereg. Navn 9'!$B$4="","Celle B78 skal være udfyldt",IF(AND($B$6="Kommune",I83&gt;0),I83*1.95/100,IF(AND($B$6="Naturstyrelsen",I83&gt;0),I83*1.5/100,"0,00")))</f>
        <v>Celle B78 skal være udfyldt</v>
      </c>
      <c r="J85" s="298" t="str">
        <f>IF('Timereg. Navn 9'!$B$4="","Celle B78 skal være udfyldt",IF(AND($B$6="Kommune",J83&gt;0),J83*1.95/100,IF(AND($B$6="Naturstyrelsen",J83&gt;0),J83*1.5/100,"0,00")))</f>
        <v>Celle B78 skal være udfyldt</v>
      </c>
      <c r="K85" s="298" t="str">
        <f>IF('Timereg. Navn 9'!$B$4="","Celle B78 skal være udfyldt",IF(AND($B$6="Kommune",K83&gt;0),K83*1.95/100,IF(AND($B$6="Naturstyrelsen",K83&gt;0),K83*1.5/100,"0,00")))</f>
        <v>Celle B78 skal være udfyldt</v>
      </c>
      <c r="L85" s="298" t="str">
        <f>IF('Timereg. Navn 9'!$B$4="","Celle B78 skal være udfyldt",IF(AND($B$6="Kommune",L83&gt;0),L83*1.95/100,IF(AND($B$6="Naturstyrelsen",L83&gt;0),L83*1.5/100,"0,00")))</f>
        <v>Celle B78 skal være udfyldt</v>
      </c>
      <c r="M85" s="298" t="str">
        <f>IF('Timereg. Navn 9'!$B$4="","Celle B78 skal være udfyldt",IF(AND($B$6="Kommune",M83&gt;0),M83*1.95/100,IF(AND($B$6="Naturstyrelsen",M83&gt;0),M83*1.5/100,"0,00")))</f>
        <v>Celle B78 skal være udfyldt</v>
      </c>
      <c r="O85" s="6"/>
    </row>
    <row r="86" spans="1:33" x14ac:dyDescent="0.3">
      <c r="A86" s="251"/>
      <c r="B86" s="252"/>
      <c r="C86" s="252"/>
      <c r="D86" s="252"/>
      <c r="E86" s="252"/>
      <c r="F86" s="252"/>
      <c r="G86" s="252"/>
      <c r="H86" s="252"/>
      <c r="I86" s="252"/>
      <c r="J86" s="252"/>
      <c r="K86" s="252"/>
      <c r="L86" s="252"/>
      <c r="M86" s="252"/>
      <c r="O86" s="6"/>
    </row>
    <row r="87" spans="1:33" x14ac:dyDescent="0.3">
      <c r="A87" s="102" t="s">
        <v>46</v>
      </c>
      <c r="B87" s="397">
        <v>0</v>
      </c>
      <c r="C87" s="397">
        <v>0</v>
      </c>
      <c r="D87" s="397">
        <v>0</v>
      </c>
      <c r="E87" s="397">
        <v>0</v>
      </c>
      <c r="F87" s="397">
        <v>0</v>
      </c>
      <c r="G87" s="397">
        <v>0</v>
      </c>
      <c r="H87" s="397">
        <v>0</v>
      </c>
      <c r="I87" s="397">
        <v>0</v>
      </c>
      <c r="J87" s="397">
        <v>0</v>
      </c>
      <c r="K87" s="397">
        <v>0</v>
      </c>
      <c r="L87" s="397">
        <v>0</v>
      </c>
      <c r="M87" s="397">
        <v>0</v>
      </c>
      <c r="N87" s="10"/>
      <c r="O87" s="6"/>
    </row>
    <row r="88" spans="1:33" x14ac:dyDescent="0.3">
      <c r="A88" s="102" t="s">
        <v>47</v>
      </c>
      <c r="B88" s="397">
        <v>0</v>
      </c>
      <c r="C88" s="397">
        <v>0</v>
      </c>
      <c r="D88" s="397">
        <v>0</v>
      </c>
      <c r="E88" s="397">
        <v>0</v>
      </c>
      <c r="F88" s="397">
        <v>0</v>
      </c>
      <c r="G88" s="397">
        <v>0</v>
      </c>
      <c r="H88" s="397">
        <v>0</v>
      </c>
      <c r="I88" s="397">
        <v>0</v>
      </c>
      <c r="J88" s="397">
        <v>0</v>
      </c>
      <c r="K88" s="397">
        <v>0</v>
      </c>
      <c r="L88" s="397">
        <v>0</v>
      </c>
      <c r="M88" s="397">
        <v>0</v>
      </c>
      <c r="O88" s="179"/>
    </row>
    <row r="89" spans="1:33" ht="15" thickBot="1" x14ac:dyDescent="0.35">
      <c r="A89" s="275"/>
      <c r="B89" s="276"/>
      <c r="C89" s="276"/>
      <c r="D89" s="276"/>
      <c r="E89" s="276"/>
      <c r="F89" s="276"/>
      <c r="G89" s="276"/>
      <c r="H89" s="276"/>
      <c r="I89" s="276"/>
      <c r="J89" s="276"/>
      <c r="K89" s="276"/>
      <c r="L89" s="276"/>
      <c r="M89" s="276"/>
      <c r="O89" s="173"/>
    </row>
    <row r="90" spans="1:33" x14ac:dyDescent="0.3">
      <c r="A90" s="272" t="s">
        <v>48</v>
      </c>
      <c r="B90" s="273">
        <f>SUM(B83:B88)</f>
        <v>0</v>
      </c>
      <c r="C90" s="273">
        <f t="shared" ref="C90:M90" si="19">SUM(C83:C88)</f>
        <v>0</v>
      </c>
      <c r="D90" s="273">
        <f t="shared" si="19"/>
        <v>0</v>
      </c>
      <c r="E90" s="273">
        <f t="shared" si="19"/>
        <v>0</v>
      </c>
      <c r="F90" s="273">
        <f t="shared" si="19"/>
        <v>0</v>
      </c>
      <c r="G90" s="273">
        <f t="shared" si="19"/>
        <v>0</v>
      </c>
      <c r="H90" s="273">
        <f t="shared" si="19"/>
        <v>0</v>
      </c>
      <c r="I90" s="273">
        <f t="shared" si="19"/>
        <v>0</v>
      </c>
      <c r="J90" s="273">
        <f t="shared" si="19"/>
        <v>0</v>
      </c>
      <c r="K90" s="273">
        <f t="shared" si="19"/>
        <v>0</v>
      </c>
      <c r="L90" s="273">
        <f t="shared" si="19"/>
        <v>0</v>
      </c>
      <c r="M90" s="273">
        <f t="shared" si="19"/>
        <v>0</v>
      </c>
      <c r="O90" s="173"/>
    </row>
    <row r="91" spans="1:33" x14ac:dyDescent="0.3">
      <c r="A91" s="251"/>
      <c r="B91" s="252"/>
      <c r="C91" s="252"/>
      <c r="D91" s="252"/>
      <c r="E91" s="252"/>
      <c r="F91" s="252"/>
      <c r="G91" s="252"/>
      <c r="H91" s="252"/>
      <c r="I91" s="252"/>
      <c r="J91" s="261"/>
      <c r="K91" s="252"/>
      <c r="L91" s="252"/>
      <c r="M91" s="252"/>
      <c r="O91" s="171"/>
    </row>
    <row r="92" spans="1:33" ht="43.2" x14ac:dyDescent="0.3">
      <c r="A92" s="290" t="s">
        <v>308</v>
      </c>
      <c r="B92" s="294" t="str">
        <f>IFERROR(VLOOKUP(CONCATENATE($I$77,B80),'Samleark timer'!$E:$J,6,0),"Indtast årstal i celle I77")</f>
        <v>Indtast årstal i celle I77</v>
      </c>
      <c r="C92" s="294" t="str">
        <f>IFERROR(VLOOKUP(CONCATENATE($I$77,C80),'Samleark timer'!$E:$J,6,0),"Indtast årstal i celle I77")</f>
        <v>Indtast årstal i celle I77</v>
      </c>
      <c r="D92" s="294" t="str">
        <f>IFERROR(VLOOKUP(CONCATENATE($I$77,D80),'Samleark timer'!$E:$J,6,0),"Indtast årstal i celle I77")</f>
        <v>Indtast årstal i celle I77</v>
      </c>
      <c r="E92" s="294" t="str">
        <f>IFERROR(VLOOKUP(CONCATENATE($I$77,E80),'Samleark timer'!$E:$J,6,0),"Indtast årstal i celle I77")</f>
        <v>Indtast årstal i celle I77</v>
      </c>
      <c r="F92" s="294" t="str">
        <f>IFERROR(VLOOKUP(CONCATENATE($I$77,F80),'Samleark timer'!$E:$J,6,0),"Indtast årstal i celle I77")</f>
        <v>Indtast årstal i celle I77</v>
      </c>
      <c r="G92" s="294" t="str">
        <f>IFERROR(VLOOKUP(CONCATENATE($I$77,G80),'Samleark timer'!$E:$J,6,0),"Indtast årstal i celle I77")</f>
        <v>Indtast årstal i celle I77</v>
      </c>
      <c r="H92" s="294" t="str">
        <f>IFERROR(VLOOKUP(CONCATENATE($I$77,H80),'Samleark timer'!$E:$J,6,0),"Indtast årstal i celle I77")</f>
        <v>Indtast årstal i celle I77</v>
      </c>
      <c r="I92" s="294" t="str">
        <f>IFERROR(VLOOKUP(CONCATENATE($I$77,I80),'Samleark timer'!$E:$J,6,0),"Indtast årstal i celle I77")</f>
        <v>Indtast årstal i celle I77</v>
      </c>
      <c r="J92" s="294" t="str">
        <f>IFERROR(VLOOKUP(CONCATENATE($I$77,J80),'Samleark timer'!$E:$J,6,0),"Indtast årstal i celle I77")</f>
        <v>Indtast årstal i celle I77</v>
      </c>
      <c r="K92" s="294" t="str">
        <f>IFERROR(VLOOKUP(CONCATENATE($I$77,K80),'Samleark timer'!$E:$J,6,0),"Indtast årstal i celle I77")</f>
        <v>Indtast årstal i celle I77</v>
      </c>
      <c r="L92" s="294" t="str">
        <f>IFERROR(VLOOKUP(CONCATENATE($I$77,L80),'Samleark timer'!$E:$J,6,0),"Indtast årstal i celle I77")</f>
        <v>Indtast årstal i celle I77</v>
      </c>
      <c r="M92" s="294" t="str">
        <f>IFERROR(VLOOKUP(CONCATENATE($I$77,M80),'Samleark timer'!$E:$J,6,0),"Indtast årstal i celle I77")</f>
        <v>Indtast årstal i celle I77</v>
      </c>
      <c r="O92" s="6"/>
    </row>
    <row r="93" spans="1:33" x14ac:dyDescent="0.3">
      <c r="A93" s="194" t="s">
        <v>318</v>
      </c>
      <c r="B93" s="289">
        <f>IFERROR(SUM(B90*12/B92),0)</f>
        <v>0</v>
      </c>
      <c r="C93" s="289">
        <f t="shared" ref="C93:M93" si="20">IFERROR(SUM(C90*12/C92),0)</f>
        <v>0</v>
      </c>
      <c r="D93" s="289">
        <f t="shared" si="20"/>
        <v>0</v>
      </c>
      <c r="E93" s="289">
        <f t="shared" si="20"/>
        <v>0</v>
      </c>
      <c r="F93" s="289">
        <f t="shared" si="20"/>
        <v>0</v>
      </c>
      <c r="G93" s="289">
        <f t="shared" si="20"/>
        <v>0</v>
      </c>
      <c r="H93" s="289">
        <f t="shared" si="20"/>
        <v>0</v>
      </c>
      <c r="I93" s="289">
        <f t="shared" si="20"/>
        <v>0</v>
      </c>
      <c r="J93" s="289">
        <f t="shared" si="20"/>
        <v>0</v>
      </c>
      <c r="K93" s="289">
        <f t="shared" si="20"/>
        <v>0</v>
      </c>
      <c r="L93" s="289">
        <f t="shared" si="20"/>
        <v>0</v>
      </c>
      <c r="M93" s="289">
        <f t="shared" si="20"/>
        <v>0</v>
      </c>
      <c r="O93" s="6"/>
    </row>
    <row r="94" spans="1:33" ht="15" thickBot="1" x14ac:dyDescent="0.35">
      <c r="A94" s="182" t="s">
        <v>317</v>
      </c>
      <c r="B94" s="398">
        <v>0</v>
      </c>
      <c r="C94" s="398">
        <v>0</v>
      </c>
      <c r="D94" s="398">
        <v>0</v>
      </c>
      <c r="E94" s="398">
        <v>0</v>
      </c>
      <c r="F94" s="398">
        <v>0</v>
      </c>
      <c r="G94" s="398">
        <v>0</v>
      </c>
      <c r="H94" s="398">
        <v>0</v>
      </c>
      <c r="I94" s="398">
        <v>0</v>
      </c>
      <c r="J94" s="398">
        <v>0</v>
      </c>
      <c r="K94" s="398">
        <v>0</v>
      </c>
      <c r="L94" s="398">
        <v>0</v>
      </c>
      <c r="M94" s="398">
        <v>0</v>
      </c>
      <c r="N94" s="186"/>
      <c r="O94" s="6"/>
      <c r="T94" s="204"/>
      <c r="X94" s="389"/>
      <c r="Y94" s="389"/>
      <c r="Z94" s="389"/>
    </row>
    <row r="95" spans="1:33" ht="15" thickBot="1" x14ac:dyDescent="0.35">
      <c r="A95" s="262"/>
      <c r="B95" s="263"/>
      <c r="C95" s="252"/>
      <c r="D95" s="252"/>
      <c r="E95" s="252"/>
      <c r="F95" s="252"/>
      <c r="G95" s="252"/>
      <c r="H95" s="252"/>
      <c r="I95" s="252"/>
      <c r="J95" s="252"/>
      <c r="K95" s="252"/>
      <c r="L95" s="252"/>
      <c r="M95" s="264"/>
      <c r="N95" s="253" t="s">
        <v>51</v>
      </c>
      <c r="O95" s="6"/>
      <c r="P95" s="621" t="s">
        <v>401</v>
      </c>
      <c r="Q95" s="622"/>
      <c r="R95" s="622"/>
      <c r="S95" s="215">
        <f>$I$77</f>
        <v>0</v>
      </c>
      <c r="T95" s="392"/>
      <c r="U95" s="392"/>
      <c r="V95" s="392"/>
      <c r="W95" s="392"/>
      <c r="X95" s="392"/>
      <c r="Y95" s="392"/>
      <c r="Z95" s="392"/>
      <c r="AA95" s="392"/>
      <c r="AB95" s="392"/>
      <c r="AC95" s="392"/>
      <c r="AD95" s="392"/>
      <c r="AE95" s="392"/>
      <c r="AF95" s="392"/>
      <c r="AG95" s="392"/>
    </row>
    <row r="96" spans="1:33" ht="43.2" x14ac:dyDescent="0.3">
      <c r="A96" s="183" t="s">
        <v>319</v>
      </c>
      <c r="B96" s="295" t="str">
        <f>IFERROR(VLOOKUP(CONCATENATE($I$77,B80),'Samleark timer'!$E:$F,2,0),"Indtast årstal i celle I77")</f>
        <v>Indtast årstal i celle I77</v>
      </c>
      <c r="C96" s="295" t="str">
        <f>IFERROR(VLOOKUP(CONCATENATE($I$77,C80),'Samleark timer'!$E:$F,2,0),"Indtast årstal i celle I77")</f>
        <v>Indtast årstal i celle I77</v>
      </c>
      <c r="D96" s="295" t="str">
        <f>IFERROR(VLOOKUP(CONCATENATE($I$77,D80),'Samleark timer'!$E:$F,2,0),"Indtast årstal i celle I77")</f>
        <v>Indtast årstal i celle I77</v>
      </c>
      <c r="E96" s="295" t="str">
        <f>IFERROR(VLOOKUP(CONCATENATE($I$77,E80),'Samleark timer'!$E:$F,2,0),"Indtast årstal i celle I77")</f>
        <v>Indtast årstal i celle I77</v>
      </c>
      <c r="F96" s="295" t="str">
        <f>IFERROR(VLOOKUP(CONCATENATE($I$77,F80),'Samleark timer'!$E:$F,2,0),"Indtast årstal i celle I77")</f>
        <v>Indtast årstal i celle I77</v>
      </c>
      <c r="G96" s="295" t="str">
        <f>IFERROR(VLOOKUP(CONCATENATE($I$77,G80),'Samleark timer'!$E:$F,2,0),"Indtast årstal i celle I77")</f>
        <v>Indtast årstal i celle I77</v>
      </c>
      <c r="H96" s="295" t="str">
        <f>IFERROR(VLOOKUP(CONCATENATE($I$77,H80),'Samleark timer'!$E:$F,2,0),"Indtast årstal i celle I77")</f>
        <v>Indtast årstal i celle I77</v>
      </c>
      <c r="I96" s="295" t="str">
        <f>IFERROR(VLOOKUP(CONCATENATE($I$77,I80),'Samleark timer'!$E:$F,2,0),"Indtast årstal i celle I77")</f>
        <v>Indtast årstal i celle I77</v>
      </c>
      <c r="J96" s="295" t="str">
        <f>IFERROR(VLOOKUP(CONCATENATE($I$77,J80),'Samleark timer'!$E:$F,2,0),"Indtast årstal i celle I77")</f>
        <v>Indtast årstal i celle I77</v>
      </c>
      <c r="K96" s="295" t="str">
        <f>IFERROR(VLOOKUP(CONCATENATE($I$77,K80),'Samleark timer'!$E:$F,2,0),"Indtast årstal i celle I77")</f>
        <v>Indtast årstal i celle I77</v>
      </c>
      <c r="L96" s="295" t="str">
        <f>IFERROR(VLOOKUP(CONCATENATE($I$77,L80),'Samleark timer'!$E:$F,2,0),"Indtast årstal i celle I77")</f>
        <v>Indtast årstal i celle I77</v>
      </c>
      <c r="M96" s="295" t="str">
        <f>IFERROR(VLOOKUP(CONCATENATE($I$77,M80),'Samleark timer'!$E:$F,2,0),"Indtast årstal i celle I77")</f>
        <v>Indtast årstal i celle I77</v>
      </c>
      <c r="N96" s="254">
        <f>SUM(B96:M96)</f>
        <v>0</v>
      </c>
      <c r="O96" s="6"/>
      <c r="P96" s="589"/>
      <c r="Q96" s="589"/>
      <c r="R96" s="589"/>
      <c r="S96" s="589"/>
      <c r="T96" s="589"/>
      <c r="U96" s="589"/>
      <c r="V96" s="589"/>
      <c r="W96" s="589"/>
      <c r="X96" s="589"/>
      <c r="Y96" s="589"/>
      <c r="Z96" s="589"/>
      <c r="AA96" s="589"/>
      <c r="AB96" s="589"/>
      <c r="AC96" s="589"/>
      <c r="AD96" s="589"/>
      <c r="AE96" s="589"/>
      <c r="AF96" s="589"/>
      <c r="AG96" s="589"/>
    </row>
    <row r="97" spans="1:33" s="11" customFormat="1" ht="15" thickBot="1" x14ac:dyDescent="0.35">
      <c r="A97" s="183" t="s">
        <v>323</v>
      </c>
      <c r="B97" s="399">
        <v>0</v>
      </c>
      <c r="C97" s="399">
        <v>0</v>
      </c>
      <c r="D97" s="399">
        <v>0</v>
      </c>
      <c r="E97" s="399">
        <v>0</v>
      </c>
      <c r="F97" s="399">
        <v>0</v>
      </c>
      <c r="G97" s="399">
        <v>0</v>
      </c>
      <c r="H97" s="399">
        <v>0</v>
      </c>
      <c r="I97" s="399">
        <v>0</v>
      </c>
      <c r="J97" s="399">
        <v>0</v>
      </c>
      <c r="K97" s="399">
        <v>0</v>
      </c>
      <c r="L97" s="399">
        <v>0</v>
      </c>
      <c r="M97" s="399">
        <v>0</v>
      </c>
      <c r="N97" s="255">
        <f>SUM(B97:M97)</f>
        <v>0</v>
      </c>
      <c r="O97" s="6"/>
      <c r="P97" s="589"/>
      <c r="Q97" s="589"/>
      <c r="R97" s="589"/>
      <c r="S97" s="589"/>
      <c r="T97" s="589"/>
      <c r="U97" s="589"/>
      <c r="V97" s="589"/>
      <c r="W97" s="589"/>
      <c r="X97" s="589"/>
      <c r="Y97" s="589"/>
      <c r="Z97" s="589"/>
      <c r="AA97" s="589"/>
      <c r="AB97" s="589"/>
      <c r="AC97" s="589"/>
      <c r="AD97" s="589"/>
      <c r="AE97" s="589"/>
      <c r="AF97" s="589"/>
      <c r="AG97" s="589"/>
    </row>
    <row r="98" spans="1:33" ht="15" thickBot="1" x14ac:dyDescent="0.35">
      <c r="A98" s="265"/>
      <c r="B98" s="266"/>
      <c r="C98" s="266"/>
      <c r="D98" s="266"/>
      <c r="E98" s="266"/>
      <c r="F98" s="266"/>
      <c r="G98" s="266"/>
      <c r="H98" s="266"/>
      <c r="I98" s="266"/>
      <c r="J98" s="266"/>
      <c r="K98" s="266"/>
      <c r="L98" s="266"/>
      <c r="M98" s="267"/>
      <c r="N98" s="257"/>
      <c r="O98" s="6"/>
      <c r="P98" s="589"/>
      <c r="Q98" s="589"/>
      <c r="R98" s="589"/>
      <c r="S98" s="589"/>
      <c r="T98" s="589"/>
      <c r="U98" s="589"/>
      <c r="V98" s="589"/>
      <c r="W98" s="589"/>
      <c r="X98" s="589"/>
      <c r="Y98" s="589"/>
      <c r="Z98" s="589"/>
      <c r="AA98" s="589"/>
      <c r="AB98" s="589"/>
      <c r="AC98" s="589"/>
      <c r="AD98" s="589"/>
      <c r="AE98" s="589"/>
      <c r="AF98" s="589"/>
      <c r="AG98" s="589"/>
    </row>
    <row r="99" spans="1:33" ht="43.2" x14ac:dyDescent="0.3">
      <c r="A99" s="184" t="s">
        <v>404</v>
      </c>
      <c r="B99" s="296" t="str">
        <f>IFERROR(+B93*B96,"Indtast årstal i celle I77")</f>
        <v>Indtast årstal i celle I77</v>
      </c>
      <c r="C99" s="296" t="str">
        <f t="shared" ref="C99:M99" si="21">IFERROR(+C93*C96,"Indtast årstal i celle I77")</f>
        <v>Indtast årstal i celle I77</v>
      </c>
      <c r="D99" s="296" t="str">
        <f t="shared" si="21"/>
        <v>Indtast årstal i celle I77</v>
      </c>
      <c r="E99" s="296" t="str">
        <f t="shared" si="21"/>
        <v>Indtast årstal i celle I77</v>
      </c>
      <c r="F99" s="296" t="str">
        <f t="shared" si="21"/>
        <v>Indtast årstal i celle I77</v>
      </c>
      <c r="G99" s="296" t="str">
        <f t="shared" si="21"/>
        <v>Indtast årstal i celle I77</v>
      </c>
      <c r="H99" s="296" t="str">
        <f t="shared" si="21"/>
        <v>Indtast årstal i celle I77</v>
      </c>
      <c r="I99" s="296" t="str">
        <f t="shared" si="21"/>
        <v>Indtast årstal i celle I77</v>
      </c>
      <c r="J99" s="296" t="str">
        <f t="shared" si="21"/>
        <v>Indtast årstal i celle I77</v>
      </c>
      <c r="K99" s="296" t="str">
        <f t="shared" si="21"/>
        <v>Indtast årstal i celle I77</v>
      </c>
      <c r="L99" s="296" t="str">
        <f t="shared" si="21"/>
        <v>Indtast årstal i celle I77</v>
      </c>
      <c r="M99" s="296" t="str">
        <f t="shared" si="21"/>
        <v>Indtast årstal i celle I77</v>
      </c>
      <c r="N99" s="258">
        <f>SUM(B99:M99)</f>
        <v>0</v>
      </c>
      <c r="O99" s="6"/>
      <c r="P99" s="589"/>
      <c r="Q99" s="589"/>
      <c r="R99" s="589"/>
      <c r="S99" s="589"/>
      <c r="T99" s="589"/>
      <c r="U99" s="589"/>
      <c r="V99" s="589"/>
      <c r="W99" s="589"/>
      <c r="X99" s="589"/>
      <c r="Y99" s="589"/>
      <c r="Z99" s="589"/>
      <c r="AA99" s="589"/>
      <c r="AB99" s="589"/>
      <c r="AC99" s="589"/>
      <c r="AD99" s="589"/>
      <c r="AE99" s="589"/>
      <c r="AF99" s="589"/>
      <c r="AG99" s="589"/>
    </row>
    <row r="100" spans="1:33" ht="15" thickBot="1" x14ac:dyDescent="0.35">
      <c r="A100" s="184" t="s">
        <v>325</v>
      </c>
      <c r="B100" s="193">
        <f>IF(OR(B93&gt;B94),(B94*B97),(B93*B97))</f>
        <v>0</v>
      </c>
      <c r="C100" s="193">
        <f t="shared" ref="C100:M100" si="22">IF(OR(C93&gt;C94),(C94*C97),(C93*C97))</f>
        <v>0</v>
      </c>
      <c r="D100" s="193">
        <f t="shared" si="22"/>
        <v>0</v>
      </c>
      <c r="E100" s="193">
        <f t="shared" si="22"/>
        <v>0</v>
      </c>
      <c r="F100" s="193">
        <f t="shared" si="22"/>
        <v>0</v>
      </c>
      <c r="G100" s="193">
        <f t="shared" si="22"/>
        <v>0</v>
      </c>
      <c r="H100" s="193">
        <f t="shared" si="22"/>
        <v>0</v>
      </c>
      <c r="I100" s="193">
        <f t="shared" si="22"/>
        <v>0</v>
      </c>
      <c r="J100" s="193">
        <f t="shared" si="22"/>
        <v>0</v>
      </c>
      <c r="K100" s="193">
        <f t="shared" si="22"/>
        <v>0</v>
      </c>
      <c r="L100" s="193">
        <f t="shared" si="22"/>
        <v>0</v>
      </c>
      <c r="M100" s="256">
        <f t="shared" si="22"/>
        <v>0</v>
      </c>
      <c r="N100" s="255">
        <f>SUM(B100:M100)</f>
        <v>0</v>
      </c>
      <c r="O100" s="6"/>
      <c r="P100" s="589"/>
      <c r="Q100" s="589"/>
      <c r="R100" s="589"/>
      <c r="S100" s="589"/>
      <c r="T100" s="589"/>
      <c r="U100" s="589"/>
      <c r="V100" s="589"/>
      <c r="W100" s="589"/>
      <c r="X100" s="589"/>
      <c r="Y100" s="589"/>
      <c r="Z100" s="589"/>
      <c r="AA100" s="589"/>
      <c r="AB100" s="589"/>
      <c r="AC100" s="589"/>
      <c r="AD100" s="589"/>
      <c r="AE100" s="589"/>
      <c r="AF100" s="589"/>
      <c r="AG100" s="589"/>
    </row>
    <row r="101" spans="1:33" x14ac:dyDescent="0.3">
      <c r="A101" s="195"/>
      <c r="B101" s="278"/>
      <c r="C101" s="278"/>
      <c r="D101" s="278"/>
      <c r="E101" s="278"/>
      <c r="F101" s="278"/>
      <c r="G101" s="196"/>
      <c r="H101" s="196"/>
      <c r="I101" s="196"/>
      <c r="J101" s="196"/>
      <c r="K101" s="196"/>
      <c r="L101" s="196"/>
      <c r="M101" s="197"/>
      <c r="N101" s="191"/>
      <c r="O101" s="6"/>
      <c r="T101" s="204"/>
      <c r="X101" s="389"/>
      <c r="Y101" s="389"/>
      <c r="Z101" s="389"/>
    </row>
    <row r="102" spans="1:33" ht="15" hidden="1" thickBot="1" x14ac:dyDescent="0.35">
      <c r="A102" s="198" t="s">
        <v>320</v>
      </c>
      <c r="B102" s="199"/>
      <c r="C102" s="199"/>
      <c r="D102" s="199"/>
      <c r="E102" s="199"/>
      <c r="F102" s="199"/>
      <c r="G102" s="199"/>
      <c r="H102" s="199"/>
      <c r="I102" s="199"/>
      <c r="J102" s="199"/>
      <c r="K102" s="199"/>
      <c r="L102" s="199"/>
      <c r="M102" s="199"/>
      <c r="N102" s="253" t="s">
        <v>52</v>
      </c>
      <c r="O102" s="6"/>
      <c r="P102" s="621" t="s">
        <v>402</v>
      </c>
      <c r="Q102" s="622"/>
      <c r="R102" s="622"/>
      <c r="S102" s="215">
        <f>$I$77</f>
        <v>0</v>
      </c>
      <c r="T102" s="388"/>
      <c r="U102" s="388"/>
      <c r="V102" s="388"/>
      <c r="W102" s="388"/>
      <c r="X102" s="388"/>
      <c r="Y102" s="388"/>
      <c r="Z102" s="388"/>
      <c r="AA102" s="388"/>
    </row>
    <row r="103" spans="1:33" hidden="1" x14ac:dyDescent="0.3">
      <c r="A103" s="175" t="s">
        <v>321</v>
      </c>
      <c r="B103" s="400">
        <f t="shared" ref="B103:M103" si="23">IF(OR(B93&gt;B94),(B94),(B93))</f>
        <v>0</v>
      </c>
      <c r="C103" s="400">
        <f t="shared" si="23"/>
        <v>0</v>
      </c>
      <c r="D103" s="400">
        <f t="shared" si="23"/>
        <v>0</v>
      </c>
      <c r="E103" s="400">
        <f t="shared" si="23"/>
        <v>0</v>
      </c>
      <c r="F103" s="400">
        <f t="shared" si="23"/>
        <v>0</v>
      </c>
      <c r="G103" s="400">
        <f t="shared" si="23"/>
        <v>0</v>
      </c>
      <c r="H103" s="400">
        <f t="shared" si="23"/>
        <v>0</v>
      </c>
      <c r="I103" s="400">
        <f t="shared" si="23"/>
        <v>0</v>
      </c>
      <c r="J103" s="400">
        <f t="shared" si="23"/>
        <v>0</v>
      </c>
      <c r="K103" s="400">
        <f t="shared" si="23"/>
        <v>0</v>
      </c>
      <c r="L103" s="400">
        <f t="shared" si="23"/>
        <v>0</v>
      </c>
      <c r="M103" s="401">
        <f t="shared" si="23"/>
        <v>0</v>
      </c>
      <c r="N103" s="411"/>
      <c r="O103" s="6"/>
      <c r="P103" s="619"/>
      <c r="Q103" s="589"/>
      <c r="R103" s="589"/>
      <c r="S103" s="589"/>
      <c r="T103" s="589"/>
      <c r="U103" s="589"/>
      <c r="V103" s="589"/>
      <c r="W103" s="589"/>
      <c r="X103" s="589"/>
      <c r="Y103" s="589"/>
      <c r="Z103" s="589"/>
      <c r="AA103" s="589"/>
      <c r="AB103" s="589"/>
      <c r="AC103" s="589"/>
      <c r="AD103" s="589"/>
      <c r="AE103" s="589"/>
      <c r="AF103" s="589"/>
      <c r="AG103" s="589"/>
    </row>
    <row r="104" spans="1:33" ht="15" hidden="1" thickBot="1" x14ac:dyDescent="0.35">
      <c r="A104" s="175" t="s">
        <v>322</v>
      </c>
      <c r="B104" s="400">
        <f>IFERROR(IF(OR(B96&gt;B97),(B97),(B96)),0)</f>
        <v>0</v>
      </c>
      <c r="C104" s="400">
        <f t="shared" ref="C104:M104" si="24">IFERROR(IF(OR(C96&gt;C97),(C97),(C96)),0)</f>
        <v>0</v>
      </c>
      <c r="D104" s="400">
        <f t="shared" si="24"/>
        <v>0</v>
      </c>
      <c r="E104" s="400">
        <f t="shared" si="24"/>
        <v>0</v>
      </c>
      <c r="F104" s="400">
        <f t="shared" si="24"/>
        <v>0</v>
      </c>
      <c r="G104" s="400">
        <f t="shared" si="24"/>
        <v>0</v>
      </c>
      <c r="H104" s="400">
        <f t="shared" si="24"/>
        <v>0</v>
      </c>
      <c r="I104" s="400">
        <f t="shared" si="24"/>
        <v>0</v>
      </c>
      <c r="J104" s="400">
        <f t="shared" si="24"/>
        <v>0</v>
      </c>
      <c r="K104" s="400">
        <f t="shared" si="24"/>
        <v>0</v>
      </c>
      <c r="L104" s="400">
        <f t="shared" si="24"/>
        <v>0</v>
      </c>
      <c r="M104" s="400">
        <f t="shared" si="24"/>
        <v>0</v>
      </c>
      <c r="N104" s="412">
        <f>SUM(B104:M104)</f>
        <v>0</v>
      </c>
      <c r="O104" s="6"/>
      <c r="P104" s="589"/>
      <c r="Q104" s="589"/>
      <c r="R104" s="589"/>
      <c r="S104" s="589"/>
      <c r="T104" s="589"/>
      <c r="U104" s="589"/>
      <c r="V104" s="589"/>
      <c r="W104" s="589"/>
      <c r="X104" s="589"/>
      <c r="Y104" s="589"/>
      <c r="Z104" s="589"/>
      <c r="AA104" s="589"/>
      <c r="AB104" s="589"/>
      <c r="AC104" s="589"/>
      <c r="AD104" s="589"/>
      <c r="AE104" s="589"/>
      <c r="AF104" s="589"/>
      <c r="AG104" s="589"/>
    </row>
    <row r="105" spans="1:33" hidden="1" x14ac:dyDescent="0.3">
      <c r="A105" s="118"/>
      <c r="B105" s="413"/>
      <c r="C105" s="413"/>
      <c r="D105" s="413"/>
      <c r="E105" s="413"/>
      <c r="F105" s="414"/>
      <c r="G105" s="414"/>
      <c r="H105" s="414"/>
      <c r="I105" s="414"/>
      <c r="J105" s="414"/>
      <c r="K105" s="414"/>
      <c r="L105" s="414"/>
      <c r="M105" s="414"/>
      <c r="N105" s="415"/>
      <c r="O105" s="6"/>
      <c r="P105" s="589"/>
      <c r="Q105" s="589"/>
      <c r="R105" s="589"/>
      <c r="S105" s="589"/>
      <c r="T105" s="589"/>
      <c r="U105" s="589"/>
      <c r="V105" s="589"/>
      <c r="W105" s="589"/>
      <c r="X105" s="589"/>
      <c r="Y105" s="589"/>
      <c r="Z105" s="589"/>
      <c r="AA105" s="589"/>
      <c r="AB105" s="589"/>
      <c r="AC105" s="589"/>
      <c r="AD105" s="589"/>
      <c r="AE105" s="589"/>
      <c r="AF105" s="589"/>
      <c r="AG105" s="589"/>
    </row>
    <row r="106" spans="1:33" hidden="1" x14ac:dyDescent="0.3">
      <c r="A106" s="175" t="s">
        <v>324</v>
      </c>
      <c r="B106" s="400">
        <f>+B103*B104</f>
        <v>0</v>
      </c>
      <c r="C106" s="400">
        <f t="shared" ref="C106:M106" si="25">+C103*C104</f>
        <v>0</v>
      </c>
      <c r="D106" s="400">
        <f t="shared" si="25"/>
        <v>0</v>
      </c>
      <c r="E106" s="400">
        <f t="shared" si="25"/>
        <v>0</v>
      </c>
      <c r="F106" s="400">
        <f t="shared" si="25"/>
        <v>0</v>
      </c>
      <c r="G106" s="400">
        <f t="shared" si="25"/>
        <v>0</v>
      </c>
      <c r="H106" s="400">
        <f t="shared" si="25"/>
        <v>0</v>
      </c>
      <c r="I106" s="400">
        <f t="shared" si="25"/>
        <v>0</v>
      </c>
      <c r="J106" s="400">
        <f t="shared" si="25"/>
        <v>0</v>
      </c>
      <c r="K106" s="400">
        <f t="shared" si="25"/>
        <v>0</v>
      </c>
      <c r="L106" s="400">
        <f t="shared" si="25"/>
        <v>0</v>
      </c>
      <c r="M106" s="400">
        <f t="shared" si="25"/>
        <v>0</v>
      </c>
      <c r="N106" s="416">
        <f>SUM(B106:M106)</f>
        <v>0</v>
      </c>
      <c r="O106" s="6"/>
      <c r="P106" s="589"/>
      <c r="Q106" s="589"/>
      <c r="R106" s="589"/>
      <c r="S106" s="589"/>
      <c r="T106" s="589"/>
      <c r="U106" s="589"/>
      <c r="V106" s="589"/>
      <c r="W106" s="589"/>
      <c r="X106" s="589"/>
      <c r="Y106" s="589"/>
      <c r="Z106" s="589"/>
      <c r="AA106" s="589"/>
      <c r="AB106" s="589"/>
      <c r="AC106" s="589"/>
      <c r="AD106" s="589"/>
      <c r="AE106" s="589"/>
      <c r="AF106" s="589"/>
      <c r="AG106" s="589"/>
    </row>
    <row r="107" spans="1:33" hidden="1" x14ac:dyDescent="0.3">
      <c r="A107" s="204"/>
      <c r="B107" s="171"/>
      <c r="C107" s="171"/>
      <c r="D107" s="171"/>
      <c r="E107" s="171"/>
      <c r="F107" s="171"/>
      <c r="G107" s="171"/>
      <c r="H107" s="171"/>
      <c r="I107" s="171"/>
      <c r="J107" s="171"/>
      <c r="K107" s="171"/>
      <c r="L107" s="171"/>
      <c r="M107" s="171"/>
      <c r="N107" s="6"/>
      <c r="O107" s="6"/>
    </row>
    <row r="108" spans="1:33" x14ac:dyDescent="0.3">
      <c r="A108" s="204"/>
      <c r="B108" s="171"/>
      <c r="C108" s="171"/>
      <c r="D108" s="171"/>
      <c r="E108" s="171"/>
      <c r="F108" s="171"/>
      <c r="G108" s="171"/>
      <c r="H108" s="171"/>
      <c r="I108" s="171"/>
      <c r="J108" s="171"/>
      <c r="K108" s="171"/>
      <c r="L108" s="171"/>
      <c r="M108" s="171"/>
      <c r="N108" s="6"/>
      <c r="O108" s="6"/>
    </row>
    <row r="109" spans="1:33" ht="15" thickBot="1" x14ac:dyDescent="0.35">
      <c r="A109" s="293" t="s">
        <v>88</v>
      </c>
      <c r="B109" s="277"/>
      <c r="C109" s="291"/>
      <c r="D109" s="180"/>
      <c r="E109" s="249"/>
      <c r="F109" s="58"/>
      <c r="G109" s="58"/>
      <c r="H109" s="58"/>
      <c r="I109" s="58"/>
      <c r="J109" s="58"/>
      <c r="K109" s="58"/>
      <c r="L109" s="58"/>
      <c r="M109" s="59"/>
      <c r="O109" s="6"/>
      <c r="Q109" s="9"/>
      <c r="R109" s="9"/>
      <c r="S109" s="9"/>
      <c r="T109" s="9"/>
      <c r="U109" s="9"/>
      <c r="V109" s="9"/>
      <c r="W109" s="9"/>
      <c r="X109" s="9"/>
    </row>
    <row r="110" spans="1:33" ht="15" thickBot="1" x14ac:dyDescent="0.35">
      <c r="A110" s="181" t="s">
        <v>423</v>
      </c>
      <c r="B110" s="610">
        <f>+'Timereg. Navn 9'!$B$5</f>
        <v>0</v>
      </c>
      <c r="C110" s="611"/>
      <c r="D110" s="611"/>
      <c r="E110" s="611"/>
      <c r="F110" s="612"/>
      <c r="G110" s="60"/>
      <c r="H110" s="60"/>
      <c r="I110" s="268" t="s">
        <v>418</v>
      </c>
      <c r="J110" s="269"/>
      <c r="K110" s="269"/>
      <c r="L110" s="269"/>
      <c r="M110" s="61"/>
      <c r="O110" s="6"/>
      <c r="Q110" s="9"/>
      <c r="R110" s="9"/>
      <c r="S110" s="9"/>
      <c r="T110" s="9"/>
      <c r="U110" s="9"/>
      <c r="V110" s="9"/>
      <c r="W110" s="9"/>
      <c r="X110" s="9"/>
    </row>
    <row r="111" spans="1:33" ht="15.6" thickTop="1" thickBot="1" x14ac:dyDescent="0.35">
      <c r="A111" s="102" t="s">
        <v>421</v>
      </c>
      <c r="B111" s="625">
        <f>+'Timereg. Navn 9'!$B$6</f>
        <v>0</v>
      </c>
      <c r="C111" s="626"/>
      <c r="D111" s="627"/>
      <c r="E111" s="60"/>
      <c r="F111" s="192" t="s">
        <v>380</v>
      </c>
      <c r="G111" s="393" t="s">
        <v>381</v>
      </c>
      <c r="H111" s="60"/>
      <c r="I111" s="270" t="s">
        <v>417</v>
      </c>
      <c r="J111" s="270"/>
      <c r="K111" s="271"/>
      <c r="L111" s="271"/>
      <c r="M111" s="61"/>
      <c r="O111" s="6"/>
    </row>
    <row r="112" spans="1:33" ht="15" thickTop="1" x14ac:dyDescent="0.3">
      <c r="A112" s="64"/>
      <c r="B112" s="62"/>
      <c r="C112" s="62"/>
      <c r="D112" s="62"/>
      <c r="E112" s="62"/>
      <c r="F112" s="62"/>
      <c r="G112" s="62"/>
      <c r="H112" s="62"/>
      <c r="I112" s="62"/>
      <c r="J112" s="62"/>
      <c r="K112" s="62"/>
      <c r="L112" s="62"/>
      <c r="M112" s="63"/>
      <c r="O112" s="6"/>
    </row>
    <row r="113" spans="1:15" ht="15" thickBot="1" x14ac:dyDescent="0.35">
      <c r="A113" s="57" t="s">
        <v>11</v>
      </c>
      <c r="B113" s="616">
        <f>+'Timereg. Navn 9'!$B$7</f>
        <v>0</v>
      </c>
      <c r="C113" s="617"/>
      <c r="D113" s="617"/>
      <c r="E113" s="617"/>
      <c r="F113" s="618"/>
      <c r="G113" s="7"/>
      <c r="H113" s="57" t="s">
        <v>313</v>
      </c>
      <c r="I113" s="394"/>
      <c r="J113" s="7"/>
      <c r="K113" s="5"/>
      <c r="L113" s="5"/>
      <c r="M113" s="5"/>
      <c r="O113" s="6"/>
    </row>
    <row r="114" spans="1:15" ht="42" customHeight="1" x14ac:dyDescent="0.3">
      <c r="A114" s="210" t="s">
        <v>413</v>
      </c>
      <c r="B114" s="628" t="str">
        <f>IF(+'Timereg. Navn 9'!$B$4=0,"Vælg 'Kommune' eller 'Naturstyrelsen' på fanen 'Timereg. Navn'",+'Timereg. Navn 9'!$B$4)</f>
        <v>Vælg 'Kommune' eller 'Naturstyrelsen' på fanen 'Timereg. Navn'</v>
      </c>
      <c r="C114" s="629"/>
      <c r="D114" s="286"/>
      <c r="E114" s="287"/>
      <c r="F114" s="172"/>
      <c r="G114" s="1"/>
      <c r="H114" s="1"/>
      <c r="I114" s="5"/>
      <c r="J114" s="1"/>
      <c r="K114" s="1"/>
      <c r="L114" s="1"/>
      <c r="M114" s="1"/>
      <c r="O114" s="6"/>
    </row>
    <row r="115" spans="1:15" ht="15" thickBot="1" x14ac:dyDescent="0.35">
      <c r="A115" s="274"/>
      <c r="B115" s="623" t="s">
        <v>19</v>
      </c>
      <c r="C115" s="624"/>
      <c r="D115" s="244">
        <v>0.15</v>
      </c>
      <c r="E115" s="288">
        <f>0.15*N136</f>
        <v>0</v>
      </c>
      <c r="F115" s="207"/>
      <c r="G115" s="66"/>
      <c r="H115" s="66"/>
      <c r="I115" s="66"/>
      <c r="J115" s="66"/>
      <c r="K115" s="66"/>
      <c r="L115" s="66"/>
      <c r="M115" s="66"/>
      <c r="N115" s="95"/>
      <c r="O115" s="6"/>
    </row>
    <row r="116" spans="1:15" ht="15" thickBot="1" x14ac:dyDescent="0.35">
      <c r="A116" s="78"/>
      <c r="B116" s="79" t="s">
        <v>35</v>
      </c>
      <c r="C116" s="79" t="s">
        <v>36</v>
      </c>
      <c r="D116" s="65" t="s">
        <v>37</v>
      </c>
      <c r="E116" s="242" t="s">
        <v>38</v>
      </c>
      <c r="F116" s="248" t="s">
        <v>240</v>
      </c>
      <c r="G116" s="243" t="s">
        <v>39</v>
      </c>
      <c r="H116" s="79" t="s">
        <v>40</v>
      </c>
      <c r="I116" s="79" t="s">
        <v>41</v>
      </c>
      <c r="J116" s="79" t="s">
        <v>241</v>
      </c>
      <c r="K116" s="79" t="s">
        <v>242</v>
      </c>
      <c r="L116" s="79" t="s">
        <v>243</v>
      </c>
      <c r="M116" s="79" t="s">
        <v>244</v>
      </c>
      <c r="O116" s="6"/>
    </row>
    <row r="117" spans="1:15" x14ac:dyDescent="0.3">
      <c r="A117" s="182" t="s">
        <v>42</v>
      </c>
      <c r="B117" s="395">
        <v>0</v>
      </c>
      <c r="C117" s="395">
        <v>0</v>
      </c>
      <c r="D117" s="395">
        <v>0</v>
      </c>
      <c r="E117" s="395">
        <v>0</v>
      </c>
      <c r="F117" s="395">
        <v>0</v>
      </c>
      <c r="G117" s="395">
        <v>0</v>
      </c>
      <c r="H117" s="395">
        <v>0</v>
      </c>
      <c r="I117" s="395">
        <v>0</v>
      </c>
      <c r="J117" s="395">
        <v>0</v>
      </c>
      <c r="K117" s="395">
        <v>0</v>
      </c>
      <c r="L117" s="395">
        <v>0</v>
      </c>
      <c r="M117" s="395">
        <v>0</v>
      </c>
      <c r="O117" s="6"/>
    </row>
    <row r="118" spans="1:15" ht="15" thickBot="1" x14ac:dyDescent="0.35">
      <c r="A118" s="274" t="s">
        <v>43</v>
      </c>
      <c r="B118" s="396">
        <v>0</v>
      </c>
      <c r="C118" s="396">
        <v>0</v>
      </c>
      <c r="D118" s="396">
        <v>0</v>
      </c>
      <c r="E118" s="396">
        <v>0</v>
      </c>
      <c r="F118" s="396">
        <v>0</v>
      </c>
      <c r="G118" s="396">
        <v>0</v>
      </c>
      <c r="H118" s="396">
        <v>0</v>
      </c>
      <c r="I118" s="396">
        <v>0</v>
      </c>
      <c r="J118" s="396">
        <v>0</v>
      </c>
      <c r="K118" s="396">
        <v>0</v>
      </c>
      <c r="L118" s="396">
        <v>0</v>
      </c>
      <c r="M118" s="396">
        <v>0</v>
      </c>
      <c r="O118" s="179"/>
    </row>
    <row r="119" spans="1:15" x14ac:dyDescent="0.3">
      <c r="A119" s="272" t="s">
        <v>44</v>
      </c>
      <c r="B119" s="273">
        <f t="shared" ref="B119:M119" si="26">SUM(B117:B118)</f>
        <v>0</v>
      </c>
      <c r="C119" s="273">
        <f t="shared" si="26"/>
        <v>0</v>
      </c>
      <c r="D119" s="273">
        <f t="shared" si="26"/>
        <v>0</v>
      </c>
      <c r="E119" s="273">
        <f t="shared" si="26"/>
        <v>0</v>
      </c>
      <c r="F119" s="273">
        <f t="shared" si="26"/>
        <v>0</v>
      </c>
      <c r="G119" s="273">
        <f t="shared" si="26"/>
        <v>0</v>
      </c>
      <c r="H119" s="273">
        <f t="shared" si="26"/>
        <v>0</v>
      </c>
      <c r="I119" s="273">
        <f t="shared" si="26"/>
        <v>0</v>
      </c>
      <c r="J119" s="273">
        <f t="shared" si="26"/>
        <v>0</v>
      </c>
      <c r="K119" s="273">
        <f t="shared" si="26"/>
        <v>0</v>
      </c>
      <c r="L119" s="273">
        <f t="shared" si="26"/>
        <v>0</v>
      </c>
      <c r="M119" s="273">
        <f t="shared" si="26"/>
        <v>0</v>
      </c>
      <c r="O119" s="173"/>
    </row>
    <row r="120" spans="1:15" x14ac:dyDescent="0.3">
      <c r="A120" s="251"/>
      <c r="B120" s="252"/>
      <c r="C120" s="252"/>
      <c r="D120" s="252"/>
      <c r="E120" s="252"/>
      <c r="F120" s="252"/>
      <c r="G120" s="252"/>
      <c r="H120" s="252"/>
      <c r="I120" s="252"/>
      <c r="J120" s="252"/>
      <c r="K120" s="252"/>
      <c r="L120" s="252"/>
      <c r="M120" s="252"/>
      <c r="O120" s="173"/>
    </row>
    <row r="121" spans="1:15" ht="43.2" x14ac:dyDescent="0.3">
      <c r="A121" s="194" t="s">
        <v>45</v>
      </c>
      <c r="B121" s="298" t="str">
        <f>IF('Timereg. Navn 9'!$B$4="","Celle B114 skal være udfyldt",IF(AND($B$6="Kommune",B119&gt;0),B119*1.95/100,IF(AND($B$6="Naturstyrelsen",B119&gt;0),B119*1.5/100,"0,00")))</f>
        <v>Celle B114 skal være udfyldt</v>
      </c>
      <c r="C121" s="298" t="str">
        <f>IF('Timereg. Navn 9'!$B$4="","Celle B114 skal være udfyldt",IF(AND($B$6="Kommune",C119&gt;0),C119*1.95/100,IF(AND($B$6="Naturstyrelsen",C119&gt;0),C119*1.5/100,"0,00")))</f>
        <v>Celle B114 skal være udfyldt</v>
      </c>
      <c r="D121" s="298" t="str">
        <f>IF('Timereg. Navn 9'!$B$4="","Celle B114 skal være udfyldt",IF(AND($B$6="Kommune",D119&gt;0),D119*1.95/100,IF(AND($B$6="Naturstyrelsen",D119&gt;0),D119*1.5/100,"0,00")))</f>
        <v>Celle B114 skal være udfyldt</v>
      </c>
      <c r="E121" s="298" t="str">
        <f>IF('Timereg. Navn 9'!$B$4="","Celle B114 skal være udfyldt",IF(AND($B$6="Kommune",E119&gt;0),E119*1.95/100,IF(AND($B$6="Naturstyrelsen",E119&gt;0),E119*1.5/100,"0,00")))</f>
        <v>Celle B114 skal være udfyldt</v>
      </c>
      <c r="F121" s="298" t="str">
        <f>IF('Timereg. Navn 9'!$B$4="","Celle B114 skal være udfyldt",IF(AND($B$6="Kommune",F119&gt;0),F119*1.95/100,IF(AND($B$6="Naturstyrelsen",F119&gt;0),F119*1.5/100,"0,00")))</f>
        <v>Celle B114 skal være udfyldt</v>
      </c>
      <c r="G121" s="298" t="str">
        <f>IF('Timereg. Navn 9'!$B$4="","Celle B114 skal være udfyldt",IF(AND($B$6="Kommune",G119&gt;0),G119*1.95/100,IF(AND($B$6="Naturstyrelsen",G119&gt;0),G119*1.5/100,"0,00")))</f>
        <v>Celle B114 skal være udfyldt</v>
      </c>
      <c r="H121" s="298" t="str">
        <f>IF('Timereg. Navn 9'!$B$4="","Celle B114 skal være udfyldt",IF(AND($B$6="Kommune",H119&gt;0),H119*1.95/100,IF(AND($B$6="Naturstyrelsen",H119&gt;0),H119*1.5/100,"0,00")))</f>
        <v>Celle B114 skal være udfyldt</v>
      </c>
      <c r="I121" s="298" t="str">
        <f>IF('Timereg. Navn 9'!$B$4="","Celle B114 skal være udfyldt",IF(AND($B$6="Kommune",I119&gt;0),I119*1.95/100,IF(AND($B$6="Naturstyrelsen",I119&gt;0),I119*1.5/100,"0,00")))</f>
        <v>Celle B114 skal være udfyldt</v>
      </c>
      <c r="J121" s="298" t="str">
        <f>IF('Timereg. Navn 9'!$B$4="","Celle B114 skal være udfyldt",IF(AND($B$6="Kommune",J119&gt;0),J119*1.95/100,IF(AND($B$6="Naturstyrelsen",J119&gt;0),J119*1.5/100,"0,00")))</f>
        <v>Celle B114 skal være udfyldt</v>
      </c>
      <c r="K121" s="298" t="str">
        <f>IF('Timereg. Navn 9'!$B$4="","Celle B114 skal være udfyldt",IF(AND($B$6="Kommune",K119&gt;0),K119*1.95/100,IF(AND($B$6="Naturstyrelsen",K119&gt;0),K119*1.5/100,"0,00")))</f>
        <v>Celle B114 skal være udfyldt</v>
      </c>
      <c r="L121" s="298" t="str">
        <f>IF('Timereg. Navn 9'!$B$4="","Celle B114 skal være udfyldt",IF(AND($B$6="Kommune",L119&gt;0),L119*1.95/100,IF(AND($B$6="Naturstyrelsen",L119&gt;0),L119*1.5/100,"0,00")))</f>
        <v>Celle B114 skal være udfyldt</v>
      </c>
      <c r="M121" s="298" t="str">
        <f>IF('Timereg. Navn 9'!$B$4="","Celle B114 skal være udfyldt",IF(AND($B$6="Kommune",M119&gt;0),M119*1.95/100,IF(AND($B$6="Naturstyrelsen",M119&gt;0),M119*1.5/100,"0,00")))</f>
        <v>Celle B114 skal være udfyldt</v>
      </c>
      <c r="O121" s="171"/>
    </row>
    <row r="122" spans="1:15" x14ac:dyDescent="0.3">
      <c r="A122" s="251"/>
      <c r="B122" s="252"/>
      <c r="C122" s="252"/>
      <c r="D122" s="252"/>
      <c r="E122" s="252"/>
      <c r="F122" s="252"/>
      <c r="G122" s="252"/>
      <c r="H122" s="252"/>
      <c r="I122" s="252"/>
      <c r="J122" s="252"/>
      <c r="K122" s="252"/>
      <c r="L122" s="252"/>
      <c r="M122" s="252"/>
      <c r="O122" s="6"/>
    </row>
    <row r="123" spans="1:15" x14ac:dyDescent="0.3">
      <c r="A123" s="102" t="s">
        <v>46</v>
      </c>
      <c r="B123" s="397">
        <v>0</v>
      </c>
      <c r="C123" s="397">
        <v>0</v>
      </c>
      <c r="D123" s="397">
        <v>0</v>
      </c>
      <c r="E123" s="397">
        <v>0</v>
      </c>
      <c r="F123" s="397">
        <v>0</v>
      </c>
      <c r="G123" s="397">
        <v>0</v>
      </c>
      <c r="H123" s="397">
        <v>0</v>
      </c>
      <c r="I123" s="397">
        <v>0</v>
      </c>
      <c r="J123" s="397">
        <v>0</v>
      </c>
      <c r="K123" s="397">
        <v>0</v>
      </c>
      <c r="L123" s="397">
        <v>0</v>
      </c>
      <c r="M123" s="397">
        <v>0</v>
      </c>
      <c r="N123" s="10"/>
      <c r="O123" s="6"/>
    </row>
    <row r="124" spans="1:15" x14ac:dyDescent="0.3">
      <c r="A124" s="102" t="s">
        <v>47</v>
      </c>
      <c r="B124" s="397">
        <v>0</v>
      </c>
      <c r="C124" s="397">
        <v>0</v>
      </c>
      <c r="D124" s="397">
        <v>0</v>
      </c>
      <c r="E124" s="397">
        <v>0</v>
      </c>
      <c r="F124" s="397">
        <v>0</v>
      </c>
      <c r="G124" s="397">
        <v>0</v>
      </c>
      <c r="H124" s="397">
        <v>0</v>
      </c>
      <c r="I124" s="397">
        <v>0</v>
      </c>
      <c r="J124" s="397">
        <v>0</v>
      </c>
      <c r="K124" s="397">
        <v>0</v>
      </c>
      <c r="L124" s="397">
        <v>0</v>
      </c>
      <c r="M124" s="397">
        <v>0</v>
      </c>
      <c r="O124" s="6"/>
    </row>
    <row r="125" spans="1:15" ht="15" thickBot="1" x14ac:dyDescent="0.35">
      <c r="A125" s="275"/>
      <c r="B125" s="276"/>
      <c r="C125" s="276"/>
      <c r="D125" s="276"/>
      <c r="E125" s="276"/>
      <c r="F125" s="276"/>
      <c r="G125" s="276"/>
      <c r="H125" s="276"/>
      <c r="I125" s="276"/>
      <c r="J125" s="276"/>
      <c r="K125" s="276"/>
      <c r="L125" s="276"/>
      <c r="M125" s="276"/>
      <c r="O125" s="6"/>
    </row>
    <row r="126" spans="1:15" x14ac:dyDescent="0.3">
      <c r="A126" s="272" t="s">
        <v>48</v>
      </c>
      <c r="B126" s="273">
        <f>SUM(B119:B124)</f>
        <v>0</v>
      </c>
      <c r="C126" s="273">
        <f t="shared" ref="C126:M126" si="27">SUM(C119:C124)</f>
        <v>0</v>
      </c>
      <c r="D126" s="273">
        <f t="shared" si="27"/>
        <v>0</v>
      </c>
      <c r="E126" s="273">
        <f t="shared" si="27"/>
        <v>0</v>
      </c>
      <c r="F126" s="273">
        <f t="shared" si="27"/>
        <v>0</v>
      </c>
      <c r="G126" s="273">
        <f t="shared" si="27"/>
        <v>0</v>
      </c>
      <c r="H126" s="273">
        <f t="shared" si="27"/>
        <v>0</v>
      </c>
      <c r="I126" s="273">
        <f t="shared" si="27"/>
        <v>0</v>
      </c>
      <c r="J126" s="273">
        <f t="shared" si="27"/>
        <v>0</v>
      </c>
      <c r="K126" s="273">
        <f t="shared" si="27"/>
        <v>0</v>
      </c>
      <c r="L126" s="273">
        <f t="shared" si="27"/>
        <v>0</v>
      </c>
      <c r="M126" s="273">
        <f t="shared" si="27"/>
        <v>0</v>
      </c>
      <c r="O126" s="6"/>
    </row>
    <row r="127" spans="1:15" x14ac:dyDescent="0.3">
      <c r="A127" s="251"/>
      <c r="B127" s="252"/>
      <c r="C127" s="252"/>
      <c r="D127" s="252"/>
      <c r="E127" s="252"/>
      <c r="F127" s="252"/>
      <c r="G127" s="252"/>
      <c r="H127" s="252"/>
      <c r="I127" s="252"/>
      <c r="J127" s="261"/>
      <c r="K127" s="252"/>
      <c r="L127" s="252"/>
      <c r="M127" s="252"/>
      <c r="O127" s="6"/>
    </row>
    <row r="128" spans="1:15" ht="43.2" x14ac:dyDescent="0.3">
      <c r="A128" s="290" t="s">
        <v>308</v>
      </c>
      <c r="B128" s="294" t="str">
        <f>IFERROR(VLOOKUP(CONCATENATE($I$113,B116),'Samleark timer'!$E:$J,6,0),"Indtast årstal i celle I113")</f>
        <v>Indtast årstal i celle I113</v>
      </c>
      <c r="C128" s="294" t="str">
        <f>IFERROR(VLOOKUP(CONCATENATE($I$113,C116),'Samleark timer'!$E:$J,6,0),"Indtast årstal i celle I113")</f>
        <v>Indtast årstal i celle I113</v>
      </c>
      <c r="D128" s="294" t="str">
        <f>IFERROR(VLOOKUP(CONCATENATE($I$113,D116),'Samleark timer'!$E:$J,6,0),"Indtast årstal i celle I113")</f>
        <v>Indtast årstal i celle I113</v>
      </c>
      <c r="E128" s="294" t="str">
        <f>IFERROR(VLOOKUP(CONCATENATE($I$113,E116),'Samleark timer'!$E:$J,6,0),"Indtast årstal i celle I113")</f>
        <v>Indtast årstal i celle I113</v>
      </c>
      <c r="F128" s="294" t="str">
        <f>IFERROR(VLOOKUP(CONCATENATE($I$113,F116),'Samleark timer'!$E:$J,6,0),"Indtast årstal i celle I113")</f>
        <v>Indtast årstal i celle I113</v>
      </c>
      <c r="G128" s="294" t="str">
        <f>IFERROR(VLOOKUP(CONCATENATE($I$113,G116),'Samleark timer'!$E:$J,6,0),"Indtast årstal i celle I113")</f>
        <v>Indtast årstal i celle I113</v>
      </c>
      <c r="H128" s="294" t="str">
        <f>IFERROR(VLOOKUP(CONCATENATE($I$113,H116),'Samleark timer'!$E:$J,6,0),"Indtast årstal i celle I113")</f>
        <v>Indtast årstal i celle I113</v>
      </c>
      <c r="I128" s="294" t="str">
        <f>IFERROR(VLOOKUP(CONCATENATE($I$113,I116),'Samleark timer'!$E:$J,6,0),"Indtast årstal i celle I113")</f>
        <v>Indtast årstal i celle I113</v>
      </c>
      <c r="J128" s="294" t="str">
        <f>IFERROR(VLOOKUP(CONCATENATE($I$113,J116),'Samleark timer'!$E:$J,6,0),"Indtast årstal i celle I113")</f>
        <v>Indtast årstal i celle I113</v>
      </c>
      <c r="K128" s="294" t="str">
        <f>IFERROR(VLOOKUP(CONCATENATE($I$113,K116),'Samleark timer'!$E:$J,6,0),"Indtast årstal i celle I113")</f>
        <v>Indtast årstal i celle I113</v>
      </c>
      <c r="L128" s="294" t="str">
        <f>IFERROR(VLOOKUP(CONCATENATE($I$113,L116),'Samleark timer'!$E:$J,6,0),"Indtast årstal i celle I113")</f>
        <v>Indtast årstal i celle I113</v>
      </c>
      <c r="M128" s="294" t="str">
        <f>IFERROR(VLOOKUP(CONCATENATE($I$113,M116),'Samleark timer'!$E:$J,6,0),"Indtast årstal i celle I113")</f>
        <v>Indtast årstal i celle I113</v>
      </c>
      <c r="O128" s="6"/>
    </row>
    <row r="129" spans="1:33" x14ac:dyDescent="0.3">
      <c r="A129" s="194" t="s">
        <v>318</v>
      </c>
      <c r="B129" s="289">
        <f>IFERROR(SUM(B126*12/B128),0)</f>
        <v>0</v>
      </c>
      <c r="C129" s="289">
        <f t="shared" ref="C129:M129" si="28">IFERROR(SUM(C126*12/C128),0)</f>
        <v>0</v>
      </c>
      <c r="D129" s="289">
        <f t="shared" si="28"/>
        <v>0</v>
      </c>
      <c r="E129" s="289">
        <f t="shared" si="28"/>
        <v>0</v>
      </c>
      <c r="F129" s="289">
        <f t="shared" si="28"/>
        <v>0</v>
      </c>
      <c r="G129" s="289">
        <f t="shared" si="28"/>
        <v>0</v>
      </c>
      <c r="H129" s="289">
        <f t="shared" si="28"/>
        <v>0</v>
      </c>
      <c r="I129" s="289">
        <f t="shared" si="28"/>
        <v>0</v>
      </c>
      <c r="J129" s="289">
        <f t="shared" si="28"/>
        <v>0</v>
      </c>
      <c r="K129" s="289">
        <f t="shared" si="28"/>
        <v>0</v>
      </c>
      <c r="L129" s="289">
        <f t="shared" si="28"/>
        <v>0</v>
      </c>
      <c r="M129" s="289">
        <f t="shared" si="28"/>
        <v>0</v>
      </c>
      <c r="O129" s="6"/>
    </row>
    <row r="130" spans="1:33" ht="15" thickBot="1" x14ac:dyDescent="0.35">
      <c r="A130" s="182" t="s">
        <v>317</v>
      </c>
      <c r="B130" s="398">
        <v>0</v>
      </c>
      <c r="C130" s="398">
        <v>0</v>
      </c>
      <c r="D130" s="398">
        <v>0</v>
      </c>
      <c r="E130" s="398">
        <v>0</v>
      </c>
      <c r="F130" s="398">
        <v>0</v>
      </c>
      <c r="G130" s="398">
        <v>0</v>
      </c>
      <c r="H130" s="398">
        <v>0</v>
      </c>
      <c r="I130" s="398">
        <v>0</v>
      </c>
      <c r="J130" s="398">
        <v>0</v>
      </c>
      <c r="K130" s="398">
        <v>0</v>
      </c>
      <c r="L130" s="398">
        <v>0</v>
      </c>
      <c r="M130" s="398">
        <v>0</v>
      </c>
      <c r="N130" s="186"/>
      <c r="O130" s="6"/>
      <c r="T130" s="204"/>
      <c r="X130" s="389"/>
      <c r="Y130" s="389"/>
      <c r="Z130" s="389"/>
    </row>
    <row r="131" spans="1:33" ht="15" thickBot="1" x14ac:dyDescent="0.35">
      <c r="A131" s="262"/>
      <c r="B131" s="263"/>
      <c r="C131" s="252"/>
      <c r="D131" s="252"/>
      <c r="E131" s="252"/>
      <c r="F131" s="252"/>
      <c r="G131" s="252"/>
      <c r="H131" s="252"/>
      <c r="I131" s="252"/>
      <c r="J131" s="252"/>
      <c r="K131" s="252"/>
      <c r="L131" s="252"/>
      <c r="M131" s="264"/>
      <c r="N131" s="253" t="s">
        <v>51</v>
      </c>
      <c r="O131" s="6"/>
      <c r="P131" s="621" t="s">
        <v>401</v>
      </c>
      <c r="Q131" s="622"/>
      <c r="R131" s="622"/>
      <c r="S131" s="215">
        <f>$I$113</f>
        <v>0</v>
      </c>
      <c r="T131" s="388"/>
      <c r="U131" s="388"/>
      <c r="V131" s="388"/>
      <c r="W131" s="388"/>
      <c r="X131" s="388"/>
      <c r="Y131" s="388"/>
      <c r="Z131" s="388"/>
      <c r="AA131" s="388"/>
    </row>
    <row r="132" spans="1:33" ht="43.2" x14ac:dyDescent="0.3">
      <c r="A132" s="183" t="s">
        <v>319</v>
      </c>
      <c r="B132" s="295" t="str">
        <f>IFERROR(VLOOKUP(CONCATENATE($I$113,B116),'Samleark timer'!$E:$F,2,0),"Indtast årstal i celle I113")</f>
        <v>Indtast årstal i celle I113</v>
      </c>
      <c r="C132" s="295" t="str">
        <f>IFERROR(VLOOKUP(CONCATENATE($I$113,C116),'Samleark timer'!$E:$F,2,0),"Indtast årstal i celle I113")</f>
        <v>Indtast årstal i celle I113</v>
      </c>
      <c r="D132" s="295" t="str">
        <f>IFERROR(VLOOKUP(CONCATENATE($I$113,D116),'Samleark timer'!$E:$F,2,0),"Indtast årstal i celle I113")</f>
        <v>Indtast årstal i celle I113</v>
      </c>
      <c r="E132" s="295" t="str">
        <f>IFERROR(VLOOKUP(CONCATENATE($I$113,E116),'Samleark timer'!$E:$F,2,0),"Indtast årstal i celle I113")</f>
        <v>Indtast årstal i celle I113</v>
      </c>
      <c r="F132" s="295" t="str">
        <f>IFERROR(VLOOKUP(CONCATENATE($I$113,F116),'Samleark timer'!$E:$F,2,0),"Indtast årstal i celle I113")</f>
        <v>Indtast årstal i celle I113</v>
      </c>
      <c r="G132" s="295" t="str">
        <f>IFERROR(VLOOKUP(CONCATENATE($I$113,G116),'Samleark timer'!$E:$F,2,0),"Indtast årstal i celle I113")</f>
        <v>Indtast årstal i celle I113</v>
      </c>
      <c r="H132" s="295" t="str">
        <f>IFERROR(VLOOKUP(CONCATENATE($I$113,H116),'Samleark timer'!$E:$F,2,0),"Indtast årstal i celle I113")</f>
        <v>Indtast årstal i celle I113</v>
      </c>
      <c r="I132" s="295" t="str">
        <f>IFERROR(VLOOKUP(CONCATENATE($I$113,I116),'Samleark timer'!$E:$F,2,0),"Indtast årstal i celle I113")</f>
        <v>Indtast årstal i celle I113</v>
      </c>
      <c r="J132" s="295" t="str">
        <f>IFERROR(VLOOKUP(CONCATENATE($I$113,J116),'Samleark timer'!$E:$F,2,0),"Indtast årstal i celle I113")</f>
        <v>Indtast årstal i celle I113</v>
      </c>
      <c r="K132" s="295" t="str">
        <f>IFERROR(VLOOKUP(CONCATENATE($I$113,K116),'Samleark timer'!$E:$F,2,0),"Indtast årstal i celle I113")</f>
        <v>Indtast årstal i celle I113</v>
      </c>
      <c r="L132" s="295" t="str">
        <f>IFERROR(VLOOKUP(CONCATENATE($I$113,L116),'Samleark timer'!$E:$F,2,0),"Indtast årstal i celle I113")</f>
        <v>Indtast årstal i celle I113</v>
      </c>
      <c r="M132" s="295" t="str">
        <f>IFERROR(VLOOKUP(CONCATENATE($I$113,M116),'Samleark timer'!$E:$F,2,0),"Indtast årstal i celle I113")</f>
        <v>Indtast årstal i celle I113</v>
      </c>
      <c r="N132" s="254">
        <f>SUM(B132:M132)</f>
        <v>0</v>
      </c>
      <c r="O132" s="6"/>
      <c r="P132" s="619"/>
      <c r="Q132" s="589"/>
      <c r="R132" s="589"/>
      <c r="S132" s="589"/>
      <c r="T132" s="589"/>
      <c r="U132" s="589"/>
      <c r="V132" s="589"/>
      <c r="W132" s="589"/>
      <c r="X132" s="589"/>
      <c r="Y132" s="589"/>
      <c r="Z132" s="589"/>
      <c r="AA132" s="589"/>
      <c r="AB132" s="589"/>
      <c r="AC132" s="589"/>
      <c r="AD132" s="589"/>
      <c r="AE132" s="589"/>
      <c r="AF132" s="589"/>
      <c r="AG132" s="589"/>
    </row>
    <row r="133" spans="1:33" s="11" customFormat="1" ht="15" thickBot="1" x14ac:dyDescent="0.35">
      <c r="A133" s="183" t="s">
        <v>323</v>
      </c>
      <c r="B133" s="399">
        <v>0</v>
      </c>
      <c r="C133" s="399">
        <v>0</v>
      </c>
      <c r="D133" s="399">
        <v>0</v>
      </c>
      <c r="E133" s="399">
        <v>0</v>
      </c>
      <c r="F133" s="399">
        <v>0</v>
      </c>
      <c r="G133" s="399">
        <v>0</v>
      </c>
      <c r="H133" s="399">
        <v>0</v>
      </c>
      <c r="I133" s="399">
        <v>0</v>
      </c>
      <c r="J133" s="399">
        <v>0</v>
      </c>
      <c r="K133" s="399">
        <v>0</v>
      </c>
      <c r="L133" s="399">
        <v>0</v>
      </c>
      <c r="M133" s="399">
        <v>0</v>
      </c>
      <c r="N133" s="255">
        <f>SUM(B133:M133)</f>
        <v>0</v>
      </c>
      <c r="O133" s="6"/>
      <c r="P133" s="589"/>
      <c r="Q133" s="589"/>
      <c r="R133" s="589"/>
      <c r="S133" s="589"/>
      <c r="T133" s="589"/>
      <c r="U133" s="589"/>
      <c r="V133" s="589"/>
      <c r="W133" s="589"/>
      <c r="X133" s="589"/>
      <c r="Y133" s="589"/>
      <c r="Z133" s="589"/>
      <c r="AA133" s="589"/>
      <c r="AB133" s="589"/>
      <c r="AC133" s="589"/>
      <c r="AD133" s="589"/>
      <c r="AE133" s="589"/>
      <c r="AF133" s="589"/>
      <c r="AG133" s="589"/>
    </row>
    <row r="134" spans="1:33" ht="15" thickBot="1" x14ac:dyDescent="0.35">
      <c r="A134" s="265"/>
      <c r="B134" s="266"/>
      <c r="C134" s="266"/>
      <c r="D134" s="266"/>
      <c r="E134" s="266"/>
      <c r="F134" s="266"/>
      <c r="G134" s="266"/>
      <c r="H134" s="266"/>
      <c r="I134" s="266"/>
      <c r="J134" s="266"/>
      <c r="K134" s="266"/>
      <c r="L134" s="266"/>
      <c r="M134" s="267"/>
      <c r="N134" s="257"/>
      <c r="O134" s="6"/>
      <c r="P134" s="589"/>
      <c r="Q134" s="589"/>
      <c r="R134" s="589"/>
      <c r="S134" s="589"/>
      <c r="T134" s="589"/>
      <c r="U134" s="589"/>
      <c r="V134" s="589"/>
      <c r="W134" s="589"/>
      <c r="X134" s="589"/>
      <c r="Y134" s="589"/>
      <c r="Z134" s="589"/>
      <c r="AA134" s="589"/>
      <c r="AB134" s="589"/>
      <c r="AC134" s="589"/>
      <c r="AD134" s="589"/>
      <c r="AE134" s="589"/>
      <c r="AF134" s="589"/>
      <c r="AG134" s="589"/>
    </row>
    <row r="135" spans="1:33" ht="43.2" x14ac:dyDescent="0.3">
      <c r="A135" s="184" t="s">
        <v>404</v>
      </c>
      <c r="B135" s="296" t="str">
        <f>IFERROR(+B129*B132,"Indtast årstal i celle I113")</f>
        <v>Indtast årstal i celle I113</v>
      </c>
      <c r="C135" s="296" t="str">
        <f t="shared" ref="C135:M135" si="29">IFERROR(+C129*C132,"Indtast årstal i celle I113")</f>
        <v>Indtast årstal i celle I113</v>
      </c>
      <c r="D135" s="296" t="str">
        <f t="shared" si="29"/>
        <v>Indtast årstal i celle I113</v>
      </c>
      <c r="E135" s="296" t="str">
        <f t="shared" si="29"/>
        <v>Indtast årstal i celle I113</v>
      </c>
      <c r="F135" s="296" t="str">
        <f t="shared" si="29"/>
        <v>Indtast årstal i celle I113</v>
      </c>
      <c r="G135" s="296" t="str">
        <f t="shared" si="29"/>
        <v>Indtast årstal i celle I113</v>
      </c>
      <c r="H135" s="296" t="str">
        <f t="shared" si="29"/>
        <v>Indtast årstal i celle I113</v>
      </c>
      <c r="I135" s="296" t="str">
        <f t="shared" si="29"/>
        <v>Indtast årstal i celle I113</v>
      </c>
      <c r="J135" s="296" t="str">
        <f t="shared" si="29"/>
        <v>Indtast årstal i celle I113</v>
      </c>
      <c r="K135" s="296" t="str">
        <f t="shared" si="29"/>
        <v>Indtast årstal i celle I113</v>
      </c>
      <c r="L135" s="296" t="str">
        <f t="shared" si="29"/>
        <v>Indtast årstal i celle I113</v>
      </c>
      <c r="M135" s="296" t="str">
        <f t="shared" si="29"/>
        <v>Indtast årstal i celle I113</v>
      </c>
      <c r="N135" s="258">
        <f>SUM(B135:M135)</f>
        <v>0</v>
      </c>
      <c r="O135" s="6"/>
      <c r="P135" s="589"/>
      <c r="Q135" s="589"/>
      <c r="R135" s="589"/>
      <c r="S135" s="589"/>
      <c r="T135" s="589"/>
      <c r="U135" s="589"/>
      <c r="V135" s="589"/>
      <c r="W135" s="589"/>
      <c r="X135" s="589"/>
      <c r="Y135" s="589"/>
      <c r="Z135" s="589"/>
      <c r="AA135" s="589"/>
      <c r="AB135" s="589"/>
      <c r="AC135" s="589"/>
      <c r="AD135" s="589"/>
      <c r="AE135" s="589"/>
      <c r="AF135" s="589"/>
      <c r="AG135" s="589"/>
    </row>
    <row r="136" spans="1:33" ht="15" thickBot="1" x14ac:dyDescent="0.35">
      <c r="A136" s="184" t="s">
        <v>325</v>
      </c>
      <c r="B136" s="193">
        <f>IF(OR(B129&gt;B130),(B130*B133),(B129*B133))</f>
        <v>0</v>
      </c>
      <c r="C136" s="193">
        <f t="shared" ref="C136:M136" si="30">IF(OR(C129&gt;C130),(C130*C133),(C129*C133))</f>
        <v>0</v>
      </c>
      <c r="D136" s="193">
        <f t="shared" si="30"/>
        <v>0</v>
      </c>
      <c r="E136" s="193">
        <f t="shared" si="30"/>
        <v>0</v>
      </c>
      <c r="F136" s="193">
        <f t="shared" si="30"/>
        <v>0</v>
      </c>
      <c r="G136" s="193">
        <f t="shared" si="30"/>
        <v>0</v>
      </c>
      <c r="H136" s="193">
        <f t="shared" si="30"/>
        <v>0</v>
      </c>
      <c r="I136" s="193">
        <f t="shared" si="30"/>
        <v>0</v>
      </c>
      <c r="J136" s="193">
        <f t="shared" si="30"/>
        <v>0</v>
      </c>
      <c r="K136" s="193">
        <f t="shared" si="30"/>
        <v>0</v>
      </c>
      <c r="L136" s="193">
        <f t="shared" si="30"/>
        <v>0</v>
      </c>
      <c r="M136" s="256">
        <f t="shared" si="30"/>
        <v>0</v>
      </c>
      <c r="N136" s="255">
        <f>SUM(B136:M136)</f>
        <v>0</v>
      </c>
      <c r="O136" s="6"/>
      <c r="P136" s="589"/>
      <c r="Q136" s="589"/>
      <c r="R136" s="589"/>
      <c r="S136" s="589"/>
      <c r="T136" s="589"/>
      <c r="U136" s="589"/>
      <c r="V136" s="589"/>
      <c r="W136" s="589"/>
      <c r="X136" s="589"/>
      <c r="Y136" s="589"/>
      <c r="Z136" s="589"/>
      <c r="AA136" s="589"/>
      <c r="AB136" s="589"/>
      <c r="AC136" s="589"/>
      <c r="AD136" s="589"/>
      <c r="AE136" s="589"/>
      <c r="AF136" s="589"/>
      <c r="AG136" s="589"/>
    </row>
    <row r="137" spans="1:33" x14ac:dyDescent="0.3">
      <c r="A137" s="195"/>
      <c r="B137" s="278"/>
      <c r="C137" s="278"/>
      <c r="D137" s="278"/>
      <c r="E137" s="278"/>
      <c r="F137" s="278"/>
      <c r="G137" s="196"/>
      <c r="H137" s="196"/>
      <c r="I137" s="196"/>
      <c r="J137" s="196"/>
      <c r="K137" s="196"/>
      <c r="L137" s="196"/>
      <c r="M137" s="197"/>
      <c r="N137" s="191"/>
      <c r="O137" s="6"/>
      <c r="T137" s="204"/>
      <c r="X137" s="389"/>
      <c r="Y137" s="389"/>
      <c r="Z137" s="389"/>
    </row>
    <row r="138" spans="1:33" ht="15" hidden="1" thickBot="1" x14ac:dyDescent="0.35">
      <c r="A138" s="198" t="s">
        <v>320</v>
      </c>
      <c r="B138" s="199"/>
      <c r="C138" s="199"/>
      <c r="D138" s="199"/>
      <c r="E138" s="199"/>
      <c r="F138" s="199"/>
      <c r="G138" s="199"/>
      <c r="H138" s="199"/>
      <c r="I138" s="199"/>
      <c r="J138" s="199"/>
      <c r="K138" s="199"/>
      <c r="L138" s="199"/>
      <c r="M138" s="199"/>
      <c r="N138" s="253" t="s">
        <v>52</v>
      </c>
      <c r="O138" s="6"/>
      <c r="P138" s="621" t="s">
        <v>402</v>
      </c>
      <c r="Q138" s="622"/>
      <c r="R138" s="622"/>
      <c r="S138" s="215">
        <f>$I$113</f>
        <v>0</v>
      </c>
      <c r="T138" s="388"/>
      <c r="U138" s="388"/>
      <c r="V138" s="388"/>
      <c r="W138" s="388"/>
      <c r="X138" s="388"/>
      <c r="Y138" s="388"/>
      <c r="Z138" s="388"/>
      <c r="AA138" s="388"/>
    </row>
    <row r="139" spans="1:33" hidden="1" x14ac:dyDescent="0.3">
      <c r="A139" s="175" t="s">
        <v>321</v>
      </c>
      <c r="B139" s="400">
        <f t="shared" ref="B139:M139" si="31">IF(OR(B129&gt;B130),(B130),(B129))</f>
        <v>0</v>
      </c>
      <c r="C139" s="400">
        <f t="shared" si="31"/>
        <v>0</v>
      </c>
      <c r="D139" s="400">
        <f t="shared" si="31"/>
        <v>0</v>
      </c>
      <c r="E139" s="400">
        <f t="shared" si="31"/>
        <v>0</v>
      </c>
      <c r="F139" s="400">
        <f t="shared" si="31"/>
        <v>0</v>
      </c>
      <c r="G139" s="400">
        <f t="shared" si="31"/>
        <v>0</v>
      </c>
      <c r="H139" s="400">
        <f t="shared" si="31"/>
        <v>0</v>
      </c>
      <c r="I139" s="400">
        <f t="shared" si="31"/>
        <v>0</v>
      </c>
      <c r="J139" s="400">
        <f t="shared" si="31"/>
        <v>0</v>
      </c>
      <c r="K139" s="400">
        <f t="shared" si="31"/>
        <v>0</v>
      </c>
      <c r="L139" s="400">
        <f t="shared" si="31"/>
        <v>0</v>
      </c>
      <c r="M139" s="401">
        <f t="shared" si="31"/>
        <v>0</v>
      </c>
      <c r="N139" s="411"/>
      <c r="O139" s="6"/>
      <c r="P139" s="619"/>
      <c r="Q139" s="589"/>
      <c r="R139" s="589"/>
      <c r="S139" s="589"/>
      <c r="T139" s="589"/>
      <c r="U139" s="589"/>
      <c r="V139" s="589"/>
      <c r="W139" s="589"/>
      <c r="X139" s="589"/>
      <c r="Y139" s="589"/>
      <c r="Z139" s="589"/>
      <c r="AA139" s="589"/>
      <c r="AB139" s="589"/>
      <c r="AC139" s="589"/>
      <c r="AD139" s="589"/>
      <c r="AE139" s="589"/>
      <c r="AF139" s="589"/>
      <c r="AG139" s="589"/>
    </row>
    <row r="140" spans="1:33" ht="15" hidden="1" thickBot="1" x14ac:dyDescent="0.35">
      <c r="A140" s="175" t="s">
        <v>322</v>
      </c>
      <c r="B140" s="400">
        <f>IFERROR(IF(OR(B132&gt;B133),(B133),(B132)),0)</f>
        <v>0</v>
      </c>
      <c r="C140" s="400">
        <f t="shared" ref="C140:M140" si="32">IFERROR(IF(OR(C132&gt;C133),(C133),(C132)),0)</f>
        <v>0</v>
      </c>
      <c r="D140" s="400">
        <f t="shared" si="32"/>
        <v>0</v>
      </c>
      <c r="E140" s="400">
        <f t="shared" si="32"/>
        <v>0</v>
      </c>
      <c r="F140" s="400">
        <f t="shared" si="32"/>
        <v>0</v>
      </c>
      <c r="G140" s="400">
        <f t="shared" si="32"/>
        <v>0</v>
      </c>
      <c r="H140" s="400">
        <f t="shared" si="32"/>
        <v>0</v>
      </c>
      <c r="I140" s="400">
        <f t="shared" si="32"/>
        <v>0</v>
      </c>
      <c r="J140" s="400">
        <f t="shared" si="32"/>
        <v>0</v>
      </c>
      <c r="K140" s="400">
        <f t="shared" si="32"/>
        <v>0</v>
      </c>
      <c r="L140" s="400">
        <f t="shared" si="32"/>
        <v>0</v>
      </c>
      <c r="M140" s="400">
        <f t="shared" si="32"/>
        <v>0</v>
      </c>
      <c r="N140" s="412">
        <f>SUM(B140:M140)</f>
        <v>0</v>
      </c>
      <c r="O140" s="6"/>
      <c r="P140" s="589"/>
      <c r="Q140" s="589"/>
      <c r="R140" s="589"/>
      <c r="S140" s="589"/>
      <c r="T140" s="589"/>
      <c r="U140" s="589"/>
      <c r="V140" s="589"/>
      <c r="W140" s="589"/>
      <c r="X140" s="589"/>
      <c r="Y140" s="589"/>
      <c r="Z140" s="589"/>
      <c r="AA140" s="589"/>
      <c r="AB140" s="589"/>
      <c r="AC140" s="589"/>
      <c r="AD140" s="589"/>
      <c r="AE140" s="589"/>
      <c r="AF140" s="589"/>
      <c r="AG140" s="589"/>
    </row>
    <row r="141" spans="1:33" hidden="1" x14ac:dyDescent="0.3">
      <c r="A141" s="118"/>
      <c r="B141" s="413"/>
      <c r="C141" s="413"/>
      <c r="D141" s="413"/>
      <c r="E141" s="413"/>
      <c r="F141" s="414"/>
      <c r="G141" s="414"/>
      <c r="H141" s="414"/>
      <c r="I141" s="414"/>
      <c r="J141" s="414"/>
      <c r="K141" s="414"/>
      <c r="L141" s="414"/>
      <c r="M141" s="414"/>
      <c r="N141" s="415"/>
      <c r="O141" s="6"/>
      <c r="P141" s="589"/>
      <c r="Q141" s="589"/>
      <c r="R141" s="589"/>
      <c r="S141" s="589"/>
      <c r="T141" s="589"/>
      <c r="U141" s="589"/>
      <c r="V141" s="589"/>
      <c r="W141" s="589"/>
      <c r="X141" s="589"/>
      <c r="Y141" s="589"/>
      <c r="Z141" s="589"/>
      <c r="AA141" s="589"/>
      <c r="AB141" s="589"/>
      <c r="AC141" s="589"/>
      <c r="AD141" s="589"/>
      <c r="AE141" s="589"/>
      <c r="AF141" s="589"/>
      <c r="AG141" s="589"/>
    </row>
    <row r="142" spans="1:33" hidden="1" x14ac:dyDescent="0.3">
      <c r="A142" s="175" t="s">
        <v>324</v>
      </c>
      <c r="B142" s="400">
        <f>+B139*B140</f>
        <v>0</v>
      </c>
      <c r="C142" s="400">
        <f t="shared" ref="C142:M142" si="33">+C139*C140</f>
        <v>0</v>
      </c>
      <c r="D142" s="400">
        <f t="shared" si="33"/>
        <v>0</v>
      </c>
      <c r="E142" s="400">
        <f t="shared" si="33"/>
        <v>0</v>
      </c>
      <c r="F142" s="400">
        <f t="shared" si="33"/>
        <v>0</v>
      </c>
      <c r="G142" s="400">
        <f t="shared" si="33"/>
        <v>0</v>
      </c>
      <c r="H142" s="400">
        <f t="shared" si="33"/>
        <v>0</v>
      </c>
      <c r="I142" s="400">
        <f t="shared" si="33"/>
        <v>0</v>
      </c>
      <c r="J142" s="400">
        <f t="shared" si="33"/>
        <v>0</v>
      </c>
      <c r="K142" s="400">
        <f t="shared" si="33"/>
        <v>0</v>
      </c>
      <c r="L142" s="400">
        <f t="shared" si="33"/>
        <v>0</v>
      </c>
      <c r="M142" s="400">
        <f t="shared" si="33"/>
        <v>0</v>
      </c>
      <c r="N142" s="416">
        <f>SUM(B142:M142)</f>
        <v>0</v>
      </c>
      <c r="O142" s="6"/>
      <c r="P142" s="589"/>
      <c r="Q142" s="589"/>
      <c r="R142" s="589"/>
      <c r="S142" s="589"/>
      <c r="T142" s="589"/>
      <c r="U142" s="589"/>
      <c r="V142" s="589"/>
      <c r="W142" s="589"/>
      <c r="X142" s="589"/>
      <c r="Y142" s="589"/>
      <c r="Z142" s="589"/>
      <c r="AA142" s="589"/>
      <c r="AB142" s="589"/>
      <c r="AC142" s="589"/>
      <c r="AD142" s="589"/>
      <c r="AE142" s="589"/>
      <c r="AF142" s="589"/>
      <c r="AG142" s="589"/>
    </row>
    <row r="143" spans="1:33" hidden="1" x14ac:dyDescent="0.3">
      <c r="A143" s="204"/>
      <c r="B143" s="171"/>
      <c r="C143" s="171"/>
      <c r="D143" s="171"/>
      <c r="E143" s="171"/>
      <c r="F143" s="171"/>
      <c r="G143" s="171"/>
      <c r="H143" s="171"/>
      <c r="I143" s="171"/>
      <c r="J143" s="171"/>
      <c r="K143" s="171"/>
      <c r="L143" s="171"/>
      <c r="M143" s="171"/>
      <c r="N143" s="6"/>
      <c r="O143" s="6"/>
    </row>
    <row r="144" spans="1:33" x14ac:dyDescent="0.3">
      <c r="A144" s="204"/>
      <c r="B144" s="171"/>
      <c r="C144" s="171"/>
      <c r="D144" s="171"/>
      <c r="E144" s="171"/>
      <c r="F144" s="171"/>
      <c r="G144" s="171"/>
      <c r="H144" s="171"/>
      <c r="I144" s="171"/>
      <c r="J144" s="171"/>
      <c r="K144" s="171"/>
      <c r="L144" s="171"/>
      <c r="M144" s="171"/>
      <c r="N144" s="6"/>
      <c r="O144" s="6"/>
    </row>
    <row r="145" spans="1:18" ht="15" thickBot="1" x14ac:dyDescent="0.35">
      <c r="A145" s="293" t="s">
        <v>88</v>
      </c>
      <c r="B145" s="277"/>
      <c r="C145" s="291"/>
      <c r="D145" s="180"/>
      <c r="E145" s="249"/>
      <c r="F145" s="58"/>
      <c r="G145" s="58"/>
      <c r="H145" s="58"/>
      <c r="I145" s="58"/>
      <c r="J145" s="58"/>
      <c r="K145" s="58"/>
      <c r="L145" s="58"/>
      <c r="M145" s="59"/>
      <c r="O145" s="6"/>
    </row>
    <row r="146" spans="1:18" ht="15" thickBot="1" x14ac:dyDescent="0.35">
      <c r="A146" s="181" t="s">
        <v>423</v>
      </c>
      <c r="B146" s="610">
        <f>+'Timereg. Navn 9'!$B$5</f>
        <v>0</v>
      </c>
      <c r="C146" s="611"/>
      <c r="D146" s="611"/>
      <c r="E146" s="611"/>
      <c r="F146" s="612"/>
      <c r="G146" s="60"/>
      <c r="H146" s="60"/>
      <c r="I146" s="268" t="s">
        <v>418</v>
      </c>
      <c r="J146" s="269"/>
      <c r="K146" s="269"/>
      <c r="L146" s="269"/>
      <c r="M146" s="61"/>
      <c r="O146" s="6"/>
    </row>
    <row r="147" spans="1:18" ht="15.6" thickTop="1" thickBot="1" x14ac:dyDescent="0.35">
      <c r="A147" s="102" t="s">
        <v>421</v>
      </c>
      <c r="B147" s="625">
        <f>+'Timereg. Navn 9'!$B$6</f>
        <v>0</v>
      </c>
      <c r="C147" s="626"/>
      <c r="D147" s="627"/>
      <c r="E147" s="60"/>
      <c r="F147" s="192" t="s">
        <v>380</v>
      </c>
      <c r="G147" s="393" t="s">
        <v>381</v>
      </c>
      <c r="H147" s="60"/>
      <c r="I147" s="270" t="s">
        <v>417</v>
      </c>
      <c r="J147" s="270"/>
      <c r="K147" s="271"/>
      <c r="L147" s="271"/>
      <c r="M147" s="61"/>
      <c r="O147" s="6"/>
    </row>
    <row r="148" spans="1:18" ht="15" thickTop="1" x14ac:dyDescent="0.3">
      <c r="A148" s="64"/>
      <c r="B148" s="62"/>
      <c r="C148" s="62"/>
      <c r="D148" s="62"/>
      <c r="E148" s="62"/>
      <c r="F148" s="62"/>
      <c r="G148" s="62"/>
      <c r="H148" s="62"/>
      <c r="I148" s="62"/>
      <c r="J148" s="62"/>
      <c r="K148" s="62"/>
      <c r="L148" s="62"/>
      <c r="M148" s="63"/>
      <c r="O148" s="179"/>
    </row>
    <row r="149" spans="1:18" ht="15" thickBot="1" x14ac:dyDescent="0.35">
      <c r="A149" s="57" t="s">
        <v>11</v>
      </c>
      <c r="B149" s="616">
        <f>+'Timereg. Navn 9'!$B$7</f>
        <v>0</v>
      </c>
      <c r="C149" s="617"/>
      <c r="D149" s="617"/>
      <c r="E149" s="617"/>
      <c r="F149" s="618"/>
      <c r="G149" s="7"/>
      <c r="H149" s="57" t="s">
        <v>313</v>
      </c>
      <c r="I149" s="394"/>
      <c r="J149" s="7"/>
      <c r="K149" s="5"/>
      <c r="L149" s="5"/>
      <c r="M149" s="5"/>
      <c r="O149" s="173"/>
    </row>
    <row r="150" spans="1:18" ht="43.95" customHeight="1" x14ac:dyDescent="0.3">
      <c r="A150" s="210" t="s">
        <v>413</v>
      </c>
      <c r="B150" s="628" t="str">
        <f>IF(+'Timereg. Navn 9'!$B$4=0,"Vælg 'Kommune' eller 'Naturstyrelsen' på fanen 'Timereg. Navn'",+'Timereg. Navn 9'!$B$4)</f>
        <v>Vælg 'Kommune' eller 'Naturstyrelsen' på fanen 'Timereg. Navn'</v>
      </c>
      <c r="C150" s="629"/>
      <c r="D150" s="286"/>
      <c r="E150" s="287"/>
      <c r="F150" s="172"/>
      <c r="G150" s="1"/>
      <c r="H150" s="1"/>
      <c r="I150" s="5"/>
      <c r="J150" s="1"/>
      <c r="K150" s="1"/>
      <c r="L150" s="1"/>
      <c r="M150" s="1"/>
      <c r="O150" s="173"/>
    </row>
    <row r="151" spans="1:18" ht="15" thickBot="1" x14ac:dyDescent="0.35">
      <c r="A151" s="274"/>
      <c r="B151" s="623" t="s">
        <v>19</v>
      </c>
      <c r="C151" s="624"/>
      <c r="D151" s="244">
        <v>0.15</v>
      </c>
      <c r="E151" s="288">
        <f>0.15*N172</f>
        <v>0</v>
      </c>
      <c r="F151" s="207"/>
      <c r="G151" s="66"/>
      <c r="H151" s="66"/>
      <c r="I151" s="66"/>
      <c r="J151" s="66"/>
      <c r="K151" s="66"/>
      <c r="L151" s="66"/>
      <c r="M151" s="66"/>
      <c r="N151" s="95"/>
      <c r="O151" s="171"/>
    </row>
    <row r="152" spans="1:18" ht="15" thickBot="1" x14ac:dyDescent="0.35">
      <c r="A152" s="78"/>
      <c r="B152" s="79" t="s">
        <v>35</v>
      </c>
      <c r="C152" s="79" t="s">
        <v>36</v>
      </c>
      <c r="D152" s="65" t="s">
        <v>37</v>
      </c>
      <c r="E152" s="242" t="s">
        <v>38</v>
      </c>
      <c r="F152" s="248" t="s">
        <v>240</v>
      </c>
      <c r="G152" s="243" t="s">
        <v>39</v>
      </c>
      <c r="H152" s="79" t="s">
        <v>40</v>
      </c>
      <c r="I152" s="79" t="s">
        <v>41</v>
      </c>
      <c r="J152" s="79" t="s">
        <v>241</v>
      </c>
      <c r="K152" s="79" t="s">
        <v>242</v>
      </c>
      <c r="L152" s="79" t="s">
        <v>243</v>
      </c>
      <c r="M152" s="79" t="s">
        <v>244</v>
      </c>
      <c r="O152" s="6"/>
    </row>
    <row r="153" spans="1:18" x14ac:dyDescent="0.3">
      <c r="A153" s="182" t="s">
        <v>42</v>
      </c>
      <c r="B153" s="395">
        <v>0</v>
      </c>
      <c r="C153" s="395">
        <v>0</v>
      </c>
      <c r="D153" s="395">
        <v>0</v>
      </c>
      <c r="E153" s="395">
        <v>0</v>
      </c>
      <c r="F153" s="395">
        <v>0</v>
      </c>
      <c r="G153" s="395">
        <v>0</v>
      </c>
      <c r="H153" s="395">
        <v>0</v>
      </c>
      <c r="I153" s="395">
        <v>0</v>
      </c>
      <c r="J153" s="395">
        <v>0</v>
      </c>
      <c r="K153" s="395">
        <v>0</v>
      </c>
      <c r="L153" s="395">
        <v>0</v>
      </c>
      <c r="M153" s="395">
        <v>0</v>
      </c>
      <c r="O153" s="6"/>
    </row>
    <row r="154" spans="1:18" ht="15" thickBot="1" x14ac:dyDescent="0.35">
      <c r="A154" s="274" t="s">
        <v>43</v>
      </c>
      <c r="B154" s="396">
        <v>0</v>
      </c>
      <c r="C154" s="396">
        <v>0</v>
      </c>
      <c r="D154" s="396">
        <v>0</v>
      </c>
      <c r="E154" s="396">
        <v>0</v>
      </c>
      <c r="F154" s="396">
        <v>0</v>
      </c>
      <c r="G154" s="396">
        <v>0</v>
      </c>
      <c r="H154" s="396">
        <v>0</v>
      </c>
      <c r="I154" s="396">
        <v>0</v>
      </c>
      <c r="J154" s="396">
        <v>0</v>
      </c>
      <c r="K154" s="396">
        <v>0</v>
      </c>
      <c r="L154" s="396">
        <v>0</v>
      </c>
      <c r="M154" s="396">
        <v>0</v>
      </c>
      <c r="O154" s="187"/>
      <c r="P154" s="117"/>
      <c r="Q154" s="117"/>
      <c r="R154" s="117"/>
    </row>
    <row r="155" spans="1:18" x14ac:dyDescent="0.3">
      <c r="A155" s="272" t="s">
        <v>44</v>
      </c>
      <c r="B155" s="273">
        <f t="shared" ref="B155:M155" si="34">SUM(B153:B154)</f>
        <v>0</v>
      </c>
      <c r="C155" s="273">
        <f t="shared" si="34"/>
        <v>0</v>
      </c>
      <c r="D155" s="273">
        <f t="shared" si="34"/>
        <v>0</v>
      </c>
      <c r="E155" s="273">
        <f t="shared" si="34"/>
        <v>0</v>
      </c>
      <c r="F155" s="273">
        <f t="shared" si="34"/>
        <v>0</v>
      </c>
      <c r="G155" s="273">
        <f t="shared" si="34"/>
        <v>0</v>
      </c>
      <c r="H155" s="273">
        <f t="shared" si="34"/>
        <v>0</v>
      </c>
      <c r="I155" s="273">
        <f t="shared" si="34"/>
        <v>0</v>
      </c>
      <c r="J155" s="273">
        <f t="shared" si="34"/>
        <v>0</v>
      </c>
      <c r="K155" s="273">
        <f t="shared" si="34"/>
        <v>0</v>
      </c>
      <c r="L155" s="273">
        <f t="shared" si="34"/>
        <v>0</v>
      </c>
      <c r="M155" s="273">
        <f t="shared" si="34"/>
        <v>0</v>
      </c>
      <c r="O155" s="6"/>
    </row>
    <row r="156" spans="1:18" x14ac:dyDescent="0.3">
      <c r="A156" s="251"/>
      <c r="B156" s="252"/>
      <c r="C156" s="252"/>
      <c r="D156" s="252"/>
      <c r="E156" s="252"/>
      <c r="F156" s="252"/>
      <c r="G156" s="252"/>
      <c r="H156" s="252"/>
      <c r="I156" s="252"/>
      <c r="J156" s="252"/>
      <c r="K156" s="252"/>
      <c r="L156" s="252"/>
      <c r="M156" s="252"/>
      <c r="O156" s="6"/>
    </row>
    <row r="157" spans="1:18" ht="43.2" x14ac:dyDescent="0.3">
      <c r="A157" s="194" t="s">
        <v>45</v>
      </c>
      <c r="B157" s="298" t="str">
        <f>IF('Timereg. Navn 9'!$B$4="","Celle B150 skal være udfyldt",IF(AND($B$6="Kommune",B155&gt;0),B155*1.95/100,IF(AND($B$6="Naturstyrelsen",B155&gt;0),B155*1.5/100,"0,00")))</f>
        <v>Celle B150 skal være udfyldt</v>
      </c>
      <c r="C157" s="298" t="str">
        <f>IF('Timereg. Navn 9'!$B$4="","Celle B150 skal være udfyldt",IF(AND($B$6="Kommune",C155&gt;0),C155*1.95/100,IF(AND($B$6="Naturstyrelsen",C155&gt;0),C155*1.5/100,"0,00")))</f>
        <v>Celle B150 skal være udfyldt</v>
      </c>
      <c r="D157" s="298" t="str">
        <f>IF('Timereg. Navn 9'!$B$4="","Celle B150 skal være udfyldt",IF(AND($B$6="Kommune",D155&gt;0),D155*1.95/100,IF(AND($B$6="Naturstyrelsen",D155&gt;0),D155*1.5/100,"0,00")))</f>
        <v>Celle B150 skal være udfyldt</v>
      </c>
      <c r="E157" s="298" t="str">
        <f>IF('Timereg. Navn 9'!$B$4="","Celle B150 skal være udfyldt",IF(AND($B$6="Kommune",E155&gt;0),E155*1.95/100,IF(AND($B$6="Naturstyrelsen",E155&gt;0),E155*1.5/100,"0,00")))</f>
        <v>Celle B150 skal være udfyldt</v>
      </c>
      <c r="F157" s="298" t="str">
        <f>IF('Timereg. Navn 9'!$B$4="","Celle B150 skal være udfyldt",IF(AND($B$6="Kommune",F155&gt;0),F155*1.95/100,IF(AND($B$6="Naturstyrelsen",F155&gt;0),F155*1.5/100,"0,00")))</f>
        <v>Celle B150 skal være udfyldt</v>
      </c>
      <c r="G157" s="298" t="str">
        <f>IF('Timereg. Navn 9'!$B$4="","Celle B150 skal være udfyldt",IF(AND($B$6="Kommune",G155&gt;0),G155*1.95/100,IF(AND($B$6="Naturstyrelsen",G155&gt;0),G155*1.5/100,"0,00")))</f>
        <v>Celle B150 skal være udfyldt</v>
      </c>
      <c r="H157" s="298" t="str">
        <f>IF('Timereg. Navn 9'!$B$4="","Celle B150 skal være udfyldt",IF(AND($B$6="Kommune",H155&gt;0),H155*1.95/100,IF(AND($B$6="Naturstyrelsen",H155&gt;0),H155*1.5/100,"0,00")))</f>
        <v>Celle B150 skal være udfyldt</v>
      </c>
      <c r="I157" s="298" t="str">
        <f>IF('Timereg. Navn 9'!$B$4="","Celle B150 skal være udfyldt",IF(AND($B$6="Kommune",I155&gt;0),I155*1.95/100,IF(AND($B$6="Naturstyrelsen",I155&gt;0),I155*1.5/100,"0,00")))</f>
        <v>Celle B150 skal være udfyldt</v>
      </c>
      <c r="J157" s="298" t="str">
        <f>IF('Timereg. Navn 9'!$B$4="","Celle B150 skal være udfyldt",IF(AND($B$6="Kommune",J155&gt;0),J155*1.95/100,IF(AND($B$6="Naturstyrelsen",J155&gt;0),J155*1.5/100,"0,00")))</f>
        <v>Celle B150 skal være udfyldt</v>
      </c>
      <c r="K157" s="298" t="str">
        <f>IF('Timereg. Navn 9'!$B$4="","Celle B150 skal være udfyldt",IF(AND($B$6="Kommune",K155&gt;0),K155*1.95/100,IF(AND($B$6="Naturstyrelsen",K155&gt;0),K155*1.5/100,"0,00")))</f>
        <v>Celle B150 skal være udfyldt</v>
      </c>
      <c r="L157" s="298" t="str">
        <f>IF('Timereg. Navn 9'!$B$4="","Celle B150 skal være udfyldt",IF(AND($B$6="Kommune",L155&gt;0),L155*1.95/100,IF(AND($B$6="Naturstyrelsen",L155&gt;0),L155*1.5/100,"0,00")))</f>
        <v>Celle B150 skal være udfyldt</v>
      </c>
      <c r="M157" s="298" t="str">
        <f>IF('Timereg. Navn 9'!$B$4="","Celle B150 skal være udfyldt",IF(AND($B$6="Kommune",M155&gt;0),M155*1.95/100,IF(AND($B$6="Naturstyrelsen",M155&gt;0),M155*1.5/100,"0,00")))</f>
        <v>Celle B150 skal være udfyldt</v>
      </c>
      <c r="O157" s="6"/>
    </row>
    <row r="158" spans="1:18" x14ac:dyDescent="0.3">
      <c r="A158" s="251"/>
      <c r="B158" s="252"/>
      <c r="C158" s="252"/>
      <c r="D158" s="252"/>
      <c r="E158" s="252"/>
      <c r="F158" s="252"/>
      <c r="G158" s="252"/>
      <c r="H158" s="252"/>
      <c r="I158" s="252"/>
      <c r="J158" s="252"/>
      <c r="K158" s="252"/>
      <c r="L158" s="252"/>
      <c r="M158" s="252"/>
      <c r="O158" s="6"/>
    </row>
    <row r="159" spans="1:18" x14ac:dyDescent="0.3">
      <c r="A159" s="102" t="s">
        <v>46</v>
      </c>
      <c r="B159" s="397">
        <v>0</v>
      </c>
      <c r="C159" s="397">
        <v>0</v>
      </c>
      <c r="D159" s="397">
        <v>0</v>
      </c>
      <c r="E159" s="397">
        <v>0</v>
      </c>
      <c r="F159" s="397">
        <v>0</v>
      </c>
      <c r="G159" s="397">
        <v>0</v>
      </c>
      <c r="H159" s="397">
        <v>0</v>
      </c>
      <c r="I159" s="397">
        <v>0</v>
      </c>
      <c r="J159" s="397">
        <v>0</v>
      </c>
      <c r="K159" s="397">
        <v>0</v>
      </c>
      <c r="L159" s="397">
        <v>0</v>
      </c>
      <c r="M159" s="397">
        <v>0</v>
      </c>
      <c r="N159" s="10"/>
      <c r="O159" s="6"/>
    </row>
    <row r="160" spans="1:18" x14ac:dyDescent="0.3">
      <c r="A160" s="102" t="s">
        <v>47</v>
      </c>
      <c r="B160" s="397">
        <v>0</v>
      </c>
      <c r="C160" s="397">
        <v>0</v>
      </c>
      <c r="D160" s="397">
        <v>0</v>
      </c>
      <c r="E160" s="397">
        <v>0</v>
      </c>
      <c r="F160" s="397">
        <v>0</v>
      </c>
      <c r="G160" s="397">
        <v>0</v>
      </c>
      <c r="H160" s="397">
        <v>0</v>
      </c>
      <c r="I160" s="397">
        <v>0</v>
      </c>
      <c r="J160" s="397">
        <v>0</v>
      </c>
      <c r="K160" s="397">
        <v>0</v>
      </c>
      <c r="L160" s="397">
        <v>0</v>
      </c>
      <c r="M160" s="397">
        <v>0</v>
      </c>
      <c r="O160" s="6"/>
    </row>
    <row r="161" spans="1:33" ht="15" thickBot="1" x14ac:dyDescent="0.35">
      <c r="A161" s="275"/>
      <c r="B161" s="276"/>
      <c r="C161" s="276"/>
      <c r="D161" s="276"/>
      <c r="E161" s="276"/>
      <c r="F161" s="276"/>
      <c r="G161" s="276"/>
      <c r="H161" s="276"/>
      <c r="I161" s="276"/>
      <c r="J161" s="276"/>
      <c r="K161" s="276"/>
      <c r="L161" s="276"/>
      <c r="M161" s="276"/>
      <c r="O161" s="6"/>
    </row>
    <row r="162" spans="1:33" x14ac:dyDescent="0.3">
      <c r="A162" s="272" t="s">
        <v>48</v>
      </c>
      <c r="B162" s="273">
        <f>SUM(B155:B160)</f>
        <v>0</v>
      </c>
      <c r="C162" s="273">
        <f t="shared" ref="C162:M162" si="35">SUM(C155:C160)</f>
        <v>0</v>
      </c>
      <c r="D162" s="273">
        <f t="shared" si="35"/>
        <v>0</v>
      </c>
      <c r="E162" s="273">
        <f t="shared" si="35"/>
        <v>0</v>
      </c>
      <c r="F162" s="273">
        <f t="shared" si="35"/>
        <v>0</v>
      </c>
      <c r="G162" s="273">
        <f t="shared" si="35"/>
        <v>0</v>
      </c>
      <c r="H162" s="273">
        <f t="shared" si="35"/>
        <v>0</v>
      </c>
      <c r="I162" s="273">
        <f t="shared" si="35"/>
        <v>0</v>
      </c>
      <c r="J162" s="273">
        <f t="shared" si="35"/>
        <v>0</v>
      </c>
      <c r="K162" s="273">
        <f t="shared" si="35"/>
        <v>0</v>
      </c>
      <c r="L162" s="273">
        <f t="shared" si="35"/>
        <v>0</v>
      </c>
      <c r="M162" s="273">
        <f t="shared" si="35"/>
        <v>0</v>
      </c>
      <c r="O162" s="6"/>
    </row>
    <row r="163" spans="1:33" x14ac:dyDescent="0.3">
      <c r="A163" s="251"/>
      <c r="B163" s="252"/>
      <c r="C163" s="252"/>
      <c r="D163" s="252"/>
      <c r="E163" s="252"/>
      <c r="F163" s="252"/>
      <c r="G163" s="252"/>
      <c r="H163" s="252"/>
      <c r="I163" s="252"/>
      <c r="J163" s="261"/>
      <c r="K163" s="252"/>
      <c r="L163" s="252"/>
      <c r="M163" s="252"/>
      <c r="O163" s="6"/>
    </row>
    <row r="164" spans="1:33" ht="43.2" x14ac:dyDescent="0.3">
      <c r="A164" s="290" t="s">
        <v>308</v>
      </c>
      <c r="B164" s="294" t="str">
        <f>IFERROR(VLOOKUP(CONCATENATE($I$149,B152),'Samleark timer'!$E:$J,6,0),"Indtast årstal i celle I149")</f>
        <v>Indtast årstal i celle I149</v>
      </c>
      <c r="C164" s="294" t="str">
        <f>IFERROR(VLOOKUP(CONCATENATE($I$149,C152),'Samleark timer'!$E:$J,6,0),"Indtast årstal i celle I149")</f>
        <v>Indtast årstal i celle I149</v>
      </c>
      <c r="D164" s="294" t="str">
        <f>IFERROR(VLOOKUP(CONCATENATE($I$149,D152),'Samleark timer'!$E:$J,6,0),"Indtast årstal i celle I149")</f>
        <v>Indtast årstal i celle I149</v>
      </c>
      <c r="E164" s="294" t="str">
        <f>IFERROR(VLOOKUP(CONCATENATE($I$149,E152),'Samleark timer'!$E:$J,6,0),"Indtast årstal i celle I149")</f>
        <v>Indtast årstal i celle I149</v>
      </c>
      <c r="F164" s="294" t="str">
        <f>IFERROR(VLOOKUP(CONCATENATE($I$149,F152),'Samleark timer'!$E:$J,6,0),"Indtast årstal i celle I149")</f>
        <v>Indtast årstal i celle I149</v>
      </c>
      <c r="G164" s="294" t="str">
        <f>IFERROR(VLOOKUP(CONCATENATE($I$149,G152),'Samleark timer'!$E:$J,6,0),"Indtast årstal i celle I149")</f>
        <v>Indtast årstal i celle I149</v>
      </c>
      <c r="H164" s="294" t="str">
        <f>IFERROR(VLOOKUP(CONCATENATE($I$149,H152),'Samleark timer'!$E:$J,6,0),"Indtast årstal i celle I149")</f>
        <v>Indtast årstal i celle I149</v>
      </c>
      <c r="I164" s="294" t="str">
        <f>IFERROR(VLOOKUP(CONCATENATE($I$149,I152),'Samleark timer'!$E:$J,6,0),"Indtast årstal i celle I149")</f>
        <v>Indtast årstal i celle I149</v>
      </c>
      <c r="J164" s="294" t="str">
        <f>IFERROR(VLOOKUP(CONCATENATE($I$149,J152),'Samleark timer'!$E:$J,6,0),"Indtast årstal i celle I149")</f>
        <v>Indtast årstal i celle I149</v>
      </c>
      <c r="K164" s="294" t="str">
        <f>IFERROR(VLOOKUP(CONCATENATE($I$149,K152),'Samleark timer'!$E:$J,6,0),"Indtast årstal i celle I149")</f>
        <v>Indtast årstal i celle I149</v>
      </c>
      <c r="L164" s="294" t="str">
        <f>IFERROR(VLOOKUP(CONCATENATE($I$149,L152),'Samleark timer'!$E:$J,6,0),"Indtast årstal i celle I149")</f>
        <v>Indtast årstal i celle I149</v>
      </c>
      <c r="M164" s="294" t="str">
        <f>IFERROR(VLOOKUP(CONCATENATE($I$149,M152),'Samleark timer'!$E:$J,6,0),"Indtast årstal i celle I149")</f>
        <v>Indtast årstal i celle I149</v>
      </c>
      <c r="O164" s="6"/>
    </row>
    <row r="165" spans="1:33" x14ac:dyDescent="0.3">
      <c r="A165" s="194" t="s">
        <v>318</v>
      </c>
      <c r="B165" s="289">
        <f>IFERROR(SUM(B162*12/B164),0)</f>
        <v>0</v>
      </c>
      <c r="C165" s="289">
        <f t="shared" ref="C165:M165" si="36">IFERROR(SUM(C162*12/C164),0)</f>
        <v>0</v>
      </c>
      <c r="D165" s="289">
        <f t="shared" si="36"/>
        <v>0</v>
      </c>
      <c r="E165" s="289">
        <f t="shared" si="36"/>
        <v>0</v>
      </c>
      <c r="F165" s="289">
        <f t="shared" si="36"/>
        <v>0</v>
      </c>
      <c r="G165" s="289">
        <f t="shared" si="36"/>
        <v>0</v>
      </c>
      <c r="H165" s="289">
        <f t="shared" si="36"/>
        <v>0</v>
      </c>
      <c r="I165" s="289">
        <f t="shared" si="36"/>
        <v>0</v>
      </c>
      <c r="J165" s="289">
        <f t="shared" si="36"/>
        <v>0</v>
      </c>
      <c r="K165" s="289">
        <f t="shared" si="36"/>
        <v>0</v>
      </c>
      <c r="L165" s="289">
        <f t="shared" si="36"/>
        <v>0</v>
      </c>
      <c r="M165" s="289">
        <f t="shared" si="36"/>
        <v>0</v>
      </c>
      <c r="O165" s="6"/>
    </row>
    <row r="166" spans="1:33" ht="15" thickBot="1" x14ac:dyDescent="0.35">
      <c r="A166" s="182" t="s">
        <v>317</v>
      </c>
      <c r="B166" s="398">
        <v>0</v>
      </c>
      <c r="C166" s="398">
        <v>0</v>
      </c>
      <c r="D166" s="398">
        <v>0</v>
      </c>
      <c r="E166" s="398">
        <v>0</v>
      </c>
      <c r="F166" s="398">
        <v>0</v>
      </c>
      <c r="G166" s="398">
        <v>0</v>
      </c>
      <c r="H166" s="398">
        <v>0</v>
      </c>
      <c r="I166" s="398">
        <v>0</v>
      </c>
      <c r="J166" s="398">
        <v>0</v>
      </c>
      <c r="K166" s="398">
        <v>0</v>
      </c>
      <c r="L166" s="398">
        <v>0</v>
      </c>
      <c r="M166" s="398">
        <v>0</v>
      </c>
      <c r="N166" s="186"/>
      <c r="O166" s="6"/>
      <c r="T166" s="204"/>
      <c r="X166" s="389"/>
      <c r="Y166" s="389"/>
      <c r="Z166" s="389"/>
    </row>
    <row r="167" spans="1:33" ht="15" thickBot="1" x14ac:dyDescent="0.35">
      <c r="A167" s="262"/>
      <c r="B167" s="263"/>
      <c r="C167" s="252"/>
      <c r="D167" s="252"/>
      <c r="E167" s="252"/>
      <c r="F167" s="252"/>
      <c r="G167" s="252"/>
      <c r="H167" s="252"/>
      <c r="I167" s="252"/>
      <c r="J167" s="252"/>
      <c r="K167" s="252"/>
      <c r="L167" s="252"/>
      <c r="M167" s="264"/>
      <c r="N167" s="253" t="s">
        <v>51</v>
      </c>
      <c r="O167" s="6"/>
      <c r="P167" s="621" t="s">
        <v>401</v>
      </c>
      <c r="Q167" s="622"/>
      <c r="R167" s="622"/>
      <c r="S167" s="215">
        <f>$I$149</f>
        <v>0</v>
      </c>
      <c r="T167" s="388"/>
      <c r="U167" s="388"/>
      <c r="V167" s="388"/>
      <c r="W167" s="388"/>
      <c r="X167" s="388"/>
      <c r="Y167" s="388"/>
      <c r="Z167" s="388"/>
      <c r="AA167" s="388"/>
    </row>
    <row r="168" spans="1:33" ht="43.2" x14ac:dyDescent="0.3">
      <c r="A168" s="183" t="s">
        <v>319</v>
      </c>
      <c r="B168" s="295" t="str">
        <f>IFERROR(VLOOKUP(CONCATENATE($I$149,B152),'Samleark timer'!$E:$F,2,0),"Indtast årstal i celle I149")</f>
        <v>Indtast årstal i celle I149</v>
      </c>
      <c r="C168" s="295" t="str">
        <f>IFERROR(VLOOKUP(CONCATENATE($I$5,C152),'Samleark timer'!$E:$F,2,0),"Indtast årstal i celle I149")</f>
        <v>Indtast årstal i celle I149</v>
      </c>
      <c r="D168" s="295" t="str">
        <f>IFERROR(VLOOKUP(CONCATENATE($I$5,D152),'Samleark timer'!$E:$F,2,0),"Indtast årstal i celle I149")</f>
        <v>Indtast årstal i celle I149</v>
      </c>
      <c r="E168" s="295" t="str">
        <f>IFERROR(VLOOKUP(CONCATENATE($I$5,E152),'Samleark timer'!$E:$F,2,0),"Indtast årstal i celle I149")</f>
        <v>Indtast årstal i celle I149</v>
      </c>
      <c r="F168" s="295" t="str">
        <f>IFERROR(VLOOKUP(CONCATENATE($I$5,F152),'Samleark timer'!$E:$F,2,0),"Indtast årstal i celle I149")</f>
        <v>Indtast årstal i celle I149</v>
      </c>
      <c r="G168" s="295" t="str">
        <f>IFERROR(VLOOKUP(CONCATENATE($I$5,G152),'Samleark timer'!$E:$F,2,0),"Indtast årstal i celle I149")</f>
        <v>Indtast årstal i celle I149</v>
      </c>
      <c r="H168" s="295" t="str">
        <f>IFERROR(VLOOKUP(CONCATENATE($I$5,H152),'Samleark timer'!$E:$F,2,0),"Indtast årstal i celle I149")</f>
        <v>Indtast årstal i celle I149</v>
      </c>
      <c r="I168" s="295" t="str">
        <f>IFERROR(VLOOKUP(CONCATENATE($I$5,I152),'Samleark timer'!$E:$F,2,0),"Indtast årstal i celle I149")</f>
        <v>Indtast årstal i celle I149</v>
      </c>
      <c r="J168" s="295" t="str">
        <f>IFERROR(VLOOKUP(CONCATENATE($I$5,J152),'Samleark timer'!$E:$F,2,0),"Indtast årstal i celle I149")</f>
        <v>Indtast årstal i celle I149</v>
      </c>
      <c r="K168" s="295" t="str">
        <f>IFERROR(VLOOKUP(CONCATENATE($I$5,K152),'Samleark timer'!$E:$F,2,0),"Indtast årstal i celle I149")</f>
        <v>Indtast årstal i celle I149</v>
      </c>
      <c r="L168" s="295" t="str">
        <f>IFERROR(VLOOKUP(CONCATENATE($I$5,L152),'Samleark timer'!$E:$F,2,0),"Indtast årstal i celle I149")</f>
        <v>Indtast årstal i celle I149</v>
      </c>
      <c r="M168" s="295" t="str">
        <f>IFERROR(VLOOKUP(CONCATENATE($I$5,M152),'Samleark timer'!$E:$F,2,0),"Indtast årstal i celle I149")</f>
        <v>Indtast årstal i celle I149</v>
      </c>
      <c r="N168" s="254">
        <f>SUM(B168:M168)</f>
        <v>0</v>
      </c>
      <c r="O168" s="6"/>
      <c r="P168" s="619"/>
      <c r="Q168" s="589"/>
      <c r="R168" s="589"/>
      <c r="S168" s="589"/>
      <c r="T168" s="589"/>
      <c r="U168" s="589"/>
      <c r="V168" s="589"/>
      <c r="W168" s="589"/>
      <c r="X168" s="589"/>
      <c r="Y168" s="589"/>
      <c r="Z168" s="589"/>
      <c r="AA168" s="589"/>
      <c r="AB168" s="589"/>
      <c r="AC168" s="589"/>
      <c r="AD168" s="589"/>
      <c r="AE168" s="589"/>
      <c r="AF168" s="589"/>
      <c r="AG168" s="589"/>
    </row>
    <row r="169" spans="1:33" s="11" customFormat="1" ht="15" thickBot="1" x14ac:dyDescent="0.35">
      <c r="A169" s="183" t="s">
        <v>323</v>
      </c>
      <c r="B169" s="399">
        <v>0</v>
      </c>
      <c r="C169" s="399">
        <v>0</v>
      </c>
      <c r="D169" s="399">
        <v>0</v>
      </c>
      <c r="E169" s="399">
        <v>0</v>
      </c>
      <c r="F169" s="399">
        <v>0</v>
      </c>
      <c r="G169" s="399">
        <v>0</v>
      </c>
      <c r="H169" s="399">
        <v>0</v>
      </c>
      <c r="I169" s="399">
        <v>0</v>
      </c>
      <c r="J169" s="399">
        <v>0</v>
      </c>
      <c r="K169" s="399">
        <v>0</v>
      </c>
      <c r="L169" s="399">
        <v>0</v>
      </c>
      <c r="M169" s="399">
        <v>0</v>
      </c>
      <c r="N169" s="255">
        <f>SUM(B169:M169)</f>
        <v>0</v>
      </c>
      <c r="O169" s="6"/>
      <c r="P169" s="589"/>
      <c r="Q169" s="589"/>
      <c r="R169" s="589"/>
      <c r="S169" s="589"/>
      <c r="T169" s="589"/>
      <c r="U169" s="589"/>
      <c r="V169" s="589"/>
      <c r="W169" s="589"/>
      <c r="X169" s="589"/>
      <c r="Y169" s="589"/>
      <c r="Z169" s="589"/>
      <c r="AA169" s="589"/>
      <c r="AB169" s="589"/>
      <c r="AC169" s="589"/>
      <c r="AD169" s="589"/>
      <c r="AE169" s="589"/>
      <c r="AF169" s="589"/>
      <c r="AG169" s="589"/>
    </row>
    <row r="170" spans="1:33" ht="15" thickBot="1" x14ac:dyDescent="0.35">
      <c r="A170" s="265"/>
      <c r="B170" s="266"/>
      <c r="C170" s="266"/>
      <c r="D170" s="266"/>
      <c r="E170" s="266"/>
      <c r="F170" s="266"/>
      <c r="G170" s="266"/>
      <c r="H170" s="266"/>
      <c r="I170" s="266"/>
      <c r="J170" s="266"/>
      <c r="K170" s="266"/>
      <c r="L170" s="266"/>
      <c r="M170" s="267"/>
      <c r="N170" s="257"/>
      <c r="O170" s="6"/>
      <c r="P170" s="589"/>
      <c r="Q170" s="589"/>
      <c r="R170" s="589"/>
      <c r="S170" s="589"/>
      <c r="T170" s="589"/>
      <c r="U170" s="589"/>
      <c r="V170" s="589"/>
      <c r="W170" s="589"/>
      <c r="X170" s="589"/>
      <c r="Y170" s="589"/>
      <c r="Z170" s="589"/>
      <c r="AA170" s="589"/>
      <c r="AB170" s="589"/>
      <c r="AC170" s="589"/>
      <c r="AD170" s="589"/>
      <c r="AE170" s="589"/>
      <c r="AF170" s="589"/>
      <c r="AG170" s="589"/>
    </row>
    <row r="171" spans="1:33" ht="43.2" x14ac:dyDescent="0.3">
      <c r="A171" s="184" t="s">
        <v>404</v>
      </c>
      <c r="B171" s="296" t="str">
        <f>IFERROR(+B165*B168,"Indtast årstal i celle I149")</f>
        <v>Indtast årstal i celle I149</v>
      </c>
      <c r="C171" s="296" t="str">
        <f t="shared" ref="C171:M171" si="37">IFERROR(+C165*C168,"Indtast årstal i celle I149")</f>
        <v>Indtast årstal i celle I149</v>
      </c>
      <c r="D171" s="296" t="str">
        <f t="shared" si="37"/>
        <v>Indtast årstal i celle I149</v>
      </c>
      <c r="E171" s="296" t="str">
        <f t="shared" si="37"/>
        <v>Indtast årstal i celle I149</v>
      </c>
      <c r="F171" s="296" t="str">
        <f t="shared" si="37"/>
        <v>Indtast årstal i celle I149</v>
      </c>
      <c r="G171" s="296" t="str">
        <f t="shared" si="37"/>
        <v>Indtast årstal i celle I149</v>
      </c>
      <c r="H171" s="296" t="str">
        <f t="shared" si="37"/>
        <v>Indtast årstal i celle I149</v>
      </c>
      <c r="I171" s="296" t="str">
        <f t="shared" si="37"/>
        <v>Indtast årstal i celle I149</v>
      </c>
      <c r="J171" s="296" t="str">
        <f t="shared" si="37"/>
        <v>Indtast årstal i celle I149</v>
      </c>
      <c r="K171" s="296" t="str">
        <f t="shared" si="37"/>
        <v>Indtast årstal i celle I149</v>
      </c>
      <c r="L171" s="296" t="str">
        <f t="shared" si="37"/>
        <v>Indtast årstal i celle I149</v>
      </c>
      <c r="M171" s="296" t="str">
        <f t="shared" si="37"/>
        <v>Indtast årstal i celle I149</v>
      </c>
      <c r="N171" s="258">
        <f>SUM(B171:M171)</f>
        <v>0</v>
      </c>
      <c r="O171" s="6"/>
      <c r="P171" s="589"/>
      <c r="Q171" s="589"/>
      <c r="R171" s="589"/>
      <c r="S171" s="589"/>
      <c r="T171" s="589"/>
      <c r="U171" s="589"/>
      <c r="V171" s="589"/>
      <c r="W171" s="589"/>
      <c r="X171" s="589"/>
      <c r="Y171" s="589"/>
      <c r="Z171" s="589"/>
      <c r="AA171" s="589"/>
      <c r="AB171" s="589"/>
      <c r="AC171" s="589"/>
      <c r="AD171" s="589"/>
      <c r="AE171" s="589"/>
      <c r="AF171" s="589"/>
      <c r="AG171" s="589"/>
    </row>
    <row r="172" spans="1:33" ht="15" thickBot="1" x14ac:dyDescent="0.35">
      <c r="A172" s="184" t="s">
        <v>325</v>
      </c>
      <c r="B172" s="193">
        <f>IF(OR(B165&gt;B166),(B166*B169),(B165*B169))</f>
        <v>0</v>
      </c>
      <c r="C172" s="193">
        <f t="shared" ref="C172:M172" si="38">IF(OR(C165&gt;C166),(C166*C169),(C165*C169))</f>
        <v>0</v>
      </c>
      <c r="D172" s="193">
        <f t="shared" si="38"/>
        <v>0</v>
      </c>
      <c r="E172" s="193">
        <f t="shared" si="38"/>
        <v>0</v>
      </c>
      <c r="F172" s="193">
        <f t="shared" si="38"/>
        <v>0</v>
      </c>
      <c r="G172" s="193">
        <f t="shared" si="38"/>
        <v>0</v>
      </c>
      <c r="H172" s="193">
        <f t="shared" si="38"/>
        <v>0</v>
      </c>
      <c r="I172" s="193">
        <f t="shared" si="38"/>
        <v>0</v>
      </c>
      <c r="J172" s="193">
        <f t="shared" si="38"/>
        <v>0</v>
      </c>
      <c r="K172" s="193">
        <f t="shared" si="38"/>
        <v>0</v>
      </c>
      <c r="L172" s="193">
        <f t="shared" si="38"/>
        <v>0</v>
      </c>
      <c r="M172" s="256">
        <f t="shared" si="38"/>
        <v>0</v>
      </c>
      <c r="N172" s="255">
        <f>SUM(B172:M172)</f>
        <v>0</v>
      </c>
      <c r="O172" s="6"/>
      <c r="P172" s="589"/>
      <c r="Q172" s="589"/>
      <c r="R172" s="589"/>
      <c r="S172" s="589"/>
      <c r="T172" s="589"/>
      <c r="U172" s="589"/>
      <c r="V172" s="589"/>
      <c r="W172" s="589"/>
      <c r="X172" s="589"/>
      <c r="Y172" s="589"/>
      <c r="Z172" s="589"/>
      <c r="AA172" s="589"/>
      <c r="AB172" s="589"/>
      <c r="AC172" s="589"/>
      <c r="AD172" s="589"/>
      <c r="AE172" s="589"/>
      <c r="AF172" s="589"/>
      <c r="AG172" s="589"/>
    </row>
    <row r="173" spans="1:33" x14ac:dyDescent="0.3">
      <c r="A173" s="195"/>
      <c r="B173" s="278"/>
      <c r="C173" s="278"/>
      <c r="D173" s="278"/>
      <c r="E173" s="278"/>
      <c r="F173" s="278"/>
      <c r="G173" s="196"/>
      <c r="H173" s="196"/>
      <c r="I173" s="196"/>
      <c r="J173" s="196"/>
      <c r="K173" s="196"/>
      <c r="L173" s="196"/>
      <c r="M173" s="197"/>
      <c r="N173" s="191"/>
      <c r="O173" s="6"/>
      <c r="T173" s="204"/>
      <c r="X173" s="389"/>
      <c r="Y173" s="389"/>
      <c r="Z173" s="389"/>
    </row>
    <row r="174" spans="1:33" ht="15" hidden="1" thickBot="1" x14ac:dyDescent="0.35">
      <c r="A174" s="198" t="s">
        <v>320</v>
      </c>
      <c r="B174" s="199"/>
      <c r="C174" s="199"/>
      <c r="D174" s="199"/>
      <c r="E174" s="199"/>
      <c r="F174" s="199"/>
      <c r="G174" s="199"/>
      <c r="H174" s="199"/>
      <c r="I174" s="199"/>
      <c r="J174" s="199"/>
      <c r="K174" s="199"/>
      <c r="L174" s="199"/>
      <c r="M174" s="199"/>
      <c r="N174" s="253" t="s">
        <v>52</v>
      </c>
      <c r="O174" s="6"/>
      <c r="P174" s="621" t="s">
        <v>402</v>
      </c>
      <c r="Q174" s="622"/>
      <c r="R174" s="639"/>
      <c r="S174" s="215">
        <f>$I$149</f>
        <v>0</v>
      </c>
      <c r="T174" s="388"/>
      <c r="U174" s="388"/>
      <c r="V174" s="388"/>
      <c r="W174" s="388"/>
      <c r="X174" s="388"/>
      <c r="Y174" s="388"/>
      <c r="Z174" s="388"/>
      <c r="AA174" s="388"/>
    </row>
    <row r="175" spans="1:33" hidden="1" x14ac:dyDescent="0.3">
      <c r="A175" s="175" t="s">
        <v>321</v>
      </c>
      <c r="B175" s="400">
        <f t="shared" ref="B175:M175" si="39">IF(OR(B165&gt;B166),(B166),(B165))</f>
        <v>0</v>
      </c>
      <c r="C175" s="400">
        <f t="shared" si="39"/>
        <v>0</v>
      </c>
      <c r="D175" s="400">
        <f t="shared" si="39"/>
        <v>0</v>
      </c>
      <c r="E175" s="400">
        <f t="shared" si="39"/>
        <v>0</v>
      </c>
      <c r="F175" s="400">
        <f t="shared" si="39"/>
        <v>0</v>
      </c>
      <c r="G175" s="400">
        <f t="shared" si="39"/>
        <v>0</v>
      </c>
      <c r="H175" s="400">
        <f t="shared" si="39"/>
        <v>0</v>
      </c>
      <c r="I175" s="400">
        <f t="shared" si="39"/>
        <v>0</v>
      </c>
      <c r="J175" s="400">
        <f t="shared" si="39"/>
        <v>0</v>
      </c>
      <c r="K175" s="400">
        <f t="shared" si="39"/>
        <v>0</v>
      </c>
      <c r="L175" s="400">
        <f t="shared" si="39"/>
        <v>0</v>
      </c>
      <c r="M175" s="401">
        <f t="shared" si="39"/>
        <v>0</v>
      </c>
      <c r="N175" s="259"/>
      <c r="O175" s="6"/>
      <c r="P175" s="619"/>
      <c r="Q175" s="589"/>
      <c r="R175" s="589"/>
      <c r="S175" s="589"/>
      <c r="T175" s="589"/>
      <c r="U175" s="589"/>
      <c r="V175" s="589"/>
      <c r="W175" s="589"/>
      <c r="X175" s="589"/>
      <c r="Y175" s="589"/>
      <c r="Z175" s="589"/>
      <c r="AA175" s="589"/>
      <c r="AB175" s="589"/>
      <c r="AC175" s="589"/>
      <c r="AD175" s="589"/>
      <c r="AE175" s="589"/>
      <c r="AF175" s="589"/>
      <c r="AG175" s="589"/>
    </row>
    <row r="176" spans="1:33" ht="15" hidden="1" thickBot="1" x14ac:dyDescent="0.35">
      <c r="A176" s="175" t="s">
        <v>322</v>
      </c>
      <c r="B176" s="400">
        <f>IFERROR(IF(OR(B168&gt;B169),(B169),(B168)),0)</f>
        <v>0</v>
      </c>
      <c r="C176" s="400">
        <f t="shared" ref="C176:M176" si="40">IFERROR(IF(OR(C168&gt;C169),(C169),(C168)),0)</f>
        <v>0</v>
      </c>
      <c r="D176" s="400">
        <f t="shared" si="40"/>
        <v>0</v>
      </c>
      <c r="E176" s="400">
        <f t="shared" si="40"/>
        <v>0</v>
      </c>
      <c r="F176" s="400">
        <f t="shared" si="40"/>
        <v>0</v>
      </c>
      <c r="G176" s="400">
        <f t="shared" si="40"/>
        <v>0</v>
      </c>
      <c r="H176" s="400">
        <f t="shared" si="40"/>
        <v>0</v>
      </c>
      <c r="I176" s="400">
        <f t="shared" si="40"/>
        <v>0</v>
      </c>
      <c r="J176" s="400">
        <f t="shared" si="40"/>
        <v>0</v>
      </c>
      <c r="K176" s="400">
        <f t="shared" si="40"/>
        <v>0</v>
      </c>
      <c r="L176" s="400">
        <f t="shared" si="40"/>
        <v>0</v>
      </c>
      <c r="M176" s="400">
        <f t="shared" si="40"/>
        <v>0</v>
      </c>
      <c r="N176" s="260">
        <f>SUM(B176:M176)</f>
        <v>0</v>
      </c>
      <c r="O176" s="6"/>
      <c r="P176" s="589"/>
      <c r="Q176" s="589"/>
      <c r="R176" s="589"/>
      <c r="S176" s="589"/>
      <c r="T176" s="589"/>
      <c r="U176" s="589"/>
      <c r="V176" s="589"/>
      <c r="W176" s="589"/>
      <c r="X176" s="589"/>
      <c r="Y176" s="589"/>
      <c r="Z176" s="589"/>
      <c r="AA176" s="589"/>
      <c r="AB176" s="589"/>
      <c r="AC176" s="589"/>
      <c r="AD176" s="589"/>
      <c r="AE176" s="589"/>
      <c r="AF176" s="589"/>
      <c r="AG176" s="589"/>
    </row>
    <row r="177" spans="1:33" hidden="1" x14ac:dyDescent="0.3">
      <c r="A177" s="118"/>
      <c r="B177" s="413"/>
      <c r="C177" s="413"/>
      <c r="D177" s="413"/>
      <c r="E177" s="413"/>
      <c r="F177" s="414"/>
      <c r="G177" s="414"/>
      <c r="H177" s="414"/>
      <c r="I177" s="414"/>
      <c r="J177" s="414"/>
      <c r="K177" s="414"/>
      <c r="L177" s="414"/>
      <c r="M177" s="414"/>
      <c r="N177" s="202"/>
      <c r="O177" s="6"/>
      <c r="P177" s="589"/>
      <c r="Q177" s="589"/>
      <c r="R177" s="589"/>
      <c r="S177" s="589"/>
      <c r="T177" s="589"/>
      <c r="U177" s="589"/>
      <c r="V177" s="589"/>
      <c r="W177" s="589"/>
      <c r="X177" s="589"/>
      <c r="Y177" s="589"/>
      <c r="Z177" s="589"/>
      <c r="AA177" s="589"/>
      <c r="AB177" s="589"/>
      <c r="AC177" s="589"/>
      <c r="AD177" s="589"/>
      <c r="AE177" s="589"/>
      <c r="AF177" s="589"/>
      <c r="AG177" s="589"/>
    </row>
    <row r="178" spans="1:33" hidden="1" x14ac:dyDescent="0.3">
      <c r="A178" s="175" t="s">
        <v>324</v>
      </c>
      <c r="B178" s="400">
        <f>+B175*B176</f>
        <v>0</v>
      </c>
      <c r="C178" s="400">
        <f t="shared" ref="C178:M178" si="41">+C175*C176</f>
        <v>0</v>
      </c>
      <c r="D178" s="400">
        <f t="shared" si="41"/>
        <v>0</v>
      </c>
      <c r="E178" s="400">
        <f t="shared" si="41"/>
        <v>0</v>
      </c>
      <c r="F178" s="400">
        <f t="shared" si="41"/>
        <v>0</v>
      </c>
      <c r="G178" s="400">
        <f t="shared" si="41"/>
        <v>0</v>
      </c>
      <c r="H178" s="400">
        <f t="shared" si="41"/>
        <v>0</v>
      </c>
      <c r="I178" s="400">
        <f t="shared" si="41"/>
        <v>0</v>
      </c>
      <c r="J178" s="400">
        <f t="shared" si="41"/>
        <v>0</v>
      </c>
      <c r="K178" s="400">
        <f t="shared" si="41"/>
        <v>0</v>
      </c>
      <c r="L178" s="400">
        <f t="shared" si="41"/>
        <v>0</v>
      </c>
      <c r="M178" s="400">
        <f t="shared" si="41"/>
        <v>0</v>
      </c>
      <c r="N178" s="200">
        <f>SUM(B178:M178)</f>
        <v>0</v>
      </c>
      <c r="O178" s="179"/>
      <c r="P178" s="589"/>
      <c r="Q178" s="589"/>
      <c r="R178" s="589"/>
      <c r="S178" s="589"/>
      <c r="T178" s="589"/>
      <c r="U178" s="589"/>
      <c r="V178" s="589"/>
      <c r="W178" s="589"/>
      <c r="X178" s="589"/>
      <c r="Y178" s="589"/>
      <c r="Z178" s="589"/>
      <c r="AA178" s="589"/>
      <c r="AB178" s="589"/>
      <c r="AC178" s="589"/>
      <c r="AD178" s="589"/>
      <c r="AE178" s="589"/>
      <c r="AF178" s="589"/>
      <c r="AG178" s="589"/>
    </row>
    <row r="179" spans="1:33" hidden="1" x14ac:dyDescent="0.3">
      <c r="A179" s="204"/>
      <c r="B179" s="171"/>
      <c r="C179" s="171"/>
      <c r="D179" s="171"/>
      <c r="E179" s="171"/>
      <c r="F179" s="171"/>
      <c r="G179" s="171"/>
      <c r="H179" s="171"/>
      <c r="I179" s="171"/>
      <c r="J179" s="171"/>
      <c r="K179" s="171"/>
      <c r="L179" s="171"/>
      <c r="M179" s="171"/>
      <c r="N179" s="171"/>
      <c r="O179" s="173"/>
    </row>
    <row r="180" spans="1:33" x14ac:dyDescent="0.3">
      <c r="A180" s="204"/>
      <c r="B180" s="171"/>
      <c r="C180" s="171"/>
      <c r="D180" s="171"/>
      <c r="E180" s="171"/>
      <c r="F180" s="171"/>
      <c r="G180" s="171"/>
      <c r="H180" s="171"/>
      <c r="I180" s="171"/>
      <c r="J180" s="171"/>
      <c r="K180" s="171"/>
      <c r="L180" s="171"/>
      <c r="M180" s="171"/>
      <c r="N180" s="171"/>
      <c r="O180" s="173"/>
    </row>
    <row r="181" spans="1:33" ht="15" thickBot="1" x14ac:dyDescent="0.35">
      <c r="A181" s="293" t="s">
        <v>88</v>
      </c>
      <c r="B181" s="277"/>
      <c r="C181" s="291"/>
      <c r="D181" s="180"/>
      <c r="E181" s="249"/>
      <c r="F181" s="58"/>
      <c r="G181" s="58"/>
      <c r="H181" s="58"/>
      <c r="I181" s="58"/>
      <c r="J181" s="58"/>
      <c r="K181" s="58"/>
      <c r="L181" s="58"/>
      <c r="M181" s="59"/>
      <c r="O181" s="171"/>
    </row>
    <row r="182" spans="1:33" ht="15" thickBot="1" x14ac:dyDescent="0.35">
      <c r="A182" s="181" t="s">
        <v>423</v>
      </c>
      <c r="B182" s="610">
        <f>+'Timereg. Navn 9'!$B$5</f>
        <v>0</v>
      </c>
      <c r="C182" s="611"/>
      <c r="D182" s="611"/>
      <c r="E182" s="611"/>
      <c r="F182" s="612"/>
      <c r="G182" s="60"/>
      <c r="H182" s="60"/>
      <c r="I182" s="268" t="s">
        <v>418</v>
      </c>
      <c r="J182" s="269"/>
      <c r="K182" s="269"/>
      <c r="L182" s="269"/>
      <c r="M182" s="61"/>
      <c r="O182" s="6"/>
    </row>
    <row r="183" spans="1:33" ht="15.6" thickTop="1" thickBot="1" x14ac:dyDescent="0.35">
      <c r="A183" s="102" t="s">
        <v>421</v>
      </c>
      <c r="B183" s="625">
        <f>+'Timereg. Navn 9'!$B$6</f>
        <v>0</v>
      </c>
      <c r="C183" s="626"/>
      <c r="D183" s="627"/>
      <c r="E183" s="60"/>
      <c r="F183" s="192" t="s">
        <v>380</v>
      </c>
      <c r="G183" s="393" t="s">
        <v>381</v>
      </c>
      <c r="H183" s="60"/>
      <c r="I183" s="270" t="s">
        <v>417</v>
      </c>
      <c r="J183" s="270"/>
      <c r="K183" s="271"/>
      <c r="L183" s="271"/>
      <c r="M183" s="61"/>
      <c r="O183" s="6"/>
    </row>
    <row r="184" spans="1:33" ht="15" thickTop="1" x14ac:dyDescent="0.3">
      <c r="A184" s="64"/>
      <c r="B184" s="62"/>
      <c r="C184" s="62"/>
      <c r="D184" s="62"/>
      <c r="E184" s="62"/>
      <c r="F184" s="62"/>
      <c r="G184" s="62"/>
      <c r="H184" s="62"/>
      <c r="I184" s="62"/>
      <c r="J184" s="62"/>
      <c r="K184" s="62"/>
      <c r="L184" s="62"/>
      <c r="M184" s="63"/>
      <c r="O184" s="6"/>
    </row>
    <row r="185" spans="1:33" ht="15" thickBot="1" x14ac:dyDescent="0.35">
      <c r="A185" s="57" t="s">
        <v>11</v>
      </c>
      <c r="B185" s="616">
        <f>+'Timereg. Navn 9'!$B$7</f>
        <v>0</v>
      </c>
      <c r="C185" s="617"/>
      <c r="D185" s="617"/>
      <c r="E185" s="617"/>
      <c r="F185" s="618"/>
      <c r="G185" s="7"/>
      <c r="H185" s="57" t="s">
        <v>313</v>
      </c>
      <c r="I185" s="394"/>
      <c r="J185" s="7"/>
      <c r="K185" s="5"/>
      <c r="L185" s="5"/>
      <c r="M185" s="5"/>
      <c r="O185" s="6"/>
    </row>
    <row r="186" spans="1:33" ht="42.6" customHeight="1" x14ac:dyDescent="0.3">
      <c r="A186" s="210" t="s">
        <v>413</v>
      </c>
      <c r="B186" s="628" t="str">
        <f>IF(+'Timereg. Navn 9'!$B$4=0,"Vælg 'Kommune' eller 'Naturstyrelsen' på fanen 'Timereg. Navn'",+'Timereg. Navn 9'!$B$4)</f>
        <v>Vælg 'Kommune' eller 'Naturstyrelsen' på fanen 'Timereg. Navn'</v>
      </c>
      <c r="C186" s="629"/>
      <c r="D186" s="286"/>
      <c r="E186" s="287"/>
      <c r="F186" s="172"/>
      <c r="G186" s="1"/>
      <c r="H186" s="1"/>
      <c r="I186" s="5"/>
      <c r="J186" s="1"/>
      <c r="K186" s="1"/>
      <c r="L186" s="1"/>
      <c r="M186" s="1"/>
      <c r="O186" s="6"/>
    </row>
    <row r="187" spans="1:33" ht="15" thickBot="1" x14ac:dyDescent="0.35">
      <c r="A187" s="274"/>
      <c r="B187" s="623" t="s">
        <v>19</v>
      </c>
      <c r="C187" s="624"/>
      <c r="D187" s="244">
        <v>0.15</v>
      </c>
      <c r="E187" s="288">
        <f>0.15*N208</f>
        <v>0</v>
      </c>
      <c r="F187" s="207"/>
      <c r="G187" s="66"/>
      <c r="H187" s="66"/>
      <c r="I187" s="66"/>
      <c r="J187" s="66"/>
      <c r="K187" s="66"/>
      <c r="L187" s="66"/>
      <c r="M187" s="66"/>
      <c r="N187" s="95"/>
      <c r="O187" s="6"/>
    </row>
    <row r="188" spans="1:33" ht="15" thickBot="1" x14ac:dyDescent="0.35">
      <c r="A188" s="78"/>
      <c r="B188" s="79" t="s">
        <v>35</v>
      </c>
      <c r="C188" s="79" t="s">
        <v>36</v>
      </c>
      <c r="D188" s="65" t="s">
        <v>37</v>
      </c>
      <c r="E188" s="242" t="s">
        <v>38</v>
      </c>
      <c r="F188" s="248" t="s">
        <v>240</v>
      </c>
      <c r="G188" s="243" t="s">
        <v>39</v>
      </c>
      <c r="H188" s="79" t="s">
        <v>40</v>
      </c>
      <c r="I188" s="79" t="s">
        <v>41</v>
      </c>
      <c r="J188" s="79" t="s">
        <v>241</v>
      </c>
      <c r="K188" s="79" t="s">
        <v>242</v>
      </c>
      <c r="L188" s="79" t="s">
        <v>243</v>
      </c>
      <c r="M188" s="79" t="s">
        <v>244</v>
      </c>
      <c r="O188" s="6"/>
    </row>
    <row r="189" spans="1:33" x14ac:dyDescent="0.3">
      <c r="A189" s="182" t="s">
        <v>42</v>
      </c>
      <c r="B189" s="395">
        <v>0</v>
      </c>
      <c r="C189" s="395">
        <v>0</v>
      </c>
      <c r="D189" s="395">
        <v>0</v>
      </c>
      <c r="E189" s="395">
        <v>0</v>
      </c>
      <c r="F189" s="395">
        <v>0</v>
      </c>
      <c r="G189" s="395">
        <v>0</v>
      </c>
      <c r="H189" s="395">
        <v>0</v>
      </c>
      <c r="I189" s="395">
        <v>0</v>
      </c>
      <c r="J189" s="395">
        <v>0</v>
      </c>
      <c r="K189" s="395">
        <v>0</v>
      </c>
      <c r="L189" s="395">
        <v>0</v>
      </c>
      <c r="M189" s="395">
        <v>0</v>
      </c>
      <c r="O189" s="6"/>
    </row>
    <row r="190" spans="1:33" ht="15" thickBot="1" x14ac:dyDescent="0.35">
      <c r="A190" s="274" t="s">
        <v>43</v>
      </c>
      <c r="B190" s="396">
        <v>0</v>
      </c>
      <c r="C190" s="396">
        <v>0</v>
      </c>
      <c r="D190" s="396">
        <v>0</v>
      </c>
      <c r="E190" s="396">
        <v>0</v>
      </c>
      <c r="F190" s="396">
        <v>0</v>
      </c>
      <c r="G190" s="396">
        <v>0</v>
      </c>
      <c r="H190" s="396">
        <v>0</v>
      </c>
      <c r="I190" s="396">
        <v>0</v>
      </c>
      <c r="J190" s="396">
        <v>0</v>
      </c>
      <c r="K190" s="396">
        <v>0</v>
      </c>
      <c r="L190" s="396">
        <v>0</v>
      </c>
      <c r="M190" s="396">
        <v>0</v>
      </c>
      <c r="O190" s="6"/>
    </row>
    <row r="191" spans="1:33" x14ac:dyDescent="0.3">
      <c r="A191" s="272" t="s">
        <v>44</v>
      </c>
      <c r="B191" s="273">
        <f t="shared" ref="B191:M191" si="42">SUM(B189:B190)</f>
        <v>0</v>
      </c>
      <c r="C191" s="273">
        <f t="shared" si="42"/>
        <v>0</v>
      </c>
      <c r="D191" s="273">
        <f t="shared" si="42"/>
        <v>0</v>
      </c>
      <c r="E191" s="273">
        <f t="shared" si="42"/>
        <v>0</v>
      </c>
      <c r="F191" s="273">
        <f t="shared" si="42"/>
        <v>0</v>
      </c>
      <c r="G191" s="273">
        <f t="shared" si="42"/>
        <v>0</v>
      </c>
      <c r="H191" s="273">
        <f t="shared" si="42"/>
        <v>0</v>
      </c>
      <c r="I191" s="273">
        <f t="shared" si="42"/>
        <v>0</v>
      </c>
      <c r="J191" s="273">
        <f t="shared" si="42"/>
        <v>0</v>
      </c>
      <c r="K191" s="273">
        <f t="shared" si="42"/>
        <v>0</v>
      </c>
      <c r="L191" s="273">
        <f t="shared" si="42"/>
        <v>0</v>
      </c>
      <c r="M191" s="273">
        <f t="shared" si="42"/>
        <v>0</v>
      </c>
      <c r="O191" s="6"/>
    </row>
    <row r="192" spans="1:33" x14ac:dyDescent="0.3">
      <c r="A192" s="251"/>
      <c r="B192" s="252"/>
      <c r="C192" s="252"/>
      <c r="D192" s="252"/>
      <c r="E192" s="252"/>
      <c r="F192" s="252"/>
      <c r="G192" s="252"/>
      <c r="H192" s="252"/>
      <c r="I192" s="252"/>
      <c r="J192" s="252"/>
      <c r="K192" s="252"/>
      <c r="L192" s="252"/>
      <c r="M192" s="252"/>
      <c r="O192" s="6"/>
    </row>
    <row r="193" spans="1:33" ht="43.2" x14ac:dyDescent="0.3">
      <c r="A193" s="194" t="s">
        <v>45</v>
      </c>
      <c r="B193" s="298" t="str">
        <f>IF('Timereg. Navn 9'!$B$4="","Celle B186 skal være udfyldt",IF(AND($B$6="Kommune",B191&gt;0),B191*1.95/100,IF(AND($B$6="Naturstyrelsen",B191&gt;0),B191*1.5/100,"0,00")))</f>
        <v>Celle B186 skal være udfyldt</v>
      </c>
      <c r="C193" s="298" t="str">
        <f>IF('Timereg. Navn 9'!$B$4="","Celle B186 skal være udfyldt",IF(AND($B$6="Kommune",C191&gt;0),C191*1.95/100,IF(AND($B$6="Naturstyrelsen",C191&gt;0),C191*1.5/100,"0,00")))</f>
        <v>Celle B186 skal være udfyldt</v>
      </c>
      <c r="D193" s="298" t="str">
        <f>IF('Timereg. Navn 9'!$B$4="","Celle B186 skal være udfyldt",IF(AND($B$6="Kommune",D191&gt;0),D191*1.95/100,IF(AND($B$6="Naturstyrelsen",D191&gt;0),D191*1.5/100,"0,00")))</f>
        <v>Celle B186 skal være udfyldt</v>
      </c>
      <c r="E193" s="298" t="str">
        <f>IF('Timereg. Navn 9'!$B$4="","Celle B186 skal være udfyldt",IF(AND($B$6="Kommune",E191&gt;0),E191*1.95/100,IF(AND($B$6="Naturstyrelsen",E191&gt;0),E191*1.5/100,"0,00")))</f>
        <v>Celle B186 skal være udfyldt</v>
      </c>
      <c r="F193" s="298" t="str">
        <f>IF('Timereg. Navn 9'!$B$4="","Celle B186 skal være udfyldt",IF(AND($B$6="Kommune",F191&gt;0),F191*1.95/100,IF(AND($B$6="Naturstyrelsen",F191&gt;0),F191*1.5/100,"0,00")))</f>
        <v>Celle B186 skal være udfyldt</v>
      </c>
      <c r="G193" s="298" t="str">
        <f>IF('Timereg. Navn 9'!$B$4="","Celle B186 skal være udfyldt",IF(AND($B$6="Kommune",G191&gt;0),G191*1.95/100,IF(AND($B$6="Naturstyrelsen",G191&gt;0),G191*1.5/100,"0,00")))</f>
        <v>Celle B186 skal være udfyldt</v>
      </c>
      <c r="H193" s="298" t="str">
        <f>IF('Timereg. Navn 9'!$B$4="","Celle B186 skal være udfyldt",IF(AND($B$6="Kommune",H191&gt;0),H191*1.95/100,IF(AND($B$6="Naturstyrelsen",H191&gt;0),H191*1.5/100,"0,00")))</f>
        <v>Celle B186 skal være udfyldt</v>
      </c>
      <c r="I193" s="298" t="str">
        <f>IF('Timereg. Navn 9'!$B$4="","Celle B186 skal være udfyldt",IF(AND($B$6="Kommune",I191&gt;0),I191*1.95/100,IF(AND($B$6="Naturstyrelsen",I191&gt;0),I191*1.5/100,"0,00")))</f>
        <v>Celle B186 skal være udfyldt</v>
      </c>
      <c r="J193" s="298" t="str">
        <f>IF('Timereg. Navn 9'!$B$4="","Celle B186 skal være udfyldt",IF(AND($B$6="Kommune",J191&gt;0),J191*1.95/100,IF(AND($B$6="Naturstyrelsen",J191&gt;0),J191*1.5/100,"0,00")))</f>
        <v>Celle B186 skal være udfyldt</v>
      </c>
      <c r="K193" s="298" t="str">
        <f>IF('Timereg. Navn 9'!$B$4="","Celle B186 skal være udfyldt",IF(AND($B$6="Kommune",K191&gt;0),K191*1.95/100,IF(AND($B$6="Naturstyrelsen",K191&gt;0),K191*1.5/100,"0,00")))</f>
        <v>Celle B186 skal være udfyldt</v>
      </c>
      <c r="L193" s="298" t="str">
        <f>IF('Timereg. Navn 9'!$B$4="","Celle B186 skal være udfyldt",IF(AND($B$6="Kommune",L191&gt;0),L191*1.95/100,IF(AND($B$6="Naturstyrelsen",L191&gt;0),L191*1.5/100,"0,00")))</f>
        <v>Celle B186 skal være udfyldt</v>
      </c>
      <c r="M193" s="298" t="str">
        <f>IF('Timereg. Navn 9'!$B$4="","Celle B186 skal være udfyldt",IF(AND($B$6="Kommune",M191&gt;0),M191*1.95/100,IF(AND($B$6="Naturstyrelsen",M191&gt;0),M191*1.5/100,"0,00")))</f>
        <v>Celle B186 skal være udfyldt</v>
      </c>
      <c r="O193" s="6"/>
    </row>
    <row r="194" spans="1:33" x14ac:dyDescent="0.3">
      <c r="A194" s="251"/>
      <c r="B194" s="252"/>
      <c r="C194" s="252"/>
      <c r="D194" s="252"/>
      <c r="E194" s="252"/>
      <c r="F194" s="252"/>
      <c r="G194" s="252"/>
      <c r="H194" s="252"/>
      <c r="I194" s="252"/>
      <c r="J194" s="252"/>
      <c r="K194" s="252"/>
      <c r="L194" s="252"/>
      <c r="M194" s="252"/>
      <c r="O194" s="6"/>
    </row>
    <row r="195" spans="1:33" x14ac:dyDescent="0.3">
      <c r="A195" s="102" t="s">
        <v>46</v>
      </c>
      <c r="B195" s="397">
        <v>0</v>
      </c>
      <c r="C195" s="397">
        <v>0</v>
      </c>
      <c r="D195" s="397">
        <v>0</v>
      </c>
      <c r="E195" s="397">
        <v>0</v>
      </c>
      <c r="F195" s="397">
        <v>0</v>
      </c>
      <c r="G195" s="397">
        <v>0</v>
      </c>
      <c r="H195" s="397">
        <v>0</v>
      </c>
      <c r="I195" s="397">
        <v>0</v>
      </c>
      <c r="J195" s="397">
        <v>0</v>
      </c>
      <c r="K195" s="397">
        <v>0</v>
      </c>
      <c r="L195" s="397">
        <v>0</v>
      </c>
      <c r="M195" s="397">
        <v>0</v>
      </c>
      <c r="N195" s="10"/>
      <c r="O195" s="6"/>
    </row>
    <row r="196" spans="1:33" x14ac:dyDescent="0.3">
      <c r="A196" s="102" t="s">
        <v>47</v>
      </c>
      <c r="B196" s="397">
        <v>0</v>
      </c>
      <c r="C196" s="397">
        <v>0</v>
      </c>
      <c r="D196" s="397">
        <v>0</v>
      </c>
      <c r="E196" s="397">
        <v>0</v>
      </c>
      <c r="F196" s="397">
        <v>0</v>
      </c>
      <c r="G196" s="397">
        <v>0</v>
      </c>
      <c r="H196" s="397">
        <v>0</v>
      </c>
      <c r="I196" s="397">
        <v>0</v>
      </c>
      <c r="J196" s="397">
        <v>0</v>
      </c>
      <c r="K196" s="397">
        <v>0</v>
      </c>
      <c r="L196" s="397">
        <v>0</v>
      </c>
      <c r="M196" s="397">
        <v>0</v>
      </c>
      <c r="O196" s="6"/>
    </row>
    <row r="197" spans="1:33" ht="15" thickBot="1" x14ac:dyDescent="0.35">
      <c r="A197" s="275"/>
      <c r="B197" s="276"/>
      <c r="C197" s="276"/>
      <c r="D197" s="276"/>
      <c r="E197" s="276"/>
      <c r="F197" s="276"/>
      <c r="G197" s="276"/>
      <c r="H197" s="276"/>
      <c r="I197" s="276"/>
      <c r="J197" s="276"/>
      <c r="K197" s="276"/>
      <c r="L197" s="276"/>
      <c r="M197" s="276"/>
      <c r="O197" s="6"/>
    </row>
    <row r="198" spans="1:33" x14ac:dyDescent="0.3">
      <c r="A198" s="272" t="s">
        <v>48</v>
      </c>
      <c r="B198" s="273">
        <f>SUM(B191:B196)</f>
        <v>0</v>
      </c>
      <c r="C198" s="273">
        <f t="shared" ref="C198:M198" si="43">SUM(C191:C196)</f>
        <v>0</v>
      </c>
      <c r="D198" s="273">
        <f t="shared" si="43"/>
        <v>0</v>
      </c>
      <c r="E198" s="273">
        <f t="shared" si="43"/>
        <v>0</v>
      </c>
      <c r="F198" s="273">
        <f t="shared" si="43"/>
        <v>0</v>
      </c>
      <c r="G198" s="273">
        <f t="shared" si="43"/>
        <v>0</v>
      </c>
      <c r="H198" s="273">
        <f t="shared" si="43"/>
        <v>0</v>
      </c>
      <c r="I198" s="273">
        <f t="shared" si="43"/>
        <v>0</v>
      </c>
      <c r="J198" s="273">
        <f t="shared" si="43"/>
        <v>0</v>
      </c>
      <c r="K198" s="273">
        <f t="shared" si="43"/>
        <v>0</v>
      </c>
      <c r="L198" s="273">
        <f t="shared" si="43"/>
        <v>0</v>
      </c>
      <c r="M198" s="273">
        <f t="shared" si="43"/>
        <v>0</v>
      </c>
      <c r="O198" s="6"/>
    </row>
    <row r="199" spans="1:33" x14ac:dyDescent="0.3">
      <c r="A199" s="251"/>
      <c r="B199" s="252"/>
      <c r="C199" s="252"/>
      <c r="D199" s="252"/>
      <c r="E199" s="252"/>
      <c r="F199" s="252"/>
      <c r="G199" s="252"/>
      <c r="H199" s="252"/>
      <c r="I199" s="252"/>
      <c r="J199" s="261"/>
      <c r="K199" s="252"/>
      <c r="L199" s="252"/>
      <c r="M199" s="252"/>
      <c r="O199" s="6"/>
    </row>
    <row r="200" spans="1:33" ht="43.2" x14ac:dyDescent="0.3">
      <c r="A200" s="290" t="s">
        <v>308</v>
      </c>
      <c r="B200" s="294" t="str">
        <f>IFERROR(VLOOKUP(CONCATENATE($I$185,B188),'Samleark timer'!$E:$J,6,0),"Indtast årstal i celle I185")</f>
        <v>Indtast årstal i celle I185</v>
      </c>
      <c r="C200" s="294" t="str">
        <f>IFERROR(VLOOKUP(CONCATENATE($I$185,C188),'Samleark timer'!$E:$J,6,0),"Indtast årstal i celle I185")</f>
        <v>Indtast årstal i celle I185</v>
      </c>
      <c r="D200" s="294" t="str">
        <f>IFERROR(VLOOKUP(CONCATENATE($I$185,D188),'Samleark timer'!$E:$J,6,0),"Indtast årstal i celle I185")</f>
        <v>Indtast årstal i celle I185</v>
      </c>
      <c r="E200" s="294" t="str">
        <f>IFERROR(VLOOKUP(CONCATENATE($I$185,E188),'Samleark timer'!$E:$J,6,0),"Indtast årstal i celle I185")</f>
        <v>Indtast årstal i celle I185</v>
      </c>
      <c r="F200" s="294" t="str">
        <f>IFERROR(VLOOKUP(CONCATENATE($I$185,F188),'Samleark timer'!$E:$J,6,0),"Indtast årstal i celle I185")</f>
        <v>Indtast årstal i celle I185</v>
      </c>
      <c r="G200" s="294" t="str">
        <f>IFERROR(VLOOKUP(CONCATENATE($I$185,G188),'Samleark timer'!$E:$J,6,0),"Indtast årstal i celle I185")</f>
        <v>Indtast årstal i celle I185</v>
      </c>
      <c r="H200" s="294" t="str">
        <f>IFERROR(VLOOKUP(CONCATENATE($I$185,H188),'Samleark timer'!$E:$J,6,0),"Indtast årstal i celle I185")</f>
        <v>Indtast årstal i celle I185</v>
      </c>
      <c r="I200" s="294" t="str">
        <f>IFERROR(VLOOKUP(CONCATENATE($I$185,I188),'Samleark timer'!$E:$J,6,0),"Indtast årstal i celle I185")</f>
        <v>Indtast årstal i celle I185</v>
      </c>
      <c r="J200" s="294" t="str">
        <f>IFERROR(VLOOKUP(CONCATENATE($I$185,J188),'Samleark timer'!$E:$J,6,0),"Indtast årstal i celle I185")</f>
        <v>Indtast årstal i celle I185</v>
      </c>
      <c r="K200" s="294" t="str">
        <f>IFERROR(VLOOKUP(CONCATENATE($I$185,K188),'Samleark timer'!$E:$J,6,0),"Indtast årstal i celle I185")</f>
        <v>Indtast årstal i celle I185</v>
      </c>
      <c r="L200" s="294" t="str">
        <f>IFERROR(VLOOKUP(CONCATENATE($I$185,L188),'Samleark timer'!$E:$J,6,0),"Indtast årstal i celle I185")</f>
        <v>Indtast årstal i celle I185</v>
      </c>
      <c r="M200" s="294" t="str">
        <f>IFERROR(VLOOKUP(CONCATENATE($I$185,M188),'Samleark timer'!$E:$J,6,0),"Indtast årstal i celle I185")</f>
        <v>Indtast årstal i celle I185</v>
      </c>
      <c r="O200" s="6"/>
    </row>
    <row r="201" spans="1:33" x14ac:dyDescent="0.3">
      <c r="A201" s="194" t="s">
        <v>318</v>
      </c>
      <c r="B201" s="289">
        <f>IFERROR(SUM(B198*12/B200),0)</f>
        <v>0</v>
      </c>
      <c r="C201" s="289">
        <f t="shared" ref="C201:M201" si="44">IFERROR(SUM(C198*12/C200),0)</f>
        <v>0</v>
      </c>
      <c r="D201" s="289">
        <f t="shared" si="44"/>
        <v>0</v>
      </c>
      <c r="E201" s="289">
        <f t="shared" si="44"/>
        <v>0</v>
      </c>
      <c r="F201" s="289">
        <f t="shared" si="44"/>
        <v>0</v>
      </c>
      <c r="G201" s="289">
        <f t="shared" si="44"/>
        <v>0</v>
      </c>
      <c r="H201" s="289">
        <f t="shared" si="44"/>
        <v>0</v>
      </c>
      <c r="I201" s="289">
        <f t="shared" si="44"/>
        <v>0</v>
      </c>
      <c r="J201" s="289">
        <f t="shared" si="44"/>
        <v>0</v>
      </c>
      <c r="K201" s="289">
        <f t="shared" si="44"/>
        <v>0</v>
      </c>
      <c r="L201" s="289">
        <f t="shared" si="44"/>
        <v>0</v>
      </c>
      <c r="M201" s="289">
        <f t="shared" si="44"/>
        <v>0</v>
      </c>
      <c r="O201" s="6"/>
    </row>
    <row r="202" spans="1:33" ht="15" thickBot="1" x14ac:dyDescent="0.35">
      <c r="A202" s="182" t="s">
        <v>317</v>
      </c>
      <c r="B202" s="398">
        <v>0</v>
      </c>
      <c r="C202" s="398">
        <v>0</v>
      </c>
      <c r="D202" s="398">
        <v>0</v>
      </c>
      <c r="E202" s="398">
        <v>0</v>
      </c>
      <c r="F202" s="398">
        <v>0</v>
      </c>
      <c r="G202" s="398">
        <v>0</v>
      </c>
      <c r="H202" s="398">
        <v>0</v>
      </c>
      <c r="I202" s="398">
        <v>0</v>
      </c>
      <c r="J202" s="398">
        <v>0</v>
      </c>
      <c r="K202" s="398">
        <v>0</v>
      </c>
      <c r="L202" s="398">
        <v>0</v>
      </c>
      <c r="M202" s="398">
        <v>0</v>
      </c>
      <c r="N202" s="186"/>
      <c r="O202" s="6"/>
      <c r="T202" s="204"/>
      <c r="X202" s="389"/>
      <c r="Y202" s="389"/>
      <c r="Z202" s="389"/>
    </row>
    <row r="203" spans="1:33" ht="15" thickBot="1" x14ac:dyDescent="0.35">
      <c r="A203" s="262"/>
      <c r="B203" s="263"/>
      <c r="C203" s="252"/>
      <c r="D203" s="252"/>
      <c r="E203" s="252"/>
      <c r="F203" s="252"/>
      <c r="G203" s="252"/>
      <c r="H203" s="252"/>
      <c r="I203" s="252"/>
      <c r="J203" s="252"/>
      <c r="K203" s="252"/>
      <c r="L203" s="252"/>
      <c r="M203" s="264"/>
      <c r="N203" s="253" t="s">
        <v>51</v>
      </c>
      <c r="O203" s="6"/>
      <c r="P203" s="621" t="s">
        <v>401</v>
      </c>
      <c r="Q203" s="622"/>
      <c r="R203" s="622"/>
      <c r="S203" s="215">
        <f>$I$185</f>
        <v>0</v>
      </c>
      <c r="T203" s="388"/>
      <c r="U203" s="388"/>
      <c r="V203" s="388"/>
      <c r="W203" s="388"/>
      <c r="X203" s="388"/>
      <c r="Y203" s="388"/>
      <c r="Z203" s="388"/>
      <c r="AA203" s="388"/>
    </row>
    <row r="204" spans="1:33" ht="43.2" x14ac:dyDescent="0.3">
      <c r="A204" s="183" t="s">
        <v>319</v>
      </c>
      <c r="B204" s="295" t="str">
        <f>IFERROR(VLOOKUP(CONCATENATE($I$185,B188),'Samleark timer'!$E:$F,2,0),"Indtast årstal i celle I185")</f>
        <v>Indtast årstal i celle I185</v>
      </c>
      <c r="C204" s="295" t="str">
        <f>IFERROR(VLOOKUP(CONCATENATE($I$185,C188),'Samleark timer'!$E:$F,2,0),"Indtast årstal i celle I185")</f>
        <v>Indtast årstal i celle I185</v>
      </c>
      <c r="D204" s="295" t="str">
        <f>IFERROR(VLOOKUP(CONCATENATE($I$185,D188),'Samleark timer'!$E:$F,2,0),"Indtast årstal i celle I185")</f>
        <v>Indtast årstal i celle I185</v>
      </c>
      <c r="E204" s="295" t="str">
        <f>IFERROR(VLOOKUP(CONCATENATE($I$185,E188),'Samleark timer'!$E:$F,2,0),"Indtast årstal i celle I185")</f>
        <v>Indtast årstal i celle I185</v>
      </c>
      <c r="F204" s="295" t="str">
        <f>IFERROR(VLOOKUP(CONCATENATE($I$185,F188),'Samleark timer'!$E:$F,2,0),"Indtast årstal i celle I185")</f>
        <v>Indtast årstal i celle I185</v>
      </c>
      <c r="G204" s="295" t="str">
        <f>IFERROR(VLOOKUP(CONCATENATE($I$185,G188),'Samleark timer'!$E:$F,2,0),"Indtast årstal i celle I185")</f>
        <v>Indtast årstal i celle I185</v>
      </c>
      <c r="H204" s="295" t="str">
        <f>IFERROR(VLOOKUP(CONCATENATE($I$185,H188),'Samleark timer'!$E:$F,2,0),"Indtast årstal i celle I185")</f>
        <v>Indtast årstal i celle I185</v>
      </c>
      <c r="I204" s="295" t="str">
        <f>IFERROR(VLOOKUP(CONCATENATE($I$185,I188),'Samleark timer'!$E:$F,2,0),"Indtast årstal i celle I185")</f>
        <v>Indtast årstal i celle I185</v>
      </c>
      <c r="J204" s="295" t="str">
        <f>IFERROR(VLOOKUP(CONCATENATE($I$185,J188),'Samleark timer'!$E:$F,2,0),"Indtast årstal i celle I185")</f>
        <v>Indtast årstal i celle I185</v>
      </c>
      <c r="K204" s="295" t="str">
        <f>IFERROR(VLOOKUP(CONCATENATE($I$185,K188),'Samleark timer'!$E:$F,2,0),"Indtast årstal i celle I185")</f>
        <v>Indtast årstal i celle I185</v>
      </c>
      <c r="L204" s="295" t="str">
        <f>IFERROR(VLOOKUP(CONCATENATE($I$185,L188),'Samleark timer'!$E:$F,2,0),"Indtast årstal i celle I185")</f>
        <v>Indtast årstal i celle I185</v>
      </c>
      <c r="M204" s="295" t="str">
        <f>IFERROR(VLOOKUP(CONCATENATE($I$185,M188),'Samleark timer'!$E:$F,2,0),"Indtast årstal i celle I185")</f>
        <v>Indtast årstal i celle I185</v>
      </c>
      <c r="N204" s="254">
        <f>SUM(B204:M204)</f>
        <v>0</v>
      </c>
      <c r="O204" s="6"/>
      <c r="P204" s="619"/>
      <c r="Q204" s="589"/>
      <c r="R204" s="589"/>
      <c r="S204" s="589"/>
      <c r="T204" s="589"/>
      <c r="U204" s="589"/>
      <c r="V204" s="589"/>
      <c r="W204" s="589"/>
      <c r="X204" s="589"/>
      <c r="Y204" s="589"/>
      <c r="Z204" s="589"/>
      <c r="AA204" s="589"/>
      <c r="AB204" s="589"/>
      <c r="AC204" s="589"/>
      <c r="AD204" s="589"/>
      <c r="AE204" s="589"/>
      <c r="AF204" s="589"/>
      <c r="AG204" s="589"/>
    </row>
    <row r="205" spans="1:33" s="11" customFormat="1" ht="15" thickBot="1" x14ac:dyDescent="0.35">
      <c r="A205" s="183" t="s">
        <v>323</v>
      </c>
      <c r="B205" s="399">
        <v>0</v>
      </c>
      <c r="C205" s="399">
        <v>0</v>
      </c>
      <c r="D205" s="399">
        <v>0</v>
      </c>
      <c r="E205" s="399">
        <v>0</v>
      </c>
      <c r="F205" s="399">
        <v>0</v>
      </c>
      <c r="G205" s="399">
        <v>0</v>
      </c>
      <c r="H205" s="399">
        <v>0</v>
      </c>
      <c r="I205" s="399">
        <v>0</v>
      </c>
      <c r="J205" s="399">
        <v>0</v>
      </c>
      <c r="K205" s="399">
        <v>0</v>
      </c>
      <c r="L205" s="399">
        <v>0</v>
      </c>
      <c r="M205" s="399">
        <v>0</v>
      </c>
      <c r="N205" s="255">
        <f>SUM(B205:M205)</f>
        <v>0</v>
      </c>
      <c r="O205" s="6"/>
      <c r="P205" s="589"/>
      <c r="Q205" s="589"/>
      <c r="R205" s="589"/>
      <c r="S205" s="589"/>
      <c r="T205" s="589"/>
      <c r="U205" s="589"/>
      <c r="V205" s="589"/>
      <c r="W205" s="589"/>
      <c r="X205" s="589"/>
      <c r="Y205" s="589"/>
      <c r="Z205" s="589"/>
      <c r="AA205" s="589"/>
      <c r="AB205" s="589"/>
      <c r="AC205" s="589"/>
      <c r="AD205" s="589"/>
      <c r="AE205" s="589"/>
      <c r="AF205" s="589"/>
      <c r="AG205" s="589"/>
    </row>
    <row r="206" spans="1:33" ht="15" thickBot="1" x14ac:dyDescent="0.35">
      <c r="A206" s="265"/>
      <c r="B206" s="266"/>
      <c r="C206" s="266"/>
      <c r="D206" s="266"/>
      <c r="E206" s="266"/>
      <c r="F206" s="266"/>
      <c r="G206" s="266"/>
      <c r="H206" s="266"/>
      <c r="I206" s="266"/>
      <c r="J206" s="266"/>
      <c r="K206" s="266"/>
      <c r="L206" s="266"/>
      <c r="M206" s="267"/>
      <c r="N206" s="257"/>
      <c r="O206" s="6"/>
      <c r="P206" s="589"/>
      <c r="Q206" s="589"/>
      <c r="R206" s="589"/>
      <c r="S206" s="589"/>
      <c r="T206" s="589"/>
      <c r="U206" s="589"/>
      <c r="V206" s="589"/>
      <c r="W206" s="589"/>
      <c r="X206" s="589"/>
      <c r="Y206" s="589"/>
      <c r="Z206" s="589"/>
      <c r="AA206" s="589"/>
      <c r="AB206" s="589"/>
      <c r="AC206" s="589"/>
      <c r="AD206" s="589"/>
      <c r="AE206" s="589"/>
      <c r="AF206" s="589"/>
      <c r="AG206" s="589"/>
    </row>
    <row r="207" spans="1:33" ht="43.2" x14ac:dyDescent="0.3">
      <c r="A207" s="184" t="s">
        <v>404</v>
      </c>
      <c r="B207" s="296" t="str">
        <f>IFERROR(+B201*B204,"Indtast årstal i celle I185")</f>
        <v>Indtast årstal i celle I185</v>
      </c>
      <c r="C207" s="296" t="str">
        <f t="shared" ref="C207:M207" si="45">IFERROR(+C201*C204,"Indtast årstal i celle I185")</f>
        <v>Indtast årstal i celle I185</v>
      </c>
      <c r="D207" s="296" t="str">
        <f t="shared" si="45"/>
        <v>Indtast årstal i celle I185</v>
      </c>
      <c r="E207" s="296" t="str">
        <f t="shared" si="45"/>
        <v>Indtast årstal i celle I185</v>
      </c>
      <c r="F207" s="296" t="str">
        <f t="shared" si="45"/>
        <v>Indtast årstal i celle I185</v>
      </c>
      <c r="G207" s="296" t="str">
        <f t="shared" si="45"/>
        <v>Indtast årstal i celle I185</v>
      </c>
      <c r="H207" s="296" t="str">
        <f t="shared" si="45"/>
        <v>Indtast årstal i celle I185</v>
      </c>
      <c r="I207" s="296" t="str">
        <f t="shared" si="45"/>
        <v>Indtast årstal i celle I185</v>
      </c>
      <c r="J207" s="296" t="str">
        <f t="shared" si="45"/>
        <v>Indtast årstal i celle I185</v>
      </c>
      <c r="K207" s="296" t="str">
        <f t="shared" si="45"/>
        <v>Indtast årstal i celle I185</v>
      </c>
      <c r="L207" s="296" t="str">
        <f t="shared" si="45"/>
        <v>Indtast årstal i celle I185</v>
      </c>
      <c r="M207" s="296" t="str">
        <f t="shared" si="45"/>
        <v>Indtast årstal i celle I185</v>
      </c>
      <c r="N207" s="258">
        <f>SUM(B207:M207)</f>
        <v>0</v>
      </c>
      <c r="O207" s="6"/>
      <c r="P207" s="589"/>
      <c r="Q207" s="589"/>
      <c r="R207" s="589"/>
      <c r="S207" s="589"/>
      <c r="T207" s="589"/>
      <c r="U207" s="589"/>
      <c r="V207" s="589"/>
      <c r="W207" s="589"/>
      <c r="X207" s="589"/>
      <c r="Y207" s="589"/>
      <c r="Z207" s="589"/>
      <c r="AA207" s="589"/>
      <c r="AB207" s="589"/>
      <c r="AC207" s="589"/>
      <c r="AD207" s="589"/>
      <c r="AE207" s="589"/>
      <c r="AF207" s="589"/>
      <c r="AG207" s="589"/>
    </row>
    <row r="208" spans="1:33" ht="15" thickBot="1" x14ac:dyDescent="0.35">
      <c r="A208" s="184" t="s">
        <v>325</v>
      </c>
      <c r="B208" s="193">
        <f>IF(OR(B201&gt;B202),(B202*B205),(B201*B205))</f>
        <v>0</v>
      </c>
      <c r="C208" s="193">
        <f t="shared" ref="C208:M208" si="46">IF(OR(C201&gt;C202),(C202*C205),(C201*C205))</f>
        <v>0</v>
      </c>
      <c r="D208" s="193">
        <f t="shared" si="46"/>
        <v>0</v>
      </c>
      <c r="E208" s="193">
        <f t="shared" si="46"/>
        <v>0</v>
      </c>
      <c r="F208" s="193">
        <f t="shared" si="46"/>
        <v>0</v>
      </c>
      <c r="G208" s="193">
        <f t="shared" si="46"/>
        <v>0</v>
      </c>
      <c r="H208" s="193">
        <f t="shared" si="46"/>
        <v>0</v>
      </c>
      <c r="I208" s="193">
        <f t="shared" si="46"/>
        <v>0</v>
      </c>
      <c r="J208" s="193">
        <f t="shared" si="46"/>
        <v>0</v>
      </c>
      <c r="K208" s="193">
        <f t="shared" si="46"/>
        <v>0</v>
      </c>
      <c r="L208" s="193">
        <f t="shared" si="46"/>
        <v>0</v>
      </c>
      <c r="M208" s="256">
        <f t="shared" si="46"/>
        <v>0</v>
      </c>
      <c r="N208" s="255">
        <f>SUM(B208:M208)</f>
        <v>0</v>
      </c>
      <c r="O208" s="6"/>
      <c r="P208" s="589"/>
      <c r="Q208" s="589"/>
      <c r="R208" s="589"/>
      <c r="S208" s="589"/>
      <c r="T208" s="589"/>
      <c r="U208" s="589"/>
      <c r="V208" s="589"/>
      <c r="W208" s="589"/>
      <c r="X208" s="589"/>
      <c r="Y208" s="589"/>
      <c r="Z208" s="589"/>
      <c r="AA208" s="589"/>
      <c r="AB208" s="589"/>
      <c r="AC208" s="589"/>
      <c r="AD208" s="589"/>
      <c r="AE208" s="589"/>
      <c r="AF208" s="589"/>
      <c r="AG208" s="589"/>
    </row>
    <row r="209" spans="1:33" x14ac:dyDescent="0.3">
      <c r="A209" s="195"/>
      <c r="B209" s="278"/>
      <c r="C209" s="278"/>
      <c r="D209" s="278"/>
      <c r="E209" s="278"/>
      <c r="F209" s="278"/>
      <c r="G209" s="196"/>
      <c r="H209" s="196"/>
      <c r="I209" s="196"/>
      <c r="J209" s="196"/>
      <c r="K209" s="196"/>
      <c r="L209" s="196"/>
      <c r="M209" s="197"/>
      <c r="N209" s="191"/>
      <c r="O209" s="6"/>
      <c r="T209" s="204"/>
      <c r="X209" s="389"/>
      <c r="Y209" s="389"/>
      <c r="Z209" s="389"/>
    </row>
    <row r="210" spans="1:33" ht="15" hidden="1" thickBot="1" x14ac:dyDescent="0.35">
      <c r="A210" s="198" t="s">
        <v>320</v>
      </c>
      <c r="B210" s="199"/>
      <c r="C210" s="199"/>
      <c r="D210" s="199"/>
      <c r="E210" s="199"/>
      <c r="F210" s="199"/>
      <c r="G210" s="199"/>
      <c r="H210" s="199"/>
      <c r="I210" s="199"/>
      <c r="J210" s="199"/>
      <c r="K210" s="199"/>
      <c r="L210" s="199"/>
      <c r="M210" s="199"/>
      <c r="N210" s="253" t="s">
        <v>52</v>
      </c>
      <c r="O210" s="6"/>
      <c r="P210" s="621" t="s">
        <v>402</v>
      </c>
      <c r="Q210" s="622"/>
      <c r="R210" s="622"/>
      <c r="S210" s="215">
        <f>$I$185</f>
        <v>0</v>
      </c>
      <c r="T210" s="388"/>
      <c r="U210" s="388"/>
      <c r="V210" s="388"/>
      <c r="W210" s="388"/>
      <c r="X210" s="388"/>
      <c r="Y210" s="388"/>
      <c r="Z210" s="388"/>
      <c r="AA210" s="388"/>
    </row>
    <row r="211" spans="1:33" hidden="1" x14ac:dyDescent="0.3">
      <c r="A211" s="175" t="s">
        <v>321</v>
      </c>
      <c r="B211" s="400">
        <f t="shared" ref="B211:M211" si="47">IF(OR(B201&gt;B202),(B202),(B201))</f>
        <v>0</v>
      </c>
      <c r="C211" s="400">
        <f t="shared" si="47"/>
        <v>0</v>
      </c>
      <c r="D211" s="400">
        <f t="shared" si="47"/>
        <v>0</v>
      </c>
      <c r="E211" s="400">
        <f t="shared" si="47"/>
        <v>0</v>
      </c>
      <c r="F211" s="400">
        <f t="shared" si="47"/>
        <v>0</v>
      </c>
      <c r="G211" s="400">
        <f t="shared" si="47"/>
        <v>0</v>
      </c>
      <c r="H211" s="400">
        <f t="shared" si="47"/>
        <v>0</v>
      </c>
      <c r="I211" s="400">
        <f t="shared" si="47"/>
        <v>0</v>
      </c>
      <c r="J211" s="400">
        <f t="shared" si="47"/>
        <v>0</v>
      </c>
      <c r="K211" s="400">
        <f t="shared" si="47"/>
        <v>0</v>
      </c>
      <c r="L211" s="400">
        <f t="shared" si="47"/>
        <v>0</v>
      </c>
      <c r="M211" s="401">
        <f t="shared" si="47"/>
        <v>0</v>
      </c>
      <c r="N211" s="411"/>
      <c r="P211" s="619"/>
      <c r="Q211" s="589"/>
      <c r="R211" s="589"/>
      <c r="S211" s="589"/>
      <c r="T211" s="589"/>
      <c r="U211" s="589"/>
      <c r="V211" s="589"/>
      <c r="W211" s="589"/>
      <c r="X211" s="589"/>
      <c r="Y211" s="589"/>
      <c r="Z211" s="589"/>
      <c r="AA211" s="589"/>
      <c r="AB211" s="589"/>
      <c r="AC211" s="589"/>
      <c r="AD211" s="589"/>
      <c r="AE211" s="589"/>
      <c r="AF211" s="589"/>
      <c r="AG211" s="589"/>
    </row>
    <row r="212" spans="1:33" ht="15" hidden="1" thickBot="1" x14ac:dyDescent="0.35">
      <c r="A212" s="175" t="s">
        <v>322</v>
      </c>
      <c r="B212" s="400">
        <f>IFERROR(IF(OR(B204&gt;B205),(B205),(B204)),0)</f>
        <v>0</v>
      </c>
      <c r="C212" s="400">
        <f t="shared" ref="C212:M212" si="48">IFERROR(IF(OR(C204&gt;C205),(C205),(C204)),0)</f>
        <v>0</v>
      </c>
      <c r="D212" s="400">
        <f t="shared" si="48"/>
        <v>0</v>
      </c>
      <c r="E212" s="400">
        <f t="shared" si="48"/>
        <v>0</v>
      </c>
      <c r="F212" s="400">
        <f t="shared" si="48"/>
        <v>0</v>
      </c>
      <c r="G212" s="400">
        <f t="shared" si="48"/>
        <v>0</v>
      </c>
      <c r="H212" s="400">
        <f t="shared" si="48"/>
        <v>0</v>
      </c>
      <c r="I212" s="400">
        <f t="shared" si="48"/>
        <v>0</v>
      </c>
      <c r="J212" s="400">
        <f t="shared" si="48"/>
        <v>0</v>
      </c>
      <c r="K212" s="400">
        <f t="shared" si="48"/>
        <v>0</v>
      </c>
      <c r="L212" s="400">
        <f t="shared" si="48"/>
        <v>0</v>
      </c>
      <c r="M212" s="400">
        <f t="shared" si="48"/>
        <v>0</v>
      </c>
      <c r="N212" s="412">
        <f>SUM(B212:M212)</f>
        <v>0</v>
      </c>
      <c r="P212" s="589"/>
      <c r="Q212" s="589"/>
      <c r="R212" s="589"/>
      <c r="S212" s="589"/>
      <c r="T212" s="589"/>
      <c r="U212" s="589"/>
      <c r="V212" s="589"/>
      <c r="W212" s="589"/>
      <c r="X212" s="589"/>
      <c r="Y212" s="589"/>
      <c r="Z212" s="589"/>
      <c r="AA212" s="589"/>
      <c r="AB212" s="589"/>
      <c r="AC212" s="589"/>
      <c r="AD212" s="589"/>
      <c r="AE212" s="589"/>
      <c r="AF212" s="589"/>
      <c r="AG212" s="589"/>
    </row>
    <row r="213" spans="1:33" hidden="1" x14ac:dyDescent="0.3">
      <c r="A213" s="118"/>
      <c r="B213" s="413"/>
      <c r="C213" s="413"/>
      <c r="D213" s="413"/>
      <c r="E213" s="413"/>
      <c r="F213" s="414"/>
      <c r="G213" s="414"/>
      <c r="H213" s="414"/>
      <c r="I213" s="414"/>
      <c r="J213" s="414"/>
      <c r="K213" s="414"/>
      <c r="L213" s="414"/>
      <c r="M213" s="414"/>
      <c r="N213" s="415"/>
      <c r="P213" s="589"/>
      <c r="Q213" s="589"/>
      <c r="R213" s="589"/>
      <c r="S213" s="589"/>
      <c r="T213" s="589"/>
      <c r="U213" s="589"/>
      <c r="V213" s="589"/>
      <c r="W213" s="589"/>
      <c r="X213" s="589"/>
      <c r="Y213" s="589"/>
      <c r="Z213" s="589"/>
      <c r="AA213" s="589"/>
      <c r="AB213" s="589"/>
      <c r="AC213" s="589"/>
      <c r="AD213" s="589"/>
      <c r="AE213" s="589"/>
      <c r="AF213" s="589"/>
      <c r="AG213" s="589"/>
    </row>
    <row r="214" spans="1:33" hidden="1" x14ac:dyDescent="0.3">
      <c r="A214" s="175" t="s">
        <v>324</v>
      </c>
      <c r="B214" s="400">
        <f>+B211*B212</f>
        <v>0</v>
      </c>
      <c r="C214" s="400">
        <f t="shared" ref="C214:M214" si="49">+C211*C212</f>
        <v>0</v>
      </c>
      <c r="D214" s="400">
        <f t="shared" si="49"/>
        <v>0</v>
      </c>
      <c r="E214" s="400">
        <f t="shared" si="49"/>
        <v>0</v>
      </c>
      <c r="F214" s="400">
        <f t="shared" si="49"/>
        <v>0</v>
      </c>
      <c r="G214" s="400">
        <f t="shared" si="49"/>
        <v>0</v>
      </c>
      <c r="H214" s="400">
        <f t="shared" si="49"/>
        <v>0</v>
      </c>
      <c r="I214" s="400">
        <f t="shared" si="49"/>
        <v>0</v>
      </c>
      <c r="J214" s="400">
        <f t="shared" si="49"/>
        <v>0</v>
      </c>
      <c r="K214" s="400">
        <f t="shared" si="49"/>
        <v>0</v>
      </c>
      <c r="L214" s="400">
        <f t="shared" si="49"/>
        <v>0</v>
      </c>
      <c r="M214" s="400">
        <f t="shared" si="49"/>
        <v>0</v>
      </c>
      <c r="N214" s="416">
        <f>SUM(B214:M214)</f>
        <v>0</v>
      </c>
      <c r="P214" s="589"/>
      <c r="Q214" s="589"/>
      <c r="R214" s="589"/>
      <c r="S214" s="589"/>
      <c r="T214" s="589"/>
      <c r="U214" s="589"/>
      <c r="V214" s="589"/>
      <c r="W214" s="589"/>
      <c r="X214" s="589"/>
      <c r="Y214" s="589"/>
      <c r="Z214" s="589"/>
      <c r="AA214" s="589"/>
      <c r="AB214" s="589"/>
      <c r="AC214" s="589"/>
      <c r="AD214" s="589"/>
      <c r="AE214" s="589"/>
      <c r="AF214" s="589"/>
      <c r="AG214" s="589"/>
    </row>
    <row r="215" spans="1:33" hidden="1" x14ac:dyDescent="0.3"/>
  </sheetData>
  <sheetProtection algorithmName="SHA-512" hashValue="VOUOAXfMIsxSc3YKI+CqOqBJLwVCO8LHzHXVs/V2WBefC0OMqfVqfCx4BwJts/JUlJdj/tNyw1ysyx+tXfaxYA==" saltValue="Dx1r5YFmddmOn68BUtOq5w==" spinCount="100000" sheet="1" objects="1" scenarios="1"/>
  <mergeCells count="101">
    <mergeCell ref="Q4:S4"/>
    <mergeCell ref="T4:U4"/>
    <mergeCell ref="V4:W4"/>
    <mergeCell ref="B5:F5"/>
    <mergeCell ref="Q5:S5"/>
    <mergeCell ref="T5:U5"/>
    <mergeCell ref="V5:W5"/>
    <mergeCell ref="B2:F2"/>
    <mergeCell ref="Q2:S2"/>
    <mergeCell ref="V2:W2"/>
    <mergeCell ref="B3:D3"/>
    <mergeCell ref="Q3:S3"/>
    <mergeCell ref="T3:U3"/>
    <mergeCell ref="V3:W3"/>
    <mergeCell ref="Q8:S8"/>
    <mergeCell ref="T8:U8"/>
    <mergeCell ref="V8:W8"/>
    <mergeCell ref="R9:S9"/>
    <mergeCell ref="Q10:S10"/>
    <mergeCell ref="V10:W10"/>
    <mergeCell ref="B6:C6"/>
    <mergeCell ref="Q6:S6"/>
    <mergeCell ref="T6:U6"/>
    <mergeCell ref="V6:W6"/>
    <mergeCell ref="B7:C7"/>
    <mergeCell ref="Q7:S7"/>
    <mergeCell ref="T7:U7"/>
    <mergeCell ref="V7:W7"/>
    <mergeCell ref="Q13:S13"/>
    <mergeCell ref="T13:U13"/>
    <mergeCell ref="V13:W13"/>
    <mergeCell ref="Q14:S14"/>
    <mergeCell ref="T14:U14"/>
    <mergeCell ref="V14:W14"/>
    <mergeCell ref="Q11:S11"/>
    <mergeCell ref="T11:U11"/>
    <mergeCell ref="V11:W11"/>
    <mergeCell ref="Q12:S12"/>
    <mergeCell ref="T12:U12"/>
    <mergeCell ref="V12:W12"/>
    <mergeCell ref="P30:R30"/>
    <mergeCell ref="Q15:S15"/>
    <mergeCell ref="T15:U15"/>
    <mergeCell ref="V15:W15"/>
    <mergeCell ref="Q16:S16"/>
    <mergeCell ref="T16:U16"/>
    <mergeCell ref="V16:W16"/>
    <mergeCell ref="Q19:W19"/>
    <mergeCell ref="Q21:W21"/>
    <mergeCell ref="Q22:W22"/>
    <mergeCell ref="P23:R23"/>
    <mergeCell ref="P24:AG28"/>
    <mergeCell ref="R17:S17"/>
    <mergeCell ref="P59:R59"/>
    <mergeCell ref="P60:AG64"/>
    <mergeCell ref="P66:R66"/>
    <mergeCell ref="P67:AG70"/>
    <mergeCell ref="B72:C72"/>
    <mergeCell ref="E72:F72"/>
    <mergeCell ref="P31:AG34"/>
    <mergeCell ref="B38:F38"/>
    <mergeCell ref="B39:D39"/>
    <mergeCell ref="B41:F41"/>
    <mergeCell ref="B42:C42"/>
    <mergeCell ref="B43:C43"/>
    <mergeCell ref="P96:AG100"/>
    <mergeCell ref="P102:R102"/>
    <mergeCell ref="P103:AG106"/>
    <mergeCell ref="B110:F110"/>
    <mergeCell ref="B111:D111"/>
    <mergeCell ref="B113:F113"/>
    <mergeCell ref="B74:F74"/>
    <mergeCell ref="B75:D75"/>
    <mergeCell ref="B77:F77"/>
    <mergeCell ref="B78:C78"/>
    <mergeCell ref="B79:C79"/>
    <mergeCell ref="P95:R95"/>
    <mergeCell ref="P167:R167"/>
    <mergeCell ref="B114:C114"/>
    <mergeCell ref="B115:C115"/>
    <mergeCell ref="P131:R131"/>
    <mergeCell ref="P132:AG136"/>
    <mergeCell ref="P138:R138"/>
    <mergeCell ref="P139:AG142"/>
    <mergeCell ref="B146:F146"/>
    <mergeCell ref="B147:D147"/>
    <mergeCell ref="B149:F149"/>
    <mergeCell ref="B150:C150"/>
    <mergeCell ref="B151:C151"/>
    <mergeCell ref="P211:AG214"/>
    <mergeCell ref="P168:AG172"/>
    <mergeCell ref="P174:R174"/>
    <mergeCell ref="P175:AG178"/>
    <mergeCell ref="B182:F182"/>
    <mergeCell ref="B183:D183"/>
    <mergeCell ref="B185:F185"/>
    <mergeCell ref="B186:C186"/>
    <mergeCell ref="B187:C187"/>
    <mergeCell ref="P203:R203"/>
    <mergeCell ref="P204:AG208"/>
    <mergeCell ref="P210:R210"/>
  </mergeCells>
  <conditionalFormatting sqref="B25:M25">
    <cfRule type="expression" dxfId="106" priority="11">
      <formula>B25&gt;B24</formula>
    </cfRule>
  </conditionalFormatting>
  <conditionalFormatting sqref="B61:M61">
    <cfRule type="expression" dxfId="105" priority="9">
      <formula>B61&gt;B60</formula>
    </cfRule>
  </conditionalFormatting>
  <conditionalFormatting sqref="B97:M97">
    <cfRule type="expression" dxfId="104" priority="7">
      <formula>B97&gt;B96</formula>
    </cfRule>
  </conditionalFormatting>
  <conditionalFormatting sqref="B133:M133">
    <cfRule type="expression" dxfId="103" priority="5">
      <formula>B133&gt;B132</formula>
    </cfRule>
  </conditionalFormatting>
  <conditionalFormatting sqref="B169:M169">
    <cfRule type="expression" dxfId="102" priority="1">
      <formula>B169&gt;B168</formula>
    </cfRule>
  </conditionalFormatting>
  <conditionalFormatting sqref="B205:M205">
    <cfRule type="expression" dxfId="101" priority="2">
      <formula>B205&gt;B204</formula>
    </cfRule>
  </conditionalFormatting>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742FC4B-3254-445B-8BA4-DD5F0BA55BC0}">
          <x14:formula1>
            <xm:f>'Data til lønark'!$A$2:$A$4</xm:f>
          </x14:formula1>
          <xm:sqref>G3 G39 G75 G111 G147 G183</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9738E-7B77-423B-8BC3-262E70C2BE91}">
  <dimension ref="A1:AG214"/>
  <sheetViews>
    <sheetView zoomScale="70" zoomScaleNormal="70" workbookViewId="0">
      <selection activeCell="A19" sqref="A19"/>
    </sheetView>
  </sheetViews>
  <sheetFormatPr defaultRowHeight="14.4" x14ac:dyDescent="0.3"/>
  <cols>
    <col min="1" max="1" width="43.88671875" customWidth="1"/>
    <col min="2" max="2" width="11.33203125" customWidth="1"/>
    <col min="3" max="4" width="10.6640625" customWidth="1"/>
    <col min="5" max="5" width="10.109375" customWidth="1"/>
    <col min="6" max="6" width="11" customWidth="1"/>
    <col min="7" max="10" width="10.6640625" customWidth="1"/>
    <col min="11" max="11" width="10.109375" customWidth="1"/>
    <col min="12" max="12" width="10.6640625" customWidth="1"/>
    <col min="13" max="13" width="10.88671875" customWidth="1"/>
    <col min="14" max="14" width="10.6640625" customWidth="1"/>
    <col min="15" max="15" width="25.33203125" bestFit="1" customWidth="1"/>
    <col min="16" max="16" width="11.44140625" customWidth="1"/>
    <col min="17" max="17" width="6.5546875" customWidth="1"/>
    <col min="18" max="18" width="8.33203125" customWidth="1"/>
    <col min="19" max="19" width="5.6640625" customWidth="1"/>
    <col min="20" max="20" width="5.6640625" hidden="1" customWidth="1"/>
    <col min="21" max="21" width="11.6640625" hidden="1" customWidth="1"/>
    <col min="22" max="22" width="5.88671875" hidden="1" customWidth="1"/>
    <col min="23" max="23" width="10.6640625" hidden="1" customWidth="1"/>
    <col min="24" max="27" width="8.88671875" hidden="1" customWidth="1"/>
  </cols>
  <sheetData>
    <row r="1" spans="1:27" ht="15" thickBot="1" x14ac:dyDescent="0.35">
      <c r="A1" s="212" t="s">
        <v>88</v>
      </c>
      <c r="B1" s="277"/>
      <c r="C1" s="291"/>
      <c r="D1" s="180"/>
      <c r="E1" s="249"/>
      <c r="F1" s="58"/>
      <c r="G1" s="58"/>
      <c r="H1" s="58"/>
      <c r="I1" s="58"/>
      <c r="J1" s="58"/>
      <c r="K1" s="58"/>
      <c r="L1" s="58"/>
      <c r="M1" s="59"/>
      <c r="P1" s="80" t="s">
        <v>79</v>
      </c>
      <c r="Q1" s="378"/>
      <c r="R1" s="379"/>
      <c r="S1" s="373"/>
      <c r="T1" s="373"/>
      <c r="U1" s="82"/>
      <c r="V1" s="82"/>
      <c r="W1" s="82"/>
    </row>
    <row r="2" spans="1:27" ht="15" thickBot="1" x14ac:dyDescent="0.35">
      <c r="A2" s="181" t="s">
        <v>423</v>
      </c>
      <c r="B2" s="610">
        <f>+'Timereg. Navn 10'!$B$5</f>
        <v>0</v>
      </c>
      <c r="C2" s="611"/>
      <c r="D2" s="611"/>
      <c r="E2" s="611"/>
      <c r="F2" s="612"/>
      <c r="G2" s="60"/>
      <c r="H2" s="60"/>
      <c r="I2" s="268" t="s">
        <v>418</v>
      </c>
      <c r="J2" s="269"/>
      <c r="K2" s="269"/>
      <c r="L2" s="269"/>
      <c r="M2" s="61"/>
      <c r="O2" s="95"/>
      <c r="P2" s="377" t="s">
        <v>78</v>
      </c>
      <c r="Q2" s="601" t="s">
        <v>72</v>
      </c>
      <c r="R2" s="602"/>
      <c r="S2" s="603"/>
      <c r="T2" s="383" t="s">
        <v>73</v>
      </c>
      <c r="U2" s="384"/>
      <c r="V2" s="595" t="s">
        <v>50</v>
      </c>
      <c r="W2" s="596"/>
      <c r="X2" s="67" t="s">
        <v>406</v>
      </c>
      <c r="Y2" s="68"/>
      <c r="Z2" s="68"/>
      <c r="AA2" s="69"/>
    </row>
    <row r="3" spans="1:27" ht="15.6" thickTop="1" thickBot="1" x14ac:dyDescent="0.35">
      <c r="A3" s="181" t="s">
        <v>421</v>
      </c>
      <c r="B3" s="613">
        <f>+'Timereg. Navn 10'!$B$6</f>
        <v>0</v>
      </c>
      <c r="C3" s="614"/>
      <c r="D3" s="615"/>
      <c r="E3" s="60"/>
      <c r="F3" s="192" t="s">
        <v>380</v>
      </c>
      <c r="G3" s="393"/>
      <c r="H3" s="60"/>
      <c r="I3" s="270" t="s">
        <v>417</v>
      </c>
      <c r="J3" s="270"/>
      <c r="K3" s="271"/>
      <c r="L3" s="271"/>
      <c r="M3" s="61"/>
      <c r="O3" s="95"/>
      <c r="P3" s="209">
        <f>$I$5</f>
        <v>0</v>
      </c>
      <c r="Q3" s="597">
        <f>N28</f>
        <v>0</v>
      </c>
      <c r="R3" s="604"/>
      <c r="S3" s="605"/>
      <c r="T3" s="597">
        <f>$N$34</f>
        <v>0</v>
      </c>
      <c r="U3" s="605"/>
      <c r="V3" s="597">
        <f t="shared" ref="V3:V8" si="0">S3-Q3</f>
        <v>0</v>
      </c>
      <c r="W3" s="598"/>
      <c r="X3" s="70" t="s">
        <v>442</v>
      </c>
      <c r="Y3" s="71"/>
      <c r="Z3" s="71"/>
      <c r="AA3" s="72"/>
    </row>
    <row r="4" spans="1:27" x14ac:dyDescent="0.3">
      <c r="A4" s="64"/>
      <c r="B4" s="62"/>
      <c r="C4" s="62"/>
      <c r="D4" s="62"/>
      <c r="E4" s="62"/>
      <c r="F4" s="62"/>
      <c r="G4" s="62"/>
      <c r="H4" s="62"/>
      <c r="I4" s="62"/>
      <c r="J4" s="62"/>
      <c r="K4" s="62"/>
      <c r="L4" s="62"/>
      <c r="M4" s="63"/>
      <c r="P4" s="102">
        <f>+$I$41</f>
        <v>0</v>
      </c>
      <c r="Q4" s="599">
        <f>N64</f>
        <v>0</v>
      </c>
      <c r="R4" s="606"/>
      <c r="S4" s="607"/>
      <c r="T4" s="599">
        <f>+$N70</f>
        <v>0</v>
      </c>
      <c r="U4" s="607"/>
      <c r="V4" s="599">
        <f t="shared" si="0"/>
        <v>0</v>
      </c>
      <c r="W4" s="600"/>
    </row>
    <row r="5" spans="1:27" ht="15" thickBot="1" x14ac:dyDescent="0.35">
      <c r="A5" s="57" t="s">
        <v>11</v>
      </c>
      <c r="B5" s="616">
        <f>+'Timereg. Navn 10'!$B$7</f>
        <v>0</v>
      </c>
      <c r="C5" s="617"/>
      <c r="D5" s="617"/>
      <c r="E5" s="617"/>
      <c r="F5" s="618"/>
      <c r="G5" s="7"/>
      <c r="H5" s="57" t="s">
        <v>313</v>
      </c>
      <c r="I5" s="394"/>
      <c r="J5" s="7"/>
      <c r="K5" s="5"/>
      <c r="L5" s="5"/>
      <c r="M5" s="5"/>
      <c r="O5" s="95"/>
      <c r="P5" s="102">
        <f>+$I$77</f>
        <v>0</v>
      </c>
      <c r="Q5" s="599">
        <f>N100</f>
        <v>0</v>
      </c>
      <c r="R5" s="606"/>
      <c r="S5" s="607"/>
      <c r="T5" s="599">
        <f>+$N106</f>
        <v>0</v>
      </c>
      <c r="U5" s="607"/>
      <c r="V5" s="599">
        <f t="shared" si="0"/>
        <v>0</v>
      </c>
      <c r="W5" s="600"/>
    </row>
    <row r="6" spans="1:27" ht="43.2" customHeight="1" x14ac:dyDescent="0.3">
      <c r="A6" s="210" t="s">
        <v>413</v>
      </c>
      <c r="B6" s="628" t="str">
        <f>IF(+'Timereg. Navn 10'!$B$4=0,"Vælg 'Kommune' eller 'Naturstyrelsen' på fanen 'Timereg. Navn'",+'Timereg. Navn 10'!$B$4)</f>
        <v>Vælg 'Kommune' eller 'Naturstyrelsen' på fanen 'Timereg. Navn'</v>
      </c>
      <c r="C6" s="629"/>
      <c r="D6" s="286"/>
      <c r="E6" s="287"/>
      <c r="F6" s="172"/>
      <c r="G6" s="1"/>
      <c r="H6" s="1"/>
      <c r="I6" s="5"/>
      <c r="J6" s="1"/>
      <c r="K6" s="1"/>
      <c r="L6" s="1"/>
      <c r="M6" s="1"/>
      <c r="O6" s="95"/>
      <c r="P6" s="210">
        <f>+$I$113</f>
        <v>0</v>
      </c>
      <c r="Q6" s="599">
        <f>N136</f>
        <v>0</v>
      </c>
      <c r="R6" s="606"/>
      <c r="S6" s="607"/>
      <c r="T6" s="599">
        <f>$N142</f>
        <v>0</v>
      </c>
      <c r="U6" s="607"/>
      <c r="V6" s="608">
        <f t="shared" si="0"/>
        <v>0</v>
      </c>
      <c r="W6" s="609"/>
    </row>
    <row r="7" spans="1:27" ht="15" thickBot="1" x14ac:dyDescent="0.35">
      <c r="A7" s="274"/>
      <c r="B7" s="630" t="s">
        <v>424</v>
      </c>
      <c r="C7" s="631"/>
      <c r="D7" s="292">
        <v>0.15</v>
      </c>
      <c r="E7" s="288">
        <f>0.15*N28</f>
        <v>0</v>
      </c>
      <c r="F7" s="207"/>
      <c r="G7" s="66"/>
      <c r="H7" s="66"/>
      <c r="I7" s="66"/>
      <c r="J7" s="66"/>
      <c r="K7" s="66"/>
      <c r="L7" s="66"/>
      <c r="M7" s="66"/>
      <c r="N7" s="95"/>
      <c r="O7" s="95"/>
      <c r="P7" s="210">
        <f>+$I$149</f>
        <v>0</v>
      </c>
      <c r="Q7" s="599">
        <f>N172</f>
        <v>0</v>
      </c>
      <c r="R7" s="606"/>
      <c r="S7" s="607"/>
      <c r="T7" s="599">
        <f>+$N178</f>
        <v>0</v>
      </c>
      <c r="U7" s="607"/>
      <c r="V7" s="608">
        <f t="shared" si="0"/>
        <v>0</v>
      </c>
      <c r="W7" s="609"/>
    </row>
    <row r="8" spans="1:27" ht="15" thickBot="1" x14ac:dyDescent="0.35">
      <c r="A8" s="78"/>
      <c r="B8" s="79" t="s">
        <v>35</v>
      </c>
      <c r="C8" s="79" t="s">
        <v>36</v>
      </c>
      <c r="D8" s="65" t="s">
        <v>37</v>
      </c>
      <c r="E8" s="242" t="s">
        <v>38</v>
      </c>
      <c r="F8" s="248" t="s">
        <v>240</v>
      </c>
      <c r="G8" s="243" t="s">
        <v>39</v>
      </c>
      <c r="H8" s="79" t="s">
        <v>40</v>
      </c>
      <c r="I8" s="79" t="s">
        <v>41</v>
      </c>
      <c r="J8" s="79" t="s">
        <v>241</v>
      </c>
      <c r="K8" s="79" t="s">
        <v>242</v>
      </c>
      <c r="L8" s="79" t="s">
        <v>243</v>
      </c>
      <c r="M8" s="79" t="s">
        <v>244</v>
      </c>
      <c r="P8" s="210">
        <f>+$I$185</f>
        <v>0</v>
      </c>
      <c r="Q8" s="633">
        <f>N208</f>
        <v>0</v>
      </c>
      <c r="R8" s="634"/>
      <c r="S8" s="635"/>
      <c r="T8" s="640">
        <f>$N214</f>
        <v>0</v>
      </c>
      <c r="U8" s="641"/>
      <c r="V8" s="608">
        <f t="shared" si="0"/>
        <v>0</v>
      </c>
      <c r="W8" s="609"/>
      <c r="Y8" s="95"/>
    </row>
    <row r="9" spans="1:27" ht="15" thickBot="1" x14ac:dyDescent="0.35">
      <c r="A9" s="182" t="s">
        <v>42</v>
      </c>
      <c r="B9" s="395">
        <v>0</v>
      </c>
      <c r="C9" s="395">
        <v>0</v>
      </c>
      <c r="D9" s="395">
        <v>0</v>
      </c>
      <c r="E9" s="395">
        <v>0</v>
      </c>
      <c r="F9" s="395">
        <v>0</v>
      </c>
      <c r="G9" s="395">
        <v>0</v>
      </c>
      <c r="H9" s="395">
        <v>0</v>
      </c>
      <c r="I9" s="395">
        <v>0</v>
      </c>
      <c r="J9" s="395">
        <v>0</v>
      </c>
      <c r="K9" s="395">
        <v>0</v>
      </c>
      <c r="L9" s="395">
        <v>0</v>
      </c>
      <c r="M9" s="395">
        <v>0</v>
      </c>
      <c r="O9" s="95"/>
      <c r="P9" s="188"/>
      <c r="Q9" s="380" t="s">
        <v>76</v>
      </c>
      <c r="R9" s="645">
        <f>SUM(Q3:S8)</f>
        <v>0</v>
      </c>
      <c r="S9" s="646"/>
      <c r="T9" s="188" t="s">
        <v>76</v>
      </c>
      <c r="U9" s="371">
        <f>SUM(T3:U8)</f>
        <v>0</v>
      </c>
      <c r="V9" s="188" t="s">
        <v>76</v>
      </c>
      <c r="W9" s="189">
        <f>SUM(V3:W8)</f>
        <v>0</v>
      </c>
    </row>
    <row r="10" spans="1:27" ht="15" thickBot="1" x14ac:dyDescent="0.35">
      <c r="A10" s="274" t="s">
        <v>43</v>
      </c>
      <c r="B10" s="396">
        <v>0</v>
      </c>
      <c r="C10" s="396">
        <v>0</v>
      </c>
      <c r="D10" s="396">
        <v>0</v>
      </c>
      <c r="E10" s="396">
        <v>0</v>
      </c>
      <c r="F10" s="396">
        <v>0</v>
      </c>
      <c r="G10" s="396">
        <v>0</v>
      </c>
      <c r="H10" s="396">
        <v>0</v>
      </c>
      <c r="I10" s="396">
        <v>0</v>
      </c>
      <c r="J10" s="396">
        <v>0</v>
      </c>
      <c r="K10" s="396">
        <v>0</v>
      </c>
      <c r="L10" s="396">
        <v>0</v>
      </c>
      <c r="M10" s="396">
        <v>0</v>
      </c>
      <c r="O10" s="95"/>
      <c r="P10" s="211" t="s">
        <v>78</v>
      </c>
      <c r="Q10" s="651" t="s">
        <v>74</v>
      </c>
      <c r="R10" s="653"/>
      <c r="S10" s="654"/>
      <c r="T10" s="375" t="s">
        <v>75</v>
      </c>
      <c r="U10" s="385"/>
      <c r="V10" s="651" t="s">
        <v>50</v>
      </c>
      <c r="W10" s="652"/>
    </row>
    <row r="11" spans="1:27" x14ac:dyDescent="0.3">
      <c r="A11" s="272" t="s">
        <v>44</v>
      </c>
      <c r="B11" s="273">
        <f t="shared" ref="B11:M11" si="1">SUM(B9:B10)</f>
        <v>0</v>
      </c>
      <c r="C11" s="273">
        <f t="shared" si="1"/>
        <v>0</v>
      </c>
      <c r="D11" s="273">
        <f t="shared" si="1"/>
        <v>0</v>
      </c>
      <c r="E11" s="273">
        <f t="shared" si="1"/>
        <v>0</v>
      </c>
      <c r="F11" s="273">
        <f t="shared" si="1"/>
        <v>0</v>
      </c>
      <c r="G11" s="273">
        <f t="shared" si="1"/>
        <v>0</v>
      </c>
      <c r="H11" s="273">
        <f t="shared" si="1"/>
        <v>0</v>
      </c>
      <c r="I11" s="273">
        <f t="shared" si="1"/>
        <v>0</v>
      </c>
      <c r="J11" s="273">
        <f t="shared" si="1"/>
        <v>0</v>
      </c>
      <c r="K11" s="273">
        <f t="shared" si="1"/>
        <v>0</v>
      </c>
      <c r="L11" s="273">
        <f t="shared" si="1"/>
        <v>0</v>
      </c>
      <c r="M11" s="273">
        <f t="shared" si="1"/>
        <v>0</v>
      </c>
      <c r="O11" s="95"/>
      <c r="P11" s="209">
        <f>$I$5</f>
        <v>0</v>
      </c>
      <c r="Q11" s="642">
        <f>N25</f>
        <v>0</v>
      </c>
      <c r="R11" s="643"/>
      <c r="S11" s="644"/>
      <c r="T11" s="597">
        <f>$N32</f>
        <v>0</v>
      </c>
      <c r="U11" s="605"/>
      <c r="V11" s="597">
        <f>S11-Q11</f>
        <v>0</v>
      </c>
      <c r="W11" s="649"/>
    </row>
    <row r="12" spans="1:27" x14ac:dyDescent="0.3">
      <c r="A12" s="251"/>
      <c r="B12" s="252"/>
      <c r="C12" s="252"/>
      <c r="D12" s="252"/>
      <c r="E12" s="252"/>
      <c r="F12" s="252"/>
      <c r="G12" s="252"/>
      <c r="H12" s="252"/>
      <c r="I12" s="252"/>
      <c r="J12" s="252"/>
      <c r="K12" s="252"/>
      <c r="L12" s="252"/>
      <c r="M12" s="252"/>
      <c r="P12" s="102">
        <f>+$I$41</f>
        <v>0</v>
      </c>
      <c r="Q12" s="599">
        <f>N61</f>
        <v>0</v>
      </c>
      <c r="R12" s="606"/>
      <c r="S12" s="607"/>
      <c r="T12" s="599">
        <f>$N68</f>
        <v>0</v>
      </c>
      <c r="U12" s="607"/>
      <c r="V12" s="599">
        <f>S12-Q12</f>
        <v>0</v>
      </c>
      <c r="W12" s="600"/>
    </row>
    <row r="13" spans="1:27" ht="43.2" x14ac:dyDescent="0.3">
      <c r="A13" s="194" t="s">
        <v>45</v>
      </c>
      <c r="B13" s="298" t="str">
        <f>IF('Timereg. Navn 10'!$B$4="","Celle B6 skal være udfyldt",IF(AND($B$6="Kommune",B11&gt;0),B11*1.95/100,IF(AND($B$6="Naturstyrelsen",B11&gt;0),B11*1.5/100,"0,00")))</f>
        <v>Celle B6 skal være udfyldt</v>
      </c>
      <c r="C13" s="298" t="str">
        <f>IF('Timereg. Navn 10'!$B$4="","Celle B6 skal være udfyldt",IF(AND($B$6="Kommune",C11&gt;0),C11*1.95/100,IF(AND($B$6="Naturstyrelsen",C11&gt;0),C11*1.5/100,"0,00")))</f>
        <v>Celle B6 skal være udfyldt</v>
      </c>
      <c r="D13" s="298" t="str">
        <f>IF('Timereg. Navn 10'!$B$4="","Celle B6 skal være udfyldt",IF(AND($B$6="Kommune",D11&gt;0),D11*1.95/100,IF(AND($B$6="Naturstyrelsen",D11&gt;0),D11*1.5/100,"0,00")))</f>
        <v>Celle B6 skal være udfyldt</v>
      </c>
      <c r="E13" s="298" t="str">
        <f>IF('Timereg. Navn 10'!$B$4="","Celle B6 skal være udfyldt",IF(AND($B$6="Kommune",E11&gt;0),E11*1.95/100,IF(AND($B$6="Naturstyrelsen",E11&gt;0),E11*1.5/100,"0,00")))</f>
        <v>Celle B6 skal være udfyldt</v>
      </c>
      <c r="F13" s="298" t="str">
        <f>IF('Timereg. Navn 10'!$B$4="","Celle B6 skal være udfyldt",IF(AND($B$6="Kommune",F11&gt;0),F11*1.95/100,IF(AND($B$6="Naturstyrelsen",F11&gt;0),F11*1.5/100,"0,00")))</f>
        <v>Celle B6 skal være udfyldt</v>
      </c>
      <c r="G13" s="298" t="str">
        <f>IF('Timereg. Navn 10'!$B$4="","Celle B6 skal være udfyldt",IF(AND($B$6="Kommune",G11&gt;0),G11*1.95/100,IF(AND($B$6="Naturstyrelsen",G11&gt;0),G11*1.5/100,"0,00")))</f>
        <v>Celle B6 skal være udfyldt</v>
      </c>
      <c r="H13" s="298" t="str">
        <f>IF('Timereg. Navn 10'!$B$4="","Celle B6 skal være udfyldt",IF(AND($B$6="Kommune",H11&gt;0),H11*1.95/100,IF(AND($B$6="Naturstyrelsen",H11&gt;0),H11*1.5/100,"0,00")))</f>
        <v>Celle B6 skal være udfyldt</v>
      </c>
      <c r="I13" s="298" t="str">
        <f>IF('Timereg. Navn 10'!$B$4="","Celle B6 skal være udfyldt",IF(AND($B$6="Kommune",I11&gt;0),I11*1.95/100,IF(AND($B$6="Naturstyrelsen",I11&gt;0),I11*1.5/100,"0,00")))</f>
        <v>Celle B6 skal være udfyldt</v>
      </c>
      <c r="J13" s="298" t="str">
        <f>IF('Timereg. Navn 10'!$B$4="","Celle B6 skal være udfyldt",IF(AND($B$6="Kommune",J11&gt;0),J11*1.95/100,IF(AND($B$6="Naturstyrelsen",J11&gt;0),J11*1.5/100,"0,00")))</f>
        <v>Celle B6 skal være udfyldt</v>
      </c>
      <c r="K13" s="298" t="str">
        <f>IF('Timereg. Navn 10'!$B$4="","Celle B6 skal være udfyldt",IF(AND($B$6="Kommune",K11&gt;0),K11*1.95/100,IF(AND($B$6="Naturstyrelsen",K11&gt;0),K11*1.5/100,"0,00")))</f>
        <v>Celle B6 skal være udfyldt</v>
      </c>
      <c r="L13" s="298" t="str">
        <f>IF('Timereg. Navn 10'!$B$4="","Celle B6 skal være udfyldt",IF(AND($B$6="Kommune",L11&gt;0),L11*1.95/100,IF(AND($B$6="Naturstyrelsen",L11&gt;0),L11*1.5/100,"0,00")))</f>
        <v>Celle B6 skal være udfyldt</v>
      </c>
      <c r="M13" s="298" t="str">
        <f>IF('Timereg. Navn 10'!$B$4="","Celle B6 skal være udfyldt",IF(AND($B$6="Kommune",M11&gt;0),M11*1.95/100,IF(AND($B$6="Naturstyrelsen",M11&gt;0),M11*1.5/100,"0,00")))</f>
        <v>Celle B6 skal være udfyldt</v>
      </c>
      <c r="O13" s="95"/>
      <c r="P13" s="102">
        <f>+$I$77</f>
        <v>0</v>
      </c>
      <c r="Q13" s="599">
        <f>N97</f>
        <v>0</v>
      </c>
      <c r="R13" s="606"/>
      <c r="S13" s="607"/>
      <c r="T13" s="599">
        <f>$N104</f>
        <v>0</v>
      </c>
      <c r="U13" s="607"/>
      <c r="V13" s="608">
        <f>S13-Q13</f>
        <v>0</v>
      </c>
      <c r="W13" s="609"/>
    </row>
    <row r="14" spans="1:27" x14ac:dyDescent="0.3">
      <c r="A14" s="251"/>
      <c r="B14" s="252"/>
      <c r="C14" s="252"/>
      <c r="D14" s="252"/>
      <c r="E14" s="252"/>
      <c r="F14" s="252"/>
      <c r="G14" s="252"/>
      <c r="H14" s="252"/>
      <c r="I14" s="252"/>
      <c r="J14" s="252"/>
      <c r="K14" s="252"/>
      <c r="L14" s="252"/>
      <c r="M14" s="252"/>
      <c r="P14" s="210">
        <f>+$I$113</f>
        <v>0</v>
      </c>
      <c r="Q14" s="599">
        <f>N133</f>
        <v>0</v>
      </c>
      <c r="R14" s="606"/>
      <c r="S14" s="607"/>
      <c r="T14" s="599">
        <f>$N140</f>
        <v>0</v>
      </c>
      <c r="U14" s="607"/>
      <c r="V14" s="650">
        <f>S14-Q14</f>
        <v>0</v>
      </c>
      <c r="W14" s="650"/>
    </row>
    <row r="15" spans="1:27" x14ac:dyDescent="0.3">
      <c r="A15" s="102" t="s">
        <v>46</v>
      </c>
      <c r="B15" s="397">
        <v>0</v>
      </c>
      <c r="C15" s="397">
        <v>0</v>
      </c>
      <c r="D15" s="397">
        <v>0</v>
      </c>
      <c r="E15" s="397">
        <v>0</v>
      </c>
      <c r="F15" s="397">
        <v>0</v>
      </c>
      <c r="G15" s="397">
        <v>0</v>
      </c>
      <c r="H15" s="397">
        <v>0</v>
      </c>
      <c r="I15" s="397">
        <v>0</v>
      </c>
      <c r="J15" s="397">
        <v>0</v>
      </c>
      <c r="K15" s="397">
        <v>0</v>
      </c>
      <c r="L15" s="397">
        <v>0</v>
      </c>
      <c r="M15" s="397">
        <v>0</v>
      </c>
      <c r="N15" s="10"/>
      <c r="O15" s="95"/>
      <c r="P15" s="210">
        <f>+$I$149</f>
        <v>0</v>
      </c>
      <c r="Q15" s="599">
        <f>N169</f>
        <v>0</v>
      </c>
      <c r="R15" s="606"/>
      <c r="S15" s="607"/>
      <c r="T15" s="599">
        <f>$N176</f>
        <v>0</v>
      </c>
      <c r="U15" s="607"/>
      <c r="V15" s="650">
        <f t="shared" ref="V15:V16" si="2">S15-Q15</f>
        <v>0</v>
      </c>
      <c r="W15" s="650"/>
      <c r="X15" s="389"/>
      <c r="Y15" s="389"/>
      <c r="Z15" s="389"/>
    </row>
    <row r="16" spans="1:27" ht="15" thickBot="1" x14ac:dyDescent="0.35">
      <c r="A16" s="102" t="s">
        <v>47</v>
      </c>
      <c r="B16" s="397">
        <v>0</v>
      </c>
      <c r="C16" s="397">
        <v>0</v>
      </c>
      <c r="D16" s="397">
        <v>0</v>
      </c>
      <c r="E16" s="397">
        <v>0</v>
      </c>
      <c r="F16" s="397">
        <v>0</v>
      </c>
      <c r="G16" s="397">
        <v>0</v>
      </c>
      <c r="H16" s="397">
        <v>0</v>
      </c>
      <c r="I16" s="397">
        <v>0</v>
      </c>
      <c r="J16" s="397">
        <v>0</v>
      </c>
      <c r="K16" s="397">
        <v>0</v>
      </c>
      <c r="L16" s="397">
        <v>0</v>
      </c>
      <c r="M16" s="397">
        <v>0</v>
      </c>
      <c r="O16" s="95"/>
      <c r="P16" s="210">
        <f>+$I$185</f>
        <v>0</v>
      </c>
      <c r="Q16" s="633">
        <f>N205</f>
        <v>0</v>
      </c>
      <c r="R16" s="634"/>
      <c r="S16" s="635"/>
      <c r="T16" s="640">
        <f>$N212</f>
        <v>0</v>
      </c>
      <c r="U16" s="641"/>
      <c r="V16" s="650">
        <f t="shared" si="2"/>
        <v>0</v>
      </c>
      <c r="W16" s="650"/>
      <c r="X16" s="389"/>
      <c r="Y16" s="389"/>
      <c r="Z16" s="389"/>
    </row>
    <row r="17" spans="1:33" ht="15" thickBot="1" x14ac:dyDescent="0.35">
      <c r="A17" s="275"/>
      <c r="B17" s="276"/>
      <c r="C17" s="276"/>
      <c r="D17" s="276"/>
      <c r="E17" s="276"/>
      <c r="F17" s="276"/>
      <c r="G17" s="276"/>
      <c r="H17" s="276"/>
      <c r="I17" s="276"/>
      <c r="J17" s="276"/>
      <c r="K17" s="276"/>
      <c r="L17" s="276"/>
      <c r="M17" s="276"/>
      <c r="P17" s="56"/>
      <c r="Q17" s="381" t="s">
        <v>76</v>
      </c>
      <c r="R17" s="647">
        <f>SUM(Q11:S16)</f>
        <v>0</v>
      </c>
      <c r="S17" s="646"/>
      <c r="T17" s="188" t="s">
        <v>76</v>
      </c>
      <c r="U17" s="372">
        <f>SUM(T11:U16)</f>
        <v>0</v>
      </c>
      <c r="V17" s="188" t="s">
        <v>77</v>
      </c>
      <c r="W17" s="213">
        <f>V11+V12+V13+V14+V15+V16</f>
        <v>0</v>
      </c>
      <c r="X17" s="389"/>
      <c r="Y17" s="389"/>
      <c r="Z17" s="389"/>
    </row>
    <row r="18" spans="1:33" x14ac:dyDescent="0.3">
      <c r="A18" s="272" t="s">
        <v>48</v>
      </c>
      <c r="B18" s="273">
        <f>SUM(B11:B16)</f>
        <v>0</v>
      </c>
      <c r="C18" s="273">
        <f t="shared" ref="C18:M18" si="3">SUM(C11:C16)</f>
        <v>0</v>
      </c>
      <c r="D18" s="273">
        <f t="shared" si="3"/>
        <v>0</v>
      </c>
      <c r="E18" s="273">
        <f t="shared" si="3"/>
        <v>0</v>
      </c>
      <c r="F18" s="273">
        <f t="shared" si="3"/>
        <v>0</v>
      </c>
      <c r="G18" s="273">
        <f t="shared" si="3"/>
        <v>0</v>
      </c>
      <c r="H18" s="273">
        <f t="shared" si="3"/>
        <v>0</v>
      </c>
      <c r="I18" s="273">
        <f t="shared" si="3"/>
        <v>0</v>
      </c>
      <c r="J18" s="273">
        <f t="shared" si="3"/>
        <v>0</v>
      </c>
      <c r="K18" s="273">
        <f t="shared" si="3"/>
        <v>0</v>
      </c>
      <c r="L18" s="273">
        <f t="shared" si="3"/>
        <v>0</v>
      </c>
      <c r="M18" s="273">
        <f t="shared" si="3"/>
        <v>0</v>
      </c>
      <c r="O18" s="95"/>
      <c r="P18" s="117"/>
      <c r="Q18" s="117"/>
      <c r="R18" s="117"/>
      <c r="S18" s="117"/>
      <c r="T18" s="117"/>
      <c r="U18" s="117"/>
      <c r="X18" s="389"/>
      <c r="Y18" s="389"/>
      <c r="Z18" s="389"/>
    </row>
    <row r="19" spans="1:33" x14ac:dyDescent="0.3">
      <c r="A19" s="251"/>
      <c r="B19" s="252"/>
      <c r="C19" s="252"/>
      <c r="D19" s="252"/>
      <c r="E19" s="252"/>
      <c r="F19" s="252"/>
      <c r="G19" s="252"/>
      <c r="H19" s="252"/>
      <c r="I19" s="252"/>
      <c r="J19" s="261"/>
      <c r="K19" s="252"/>
      <c r="L19" s="252"/>
      <c r="M19" s="252"/>
      <c r="O19" s="6"/>
      <c r="P19" s="204"/>
      <c r="Q19" s="648"/>
      <c r="R19" s="648"/>
      <c r="S19" s="648"/>
      <c r="T19" s="648"/>
      <c r="U19" s="648"/>
      <c r="V19" s="648"/>
      <c r="W19" s="648"/>
      <c r="X19" s="389"/>
      <c r="Y19" s="389"/>
      <c r="Z19" s="389"/>
    </row>
    <row r="20" spans="1:33" ht="43.2" x14ac:dyDescent="0.3">
      <c r="A20" s="290" t="s">
        <v>308</v>
      </c>
      <c r="B20" s="294" t="str">
        <f>IFERROR(VLOOKUP(CONCATENATE($I$5,B8),'Samleark timer'!$E:$J,6,0),"Indtast årstal i celle I5")</f>
        <v>Indtast årstal i celle I5</v>
      </c>
      <c r="C20" s="294" t="str">
        <f>IFERROR(VLOOKUP(CONCATENATE($I$5,C8),'Samleark timer'!$E:$J,6,0),"Indtast årstal i celle I5")</f>
        <v>Indtast årstal i celle I5</v>
      </c>
      <c r="D20" s="294" t="str">
        <f>IFERROR(VLOOKUP(CONCATENATE($I$5,D8),'Samleark timer'!$E:$J,6,0),"Indtast årstal i celle I5")</f>
        <v>Indtast årstal i celle I5</v>
      </c>
      <c r="E20" s="294" t="str">
        <f>IFERROR(VLOOKUP(CONCATENATE($I$5,E8),'Samleark timer'!$E:$J,6,0),"Indtast årstal i celle I5")</f>
        <v>Indtast årstal i celle I5</v>
      </c>
      <c r="F20" s="294" t="str">
        <f>IFERROR(VLOOKUP(CONCATENATE($I$5,F8),'Samleark timer'!$E:$J,6,0),"Indtast årstal i celle I5")</f>
        <v>Indtast årstal i celle I5</v>
      </c>
      <c r="G20" s="294" t="str">
        <f>IFERROR(VLOOKUP(CONCATENATE($I$5,G8),'Samleark timer'!$E:$J,6,0),"Indtast årstal i celle I5")</f>
        <v>Indtast årstal i celle I5</v>
      </c>
      <c r="H20" s="294" t="str">
        <f>IFERROR(VLOOKUP(CONCATENATE($I$5,H8),'Samleark timer'!$E:$J,6,0),"Indtast årstal i celle I5")</f>
        <v>Indtast årstal i celle I5</v>
      </c>
      <c r="I20" s="294" t="str">
        <f>IFERROR(VLOOKUP(CONCATENATE($I$5,I8),'Samleark timer'!$E:$J,6,0),"Indtast årstal i celle I5")</f>
        <v>Indtast årstal i celle I5</v>
      </c>
      <c r="J20" s="294" t="str">
        <f>IFERROR(VLOOKUP(CONCATENATE($I$5,J8),'Samleark timer'!$E:$J,6,0),"Indtast årstal i celle I5")</f>
        <v>Indtast årstal i celle I5</v>
      </c>
      <c r="K20" s="294" t="str">
        <f>IFERROR(VLOOKUP(CONCATENATE($I$5,K8),'Samleark timer'!$E:$J,6,0),"Indtast årstal i celle I5")</f>
        <v>Indtast årstal i celle I5</v>
      </c>
      <c r="L20" s="294" t="str">
        <f>IFERROR(VLOOKUP(CONCATENATE($I$5,L8),'Samleark timer'!$E:$J,6,0),"Indtast årstal i celle I5")</f>
        <v>Indtast årstal i celle I5</v>
      </c>
      <c r="M20" s="294" t="str">
        <f>IFERROR(VLOOKUP(CONCATENATE($I$5,M8),'Samleark timer'!$E:$J,6,0),"Indtast årstal i celle I5")</f>
        <v>Indtast årstal i celle I5</v>
      </c>
      <c r="O20" s="95"/>
      <c r="P20" s="204"/>
      <c r="Q20" s="387"/>
      <c r="R20" s="387"/>
      <c r="S20" s="387"/>
      <c r="T20" s="456" t="s">
        <v>462</v>
      </c>
      <c r="U20" s="387"/>
      <c r="V20" s="387"/>
      <c r="W20" s="387"/>
      <c r="X20" s="389"/>
      <c r="Y20" s="389"/>
      <c r="Z20" s="389"/>
    </row>
    <row r="21" spans="1:33" x14ac:dyDescent="0.3">
      <c r="A21" s="194" t="s">
        <v>318</v>
      </c>
      <c r="B21" s="289">
        <f>IFERROR(SUM(B18*12/B20),0)</f>
        <v>0</v>
      </c>
      <c r="C21" s="289">
        <f t="shared" ref="C21:M21" si="4">IFERROR(SUM(C18*12/C20),0)</f>
        <v>0</v>
      </c>
      <c r="D21" s="289">
        <f t="shared" si="4"/>
        <v>0</v>
      </c>
      <c r="E21" s="289">
        <f t="shared" si="4"/>
        <v>0</v>
      </c>
      <c r="F21" s="289">
        <f t="shared" si="4"/>
        <v>0</v>
      </c>
      <c r="G21" s="289">
        <f t="shared" si="4"/>
        <v>0</v>
      </c>
      <c r="H21" s="289">
        <f t="shared" si="4"/>
        <v>0</v>
      </c>
      <c r="I21" s="289">
        <f t="shared" si="4"/>
        <v>0</v>
      </c>
      <c r="J21" s="289">
        <f t="shared" si="4"/>
        <v>0</v>
      </c>
      <c r="K21" s="289">
        <f t="shared" si="4"/>
        <v>0</v>
      </c>
      <c r="L21" s="289">
        <f t="shared" si="4"/>
        <v>0</v>
      </c>
      <c r="M21" s="289">
        <f t="shared" si="4"/>
        <v>0</v>
      </c>
      <c r="O21" s="95"/>
      <c r="P21" s="6"/>
      <c r="Q21" s="648"/>
      <c r="R21" s="648"/>
      <c r="S21" s="648"/>
      <c r="T21" s="648"/>
      <c r="U21" s="648"/>
      <c r="V21" s="648"/>
      <c r="W21" s="648"/>
    </row>
    <row r="22" spans="1:33" ht="15" thickBot="1" x14ac:dyDescent="0.35">
      <c r="A22" s="182" t="s">
        <v>317</v>
      </c>
      <c r="B22" s="398">
        <v>0</v>
      </c>
      <c r="C22" s="398">
        <v>0</v>
      </c>
      <c r="D22" s="398">
        <v>0</v>
      </c>
      <c r="E22" s="398">
        <v>0</v>
      </c>
      <c r="F22" s="398">
        <v>0</v>
      </c>
      <c r="G22" s="398">
        <v>0</v>
      </c>
      <c r="H22" s="398">
        <v>0</v>
      </c>
      <c r="I22" s="398">
        <v>0</v>
      </c>
      <c r="J22" s="398">
        <v>0</v>
      </c>
      <c r="K22" s="398">
        <v>0</v>
      </c>
      <c r="L22" s="398">
        <v>0</v>
      </c>
      <c r="M22" s="398">
        <v>0</v>
      </c>
      <c r="N22" s="186"/>
      <c r="O22" s="95"/>
      <c r="P22" s="6"/>
      <c r="Q22" s="648"/>
      <c r="R22" s="648"/>
      <c r="S22" s="648"/>
      <c r="T22" s="648"/>
      <c r="U22" s="648"/>
      <c r="V22" s="648"/>
      <c r="W22" s="648"/>
    </row>
    <row r="23" spans="1:33" ht="15" thickBot="1" x14ac:dyDescent="0.35">
      <c r="A23" s="262"/>
      <c r="B23" s="263"/>
      <c r="C23" s="252"/>
      <c r="D23" s="252"/>
      <c r="E23" s="252"/>
      <c r="F23" s="252"/>
      <c r="G23" s="252"/>
      <c r="H23" s="252"/>
      <c r="I23" s="252"/>
      <c r="J23" s="252"/>
      <c r="K23" s="252"/>
      <c r="L23" s="252"/>
      <c r="M23" s="264"/>
      <c r="N23" s="253" t="s">
        <v>51</v>
      </c>
      <c r="O23" s="179"/>
      <c r="P23" s="621" t="s">
        <v>401</v>
      </c>
      <c r="Q23" s="622"/>
      <c r="R23" s="622"/>
      <c r="S23" s="215">
        <f>$I$5</f>
        <v>0</v>
      </c>
      <c r="T23" s="204"/>
      <c r="X23" s="389"/>
      <c r="Y23" s="389"/>
      <c r="Z23" s="389"/>
    </row>
    <row r="24" spans="1:33" ht="43.2" x14ac:dyDescent="0.3">
      <c r="A24" s="183" t="s">
        <v>319</v>
      </c>
      <c r="B24" s="295" t="str">
        <f>IFERROR(VLOOKUP(CONCATENATE($I$5,B8),'Samleark timer'!$E:$F,2,0),"Indtast årstal i celle I5")</f>
        <v>Indtast årstal i celle I5</v>
      </c>
      <c r="C24" s="295" t="str">
        <f>IFERROR(VLOOKUP(CONCATENATE($I$5,C8),'Samleark timer'!$E:$F,2,0),"Indtast årstal i celle I5")</f>
        <v>Indtast årstal i celle I5</v>
      </c>
      <c r="D24" s="295" t="str">
        <f>IFERROR(VLOOKUP(CONCATENATE($I$5,D8),'Samleark timer'!$E:$F,2,0),"Indtast årstal i celle I5")</f>
        <v>Indtast årstal i celle I5</v>
      </c>
      <c r="E24" s="295" t="str">
        <f>IFERROR(VLOOKUP(CONCATENATE($I$5,E8),'Samleark timer'!$E:$F,2,0),"Indtast årstal i celle I5")</f>
        <v>Indtast årstal i celle I5</v>
      </c>
      <c r="F24" s="295" t="str">
        <f>IFERROR(VLOOKUP(CONCATENATE($I$5,F8),'Samleark timer'!$E:$F,2,0),"Indtast årstal i celle I5")</f>
        <v>Indtast årstal i celle I5</v>
      </c>
      <c r="G24" s="295" t="str">
        <f>IFERROR(VLOOKUP(CONCATENATE($I$5,G8),'Samleark timer'!$E:$F,2,0),"Indtast årstal i celle I5")</f>
        <v>Indtast årstal i celle I5</v>
      </c>
      <c r="H24" s="295" t="str">
        <f>IFERROR(VLOOKUP(CONCATENATE($I$5,H8),'Samleark timer'!$E:$F,2,0),"Indtast årstal i celle I5")</f>
        <v>Indtast årstal i celle I5</v>
      </c>
      <c r="I24" s="295" t="str">
        <f>IFERROR(VLOOKUP(CONCATENATE($I$5,I8),'Samleark timer'!$E:$F,2,0),"Indtast årstal i celle I5")</f>
        <v>Indtast årstal i celle I5</v>
      </c>
      <c r="J24" s="295" t="str">
        <f>IFERROR(VLOOKUP(CONCATENATE($I$5,J8),'Samleark timer'!$E:$F,2,0),"Indtast årstal i celle I5")</f>
        <v>Indtast årstal i celle I5</v>
      </c>
      <c r="K24" s="295" t="str">
        <f>IFERROR(VLOOKUP(CONCATENATE($I$5,K8),'Samleark timer'!$E:$F,2,0),"Indtast årstal i celle I5")</f>
        <v>Indtast årstal i celle I5</v>
      </c>
      <c r="L24" s="295" t="str">
        <f>IFERROR(VLOOKUP(CONCATENATE($I$5,L8),'Samleark timer'!$E:$F,2,0),"Indtast årstal i celle I5")</f>
        <v>Indtast årstal i celle I5</v>
      </c>
      <c r="M24" s="295" t="str">
        <f>IFERROR(VLOOKUP(CONCATENATE($I$5,M8),'Samleark timer'!$E:$F,2,0),"Indtast årstal i celle I5")</f>
        <v>Indtast årstal i celle I5</v>
      </c>
      <c r="N24" s="254">
        <f>SUM(B24:M24)</f>
        <v>0</v>
      </c>
      <c r="O24" s="216"/>
      <c r="P24" s="620"/>
      <c r="Q24" s="589"/>
      <c r="R24" s="589"/>
      <c r="S24" s="589"/>
      <c r="T24" s="589"/>
      <c r="U24" s="589"/>
      <c r="V24" s="589"/>
      <c r="W24" s="589"/>
      <c r="X24" s="589"/>
      <c r="Y24" s="589"/>
      <c r="Z24" s="589"/>
      <c r="AA24" s="589"/>
      <c r="AB24" s="589"/>
      <c r="AC24" s="589"/>
      <c r="AD24" s="589"/>
      <c r="AE24" s="589"/>
      <c r="AF24" s="589"/>
      <c r="AG24" s="589"/>
    </row>
    <row r="25" spans="1:33" ht="15" thickBot="1" x14ac:dyDescent="0.35">
      <c r="A25" s="183" t="s">
        <v>323</v>
      </c>
      <c r="B25" s="399">
        <v>0</v>
      </c>
      <c r="C25" s="399">
        <v>0</v>
      </c>
      <c r="D25" s="399">
        <v>0</v>
      </c>
      <c r="E25" s="399">
        <v>0</v>
      </c>
      <c r="F25" s="399">
        <v>0</v>
      </c>
      <c r="G25" s="399">
        <v>0</v>
      </c>
      <c r="H25" s="399">
        <v>0</v>
      </c>
      <c r="I25" s="399">
        <v>0</v>
      </c>
      <c r="J25" s="399">
        <v>0</v>
      </c>
      <c r="K25" s="399">
        <v>0</v>
      </c>
      <c r="L25" s="399">
        <v>0</v>
      </c>
      <c r="M25" s="399">
        <v>0</v>
      </c>
      <c r="N25" s="255">
        <f>SUM(B25:M25)</f>
        <v>0</v>
      </c>
      <c r="O25" s="95"/>
      <c r="P25" s="589"/>
      <c r="Q25" s="589"/>
      <c r="R25" s="589"/>
      <c r="S25" s="589"/>
      <c r="T25" s="589"/>
      <c r="U25" s="589"/>
      <c r="V25" s="589"/>
      <c r="W25" s="589"/>
      <c r="X25" s="589"/>
      <c r="Y25" s="589"/>
      <c r="Z25" s="589"/>
      <c r="AA25" s="589"/>
      <c r="AB25" s="589"/>
      <c r="AC25" s="589"/>
      <c r="AD25" s="589"/>
      <c r="AE25" s="589"/>
      <c r="AF25" s="589"/>
      <c r="AG25" s="589"/>
    </row>
    <row r="26" spans="1:33" ht="15" thickBot="1" x14ac:dyDescent="0.35">
      <c r="A26" s="265"/>
      <c r="B26" s="266"/>
      <c r="C26" s="266"/>
      <c r="D26" s="266"/>
      <c r="E26" s="266"/>
      <c r="F26" s="266"/>
      <c r="G26" s="266"/>
      <c r="H26" s="266"/>
      <c r="I26" s="266"/>
      <c r="J26" s="266"/>
      <c r="K26" s="266"/>
      <c r="L26" s="266"/>
      <c r="M26" s="267"/>
      <c r="N26" s="257"/>
      <c r="O26" s="185"/>
      <c r="P26" s="589"/>
      <c r="Q26" s="589"/>
      <c r="R26" s="589"/>
      <c r="S26" s="589"/>
      <c r="T26" s="589"/>
      <c r="U26" s="589"/>
      <c r="V26" s="589"/>
      <c r="W26" s="589"/>
      <c r="X26" s="589"/>
      <c r="Y26" s="589"/>
      <c r="Z26" s="589"/>
      <c r="AA26" s="589"/>
      <c r="AB26" s="589"/>
      <c r="AC26" s="589"/>
      <c r="AD26" s="589"/>
      <c r="AE26" s="589"/>
      <c r="AF26" s="589"/>
      <c r="AG26" s="589"/>
    </row>
    <row r="27" spans="1:33" ht="43.2" x14ac:dyDescent="0.3">
      <c r="A27" s="184" t="s">
        <v>404</v>
      </c>
      <c r="B27" s="296" t="str">
        <f>IFERROR(+B21*B24,"Indtast årstal i celle I5")</f>
        <v>Indtast årstal i celle I5</v>
      </c>
      <c r="C27" s="296" t="str">
        <f t="shared" ref="C27:M27" si="5">IFERROR(+C21*C24,"Indtast årstal i celle I5")</f>
        <v>Indtast årstal i celle I5</v>
      </c>
      <c r="D27" s="296" t="str">
        <f t="shared" si="5"/>
        <v>Indtast årstal i celle I5</v>
      </c>
      <c r="E27" s="296" t="str">
        <f t="shared" si="5"/>
        <v>Indtast årstal i celle I5</v>
      </c>
      <c r="F27" s="296" t="str">
        <f t="shared" si="5"/>
        <v>Indtast årstal i celle I5</v>
      </c>
      <c r="G27" s="296" t="str">
        <f t="shared" si="5"/>
        <v>Indtast årstal i celle I5</v>
      </c>
      <c r="H27" s="296" t="str">
        <f t="shared" si="5"/>
        <v>Indtast årstal i celle I5</v>
      </c>
      <c r="I27" s="296" t="str">
        <f t="shared" si="5"/>
        <v>Indtast årstal i celle I5</v>
      </c>
      <c r="J27" s="296" t="str">
        <f t="shared" si="5"/>
        <v>Indtast årstal i celle I5</v>
      </c>
      <c r="K27" s="296" t="str">
        <f t="shared" si="5"/>
        <v>Indtast årstal i celle I5</v>
      </c>
      <c r="L27" s="296" t="str">
        <f t="shared" si="5"/>
        <v>Indtast årstal i celle I5</v>
      </c>
      <c r="M27" s="296" t="str">
        <f t="shared" si="5"/>
        <v>Indtast årstal i celle I5</v>
      </c>
      <c r="N27" s="258">
        <f>SUM(B27:M27)</f>
        <v>0</v>
      </c>
      <c r="O27" s="216"/>
      <c r="P27" s="589"/>
      <c r="Q27" s="589"/>
      <c r="R27" s="589"/>
      <c r="S27" s="589"/>
      <c r="T27" s="589"/>
      <c r="U27" s="589"/>
      <c r="V27" s="589"/>
      <c r="W27" s="589"/>
      <c r="X27" s="589"/>
      <c r="Y27" s="589"/>
      <c r="Z27" s="589"/>
      <c r="AA27" s="589"/>
      <c r="AB27" s="589"/>
      <c r="AC27" s="589"/>
      <c r="AD27" s="589"/>
      <c r="AE27" s="589"/>
      <c r="AF27" s="589"/>
      <c r="AG27" s="589"/>
    </row>
    <row r="28" spans="1:33" ht="15" thickBot="1" x14ac:dyDescent="0.35">
      <c r="A28" s="184" t="s">
        <v>325</v>
      </c>
      <c r="B28" s="193">
        <f>IF(OR(B21&gt;B22),(B22*B25),(B21*B25))</f>
        <v>0</v>
      </c>
      <c r="C28" s="193">
        <f t="shared" ref="C28:M28" si="6">IF(OR(C21&gt;C22),(C22*C25),(C21*C25))</f>
        <v>0</v>
      </c>
      <c r="D28" s="193">
        <f t="shared" si="6"/>
        <v>0</v>
      </c>
      <c r="E28" s="193">
        <f t="shared" si="6"/>
        <v>0</v>
      </c>
      <c r="F28" s="193">
        <f t="shared" si="6"/>
        <v>0</v>
      </c>
      <c r="G28" s="193">
        <f t="shared" si="6"/>
        <v>0</v>
      </c>
      <c r="H28" s="193">
        <f t="shared" si="6"/>
        <v>0</v>
      </c>
      <c r="I28" s="193">
        <f t="shared" si="6"/>
        <v>0</v>
      </c>
      <c r="J28" s="193">
        <f t="shared" si="6"/>
        <v>0</v>
      </c>
      <c r="K28" s="193">
        <f t="shared" si="6"/>
        <v>0</v>
      </c>
      <c r="L28" s="193">
        <f t="shared" si="6"/>
        <v>0</v>
      </c>
      <c r="M28" s="256">
        <f t="shared" si="6"/>
        <v>0</v>
      </c>
      <c r="N28" s="255">
        <f>SUM(B28:M28)</f>
        <v>0</v>
      </c>
      <c r="O28" s="216"/>
      <c r="P28" s="589"/>
      <c r="Q28" s="589"/>
      <c r="R28" s="589"/>
      <c r="S28" s="589"/>
      <c r="T28" s="589"/>
      <c r="U28" s="589"/>
      <c r="V28" s="589"/>
      <c r="W28" s="589"/>
      <c r="X28" s="589"/>
      <c r="Y28" s="589"/>
      <c r="Z28" s="589"/>
      <c r="AA28" s="589"/>
      <c r="AB28" s="589"/>
      <c r="AC28" s="589"/>
      <c r="AD28" s="589"/>
      <c r="AE28" s="589"/>
      <c r="AF28" s="589"/>
      <c r="AG28" s="589"/>
    </row>
    <row r="29" spans="1:33" x14ac:dyDescent="0.3">
      <c r="A29" s="402"/>
      <c r="B29" s="403"/>
      <c r="C29" s="403"/>
      <c r="D29" s="403"/>
      <c r="E29" s="403"/>
      <c r="F29" s="403"/>
      <c r="G29" s="404"/>
      <c r="H29" s="404"/>
      <c r="I29" s="404"/>
      <c r="J29" s="404"/>
      <c r="K29" s="404"/>
      <c r="L29" s="404"/>
      <c r="M29" s="404"/>
      <c r="N29" s="173"/>
      <c r="O29" s="173"/>
      <c r="P29" s="382"/>
      <c r="Q29" s="382"/>
      <c r="R29" s="382"/>
      <c r="S29" s="382"/>
      <c r="T29" s="382"/>
      <c r="U29" s="382"/>
      <c r="V29" s="382"/>
      <c r="W29" s="382"/>
      <c r="X29" s="382"/>
      <c r="Y29" s="382"/>
      <c r="Z29" s="382"/>
      <c r="AA29" s="382"/>
      <c r="AB29" s="386"/>
      <c r="AC29" s="386"/>
      <c r="AD29" s="386"/>
      <c r="AE29" s="386"/>
      <c r="AF29" s="386"/>
      <c r="AG29" s="386"/>
    </row>
    <row r="30" spans="1:33" ht="15" hidden="1" thickBot="1" x14ac:dyDescent="0.35">
      <c r="A30" s="405" t="s">
        <v>320</v>
      </c>
      <c r="B30" s="406"/>
      <c r="C30" s="406"/>
      <c r="D30" s="406"/>
      <c r="E30" s="406"/>
      <c r="F30" s="406"/>
      <c r="G30" s="406"/>
      <c r="H30" s="406"/>
      <c r="I30" s="406"/>
      <c r="J30" s="406"/>
      <c r="K30" s="406"/>
      <c r="L30" s="406"/>
      <c r="M30" s="407"/>
      <c r="N30" s="253" t="s">
        <v>52</v>
      </c>
      <c r="O30" s="370" t="s">
        <v>461</v>
      </c>
      <c r="P30" s="621" t="s">
        <v>402</v>
      </c>
      <c r="Q30" s="622"/>
      <c r="R30" s="622"/>
      <c r="S30" s="215">
        <f>$I$5</f>
        <v>0</v>
      </c>
      <c r="T30" s="204"/>
      <c r="X30" s="389"/>
      <c r="Y30" s="389"/>
      <c r="Z30" s="389"/>
    </row>
    <row r="31" spans="1:33" hidden="1" x14ac:dyDescent="0.3">
      <c r="A31" s="175" t="s">
        <v>321</v>
      </c>
      <c r="B31" s="400">
        <f t="shared" ref="B31:M31" si="7">IF(OR(B21&gt;B22),(B22),(B21))</f>
        <v>0</v>
      </c>
      <c r="C31" s="400">
        <f t="shared" si="7"/>
        <v>0</v>
      </c>
      <c r="D31" s="400">
        <f t="shared" si="7"/>
        <v>0</v>
      </c>
      <c r="E31" s="400">
        <f t="shared" si="7"/>
        <v>0</v>
      </c>
      <c r="F31" s="400">
        <f t="shared" si="7"/>
        <v>0</v>
      </c>
      <c r="G31" s="400">
        <f t="shared" si="7"/>
        <v>0</v>
      </c>
      <c r="H31" s="400">
        <f t="shared" si="7"/>
        <v>0</v>
      </c>
      <c r="I31" s="400">
        <f t="shared" si="7"/>
        <v>0</v>
      </c>
      <c r="J31" s="400">
        <f t="shared" si="7"/>
        <v>0</v>
      </c>
      <c r="K31" s="400">
        <f t="shared" si="7"/>
        <v>0</v>
      </c>
      <c r="L31" s="400">
        <f t="shared" si="7"/>
        <v>0</v>
      </c>
      <c r="M31" s="401">
        <f t="shared" si="7"/>
        <v>0</v>
      </c>
      <c r="N31" s="259"/>
      <c r="O31" s="370" t="s">
        <v>461</v>
      </c>
      <c r="P31" s="620"/>
      <c r="Q31" s="619"/>
      <c r="R31" s="619"/>
      <c r="S31" s="619"/>
      <c r="T31" s="619"/>
      <c r="U31" s="619"/>
      <c r="V31" s="619"/>
      <c r="W31" s="619"/>
      <c r="X31" s="619"/>
      <c r="Y31" s="619"/>
      <c r="Z31" s="619"/>
      <c r="AA31" s="619"/>
      <c r="AB31" s="589"/>
      <c r="AC31" s="589"/>
      <c r="AD31" s="589"/>
      <c r="AE31" s="589"/>
      <c r="AF31" s="589"/>
      <c r="AG31" s="589"/>
    </row>
    <row r="32" spans="1:33" ht="15" hidden="1" thickBot="1" x14ac:dyDescent="0.35">
      <c r="A32" s="175" t="s">
        <v>322</v>
      </c>
      <c r="B32" s="400">
        <f>IFERROR(IF(OR(B24&gt;B25),(B25),(B24)),0)</f>
        <v>0</v>
      </c>
      <c r="C32" s="400">
        <f t="shared" ref="C32:M32" si="8">IFERROR(IF(OR(C24&gt;C25),(C25),(C24)),0)</f>
        <v>0</v>
      </c>
      <c r="D32" s="400">
        <f t="shared" si="8"/>
        <v>0</v>
      </c>
      <c r="E32" s="400">
        <f t="shared" si="8"/>
        <v>0</v>
      </c>
      <c r="F32" s="400">
        <f t="shared" si="8"/>
        <v>0</v>
      </c>
      <c r="G32" s="400">
        <f t="shared" si="8"/>
        <v>0</v>
      </c>
      <c r="H32" s="400">
        <f t="shared" si="8"/>
        <v>0</v>
      </c>
      <c r="I32" s="400">
        <f t="shared" si="8"/>
        <v>0</v>
      </c>
      <c r="J32" s="400">
        <f t="shared" si="8"/>
        <v>0</v>
      </c>
      <c r="K32" s="400">
        <f t="shared" si="8"/>
        <v>0</v>
      </c>
      <c r="L32" s="400">
        <f t="shared" si="8"/>
        <v>0</v>
      </c>
      <c r="M32" s="400">
        <f t="shared" si="8"/>
        <v>0</v>
      </c>
      <c r="N32" s="260">
        <f>SUM(B32:M32)</f>
        <v>0</v>
      </c>
      <c r="O32" s="370" t="s">
        <v>461</v>
      </c>
      <c r="P32" s="619"/>
      <c r="Q32" s="619"/>
      <c r="R32" s="619"/>
      <c r="S32" s="619"/>
      <c r="T32" s="619"/>
      <c r="U32" s="619"/>
      <c r="V32" s="619"/>
      <c r="W32" s="619"/>
      <c r="X32" s="619"/>
      <c r="Y32" s="619"/>
      <c r="Z32" s="619"/>
      <c r="AA32" s="619"/>
      <c r="AB32" s="589"/>
      <c r="AC32" s="589"/>
      <c r="AD32" s="589"/>
      <c r="AE32" s="589"/>
      <c r="AF32" s="589"/>
      <c r="AG32" s="589"/>
    </row>
    <row r="33" spans="1:33" hidden="1" x14ac:dyDescent="0.3">
      <c r="A33" s="118"/>
      <c r="B33" s="279"/>
      <c r="C33" s="279"/>
      <c r="D33" s="279"/>
      <c r="E33" s="279"/>
      <c r="F33" s="201"/>
      <c r="G33" s="201"/>
      <c r="H33" s="201"/>
      <c r="I33" s="201"/>
      <c r="J33" s="201"/>
      <c r="K33" s="201"/>
      <c r="L33" s="201"/>
      <c r="M33" s="201"/>
      <c r="N33" s="202"/>
      <c r="O33" s="370" t="s">
        <v>461</v>
      </c>
      <c r="P33" s="619"/>
      <c r="Q33" s="619"/>
      <c r="R33" s="619"/>
      <c r="S33" s="619"/>
      <c r="T33" s="619"/>
      <c r="U33" s="619"/>
      <c r="V33" s="619"/>
      <c r="W33" s="619"/>
      <c r="X33" s="619"/>
      <c r="Y33" s="619"/>
      <c r="Z33" s="619"/>
      <c r="AA33" s="619"/>
      <c r="AB33" s="589"/>
      <c r="AC33" s="589"/>
      <c r="AD33" s="589"/>
      <c r="AE33" s="589"/>
      <c r="AF33" s="589"/>
      <c r="AG33" s="589"/>
    </row>
    <row r="34" spans="1:33" hidden="1" x14ac:dyDescent="0.3">
      <c r="A34" s="175" t="s">
        <v>324</v>
      </c>
      <c r="B34" s="400">
        <f>+B31*B32</f>
        <v>0</v>
      </c>
      <c r="C34" s="400">
        <f t="shared" ref="C34:M34" si="9">+C31*C32</f>
        <v>0</v>
      </c>
      <c r="D34" s="400">
        <f t="shared" si="9"/>
        <v>0</v>
      </c>
      <c r="E34" s="400">
        <f t="shared" si="9"/>
        <v>0</v>
      </c>
      <c r="F34" s="400">
        <f t="shared" si="9"/>
        <v>0</v>
      </c>
      <c r="G34" s="400">
        <f t="shared" si="9"/>
        <v>0</v>
      </c>
      <c r="H34" s="400">
        <f t="shared" si="9"/>
        <v>0</v>
      </c>
      <c r="I34" s="400">
        <f t="shared" si="9"/>
        <v>0</v>
      </c>
      <c r="J34" s="400">
        <f t="shared" si="9"/>
        <v>0</v>
      </c>
      <c r="K34" s="400">
        <f t="shared" si="9"/>
        <v>0</v>
      </c>
      <c r="L34" s="400">
        <f t="shared" si="9"/>
        <v>0</v>
      </c>
      <c r="M34" s="400">
        <f t="shared" si="9"/>
        <v>0</v>
      </c>
      <c r="N34" s="200">
        <f>SUM(B34:M34)</f>
        <v>0</v>
      </c>
      <c r="O34" s="370" t="s">
        <v>461</v>
      </c>
      <c r="P34" s="619"/>
      <c r="Q34" s="619"/>
      <c r="R34" s="619"/>
      <c r="S34" s="619"/>
      <c r="T34" s="619"/>
      <c r="U34" s="619"/>
      <c r="V34" s="619"/>
      <c r="W34" s="619"/>
      <c r="X34" s="619"/>
      <c r="Y34" s="619"/>
      <c r="Z34" s="619"/>
      <c r="AA34" s="619"/>
      <c r="AB34" s="589"/>
      <c r="AC34" s="589"/>
      <c r="AD34" s="589"/>
      <c r="AE34" s="589"/>
      <c r="AF34" s="589"/>
      <c r="AG34" s="589"/>
    </row>
    <row r="35" spans="1:33" hidden="1" x14ac:dyDescent="0.3">
      <c r="A35" s="176"/>
      <c r="B35" s="177"/>
      <c r="C35" s="203"/>
      <c r="D35" s="177"/>
      <c r="E35" s="177"/>
      <c r="F35" s="177"/>
      <c r="G35" s="177"/>
      <c r="H35" s="177"/>
      <c r="I35" s="177"/>
      <c r="J35" s="177"/>
      <c r="K35" s="177"/>
      <c r="L35" s="177"/>
      <c r="M35" s="177"/>
      <c r="N35" s="178"/>
      <c r="P35" s="386"/>
      <c r="Q35" s="386"/>
      <c r="R35" s="386"/>
      <c r="S35" s="386"/>
      <c r="T35" s="386"/>
      <c r="U35" s="386"/>
      <c r="V35" s="386"/>
      <c r="W35" s="386"/>
      <c r="X35" s="386"/>
      <c r="Y35" s="386"/>
      <c r="Z35" s="386"/>
      <c r="AA35" s="386"/>
    </row>
    <row r="36" spans="1:33" x14ac:dyDescent="0.3">
      <c r="A36" s="9"/>
    </row>
    <row r="37" spans="1:33" ht="15" thickBot="1" x14ac:dyDescent="0.35">
      <c r="A37" s="293" t="s">
        <v>88</v>
      </c>
      <c r="B37" s="277"/>
      <c r="C37" s="291"/>
      <c r="D37" s="180"/>
      <c r="E37" s="249"/>
      <c r="F37" s="58"/>
      <c r="G37" s="58"/>
      <c r="H37" s="58"/>
      <c r="I37" s="58"/>
      <c r="J37" s="58"/>
      <c r="K37" s="58"/>
      <c r="L37" s="58"/>
      <c r="M37" s="59"/>
    </row>
    <row r="38" spans="1:33" ht="15" thickBot="1" x14ac:dyDescent="0.35">
      <c r="A38" s="181" t="s">
        <v>423</v>
      </c>
      <c r="B38" s="610">
        <f>+'Timereg. Navn 10'!$B$5</f>
        <v>0</v>
      </c>
      <c r="C38" s="611"/>
      <c r="D38" s="611"/>
      <c r="E38" s="611"/>
      <c r="F38" s="612"/>
      <c r="G38" s="60"/>
      <c r="H38" s="60"/>
      <c r="I38" s="268" t="s">
        <v>418</v>
      </c>
      <c r="J38" s="269"/>
      <c r="K38" s="269"/>
      <c r="L38" s="269"/>
      <c r="M38" s="61"/>
      <c r="O38" s="6"/>
    </row>
    <row r="39" spans="1:33" ht="15.6" thickTop="1" thickBot="1" x14ac:dyDescent="0.35">
      <c r="A39" s="102" t="s">
        <v>421</v>
      </c>
      <c r="B39" s="625">
        <f>+'Timereg. Navn 10'!$B$6</f>
        <v>0</v>
      </c>
      <c r="C39" s="626"/>
      <c r="D39" s="627"/>
      <c r="E39" s="60"/>
      <c r="F39" s="192" t="s">
        <v>380</v>
      </c>
      <c r="G39" s="393" t="s">
        <v>381</v>
      </c>
      <c r="H39" s="60"/>
      <c r="I39" s="270" t="s">
        <v>417</v>
      </c>
      <c r="J39" s="270"/>
      <c r="K39" s="271"/>
      <c r="L39" s="271"/>
      <c r="M39" s="61"/>
      <c r="O39" s="6"/>
    </row>
    <row r="40" spans="1:33" ht="15.6" thickTop="1" thickBot="1" x14ac:dyDescent="0.35">
      <c r="A40" s="64"/>
      <c r="B40" s="60"/>
      <c r="C40" s="60"/>
      <c r="D40" s="60"/>
      <c r="E40" s="60"/>
      <c r="F40" s="60"/>
      <c r="G40" s="62"/>
      <c r="H40" s="62"/>
      <c r="I40" s="60"/>
      <c r="J40" s="62"/>
      <c r="K40" s="62"/>
      <c r="L40" s="62"/>
      <c r="M40" s="63"/>
      <c r="O40" s="6"/>
    </row>
    <row r="41" spans="1:33" ht="15.6" thickTop="1" thickBot="1" x14ac:dyDescent="0.35">
      <c r="A41" s="57" t="s">
        <v>11</v>
      </c>
      <c r="B41" s="636">
        <f>+'Timereg. Navn 10'!$B$7</f>
        <v>0</v>
      </c>
      <c r="C41" s="637"/>
      <c r="D41" s="637"/>
      <c r="E41" s="637"/>
      <c r="F41" s="638"/>
      <c r="G41" s="7"/>
      <c r="H41" s="57" t="s">
        <v>313</v>
      </c>
      <c r="I41" s="393"/>
      <c r="J41" s="7"/>
      <c r="K41" s="5"/>
      <c r="L41" s="5"/>
      <c r="M41" s="5"/>
      <c r="O41" s="6"/>
    </row>
    <row r="42" spans="1:33" ht="49.2" customHeight="1" x14ac:dyDescent="0.3">
      <c r="A42" s="297" t="s">
        <v>413</v>
      </c>
      <c r="B42" s="628" t="str">
        <f>IF(+'Timereg. Navn 10'!$B$4=0,"Vælg 'Kommune' eller 'Naturstyrelsen' på fanen 'Timereg. Navn'",+'Timereg. Navn 10'!$B$4)</f>
        <v>Vælg 'Kommune' eller 'Naturstyrelsen' på fanen 'Timereg. Navn'</v>
      </c>
      <c r="C42" s="629"/>
      <c r="D42" s="286"/>
      <c r="E42" s="287"/>
      <c r="F42" s="172"/>
      <c r="G42" s="1"/>
      <c r="H42" s="1"/>
      <c r="I42" s="5"/>
      <c r="J42" s="1"/>
      <c r="K42" s="1"/>
      <c r="L42" s="1"/>
      <c r="M42" s="1"/>
      <c r="O42" s="6"/>
    </row>
    <row r="43" spans="1:33" ht="15" thickBot="1" x14ac:dyDescent="0.35">
      <c r="A43" s="274"/>
      <c r="B43" s="623" t="s">
        <v>19</v>
      </c>
      <c r="C43" s="624"/>
      <c r="D43" s="244">
        <v>0.15</v>
      </c>
      <c r="E43" s="288">
        <f>0.15*N64</f>
        <v>0</v>
      </c>
      <c r="F43" s="207"/>
      <c r="G43" s="66"/>
      <c r="H43" s="66"/>
      <c r="I43" s="66"/>
      <c r="J43" s="66"/>
      <c r="K43" s="66"/>
      <c r="L43" s="66"/>
      <c r="M43" s="66"/>
      <c r="N43" s="95"/>
      <c r="O43" s="6"/>
    </row>
    <row r="44" spans="1:33" ht="15" thickBot="1" x14ac:dyDescent="0.35">
      <c r="A44" s="78"/>
      <c r="B44" s="79" t="s">
        <v>35</v>
      </c>
      <c r="C44" s="79" t="s">
        <v>36</v>
      </c>
      <c r="D44" s="65" t="s">
        <v>37</v>
      </c>
      <c r="E44" s="242" t="s">
        <v>38</v>
      </c>
      <c r="F44" s="248" t="s">
        <v>240</v>
      </c>
      <c r="G44" s="243" t="s">
        <v>39</v>
      </c>
      <c r="H44" s="79" t="s">
        <v>40</v>
      </c>
      <c r="I44" s="79" t="s">
        <v>41</v>
      </c>
      <c r="J44" s="79" t="s">
        <v>241</v>
      </c>
      <c r="K44" s="79" t="s">
        <v>242</v>
      </c>
      <c r="L44" s="79" t="s">
        <v>243</v>
      </c>
      <c r="M44" s="79" t="s">
        <v>244</v>
      </c>
      <c r="O44" s="6"/>
    </row>
    <row r="45" spans="1:33" x14ac:dyDescent="0.3">
      <c r="A45" s="182" t="s">
        <v>42</v>
      </c>
      <c r="B45" s="395">
        <v>0</v>
      </c>
      <c r="C45" s="395">
        <v>0</v>
      </c>
      <c r="D45" s="395">
        <v>0</v>
      </c>
      <c r="E45" s="395">
        <v>0</v>
      </c>
      <c r="F45" s="395">
        <v>0</v>
      </c>
      <c r="G45" s="395">
        <v>0</v>
      </c>
      <c r="H45" s="395">
        <v>0</v>
      </c>
      <c r="I45" s="395">
        <v>0</v>
      </c>
      <c r="J45" s="395">
        <v>0</v>
      </c>
      <c r="K45" s="395">
        <v>0</v>
      </c>
      <c r="L45" s="395">
        <v>0</v>
      </c>
      <c r="M45" s="395">
        <v>0</v>
      </c>
      <c r="O45" s="6"/>
    </row>
    <row r="46" spans="1:33" ht="15" thickBot="1" x14ac:dyDescent="0.35">
      <c r="A46" s="274" t="s">
        <v>43</v>
      </c>
      <c r="B46" s="396">
        <v>0</v>
      </c>
      <c r="C46" s="396">
        <v>0</v>
      </c>
      <c r="D46" s="396">
        <v>0</v>
      </c>
      <c r="E46" s="396">
        <v>0</v>
      </c>
      <c r="F46" s="396">
        <v>0</v>
      </c>
      <c r="G46" s="396">
        <v>0</v>
      </c>
      <c r="H46" s="396">
        <v>0</v>
      </c>
      <c r="I46" s="396">
        <v>0</v>
      </c>
      <c r="J46" s="396">
        <v>0</v>
      </c>
      <c r="K46" s="396">
        <v>0</v>
      </c>
      <c r="L46" s="396">
        <v>0</v>
      </c>
      <c r="M46" s="396">
        <v>0</v>
      </c>
      <c r="O46" s="6"/>
    </row>
    <row r="47" spans="1:33" x14ac:dyDescent="0.3">
      <c r="A47" s="272" t="s">
        <v>44</v>
      </c>
      <c r="B47" s="273">
        <f t="shared" ref="B47:M47" si="10">SUM(B45:B46)</f>
        <v>0</v>
      </c>
      <c r="C47" s="273">
        <f t="shared" si="10"/>
        <v>0</v>
      </c>
      <c r="D47" s="273">
        <f t="shared" si="10"/>
        <v>0</v>
      </c>
      <c r="E47" s="273">
        <f t="shared" si="10"/>
        <v>0</v>
      </c>
      <c r="F47" s="273">
        <f t="shared" si="10"/>
        <v>0</v>
      </c>
      <c r="G47" s="273">
        <f t="shared" si="10"/>
        <v>0</v>
      </c>
      <c r="H47" s="273">
        <f t="shared" si="10"/>
        <v>0</v>
      </c>
      <c r="I47" s="273">
        <f t="shared" si="10"/>
        <v>0</v>
      </c>
      <c r="J47" s="273">
        <f t="shared" si="10"/>
        <v>0</v>
      </c>
      <c r="K47" s="273">
        <f t="shared" si="10"/>
        <v>0</v>
      </c>
      <c r="L47" s="273">
        <f t="shared" si="10"/>
        <v>0</v>
      </c>
      <c r="M47" s="273">
        <f t="shared" si="10"/>
        <v>0</v>
      </c>
      <c r="O47" s="6"/>
    </row>
    <row r="48" spans="1:33" x14ac:dyDescent="0.3">
      <c r="A48" s="251"/>
      <c r="B48" s="252"/>
      <c r="C48" s="252"/>
      <c r="D48" s="252"/>
      <c r="E48" s="252"/>
      <c r="F48" s="252"/>
      <c r="G48" s="252"/>
      <c r="H48" s="252"/>
      <c r="I48" s="252"/>
      <c r="J48" s="252"/>
      <c r="K48" s="252"/>
      <c r="L48" s="252"/>
      <c r="M48" s="252"/>
      <c r="O48" s="6"/>
    </row>
    <row r="49" spans="1:33" ht="43.2" x14ac:dyDescent="0.3">
      <c r="A49" s="194" t="s">
        <v>45</v>
      </c>
      <c r="B49" s="298" t="str">
        <f>IF('Timereg. Navn 10'!$B$4="","Celle B42 skal være udfyldt",IF(AND($B$6="Kommune",B47&gt;0),B47*1.95/100,IF(AND($B$6="Naturstyrelsen",B47&gt;0),B47*1.5/100,"0,00")))</f>
        <v>Celle B42 skal være udfyldt</v>
      </c>
      <c r="C49" s="298" t="str">
        <f>IF('Timereg. Navn 10'!$B$4="","Celle B42 skal være udfyldt",IF(AND($B$6="Kommune",C47&gt;0),C47*1.95/100,IF(AND($B$6="Naturstyrelsen",C47&gt;0),C47*1.5/100,"0,00")))</f>
        <v>Celle B42 skal være udfyldt</v>
      </c>
      <c r="D49" s="298" t="str">
        <f>IF('Timereg. Navn 10'!$B$4="","Celle B42 skal være udfyldt",IF(AND($B$6="Kommune",D47&gt;0),D47*1.95/100,IF(AND($B$6="Naturstyrelsen",D47&gt;0),D47*1.5/100,"0,00")))</f>
        <v>Celle B42 skal være udfyldt</v>
      </c>
      <c r="E49" s="298" t="str">
        <f>IF('Timereg. Navn 10'!$B$4="","Celle B42 skal være udfyldt",IF(AND($B$6="Kommune",E47&gt;0),E47*1.95/100,IF(AND($B$6="Naturstyrelsen",E47&gt;0),E47*1.5/100,"0,00")))</f>
        <v>Celle B42 skal være udfyldt</v>
      </c>
      <c r="F49" s="298" t="str">
        <f>IF('Timereg. Navn 10'!$B$4="","Celle B42 skal være udfyldt",IF(AND($B$6="Kommune",F47&gt;0),F47*1.95/100,IF(AND($B$6="Naturstyrelsen",F47&gt;0),F47*1.5/100,"0,00")))</f>
        <v>Celle B42 skal være udfyldt</v>
      </c>
      <c r="G49" s="298" t="str">
        <f>IF('Timereg. Navn 10'!$B$4="","Celle B42 skal være udfyldt",IF(AND($B$6="Kommune",G47&gt;0),G47*1.95/100,IF(AND($B$6="Naturstyrelsen",G47&gt;0),G47*1.5/100,"0,00")))</f>
        <v>Celle B42 skal være udfyldt</v>
      </c>
      <c r="H49" s="298" t="str">
        <f>IF('Timereg. Navn 10'!$B$4="","Celle B42 skal være udfyldt",IF(AND($B$6="Kommune",H47&gt;0),H47*1.95/100,IF(AND($B$6="Naturstyrelsen",H47&gt;0),H47*1.5/100,"0,00")))</f>
        <v>Celle B42 skal være udfyldt</v>
      </c>
      <c r="I49" s="298" t="str">
        <f>IF('Timereg. Navn 10'!$B$4="","Celle B42 skal være udfyldt",IF(AND($B$6="Kommune",I47&gt;0),I47*1.95/100,IF(AND($B$6="Naturstyrelsen",I47&gt;0),I47*1.5/100,"0,00")))</f>
        <v>Celle B42 skal være udfyldt</v>
      </c>
      <c r="J49" s="298" t="str">
        <f>IF('Timereg. Navn 10'!$B$4="","Celle B42 skal være udfyldt",IF(AND($B$6="Kommune",J47&gt;0),J47*1.95/100,IF(AND($B$6="Naturstyrelsen",J47&gt;0),J47*1.5/100,"0,00")))</f>
        <v>Celle B42 skal være udfyldt</v>
      </c>
      <c r="K49" s="298" t="str">
        <f>IF('Timereg. Navn 10'!$B$4="","Celle B42 skal være udfyldt",IF(AND($B$6="Kommune",K47&gt;0),K47*1.95/100,IF(AND($B$6="Naturstyrelsen",K47&gt;0),K47*1.5/100,"0,00")))</f>
        <v>Celle B42 skal være udfyldt</v>
      </c>
      <c r="L49" s="298" t="str">
        <f>IF('Timereg. Navn 10'!$B$4="","Celle B42 skal være udfyldt",IF(AND($B$6="Kommune",L47&gt;0),L47*1.95/100,IF(AND($B$6="Naturstyrelsen",L47&gt;0),L47*1.5/100,"0,00")))</f>
        <v>Celle B42 skal være udfyldt</v>
      </c>
      <c r="M49" s="298" t="str">
        <f>IF('Timereg. Navn 10'!$B$4="","Celle B42 skal være udfyldt",IF(AND($B$6="Kommune",M47&gt;0),M47*1.95/100,IF(AND($B$6="Naturstyrelsen",M47&gt;0),M47*1.5/100,"0,00")))</f>
        <v>Celle B42 skal være udfyldt</v>
      </c>
      <c r="O49" s="6"/>
    </row>
    <row r="50" spans="1:33" x14ac:dyDescent="0.3">
      <c r="A50" s="251"/>
      <c r="B50" s="252"/>
      <c r="C50" s="252"/>
      <c r="D50" s="252"/>
      <c r="E50" s="252"/>
      <c r="F50" s="252"/>
      <c r="G50" s="252"/>
      <c r="H50" s="252"/>
      <c r="I50" s="252"/>
      <c r="J50" s="252"/>
      <c r="K50" s="252"/>
      <c r="L50" s="252"/>
      <c r="M50" s="252"/>
      <c r="O50" s="6"/>
    </row>
    <row r="51" spans="1:33" x14ac:dyDescent="0.3">
      <c r="A51" s="102" t="s">
        <v>46</v>
      </c>
      <c r="B51" s="397">
        <v>0</v>
      </c>
      <c r="C51" s="397">
        <v>0</v>
      </c>
      <c r="D51" s="397">
        <v>0</v>
      </c>
      <c r="E51" s="397">
        <v>0</v>
      </c>
      <c r="F51" s="397">
        <v>0</v>
      </c>
      <c r="G51" s="397">
        <v>0</v>
      </c>
      <c r="H51" s="397">
        <v>0</v>
      </c>
      <c r="I51" s="397">
        <v>0</v>
      </c>
      <c r="J51" s="397">
        <v>0</v>
      </c>
      <c r="K51" s="397">
        <v>0</v>
      </c>
      <c r="L51" s="397">
        <v>0</v>
      </c>
      <c r="M51" s="397">
        <v>0</v>
      </c>
      <c r="N51" s="10"/>
      <c r="O51" s="6"/>
    </row>
    <row r="52" spans="1:33" x14ac:dyDescent="0.3">
      <c r="A52" s="102" t="s">
        <v>47</v>
      </c>
      <c r="B52" s="397">
        <v>0</v>
      </c>
      <c r="C52" s="397">
        <v>0</v>
      </c>
      <c r="D52" s="397">
        <v>0</v>
      </c>
      <c r="E52" s="397">
        <v>0</v>
      </c>
      <c r="F52" s="397">
        <v>0</v>
      </c>
      <c r="G52" s="397">
        <v>0</v>
      </c>
      <c r="H52" s="397">
        <v>0</v>
      </c>
      <c r="I52" s="397">
        <v>0</v>
      </c>
      <c r="J52" s="397">
        <v>0</v>
      </c>
      <c r="K52" s="397">
        <v>0</v>
      </c>
      <c r="L52" s="397">
        <v>0</v>
      </c>
      <c r="M52" s="397">
        <v>0</v>
      </c>
      <c r="O52" s="6"/>
      <c r="P52" s="389"/>
      <c r="Q52" s="389"/>
      <c r="R52" s="389"/>
      <c r="S52" s="389"/>
      <c r="T52" s="389"/>
      <c r="U52" s="389"/>
      <c r="V52" s="389"/>
      <c r="W52" s="389"/>
      <c r="X52" s="389"/>
      <c r="Y52" s="389"/>
      <c r="Z52" s="389"/>
    </row>
    <row r="53" spans="1:33" ht="15" thickBot="1" x14ac:dyDescent="0.35">
      <c r="A53" s="275"/>
      <c r="B53" s="276"/>
      <c r="C53" s="276"/>
      <c r="D53" s="276"/>
      <c r="E53" s="276"/>
      <c r="F53" s="276"/>
      <c r="G53" s="276"/>
      <c r="H53" s="276"/>
      <c r="I53" s="276"/>
      <c r="J53" s="276"/>
      <c r="K53" s="276"/>
      <c r="L53" s="276"/>
      <c r="M53" s="276"/>
      <c r="O53" s="6"/>
      <c r="P53" s="389"/>
      <c r="Q53" s="389"/>
      <c r="R53" s="389"/>
      <c r="S53" s="389"/>
      <c r="T53" s="389"/>
      <c r="U53" s="389"/>
      <c r="V53" s="389"/>
      <c r="W53" s="389"/>
      <c r="X53" s="389"/>
      <c r="Y53" s="389"/>
      <c r="Z53" s="389"/>
    </row>
    <row r="54" spans="1:33" x14ac:dyDescent="0.3">
      <c r="A54" s="272" t="s">
        <v>48</v>
      </c>
      <c r="B54" s="273">
        <f>SUM(B47:B52)</f>
        <v>0</v>
      </c>
      <c r="C54" s="273">
        <f t="shared" ref="C54:M54" si="11">SUM(C47:C52)</f>
        <v>0</v>
      </c>
      <c r="D54" s="273">
        <f t="shared" si="11"/>
        <v>0</v>
      </c>
      <c r="E54" s="273">
        <f t="shared" si="11"/>
        <v>0</v>
      </c>
      <c r="F54" s="273">
        <f t="shared" si="11"/>
        <v>0</v>
      </c>
      <c r="G54" s="273">
        <f t="shared" si="11"/>
        <v>0</v>
      </c>
      <c r="H54" s="273">
        <f t="shared" si="11"/>
        <v>0</v>
      </c>
      <c r="I54" s="273">
        <f t="shared" si="11"/>
        <v>0</v>
      </c>
      <c r="J54" s="273">
        <f t="shared" si="11"/>
        <v>0</v>
      </c>
      <c r="K54" s="273">
        <f t="shared" si="11"/>
        <v>0</v>
      </c>
      <c r="L54" s="273">
        <f t="shared" si="11"/>
        <v>0</v>
      </c>
      <c r="M54" s="273">
        <f t="shared" si="11"/>
        <v>0</v>
      </c>
      <c r="O54" s="6"/>
      <c r="P54" s="389"/>
      <c r="Q54" s="389"/>
      <c r="R54" s="389"/>
      <c r="S54" s="389"/>
      <c r="T54" s="389"/>
      <c r="U54" s="389"/>
      <c r="V54" s="389"/>
      <c r="W54" s="389"/>
      <c r="X54" s="389"/>
      <c r="Y54" s="389"/>
      <c r="Z54" s="389"/>
    </row>
    <row r="55" spans="1:33" x14ac:dyDescent="0.3">
      <c r="A55" s="251"/>
      <c r="B55" s="252"/>
      <c r="C55" s="252"/>
      <c r="D55" s="252"/>
      <c r="E55" s="252"/>
      <c r="F55" s="252"/>
      <c r="G55" s="252"/>
      <c r="H55" s="252"/>
      <c r="I55" s="252"/>
      <c r="J55" s="261"/>
      <c r="K55" s="252"/>
      <c r="L55" s="252"/>
      <c r="M55" s="252"/>
      <c r="O55" s="6"/>
      <c r="Q55" s="9"/>
      <c r="R55" s="9"/>
      <c r="S55" s="9"/>
      <c r="T55" s="9"/>
      <c r="U55" s="9"/>
      <c r="V55" s="9"/>
      <c r="W55" s="9"/>
      <c r="X55" s="9"/>
    </row>
    <row r="56" spans="1:33" ht="43.2" x14ac:dyDescent="0.3">
      <c r="A56" s="290" t="s">
        <v>308</v>
      </c>
      <c r="B56" s="294" t="str">
        <f>IFERROR(VLOOKUP(CONCATENATE($I$41,B44),'Samleark timer'!$E:$J,6,0),"Indtast årstal i celle I41")</f>
        <v>Indtast årstal i celle I41</v>
      </c>
      <c r="C56" s="294" t="str">
        <f>IFERROR(VLOOKUP(CONCATENATE($I$41,C44),'Samleark timer'!$E:$J,6,0),"Indtast årstal i celle I41")</f>
        <v>Indtast årstal i celle I41</v>
      </c>
      <c r="D56" s="294" t="str">
        <f>IFERROR(VLOOKUP(CONCATENATE($I$41,D44),'Samleark timer'!$E:$J,6,0),"Indtast årstal i celle I41")</f>
        <v>Indtast årstal i celle I41</v>
      </c>
      <c r="E56" s="294" t="str">
        <f>IFERROR(VLOOKUP(CONCATENATE($I$41,E44),'Samleark timer'!$E:$J,6,0),"Indtast årstal i celle I41")</f>
        <v>Indtast årstal i celle I41</v>
      </c>
      <c r="F56" s="294" t="str">
        <f>IFERROR(VLOOKUP(CONCATENATE($I$41,F44),'Samleark timer'!$E:$J,6,0),"Indtast årstal i celle I41")</f>
        <v>Indtast årstal i celle I41</v>
      </c>
      <c r="G56" s="294" t="str">
        <f>IFERROR(VLOOKUP(CONCATENATE($I$41,G44),'Samleark timer'!$E:$J,6,0),"Indtast årstal i celle I41")</f>
        <v>Indtast årstal i celle I41</v>
      </c>
      <c r="H56" s="294" t="str">
        <f>IFERROR(VLOOKUP(CONCATENATE($I$41,H44),'Samleark timer'!$E:$J,6,0),"Indtast årstal i celle I41")</f>
        <v>Indtast årstal i celle I41</v>
      </c>
      <c r="I56" s="294" t="str">
        <f>IFERROR(VLOOKUP(CONCATENATE($I$41,I44),'Samleark timer'!$E:$J,6,0),"Indtast årstal i celle I41")</f>
        <v>Indtast årstal i celle I41</v>
      </c>
      <c r="J56" s="294" t="str">
        <f>IFERROR(VLOOKUP(CONCATENATE($I$41,J44),'Samleark timer'!$E:$J,6,0),"Indtast årstal i celle I41")</f>
        <v>Indtast årstal i celle I41</v>
      </c>
      <c r="K56" s="294" t="str">
        <f>IFERROR(VLOOKUP(CONCATENATE($I$41,K44),'Samleark timer'!$E:$J,6,0),"Indtast årstal i celle I41")</f>
        <v>Indtast årstal i celle I41</v>
      </c>
      <c r="L56" s="294" t="str">
        <f>IFERROR(VLOOKUP(CONCATENATE($I$41,L44),'Samleark timer'!$E:$J,6,0),"Indtast årstal i celle I41")</f>
        <v>Indtast årstal i celle I41</v>
      </c>
      <c r="M56" s="294" t="str">
        <f>IFERROR(VLOOKUP(CONCATENATE($I$41,M44),'Samleark timer'!$E:$J,6,0),"Indtast årstal i celle I41")</f>
        <v>Indtast årstal i celle I41</v>
      </c>
      <c r="O56" s="6"/>
      <c r="Q56" s="9"/>
      <c r="R56" s="9"/>
      <c r="S56" s="9"/>
      <c r="T56" s="9"/>
      <c r="U56" s="9"/>
      <c r="V56" s="9"/>
      <c r="W56" s="9"/>
      <c r="X56" s="9"/>
    </row>
    <row r="57" spans="1:33" x14ac:dyDescent="0.3">
      <c r="A57" s="194" t="s">
        <v>318</v>
      </c>
      <c r="B57" s="289">
        <f>IFERROR(SUM(B54*12/B56),0)</f>
        <v>0</v>
      </c>
      <c r="C57" s="289">
        <f t="shared" ref="C57:M57" si="12">IFERROR(SUM(C54*12/C56),0)</f>
        <v>0</v>
      </c>
      <c r="D57" s="289">
        <f t="shared" si="12"/>
        <v>0</v>
      </c>
      <c r="E57" s="289">
        <f t="shared" si="12"/>
        <v>0</v>
      </c>
      <c r="F57" s="289">
        <f t="shared" si="12"/>
        <v>0</v>
      </c>
      <c r="G57" s="289">
        <f t="shared" si="12"/>
        <v>0</v>
      </c>
      <c r="H57" s="289">
        <f t="shared" si="12"/>
        <v>0</v>
      </c>
      <c r="I57" s="289">
        <f t="shared" si="12"/>
        <v>0</v>
      </c>
      <c r="J57" s="289">
        <f t="shared" si="12"/>
        <v>0</v>
      </c>
      <c r="K57" s="289">
        <f t="shared" si="12"/>
        <v>0</v>
      </c>
      <c r="L57" s="289">
        <f t="shared" si="12"/>
        <v>0</v>
      </c>
      <c r="M57" s="289">
        <f t="shared" si="12"/>
        <v>0</v>
      </c>
      <c r="O57" s="6"/>
    </row>
    <row r="58" spans="1:33" ht="15" thickBot="1" x14ac:dyDescent="0.35">
      <c r="A58" s="182" t="s">
        <v>317</v>
      </c>
      <c r="B58" s="398">
        <v>0</v>
      </c>
      <c r="C58" s="398">
        <v>0</v>
      </c>
      <c r="D58" s="398">
        <v>0</v>
      </c>
      <c r="E58" s="398">
        <v>0</v>
      </c>
      <c r="F58" s="398">
        <v>0</v>
      </c>
      <c r="G58" s="398">
        <v>0</v>
      </c>
      <c r="H58" s="398">
        <v>0</v>
      </c>
      <c r="I58" s="398">
        <v>0</v>
      </c>
      <c r="J58" s="398">
        <v>0</v>
      </c>
      <c r="K58" s="398">
        <v>0</v>
      </c>
      <c r="L58" s="398">
        <v>0</v>
      </c>
      <c r="M58" s="398">
        <v>0</v>
      </c>
      <c r="N58" s="186"/>
      <c r="O58" s="179"/>
      <c r="T58" s="204"/>
      <c r="X58" s="389"/>
      <c r="Y58" s="389"/>
      <c r="Z58" s="389"/>
    </row>
    <row r="59" spans="1:33" ht="15" thickBot="1" x14ac:dyDescent="0.35">
      <c r="A59" s="262"/>
      <c r="B59" s="263"/>
      <c r="C59" s="252"/>
      <c r="D59" s="252"/>
      <c r="E59" s="252"/>
      <c r="F59" s="252"/>
      <c r="G59" s="252"/>
      <c r="H59" s="252"/>
      <c r="I59" s="252"/>
      <c r="J59" s="252"/>
      <c r="K59" s="252"/>
      <c r="L59" s="252"/>
      <c r="M59" s="264"/>
      <c r="N59" s="253" t="s">
        <v>51</v>
      </c>
      <c r="O59" s="173"/>
      <c r="P59" s="621" t="s">
        <v>401</v>
      </c>
      <c r="Q59" s="622"/>
      <c r="R59" s="622"/>
      <c r="S59" s="215">
        <f>$I$41</f>
        <v>0</v>
      </c>
      <c r="T59" s="388"/>
      <c r="U59" s="388"/>
      <c r="V59" s="388"/>
      <c r="W59" s="388"/>
      <c r="X59" s="388"/>
      <c r="Y59" s="388"/>
      <c r="Z59" s="388"/>
      <c r="AA59" s="388"/>
      <c r="AB59" s="392"/>
      <c r="AC59" s="392"/>
      <c r="AD59" s="392"/>
      <c r="AE59" s="392"/>
      <c r="AF59" s="392"/>
      <c r="AG59" s="392"/>
    </row>
    <row r="60" spans="1:33" ht="43.2" x14ac:dyDescent="0.3">
      <c r="A60" s="183" t="s">
        <v>319</v>
      </c>
      <c r="B60" s="295" t="str">
        <f>IFERROR(VLOOKUP(CONCATENATE($I$41,B44),'Samleark timer'!$E:$F,2,0),"Indtast årstal i celle I41")</f>
        <v>Indtast årstal i celle I41</v>
      </c>
      <c r="C60" s="295" t="str">
        <f>IFERROR(VLOOKUP(CONCATENATE($I$41,C44),'Samleark timer'!$E:$F,2,0),"Indtast årstal i celle I41")</f>
        <v>Indtast årstal i celle I41</v>
      </c>
      <c r="D60" s="295" t="str">
        <f>IFERROR(VLOOKUP(CONCATENATE($I$41,D44),'Samleark timer'!$E:$F,2,0),"Indtast årstal i celle I41")</f>
        <v>Indtast årstal i celle I41</v>
      </c>
      <c r="E60" s="295" t="str">
        <f>IFERROR(VLOOKUP(CONCATENATE($I$41,E44),'Samleark timer'!$E:$F,2,0),"Indtast årstal i celle I41")</f>
        <v>Indtast årstal i celle I41</v>
      </c>
      <c r="F60" s="295" t="str">
        <f>IFERROR(VLOOKUP(CONCATENATE($I$41,F44),'Samleark timer'!$E:$F,2,0),"Indtast årstal i celle I41")</f>
        <v>Indtast årstal i celle I41</v>
      </c>
      <c r="G60" s="295" t="str">
        <f>IFERROR(VLOOKUP(CONCATENATE($I$41,G44),'Samleark timer'!$E:$F,2,0),"Indtast årstal i celle I41")</f>
        <v>Indtast årstal i celle I41</v>
      </c>
      <c r="H60" s="295" t="str">
        <f>IFERROR(VLOOKUP(CONCATENATE($I$41,H44),'Samleark timer'!$E:$F,2,0),"Indtast årstal i celle I41")</f>
        <v>Indtast årstal i celle I41</v>
      </c>
      <c r="I60" s="295" t="str">
        <f>IFERROR(VLOOKUP(CONCATENATE($I$41,I44),'Samleark timer'!$E:$F,2,0),"Indtast årstal i celle I41")</f>
        <v>Indtast årstal i celle I41</v>
      </c>
      <c r="J60" s="295" t="str">
        <f>IFERROR(VLOOKUP(CONCATENATE($I$41,J44),'Samleark timer'!$E:$F,2,0),"Indtast årstal i celle I41")</f>
        <v>Indtast årstal i celle I41</v>
      </c>
      <c r="K60" s="295" t="str">
        <f>IFERROR(VLOOKUP(CONCATENATE($I$41,K44),'Samleark timer'!$E:$F,2,0),"Indtast årstal i celle I41")</f>
        <v>Indtast årstal i celle I41</v>
      </c>
      <c r="L60" s="295" t="str">
        <f>IFERROR(VLOOKUP(CONCATENATE($I$41,L44),'Samleark timer'!$E:$F,2,0),"Indtast årstal i celle I41")</f>
        <v>Indtast årstal i celle I41</v>
      </c>
      <c r="M60" s="295" t="str">
        <f>IFERROR(VLOOKUP(CONCATENATE($I$41,M44),'Samleark timer'!$E:$F,2,0),"Indtast årstal i celle I41")</f>
        <v>Indtast årstal i celle I41</v>
      </c>
      <c r="N60" s="254">
        <f>SUM(B60:M60)</f>
        <v>0</v>
      </c>
      <c r="O60" s="173"/>
      <c r="P60" s="619"/>
      <c r="Q60" s="589"/>
      <c r="R60" s="589"/>
      <c r="S60" s="589"/>
      <c r="T60" s="589"/>
      <c r="U60" s="589"/>
      <c r="V60" s="589"/>
      <c r="W60" s="589"/>
      <c r="X60" s="589"/>
      <c r="Y60" s="589"/>
      <c r="Z60" s="589"/>
      <c r="AA60" s="589"/>
      <c r="AB60" s="589"/>
      <c r="AC60" s="589"/>
      <c r="AD60" s="589"/>
      <c r="AE60" s="589"/>
      <c r="AF60" s="589"/>
      <c r="AG60" s="589"/>
    </row>
    <row r="61" spans="1:33" s="11" customFormat="1" ht="15" thickBot="1" x14ac:dyDescent="0.35">
      <c r="A61" s="183" t="s">
        <v>323</v>
      </c>
      <c r="B61" s="399">
        <v>0</v>
      </c>
      <c r="C61" s="399">
        <v>0</v>
      </c>
      <c r="D61" s="399">
        <v>0</v>
      </c>
      <c r="E61" s="399">
        <v>0</v>
      </c>
      <c r="F61" s="399">
        <v>0</v>
      </c>
      <c r="G61" s="399">
        <v>0</v>
      </c>
      <c r="H61" s="399">
        <v>0</v>
      </c>
      <c r="I61" s="399">
        <v>0</v>
      </c>
      <c r="J61" s="399">
        <v>0</v>
      </c>
      <c r="K61" s="399">
        <v>0</v>
      </c>
      <c r="L61" s="399">
        <v>0</v>
      </c>
      <c r="M61" s="399">
        <v>0</v>
      </c>
      <c r="N61" s="255">
        <f>SUM(B61:M61)</f>
        <v>0</v>
      </c>
      <c r="O61" s="173"/>
      <c r="P61" s="589"/>
      <c r="Q61" s="589"/>
      <c r="R61" s="589"/>
      <c r="S61" s="589"/>
      <c r="T61" s="589"/>
      <c r="U61" s="589"/>
      <c r="V61" s="589"/>
      <c r="W61" s="589"/>
      <c r="X61" s="589"/>
      <c r="Y61" s="589"/>
      <c r="Z61" s="589"/>
      <c r="AA61" s="589"/>
      <c r="AB61" s="589"/>
      <c r="AC61" s="589"/>
      <c r="AD61" s="589"/>
      <c r="AE61" s="589"/>
      <c r="AF61" s="589"/>
      <c r="AG61" s="589"/>
    </row>
    <row r="62" spans="1:33" ht="15" thickBot="1" x14ac:dyDescent="0.35">
      <c r="A62" s="265"/>
      <c r="B62" s="266"/>
      <c r="C62" s="266"/>
      <c r="D62" s="266"/>
      <c r="E62" s="266"/>
      <c r="F62" s="266"/>
      <c r="G62" s="266"/>
      <c r="H62" s="266"/>
      <c r="I62" s="266"/>
      <c r="J62" s="266"/>
      <c r="K62" s="266"/>
      <c r="L62" s="266"/>
      <c r="M62" s="267"/>
      <c r="N62" s="257"/>
      <c r="O62" s="171"/>
      <c r="P62" s="589"/>
      <c r="Q62" s="589"/>
      <c r="R62" s="589"/>
      <c r="S62" s="589"/>
      <c r="T62" s="589"/>
      <c r="U62" s="589"/>
      <c r="V62" s="589"/>
      <c r="W62" s="589"/>
      <c r="X62" s="589"/>
      <c r="Y62" s="589"/>
      <c r="Z62" s="589"/>
      <c r="AA62" s="589"/>
      <c r="AB62" s="589"/>
      <c r="AC62" s="589"/>
      <c r="AD62" s="589"/>
      <c r="AE62" s="589"/>
      <c r="AF62" s="589"/>
      <c r="AG62" s="589"/>
    </row>
    <row r="63" spans="1:33" ht="43.2" x14ac:dyDescent="0.3">
      <c r="A63" s="184" t="s">
        <v>404</v>
      </c>
      <c r="B63" s="296" t="str">
        <f>IFERROR(+B57*B60,"Indtast årstal i celle I41")</f>
        <v>Indtast årstal i celle I41</v>
      </c>
      <c r="C63" s="296" t="str">
        <f t="shared" ref="C63:M63" si="13">IFERROR(+C57*C60,"Indtast årstal i celle I41")</f>
        <v>Indtast årstal i celle I41</v>
      </c>
      <c r="D63" s="296" t="str">
        <f t="shared" si="13"/>
        <v>Indtast årstal i celle I41</v>
      </c>
      <c r="E63" s="296" t="str">
        <f t="shared" si="13"/>
        <v>Indtast årstal i celle I41</v>
      </c>
      <c r="F63" s="296" t="str">
        <f t="shared" si="13"/>
        <v>Indtast årstal i celle I41</v>
      </c>
      <c r="G63" s="296" t="str">
        <f t="shared" si="13"/>
        <v>Indtast årstal i celle I41</v>
      </c>
      <c r="H63" s="296" t="str">
        <f t="shared" si="13"/>
        <v>Indtast årstal i celle I41</v>
      </c>
      <c r="I63" s="296" t="str">
        <f t="shared" si="13"/>
        <v>Indtast årstal i celle I41</v>
      </c>
      <c r="J63" s="296" t="str">
        <f t="shared" si="13"/>
        <v>Indtast årstal i celle I41</v>
      </c>
      <c r="K63" s="296" t="str">
        <f t="shared" si="13"/>
        <v>Indtast årstal i celle I41</v>
      </c>
      <c r="L63" s="296" t="str">
        <f t="shared" si="13"/>
        <v>Indtast årstal i celle I41</v>
      </c>
      <c r="M63" s="296" t="str">
        <f t="shared" si="13"/>
        <v>Indtast årstal i celle I41</v>
      </c>
      <c r="N63" s="258">
        <f>SUM(B63:M63)</f>
        <v>0</v>
      </c>
      <c r="O63" s="6"/>
      <c r="P63" s="589"/>
      <c r="Q63" s="589"/>
      <c r="R63" s="589"/>
      <c r="S63" s="589"/>
      <c r="T63" s="589"/>
      <c r="U63" s="589"/>
      <c r="V63" s="589"/>
      <c r="W63" s="589"/>
      <c r="X63" s="589"/>
      <c r="Y63" s="589"/>
      <c r="Z63" s="589"/>
      <c r="AA63" s="589"/>
      <c r="AB63" s="589"/>
      <c r="AC63" s="589"/>
      <c r="AD63" s="589"/>
      <c r="AE63" s="589"/>
      <c r="AF63" s="589"/>
      <c r="AG63" s="589"/>
    </row>
    <row r="64" spans="1:33" ht="15" thickBot="1" x14ac:dyDescent="0.35">
      <c r="A64" s="184" t="s">
        <v>325</v>
      </c>
      <c r="B64" s="193">
        <f>IF(OR(B57&gt;B58),(B58*B61),(B57*B61))</f>
        <v>0</v>
      </c>
      <c r="C64" s="193">
        <f t="shared" ref="C64:M64" si="14">IF(OR(C57&gt;C58),(C58*C61),(C57*C61))</f>
        <v>0</v>
      </c>
      <c r="D64" s="193">
        <f t="shared" si="14"/>
        <v>0</v>
      </c>
      <c r="E64" s="193">
        <f t="shared" si="14"/>
        <v>0</v>
      </c>
      <c r="F64" s="193">
        <f t="shared" si="14"/>
        <v>0</v>
      </c>
      <c r="G64" s="193">
        <f t="shared" si="14"/>
        <v>0</v>
      </c>
      <c r="H64" s="193">
        <f t="shared" si="14"/>
        <v>0</v>
      </c>
      <c r="I64" s="193">
        <f t="shared" si="14"/>
        <v>0</v>
      </c>
      <c r="J64" s="193">
        <f t="shared" si="14"/>
        <v>0</v>
      </c>
      <c r="K64" s="193">
        <f t="shared" si="14"/>
        <v>0</v>
      </c>
      <c r="L64" s="193">
        <f t="shared" si="14"/>
        <v>0</v>
      </c>
      <c r="M64" s="256">
        <f t="shared" si="14"/>
        <v>0</v>
      </c>
      <c r="N64" s="255">
        <f>SUM(B64:M64)</f>
        <v>0</v>
      </c>
      <c r="O64" s="6"/>
      <c r="P64" s="589"/>
      <c r="Q64" s="589"/>
      <c r="R64" s="589"/>
      <c r="S64" s="589"/>
      <c r="T64" s="589"/>
      <c r="U64" s="589"/>
      <c r="V64" s="589"/>
      <c r="W64" s="589"/>
      <c r="X64" s="589"/>
      <c r="Y64" s="589"/>
      <c r="Z64" s="589"/>
      <c r="AA64" s="589"/>
      <c r="AB64" s="589"/>
      <c r="AC64" s="589"/>
      <c r="AD64" s="589"/>
      <c r="AE64" s="589"/>
      <c r="AF64" s="589"/>
      <c r="AG64" s="589"/>
    </row>
    <row r="65" spans="1:33" x14ac:dyDescent="0.3">
      <c r="A65" s="402"/>
      <c r="B65" s="403"/>
      <c r="C65" s="403"/>
      <c r="D65" s="403"/>
      <c r="E65" s="403"/>
      <c r="F65" s="403"/>
      <c r="G65" s="404"/>
      <c r="H65" s="404"/>
      <c r="I65" s="404"/>
      <c r="J65" s="404"/>
      <c r="K65" s="404"/>
      <c r="L65" s="404"/>
      <c r="M65" s="404"/>
      <c r="N65" s="173"/>
      <c r="O65" s="6"/>
      <c r="T65" s="204"/>
      <c r="X65" s="389"/>
      <c r="Y65" s="389"/>
      <c r="Z65" s="389"/>
    </row>
    <row r="66" spans="1:33" ht="15" hidden="1" thickBot="1" x14ac:dyDescent="0.35">
      <c r="A66" s="408" t="s">
        <v>320</v>
      </c>
      <c r="B66" s="406"/>
      <c r="C66" s="406"/>
      <c r="D66" s="406"/>
      <c r="E66" s="406"/>
      <c r="F66" s="406"/>
      <c r="G66" s="406"/>
      <c r="H66" s="406"/>
      <c r="I66" s="406"/>
      <c r="J66" s="406"/>
      <c r="K66" s="406"/>
      <c r="L66" s="406"/>
      <c r="M66" s="407"/>
      <c r="N66" s="253" t="s">
        <v>52</v>
      </c>
      <c r="O66" s="6"/>
      <c r="P66" s="621" t="s">
        <v>402</v>
      </c>
      <c r="Q66" s="622"/>
      <c r="R66" s="622"/>
      <c r="S66" s="215">
        <f>$I$41</f>
        <v>0</v>
      </c>
      <c r="T66" s="382"/>
      <c r="U66" s="382"/>
      <c r="V66" s="382"/>
      <c r="W66" s="382"/>
      <c r="X66" s="382"/>
      <c r="Y66" s="382"/>
      <c r="Z66" s="382"/>
      <c r="AA66" s="382"/>
    </row>
    <row r="67" spans="1:33" hidden="1" x14ac:dyDescent="0.3">
      <c r="A67" s="175" t="s">
        <v>321</v>
      </c>
      <c r="B67" s="400">
        <f t="shared" ref="B67:M67" si="15">IF(OR(B57&gt;B58),(B58),(B57))</f>
        <v>0</v>
      </c>
      <c r="C67" s="400">
        <f t="shared" si="15"/>
        <v>0</v>
      </c>
      <c r="D67" s="400">
        <f t="shared" si="15"/>
        <v>0</v>
      </c>
      <c r="E67" s="400">
        <f t="shared" si="15"/>
        <v>0</v>
      </c>
      <c r="F67" s="400">
        <f t="shared" si="15"/>
        <v>0</v>
      </c>
      <c r="G67" s="400">
        <f t="shared" si="15"/>
        <v>0</v>
      </c>
      <c r="H67" s="400">
        <f t="shared" si="15"/>
        <v>0</v>
      </c>
      <c r="I67" s="400">
        <f t="shared" si="15"/>
        <v>0</v>
      </c>
      <c r="J67" s="400">
        <f t="shared" si="15"/>
        <v>0</v>
      </c>
      <c r="K67" s="400">
        <f t="shared" si="15"/>
        <v>0</v>
      </c>
      <c r="L67" s="400">
        <f t="shared" si="15"/>
        <v>0</v>
      </c>
      <c r="M67" s="401">
        <f t="shared" si="15"/>
        <v>0</v>
      </c>
      <c r="N67" s="411"/>
      <c r="O67" s="6"/>
      <c r="P67" s="619"/>
      <c r="Q67" s="589"/>
      <c r="R67" s="589"/>
      <c r="S67" s="589"/>
      <c r="T67" s="589"/>
      <c r="U67" s="589"/>
      <c r="V67" s="589"/>
      <c r="W67" s="589"/>
      <c r="X67" s="589"/>
      <c r="Y67" s="589"/>
      <c r="Z67" s="589"/>
      <c r="AA67" s="589"/>
      <c r="AB67" s="589"/>
      <c r="AC67" s="589"/>
      <c r="AD67" s="589"/>
      <c r="AE67" s="589"/>
      <c r="AF67" s="589"/>
      <c r="AG67" s="589"/>
    </row>
    <row r="68" spans="1:33" ht="15" hidden="1" thickBot="1" x14ac:dyDescent="0.35">
      <c r="A68" s="175" t="s">
        <v>322</v>
      </c>
      <c r="B68" s="400">
        <f>IFERROR(IF(OR(B60&gt;B61),(B61),(B60)),0)</f>
        <v>0</v>
      </c>
      <c r="C68" s="400">
        <f t="shared" ref="C68:M68" si="16">IFERROR(IF(OR(C60&gt;C61),(C61),(C60)),0)</f>
        <v>0</v>
      </c>
      <c r="D68" s="400">
        <f t="shared" si="16"/>
        <v>0</v>
      </c>
      <c r="E68" s="400">
        <f t="shared" si="16"/>
        <v>0</v>
      </c>
      <c r="F68" s="400">
        <f t="shared" si="16"/>
        <v>0</v>
      </c>
      <c r="G68" s="400">
        <f t="shared" si="16"/>
        <v>0</v>
      </c>
      <c r="H68" s="400">
        <f t="shared" si="16"/>
        <v>0</v>
      </c>
      <c r="I68" s="400">
        <f t="shared" si="16"/>
        <v>0</v>
      </c>
      <c r="J68" s="400">
        <f t="shared" si="16"/>
        <v>0</v>
      </c>
      <c r="K68" s="400">
        <f t="shared" si="16"/>
        <v>0</v>
      </c>
      <c r="L68" s="400">
        <f t="shared" si="16"/>
        <v>0</v>
      </c>
      <c r="M68" s="400">
        <f t="shared" si="16"/>
        <v>0</v>
      </c>
      <c r="N68" s="412">
        <f>SUM(B68:M68)</f>
        <v>0</v>
      </c>
      <c r="O68" s="6"/>
      <c r="P68" s="589"/>
      <c r="Q68" s="589"/>
      <c r="R68" s="589"/>
      <c r="S68" s="589"/>
      <c r="T68" s="589"/>
      <c r="U68" s="589"/>
      <c r="V68" s="589"/>
      <c r="W68" s="589"/>
      <c r="X68" s="589"/>
      <c r="Y68" s="589"/>
      <c r="Z68" s="589"/>
      <c r="AA68" s="589"/>
      <c r="AB68" s="589"/>
      <c r="AC68" s="589"/>
      <c r="AD68" s="589"/>
      <c r="AE68" s="589"/>
      <c r="AF68" s="589"/>
      <c r="AG68" s="589"/>
    </row>
    <row r="69" spans="1:33" hidden="1" x14ac:dyDescent="0.3">
      <c r="A69" s="118"/>
      <c r="B69" s="413"/>
      <c r="C69" s="413"/>
      <c r="D69" s="413"/>
      <c r="E69" s="413"/>
      <c r="F69" s="414"/>
      <c r="G69" s="414"/>
      <c r="H69" s="414"/>
      <c r="I69" s="414"/>
      <c r="J69" s="414"/>
      <c r="K69" s="414"/>
      <c r="L69" s="414"/>
      <c r="M69" s="414"/>
      <c r="N69" s="415"/>
      <c r="O69" s="6"/>
      <c r="P69" s="589"/>
      <c r="Q69" s="589"/>
      <c r="R69" s="589"/>
      <c r="S69" s="589"/>
      <c r="T69" s="589"/>
      <c r="U69" s="589"/>
      <c r="V69" s="589"/>
      <c r="W69" s="589"/>
      <c r="X69" s="589"/>
      <c r="Y69" s="589"/>
      <c r="Z69" s="589"/>
      <c r="AA69" s="589"/>
      <c r="AB69" s="589"/>
      <c r="AC69" s="589"/>
      <c r="AD69" s="589"/>
      <c r="AE69" s="589"/>
      <c r="AF69" s="589"/>
      <c r="AG69" s="589"/>
    </row>
    <row r="70" spans="1:33" hidden="1" x14ac:dyDescent="0.3">
      <c r="A70" s="175" t="s">
        <v>324</v>
      </c>
      <c r="B70" s="400">
        <f>+B67*B68</f>
        <v>0</v>
      </c>
      <c r="C70" s="400">
        <f t="shared" ref="C70:M70" si="17">+C67*C68</f>
        <v>0</v>
      </c>
      <c r="D70" s="400">
        <f t="shared" si="17"/>
        <v>0</v>
      </c>
      <c r="E70" s="400">
        <f t="shared" si="17"/>
        <v>0</v>
      </c>
      <c r="F70" s="400">
        <f t="shared" si="17"/>
        <v>0</v>
      </c>
      <c r="G70" s="400">
        <f t="shared" si="17"/>
        <v>0</v>
      </c>
      <c r="H70" s="400">
        <f t="shared" si="17"/>
        <v>0</v>
      </c>
      <c r="I70" s="400">
        <f t="shared" si="17"/>
        <v>0</v>
      </c>
      <c r="J70" s="400">
        <f t="shared" si="17"/>
        <v>0</v>
      </c>
      <c r="K70" s="400">
        <f t="shared" si="17"/>
        <v>0</v>
      </c>
      <c r="L70" s="400">
        <f t="shared" si="17"/>
        <v>0</v>
      </c>
      <c r="M70" s="400">
        <f t="shared" si="17"/>
        <v>0</v>
      </c>
      <c r="N70" s="416">
        <f>SUM(B70:M70)</f>
        <v>0</v>
      </c>
      <c r="O70" s="6"/>
      <c r="P70" s="589"/>
      <c r="Q70" s="589"/>
      <c r="R70" s="589"/>
      <c r="S70" s="589"/>
      <c r="T70" s="589"/>
      <c r="U70" s="589"/>
      <c r="V70" s="589"/>
      <c r="W70" s="589"/>
      <c r="X70" s="589"/>
      <c r="Y70" s="589"/>
      <c r="Z70" s="589"/>
      <c r="AA70" s="589"/>
      <c r="AB70" s="589"/>
      <c r="AC70" s="589"/>
      <c r="AD70" s="589"/>
      <c r="AE70" s="589"/>
      <c r="AF70" s="589"/>
      <c r="AG70" s="589"/>
    </row>
    <row r="71" spans="1:33" hidden="1" x14ac:dyDescent="0.3">
      <c r="A71" s="204"/>
      <c r="B71" s="205"/>
      <c r="C71" s="205"/>
      <c r="D71" s="205"/>
      <c r="E71" s="205"/>
      <c r="F71" s="205"/>
      <c r="G71" s="205"/>
      <c r="H71" s="205"/>
      <c r="I71" s="205"/>
      <c r="J71" s="205"/>
      <c r="K71" s="205"/>
      <c r="L71" s="205"/>
      <c r="M71" s="205"/>
      <c r="N71" s="206"/>
      <c r="O71" s="6"/>
    </row>
    <row r="72" spans="1:33" x14ac:dyDescent="0.3">
      <c r="A72" s="204"/>
      <c r="B72" s="632"/>
      <c r="C72" s="632"/>
      <c r="D72" s="204"/>
      <c r="E72" s="632"/>
      <c r="F72" s="632"/>
      <c r="G72" s="6"/>
      <c r="H72" s="204"/>
      <c r="I72" s="6"/>
      <c r="J72" s="6"/>
      <c r="K72" s="6"/>
      <c r="L72" s="6"/>
      <c r="M72" s="6"/>
      <c r="N72" s="6"/>
      <c r="O72" s="6"/>
    </row>
    <row r="73" spans="1:33" ht="15" thickBot="1" x14ac:dyDescent="0.35">
      <c r="A73" s="293" t="s">
        <v>88</v>
      </c>
      <c r="B73" s="277"/>
      <c r="C73" s="291"/>
      <c r="D73" s="180"/>
      <c r="E73" s="249"/>
      <c r="F73" s="58"/>
      <c r="G73" s="58"/>
      <c r="H73" s="58"/>
      <c r="I73" s="58"/>
      <c r="J73" s="58"/>
      <c r="K73" s="58"/>
      <c r="L73" s="58"/>
      <c r="M73" s="59"/>
      <c r="O73" s="6"/>
    </row>
    <row r="74" spans="1:33" ht="15" thickBot="1" x14ac:dyDescent="0.35">
      <c r="A74" s="181" t="s">
        <v>423</v>
      </c>
      <c r="B74" s="610">
        <f>+'Timereg. Navn 10'!$B$5</f>
        <v>0</v>
      </c>
      <c r="C74" s="611"/>
      <c r="D74" s="611"/>
      <c r="E74" s="611"/>
      <c r="F74" s="612"/>
      <c r="G74" s="60"/>
      <c r="H74" s="60"/>
      <c r="I74" s="268" t="s">
        <v>418</v>
      </c>
      <c r="J74" s="269"/>
      <c r="K74" s="269"/>
      <c r="L74" s="269"/>
      <c r="M74" s="61"/>
      <c r="O74" s="6"/>
      <c r="S74" s="389"/>
      <c r="T74" s="389"/>
      <c r="U74" s="389"/>
      <c r="V74" s="389"/>
      <c r="W74" s="389"/>
      <c r="X74" s="389"/>
      <c r="Y74" s="389"/>
      <c r="Z74" s="389"/>
    </row>
    <row r="75" spans="1:33" ht="15.6" thickTop="1" thickBot="1" x14ac:dyDescent="0.35">
      <c r="A75" s="102" t="s">
        <v>421</v>
      </c>
      <c r="B75" s="625">
        <f>+'Timereg. Navn 10'!$B$6</f>
        <v>0</v>
      </c>
      <c r="C75" s="626"/>
      <c r="D75" s="627"/>
      <c r="E75" s="60"/>
      <c r="F75" s="192" t="s">
        <v>380</v>
      </c>
      <c r="G75" s="393" t="s">
        <v>381</v>
      </c>
      <c r="H75" s="60"/>
      <c r="I75" s="270" t="s">
        <v>417</v>
      </c>
      <c r="J75" s="270"/>
      <c r="K75" s="271"/>
      <c r="L75" s="271"/>
      <c r="M75" s="61"/>
      <c r="O75" s="6"/>
      <c r="P75" s="389"/>
      <c r="Q75" s="389"/>
      <c r="R75" s="389"/>
      <c r="S75" s="389"/>
      <c r="T75" s="389"/>
      <c r="U75" s="389"/>
      <c r="V75" s="389"/>
      <c r="W75" s="389"/>
      <c r="X75" s="389"/>
      <c r="Y75" s="389"/>
      <c r="Z75" s="389"/>
    </row>
    <row r="76" spans="1:33" ht="15" thickTop="1" x14ac:dyDescent="0.3">
      <c r="A76" s="64"/>
      <c r="B76" s="62"/>
      <c r="C76" s="62"/>
      <c r="D76" s="62"/>
      <c r="E76" s="62"/>
      <c r="F76" s="62"/>
      <c r="G76" s="62"/>
      <c r="H76" s="62"/>
      <c r="I76" s="62"/>
      <c r="J76" s="62"/>
      <c r="K76" s="62"/>
      <c r="L76" s="62"/>
      <c r="M76" s="63"/>
      <c r="O76" s="6"/>
      <c r="P76" s="389"/>
      <c r="Q76" s="389"/>
      <c r="R76" s="389"/>
      <c r="S76" s="389"/>
      <c r="T76" s="389"/>
      <c r="U76" s="389"/>
      <c r="V76" s="389"/>
      <c r="W76" s="389"/>
      <c r="X76" s="389"/>
      <c r="Y76" s="389"/>
      <c r="Z76" s="389"/>
    </row>
    <row r="77" spans="1:33" ht="15" thickBot="1" x14ac:dyDescent="0.35">
      <c r="A77" s="57" t="s">
        <v>11</v>
      </c>
      <c r="B77" s="616">
        <f>+'Timereg. Navn 10'!$B$7</f>
        <v>0</v>
      </c>
      <c r="C77" s="617"/>
      <c r="D77" s="617"/>
      <c r="E77" s="617"/>
      <c r="F77" s="618"/>
      <c r="G77" s="7"/>
      <c r="H77" s="57" t="s">
        <v>313</v>
      </c>
      <c r="I77" s="394"/>
      <c r="J77" s="7"/>
      <c r="K77" s="5"/>
      <c r="L77" s="5"/>
      <c r="M77" s="5"/>
      <c r="O77" s="6"/>
      <c r="P77" s="389"/>
      <c r="Q77" s="389"/>
      <c r="R77" s="389"/>
      <c r="S77" s="389"/>
      <c r="T77" s="389"/>
      <c r="U77" s="389"/>
      <c r="V77" s="389"/>
      <c r="W77" s="389"/>
      <c r="X77" s="389"/>
      <c r="Y77" s="389"/>
      <c r="Z77" s="389"/>
    </row>
    <row r="78" spans="1:33" ht="44.4" customHeight="1" x14ac:dyDescent="0.3">
      <c r="A78" s="297" t="s">
        <v>413</v>
      </c>
      <c r="B78" s="628" t="str">
        <f>IF(+'Timereg. Navn 10'!$B$4=0,"Vælg 'Kommune' eller 'Naturstyrelsen' på fanen 'Timereg. Navn'",+'Timereg. Navn 10'!$B$4)</f>
        <v>Vælg 'Kommune' eller 'Naturstyrelsen' på fanen 'Timereg. Navn'</v>
      </c>
      <c r="C78" s="629"/>
      <c r="D78" s="286"/>
      <c r="E78" s="287"/>
      <c r="F78" s="172"/>
      <c r="G78" s="1"/>
      <c r="H78" s="1"/>
      <c r="I78" s="5"/>
      <c r="J78" s="1"/>
      <c r="K78" s="1"/>
      <c r="L78" s="1"/>
      <c r="M78" s="1"/>
      <c r="O78" s="6"/>
      <c r="Q78" s="9"/>
      <c r="R78" s="9"/>
      <c r="S78" s="9"/>
      <c r="T78" s="9"/>
      <c r="U78" s="9"/>
      <c r="V78" s="9"/>
      <c r="W78" s="9"/>
      <c r="X78" s="9"/>
    </row>
    <row r="79" spans="1:33" ht="15" thickBot="1" x14ac:dyDescent="0.35">
      <c r="A79" s="274"/>
      <c r="B79" s="623" t="s">
        <v>19</v>
      </c>
      <c r="C79" s="624"/>
      <c r="D79" s="244">
        <v>0.15</v>
      </c>
      <c r="E79" s="288">
        <f>0.15*N100</f>
        <v>0</v>
      </c>
      <c r="F79" s="207"/>
      <c r="G79" s="66"/>
      <c r="H79" s="66"/>
      <c r="I79" s="66"/>
      <c r="J79" s="66"/>
      <c r="K79" s="66"/>
      <c r="L79" s="66"/>
      <c r="M79" s="66"/>
      <c r="N79" s="95"/>
      <c r="O79" s="6"/>
      <c r="Q79" s="9"/>
      <c r="R79" s="9"/>
      <c r="S79" s="9"/>
      <c r="T79" s="9"/>
      <c r="U79" s="9"/>
      <c r="V79" s="9"/>
      <c r="W79" s="9"/>
      <c r="X79" s="9"/>
    </row>
    <row r="80" spans="1:33" ht="15" thickBot="1" x14ac:dyDescent="0.35">
      <c r="A80" s="78"/>
      <c r="B80" s="79" t="s">
        <v>35</v>
      </c>
      <c r="C80" s="79" t="s">
        <v>36</v>
      </c>
      <c r="D80" s="65" t="s">
        <v>37</v>
      </c>
      <c r="E80" s="242" t="s">
        <v>38</v>
      </c>
      <c r="F80" s="248" t="s">
        <v>240</v>
      </c>
      <c r="G80" s="243" t="s">
        <v>39</v>
      </c>
      <c r="H80" s="79" t="s">
        <v>40</v>
      </c>
      <c r="I80" s="79" t="s">
        <v>41</v>
      </c>
      <c r="J80" s="79" t="s">
        <v>241</v>
      </c>
      <c r="K80" s="79" t="s">
        <v>242</v>
      </c>
      <c r="L80" s="79" t="s">
        <v>243</v>
      </c>
      <c r="M80" s="79" t="s">
        <v>244</v>
      </c>
      <c r="O80" s="6"/>
      <c r="Q80" s="9"/>
      <c r="R80" s="9"/>
      <c r="S80" s="9"/>
      <c r="T80" s="9"/>
      <c r="U80" s="9"/>
      <c r="V80" s="9"/>
      <c r="W80" s="9"/>
      <c r="X80" s="9"/>
    </row>
    <row r="81" spans="1:33" x14ac:dyDescent="0.3">
      <c r="A81" s="182" t="s">
        <v>42</v>
      </c>
      <c r="B81" s="395">
        <v>0</v>
      </c>
      <c r="C81" s="395">
        <v>0</v>
      </c>
      <c r="D81" s="395">
        <v>0</v>
      </c>
      <c r="E81" s="395">
        <v>0</v>
      </c>
      <c r="F81" s="395">
        <v>0</v>
      </c>
      <c r="G81" s="395">
        <v>0</v>
      </c>
      <c r="H81" s="395">
        <v>0</v>
      </c>
      <c r="I81" s="395">
        <v>0</v>
      </c>
      <c r="J81" s="395">
        <v>0</v>
      </c>
      <c r="K81" s="395">
        <v>0</v>
      </c>
      <c r="L81" s="395">
        <v>0</v>
      </c>
      <c r="M81" s="395">
        <v>0</v>
      </c>
      <c r="O81" s="6"/>
      <c r="Q81" s="9"/>
      <c r="R81" s="9"/>
      <c r="S81" s="9"/>
      <c r="T81" s="9"/>
      <c r="U81" s="9"/>
      <c r="V81" s="9"/>
      <c r="W81" s="9"/>
      <c r="X81" s="9"/>
    </row>
    <row r="82" spans="1:33" ht="15" thickBot="1" x14ac:dyDescent="0.35">
      <c r="A82" s="274" t="s">
        <v>43</v>
      </c>
      <c r="B82" s="396">
        <v>0</v>
      </c>
      <c r="C82" s="396">
        <v>0</v>
      </c>
      <c r="D82" s="396">
        <v>0</v>
      </c>
      <c r="E82" s="396">
        <v>0</v>
      </c>
      <c r="F82" s="396">
        <v>0</v>
      </c>
      <c r="G82" s="396">
        <v>0</v>
      </c>
      <c r="H82" s="396">
        <v>0</v>
      </c>
      <c r="I82" s="396">
        <v>0</v>
      </c>
      <c r="J82" s="396">
        <v>0</v>
      </c>
      <c r="K82" s="396">
        <v>0</v>
      </c>
      <c r="L82" s="396">
        <v>0</v>
      </c>
      <c r="M82" s="396">
        <v>0</v>
      </c>
      <c r="O82" s="6"/>
      <c r="Q82" s="9"/>
      <c r="R82" s="9"/>
      <c r="S82" s="9"/>
      <c r="T82" s="9"/>
      <c r="U82" s="9"/>
      <c r="V82" s="9"/>
      <c r="W82" s="9"/>
      <c r="X82" s="9"/>
    </row>
    <row r="83" spans="1:33" x14ac:dyDescent="0.3">
      <c r="A83" s="272" t="s">
        <v>44</v>
      </c>
      <c r="B83" s="273">
        <f t="shared" ref="B83:M83" si="18">SUM(B81:B82)</f>
        <v>0</v>
      </c>
      <c r="C83" s="273">
        <f t="shared" si="18"/>
        <v>0</v>
      </c>
      <c r="D83" s="273">
        <f t="shared" si="18"/>
        <v>0</v>
      </c>
      <c r="E83" s="273">
        <f t="shared" si="18"/>
        <v>0</v>
      </c>
      <c r="F83" s="273">
        <f t="shared" si="18"/>
        <v>0</v>
      </c>
      <c r="G83" s="273">
        <f t="shared" si="18"/>
        <v>0</v>
      </c>
      <c r="H83" s="273">
        <f t="shared" si="18"/>
        <v>0</v>
      </c>
      <c r="I83" s="273">
        <f t="shared" si="18"/>
        <v>0</v>
      </c>
      <c r="J83" s="273">
        <f t="shared" si="18"/>
        <v>0</v>
      </c>
      <c r="K83" s="273">
        <f t="shared" si="18"/>
        <v>0</v>
      </c>
      <c r="L83" s="273">
        <f t="shared" si="18"/>
        <v>0</v>
      </c>
      <c r="M83" s="273">
        <f t="shared" si="18"/>
        <v>0</v>
      </c>
      <c r="O83" s="6"/>
      <c r="Q83" s="9"/>
      <c r="R83" s="9"/>
      <c r="S83" s="9"/>
      <c r="T83" s="9"/>
      <c r="U83" s="9"/>
      <c r="V83" s="9"/>
      <c r="W83" s="9"/>
      <c r="X83" s="9"/>
    </row>
    <row r="84" spans="1:33" x14ac:dyDescent="0.3">
      <c r="A84" s="251"/>
      <c r="B84" s="252"/>
      <c r="C84" s="252"/>
      <c r="D84" s="252"/>
      <c r="E84" s="252"/>
      <c r="F84" s="252"/>
      <c r="G84" s="252"/>
      <c r="H84" s="252"/>
      <c r="I84" s="252"/>
      <c r="J84" s="252"/>
      <c r="K84" s="252"/>
      <c r="L84" s="252"/>
      <c r="M84" s="252"/>
      <c r="O84" s="6"/>
    </row>
    <row r="85" spans="1:33" ht="43.2" x14ac:dyDescent="0.3">
      <c r="A85" s="194" t="s">
        <v>45</v>
      </c>
      <c r="B85" s="298" t="str">
        <f>IF('Timereg. Navn 10'!$B$4="","Celle B78 skal være udfyldt",IF(AND($B$6="Kommune",B83&gt;0),B83*1.95/100,IF(AND($B$6="Naturstyrelsen",B83&gt;0),B83*1.5/100,"0,00")))</f>
        <v>Celle B78 skal være udfyldt</v>
      </c>
      <c r="C85" s="298" t="str">
        <f>IF('Timereg. Navn 10'!$B$4="","Celle B78 skal være udfyldt",IF(AND($B$6="Kommune",C83&gt;0),C83*1.95/100,IF(AND($B$6="Naturstyrelsen",C83&gt;0),C83*1.5/100,"0,00")))</f>
        <v>Celle B78 skal være udfyldt</v>
      </c>
      <c r="D85" s="298" t="str">
        <f>IF('Timereg. Navn 10'!$B$4="","Celle B78 skal være udfyldt",IF(AND($B$6="Kommune",D83&gt;0),D83*1.95/100,IF(AND($B$6="Naturstyrelsen",D83&gt;0),D83*1.5/100,"0,00")))</f>
        <v>Celle B78 skal være udfyldt</v>
      </c>
      <c r="E85" s="298" t="str">
        <f>IF('Timereg. Navn 10'!$B$4="","Celle B78 skal være udfyldt",IF(AND($B$6="Kommune",E83&gt;0),E83*1.95/100,IF(AND($B$6="Naturstyrelsen",E83&gt;0),E83*1.5/100,"0,00")))</f>
        <v>Celle B78 skal være udfyldt</v>
      </c>
      <c r="F85" s="298" t="str">
        <f>IF('Timereg. Navn 10'!$B$4="","Celle B78 skal være udfyldt",IF(AND($B$6="Kommune",F83&gt;0),F83*1.95/100,IF(AND($B$6="Naturstyrelsen",F83&gt;0),F83*1.5/100,"0,00")))</f>
        <v>Celle B78 skal være udfyldt</v>
      </c>
      <c r="G85" s="298" t="str">
        <f>IF('Timereg. Navn 10'!$B$4="","Celle B78 skal være udfyldt",IF(AND($B$6="Kommune",G83&gt;0),G83*1.95/100,IF(AND($B$6="Naturstyrelsen",G83&gt;0),G83*1.5/100,"0,00")))</f>
        <v>Celle B78 skal være udfyldt</v>
      </c>
      <c r="H85" s="298" t="str">
        <f>IF('Timereg. Navn 10'!$B$4="","Celle B78 skal være udfyldt",IF(AND($B$6="Kommune",H83&gt;0),H83*1.95/100,IF(AND($B$6="Naturstyrelsen",H83&gt;0),H83*1.5/100,"0,00")))</f>
        <v>Celle B78 skal være udfyldt</v>
      </c>
      <c r="I85" s="298" t="str">
        <f>IF('Timereg. Navn 10'!$B$4="","Celle B78 skal være udfyldt",IF(AND($B$6="Kommune",I83&gt;0),I83*1.95/100,IF(AND($B$6="Naturstyrelsen",I83&gt;0),I83*1.5/100,"0,00")))</f>
        <v>Celle B78 skal være udfyldt</v>
      </c>
      <c r="J85" s="298" t="str">
        <f>IF('Timereg. Navn 10'!$B$4="","Celle B78 skal være udfyldt",IF(AND($B$6="Kommune",J83&gt;0),J83*1.95/100,IF(AND($B$6="Naturstyrelsen",J83&gt;0),J83*1.5/100,"0,00")))</f>
        <v>Celle B78 skal være udfyldt</v>
      </c>
      <c r="K85" s="298" t="str">
        <f>IF('Timereg. Navn 10'!$B$4="","Celle B78 skal være udfyldt",IF(AND($B$6="Kommune",K83&gt;0),K83*1.95/100,IF(AND($B$6="Naturstyrelsen",K83&gt;0),K83*1.5/100,"0,00")))</f>
        <v>Celle B78 skal være udfyldt</v>
      </c>
      <c r="L85" s="298" t="str">
        <f>IF('Timereg. Navn 10'!$B$4="","Celle B78 skal være udfyldt",IF(AND($B$6="Kommune",L83&gt;0),L83*1.95/100,IF(AND($B$6="Naturstyrelsen",L83&gt;0),L83*1.5/100,"0,00")))</f>
        <v>Celle B78 skal være udfyldt</v>
      </c>
      <c r="M85" s="298" t="str">
        <f>IF('Timereg. Navn 10'!$B$4="","Celle B78 skal være udfyldt",IF(AND($B$6="Kommune",M83&gt;0),M83*1.95/100,IF(AND($B$6="Naturstyrelsen",M83&gt;0),M83*1.5/100,"0,00")))</f>
        <v>Celle B78 skal være udfyldt</v>
      </c>
      <c r="O85" s="6"/>
    </row>
    <row r="86" spans="1:33" x14ac:dyDescent="0.3">
      <c r="A86" s="251"/>
      <c r="B86" s="252"/>
      <c r="C86" s="252"/>
      <c r="D86" s="252"/>
      <c r="E86" s="252"/>
      <c r="F86" s="252"/>
      <c r="G86" s="252"/>
      <c r="H86" s="252"/>
      <c r="I86" s="252"/>
      <c r="J86" s="252"/>
      <c r="K86" s="252"/>
      <c r="L86" s="252"/>
      <c r="M86" s="252"/>
      <c r="O86" s="6"/>
    </row>
    <row r="87" spans="1:33" x14ac:dyDescent="0.3">
      <c r="A87" s="102" t="s">
        <v>46</v>
      </c>
      <c r="B87" s="397">
        <v>0</v>
      </c>
      <c r="C87" s="397">
        <v>0</v>
      </c>
      <c r="D87" s="397">
        <v>0</v>
      </c>
      <c r="E87" s="397">
        <v>0</v>
      </c>
      <c r="F87" s="397">
        <v>0</v>
      </c>
      <c r="G87" s="397">
        <v>0</v>
      </c>
      <c r="H87" s="397">
        <v>0</v>
      </c>
      <c r="I87" s="397">
        <v>0</v>
      </c>
      <c r="J87" s="397">
        <v>0</v>
      </c>
      <c r="K87" s="397">
        <v>0</v>
      </c>
      <c r="L87" s="397">
        <v>0</v>
      </c>
      <c r="M87" s="397">
        <v>0</v>
      </c>
      <c r="N87" s="10"/>
      <c r="O87" s="6"/>
    </row>
    <row r="88" spans="1:33" x14ac:dyDescent="0.3">
      <c r="A88" s="102" t="s">
        <v>47</v>
      </c>
      <c r="B88" s="397">
        <v>0</v>
      </c>
      <c r="C88" s="397">
        <v>0</v>
      </c>
      <c r="D88" s="397">
        <v>0</v>
      </c>
      <c r="E88" s="397">
        <v>0</v>
      </c>
      <c r="F88" s="397">
        <v>0</v>
      </c>
      <c r="G88" s="397">
        <v>0</v>
      </c>
      <c r="H88" s="397">
        <v>0</v>
      </c>
      <c r="I88" s="397">
        <v>0</v>
      </c>
      <c r="J88" s="397">
        <v>0</v>
      </c>
      <c r="K88" s="397">
        <v>0</v>
      </c>
      <c r="L88" s="397">
        <v>0</v>
      </c>
      <c r="M88" s="397">
        <v>0</v>
      </c>
      <c r="O88" s="179"/>
    </row>
    <row r="89" spans="1:33" ht="15" thickBot="1" x14ac:dyDescent="0.35">
      <c r="A89" s="275"/>
      <c r="B89" s="276"/>
      <c r="C89" s="276"/>
      <c r="D89" s="276"/>
      <c r="E89" s="276"/>
      <c r="F89" s="276"/>
      <c r="G89" s="276"/>
      <c r="H89" s="276"/>
      <c r="I89" s="276"/>
      <c r="J89" s="276"/>
      <c r="K89" s="276"/>
      <c r="L89" s="276"/>
      <c r="M89" s="276"/>
      <c r="O89" s="173"/>
    </row>
    <row r="90" spans="1:33" x14ac:dyDescent="0.3">
      <c r="A90" s="272" t="s">
        <v>48</v>
      </c>
      <c r="B90" s="273">
        <f>SUM(B83:B88)</f>
        <v>0</v>
      </c>
      <c r="C90" s="273">
        <f t="shared" ref="C90:M90" si="19">SUM(C83:C88)</f>
        <v>0</v>
      </c>
      <c r="D90" s="273">
        <f t="shared" si="19"/>
        <v>0</v>
      </c>
      <c r="E90" s="273">
        <f t="shared" si="19"/>
        <v>0</v>
      </c>
      <c r="F90" s="273">
        <f t="shared" si="19"/>
        <v>0</v>
      </c>
      <c r="G90" s="273">
        <f t="shared" si="19"/>
        <v>0</v>
      </c>
      <c r="H90" s="273">
        <f t="shared" si="19"/>
        <v>0</v>
      </c>
      <c r="I90" s="273">
        <f t="shared" si="19"/>
        <v>0</v>
      </c>
      <c r="J90" s="273">
        <f t="shared" si="19"/>
        <v>0</v>
      </c>
      <c r="K90" s="273">
        <f t="shared" si="19"/>
        <v>0</v>
      </c>
      <c r="L90" s="273">
        <f t="shared" si="19"/>
        <v>0</v>
      </c>
      <c r="M90" s="273">
        <f t="shared" si="19"/>
        <v>0</v>
      </c>
      <c r="O90" s="173"/>
    </row>
    <row r="91" spans="1:33" x14ac:dyDescent="0.3">
      <c r="A91" s="251"/>
      <c r="B91" s="252"/>
      <c r="C91" s="252"/>
      <c r="D91" s="252"/>
      <c r="E91" s="252"/>
      <c r="F91" s="252"/>
      <c r="G91" s="252"/>
      <c r="H91" s="252"/>
      <c r="I91" s="252"/>
      <c r="J91" s="261"/>
      <c r="K91" s="252"/>
      <c r="L91" s="252"/>
      <c r="M91" s="252"/>
      <c r="O91" s="171"/>
    </row>
    <row r="92" spans="1:33" ht="43.2" x14ac:dyDescent="0.3">
      <c r="A92" s="290" t="s">
        <v>308</v>
      </c>
      <c r="B92" s="294" t="str">
        <f>IFERROR(VLOOKUP(CONCATENATE($I$77,B80),'Samleark timer'!$E:$J,6,0),"Indtast årstal i celle I77")</f>
        <v>Indtast årstal i celle I77</v>
      </c>
      <c r="C92" s="294" t="str">
        <f>IFERROR(VLOOKUP(CONCATENATE($I$77,C80),'Samleark timer'!$E:$J,6,0),"Indtast årstal i celle I77")</f>
        <v>Indtast årstal i celle I77</v>
      </c>
      <c r="D92" s="294" t="str">
        <f>IFERROR(VLOOKUP(CONCATENATE($I$77,D80),'Samleark timer'!$E:$J,6,0),"Indtast årstal i celle I77")</f>
        <v>Indtast årstal i celle I77</v>
      </c>
      <c r="E92" s="294" t="str">
        <f>IFERROR(VLOOKUP(CONCATENATE($I$77,E80),'Samleark timer'!$E:$J,6,0),"Indtast årstal i celle I77")</f>
        <v>Indtast årstal i celle I77</v>
      </c>
      <c r="F92" s="294" t="str">
        <f>IFERROR(VLOOKUP(CONCATENATE($I$77,F80),'Samleark timer'!$E:$J,6,0),"Indtast årstal i celle I77")</f>
        <v>Indtast årstal i celle I77</v>
      </c>
      <c r="G92" s="294" t="str">
        <f>IFERROR(VLOOKUP(CONCATENATE($I$77,G80),'Samleark timer'!$E:$J,6,0),"Indtast årstal i celle I77")</f>
        <v>Indtast årstal i celle I77</v>
      </c>
      <c r="H92" s="294" t="str">
        <f>IFERROR(VLOOKUP(CONCATENATE($I$77,H80),'Samleark timer'!$E:$J,6,0),"Indtast årstal i celle I77")</f>
        <v>Indtast årstal i celle I77</v>
      </c>
      <c r="I92" s="294" t="str">
        <f>IFERROR(VLOOKUP(CONCATENATE($I$77,I80),'Samleark timer'!$E:$J,6,0),"Indtast årstal i celle I77")</f>
        <v>Indtast årstal i celle I77</v>
      </c>
      <c r="J92" s="294" t="str">
        <f>IFERROR(VLOOKUP(CONCATENATE($I$77,J80),'Samleark timer'!$E:$J,6,0),"Indtast årstal i celle I77")</f>
        <v>Indtast årstal i celle I77</v>
      </c>
      <c r="K92" s="294" t="str">
        <f>IFERROR(VLOOKUP(CONCATENATE($I$77,K80),'Samleark timer'!$E:$J,6,0),"Indtast årstal i celle I77")</f>
        <v>Indtast årstal i celle I77</v>
      </c>
      <c r="L92" s="294" t="str">
        <f>IFERROR(VLOOKUP(CONCATENATE($I$77,L80),'Samleark timer'!$E:$J,6,0),"Indtast årstal i celle I77")</f>
        <v>Indtast årstal i celle I77</v>
      </c>
      <c r="M92" s="294" t="str">
        <f>IFERROR(VLOOKUP(CONCATENATE($I$77,M80),'Samleark timer'!$E:$J,6,0),"Indtast årstal i celle I77")</f>
        <v>Indtast årstal i celle I77</v>
      </c>
      <c r="O92" s="6"/>
    </row>
    <row r="93" spans="1:33" x14ac:dyDescent="0.3">
      <c r="A93" s="194" t="s">
        <v>318</v>
      </c>
      <c r="B93" s="289">
        <f>IFERROR(SUM(B90*12/B92),0)</f>
        <v>0</v>
      </c>
      <c r="C93" s="289">
        <f t="shared" ref="C93:M93" si="20">IFERROR(SUM(C90*12/C92),0)</f>
        <v>0</v>
      </c>
      <c r="D93" s="289">
        <f t="shared" si="20"/>
        <v>0</v>
      </c>
      <c r="E93" s="289">
        <f t="shared" si="20"/>
        <v>0</v>
      </c>
      <c r="F93" s="289">
        <f t="shared" si="20"/>
        <v>0</v>
      </c>
      <c r="G93" s="289">
        <f t="shared" si="20"/>
        <v>0</v>
      </c>
      <c r="H93" s="289">
        <f t="shared" si="20"/>
        <v>0</v>
      </c>
      <c r="I93" s="289">
        <f t="shared" si="20"/>
        <v>0</v>
      </c>
      <c r="J93" s="289">
        <f t="shared" si="20"/>
        <v>0</v>
      </c>
      <c r="K93" s="289">
        <f t="shared" si="20"/>
        <v>0</v>
      </c>
      <c r="L93" s="289">
        <f t="shared" si="20"/>
        <v>0</v>
      </c>
      <c r="M93" s="289">
        <f t="shared" si="20"/>
        <v>0</v>
      </c>
      <c r="O93" s="6"/>
    </row>
    <row r="94" spans="1:33" ht="15" thickBot="1" x14ac:dyDescent="0.35">
      <c r="A94" s="182" t="s">
        <v>317</v>
      </c>
      <c r="B94" s="398">
        <v>0</v>
      </c>
      <c r="C94" s="398">
        <v>0</v>
      </c>
      <c r="D94" s="398">
        <v>0</v>
      </c>
      <c r="E94" s="398">
        <v>0</v>
      </c>
      <c r="F94" s="398">
        <v>0</v>
      </c>
      <c r="G94" s="398">
        <v>0</v>
      </c>
      <c r="H94" s="398">
        <v>0</v>
      </c>
      <c r="I94" s="398">
        <v>0</v>
      </c>
      <c r="J94" s="398">
        <v>0</v>
      </c>
      <c r="K94" s="398">
        <v>0</v>
      </c>
      <c r="L94" s="398">
        <v>0</v>
      </c>
      <c r="M94" s="398">
        <v>0</v>
      </c>
      <c r="N94" s="186"/>
      <c r="O94" s="6"/>
      <c r="T94" s="204"/>
      <c r="X94" s="389"/>
      <c r="Y94" s="389"/>
      <c r="Z94" s="389"/>
    </row>
    <row r="95" spans="1:33" ht="15" thickBot="1" x14ac:dyDescent="0.35">
      <c r="A95" s="262"/>
      <c r="B95" s="263"/>
      <c r="C95" s="252"/>
      <c r="D95" s="252"/>
      <c r="E95" s="252"/>
      <c r="F95" s="252"/>
      <c r="G95" s="252"/>
      <c r="H95" s="252"/>
      <c r="I95" s="252"/>
      <c r="J95" s="252"/>
      <c r="K95" s="252"/>
      <c r="L95" s="252"/>
      <c r="M95" s="264"/>
      <c r="N95" s="253" t="s">
        <v>51</v>
      </c>
      <c r="O95" s="6"/>
      <c r="P95" s="621" t="s">
        <v>401</v>
      </c>
      <c r="Q95" s="622"/>
      <c r="R95" s="622"/>
      <c r="S95" s="215">
        <f>$I$77</f>
        <v>0</v>
      </c>
      <c r="T95" s="392"/>
      <c r="U95" s="392"/>
      <c r="V95" s="392"/>
      <c r="W95" s="392"/>
      <c r="X95" s="392"/>
      <c r="Y95" s="392"/>
      <c r="Z95" s="392"/>
      <c r="AA95" s="392"/>
      <c r="AB95" s="392"/>
      <c r="AC95" s="392"/>
      <c r="AD95" s="392"/>
      <c r="AE95" s="392"/>
      <c r="AF95" s="392"/>
      <c r="AG95" s="392"/>
    </row>
    <row r="96" spans="1:33" ht="43.2" x14ac:dyDescent="0.3">
      <c r="A96" s="183" t="s">
        <v>319</v>
      </c>
      <c r="B96" s="295" t="str">
        <f>IFERROR(VLOOKUP(CONCATENATE($I$77,B80),'Samleark timer'!$E:$F,2,0),"Indtast årstal i celle I77")</f>
        <v>Indtast årstal i celle I77</v>
      </c>
      <c r="C96" s="295" t="str">
        <f>IFERROR(VLOOKUP(CONCATENATE($I$77,C80),'Samleark timer'!$E:$F,2,0),"Indtast årstal i celle I77")</f>
        <v>Indtast årstal i celle I77</v>
      </c>
      <c r="D96" s="295" t="str">
        <f>IFERROR(VLOOKUP(CONCATENATE($I$77,D80),'Samleark timer'!$E:$F,2,0),"Indtast årstal i celle I77")</f>
        <v>Indtast årstal i celle I77</v>
      </c>
      <c r="E96" s="295" t="str">
        <f>IFERROR(VLOOKUP(CONCATENATE($I$77,E80),'Samleark timer'!$E:$F,2,0),"Indtast årstal i celle I77")</f>
        <v>Indtast årstal i celle I77</v>
      </c>
      <c r="F96" s="295" t="str">
        <f>IFERROR(VLOOKUP(CONCATENATE($I$77,F80),'Samleark timer'!$E:$F,2,0),"Indtast årstal i celle I77")</f>
        <v>Indtast årstal i celle I77</v>
      </c>
      <c r="G96" s="295" t="str">
        <f>IFERROR(VLOOKUP(CONCATENATE($I$77,G80),'Samleark timer'!$E:$F,2,0),"Indtast årstal i celle I77")</f>
        <v>Indtast årstal i celle I77</v>
      </c>
      <c r="H96" s="295" t="str">
        <f>IFERROR(VLOOKUP(CONCATENATE($I$77,H80),'Samleark timer'!$E:$F,2,0),"Indtast årstal i celle I77")</f>
        <v>Indtast årstal i celle I77</v>
      </c>
      <c r="I96" s="295" t="str">
        <f>IFERROR(VLOOKUP(CONCATENATE($I$77,I80),'Samleark timer'!$E:$F,2,0),"Indtast årstal i celle I77")</f>
        <v>Indtast årstal i celle I77</v>
      </c>
      <c r="J96" s="295" t="str">
        <f>IFERROR(VLOOKUP(CONCATENATE($I$77,J80),'Samleark timer'!$E:$F,2,0),"Indtast årstal i celle I77")</f>
        <v>Indtast årstal i celle I77</v>
      </c>
      <c r="K96" s="295" t="str">
        <f>IFERROR(VLOOKUP(CONCATENATE($I$77,K80),'Samleark timer'!$E:$F,2,0),"Indtast årstal i celle I77")</f>
        <v>Indtast årstal i celle I77</v>
      </c>
      <c r="L96" s="295" t="str">
        <f>IFERROR(VLOOKUP(CONCATENATE($I$77,L80),'Samleark timer'!$E:$F,2,0),"Indtast årstal i celle I77")</f>
        <v>Indtast årstal i celle I77</v>
      </c>
      <c r="M96" s="295" t="str">
        <f>IFERROR(VLOOKUP(CONCATENATE($I$77,M80),'Samleark timer'!$E:$F,2,0),"Indtast årstal i celle I77")</f>
        <v>Indtast årstal i celle I77</v>
      </c>
      <c r="N96" s="254">
        <f>SUM(B96:M96)</f>
        <v>0</v>
      </c>
      <c r="O96" s="6"/>
      <c r="P96" s="589"/>
      <c r="Q96" s="589"/>
      <c r="R96" s="589"/>
      <c r="S96" s="589"/>
      <c r="T96" s="589"/>
      <c r="U96" s="589"/>
      <c r="V96" s="589"/>
      <c r="W96" s="589"/>
      <c r="X96" s="589"/>
      <c r="Y96" s="589"/>
      <c r="Z96" s="589"/>
      <c r="AA96" s="589"/>
      <c r="AB96" s="589"/>
      <c r="AC96" s="589"/>
      <c r="AD96" s="589"/>
      <c r="AE96" s="589"/>
      <c r="AF96" s="589"/>
      <c r="AG96" s="589"/>
    </row>
    <row r="97" spans="1:33" s="11" customFormat="1" ht="15" thickBot="1" x14ac:dyDescent="0.35">
      <c r="A97" s="183" t="s">
        <v>323</v>
      </c>
      <c r="B97" s="399">
        <v>0</v>
      </c>
      <c r="C97" s="399">
        <v>0</v>
      </c>
      <c r="D97" s="399">
        <v>0</v>
      </c>
      <c r="E97" s="399">
        <v>0</v>
      </c>
      <c r="F97" s="399">
        <v>0</v>
      </c>
      <c r="G97" s="399">
        <v>0</v>
      </c>
      <c r="H97" s="399">
        <v>0</v>
      </c>
      <c r="I97" s="399">
        <v>0</v>
      </c>
      <c r="J97" s="399">
        <v>0</v>
      </c>
      <c r="K97" s="399">
        <v>0</v>
      </c>
      <c r="L97" s="399">
        <v>0</v>
      </c>
      <c r="M97" s="399">
        <v>0</v>
      </c>
      <c r="N97" s="255">
        <f>SUM(B97:M97)</f>
        <v>0</v>
      </c>
      <c r="O97" s="6"/>
      <c r="P97" s="589"/>
      <c r="Q97" s="589"/>
      <c r="R97" s="589"/>
      <c r="S97" s="589"/>
      <c r="T97" s="589"/>
      <c r="U97" s="589"/>
      <c r="V97" s="589"/>
      <c r="W97" s="589"/>
      <c r="X97" s="589"/>
      <c r="Y97" s="589"/>
      <c r="Z97" s="589"/>
      <c r="AA97" s="589"/>
      <c r="AB97" s="589"/>
      <c r="AC97" s="589"/>
      <c r="AD97" s="589"/>
      <c r="AE97" s="589"/>
      <c r="AF97" s="589"/>
      <c r="AG97" s="589"/>
    </row>
    <row r="98" spans="1:33" ht="15" thickBot="1" x14ac:dyDescent="0.35">
      <c r="A98" s="265"/>
      <c r="B98" s="266"/>
      <c r="C98" s="266"/>
      <c r="D98" s="266"/>
      <c r="E98" s="266"/>
      <c r="F98" s="266"/>
      <c r="G98" s="266"/>
      <c r="H98" s="266"/>
      <c r="I98" s="266"/>
      <c r="J98" s="266"/>
      <c r="K98" s="266"/>
      <c r="L98" s="266"/>
      <c r="M98" s="267"/>
      <c r="N98" s="257"/>
      <c r="O98" s="6"/>
      <c r="P98" s="589"/>
      <c r="Q98" s="589"/>
      <c r="R98" s="589"/>
      <c r="S98" s="589"/>
      <c r="T98" s="589"/>
      <c r="U98" s="589"/>
      <c r="V98" s="589"/>
      <c r="W98" s="589"/>
      <c r="X98" s="589"/>
      <c r="Y98" s="589"/>
      <c r="Z98" s="589"/>
      <c r="AA98" s="589"/>
      <c r="AB98" s="589"/>
      <c r="AC98" s="589"/>
      <c r="AD98" s="589"/>
      <c r="AE98" s="589"/>
      <c r="AF98" s="589"/>
      <c r="AG98" s="589"/>
    </row>
    <row r="99" spans="1:33" ht="43.2" x14ac:dyDescent="0.3">
      <c r="A99" s="184" t="s">
        <v>404</v>
      </c>
      <c r="B99" s="296" t="str">
        <f>IFERROR(+B93*B96,"Indtast årstal i celle I77")</f>
        <v>Indtast årstal i celle I77</v>
      </c>
      <c r="C99" s="296" t="str">
        <f t="shared" ref="C99:M99" si="21">IFERROR(+C93*C96,"Indtast årstal i celle I77")</f>
        <v>Indtast årstal i celle I77</v>
      </c>
      <c r="D99" s="296" t="str">
        <f t="shared" si="21"/>
        <v>Indtast årstal i celle I77</v>
      </c>
      <c r="E99" s="296" t="str">
        <f t="shared" si="21"/>
        <v>Indtast årstal i celle I77</v>
      </c>
      <c r="F99" s="296" t="str">
        <f t="shared" si="21"/>
        <v>Indtast årstal i celle I77</v>
      </c>
      <c r="G99" s="296" t="str">
        <f t="shared" si="21"/>
        <v>Indtast årstal i celle I77</v>
      </c>
      <c r="H99" s="296" t="str">
        <f t="shared" si="21"/>
        <v>Indtast årstal i celle I77</v>
      </c>
      <c r="I99" s="296" t="str">
        <f t="shared" si="21"/>
        <v>Indtast årstal i celle I77</v>
      </c>
      <c r="J99" s="296" t="str">
        <f t="shared" si="21"/>
        <v>Indtast årstal i celle I77</v>
      </c>
      <c r="K99" s="296" t="str">
        <f t="shared" si="21"/>
        <v>Indtast årstal i celle I77</v>
      </c>
      <c r="L99" s="296" t="str">
        <f t="shared" si="21"/>
        <v>Indtast årstal i celle I77</v>
      </c>
      <c r="M99" s="296" t="str">
        <f t="shared" si="21"/>
        <v>Indtast årstal i celle I77</v>
      </c>
      <c r="N99" s="258">
        <f>SUM(B99:M99)</f>
        <v>0</v>
      </c>
      <c r="O99" s="6"/>
      <c r="P99" s="589"/>
      <c r="Q99" s="589"/>
      <c r="R99" s="589"/>
      <c r="S99" s="589"/>
      <c r="T99" s="589"/>
      <c r="U99" s="589"/>
      <c r="V99" s="589"/>
      <c r="W99" s="589"/>
      <c r="X99" s="589"/>
      <c r="Y99" s="589"/>
      <c r="Z99" s="589"/>
      <c r="AA99" s="589"/>
      <c r="AB99" s="589"/>
      <c r="AC99" s="589"/>
      <c r="AD99" s="589"/>
      <c r="AE99" s="589"/>
      <c r="AF99" s="589"/>
      <c r="AG99" s="589"/>
    </row>
    <row r="100" spans="1:33" ht="15" thickBot="1" x14ac:dyDescent="0.35">
      <c r="A100" s="184" t="s">
        <v>325</v>
      </c>
      <c r="B100" s="193">
        <f>IF(OR(B93&gt;B94),(B94*B97),(B93*B97))</f>
        <v>0</v>
      </c>
      <c r="C100" s="193">
        <f t="shared" ref="C100:M100" si="22">IF(OR(C93&gt;C94),(C94*C97),(C93*C97))</f>
        <v>0</v>
      </c>
      <c r="D100" s="193">
        <f t="shared" si="22"/>
        <v>0</v>
      </c>
      <c r="E100" s="193">
        <f t="shared" si="22"/>
        <v>0</v>
      </c>
      <c r="F100" s="193">
        <f t="shared" si="22"/>
        <v>0</v>
      </c>
      <c r="G100" s="193">
        <f t="shared" si="22"/>
        <v>0</v>
      </c>
      <c r="H100" s="193">
        <f t="shared" si="22"/>
        <v>0</v>
      </c>
      <c r="I100" s="193">
        <f t="shared" si="22"/>
        <v>0</v>
      </c>
      <c r="J100" s="193">
        <f t="shared" si="22"/>
        <v>0</v>
      </c>
      <c r="K100" s="193">
        <f t="shared" si="22"/>
        <v>0</v>
      </c>
      <c r="L100" s="193">
        <f t="shared" si="22"/>
        <v>0</v>
      </c>
      <c r="M100" s="256">
        <f t="shared" si="22"/>
        <v>0</v>
      </c>
      <c r="N100" s="255">
        <f>SUM(B100:M100)</f>
        <v>0</v>
      </c>
      <c r="O100" s="6"/>
      <c r="P100" s="589"/>
      <c r="Q100" s="589"/>
      <c r="R100" s="589"/>
      <c r="S100" s="589"/>
      <c r="T100" s="589"/>
      <c r="U100" s="589"/>
      <c r="V100" s="589"/>
      <c r="W100" s="589"/>
      <c r="X100" s="589"/>
      <c r="Y100" s="589"/>
      <c r="Z100" s="589"/>
      <c r="AA100" s="589"/>
      <c r="AB100" s="589"/>
      <c r="AC100" s="589"/>
      <c r="AD100" s="589"/>
      <c r="AE100" s="589"/>
      <c r="AF100" s="589"/>
      <c r="AG100" s="589"/>
    </row>
    <row r="101" spans="1:33" x14ac:dyDescent="0.3">
      <c r="A101" s="195"/>
      <c r="B101" s="278"/>
      <c r="C101" s="278"/>
      <c r="D101" s="278"/>
      <c r="E101" s="278"/>
      <c r="F101" s="278"/>
      <c r="G101" s="196"/>
      <c r="H101" s="196"/>
      <c r="I101" s="196"/>
      <c r="J101" s="196"/>
      <c r="K101" s="196"/>
      <c r="L101" s="196"/>
      <c r="M101" s="197"/>
      <c r="N101" s="191"/>
      <c r="O101" s="6"/>
      <c r="T101" s="204"/>
      <c r="X101" s="389"/>
      <c r="Y101" s="389"/>
      <c r="Z101" s="389"/>
    </row>
    <row r="102" spans="1:33" ht="15" hidden="1" thickBot="1" x14ac:dyDescent="0.35">
      <c r="A102" s="198" t="s">
        <v>320</v>
      </c>
      <c r="B102" s="199"/>
      <c r="C102" s="199"/>
      <c r="D102" s="199"/>
      <c r="E102" s="199"/>
      <c r="F102" s="199"/>
      <c r="G102" s="199"/>
      <c r="H102" s="199"/>
      <c r="I102" s="199"/>
      <c r="J102" s="199"/>
      <c r="K102" s="199"/>
      <c r="L102" s="199"/>
      <c r="M102" s="199"/>
      <c r="N102" s="253" t="s">
        <v>52</v>
      </c>
      <c r="O102" s="6"/>
      <c r="P102" s="621" t="s">
        <v>402</v>
      </c>
      <c r="Q102" s="622"/>
      <c r="R102" s="622"/>
      <c r="S102" s="215">
        <f>$I$77</f>
        <v>0</v>
      </c>
      <c r="T102" s="388"/>
      <c r="U102" s="388"/>
      <c r="V102" s="388"/>
      <c r="W102" s="388"/>
      <c r="X102" s="388"/>
      <c r="Y102" s="388"/>
      <c r="Z102" s="388"/>
      <c r="AA102" s="388"/>
    </row>
    <row r="103" spans="1:33" hidden="1" x14ac:dyDescent="0.3">
      <c r="A103" s="175" t="s">
        <v>321</v>
      </c>
      <c r="B103" s="400">
        <f t="shared" ref="B103:M103" si="23">IF(OR(B93&gt;B94),(B94),(B93))</f>
        <v>0</v>
      </c>
      <c r="C103" s="400">
        <f t="shared" si="23"/>
        <v>0</v>
      </c>
      <c r="D103" s="400">
        <f t="shared" si="23"/>
        <v>0</v>
      </c>
      <c r="E103" s="400">
        <f t="shared" si="23"/>
        <v>0</v>
      </c>
      <c r="F103" s="400">
        <f t="shared" si="23"/>
        <v>0</v>
      </c>
      <c r="G103" s="400">
        <f t="shared" si="23"/>
        <v>0</v>
      </c>
      <c r="H103" s="400">
        <f t="shared" si="23"/>
        <v>0</v>
      </c>
      <c r="I103" s="400">
        <f t="shared" si="23"/>
        <v>0</v>
      </c>
      <c r="J103" s="400">
        <f t="shared" si="23"/>
        <v>0</v>
      </c>
      <c r="K103" s="400">
        <f t="shared" si="23"/>
        <v>0</v>
      </c>
      <c r="L103" s="400">
        <f t="shared" si="23"/>
        <v>0</v>
      </c>
      <c r="M103" s="401">
        <f t="shared" si="23"/>
        <v>0</v>
      </c>
      <c r="N103" s="411"/>
      <c r="O103" s="6"/>
      <c r="P103" s="619"/>
      <c r="Q103" s="589"/>
      <c r="R103" s="589"/>
      <c r="S103" s="589"/>
      <c r="T103" s="589"/>
      <c r="U103" s="589"/>
      <c r="V103" s="589"/>
      <c r="W103" s="589"/>
      <c r="X103" s="589"/>
      <c r="Y103" s="589"/>
      <c r="Z103" s="589"/>
      <c r="AA103" s="589"/>
      <c r="AB103" s="589"/>
      <c r="AC103" s="589"/>
      <c r="AD103" s="589"/>
      <c r="AE103" s="589"/>
      <c r="AF103" s="589"/>
      <c r="AG103" s="589"/>
    </row>
    <row r="104" spans="1:33" ht="15" hidden="1" thickBot="1" x14ac:dyDescent="0.35">
      <c r="A104" s="175" t="s">
        <v>322</v>
      </c>
      <c r="B104" s="400">
        <f>IFERROR(IF(OR(B96&gt;B97),(B97),(B96)),0)</f>
        <v>0</v>
      </c>
      <c r="C104" s="400">
        <f t="shared" ref="C104:M104" si="24">IFERROR(IF(OR(C96&gt;C97),(C97),(C96)),0)</f>
        <v>0</v>
      </c>
      <c r="D104" s="400">
        <f t="shared" si="24"/>
        <v>0</v>
      </c>
      <c r="E104" s="400">
        <f t="shared" si="24"/>
        <v>0</v>
      </c>
      <c r="F104" s="400">
        <f t="shared" si="24"/>
        <v>0</v>
      </c>
      <c r="G104" s="400">
        <f t="shared" si="24"/>
        <v>0</v>
      </c>
      <c r="H104" s="400">
        <f t="shared" si="24"/>
        <v>0</v>
      </c>
      <c r="I104" s="400">
        <f t="shared" si="24"/>
        <v>0</v>
      </c>
      <c r="J104" s="400">
        <f t="shared" si="24"/>
        <v>0</v>
      </c>
      <c r="K104" s="400">
        <f t="shared" si="24"/>
        <v>0</v>
      </c>
      <c r="L104" s="400">
        <f t="shared" si="24"/>
        <v>0</v>
      </c>
      <c r="M104" s="400">
        <f t="shared" si="24"/>
        <v>0</v>
      </c>
      <c r="N104" s="412">
        <f>SUM(B104:M104)</f>
        <v>0</v>
      </c>
      <c r="O104" s="6"/>
      <c r="P104" s="589"/>
      <c r="Q104" s="589"/>
      <c r="R104" s="589"/>
      <c r="S104" s="589"/>
      <c r="T104" s="589"/>
      <c r="U104" s="589"/>
      <c r="V104" s="589"/>
      <c r="W104" s="589"/>
      <c r="X104" s="589"/>
      <c r="Y104" s="589"/>
      <c r="Z104" s="589"/>
      <c r="AA104" s="589"/>
      <c r="AB104" s="589"/>
      <c r="AC104" s="589"/>
      <c r="AD104" s="589"/>
      <c r="AE104" s="589"/>
      <c r="AF104" s="589"/>
      <c r="AG104" s="589"/>
    </row>
    <row r="105" spans="1:33" hidden="1" x14ac:dyDescent="0.3">
      <c r="A105" s="118"/>
      <c r="B105" s="413"/>
      <c r="C105" s="413"/>
      <c r="D105" s="413"/>
      <c r="E105" s="413"/>
      <c r="F105" s="414"/>
      <c r="G105" s="414"/>
      <c r="H105" s="414"/>
      <c r="I105" s="414"/>
      <c r="J105" s="414"/>
      <c r="K105" s="414"/>
      <c r="L105" s="414"/>
      <c r="M105" s="414"/>
      <c r="N105" s="415"/>
      <c r="O105" s="6"/>
      <c r="P105" s="589"/>
      <c r="Q105" s="589"/>
      <c r="R105" s="589"/>
      <c r="S105" s="589"/>
      <c r="T105" s="589"/>
      <c r="U105" s="589"/>
      <c r="V105" s="589"/>
      <c r="W105" s="589"/>
      <c r="X105" s="589"/>
      <c r="Y105" s="589"/>
      <c r="Z105" s="589"/>
      <c r="AA105" s="589"/>
      <c r="AB105" s="589"/>
      <c r="AC105" s="589"/>
      <c r="AD105" s="589"/>
      <c r="AE105" s="589"/>
      <c r="AF105" s="589"/>
      <c r="AG105" s="589"/>
    </row>
    <row r="106" spans="1:33" hidden="1" x14ac:dyDescent="0.3">
      <c r="A106" s="175" t="s">
        <v>324</v>
      </c>
      <c r="B106" s="400">
        <f>+B103*B104</f>
        <v>0</v>
      </c>
      <c r="C106" s="400">
        <f t="shared" ref="C106:M106" si="25">+C103*C104</f>
        <v>0</v>
      </c>
      <c r="D106" s="400">
        <f t="shared" si="25"/>
        <v>0</v>
      </c>
      <c r="E106" s="400">
        <f t="shared" si="25"/>
        <v>0</v>
      </c>
      <c r="F106" s="400">
        <f t="shared" si="25"/>
        <v>0</v>
      </c>
      <c r="G106" s="400">
        <f t="shared" si="25"/>
        <v>0</v>
      </c>
      <c r="H106" s="400">
        <f t="shared" si="25"/>
        <v>0</v>
      </c>
      <c r="I106" s="400">
        <f t="shared" si="25"/>
        <v>0</v>
      </c>
      <c r="J106" s="400">
        <f t="shared" si="25"/>
        <v>0</v>
      </c>
      <c r="K106" s="400">
        <f t="shared" si="25"/>
        <v>0</v>
      </c>
      <c r="L106" s="400">
        <f t="shared" si="25"/>
        <v>0</v>
      </c>
      <c r="M106" s="400">
        <f t="shared" si="25"/>
        <v>0</v>
      </c>
      <c r="N106" s="416">
        <f>SUM(B106:M106)</f>
        <v>0</v>
      </c>
      <c r="O106" s="6"/>
      <c r="P106" s="589"/>
      <c r="Q106" s="589"/>
      <c r="R106" s="589"/>
      <c r="S106" s="589"/>
      <c r="T106" s="589"/>
      <c r="U106" s="589"/>
      <c r="V106" s="589"/>
      <c r="W106" s="589"/>
      <c r="X106" s="589"/>
      <c r="Y106" s="589"/>
      <c r="Z106" s="589"/>
      <c r="AA106" s="589"/>
      <c r="AB106" s="589"/>
      <c r="AC106" s="589"/>
      <c r="AD106" s="589"/>
      <c r="AE106" s="589"/>
      <c r="AF106" s="589"/>
      <c r="AG106" s="589"/>
    </row>
    <row r="107" spans="1:33" hidden="1" x14ac:dyDescent="0.3">
      <c r="A107" s="204"/>
      <c r="B107" s="171"/>
      <c r="C107" s="171"/>
      <c r="D107" s="171"/>
      <c r="E107" s="171"/>
      <c r="F107" s="171"/>
      <c r="G107" s="171"/>
      <c r="H107" s="171"/>
      <c r="I107" s="171"/>
      <c r="J107" s="171"/>
      <c r="K107" s="171"/>
      <c r="L107" s="171"/>
      <c r="M107" s="171"/>
      <c r="N107" s="6"/>
      <c r="O107" s="6"/>
    </row>
    <row r="108" spans="1:33" x14ac:dyDescent="0.3">
      <c r="A108" s="204"/>
      <c r="B108" s="171"/>
      <c r="C108" s="171"/>
      <c r="D108" s="171"/>
      <c r="E108" s="171"/>
      <c r="F108" s="171"/>
      <c r="G108" s="171"/>
      <c r="H108" s="171"/>
      <c r="I108" s="171"/>
      <c r="J108" s="171"/>
      <c r="K108" s="171"/>
      <c r="L108" s="171"/>
      <c r="M108" s="171"/>
      <c r="N108" s="6"/>
      <c r="O108" s="6"/>
    </row>
    <row r="109" spans="1:33" ht="15" thickBot="1" x14ac:dyDescent="0.35">
      <c r="A109" s="293" t="s">
        <v>88</v>
      </c>
      <c r="B109" s="277"/>
      <c r="C109" s="291"/>
      <c r="D109" s="180"/>
      <c r="E109" s="249"/>
      <c r="F109" s="58"/>
      <c r="G109" s="58"/>
      <c r="H109" s="58"/>
      <c r="I109" s="58"/>
      <c r="J109" s="58"/>
      <c r="K109" s="58"/>
      <c r="L109" s="58"/>
      <c r="M109" s="59"/>
      <c r="O109" s="6"/>
      <c r="Q109" s="9"/>
      <c r="R109" s="9"/>
      <c r="S109" s="9"/>
      <c r="T109" s="9"/>
      <c r="U109" s="9"/>
      <c r="V109" s="9"/>
      <c r="W109" s="9"/>
      <c r="X109" s="9"/>
    </row>
    <row r="110" spans="1:33" ht="15" thickBot="1" x14ac:dyDescent="0.35">
      <c r="A110" s="181" t="s">
        <v>423</v>
      </c>
      <c r="B110" s="610">
        <f>+'Timereg. Navn 10'!$B$5</f>
        <v>0</v>
      </c>
      <c r="C110" s="611"/>
      <c r="D110" s="611"/>
      <c r="E110" s="611"/>
      <c r="F110" s="612"/>
      <c r="G110" s="60"/>
      <c r="H110" s="60"/>
      <c r="I110" s="268" t="s">
        <v>418</v>
      </c>
      <c r="J110" s="269"/>
      <c r="K110" s="269"/>
      <c r="L110" s="269"/>
      <c r="M110" s="61"/>
      <c r="O110" s="6"/>
      <c r="Q110" s="9"/>
      <c r="R110" s="9"/>
      <c r="S110" s="9"/>
      <c r="T110" s="9"/>
      <c r="U110" s="9"/>
      <c r="V110" s="9"/>
      <c r="W110" s="9"/>
      <c r="X110" s="9"/>
    </row>
    <row r="111" spans="1:33" ht="15.6" thickTop="1" thickBot="1" x14ac:dyDescent="0.35">
      <c r="A111" s="102" t="s">
        <v>421</v>
      </c>
      <c r="B111" s="625">
        <f>+'Timereg. Navn 10'!$B$6</f>
        <v>0</v>
      </c>
      <c r="C111" s="626"/>
      <c r="D111" s="627"/>
      <c r="E111" s="60"/>
      <c r="F111" s="192" t="s">
        <v>380</v>
      </c>
      <c r="G111" s="393" t="s">
        <v>381</v>
      </c>
      <c r="H111" s="60"/>
      <c r="I111" s="270" t="s">
        <v>417</v>
      </c>
      <c r="J111" s="270"/>
      <c r="K111" s="271"/>
      <c r="L111" s="271"/>
      <c r="M111" s="61"/>
      <c r="O111" s="6"/>
    </row>
    <row r="112" spans="1:33" ht="15" thickTop="1" x14ac:dyDescent="0.3">
      <c r="A112" s="64"/>
      <c r="B112" s="62"/>
      <c r="C112" s="62"/>
      <c r="D112" s="62"/>
      <c r="E112" s="62"/>
      <c r="F112" s="62"/>
      <c r="G112" s="62"/>
      <c r="H112" s="62"/>
      <c r="I112" s="62"/>
      <c r="J112" s="62"/>
      <c r="K112" s="62"/>
      <c r="L112" s="62"/>
      <c r="M112" s="63"/>
      <c r="O112" s="6"/>
    </row>
    <row r="113" spans="1:15" ht="15" thickBot="1" x14ac:dyDescent="0.35">
      <c r="A113" s="57" t="s">
        <v>11</v>
      </c>
      <c r="B113" s="616">
        <f>+'Timereg. Navn 10'!$B$7</f>
        <v>0</v>
      </c>
      <c r="C113" s="617"/>
      <c r="D113" s="617"/>
      <c r="E113" s="617"/>
      <c r="F113" s="618"/>
      <c r="G113" s="7"/>
      <c r="H113" s="57" t="s">
        <v>313</v>
      </c>
      <c r="I113" s="394"/>
      <c r="J113" s="7"/>
      <c r="K113" s="5"/>
      <c r="L113" s="5"/>
      <c r="M113" s="5"/>
      <c r="O113" s="6"/>
    </row>
    <row r="114" spans="1:15" ht="42" customHeight="1" x14ac:dyDescent="0.3">
      <c r="A114" s="210" t="s">
        <v>413</v>
      </c>
      <c r="B114" s="628" t="str">
        <f>IF(+'Timereg. Navn 10'!$B$4=0,"Vælg 'Kommune' eller 'Naturstyrelsen' på fanen 'Timereg. Navn'",+'Timereg. Navn 10'!$B$4)</f>
        <v>Vælg 'Kommune' eller 'Naturstyrelsen' på fanen 'Timereg. Navn'</v>
      </c>
      <c r="C114" s="629"/>
      <c r="D114" s="286"/>
      <c r="E114" s="287"/>
      <c r="F114" s="172"/>
      <c r="G114" s="1"/>
      <c r="H114" s="1"/>
      <c r="I114" s="5"/>
      <c r="J114" s="1"/>
      <c r="K114" s="1"/>
      <c r="L114" s="1"/>
      <c r="M114" s="1"/>
      <c r="O114" s="6"/>
    </row>
    <row r="115" spans="1:15" ht="15" thickBot="1" x14ac:dyDescent="0.35">
      <c r="A115" s="274"/>
      <c r="B115" s="623" t="s">
        <v>19</v>
      </c>
      <c r="C115" s="624"/>
      <c r="D115" s="244">
        <v>0.15</v>
      </c>
      <c r="E115" s="288">
        <f>0.15*N136</f>
        <v>0</v>
      </c>
      <c r="F115" s="207"/>
      <c r="G115" s="66"/>
      <c r="H115" s="66"/>
      <c r="I115" s="66"/>
      <c r="J115" s="66"/>
      <c r="K115" s="66"/>
      <c r="L115" s="66"/>
      <c r="M115" s="66"/>
      <c r="N115" s="95"/>
      <c r="O115" s="6"/>
    </row>
    <row r="116" spans="1:15" ht="15" thickBot="1" x14ac:dyDescent="0.35">
      <c r="A116" s="78"/>
      <c r="B116" s="79" t="s">
        <v>35</v>
      </c>
      <c r="C116" s="79" t="s">
        <v>36</v>
      </c>
      <c r="D116" s="65" t="s">
        <v>37</v>
      </c>
      <c r="E116" s="242" t="s">
        <v>38</v>
      </c>
      <c r="F116" s="248" t="s">
        <v>240</v>
      </c>
      <c r="G116" s="243" t="s">
        <v>39</v>
      </c>
      <c r="H116" s="79" t="s">
        <v>40</v>
      </c>
      <c r="I116" s="79" t="s">
        <v>41</v>
      </c>
      <c r="J116" s="79" t="s">
        <v>241</v>
      </c>
      <c r="K116" s="79" t="s">
        <v>242</v>
      </c>
      <c r="L116" s="79" t="s">
        <v>243</v>
      </c>
      <c r="M116" s="79" t="s">
        <v>244</v>
      </c>
      <c r="O116" s="6"/>
    </row>
    <row r="117" spans="1:15" x14ac:dyDescent="0.3">
      <c r="A117" s="182" t="s">
        <v>42</v>
      </c>
      <c r="B117" s="395">
        <v>0</v>
      </c>
      <c r="C117" s="395">
        <v>0</v>
      </c>
      <c r="D117" s="395">
        <v>0</v>
      </c>
      <c r="E117" s="395">
        <v>0</v>
      </c>
      <c r="F117" s="395">
        <v>0</v>
      </c>
      <c r="G117" s="395">
        <v>0</v>
      </c>
      <c r="H117" s="395">
        <v>0</v>
      </c>
      <c r="I117" s="395">
        <v>0</v>
      </c>
      <c r="J117" s="395">
        <v>0</v>
      </c>
      <c r="K117" s="395">
        <v>0</v>
      </c>
      <c r="L117" s="395">
        <v>0</v>
      </c>
      <c r="M117" s="395">
        <v>0</v>
      </c>
      <c r="O117" s="6"/>
    </row>
    <row r="118" spans="1:15" ht="15" thickBot="1" x14ac:dyDescent="0.35">
      <c r="A118" s="274" t="s">
        <v>43</v>
      </c>
      <c r="B118" s="396">
        <v>0</v>
      </c>
      <c r="C118" s="396">
        <v>0</v>
      </c>
      <c r="D118" s="396">
        <v>0</v>
      </c>
      <c r="E118" s="396">
        <v>0</v>
      </c>
      <c r="F118" s="396">
        <v>0</v>
      </c>
      <c r="G118" s="396">
        <v>0</v>
      </c>
      <c r="H118" s="396">
        <v>0</v>
      </c>
      <c r="I118" s="396">
        <v>0</v>
      </c>
      <c r="J118" s="396">
        <v>0</v>
      </c>
      <c r="K118" s="396">
        <v>0</v>
      </c>
      <c r="L118" s="396">
        <v>0</v>
      </c>
      <c r="M118" s="396">
        <v>0</v>
      </c>
      <c r="O118" s="179"/>
    </row>
    <row r="119" spans="1:15" x14ac:dyDescent="0.3">
      <c r="A119" s="272" t="s">
        <v>44</v>
      </c>
      <c r="B119" s="273">
        <f t="shared" ref="B119:M119" si="26">SUM(B117:B118)</f>
        <v>0</v>
      </c>
      <c r="C119" s="273">
        <f t="shared" si="26"/>
        <v>0</v>
      </c>
      <c r="D119" s="273">
        <f t="shared" si="26"/>
        <v>0</v>
      </c>
      <c r="E119" s="273">
        <f t="shared" si="26"/>
        <v>0</v>
      </c>
      <c r="F119" s="273">
        <f t="shared" si="26"/>
        <v>0</v>
      </c>
      <c r="G119" s="273">
        <f t="shared" si="26"/>
        <v>0</v>
      </c>
      <c r="H119" s="273">
        <f t="shared" si="26"/>
        <v>0</v>
      </c>
      <c r="I119" s="273">
        <f t="shared" si="26"/>
        <v>0</v>
      </c>
      <c r="J119" s="273">
        <f t="shared" si="26"/>
        <v>0</v>
      </c>
      <c r="K119" s="273">
        <f t="shared" si="26"/>
        <v>0</v>
      </c>
      <c r="L119" s="273">
        <f t="shared" si="26"/>
        <v>0</v>
      </c>
      <c r="M119" s="273">
        <f t="shared" si="26"/>
        <v>0</v>
      </c>
      <c r="O119" s="173"/>
    </row>
    <row r="120" spans="1:15" x14ac:dyDescent="0.3">
      <c r="A120" s="251"/>
      <c r="B120" s="252"/>
      <c r="C120" s="252"/>
      <c r="D120" s="252"/>
      <c r="E120" s="252"/>
      <c r="F120" s="252"/>
      <c r="G120" s="252"/>
      <c r="H120" s="252"/>
      <c r="I120" s="252"/>
      <c r="J120" s="252"/>
      <c r="K120" s="252"/>
      <c r="L120" s="252"/>
      <c r="M120" s="252"/>
      <c r="O120" s="173"/>
    </row>
    <row r="121" spans="1:15" ht="43.2" x14ac:dyDescent="0.3">
      <c r="A121" s="194" t="s">
        <v>45</v>
      </c>
      <c r="B121" s="298" t="str">
        <f>IF('Timereg. Navn 10'!$B$4="","Celle B114 skal være udfyldt",IF(AND($B$6="Kommune",B119&gt;0),B119*1.95/100,IF(AND($B$6="Naturstyrelsen",B119&gt;0),B119*1.5/100,"0,00")))</f>
        <v>Celle B114 skal være udfyldt</v>
      </c>
      <c r="C121" s="298" t="str">
        <f>IF('Timereg. Navn 10'!$B$4="","Celle B114 skal være udfyldt",IF(AND($B$6="Kommune",C119&gt;0),C119*1.95/100,IF(AND($B$6="Naturstyrelsen",C119&gt;0),C119*1.5/100,"0,00")))</f>
        <v>Celle B114 skal være udfyldt</v>
      </c>
      <c r="D121" s="298" t="str">
        <f>IF('Timereg. Navn 10'!$B$4="","Celle B114 skal være udfyldt",IF(AND($B$6="Kommune",D119&gt;0),D119*1.95/100,IF(AND($B$6="Naturstyrelsen",D119&gt;0),D119*1.5/100,"0,00")))</f>
        <v>Celle B114 skal være udfyldt</v>
      </c>
      <c r="E121" s="298" t="str">
        <f>IF('Timereg. Navn 10'!$B$4="","Celle B114 skal være udfyldt",IF(AND($B$6="Kommune",E119&gt;0),E119*1.95/100,IF(AND($B$6="Naturstyrelsen",E119&gt;0),E119*1.5/100,"0,00")))</f>
        <v>Celle B114 skal være udfyldt</v>
      </c>
      <c r="F121" s="298" t="str">
        <f>IF('Timereg. Navn 10'!$B$4="","Celle B114 skal være udfyldt",IF(AND($B$6="Kommune",F119&gt;0),F119*1.95/100,IF(AND($B$6="Naturstyrelsen",F119&gt;0),F119*1.5/100,"0,00")))</f>
        <v>Celle B114 skal være udfyldt</v>
      </c>
      <c r="G121" s="298" t="str">
        <f>IF('Timereg. Navn 10'!$B$4="","Celle B114 skal være udfyldt",IF(AND($B$6="Kommune",G119&gt;0),G119*1.95/100,IF(AND($B$6="Naturstyrelsen",G119&gt;0),G119*1.5/100,"0,00")))</f>
        <v>Celle B114 skal være udfyldt</v>
      </c>
      <c r="H121" s="298" t="str">
        <f>IF('Timereg. Navn 10'!$B$4="","Celle B114 skal være udfyldt",IF(AND($B$6="Kommune",H119&gt;0),H119*1.95/100,IF(AND($B$6="Naturstyrelsen",H119&gt;0),H119*1.5/100,"0,00")))</f>
        <v>Celle B114 skal være udfyldt</v>
      </c>
      <c r="I121" s="298" t="str">
        <f>IF('Timereg. Navn 10'!$B$4="","Celle B114 skal være udfyldt",IF(AND($B$6="Kommune",I119&gt;0),I119*1.95/100,IF(AND($B$6="Naturstyrelsen",I119&gt;0),I119*1.5/100,"0,00")))</f>
        <v>Celle B114 skal være udfyldt</v>
      </c>
      <c r="J121" s="298" t="str">
        <f>IF('Timereg. Navn 10'!$B$4="","Celle B114 skal være udfyldt",IF(AND($B$6="Kommune",J119&gt;0),J119*1.95/100,IF(AND($B$6="Naturstyrelsen",J119&gt;0),J119*1.5/100,"0,00")))</f>
        <v>Celle B114 skal være udfyldt</v>
      </c>
      <c r="K121" s="298" t="str">
        <f>IF('Timereg. Navn 10'!$B$4="","Celle B114 skal være udfyldt",IF(AND($B$6="Kommune",K119&gt;0),K119*1.95/100,IF(AND($B$6="Naturstyrelsen",K119&gt;0),K119*1.5/100,"0,00")))</f>
        <v>Celle B114 skal være udfyldt</v>
      </c>
      <c r="L121" s="298" t="str">
        <f>IF('Timereg. Navn 10'!$B$4="","Celle B114 skal være udfyldt",IF(AND($B$6="Kommune",L119&gt;0),L119*1.95/100,IF(AND($B$6="Naturstyrelsen",L119&gt;0),L119*1.5/100,"0,00")))</f>
        <v>Celle B114 skal være udfyldt</v>
      </c>
      <c r="M121" s="298" t="str">
        <f>IF('Timereg. Navn 10'!$B$4="","Celle B114 skal være udfyldt",IF(AND($B$6="Kommune",M119&gt;0),M119*1.95/100,IF(AND($B$6="Naturstyrelsen",M119&gt;0),M119*1.5/100,"0,00")))</f>
        <v>Celle B114 skal være udfyldt</v>
      </c>
      <c r="O121" s="171"/>
    </row>
    <row r="122" spans="1:15" x14ac:dyDescent="0.3">
      <c r="A122" s="251"/>
      <c r="B122" s="252"/>
      <c r="C122" s="252"/>
      <c r="D122" s="252"/>
      <c r="E122" s="252"/>
      <c r="F122" s="252"/>
      <c r="G122" s="252"/>
      <c r="H122" s="252"/>
      <c r="I122" s="252"/>
      <c r="J122" s="252"/>
      <c r="K122" s="252"/>
      <c r="L122" s="252"/>
      <c r="M122" s="252"/>
      <c r="O122" s="6"/>
    </row>
    <row r="123" spans="1:15" x14ac:dyDescent="0.3">
      <c r="A123" s="102" t="s">
        <v>46</v>
      </c>
      <c r="B123" s="397">
        <v>0</v>
      </c>
      <c r="C123" s="397">
        <v>0</v>
      </c>
      <c r="D123" s="397">
        <v>0</v>
      </c>
      <c r="E123" s="397">
        <v>0</v>
      </c>
      <c r="F123" s="397">
        <v>0</v>
      </c>
      <c r="G123" s="397">
        <v>0</v>
      </c>
      <c r="H123" s="397">
        <v>0</v>
      </c>
      <c r="I123" s="397">
        <v>0</v>
      </c>
      <c r="J123" s="397">
        <v>0</v>
      </c>
      <c r="K123" s="397">
        <v>0</v>
      </c>
      <c r="L123" s="397">
        <v>0</v>
      </c>
      <c r="M123" s="397">
        <v>0</v>
      </c>
      <c r="N123" s="10"/>
      <c r="O123" s="6"/>
    </row>
    <row r="124" spans="1:15" x14ac:dyDescent="0.3">
      <c r="A124" s="102" t="s">
        <v>47</v>
      </c>
      <c r="B124" s="397">
        <v>0</v>
      </c>
      <c r="C124" s="397">
        <v>0</v>
      </c>
      <c r="D124" s="397">
        <v>0</v>
      </c>
      <c r="E124" s="397">
        <v>0</v>
      </c>
      <c r="F124" s="397">
        <v>0</v>
      </c>
      <c r="G124" s="397">
        <v>0</v>
      </c>
      <c r="H124" s="397">
        <v>0</v>
      </c>
      <c r="I124" s="397">
        <v>0</v>
      </c>
      <c r="J124" s="397">
        <v>0</v>
      </c>
      <c r="K124" s="397">
        <v>0</v>
      </c>
      <c r="L124" s="397">
        <v>0</v>
      </c>
      <c r="M124" s="397">
        <v>0</v>
      </c>
      <c r="O124" s="6"/>
    </row>
    <row r="125" spans="1:15" ht="15" thickBot="1" x14ac:dyDescent="0.35">
      <c r="A125" s="275"/>
      <c r="B125" s="276"/>
      <c r="C125" s="276"/>
      <c r="D125" s="276"/>
      <c r="E125" s="276"/>
      <c r="F125" s="276"/>
      <c r="G125" s="276"/>
      <c r="H125" s="276"/>
      <c r="I125" s="276"/>
      <c r="J125" s="276"/>
      <c r="K125" s="276"/>
      <c r="L125" s="276"/>
      <c r="M125" s="276"/>
      <c r="O125" s="6"/>
    </row>
    <row r="126" spans="1:15" x14ac:dyDescent="0.3">
      <c r="A126" s="272" t="s">
        <v>48</v>
      </c>
      <c r="B126" s="273">
        <f>SUM(B119:B124)</f>
        <v>0</v>
      </c>
      <c r="C126" s="273">
        <f t="shared" ref="C126:M126" si="27">SUM(C119:C124)</f>
        <v>0</v>
      </c>
      <c r="D126" s="273">
        <f t="shared" si="27"/>
        <v>0</v>
      </c>
      <c r="E126" s="273">
        <f t="shared" si="27"/>
        <v>0</v>
      </c>
      <c r="F126" s="273">
        <f t="shared" si="27"/>
        <v>0</v>
      </c>
      <c r="G126" s="273">
        <f t="shared" si="27"/>
        <v>0</v>
      </c>
      <c r="H126" s="273">
        <f t="shared" si="27"/>
        <v>0</v>
      </c>
      <c r="I126" s="273">
        <f t="shared" si="27"/>
        <v>0</v>
      </c>
      <c r="J126" s="273">
        <f t="shared" si="27"/>
        <v>0</v>
      </c>
      <c r="K126" s="273">
        <f t="shared" si="27"/>
        <v>0</v>
      </c>
      <c r="L126" s="273">
        <f t="shared" si="27"/>
        <v>0</v>
      </c>
      <c r="M126" s="273">
        <f t="shared" si="27"/>
        <v>0</v>
      </c>
      <c r="O126" s="6"/>
    </row>
    <row r="127" spans="1:15" x14ac:dyDescent="0.3">
      <c r="A127" s="251"/>
      <c r="B127" s="252"/>
      <c r="C127" s="252"/>
      <c r="D127" s="252"/>
      <c r="E127" s="252"/>
      <c r="F127" s="252"/>
      <c r="G127" s="252"/>
      <c r="H127" s="252"/>
      <c r="I127" s="252"/>
      <c r="J127" s="261"/>
      <c r="K127" s="252"/>
      <c r="L127" s="252"/>
      <c r="M127" s="252"/>
      <c r="O127" s="6"/>
    </row>
    <row r="128" spans="1:15" ht="43.2" x14ac:dyDescent="0.3">
      <c r="A128" s="290" t="s">
        <v>308</v>
      </c>
      <c r="B128" s="294" t="str">
        <f>IFERROR(VLOOKUP(CONCATENATE($I$113,B116),'Samleark timer'!$E:$J,6,0),"Indtast årstal i celle I113")</f>
        <v>Indtast årstal i celle I113</v>
      </c>
      <c r="C128" s="294" t="str">
        <f>IFERROR(VLOOKUP(CONCATENATE($I$113,C116),'Samleark timer'!$E:$J,6,0),"Indtast årstal i celle I113")</f>
        <v>Indtast årstal i celle I113</v>
      </c>
      <c r="D128" s="294" t="str">
        <f>IFERROR(VLOOKUP(CONCATENATE($I$113,D116),'Samleark timer'!$E:$J,6,0),"Indtast årstal i celle I113")</f>
        <v>Indtast årstal i celle I113</v>
      </c>
      <c r="E128" s="294" t="str">
        <f>IFERROR(VLOOKUP(CONCATENATE($I$113,E116),'Samleark timer'!$E:$J,6,0),"Indtast årstal i celle I113")</f>
        <v>Indtast årstal i celle I113</v>
      </c>
      <c r="F128" s="294" t="str">
        <f>IFERROR(VLOOKUP(CONCATENATE($I$113,F116),'Samleark timer'!$E:$J,6,0),"Indtast årstal i celle I113")</f>
        <v>Indtast årstal i celle I113</v>
      </c>
      <c r="G128" s="294" t="str">
        <f>IFERROR(VLOOKUP(CONCATENATE($I$113,G116),'Samleark timer'!$E:$J,6,0),"Indtast årstal i celle I113")</f>
        <v>Indtast årstal i celle I113</v>
      </c>
      <c r="H128" s="294" t="str">
        <f>IFERROR(VLOOKUP(CONCATENATE($I$113,H116),'Samleark timer'!$E:$J,6,0),"Indtast årstal i celle I113")</f>
        <v>Indtast årstal i celle I113</v>
      </c>
      <c r="I128" s="294" t="str">
        <f>IFERROR(VLOOKUP(CONCATENATE($I$113,I116),'Samleark timer'!$E:$J,6,0),"Indtast årstal i celle I113")</f>
        <v>Indtast årstal i celle I113</v>
      </c>
      <c r="J128" s="294" t="str">
        <f>IFERROR(VLOOKUP(CONCATENATE($I$113,J116),'Samleark timer'!$E:$J,6,0),"Indtast årstal i celle I113")</f>
        <v>Indtast årstal i celle I113</v>
      </c>
      <c r="K128" s="294" t="str">
        <f>IFERROR(VLOOKUP(CONCATENATE($I$113,K116),'Samleark timer'!$E:$J,6,0),"Indtast årstal i celle I113")</f>
        <v>Indtast årstal i celle I113</v>
      </c>
      <c r="L128" s="294" t="str">
        <f>IFERROR(VLOOKUP(CONCATENATE($I$113,L116),'Samleark timer'!$E:$J,6,0),"Indtast årstal i celle I113")</f>
        <v>Indtast årstal i celle I113</v>
      </c>
      <c r="M128" s="294" t="str">
        <f>IFERROR(VLOOKUP(CONCATENATE($I$113,M116),'Samleark timer'!$E:$J,6,0),"Indtast årstal i celle I113")</f>
        <v>Indtast årstal i celle I113</v>
      </c>
      <c r="O128" s="6"/>
    </row>
    <row r="129" spans="1:33" x14ac:dyDescent="0.3">
      <c r="A129" s="194" t="s">
        <v>318</v>
      </c>
      <c r="B129" s="289">
        <f>IFERROR(SUM(B126*12/B128),0)</f>
        <v>0</v>
      </c>
      <c r="C129" s="289">
        <f t="shared" ref="C129:M129" si="28">IFERROR(SUM(C126*12/C128),0)</f>
        <v>0</v>
      </c>
      <c r="D129" s="289">
        <f t="shared" si="28"/>
        <v>0</v>
      </c>
      <c r="E129" s="289">
        <f t="shared" si="28"/>
        <v>0</v>
      </c>
      <c r="F129" s="289">
        <f t="shared" si="28"/>
        <v>0</v>
      </c>
      <c r="G129" s="289">
        <f t="shared" si="28"/>
        <v>0</v>
      </c>
      <c r="H129" s="289">
        <f t="shared" si="28"/>
        <v>0</v>
      </c>
      <c r="I129" s="289">
        <f t="shared" si="28"/>
        <v>0</v>
      </c>
      <c r="J129" s="289">
        <f t="shared" si="28"/>
        <v>0</v>
      </c>
      <c r="K129" s="289">
        <f t="shared" si="28"/>
        <v>0</v>
      </c>
      <c r="L129" s="289">
        <f t="shared" si="28"/>
        <v>0</v>
      </c>
      <c r="M129" s="289">
        <f t="shared" si="28"/>
        <v>0</v>
      </c>
      <c r="O129" s="6"/>
    </row>
    <row r="130" spans="1:33" ht="15" thickBot="1" x14ac:dyDescent="0.35">
      <c r="A130" s="182" t="s">
        <v>317</v>
      </c>
      <c r="B130" s="398">
        <v>0</v>
      </c>
      <c r="C130" s="398">
        <v>0</v>
      </c>
      <c r="D130" s="398">
        <v>0</v>
      </c>
      <c r="E130" s="398">
        <v>0</v>
      </c>
      <c r="F130" s="398">
        <v>0</v>
      </c>
      <c r="G130" s="398">
        <v>0</v>
      </c>
      <c r="H130" s="398">
        <v>0</v>
      </c>
      <c r="I130" s="398">
        <v>0</v>
      </c>
      <c r="J130" s="398">
        <v>0</v>
      </c>
      <c r="K130" s="398">
        <v>0</v>
      </c>
      <c r="L130" s="398">
        <v>0</v>
      </c>
      <c r="M130" s="398">
        <v>0</v>
      </c>
      <c r="N130" s="186"/>
      <c r="O130" s="6"/>
      <c r="T130" s="204"/>
      <c r="X130" s="389"/>
      <c r="Y130" s="389"/>
      <c r="Z130" s="389"/>
    </row>
    <row r="131" spans="1:33" ht="15" thickBot="1" x14ac:dyDescent="0.35">
      <c r="A131" s="262"/>
      <c r="B131" s="263"/>
      <c r="C131" s="252"/>
      <c r="D131" s="252"/>
      <c r="E131" s="252"/>
      <c r="F131" s="252"/>
      <c r="G131" s="252"/>
      <c r="H131" s="252"/>
      <c r="I131" s="252"/>
      <c r="J131" s="252"/>
      <c r="K131" s="252"/>
      <c r="L131" s="252"/>
      <c r="M131" s="264"/>
      <c r="N131" s="253" t="s">
        <v>51</v>
      </c>
      <c r="O131" s="6"/>
      <c r="P131" s="621" t="s">
        <v>401</v>
      </c>
      <c r="Q131" s="622"/>
      <c r="R131" s="622"/>
      <c r="S131" s="215">
        <f>$I$113</f>
        <v>0</v>
      </c>
      <c r="T131" s="388"/>
      <c r="U131" s="388"/>
      <c r="V131" s="388"/>
      <c r="W131" s="388"/>
      <c r="X131" s="388"/>
      <c r="Y131" s="388"/>
      <c r="Z131" s="388"/>
      <c r="AA131" s="388"/>
    </row>
    <row r="132" spans="1:33" ht="43.2" x14ac:dyDescent="0.3">
      <c r="A132" s="183" t="s">
        <v>319</v>
      </c>
      <c r="B132" s="295" t="str">
        <f>IFERROR(VLOOKUP(CONCATENATE($I$113,B116),'Samleark timer'!$E:$F,2,0),"Indtast årstal i celle I113")</f>
        <v>Indtast årstal i celle I113</v>
      </c>
      <c r="C132" s="295" t="str">
        <f>IFERROR(VLOOKUP(CONCATENATE($I$113,C116),'Samleark timer'!$E:$F,2,0),"Indtast årstal i celle I113")</f>
        <v>Indtast årstal i celle I113</v>
      </c>
      <c r="D132" s="295" t="str">
        <f>IFERROR(VLOOKUP(CONCATENATE($I$113,D116),'Samleark timer'!$E:$F,2,0),"Indtast årstal i celle I113")</f>
        <v>Indtast årstal i celle I113</v>
      </c>
      <c r="E132" s="295" t="str">
        <f>IFERROR(VLOOKUP(CONCATENATE($I$113,E116),'Samleark timer'!$E:$F,2,0),"Indtast årstal i celle I113")</f>
        <v>Indtast årstal i celle I113</v>
      </c>
      <c r="F132" s="295" t="str">
        <f>IFERROR(VLOOKUP(CONCATENATE($I$113,F116),'Samleark timer'!$E:$F,2,0),"Indtast årstal i celle I113")</f>
        <v>Indtast årstal i celle I113</v>
      </c>
      <c r="G132" s="295" t="str">
        <f>IFERROR(VLOOKUP(CONCATENATE($I$113,G116),'Samleark timer'!$E:$F,2,0),"Indtast årstal i celle I113")</f>
        <v>Indtast årstal i celle I113</v>
      </c>
      <c r="H132" s="295" t="str">
        <f>IFERROR(VLOOKUP(CONCATENATE($I$113,H116),'Samleark timer'!$E:$F,2,0),"Indtast årstal i celle I113")</f>
        <v>Indtast årstal i celle I113</v>
      </c>
      <c r="I132" s="295" t="str">
        <f>IFERROR(VLOOKUP(CONCATENATE($I$113,I116),'Samleark timer'!$E:$F,2,0),"Indtast årstal i celle I113")</f>
        <v>Indtast årstal i celle I113</v>
      </c>
      <c r="J132" s="295" t="str">
        <f>IFERROR(VLOOKUP(CONCATENATE($I$113,J116),'Samleark timer'!$E:$F,2,0),"Indtast årstal i celle I113")</f>
        <v>Indtast årstal i celle I113</v>
      </c>
      <c r="K132" s="295" t="str">
        <f>IFERROR(VLOOKUP(CONCATENATE($I$113,K116),'Samleark timer'!$E:$F,2,0),"Indtast årstal i celle I113")</f>
        <v>Indtast årstal i celle I113</v>
      </c>
      <c r="L132" s="295" t="str">
        <f>IFERROR(VLOOKUP(CONCATENATE($I$113,L116),'Samleark timer'!$E:$F,2,0),"Indtast årstal i celle I113")</f>
        <v>Indtast årstal i celle I113</v>
      </c>
      <c r="M132" s="295" t="str">
        <f>IFERROR(VLOOKUP(CONCATENATE($I$113,M116),'Samleark timer'!$E:$F,2,0),"Indtast årstal i celle I113")</f>
        <v>Indtast årstal i celle I113</v>
      </c>
      <c r="N132" s="254">
        <f>SUM(B132:M132)</f>
        <v>0</v>
      </c>
      <c r="O132" s="6"/>
      <c r="P132" s="619"/>
      <c r="Q132" s="589"/>
      <c r="R132" s="589"/>
      <c r="S132" s="589"/>
      <c r="T132" s="589"/>
      <c r="U132" s="589"/>
      <c r="V132" s="589"/>
      <c r="W132" s="589"/>
      <c r="X132" s="589"/>
      <c r="Y132" s="589"/>
      <c r="Z132" s="589"/>
      <c r="AA132" s="589"/>
      <c r="AB132" s="589"/>
      <c r="AC132" s="589"/>
      <c r="AD132" s="589"/>
      <c r="AE132" s="589"/>
      <c r="AF132" s="589"/>
      <c r="AG132" s="589"/>
    </row>
    <row r="133" spans="1:33" s="11" customFormat="1" ht="15" thickBot="1" x14ac:dyDescent="0.35">
      <c r="A133" s="183" t="s">
        <v>323</v>
      </c>
      <c r="B133" s="399">
        <v>0</v>
      </c>
      <c r="C133" s="399">
        <v>0</v>
      </c>
      <c r="D133" s="399">
        <v>0</v>
      </c>
      <c r="E133" s="399">
        <v>0</v>
      </c>
      <c r="F133" s="399">
        <v>0</v>
      </c>
      <c r="G133" s="399">
        <v>0</v>
      </c>
      <c r="H133" s="399">
        <v>0</v>
      </c>
      <c r="I133" s="399">
        <v>0</v>
      </c>
      <c r="J133" s="399">
        <v>0</v>
      </c>
      <c r="K133" s="399">
        <v>0</v>
      </c>
      <c r="L133" s="399">
        <v>0</v>
      </c>
      <c r="M133" s="399">
        <v>0</v>
      </c>
      <c r="N133" s="255">
        <f>SUM(B133:M133)</f>
        <v>0</v>
      </c>
      <c r="O133" s="6"/>
      <c r="P133" s="589"/>
      <c r="Q133" s="589"/>
      <c r="R133" s="589"/>
      <c r="S133" s="589"/>
      <c r="T133" s="589"/>
      <c r="U133" s="589"/>
      <c r="V133" s="589"/>
      <c r="W133" s="589"/>
      <c r="X133" s="589"/>
      <c r="Y133" s="589"/>
      <c r="Z133" s="589"/>
      <c r="AA133" s="589"/>
      <c r="AB133" s="589"/>
      <c r="AC133" s="589"/>
      <c r="AD133" s="589"/>
      <c r="AE133" s="589"/>
      <c r="AF133" s="589"/>
      <c r="AG133" s="589"/>
    </row>
    <row r="134" spans="1:33" ht="15" thickBot="1" x14ac:dyDescent="0.35">
      <c r="A134" s="265"/>
      <c r="B134" s="266"/>
      <c r="C134" s="266"/>
      <c r="D134" s="266"/>
      <c r="E134" s="266"/>
      <c r="F134" s="266"/>
      <c r="G134" s="266"/>
      <c r="H134" s="266"/>
      <c r="I134" s="266"/>
      <c r="J134" s="266"/>
      <c r="K134" s="266"/>
      <c r="L134" s="266"/>
      <c r="M134" s="267"/>
      <c r="N134" s="257"/>
      <c r="O134" s="6"/>
      <c r="P134" s="589"/>
      <c r="Q134" s="589"/>
      <c r="R134" s="589"/>
      <c r="S134" s="589"/>
      <c r="T134" s="589"/>
      <c r="U134" s="589"/>
      <c r="V134" s="589"/>
      <c r="W134" s="589"/>
      <c r="X134" s="589"/>
      <c r="Y134" s="589"/>
      <c r="Z134" s="589"/>
      <c r="AA134" s="589"/>
      <c r="AB134" s="589"/>
      <c r="AC134" s="589"/>
      <c r="AD134" s="589"/>
      <c r="AE134" s="589"/>
      <c r="AF134" s="589"/>
      <c r="AG134" s="589"/>
    </row>
    <row r="135" spans="1:33" ht="43.2" x14ac:dyDescent="0.3">
      <c r="A135" s="184" t="s">
        <v>404</v>
      </c>
      <c r="B135" s="296" t="str">
        <f>IFERROR(+B129*B132,"Indtast årstal i celle I113")</f>
        <v>Indtast årstal i celle I113</v>
      </c>
      <c r="C135" s="296" t="str">
        <f t="shared" ref="C135:M135" si="29">IFERROR(+C129*C132,"Indtast årstal i celle I113")</f>
        <v>Indtast årstal i celle I113</v>
      </c>
      <c r="D135" s="296" t="str">
        <f t="shared" si="29"/>
        <v>Indtast årstal i celle I113</v>
      </c>
      <c r="E135" s="296" t="str">
        <f t="shared" si="29"/>
        <v>Indtast årstal i celle I113</v>
      </c>
      <c r="F135" s="296" t="str">
        <f t="shared" si="29"/>
        <v>Indtast årstal i celle I113</v>
      </c>
      <c r="G135" s="296" t="str">
        <f t="shared" si="29"/>
        <v>Indtast årstal i celle I113</v>
      </c>
      <c r="H135" s="296" t="str">
        <f t="shared" si="29"/>
        <v>Indtast årstal i celle I113</v>
      </c>
      <c r="I135" s="296" t="str">
        <f t="shared" si="29"/>
        <v>Indtast årstal i celle I113</v>
      </c>
      <c r="J135" s="296" t="str">
        <f t="shared" si="29"/>
        <v>Indtast årstal i celle I113</v>
      </c>
      <c r="K135" s="296" t="str">
        <f t="shared" si="29"/>
        <v>Indtast årstal i celle I113</v>
      </c>
      <c r="L135" s="296" t="str">
        <f t="shared" si="29"/>
        <v>Indtast årstal i celle I113</v>
      </c>
      <c r="M135" s="296" t="str">
        <f t="shared" si="29"/>
        <v>Indtast årstal i celle I113</v>
      </c>
      <c r="N135" s="258">
        <f>SUM(B135:M135)</f>
        <v>0</v>
      </c>
      <c r="O135" s="6"/>
      <c r="P135" s="589"/>
      <c r="Q135" s="589"/>
      <c r="R135" s="589"/>
      <c r="S135" s="589"/>
      <c r="T135" s="589"/>
      <c r="U135" s="589"/>
      <c r="V135" s="589"/>
      <c r="W135" s="589"/>
      <c r="X135" s="589"/>
      <c r="Y135" s="589"/>
      <c r="Z135" s="589"/>
      <c r="AA135" s="589"/>
      <c r="AB135" s="589"/>
      <c r="AC135" s="589"/>
      <c r="AD135" s="589"/>
      <c r="AE135" s="589"/>
      <c r="AF135" s="589"/>
      <c r="AG135" s="589"/>
    </row>
    <row r="136" spans="1:33" ht="15" thickBot="1" x14ac:dyDescent="0.35">
      <c r="A136" s="184" t="s">
        <v>325</v>
      </c>
      <c r="B136" s="193">
        <f>IF(OR(B129&gt;B130),(B130*B133),(B129*B133))</f>
        <v>0</v>
      </c>
      <c r="C136" s="193">
        <f t="shared" ref="C136:M136" si="30">IF(OR(C129&gt;C130),(C130*C133),(C129*C133))</f>
        <v>0</v>
      </c>
      <c r="D136" s="193">
        <f t="shared" si="30"/>
        <v>0</v>
      </c>
      <c r="E136" s="193">
        <f t="shared" si="30"/>
        <v>0</v>
      </c>
      <c r="F136" s="193">
        <f t="shared" si="30"/>
        <v>0</v>
      </c>
      <c r="G136" s="193">
        <f t="shared" si="30"/>
        <v>0</v>
      </c>
      <c r="H136" s="193">
        <f t="shared" si="30"/>
        <v>0</v>
      </c>
      <c r="I136" s="193">
        <f t="shared" si="30"/>
        <v>0</v>
      </c>
      <c r="J136" s="193">
        <f t="shared" si="30"/>
        <v>0</v>
      </c>
      <c r="K136" s="193">
        <f t="shared" si="30"/>
        <v>0</v>
      </c>
      <c r="L136" s="193">
        <f t="shared" si="30"/>
        <v>0</v>
      </c>
      <c r="M136" s="256">
        <f t="shared" si="30"/>
        <v>0</v>
      </c>
      <c r="N136" s="255">
        <f>SUM(B136:M136)</f>
        <v>0</v>
      </c>
      <c r="O136" s="6"/>
      <c r="P136" s="589"/>
      <c r="Q136" s="589"/>
      <c r="R136" s="589"/>
      <c r="S136" s="589"/>
      <c r="T136" s="589"/>
      <c r="U136" s="589"/>
      <c r="V136" s="589"/>
      <c r="W136" s="589"/>
      <c r="X136" s="589"/>
      <c r="Y136" s="589"/>
      <c r="Z136" s="589"/>
      <c r="AA136" s="589"/>
      <c r="AB136" s="589"/>
      <c r="AC136" s="589"/>
      <c r="AD136" s="589"/>
      <c r="AE136" s="589"/>
      <c r="AF136" s="589"/>
      <c r="AG136" s="589"/>
    </row>
    <row r="137" spans="1:33" x14ac:dyDescent="0.3">
      <c r="A137" s="195"/>
      <c r="B137" s="278"/>
      <c r="C137" s="278"/>
      <c r="D137" s="278"/>
      <c r="E137" s="278"/>
      <c r="F137" s="278"/>
      <c r="G137" s="196"/>
      <c r="H137" s="196"/>
      <c r="I137" s="196"/>
      <c r="J137" s="196"/>
      <c r="K137" s="196"/>
      <c r="L137" s="196"/>
      <c r="M137" s="197"/>
      <c r="N137" s="191"/>
      <c r="O137" s="6"/>
      <c r="T137" s="204"/>
      <c r="X137" s="389"/>
      <c r="Y137" s="389"/>
      <c r="Z137" s="389"/>
    </row>
    <row r="138" spans="1:33" ht="15" hidden="1" thickBot="1" x14ac:dyDescent="0.35">
      <c r="A138" s="198" t="s">
        <v>320</v>
      </c>
      <c r="B138" s="199"/>
      <c r="C138" s="199"/>
      <c r="D138" s="199"/>
      <c r="E138" s="199"/>
      <c r="F138" s="199"/>
      <c r="G138" s="199"/>
      <c r="H138" s="199"/>
      <c r="I138" s="199"/>
      <c r="J138" s="199"/>
      <c r="K138" s="199"/>
      <c r="L138" s="199"/>
      <c r="M138" s="199"/>
      <c r="N138" s="253" t="s">
        <v>52</v>
      </c>
      <c r="O138" s="6"/>
      <c r="P138" s="621" t="s">
        <v>402</v>
      </c>
      <c r="Q138" s="622"/>
      <c r="R138" s="622"/>
      <c r="S138" s="215">
        <f>$I$113</f>
        <v>0</v>
      </c>
      <c r="T138" s="388"/>
      <c r="U138" s="388"/>
      <c r="V138" s="388"/>
      <c r="W138" s="388"/>
      <c r="X138" s="388"/>
      <c r="Y138" s="388"/>
      <c r="Z138" s="388"/>
      <c r="AA138" s="388"/>
    </row>
    <row r="139" spans="1:33" hidden="1" x14ac:dyDescent="0.3">
      <c r="A139" s="175" t="s">
        <v>321</v>
      </c>
      <c r="B139" s="400">
        <f t="shared" ref="B139:M139" si="31">IF(OR(B129&gt;B130),(B130),(B129))</f>
        <v>0</v>
      </c>
      <c r="C139" s="400">
        <f t="shared" si="31"/>
        <v>0</v>
      </c>
      <c r="D139" s="400">
        <f t="shared" si="31"/>
        <v>0</v>
      </c>
      <c r="E139" s="400">
        <f t="shared" si="31"/>
        <v>0</v>
      </c>
      <c r="F139" s="400">
        <f t="shared" si="31"/>
        <v>0</v>
      </c>
      <c r="G139" s="400">
        <f t="shared" si="31"/>
        <v>0</v>
      </c>
      <c r="H139" s="400">
        <f t="shared" si="31"/>
        <v>0</v>
      </c>
      <c r="I139" s="400">
        <f t="shared" si="31"/>
        <v>0</v>
      </c>
      <c r="J139" s="400">
        <f t="shared" si="31"/>
        <v>0</v>
      </c>
      <c r="K139" s="400">
        <f t="shared" si="31"/>
        <v>0</v>
      </c>
      <c r="L139" s="400">
        <f t="shared" si="31"/>
        <v>0</v>
      </c>
      <c r="M139" s="401">
        <f t="shared" si="31"/>
        <v>0</v>
      </c>
      <c r="N139" s="411"/>
      <c r="O139" s="6"/>
      <c r="P139" s="619"/>
      <c r="Q139" s="589"/>
      <c r="R139" s="589"/>
      <c r="S139" s="589"/>
      <c r="T139" s="589"/>
      <c r="U139" s="589"/>
      <c r="V139" s="589"/>
      <c r="W139" s="589"/>
      <c r="X139" s="589"/>
      <c r="Y139" s="589"/>
      <c r="Z139" s="589"/>
      <c r="AA139" s="589"/>
      <c r="AB139" s="589"/>
      <c r="AC139" s="589"/>
      <c r="AD139" s="589"/>
      <c r="AE139" s="589"/>
      <c r="AF139" s="589"/>
      <c r="AG139" s="589"/>
    </row>
    <row r="140" spans="1:33" ht="15" hidden="1" thickBot="1" x14ac:dyDescent="0.35">
      <c r="A140" s="175" t="s">
        <v>322</v>
      </c>
      <c r="B140" s="400">
        <f>IFERROR(IF(OR(B132&gt;B133),(B133),(B132)),0)</f>
        <v>0</v>
      </c>
      <c r="C140" s="400">
        <f t="shared" ref="C140:M140" si="32">IFERROR(IF(OR(C132&gt;C133),(C133),(C132)),0)</f>
        <v>0</v>
      </c>
      <c r="D140" s="400">
        <f t="shared" si="32"/>
        <v>0</v>
      </c>
      <c r="E140" s="400">
        <f t="shared" si="32"/>
        <v>0</v>
      </c>
      <c r="F140" s="400">
        <f t="shared" si="32"/>
        <v>0</v>
      </c>
      <c r="G140" s="400">
        <f t="shared" si="32"/>
        <v>0</v>
      </c>
      <c r="H140" s="400">
        <f t="shared" si="32"/>
        <v>0</v>
      </c>
      <c r="I140" s="400">
        <f t="shared" si="32"/>
        <v>0</v>
      </c>
      <c r="J140" s="400">
        <f t="shared" si="32"/>
        <v>0</v>
      </c>
      <c r="K140" s="400">
        <f t="shared" si="32"/>
        <v>0</v>
      </c>
      <c r="L140" s="400">
        <f t="shared" si="32"/>
        <v>0</v>
      </c>
      <c r="M140" s="400">
        <f t="shared" si="32"/>
        <v>0</v>
      </c>
      <c r="N140" s="412">
        <f>SUM(B140:M140)</f>
        <v>0</v>
      </c>
      <c r="O140" s="6"/>
      <c r="P140" s="589"/>
      <c r="Q140" s="589"/>
      <c r="R140" s="589"/>
      <c r="S140" s="589"/>
      <c r="T140" s="589"/>
      <c r="U140" s="589"/>
      <c r="V140" s="589"/>
      <c r="W140" s="589"/>
      <c r="X140" s="589"/>
      <c r="Y140" s="589"/>
      <c r="Z140" s="589"/>
      <c r="AA140" s="589"/>
      <c r="AB140" s="589"/>
      <c r="AC140" s="589"/>
      <c r="AD140" s="589"/>
      <c r="AE140" s="589"/>
      <c r="AF140" s="589"/>
      <c r="AG140" s="589"/>
    </row>
    <row r="141" spans="1:33" hidden="1" x14ac:dyDescent="0.3">
      <c r="A141" s="118"/>
      <c r="B141" s="413"/>
      <c r="C141" s="413"/>
      <c r="D141" s="413"/>
      <c r="E141" s="413"/>
      <c r="F141" s="414"/>
      <c r="G141" s="414"/>
      <c r="H141" s="414"/>
      <c r="I141" s="414"/>
      <c r="J141" s="414"/>
      <c r="K141" s="414"/>
      <c r="L141" s="414"/>
      <c r="M141" s="414"/>
      <c r="N141" s="415"/>
      <c r="O141" s="6"/>
      <c r="P141" s="589"/>
      <c r="Q141" s="589"/>
      <c r="R141" s="589"/>
      <c r="S141" s="589"/>
      <c r="T141" s="589"/>
      <c r="U141" s="589"/>
      <c r="V141" s="589"/>
      <c r="W141" s="589"/>
      <c r="X141" s="589"/>
      <c r="Y141" s="589"/>
      <c r="Z141" s="589"/>
      <c r="AA141" s="589"/>
      <c r="AB141" s="589"/>
      <c r="AC141" s="589"/>
      <c r="AD141" s="589"/>
      <c r="AE141" s="589"/>
      <c r="AF141" s="589"/>
      <c r="AG141" s="589"/>
    </row>
    <row r="142" spans="1:33" hidden="1" x14ac:dyDescent="0.3">
      <c r="A142" s="175" t="s">
        <v>324</v>
      </c>
      <c r="B142" s="400">
        <f>+B139*B140</f>
        <v>0</v>
      </c>
      <c r="C142" s="400">
        <f t="shared" ref="C142:M142" si="33">+C139*C140</f>
        <v>0</v>
      </c>
      <c r="D142" s="400">
        <f t="shared" si="33"/>
        <v>0</v>
      </c>
      <c r="E142" s="400">
        <f t="shared" si="33"/>
        <v>0</v>
      </c>
      <c r="F142" s="400">
        <f t="shared" si="33"/>
        <v>0</v>
      </c>
      <c r="G142" s="400">
        <f t="shared" si="33"/>
        <v>0</v>
      </c>
      <c r="H142" s="400">
        <f t="shared" si="33"/>
        <v>0</v>
      </c>
      <c r="I142" s="400">
        <f t="shared" si="33"/>
        <v>0</v>
      </c>
      <c r="J142" s="400">
        <f t="shared" si="33"/>
        <v>0</v>
      </c>
      <c r="K142" s="400">
        <f t="shared" si="33"/>
        <v>0</v>
      </c>
      <c r="L142" s="400">
        <f t="shared" si="33"/>
        <v>0</v>
      </c>
      <c r="M142" s="400">
        <f t="shared" si="33"/>
        <v>0</v>
      </c>
      <c r="N142" s="416">
        <f>SUM(B142:M142)</f>
        <v>0</v>
      </c>
      <c r="O142" s="6"/>
      <c r="P142" s="589"/>
      <c r="Q142" s="589"/>
      <c r="R142" s="589"/>
      <c r="S142" s="589"/>
      <c r="T142" s="589"/>
      <c r="U142" s="589"/>
      <c r="V142" s="589"/>
      <c r="W142" s="589"/>
      <c r="X142" s="589"/>
      <c r="Y142" s="589"/>
      <c r="Z142" s="589"/>
      <c r="AA142" s="589"/>
      <c r="AB142" s="589"/>
      <c r="AC142" s="589"/>
      <c r="AD142" s="589"/>
      <c r="AE142" s="589"/>
      <c r="AF142" s="589"/>
      <c r="AG142" s="589"/>
    </row>
    <row r="143" spans="1:33" hidden="1" x14ac:dyDescent="0.3">
      <c r="A143" s="204"/>
      <c r="B143" s="171"/>
      <c r="C143" s="171"/>
      <c r="D143" s="171"/>
      <c r="E143" s="171"/>
      <c r="F143" s="171"/>
      <c r="G143" s="171"/>
      <c r="H143" s="171"/>
      <c r="I143" s="171"/>
      <c r="J143" s="171"/>
      <c r="K143" s="171"/>
      <c r="L143" s="171"/>
      <c r="M143" s="171"/>
      <c r="N143" s="6"/>
      <c r="O143" s="6"/>
    </row>
    <row r="144" spans="1:33" x14ac:dyDescent="0.3">
      <c r="A144" s="204"/>
      <c r="B144" s="171"/>
      <c r="C144" s="171"/>
      <c r="D144" s="171"/>
      <c r="E144" s="171"/>
      <c r="F144" s="171"/>
      <c r="G144" s="171"/>
      <c r="H144" s="171"/>
      <c r="I144" s="171"/>
      <c r="J144" s="171"/>
      <c r="K144" s="171"/>
      <c r="L144" s="171"/>
      <c r="M144" s="171"/>
      <c r="N144" s="6"/>
      <c r="O144" s="6"/>
    </row>
    <row r="145" spans="1:18" ht="15" thickBot="1" x14ac:dyDescent="0.35">
      <c r="A145" s="293" t="s">
        <v>88</v>
      </c>
      <c r="B145" s="277"/>
      <c r="C145" s="291"/>
      <c r="D145" s="180"/>
      <c r="E145" s="249"/>
      <c r="F145" s="58"/>
      <c r="G145" s="58"/>
      <c r="H145" s="58"/>
      <c r="I145" s="58"/>
      <c r="J145" s="58"/>
      <c r="K145" s="58"/>
      <c r="L145" s="58"/>
      <c r="M145" s="59"/>
      <c r="O145" s="6"/>
    </row>
    <row r="146" spans="1:18" ht="15" thickBot="1" x14ac:dyDescent="0.35">
      <c r="A146" s="181" t="s">
        <v>423</v>
      </c>
      <c r="B146" s="610">
        <f>+'Timereg. Navn 10'!$B$5</f>
        <v>0</v>
      </c>
      <c r="C146" s="611"/>
      <c r="D146" s="611"/>
      <c r="E146" s="611"/>
      <c r="F146" s="612"/>
      <c r="G146" s="60"/>
      <c r="H146" s="60"/>
      <c r="I146" s="268" t="s">
        <v>418</v>
      </c>
      <c r="J146" s="269"/>
      <c r="K146" s="269"/>
      <c r="L146" s="269"/>
      <c r="M146" s="61"/>
      <c r="O146" s="6"/>
    </row>
    <row r="147" spans="1:18" ht="15.6" thickTop="1" thickBot="1" x14ac:dyDescent="0.35">
      <c r="A147" s="102" t="s">
        <v>421</v>
      </c>
      <c r="B147" s="625">
        <f>+'Timereg. Navn 10'!$B$6</f>
        <v>0</v>
      </c>
      <c r="C147" s="626"/>
      <c r="D147" s="627"/>
      <c r="E147" s="60"/>
      <c r="F147" s="192" t="s">
        <v>380</v>
      </c>
      <c r="G147" s="393" t="s">
        <v>381</v>
      </c>
      <c r="H147" s="60"/>
      <c r="I147" s="270" t="s">
        <v>417</v>
      </c>
      <c r="J147" s="270"/>
      <c r="K147" s="271"/>
      <c r="L147" s="271"/>
      <c r="M147" s="61"/>
      <c r="O147" s="6"/>
    </row>
    <row r="148" spans="1:18" ht="15" thickTop="1" x14ac:dyDescent="0.3">
      <c r="A148" s="64"/>
      <c r="B148" s="62"/>
      <c r="C148" s="62"/>
      <c r="D148" s="62"/>
      <c r="E148" s="62"/>
      <c r="F148" s="62"/>
      <c r="G148" s="62"/>
      <c r="H148" s="62"/>
      <c r="I148" s="62"/>
      <c r="J148" s="62"/>
      <c r="K148" s="62"/>
      <c r="L148" s="62"/>
      <c r="M148" s="63"/>
      <c r="O148" s="179"/>
    </row>
    <row r="149" spans="1:18" ht="15" thickBot="1" x14ac:dyDescent="0.35">
      <c r="A149" s="57" t="s">
        <v>11</v>
      </c>
      <c r="B149" s="616">
        <f>+'Timereg. Navn 10'!$B$7</f>
        <v>0</v>
      </c>
      <c r="C149" s="617"/>
      <c r="D149" s="617"/>
      <c r="E149" s="617"/>
      <c r="F149" s="618"/>
      <c r="G149" s="7"/>
      <c r="H149" s="57" t="s">
        <v>313</v>
      </c>
      <c r="I149" s="394"/>
      <c r="J149" s="7"/>
      <c r="K149" s="5"/>
      <c r="L149" s="5"/>
      <c r="M149" s="5"/>
      <c r="O149" s="173"/>
    </row>
    <row r="150" spans="1:18" ht="43.95" customHeight="1" x14ac:dyDescent="0.3">
      <c r="A150" s="210" t="s">
        <v>413</v>
      </c>
      <c r="B150" s="628" t="str">
        <f>IF(+'Timereg. Navn 10'!$B$4=0,"Vælg 'Kommune' eller 'Naturstyrelsen' på fanen 'Timereg. Navn'",+'Timereg. Navn 10'!$B$4)</f>
        <v>Vælg 'Kommune' eller 'Naturstyrelsen' på fanen 'Timereg. Navn'</v>
      </c>
      <c r="C150" s="629"/>
      <c r="D150" s="286"/>
      <c r="E150" s="287"/>
      <c r="F150" s="172"/>
      <c r="G150" s="1"/>
      <c r="H150" s="1"/>
      <c r="I150" s="5"/>
      <c r="J150" s="1"/>
      <c r="K150" s="1"/>
      <c r="L150" s="1"/>
      <c r="M150" s="1"/>
      <c r="O150" s="173"/>
    </row>
    <row r="151" spans="1:18" ht="15" thickBot="1" x14ac:dyDescent="0.35">
      <c r="A151" s="274"/>
      <c r="B151" s="623" t="s">
        <v>19</v>
      </c>
      <c r="C151" s="624"/>
      <c r="D151" s="244">
        <v>0.15</v>
      </c>
      <c r="E151" s="288">
        <f>0.15*N172</f>
        <v>0</v>
      </c>
      <c r="F151" s="207"/>
      <c r="G151" s="66"/>
      <c r="H151" s="66"/>
      <c r="I151" s="66"/>
      <c r="J151" s="66"/>
      <c r="K151" s="66"/>
      <c r="L151" s="66"/>
      <c r="M151" s="66"/>
      <c r="N151" s="95"/>
      <c r="O151" s="171"/>
    </row>
    <row r="152" spans="1:18" ht="15" thickBot="1" x14ac:dyDescent="0.35">
      <c r="A152" s="78"/>
      <c r="B152" s="79" t="s">
        <v>35</v>
      </c>
      <c r="C152" s="79" t="s">
        <v>36</v>
      </c>
      <c r="D152" s="65" t="s">
        <v>37</v>
      </c>
      <c r="E152" s="242" t="s">
        <v>38</v>
      </c>
      <c r="F152" s="248" t="s">
        <v>240</v>
      </c>
      <c r="G152" s="243" t="s">
        <v>39</v>
      </c>
      <c r="H152" s="79" t="s">
        <v>40</v>
      </c>
      <c r="I152" s="79" t="s">
        <v>41</v>
      </c>
      <c r="J152" s="79" t="s">
        <v>241</v>
      </c>
      <c r="K152" s="79" t="s">
        <v>242</v>
      </c>
      <c r="L152" s="79" t="s">
        <v>243</v>
      </c>
      <c r="M152" s="79" t="s">
        <v>244</v>
      </c>
      <c r="O152" s="6"/>
    </row>
    <row r="153" spans="1:18" x14ac:dyDescent="0.3">
      <c r="A153" s="182" t="s">
        <v>42</v>
      </c>
      <c r="B153" s="395">
        <v>0</v>
      </c>
      <c r="C153" s="395">
        <v>0</v>
      </c>
      <c r="D153" s="395">
        <v>0</v>
      </c>
      <c r="E153" s="395">
        <v>0</v>
      </c>
      <c r="F153" s="395">
        <v>0</v>
      </c>
      <c r="G153" s="395">
        <v>0</v>
      </c>
      <c r="H153" s="395">
        <v>0</v>
      </c>
      <c r="I153" s="395">
        <v>0</v>
      </c>
      <c r="J153" s="395">
        <v>0</v>
      </c>
      <c r="K153" s="395">
        <v>0</v>
      </c>
      <c r="L153" s="395">
        <v>0</v>
      </c>
      <c r="M153" s="395">
        <v>0</v>
      </c>
      <c r="O153" s="6"/>
    </row>
    <row r="154" spans="1:18" ht="15" thickBot="1" x14ac:dyDescent="0.35">
      <c r="A154" s="274" t="s">
        <v>43</v>
      </c>
      <c r="B154" s="396">
        <v>0</v>
      </c>
      <c r="C154" s="396">
        <v>0</v>
      </c>
      <c r="D154" s="396">
        <v>0</v>
      </c>
      <c r="E154" s="396">
        <v>0</v>
      </c>
      <c r="F154" s="396">
        <v>0</v>
      </c>
      <c r="G154" s="396">
        <v>0</v>
      </c>
      <c r="H154" s="396">
        <v>0</v>
      </c>
      <c r="I154" s="396">
        <v>0</v>
      </c>
      <c r="J154" s="396">
        <v>0</v>
      </c>
      <c r="K154" s="396">
        <v>0</v>
      </c>
      <c r="L154" s="396">
        <v>0</v>
      </c>
      <c r="M154" s="396">
        <v>0</v>
      </c>
      <c r="O154" s="187"/>
      <c r="P154" s="117"/>
      <c r="Q154" s="117"/>
      <c r="R154" s="117"/>
    </row>
    <row r="155" spans="1:18" x14ac:dyDescent="0.3">
      <c r="A155" s="272" t="s">
        <v>44</v>
      </c>
      <c r="B155" s="273">
        <f t="shared" ref="B155:M155" si="34">SUM(B153:B154)</f>
        <v>0</v>
      </c>
      <c r="C155" s="273">
        <f t="shared" si="34"/>
        <v>0</v>
      </c>
      <c r="D155" s="273">
        <f t="shared" si="34"/>
        <v>0</v>
      </c>
      <c r="E155" s="273">
        <f t="shared" si="34"/>
        <v>0</v>
      </c>
      <c r="F155" s="273">
        <f t="shared" si="34"/>
        <v>0</v>
      </c>
      <c r="G155" s="273">
        <f t="shared" si="34"/>
        <v>0</v>
      </c>
      <c r="H155" s="273">
        <f t="shared" si="34"/>
        <v>0</v>
      </c>
      <c r="I155" s="273">
        <f t="shared" si="34"/>
        <v>0</v>
      </c>
      <c r="J155" s="273">
        <f t="shared" si="34"/>
        <v>0</v>
      </c>
      <c r="K155" s="273">
        <f t="shared" si="34"/>
        <v>0</v>
      </c>
      <c r="L155" s="273">
        <f t="shared" si="34"/>
        <v>0</v>
      </c>
      <c r="M155" s="273">
        <f t="shared" si="34"/>
        <v>0</v>
      </c>
      <c r="O155" s="6"/>
    </row>
    <row r="156" spans="1:18" x14ac:dyDescent="0.3">
      <c r="A156" s="251"/>
      <c r="B156" s="252"/>
      <c r="C156" s="252"/>
      <c r="D156" s="252"/>
      <c r="E156" s="252"/>
      <c r="F156" s="252"/>
      <c r="G156" s="252"/>
      <c r="H156" s="252"/>
      <c r="I156" s="252"/>
      <c r="J156" s="252"/>
      <c r="K156" s="252"/>
      <c r="L156" s="252"/>
      <c r="M156" s="252"/>
      <c r="O156" s="6"/>
    </row>
    <row r="157" spans="1:18" ht="43.2" x14ac:dyDescent="0.3">
      <c r="A157" s="194" t="s">
        <v>45</v>
      </c>
      <c r="B157" s="298" t="str">
        <f>IF('Timereg. Navn 10'!$B$4="","Celle B150 skal være udfyldt",IF(AND($B$6="Kommune",B155&gt;0),B155*1.95/100,IF(AND($B$6="Naturstyrelsen",B155&gt;0),B155*1.5/100,"0,00")))</f>
        <v>Celle B150 skal være udfyldt</v>
      </c>
      <c r="C157" s="298" t="str">
        <f>IF('Timereg. Navn 10'!$B$4="","Celle B150 skal være udfyldt",IF(AND($B$6="Kommune",C155&gt;0),C155*1.95/100,IF(AND($B$6="Naturstyrelsen",C155&gt;0),C155*1.5/100,"0,00")))</f>
        <v>Celle B150 skal være udfyldt</v>
      </c>
      <c r="D157" s="298" t="str">
        <f>IF('Timereg. Navn 10'!$B$4="","Celle B150 skal være udfyldt",IF(AND($B$6="Kommune",D155&gt;0),D155*1.95/100,IF(AND($B$6="Naturstyrelsen",D155&gt;0),D155*1.5/100,"0,00")))</f>
        <v>Celle B150 skal være udfyldt</v>
      </c>
      <c r="E157" s="298" t="str">
        <f>IF('Timereg. Navn 10'!$B$4="","Celle B150 skal være udfyldt",IF(AND($B$6="Kommune",E155&gt;0),E155*1.95/100,IF(AND($B$6="Naturstyrelsen",E155&gt;0),E155*1.5/100,"0,00")))</f>
        <v>Celle B150 skal være udfyldt</v>
      </c>
      <c r="F157" s="298" t="str">
        <f>IF('Timereg. Navn 10'!$B$4="","Celle B150 skal være udfyldt",IF(AND($B$6="Kommune",F155&gt;0),F155*1.95/100,IF(AND($B$6="Naturstyrelsen",F155&gt;0),F155*1.5/100,"0,00")))</f>
        <v>Celle B150 skal være udfyldt</v>
      </c>
      <c r="G157" s="298" t="str">
        <f>IF('Timereg. Navn 10'!$B$4="","Celle B150 skal være udfyldt",IF(AND($B$6="Kommune",G155&gt;0),G155*1.95/100,IF(AND($B$6="Naturstyrelsen",G155&gt;0),G155*1.5/100,"0,00")))</f>
        <v>Celle B150 skal være udfyldt</v>
      </c>
      <c r="H157" s="298" t="str">
        <f>IF('Timereg. Navn 10'!$B$4="","Celle B150 skal være udfyldt",IF(AND($B$6="Kommune",H155&gt;0),H155*1.95/100,IF(AND($B$6="Naturstyrelsen",H155&gt;0),H155*1.5/100,"0,00")))</f>
        <v>Celle B150 skal være udfyldt</v>
      </c>
      <c r="I157" s="298" t="str">
        <f>IF('Timereg. Navn 10'!$B$4="","Celle B150 skal være udfyldt",IF(AND($B$6="Kommune",I155&gt;0),I155*1.95/100,IF(AND($B$6="Naturstyrelsen",I155&gt;0),I155*1.5/100,"0,00")))</f>
        <v>Celle B150 skal være udfyldt</v>
      </c>
      <c r="J157" s="298" t="str">
        <f>IF('Timereg. Navn 10'!$B$4="","Celle B150 skal være udfyldt",IF(AND($B$6="Kommune",J155&gt;0),J155*1.95/100,IF(AND($B$6="Naturstyrelsen",J155&gt;0),J155*1.5/100,"0,00")))</f>
        <v>Celle B150 skal være udfyldt</v>
      </c>
      <c r="K157" s="298" t="str">
        <f>IF('Timereg. Navn 10'!$B$4="","Celle B150 skal være udfyldt",IF(AND($B$6="Kommune",K155&gt;0),K155*1.95/100,IF(AND($B$6="Naturstyrelsen",K155&gt;0),K155*1.5/100,"0,00")))</f>
        <v>Celle B150 skal være udfyldt</v>
      </c>
      <c r="L157" s="298" t="str">
        <f>IF('Timereg. Navn 10'!$B$4="","Celle B150 skal være udfyldt",IF(AND($B$6="Kommune",L155&gt;0),L155*1.95/100,IF(AND($B$6="Naturstyrelsen",L155&gt;0),L155*1.5/100,"0,00")))</f>
        <v>Celle B150 skal være udfyldt</v>
      </c>
      <c r="M157" s="298" t="str">
        <f>IF('Timereg. Navn 10'!$B$4="","Celle B150 skal være udfyldt",IF(AND($B$6="Kommune",M155&gt;0),M155*1.95/100,IF(AND($B$6="Naturstyrelsen",M155&gt;0),M155*1.5/100,"0,00")))</f>
        <v>Celle B150 skal være udfyldt</v>
      </c>
      <c r="O157" s="6"/>
    </row>
    <row r="158" spans="1:18" x14ac:dyDescent="0.3">
      <c r="A158" s="251"/>
      <c r="B158" s="252"/>
      <c r="C158" s="252"/>
      <c r="D158" s="252"/>
      <c r="E158" s="252"/>
      <c r="F158" s="252"/>
      <c r="G158" s="252"/>
      <c r="H158" s="252"/>
      <c r="I158" s="252"/>
      <c r="J158" s="252"/>
      <c r="K158" s="252"/>
      <c r="L158" s="252"/>
      <c r="M158" s="252"/>
      <c r="O158" s="6"/>
    </row>
    <row r="159" spans="1:18" x14ac:dyDescent="0.3">
      <c r="A159" s="102" t="s">
        <v>46</v>
      </c>
      <c r="B159" s="397">
        <v>0</v>
      </c>
      <c r="C159" s="397">
        <v>0</v>
      </c>
      <c r="D159" s="397">
        <v>0</v>
      </c>
      <c r="E159" s="397">
        <v>0</v>
      </c>
      <c r="F159" s="397">
        <v>0</v>
      </c>
      <c r="G159" s="397">
        <v>0</v>
      </c>
      <c r="H159" s="397">
        <v>0</v>
      </c>
      <c r="I159" s="397">
        <v>0</v>
      </c>
      <c r="J159" s="397">
        <v>0</v>
      </c>
      <c r="K159" s="397">
        <v>0</v>
      </c>
      <c r="L159" s="397">
        <v>0</v>
      </c>
      <c r="M159" s="397">
        <v>0</v>
      </c>
      <c r="N159" s="10"/>
      <c r="O159" s="6"/>
    </row>
    <row r="160" spans="1:18" x14ac:dyDescent="0.3">
      <c r="A160" s="102" t="s">
        <v>47</v>
      </c>
      <c r="B160" s="397">
        <v>0</v>
      </c>
      <c r="C160" s="397">
        <v>0</v>
      </c>
      <c r="D160" s="397">
        <v>0</v>
      </c>
      <c r="E160" s="397">
        <v>0</v>
      </c>
      <c r="F160" s="397">
        <v>0</v>
      </c>
      <c r="G160" s="397">
        <v>0</v>
      </c>
      <c r="H160" s="397">
        <v>0</v>
      </c>
      <c r="I160" s="397">
        <v>0</v>
      </c>
      <c r="J160" s="397">
        <v>0</v>
      </c>
      <c r="K160" s="397">
        <v>0</v>
      </c>
      <c r="L160" s="397">
        <v>0</v>
      </c>
      <c r="M160" s="397">
        <v>0</v>
      </c>
      <c r="O160" s="6"/>
    </row>
    <row r="161" spans="1:33" ht="15" thickBot="1" x14ac:dyDescent="0.35">
      <c r="A161" s="275"/>
      <c r="B161" s="276"/>
      <c r="C161" s="276"/>
      <c r="D161" s="276"/>
      <c r="E161" s="276"/>
      <c r="F161" s="276"/>
      <c r="G161" s="276"/>
      <c r="H161" s="276"/>
      <c r="I161" s="276"/>
      <c r="J161" s="276"/>
      <c r="K161" s="276"/>
      <c r="L161" s="276"/>
      <c r="M161" s="276"/>
      <c r="O161" s="6"/>
    </row>
    <row r="162" spans="1:33" x14ac:dyDescent="0.3">
      <c r="A162" s="272" t="s">
        <v>48</v>
      </c>
      <c r="B162" s="273">
        <f>SUM(B155:B160)</f>
        <v>0</v>
      </c>
      <c r="C162" s="273">
        <f t="shared" ref="C162:M162" si="35">SUM(C155:C160)</f>
        <v>0</v>
      </c>
      <c r="D162" s="273">
        <f t="shared" si="35"/>
        <v>0</v>
      </c>
      <c r="E162" s="273">
        <f t="shared" si="35"/>
        <v>0</v>
      </c>
      <c r="F162" s="273">
        <f t="shared" si="35"/>
        <v>0</v>
      </c>
      <c r="G162" s="273">
        <f t="shared" si="35"/>
        <v>0</v>
      </c>
      <c r="H162" s="273">
        <f t="shared" si="35"/>
        <v>0</v>
      </c>
      <c r="I162" s="273">
        <f t="shared" si="35"/>
        <v>0</v>
      </c>
      <c r="J162" s="273">
        <f t="shared" si="35"/>
        <v>0</v>
      </c>
      <c r="K162" s="273">
        <f t="shared" si="35"/>
        <v>0</v>
      </c>
      <c r="L162" s="273">
        <f t="shared" si="35"/>
        <v>0</v>
      </c>
      <c r="M162" s="273">
        <f t="shared" si="35"/>
        <v>0</v>
      </c>
      <c r="O162" s="6"/>
    </row>
    <row r="163" spans="1:33" x14ac:dyDescent="0.3">
      <c r="A163" s="251"/>
      <c r="B163" s="252"/>
      <c r="C163" s="252"/>
      <c r="D163" s="252"/>
      <c r="E163" s="252"/>
      <c r="F163" s="252"/>
      <c r="G163" s="252"/>
      <c r="H163" s="252"/>
      <c r="I163" s="252"/>
      <c r="J163" s="261"/>
      <c r="K163" s="252"/>
      <c r="L163" s="252"/>
      <c r="M163" s="252"/>
      <c r="O163" s="6"/>
    </row>
    <row r="164" spans="1:33" ht="43.2" x14ac:dyDescent="0.3">
      <c r="A164" s="290" t="s">
        <v>308</v>
      </c>
      <c r="B164" s="294" t="str">
        <f>IFERROR(VLOOKUP(CONCATENATE($I$149,B152),'Samleark timer'!$E:$J,6,0),"Indtast årstal i celle I149")</f>
        <v>Indtast årstal i celle I149</v>
      </c>
      <c r="C164" s="294" t="str">
        <f>IFERROR(VLOOKUP(CONCATENATE($I$149,C152),'Samleark timer'!$E:$J,6,0),"Indtast årstal i celle I149")</f>
        <v>Indtast årstal i celle I149</v>
      </c>
      <c r="D164" s="294" t="str">
        <f>IFERROR(VLOOKUP(CONCATENATE($I$149,D152),'Samleark timer'!$E:$J,6,0),"Indtast årstal i celle I149")</f>
        <v>Indtast årstal i celle I149</v>
      </c>
      <c r="E164" s="294" t="str">
        <f>IFERROR(VLOOKUP(CONCATENATE($I$149,E152),'Samleark timer'!$E:$J,6,0),"Indtast årstal i celle I149")</f>
        <v>Indtast årstal i celle I149</v>
      </c>
      <c r="F164" s="294" t="str">
        <f>IFERROR(VLOOKUP(CONCATENATE($I$149,F152),'Samleark timer'!$E:$J,6,0),"Indtast årstal i celle I149")</f>
        <v>Indtast årstal i celle I149</v>
      </c>
      <c r="G164" s="294" t="str">
        <f>IFERROR(VLOOKUP(CONCATENATE($I$149,G152),'Samleark timer'!$E:$J,6,0),"Indtast årstal i celle I149")</f>
        <v>Indtast årstal i celle I149</v>
      </c>
      <c r="H164" s="294" t="str">
        <f>IFERROR(VLOOKUP(CONCATENATE($I$149,H152),'Samleark timer'!$E:$J,6,0),"Indtast årstal i celle I149")</f>
        <v>Indtast årstal i celle I149</v>
      </c>
      <c r="I164" s="294" t="str">
        <f>IFERROR(VLOOKUP(CONCATENATE($I$149,I152),'Samleark timer'!$E:$J,6,0),"Indtast årstal i celle I149")</f>
        <v>Indtast årstal i celle I149</v>
      </c>
      <c r="J164" s="294" t="str">
        <f>IFERROR(VLOOKUP(CONCATENATE($I$149,J152),'Samleark timer'!$E:$J,6,0),"Indtast årstal i celle I149")</f>
        <v>Indtast årstal i celle I149</v>
      </c>
      <c r="K164" s="294" t="str">
        <f>IFERROR(VLOOKUP(CONCATENATE($I$149,K152),'Samleark timer'!$E:$J,6,0),"Indtast årstal i celle I149")</f>
        <v>Indtast årstal i celle I149</v>
      </c>
      <c r="L164" s="294" t="str">
        <f>IFERROR(VLOOKUP(CONCATENATE($I$149,L152),'Samleark timer'!$E:$J,6,0),"Indtast årstal i celle I149")</f>
        <v>Indtast årstal i celle I149</v>
      </c>
      <c r="M164" s="294" t="str">
        <f>IFERROR(VLOOKUP(CONCATENATE($I$149,M152),'Samleark timer'!$E:$J,6,0),"Indtast årstal i celle I149")</f>
        <v>Indtast årstal i celle I149</v>
      </c>
      <c r="O164" s="6"/>
    </row>
    <row r="165" spans="1:33" x14ac:dyDescent="0.3">
      <c r="A165" s="194" t="s">
        <v>318</v>
      </c>
      <c r="B165" s="289">
        <f>IFERROR(SUM(B162*12/B164),0)</f>
        <v>0</v>
      </c>
      <c r="C165" s="289">
        <f t="shared" ref="C165:M165" si="36">IFERROR(SUM(C162*12/C164),0)</f>
        <v>0</v>
      </c>
      <c r="D165" s="289">
        <f t="shared" si="36"/>
        <v>0</v>
      </c>
      <c r="E165" s="289">
        <f t="shared" si="36"/>
        <v>0</v>
      </c>
      <c r="F165" s="289">
        <f t="shared" si="36"/>
        <v>0</v>
      </c>
      <c r="G165" s="289">
        <f t="shared" si="36"/>
        <v>0</v>
      </c>
      <c r="H165" s="289">
        <f t="shared" si="36"/>
        <v>0</v>
      </c>
      <c r="I165" s="289">
        <f t="shared" si="36"/>
        <v>0</v>
      </c>
      <c r="J165" s="289">
        <f t="shared" si="36"/>
        <v>0</v>
      </c>
      <c r="K165" s="289">
        <f t="shared" si="36"/>
        <v>0</v>
      </c>
      <c r="L165" s="289">
        <f t="shared" si="36"/>
        <v>0</v>
      </c>
      <c r="M165" s="289">
        <f t="shared" si="36"/>
        <v>0</v>
      </c>
      <c r="O165" s="6"/>
    </row>
    <row r="166" spans="1:33" ht="15" thickBot="1" x14ac:dyDescent="0.35">
      <c r="A166" s="182" t="s">
        <v>317</v>
      </c>
      <c r="B166" s="398">
        <v>0</v>
      </c>
      <c r="C166" s="398">
        <v>0</v>
      </c>
      <c r="D166" s="398">
        <v>0</v>
      </c>
      <c r="E166" s="398">
        <v>0</v>
      </c>
      <c r="F166" s="398">
        <v>0</v>
      </c>
      <c r="G166" s="398">
        <v>0</v>
      </c>
      <c r="H166" s="398">
        <v>0</v>
      </c>
      <c r="I166" s="398">
        <v>0</v>
      </c>
      <c r="J166" s="398">
        <v>0</v>
      </c>
      <c r="K166" s="398">
        <v>0</v>
      </c>
      <c r="L166" s="398">
        <v>0</v>
      </c>
      <c r="M166" s="398">
        <v>0</v>
      </c>
      <c r="N166" s="186"/>
      <c r="O166" s="6"/>
      <c r="T166" s="204"/>
      <c r="X166" s="389"/>
      <c r="Y166" s="389"/>
      <c r="Z166" s="389"/>
    </row>
    <row r="167" spans="1:33" ht="15" thickBot="1" x14ac:dyDescent="0.35">
      <c r="A167" s="262"/>
      <c r="B167" s="263"/>
      <c r="C167" s="252"/>
      <c r="D167" s="252"/>
      <c r="E167" s="252"/>
      <c r="F167" s="252"/>
      <c r="G167" s="252"/>
      <c r="H167" s="252"/>
      <c r="I167" s="252"/>
      <c r="J167" s="252"/>
      <c r="K167" s="252"/>
      <c r="L167" s="252"/>
      <c r="M167" s="264"/>
      <c r="N167" s="253" t="s">
        <v>51</v>
      </c>
      <c r="O167" s="6"/>
      <c r="P167" s="621" t="s">
        <v>401</v>
      </c>
      <c r="Q167" s="622"/>
      <c r="R167" s="622"/>
      <c r="S167" s="215">
        <f>$I$149</f>
        <v>0</v>
      </c>
      <c r="T167" s="388"/>
      <c r="U167" s="388"/>
      <c r="V167" s="388"/>
      <c r="W167" s="388"/>
      <c r="X167" s="388"/>
      <c r="Y167" s="388"/>
      <c r="Z167" s="388"/>
      <c r="AA167" s="388"/>
    </row>
    <row r="168" spans="1:33" ht="43.2" x14ac:dyDescent="0.3">
      <c r="A168" s="183" t="s">
        <v>319</v>
      </c>
      <c r="B168" s="295" t="str">
        <f>IFERROR(VLOOKUP(CONCATENATE($I$149,B152),'Samleark timer'!$E:$F,2,0),"Indtast årstal i celle I149")</f>
        <v>Indtast årstal i celle I149</v>
      </c>
      <c r="C168" s="295" t="str">
        <f>IFERROR(VLOOKUP(CONCATENATE($I$5,C152),'Samleark timer'!$E:$F,2,0),"Indtast årstal i celle I149")</f>
        <v>Indtast årstal i celle I149</v>
      </c>
      <c r="D168" s="295" t="str">
        <f>IFERROR(VLOOKUP(CONCATENATE($I$5,D152),'Samleark timer'!$E:$F,2,0),"Indtast årstal i celle I149")</f>
        <v>Indtast årstal i celle I149</v>
      </c>
      <c r="E168" s="295" t="str">
        <f>IFERROR(VLOOKUP(CONCATENATE($I$5,E152),'Samleark timer'!$E:$F,2,0),"Indtast årstal i celle I149")</f>
        <v>Indtast årstal i celle I149</v>
      </c>
      <c r="F168" s="295" t="str">
        <f>IFERROR(VLOOKUP(CONCATENATE($I$5,F152),'Samleark timer'!$E:$F,2,0),"Indtast årstal i celle I149")</f>
        <v>Indtast årstal i celle I149</v>
      </c>
      <c r="G168" s="295" t="str">
        <f>IFERROR(VLOOKUP(CONCATENATE($I$5,G152),'Samleark timer'!$E:$F,2,0),"Indtast årstal i celle I149")</f>
        <v>Indtast årstal i celle I149</v>
      </c>
      <c r="H168" s="295" t="str">
        <f>IFERROR(VLOOKUP(CONCATENATE($I$5,H152),'Samleark timer'!$E:$F,2,0),"Indtast årstal i celle I149")</f>
        <v>Indtast årstal i celle I149</v>
      </c>
      <c r="I168" s="295" t="str">
        <f>IFERROR(VLOOKUP(CONCATENATE($I$5,I152),'Samleark timer'!$E:$F,2,0),"Indtast årstal i celle I149")</f>
        <v>Indtast årstal i celle I149</v>
      </c>
      <c r="J168" s="295" t="str">
        <f>IFERROR(VLOOKUP(CONCATENATE($I$5,J152),'Samleark timer'!$E:$F,2,0),"Indtast årstal i celle I149")</f>
        <v>Indtast årstal i celle I149</v>
      </c>
      <c r="K168" s="295" t="str">
        <f>IFERROR(VLOOKUP(CONCATENATE($I$5,K152),'Samleark timer'!$E:$F,2,0),"Indtast årstal i celle I149")</f>
        <v>Indtast årstal i celle I149</v>
      </c>
      <c r="L168" s="295" t="str">
        <f>IFERROR(VLOOKUP(CONCATENATE($I$5,L152),'Samleark timer'!$E:$F,2,0),"Indtast årstal i celle I149")</f>
        <v>Indtast årstal i celle I149</v>
      </c>
      <c r="M168" s="295" t="str">
        <f>IFERROR(VLOOKUP(CONCATENATE($I$5,M152),'Samleark timer'!$E:$F,2,0),"Indtast årstal i celle I149")</f>
        <v>Indtast årstal i celle I149</v>
      </c>
      <c r="N168" s="254">
        <f>SUM(B168:M168)</f>
        <v>0</v>
      </c>
      <c r="O168" s="6"/>
      <c r="P168" s="619"/>
      <c r="Q168" s="589"/>
      <c r="R168" s="589"/>
      <c r="S168" s="589"/>
      <c r="T168" s="589"/>
      <c r="U168" s="589"/>
      <c r="V168" s="589"/>
      <c r="W168" s="589"/>
      <c r="X168" s="589"/>
      <c r="Y168" s="589"/>
      <c r="Z168" s="589"/>
      <c r="AA168" s="589"/>
      <c r="AB168" s="589"/>
      <c r="AC168" s="589"/>
      <c r="AD168" s="589"/>
      <c r="AE168" s="589"/>
      <c r="AF168" s="589"/>
      <c r="AG168" s="589"/>
    </row>
    <row r="169" spans="1:33" s="11" customFormat="1" ht="15" thickBot="1" x14ac:dyDescent="0.35">
      <c r="A169" s="183" t="s">
        <v>323</v>
      </c>
      <c r="B169" s="399">
        <v>0</v>
      </c>
      <c r="C169" s="399">
        <v>0</v>
      </c>
      <c r="D169" s="399">
        <v>0</v>
      </c>
      <c r="E169" s="399">
        <v>0</v>
      </c>
      <c r="F169" s="399">
        <v>0</v>
      </c>
      <c r="G169" s="399">
        <v>0</v>
      </c>
      <c r="H169" s="399">
        <v>0</v>
      </c>
      <c r="I169" s="399">
        <v>0</v>
      </c>
      <c r="J169" s="399">
        <v>0</v>
      </c>
      <c r="K169" s="399">
        <v>0</v>
      </c>
      <c r="L169" s="399">
        <v>0</v>
      </c>
      <c r="M169" s="399">
        <v>0</v>
      </c>
      <c r="N169" s="255">
        <f>SUM(B169:M169)</f>
        <v>0</v>
      </c>
      <c r="O169" s="6"/>
      <c r="P169" s="589"/>
      <c r="Q169" s="589"/>
      <c r="R169" s="589"/>
      <c r="S169" s="589"/>
      <c r="T169" s="589"/>
      <c r="U169" s="589"/>
      <c r="V169" s="589"/>
      <c r="W169" s="589"/>
      <c r="X169" s="589"/>
      <c r="Y169" s="589"/>
      <c r="Z169" s="589"/>
      <c r="AA169" s="589"/>
      <c r="AB169" s="589"/>
      <c r="AC169" s="589"/>
      <c r="AD169" s="589"/>
      <c r="AE169" s="589"/>
      <c r="AF169" s="589"/>
      <c r="AG169" s="589"/>
    </row>
    <row r="170" spans="1:33" ht="15" thickBot="1" x14ac:dyDescent="0.35">
      <c r="A170" s="265"/>
      <c r="B170" s="266"/>
      <c r="C170" s="266"/>
      <c r="D170" s="266"/>
      <c r="E170" s="266"/>
      <c r="F170" s="266"/>
      <c r="G170" s="266"/>
      <c r="H170" s="266"/>
      <c r="I170" s="266"/>
      <c r="J170" s="266"/>
      <c r="K170" s="266"/>
      <c r="L170" s="266"/>
      <c r="M170" s="267"/>
      <c r="N170" s="257"/>
      <c r="O170" s="6"/>
      <c r="P170" s="589"/>
      <c r="Q170" s="589"/>
      <c r="R170" s="589"/>
      <c r="S170" s="589"/>
      <c r="T170" s="589"/>
      <c r="U170" s="589"/>
      <c r="V170" s="589"/>
      <c r="W170" s="589"/>
      <c r="X170" s="589"/>
      <c r="Y170" s="589"/>
      <c r="Z170" s="589"/>
      <c r="AA170" s="589"/>
      <c r="AB170" s="589"/>
      <c r="AC170" s="589"/>
      <c r="AD170" s="589"/>
      <c r="AE170" s="589"/>
      <c r="AF170" s="589"/>
      <c r="AG170" s="589"/>
    </row>
    <row r="171" spans="1:33" ht="43.2" x14ac:dyDescent="0.3">
      <c r="A171" s="184" t="s">
        <v>404</v>
      </c>
      <c r="B171" s="296" t="str">
        <f>IFERROR(+B165*B168,"Indtast årstal i celle I149")</f>
        <v>Indtast årstal i celle I149</v>
      </c>
      <c r="C171" s="296" t="str">
        <f t="shared" ref="C171:M171" si="37">IFERROR(+C165*C168,"Indtast årstal i celle I149")</f>
        <v>Indtast årstal i celle I149</v>
      </c>
      <c r="D171" s="296" t="str">
        <f t="shared" si="37"/>
        <v>Indtast årstal i celle I149</v>
      </c>
      <c r="E171" s="296" t="str">
        <f t="shared" si="37"/>
        <v>Indtast årstal i celle I149</v>
      </c>
      <c r="F171" s="296" t="str">
        <f t="shared" si="37"/>
        <v>Indtast årstal i celle I149</v>
      </c>
      <c r="G171" s="296" t="str">
        <f t="shared" si="37"/>
        <v>Indtast årstal i celle I149</v>
      </c>
      <c r="H171" s="296" t="str">
        <f t="shared" si="37"/>
        <v>Indtast årstal i celle I149</v>
      </c>
      <c r="I171" s="296" t="str">
        <f t="shared" si="37"/>
        <v>Indtast årstal i celle I149</v>
      </c>
      <c r="J171" s="296" t="str">
        <f t="shared" si="37"/>
        <v>Indtast årstal i celle I149</v>
      </c>
      <c r="K171" s="296" t="str">
        <f t="shared" si="37"/>
        <v>Indtast årstal i celle I149</v>
      </c>
      <c r="L171" s="296" t="str">
        <f t="shared" si="37"/>
        <v>Indtast årstal i celle I149</v>
      </c>
      <c r="M171" s="296" t="str">
        <f t="shared" si="37"/>
        <v>Indtast årstal i celle I149</v>
      </c>
      <c r="N171" s="258">
        <f>SUM(B171:M171)</f>
        <v>0</v>
      </c>
      <c r="O171" s="6"/>
      <c r="P171" s="589"/>
      <c r="Q171" s="589"/>
      <c r="R171" s="589"/>
      <c r="S171" s="589"/>
      <c r="T171" s="589"/>
      <c r="U171" s="589"/>
      <c r="V171" s="589"/>
      <c r="W171" s="589"/>
      <c r="X171" s="589"/>
      <c r="Y171" s="589"/>
      <c r="Z171" s="589"/>
      <c r="AA171" s="589"/>
      <c r="AB171" s="589"/>
      <c r="AC171" s="589"/>
      <c r="AD171" s="589"/>
      <c r="AE171" s="589"/>
      <c r="AF171" s="589"/>
      <c r="AG171" s="589"/>
    </row>
    <row r="172" spans="1:33" ht="15" thickBot="1" x14ac:dyDescent="0.35">
      <c r="A172" s="184" t="s">
        <v>325</v>
      </c>
      <c r="B172" s="193">
        <f>IF(OR(B165&gt;B166),(B166*B169),(B165*B169))</f>
        <v>0</v>
      </c>
      <c r="C172" s="193">
        <f t="shared" ref="C172:M172" si="38">IF(OR(C165&gt;C166),(C166*C169),(C165*C169))</f>
        <v>0</v>
      </c>
      <c r="D172" s="193">
        <f t="shared" si="38"/>
        <v>0</v>
      </c>
      <c r="E172" s="193">
        <f t="shared" si="38"/>
        <v>0</v>
      </c>
      <c r="F172" s="193">
        <f t="shared" si="38"/>
        <v>0</v>
      </c>
      <c r="G172" s="193">
        <f t="shared" si="38"/>
        <v>0</v>
      </c>
      <c r="H172" s="193">
        <f t="shared" si="38"/>
        <v>0</v>
      </c>
      <c r="I172" s="193">
        <f t="shared" si="38"/>
        <v>0</v>
      </c>
      <c r="J172" s="193">
        <f t="shared" si="38"/>
        <v>0</v>
      </c>
      <c r="K172" s="193">
        <f t="shared" si="38"/>
        <v>0</v>
      </c>
      <c r="L172" s="193">
        <f t="shared" si="38"/>
        <v>0</v>
      </c>
      <c r="M172" s="256">
        <f t="shared" si="38"/>
        <v>0</v>
      </c>
      <c r="N172" s="255">
        <f>SUM(B172:M172)</f>
        <v>0</v>
      </c>
      <c r="O172" s="6"/>
      <c r="P172" s="589"/>
      <c r="Q172" s="589"/>
      <c r="R172" s="589"/>
      <c r="S172" s="589"/>
      <c r="T172" s="589"/>
      <c r="U172" s="589"/>
      <c r="V172" s="589"/>
      <c r="W172" s="589"/>
      <c r="X172" s="589"/>
      <c r="Y172" s="589"/>
      <c r="Z172" s="589"/>
      <c r="AA172" s="589"/>
      <c r="AB172" s="589"/>
      <c r="AC172" s="589"/>
      <c r="AD172" s="589"/>
      <c r="AE172" s="589"/>
      <c r="AF172" s="589"/>
      <c r="AG172" s="589"/>
    </row>
    <row r="173" spans="1:33" x14ac:dyDescent="0.3">
      <c r="A173" s="195"/>
      <c r="B173" s="278"/>
      <c r="C173" s="278"/>
      <c r="D173" s="278"/>
      <c r="E173" s="278"/>
      <c r="F173" s="278"/>
      <c r="G173" s="196"/>
      <c r="H173" s="196"/>
      <c r="I173" s="196"/>
      <c r="J173" s="196"/>
      <c r="K173" s="196"/>
      <c r="L173" s="196"/>
      <c r="M173" s="197"/>
      <c r="N173" s="191"/>
      <c r="O173" s="6"/>
      <c r="T173" s="204"/>
      <c r="X173" s="389"/>
      <c r="Y173" s="389"/>
      <c r="Z173" s="389"/>
    </row>
    <row r="174" spans="1:33" ht="15" hidden="1" thickBot="1" x14ac:dyDescent="0.35">
      <c r="A174" s="198" t="s">
        <v>320</v>
      </c>
      <c r="B174" s="199"/>
      <c r="C174" s="199"/>
      <c r="D174" s="199"/>
      <c r="E174" s="199"/>
      <c r="F174" s="199"/>
      <c r="G174" s="199"/>
      <c r="H174" s="199"/>
      <c r="I174" s="199"/>
      <c r="J174" s="199"/>
      <c r="K174" s="199"/>
      <c r="L174" s="199"/>
      <c r="M174" s="199"/>
      <c r="N174" s="253" t="s">
        <v>52</v>
      </c>
      <c r="O174" s="6"/>
      <c r="P174" s="621" t="s">
        <v>402</v>
      </c>
      <c r="Q174" s="622"/>
      <c r="R174" s="639"/>
      <c r="S174" s="215">
        <f>$I$149</f>
        <v>0</v>
      </c>
      <c r="T174" s="388"/>
      <c r="U174" s="388"/>
      <c r="V174" s="388"/>
      <c r="W174" s="388"/>
      <c r="X174" s="388"/>
      <c r="Y174" s="388"/>
      <c r="Z174" s="388"/>
      <c r="AA174" s="388"/>
    </row>
    <row r="175" spans="1:33" hidden="1" x14ac:dyDescent="0.3">
      <c r="A175" s="175" t="s">
        <v>321</v>
      </c>
      <c r="B175" s="400">
        <f t="shared" ref="B175:M175" si="39">IF(OR(B165&gt;B166),(B166),(B165))</f>
        <v>0</v>
      </c>
      <c r="C175" s="400">
        <f t="shared" si="39"/>
        <v>0</v>
      </c>
      <c r="D175" s="400">
        <f t="shared" si="39"/>
        <v>0</v>
      </c>
      <c r="E175" s="400">
        <f t="shared" si="39"/>
        <v>0</v>
      </c>
      <c r="F175" s="400">
        <f t="shared" si="39"/>
        <v>0</v>
      </c>
      <c r="G175" s="400">
        <f t="shared" si="39"/>
        <v>0</v>
      </c>
      <c r="H175" s="400">
        <f t="shared" si="39"/>
        <v>0</v>
      </c>
      <c r="I175" s="400">
        <f t="shared" si="39"/>
        <v>0</v>
      </c>
      <c r="J175" s="400">
        <f t="shared" si="39"/>
        <v>0</v>
      </c>
      <c r="K175" s="400">
        <f t="shared" si="39"/>
        <v>0</v>
      </c>
      <c r="L175" s="400">
        <f t="shared" si="39"/>
        <v>0</v>
      </c>
      <c r="M175" s="401">
        <f t="shared" si="39"/>
        <v>0</v>
      </c>
      <c r="N175" s="259"/>
      <c r="O175" s="6"/>
      <c r="P175" s="619"/>
      <c r="Q175" s="589"/>
      <c r="R175" s="589"/>
      <c r="S175" s="589"/>
      <c r="T175" s="589"/>
      <c r="U175" s="589"/>
      <c r="V175" s="589"/>
      <c r="W175" s="589"/>
      <c r="X175" s="589"/>
      <c r="Y175" s="589"/>
      <c r="Z175" s="589"/>
      <c r="AA175" s="589"/>
      <c r="AB175" s="589"/>
      <c r="AC175" s="589"/>
      <c r="AD175" s="589"/>
      <c r="AE175" s="589"/>
      <c r="AF175" s="589"/>
      <c r="AG175" s="589"/>
    </row>
    <row r="176" spans="1:33" ht="15" hidden="1" thickBot="1" x14ac:dyDescent="0.35">
      <c r="A176" s="175" t="s">
        <v>322</v>
      </c>
      <c r="B176" s="400">
        <f>IFERROR(IF(OR(B168&gt;B169),(B169),(B168)),0)</f>
        <v>0</v>
      </c>
      <c r="C176" s="400">
        <f t="shared" ref="C176:M176" si="40">IFERROR(IF(OR(C168&gt;C169),(C169),(C168)),0)</f>
        <v>0</v>
      </c>
      <c r="D176" s="400">
        <f t="shared" si="40"/>
        <v>0</v>
      </c>
      <c r="E176" s="400">
        <f t="shared" si="40"/>
        <v>0</v>
      </c>
      <c r="F176" s="400">
        <f t="shared" si="40"/>
        <v>0</v>
      </c>
      <c r="G176" s="400">
        <f t="shared" si="40"/>
        <v>0</v>
      </c>
      <c r="H176" s="400">
        <f t="shared" si="40"/>
        <v>0</v>
      </c>
      <c r="I176" s="400">
        <f t="shared" si="40"/>
        <v>0</v>
      </c>
      <c r="J176" s="400">
        <f t="shared" si="40"/>
        <v>0</v>
      </c>
      <c r="K176" s="400">
        <f t="shared" si="40"/>
        <v>0</v>
      </c>
      <c r="L176" s="400">
        <f t="shared" si="40"/>
        <v>0</v>
      </c>
      <c r="M176" s="400">
        <f t="shared" si="40"/>
        <v>0</v>
      </c>
      <c r="N176" s="260">
        <f>SUM(B176:M176)</f>
        <v>0</v>
      </c>
      <c r="O176" s="6"/>
      <c r="P176" s="589"/>
      <c r="Q176" s="589"/>
      <c r="R176" s="589"/>
      <c r="S176" s="589"/>
      <c r="T176" s="589"/>
      <c r="U176" s="589"/>
      <c r="V176" s="589"/>
      <c r="W176" s="589"/>
      <c r="X176" s="589"/>
      <c r="Y176" s="589"/>
      <c r="Z176" s="589"/>
      <c r="AA176" s="589"/>
      <c r="AB176" s="589"/>
      <c r="AC176" s="589"/>
      <c r="AD176" s="589"/>
      <c r="AE176" s="589"/>
      <c r="AF176" s="589"/>
      <c r="AG176" s="589"/>
    </row>
    <row r="177" spans="1:33" hidden="1" x14ac:dyDescent="0.3">
      <c r="A177" s="118"/>
      <c r="B177" s="413"/>
      <c r="C177" s="413"/>
      <c r="D177" s="413"/>
      <c r="E177" s="413"/>
      <c r="F177" s="414"/>
      <c r="G177" s="414"/>
      <c r="H177" s="414"/>
      <c r="I177" s="414"/>
      <c r="J177" s="414"/>
      <c r="K177" s="414"/>
      <c r="L177" s="414"/>
      <c r="M177" s="414"/>
      <c r="N177" s="202"/>
      <c r="O177" s="6"/>
      <c r="P177" s="589"/>
      <c r="Q177" s="589"/>
      <c r="R177" s="589"/>
      <c r="S177" s="589"/>
      <c r="T177" s="589"/>
      <c r="U177" s="589"/>
      <c r="V177" s="589"/>
      <c r="W177" s="589"/>
      <c r="X177" s="589"/>
      <c r="Y177" s="589"/>
      <c r="Z177" s="589"/>
      <c r="AA177" s="589"/>
      <c r="AB177" s="589"/>
      <c r="AC177" s="589"/>
      <c r="AD177" s="589"/>
      <c r="AE177" s="589"/>
      <c r="AF177" s="589"/>
      <c r="AG177" s="589"/>
    </row>
    <row r="178" spans="1:33" hidden="1" x14ac:dyDescent="0.3">
      <c r="A178" s="175" t="s">
        <v>324</v>
      </c>
      <c r="B178" s="400">
        <f>+B175*B176</f>
        <v>0</v>
      </c>
      <c r="C178" s="400">
        <f t="shared" ref="C178:M178" si="41">+C175*C176</f>
        <v>0</v>
      </c>
      <c r="D178" s="400">
        <f t="shared" si="41"/>
        <v>0</v>
      </c>
      <c r="E178" s="400">
        <f t="shared" si="41"/>
        <v>0</v>
      </c>
      <c r="F178" s="400">
        <f t="shared" si="41"/>
        <v>0</v>
      </c>
      <c r="G178" s="400">
        <f t="shared" si="41"/>
        <v>0</v>
      </c>
      <c r="H178" s="400">
        <f t="shared" si="41"/>
        <v>0</v>
      </c>
      <c r="I178" s="400">
        <f t="shared" si="41"/>
        <v>0</v>
      </c>
      <c r="J178" s="400">
        <f t="shared" si="41"/>
        <v>0</v>
      </c>
      <c r="K178" s="400">
        <f t="shared" si="41"/>
        <v>0</v>
      </c>
      <c r="L178" s="400">
        <f t="shared" si="41"/>
        <v>0</v>
      </c>
      <c r="M178" s="400">
        <f t="shared" si="41"/>
        <v>0</v>
      </c>
      <c r="N178" s="200">
        <f>SUM(B178:M178)</f>
        <v>0</v>
      </c>
      <c r="O178" s="179"/>
      <c r="P178" s="589"/>
      <c r="Q178" s="589"/>
      <c r="R178" s="589"/>
      <c r="S178" s="589"/>
      <c r="T178" s="589"/>
      <c r="U178" s="589"/>
      <c r="V178" s="589"/>
      <c r="W178" s="589"/>
      <c r="X178" s="589"/>
      <c r="Y178" s="589"/>
      <c r="Z178" s="589"/>
      <c r="AA178" s="589"/>
      <c r="AB178" s="589"/>
      <c r="AC178" s="589"/>
      <c r="AD178" s="589"/>
      <c r="AE178" s="589"/>
      <c r="AF178" s="589"/>
      <c r="AG178" s="589"/>
    </row>
    <row r="179" spans="1:33" hidden="1" x14ac:dyDescent="0.3">
      <c r="A179" s="204"/>
      <c r="B179" s="171"/>
      <c r="C179" s="171"/>
      <c r="D179" s="171"/>
      <c r="E179" s="171"/>
      <c r="F179" s="171"/>
      <c r="G179" s="171"/>
      <c r="H179" s="171"/>
      <c r="I179" s="171"/>
      <c r="J179" s="171"/>
      <c r="K179" s="171"/>
      <c r="L179" s="171"/>
      <c r="M179" s="171"/>
      <c r="N179" s="171"/>
      <c r="O179" s="173"/>
    </row>
    <row r="180" spans="1:33" x14ac:dyDescent="0.3">
      <c r="A180" s="204"/>
      <c r="B180" s="171"/>
      <c r="C180" s="171"/>
      <c r="D180" s="171"/>
      <c r="E180" s="171"/>
      <c r="F180" s="171"/>
      <c r="G180" s="171"/>
      <c r="H180" s="171"/>
      <c r="I180" s="171"/>
      <c r="J180" s="171"/>
      <c r="K180" s="171"/>
      <c r="L180" s="171"/>
      <c r="M180" s="171"/>
      <c r="N180" s="171"/>
      <c r="O180" s="173"/>
    </row>
    <row r="181" spans="1:33" ht="15" thickBot="1" x14ac:dyDescent="0.35">
      <c r="A181" s="293" t="s">
        <v>88</v>
      </c>
      <c r="B181" s="277"/>
      <c r="C181" s="291"/>
      <c r="D181" s="180"/>
      <c r="E181" s="249"/>
      <c r="F181" s="58"/>
      <c r="G181" s="58"/>
      <c r="H181" s="58"/>
      <c r="I181" s="58"/>
      <c r="J181" s="58"/>
      <c r="K181" s="58"/>
      <c r="L181" s="58"/>
      <c r="M181" s="59"/>
      <c r="O181" s="171"/>
    </row>
    <row r="182" spans="1:33" ht="15" thickBot="1" x14ac:dyDescent="0.35">
      <c r="A182" s="181" t="s">
        <v>423</v>
      </c>
      <c r="B182" s="610">
        <f>+'Timereg. Navn 10'!$B$5</f>
        <v>0</v>
      </c>
      <c r="C182" s="611"/>
      <c r="D182" s="611"/>
      <c r="E182" s="611"/>
      <c r="F182" s="612"/>
      <c r="G182" s="60"/>
      <c r="H182" s="60"/>
      <c r="I182" s="268" t="s">
        <v>418</v>
      </c>
      <c r="J182" s="269"/>
      <c r="K182" s="269"/>
      <c r="L182" s="269"/>
      <c r="M182" s="61"/>
      <c r="O182" s="6"/>
    </row>
    <row r="183" spans="1:33" ht="15.6" thickTop="1" thickBot="1" x14ac:dyDescent="0.35">
      <c r="A183" s="102" t="s">
        <v>421</v>
      </c>
      <c r="B183" s="625">
        <f>+'Timereg. Navn 10'!$B$6</f>
        <v>0</v>
      </c>
      <c r="C183" s="626"/>
      <c r="D183" s="627"/>
      <c r="E183" s="60"/>
      <c r="F183" s="192" t="s">
        <v>380</v>
      </c>
      <c r="G183" s="393" t="s">
        <v>381</v>
      </c>
      <c r="H183" s="60"/>
      <c r="I183" s="270" t="s">
        <v>417</v>
      </c>
      <c r="J183" s="270"/>
      <c r="K183" s="271"/>
      <c r="L183" s="271"/>
      <c r="M183" s="61"/>
      <c r="O183" s="6"/>
    </row>
    <row r="184" spans="1:33" ht="15" thickTop="1" x14ac:dyDescent="0.3">
      <c r="A184" s="64"/>
      <c r="B184" s="62"/>
      <c r="C184" s="62"/>
      <c r="D184" s="62"/>
      <c r="E184" s="62"/>
      <c r="F184" s="62"/>
      <c r="G184" s="62"/>
      <c r="H184" s="62"/>
      <c r="I184" s="62"/>
      <c r="J184" s="62"/>
      <c r="K184" s="62"/>
      <c r="L184" s="62"/>
      <c r="M184" s="63"/>
      <c r="O184" s="6"/>
    </row>
    <row r="185" spans="1:33" ht="15" thickBot="1" x14ac:dyDescent="0.35">
      <c r="A185" s="57" t="s">
        <v>11</v>
      </c>
      <c r="B185" s="616">
        <f>+'Timereg. Navn 10'!$B$7</f>
        <v>0</v>
      </c>
      <c r="C185" s="617"/>
      <c r="D185" s="617"/>
      <c r="E185" s="617"/>
      <c r="F185" s="618"/>
      <c r="G185" s="7"/>
      <c r="H185" s="57" t="s">
        <v>313</v>
      </c>
      <c r="I185" s="394"/>
      <c r="J185" s="7"/>
      <c r="K185" s="5"/>
      <c r="L185" s="5"/>
      <c r="M185" s="5"/>
      <c r="O185" s="6"/>
    </row>
    <row r="186" spans="1:33" ht="42.6" customHeight="1" x14ac:dyDescent="0.3">
      <c r="A186" s="210" t="s">
        <v>413</v>
      </c>
      <c r="B186" s="628" t="str">
        <f>IF(+'Timereg. Navn 10'!$B$4=0,"Vælg 'Kommune' eller 'Naturstyrelsen' på fanen 'Timereg. Navn'",+'Timereg. Navn 10'!$B$4)</f>
        <v>Vælg 'Kommune' eller 'Naturstyrelsen' på fanen 'Timereg. Navn'</v>
      </c>
      <c r="C186" s="629"/>
      <c r="D186" s="286"/>
      <c r="E186" s="287"/>
      <c r="F186" s="172"/>
      <c r="G186" s="1"/>
      <c r="H186" s="1"/>
      <c r="I186" s="5"/>
      <c r="J186" s="1"/>
      <c r="K186" s="1"/>
      <c r="L186" s="1"/>
      <c r="M186" s="1"/>
      <c r="O186" s="6"/>
    </row>
    <row r="187" spans="1:33" ht="15" thickBot="1" x14ac:dyDescent="0.35">
      <c r="A187" s="274"/>
      <c r="B187" s="623" t="s">
        <v>19</v>
      </c>
      <c r="C187" s="624"/>
      <c r="D187" s="244">
        <v>0.15</v>
      </c>
      <c r="E187" s="288">
        <f>0.15*N208</f>
        <v>0</v>
      </c>
      <c r="F187" s="207"/>
      <c r="G187" s="66"/>
      <c r="H187" s="66"/>
      <c r="I187" s="66"/>
      <c r="J187" s="66"/>
      <c r="K187" s="66"/>
      <c r="L187" s="66"/>
      <c r="M187" s="66"/>
      <c r="N187" s="95"/>
      <c r="O187" s="6"/>
    </row>
    <row r="188" spans="1:33" ht="15" thickBot="1" x14ac:dyDescent="0.35">
      <c r="A188" s="78"/>
      <c r="B188" s="79" t="s">
        <v>35</v>
      </c>
      <c r="C188" s="79" t="s">
        <v>36</v>
      </c>
      <c r="D188" s="65" t="s">
        <v>37</v>
      </c>
      <c r="E188" s="242" t="s">
        <v>38</v>
      </c>
      <c r="F188" s="248" t="s">
        <v>240</v>
      </c>
      <c r="G188" s="243" t="s">
        <v>39</v>
      </c>
      <c r="H188" s="79" t="s">
        <v>40</v>
      </c>
      <c r="I188" s="79" t="s">
        <v>41</v>
      </c>
      <c r="J188" s="79" t="s">
        <v>241</v>
      </c>
      <c r="K188" s="79" t="s">
        <v>242</v>
      </c>
      <c r="L188" s="79" t="s">
        <v>243</v>
      </c>
      <c r="M188" s="79" t="s">
        <v>244</v>
      </c>
      <c r="O188" s="6"/>
    </row>
    <row r="189" spans="1:33" x14ac:dyDescent="0.3">
      <c r="A189" s="182" t="s">
        <v>42</v>
      </c>
      <c r="B189" s="395">
        <v>0</v>
      </c>
      <c r="C189" s="395">
        <v>0</v>
      </c>
      <c r="D189" s="395">
        <v>0</v>
      </c>
      <c r="E189" s="395">
        <v>0</v>
      </c>
      <c r="F189" s="395">
        <v>0</v>
      </c>
      <c r="G189" s="395">
        <v>0</v>
      </c>
      <c r="H189" s="395">
        <v>0</v>
      </c>
      <c r="I189" s="395">
        <v>0</v>
      </c>
      <c r="J189" s="395">
        <v>0</v>
      </c>
      <c r="K189" s="395">
        <v>0</v>
      </c>
      <c r="L189" s="395">
        <v>0</v>
      </c>
      <c r="M189" s="395">
        <v>0</v>
      </c>
      <c r="O189" s="6"/>
    </row>
    <row r="190" spans="1:33" ht="15" thickBot="1" x14ac:dyDescent="0.35">
      <c r="A190" s="274" t="s">
        <v>43</v>
      </c>
      <c r="B190" s="396">
        <v>0</v>
      </c>
      <c r="C190" s="396">
        <v>0</v>
      </c>
      <c r="D190" s="396">
        <v>0</v>
      </c>
      <c r="E190" s="396">
        <v>0</v>
      </c>
      <c r="F190" s="396">
        <v>0</v>
      </c>
      <c r="G190" s="396">
        <v>0</v>
      </c>
      <c r="H190" s="396">
        <v>0</v>
      </c>
      <c r="I190" s="396">
        <v>0</v>
      </c>
      <c r="J190" s="396">
        <v>0</v>
      </c>
      <c r="K190" s="396">
        <v>0</v>
      </c>
      <c r="L190" s="396">
        <v>0</v>
      </c>
      <c r="M190" s="396">
        <v>0</v>
      </c>
      <c r="O190" s="6"/>
    </row>
    <row r="191" spans="1:33" x14ac:dyDescent="0.3">
      <c r="A191" s="272" t="s">
        <v>44</v>
      </c>
      <c r="B191" s="273">
        <f t="shared" ref="B191:M191" si="42">SUM(B189:B190)</f>
        <v>0</v>
      </c>
      <c r="C191" s="273">
        <f t="shared" si="42"/>
        <v>0</v>
      </c>
      <c r="D191" s="273">
        <f t="shared" si="42"/>
        <v>0</v>
      </c>
      <c r="E191" s="273">
        <f t="shared" si="42"/>
        <v>0</v>
      </c>
      <c r="F191" s="273">
        <f t="shared" si="42"/>
        <v>0</v>
      </c>
      <c r="G191" s="273">
        <f t="shared" si="42"/>
        <v>0</v>
      </c>
      <c r="H191" s="273">
        <f t="shared" si="42"/>
        <v>0</v>
      </c>
      <c r="I191" s="273">
        <f t="shared" si="42"/>
        <v>0</v>
      </c>
      <c r="J191" s="273">
        <f t="shared" si="42"/>
        <v>0</v>
      </c>
      <c r="K191" s="273">
        <f t="shared" si="42"/>
        <v>0</v>
      </c>
      <c r="L191" s="273">
        <f t="shared" si="42"/>
        <v>0</v>
      </c>
      <c r="M191" s="273">
        <f t="shared" si="42"/>
        <v>0</v>
      </c>
      <c r="O191" s="6"/>
    </row>
    <row r="192" spans="1:33" x14ac:dyDescent="0.3">
      <c r="A192" s="251"/>
      <c r="B192" s="252"/>
      <c r="C192" s="252"/>
      <c r="D192" s="252"/>
      <c r="E192" s="252"/>
      <c r="F192" s="252"/>
      <c r="G192" s="252"/>
      <c r="H192" s="252"/>
      <c r="I192" s="252"/>
      <c r="J192" s="252"/>
      <c r="K192" s="252"/>
      <c r="L192" s="252"/>
      <c r="M192" s="252"/>
      <c r="O192" s="6"/>
    </row>
    <row r="193" spans="1:33" ht="43.2" x14ac:dyDescent="0.3">
      <c r="A193" s="194" t="s">
        <v>45</v>
      </c>
      <c r="B193" s="298" t="str">
        <f>IF('Timereg. Navn 10'!$B$4="","Celle B186 skal være udfyldt",IF(AND($B$6="Kommune",B191&gt;0),B191*1.95/100,IF(AND($B$6="Naturstyrelsen",B191&gt;0),B191*1.5/100,"0,00")))</f>
        <v>Celle B186 skal være udfyldt</v>
      </c>
      <c r="C193" s="298" t="str">
        <f>IF('Timereg. Navn 10'!$B$4="","Celle B186 skal være udfyldt",IF(AND($B$6="Kommune",C191&gt;0),C191*1.95/100,IF(AND($B$6="Naturstyrelsen",C191&gt;0),C191*1.5/100,"0,00")))</f>
        <v>Celle B186 skal være udfyldt</v>
      </c>
      <c r="D193" s="298" t="str">
        <f>IF('Timereg. Navn 10'!$B$4="","Celle B186 skal være udfyldt",IF(AND($B$6="Kommune",D191&gt;0),D191*1.95/100,IF(AND($B$6="Naturstyrelsen",D191&gt;0),D191*1.5/100,"0,00")))</f>
        <v>Celle B186 skal være udfyldt</v>
      </c>
      <c r="E193" s="298" t="str">
        <f>IF('Timereg. Navn 10'!$B$4="","Celle B186 skal være udfyldt",IF(AND($B$6="Kommune",E191&gt;0),E191*1.95/100,IF(AND($B$6="Naturstyrelsen",E191&gt;0),E191*1.5/100,"0,00")))</f>
        <v>Celle B186 skal være udfyldt</v>
      </c>
      <c r="F193" s="298" t="str">
        <f>IF('Timereg. Navn 10'!$B$4="","Celle B186 skal være udfyldt",IF(AND($B$6="Kommune",F191&gt;0),F191*1.95/100,IF(AND($B$6="Naturstyrelsen",F191&gt;0),F191*1.5/100,"0,00")))</f>
        <v>Celle B186 skal være udfyldt</v>
      </c>
      <c r="G193" s="298" t="str">
        <f>IF('Timereg. Navn 10'!$B$4="","Celle B186 skal være udfyldt",IF(AND($B$6="Kommune",G191&gt;0),G191*1.95/100,IF(AND($B$6="Naturstyrelsen",G191&gt;0),G191*1.5/100,"0,00")))</f>
        <v>Celle B186 skal være udfyldt</v>
      </c>
      <c r="H193" s="298" t="str">
        <f>IF('Timereg. Navn 10'!$B$4="","Celle B186 skal være udfyldt",IF(AND($B$6="Kommune",H191&gt;0),H191*1.95/100,IF(AND($B$6="Naturstyrelsen",H191&gt;0),H191*1.5/100,"0,00")))</f>
        <v>Celle B186 skal være udfyldt</v>
      </c>
      <c r="I193" s="298" t="str">
        <f>IF('Timereg. Navn 10'!$B$4="","Celle B186 skal være udfyldt",IF(AND($B$6="Kommune",I191&gt;0),I191*1.95/100,IF(AND($B$6="Naturstyrelsen",I191&gt;0),I191*1.5/100,"0,00")))</f>
        <v>Celle B186 skal være udfyldt</v>
      </c>
      <c r="J193" s="298" t="str">
        <f>IF('Timereg. Navn 10'!$B$4="","Celle B186 skal være udfyldt",IF(AND($B$6="Kommune",J191&gt;0),J191*1.95/100,IF(AND($B$6="Naturstyrelsen",J191&gt;0),J191*1.5/100,"0,00")))</f>
        <v>Celle B186 skal være udfyldt</v>
      </c>
      <c r="K193" s="298" t="str">
        <f>IF('Timereg. Navn 10'!$B$4="","Celle B186 skal være udfyldt",IF(AND($B$6="Kommune",K191&gt;0),K191*1.95/100,IF(AND($B$6="Naturstyrelsen",K191&gt;0),K191*1.5/100,"0,00")))</f>
        <v>Celle B186 skal være udfyldt</v>
      </c>
      <c r="L193" s="298" t="str">
        <f>IF('Timereg. Navn 10'!$B$4="","Celle B186 skal være udfyldt",IF(AND($B$6="Kommune",L191&gt;0),L191*1.95/100,IF(AND($B$6="Naturstyrelsen",L191&gt;0),L191*1.5/100,"0,00")))</f>
        <v>Celle B186 skal være udfyldt</v>
      </c>
      <c r="M193" s="298" t="str">
        <f>IF('Timereg. Navn 10'!$B$4="","Celle B186 skal være udfyldt",IF(AND($B$6="Kommune",M191&gt;0),M191*1.95/100,IF(AND($B$6="Naturstyrelsen",M191&gt;0),M191*1.5/100,"0,00")))</f>
        <v>Celle B186 skal være udfyldt</v>
      </c>
      <c r="O193" s="6"/>
    </row>
    <row r="194" spans="1:33" x14ac:dyDescent="0.3">
      <c r="A194" s="251"/>
      <c r="B194" s="252"/>
      <c r="C194" s="252"/>
      <c r="D194" s="252"/>
      <c r="E194" s="252"/>
      <c r="F194" s="252"/>
      <c r="G194" s="252"/>
      <c r="H194" s="252"/>
      <c r="I194" s="252"/>
      <c r="J194" s="252"/>
      <c r="K194" s="252"/>
      <c r="L194" s="252"/>
      <c r="M194" s="252"/>
      <c r="O194" s="6"/>
    </row>
    <row r="195" spans="1:33" x14ac:dyDescent="0.3">
      <c r="A195" s="102" t="s">
        <v>46</v>
      </c>
      <c r="B195" s="397">
        <v>0</v>
      </c>
      <c r="C195" s="397">
        <v>0</v>
      </c>
      <c r="D195" s="397">
        <v>0</v>
      </c>
      <c r="E195" s="397">
        <v>0</v>
      </c>
      <c r="F195" s="397">
        <v>0</v>
      </c>
      <c r="G195" s="397">
        <v>0</v>
      </c>
      <c r="H195" s="397">
        <v>0</v>
      </c>
      <c r="I195" s="397">
        <v>0</v>
      </c>
      <c r="J195" s="397">
        <v>0</v>
      </c>
      <c r="K195" s="397">
        <v>0</v>
      </c>
      <c r="L195" s="397">
        <v>0</v>
      </c>
      <c r="M195" s="397">
        <v>0</v>
      </c>
      <c r="N195" s="10"/>
      <c r="O195" s="6"/>
    </row>
    <row r="196" spans="1:33" x14ac:dyDescent="0.3">
      <c r="A196" s="102" t="s">
        <v>47</v>
      </c>
      <c r="B196" s="397">
        <v>0</v>
      </c>
      <c r="C196" s="397">
        <v>0</v>
      </c>
      <c r="D196" s="397">
        <v>0</v>
      </c>
      <c r="E196" s="397">
        <v>0</v>
      </c>
      <c r="F196" s="397">
        <v>0</v>
      </c>
      <c r="G196" s="397">
        <v>0</v>
      </c>
      <c r="H196" s="397">
        <v>0</v>
      </c>
      <c r="I196" s="397">
        <v>0</v>
      </c>
      <c r="J196" s="397">
        <v>0</v>
      </c>
      <c r="K196" s="397">
        <v>0</v>
      </c>
      <c r="L196" s="397">
        <v>0</v>
      </c>
      <c r="M196" s="397">
        <v>0</v>
      </c>
      <c r="O196" s="6"/>
    </row>
    <row r="197" spans="1:33" ht="15" thickBot="1" x14ac:dyDescent="0.35">
      <c r="A197" s="275"/>
      <c r="B197" s="276"/>
      <c r="C197" s="276"/>
      <c r="D197" s="276"/>
      <c r="E197" s="276"/>
      <c r="F197" s="276"/>
      <c r="G197" s="276"/>
      <c r="H197" s="276"/>
      <c r="I197" s="276"/>
      <c r="J197" s="276"/>
      <c r="K197" s="276"/>
      <c r="L197" s="276"/>
      <c r="M197" s="276"/>
      <c r="O197" s="6"/>
    </row>
    <row r="198" spans="1:33" x14ac:dyDescent="0.3">
      <c r="A198" s="272" t="s">
        <v>48</v>
      </c>
      <c r="B198" s="273">
        <f>SUM(B191:B196)</f>
        <v>0</v>
      </c>
      <c r="C198" s="273">
        <f t="shared" ref="C198:M198" si="43">SUM(C191:C196)</f>
        <v>0</v>
      </c>
      <c r="D198" s="273">
        <f t="shared" si="43"/>
        <v>0</v>
      </c>
      <c r="E198" s="273">
        <f t="shared" si="43"/>
        <v>0</v>
      </c>
      <c r="F198" s="273">
        <f t="shared" si="43"/>
        <v>0</v>
      </c>
      <c r="G198" s="273">
        <f t="shared" si="43"/>
        <v>0</v>
      </c>
      <c r="H198" s="273">
        <f t="shared" si="43"/>
        <v>0</v>
      </c>
      <c r="I198" s="273">
        <f t="shared" si="43"/>
        <v>0</v>
      </c>
      <c r="J198" s="273">
        <f t="shared" si="43"/>
        <v>0</v>
      </c>
      <c r="K198" s="273">
        <f t="shared" si="43"/>
        <v>0</v>
      </c>
      <c r="L198" s="273">
        <f t="shared" si="43"/>
        <v>0</v>
      </c>
      <c r="M198" s="273">
        <f t="shared" si="43"/>
        <v>0</v>
      </c>
      <c r="O198" s="6"/>
    </row>
    <row r="199" spans="1:33" x14ac:dyDescent="0.3">
      <c r="A199" s="251"/>
      <c r="B199" s="252"/>
      <c r="C199" s="252"/>
      <c r="D199" s="252"/>
      <c r="E199" s="252"/>
      <c r="F199" s="252"/>
      <c r="G199" s="252"/>
      <c r="H199" s="252"/>
      <c r="I199" s="252"/>
      <c r="J199" s="261"/>
      <c r="K199" s="252"/>
      <c r="L199" s="252"/>
      <c r="M199" s="252"/>
      <c r="O199" s="6"/>
    </row>
    <row r="200" spans="1:33" ht="43.2" x14ac:dyDescent="0.3">
      <c r="A200" s="290" t="s">
        <v>308</v>
      </c>
      <c r="B200" s="294" t="str">
        <f>IFERROR(VLOOKUP(CONCATENATE($I$185,B188),'Samleark timer'!$E:$J,6,0),"Indtast årstal i celle I185")</f>
        <v>Indtast årstal i celle I185</v>
      </c>
      <c r="C200" s="294" t="str">
        <f>IFERROR(VLOOKUP(CONCATENATE($I$185,C188),'Samleark timer'!$E:$J,6,0),"Indtast årstal i celle I185")</f>
        <v>Indtast årstal i celle I185</v>
      </c>
      <c r="D200" s="294" t="str">
        <f>IFERROR(VLOOKUP(CONCATENATE($I$185,D188),'Samleark timer'!$E:$J,6,0),"Indtast årstal i celle I185")</f>
        <v>Indtast årstal i celle I185</v>
      </c>
      <c r="E200" s="294" t="str">
        <f>IFERROR(VLOOKUP(CONCATENATE($I$185,E188),'Samleark timer'!$E:$J,6,0),"Indtast årstal i celle I185")</f>
        <v>Indtast årstal i celle I185</v>
      </c>
      <c r="F200" s="294" t="str">
        <f>IFERROR(VLOOKUP(CONCATENATE($I$185,F188),'Samleark timer'!$E:$J,6,0),"Indtast årstal i celle I185")</f>
        <v>Indtast årstal i celle I185</v>
      </c>
      <c r="G200" s="294" t="str">
        <f>IFERROR(VLOOKUP(CONCATENATE($I$185,G188),'Samleark timer'!$E:$J,6,0),"Indtast årstal i celle I185")</f>
        <v>Indtast årstal i celle I185</v>
      </c>
      <c r="H200" s="294" t="str">
        <f>IFERROR(VLOOKUP(CONCATENATE($I$185,H188),'Samleark timer'!$E:$J,6,0),"Indtast årstal i celle I185")</f>
        <v>Indtast årstal i celle I185</v>
      </c>
      <c r="I200" s="294" t="str">
        <f>IFERROR(VLOOKUP(CONCATENATE($I$185,I188),'Samleark timer'!$E:$J,6,0),"Indtast årstal i celle I185")</f>
        <v>Indtast årstal i celle I185</v>
      </c>
      <c r="J200" s="294" t="str">
        <f>IFERROR(VLOOKUP(CONCATENATE($I$185,J188),'Samleark timer'!$E:$J,6,0),"Indtast årstal i celle I185")</f>
        <v>Indtast årstal i celle I185</v>
      </c>
      <c r="K200" s="294" t="str">
        <f>IFERROR(VLOOKUP(CONCATENATE($I$185,K188),'Samleark timer'!$E:$J,6,0),"Indtast årstal i celle I185")</f>
        <v>Indtast årstal i celle I185</v>
      </c>
      <c r="L200" s="294" t="str">
        <f>IFERROR(VLOOKUP(CONCATENATE($I$185,L188),'Samleark timer'!$E:$J,6,0),"Indtast årstal i celle I185")</f>
        <v>Indtast årstal i celle I185</v>
      </c>
      <c r="M200" s="294" t="str">
        <f>IFERROR(VLOOKUP(CONCATENATE($I$185,M188),'Samleark timer'!$E:$J,6,0),"Indtast årstal i celle I185")</f>
        <v>Indtast årstal i celle I185</v>
      </c>
      <c r="O200" s="6"/>
    </row>
    <row r="201" spans="1:33" x14ac:dyDescent="0.3">
      <c r="A201" s="194" t="s">
        <v>318</v>
      </c>
      <c r="B201" s="289">
        <f>IFERROR(SUM(B198*12/B200),0)</f>
        <v>0</v>
      </c>
      <c r="C201" s="289">
        <f t="shared" ref="C201:M201" si="44">IFERROR(SUM(C198*12/C200),0)</f>
        <v>0</v>
      </c>
      <c r="D201" s="289">
        <f t="shared" si="44"/>
        <v>0</v>
      </c>
      <c r="E201" s="289">
        <f t="shared" si="44"/>
        <v>0</v>
      </c>
      <c r="F201" s="289">
        <f t="shared" si="44"/>
        <v>0</v>
      </c>
      <c r="G201" s="289">
        <f t="shared" si="44"/>
        <v>0</v>
      </c>
      <c r="H201" s="289">
        <f t="shared" si="44"/>
        <v>0</v>
      </c>
      <c r="I201" s="289">
        <f t="shared" si="44"/>
        <v>0</v>
      </c>
      <c r="J201" s="289">
        <f t="shared" si="44"/>
        <v>0</v>
      </c>
      <c r="K201" s="289">
        <f t="shared" si="44"/>
        <v>0</v>
      </c>
      <c r="L201" s="289">
        <f t="shared" si="44"/>
        <v>0</v>
      </c>
      <c r="M201" s="289">
        <f t="shared" si="44"/>
        <v>0</v>
      </c>
      <c r="O201" s="6"/>
    </row>
    <row r="202" spans="1:33" ht="15" thickBot="1" x14ac:dyDescent="0.35">
      <c r="A202" s="182" t="s">
        <v>317</v>
      </c>
      <c r="B202" s="398">
        <v>0</v>
      </c>
      <c r="C202" s="398">
        <v>0</v>
      </c>
      <c r="D202" s="398">
        <v>0</v>
      </c>
      <c r="E202" s="398">
        <v>0</v>
      </c>
      <c r="F202" s="398">
        <v>0</v>
      </c>
      <c r="G202" s="398">
        <v>0</v>
      </c>
      <c r="H202" s="398">
        <v>0</v>
      </c>
      <c r="I202" s="398">
        <v>0</v>
      </c>
      <c r="J202" s="398">
        <v>0</v>
      </c>
      <c r="K202" s="398">
        <v>0</v>
      </c>
      <c r="L202" s="398">
        <v>0</v>
      </c>
      <c r="M202" s="398">
        <v>0</v>
      </c>
      <c r="N202" s="186"/>
      <c r="O202" s="6"/>
      <c r="T202" s="204"/>
      <c r="X202" s="389"/>
      <c r="Y202" s="389"/>
      <c r="Z202" s="389"/>
    </row>
    <row r="203" spans="1:33" ht="15" thickBot="1" x14ac:dyDescent="0.35">
      <c r="A203" s="262"/>
      <c r="B203" s="263"/>
      <c r="C203" s="252"/>
      <c r="D203" s="252"/>
      <c r="E203" s="252"/>
      <c r="F203" s="252"/>
      <c r="G203" s="252"/>
      <c r="H203" s="252"/>
      <c r="I203" s="252"/>
      <c r="J203" s="252"/>
      <c r="K203" s="252"/>
      <c r="L203" s="252"/>
      <c r="M203" s="264"/>
      <c r="N203" s="253" t="s">
        <v>51</v>
      </c>
      <c r="O203" s="6"/>
      <c r="P203" s="621" t="s">
        <v>401</v>
      </c>
      <c r="Q203" s="622"/>
      <c r="R203" s="622"/>
      <c r="S203" s="215">
        <f>$I$185</f>
        <v>0</v>
      </c>
      <c r="T203" s="388"/>
      <c r="U203" s="388"/>
      <c r="V203" s="388"/>
      <c r="W203" s="388"/>
      <c r="X203" s="388"/>
      <c r="Y203" s="388"/>
      <c r="Z203" s="388"/>
      <c r="AA203" s="388"/>
    </row>
    <row r="204" spans="1:33" ht="43.2" x14ac:dyDescent="0.3">
      <c r="A204" s="183" t="s">
        <v>319</v>
      </c>
      <c r="B204" s="295" t="str">
        <f>IFERROR(VLOOKUP(CONCATENATE($I$185,B188),'Samleark timer'!$E:$F,2,0),"Indtast årstal i celle I185")</f>
        <v>Indtast årstal i celle I185</v>
      </c>
      <c r="C204" s="295" t="str">
        <f>IFERROR(VLOOKUP(CONCATENATE($I$185,C188),'Samleark timer'!$E:$F,2,0),"Indtast årstal i celle I185")</f>
        <v>Indtast årstal i celle I185</v>
      </c>
      <c r="D204" s="295" t="str">
        <f>IFERROR(VLOOKUP(CONCATENATE($I$185,D188),'Samleark timer'!$E:$F,2,0),"Indtast årstal i celle I185")</f>
        <v>Indtast årstal i celle I185</v>
      </c>
      <c r="E204" s="295" t="str">
        <f>IFERROR(VLOOKUP(CONCATENATE($I$185,E188),'Samleark timer'!$E:$F,2,0),"Indtast årstal i celle I185")</f>
        <v>Indtast årstal i celle I185</v>
      </c>
      <c r="F204" s="295" t="str">
        <f>IFERROR(VLOOKUP(CONCATENATE($I$185,F188),'Samleark timer'!$E:$F,2,0),"Indtast årstal i celle I185")</f>
        <v>Indtast årstal i celle I185</v>
      </c>
      <c r="G204" s="295" t="str">
        <f>IFERROR(VLOOKUP(CONCATENATE($I$185,G188),'Samleark timer'!$E:$F,2,0),"Indtast årstal i celle I185")</f>
        <v>Indtast årstal i celle I185</v>
      </c>
      <c r="H204" s="295" t="str">
        <f>IFERROR(VLOOKUP(CONCATENATE($I$185,H188),'Samleark timer'!$E:$F,2,0),"Indtast årstal i celle I185")</f>
        <v>Indtast årstal i celle I185</v>
      </c>
      <c r="I204" s="295" t="str">
        <f>IFERROR(VLOOKUP(CONCATENATE($I$185,I188),'Samleark timer'!$E:$F,2,0),"Indtast årstal i celle I185")</f>
        <v>Indtast årstal i celle I185</v>
      </c>
      <c r="J204" s="295" t="str">
        <f>IFERROR(VLOOKUP(CONCATENATE($I$185,J188),'Samleark timer'!$E:$F,2,0),"Indtast årstal i celle I185")</f>
        <v>Indtast årstal i celle I185</v>
      </c>
      <c r="K204" s="295" t="str">
        <f>IFERROR(VLOOKUP(CONCATENATE($I$185,K188),'Samleark timer'!$E:$F,2,0),"Indtast årstal i celle I185")</f>
        <v>Indtast årstal i celle I185</v>
      </c>
      <c r="L204" s="295" t="str">
        <f>IFERROR(VLOOKUP(CONCATENATE($I$185,L188),'Samleark timer'!$E:$F,2,0),"Indtast årstal i celle I185")</f>
        <v>Indtast årstal i celle I185</v>
      </c>
      <c r="M204" s="295" t="str">
        <f>IFERROR(VLOOKUP(CONCATENATE($I$185,M188),'Samleark timer'!$E:$F,2,0),"Indtast årstal i celle I185")</f>
        <v>Indtast årstal i celle I185</v>
      </c>
      <c r="N204" s="254">
        <f>SUM(B204:M204)</f>
        <v>0</v>
      </c>
      <c r="O204" s="6"/>
      <c r="P204" s="619"/>
      <c r="Q204" s="589"/>
      <c r="R204" s="589"/>
      <c r="S204" s="589"/>
      <c r="T204" s="589"/>
      <c r="U204" s="589"/>
      <c r="V204" s="589"/>
      <c r="W204" s="589"/>
      <c r="X204" s="589"/>
      <c r="Y204" s="589"/>
      <c r="Z204" s="589"/>
      <c r="AA204" s="589"/>
      <c r="AB204" s="589"/>
      <c r="AC204" s="589"/>
      <c r="AD204" s="589"/>
      <c r="AE204" s="589"/>
      <c r="AF204" s="589"/>
      <c r="AG204" s="589"/>
    </row>
    <row r="205" spans="1:33" s="11" customFormat="1" ht="15" thickBot="1" x14ac:dyDescent="0.35">
      <c r="A205" s="183" t="s">
        <v>323</v>
      </c>
      <c r="B205" s="399">
        <v>0</v>
      </c>
      <c r="C205" s="399">
        <v>0</v>
      </c>
      <c r="D205" s="399">
        <v>0</v>
      </c>
      <c r="E205" s="399">
        <v>0</v>
      </c>
      <c r="F205" s="399">
        <v>0</v>
      </c>
      <c r="G205" s="399">
        <v>0</v>
      </c>
      <c r="H205" s="399">
        <v>0</v>
      </c>
      <c r="I205" s="399">
        <v>0</v>
      </c>
      <c r="J205" s="399">
        <v>0</v>
      </c>
      <c r="K205" s="399">
        <v>0</v>
      </c>
      <c r="L205" s="399">
        <v>0</v>
      </c>
      <c r="M205" s="399">
        <v>0</v>
      </c>
      <c r="N205" s="255">
        <f>SUM(B205:M205)</f>
        <v>0</v>
      </c>
      <c r="O205" s="6"/>
      <c r="P205" s="589"/>
      <c r="Q205" s="589"/>
      <c r="R205" s="589"/>
      <c r="S205" s="589"/>
      <c r="T205" s="589"/>
      <c r="U205" s="589"/>
      <c r="V205" s="589"/>
      <c r="W205" s="589"/>
      <c r="X205" s="589"/>
      <c r="Y205" s="589"/>
      <c r="Z205" s="589"/>
      <c r="AA205" s="589"/>
      <c r="AB205" s="589"/>
      <c r="AC205" s="589"/>
      <c r="AD205" s="589"/>
      <c r="AE205" s="589"/>
      <c r="AF205" s="589"/>
      <c r="AG205" s="589"/>
    </row>
    <row r="206" spans="1:33" ht="15" thickBot="1" x14ac:dyDescent="0.35">
      <c r="A206" s="265"/>
      <c r="B206" s="266"/>
      <c r="C206" s="266"/>
      <c r="D206" s="266"/>
      <c r="E206" s="266"/>
      <c r="F206" s="266"/>
      <c r="G206" s="266"/>
      <c r="H206" s="266"/>
      <c r="I206" s="266"/>
      <c r="J206" s="266"/>
      <c r="K206" s="266"/>
      <c r="L206" s="266"/>
      <c r="M206" s="267"/>
      <c r="N206" s="257"/>
      <c r="O206" s="6"/>
      <c r="P206" s="589"/>
      <c r="Q206" s="589"/>
      <c r="R206" s="589"/>
      <c r="S206" s="589"/>
      <c r="T206" s="589"/>
      <c r="U206" s="589"/>
      <c r="V206" s="589"/>
      <c r="W206" s="589"/>
      <c r="X206" s="589"/>
      <c r="Y206" s="589"/>
      <c r="Z206" s="589"/>
      <c r="AA206" s="589"/>
      <c r="AB206" s="589"/>
      <c r="AC206" s="589"/>
      <c r="AD206" s="589"/>
      <c r="AE206" s="589"/>
      <c r="AF206" s="589"/>
      <c r="AG206" s="589"/>
    </row>
    <row r="207" spans="1:33" ht="43.2" x14ac:dyDescent="0.3">
      <c r="A207" s="184" t="s">
        <v>404</v>
      </c>
      <c r="B207" s="296" t="str">
        <f>IFERROR(+B201*B204,"Indtast årstal i celle I185")</f>
        <v>Indtast årstal i celle I185</v>
      </c>
      <c r="C207" s="296" t="str">
        <f t="shared" ref="C207:M207" si="45">IFERROR(+C201*C204,"Indtast årstal i celle I185")</f>
        <v>Indtast årstal i celle I185</v>
      </c>
      <c r="D207" s="296" t="str">
        <f t="shared" si="45"/>
        <v>Indtast årstal i celle I185</v>
      </c>
      <c r="E207" s="296" t="str">
        <f t="shared" si="45"/>
        <v>Indtast årstal i celle I185</v>
      </c>
      <c r="F207" s="296" t="str">
        <f t="shared" si="45"/>
        <v>Indtast årstal i celle I185</v>
      </c>
      <c r="G207" s="296" t="str">
        <f t="shared" si="45"/>
        <v>Indtast årstal i celle I185</v>
      </c>
      <c r="H207" s="296" t="str">
        <f t="shared" si="45"/>
        <v>Indtast årstal i celle I185</v>
      </c>
      <c r="I207" s="296" t="str">
        <f t="shared" si="45"/>
        <v>Indtast årstal i celle I185</v>
      </c>
      <c r="J207" s="296" t="str">
        <f t="shared" si="45"/>
        <v>Indtast årstal i celle I185</v>
      </c>
      <c r="K207" s="296" t="str">
        <f t="shared" si="45"/>
        <v>Indtast årstal i celle I185</v>
      </c>
      <c r="L207" s="296" t="str">
        <f t="shared" si="45"/>
        <v>Indtast årstal i celle I185</v>
      </c>
      <c r="M207" s="296" t="str">
        <f t="shared" si="45"/>
        <v>Indtast årstal i celle I185</v>
      </c>
      <c r="N207" s="258">
        <f>SUM(B207:M207)</f>
        <v>0</v>
      </c>
      <c r="O207" s="6"/>
      <c r="P207" s="589"/>
      <c r="Q207" s="589"/>
      <c r="R207" s="589"/>
      <c r="S207" s="589"/>
      <c r="T207" s="589"/>
      <c r="U207" s="589"/>
      <c r="V207" s="589"/>
      <c r="W207" s="589"/>
      <c r="X207" s="589"/>
      <c r="Y207" s="589"/>
      <c r="Z207" s="589"/>
      <c r="AA207" s="589"/>
      <c r="AB207" s="589"/>
      <c r="AC207" s="589"/>
      <c r="AD207" s="589"/>
      <c r="AE207" s="589"/>
      <c r="AF207" s="589"/>
      <c r="AG207" s="589"/>
    </row>
    <row r="208" spans="1:33" ht="15" thickBot="1" x14ac:dyDescent="0.35">
      <c r="A208" s="184" t="s">
        <v>325</v>
      </c>
      <c r="B208" s="193">
        <f>IF(OR(B201&gt;B202),(B202*B205),(B201*B205))</f>
        <v>0</v>
      </c>
      <c r="C208" s="193">
        <f t="shared" ref="C208:M208" si="46">IF(OR(C201&gt;C202),(C202*C205),(C201*C205))</f>
        <v>0</v>
      </c>
      <c r="D208" s="193">
        <f t="shared" si="46"/>
        <v>0</v>
      </c>
      <c r="E208" s="193">
        <f t="shared" si="46"/>
        <v>0</v>
      </c>
      <c r="F208" s="193">
        <f t="shared" si="46"/>
        <v>0</v>
      </c>
      <c r="G208" s="193">
        <f t="shared" si="46"/>
        <v>0</v>
      </c>
      <c r="H208" s="193">
        <f t="shared" si="46"/>
        <v>0</v>
      </c>
      <c r="I208" s="193">
        <f t="shared" si="46"/>
        <v>0</v>
      </c>
      <c r="J208" s="193">
        <f t="shared" si="46"/>
        <v>0</v>
      </c>
      <c r="K208" s="193">
        <f t="shared" si="46"/>
        <v>0</v>
      </c>
      <c r="L208" s="193">
        <f t="shared" si="46"/>
        <v>0</v>
      </c>
      <c r="M208" s="256">
        <f t="shared" si="46"/>
        <v>0</v>
      </c>
      <c r="N208" s="255">
        <f>SUM(B208:M208)</f>
        <v>0</v>
      </c>
      <c r="O208" s="6"/>
      <c r="P208" s="589"/>
      <c r="Q208" s="589"/>
      <c r="R208" s="589"/>
      <c r="S208" s="589"/>
      <c r="T208" s="589"/>
      <c r="U208" s="589"/>
      <c r="V208" s="589"/>
      <c r="W208" s="589"/>
      <c r="X208" s="589"/>
      <c r="Y208" s="589"/>
      <c r="Z208" s="589"/>
      <c r="AA208" s="589"/>
      <c r="AB208" s="589"/>
      <c r="AC208" s="589"/>
      <c r="AD208" s="589"/>
      <c r="AE208" s="589"/>
      <c r="AF208" s="589"/>
      <c r="AG208" s="589"/>
    </row>
    <row r="209" spans="1:33" x14ac:dyDescent="0.3">
      <c r="A209" s="195"/>
      <c r="B209" s="278"/>
      <c r="C209" s="278"/>
      <c r="D209" s="278"/>
      <c r="E209" s="278"/>
      <c r="F209" s="278"/>
      <c r="G209" s="196"/>
      <c r="H209" s="196"/>
      <c r="I209" s="196"/>
      <c r="J209" s="196"/>
      <c r="K209" s="196"/>
      <c r="L209" s="196"/>
      <c r="M209" s="197"/>
      <c r="N209" s="191"/>
      <c r="O209" s="6"/>
      <c r="T209" s="204"/>
      <c r="X209" s="389"/>
      <c r="Y209" s="389"/>
      <c r="Z209" s="389"/>
    </row>
    <row r="210" spans="1:33" ht="15" hidden="1" thickBot="1" x14ac:dyDescent="0.35">
      <c r="A210" s="198" t="s">
        <v>320</v>
      </c>
      <c r="B210" s="199"/>
      <c r="C210" s="199"/>
      <c r="D210" s="199"/>
      <c r="E210" s="199"/>
      <c r="F210" s="199"/>
      <c r="G210" s="199"/>
      <c r="H210" s="199"/>
      <c r="I210" s="199"/>
      <c r="J210" s="199"/>
      <c r="K210" s="199"/>
      <c r="L210" s="199"/>
      <c r="M210" s="199"/>
      <c r="N210" s="253" t="s">
        <v>52</v>
      </c>
      <c r="O210" s="6"/>
      <c r="P210" s="621" t="s">
        <v>402</v>
      </c>
      <c r="Q210" s="622"/>
      <c r="R210" s="622"/>
      <c r="S210" s="215">
        <f>$I$185</f>
        <v>0</v>
      </c>
      <c r="T210" s="388"/>
      <c r="U210" s="388"/>
      <c r="V210" s="388"/>
      <c r="W210" s="388"/>
      <c r="X210" s="388"/>
      <c r="Y210" s="388"/>
      <c r="Z210" s="388"/>
      <c r="AA210" s="388"/>
    </row>
    <row r="211" spans="1:33" hidden="1" x14ac:dyDescent="0.3">
      <c r="A211" s="175" t="s">
        <v>321</v>
      </c>
      <c r="B211" s="400">
        <f t="shared" ref="B211:M211" si="47">IF(OR(B201&gt;B202),(B202),(B201))</f>
        <v>0</v>
      </c>
      <c r="C211" s="400">
        <f t="shared" si="47"/>
        <v>0</v>
      </c>
      <c r="D211" s="400">
        <f t="shared" si="47"/>
        <v>0</v>
      </c>
      <c r="E211" s="400">
        <f t="shared" si="47"/>
        <v>0</v>
      </c>
      <c r="F211" s="400">
        <f t="shared" si="47"/>
        <v>0</v>
      </c>
      <c r="G211" s="400">
        <f t="shared" si="47"/>
        <v>0</v>
      </c>
      <c r="H211" s="400">
        <f t="shared" si="47"/>
        <v>0</v>
      </c>
      <c r="I211" s="400">
        <f t="shared" si="47"/>
        <v>0</v>
      </c>
      <c r="J211" s="400">
        <f t="shared" si="47"/>
        <v>0</v>
      </c>
      <c r="K211" s="400">
        <f t="shared" si="47"/>
        <v>0</v>
      </c>
      <c r="L211" s="400">
        <f t="shared" si="47"/>
        <v>0</v>
      </c>
      <c r="M211" s="401">
        <f t="shared" si="47"/>
        <v>0</v>
      </c>
      <c r="N211" s="411"/>
      <c r="P211" s="619"/>
      <c r="Q211" s="589"/>
      <c r="R211" s="589"/>
      <c r="S211" s="589"/>
      <c r="T211" s="589"/>
      <c r="U211" s="589"/>
      <c r="V211" s="589"/>
      <c r="W211" s="589"/>
      <c r="X211" s="589"/>
      <c r="Y211" s="589"/>
      <c r="Z211" s="589"/>
      <c r="AA211" s="589"/>
      <c r="AB211" s="589"/>
      <c r="AC211" s="589"/>
      <c r="AD211" s="589"/>
      <c r="AE211" s="589"/>
      <c r="AF211" s="589"/>
      <c r="AG211" s="589"/>
    </row>
    <row r="212" spans="1:33" ht="15" hidden="1" thickBot="1" x14ac:dyDescent="0.35">
      <c r="A212" s="175" t="s">
        <v>322</v>
      </c>
      <c r="B212" s="400">
        <f>IFERROR(IF(OR(B204&gt;B205),(B205),(B204)),0)</f>
        <v>0</v>
      </c>
      <c r="C212" s="400">
        <f t="shared" ref="C212:M212" si="48">IFERROR(IF(OR(C204&gt;C205),(C205),(C204)),0)</f>
        <v>0</v>
      </c>
      <c r="D212" s="400">
        <f t="shared" si="48"/>
        <v>0</v>
      </c>
      <c r="E212" s="400">
        <f t="shared" si="48"/>
        <v>0</v>
      </c>
      <c r="F212" s="400">
        <f t="shared" si="48"/>
        <v>0</v>
      </c>
      <c r="G212" s="400">
        <f t="shared" si="48"/>
        <v>0</v>
      </c>
      <c r="H212" s="400">
        <f t="shared" si="48"/>
        <v>0</v>
      </c>
      <c r="I212" s="400">
        <f t="shared" si="48"/>
        <v>0</v>
      </c>
      <c r="J212" s="400">
        <f t="shared" si="48"/>
        <v>0</v>
      </c>
      <c r="K212" s="400">
        <f t="shared" si="48"/>
        <v>0</v>
      </c>
      <c r="L212" s="400">
        <f t="shared" si="48"/>
        <v>0</v>
      </c>
      <c r="M212" s="400">
        <f t="shared" si="48"/>
        <v>0</v>
      </c>
      <c r="N212" s="412">
        <f>SUM(B212:M212)</f>
        <v>0</v>
      </c>
      <c r="P212" s="589"/>
      <c r="Q212" s="589"/>
      <c r="R212" s="589"/>
      <c r="S212" s="589"/>
      <c r="T212" s="589"/>
      <c r="U212" s="589"/>
      <c r="V212" s="589"/>
      <c r="W212" s="589"/>
      <c r="X212" s="589"/>
      <c r="Y212" s="589"/>
      <c r="Z212" s="589"/>
      <c r="AA212" s="589"/>
      <c r="AB212" s="589"/>
      <c r="AC212" s="589"/>
      <c r="AD212" s="589"/>
      <c r="AE212" s="589"/>
      <c r="AF212" s="589"/>
      <c r="AG212" s="589"/>
    </row>
    <row r="213" spans="1:33" hidden="1" x14ac:dyDescent="0.3">
      <c r="A213" s="118"/>
      <c r="B213" s="413"/>
      <c r="C213" s="413"/>
      <c r="D213" s="413"/>
      <c r="E213" s="413"/>
      <c r="F213" s="414"/>
      <c r="G213" s="414"/>
      <c r="H213" s="414"/>
      <c r="I213" s="414"/>
      <c r="J213" s="414"/>
      <c r="K213" s="414"/>
      <c r="L213" s="414"/>
      <c r="M213" s="414"/>
      <c r="N213" s="415"/>
      <c r="P213" s="589"/>
      <c r="Q213" s="589"/>
      <c r="R213" s="589"/>
      <c r="S213" s="589"/>
      <c r="T213" s="589"/>
      <c r="U213" s="589"/>
      <c r="V213" s="589"/>
      <c r="W213" s="589"/>
      <c r="X213" s="589"/>
      <c r="Y213" s="589"/>
      <c r="Z213" s="589"/>
      <c r="AA213" s="589"/>
      <c r="AB213" s="589"/>
      <c r="AC213" s="589"/>
      <c r="AD213" s="589"/>
      <c r="AE213" s="589"/>
      <c r="AF213" s="589"/>
      <c r="AG213" s="589"/>
    </row>
    <row r="214" spans="1:33" hidden="1" x14ac:dyDescent="0.3">
      <c r="A214" s="175" t="s">
        <v>324</v>
      </c>
      <c r="B214" s="400">
        <f>+B211*B212</f>
        <v>0</v>
      </c>
      <c r="C214" s="400">
        <f t="shared" ref="C214:M214" si="49">+C211*C212</f>
        <v>0</v>
      </c>
      <c r="D214" s="400">
        <f t="shared" si="49"/>
        <v>0</v>
      </c>
      <c r="E214" s="400">
        <f t="shared" si="49"/>
        <v>0</v>
      </c>
      <c r="F214" s="400">
        <f t="shared" si="49"/>
        <v>0</v>
      </c>
      <c r="G214" s="400">
        <f t="shared" si="49"/>
        <v>0</v>
      </c>
      <c r="H214" s="400">
        <f t="shared" si="49"/>
        <v>0</v>
      </c>
      <c r="I214" s="400">
        <f t="shared" si="49"/>
        <v>0</v>
      </c>
      <c r="J214" s="400">
        <f t="shared" si="49"/>
        <v>0</v>
      </c>
      <c r="K214" s="400">
        <f t="shared" si="49"/>
        <v>0</v>
      </c>
      <c r="L214" s="400">
        <f t="shared" si="49"/>
        <v>0</v>
      </c>
      <c r="M214" s="400">
        <f t="shared" si="49"/>
        <v>0</v>
      </c>
      <c r="N214" s="416">
        <f>SUM(B214:M214)</f>
        <v>0</v>
      </c>
      <c r="P214" s="589"/>
      <c r="Q214" s="589"/>
      <c r="R214" s="589"/>
      <c r="S214" s="589"/>
      <c r="T214" s="589"/>
      <c r="U214" s="589"/>
      <c r="V214" s="589"/>
      <c r="W214" s="589"/>
      <c r="X214" s="589"/>
      <c r="Y214" s="589"/>
      <c r="Z214" s="589"/>
      <c r="AA214" s="589"/>
      <c r="AB214" s="589"/>
      <c r="AC214" s="589"/>
      <c r="AD214" s="589"/>
      <c r="AE214" s="589"/>
      <c r="AF214" s="589"/>
      <c r="AG214" s="589"/>
    </row>
  </sheetData>
  <sheetProtection algorithmName="SHA-512" hashValue="So/k3DM+2f1e7TfvraumJx7E4Yio3ipHZckfPg8t1Mo/aoP65rH5+XwV26faCqmyLIeRNPzO2IKR9CiBmB4Shw==" saltValue="JZQiP0FN+rf1VHdXSCLwwQ==" spinCount="100000" sheet="1" objects="1" scenarios="1"/>
  <mergeCells count="101">
    <mergeCell ref="Q4:S4"/>
    <mergeCell ref="T4:U4"/>
    <mergeCell ref="V4:W4"/>
    <mergeCell ref="B5:F5"/>
    <mergeCell ref="Q5:S5"/>
    <mergeCell ref="T5:U5"/>
    <mergeCell ref="V5:W5"/>
    <mergeCell ref="B2:F2"/>
    <mergeCell ref="Q2:S2"/>
    <mergeCell ref="V2:W2"/>
    <mergeCell ref="B3:D3"/>
    <mergeCell ref="Q3:S3"/>
    <mergeCell ref="T3:U3"/>
    <mergeCell ref="V3:W3"/>
    <mergeCell ref="Q8:S8"/>
    <mergeCell ref="T8:U8"/>
    <mergeCell ref="V8:W8"/>
    <mergeCell ref="R9:S9"/>
    <mergeCell ref="Q10:S10"/>
    <mergeCell ref="V10:W10"/>
    <mergeCell ref="B6:C6"/>
    <mergeCell ref="Q6:S6"/>
    <mergeCell ref="T6:U6"/>
    <mergeCell ref="V6:W6"/>
    <mergeCell ref="B7:C7"/>
    <mergeCell ref="Q7:S7"/>
    <mergeCell ref="T7:U7"/>
    <mergeCell ref="V7:W7"/>
    <mergeCell ref="Q13:S13"/>
    <mergeCell ref="T13:U13"/>
    <mergeCell ref="V13:W13"/>
    <mergeCell ref="Q14:S14"/>
    <mergeCell ref="T14:U14"/>
    <mergeCell ref="V14:W14"/>
    <mergeCell ref="Q11:S11"/>
    <mergeCell ref="T11:U11"/>
    <mergeCell ref="V11:W11"/>
    <mergeCell ref="Q12:S12"/>
    <mergeCell ref="T12:U12"/>
    <mergeCell ref="V12:W12"/>
    <mergeCell ref="P30:R30"/>
    <mergeCell ref="Q15:S15"/>
    <mergeCell ref="T15:U15"/>
    <mergeCell ref="V15:W15"/>
    <mergeCell ref="Q16:S16"/>
    <mergeCell ref="T16:U16"/>
    <mergeCell ref="V16:W16"/>
    <mergeCell ref="Q19:W19"/>
    <mergeCell ref="Q21:W21"/>
    <mergeCell ref="Q22:W22"/>
    <mergeCell ref="P23:R23"/>
    <mergeCell ref="P24:AG28"/>
    <mergeCell ref="R17:S17"/>
    <mergeCell ref="P59:R59"/>
    <mergeCell ref="P60:AG64"/>
    <mergeCell ref="P66:R66"/>
    <mergeCell ref="P67:AG70"/>
    <mergeCell ref="B72:C72"/>
    <mergeCell ref="E72:F72"/>
    <mergeCell ref="P31:AG34"/>
    <mergeCell ref="B38:F38"/>
    <mergeCell ref="B39:D39"/>
    <mergeCell ref="B41:F41"/>
    <mergeCell ref="B42:C42"/>
    <mergeCell ref="B43:C43"/>
    <mergeCell ref="P96:AG100"/>
    <mergeCell ref="P102:R102"/>
    <mergeCell ref="P103:AG106"/>
    <mergeCell ref="B110:F110"/>
    <mergeCell ref="B111:D111"/>
    <mergeCell ref="B113:F113"/>
    <mergeCell ref="B74:F74"/>
    <mergeCell ref="B75:D75"/>
    <mergeCell ref="B77:F77"/>
    <mergeCell ref="B78:C78"/>
    <mergeCell ref="B79:C79"/>
    <mergeCell ref="P95:R95"/>
    <mergeCell ref="P167:R167"/>
    <mergeCell ref="B114:C114"/>
    <mergeCell ref="B115:C115"/>
    <mergeCell ref="P131:R131"/>
    <mergeCell ref="P132:AG136"/>
    <mergeCell ref="P138:R138"/>
    <mergeCell ref="P139:AG142"/>
    <mergeCell ref="B146:F146"/>
    <mergeCell ref="B147:D147"/>
    <mergeCell ref="B149:F149"/>
    <mergeCell ref="B150:C150"/>
    <mergeCell ref="B151:C151"/>
    <mergeCell ref="P211:AG214"/>
    <mergeCell ref="P168:AG172"/>
    <mergeCell ref="P174:R174"/>
    <mergeCell ref="P175:AG178"/>
    <mergeCell ref="B182:F182"/>
    <mergeCell ref="B183:D183"/>
    <mergeCell ref="B185:F185"/>
    <mergeCell ref="B186:C186"/>
    <mergeCell ref="B187:C187"/>
    <mergeCell ref="P203:R203"/>
    <mergeCell ref="P204:AG208"/>
    <mergeCell ref="P210:R210"/>
  </mergeCells>
  <conditionalFormatting sqref="B25:M25">
    <cfRule type="expression" dxfId="100" priority="11">
      <formula>B25&gt;B24</formula>
    </cfRule>
  </conditionalFormatting>
  <conditionalFormatting sqref="B61:M61">
    <cfRule type="expression" dxfId="99" priority="9">
      <formula>B61&gt;B60</formula>
    </cfRule>
  </conditionalFormatting>
  <conditionalFormatting sqref="B97:M97">
    <cfRule type="expression" dxfId="98" priority="7">
      <formula>B97&gt;B96</formula>
    </cfRule>
  </conditionalFormatting>
  <conditionalFormatting sqref="B133:M133">
    <cfRule type="expression" dxfId="97" priority="5">
      <formula>B133&gt;B132</formula>
    </cfRule>
  </conditionalFormatting>
  <conditionalFormatting sqref="B169:M169">
    <cfRule type="expression" dxfId="96" priority="1">
      <formula>B169&gt;B168</formula>
    </cfRule>
  </conditionalFormatting>
  <conditionalFormatting sqref="B205:M205">
    <cfRule type="expression" dxfId="95" priority="2">
      <formula>B205&gt;B204</formula>
    </cfRule>
  </conditionalFormatting>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2A20E19-EBE5-46E7-BDB7-94BC8259F952}">
          <x14:formula1>
            <xm:f>'Data til lønark'!$A$2:$A$4</xm:f>
          </x14:formula1>
          <xm:sqref>G3 G39 G75 G111 G147 G183</xm:sqref>
        </x14:dataValidation>
      </x14:dataValidation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739A0-F9A4-40C9-8101-D2EC9D8DBA5C}">
  <dimension ref="A1:AG215"/>
  <sheetViews>
    <sheetView zoomScale="70" zoomScaleNormal="70" workbookViewId="0">
      <selection activeCell="A18" sqref="A18"/>
    </sheetView>
  </sheetViews>
  <sheetFormatPr defaultRowHeight="14.4" x14ac:dyDescent="0.3"/>
  <cols>
    <col min="1" max="1" width="43.88671875" customWidth="1"/>
    <col min="2" max="2" width="11.33203125" customWidth="1"/>
    <col min="3" max="4" width="10.6640625" customWidth="1"/>
    <col min="5" max="5" width="10.109375" customWidth="1"/>
    <col min="6" max="6" width="11" customWidth="1"/>
    <col min="7" max="10" width="10.6640625" customWidth="1"/>
    <col min="11" max="11" width="10.109375" customWidth="1"/>
    <col min="12" max="12" width="10.6640625" customWidth="1"/>
    <col min="13" max="13" width="10.88671875" customWidth="1"/>
    <col min="14" max="14" width="10.6640625" customWidth="1"/>
    <col min="15" max="15" width="25.33203125" bestFit="1" customWidth="1"/>
    <col min="16" max="16" width="11.44140625" customWidth="1"/>
    <col min="17" max="17" width="6.5546875" customWidth="1"/>
    <col min="18" max="18" width="8.33203125" customWidth="1"/>
    <col min="19" max="19" width="5.6640625" customWidth="1"/>
    <col min="20" max="20" width="5.6640625" hidden="1" customWidth="1"/>
    <col min="21" max="21" width="11.6640625" hidden="1" customWidth="1"/>
    <col min="22" max="22" width="5.88671875" hidden="1" customWidth="1"/>
    <col min="23" max="23" width="10.6640625" hidden="1" customWidth="1"/>
    <col min="24" max="27" width="8.88671875" hidden="1" customWidth="1"/>
  </cols>
  <sheetData>
    <row r="1" spans="1:27" ht="15" thickBot="1" x14ac:dyDescent="0.35">
      <c r="A1" s="212" t="s">
        <v>88</v>
      </c>
      <c r="B1" s="277"/>
      <c r="C1" s="291"/>
      <c r="D1" s="180"/>
      <c r="E1" s="249"/>
      <c r="F1" s="58"/>
      <c r="G1" s="58"/>
      <c r="H1" s="58"/>
      <c r="I1" s="58"/>
      <c r="J1" s="58"/>
      <c r="K1" s="58"/>
      <c r="L1" s="58"/>
      <c r="M1" s="59"/>
      <c r="P1" s="80" t="s">
        <v>79</v>
      </c>
      <c r="Q1" s="378"/>
      <c r="R1" s="379"/>
      <c r="S1" s="373"/>
      <c r="T1" s="373"/>
      <c r="U1" s="82"/>
      <c r="V1" s="82"/>
      <c r="W1" s="82"/>
    </row>
    <row r="2" spans="1:27" ht="15" thickBot="1" x14ac:dyDescent="0.35">
      <c r="A2" s="181" t="s">
        <v>423</v>
      </c>
      <c r="B2" s="610">
        <f>+'Timereg. Navn 11'!$B$5</f>
        <v>0</v>
      </c>
      <c r="C2" s="611"/>
      <c r="D2" s="611"/>
      <c r="E2" s="611"/>
      <c r="F2" s="612"/>
      <c r="G2" s="60"/>
      <c r="H2" s="60"/>
      <c r="I2" s="268" t="s">
        <v>418</v>
      </c>
      <c r="J2" s="269"/>
      <c r="K2" s="269"/>
      <c r="L2" s="269"/>
      <c r="M2" s="61"/>
      <c r="O2" s="95"/>
      <c r="P2" s="377" t="s">
        <v>78</v>
      </c>
      <c r="Q2" s="601" t="s">
        <v>72</v>
      </c>
      <c r="R2" s="602"/>
      <c r="S2" s="603"/>
      <c r="T2" s="383" t="s">
        <v>73</v>
      </c>
      <c r="U2" s="384"/>
      <c r="V2" s="595" t="s">
        <v>50</v>
      </c>
      <c r="W2" s="596"/>
      <c r="X2" s="67" t="s">
        <v>406</v>
      </c>
      <c r="Y2" s="68"/>
      <c r="Z2" s="68"/>
      <c r="AA2" s="69"/>
    </row>
    <row r="3" spans="1:27" ht="15.6" thickTop="1" thickBot="1" x14ac:dyDescent="0.35">
      <c r="A3" s="181" t="s">
        <v>421</v>
      </c>
      <c r="B3" s="613">
        <f>+'Timereg. Navn 11'!$B$6</f>
        <v>0</v>
      </c>
      <c r="C3" s="614"/>
      <c r="D3" s="615"/>
      <c r="E3" s="60"/>
      <c r="F3" s="192" t="s">
        <v>380</v>
      </c>
      <c r="G3" s="393"/>
      <c r="H3" s="60"/>
      <c r="I3" s="270" t="s">
        <v>417</v>
      </c>
      <c r="J3" s="270"/>
      <c r="K3" s="271"/>
      <c r="L3" s="271"/>
      <c r="M3" s="61"/>
      <c r="O3" s="95"/>
      <c r="P3" s="209">
        <f>$I$5</f>
        <v>0</v>
      </c>
      <c r="Q3" s="597">
        <f>N28</f>
        <v>0</v>
      </c>
      <c r="R3" s="604"/>
      <c r="S3" s="605"/>
      <c r="T3" s="597">
        <f>$N$34</f>
        <v>0</v>
      </c>
      <c r="U3" s="605"/>
      <c r="V3" s="597">
        <f t="shared" ref="V3:V8" si="0">S3-Q3</f>
        <v>0</v>
      </c>
      <c r="W3" s="598"/>
      <c r="X3" s="70" t="s">
        <v>442</v>
      </c>
      <c r="Y3" s="71"/>
      <c r="Z3" s="71"/>
      <c r="AA3" s="72"/>
    </row>
    <row r="4" spans="1:27" x14ac:dyDescent="0.3">
      <c r="A4" s="64"/>
      <c r="B4" s="62"/>
      <c r="C4" s="62"/>
      <c r="D4" s="62"/>
      <c r="E4" s="62"/>
      <c r="F4" s="62"/>
      <c r="G4" s="62"/>
      <c r="H4" s="62"/>
      <c r="I4" s="62"/>
      <c r="J4" s="62"/>
      <c r="K4" s="62"/>
      <c r="L4" s="62"/>
      <c r="M4" s="63"/>
      <c r="P4" s="102">
        <f>+$I$41</f>
        <v>0</v>
      </c>
      <c r="Q4" s="599">
        <f>N64</f>
        <v>0</v>
      </c>
      <c r="R4" s="606"/>
      <c r="S4" s="607"/>
      <c r="T4" s="599">
        <f>+$N70</f>
        <v>0</v>
      </c>
      <c r="U4" s="607"/>
      <c r="V4" s="599">
        <f t="shared" si="0"/>
        <v>0</v>
      </c>
      <c r="W4" s="600"/>
    </row>
    <row r="5" spans="1:27" ht="15" thickBot="1" x14ac:dyDescent="0.35">
      <c r="A5" s="57" t="s">
        <v>11</v>
      </c>
      <c r="B5" s="616">
        <f>+'Timereg. Navn 11'!$B$7</f>
        <v>0</v>
      </c>
      <c r="C5" s="617"/>
      <c r="D5" s="617"/>
      <c r="E5" s="617"/>
      <c r="F5" s="618"/>
      <c r="G5" s="7"/>
      <c r="H5" s="57" t="s">
        <v>313</v>
      </c>
      <c r="I5" s="394"/>
      <c r="J5" s="7"/>
      <c r="K5" s="5"/>
      <c r="L5" s="5"/>
      <c r="M5" s="5"/>
      <c r="O5" s="95"/>
      <c r="P5" s="102">
        <f>+$I$77</f>
        <v>0</v>
      </c>
      <c r="Q5" s="599">
        <f>N100</f>
        <v>0</v>
      </c>
      <c r="R5" s="606"/>
      <c r="S5" s="607"/>
      <c r="T5" s="599">
        <f>+$N106</f>
        <v>0</v>
      </c>
      <c r="U5" s="607"/>
      <c r="V5" s="599">
        <f t="shared" si="0"/>
        <v>0</v>
      </c>
      <c r="W5" s="600"/>
    </row>
    <row r="6" spans="1:27" ht="43.2" customHeight="1" x14ac:dyDescent="0.3">
      <c r="A6" s="210" t="s">
        <v>413</v>
      </c>
      <c r="B6" s="628" t="str">
        <f>IF(+'Timereg. Navn 11'!$B$4=0,"Vælg 'Kommune' eller 'Naturstyrelsen' på fanen 'Timereg. Navn'",+'Timereg. Navn 11'!$B$4)</f>
        <v>Vælg 'Kommune' eller 'Naturstyrelsen' på fanen 'Timereg. Navn'</v>
      </c>
      <c r="C6" s="629"/>
      <c r="D6" s="286"/>
      <c r="E6" s="287"/>
      <c r="F6" s="172"/>
      <c r="G6" s="1"/>
      <c r="H6" s="1"/>
      <c r="I6" s="5"/>
      <c r="J6" s="1"/>
      <c r="K6" s="1"/>
      <c r="L6" s="1"/>
      <c r="M6" s="1"/>
      <c r="O6" s="95"/>
      <c r="P6" s="210">
        <f>+$I$113</f>
        <v>0</v>
      </c>
      <c r="Q6" s="599">
        <f>N136</f>
        <v>0</v>
      </c>
      <c r="R6" s="606"/>
      <c r="S6" s="607"/>
      <c r="T6" s="599">
        <f>$N142</f>
        <v>0</v>
      </c>
      <c r="U6" s="607"/>
      <c r="V6" s="608">
        <f t="shared" si="0"/>
        <v>0</v>
      </c>
      <c r="W6" s="609"/>
    </row>
    <row r="7" spans="1:27" ht="15" thickBot="1" x14ac:dyDescent="0.35">
      <c r="A7" s="274"/>
      <c r="B7" s="630" t="s">
        <v>424</v>
      </c>
      <c r="C7" s="631"/>
      <c r="D7" s="292">
        <v>0.15</v>
      </c>
      <c r="E7" s="288">
        <f>0.15*N28</f>
        <v>0</v>
      </c>
      <c r="F7" s="207"/>
      <c r="G7" s="66"/>
      <c r="H7" s="66"/>
      <c r="I7" s="66"/>
      <c r="J7" s="66"/>
      <c r="K7" s="66"/>
      <c r="L7" s="66"/>
      <c r="M7" s="66"/>
      <c r="N7" s="95"/>
      <c r="O7" s="95"/>
      <c r="P7" s="210">
        <f>+$I$149</f>
        <v>0</v>
      </c>
      <c r="Q7" s="599">
        <f>N172</f>
        <v>0</v>
      </c>
      <c r="R7" s="606"/>
      <c r="S7" s="607"/>
      <c r="T7" s="599">
        <f>+$N178</f>
        <v>0</v>
      </c>
      <c r="U7" s="607"/>
      <c r="V7" s="608">
        <f t="shared" si="0"/>
        <v>0</v>
      </c>
      <c r="W7" s="609"/>
    </row>
    <row r="8" spans="1:27" ht="15" thickBot="1" x14ac:dyDescent="0.35">
      <c r="A8" s="78"/>
      <c r="B8" s="79" t="s">
        <v>35</v>
      </c>
      <c r="C8" s="79" t="s">
        <v>36</v>
      </c>
      <c r="D8" s="65" t="s">
        <v>37</v>
      </c>
      <c r="E8" s="242" t="s">
        <v>38</v>
      </c>
      <c r="F8" s="248" t="s">
        <v>240</v>
      </c>
      <c r="G8" s="243" t="s">
        <v>39</v>
      </c>
      <c r="H8" s="79" t="s">
        <v>40</v>
      </c>
      <c r="I8" s="79" t="s">
        <v>41</v>
      </c>
      <c r="J8" s="79" t="s">
        <v>241</v>
      </c>
      <c r="K8" s="79" t="s">
        <v>242</v>
      </c>
      <c r="L8" s="79" t="s">
        <v>243</v>
      </c>
      <c r="M8" s="79" t="s">
        <v>244</v>
      </c>
      <c r="P8" s="210">
        <f>+$I$185</f>
        <v>0</v>
      </c>
      <c r="Q8" s="633">
        <f>N208</f>
        <v>0</v>
      </c>
      <c r="R8" s="634"/>
      <c r="S8" s="635"/>
      <c r="T8" s="640">
        <f>$N214</f>
        <v>0</v>
      </c>
      <c r="U8" s="641"/>
      <c r="V8" s="608">
        <f t="shared" si="0"/>
        <v>0</v>
      </c>
      <c r="W8" s="609"/>
      <c r="Y8" s="95"/>
    </row>
    <row r="9" spans="1:27" ht="15" thickBot="1" x14ac:dyDescent="0.35">
      <c r="A9" s="182" t="s">
        <v>42</v>
      </c>
      <c r="B9" s="395">
        <v>0</v>
      </c>
      <c r="C9" s="395">
        <v>0</v>
      </c>
      <c r="D9" s="395">
        <v>0</v>
      </c>
      <c r="E9" s="395">
        <v>0</v>
      </c>
      <c r="F9" s="395">
        <v>0</v>
      </c>
      <c r="G9" s="395">
        <v>0</v>
      </c>
      <c r="H9" s="395">
        <v>0</v>
      </c>
      <c r="I9" s="395">
        <v>0</v>
      </c>
      <c r="J9" s="395">
        <v>0</v>
      </c>
      <c r="K9" s="395">
        <v>0</v>
      </c>
      <c r="L9" s="395">
        <v>0</v>
      </c>
      <c r="M9" s="395">
        <v>0</v>
      </c>
      <c r="O9" s="95"/>
      <c r="P9" s="188"/>
      <c r="Q9" s="380" t="s">
        <v>76</v>
      </c>
      <c r="R9" s="645">
        <f>SUM(Q3:S8)</f>
        <v>0</v>
      </c>
      <c r="S9" s="646"/>
      <c r="T9" s="188" t="s">
        <v>76</v>
      </c>
      <c r="U9" s="371">
        <f>SUM(T3:U8)</f>
        <v>0</v>
      </c>
      <c r="V9" s="188" t="s">
        <v>76</v>
      </c>
      <c r="W9" s="189">
        <f>SUM(V3:W8)</f>
        <v>0</v>
      </c>
    </row>
    <row r="10" spans="1:27" ht="15" thickBot="1" x14ac:dyDescent="0.35">
      <c r="A10" s="274" t="s">
        <v>43</v>
      </c>
      <c r="B10" s="396">
        <v>0</v>
      </c>
      <c r="C10" s="396">
        <v>0</v>
      </c>
      <c r="D10" s="396">
        <v>0</v>
      </c>
      <c r="E10" s="396">
        <v>0</v>
      </c>
      <c r="F10" s="396">
        <v>0</v>
      </c>
      <c r="G10" s="396">
        <v>0</v>
      </c>
      <c r="H10" s="396">
        <v>0</v>
      </c>
      <c r="I10" s="396">
        <v>0</v>
      </c>
      <c r="J10" s="396">
        <v>0</v>
      </c>
      <c r="K10" s="396">
        <v>0</v>
      </c>
      <c r="L10" s="396">
        <v>0</v>
      </c>
      <c r="M10" s="396">
        <v>0</v>
      </c>
      <c r="O10" s="95"/>
      <c r="P10" s="211" t="s">
        <v>78</v>
      </c>
      <c r="Q10" s="651" t="s">
        <v>74</v>
      </c>
      <c r="R10" s="653"/>
      <c r="S10" s="654"/>
      <c r="T10" s="375" t="s">
        <v>75</v>
      </c>
      <c r="U10" s="385"/>
      <c r="V10" s="651" t="s">
        <v>50</v>
      </c>
      <c r="W10" s="652"/>
    </row>
    <row r="11" spans="1:27" x14ac:dyDescent="0.3">
      <c r="A11" s="272" t="s">
        <v>44</v>
      </c>
      <c r="B11" s="273">
        <f t="shared" ref="B11:M11" si="1">SUM(B9:B10)</f>
        <v>0</v>
      </c>
      <c r="C11" s="273">
        <f t="shared" si="1"/>
        <v>0</v>
      </c>
      <c r="D11" s="273">
        <f t="shared" si="1"/>
        <v>0</v>
      </c>
      <c r="E11" s="273">
        <f t="shared" si="1"/>
        <v>0</v>
      </c>
      <c r="F11" s="273">
        <f t="shared" si="1"/>
        <v>0</v>
      </c>
      <c r="G11" s="273">
        <f t="shared" si="1"/>
        <v>0</v>
      </c>
      <c r="H11" s="273">
        <f t="shared" si="1"/>
        <v>0</v>
      </c>
      <c r="I11" s="273">
        <f t="shared" si="1"/>
        <v>0</v>
      </c>
      <c r="J11" s="273">
        <f t="shared" si="1"/>
        <v>0</v>
      </c>
      <c r="K11" s="273">
        <f t="shared" si="1"/>
        <v>0</v>
      </c>
      <c r="L11" s="273">
        <f t="shared" si="1"/>
        <v>0</v>
      </c>
      <c r="M11" s="273">
        <f t="shared" si="1"/>
        <v>0</v>
      </c>
      <c r="O11" s="95"/>
      <c r="P11" s="209">
        <f>$I$5</f>
        <v>0</v>
      </c>
      <c r="Q11" s="642">
        <f>N25</f>
        <v>0</v>
      </c>
      <c r="R11" s="643"/>
      <c r="S11" s="644"/>
      <c r="T11" s="597">
        <f>$N32</f>
        <v>0</v>
      </c>
      <c r="U11" s="605"/>
      <c r="V11" s="597">
        <f>S11-Q11</f>
        <v>0</v>
      </c>
      <c r="W11" s="649"/>
    </row>
    <row r="12" spans="1:27" x14ac:dyDescent="0.3">
      <c r="A12" s="251"/>
      <c r="B12" s="252"/>
      <c r="C12" s="252"/>
      <c r="D12" s="252"/>
      <c r="E12" s="252"/>
      <c r="F12" s="252"/>
      <c r="G12" s="252"/>
      <c r="H12" s="252"/>
      <c r="I12" s="252"/>
      <c r="J12" s="252"/>
      <c r="K12" s="252"/>
      <c r="L12" s="252"/>
      <c r="M12" s="252"/>
      <c r="P12" s="102">
        <f>+$I$41</f>
        <v>0</v>
      </c>
      <c r="Q12" s="599">
        <f>N61</f>
        <v>0</v>
      </c>
      <c r="R12" s="606"/>
      <c r="S12" s="607"/>
      <c r="T12" s="599">
        <f>$N68</f>
        <v>0</v>
      </c>
      <c r="U12" s="607"/>
      <c r="V12" s="599">
        <f>S12-Q12</f>
        <v>0</v>
      </c>
      <c r="W12" s="600"/>
    </row>
    <row r="13" spans="1:27" ht="43.2" x14ac:dyDescent="0.3">
      <c r="A13" s="194" t="s">
        <v>45</v>
      </c>
      <c r="B13" s="298" t="str">
        <f>IF('Timereg. Navn 11'!$B$4="","Celle B6 skal være udfyldt",IF(AND($B$6="Kommune",B11&gt;0),B11*1.95/100,IF(AND($B$6="Naturstyrelsen",B11&gt;0),B11*1.5/100,"0,00")))</f>
        <v>Celle B6 skal være udfyldt</v>
      </c>
      <c r="C13" s="298" t="str">
        <f>IF('Timereg. Navn 11'!$B$4="","Celle B6 skal være udfyldt",IF(AND($B$6="Kommune",C11&gt;0),C11*1.95/100,IF(AND($B$6="Naturstyrelsen",C11&gt;0),C11*1.5/100,"0,00")))</f>
        <v>Celle B6 skal være udfyldt</v>
      </c>
      <c r="D13" s="298" t="str">
        <f>IF('Timereg. Navn 11'!$B$4="","Celle B6 skal være udfyldt",IF(AND($B$6="Kommune",D11&gt;0),D11*1.95/100,IF(AND($B$6="Naturstyrelsen",D11&gt;0),D11*1.5/100,"0,00")))</f>
        <v>Celle B6 skal være udfyldt</v>
      </c>
      <c r="E13" s="298" t="str">
        <f>IF('Timereg. Navn 11'!$B$4="","Celle B6 skal være udfyldt",IF(AND($B$6="Kommune",E11&gt;0),E11*1.95/100,IF(AND($B$6="Naturstyrelsen",E11&gt;0),E11*1.5/100,"0,00")))</f>
        <v>Celle B6 skal være udfyldt</v>
      </c>
      <c r="F13" s="298" t="str">
        <f>IF('Timereg. Navn 11'!$B$4="","Celle B6 skal være udfyldt",IF(AND($B$6="Kommune",F11&gt;0),F11*1.95/100,IF(AND($B$6="Naturstyrelsen",F11&gt;0),F11*1.5/100,"0,00")))</f>
        <v>Celle B6 skal være udfyldt</v>
      </c>
      <c r="G13" s="298" t="str">
        <f>IF('Timereg. Navn 11'!$B$4="","Celle B6 skal være udfyldt",IF(AND($B$6="Kommune",G11&gt;0),G11*1.95/100,IF(AND($B$6="Naturstyrelsen",G11&gt;0),G11*1.5/100,"0,00")))</f>
        <v>Celle B6 skal være udfyldt</v>
      </c>
      <c r="H13" s="298" t="str">
        <f>IF('Timereg. Navn 11'!$B$4="","Celle B6 skal være udfyldt",IF(AND($B$6="Kommune",H11&gt;0),H11*1.95/100,IF(AND($B$6="Naturstyrelsen",H11&gt;0),H11*1.5/100,"0,00")))</f>
        <v>Celle B6 skal være udfyldt</v>
      </c>
      <c r="I13" s="298" t="str">
        <f>IF('Timereg. Navn 11'!$B$4="","Celle B6 skal være udfyldt",IF(AND($B$6="Kommune",I11&gt;0),I11*1.95/100,IF(AND($B$6="Naturstyrelsen",I11&gt;0),I11*1.5/100,"0,00")))</f>
        <v>Celle B6 skal være udfyldt</v>
      </c>
      <c r="J13" s="298" t="str">
        <f>IF('Timereg. Navn 11'!$B$4="","Celle B6 skal være udfyldt",IF(AND($B$6="Kommune",J11&gt;0),J11*1.95/100,IF(AND($B$6="Naturstyrelsen",J11&gt;0),J11*1.5/100,"0,00")))</f>
        <v>Celle B6 skal være udfyldt</v>
      </c>
      <c r="K13" s="298" t="str">
        <f>IF('Timereg. Navn 11'!$B$4="","Celle B6 skal være udfyldt",IF(AND($B$6="Kommune",K11&gt;0),K11*1.95/100,IF(AND($B$6="Naturstyrelsen",K11&gt;0),K11*1.5/100,"0,00")))</f>
        <v>Celle B6 skal være udfyldt</v>
      </c>
      <c r="L13" s="298" t="str">
        <f>IF('Timereg. Navn 11'!$B$4="","Celle B6 skal være udfyldt",IF(AND($B$6="Kommune",L11&gt;0),L11*1.95/100,IF(AND($B$6="Naturstyrelsen",L11&gt;0),L11*1.5/100,"0,00")))</f>
        <v>Celle B6 skal være udfyldt</v>
      </c>
      <c r="M13" s="298" t="str">
        <f>IF('Timereg. Navn 11'!$B$4="","Celle B6 skal være udfyldt",IF(AND($B$6="Kommune",M11&gt;0),M11*1.95/100,IF(AND($B$6="Naturstyrelsen",M11&gt;0),M11*1.5/100,"0,00")))</f>
        <v>Celle B6 skal være udfyldt</v>
      </c>
      <c r="O13" s="95"/>
      <c r="P13" s="102">
        <f>+$I$77</f>
        <v>0</v>
      </c>
      <c r="Q13" s="599">
        <f>N97</f>
        <v>0</v>
      </c>
      <c r="R13" s="606"/>
      <c r="S13" s="607"/>
      <c r="T13" s="599">
        <f>$N104</f>
        <v>0</v>
      </c>
      <c r="U13" s="607"/>
      <c r="V13" s="608">
        <f>S13-Q13</f>
        <v>0</v>
      </c>
      <c r="W13" s="609"/>
    </row>
    <row r="14" spans="1:27" x14ac:dyDescent="0.3">
      <c r="A14" s="251"/>
      <c r="B14" s="252"/>
      <c r="C14" s="252"/>
      <c r="D14" s="252"/>
      <c r="E14" s="252"/>
      <c r="F14" s="252"/>
      <c r="G14" s="252"/>
      <c r="H14" s="252"/>
      <c r="I14" s="252"/>
      <c r="J14" s="252"/>
      <c r="K14" s="252"/>
      <c r="L14" s="252"/>
      <c r="M14" s="252"/>
      <c r="P14" s="210">
        <f>+$I$113</f>
        <v>0</v>
      </c>
      <c r="Q14" s="599">
        <f>N133</f>
        <v>0</v>
      </c>
      <c r="R14" s="606"/>
      <c r="S14" s="607"/>
      <c r="T14" s="599">
        <f>$N140</f>
        <v>0</v>
      </c>
      <c r="U14" s="607"/>
      <c r="V14" s="650">
        <f>S14-Q14</f>
        <v>0</v>
      </c>
      <c r="W14" s="650"/>
    </row>
    <row r="15" spans="1:27" x14ac:dyDescent="0.3">
      <c r="A15" s="102" t="s">
        <v>46</v>
      </c>
      <c r="B15" s="397">
        <v>0</v>
      </c>
      <c r="C15" s="397">
        <v>0</v>
      </c>
      <c r="D15" s="397">
        <v>0</v>
      </c>
      <c r="E15" s="397">
        <v>0</v>
      </c>
      <c r="F15" s="397">
        <v>0</v>
      </c>
      <c r="G15" s="397">
        <v>0</v>
      </c>
      <c r="H15" s="397">
        <v>0</v>
      </c>
      <c r="I15" s="397">
        <v>0</v>
      </c>
      <c r="J15" s="397">
        <v>0</v>
      </c>
      <c r="K15" s="397">
        <v>0</v>
      </c>
      <c r="L15" s="397">
        <v>0</v>
      </c>
      <c r="M15" s="397">
        <v>0</v>
      </c>
      <c r="N15" s="10"/>
      <c r="O15" s="95"/>
      <c r="P15" s="210">
        <f>+$I$149</f>
        <v>0</v>
      </c>
      <c r="Q15" s="599">
        <f>N169</f>
        <v>0</v>
      </c>
      <c r="R15" s="606"/>
      <c r="S15" s="607"/>
      <c r="T15" s="599">
        <f>$N176</f>
        <v>0</v>
      </c>
      <c r="U15" s="607"/>
      <c r="V15" s="650">
        <f t="shared" ref="V15:V16" si="2">S15-Q15</f>
        <v>0</v>
      </c>
      <c r="W15" s="650"/>
      <c r="X15" s="389"/>
      <c r="Y15" s="389"/>
      <c r="Z15" s="389"/>
    </row>
    <row r="16" spans="1:27" ht="15" thickBot="1" x14ac:dyDescent="0.35">
      <c r="A16" s="102" t="s">
        <v>47</v>
      </c>
      <c r="B16" s="397">
        <v>0</v>
      </c>
      <c r="C16" s="397">
        <v>0</v>
      </c>
      <c r="D16" s="397">
        <v>0</v>
      </c>
      <c r="E16" s="397">
        <v>0</v>
      </c>
      <c r="F16" s="397">
        <v>0</v>
      </c>
      <c r="G16" s="397">
        <v>0</v>
      </c>
      <c r="H16" s="397">
        <v>0</v>
      </c>
      <c r="I16" s="397">
        <v>0</v>
      </c>
      <c r="J16" s="397">
        <v>0</v>
      </c>
      <c r="K16" s="397">
        <v>0</v>
      </c>
      <c r="L16" s="397">
        <v>0</v>
      </c>
      <c r="M16" s="397">
        <v>0</v>
      </c>
      <c r="O16" s="95"/>
      <c r="P16" s="210">
        <f>+$I$185</f>
        <v>0</v>
      </c>
      <c r="Q16" s="633">
        <f>N205</f>
        <v>0</v>
      </c>
      <c r="R16" s="634"/>
      <c r="S16" s="635"/>
      <c r="T16" s="640">
        <f>$N212</f>
        <v>0</v>
      </c>
      <c r="U16" s="641"/>
      <c r="V16" s="650">
        <f t="shared" si="2"/>
        <v>0</v>
      </c>
      <c r="W16" s="650"/>
      <c r="X16" s="389"/>
      <c r="Y16" s="389"/>
      <c r="Z16" s="389"/>
    </row>
    <row r="17" spans="1:33" ht="15" thickBot="1" x14ac:dyDescent="0.35">
      <c r="A17" s="275"/>
      <c r="B17" s="276"/>
      <c r="C17" s="276"/>
      <c r="D17" s="276"/>
      <c r="E17" s="276"/>
      <c r="F17" s="276"/>
      <c r="G17" s="276"/>
      <c r="H17" s="276"/>
      <c r="I17" s="276"/>
      <c r="J17" s="276"/>
      <c r="K17" s="276"/>
      <c r="L17" s="276"/>
      <c r="M17" s="276"/>
      <c r="P17" s="56"/>
      <c r="Q17" s="381" t="s">
        <v>76</v>
      </c>
      <c r="R17" s="647">
        <f>SUM(Q11:S16)</f>
        <v>0</v>
      </c>
      <c r="S17" s="646"/>
      <c r="T17" s="188" t="s">
        <v>76</v>
      </c>
      <c r="U17" s="372">
        <f>SUM(T11:U16)</f>
        <v>0</v>
      </c>
      <c r="V17" s="188" t="s">
        <v>77</v>
      </c>
      <c r="W17" s="213">
        <f>V11+V12+V13+V14+V15+V16</f>
        <v>0</v>
      </c>
      <c r="X17" s="389"/>
      <c r="Y17" s="389"/>
      <c r="Z17" s="389"/>
    </row>
    <row r="18" spans="1:33" x14ac:dyDescent="0.3">
      <c r="A18" s="272" t="s">
        <v>48</v>
      </c>
      <c r="B18" s="273">
        <f>SUM(B11:B16)</f>
        <v>0</v>
      </c>
      <c r="C18" s="273">
        <f t="shared" ref="C18:M18" si="3">SUM(C11:C16)</f>
        <v>0</v>
      </c>
      <c r="D18" s="273">
        <f t="shared" si="3"/>
        <v>0</v>
      </c>
      <c r="E18" s="273">
        <f t="shared" si="3"/>
        <v>0</v>
      </c>
      <c r="F18" s="273">
        <f t="shared" si="3"/>
        <v>0</v>
      </c>
      <c r="G18" s="273">
        <f t="shared" si="3"/>
        <v>0</v>
      </c>
      <c r="H18" s="273">
        <f t="shared" si="3"/>
        <v>0</v>
      </c>
      <c r="I18" s="273">
        <f t="shared" si="3"/>
        <v>0</v>
      </c>
      <c r="J18" s="273">
        <f t="shared" si="3"/>
        <v>0</v>
      </c>
      <c r="K18" s="273">
        <f t="shared" si="3"/>
        <v>0</v>
      </c>
      <c r="L18" s="273">
        <f t="shared" si="3"/>
        <v>0</v>
      </c>
      <c r="M18" s="273">
        <f t="shared" si="3"/>
        <v>0</v>
      </c>
      <c r="O18" s="95"/>
      <c r="P18" s="117"/>
      <c r="Q18" s="117"/>
      <c r="R18" s="117"/>
      <c r="S18" s="117"/>
      <c r="T18" s="117"/>
      <c r="U18" s="117"/>
      <c r="X18" s="389"/>
      <c r="Y18" s="389"/>
      <c r="Z18" s="389"/>
    </row>
    <row r="19" spans="1:33" x14ac:dyDescent="0.3">
      <c r="A19" s="251"/>
      <c r="B19" s="252"/>
      <c r="C19" s="252"/>
      <c r="D19" s="252"/>
      <c r="E19" s="252"/>
      <c r="F19" s="252"/>
      <c r="G19" s="252"/>
      <c r="H19" s="252"/>
      <c r="I19" s="252"/>
      <c r="J19" s="261"/>
      <c r="K19" s="252"/>
      <c r="L19" s="252"/>
      <c r="M19" s="252"/>
      <c r="O19" s="6"/>
      <c r="P19" s="204"/>
      <c r="Q19" s="648"/>
      <c r="R19" s="648"/>
      <c r="S19" s="648"/>
      <c r="T19" s="648"/>
      <c r="U19" s="648"/>
      <c r="V19" s="648"/>
      <c r="W19" s="648"/>
      <c r="X19" s="389"/>
      <c r="Y19" s="389"/>
      <c r="Z19" s="389"/>
    </row>
    <row r="20" spans="1:33" ht="43.2" x14ac:dyDescent="0.3">
      <c r="A20" s="290" t="s">
        <v>308</v>
      </c>
      <c r="B20" s="294" t="str">
        <f>IFERROR(VLOOKUP(CONCATENATE($I$5,B8),'Samleark timer'!$E:$J,6,0),"Indtast årstal i celle I5")</f>
        <v>Indtast årstal i celle I5</v>
      </c>
      <c r="C20" s="294" t="str">
        <f>IFERROR(VLOOKUP(CONCATENATE($I$5,C8),'Samleark timer'!$E:$J,6,0),"Indtast årstal i celle I5")</f>
        <v>Indtast årstal i celle I5</v>
      </c>
      <c r="D20" s="294" t="str">
        <f>IFERROR(VLOOKUP(CONCATENATE($I$5,D8),'Samleark timer'!$E:$J,6,0),"Indtast årstal i celle I5")</f>
        <v>Indtast årstal i celle I5</v>
      </c>
      <c r="E20" s="294" t="str">
        <f>IFERROR(VLOOKUP(CONCATENATE($I$5,E8),'Samleark timer'!$E:$J,6,0),"Indtast årstal i celle I5")</f>
        <v>Indtast årstal i celle I5</v>
      </c>
      <c r="F20" s="294" t="str">
        <f>IFERROR(VLOOKUP(CONCATENATE($I$5,F8),'Samleark timer'!$E:$J,6,0),"Indtast årstal i celle I5")</f>
        <v>Indtast årstal i celle I5</v>
      </c>
      <c r="G20" s="294" t="str">
        <f>IFERROR(VLOOKUP(CONCATENATE($I$5,G8),'Samleark timer'!$E:$J,6,0),"Indtast årstal i celle I5")</f>
        <v>Indtast årstal i celle I5</v>
      </c>
      <c r="H20" s="294" t="str">
        <f>IFERROR(VLOOKUP(CONCATENATE($I$5,H8),'Samleark timer'!$E:$J,6,0),"Indtast årstal i celle I5")</f>
        <v>Indtast årstal i celle I5</v>
      </c>
      <c r="I20" s="294" t="str">
        <f>IFERROR(VLOOKUP(CONCATENATE($I$5,I8),'Samleark timer'!$E:$J,6,0),"Indtast årstal i celle I5")</f>
        <v>Indtast årstal i celle I5</v>
      </c>
      <c r="J20" s="294" t="str">
        <f>IFERROR(VLOOKUP(CONCATENATE($I$5,J8),'Samleark timer'!$E:$J,6,0),"Indtast årstal i celle I5")</f>
        <v>Indtast årstal i celle I5</v>
      </c>
      <c r="K20" s="294" t="str">
        <f>IFERROR(VLOOKUP(CONCATENATE($I$5,K8),'Samleark timer'!$E:$J,6,0),"Indtast årstal i celle I5")</f>
        <v>Indtast årstal i celle I5</v>
      </c>
      <c r="L20" s="294" t="str">
        <f>IFERROR(VLOOKUP(CONCATENATE($I$5,L8),'Samleark timer'!$E:$J,6,0),"Indtast årstal i celle I5")</f>
        <v>Indtast årstal i celle I5</v>
      </c>
      <c r="M20" s="294" t="str">
        <f>IFERROR(VLOOKUP(CONCATENATE($I$5,M8),'Samleark timer'!$E:$J,6,0),"Indtast årstal i celle I5")</f>
        <v>Indtast årstal i celle I5</v>
      </c>
      <c r="O20" s="95"/>
      <c r="P20" s="204"/>
      <c r="Q20" s="387"/>
      <c r="R20" s="387"/>
      <c r="S20" s="387"/>
      <c r="T20" s="456" t="s">
        <v>462</v>
      </c>
      <c r="U20" s="387"/>
      <c r="V20" s="387"/>
      <c r="W20" s="387"/>
      <c r="X20" s="389"/>
      <c r="Y20" s="389"/>
      <c r="Z20" s="389"/>
    </row>
    <row r="21" spans="1:33" x14ac:dyDescent="0.3">
      <c r="A21" s="194" t="s">
        <v>318</v>
      </c>
      <c r="B21" s="289">
        <f>IFERROR(SUM(B18*12/B20),0)</f>
        <v>0</v>
      </c>
      <c r="C21" s="289">
        <f t="shared" ref="C21:M21" si="4">IFERROR(SUM(C18*12/C20),0)</f>
        <v>0</v>
      </c>
      <c r="D21" s="289">
        <f t="shared" si="4"/>
        <v>0</v>
      </c>
      <c r="E21" s="289">
        <f t="shared" si="4"/>
        <v>0</v>
      </c>
      <c r="F21" s="289">
        <f t="shared" si="4"/>
        <v>0</v>
      </c>
      <c r="G21" s="289">
        <f t="shared" si="4"/>
        <v>0</v>
      </c>
      <c r="H21" s="289">
        <f t="shared" si="4"/>
        <v>0</v>
      </c>
      <c r="I21" s="289">
        <f t="shared" si="4"/>
        <v>0</v>
      </c>
      <c r="J21" s="289">
        <f t="shared" si="4"/>
        <v>0</v>
      </c>
      <c r="K21" s="289">
        <f t="shared" si="4"/>
        <v>0</v>
      </c>
      <c r="L21" s="289">
        <f t="shared" si="4"/>
        <v>0</v>
      </c>
      <c r="M21" s="289">
        <f t="shared" si="4"/>
        <v>0</v>
      </c>
      <c r="O21" s="95"/>
      <c r="P21" s="6"/>
      <c r="Q21" s="648"/>
      <c r="R21" s="648"/>
      <c r="S21" s="648"/>
      <c r="T21" s="648"/>
      <c r="U21" s="648"/>
      <c r="V21" s="648"/>
      <c r="W21" s="648"/>
    </row>
    <row r="22" spans="1:33" ht="15" thickBot="1" x14ac:dyDescent="0.35">
      <c r="A22" s="182" t="s">
        <v>317</v>
      </c>
      <c r="B22" s="398">
        <v>0</v>
      </c>
      <c r="C22" s="398">
        <v>0</v>
      </c>
      <c r="D22" s="398">
        <v>0</v>
      </c>
      <c r="E22" s="398">
        <v>0</v>
      </c>
      <c r="F22" s="398">
        <v>0</v>
      </c>
      <c r="G22" s="398">
        <v>0</v>
      </c>
      <c r="H22" s="398">
        <v>0</v>
      </c>
      <c r="I22" s="398">
        <v>0</v>
      </c>
      <c r="J22" s="398">
        <v>0</v>
      </c>
      <c r="K22" s="398">
        <v>0</v>
      </c>
      <c r="L22" s="398">
        <v>0</v>
      </c>
      <c r="M22" s="398">
        <v>0</v>
      </c>
      <c r="N22" s="186"/>
      <c r="O22" s="95"/>
      <c r="P22" s="6"/>
      <c r="Q22" s="648"/>
      <c r="R22" s="648"/>
      <c r="S22" s="648"/>
      <c r="T22" s="648"/>
      <c r="U22" s="648"/>
      <c r="V22" s="648"/>
      <c r="W22" s="648"/>
    </row>
    <row r="23" spans="1:33" ht="15" thickBot="1" x14ac:dyDescent="0.35">
      <c r="A23" s="262"/>
      <c r="B23" s="263"/>
      <c r="C23" s="252"/>
      <c r="D23" s="252"/>
      <c r="E23" s="252"/>
      <c r="F23" s="252"/>
      <c r="G23" s="252"/>
      <c r="H23" s="252"/>
      <c r="I23" s="252"/>
      <c r="J23" s="252"/>
      <c r="K23" s="252"/>
      <c r="L23" s="252"/>
      <c r="M23" s="264"/>
      <c r="N23" s="253" t="s">
        <v>51</v>
      </c>
      <c r="O23" s="179"/>
      <c r="P23" s="621" t="s">
        <v>401</v>
      </c>
      <c r="Q23" s="622"/>
      <c r="R23" s="622"/>
      <c r="S23" s="215">
        <f>$I$5</f>
        <v>0</v>
      </c>
      <c r="T23" s="204"/>
      <c r="X23" s="389"/>
      <c r="Y23" s="389"/>
      <c r="Z23" s="389"/>
    </row>
    <row r="24" spans="1:33" ht="43.2" x14ac:dyDescent="0.3">
      <c r="A24" s="183" t="s">
        <v>319</v>
      </c>
      <c r="B24" s="295" t="str">
        <f>IFERROR(VLOOKUP(CONCATENATE($I$5,B8),'Samleark timer'!$E:$F,2,0),"Indtast årstal i celle I5")</f>
        <v>Indtast årstal i celle I5</v>
      </c>
      <c r="C24" s="295" t="str">
        <f>IFERROR(VLOOKUP(CONCATENATE($I$5,C8),'Samleark timer'!$E:$F,2,0),"Indtast årstal i celle I5")</f>
        <v>Indtast årstal i celle I5</v>
      </c>
      <c r="D24" s="295" t="str">
        <f>IFERROR(VLOOKUP(CONCATENATE($I$5,D8),'Samleark timer'!$E:$F,2,0),"Indtast årstal i celle I5")</f>
        <v>Indtast årstal i celle I5</v>
      </c>
      <c r="E24" s="295" t="str">
        <f>IFERROR(VLOOKUP(CONCATENATE($I$5,E8),'Samleark timer'!$E:$F,2,0),"Indtast årstal i celle I5")</f>
        <v>Indtast årstal i celle I5</v>
      </c>
      <c r="F24" s="295" t="str">
        <f>IFERROR(VLOOKUP(CONCATENATE($I$5,F8),'Samleark timer'!$E:$F,2,0),"Indtast årstal i celle I5")</f>
        <v>Indtast årstal i celle I5</v>
      </c>
      <c r="G24" s="295" t="str">
        <f>IFERROR(VLOOKUP(CONCATENATE($I$5,G8),'Samleark timer'!$E:$F,2,0),"Indtast årstal i celle I5")</f>
        <v>Indtast årstal i celle I5</v>
      </c>
      <c r="H24" s="295" t="str">
        <f>IFERROR(VLOOKUP(CONCATENATE($I$5,H8),'Samleark timer'!$E:$F,2,0),"Indtast årstal i celle I5")</f>
        <v>Indtast årstal i celle I5</v>
      </c>
      <c r="I24" s="295" t="str">
        <f>IFERROR(VLOOKUP(CONCATENATE($I$5,I8),'Samleark timer'!$E:$F,2,0),"Indtast årstal i celle I5")</f>
        <v>Indtast årstal i celle I5</v>
      </c>
      <c r="J24" s="295" t="str">
        <f>IFERROR(VLOOKUP(CONCATENATE($I$5,J8),'Samleark timer'!$E:$F,2,0),"Indtast årstal i celle I5")</f>
        <v>Indtast årstal i celle I5</v>
      </c>
      <c r="K24" s="295" t="str">
        <f>IFERROR(VLOOKUP(CONCATENATE($I$5,K8),'Samleark timer'!$E:$F,2,0),"Indtast årstal i celle I5")</f>
        <v>Indtast årstal i celle I5</v>
      </c>
      <c r="L24" s="295" t="str">
        <f>IFERROR(VLOOKUP(CONCATENATE($I$5,L8),'Samleark timer'!$E:$F,2,0),"Indtast årstal i celle I5")</f>
        <v>Indtast årstal i celle I5</v>
      </c>
      <c r="M24" s="295" t="str">
        <f>IFERROR(VLOOKUP(CONCATENATE($I$5,M8),'Samleark timer'!$E:$F,2,0),"Indtast årstal i celle I5")</f>
        <v>Indtast årstal i celle I5</v>
      </c>
      <c r="N24" s="254">
        <f>SUM(B24:M24)</f>
        <v>0</v>
      </c>
      <c r="O24" s="216"/>
      <c r="P24" s="620"/>
      <c r="Q24" s="589"/>
      <c r="R24" s="589"/>
      <c r="S24" s="589"/>
      <c r="T24" s="589"/>
      <c r="U24" s="589"/>
      <c r="V24" s="589"/>
      <c r="W24" s="589"/>
      <c r="X24" s="589"/>
      <c r="Y24" s="589"/>
      <c r="Z24" s="589"/>
      <c r="AA24" s="589"/>
      <c r="AB24" s="589"/>
      <c r="AC24" s="589"/>
      <c r="AD24" s="589"/>
      <c r="AE24" s="589"/>
      <c r="AF24" s="589"/>
      <c r="AG24" s="589"/>
    </row>
    <row r="25" spans="1:33" ht="15" thickBot="1" x14ac:dyDescent="0.35">
      <c r="A25" s="183" t="s">
        <v>323</v>
      </c>
      <c r="B25" s="399">
        <v>0</v>
      </c>
      <c r="C25" s="399">
        <v>0</v>
      </c>
      <c r="D25" s="399">
        <v>0</v>
      </c>
      <c r="E25" s="399">
        <v>0</v>
      </c>
      <c r="F25" s="399">
        <v>0</v>
      </c>
      <c r="G25" s="399">
        <v>0</v>
      </c>
      <c r="H25" s="399">
        <v>0</v>
      </c>
      <c r="I25" s="399">
        <v>0</v>
      </c>
      <c r="J25" s="399">
        <v>0</v>
      </c>
      <c r="K25" s="399">
        <v>0</v>
      </c>
      <c r="L25" s="399">
        <v>0</v>
      </c>
      <c r="M25" s="399">
        <v>0</v>
      </c>
      <c r="N25" s="255">
        <f>SUM(B25:M25)</f>
        <v>0</v>
      </c>
      <c r="O25" s="95"/>
      <c r="P25" s="589"/>
      <c r="Q25" s="589"/>
      <c r="R25" s="589"/>
      <c r="S25" s="589"/>
      <c r="T25" s="589"/>
      <c r="U25" s="589"/>
      <c r="V25" s="589"/>
      <c r="W25" s="589"/>
      <c r="X25" s="589"/>
      <c r="Y25" s="589"/>
      <c r="Z25" s="589"/>
      <c r="AA25" s="589"/>
      <c r="AB25" s="589"/>
      <c r="AC25" s="589"/>
      <c r="AD25" s="589"/>
      <c r="AE25" s="589"/>
      <c r="AF25" s="589"/>
      <c r="AG25" s="589"/>
    </row>
    <row r="26" spans="1:33" ht="15" thickBot="1" x14ac:dyDescent="0.35">
      <c r="A26" s="265"/>
      <c r="B26" s="266"/>
      <c r="C26" s="266"/>
      <c r="D26" s="266"/>
      <c r="E26" s="266"/>
      <c r="F26" s="266"/>
      <c r="G26" s="266"/>
      <c r="H26" s="266"/>
      <c r="I26" s="266"/>
      <c r="J26" s="266"/>
      <c r="K26" s="266"/>
      <c r="L26" s="266"/>
      <c r="M26" s="267"/>
      <c r="N26" s="257"/>
      <c r="O26" s="185"/>
      <c r="P26" s="589"/>
      <c r="Q26" s="589"/>
      <c r="R26" s="589"/>
      <c r="S26" s="589"/>
      <c r="T26" s="589"/>
      <c r="U26" s="589"/>
      <c r="V26" s="589"/>
      <c r="W26" s="589"/>
      <c r="X26" s="589"/>
      <c r="Y26" s="589"/>
      <c r="Z26" s="589"/>
      <c r="AA26" s="589"/>
      <c r="AB26" s="589"/>
      <c r="AC26" s="589"/>
      <c r="AD26" s="589"/>
      <c r="AE26" s="589"/>
      <c r="AF26" s="589"/>
      <c r="AG26" s="589"/>
    </row>
    <row r="27" spans="1:33" ht="43.2" x14ac:dyDescent="0.3">
      <c r="A27" s="184" t="s">
        <v>404</v>
      </c>
      <c r="B27" s="296" t="str">
        <f>IFERROR(+B21*B24,"Indtast årstal i celle I5")</f>
        <v>Indtast årstal i celle I5</v>
      </c>
      <c r="C27" s="296" t="str">
        <f t="shared" ref="C27:M27" si="5">IFERROR(+C21*C24,"Indtast årstal i celle I5")</f>
        <v>Indtast årstal i celle I5</v>
      </c>
      <c r="D27" s="296" t="str">
        <f t="shared" si="5"/>
        <v>Indtast årstal i celle I5</v>
      </c>
      <c r="E27" s="296" t="str">
        <f t="shared" si="5"/>
        <v>Indtast årstal i celle I5</v>
      </c>
      <c r="F27" s="296" t="str">
        <f t="shared" si="5"/>
        <v>Indtast årstal i celle I5</v>
      </c>
      <c r="G27" s="296" t="str">
        <f t="shared" si="5"/>
        <v>Indtast årstal i celle I5</v>
      </c>
      <c r="H27" s="296" t="str">
        <f t="shared" si="5"/>
        <v>Indtast årstal i celle I5</v>
      </c>
      <c r="I27" s="296" t="str">
        <f t="shared" si="5"/>
        <v>Indtast årstal i celle I5</v>
      </c>
      <c r="J27" s="296" t="str">
        <f t="shared" si="5"/>
        <v>Indtast årstal i celle I5</v>
      </c>
      <c r="K27" s="296" t="str">
        <f t="shared" si="5"/>
        <v>Indtast årstal i celle I5</v>
      </c>
      <c r="L27" s="296" t="str">
        <f t="shared" si="5"/>
        <v>Indtast årstal i celle I5</v>
      </c>
      <c r="M27" s="296" t="str">
        <f t="shared" si="5"/>
        <v>Indtast årstal i celle I5</v>
      </c>
      <c r="N27" s="258">
        <f>SUM(B27:M27)</f>
        <v>0</v>
      </c>
      <c r="O27" s="216"/>
      <c r="P27" s="589"/>
      <c r="Q27" s="589"/>
      <c r="R27" s="589"/>
      <c r="S27" s="589"/>
      <c r="T27" s="589"/>
      <c r="U27" s="589"/>
      <c r="V27" s="589"/>
      <c r="W27" s="589"/>
      <c r="X27" s="589"/>
      <c r="Y27" s="589"/>
      <c r="Z27" s="589"/>
      <c r="AA27" s="589"/>
      <c r="AB27" s="589"/>
      <c r="AC27" s="589"/>
      <c r="AD27" s="589"/>
      <c r="AE27" s="589"/>
      <c r="AF27" s="589"/>
      <c r="AG27" s="589"/>
    </row>
    <row r="28" spans="1:33" ht="15" thickBot="1" x14ac:dyDescent="0.35">
      <c r="A28" s="184" t="s">
        <v>325</v>
      </c>
      <c r="B28" s="193">
        <f>IF(OR(B21&gt;B22),(B22*B25),(B21*B25))</f>
        <v>0</v>
      </c>
      <c r="C28" s="193">
        <f t="shared" ref="C28:M28" si="6">IF(OR(C21&gt;C22),(C22*C25),(C21*C25))</f>
        <v>0</v>
      </c>
      <c r="D28" s="193">
        <f t="shared" si="6"/>
        <v>0</v>
      </c>
      <c r="E28" s="193">
        <f t="shared" si="6"/>
        <v>0</v>
      </c>
      <c r="F28" s="193">
        <f t="shared" si="6"/>
        <v>0</v>
      </c>
      <c r="G28" s="193">
        <f t="shared" si="6"/>
        <v>0</v>
      </c>
      <c r="H28" s="193">
        <f t="shared" si="6"/>
        <v>0</v>
      </c>
      <c r="I28" s="193">
        <f t="shared" si="6"/>
        <v>0</v>
      </c>
      <c r="J28" s="193">
        <f t="shared" si="6"/>
        <v>0</v>
      </c>
      <c r="K28" s="193">
        <f t="shared" si="6"/>
        <v>0</v>
      </c>
      <c r="L28" s="193">
        <f t="shared" si="6"/>
        <v>0</v>
      </c>
      <c r="M28" s="256">
        <f t="shared" si="6"/>
        <v>0</v>
      </c>
      <c r="N28" s="255">
        <f>SUM(B28:M28)</f>
        <v>0</v>
      </c>
      <c r="O28" s="216"/>
      <c r="P28" s="589"/>
      <c r="Q28" s="589"/>
      <c r="R28" s="589"/>
      <c r="S28" s="589"/>
      <c r="T28" s="589"/>
      <c r="U28" s="589"/>
      <c r="V28" s="589"/>
      <c r="W28" s="589"/>
      <c r="X28" s="589"/>
      <c r="Y28" s="589"/>
      <c r="Z28" s="589"/>
      <c r="AA28" s="589"/>
      <c r="AB28" s="589"/>
      <c r="AC28" s="589"/>
      <c r="AD28" s="589"/>
      <c r="AE28" s="589"/>
      <c r="AF28" s="589"/>
      <c r="AG28" s="589"/>
    </row>
    <row r="29" spans="1:33" x14ac:dyDescent="0.3">
      <c r="A29" s="402"/>
      <c r="B29" s="403"/>
      <c r="C29" s="403"/>
      <c r="D29" s="403"/>
      <c r="E29" s="403"/>
      <c r="F29" s="403"/>
      <c r="G29" s="404"/>
      <c r="H29" s="404"/>
      <c r="I29" s="404"/>
      <c r="J29" s="404"/>
      <c r="K29" s="404"/>
      <c r="L29" s="404"/>
      <c r="M29" s="404"/>
      <c r="N29" s="173"/>
      <c r="O29" s="173"/>
      <c r="P29" s="382"/>
      <c r="Q29" s="382"/>
      <c r="R29" s="382"/>
      <c r="S29" s="382"/>
      <c r="T29" s="382"/>
      <c r="U29" s="382"/>
      <c r="V29" s="382"/>
      <c r="W29" s="382"/>
      <c r="X29" s="382"/>
      <c r="Y29" s="382"/>
      <c r="Z29" s="382"/>
      <c r="AA29" s="382"/>
      <c r="AB29" s="386"/>
      <c r="AC29" s="386"/>
      <c r="AD29" s="386"/>
      <c r="AE29" s="386"/>
      <c r="AF29" s="386"/>
      <c r="AG29" s="386"/>
    </row>
    <row r="30" spans="1:33" ht="15" hidden="1" thickBot="1" x14ac:dyDescent="0.35">
      <c r="A30" s="405" t="s">
        <v>320</v>
      </c>
      <c r="B30" s="406"/>
      <c r="C30" s="406"/>
      <c r="D30" s="406"/>
      <c r="E30" s="406"/>
      <c r="F30" s="406"/>
      <c r="G30" s="406"/>
      <c r="H30" s="406"/>
      <c r="I30" s="406"/>
      <c r="J30" s="406"/>
      <c r="K30" s="406"/>
      <c r="L30" s="406"/>
      <c r="M30" s="407"/>
      <c r="N30" s="253" t="s">
        <v>52</v>
      </c>
      <c r="O30" s="370" t="s">
        <v>461</v>
      </c>
      <c r="P30" s="621" t="s">
        <v>402</v>
      </c>
      <c r="Q30" s="622"/>
      <c r="R30" s="622"/>
      <c r="S30" s="215">
        <f>$I$5</f>
        <v>0</v>
      </c>
      <c r="T30" s="204"/>
      <c r="X30" s="389"/>
      <c r="Y30" s="389"/>
      <c r="Z30" s="389"/>
    </row>
    <row r="31" spans="1:33" hidden="1" x14ac:dyDescent="0.3">
      <c r="A31" s="175" t="s">
        <v>321</v>
      </c>
      <c r="B31" s="400">
        <f t="shared" ref="B31:M31" si="7">IF(OR(B21&gt;B22),(B22),(B21))</f>
        <v>0</v>
      </c>
      <c r="C31" s="400">
        <f t="shared" si="7"/>
        <v>0</v>
      </c>
      <c r="D31" s="400">
        <f t="shared" si="7"/>
        <v>0</v>
      </c>
      <c r="E31" s="400">
        <f t="shared" si="7"/>
        <v>0</v>
      </c>
      <c r="F31" s="400">
        <f t="shared" si="7"/>
        <v>0</v>
      </c>
      <c r="G31" s="400">
        <f t="shared" si="7"/>
        <v>0</v>
      </c>
      <c r="H31" s="400">
        <f t="shared" si="7"/>
        <v>0</v>
      </c>
      <c r="I31" s="400">
        <f t="shared" si="7"/>
        <v>0</v>
      </c>
      <c r="J31" s="400">
        <f t="shared" si="7"/>
        <v>0</v>
      </c>
      <c r="K31" s="400">
        <f t="shared" si="7"/>
        <v>0</v>
      </c>
      <c r="L31" s="400">
        <f t="shared" si="7"/>
        <v>0</v>
      </c>
      <c r="M31" s="401">
        <f t="shared" si="7"/>
        <v>0</v>
      </c>
      <c r="N31" s="259"/>
      <c r="O31" s="370" t="s">
        <v>461</v>
      </c>
      <c r="P31" s="620"/>
      <c r="Q31" s="619"/>
      <c r="R31" s="619"/>
      <c r="S31" s="619"/>
      <c r="T31" s="619"/>
      <c r="U31" s="619"/>
      <c r="V31" s="619"/>
      <c r="W31" s="619"/>
      <c r="X31" s="619"/>
      <c r="Y31" s="619"/>
      <c r="Z31" s="619"/>
      <c r="AA31" s="619"/>
      <c r="AB31" s="589"/>
      <c r="AC31" s="589"/>
      <c r="AD31" s="589"/>
      <c r="AE31" s="589"/>
      <c r="AF31" s="589"/>
      <c r="AG31" s="589"/>
    </row>
    <row r="32" spans="1:33" ht="15" hidden="1" thickBot="1" x14ac:dyDescent="0.35">
      <c r="A32" s="175" t="s">
        <v>322</v>
      </c>
      <c r="B32" s="400">
        <f>IFERROR(IF(OR(B24&gt;B25),(B25),(B24)),0)</f>
        <v>0</v>
      </c>
      <c r="C32" s="400">
        <f t="shared" ref="C32:M32" si="8">IFERROR(IF(OR(C24&gt;C25),(C25),(C24)),0)</f>
        <v>0</v>
      </c>
      <c r="D32" s="400">
        <f t="shared" si="8"/>
        <v>0</v>
      </c>
      <c r="E32" s="400">
        <f t="shared" si="8"/>
        <v>0</v>
      </c>
      <c r="F32" s="400">
        <f t="shared" si="8"/>
        <v>0</v>
      </c>
      <c r="G32" s="400">
        <f t="shared" si="8"/>
        <v>0</v>
      </c>
      <c r="H32" s="400">
        <f t="shared" si="8"/>
        <v>0</v>
      </c>
      <c r="I32" s="400">
        <f t="shared" si="8"/>
        <v>0</v>
      </c>
      <c r="J32" s="400">
        <f t="shared" si="8"/>
        <v>0</v>
      </c>
      <c r="K32" s="400">
        <f t="shared" si="8"/>
        <v>0</v>
      </c>
      <c r="L32" s="400">
        <f t="shared" si="8"/>
        <v>0</v>
      </c>
      <c r="M32" s="400">
        <f t="shared" si="8"/>
        <v>0</v>
      </c>
      <c r="N32" s="260">
        <f>SUM(B32:M32)</f>
        <v>0</v>
      </c>
      <c r="O32" s="370" t="s">
        <v>461</v>
      </c>
      <c r="P32" s="619"/>
      <c r="Q32" s="619"/>
      <c r="R32" s="619"/>
      <c r="S32" s="619"/>
      <c r="T32" s="619"/>
      <c r="U32" s="619"/>
      <c r="V32" s="619"/>
      <c r="W32" s="619"/>
      <c r="X32" s="619"/>
      <c r="Y32" s="619"/>
      <c r="Z32" s="619"/>
      <c r="AA32" s="619"/>
      <c r="AB32" s="589"/>
      <c r="AC32" s="589"/>
      <c r="AD32" s="589"/>
      <c r="AE32" s="589"/>
      <c r="AF32" s="589"/>
      <c r="AG32" s="589"/>
    </row>
    <row r="33" spans="1:33" hidden="1" x14ac:dyDescent="0.3">
      <c r="A33" s="118"/>
      <c r="B33" s="279"/>
      <c r="C33" s="279"/>
      <c r="D33" s="279"/>
      <c r="E33" s="279"/>
      <c r="F33" s="201"/>
      <c r="G33" s="201"/>
      <c r="H33" s="201"/>
      <c r="I33" s="201"/>
      <c r="J33" s="201"/>
      <c r="K33" s="201"/>
      <c r="L33" s="201"/>
      <c r="M33" s="201"/>
      <c r="N33" s="202"/>
      <c r="O33" s="370" t="s">
        <v>461</v>
      </c>
      <c r="P33" s="619"/>
      <c r="Q33" s="619"/>
      <c r="R33" s="619"/>
      <c r="S33" s="619"/>
      <c r="T33" s="619"/>
      <c r="U33" s="619"/>
      <c r="V33" s="619"/>
      <c r="W33" s="619"/>
      <c r="X33" s="619"/>
      <c r="Y33" s="619"/>
      <c r="Z33" s="619"/>
      <c r="AA33" s="619"/>
      <c r="AB33" s="589"/>
      <c r="AC33" s="589"/>
      <c r="AD33" s="589"/>
      <c r="AE33" s="589"/>
      <c r="AF33" s="589"/>
      <c r="AG33" s="589"/>
    </row>
    <row r="34" spans="1:33" hidden="1" x14ac:dyDescent="0.3">
      <c r="A34" s="175" t="s">
        <v>324</v>
      </c>
      <c r="B34" s="400">
        <f>+B31*B32</f>
        <v>0</v>
      </c>
      <c r="C34" s="400">
        <f t="shared" ref="C34:M34" si="9">+C31*C32</f>
        <v>0</v>
      </c>
      <c r="D34" s="400">
        <f t="shared" si="9"/>
        <v>0</v>
      </c>
      <c r="E34" s="400">
        <f t="shared" si="9"/>
        <v>0</v>
      </c>
      <c r="F34" s="400">
        <f t="shared" si="9"/>
        <v>0</v>
      </c>
      <c r="G34" s="400">
        <f t="shared" si="9"/>
        <v>0</v>
      </c>
      <c r="H34" s="400">
        <f t="shared" si="9"/>
        <v>0</v>
      </c>
      <c r="I34" s="400">
        <f t="shared" si="9"/>
        <v>0</v>
      </c>
      <c r="J34" s="400">
        <f t="shared" si="9"/>
        <v>0</v>
      </c>
      <c r="K34" s="400">
        <f t="shared" si="9"/>
        <v>0</v>
      </c>
      <c r="L34" s="400">
        <f t="shared" si="9"/>
        <v>0</v>
      </c>
      <c r="M34" s="400">
        <f t="shared" si="9"/>
        <v>0</v>
      </c>
      <c r="N34" s="200">
        <f>SUM(B34:M34)</f>
        <v>0</v>
      </c>
      <c r="O34" s="370" t="s">
        <v>461</v>
      </c>
      <c r="P34" s="619"/>
      <c r="Q34" s="619"/>
      <c r="R34" s="619"/>
      <c r="S34" s="619"/>
      <c r="T34" s="619"/>
      <c r="U34" s="619"/>
      <c r="V34" s="619"/>
      <c r="W34" s="619"/>
      <c r="X34" s="619"/>
      <c r="Y34" s="619"/>
      <c r="Z34" s="619"/>
      <c r="AA34" s="619"/>
      <c r="AB34" s="589"/>
      <c r="AC34" s="589"/>
      <c r="AD34" s="589"/>
      <c r="AE34" s="589"/>
      <c r="AF34" s="589"/>
      <c r="AG34" s="589"/>
    </row>
    <row r="35" spans="1:33" hidden="1" x14ac:dyDescent="0.3">
      <c r="A35" s="176"/>
      <c r="B35" s="177"/>
      <c r="C35" s="203"/>
      <c r="D35" s="177"/>
      <c r="E35" s="177"/>
      <c r="F35" s="177"/>
      <c r="G35" s="177"/>
      <c r="H35" s="177"/>
      <c r="I35" s="177"/>
      <c r="J35" s="177"/>
      <c r="K35" s="177"/>
      <c r="L35" s="177"/>
      <c r="M35" s="177"/>
      <c r="N35" s="178"/>
      <c r="P35" s="386"/>
      <c r="Q35" s="386"/>
      <c r="R35" s="386"/>
      <c r="S35" s="386"/>
      <c r="T35" s="386"/>
      <c r="U35" s="386"/>
      <c r="V35" s="386"/>
      <c r="W35" s="386"/>
      <c r="X35" s="386"/>
      <c r="Y35" s="386"/>
      <c r="Z35" s="386"/>
      <c r="AA35" s="386"/>
    </row>
    <row r="36" spans="1:33" x14ac:dyDescent="0.3">
      <c r="A36" s="9"/>
    </row>
    <row r="37" spans="1:33" ht="15" thickBot="1" x14ac:dyDescent="0.35">
      <c r="A37" s="293" t="s">
        <v>88</v>
      </c>
      <c r="B37" s="277"/>
      <c r="C37" s="291"/>
      <c r="D37" s="180"/>
      <c r="E37" s="249"/>
      <c r="F37" s="58"/>
      <c r="G37" s="58"/>
      <c r="H37" s="58"/>
      <c r="I37" s="58"/>
      <c r="J37" s="58"/>
      <c r="K37" s="58"/>
      <c r="L37" s="58"/>
      <c r="M37" s="59"/>
    </row>
    <row r="38" spans="1:33" ht="15" thickBot="1" x14ac:dyDescent="0.35">
      <c r="A38" s="181" t="s">
        <v>423</v>
      </c>
      <c r="B38" s="610">
        <f>+'Timereg. Navn 11'!$B$5</f>
        <v>0</v>
      </c>
      <c r="C38" s="611"/>
      <c r="D38" s="611"/>
      <c r="E38" s="611"/>
      <c r="F38" s="612"/>
      <c r="G38" s="60"/>
      <c r="H38" s="60"/>
      <c r="I38" s="268" t="s">
        <v>418</v>
      </c>
      <c r="J38" s="269"/>
      <c r="K38" s="269"/>
      <c r="L38" s="269"/>
      <c r="M38" s="61"/>
      <c r="O38" s="6"/>
    </row>
    <row r="39" spans="1:33" ht="15.6" thickTop="1" thickBot="1" x14ac:dyDescent="0.35">
      <c r="A39" s="102" t="s">
        <v>421</v>
      </c>
      <c r="B39" s="625">
        <f>+'Timereg. Navn 11'!$B$6</f>
        <v>0</v>
      </c>
      <c r="C39" s="626"/>
      <c r="D39" s="627"/>
      <c r="E39" s="60"/>
      <c r="F39" s="192" t="s">
        <v>380</v>
      </c>
      <c r="G39" s="393" t="s">
        <v>381</v>
      </c>
      <c r="H39" s="60"/>
      <c r="I39" s="270" t="s">
        <v>417</v>
      </c>
      <c r="J39" s="270"/>
      <c r="K39" s="271"/>
      <c r="L39" s="271"/>
      <c r="M39" s="61"/>
      <c r="O39" s="6"/>
    </row>
    <row r="40" spans="1:33" ht="15.6" thickTop="1" thickBot="1" x14ac:dyDescent="0.35">
      <c r="A40" s="64"/>
      <c r="B40" s="60"/>
      <c r="C40" s="60"/>
      <c r="D40" s="60"/>
      <c r="E40" s="60"/>
      <c r="F40" s="60"/>
      <c r="G40" s="62"/>
      <c r="H40" s="62"/>
      <c r="I40" s="60"/>
      <c r="J40" s="62"/>
      <c r="K40" s="62"/>
      <c r="L40" s="62"/>
      <c r="M40" s="63"/>
      <c r="O40" s="6"/>
    </row>
    <row r="41" spans="1:33" ht="15.6" thickTop="1" thickBot="1" x14ac:dyDescent="0.35">
      <c r="A41" s="57" t="s">
        <v>11</v>
      </c>
      <c r="B41" s="636">
        <f>+'Timereg. Navn 11'!$B$7</f>
        <v>0</v>
      </c>
      <c r="C41" s="637"/>
      <c r="D41" s="637"/>
      <c r="E41" s="637"/>
      <c r="F41" s="638"/>
      <c r="G41" s="7"/>
      <c r="H41" s="57" t="s">
        <v>313</v>
      </c>
      <c r="I41" s="393"/>
      <c r="J41" s="7"/>
      <c r="K41" s="5"/>
      <c r="L41" s="5"/>
      <c r="M41" s="5"/>
      <c r="O41" s="6"/>
    </row>
    <row r="42" spans="1:33" ht="49.2" customHeight="1" x14ac:dyDescent="0.3">
      <c r="A42" s="297" t="s">
        <v>413</v>
      </c>
      <c r="B42" s="628" t="str">
        <f>IF(+'Timereg. Navn 11'!$B$4=0,"Vælg 'Kommune' eller 'Naturstyrelsen' på fanen 'Timereg. Navn'",+'Timereg. Navn 11'!$B$4)</f>
        <v>Vælg 'Kommune' eller 'Naturstyrelsen' på fanen 'Timereg. Navn'</v>
      </c>
      <c r="C42" s="629"/>
      <c r="D42" s="286"/>
      <c r="E42" s="287"/>
      <c r="F42" s="172"/>
      <c r="G42" s="1"/>
      <c r="H42" s="1"/>
      <c r="I42" s="5"/>
      <c r="J42" s="1"/>
      <c r="K42" s="1"/>
      <c r="L42" s="1"/>
      <c r="M42" s="1"/>
      <c r="O42" s="6"/>
    </row>
    <row r="43" spans="1:33" ht="15" thickBot="1" x14ac:dyDescent="0.35">
      <c r="A43" s="274"/>
      <c r="B43" s="623" t="s">
        <v>19</v>
      </c>
      <c r="C43" s="624"/>
      <c r="D43" s="244">
        <v>0.15</v>
      </c>
      <c r="E43" s="288">
        <f>0.15*N64</f>
        <v>0</v>
      </c>
      <c r="F43" s="207"/>
      <c r="G43" s="66"/>
      <c r="H43" s="66"/>
      <c r="I43" s="66"/>
      <c r="J43" s="66"/>
      <c r="K43" s="66"/>
      <c r="L43" s="66"/>
      <c r="M43" s="66"/>
      <c r="N43" s="95"/>
      <c r="O43" s="6"/>
    </row>
    <row r="44" spans="1:33" ht="15" thickBot="1" x14ac:dyDescent="0.35">
      <c r="A44" s="78"/>
      <c r="B44" s="79" t="s">
        <v>35</v>
      </c>
      <c r="C44" s="79" t="s">
        <v>36</v>
      </c>
      <c r="D44" s="65" t="s">
        <v>37</v>
      </c>
      <c r="E44" s="242" t="s">
        <v>38</v>
      </c>
      <c r="F44" s="248" t="s">
        <v>240</v>
      </c>
      <c r="G44" s="243" t="s">
        <v>39</v>
      </c>
      <c r="H44" s="79" t="s">
        <v>40</v>
      </c>
      <c r="I44" s="79" t="s">
        <v>41</v>
      </c>
      <c r="J44" s="79" t="s">
        <v>241</v>
      </c>
      <c r="K44" s="79" t="s">
        <v>242</v>
      </c>
      <c r="L44" s="79" t="s">
        <v>243</v>
      </c>
      <c r="M44" s="79" t="s">
        <v>244</v>
      </c>
      <c r="O44" s="6"/>
    </row>
    <row r="45" spans="1:33" x14ac:dyDescent="0.3">
      <c r="A45" s="182" t="s">
        <v>42</v>
      </c>
      <c r="B45" s="395">
        <v>0</v>
      </c>
      <c r="C45" s="395">
        <v>0</v>
      </c>
      <c r="D45" s="395">
        <v>0</v>
      </c>
      <c r="E45" s="395">
        <v>0</v>
      </c>
      <c r="F45" s="395">
        <v>0</v>
      </c>
      <c r="G45" s="395">
        <v>0</v>
      </c>
      <c r="H45" s="395">
        <v>0</v>
      </c>
      <c r="I45" s="395">
        <v>0</v>
      </c>
      <c r="J45" s="395">
        <v>0</v>
      </c>
      <c r="K45" s="395">
        <v>0</v>
      </c>
      <c r="L45" s="395">
        <v>0</v>
      </c>
      <c r="M45" s="395">
        <v>0</v>
      </c>
      <c r="O45" s="6"/>
    </row>
    <row r="46" spans="1:33" ht="15" thickBot="1" x14ac:dyDescent="0.35">
      <c r="A46" s="274" t="s">
        <v>43</v>
      </c>
      <c r="B46" s="396">
        <v>0</v>
      </c>
      <c r="C46" s="396">
        <v>0</v>
      </c>
      <c r="D46" s="396">
        <v>0</v>
      </c>
      <c r="E46" s="396">
        <v>0</v>
      </c>
      <c r="F46" s="396">
        <v>0</v>
      </c>
      <c r="G46" s="396">
        <v>0</v>
      </c>
      <c r="H46" s="396">
        <v>0</v>
      </c>
      <c r="I46" s="396">
        <v>0</v>
      </c>
      <c r="J46" s="396">
        <v>0</v>
      </c>
      <c r="K46" s="396">
        <v>0</v>
      </c>
      <c r="L46" s="396">
        <v>0</v>
      </c>
      <c r="M46" s="396">
        <v>0</v>
      </c>
      <c r="O46" s="6"/>
    </row>
    <row r="47" spans="1:33" x14ac:dyDescent="0.3">
      <c r="A47" s="272" t="s">
        <v>44</v>
      </c>
      <c r="B47" s="273">
        <f t="shared" ref="B47:M47" si="10">SUM(B45:B46)</f>
        <v>0</v>
      </c>
      <c r="C47" s="273">
        <f t="shared" si="10"/>
        <v>0</v>
      </c>
      <c r="D47" s="273">
        <f t="shared" si="10"/>
        <v>0</v>
      </c>
      <c r="E47" s="273">
        <f t="shared" si="10"/>
        <v>0</v>
      </c>
      <c r="F47" s="273">
        <f t="shared" si="10"/>
        <v>0</v>
      </c>
      <c r="G47" s="273">
        <f t="shared" si="10"/>
        <v>0</v>
      </c>
      <c r="H47" s="273">
        <f t="shared" si="10"/>
        <v>0</v>
      </c>
      <c r="I47" s="273">
        <f t="shared" si="10"/>
        <v>0</v>
      </c>
      <c r="J47" s="273">
        <f t="shared" si="10"/>
        <v>0</v>
      </c>
      <c r="K47" s="273">
        <f t="shared" si="10"/>
        <v>0</v>
      </c>
      <c r="L47" s="273">
        <f t="shared" si="10"/>
        <v>0</v>
      </c>
      <c r="M47" s="273">
        <f t="shared" si="10"/>
        <v>0</v>
      </c>
      <c r="O47" s="6"/>
    </row>
    <row r="48" spans="1:33" x14ac:dyDescent="0.3">
      <c r="A48" s="251"/>
      <c r="B48" s="252"/>
      <c r="C48" s="252"/>
      <c r="D48" s="252"/>
      <c r="E48" s="252"/>
      <c r="F48" s="252"/>
      <c r="G48" s="252"/>
      <c r="H48" s="252"/>
      <c r="I48" s="252"/>
      <c r="J48" s="252"/>
      <c r="K48" s="252"/>
      <c r="L48" s="252"/>
      <c r="M48" s="252"/>
      <c r="O48" s="6"/>
    </row>
    <row r="49" spans="1:33" ht="43.2" x14ac:dyDescent="0.3">
      <c r="A49" s="194" t="s">
        <v>45</v>
      </c>
      <c r="B49" s="298" t="str">
        <f>IF('Timereg. Navn 11'!$B$4="","Celle B42 skal være udfyldt",IF(AND($B$6="Kommune",B47&gt;0),B47*1.95/100,IF(AND($B$6="Naturstyrelsen",B47&gt;0),B47*1.5/100,"0,00")))</f>
        <v>Celle B42 skal være udfyldt</v>
      </c>
      <c r="C49" s="298" t="str">
        <f>IF('Timereg. Navn 11'!$B$4="","Celle B42 skal være udfyldt",IF(AND($B$6="Kommune",C47&gt;0),C47*1.95/100,IF(AND($B$6="Naturstyrelsen",C47&gt;0),C47*1.5/100,"0,00")))</f>
        <v>Celle B42 skal være udfyldt</v>
      </c>
      <c r="D49" s="298" t="str">
        <f>IF('Timereg. Navn 11'!$B$4="","Celle B42 skal være udfyldt",IF(AND($B$6="Kommune",D47&gt;0),D47*1.95/100,IF(AND($B$6="Naturstyrelsen",D47&gt;0),D47*1.5/100,"0,00")))</f>
        <v>Celle B42 skal være udfyldt</v>
      </c>
      <c r="E49" s="298" t="str">
        <f>IF('Timereg. Navn 11'!$B$4="","Celle B42 skal være udfyldt",IF(AND($B$6="Kommune",E47&gt;0),E47*1.95/100,IF(AND($B$6="Naturstyrelsen",E47&gt;0),E47*1.5/100,"0,00")))</f>
        <v>Celle B42 skal være udfyldt</v>
      </c>
      <c r="F49" s="298" t="str">
        <f>IF('Timereg. Navn 11'!$B$4="","Celle B42 skal være udfyldt",IF(AND($B$6="Kommune",F47&gt;0),F47*1.95/100,IF(AND($B$6="Naturstyrelsen",F47&gt;0),F47*1.5/100,"0,00")))</f>
        <v>Celle B42 skal være udfyldt</v>
      </c>
      <c r="G49" s="298" t="str">
        <f>IF('Timereg. Navn 11'!$B$4="","Celle B42 skal være udfyldt",IF(AND($B$6="Kommune",G47&gt;0),G47*1.95/100,IF(AND($B$6="Naturstyrelsen",G47&gt;0),G47*1.5/100,"0,00")))</f>
        <v>Celle B42 skal være udfyldt</v>
      </c>
      <c r="H49" s="298" t="str">
        <f>IF('Timereg. Navn 11'!$B$4="","Celle B42 skal være udfyldt",IF(AND($B$6="Kommune",H47&gt;0),H47*1.95/100,IF(AND($B$6="Naturstyrelsen",H47&gt;0),H47*1.5/100,"0,00")))</f>
        <v>Celle B42 skal være udfyldt</v>
      </c>
      <c r="I49" s="298" t="str">
        <f>IF('Timereg. Navn 11'!$B$4="","Celle B42 skal være udfyldt",IF(AND($B$6="Kommune",I47&gt;0),I47*1.95/100,IF(AND($B$6="Naturstyrelsen",I47&gt;0),I47*1.5/100,"0,00")))</f>
        <v>Celle B42 skal være udfyldt</v>
      </c>
      <c r="J49" s="298" t="str">
        <f>IF('Timereg. Navn 11'!$B$4="","Celle B42 skal være udfyldt",IF(AND($B$6="Kommune",J47&gt;0),J47*1.95/100,IF(AND($B$6="Naturstyrelsen",J47&gt;0),J47*1.5/100,"0,00")))</f>
        <v>Celle B42 skal være udfyldt</v>
      </c>
      <c r="K49" s="298" t="str">
        <f>IF('Timereg. Navn 11'!$B$4="","Celle B42 skal være udfyldt",IF(AND($B$6="Kommune",K47&gt;0),K47*1.95/100,IF(AND($B$6="Naturstyrelsen",K47&gt;0),K47*1.5/100,"0,00")))</f>
        <v>Celle B42 skal være udfyldt</v>
      </c>
      <c r="L49" s="298" t="str">
        <f>IF('Timereg. Navn 11'!$B$4="","Celle B42 skal være udfyldt",IF(AND($B$6="Kommune",L47&gt;0),L47*1.95/100,IF(AND($B$6="Naturstyrelsen",L47&gt;0),L47*1.5/100,"0,00")))</f>
        <v>Celle B42 skal være udfyldt</v>
      </c>
      <c r="M49" s="298" t="str">
        <f>IF('Timereg. Navn 11'!$B$4="","Celle B42 skal være udfyldt",IF(AND($B$6="Kommune",M47&gt;0),M47*1.95/100,IF(AND($B$6="Naturstyrelsen",M47&gt;0),M47*1.5/100,"0,00")))</f>
        <v>Celle B42 skal være udfyldt</v>
      </c>
      <c r="O49" s="6"/>
    </row>
    <row r="50" spans="1:33" x14ac:dyDescent="0.3">
      <c r="A50" s="251"/>
      <c r="B50" s="252"/>
      <c r="C50" s="252"/>
      <c r="D50" s="252"/>
      <c r="E50" s="252"/>
      <c r="F50" s="252"/>
      <c r="G50" s="252"/>
      <c r="H50" s="252"/>
      <c r="I50" s="252"/>
      <c r="J50" s="252"/>
      <c r="K50" s="252"/>
      <c r="L50" s="252"/>
      <c r="M50" s="252"/>
      <c r="O50" s="6"/>
    </row>
    <row r="51" spans="1:33" x14ac:dyDescent="0.3">
      <c r="A51" s="102" t="s">
        <v>46</v>
      </c>
      <c r="B51" s="397">
        <v>0</v>
      </c>
      <c r="C51" s="397">
        <v>0</v>
      </c>
      <c r="D51" s="397">
        <v>0</v>
      </c>
      <c r="E51" s="397">
        <v>0</v>
      </c>
      <c r="F51" s="397">
        <v>0</v>
      </c>
      <c r="G51" s="397">
        <v>0</v>
      </c>
      <c r="H51" s="397">
        <v>0</v>
      </c>
      <c r="I51" s="397">
        <v>0</v>
      </c>
      <c r="J51" s="397">
        <v>0</v>
      </c>
      <c r="K51" s="397">
        <v>0</v>
      </c>
      <c r="L51" s="397">
        <v>0</v>
      </c>
      <c r="M51" s="397">
        <v>0</v>
      </c>
      <c r="N51" s="10"/>
      <c r="O51" s="6"/>
    </row>
    <row r="52" spans="1:33" x14ac:dyDescent="0.3">
      <c r="A52" s="102" t="s">
        <v>47</v>
      </c>
      <c r="B52" s="397">
        <v>0</v>
      </c>
      <c r="C52" s="397">
        <v>0</v>
      </c>
      <c r="D52" s="397">
        <v>0</v>
      </c>
      <c r="E52" s="397">
        <v>0</v>
      </c>
      <c r="F52" s="397">
        <v>0</v>
      </c>
      <c r="G52" s="397">
        <v>0</v>
      </c>
      <c r="H52" s="397">
        <v>0</v>
      </c>
      <c r="I52" s="397">
        <v>0</v>
      </c>
      <c r="J52" s="397">
        <v>0</v>
      </c>
      <c r="K52" s="397">
        <v>0</v>
      </c>
      <c r="L52" s="397">
        <v>0</v>
      </c>
      <c r="M52" s="397">
        <v>0</v>
      </c>
      <c r="O52" s="6"/>
      <c r="P52" s="389"/>
      <c r="Q52" s="389"/>
      <c r="R52" s="389"/>
      <c r="S52" s="389"/>
      <c r="T52" s="389"/>
      <c r="U52" s="389"/>
      <c r="V52" s="389"/>
      <c r="W52" s="389"/>
      <c r="X52" s="389"/>
      <c r="Y52" s="389"/>
      <c r="Z52" s="389"/>
    </row>
    <row r="53" spans="1:33" ht="15" thickBot="1" x14ac:dyDescent="0.35">
      <c r="A53" s="275"/>
      <c r="B53" s="276"/>
      <c r="C53" s="276"/>
      <c r="D53" s="276"/>
      <c r="E53" s="276"/>
      <c r="F53" s="276"/>
      <c r="G53" s="276"/>
      <c r="H53" s="276"/>
      <c r="I53" s="276"/>
      <c r="J53" s="276"/>
      <c r="K53" s="276"/>
      <c r="L53" s="276"/>
      <c r="M53" s="276"/>
      <c r="O53" s="6"/>
      <c r="P53" s="389"/>
      <c r="Q53" s="389"/>
      <c r="R53" s="389"/>
      <c r="S53" s="389"/>
      <c r="T53" s="389"/>
      <c r="U53" s="389"/>
      <c r="V53" s="389"/>
      <c r="W53" s="389"/>
      <c r="X53" s="389"/>
      <c r="Y53" s="389"/>
      <c r="Z53" s="389"/>
    </row>
    <row r="54" spans="1:33" x14ac:dyDescent="0.3">
      <c r="A54" s="272" t="s">
        <v>48</v>
      </c>
      <c r="B54" s="273">
        <f>SUM(B47:B52)</f>
        <v>0</v>
      </c>
      <c r="C54" s="273">
        <f t="shared" ref="C54:M54" si="11">SUM(C47:C52)</f>
        <v>0</v>
      </c>
      <c r="D54" s="273">
        <f t="shared" si="11"/>
        <v>0</v>
      </c>
      <c r="E54" s="273">
        <f t="shared" si="11"/>
        <v>0</v>
      </c>
      <c r="F54" s="273">
        <f t="shared" si="11"/>
        <v>0</v>
      </c>
      <c r="G54" s="273">
        <f t="shared" si="11"/>
        <v>0</v>
      </c>
      <c r="H54" s="273">
        <f t="shared" si="11"/>
        <v>0</v>
      </c>
      <c r="I54" s="273">
        <f t="shared" si="11"/>
        <v>0</v>
      </c>
      <c r="J54" s="273">
        <f t="shared" si="11"/>
        <v>0</v>
      </c>
      <c r="K54" s="273">
        <f t="shared" si="11"/>
        <v>0</v>
      </c>
      <c r="L54" s="273">
        <f t="shared" si="11"/>
        <v>0</v>
      </c>
      <c r="M54" s="273">
        <f t="shared" si="11"/>
        <v>0</v>
      </c>
      <c r="O54" s="6"/>
      <c r="P54" s="389"/>
      <c r="Q54" s="389"/>
      <c r="R54" s="389"/>
      <c r="S54" s="389"/>
      <c r="T54" s="389"/>
      <c r="U54" s="389"/>
      <c r="V54" s="389"/>
      <c r="W54" s="389"/>
      <c r="X54" s="389"/>
      <c r="Y54" s="389"/>
      <c r="Z54" s="389"/>
    </row>
    <row r="55" spans="1:33" x14ac:dyDescent="0.3">
      <c r="A55" s="251"/>
      <c r="B55" s="252"/>
      <c r="C55" s="252"/>
      <c r="D55" s="252"/>
      <c r="E55" s="252"/>
      <c r="F55" s="252"/>
      <c r="G55" s="252"/>
      <c r="H55" s="252"/>
      <c r="I55" s="252"/>
      <c r="J55" s="261"/>
      <c r="K55" s="252"/>
      <c r="L55" s="252"/>
      <c r="M55" s="252"/>
      <c r="O55" s="6"/>
      <c r="Q55" s="9"/>
      <c r="R55" s="9"/>
      <c r="S55" s="9"/>
      <c r="T55" s="9"/>
      <c r="U55" s="9"/>
      <c r="V55" s="9"/>
      <c r="W55" s="9"/>
      <c r="X55" s="9"/>
    </row>
    <row r="56" spans="1:33" ht="43.2" x14ac:dyDescent="0.3">
      <c r="A56" s="290" t="s">
        <v>308</v>
      </c>
      <c r="B56" s="294" t="str">
        <f>IFERROR(VLOOKUP(CONCATENATE($I$41,B44),'Samleark timer'!$E:$J,6,0),"Indtast årstal i celle I41")</f>
        <v>Indtast årstal i celle I41</v>
      </c>
      <c r="C56" s="294" t="str">
        <f>IFERROR(VLOOKUP(CONCATENATE($I$41,C44),'Samleark timer'!$E:$J,6,0),"Indtast årstal i celle I41")</f>
        <v>Indtast årstal i celle I41</v>
      </c>
      <c r="D56" s="294" t="str">
        <f>IFERROR(VLOOKUP(CONCATENATE($I$41,D44),'Samleark timer'!$E:$J,6,0),"Indtast årstal i celle I41")</f>
        <v>Indtast årstal i celle I41</v>
      </c>
      <c r="E56" s="294" t="str">
        <f>IFERROR(VLOOKUP(CONCATENATE($I$41,E44),'Samleark timer'!$E:$J,6,0),"Indtast årstal i celle I41")</f>
        <v>Indtast årstal i celle I41</v>
      </c>
      <c r="F56" s="294" t="str">
        <f>IFERROR(VLOOKUP(CONCATENATE($I$41,F44),'Samleark timer'!$E:$J,6,0),"Indtast årstal i celle I41")</f>
        <v>Indtast årstal i celle I41</v>
      </c>
      <c r="G56" s="294" t="str">
        <f>IFERROR(VLOOKUP(CONCATENATE($I$41,G44),'Samleark timer'!$E:$J,6,0),"Indtast årstal i celle I41")</f>
        <v>Indtast årstal i celle I41</v>
      </c>
      <c r="H56" s="294" t="str">
        <f>IFERROR(VLOOKUP(CONCATENATE($I$41,H44),'Samleark timer'!$E:$J,6,0),"Indtast årstal i celle I41")</f>
        <v>Indtast årstal i celle I41</v>
      </c>
      <c r="I56" s="294" t="str">
        <f>IFERROR(VLOOKUP(CONCATENATE($I$41,I44),'Samleark timer'!$E:$J,6,0),"Indtast årstal i celle I41")</f>
        <v>Indtast årstal i celle I41</v>
      </c>
      <c r="J56" s="294" t="str">
        <f>IFERROR(VLOOKUP(CONCATENATE($I$41,J44),'Samleark timer'!$E:$J,6,0),"Indtast årstal i celle I41")</f>
        <v>Indtast årstal i celle I41</v>
      </c>
      <c r="K56" s="294" t="str">
        <f>IFERROR(VLOOKUP(CONCATENATE($I$41,K44),'Samleark timer'!$E:$J,6,0),"Indtast årstal i celle I41")</f>
        <v>Indtast årstal i celle I41</v>
      </c>
      <c r="L56" s="294" t="str">
        <f>IFERROR(VLOOKUP(CONCATENATE($I$41,L44),'Samleark timer'!$E:$J,6,0),"Indtast årstal i celle I41")</f>
        <v>Indtast årstal i celle I41</v>
      </c>
      <c r="M56" s="294" t="str">
        <f>IFERROR(VLOOKUP(CONCATENATE($I$41,M44),'Samleark timer'!$E:$J,6,0),"Indtast årstal i celle I41")</f>
        <v>Indtast årstal i celle I41</v>
      </c>
      <c r="O56" s="6"/>
      <c r="Q56" s="9"/>
      <c r="R56" s="9"/>
      <c r="S56" s="9"/>
      <c r="T56" s="9"/>
      <c r="U56" s="9"/>
      <c r="V56" s="9"/>
      <c r="W56" s="9"/>
      <c r="X56" s="9"/>
    </row>
    <row r="57" spans="1:33" x14ac:dyDescent="0.3">
      <c r="A57" s="194" t="s">
        <v>318</v>
      </c>
      <c r="B57" s="289">
        <f>IFERROR(SUM(B54*12/B56),0)</f>
        <v>0</v>
      </c>
      <c r="C57" s="289">
        <f t="shared" ref="C57:M57" si="12">IFERROR(SUM(C54*12/C56),0)</f>
        <v>0</v>
      </c>
      <c r="D57" s="289">
        <f t="shared" si="12"/>
        <v>0</v>
      </c>
      <c r="E57" s="289">
        <f t="shared" si="12"/>
        <v>0</v>
      </c>
      <c r="F57" s="289">
        <f t="shared" si="12"/>
        <v>0</v>
      </c>
      <c r="G57" s="289">
        <f t="shared" si="12"/>
        <v>0</v>
      </c>
      <c r="H57" s="289">
        <f t="shared" si="12"/>
        <v>0</v>
      </c>
      <c r="I57" s="289">
        <f t="shared" si="12"/>
        <v>0</v>
      </c>
      <c r="J57" s="289">
        <f t="shared" si="12"/>
        <v>0</v>
      </c>
      <c r="K57" s="289">
        <f t="shared" si="12"/>
        <v>0</v>
      </c>
      <c r="L57" s="289">
        <f t="shared" si="12"/>
        <v>0</v>
      </c>
      <c r="M57" s="289">
        <f t="shared" si="12"/>
        <v>0</v>
      </c>
      <c r="O57" s="6"/>
    </row>
    <row r="58" spans="1:33" ht="15" thickBot="1" x14ac:dyDescent="0.35">
      <c r="A58" s="182" t="s">
        <v>317</v>
      </c>
      <c r="B58" s="398">
        <v>0</v>
      </c>
      <c r="C58" s="398">
        <v>0</v>
      </c>
      <c r="D58" s="398">
        <v>0</v>
      </c>
      <c r="E58" s="398">
        <v>0</v>
      </c>
      <c r="F58" s="398">
        <v>0</v>
      </c>
      <c r="G58" s="398">
        <v>0</v>
      </c>
      <c r="H58" s="398">
        <v>0</v>
      </c>
      <c r="I58" s="398">
        <v>0</v>
      </c>
      <c r="J58" s="398">
        <v>0</v>
      </c>
      <c r="K58" s="398">
        <v>0</v>
      </c>
      <c r="L58" s="398">
        <v>0</v>
      </c>
      <c r="M58" s="398">
        <v>0</v>
      </c>
      <c r="N58" s="186"/>
      <c r="O58" s="179"/>
      <c r="T58" s="204"/>
      <c r="X58" s="389"/>
      <c r="Y58" s="389"/>
      <c r="Z58" s="389"/>
    </row>
    <row r="59" spans="1:33" ht="15" thickBot="1" x14ac:dyDescent="0.35">
      <c r="A59" s="262"/>
      <c r="B59" s="263"/>
      <c r="C59" s="252"/>
      <c r="D59" s="252"/>
      <c r="E59" s="252"/>
      <c r="F59" s="252"/>
      <c r="G59" s="252"/>
      <c r="H59" s="252"/>
      <c r="I59" s="252"/>
      <c r="J59" s="252"/>
      <c r="K59" s="252"/>
      <c r="L59" s="252"/>
      <c r="M59" s="264"/>
      <c r="N59" s="253" t="s">
        <v>51</v>
      </c>
      <c r="O59" s="173"/>
      <c r="P59" s="621" t="s">
        <v>401</v>
      </c>
      <c r="Q59" s="622"/>
      <c r="R59" s="622"/>
      <c r="S59" s="215">
        <f>$I$41</f>
        <v>0</v>
      </c>
      <c r="T59" s="388"/>
      <c r="U59" s="388"/>
      <c r="V59" s="388"/>
      <c r="W59" s="388"/>
      <c r="X59" s="388"/>
      <c r="Y59" s="388"/>
      <c r="Z59" s="388"/>
      <c r="AA59" s="388"/>
      <c r="AB59" s="392"/>
      <c r="AC59" s="392"/>
      <c r="AD59" s="392"/>
      <c r="AE59" s="392"/>
      <c r="AF59" s="392"/>
      <c r="AG59" s="392"/>
    </row>
    <row r="60" spans="1:33" ht="43.2" x14ac:dyDescent="0.3">
      <c r="A60" s="183" t="s">
        <v>319</v>
      </c>
      <c r="B60" s="295" t="str">
        <f>IFERROR(VLOOKUP(CONCATENATE($I$41,B44),'Samleark timer'!$E:$F,2,0),"Indtast årstal i celle I41")</f>
        <v>Indtast årstal i celle I41</v>
      </c>
      <c r="C60" s="295" t="str">
        <f>IFERROR(VLOOKUP(CONCATENATE($I$41,C44),'Samleark timer'!$E:$F,2,0),"Indtast årstal i celle I41")</f>
        <v>Indtast årstal i celle I41</v>
      </c>
      <c r="D60" s="295" t="str">
        <f>IFERROR(VLOOKUP(CONCATENATE($I$41,D44),'Samleark timer'!$E:$F,2,0),"Indtast årstal i celle I41")</f>
        <v>Indtast årstal i celle I41</v>
      </c>
      <c r="E60" s="295" t="str">
        <f>IFERROR(VLOOKUP(CONCATENATE($I$41,E44),'Samleark timer'!$E:$F,2,0),"Indtast årstal i celle I41")</f>
        <v>Indtast årstal i celle I41</v>
      </c>
      <c r="F60" s="295" t="str">
        <f>IFERROR(VLOOKUP(CONCATENATE($I$41,F44),'Samleark timer'!$E:$F,2,0),"Indtast årstal i celle I41")</f>
        <v>Indtast årstal i celle I41</v>
      </c>
      <c r="G60" s="295" t="str">
        <f>IFERROR(VLOOKUP(CONCATENATE($I$41,G44),'Samleark timer'!$E:$F,2,0),"Indtast årstal i celle I41")</f>
        <v>Indtast årstal i celle I41</v>
      </c>
      <c r="H60" s="295" t="str">
        <f>IFERROR(VLOOKUP(CONCATENATE($I$41,H44),'Samleark timer'!$E:$F,2,0),"Indtast årstal i celle I41")</f>
        <v>Indtast årstal i celle I41</v>
      </c>
      <c r="I60" s="295" t="str">
        <f>IFERROR(VLOOKUP(CONCATENATE($I$41,I44),'Samleark timer'!$E:$F,2,0),"Indtast årstal i celle I41")</f>
        <v>Indtast årstal i celle I41</v>
      </c>
      <c r="J60" s="295" t="str">
        <f>IFERROR(VLOOKUP(CONCATENATE($I$41,J44),'Samleark timer'!$E:$F,2,0),"Indtast årstal i celle I41")</f>
        <v>Indtast årstal i celle I41</v>
      </c>
      <c r="K60" s="295" t="str">
        <f>IFERROR(VLOOKUP(CONCATENATE($I$41,K44),'Samleark timer'!$E:$F,2,0),"Indtast årstal i celle I41")</f>
        <v>Indtast årstal i celle I41</v>
      </c>
      <c r="L60" s="295" t="str">
        <f>IFERROR(VLOOKUP(CONCATENATE($I$41,L44),'Samleark timer'!$E:$F,2,0),"Indtast årstal i celle I41")</f>
        <v>Indtast årstal i celle I41</v>
      </c>
      <c r="M60" s="295" t="str">
        <f>IFERROR(VLOOKUP(CONCATENATE($I$41,M44),'Samleark timer'!$E:$F,2,0),"Indtast årstal i celle I41")</f>
        <v>Indtast årstal i celle I41</v>
      </c>
      <c r="N60" s="254">
        <f>SUM(B60:M60)</f>
        <v>0</v>
      </c>
      <c r="O60" s="173"/>
      <c r="P60" s="619"/>
      <c r="Q60" s="589"/>
      <c r="R60" s="589"/>
      <c r="S60" s="589"/>
      <c r="T60" s="589"/>
      <c r="U60" s="589"/>
      <c r="V60" s="589"/>
      <c r="W60" s="589"/>
      <c r="X60" s="589"/>
      <c r="Y60" s="589"/>
      <c r="Z60" s="589"/>
      <c r="AA60" s="589"/>
      <c r="AB60" s="589"/>
      <c r="AC60" s="589"/>
      <c r="AD60" s="589"/>
      <c r="AE60" s="589"/>
      <c r="AF60" s="589"/>
      <c r="AG60" s="589"/>
    </row>
    <row r="61" spans="1:33" s="11" customFormat="1" ht="15" thickBot="1" x14ac:dyDescent="0.35">
      <c r="A61" s="183" t="s">
        <v>323</v>
      </c>
      <c r="B61" s="399">
        <v>0</v>
      </c>
      <c r="C61" s="399">
        <v>0</v>
      </c>
      <c r="D61" s="399">
        <v>0</v>
      </c>
      <c r="E61" s="399">
        <v>0</v>
      </c>
      <c r="F61" s="399">
        <v>0</v>
      </c>
      <c r="G61" s="399">
        <v>0</v>
      </c>
      <c r="H61" s="399">
        <v>0</v>
      </c>
      <c r="I61" s="399">
        <v>0</v>
      </c>
      <c r="J61" s="399">
        <v>0</v>
      </c>
      <c r="K61" s="399">
        <v>0</v>
      </c>
      <c r="L61" s="399">
        <v>0</v>
      </c>
      <c r="M61" s="399">
        <v>0</v>
      </c>
      <c r="N61" s="255">
        <f>SUM(B61:M61)</f>
        <v>0</v>
      </c>
      <c r="O61" s="173"/>
      <c r="P61" s="589"/>
      <c r="Q61" s="589"/>
      <c r="R61" s="589"/>
      <c r="S61" s="589"/>
      <c r="T61" s="589"/>
      <c r="U61" s="589"/>
      <c r="V61" s="589"/>
      <c r="W61" s="589"/>
      <c r="X61" s="589"/>
      <c r="Y61" s="589"/>
      <c r="Z61" s="589"/>
      <c r="AA61" s="589"/>
      <c r="AB61" s="589"/>
      <c r="AC61" s="589"/>
      <c r="AD61" s="589"/>
      <c r="AE61" s="589"/>
      <c r="AF61" s="589"/>
      <c r="AG61" s="589"/>
    </row>
    <row r="62" spans="1:33" ht="15" thickBot="1" x14ac:dyDescent="0.35">
      <c r="A62" s="265"/>
      <c r="B62" s="266"/>
      <c r="C62" s="266"/>
      <c r="D62" s="266"/>
      <c r="E62" s="266"/>
      <c r="F62" s="266"/>
      <c r="G62" s="266"/>
      <c r="H62" s="266"/>
      <c r="I62" s="266"/>
      <c r="J62" s="266"/>
      <c r="K62" s="266"/>
      <c r="L62" s="266"/>
      <c r="M62" s="267"/>
      <c r="N62" s="257"/>
      <c r="O62" s="171"/>
      <c r="P62" s="589"/>
      <c r="Q62" s="589"/>
      <c r="R62" s="589"/>
      <c r="S62" s="589"/>
      <c r="T62" s="589"/>
      <c r="U62" s="589"/>
      <c r="V62" s="589"/>
      <c r="W62" s="589"/>
      <c r="X62" s="589"/>
      <c r="Y62" s="589"/>
      <c r="Z62" s="589"/>
      <c r="AA62" s="589"/>
      <c r="AB62" s="589"/>
      <c r="AC62" s="589"/>
      <c r="AD62" s="589"/>
      <c r="AE62" s="589"/>
      <c r="AF62" s="589"/>
      <c r="AG62" s="589"/>
    </row>
    <row r="63" spans="1:33" ht="43.2" x14ac:dyDescent="0.3">
      <c r="A63" s="184" t="s">
        <v>404</v>
      </c>
      <c r="B63" s="296" t="str">
        <f>IFERROR(+B57*B60,"Indtast årstal i celle I41")</f>
        <v>Indtast årstal i celle I41</v>
      </c>
      <c r="C63" s="296" t="str">
        <f t="shared" ref="C63:M63" si="13">IFERROR(+C57*C60,"Indtast årstal i celle I41")</f>
        <v>Indtast årstal i celle I41</v>
      </c>
      <c r="D63" s="296" t="str">
        <f t="shared" si="13"/>
        <v>Indtast årstal i celle I41</v>
      </c>
      <c r="E63" s="296" t="str">
        <f t="shared" si="13"/>
        <v>Indtast årstal i celle I41</v>
      </c>
      <c r="F63" s="296" t="str">
        <f t="shared" si="13"/>
        <v>Indtast årstal i celle I41</v>
      </c>
      <c r="G63" s="296" t="str">
        <f t="shared" si="13"/>
        <v>Indtast årstal i celle I41</v>
      </c>
      <c r="H63" s="296" t="str">
        <f t="shared" si="13"/>
        <v>Indtast årstal i celle I41</v>
      </c>
      <c r="I63" s="296" t="str">
        <f t="shared" si="13"/>
        <v>Indtast årstal i celle I41</v>
      </c>
      <c r="J63" s="296" t="str">
        <f t="shared" si="13"/>
        <v>Indtast årstal i celle I41</v>
      </c>
      <c r="K63" s="296" t="str">
        <f t="shared" si="13"/>
        <v>Indtast årstal i celle I41</v>
      </c>
      <c r="L63" s="296" t="str">
        <f t="shared" si="13"/>
        <v>Indtast årstal i celle I41</v>
      </c>
      <c r="M63" s="296" t="str">
        <f t="shared" si="13"/>
        <v>Indtast årstal i celle I41</v>
      </c>
      <c r="N63" s="258">
        <f>SUM(B63:M63)</f>
        <v>0</v>
      </c>
      <c r="O63" s="6"/>
      <c r="P63" s="589"/>
      <c r="Q63" s="589"/>
      <c r="R63" s="589"/>
      <c r="S63" s="589"/>
      <c r="T63" s="589"/>
      <c r="U63" s="589"/>
      <c r="V63" s="589"/>
      <c r="W63" s="589"/>
      <c r="X63" s="589"/>
      <c r="Y63" s="589"/>
      <c r="Z63" s="589"/>
      <c r="AA63" s="589"/>
      <c r="AB63" s="589"/>
      <c r="AC63" s="589"/>
      <c r="AD63" s="589"/>
      <c r="AE63" s="589"/>
      <c r="AF63" s="589"/>
      <c r="AG63" s="589"/>
    </row>
    <row r="64" spans="1:33" ht="15" thickBot="1" x14ac:dyDescent="0.35">
      <c r="A64" s="184" t="s">
        <v>325</v>
      </c>
      <c r="B64" s="193">
        <f>IF(OR(B57&gt;B58),(B58*B61),(B57*B61))</f>
        <v>0</v>
      </c>
      <c r="C64" s="193">
        <f t="shared" ref="C64:M64" si="14">IF(OR(C57&gt;C58),(C58*C61),(C57*C61))</f>
        <v>0</v>
      </c>
      <c r="D64" s="193">
        <f t="shared" si="14"/>
        <v>0</v>
      </c>
      <c r="E64" s="193">
        <f t="shared" si="14"/>
        <v>0</v>
      </c>
      <c r="F64" s="193">
        <f t="shared" si="14"/>
        <v>0</v>
      </c>
      <c r="G64" s="193">
        <f t="shared" si="14"/>
        <v>0</v>
      </c>
      <c r="H64" s="193">
        <f t="shared" si="14"/>
        <v>0</v>
      </c>
      <c r="I64" s="193">
        <f t="shared" si="14"/>
        <v>0</v>
      </c>
      <c r="J64" s="193">
        <f t="shared" si="14"/>
        <v>0</v>
      </c>
      <c r="K64" s="193">
        <f t="shared" si="14"/>
        <v>0</v>
      </c>
      <c r="L64" s="193">
        <f t="shared" si="14"/>
        <v>0</v>
      </c>
      <c r="M64" s="256">
        <f t="shared" si="14"/>
        <v>0</v>
      </c>
      <c r="N64" s="255">
        <f>SUM(B64:M64)</f>
        <v>0</v>
      </c>
      <c r="O64" s="6"/>
      <c r="P64" s="589"/>
      <c r="Q64" s="589"/>
      <c r="R64" s="589"/>
      <c r="S64" s="589"/>
      <c r="T64" s="589"/>
      <c r="U64" s="589"/>
      <c r="V64" s="589"/>
      <c r="W64" s="589"/>
      <c r="X64" s="589"/>
      <c r="Y64" s="589"/>
      <c r="Z64" s="589"/>
      <c r="AA64" s="589"/>
      <c r="AB64" s="589"/>
      <c r="AC64" s="589"/>
      <c r="AD64" s="589"/>
      <c r="AE64" s="589"/>
      <c r="AF64" s="589"/>
      <c r="AG64" s="589"/>
    </row>
    <row r="65" spans="1:33" x14ac:dyDescent="0.3">
      <c r="A65" s="402"/>
      <c r="B65" s="403"/>
      <c r="C65" s="403"/>
      <c r="D65" s="403"/>
      <c r="E65" s="403"/>
      <c r="F65" s="403"/>
      <c r="G65" s="404"/>
      <c r="H65" s="404"/>
      <c r="I65" s="404"/>
      <c r="J65" s="404"/>
      <c r="K65" s="404"/>
      <c r="L65" s="404"/>
      <c r="M65" s="404"/>
      <c r="N65" s="173"/>
      <c r="O65" s="6"/>
      <c r="T65" s="204"/>
      <c r="X65" s="389"/>
      <c r="Y65" s="389"/>
      <c r="Z65" s="389"/>
    </row>
    <row r="66" spans="1:33" ht="15" hidden="1" thickBot="1" x14ac:dyDescent="0.35">
      <c r="A66" s="408" t="s">
        <v>320</v>
      </c>
      <c r="B66" s="406"/>
      <c r="C66" s="406"/>
      <c r="D66" s="406"/>
      <c r="E66" s="406"/>
      <c r="F66" s="406"/>
      <c r="G66" s="406"/>
      <c r="H66" s="406"/>
      <c r="I66" s="406"/>
      <c r="J66" s="406"/>
      <c r="K66" s="406"/>
      <c r="L66" s="406"/>
      <c r="M66" s="407"/>
      <c r="N66" s="253" t="s">
        <v>52</v>
      </c>
      <c r="O66" s="6"/>
      <c r="P66" s="621" t="s">
        <v>402</v>
      </c>
      <c r="Q66" s="622"/>
      <c r="R66" s="622"/>
      <c r="S66" s="215">
        <f>$I$41</f>
        <v>0</v>
      </c>
      <c r="T66" s="382"/>
      <c r="U66" s="382"/>
      <c r="V66" s="382"/>
      <c r="W66" s="382"/>
      <c r="X66" s="382"/>
      <c r="Y66" s="382"/>
      <c r="Z66" s="382"/>
      <c r="AA66" s="382"/>
    </row>
    <row r="67" spans="1:33" hidden="1" x14ac:dyDescent="0.3">
      <c r="A67" s="175" t="s">
        <v>321</v>
      </c>
      <c r="B67" s="400">
        <f t="shared" ref="B67:M67" si="15">IF(OR(B57&gt;B58),(B58),(B57))</f>
        <v>0</v>
      </c>
      <c r="C67" s="400">
        <f t="shared" si="15"/>
        <v>0</v>
      </c>
      <c r="D67" s="400">
        <f t="shared" si="15"/>
        <v>0</v>
      </c>
      <c r="E67" s="400">
        <f t="shared" si="15"/>
        <v>0</v>
      </c>
      <c r="F67" s="400">
        <f t="shared" si="15"/>
        <v>0</v>
      </c>
      <c r="G67" s="400">
        <f t="shared" si="15"/>
        <v>0</v>
      </c>
      <c r="H67" s="400">
        <f t="shared" si="15"/>
        <v>0</v>
      </c>
      <c r="I67" s="400">
        <f t="shared" si="15"/>
        <v>0</v>
      </c>
      <c r="J67" s="400">
        <f t="shared" si="15"/>
        <v>0</v>
      </c>
      <c r="K67" s="400">
        <f t="shared" si="15"/>
        <v>0</v>
      </c>
      <c r="L67" s="400">
        <f t="shared" si="15"/>
        <v>0</v>
      </c>
      <c r="M67" s="401">
        <f t="shared" si="15"/>
        <v>0</v>
      </c>
      <c r="N67" s="411"/>
      <c r="O67" s="6"/>
      <c r="P67" s="619"/>
      <c r="Q67" s="589"/>
      <c r="R67" s="589"/>
      <c r="S67" s="589"/>
      <c r="T67" s="589"/>
      <c r="U67" s="589"/>
      <c r="V67" s="589"/>
      <c r="W67" s="589"/>
      <c r="X67" s="589"/>
      <c r="Y67" s="589"/>
      <c r="Z67" s="589"/>
      <c r="AA67" s="589"/>
      <c r="AB67" s="589"/>
      <c r="AC67" s="589"/>
      <c r="AD67" s="589"/>
      <c r="AE67" s="589"/>
      <c r="AF67" s="589"/>
      <c r="AG67" s="589"/>
    </row>
    <row r="68" spans="1:33" ht="15" hidden="1" thickBot="1" x14ac:dyDescent="0.35">
      <c r="A68" s="175" t="s">
        <v>322</v>
      </c>
      <c r="B68" s="400">
        <f>IFERROR(IF(OR(B60&gt;B61),(B61),(B60)),0)</f>
        <v>0</v>
      </c>
      <c r="C68" s="400">
        <f t="shared" ref="C68:M68" si="16">IFERROR(IF(OR(C60&gt;C61),(C61),(C60)),0)</f>
        <v>0</v>
      </c>
      <c r="D68" s="400">
        <f t="shared" si="16"/>
        <v>0</v>
      </c>
      <c r="E68" s="400">
        <f t="shared" si="16"/>
        <v>0</v>
      </c>
      <c r="F68" s="400">
        <f t="shared" si="16"/>
        <v>0</v>
      </c>
      <c r="G68" s="400">
        <f t="shared" si="16"/>
        <v>0</v>
      </c>
      <c r="H68" s="400">
        <f t="shared" si="16"/>
        <v>0</v>
      </c>
      <c r="I68" s="400">
        <f t="shared" si="16"/>
        <v>0</v>
      </c>
      <c r="J68" s="400">
        <f t="shared" si="16"/>
        <v>0</v>
      </c>
      <c r="K68" s="400">
        <f t="shared" si="16"/>
        <v>0</v>
      </c>
      <c r="L68" s="400">
        <f t="shared" si="16"/>
        <v>0</v>
      </c>
      <c r="M68" s="400">
        <f t="shared" si="16"/>
        <v>0</v>
      </c>
      <c r="N68" s="412">
        <f>SUM(B68:M68)</f>
        <v>0</v>
      </c>
      <c r="O68" s="6"/>
      <c r="P68" s="589"/>
      <c r="Q68" s="589"/>
      <c r="R68" s="589"/>
      <c r="S68" s="589"/>
      <c r="T68" s="589"/>
      <c r="U68" s="589"/>
      <c r="V68" s="589"/>
      <c r="W68" s="589"/>
      <c r="X68" s="589"/>
      <c r="Y68" s="589"/>
      <c r="Z68" s="589"/>
      <c r="AA68" s="589"/>
      <c r="AB68" s="589"/>
      <c r="AC68" s="589"/>
      <c r="AD68" s="589"/>
      <c r="AE68" s="589"/>
      <c r="AF68" s="589"/>
      <c r="AG68" s="589"/>
    </row>
    <row r="69" spans="1:33" hidden="1" x14ac:dyDescent="0.3">
      <c r="A69" s="118"/>
      <c r="B69" s="413"/>
      <c r="C69" s="413"/>
      <c r="D69" s="413"/>
      <c r="E69" s="413"/>
      <c r="F69" s="414"/>
      <c r="G69" s="414"/>
      <c r="H69" s="414"/>
      <c r="I69" s="414"/>
      <c r="J69" s="414"/>
      <c r="K69" s="414"/>
      <c r="L69" s="414"/>
      <c r="M69" s="414"/>
      <c r="N69" s="415"/>
      <c r="O69" s="6"/>
      <c r="P69" s="589"/>
      <c r="Q69" s="589"/>
      <c r="R69" s="589"/>
      <c r="S69" s="589"/>
      <c r="T69" s="589"/>
      <c r="U69" s="589"/>
      <c r="V69" s="589"/>
      <c r="W69" s="589"/>
      <c r="X69" s="589"/>
      <c r="Y69" s="589"/>
      <c r="Z69" s="589"/>
      <c r="AA69" s="589"/>
      <c r="AB69" s="589"/>
      <c r="AC69" s="589"/>
      <c r="AD69" s="589"/>
      <c r="AE69" s="589"/>
      <c r="AF69" s="589"/>
      <c r="AG69" s="589"/>
    </row>
    <row r="70" spans="1:33" hidden="1" x14ac:dyDescent="0.3">
      <c r="A70" s="175" t="s">
        <v>324</v>
      </c>
      <c r="B70" s="400">
        <f>+B67*B68</f>
        <v>0</v>
      </c>
      <c r="C70" s="400">
        <f t="shared" ref="C70:M70" si="17">+C67*C68</f>
        <v>0</v>
      </c>
      <c r="D70" s="400">
        <f t="shared" si="17"/>
        <v>0</v>
      </c>
      <c r="E70" s="400">
        <f t="shared" si="17"/>
        <v>0</v>
      </c>
      <c r="F70" s="400">
        <f t="shared" si="17"/>
        <v>0</v>
      </c>
      <c r="G70" s="400">
        <f t="shared" si="17"/>
        <v>0</v>
      </c>
      <c r="H70" s="400">
        <f t="shared" si="17"/>
        <v>0</v>
      </c>
      <c r="I70" s="400">
        <f t="shared" si="17"/>
        <v>0</v>
      </c>
      <c r="J70" s="400">
        <f t="shared" si="17"/>
        <v>0</v>
      </c>
      <c r="K70" s="400">
        <f t="shared" si="17"/>
        <v>0</v>
      </c>
      <c r="L70" s="400">
        <f t="shared" si="17"/>
        <v>0</v>
      </c>
      <c r="M70" s="400">
        <f t="shared" si="17"/>
        <v>0</v>
      </c>
      <c r="N70" s="416">
        <f>SUM(B70:M70)</f>
        <v>0</v>
      </c>
      <c r="O70" s="6"/>
      <c r="P70" s="589"/>
      <c r="Q70" s="589"/>
      <c r="R70" s="589"/>
      <c r="S70" s="589"/>
      <c r="T70" s="589"/>
      <c r="U70" s="589"/>
      <c r="V70" s="589"/>
      <c r="W70" s="589"/>
      <c r="X70" s="589"/>
      <c r="Y70" s="589"/>
      <c r="Z70" s="589"/>
      <c r="AA70" s="589"/>
      <c r="AB70" s="589"/>
      <c r="AC70" s="589"/>
      <c r="AD70" s="589"/>
      <c r="AE70" s="589"/>
      <c r="AF70" s="589"/>
      <c r="AG70" s="589"/>
    </row>
    <row r="71" spans="1:33" hidden="1" x14ac:dyDescent="0.3">
      <c r="A71" s="204"/>
      <c r="B71" s="205"/>
      <c r="C71" s="205"/>
      <c r="D71" s="205"/>
      <c r="E71" s="205"/>
      <c r="F71" s="205"/>
      <c r="G71" s="205"/>
      <c r="H71" s="205"/>
      <c r="I71" s="205"/>
      <c r="J71" s="205"/>
      <c r="K71" s="205"/>
      <c r="L71" s="205"/>
      <c r="M71" s="205"/>
      <c r="N71" s="206"/>
      <c r="O71" s="6"/>
    </row>
    <row r="72" spans="1:33" x14ac:dyDescent="0.3">
      <c r="A72" s="204"/>
      <c r="B72" s="632"/>
      <c r="C72" s="632"/>
      <c r="D72" s="204"/>
      <c r="E72" s="632"/>
      <c r="F72" s="632"/>
      <c r="G72" s="6"/>
      <c r="H72" s="204"/>
      <c r="I72" s="6"/>
      <c r="J72" s="6"/>
      <c r="K72" s="6"/>
      <c r="L72" s="6"/>
      <c r="M72" s="6"/>
      <c r="N72" s="6"/>
      <c r="O72" s="6"/>
    </row>
    <row r="73" spans="1:33" ht="15" thickBot="1" x14ac:dyDescent="0.35">
      <c r="A73" s="293" t="s">
        <v>88</v>
      </c>
      <c r="B73" s="277"/>
      <c r="C73" s="291"/>
      <c r="D73" s="180"/>
      <c r="E73" s="249"/>
      <c r="F73" s="58"/>
      <c r="G73" s="58"/>
      <c r="H73" s="58"/>
      <c r="I73" s="58"/>
      <c r="J73" s="58"/>
      <c r="K73" s="58"/>
      <c r="L73" s="58"/>
      <c r="M73" s="59"/>
      <c r="O73" s="6"/>
    </row>
    <row r="74" spans="1:33" ht="15" thickBot="1" x14ac:dyDescent="0.35">
      <c r="A74" s="181" t="s">
        <v>423</v>
      </c>
      <c r="B74" s="610">
        <f>+'Timereg. Navn 11'!$B$5</f>
        <v>0</v>
      </c>
      <c r="C74" s="611"/>
      <c r="D74" s="611"/>
      <c r="E74" s="611"/>
      <c r="F74" s="612"/>
      <c r="G74" s="60"/>
      <c r="H74" s="60"/>
      <c r="I74" s="268" t="s">
        <v>418</v>
      </c>
      <c r="J74" s="269"/>
      <c r="K74" s="269"/>
      <c r="L74" s="269"/>
      <c r="M74" s="61"/>
      <c r="O74" s="6"/>
      <c r="S74" s="389"/>
      <c r="T74" s="389"/>
      <c r="U74" s="389"/>
      <c r="V74" s="389"/>
      <c r="W74" s="389"/>
      <c r="X74" s="389"/>
      <c r="Y74" s="389"/>
      <c r="Z74" s="389"/>
    </row>
    <row r="75" spans="1:33" ht="15.6" thickTop="1" thickBot="1" x14ac:dyDescent="0.35">
      <c r="A75" s="102" t="s">
        <v>421</v>
      </c>
      <c r="B75" s="625">
        <f>+'Timereg. Navn 11'!$B$6</f>
        <v>0</v>
      </c>
      <c r="C75" s="626"/>
      <c r="D75" s="627"/>
      <c r="E75" s="60"/>
      <c r="F75" s="192" t="s">
        <v>380</v>
      </c>
      <c r="G75" s="393" t="s">
        <v>381</v>
      </c>
      <c r="H75" s="60"/>
      <c r="I75" s="270" t="s">
        <v>417</v>
      </c>
      <c r="J75" s="270"/>
      <c r="K75" s="271"/>
      <c r="L75" s="271"/>
      <c r="M75" s="61"/>
      <c r="O75" s="6"/>
      <c r="P75" s="389"/>
      <c r="Q75" s="389"/>
      <c r="R75" s="389"/>
      <c r="S75" s="389"/>
      <c r="T75" s="389"/>
      <c r="U75" s="389"/>
      <c r="V75" s="389"/>
      <c r="W75" s="389"/>
      <c r="X75" s="389"/>
      <c r="Y75" s="389"/>
      <c r="Z75" s="389"/>
    </row>
    <row r="76" spans="1:33" ht="15" thickTop="1" x14ac:dyDescent="0.3">
      <c r="A76" s="64"/>
      <c r="B76" s="62"/>
      <c r="C76" s="62"/>
      <c r="D76" s="62"/>
      <c r="E76" s="62"/>
      <c r="F76" s="62"/>
      <c r="G76" s="62"/>
      <c r="H76" s="62"/>
      <c r="I76" s="62"/>
      <c r="J76" s="62"/>
      <c r="K76" s="62"/>
      <c r="L76" s="62"/>
      <c r="M76" s="63"/>
      <c r="O76" s="6"/>
      <c r="P76" s="389"/>
      <c r="Q76" s="389"/>
      <c r="R76" s="389"/>
      <c r="S76" s="389"/>
      <c r="T76" s="389"/>
      <c r="U76" s="389"/>
      <c r="V76" s="389"/>
      <c r="W76" s="389"/>
      <c r="X76" s="389"/>
      <c r="Y76" s="389"/>
      <c r="Z76" s="389"/>
    </row>
    <row r="77" spans="1:33" ht="15" thickBot="1" x14ac:dyDescent="0.35">
      <c r="A77" s="57" t="s">
        <v>11</v>
      </c>
      <c r="B77" s="616">
        <f>+'Timereg. Navn 11'!$B$7</f>
        <v>0</v>
      </c>
      <c r="C77" s="617"/>
      <c r="D77" s="617"/>
      <c r="E77" s="617"/>
      <c r="F77" s="618"/>
      <c r="G77" s="7"/>
      <c r="H77" s="57" t="s">
        <v>313</v>
      </c>
      <c r="I77" s="394"/>
      <c r="J77" s="7"/>
      <c r="K77" s="5"/>
      <c r="L77" s="5"/>
      <c r="M77" s="5"/>
      <c r="O77" s="6"/>
      <c r="P77" s="389"/>
      <c r="Q77" s="389"/>
      <c r="R77" s="389"/>
      <c r="S77" s="389"/>
      <c r="T77" s="389"/>
      <c r="U77" s="389"/>
      <c r="V77" s="389"/>
      <c r="W77" s="389"/>
      <c r="X77" s="389"/>
      <c r="Y77" s="389"/>
      <c r="Z77" s="389"/>
    </row>
    <row r="78" spans="1:33" ht="44.4" customHeight="1" x14ac:dyDescent="0.3">
      <c r="A78" s="297" t="s">
        <v>413</v>
      </c>
      <c r="B78" s="628" t="str">
        <f>IF(+'Timereg. Navn 11'!$B$4=0,"Vælg 'Kommune' eller 'Naturstyrelsen' på fanen 'Timereg. Navn'",+'Timereg. Navn 11'!$B$4)</f>
        <v>Vælg 'Kommune' eller 'Naturstyrelsen' på fanen 'Timereg. Navn'</v>
      </c>
      <c r="C78" s="629"/>
      <c r="D78" s="286"/>
      <c r="E78" s="287"/>
      <c r="F78" s="172"/>
      <c r="G78" s="1"/>
      <c r="H78" s="1"/>
      <c r="I78" s="5"/>
      <c r="J78" s="1"/>
      <c r="K78" s="1"/>
      <c r="L78" s="1"/>
      <c r="M78" s="1"/>
      <c r="O78" s="6"/>
      <c r="Q78" s="9"/>
      <c r="R78" s="9"/>
      <c r="S78" s="9"/>
      <c r="T78" s="9"/>
      <c r="U78" s="9"/>
      <c r="V78" s="9"/>
      <c r="W78" s="9"/>
      <c r="X78" s="9"/>
    </row>
    <row r="79" spans="1:33" ht="15" thickBot="1" x14ac:dyDescent="0.35">
      <c r="A79" s="274"/>
      <c r="B79" s="623" t="s">
        <v>19</v>
      </c>
      <c r="C79" s="624"/>
      <c r="D79" s="244">
        <v>0.15</v>
      </c>
      <c r="E79" s="288">
        <f>0.15*N100</f>
        <v>0</v>
      </c>
      <c r="F79" s="207"/>
      <c r="G79" s="66"/>
      <c r="H79" s="66"/>
      <c r="I79" s="66"/>
      <c r="J79" s="66"/>
      <c r="K79" s="66"/>
      <c r="L79" s="66"/>
      <c r="M79" s="66"/>
      <c r="N79" s="95"/>
      <c r="O79" s="6"/>
      <c r="Q79" s="9"/>
      <c r="R79" s="9"/>
      <c r="S79" s="9"/>
      <c r="T79" s="9"/>
      <c r="U79" s="9"/>
      <c r="V79" s="9"/>
      <c r="W79" s="9"/>
      <c r="X79" s="9"/>
    </row>
    <row r="80" spans="1:33" ht="15" thickBot="1" x14ac:dyDescent="0.35">
      <c r="A80" s="78"/>
      <c r="B80" s="79" t="s">
        <v>35</v>
      </c>
      <c r="C80" s="79" t="s">
        <v>36</v>
      </c>
      <c r="D80" s="65" t="s">
        <v>37</v>
      </c>
      <c r="E80" s="242" t="s">
        <v>38</v>
      </c>
      <c r="F80" s="248" t="s">
        <v>240</v>
      </c>
      <c r="G80" s="243" t="s">
        <v>39</v>
      </c>
      <c r="H80" s="79" t="s">
        <v>40</v>
      </c>
      <c r="I80" s="79" t="s">
        <v>41</v>
      </c>
      <c r="J80" s="79" t="s">
        <v>241</v>
      </c>
      <c r="K80" s="79" t="s">
        <v>242</v>
      </c>
      <c r="L80" s="79" t="s">
        <v>243</v>
      </c>
      <c r="M80" s="79" t="s">
        <v>244</v>
      </c>
      <c r="O80" s="6"/>
      <c r="Q80" s="9"/>
      <c r="R80" s="9"/>
      <c r="S80" s="9"/>
      <c r="T80" s="9"/>
      <c r="U80" s="9"/>
      <c r="V80" s="9"/>
      <c r="W80" s="9"/>
      <c r="X80" s="9"/>
    </row>
    <row r="81" spans="1:33" x14ac:dyDescent="0.3">
      <c r="A81" s="182" t="s">
        <v>42</v>
      </c>
      <c r="B81" s="395">
        <v>0</v>
      </c>
      <c r="C81" s="395">
        <v>0</v>
      </c>
      <c r="D81" s="395">
        <v>0</v>
      </c>
      <c r="E81" s="395">
        <v>0</v>
      </c>
      <c r="F81" s="395">
        <v>0</v>
      </c>
      <c r="G81" s="395">
        <v>0</v>
      </c>
      <c r="H81" s="395">
        <v>0</v>
      </c>
      <c r="I81" s="395">
        <v>0</v>
      </c>
      <c r="J81" s="395">
        <v>0</v>
      </c>
      <c r="K81" s="395">
        <v>0</v>
      </c>
      <c r="L81" s="395">
        <v>0</v>
      </c>
      <c r="M81" s="395">
        <v>0</v>
      </c>
      <c r="O81" s="6"/>
      <c r="Q81" s="9"/>
      <c r="R81" s="9"/>
      <c r="S81" s="9"/>
      <c r="T81" s="9"/>
      <c r="U81" s="9"/>
      <c r="V81" s="9"/>
      <c r="W81" s="9"/>
      <c r="X81" s="9"/>
    </row>
    <row r="82" spans="1:33" ht="15" thickBot="1" x14ac:dyDescent="0.35">
      <c r="A82" s="274" t="s">
        <v>43</v>
      </c>
      <c r="B82" s="396">
        <v>0</v>
      </c>
      <c r="C82" s="396">
        <v>0</v>
      </c>
      <c r="D82" s="396">
        <v>0</v>
      </c>
      <c r="E82" s="396">
        <v>0</v>
      </c>
      <c r="F82" s="396">
        <v>0</v>
      </c>
      <c r="G82" s="396">
        <v>0</v>
      </c>
      <c r="H82" s="396">
        <v>0</v>
      </c>
      <c r="I82" s="396">
        <v>0</v>
      </c>
      <c r="J82" s="396">
        <v>0</v>
      </c>
      <c r="K82" s="396">
        <v>0</v>
      </c>
      <c r="L82" s="396">
        <v>0</v>
      </c>
      <c r="M82" s="396">
        <v>0</v>
      </c>
      <c r="O82" s="6"/>
      <c r="Q82" s="9"/>
      <c r="R82" s="9"/>
      <c r="S82" s="9"/>
      <c r="T82" s="9"/>
      <c r="U82" s="9"/>
      <c r="V82" s="9"/>
      <c r="W82" s="9"/>
      <c r="X82" s="9"/>
    </row>
    <row r="83" spans="1:33" x14ac:dyDescent="0.3">
      <c r="A83" s="272" t="s">
        <v>44</v>
      </c>
      <c r="B83" s="273">
        <f t="shared" ref="B83:M83" si="18">SUM(B81:B82)</f>
        <v>0</v>
      </c>
      <c r="C83" s="273">
        <f t="shared" si="18"/>
        <v>0</v>
      </c>
      <c r="D83" s="273">
        <f t="shared" si="18"/>
        <v>0</v>
      </c>
      <c r="E83" s="273">
        <f t="shared" si="18"/>
        <v>0</v>
      </c>
      <c r="F83" s="273">
        <f t="shared" si="18"/>
        <v>0</v>
      </c>
      <c r="G83" s="273">
        <f t="shared" si="18"/>
        <v>0</v>
      </c>
      <c r="H83" s="273">
        <f t="shared" si="18"/>
        <v>0</v>
      </c>
      <c r="I83" s="273">
        <f t="shared" si="18"/>
        <v>0</v>
      </c>
      <c r="J83" s="273">
        <f t="shared" si="18"/>
        <v>0</v>
      </c>
      <c r="K83" s="273">
        <f t="shared" si="18"/>
        <v>0</v>
      </c>
      <c r="L83" s="273">
        <f t="shared" si="18"/>
        <v>0</v>
      </c>
      <c r="M83" s="273">
        <f t="shared" si="18"/>
        <v>0</v>
      </c>
      <c r="O83" s="6"/>
      <c r="Q83" s="9"/>
      <c r="R83" s="9"/>
      <c r="S83" s="9"/>
      <c r="T83" s="9"/>
      <c r="U83" s="9"/>
      <c r="V83" s="9"/>
      <c r="W83" s="9"/>
      <c r="X83" s="9"/>
    </row>
    <row r="84" spans="1:33" x14ac:dyDescent="0.3">
      <c r="A84" s="251"/>
      <c r="B84" s="252"/>
      <c r="C84" s="252"/>
      <c r="D84" s="252"/>
      <c r="E84" s="252"/>
      <c r="F84" s="252"/>
      <c r="G84" s="252"/>
      <c r="H84" s="252"/>
      <c r="I84" s="252"/>
      <c r="J84" s="252"/>
      <c r="K84" s="252"/>
      <c r="L84" s="252"/>
      <c r="M84" s="252"/>
      <c r="O84" s="6"/>
    </row>
    <row r="85" spans="1:33" ht="43.2" x14ac:dyDescent="0.3">
      <c r="A85" s="194" t="s">
        <v>45</v>
      </c>
      <c r="B85" s="298" t="str">
        <f>IF('Timereg. Navn 11'!$B$4="","Celle B78 skal være udfyldt",IF(AND($B$6="Kommune",B83&gt;0),B83*1.95/100,IF(AND($B$6="Naturstyrelsen",B83&gt;0),B83*1.5/100,"0,00")))</f>
        <v>Celle B78 skal være udfyldt</v>
      </c>
      <c r="C85" s="298" t="str">
        <f>IF('Timereg. Navn 11'!$B$4="","Celle B78 skal være udfyldt",IF(AND($B$6="Kommune",C83&gt;0),C83*1.95/100,IF(AND($B$6="Naturstyrelsen",C83&gt;0),C83*1.5/100,"0,00")))</f>
        <v>Celle B78 skal være udfyldt</v>
      </c>
      <c r="D85" s="298" t="str">
        <f>IF('Timereg. Navn 11'!$B$4="","Celle B78 skal være udfyldt",IF(AND($B$6="Kommune",D83&gt;0),D83*1.95/100,IF(AND($B$6="Naturstyrelsen",D83&gt;0),D83*1.5/100,"0,00")))</f>
        <v>Celle B78 skal være udfyldt</v>
      </c>
      <c r="E85" s="298" t="str">
        <f>IF('Timereg. Navn 11'!$B$4="","Celle B78 skal være udfyldt",IF(AND($B$6="Kommune",E83&gt;0),E83*1.95/100,IF(AND($B$6="Naturstyrelsen",E83&gt;0),E83*1.5/100,"0,00")))</f>
        <v>Celle B78 skal være udfyldt</v>
      </c>
      <c r="F85" s="298" t="str">
        <f>IF('Timereg. Navn 11'!$B$4="","Celle B78 skal være udfyldt",IF(AND($B$6="Kommune",F83&gt;0),F83*1.95/100,IF(AND($B$6="Naturstyrelsen",F83&gt;0),F83*1.5/100,"0,00")))</f>
        <v>Celle B78 skal være udfyldt</v>
      </c>
      <c r="G85" s="298" t="str">
        <f>IF('Timereg. Navn 11'!$B$4="","Celle B78 skal være udfyldt",IF(AND($B$6="Kommune",G83&gt;0),G83*1.95/100,IF(AND($B$6="Naturstyrelsen",G83&gt;0),G83*1.5/100,"0,00")))</f>
        <v>Celle B78 skal være udfyldt</v>
      </c>
      <c r="H85" s="298" t="str">
        <f>IF('Timereg. Navn 11'!$B$4="","Celle B78 skal være udfyldt",IF(AND($B$6="Kommune",H83&gt;0),H83*1.95/100,IF(AND($B$6="Naturstyrelsen",H83&gt;0),H83*1.5/100,"0,00")))</f>
        <v>Celle B78 skal være udfyldt</v>
      </c>
      <c r="I85" s="298" t="str">
        <f>IF('Timereg. Navn 11'!$B$4="","Celle B78 skal være udfyldt",IF(AND($B$6="Kommune",I83&gt;0),I83*1.95/100,IF(AND($B$6="Naturstyrelsen",I83&gt;0),I83*1.5/100,"0,00")))</f>
        <v>Celle B78 skal være udfyldt</v>
      </c>
      <c r="J85" s="298" t="str">
        <f>IF('Timereg. Navn 11'!$B$4="","Celle B78 skal være udfyldt",IF(AND($B$6="Kommune",J83&gt;0),J83*1.95/100,IF(AND($B$6="Naturstyrelsen",J83&gt;0),J83*1.5/100,"0,00")))</f>
        <v>Celle B78 skal være udfyldt</v>
      </c>
      <c r="K85" s="298" t="str">
        <f>IF('Timereg. Navn 11'!$B$4="","Celle B78 skal være udfyldt",IF(AND($B$6="Kommune",K83&gt;0),K83*1.95/100,IF(AND($B$6="Naturstyrelsen",K83&gt;0),K83*1.5/100,"0,00")))</f>
        <v>Celle B78 skal være udfyldt</v>
      </c>
      <c r="L85" s="298" t="str">
        <f>IF('Timereg. Navn 11'!$B$4="","Celle B78 skal være udfyldt",IF(AND($B$6="Kommune",L83&gt;0),L83*1.95/100,IF(AND($B$6="Naturstyrelsen",L83&gt;0),L83*1.5/100,"0,00")))</f>
        <v>Celle B78 skal være udfyldt</v>
      </c>
      <c r="M85" s="298" t="str">
        <f>IF('Timereg. Navn 11'!$B$4="","Celle B78 skal være udfyldt",IF(AND($B$6="Kommune",M83&gt;0),M83*1.95/100,IF(AND($B$6="Naturstyrelsen",M83&gt;0),M83*1.5/100,"0,00")))</f>
        <v>Celle B78 skal være udfyldt</v>
      </c>
      <c r="O85" s="6"/>
    </row>
    <row r="86" spans="1:33" x14ac:dyDescent="0.3">
      <c r="A86" s="251"/>
      <c r="B86" s="252"/>
      <c r="C86" s="252"/>
      <c r="D86" s="252"/>
      <c r="E86" s="252"/>
      <c r="F86" s="252"/>
      <c r="G86" s="252"/>
      <c r="H86" s="252"/>
      <c r="I86" s="252"/>
      <c r="J86" s="252"/>
      <c r="K86" s="252"/>
      <c r="L86" s="252"/>
      <c r="M86" s="252"/>
      <c r="O86" s="6"/>
    </row>
    <row r="87" spans="1:33" x14ac:dyDescent="0.3">
      <c r="A87" s="102" t="s">
        <v>46</v>
      </c>
      <c r="B87" s="397">
        <v>0</v>
      </c>
      <c r="C87" s="397">
        <v>0</v>
      </c>
      <c r="D87" s="397">
        <v>0</v>
      </c>
      <c r="E87" s="397">
        <v>0</v>
      </c>
      <c r="F87" s="397">
        <v>0</v>
      </c>
      <c r="G87" s="397">
        <v>0</v>
      </c>
      <c r="H87" s="397">
        <v>0</v>
      </c>
      <c r="I87" s="397">
        <v>0</v>
      </c>
      <c r="J87" s="397">
        <v>0</v>
      </c>
      <c r="K87" s="397">
        <v>0</v>
      </c>
      <c r="L87" s="397">
        <v>0</v>
      </c>
      <c r="M87" s="397">
        <v>0</v>
      </c>
      <c r="N87" s="10"/>
      <c r="O87" s="6"/>
    </row>
    <row r="88" spans="1:33" x14ac:dyDescent="0.3">
      <c r="A88" s="102" t="s">
        <v>47</v>
      </c>
      <c r="B88" s="397">
        <v>0</v>
      </c>
      <c r="C88" s="397">
        <v>0</v>
      </c>
      <c r="D88" s="397">
        <v>0</v>
      </c>
      <c r="E88" s="397">
        <v>0</v>
      </c>
      <c r="F88" s="397">
        <v>0</v>
      </c>
      <c r="G88" s="397">
        <v>0</v>
      </c>
      <c r="H88" s="397">
        <v>0</v>
      </c>
      <c r="I88" s="397">
        <v>0</v>
      </c>
      <c r="J88" s="397">
        <v>0</v>
      </c>
      <c r="K88" s="397">
        <v>0</v>
      </c>
      <c r="L88" s="397">
        <v>0</v>
      </c>
      <c r="M88" s="397">
        <v>0</v>
      </c>
      <c r="O88" s="179"/>
    </row>
    <row r="89" spans="1:33" ht="15" thickBot="1" x14ac:dyDescent="0.35">
      <c r="A89" s="275"/>
      <c r="B89" s="276"/>
      <c r="C89" s="276"/>
      <c r="D89" s="276"/>
      <c r="E89" s="276"/>
      <c r="F89" s="276"/>
      <c r="G89" s="276"/>
      <c r="H89" s="276"/>
      <c r="I89" s="276"/>
      <c r="J89" s="276"/>
      <c r="K89" s="276"/>
      <c r="L89" s="276"/>
      <c r="M89" s="276"/>
      <c r="O89" s="173"/>
    </row>
    <row r="90" spans="1:33" x14ac:dyDescent="0.3">
      <c r="A90" s="272" t="s">
        <v>48</v>
      </c>
      <c r="B90" s="273">
        <f>SUM(B83:B88)</f>
        <v>0</v>
      </c>
      <c r="C90" s="273">
        <f t="shared" ref="C90:M90" si="19">SUM(C83:C88)</f>
        <v>0</v>
      </c>
      <c r="D90" s="273">
        <f t="shared" si="19"/>
        <v>0</v>
      </c>
      <c r="E90" s="273">
        <f t="shared" si="19"/>
        <v>0</v>
      </c>
      <c r="F90" s="273">
        <f t="shared" si="19"/>
        <v>0</v>
      </c>
      <c r="G90" s="273">
        <f t="shared" si="19"/>
        <v>0</v>
      </c>
      <c r="H90" s="273">
        <f t="shared" si="19"/>
        <v>0</v>
      </c>
      <c r="I90" s="273">
        <f t="shared" si="19"/>
        <v>0</v>
      </c>
      <c r="J90" s="273">
        <f t="shared" si="19"/>
        <v>0</v>
      </c>
      <c r="K90" s="273">
        <f t="shared" si="19"/>
        <v>0</v>
      </c>
      <c r="L90" s="273">
        <f t="shared" si="19"/>
        <v>0</v>
      </c>
      <c r="M90" s="273">
        <f t="shared" si="19"/>
        <v>0</v>
      </c>
      <c r="O90" s="173"/>
    </row>
    <row r="91" spans="1:33" x14ac:dyDescent="0.3">
      <c r="A91" s="251"/>
      <c r="B91" s="252"/>
      <c r="C91" s="252"/>
      <c r="D91" s="252"/>
      <c r="E91" s="252"/>
      <c r="F91" s="252"/>
      <c r="G91" s="252"/>
      <c r="H91" s="252"/>
      <c r="I91" s="252"/>
      <c r="J91" s="261"/>
      <c r="K91" s="252"/>
      <c r="L91" s="252"/>
      <c r="M91" s="252"/>
      <c r="O91" s="171"/>
    </row>
    <row r="92" spans="1:33" ht="43.2" x14ac:dyDescent="0.3">
      <c r="A92" s="290" t="s">
        <v>308</v>
      </c>
      <c r="B92" s="294" t="str">
        <f>IFERROR(VLOOKUP(CONCATENATE($I$77,B80),'Samleark timer'!$E:$J,6,0),"Indtast årstal i celle I77")</f>
        <v>Indtast årstal i celle I77</v>
      </c>
      <c r="C92" s="294" t="str">
        <f>IFERROR(VLOOKUP(CONCATENATE($I$77,C80),'Samleark timer'!$E:$J,6,0),"Indtast årstal i celle I77")</f>
        <v>Indtast årstal i celle I77</v>
      </c>
      <c r="D92" s="294" t="str">
        <f>IFERROR(VLOOKUP(CONCATENATE($I$77,D80),'Samleark timer'!$E:$J,6,0),"Indtast årstal i celle I77")</f>
        <v>Indtast årstal i celle I77</v>
      </c>
      <c r="E92" s="294" t="str">
        <f>IFERROR(VLOOKUP(CONCATENATE($I$77,E80),'Samleark timer'!$E:$J,6,0),"Indtast årstal i celle I77")</f>
        <v>Indtast årstal i celle I77</v>
      </c>
      <c r="F92" s="294" t="str">
        <f>IFERROR(VLOOKUP(CONCATENATE($I$77,F80),'Samleark timer'!$E:$J,6,0),"Indtast årstal i celle I77")</f>
        <v>Indtast årstal i celle I77</v>
      </c>
      <c r="G92" s="294" t="str">
        <f>IFERROR(VLOOKUP(CONCATENATE($I$77,G80),'Samleark timer'!$E:$J,6,0),"Indtast årstal i celle I77")</f>
        <v>Indtast årstal i celle I77</v>
      </c>
      <c r="H92" s="294" t="str">
        <f>IFERROR(VLOOKUP(CONCATENATE($I$77,H80),'Samleark timer'!$E:$J,6,0),"Indtast årstal i celle I77")</f>
        <v>Indtast årstal i celle I77</v>
      </c>
      <c r="I92" s="294" t="str">
        <f>IFERROR(VLOOKUP(CONCATENATE($I$77,I80),'Samleark timer'!$E:$J,6,0),"Indtast årstal i celle I77")</f>
        <v>Indtast årstal i celle I77</v>
      </c>
      <c r="J92" s="294" t="str">
        <f>IFERROR(VLOOKUP(CONCATENATE($I$77,J80),'Samleark timer'!$E:$J,6,0),"Indtast årstal i celle I77")</f>
        <v>Indtast årstal i celle I77</v>
      </c>
      <c r="K92" s="294" t="str">
        <f>IFERROR(VLOOKUP(CONCATENATE($I$77,K80),'Samleark timer'!$E:$J,6,0),"Indtast årstal i celle I77")</f>
        <v>Indtast årstal i celle I77</v>
      </c>
      <c r="L92" s="294" t="str">
        <f>IFERROR(VLOOKUP(CONCATENATE($I$77,L80),'Samleark timer'!$E:$J,6,0),"Indtast årstal i celle I77")</f>
        <v>Indtast årstal i celle I77</v>
      </c>
      <c r="M92" s="294" t="str">
        <f>IFERROR(VLOOKUP(CONCATENATE($I$77,M80),'Samleark timer'!$E:$J,6,0),"Indtast årstal i celle I77")</f>
        <v>Indtast årstal i celle I77</v>
      </c>
      <c r="O92" s="6"/>
    </row>
    <row r="93" spans="1:33" x14ac:dyDescent="0.3">
      <c r="A93" s="194" t="s">
        <v>318</v>
      </c>
      <c r="B93" s="289">
        <f>IFERROR(SUM(B90*12/B92),0)</f>
        <v>0</v>
      </c>
      <c r="C93" s="289">
        <f t="shared" ref="C93:M93" si="20">IFERROR(SUM(C90*12/C92),0)</f>
        <v>0</v>
      </c>
      <c r="D93" s="289">
        <f t="shared" si="20"/>
        <v>0</v>
      </c>
      <c r="E93" s="289">
        <f t="shared" si="20"/>
        <v>0</v>
      </c>
      <c r="F93" s="289">
        <f t="shared" si="20"/>
        <v>0</v>
      </c>
      <c r="G93" s="289">
        <f t="shared" si="20"/>
        <v>0</v>
      </c>
      <c r="H93" s="289">
        <f t="shared" si="20"/>
        <v>0</v>
      </c>
      <c r="I93" s="289">
        <f t="shared" si="20"/>
        <v>0</v>
      </c>
      <c r="J93" s="289">
        <f t="shared" si="20"/>
        <v>0</v>
      </c>
      <c r="K93" s="289">
        <f t="shared" si="20"/>
        <v>0</v>
      </c>
      <c r="L93" s="289">
        <f t="shared" si="20"/>
        <v>0</v>
      </c>
      <c r="M93" s="289">
        <f t="shared" si="20"/>
        <v>0</v>
      </c>
      <c r="O93" s="6"/>
    </row>
    <row r="94" spans="1:33" ht="15" thickBot="1" x14ac:dyDescent="0.35">
      <c r="A94" s="182" t="s">
        <v>317</v>
      </c>
      <c r="B94" s="398">
        <v>0</v>
      </c>
      <c r="C94" s="398">
        <v>0</v>
      </c>
      <c r="D94" s="398">
        <v>0</v>
      </c>
      <c r="E94" s="398">
        <v>0</v>
      </c>
      <c r="F94" s="398">
        <v>0</v>
      </c>
      <c r="G94" s="398">
        <v>0</v>
      </c>
      <c r="H94" s="398">
        <v>0</v>
      </c>
      <c r="I94" s="398">
        <v>0</v>
      </c>
      <c r="J94" s="398">
        <v>0</v>
      </c>
      <c r="K94" s="398">
        <v>0</v>
      </c>
      <c r="L94" s="398">
        <v>0</v>
      </c>
      <c r="M94" s="398">
        <v>0</v>
      </c>
      <c r="N94" s="186"/>
      <c r="O94" s="6"/>
      <c r="T94" s="204"/>
      <c r="X94" s="389"/>
      <c r="Y94" s="389"/>
      <c r="Z94" s="389"/>
    </row>
    <row r="95" spans="1:33" ht="15" thickBot="1" x14ac:dyDescent="0.35">
      <c r="A95" s="262"/>
      <c r="B95" s="263"/>
      <c r="C95" s="252"/>
      <c r="D95" s="252"/>
      <c r="E95" s="252"/>
      <c r="F95" s="252"/>
      <c r="G95" s="252"/>
      <c r="H95" s="252"/>
      <c r="I95" s="252"/>
      <c r="J95" s="252"/>
      <c r="K95" s="252"/>
      <c r="L95" s="252"/>
      <c r="M95" s="264"/>
      <c r="N95" s="253" t="s">
        <v>51</v>
      </c>
      <c r="O95" s="6"/>
      <c r="P95" s="621" t="s">
        <v>401</v>
      </c>
      <c r="Q95" s="622"/>
      <c r="R95" s="622"/>
      <c r="S95" s="215">
        <f>$I$77</f>
        <v>0</v>
      </c>
      <c r="T95" s="392"/>
      <c r="U95" s="392"/>
      <c r="V95" s="392"/>
      <c r="W95" s="392"/>
      <c r="X95" s="392"/>
      <c r="Y95" s="392"/>
      <c r="Z95" s="392"/>
      <c r="AA95" s="392"/>
      <c r="AB95" s="392"/>
      <c r="AC95" s="392"/>
      <c r="AD95" s="392"/>
      <c r="AE95" s="392"/>
      <c r="AF95" s="392"/>
      <c r="AG95" s="392"/>
    </row>
    <row r="96" spans="1:33" ht="43.2" x14ac:dyDescent="0.3">
      <c r="A96" s="183" t="s">
        <v>319</v>
      </c>
      <c r="B96" s="295" t="str">
        <f>IFERROR(VLOOKUP(CONCATENATE($I$77,B80),'Samleark timer'!$E:$F,2,0),"Indtast årstal i celle I77")</f>
        <v>Indtast årstal i celle I77</v>
      </c>
      <c r="C96" s="295" t="str">
        <f>IFERROR(VLOOKUP(CONCATENATE($I$77,C80),'Samleark timer'!$E:$F,2,0),"Indtast årstal i celle I77")</f>
        <v>Indtast årstal i celle I77</v>
      </c>
      <c r="D96" s="295" t="str">
        <f>IFERROR(VLOOKUP(CONCATENATE($I$77,D80),'Samleark timer'!$E:$F,2,0),"Indtast årstal i celle I77")</f>
        <v>Indtast årstal i celle I77</v>
      </c>
      <c r="E96" s="295" t="str">
        <f>IFERROR(VLOOKUP(CONCATENATE($I$77,E80),'Samleark timer'!$E:$F,2,0),"Indtast årstal i celle I77")</f>
        <v>Indtast årstal i celle I77</v>
      </c>
      <c r="F96" s="295" t="str">
        <f>IFERROR(VLOOKUP(CONCATENATE($I$77,F80),'Samleark timer'!$E:$F,2,0),"Indtast årstal i celle I77")</f>
        <v>Indtast årstal i celle I77</v>
      </c>
      <c r="G96" s="295" t="str">
        <f>IFERROR(VLOOKUP(CONCATENATE($I$77,G80),'Samleark timer'!$E:$F,2,0),"Indtast årstal i celle I77")</f>
        <v>Indtast årstal i celle I77</v>
      </c>
      <c r="H96" s="295" t="str">
        <f>IFERROR(VLOOKUP(CONCATENATE($I$77,H80),'Samleark timer'!$E:$F,2,0),"Indtast årstal i celle I77")</f>
        <v>Indtast årstal i celle I77</v>
      </c>
      <c r="I96" s="295" t="str">
        <f>IFERROR(VLOOKUP(CONCATENATE($I$77,I80),'Samleark timer'!$E:$F,2,0),"Indtast årstal i celle I77")</f>
        <v>Indtast årstal i celle I77</v>
      </c>
      <c r="J96" s="295" t="str">
        <f>IFERROR(VLOOKUP(CONCATENATE($I$77,J80),'Samleark timer'!$E:$F,2,0),"Indtast årstal i celle I77")</f>
        <v>Indtast årstal i celle I77</v>
      </c>
      <c r="K96" s="295" t="str">
        <f>IFERROR(VLOOKUP(CONCATENATE($I$77,K80),'Samleark timer'!$E:$F,2,0),"Indtast årstal i celle I77")</f>
        <v>Indtast årstal i celle I77</v>
      </c>
      <c r="L96" s="295" t="str">
        <f>IFERROR(VLOOKUP(CONCATENATE($I$77,L80),'Samleark timer'!$E:$F,2,0),"Indtast årstal i celle I77")</f>
        <v>Indtast årstal i celle I77</v>
      </c>
      <c r="M96" s="295" t="str">
        <f>IFERROR(VLOOKUP(CONCATENATE($I$77,M80),'Samleark timer'!$E:$F,2,0),"Indtast årstal i celle I77")</f>
        <v>Indtast årstal i celle I77</v>
      </c>
      <c r="N96" s="254">
        <f>SUM(B96:M96)</f>
        <v>0</v>
      </c>
      <c r="O96" s="6"/>
      <c r="P96" s="589"/>
      <c r="Q96" s="589"/>
      <c r="R96" s="589"/>
      <c r="S96" s="589"/>
      <c r="T96" s="589"/>
      <c r="U96" s="589"/>
      <c r="V96" s="589"/>
      <c r="W96" s="589"/>
      <c r="X96" s="589"/>
      <c r="Y96" s="589"/>
      <c r="Z96" s="589"/>
      <c r="AA96" s="589"/>
      <c r="AB96" s="589"/>
      <c r="AC96" s="589"/>
      <c r="AD96" s="589"/>
      <c r="AE96" s="589"/>
      <c r="AF96" s="589"/>
      <c r="AG96" s="589"/>
    </row>
    <row r="97" spans="1:33" s="11" customFormat="1" ht="15" thickBot="1" x14ac:dyDescent="0.35">
      <c r="A97" s="183" t="s">
        <v>323</v>
      </c>
      <c r="B97" s="399">
        <v>0</v>
      </c>
      <c r="C97" s="399">
        <v>0</v>
      </c>
      <c r="D97" s="399">
        <v>0</v>
      </c>
      <c r="E97" s="399">
        <v>0</v>
      </c>
      <c r="F97" s="399">
        <v>0</v>
      </c>
      <c r="G97" s="399">
        <v>0</v>
      </c>
      <c r="H97" s="399">
        <v>0</v>
      </c>
      <c r="I97" s="399">
        <v>0</v>
      </c>
      <c r="J97" s="399">
        <v>0</v>
      </c>
      <c r="K97" s="399">
        <v>0</v>
      </c>
      <c r="L97" s="399">
        <v>0</v>
      </c>
      <c r="M97" s="399">
        <v>0</v>
      </c>
      <c r="N97" s="255">
        <f>SUM(B97:M97)</f>
        <v>0</v>
      </c>
      <c r="O97" s="6"/>
      <c r="P97" s="589"/>
      <c r="Q97" s="589"/>
      <c r="R97" s="589"/>
      <c r="S97" s="589"/>
      <c r="T97" s="589"/>
      <c r="U97" s="589"/>
      <c r="V97" s="589"/>
      <c r="W97" s="589"/>
      <c r="X97" s="589"/>
      <c r="Y97" s="589"/>
      <c r="Z97" s="589"/>
      <c r="AA97" s="589"/>
      <c r="AB97" s="589"/>
      <c r="AC97" s="589"/>
      <c r="AD97" s="589"/>
      <c r="AE97" s="589"/>
      <c r="AF97" s="589"/>
      <c r="AG97" s="589"/>
    </row>
    <row r="98" spans="1:33" ht="15" thickBot="1" x14ac:dyDescent="0.35">
      <c r="A98" s="265"/>
      <c r="B98" s="266"/>
      <c r="C98" s="266"/>
      <c r="D98" s="266"/>
      <c r="E98" s="266"/>
      <c r="F98" s="266"/>
      <c r="G98" s="266"/>
      <c r="H98" s="266"/>
      <c r="I98" s="266"/>
      <c r="J98" s="266"/>
      <c r="K98" s="266"/>
      <c r="L98" s="266"/>
      <c r="M98" s="267"/>
      <c r="N98" s="257"/>
      <c r="O98" s="6"/>
      <c r="P98" s="589"/>
      <c r="Q98" s="589"/>
      <c r="R98" s="589"/>
      <c r="S98" s="589"/>
      <c r="T98" s="589"/>
      <c r="U98" s="589"/>
      <c r="V98" s="589"/>
      <c r="W98" s="589"/>
      <c r="X98" s="589"/>
      <c r="Y98" s="589"/>
      <c r="Z98" s="589"/>
      <c r="AA98" s="589"/>
      <c r="AB98" s="589"/>
      <c r="AC98" s="589"/>
      <c r="AD98" s="589"/>
      <c r="AE98" s="589"/>
      <c r="AF98" s="589"/>
      <c r="AG98" s="589"/>
    </row>
    <row r="99" spans="1:33" ht="43.2" x14ac:dyDescent="0.3">
      <c r="A99" s="184" t="s">
        <v>404</v>
      </c>
      <c r="B99" s="296" t="str">
        <f>IFERROR(+B93*B96,"Indtast årstal i celle I77")</f>
        <v>Indtast årstal i celle I77</v>
      </c>
      <c r="C99" s="296" t="str">
        <f t="shared" ref="C99:M99" si="21">IFERROR(+C93*C96,"Indtast årstal i celle I77")</f>
        <v>Indtast årstal i celle I77</v>
      </c>
      <c r="D99" s="296" t="str">
        <f t="shared" si="21"/>
        <v>Indtast årstal i celle I77</v>
      </c>
      <c r="E99" s="296" t="str">
        <f t="shared" si="21"/>
        <v>Indtast årstal i celle I77</v>
      </c>
      <c r="F99" s="296" t="str">
        <f t="shared" si="21"/>
        <v>Indtast årstal i celle I77</v>
      </c>
      <c r="G99" s="296" t="str">
        <f t="shared" si="21"/>
        <v>Indtast årstal i celle I77</v>
      </c>
      <c r="H99" s="296" t="str">
        <f t="shared" si="21"/>
        <v>Indtast årstal i celle I77</v>
      </c>
      <c r="I99" s="296" t="str">
        <f t="shared" si="21"/>
        <v>Indtast årstal i celle I77</v>
      </c>
      <c r="J99" s="296" t="str">
        <f t="shared" si="21"/>
        <v>Indtast årstal i celle I77</v>
      </c>
      <c r="K99" s="296" t="str">
        <f t="shared" si="21"/>
        <v>Indtast årstal i celle I77</v>
      </c>
      <c r="L99" s="296" t="str">
        <f t="shared" si="21"/>
        <v>Indtast årstal i celle I77</v>
      </c>
      <c r="M99" s="296" t="str">
        <f t="shared" si="21"/>
        <v>Indtast årstal i celle I77</v>
      </c>
      <c r="N99" s="258">
        <f>SUM(B99:M99)</f>
        <v>0</v>
      </c>
      <c r="O99" s="6"/>
      <c r="P99" s="589"/>
      <c r="Q99" s="589"/>
      <c r="R99" s="589"/>
      <c r="S99" s="589"/>
      <c r="T99" s="589"/>
      <c r="U99" s="589"/>
      <c r="V99" s="589"/>
      <c r="W99" s="589"/>
      <c r="X99" s="589"/>
      <c r="Y99" s="589"/>
      <c r="Z99" s="589"/>
      <c r="AA99" s="589"/>
      <c r="AB99" s="589"/>
      <c r="AC99" s="589"/>
      <c r="AD99" s="589"/>
      <c r="AE99" s="589"/>
      <c r="AF99" s="589"/>
      <c r="AG99" s="589"/>
    </row>
    <row r="100" spans="1:33" ht="15" thickBot="1" x14ac:dyDescent="0.35">
      <c r="A100" s="184" t="s">
        <v>325</v>
      </c>
      <c r="B100" s="193">
        <f>IF(OR(B93&gt;B94),(B94*B97),(B93*B97))</f>
        <v>0</v>
      </c>
      <c r="C100" s="193">
        <f t="shared" ref="C100:M100" si="22">IF(OR(C93&gt;C94),(C94*C97),(C93*C97))</f>
        <v>0</v>
      </c>
      <c r="D100" s="193">
        <f t="shared" si="22"/>
        <v>0</v>
      </c>
      <c r="E100" s="193">
        <f t="shared" si="22"/>
        <v>0</v>
      </c>
      <c r="F100" s="193">
        <f t="shared" si="22"/>
        <v>0</v>
      </c>
      <c r="G100" s="193">
        <f t="shared" si="22"/>
        <v>0</v>
      </c>
      <c r="H100" s="193">
        <f t="shared" si="22"/>
        <v>0</v>
      </c>
      <c r="I100" s="193">
        <f t="shared" si="22"/>
        <v>0</v>
      </c>
      <c r="J100" s="193">
        <f t="shared" si="22"/>
        <v>0</v>
      </c>
      <c r="K100" s="193">
        <f t="shared" si="22"/>
        <v>0</v>
      </c>
      <c r="L100" s="193">
        <f t="shared" si="22"/>
        <v>0</v>
      </c>
      <c r="M100" s="256">
        <f t="shared" si="22"/>
        <v>0</v>
      </c>
      <c r="N100" s="255">
        <f>SUM(B100:M100)</f>
        <v>0</v>
      </c>
      <c r="O100" s="6"/>
      <c r="P100" s="589"/>
      <c r="Q100" s="589"/>
      <c r="R100" s="589"/>
      <c r="S100" s="589"/>
      <c r="T100" s="589"/>
      <c r="U100" s="589"/>
      <c r="V100" s="589"/>
      <c r="W100" s="589"/>
      <c r="X100" s="589"/>
      <c r="Y100" s="589"/>
      <c r="Z100" s="589"/>
      <c r="AA100" s="589"/>
      <c r="AB100" s="589"/>
      <c r="AC100" s="589"/>
      <c r="AD100" s="589"/>
      <c r="AE100" s="589"/>
      <c r="AF100" s="589"/>
      <c r="AG100" s="589"/>
    </row>
    <row r="101" spans="1:33" x14ac:dyDescent="0.3">
      <c r="A101" s="195"/>
      <c r="B101" s="278"/>
      <c r="C101" s="278"/>
      <c r="D101" s="278"/>
      <c r="E101" s="278"/>
      <c r="F101" s="278"/>
      <c r="G101" s="196"/>
      <c r="H101" s="196"/>
      <c r="I101" s="196"/>
      <c r="J101" s="196"/>
      <c r="K101" s="196"/>
      <c r="L101" s="196"/>
      <c r="M101" s="197"/>
      <c r="N101" s="191"/>
      <c r="O101" s="6"/>
      <c r="T101" s="204"/>
      <c r="X101" s="389"/>
      <c r="Y101" s="389"/>
      <c r="Z101" s="389"/>
    </row>
    <row r="102" spans="1:33" ht="15" hidden="1" thickBot="1" x14ac:dyDescent="0.35">
      <c r="A102" s="198" t="s">
        <v>320</v>
      </c>
      <c r="B102" s="199"/>
      <c r="C102" s="199"/>
      <c r="D102" s="199"/>
      <c r="E102" s="199"/>
      <c r="F102" s="199"/>
      <c r="G102" s="199"/>
      <c r="H102" s="199"/>
      <c r="I102" s="199"/>
      <c r="J102" s="199"/>
      <c r="K102" s="199"/>
      <c r="L102" s="199"/>
      <c r="M102" s="199"/>
      <c r="N102" s="253" t="s">
        <v>52</v>
      </c>
      <c r="O102" s="6"/>
      <c r="P102" s="621" t="s">
        <v>402</v>
      </c>
      <c r="Q102" s="622"/>
      <c r="R102" s="622"/>
      <c r="S102" s="215">
        <f>$I$77</f>
        <v>0</v>
      </c>
      <c r="T102" s="388"/>
      <c r="U102" s="388"/>
      <c r="V102" s="388"/>
      <c r="W102" s="388"/>
      <c r="X102" s="388"/>
      <c r="Y102" s="388"/>
      <c r="Z102" s="388"/>
      <c r="AA102" s="388"/>
    </row>
    <row r="103" spans="1:33" hidden="1" x14ac:dyDescent="0.3">
      <c r="A103" s="175" t="s">
        <v>321</v>
      </c>
      <c r="B103" s="400">
        <f t="shared" ref="B103:M103" si="23">IF(OR(B93&gt;B94),(B94),(B93))</f>
        <v>0</v>
      </c>
      <c r="C103" s="400">
        <f t="shared" si="23"/>
        <v>0</v>
      </c>
      <c r="D103" s="400">
        <f t="shared" si="23"/>
        <v>0</v>
      </c>
      <c r="E103" s="400">
        <f t="shared" si="23"/>
        <v>0</v>
      </c>
      <c r="F103" s="400">
        <f t="shared" si="23"/>
        <v>0</v>
      </c>
      <c r="G103" s="400">
        <f t="shared" si="23"/>
        <v>0</v>
      </c>
      <c r="H103" s="400">
        <f t="shared" si="23"/>
        <v>0</v>
      </c>
      <c r="I103" s="400">
        <f t="shared" si="23"/>
        <v>0</v>
      </c>
      <c r="J103" s="400">
        <f t="shared" si="23"/>
        <v>0</v>
      </c>
      <c r="K103" s="400">
        <f t="shared" si="23"/>
        <v>0</v>
      </c>
      <c r="L103" s="400">
        <f t="shared" si="23"/>
        <v>0</v>
      </c>
      <c r="M103" s="401">
        <f t="shared" si="23"/>
        <v>0</v>
      </c>
      <c r="N103" s="411"/>
      <c r="O103" s="6"/>
      <c r="P103" s="619"/>
      <c r="Q103" s="589"/>
      <c r="R103" s="589"/>
      <c r="S103" s="589"/>
      <c r="T103" s="589"/>
      <c r="U103" s="589"/>
      <c r="V103" s="589"/>
      <c r="W103" s="589"/>
      <c r="X103" s="589"/>
      <c r="Y103" s="589"/>
      <c r="Z103" s="589"/>
      <c r="AA103" s="589"/>
      <c r="AB103" s="589"/>
      <c r="AC103" s="589"/>
      <c r="AD103" s="589"/>
      <c r="AE103" s="589"/>
      <c r="AF103" s="589"/>
      <c r="AG103" s="589"/>
    </row>
    <row r="104" spans="1:33" ht="15" hidden="1" thickBot="1" x14ac:dyDescent="0.35">
      <c r="A104" s="175" t="s">
        <v>322</v>
      </c>
      <c r="B104" s="400">
        <f>IFERROR(IF(OR(B96&gt;B97),(B97),(B96)),0)</f>
        <v>0</v>
      </c>
      <c r="C104" s="400">
        <f t="shared" ref="C104:M104" si="24">IFERROR(IF(OR(C96&gt;C97),(C97),(C96)),0)</f>
        <v>0</v>
      </c>
      <c r="D104" s="400">
        <f t="shared" si="24"/>
        <v>0</v>
      </c>
      <c r="E104" s="400">
        <f t="shared" si="24"/>
        <v>0</v>
      </c>
      <c r="F104" s="400">
        <f t="shared" si="24"/>
        <v>0</v>
      </c>
      <c r="G104" s="400">
        <f t="shared" si="24"/>
        <v>0</v>
      </c>
      <c r="H104" s="400">
        <f t="shared" si="24"/>
        <v>0</v>
      </c>
      <c r="I104" s="400">
        <f t="shared" si="24"/>
        <v>0</v>
      </c>
      <c r="J104" s="400">
        <f t="shared" si="24"/>
        <v>0</v>
      </c>
      <c r="K104" s="400">
        <f t="shared" si="24"/>
        <v>0</v>
      </c>
      <c r="L104" s="400">
        <f t="shared" si="24"/>
        <v>0</v>
      </c>
      <c r="M104" s="400">
        <f t="shared" si="24"/>
        <v>0</v>
      </c>
      <c r="N104" s="412">
        <f>SUM(B104:M104)</f>
        <v>0</v>
      </c>
      <c r="O104" s="6"/>
      <c r="P104" s="589"/>
      <c r="Q104" s="589"/>
      <c r="R104" s="589"/>
      <c r="S104" s="589"/>
      <c r="T104" s="589"/>
      <c r="U104" s="589"/>
      <c r="V104" s="589"/>
      <c r="W104" s="589"/>
      <c r="X104" s="589"/>
      <c r="Y104" s="589"/>
      <c r="Z104" s="589"/>
      <c r="AA104" s="589"/>
      <c r="AB104" s="589"/>
      <c r="AC104" s="589"/>
      <c r="AD104" s="589"/>
      <c r="AE104" s="589"/>
      <c r="AF104" s="589"/>
      <c r="AG104" s="589"/>
    </row>
    <row r="105" spans="1:33" hidden="1" x14ac:dyDescent="0.3">
      <c r="A105" s="118"/>
      <c r="B105" s="413"/>
      <c r="C105" s="413"/>
      <c r="D105" s="413"/>
      <c r="E105" s="413"/>
      <c r="F105" s="414"/>
      <c r="G105" s="414"/>
      <c r="H105" s="414"/>
      <c r="I105" s="414"/>
      <c r="J105" s="414"/>
      <c r="K105" s="414"/>
      <c r="L105" s="414"/>
      <c r="M105" s="414"/>
      <c r="N105" s="415"/>
      <c r="O105" s="6"/>
      <c r="P105" s="589"/>
      <c r="Q105" s="589"/>
      <c r="R105" s="589"/>
      <c r="S105" s="589"/>
      <c r="T105" s="589"/>
      <c r="U105" s="589"/>
      <c r="V105" s="589"/>
      <c r="W105" s="589"/>
      <c r="X105" s="589"/>
      <c r="Y105" s="589"/>
      <c r="Z105" s="589"/>
      <c r="AA105" s="589"/>
      <c r="AB105" s="589"/>
      <c r="AC105" s="589"/>
      <c r="AD105" s="589"/>
      <c r="AE105" s="589"/>
      <c r="AF105" s="589"/>
      <c r="AG105" s="589"/>
    </row>
    <row r="106" spans="1:33" hidden="1" x14ac:dyDescent="0.3">
      <c r="A106" s="175" t="s">
        <v>324</v>
      </c>
      <c r="B106" s="400">
        <f>+B103*B104</f>
        <v>0</v>
      </c>
      <c r="C106" s="400">
        <f t="shared" ref="C106:M106" si="25">+C103*C104</f>
        <v>0</v>
      </c>
      <c r="D106" s="400">
        <f t="shared" si="25"/>
        <v>0</v>
      </c>
      <c r="E106" s="400">
        <f t="shared" si="25"/>
        <v>0</v>
      </c>
      <c r="F106" s="400">
        <f t="shared" si="25"/>
        <v>0</v>
      </c>
      <c r="G106" s="400">
        <f t="shared" si="25"/>
        <v>0</v>
      </c>
      <c r="H106" s="400">
        <f t="shared" si="25"/>
        <v>0</v>
      </c>
      <c r="I106" s="400">
        <f t="shared" si="25"/>
        <v>0</v>
      </c>
      <c r="J106" s="400">
        <f t="shared" si="25"/>
        <v>0</v>
      </c>
      <c r="K106" s="400">
        <f t="shared" si="25"/>
        <v>0</v>
      </c>
      <c r="L106" s="400">
        <f t="shared" si="25"/>
        <v>0</v>
      </c>
      <c r="M106" s="400">
        <f t="shared" si="25"/>
        <v>0</v>
      </c>
      <c r="N106" s="416">
        <f>SUM(B106:M106)</f>
        <v>0</v>
      </c>
      <c r="O106" s="6"/>
      <c r="P106" s="589"/>
      <c r="Q106" s="589"/>
      <c r="R106" s="589"/>
      <c r="S106" s="589"/>
      <c r="T106" s="589"/>
      <c r="U106" s="589"/>
      <c r="V106" s="589"/>
      <c r="W106" s="589"/>
      <c r="X106" s="589"/>
      <c r="Y106" s="589"/>
      <c r="Z106" s="589"/>
      <c r="AA106" s="589"/>
      <c r="AB106" s="589"/>
      <c r="AC106" s="589"/>
      <c r="AD106" s="589"/>
      <c r="AE106" s="589"/>
      <c r="AF106" s="589"/>
      <c r="AG106" s="589"/>
    </row>
    <row r="107" spans="1:33" hidden="1" x14ac:dyDescent="0.3">
      <c r="A107" s="204"/>
      <c r="B107" s="171"/>
      <c r="C107" s="171"/>
      <c r="D107" s="171"/>
      <c r="E107" s="171"/>
      <c r="F107" s="171"/>
      <c r="G107" s="171"/>
      <c r="H107" s="171"/>
      <c r="I107" s="171"/>
      <c r="J107" s="171"/>
      <c r="K107" s="171"/>
      <c r="L107" s="171"/>
      <c r="M107" s="171"/>
      <c r="N107" s="6"/>
      <c r="O107" s="6"/>
    </row>
    <row r="108" spans="1:33" x14ac:dyDescent="0.3">
      <c r="A108" s="204"/>
      <c r="B108" s="171"/>
      <c r="C108" s="171"/>
      <c r="D108" s="171"/>
      <c r="E108" s="171"/>
      <c r="F108" s="171"/>
      <c r="G108" s="171"/>
      <c r="H108" s="171"/>
      <c r="I108" s="171"/>
      <c r="J108" s="171"/>
      <c r="K108" s="171"/>
      <c r="L108" s="171"/>
      <c r="M108" s="171"/>
      <c r="N108" s="6"/>
      <c r="O108" s="6"/>
    </row>
    <row r="109" spans="1:33" ht="15" thickBot="1" x14ac:dyDescent="0.35">
      <c r="A109" s="293" t="s">
        <v>88</v>
      </c>
      <c r="B109" s="277"/>
      <c r="C109" s="291"/>
      <c r="D109" s="180"/>
      <c r="E109" s="249"/>
      <c r="F109" s="58"/>
      <c r="G109" s="58"/>
      <c r="H109" s="58"/>
      <c r="I109" s="58"/>
      <c r="J109" s="58"/>
      <c r="K109" s="58"/>
      <c r="L109" s="58"/>
      <c r="M109" s="59"/>
      <c r="O109" s="6"/>
      <c r="Q109" s="9"/>
      <c r="R109" s="9"/>
      <c r="S109" s="9"/>
      <c r="T109" s="9"/>
      <c r="U109" s="9"/>
      <c r="V109" s="9"/>
      <c r="W109" s="9"/>
      <c r="X109" s="9"/>
    </row>
    <row r="110" spans="1:33" ht="15" thickBot="1" x14ac:dyDescent="0.35">
      <c r="A110" s="181" t="s">
        <v>423</v>
      </c>
      <c r="B110" s="610">
        <f>+'Timereg. Navn 11'!$B$5</f>
        <v>0</v>
      </c>
      <c r="C110" s="611"/>
      <c r="D110" s="611"/>
      <c r="E110" s="611"/>
      <c r="F110" s="612"/>
      <c r="G110" s="60"/>
      <c r="H110" s="60"/>
      <c r="I110" s="268" t="s">
        <v>418</v>
      </c>
      <c r="J110" s="269"/>
      <c r="K110" s="269"/>
      <c r="L110" s="269"/>
      <c r="M110" s="61"/>
      <c r="O110" s="6"/>
      <c r="Q110" s="9"/>
      <c r="R110" s="9"/>
      <c r="S110" s="9"/>
      <c r="T110" s="9"/>
      <c r="U110" s="9"/>
      <c r="V110" s="9"/>
      <c r="W110" s="9"/>
      <c r="X110" s="9"/>
    </row>
    <row r="111" spans="1:33" ht="15.6" thickTop="1" thickBot="1" x14ac:dyDescent="0.35">
      <c r="A111" s="102" t="s">
        <v>421</v>
      </c>
      <c r="B111" s="625">
        <f>+'Timereg. Navn 11'!$B$6</f>
        <v>0</v>
      </c>
      <c r="C111" s="626"/>
      <c r="D111" s="627"/>
      <c r="E111" s="60"/>
      <c r="F111" s="192" t="s">
        <v>380</v>
      </c>
      <c r="G111" s="393" t="s">
        <v>381</v>
      </c>
      <c r="H111" s="60"/>
      <c r="I111" s="270" t="s">
        <v>417</v>
      </c>
      <c r="J111" s="270"/>
      <c r="K111" s="271"/>
      <c r="L111" s="271"/>
      <c r="M111" s="61"/>
      <c r="O111" s="6"/>
    </row>
    <row r="112" spans="1:33" ht="15" thickTop="1" x14ac:dyDescent="0.3">
      <c r="A112" s="64"/>
      <c r="B112" s="62"/>
      <c r="C112" s="62"/>
      <c r="D112" s="62"/>
      <c r="E112" s="62"/>
      <c r="F112" s="62"/>
      <c r="G112" s="62"/>
      <c r="H112" s="62"/>
      <c r="I112" s="62"/>
      <c r="J112" s="62"/>
      <c r="K112" s="62"/>
      <c r="L112" s="62"/>
      <c r="M112" s="63"/>
      <c r="O112" s="6"/>
    </row>
    <row r="113" spans="1:15" ht="15" thickBot="1" x14ac:dyDescent="0.35">
      <c r="A113" s="57" t="s">
        <v>11</v>
      </c>
      <c r="B113" s="616">
        <f>+'Timereg. Navn 11'!$B$7</f>
        <v>0</v>
      </c>
      <c r="C113" s="617"/>
      <c r="D113" s="617"/>
      <c r="E113" s="617"/>
      <c r="F113" s="618"/>
      <c r="G113" s="7"/>
      <c r="H113" s="57" t="s">
        <v>313</v>
      </c>
      <c r="I113" s="394"/>
      <c r="J113" s="7"/>
      <c r="K113" s="5"/>
      <c r="L113" s="5"/>
      <c r="M113" s="5"/>
      <c r="O113" s="6"/>
    </row>
    <row r="114" spans="1:15" ht="42" customHeight="1" x14ac:dyDescent="0.3">
      <c r="A114" s="210" t="s">
        <v>413</v>
      </c>
      <c r="B114" s="628" t="str">
        <f>IF(+'Timereg. Navn 11'!$B$4=0,"Vælg 'Kommune' eller 'Naturstyrelsen' på fanen 'Timereg. Navn'",+'Timereg. Navn 11'!$B$4)</f>
        <v>Vælg 'Kommune' eller 'Naturstyrelsen' på fanen 'Timereg. Navn'</v>
      </c>
      <c r="C114" s="629"/>
      <c r="D114" s="286"/>
      <c r="E114" s="287"/>
      <c r="F114" s="172"/>
      <c r="G114" s="1"/>
      <c r="H114" s="1"/>
      <c r="I114" s="5"/>
      <c r="J114" s="1"/>
      <c r="K114" s="1"/>
      <c r="L114" s="1"/>
      <c r="M114" s="1"/>
      <c r="O114" s="6"/>
    </row>
    <row r="115" spans="1:15" ht="15" thickBot="1" x14ac:dyDescent="0.35">
      <c r="A115" s="274"/>
      <c r="B115" s="623" t="s">
        <v>19</v>
      </c>
      <c r="C115" s="624"/>
      <c r="D115" s="244">
        <v>0.15</v>
      </c>
      <c r="E115" s="288">
        <f>0.15*N136</f>
        <v>0</v>
      </c>
      <c r="F115" s="207"/>
      <c r="G115" s="66"/>
      <c r="H115" s="66"/>
      <c r="I115" s="66"/>
      <c r="J115" s="66"/>
      <c r="K115" s="66"/>
      <c r="L115" s="66"/>
      <c r="M115" s="66"/>
      <c r="N115" s="95"/>
      <c r="O115" s="6"/>
    </row>
    <row r="116" spans="1:15" ht="15" thickBot="1" x14ac:dyDescent="0.35">
      <c r="A116" s="78"/>
      <c r="B116" s="79" t="s">
        <v>35</v>
      </c>
      <c r="C116" s="79" t="s">
        <v>36</v>
      </c>
      <c r="D116" s="65" t="s">
        <v>37</v>
      </c>
      <c r="E116" s="242" t="s">
        <v>38</v>
      </c>
      <c r="F116" s="248" t="s">
        <v>240</v>
      </c>
      <c r="G116" s="243" t="s">
        <v>39</v>
      </c>
      <c r="H116" s="79" t="s">
        <v>40</v>
      </c>
      <c r="I116" s="79" t="s">
        <v>41</v>
      </c>
      <c r="J116" s="79" t="s">
        <v>241</v>
      </c>
      <c r="K116" s="79" t="s">
        <v>242</v>
      </c>
      <c r="L116" s="79" t="s">
        <v>243</v>
      </c>
      <c r="M116" s="79" t="s">
        <v>244</v>
      </c>
      <c r="O116" s="6"/>
    </row>
    <row r="117" spans="1:15" x14ac:dyDescent="0.3">
      <c r="A117" s="182" t="s">
        <v>42</v>
      </c>
      <c r="B117" s="395">
        <v>0</v>
      </c>
      <c r="C117" s="395">
        <v>0</v>
      </c>
      <c r="D117" s="395">
        <v>0</v>
      </c>
      <c r="E117" s="395">
        <v>0</v>
      </c>
      <c r="F117" s="395">
        <v>0</v>
      </c>
      <c r="G117" s="395">
        <v>0</v>
      </c>
      <c r="H117" s="395">
        <v>0</v>
      </c>
      <c r="I117" s="395">
        <v>0</v>
      </c>
      <c r="J117" s="395">
        <v>0</v>
      </c>
      <c r="K117" s="395">
        <v>0</v>
      </c>
      <c r="L117" s="395">
        <v>0</v>
      </c>
      <c r="M117" s="395">
        <v>0</v>
      </c>
      <c r="O117" s="6"/>
    </row>
    <row r="118" spans="1:15" ht="15" thickBot="1" x14ac:dyDescent="0.35">
      <c r="A118" s="274" t="s">
        <v>43</v>
      </c>
      <c r="B118" s="396">
        <v>0</v>
      </c>
      <c r="C118" s="396">
        <v>0</v>
      </c>
      <c r="D118" s="396">
        <v>0</v>
      </c>
      <c r="E118" s="396">
        <v>0</v>
      </c>
      <c r="F118" s="396">
        <v>0</v>
      </c>
      <c r="G118" s="396">
        <v>0</v>
      </c>
      <c r="H118" s="396">
        <v>0</v>
      </c>
      <c r="I118" s="396">
        <v>0</v>
      </c>
      <c r="J118" s="396">
        <v>0</v>
      </c>
      <c r="K118" s="396">
        <v>0</v>
      </c>
      <c r="L118" s="396">
        <v>0</v>
      </c>
      <c r="M118" s="396">
        <v>0</v>
      </c>
      <c r="O118" s="179"/>
    </row>
    <row r="119" spans="1:15" x14ac:dyDescent="0.3">
      <c r="A119" s="272" t="s">
        <v>44</v>
      </c>
      <c r="B119" s="273">
        <f t="shared" ref="B119:M119" si="26">SUM(B117:B118)</f>
        <v>0</v>
      </c>
      <c r="C119" s="273">
        <f t="shared" si="26"/>
        <v>0</v>
      </c>
      <c r="D119" s="273">
        <f t="shared" si="26"/>
        <v>0</v>
      </c>
      <c r="E119" s="273">
        <f t="shared" si="26"/>
        <v>0</v>
      </c>
      <c r="F119" s="273">
        <f t="shared" si="26"/>
        <v>0</v>
      </c>
      <c r="G119" s="273">
        <f t="shared" si="26"/>
        <v>0</v>
      </c>
      <c r="H119" s="273">
        <f t="shared" si="26"/>
        <v>0</v>
      </c>
      <c r="I119" s="273">
        <f t="shared" si="26"/>
        <v>0</v>
      </c>
      <c r="J119" s="273">
        <f t="shared" si="26"/>
        <v>0</v>
      </c>
      <c r="K119" s="273">
        <f t="shared" si="26"/>
        <v>0</v>
      </c>
      <c r="L119" s="273">
        <f t="shared" si="26"/>
        <v>0</v>
      </c>
      <c r="M119" s="273">
        <f t="shared" si="26"/>
        <v>0</v>
      </c>
      <c r="O119" s="173"/>
    </row>
    <row r="120" spans="1:15" x14ac:dyDescent="0.3">
      <c r="A120" s="251"/>
      <c r="B120" s="252"/>
      <c r="C120" s="252"/>
      <c r="D120" s="252"/>
      <c r="E120" s="252"/>
      <c r="F120" s="252"/>
      <c r="G120" s="252"/>
      <c r="H120" s="252"/>
      <c r="I120" s="252"/>
      <c r="J120" s="252"/>
      <c r="K120" s="252"/>
      <c r="L120" s="252"/>
      <c r="M120" s="252"/>
      <c r="O120" s="173"/>
    </row>
    <row r="121" spans="1:15" ht="43.2" x14ac:dyDescent="0.3">
      <c r="A121" s="194" t="s">
        <v>45</v>
      </c>
      <c r="B121" s="298" t="str">
        <f>IF('Timereg. Navn 11'!$B$4="","Celle B114 skal være udfyldt",IF(AND($B$6="Kommune",B119&gt;0),B119*1.95/100,IF(AND($B$6="Naturstyrelsen",B119&gt;0),B119*1.5/100,"0,00")))</f>
        <v>Celle B114 skal være udfyldt</v>
      </c>
      <c r="C121" s="298" t="str">
        <f>IF('Timereg. Navn 11'!$B$4="","Celle B114 skal være udfyldt",IF(AND($B$6="Kommune",C119&gt;0),C119*1.95/100,IF(AND($B$6="Naturstyrelsen",C119&gt;0),C119*1.5/100,"0,00")))</f>
        <v>Celle B114 skal være udfyldt</v>
      </c>
      <c r="D121" s="298" t="str">
        <f>IF('Timereg. Navn 11'!$B$4="","Celle B114 skal være udfyldt",IF(AND($B$6="Kommune",D119&gt;0),D119*1.95/100,IF(AND($B$6="Naturstyrelsen",D119&gt;0),D119*1.5/100,"0,00")))</f>
        <v>Celle B114 skal være udfyldt</v>
      </c>
      <c r="E121" s="298" t="str">
        <f>IF('Timereg. Navn 11'!$B$4="","Celle B114 skal være udfyldt",IF(AND($B$6="Kommune",E119&gt;0),E119*1.95/100,IF(AND($B$6="Naturstyrelsen",E119&gt;0),E119*1.5/100,"0,00")))</f>
        <v>Celle B114 skal være udfyldt</v>
      </c>
      <c r="F121" s="298" t="str">
        <f>IF('Timereg. Navn 11'!$B$4="","Celle B114 skal være udfyldt",IF(AND($B$6="Kommune",F119&gt;0),F119*1.95/100,IF(AND($B$6="Naturstyrelsen",F119&gt;0),F119*1.5/100,"0,00")))</f>
        <v>Celle B114 skal være udfyldt</v>
      </c>
      <c r="G121" s="298" t="str">
        <f>IF('Timereg. Navn 11'!$B$4="","Celle B114 skal være udfyldt",IF(AND($B$6="Kommune",G119&gt;0),G119*1.95/100,IF(AND($B$6="Naturstyrelsen",G119&gt;0),G119*1.5/100,"0,00")))</f>
        <v>Celle B114 skal være udfyldt</v>
      </c>
      <c r="H121" s="298" t="str">
        <f>IF('Timereg. Navn 11'!$B$4="","Celle B114 skal være udfyldt",IF(AND($B$6="Kommune",H119&gt;0),H119*1.95/100,IF(AND($B$6="Naturstyrelsen",H119&gt;0),H119*1.5/100,"0,00")))</f>
        <v>Celle B114 skal være udfyldt</v>
      </c>
      <c r="I121" s="298" t="str">
        <f>IF('Timereg. Navn 11'!$B$4="","Celle B114 skal være udfyldt",IF(AND($B$6="Kommune",I119&gt;0),I119*1.95/100,IF(AND($B$6="Naturstyrelsen",I119&gt;0),I119*1.5/100,"0,00")))</f>
        <v>Celle B114 skal være udfyldt</v>
      </c>
      <c r="J121" s="298" t="str">
        <f>IF('Timereg. Navn 11'!$B$4="","Celle B114 skal være udfyldt",IF(AND($B$6="Kommune",J119&gt;0),J119*1.95/100,IF(AND($B$6="Naturstyrelsen",J119&gt;0),J119*1.5/100,"0,00")))</f>
        <v>Celle B114 skal være udfyldt</v>
      </c>
      <c r="K121" s="298" t="str">
        <f>IF('Timereg. Navn 11'!$B$4="","Celle B114 skal være udfyldt",IF(AND($B$6="Kommune",K119&gt;0),K119*1.95/100,IF(AND($B$6="Naturstyrelsen",K119&gt;0),K119*1.5/100,"0,00")))</f>
        <v>Celle B114 skal være udfyldt</v>
      </c>
      <c r="L121" s="298" t="str">
        <f>IF('Timereg. Navn 11'!$B$4="","Celle B114 skal være udfyldt",IF(AND($B$6="Kommune",L119&gt;0),L119*1.95/100,IF(AND($B$6="Naturstyrelsen",L119&gt;0),L119*1.5/100,"0,00")))</f>
        <v>Celle B114 skal være udfyldt</v>
      </c>
      <c r="M121" s="298" t="str">
        <f>IF('Timereg. Navn 11'!$B$4="","Celle B114 skal være udfyldt",IF(AND($B$6="Kommune",M119&gt;0),M119*1.95/100,IF(AND($B$6="Naturstyrelsen",M119&gt;0),M119*1.5/100,"0,00")))</f>
        <v>Celle B114 skal være udfyldt</v>
      </c>
      <c r="O121" s="171"/>
    </row>
    <row r="122" spans="1:15" x14ac:dyDescent="0.3">
      <c r="A122" s="251"/>
      <c r="B122" s="252"/>
      <c r="C122" s="252"/>
      <c r="D122" s="252"/>
      <c r="E122" s="252"/>
      <c r="F122" s="252"/>
      <c r="G122" s="252"/>
      <c r="H122" s="252"/>
      <c r="I122" s="252"/>
      <c r="J122" s="252"/>
      <c r="K122" s="252"/>
      <c r="L122" s="252"/>
      <c r="M122" s="252"/>
      <c r="O122" s="6"/>
    </row>
    <row r="123" spans="1:15" x14ac:dyDescent="0.3">
      <c r="A123" s="102" t="s">
        <v>46</v>
      </c>
      <c r="B123" s="397">
        <v>0</v>
      </c>
      <c r="C123" s="397">
        <v>0</v>
      </c>
      <c r="D123" s="397">
        <v>0</v>
      </c>
      <c r="E123" s="397">
        <v>0</v>
      </c>
      <c r="F123" s="397">
        <v>0</v>
      </c>
      <c r="G123" s="397">
        <v>0</v>
      </c>
      <c r="H123" s="397">
        <v>0</v>
      </c>
      <c r="I123" s="397">
        <v>0</v>
      </c>
      <c r="J123" s="397">
        <v>0</v>
      </c>
      <c r="K123" s="397">
        <v>0</v>
      </c>
      <c r="L123" s="397">
        <v>0</v>
      </c>
      <c r="M123" s="397">
        <v>0</v>
      </c>
      <c r="N123" s="10"/>
      <c r="O123" s="6"/>
    </row>
    <row r="124" spans="1:15" x14ac:dyDescent="0.3">
      <c r="A124" s="102" t="s">
        <v>47</v>
      </c>
      <c r="B124" s="397">
        <v>0</v>
      </c>
      <c r="C124" s="397">
        <v>0</v>
      </c>
      <c r="D124" s="397">
        <v>0</v>
      </c>
      <c r="E124" s="397">
        <v>0</v>
      </c>
      <c r="F124" s="397">
        <v>0</v>
      </c>
      <c r="G124" s="397">
        <v>0</v>
      </c>
      <c r="H124" s="397">
        <v>0</v>
      </c>
      <c r="I124" s="397">
        <v>0</v>
      </c>
      <c r="J124" s="397">
        <v>0</v>
      </c>
      <c r="K124" s="397">
        <v>0</v>
      </c>
      <c r="L124" s="397">
        <v>0</v>
      </c>
      <c r="M124" s="397">
        <v>0</v>
      </c>
      <c r="O124" s="6"/>
    </row>
    <row r="125" spans="1:15" ht="15" thickBot="1" x14ac:dyDescent="0.35">
      <c r="A125" s="275"/>
      <c r="B125" s="276"/>
      <c r="C125" s="276"/>
      <c r="D125" s="276"/>
      <c r="E125" s="276"/>
      <c r="F125" s="276"/>
      <c r="G125" s="276"/>
      <c r="H125" s="276"/>
      <c r="I125" s="276"/>
      <c r="J125" s="276"/>
      <c r="K125" s="276"/>
      <c r="L125" s="276"/>
      <c r="M125" s="276"/>
      <c r="O125" s="6"/>
    </row>
    <row r="126" spans="1:15" x14ac:dyDescent="0.3">
      <c r="A126" s="272" t="s">
        <v>48</v>
      </c>
      <c r="B126" s="273">
        <f>SUM(B119:B124)</f>
        <v>0</v>
      </c>
      <c r="C126" s="273">
        <f t="shared" ref="C126:M126" si="27">SUM(C119:C124)</f>
        <v>0</v>
      </c>
      <c r="D126" s="273">
        <f t="shared" si="27"/>
        <v>0</v>
      </c>
      <c r="E126" s="273">
        <f t="shared" si="27"/>
        <v>0</v>
      </c>
      <c r="F126" s="273">
        <f t="shared" si="27"/>
        <v>0</v>
      </c>
      <c r="G126" s="273">
        <f t="shared" si="27"/>
        <v>0</v>
      </c>
      <c r="H126" s="273">
        <f t="shared" si="27"/>
        <v>0</v>
      </c>
      <c r="I126" s="273">
        <f t="shared" si="27"/>
        <v>0</v>
      </c>
      <c r="J126" s="273">
        <f t="shared" si="27"/>
        <v>0</v>
      </c>
      <c r="K126" s="273">
        <f t="shared" si="27"/>
        <v>0</v>
      </c>
      <c r="L126" s="273">
        <f t="shared" si="27"/>
        <v>0</v>
      </c>
      <c r="M126" s="273">
        <f t="shared" si="27"/>
        <v>0</v>
      </c>
      <c r="O126" s="6"/>
    </row>
    <row r="127" spans="1:15" x14ac:dyDescent="0.3">
      <c r="A127" s="251"/>
      <c r="B127" s="252"/>
      <c r="C127" s="252"/>
      <c r="D127" s="252"/>
      <c r="E127" s="252"/>
      <c r="F127" s="252"/>
      <c r="G127" s="252"/>
      <c r="H127" s="252"/>
      <c r="I127" s="252"/>
      <c r="J127" s="261"/>
      <c r="K127" s="252"/>
      <c r="L127" s="252"/>
      <c r="M127" s="252"/>
      <c r="O127" s="6"/>
    </row>
    <row r="128" spans="1:15" ht="43.2" x14ac:dyDescent="0.3">
      <c r="A128" s="290" t="s">
        <v>308</v>
      </c>
      <c r="B128" s="294" t="str">
        <f>IFERROR(VLOOKUP(CONCATENATE($I$113,B116),'Samleark timer'!$E:$J,6,0),"Indtast årstal i celle I113")</f>
        <v>Indtast årstal i celle I113</v>
      </c>
      <c r="C128" s="294" t="str">
        <f>IFERROR(VLOOKUP(CONCATENATE($I$113,C116),'Samleark timer'!$E:$J,6,0),"Indtast årstal i celle I113")</f>
        <v>Indtast årstal i celle I113</v>
      </c>
      <c r="D128" s="294" t="str">
        <f>IFERROR(VLOOKUP(CONCATENATE($I$113,D116),'Samleark timer'!$E:$J,6,0),"Indtast årstal i celle I113")</f>
        <v>Indtast årstal i celle I113</v>
      </c>
      <c r="E128" s="294" t="str">
        <f>IFERROR(VLOOKUP(CONCATENATE($I$113,E116),'Samleark timer'!$E:$J,6,0),"Indtast årstal i celle I113")</f>
        <v>Indtast årstal i celle I113</v>
      </c>
      <c r="F128" s="294" t="str">
        <f>IFERROR(VLOOKUP(CONCATENATE($I$113,F116),'Samleark timer'!$E:$J,6,0),"Indtast årstal i celle I113")</f>
        <v>Indtast årstal i celle I113</v>
      </c>
      <c r="G128" s="294" t="str">
        <f>IFERROR(VLOOKUP(CONCATENATE($I$113,G116),'Samleark timer'!$E:$J,6,0),"Indtast årstal i celle I113")</f>
        <v>Indtast årstal i celle I113</v>
      </c>
      <c r="H128" s="294" t="str">
        <f>IFERROR(VLOOKUP(CONCATENATE($I$113,H116),'Samleark timer'!$E:$J,6,0),"Indtast årstal i celle I113")</f>
        <v>Indtast årstal i celle I113</v>
      </c>
      <c r="I128" s="294" t="str">
        <f>IFERROR(VLOOKUP(CONCATENATE($I$113,I116),'Samleark timer'!$E:$J,6,0),"Indtast årstal i celle I113")</f>
        <v>Indtast årstal i celle I113</v>
      </c>
      <c r="J128" s="294" t="str">
        <f>IFERROR(VLOOKUP(CONCATENATE($I$113,J116),'Samleark timer'!$E:$J,6,0),"Indtast årstal i celle I113")</f>
        <v>Indtast årstal i celle I113</v>
      </c>
      <c r="K128" s="294" t="str">
        <f>IFERROR(VLOOKUP(CONCATENATE($I$113,K116),'Samleark timer'!$E:$J,6,0),"Indtast årstal i celle I113")</f>
        <v>Indtast årstal i celle I113</v>
      </c>
      <c r="L128" s="294" t="str">
        <f>IFERROR(VLOOKUP(CONCATENATE($I$113,L116),'Samleark timer'!$E:$J,6,0),"Indtast årstal i celle I113")</f>
        <v>Indtast årstal i celle I113</v>
      </c>
      <c r="M128" s="294" t="str">
        <f>IFERROR(VLOOKUP(CONCATENATE($I$113,M116),'Samleark timer'!$E:$J,6,0),"Indtast årstal i celle I113")</f>
        <v>Indtast årstal i celle I113</v>
      </c>
      <c r="O128" s="6"/>
    </row>
    <row r="129" spans="1:33" x14ac:dyDescent="0.3">
      <c r="A129" s="194" t="s">
        <v>318</v>
      </c>
      <c r="B129" s="289">
        <f>IFERROR(SUM(B126*12/B128),0)</f>
        <v>0</v>
      </c>
      <c r="C129" s="289">
        <f t="shared" ref="C129:M129" si="28">IFERROR(SUM(C126*12/C128),0)</f>
        <v>0</v>
      </c>
      <c r="D129" s="289">
        <f t="shared" si="28"/>
        <v>0</v>
      </c>
      <c r="E129" s="289">
        <f t="shared" si="28"/>
        <v>0</v>
      </c>
      <c r="F129" s="289">
        <f t="shared" si="28"/>
        <v>0</v>
      </c>
      <c r="G129" s="289">
        <f t="shared" si="28"/>
        <v>0</v>
      </c>
      <c r="H129" s="289">
        <f t="shared" si="28"/>
        <v>0</v>
      </c>
      <c r="I129" s="289">
        <f t="shared" si="28"/>
        <v>0</v>
      </c>
      <c r="J129" s="289">
        <f t="shared" si="28"/>
        <v>0</v>
      </c>
      <c r="K129" s="289">
        <f t="shared" si="28"/>
        <v>0</v>
      </c>
      <c r="L129" s="289">
        <f t="shared" si="28"/>
        <v>0</v>
      </c>
      <c r="M129" s="289">
        <f t="shared" si="28"/>
        <v>0</v>
      </c>
      <c r="O129" s="6"/>
    </row>
    <row r="130" spans="1:33" ht="15" thickBot="1" x14ac:dyDescent="0.35">
      <c r="A130" s="182" t="s">
        <v>317</v>
      </c>
      <c r="B130" s="398">
        <v>0</v>
      </c>
      <c r="C130" s="398">
        <v>0</v>
      </c>
      <c r="D130" s="398">
        <v>0</v>
      </c>
      <c r="E130" s="398">
        <v>0</v>
      </c>
      <c r="F130" s="398">
        <v>0</v>
      </c>
      <c r="G130" s="398">
        <v>0</v>
      </c>
      <c r="H130" s="398">
        <v>0</v>
      </c>
      <c r="I130" s="398">
        <v>0</v>
      </c>
      <c r="J130" s="398">
        <v>0</v>
      </c>
      <c r="K130" s="398">
        <v>0</v>
      </c>
      <c r="L130" s="398">
        <v>0</v>
      </c>
      <c r="M130" s="398">
        <v>0</v>
      </c>
      <c r="N130" s="186"/>
      <c r="O130" s="6"/>
      <c r="T130" s="204"/>
      <c r="X130" s="389"/>
      <c r="Y130" s="389"/>
      <c r="Z130" s="389"/>
    </row>
    <row r="131" spans="1:33" ht="15" thickBot="1" x14ac:dyDescent="0.35">
      <c r="A131" s="262"/>
      <c r="B131" s="263"/>
      <c r="C131" s="252"/>
      <c r="D131" s="252"/>
      <c r="E131" s="252"/>
      <c r="F131" s="252"/>
      <c r="G131" s="252"/>
      <c r="H131" s="252"/>
      <c r="I131" s="252"/>
      <c r="J131" s="252"/>
      <c r="K131" s="252"/>
      <c r="L131" s="252"/>
      <c r="M131" s="264"/>
      <c r="N131" s="253" t="s">
        <v>51</v>
      </c>
      <c r="O131" s="6"/>
      <c r="P131" s="621" t="s">
        <v>401</v>
      </c>
      <c r="Q131" s="622"/>
      <c r="R131" s="622"/>
      <c r="S131" s="215">
        <f>$I$113</f>
        <v>0</v>
      </c>
      <c r="T131" s="388"/>
      <c r="U131" s="388"/>
      <c r="V131" s="388"/>
      <c r="W131" s="388"/>
      <c r="X131" s="388"/>
      <c r="Y131" s="388"/>
      <c r="Z131" s="388"/>
      <c r="AA131" s="388"/>
    </row>
    <row r="132" spans="1:33" ht="43.2" x14ac:dyDescent="0.3">
      <c r="A132" s="183" t="s">
        <v>319</v>
      </c>
      <c r="B132" s="295" t="str">
        <f>IFERROR(VLOOKUP(CONCATENATE($I$113,B116),'Samleark timer'!$E:$F,2,0),"Indtast årstal i celle I113")</f>
        <v>Indtast årstal i celle I113</v>
      </c>
      <c r="C132" s="295" t="str">
        <f>IFERROR(VLOOKUP(CONCATENATE($I$113,C116),'Samleark timer'!$E:$F,2,0),"Indtast årstal i celle I113")</f>
        <v>Indtast årstal i celle I113</v>
      </c>
      <c r="D132" s="295" t="str">
        <f>IFERROR(VLOOKUP(CONCATENATE($I$113,D116),'Samleark timer'!$E:$F,2,0),"Indtast årstal i celle I113")</f>
        <v>Indtast årstal i celle I113</v>
      </c>
      <c r="E132" s="295" t="str">
        <f>IFERROR(VLOOKUP(CONCATENATE($I$113,E116),'Samleark timer'!$E:$F,2,0),"Indtast årstal i celle I113")</f>
        <v>Indtast årstal i celle I113</v>
      </c>
      <c r="F132" s="295" t="str">
        <f>IFERROR(VLOOKUP(CONCATENATE($I$113,F116),'Samleark timer'!$E:$F,2,0),"Indtast årstal i celle I113")</f>
        <v>Indtast årstal i celle I113</v>
      </c>
      <c r="G132" s="295" t="str">
        <f>IFERROR(VLOOKUP(CONCATENATE($I$113,G116),'Samleark timer'!$E:$F,2,0),"Indtast årstal i celle I113")</f>
        <v>Indtast årstal i celle I113</v>
      </c>
      <c r="H132" s="295" t="str">
        <f>IFERROR(VLOOKUP(CONCATENATE($I$113,H116),'Samleark timer'!$E:$F,2,0),"Indtast årstal i celle I113")</f>
        <v>Indtast årstal i celle I113</v>
      </c>
      <c r="I132" s="295" t="str">
        <f>IFERROR(VLOOKUP(CONCATENATE($I$113,I116),'Samleark timer'!$E:$F,2,0),"Indtast årstal i celle I113")</f>
        <v>Indtast årstal i celle I113</v>
      </c>
      <c r="J132" s="295" t="str">
        <f>IFERROR(VLOOKUP(CONCATENATE($I$113,J116),'Samleark timer'!$E:$F,2,0),"Indtast årstal i celle I113")</f>
        <v>Indtast årstal i celle I113</v>
      </c>
      <c r="K132" s="295" t="str">
        <f>IFERROR(VLOOKUP(CONCATENATE($I$113,K116),'Samleark timer'!$E:$F,2,0),"Indtast årstal i celle I113")</f>
        <v>Indtast årstal i celle I113</v>
      </c>
      <c r="L132" s="295" t="str">
        <f>IFERROR(VLOOKUP(CONCATENATE($I$113,L116),'Samleark timer'!$E:$F,2,0),"Indtast årstal i celle I113")</f>
        <v>Indtast årstal i celle I113</v>
      </c>
      <c r="M132" s="295" t="str">
        <f>IFERROR(VLOOKUP(CONCATENATE($I$113,M116),'Samleark timer'!$E:$F,2,0),"Indtast årstal i celle I113")</f>
        <v>Indtast årstal i celle I113</v>
      </c>
      <c r="N132" s="254">
        <f>SUM(B132:M132)</f>
        <v>0</v>
      </c>
      <c r="O132" s="6"/>
      <c r="P132" s="619"/>
      <c r="Q132" s="589"/>
      <c r="R132" s="589"/>
      <c r="S132" s="589"/>
      <c r="T132" s="589"/>
      <c r="U132" s="589"/>
      <c r="V132" s="589"/>
      <c r="W132" s="589"/>
      <c r="X132" s="589"/>
      <c r="Y132" s="589"/>
      <c r="Z132" s="589"/>
      <c r="AA132" s="589"/>
      <c r="AB132" s="589"/>
      <c r="AC132" s="589"/>
      <c r="AD132" s="589"/>
      <c r="AE132" s="589"/>
      <c r="AF132" s="589"/>
      <c r="AG132" s="589"/>
    </row>
    <row r="133" spans="1:33" s="11" customFormat="1" ht="15" thickBot="1" x14ac:dyDescent="0.35">
      <c r="A133" s="183" t="s">
        <v>323</v>
      </c>
      <c r="B133" s="399">
        <v>0</v>
      </c>
      <c r="C133" s="399">
        <v>0</v>
      </c>
      <c r="D133" s="399">
        <v>0</v>
      </c>
      <c r="E133" s="399">
        <v>0</v>
      </c>
      <c r="F133" s="399">
        <v>0</v>
      </c>
      <c r="G133" s="399">
        <v>0</v>
      </c>
      <c r="H133" s="399">
        <v>0</v>
      </c>
      <c r="I133" s="399">
        <v>0</v>
      </c>
      <c r="J133" s="399">
        <v>0</v>
      </c>
      <c r="K133" s="399">
        <v>0</v>
      </c>
      <c r="L133" s="399">
        <v>0</v>
      </c>
      <c r="M133" s="399">
        <v>0</v>
      </c>
      <c r="N133" s="255">
        <f>SUM(B133:M133)</f>
        <v>0</v>
      </c>
      <c r="O133" s="6"/>
      <c r="P133" s="589"/>
      <c r="Q133" s="589"/>
      <c r="R133" s="589"/>
      <c r="S133" s="589"/>
      <c r="T133" s="589"/>
      <c r="U133" s="589"/>
      <c r="V133" s="589"/>
      <c r="W133" s="589"/>
      <c r="X133" s="589"/>
      <c r="Y133" s="589"/>
      <c r="Z133" s="589"/>
      <c r="AA133" s="589"/>
      <c r="AB133" s="589"/>
      <c r="AC133" s="589"/>
      <c r="AD133" s="589"/>
      <c r="AE133" s="589"/>
      <c r="AF133" s="589"/>
      <c r="AG133" s="589"/>
    </row>
    <row r="134" spans="1:33" ht="15" thickBot="1" x14ac:dyDescent="0.35">
      <c r="A134" s="265"/>
      <c r="B134" s="266"/>
      <c r="C134" s="266"/>
      <c r="D134" s="266"/>
      <c r="E134" s="266"/>
      <c r="F134" s="266"/>
      <c r="G134" s="266"/>
      <c r="H134" s="266"/>
      <c r="I134" s="266"/>
      <c r="J134" s="266"/>
      <c r="K134" s="266"/>
      <c r="L134" s="266"/>
      <c r="M134" s="267"/>
      <c r="N134" s="257"/>
      <c r="O134" s="6"/>
      <c r="P134" s="589"/>
      <c r="Q134" s="589"/>
      <c r="R134" s="589"/>
      <c r="S134" s="589"/>
      <c r="T134" s="589"/>
      <c r="U134" s="589"/>
      <c r="V134" s="589"/>
      <c r="W134" s="589"/>
      <c r="X134" s="589"/>
      <c r="Y134" s="589"/>
      <c r="Z134" s="589"/>
      <c r="AA134" s="589"/>
      <c r="AB134" s="589"/>
      <c r="AC134" s="589"/>
      <c r="AD134" s="589"/>
      <c r="AE134" s="589"/>
      <c r="AF134" s="589"/>
      <c r="AG134" s="589"/>
    </row>
    <row r="135" spans="1:33" ht="43.2" x14ac:dyDescent="0.3">
      <c r="A135" s="184" t="s">
        <v>404</v>
      </c>
      <c r="B135" s="296" t="str">
        <f>IFERROR(+B129*B132,"Indtast årstal i celle I113")</f>
        <v>Indtast årstal i celle I113</v>
      </c>
      <c r="C135" s="296" t="str">
        <f t="shared" ref="C135:M135" si="29">IFERROR(+C129*C132,"Indtast årstal i celle I113")</f>
        <v>Indtast årstal i celle I113</v>
      </c>
      <c r="D135" s="296" t="str">
        <f t="shared" si="29"/>
        <v>Indtast årstal i celle I113</v>
      </c>
      <c r="E135" s="296" t="str">
        <f t="shared" si="29"/>
        <v>Indtast årstal i celle I113</v>
      </c>
      <c r="F135" s="296" t="str">
        <f t="shared" si="29"/>
        <v>Indtast årstal i celle I113</v>
      </c>
      <c r="G135" s="296" t="str">
        <f t="shared" si="29"/>
        <v>Indtast årstal i celle I113</v>
      </c>
      <c r="H135" s="296" t="str">
        <f t="shared" si="29"/>
        <v>Indtast årstal i celle I113</v>
      </c>
      <c r="I135" s="296" t="str">
        <f t="shared" si="29"/>
        <v>Indtast årstal i celle I113</v>
      </c>
      <c r="J135" s="296" t="str">
        <f t="shared" si="29"/>
        <v>Indtast årstal i celle I113</v>
      </c>
      <c r="K135" s="296" t="str">
        <f t="shared" si="29"/>
        <v>Indtast årstal i celle I113</v>
      </c>
      <c r="L135" s="296" t="str">
        <f t="shared" si="29"/>
        <v>Indtast årstal i celle I113</v>
      </c>
      <c r="M135" s="296" t="str">
        <f t="shared" si="29"/>
        <v>Indtast årstal i celle I113</v>
      </c>
      <c r="N135" s="258">
        <f>SUM(B135:M135)</f>
        <v>0</v>
      </c>
      <c r="O135" s="6"/>
      <c r="P135" s="589"/>
      <c r="Q135" s="589"/>
      <c r="R135" s="589"/>
      <c r="S135" s="589"/>
      <c r="T135" s="589"/>
      <c r="U135" s="589"/>
      <c r="V135" s="589"/>
      <c r="W135" s="589"/>
      <c r="X135" s="589"/>
      <c r="Y135" s="589"/>
      <c r="Z135" s="589"/>
      <c r="AA135" s="589"/>
      <c r="AB135" s="589"/>
      <c r="AC135" s="589"/>
      <c r="AD135" s="589"/>
      <c r="AE135" s="589"/>
      <c r="AF135" s="589"/>
      <c r="AG135" s="589"/>
    </row>
    <row r="136" spans="1:33" ht="15" thickBot="1" x14ac:dyDescent="0.35">
      <c r="A136" s="184" t="s">
        <v>325</v>
      </c>
      <c r="B136" s="193">
        <f>IF(OR(B129&gt;B130),(B130*B133),(B129*B133))</f>
        <v>0</v>
      </c>
      <c r="C136" s="193">
        <f t="shared" ref="C136:M136" si="30">IF(OR(C129&gt;C130),(C130*C133),(C129*C133))</f>
        <v>0</v>
      </c>
      <c r="D136" s="193">
        <f t="shared" si="30"/>
        <v>0</v>
      </c>
      <c r="E136" s="193">
        <f t="shared" si="30"/>
        <v>0</v>
      </c>
      <c r="F136" s="193">
        <f t="shared" si="30"/>
        <v>0</v>
      </c>
      <c r="G136" s="193">
        <f t="shared" si="30"/>
        <v>0</v>
      </c>
      <c r="H136" s="193">
        <f t="shared" si="30"/>
        <v>0</v>
      </c>
      <c r="I136" s="193">
        <f t="shared" si="30"/>
        <v>0</v>
      </c>
      <c r="J136" s="193">
        <f t="shared" si="30"/>
        <v>0</v>
      </c>
      <c r="K136" s="193">
        <f t="shared" si="30"/>
        <v>0</v>
      </c>
      <c r="L136" s="193">
        <f t="shared" si="30"/>
        <v>0</v>
      </c>
      <c r="M136" s="256">
        <f t="shared" si="30"/>
        <v>0</v>
      </c>
      <c r="N136" s="255">
        <f>SUM(B136:M136)</f>
        <v>0</v>
      </c>
      <c r="O136" s="6"/>
      <c r="P136" s="589"/>
      <c r="Q136" s="589"/>
      <c r="R136" s="589"/>
      <c r="S136" s="589"/>
      <c r="T136" s="589"/>
      <c r="U136" s="589"/>
      <c r="V136" s="589"/>
      <c r="W136" s="589"/>
      <c r="X136" s="589"/>
      <c r="Y136" s="589"/>
      <c r="Z136" s="589"/>
      <c r="AA136" s="589"/>
      <c r="AB136" s="589"/>
      <c r="AC136" s="589"/>
      <c r="AD136" s="589"/>
      <c r="AE136" s="589"/>
      <c r="AF136" s="589"/>
      <c r="AG136" s="589"/>
    </row>
    <row r="137" spans="1:33" x14ac:dyDescent="0.3">
      <c r="A137" s="195"/>
      <c r="B137" s="278"/>
      <c r="C137" s="278"/>
      <c r="D137" s="278"/>
      <c r="E137" s="278"/>
      <c r="F137" s="278"/>
      <c r="G137" s="196"/>
      <c r="H137" s="196"/>
      <c r="I137" s="196"/>
      <c r="J137" s="196"/>
      <c r="K137" s="196"/>
      <c r="L137" s="196"/>
      <c r="M137" s="197"/>
      <c r="N137" s="191"/>
      <c r="O137" s="6"/>
      <c r="T137" s="204"/>
      <c r="X137" s="389"/>
      <c r="Y137" s="389"/>
      <c r="Z137" s="389"/>
    </row>
    <row r="138" spans="1:33" ht="15" hidden="1" thickBot="1" x14ac:dyDescent="0.35">
      <c r="A138" s="198" t="s">
        <v>320</v>
      </c>
      <c r="B138" s="199"/>
      <c r="C138" s="199"/>
      <c r="D138" s="199"/>
      <c r="E138" s="199"/>
      <c r="F138" s="199"/>
      <c r="G138" s="199"/>
      <c r="H138" s="199"/>
      <c r="I138" s="199"/>
      <c r="J138" s="199"/>
      <c r="K138" s="199"/>
      <c r="L138" s="199"/>
      <c r="M138" s="199"/>
      <c r="N138" s="253" t="s">
        <v>52</v>
      </c>
      <c r="O138" s="6"/>
      <c r="P138" s="621" t="s">
        <v>402</v>
      </c>
      <c r="Q138" s="622"/>
      <c r="R138" s="622"/>
      <c r="S138" s="215">
        <f>$I$113</f>
        <v>0</v>
      </c>
      <c r="T138" s="388"/>
      <c r="U138" s="388"/>
      <c r="V138" s="388"/>
      <c r="W138" s="388"/>
      <c r="X138" s="388"/>
      <c r="Y138" s="388"/>
      <c r="Z138" s="388"/>
      <c r="AA138" s="388"/>
    </row>
    <row r="139" spans="1:33" hidden="1" x14ac:dyDescent="0.3">
      <c r="A139" s="175" t="s">
        <v>321</v>
      </c>
      <c r="B139" s="400">
        <f t="shared" ref="B139:M139" si="31">IF(OR(B129&gt;B130),(B130),(B129))</f>
        <v>0</v>
      </c>
      <c r="C139" s="400">
        <f t="shared" si="31"/>
        <v>0</v>
      </c>
      <c r="D139" s="400">
        <f t="shared" si="31"/>
        <v>0</v>
      </c>
      <c r="E139" s="400">
        <f t="shared" si="31"/>
        <v>0</v>
      </c>
      <c r="F139" s="400">
        <f t="shared" si="31"/>
        <v>0</v>
      </c>
      <c r="G139" s="400">
        <f t="shared" si="31"/>
        <v>0</v>
      </c>
      <c r="H139" s="400">
        <f t="shared" si="31"/>
        <v>0</v>
      </c>
      <c r="I139" s="400">
        <f t="shared" si="31"/>
        <v>0</v>
      </c>
      <c r="J139" s="400">
        <f t="shared" si="31"/>
        <v>0</v>
      </c>
      <c r="K139" s="400">
        <f t="shared" si="31"/>
        <v>0</v>
      </c>
      <c r="L139" s="400">
        <f t="shared" si="31"/>
        <v>0</v>
      </c>
      <c r="M139" s="401">
        <f t="shared" si="31"/>
        <v>0</v>
      </c>
      <c r="N139" s="411"/>
      <c r="O139" s="6"/>
      <c r="P139" s="619"/>
      <c r="Q139" s="589"/>
      <c r="R139" s="589"/>
      <c r="S139" s="589"/>
      <c r="T139" s="589"/>
      <c r="U139" s="589"/>
      <c r="V139" s="589"/>
      <c r="W139" s="589"/>
      <c r="X139" s="589"/>
      <c r="Y139" s="589"/>
      <c r="Z139" s="589"/>
      <c r="AA139" s="589"/>
      <c r="AB139" s="589"/>
      <c r="AC139" s="589"/>
      <c r="AD139" s="589"/>
      <c r="AE139" s="589"/>
      <c r="AF139" s="589"/>
      <c r="AG139" s="589"/>
    </row>
    <row r="140" spans="1:33" ht="15" hidden="1" thickBot="1" x14ac:dyDescent="0.35">
      <c r="A140" s="175" t="s">
        <v>322</v>
      </c>
      <c r="B140" s="400">
        <f>IFERROR(IF(OR(B132&gt;B133),(B133),(B132)),0)</f>
        <v>0</v>
      </c>
      <c r="C140" s="400">
        <f t="shared" ref="C140:M140" si="32">IFERROR(IF(OR(C132&gt;C133),(C133),(C132)),0)</f>
        <v>0</v>
      </c>
      <c r="D140" s="400">
        <f t="shared" si="32"/>
        <v>0</v>
      </c>
      <c r="E140" s="400">
        <f t="shared" si="32"/>
        <v>0</v>
      </c>
      <c r="F140" s="400">
        <f t="shared" si="32"/>
        <v>0</v>
      </c>
      <c r="G140" s="400">
        <f t="shared" si="32"/>
        <v>0</v>
      </c>
      <c r="H140" s="400">
        <f t="shared" si="32"/>
        <v>0</v>
      </c>
      <c r="I140" s="400">
        <f t="shared" si="32"/>
        <v>0</v>
      </c>
      <c r="J140" s="400">
        <f t="shared" si="32"/>
        <v>0</v>
      </c>
      <c r="K140" s="400">
        <f t="shared" si="32"/>
        <v>0</v>
      </c>
      <c r="L140" s="400">
        <f t="shared" si="32"/>
        <v>0</v>
      </c>
      <c r="M140" s="400">
        <f t="shared" si="32"/>
        <v>0</v>
      </c>
      <c r="N140" s="412">
        <f>SUM(B140:M140)</f>
        <v>0</v>
      </c>
      <c r="O140" s="6"/>
      <c r="P140" s="589"/>
      <c r="Q140" s="589"/>
      <c r="R140" s="589"/>
      <c r="S140" s="589"/>
      <c r="T140" s="589"/>
      <c r="U140" s="589"/>
      <c r="V140" s="589"/>
      <c r="W140" s="589"/>
      <c r="X140" s="589"/>
      <c r="Y140" s="589"/>
      <c r="Z140" s="589"/>
      <c r="AA140" s="589"/>
      <c r="AB140" s="589"/>
      <c r="AC140" s="589"/>
      <c r="AD140" s="589"/>
      <c r="AE140" s="589"/>
      <c r="AF140" s="589"/>
      <c r="AG140" s="589"/>
    </row>
    <row r="141" spans="1:33" hidden="1" x14ac:dyDescent="0.3">
      <c r="A141" s="118"/>
      <c r="B141" s="413"/>
      <c r="C141" s="413"/>
      <c r="D141" s="413"/>
      <c r="E141" s="413"/>
      <c r="F141" s="414"/>
      <c r="G141" s="414"/>
      <c r="H141" s="414"/>
      <c r="I141" s="414"/>
      <c r="J141" s="414"/>
      <c r="K141" s="414"/>
      <c r="L141" s="414"/>
      <c r="M141" s="414"/>
      <c r="N141" s="415"/>
      <c r="O141" s="6"/>
      <c r="P141" s="589"/>
      <c r="Q141" s="589"/>
      <c r="R141" s="589"/>
      <c r="S141" s="589"/>
      <c r="T141" s="589"/>
      <c r="U141" s="589"/>
      <c r="V141" s="589"/>
      <c r="W141" s="589"/>
      <c r="X141" s="589"/>
      <c r="Y141" s="589"/>
      <c r="Z141" s="589"/>
      <c r="AA141" s="589"/>
      <c r="AB141" s="589"/>
      <c r="AC141" s="589"/>
      <c r="AD141" s="589"/>
      <c r="AE141" s="589"/>
      <c r="AF141" s="589"/>
      <c r="AG141" s="589"/>
    </row>
    <row r="142" spans="1:33" hidden="1" x14ac:dyDescent="0.3">
      <c r="A142" s="175" t="s">
        <v>324</v>
      </c>
      <c r="B142" s="400">
        <f>+B139*B140</f>
        <v>0</v>
      </c>
      <c r="C142" s="400">
        <f t="shared" ref="C142:M142" si="33">+C139*C140</f>
        <v>0</v>
      </c>
      <c r="D142" s="400">
        <f t="shared" si="33"/>
        <v>0</v>
      </c>
      <c r="E142" s="400">
        <f t="shared" si="33"/>
        <v>0</v>
      </c>
      <c r="F142" s="400">
        <f t="shared" si="33"/>
        <v>0</v>
      </c>
      <c r="G142" s="400">
        <f t="shared" si="33"/>
        <v>0</v>
      </c>
      <c r="H142" s="400">
        <f t="shared" si="33"/>
        <v>0</v>
      </c>
      <c r="I142" s="400">
        <f t="shared" si="33"/>
        <v>0</v>
      </c>
      <c r="J142" s="400">
        <f t="shared" si="33"/>
        <v>0</v>
      </c>
      <c r="K142" s="400">
        <f t="shared" si="33"/>
        <v>0</v>
      </c>
      <c r="L142" s="400">
        <f t="shared" si="33"/>
        <v>0</v>
      </c>
      <c r="M142" s="400">
        <f t="shared" si="33"/>
        <v>0</v>
      </c>
      <c r="N142" s="416">
        <f>SUM(B142:M142)</f>
        <v>0</v>
      </c>
      <c r="O142" s="6"/>
      <c r="P142" s="589"/>
      <c r="Q142" s="589"/>
      <c r="R142" s="589"/>
      <c r="S142" s="589"/>
      <c r="T142" s="589"/>
      <c r="U142" s="589"/>
      <c r="V142" s="589"/>
      <c r="W142" s="589"/>
      <c r="X142" s="589"/>
      <c r="Y142" s="589"/>
      <c r="Z142" s="589"/>
      <c r="AA142" s="589"/>
      <c r="AB142" s="589"/>
      <c r="AC142" s="589"/>
      <c r="AD142" s="589"/>
      <c r="AE142" s="589"/>
      <c r="AF142" s="589"/>
      <c r="AG142" s="589"/>
    </row>
    <row r="143" spans="1:33" hidden="1" x14ac:dyDescent="0.3">
      <c r="A143" s="204"/>
      <c r="B143" s="171"/>
      <c r="C143" s="171"/>
      <c r="D143" s="171"/>
      <c r="E143" s="171"/>
      <c r="F143" s="171"/>
      <c r="G143" s="171"/>
      <c r="H143" s="171"/>
      <c r="I143" s="171"/>
      <c r="J143" s="171"/>
      <c r="K143" s="171"/>
      <c r="L143" s="171"/>
      <c r="M143" s="171"/>
      <c r="N143" s="6"/>
      <c r="O143" s="6"/>
    </row>
    <row r="144" spans="1:33" x14ac:dyDescent="0.3">
      <c r="A144" s="204"/>
      <c r="B144" s="171"/>
      <c r="C144" s="171"/>
      <c r="D144" s="171"/>
      <c r="E144" s="171"/>
      <c r="F144" s="171"/>
      <c r="G144" s="171"/>
      <c r="H144" s="171"/>
      <c r="I144" s="171"/>
      <c r="J144" s="171"/>
      <c r="K144" s="171"/>
      <c r="L144" s="171"/>
      <c r="M144" s="171"/>
      <c r="N144" s="6"/>
      <c r="O144" s="6"/>
    </row>
    <row r="145" spans="1:18" ht="15" thickBot="1" x14ac:dyDescent="0.35">
      <c r="A145" s="293" t="s">
        <v>88</v>
      </c>
      <c r="B145" s="277"/>
      <c r="C145" s="291"/>
      <c r="D145" s="180"/>
      <c r="E145" s="249"/>
      <c r="F145" s="58"/>
      <c r="G145" s="58"/>
      <c r="H145" s="58"/>
      <c r="I145" s="58"/>
      <c r="J145" s="58"/>
      <c r="K145" s="58"/>
      <c r="L145" s="58"/>
      <c r="M145" s="59"/>
      <c r="O145" s="6"/>
    </row>
    <row r="146" spans="1:18" ht="15" thickBot="1" x14ac:dyDescent="0.35">
      <c r="A146" s="181" t="s">
        <v>423</v>
      </c>
      <c r="B146" s="610">
        <f>+'Timereg. Navn 11'!$B$5</f>
        <v>0</v>
      </c>
      <c r="C146" s="611"/>
      <c r="D146" s="611"/>
      <c r="E146" s="611"/>
      <c r="F146" s="612"/>
      <c r="G146" s="60"/>
      <c r="H146" s="60"/>
      <c r="I146" s="268" t="s">
        <v>418</v>
      </c>
      <c r="J146" s="269"/>
      <c r="K146" s="269"/>
      <c r="L146" s="269"/>
      <c r="M146" s="61"/>
      <c r="O146" s="6"/>
    </row>
    <row r="147" spans="1:18" ht="15.6" thickTop="1" thickBot="1" x14ac:dyDescent="0.35">
      <c r="A147" s="102" t="s">
        <v>421</v>
      </c>
      <c r="B147" s="625">
        <f>+'Timereg. Navn 11'!$B$6</f>
        <v>0</v>
      </c>
      <c r="C147" s="626"/>
      <c r="D147" s="627"/>
      <c r="E147" s="60"/>
      <c r="F147" s="192" t="s">
        <v>380</v>
      </c>
      <c r="G147" s="393" t="s">
        <v>381</v>
      </c>
      <c r="H147" s="60"/>
      <c r="I147" s="270" t="s">
        <v>417</v>
      </c>
      <c r="J147" s="270"/>
      <c r="K147" s="271"/>
      <c r="L147" s="271"/>
      <c r="M147" s="61"/>
      <c r="O147" s="6"/>
    </row>
    <row r="148" spans="1:18" ht="15" thickTop="1" x14ac:dyDescent="0.3">
      <c r="A148" s="64"/>
      <c r="B148" s="62"/>
      <c r="C148" s="62"/>
      <c r="D148" s="62"/>
      <c r="E148" s="62"/>
      <c r="F148" s="62"/>
      <c r="G148" s="62"/>
      <c r="H148" s="62"/>
      <c r="I148" s="62"/>
      <c r="J148" s="62"/>
      <c r="K148" s="62"/>
      <c r="L148" s="62"/>
      <c r="M148" s="63"/>
      <c r="O148" s="179"/>
    </row>
    <row r="149" spans="1:18" ht="15" thickBot="1" x14ac:dyDescent="0.35">
      <c r="A149" s="57" t="s">
        <v>11</v>
      </c>
      <c r="B149" s="616">
        <f>+'Timereg. Navn 11'!$B$7</f>
        <v>0</v>
      </c>
      <c r="C149" s="617"/>
      <c r="D149" s="617"/>
      <c r="E149" s="617"/>
      <c r="F149" s="618"/>
      <c r="G149" s="7"/>
      <c r="H149" s="57" t="s">
        <v>313</v>
      </c>
      <c r="I149" s="394"/>
      <c r="J149" s="7"/>
      <c r="K149" s="5"/>
      <c r="L149" s="5"/>
      <c r="M149" s="5"/>
      <c r="O149" s="173"/>
    </row>
    <row r="150" spans="1:18" ht="43.95" customHeight="1" x14ac:dyDescent="0.3">
      <c r="A150" s="210" t="s">
        <v>413</v>
      </c>
      <c r="B150" s="628" t="str">
        <f>IF(+'Timereg. Navn 11'!$B$4=0,"Vælg 'Kommune' eller 'Naturstyrelsen' på fanen 'Timereg. Navn'",+'Timereg. Navn 11'!$B$4)</f>
        <v>Vælg 'Kommune' eller 'Naturstyrelsen' på fanen 'Timereg. Navn'</v>
      </c>
      <c r="C150" s="629"/>
      <c r="D150" s="286"/>
      <c r="E150" s="287"/>
      <c r="F150" s="172"/>
      <c r="G150" s="1"/>
      <c r="H150" s="1"/>
      <c r="I150" s="5"/>
      <c r="J150" s="1"/>
      <c r="K150" s="1"/>
      <c r="L150" s="1"/>
      <c r="M150" s="1"/>
      <c r="O150" s="173"/>
    </row>
    <row r="151" spans="1:18" ht="15" thickBot="1" x14ac:dyDescent="0.35">
      <c r="A151" s="274"/>
      <c r="B151" s="623" t="s">
        <v>19</v>
      </c>
      <c r="C151" s="624"/>
      <c r="D151" s="244">
        <v>0.15</v>
      </c>
      <c r="E151" s="288">
        <f>0.15*N172</f>
        <v>0</v>
      </c>
      <c r="F151" s="207"/>
      <c r="G151" s="66"/>
      <c r="H151" s="66"/>
      <c r="I151" s="66"/>
      <c r="J151" s="66"/>
      <c r="K151" s="66"/>
      <c r="L151" s="66"/>
      <c r="M151" s="66"/>
      <c r="N151" s="95"/>
      <c r="O151" s="171"/>
    </row>
    <row r="152" spans="1:18" ht="15" thickBot="1" x14ac:dyDescent="0.35">
      <c r="A152" s="78"/>
      <c r="B152" s="79" t="s">
        <v>35</v>
      </c>
      <c r="C152" s="79" t="s">
        <v>36</v>
      </c>
      <c r="D152" s="65" t="s">
        <v>37</v>
      </c>
      <c r="E152" s="242" t="s">
        <v>38</v>
      </c>
      <c r="F152" s="248" t="s">
        <v>240</v>
      </c>
      <c r="G152" s="243" t="s">
        <v>39</v>
      </c>
      <c r="H152" s="79" t="s">
        <v>40</v>
      </c>
      <c r="I152" s="79" t="s">
        <v>41</v>
      </c>
      <c r="J152" s="79" t="s">
        <v>241</v>
      </c>
      <c r="K152" s="79" t="s">
        <v>242</v>
      </c>
      <c r="L152" s="79" t="s">
        <v>243</v>
      </c>
      <c r="M152" s="79" t="s">
        <v>244</v>
      </c>
      <c r="O152" s="6"/>
    </row>
    <row r="153" spans="1:18" x14ac:dyDescent="0.3">
      <c r="A153" s="182" t="s">
        <v>42</v>
      </c>
      <c r="B153" s="395">
        <v>0</v>
      </c>
      <c r="C153" s="395">
        <v>0</v>
      </c>
      <c r="D153" s="395">
        <v>0</v>
      </c>
      <c r="E153" s="395">
        <v>0</v>
      </c>
      <c r="F153" s="395">
        <v>0</v>
      </c>
      <c r="G153" s="395">
        <v>0</v>
      </c>
      <c r="H153" s="395">
        <v>0</v>
      </c>
      <c r="I153" s="395">
        <v>0</v>
      </c>
      <c r="J153" s="395">
        <v>0</v>
      </c>
      <c r="K153" s="395">
        <v>0</v>
      </c>
      <c r="L153" s="395">
        <v>0</v>
      </c>
      <c r="M153" s="395">
        <v>0</v>
      </c>
      <c r="O153" s="6"/>
    </row>
    <row r="154" spans="1:18" ht="15" thickBot="1" x14ac:dyDescent="0.35">
      <c r="A154" s="274" t="s">
        <v>43</v>
      </c>
      <c r="B154" s="396">
        <v>0</v>
      </c>
      <c r="C154" s="396">
        <v>0</v>
      </c>
      <c r="D154" s="396">
        <v>0</v>
      </c>
      <c r="E154" s="396">
        <v>0</v>
      </c>
      <c r="F154" s="396">
        <v>0</v>
      </c>
      <c r="G154" s="396">
        <v>0</v>
      </c>
      <c r="H154" s="396">
        <v>0</v>
      </c>
      <c r="I154" s="396">
        <v>0</v>
      </c>
      <c r="J154" s="396">
        <v>0</v>
      </c>
      <c r="K154" s="396">
        <v>0</v>
      </c>
      <c r="L154" s="396">
        <v>0</v>
      </c>
      <c r="M154" s="396">
        <v>0</v>
      </c>
      <c r="O154" s="187"/>
      <c r="P154" s="117"/>
      <c r="Q154" s="117"/>
      <c r="R154" s="117"/>
    </row>
    <row r="155" spans="1:18" x14ac:dyDescent="0.3">
      <c r="A155" s="272" t="s">
        <v>44</v>
      </c>
      <c r="B155" s="273">
        <f t="shared" ref="B155:M155" si="34">SUM(B153:B154)</f>
        <v>0</v>
      </c>
      <c r="C155" s="273">
        <f t="shared" si="34"/>
        <v>0</v>
      </c>
      <c r="D155" s="273">
        <f t="shared" si="34"/>
        <v>0</v>
      </c>
      <c r="E155" s="273">
        <f t="shared" si="34"/>
        <v>0</v>
      </c>
      <c r="F155" s="273">
        <f t="shared" si="34"/>
        <v>0</v>
      </c>
      <c r="G155" s="273">
        <f t="shared" si="34"/>
        <v>0</v>
      </c>
      <c r="H155" s="273">
        <f t="shared" si="34"/>
        <v>0</v>
      </c>
      <c r="I155" s="273">
        <f t="shared" si="34"/>
        <v>0</v>
      </c>
      <c r="J155" s="273">
        <f t="shared" si="34"/>
        <v>0</v>
      </c>
      <c r="K155" s="273">
        <f t="shared" si="34"/>
        <v>0</v>
      </c>
      <c r="L155" s="273">
        <f t="shared" si="34"/>
        <v>0</v>
      </c>
      <c r="M155" s="273">
        <f t="shared" si="34"/>
        <v>0</v>
      </c>
      <c r="O155" s="6"/>
    </row>
    <row r="156" spans="1:18" x14ac:dyDescent="0.3">
      <c r="A156" s="251"/>
      <c r="B156" s="252"/>
      <c r="C156" s="252"/>
      <c r="D156" s="252"/>
      <c r="E156" s="252"/>
      <c r="F156" s="252"/>
      <c r="G156" s="252"/>
      <c r="H156" s="252"/>
      <c r="I156" s="252"/>
      <c r="J156" s="252"/>
      <c r="K156" s="252"/>
      <c r="L156" s="252"/>
      <c r="M156" s="252"/>
      <c r="O156" s="6"/>
    </row>
    <row r="157" spans="1:18" ht="43.2" x14ac:dyDescent="0.3">
      <c r="A157" s="194" t="s">
        <v>45</v>
      </c>
      <c r="B157" s="298" t="str">
        <f>IF('Timereg. Navn 11'!$B$4="","Celle B150 skal være udfyldt",IF(AND($B$6="Kommune",B155&gt;0),B155*1.95/100,IF(AND($B$6="Naturstyrelsen",B155&gt;0),B155*1.5/100,"0,00")))</f>
        <v>Celle B150 skal være udfyldt</v>
      </c>
      <c r="C157" s="298" t="str">
        <f>IF('Timereg. Navn 11'!$B$4="","Celle B150 skal være udfyldt",IF(AND($B$6="Kommune",C155&gt;0),C155*1.95/100,IF(AND($B$6="Naturstyrelsen",C155&gt;0),C155*1.5/100,"0,00")))</f>
        <v>Celle B150 skal være udfyldt</v>
      </c>
      <c r="D157" s="298" t="str">
        <f>IF('Timereg. Navn 11'!$B$4="","Celle B150 skal være udfyldt",IF(AND($B$6="Kommune",D155&gt;0),D155*1.95/100,IF(AND($B$6="Naturstyrelsen",D155&gt;0),D155*1.5/100,"0,00")))</f>
        <v>Celle B150 skal være udfyldt</v>
      </c>
      <c r="E157" s="298" t="str">
        <f>IF('Timereg. Navn 11'!$B$4="","Celle B150 skal være udfyldt",IF(AND($B$6="Kommune",E155&gt;0),E155*1.95/100,IF(AND($B$6="Naturstyrelsen",E155&gt;0),E155*1.5/100,"0,00")))</f>
        <v>Celle B150 skal være udfyldt</v>
      </c>
      <c r="F157" s="298" t="str">
        <f>IF('Timereg. Navn 11'!$B$4="","Celle B150 skal være udfyldt",IF(AND($B$6="Kommune",F155&gt;0),F155*1.95/100,IF(AND($B$6="Naturstyrelsen",F155&gt;0),F155*1.5/100,"0,00")))</f>
        <v>Celle B150 skal være udfyldt</v>
      </c>
      <c r="G157" s="298" t="str">
        <f>IF('Timereg. Navn 11'!$B$4="","Celle B150 skal være udfyldt",IF(AND($B$6="Kommune",G155&gt;0),G155*1.95/100,IF(AND($B$6="Naturstyrelsen",G155&gt;0),G155*1.5/100,"0,00")))</f>
        <v>Celle B150 skal være udfyldt</v>
      </c>
      <c r="H157" s="298" t="str">
        <f>IF('Timereg. Navn 11'!$B$4="","Celle B150 skal være udfyldt",IF(AND($B$6="Kommune",H155&gt;0),H155*1.95/100,IF(AND($B$6="Naturstyrelsen",H155&gt;0),H155*1.5/100,"0,00")))</f>
        <v>Celle B150 skal være udfyldt</v>
      </c>
      <c r="I157" s="298" t="str">
        <f>IF('Timereg. Navn 11'!$B$4="","Celle B150 skal være udfyldt",IF(AND($B$6="Kommune",I155&gt;0),I155*1.95/100,IF(AND($B$6="Naturstyrelsen",I155&gt;0),I155*1.5/100,"0,00")))</f>
        <v>Celle B150 skal være udfyldt</v>
      </c>
      <c r="J157" s="298" t="str">
        <f>IF('Timereg. Navn 11'!$B$4="","Celle B150 skal være udfyldt",IF(AND($B$6="Kommune",J155&gt;0),J155*1.95/100,IF(AND($B$6="Naturstyrelsen",J155&gt;0),J155*1.5/100,"0,00")))</f>
        <v>Celle B150 skal være udfyldt</v>
      </c>
      <c r="K157" s="298" t="str">
        <f>IF('Timereg. Navn 11'!$B$4="","Celle B150 skal være udfyldt",IF(AND($B$6="Kommune",K155&gt;0),K155*1.95/100,IF(AND($B$6="Naturstyrelsen",K155&gt;0),K155*1.5/100,"0,00")))</f>
        <v>Celle B150 skal være udfyldt</v>
      </c>
      <c r="L157" s="298" t="str">
        <f>IF('Timereg. Navn 11'!$B$4="","Celle B150 skal være udfyldt",IF(AND($B$6="Kommune",L155&gt;0),L155*1.95/100,IF(AND($B$6="Naturstyrelsen",L155&gt;0),L155*1.5/100,"0,00")))</f>
        <v>Celle B150 skal være udfyldt</v>
      </c>
      <c r="M157" s="298" t="str">
        <f>IF('Timereg. Navn 11'!$B$4="","Celle B150 skal være udfyldt",IF(AND($B$6="Kommune",M155&gt;0),M155*1.95/100,IF(AND($B$6="Naturstyrelsen",M155&gt;0),M155*1.5/100,"0,00")))</f>
        <v>Celle B150 skal være udfyldt</v>
      </c>
      <c r="O157" s="6"/>
    </row>
    <row r="158" spans="1:18" x14ac:dyDescent="0.3">
      <c r="A158" s="251"/>
      <c r="B158" s="252"/>
      <c r="C158" s="252"/>
      <c r="D158" s="252"/>
      <c r="E158" s="252"/>
      <c r="F158" s="252"/>
      <c r="G158" s="252"/>
      <c r="H158" s="252"/>
      <c r="I158" s="252"/>
      <c r="J158" s="252"/>
      <c r="K158" s="252"/>
      <c r="L158" s="252"/>
      <c r="M158" s="252"/>
      <c r="O158" s="6"/>
    </row>
    <row r="159" spans="1:18" x14ac:dyDescent="0.3">
      <c r="A159" s="102" t="s">
        <v>46</v>
      </c>
      <c r="B159" s="397">
        <v>0</v>
      </c>
      <c r="C159" s="397">
        <v>0</v>
      </c>
      <c r="D159" s="397">
        <v>0</v>
      </c>
      <c r="E159" s="397">
        <v>0</v>
      </c>
      <c r="F159" s="397">
        <v>0</v>
      </c>
      <c r="G159" s="397">
        <v>0</v>
      </c>
      <c r="H159" s="397">
        <v>0</v>
      </c>
      <c r="I159" s="397">
        <v>0</v>
      </c>
      <c r="J159" s="397">
        <v>0</v>
      </c>
      <c r="K159" s="397">
        <v>0</v>
      </c>
      <c r="L159" s="397">
        <v>0</v>
      </c>
      <c r="M159" s="397">
        <v>0</v>
      </c>
      <c r="N159" s="10"/>
      <c r="O159" s="6"/>
    </row>
    <row r="160" spans="1:18" x14ac:dyDescent="0.3">
      <c r="A160" s="102" t="s">
        <v>47</v>
      </c>
      <c r="B160" s="397">
        <v>0</v>
      </c>
      <c r="C160" s="397">
        <v>0</v>
      </c>
      <c r="D160" s="397">
        <v>0</v>
      </c>
      <c r="E160" s="397">
        <v>0</v>
      </c>
      <c r="F160" s="397">
        <v>0</v>
      </c>
      <c r="G160" s="397">
        <v>0</v>
      </c>
      <c r="H160" s="397">
        <v>0</v>
      </c>
      <c r="I160" s="397">
        <v>0</v>
      </c>
      <c r="J160" s="397">
        <v>0</v>
      </c>
      <c r="K160" s="397">
        <v>0</v>
      </c>
      <c r="L160" s="397">
        <v>0</v>
      </c>
      <c r="M160" s="397">
        <v>0</v>
      </c>
      <c r="O160" s="6"/>
    </row>
    <row r="161" spans="1:33" ht="15" thickBot="1" x14ac:dyDescent="0.35">
      <c r="A161" s="275"/>
      <c r="B161" s="276"/>
      <c r="C161" s="276"/>
      <c r="D161" s="276"/>
      <c r="E161" s="276"/>
      <c r="F161" s="276"/>
      <c r="G161" s="276"/>
      <c r="H161" s="276"/>
      <c r="I161" s="276"/>
      <c r="J161" s="276"/>
      <c r="K161" s="276"/>
      <c r="L161" s="276"/>
      <c r="M161" s="276"/>
      <c r="O161" s="6"/>
    </row>
    <row r="162" spans="1:33" x14ac:dyDescent="0.3">
      <c r="A162" s="272" t="s">
        <v>48</v>
      </c>
      <c r="B162" s="273">
        <f>SUM(B155:B160)</f>
        <v>0</v>
      </c>
      <c r="C162" s="273">
        <f t="shared" ref="C162:M162" si="35">SUM(C155:C160)</f>
        <v>0</v>
      </c>
      <c r="D162" s="273">
        <f t="shared" si="35"/>
        <v>0</v>
      </c>
      <c r="E162" s="273">
        <f t="shared" si="35"/>
        <v>0</v>
      </c>
      <c r="F162" s="273">
        <f t="shared" si="35"/>
        <v>0</v>
      </c>
      <c r="G162" s="273">
        <f t="shared" si="35"/>
        <v>0</v>
      </c>
      <c r="H162" s="273">
        <f t="shared" si="35"/>
        <v>0</v>
      </c>
      <c r="I162" s="273">
        <f t="shared" si="35"/>
        <v>0</v>
      </c>
      <c r="J162" s="273">
        <f t="shared" si="35"/>
        <v>0</v>
      </c>
      <c r="K162" s="273">
        <f t="shared" si="35"/>
        <v>0</v>
      </c>
      <c r="L162" s="273">
        <f t="shared" si="35"/>
        <v>0</v>
      </c>
      <c r="M162" s="273">
        <f t="shared" si="35"/>
        <v>0</v>
      </c>
      <c r="O162" s="6"/>
    </row>
    <row r="163" spans="1:33" x14ac:dyDescent="0.3">
      <c r="A163" s="251"/>
      <c r="B163" s="252"/>
      <c r="C163" s="252"/>
      <c r="D163" s="252"/>
      <c r="E163" s="252"/>
      <c r="F163" s="252"/>
      <c r="G163" s="252"/>
      <c r="H163" s="252"/>
      <c r="I163" s="252"/>
      <c r="J163" s="261"/>
      <c r="K163" s="252"/>
      <c r="L163" s="252"/>
      <c r="M163" s="252"/>
      <c r="O163" s="6"/>
    </row>
    <row r="164" spans="1:33" ht="43.2" x14ac:dyDescent="0.3">
      <c r="A164" s="290" t="s">
        <v>308</v>
      </c>
      <c r="B164" s="294" t="str">
        <f>IFERROR(VLOOKUP(CONCATENATE($I$149,B152),'Samleark timer'!$E:$J,6,0),"Indtast årstal i celle I149")</f>
        <v>Indtast årstal i celle I149</v>
      </c>
      <c r="C164" s="294" t="str">
        <f>IFERROR(VLOOKUP(CONCATENATE($I$149,C152),'Samleark timer'!$E:$J,6,0),"Indtast årstal i celle I149")</f>
        <v>Indtast årstal i celle I149</v>
      </c>
      <c r="D164" s="294" t="str">
        <f>IFERROR(VLOOKUP(CONCATENATE($I$149,D152),'Samleark timer'!$E:$J,6,0),"Indtast årstal i celle I149")</f>
        <v>Indtast årstal i celle I149</v>
      </c>
      <c r="E164" s="294" t="str">
        <f>IFERROR(VLOOKUP(CONCATENATE($I$149,E152),'Samleark timer'!$E:$J,6,0),"Indtast årstal i celle I149")</f>
        <v>Indtast årstal i celle I149</v>
      </c>
      <c r="F164" s="294" t="str">
        <f>IFERROR(VLOOKUP(CONCATENATE($I$149,F152),'Samleark timer'!$E:$J,6,0),"Indtast årstal i celle I149")</f>
        <v>Indtast årstal i celle I149</v>
      </c>
      <c r="G164" s="294" t="str">
        <f>IFERROR(VLOOKUP(CONCATENATE($I$149,G152),'Samleark timer'!$E:$J,6,0),"Indtast årstal i celle I149")</f>
        <v>Indtast årstal i celle I149</v>
      </c>
      <c r="H164" s="294" t="str">
        <f>IFERROR(VLOOKUP(CONCATENATE($I$149,H152),'Samleark timer'!$E:$J,6,0),"Indtast årstal i celle I149")</f>
        <v>Indtast årstal i celle I149</v>
      </c>
      <c r="I164" s="294" t="str">
        <f>IFERROR(VLOOKUP(CONCATENATE($I$149,I152),'Samleark timer'!$E:$J,6,0),"Indtast årstal i celle I149")</f>
        <v>Indtast årstal i celle I149</v>
      </c>
      <c r="J164" s="294" t="str">
        <f>IFERROR(VLOOKUP(CONCATENATE($I$149,J152),'Samleark timer'!$E:$J,6,0),"Indtast årstal i celle I149")</f>
        <v>Indtast årstal i celle I149</v>
      </c>
      <c r="K164" s="294" t="str">
        <f>IFERROR(VLOOKUP(CONCATENATE($I$149,K152),'Samleark timer'!$E:$J,6,0),"Indtast årstal i celle I149")</f>
        <v>Indtast årstal i celle I149</v>
      </c>
      <c r="L164" s="294" t="str">
        <f>IFERROR(VLOOKUP(CONCATENATE($I$149,L152),'Samleark timer'!$E:$J,6,0),"Indtast årstal i celle I149")</f>
        <v>Indtast årstal i celle I149</v>
      </c>
      <c r="M164" s="294" t="str">
        <f>IFERROR(VLOOKUP(CONCATENATE($I$149,M152),'Samleark timer'!$E:$J,6,0),"Indtast årstal i celle I149")</f>
        <v>Indtast årstal i celle I149</v>
      </c>
      <c r="O164" s="6"/>
    </row>
    <row r="165" spans="1:33" x14ac:dyDescent="0.3">
      <c r="A165" s="194" t="s">
        <v>318</v>
      </c>
      <c r="B165" s="289">
        <f>IFERROR(SUM(B162*12/B164),0)</f>
        <v>0</v>
      </c>
      <c r="C165" s="289">
        <f t="shared" ref="C165:M165" si="36">IFERROR(SUM(C162*12/C164),0)</f>
        <v>0</v>
      </c>
      <c r="D165" s="289">
        <f t="shared" si="36"/>
        <v>0</v>
      </c>
      <c r="E165" s="289">
        <f t="shared" si="36"/>
        <v>0</v>
      </c>
      <c r="F165" s="289">
        <f t="shared" si="36"/>
        <v>0</v>
      </c>
      <c r="G165" s="289">
        <f t="shared" si="36"/>
        <v>0</v>
      </c>
      <c r="H165" s="289">
        <f t="shared" si="36"/>
        <v>0</v>
      </c>
      <c r="I165" s="289">
        <f t="shared" si="36"/>
        <v>0</v>
      </c>
      <c r="J165" s="289">
        <f t="shared" si="36"/>
        <v>0</v>
      </c>
      <c r="K165" s="289">
        <f t="shared" si="36"/>
        <v>0</v>
      </c>
      <c r="L165" s="289">
        <f t="shared" si="36"/>
        <v>0</v>
      </c>
      <c r="M165" s="289">
        <f t="shared" si="36"/>
        <v>0</v>
      </c>
      <c r="O165" s="6"/>
    </row>
    <row r="166" spans="1:33" ht="15" thickBot="1" x14ac:dyDescent="0.35">
      <c r="A166" s="182" t="s">
        <v>317</v>
      </c>
      <c r="B166" s="398">
        <v>0</v>
      </c>
      <c r="C166" s="398">
        <v>0</v>
      </c>
      <c r="D166" s="398">
        <v>0</v>
      </c>
      <c r="E166" s="398">
        <v>0</v>
      </c>
      <c r="F166" s="398">
        <v>0</v>
      </c>
      <c r="G166" s="398">
        <v>0</v>
      </c>
      <c r="H166" s="398">
        <v>0</v>
      </c>
      <c r="I166" s="398">
        <v>0</v>
      </c>
      <c r="J166" s="398">
        <v>0</v>
      </c>
      <c r="K166" s="398">
        <v>0</v>
      </c>
      <c r="L166" s="398">
        <v>0</v>
      </c>
      <c r="M166" s="398">
        <v>0</v>
      </c>
      <c r="N166" s="186"/>
      <c r="O166" s="6"/>
      <c r="T166" s="204"/>
      <c r="X166" s="389"/>
      <c r="Y166" s="389"/>
      <c r="Z166" s="389"/>
    </row>
    <row r="167" spans="1:33" ht="15" thickBot="1" x14ac:dyDescent="0.35">
      <c r="A167" s="262"/>
      <c r="B167" s="263"/>
      <c r="C167" s="252"/>
      <c r="D167" s="252"/>
      <c r="E167" s="252"/>
      <c r="F167" s="252"/>
      <c r="G167" s="252"/>
      <c r="H167" s="252"/>
      <c r="I167" s="252"/>
      <c r="J167" s="252"/>
      <c r="K167" s="252"/>
      <c r="L167" s="252"/>
      <c r="M167" s="264"/>
      <c r="N167" s="253" t="s">
        <v>51</v>
      </c>
      <c r="O167" s="6"/>
      <c r="P167" s="621" t="s">
        <v>401</v>
      </c>
      <c r="Q167" s="622"/>
      <c r="R167" s="622"/>
      <c r="S167" s="215">
        <f>$I$149</f>
        <v>0</v>
      </c>
      <c r="T167" s="388"/>
      <c r="U167" s="388"/>
      <c r="V167" s="388"/>
      <c r="W167" s="388"/>
      <c r="X167" s="388"/>
      <c r="Y167" s="388"/>
      <c r="Z167" s="388"/>
      <c r="AA167" s="388"/>
    </row>
    <row r="168" spans="1:33" ht="43.2" x14ac:dyDescent="0.3">
      <c r="A168" s="183" t="s">
        <v>319</v>
      </c>
      <c r="B168" s="295" t="str">
        <f>IFERROR(VLOOKUP(CONCATENATE($I$149,B152),'Samleark timer'!$E:$F,2,0),"Indtast årstal i celle I149")</f>
        <v>Indtast årstal i celle I149</v>
      </c>
      <c r="C168" s="295" t="str">
        <f>IFERROR(VLOOKUP(CONCATENATE($I$5,C152),'Samleark timer'!$E:$F,2,0),"Indtast årstal i celle I149")</f>
        <v>Indtast årstal i celle I149</v>
      </c>
      <c r="D168" s="295" t="str">
        <f>IFERROR(VLOOKUP(CONCATENATE($I$5,D152),'Samleark timer'!$E:$F,2,0),"Indtast årstal i celle I149")</f>
        <v>Indtast årstal i celle I149</v>
      </c>
      <c r="E168" s="295" t="str">
        <f>IFERROR(VLOOKUP(CONCATENATE($I$5,E152),'Samleark timer'!$E:$F,2,0),"Indtast årstal i celle I149")</f>
        <v>Indtast årstal i celle I149</v>
      </c>
      <c r="F168" s="295" t="str">
        <f>IFERROR(VLOOKUP(CONCATENATE($I$5,F152),'Samleark timer'!$E:$F,2,0),"Indtast årstal i celle I149")</f>
        <v>Indtast årstal i celle I149</v>
      </c>
      <c r="G168" s="295" t="str">
        <f>IFERROR(VLOOKUP(CONCATENATE($I$5,G152),'Samleark timer'!$E:$F,2,0),"Indtast årstal i celle I149")</f>
        <v>Indtast årstal i celle I149</v>
      </c>
      <c r="H168" s="295" t="str">
        <f>IFERROR(VLOOKUP(CONCATENATE($I$5,H152),'Samleark timer'!$E:$F,2,0),"Indtast årstal i celle I149")</f>
        <v>Indtast årstal i celle I149</v>
      </c>
      <c r="I168" s="295" t="str">
        <f>IFERROR(VLOOKUP(CONCATENATE($I$5,I152),'Samleark timer'!$E:$F,2,0),"Indtast årstal i celle I149")</f>
        <v>Indtast årstal i celle I149</v>
      </c>
      <c r="J168" s="295" t="str">
        <f>IFERROR(VLOOKUP(CONCATENATE($I$5,J152),'Samleark timer'!$E:$F,2,0),"Indtast årstal i celle I149")</f>
        <v>Indtast årstal i celle I149</v>
      </c>
      <c r="K168" s="295" t="str">
        <f>IFERROR(VLOOKUP(CONCATENATE($I$5,K152),'Samleark timer'!$E:$F,2,0),"Indtast årstal i celle I149")</f>
        <v>Indtast årstal i celle I149</v>
      </c>
      <c r="L168" s="295" t="str">
        <f>IFERROR(VLOOKUP(CONCATENATE($I$5,L152),'Samleark timer'!$E:$F,2,0),"Indtast årstal i celle I149")</f>
        <v>Indtast årstal i celle I149</v>
      </c>
      <c r="M168" s="295" t="str">
        <f>IFERROR(VLOOKUP(CONCATENATE($I$5,M152),'Samleark timer'!$E:$F,2,0),"Indtast årstal i celle I149")</f>
        <v>Indtast årstal i celle I149</v>
      </c>
      <c r="N168" s="254">
        <f>SUM(B168:M168)</f>
        <v>0</v>
      </c>
      <c r="O168" s="6"/>
      <c r="P168" s="619"/>
      <c r="Q168" s="589"/>
      <c r="R168" s="589"/>
      <c r="S168" s="589"/>
      <c r="T168" s="589"/>
      <c r="U168" s="589"/>
      <c r="V168" s="589"/>
      <c r="W168" s="589"/>
      <c r="X168" s="589"/>
      <c r="Y168" s="589"/>
      <c r="Z168" s="589"/>
      <c r="AA168" s="589"/>
      <c r="AB168" s="589"/>
      <c r="AC168" s="589"/>
      <c r="AD168" s="589"/>
      <c r="AE168" s="589"/>
      <c r="AF168" s="589"/>
      <c r="AG168" s="589"/>
    </row>
    <row r="169" spans="1:33" s="11" customFormat="1" ht="15" thickBot="1" x14ac:dyDescent="0.35">
      <c r="A169" s="183" t="s">
        <v>323</v>
      </c>
      <c r="B169" s="399">
        <v>0</v>
      </c>
      <c r="C169" s="399">
        <v>0</v>
      </c>
      <c r="D169" s="399">
        <v>0</v>
      </c>
      <c r="E169" s="399">
        <v>0</v>
      </c>
      <c r="F169" s="399">
        <v>0</v>
      </c>
      <c r="G169" s="399">
        <v>0</v>
      </c>
      <c r="H169" s="399">
        <v>0</v>
      </c>
      <c r="I169" s="399">
        <v>0</v>
      </c>
      <c r="J169" s="399">
        <v>0</v>
      </c>
      <c r="K169" s="399">
        <v>0</v>
      </c>
      <c r="L169" s="399">
        <v>0</v>
      </c>
      <c r="M169" s="399">
        <v>0</v>
      </c>
      <c r="N169" s="255">
        <f>SUM(B169:M169)</f>
        <v>0</v>
      </c>
      <c r="O169" s="6"/>
      <c r="P169" s="589"/>
      <c r="Q169" s="589"/>
      <c r="R169" s="589"/>
      <c r="S169" s="589"/>
      <c r="T169" s="589"/>
      <c r="U169" s="589"/>
      <c r="V169" s="589"/>
      <c r="W169" s="589"/>
      <c r="X169" s="589"/>
      <c r="Y169" s="589"/>
      <c r="Z169" s="589"/>
      <c r="AA169" s="589"/>
      <c r="AB169" s="589"/>
      <c r="AC169" s="589"/>
      <c r="AD169" s="589"/>
      <c r="AE169" s="589"/>
      <c r="AF169" s="589"/>
      <c r="AG169" s="589"/>
    </row>
    <row r="170" spans="1:33" ht="15" thickBot="1" x14ac:dyDescent="0.35">
      <c r="A170" s="265"/>
      <c r="B170" s="266"/>
      <c r="C170" s="266"/>
      <c r="D170" s="266"/>
      <c r="E170" s="266"/>
      <c r="F170" s="266"/>
      <c r="G170" s="266"/>
      <c r="H170" s="266"/>
      <c r="I170" s="266"/>
      <c r="J170" s="266"/>
      <c r="K170" s="266"/>
      <c r="L170" s="266"/>
      <c r="M170" s="267"/>
      <c r="N170" s="257"/>
      <c r="O170" s="6"/>
      <c r="P170" s="589"/>
      <c r="Q170" s="589"/>
      <c r="R170" s="589"/>
      <c r="S170" s="589"/>
      <c r="T170" s="589"/>
      <c r="U170" s="589"/>
      <c r="V170" s="589"/>
      <c r="W170" s="589"/>
      <c r="X170" s="589"/>
      <c r="Y170" s="589"/>
      <c r="Z170" s="589"/>
      <c r="AA170" s="589"/>
      <c r="AB170" s="589"/>
      <c r="AC170" s="589"/>
      <c r="AD170" s="589"/>
      <c r="AE170" s="589"/>
      <c r="AF170" s="589"/>
      <c r="AG170" s="589"/>
    </row>
    <row r="171" spans="1:33" ht="43.2" x14ac:dyDescent="0.3">
      <c r="A171" s="184" t="s">
        <v>404</v>
      </c>
      <c r="B171" s="296" t="str">
        <f>IFERROR(+B165*B168,"Indtast årstal i celle I149")</f>
        <v>Indtast årstal i celle I149</v>
      </c>
      <c r="C171" s="296" t="str">
        <f t="shared" ref="C171:M171" si="37">IFERROR(+C165*C168,"Indtast årstal i celle I149")</f>
        <v>Indtast årstal i celle I149</v>
      </c>
      <c r="D171" s="296" t="str">
        <f t="shared" si="37"/>
        <v>Indtast årstal i celle I149</v>
      </c>
      <c r="E171" s="296" t="str">
        <f t="shared" si="37"/>
        <v>Indtast årstal i celle I149</v>
      </c>
      <c r="F171" s="296" t="str">
        <f t="shared" si="37"/>
        <v>Indtast årstal i celle I149</v>
      </c>
      <c r="G171" s="296" t="str">
        <f t="shared" si="37"/>
        <v>Indtast årstal i celle I149</v>
      </c>
      <c r="H171" s="296" t="str">
        <f t="shared" si="37"/>
        <v>Indtast årstal i celle I149</v>
      </c>
      <c r="I171" s="296" t="str">
        <f t="shared" si="37"/>
        <v>Indtast årstal i celle I149</v>
      </c>
      <c r="J171" s="296" t="str">
        <f t="shared" si="37"/>
        <v>Indtast årstal i celle I149</v>
      </c>
      <c r="K171" s="296" t="str">
        <f t="shared" si="37"/>
        <v>Indtast årstal i celle I149</v>
      </c>
      <c r="L171" s="296" t="str">
        <f t="shared" si="37"/>
        <v>Indtast årstal i celle I149</v>
      </c>
      <c r="M171" s="296" t="str">
        <f t="shared" si="37"/>
        <v>Indtast årstal i celle I149</v>
      </c>
      <c r="N171" s="258">
        <f>SUM(B171:M171)</f>
        <v>0</v>
      </c>
      <c r="O171" s="6"/>
      <c r="P171" s="589"/>
      <c r="Q171" s="589"/>
      <c r="R171" s="589"/>
      <c r="S171" s="589"/>
      <c r="T171" s="589"/>
      <c r="U171" s="589"/>
      <c r="V171" s="589"/>
      <c r="W171" s="589"/>
      <c r="X171" s="589"/>
      <c r="Y171" s="589"/>
      <c r="Z171" s="589"/>
      <c r="AA171" s="589"/>
      <c r="AB171" s="589"/>
      <c r="AC171" s="589"/>
      <c r="AD171" s="589"/>
      <c r="AE171" s="589"/>
      <c r="AF171" s="589"/>
      <c r="AG171" s="589"/>
    </row>
    <row r="172" spans="1:33" ht="15" thickBot="1" x14ac:dyDescent="0.35">
      <c r="A172" s="184" t="s">
        <v>325</v>
      </c>
      <c r="B172" s="193">
        <f>IF(OR(B165&gt;B166),(B166*B169),(B165*B169))</f>
        <v>0</v>
      </c>
      <c r="C172" s="193">
        <f t="shared" ref="C172:M172" si="38">IF(OR(C165&gt;C166),(C166*C169),(C165*C169))</f>
        <v>0</v>
      </c>
      <c r="D172" s="193">
        <f t="shared" si="38"/>
        <v>0</v>
      </c>
      <c r="E172" s="193">
        <f t="shared" si="38"/>
        <v>0</v>
      </c>
      <c r="F172" s="193">
        <f t="shared" si="38"/>
        <v>0</v>
      </c>
      <c r="G172" s="193">
        <f t="shared" si="38"/>
        <v>0</v>
      </c>
      <c r="H172" s="193">
        <f t="shared" si="38"/>
        <v>0</v>
      </c>
      <c r="I172" s="193">
        <f t="shared" si="38"/>
        <v>0</v>
      </c>
      <c r="J172" s="193">
        <f t="shared" si="38"/>
        <v>0</v>
      </c>
      <c r="K172" s="193">
        <f t="shared" si="38"/>
        <v>0</v>
      </c>
      <c r="L172" s="193">
        <f t="shared" si="38"/>
        <v>0</v>
      </c>
      <c r="M172" s="256">
        <f t="shared" si="38"/>
        <v>0</v>
      </c>
      <c r="N172" s="255">
        <f>SUM(B172:M172)</f>
        <v>0</v>
      </c>
      <c r="O172" s="6"/>
      <c r="P172" s="589"/>
      <c r="Q172" s="589"/>
      <c r="R172" s="589"/>
      <c r="S172" s="589"/>
      <c r="T172" s="589"/>
      <c r="U172" s="589"/>
      <c r="V172" s="589"/>
      <c r="W172" s="589"/>
      <c r="X172" s="589"/>
      <c r="Y172" s="589"/>
      <c r="Z172" s="589"/>
      <c r="AA172" s="589"/>
      <c r="AB172" s="589"/>
      <c r="AC172" s="589"/>
      <c r="AD172" s="589"/>
      <c r="AE172" s="589"/>
      <c r="AF172" s="589"/>
      <c r="AG172" s="589"/>
    </row>
    <row r="173" spans="1:33" x14ac:dyDescent="0.3">
      <c r="A173" s="195"/>
      <c r="B173" s="278"/>
      <c r="C173" s="278"/>
      <c r="D173" s="278"/>
      <c r="E173" s="278"/>
      <c r="F173" s="278"/>
      <c r="G173" s="196"/>
      <c r="H173" s="196"/>
      <c r="I173" s="196"/>
      <c r="J173" s="196"/>
      <c r="K173" s="196"/>
      <c r="L173" s="196"/>
      <c r="M173" s="197"/>
      <c r="N173" s="191"/>
      <c r="O173" s="6"/>
      <c r="T173" s="204"/>
      <c r="X173" s="389"/>
      <c r="Y173" s="389"/>
      <c r="Z173" s="389"/>
    </row>
    <row r="174" spans="1:33" ht="15" hidden="1" thickBot="1" x14ac:dyDescent="0.35">
      <c r="A174" s="198" t="s">
        <v>320</v>
      </c>
      <c r="B174" s="199"/>
      <c r="C174" s="199"/>
      <c r="D174" s="199"/>
      <c r="E174" s="199"/>
      <c r="F174" s="199"/>
      <c r="G174" s="199"/>
      <c r="H174" s="199"/>
      <c r="I174" s="199"/>
      <c r="J174" s="199"/>
      <c r="K174" s="199"/>
      <c r="L174" s="199"/>
      <c r="M174" s="199"/>
      <c r="N174" s="253" t="s">
        <v>52</v>
      </c>
      <c r="O174" s="6"/>
      <c r="P174" s="621" t="s">
        <v>402</v>
      </c>
      <c r="Q174" s="622"/>
      <c r="R174" s="639"/>
      <c r="S174" s="215">
        <f>$I$149</f>
        <v>0</v>
      </c>
      <c r="T174" s="388"/>
      <c r="U174" s="388"/>
      <c r="V174" s="388"/>
      <c r="W174" s="388"/>
      <c r="X174" s="388"/>
      <c r="Y174" s="388"/>
      <c r="Z174" s="388"/>
      <c r="AA174" s="388"/>
    </row>
    <row r="175" spans="1:33" hidden="1" x14ac:dyDescent="0.3">
      <c r="A175" s="175" t="s">
        <v>321</v>
      </c>
      <c r="B175" s="400">
        <f t="shared" ref="B175:M175" si="39">IF(OR(B165&gt;B166),(B166),(B165))</f>
        <v>0</v>
      </c>
      <c r="C175" s="400">
        <f t="shared" si="39"/>
        <v>0</v>
      </c>
      <c r="D175" s="400">
        <f t="shared" si="39"/>
        <v>0</v>
      </c>
      <c r="E175" s="400">
        <f t="shared" si="39"/>
        <v>0</v>
      </c>
      <c r="F175" s="400">
        <f t="shared" si="39"/>
        <v>0</v>
      </c>
      <c r="G175" s="400">
        <f t="shared" si="39"/>
        <v>0</v>
      </c>
      <c r="H175" s="400">
        <f t="shared" si="39"/>
        <v>0</v>
      </c>
      <c r="I175" s="400">
        <f t="shared" si="39"/>
        <v>0</v>
      </c>
      <c r="J175" s="400">
        <f t="shared" si="39"/>
        <v>0</v>
      </c>
      <c r="K175" s="400">
        <f t="shared" si="39"/>
        <v>0</v>
      </c>
      <c r="L175" s="400">
        <f t="shared" si="39"/>
        <v>0</v>
      </c>
      <c r="M175" s="401">
        <f t="shared" si="39"/>
        <v>0</v>
      </c>
      <c r="N175" s="259"/>
      <c r="O175" s="6"/>
      <c r="P175" s="619"/>
      <c r="Q175" s="589"/>
      <c r="R175" s="589"/>
      <c r="S175" s="589"/>
      <c r="T175" s="589"/>
      <c r="U175" s="589"/>
      <c r="V175" s="589"/>
      <c r="W175" s="589"/>
      <c r="X175" s="589"/>
      <c r="Y175" s="589"/>
      <c r="Z175" s="589"/>
      <c r="AA175" s="589"/>
      <c r="AB175" s="589"/>
      <c r="AC175" s="589"/>
      <c r="AD175" s="589"/>
      <c r="AE175" s="589"/>
      <c r="AF175" s="589"/>
      <c r="AG175" s="589"/>
    </row>
    <row r="176" spans="1:33" ht="15" hidden="1" thickBot="1" x14ac:dyDescent="0.35">
      <c r="A176" s="175" t="s">
        <v>322</v>
      </c>
      <c r="B176" s="400">
        <f>IFERROR(IF(OR(B168&gt;B169),(B169),(B168)),0)</f>
        <v>0</v>
      </c>
      <c r="C176" s="400">
        <f t="shared" ref="C176:M176" si="40">IFERROR(IF(OR(C168&gt;C169),(C169),(C168)),0)</f>
        <v>0</v>
      </c>
      <c r="D176" s="400">
        <f t="shared" si="40"/>
        <v>0</v>
      </c>
      <c r="E176" s="400">
        <f t="shared" si="40"/>
        <v>0</v>
      </c>
      <c r="F176" s="400">
        <f t="shared" si="40"/>
        <v>0</v>
      </c>
      <c r="G176" s="400">
        <f t="shared" si="40"/>
        <v>0</v>
      </c>
      <c r="H176" s="400">
        <f t="shared" si="40"/>
        <v>0</v>
      </c>
      <c r="I176" s="400">
        <f t="shared" si="40"/>
        <v>0</v>
      </c>
      <c r="J176" s="400">
        <f t="shared" si="40"/>
        <v>0</v>
      </c>
      <c r="K176" s="400">
        <f t="shared" si="40"/>
        <v>0</v>
      </c>
      <c r="L176" s="400">
        <f t="shared" si="40"/>
        <v>0</v>
      </c>
      <c r="M176" s="400">
        <f t="shared" si="40"/>
        <v>0</v>
      </c>
      <c r="N176" s="260">
        <f>SUM(B176:M176)</f>
        <v>0</v>
      </c>
      <c r="O176" s="6"/>
      <c r="P176" s="589"/>
      <c r="Q176" s="589"/>
      <c r="R176" s="589"/>
      <c r="S176" s="589"/>
      <c r="T176" s="589"/>
      <c r="U176" s="589"/>
      <c r="V176" s="589"/>
      <c r="W176" s="589"/>
      <c r="X176" s="589"/>
      <c r="Y176" s="589"/>
      <c r="Z176" s="589"/>
      <c r="AA176" s="589"/>
      <c r="AB176" s="589"/>
      <c r="AC176" s="589"/>
      <c r="AD176" s="589"/>
      <c r="AE176" s="589"/>
      <c r="AF176" s="589"/>
      <c r="AG176" s="589"/>
    </row>
    <row r="177" spans="1:33" hidden="1" x14ac:dyDescent="0.3">
      <c r="A177" s="118"/>
      <c r="B177" s="413"/>
      <c r="C177" s="413"/>
      <c r="D177" s="413"/>
      <c r="E177" s="413"/>
      <c r="F177" s="414"/>
      <c r="G177" s="414"/>
      <c r="H177" s="414"/>
      <c r="I177" s="414"/>
      <c r="J177" s="414"/>
      <c r="K177" s="414"/>
      <c r="L177" s="414"/>
      <c r="M177" s="414"/>
      <c r="N177" s="202"/>
      <c r="O177" s="6"/>
      <c r="P177" s="589"/>
      <c r="Q177" s="589"/>
      <c r="R177" s="589"/>
      <c r="S177" s="589"/>
      <c r="T177" s="589"/>
      <c r="U177" s="589"/>
      <c r="V177" s="589"/>
      <c r="W177" s="589"/>
      <c r="X177" s="589"/>
      <c r="Y177" s="589"/>
      <c r="Z177" s="589"/>
      <c r="AA177" s="589"/>
      <c r="AB177" s="589"/>
      <c r="AC177" s="589"/>
      <c r="AD177" s="589"/>
      <c r="AE177" s="589"/>
      <c r="AF177" s="589"/>
      <c r="AG177" s="589"/>
    </row>
    <row r="178" spans="1:33" hidden="1" x14ac:dyDescent="0.3">
      <c r="A178" s="175" t="s">
        <v>324</v>
      </c>
      <c r="B178" s="400">
        <f>+B175*B176</f>
        <v>0</v>
      </c>
      <c r="C178" s="400">
        <f t="shared" ref="C178:M178" si="41">+C175*C176</f>
        <v>0</v>
      </c>
      <c r="D178" s="400">
        <f t="shared" si="41"/>
        <v>0</v>
      </c>
      <c r="E178" s="400">
        <f t="shared" si="41"/>
        <v>0</v>
      </c>
      <c r="F178" s="400">
        <f t="shared" si="41"/>
        <v>0</v>
      </c>
      <c r="G178" s="400">
        <f t="shared" si="41"/>
        <v>0</v>
      </c>
      <c r="H178" s="400">
        <f t="shared" si="41"/>
        <v>0</v>
      </c>
      <c r="I178" s="400">
        <f t="shared" si="41"/>
        <v>0</v>
      </c>
      <c r="J178" s="400">
        <f t="shared" si="41"/>
        <v>0</v>
      </c>
      <c r="K178" s="400">
        <f t="shared" si="41"/>
        <v>0</v>
      </c>
      <c r="L178" s="400">
        <f t="shared" si="41"/>
        <v>0</v>
      </c>
      <c r="M178" s="400">
        <f t="shared" si="41"/>
        <v>0</v>
      </c>
      <c r="N178" s="200">
        <f>SUM(B178:M178)</f>
        <v>0</v>
      </c>
      <c r="O178" s="179"/>
      <c r="P178" s="589"/>
      <c r="Q178" s="589"/>
      <c r="R178" s="589"/>
      <c r="S178" s="589"/>
      <c r="T178" s="589"/>
      <c r="U178" s="589"/>
      <c r="V178" s="589"/>
      <c r="W178" s="589"/>
      <c r="X178" s="589"/>
      <c r="Y178" s="589"/>
      <c r="Z178" s="589"/>
      <c r="AA178" s="589"/>
      <c r="AB178" s="589"/>
      <c r="AC178" s="589"/>
      <c r="AD178" s="589"/>
      <c r="AE178" s="589"/>
      <c r="AF178" s="589"/>
      <c r="AG178" s="589"/>
    </row>
    <row r="179" spans="1:33" hidden="1" x14ac:dyDescent="0.3">
      <c r="A179" s="204"/>
      <c r="B179" s="171"/>
      <c r="C179" s="171"/>
      <c r="D179" s="171"/>
      <c r="E179" s="171"/>
      <c r="F179" s="171"/>
      <c r="G179" s="171"/>
      <c r="H179" s="171"/>
      <c r="I179" s="171"/>
      <c r="J179" s="171"/>
      <c r="K179" s="171"/>
      <c r="L179" s="171"/>
      <c r="M179" s="171"/>
      <c r="N179" s="171"/>
      <c r="O179" s="173"/>
    </row>
    <row r="180" spans="1:33" x14ac:dyDescent="0.3">
      <c r="A180" s="204"/>
      <c r="B180" s="171"/>
      <c r="C180" s="171"/>
      <c r="D180" s="171"/>
      <c r="E180" s="171"/>
      <c r="F180" s="171"/>
      <c r="G180" s="171"/>
      <c r="H180" s="171"/>
      <c r="I180" s="171"/>
      <c r="J180" s="171"/>
      <c r="K180" s="171"/>
      <c r="L180" s="171"/>
      <c r="M180" s="171"/>
      <c r="N180" s="171"/>
      <c r="O180" s="173"/>
    </row>
    <row r="181" spans="1:33" ht="15" thickBot="1" x14ac:dyDescent="0.35">
      <c r="A181" s="293" t="s">
        <v>88</v>
      </c>
      <c r="B181" s="277"/>
      <c r="C181" s="291"/>
      <c r="D181" s="180"/>
      <c r="E181" s="249"/>
      <c r="F181" s="58"/>
      <c r="G181" s="58"/>
      <c r="H181" s="58"/>
      <c r="I181" s="58"/>
      <c r="J181" s="58"/>
      <c r="K181" s="58"/>
      <c r="L181" s="58"/>
      <c r="M181" s="59"/>
      <c r="O181" s="171"/>
    </row>
    <row r="182" spans="1:33" ht="15" thickBot="1" x14ac:dyDescent="0.35">
      <c r="A182" s="181" t="s">
        <v>423</v>
      </c>
      <c r="B182" s="610">
        <f>+'Timereg. Navn 11'!$B$5</f>
        <v>0</v>
      </c>
      <c r="C182" s="611"/>
      <c r="D182" s="611"/>
      <c r="E182" s="611"/>
      <c r="F182" s="612"/>
      <c r="G182" s="60"/>
      <c r="H182" s="60"/>
      <c r="I182" s="268" t="s">
        <v>418</v>
      </c>
      <c r="J182" s="269"/>
      <c r="K182" s="269"/>
      <c r="L182" s="269"/>
      <c r="M182" s="61"/>
      <c r="O182" s="6"/>
    </row>
    <row r="183" spans="1:33" ht="15.6" thickTop="1" thickBot="1" x14ac:dyDescent="0.35">
      <c r="A183" s="102" t="s">
        <v>421</v>
      </c>
      <c r="B183" s="625">
        <f>+'Timereg. Navn 11'!$B$6</f>
        <v>0</v>
      </c>
      <c r="C183" s="626"/>
      <c r="D183" s="627"/>
      <c r="E183" s="60"/>
      <c r="F183" s="192" t="s">
        <v>380</v>
      </c>
      <c r="G183" s="393" t="s">
        <v>381</v>
      </c>
      <c r="H183" s="60"/>
      <c r="I183" s="270" t="s">
        <v>417</v>
      </c>
      <c r="J183" s="270"/>
      <c r="K183" s="271"/>
      <c r="L183" s="271"/>
      <c r="M183" s="61"/>
      <c r="O183" s="6"/>
    </row>
    <row r="184" spans="1:33" ht="15" thickTop="1" x14ac:dyDescent="0.3">
      <c r="A184" s="64"/>
      <c r="B184" s="62"/>
      <c r="C184" s="62"/>
      <c r="D184" s="62"/>
      <c r="E184" s="62"/>
      <c r="F184" s="62"/>
      <c r="G184" s="62"/>
      <c r="H184" s="62"/>
      <c r="I184" s="62"/>
      <c r="J184" s="62"/>
      <c r="K184" s="62"/>
      <c r="L184" s="62"/>
      <c r="M184" s="63"/>
      <c r="O184" s="6"/>
    </row>
    <row r="185" spans="1:33" ht="15" thickBot="1" x14ac:dyDescent="0.35">
      <c r="A185" s="57" t="s">
        <v>11</v>
      </c>
      <c r="B185" s="616">
        <f>+'Timereg. Navn 11'!$B$7</f>
        <v>0</v>
      </c>
      <c r="C185" s="617"/>
      <c r="D185" s="617"/>
      <c r="E185" s="617"/>
      <c r="F185" s="618"/>
      <c r="G185" s="7"/>
      <c r="H185" s="57" t="s">
        <v>313</v>
      </c>
      <c r="I185" s="394"/>
      <c r="J185" s="7"/>
      <c r="K185" s="5"/>
      <c r="L185" s="5"/>
      <c r="M185" s="5"/>
      <c r="O185" s="6"/>
    </row>
    <row r="186" spans="1:33" ht="42.6" customHeight="1" x14ac:dyDescent="0.3">
      <c r="A186" s="210" t="s">
        <v>413</v>
      </c>
      <c r="B186" s="628" t="str">
        <f>IF(+'Timereg. Navn 11'!$B$4=0,"Vælg 'Kommune' eller 'Naturstyrelsen' på fanen 'Timereg. Navn'",+'Timereg. Navn 11'!$B$4)</f>
        <v>Vælg 'Kommune' eller 'Naturstyrelsen' på fanen 'Timereg. Navn'</v>
      </c>
      <c r="C186" s="629"/>
      <c r="D186" s="286"/>
      <c r="E186" s="287"/>
      <c r="F186" s="172"/>
      <c r="G186" s="1"/>
      <c r="H186" s="1"/>
      <c r="I186" s="5"/>
      <c r="J186" s="1"/>
      <c r="K186" s="1"/>
      <c r="L186" s="1"/>
      <c r="M186" s="1"/>
      <c r="O186" s="6"/>
    </row>
    <row r="187" spans="1:33" ht="15" thickBot="1" x14ac:dyDescent="0.35">
      <c r="A187" s="274"/>
      <c r="B187" s="623" t="s">
        <v>19</v>
      </c>
      <c r="C187" s="624"/>
      <c r="D187" s="244">
        <v>0.15</v>
      </c>
      <c r="E187" s="288">
        <f>0.15*N208</f>
        <v>0</v>
      </c>
      <c r="F187" s="207"/>
      <c r="G187" s="66"/>
      <c r="H187" s="66"/>
      <c r="I187" s="66"/>
      <c r="J187" s="66"/>
      <c r="K187" s="66"/>
      <c r="L187" s="66"/>
      <c r="M187" s="66"/>
      <c r="N187" s="95"/>
      <c r="O187" s="6"/>
    </row>
    <row r="188" spans="1:33" ht="15" thickBot="1" x14ac:dyDescent="0.35">
      <c r="A188" s="78"/>
      <c r="B188" s="79" t="s">
        <v>35</v>
      </c>
      <c r="C188" s="79" t="s">
        <v>36</v>
      </c>
      <c r="D188" s="65" t="s">
        <v>37</v>
      </c>
      <c r="E188" s="242" t="s">
        <v>38</v>
      </c>
      <c r="F188" s="248" t="s">
        <v>240</v>
      </c>
      <c r="G188" s="243" t="s">
        <v>39</v>
      </c>
      <c r="H188" s="79" t="s">
        <v>40</v>
      </c>
      <c r="I188" s="79" t="s">
        <v>41</v>
      </c>
      <c r="J188" s="79" t="s">
        <v>241</v>
      </c>
      <c r="K188" s="79" t="s">
        <v>242</v>
      </c>
      <c r="L188" s="79" t="s">
        <v>243</v>
      </c>
      <c r="M188" s="79" t="s">
        <v>244</v>
      </c>
      <c r="O188" s="6"/>
    </row>
    <row r="189" spans="1:33" x14ac:dyDescent="0.3">
      <c r="A189" s="182" t="s">
        <v>42</v>
      </c>
      <c r="B189" s="395">
        <v>0</v>
      </c>
      <c r="C189" s="395">
        <v>0</v>
      </c>
      <c r="D189" s="395">
        <v>0</v>
      </c>
      <c r="E189" s="395">
        <v>0</v>
      </c>
      <c r="F189" s="395">
        <v>0</v>
      </c>
      <c r="G189" s="395">
        <v>0</v>
      </c>
      <c r="H189" s="395">
        <v>0</v>
      </c>
      <c r="I189" s="395">
        <v>0</v>
      </c>
      <c r="J189" s="395">
        <v>0</v>
      </c>
      <c r="K189" s="395">
        <v>0</v>
      </c>
      <c r="L189" s="395">
        <v>0</v>
      </c>
      <c r="M189" s="395">
        <v>0</v>
      </c>
      <c r="O189" s="6"/>
    </row>
    <row r="190" spans="1:33" ht="15" thickBot="1" x14ac:dyDescent="0.35">
      <c r="A190" s="274" t="s">
        <v>43</v>
      </c>
      <c r="B190" s="396">
        <v>0</v>
      </c>
      <c r="C190" s="396">
        <v>0</v>
      </c>
      <c r="D190" s="396">
        <v>0</v>
      </c>
      <c r="E190" s="396">
        <v>0</v>
      </c>
      <c r="F190" s="396">
        <v>0</v>
      </c>
      <c r="G190" s="396">
        <v>0</v>
      </c>
      <c r="H190" s="396">
        <v>0</v>
      </c>
      <c r="I190" s="396">
        <v>0</v>
      </c>
      <c r="J190" s="396">
        <v>0</v>
      </c>
      <c r="K190" s="396">
        <v>0</v>
      </c>
      <c r="L190" s="396">
        <v>0</v>
      </c>
      <c r="M190" s="396">
        <v>0</v>
      </c>
      <c r="O190" s="6"/>
    </row>
    <row r="191" spans="1:33" x14ac:dyDescent="0.3">
      <c r="A191" s="272" t="s">
        <v>44</v>
      </c>
      <c r="B191" s="273">
        <f t="shared" ref="B191:M191" si="42">SUM(B189:B190)</f>
        <v>0</v>
      </c>
      <c r="C191" s="273">
        <f t="shared" si="42"/>
        <v>0</v>
      </c>
      <c r="D191" s="273">
        <f t="shared" si="42"/>
        <v>0</v>
      </c>
      <c r="E191" s="273">
        <f t="shared" si="42"/>
        <v>0</v>
      </c>
      <c r="F191" s="273">
        <f t="shared" si="42"/>
        <v>0</v>
      </c>
      <c r="G191" s="273">
        <f t="shared" si="42"/>
        <v>0</v>
      </c>
      <c r="H191" s="273">
        <f t="shared" si="42"/>
        <v>0</v>
      </c>
      <c r="I191" s="273">
        <f t="shared" si="42"/>
        <v>0</v>
      </c>
      <c r="J191" s="273">
        <f t="shared" si="42"/>
        <v>0</v>
      </c>
      <c r="K191" s="273">
        <f t="shared" si="42"/>
        <v>0</v>
      </c>
      <c r="L191" s="273">
        <f t="shared" si="42"/>
        <v>0</v>
      </c>
      <c r="M191" s="273">
        <f t="shared" si="42"/>
        <v>0</v>
      </c>
      <c r="O191" s="6"/>
    </row>
    <row r="192" spans="1:33" x14ac:dyDescent="0.3">
      <c r="A192" s="251"/>
      <c r="B192" s="252"/>
      <c r="C192" s="252"/>
      <c r="D192" s="252"/>
      <c r="E192" s="252"/>
      <c r="F192" s="252"/>
      <c r="G192" s="252"/>
      <c r="H192" s="252"/>
      <c r="I192" s="252"/>
      <c r="J192" s="252"/>
      <c r="K192" s="252"/>
      <c r="L192" s="252"/>
      <c r="M192" s="252"/>
      <c r="O192" s="6"/>
    </row>
    <row r="193" spans="1:33" ht="43.2" x14ac:dyDescent="0.3">
      <c r="A193" s="194" t="s">
        <v>45</v>
      </c>
      <c r="B193" s="298" t="str">
        <f>IF('Timereg. Navn 11'!$B$4="","Celle B186 skal være udfyldt",IF(AND($B$6="Kommune",B191&gt;0),B191*1.95/100,IF(AND($B$6="Naturstyrelsen",B191&gt;0),B191*1.5/100,"0,00")))</f>
        <v>Celle B186 skal være udfyldt</v>
      </c>
      <c r="C193" s="298" t="str">
        <f>IF('Timereg. Navn 11'!$B$4="","Celle B186 skal være udfyldt",IF(AND($B$6="Kommune",C191&gt;0),C191*1.95/100,IF(AND($B$6="Naturstyrelsen",C191&gt;0),C191*1.5/100,"0,00")))</f>
        <v>Celle B186 skal være udfyldt</v>
      </c>
      <c r="D193" s="298" t="str">
        <f>IF('Timereg. Navn 11'!$B$4="","Celle B186 skal være udfyldt",IF(AND($B$6="Kommune",D191&gt;0),D191*1.95/100,IF(AND($B$6="Naturstyrelsen",D191&gt;0),D191*1.5/100,"0,00")))</f>
        <v>Celle B186 skal være udfyldt</v>
      </c>
      <c r="E193" s="298" t="str">
        <f>IF('Timereg. Navn 11'!$B$4="","Celle B186 skal være udfyldt",IF(AND($B$6="Kommune",E191&gt;0),E191*1.95/100,IF(AND($B$6="Naturstyrelsen",E191&gt;0),E191*1.5/100,"0,00")))</f>
        <v>Celle B186 skal være udfyldt</v>
      </c>
      <c r="F193" s="298" t="str">
        <f>IF('Timereg. Navn 11'!$B$4="","Celle B186 skal være udfyldt",IF(AND($B$6="Kommune",F191&gt;0),F191*1.95/100,IF(AND($B$6="Naturstyrelsen",F191&gt;0),F191*1.5/100,"0,00")))</f>
        <v>Celle B186 skal være udfyldt</v>
      </c>
      <c r="G193" s="298" t="str">
        <f>IF('Timereg. Navn 11'!$B$4="","Celle B186 skal være udfyldt",IF(AND($B$6="Kommune",G191&gt;0),G191*1.95/100,IF(AND($B$6="Naturstyrelsen",G191&gt;0),G191*1.5/100,"0,00")))</f>
        <v>Celle B186 skal være udfyldt</v>
      </c>
      <c r="H193" s="298" t="str">
        <f>IF('Timereg. Navn 11'!$B$4="","Celle B186 skal være udfyldt",IF(AND($B$6="Kommune",H191&gt;0),H191*1.95/100,IF(AND($B$6="Naturstyrelsen",H191&gt;0),H191*1.5/100,"0,00")))</f>
        <v>Celle B186 skal være udfyldt</v>
      </c>
      <c r="I193" s="298" t="str">
        <f>IF('Timereg. Navn 11'!$B$4="","Celle B186 skal være udfyldt",IF(AND($B$6="Kommune",I191&gt;0),I191*1.95/100,IF(AND($B$6="Naturstyrelsen",I191&gt;0),I191*1.5/100,"0,00")))</f>
        <v>Celle B186 skal være udfyldt</v>
      </c>
      <c r="J193" s="298" t="str">
        <f>IF('Timereg. Navn 11'!$B$4="","Celle B186 skal være udfyldt",IF(AND($B$6="Kommune",J191&gt;0),J191*1.95/100,IF(AND($B$6="Naturstyrelsen",J191&gt;0),J191*1.5/100,"0,00")))</f>
        <v>Celle B186 skal være udfyldt</v>
      </c>
      <c r="K193" s="298" t="str">
        <f>IF('Timereg. Navn 11'!$B$4="","Celle B186 skal være udfyldt",IF(AND($B$6="Kommune",K191&gt;0),K191*1.95/100,IF(AND($B$6="Naturstyrelsen",K191&gt;0),K191*1.5/100,"0,00")))</f>
        <v>Celle B186 skal være udfyldt</v>
      </c>
      <c r="L193" s="298" t="str">
        <f>IF('Timereg. Navn 11'!$B$4="","Celle B186 skal være udfyldt",IF(AND($B$6="Kommune",L191&gt;0),L191*1.95/100,IF(AND($B$6="Naturstyrelsen",L191&gt;0),L191*1.5/100,"0,00")))</f>
        <v>Celle B186 skal være udfyldt</v>
      </c>
      <c r="M193" s="298" t="str">
        <f>IF('Timereg. Navn 11'!$B$4="","Celle B186 skal være udfyldt",IF(AND($B$6="Kommune",M191&gt;0),M191*1.95/100,IF(AND($B$6="Naturstyrelsen",M191&gt;0),M191*1.5/100,"0,00")))</f>
        <v>Celle B186 skal være udfyldt</v>
      </c>
      <c r="O193" s="6"/>
    </row>
    <row r="194" spans="1:33" x14ac:dyDescent="0.3">
      <c r="A194" s="251"/>
      <c r="B194" s="252"/>
      <c r="C194" s="252"/>
      <c r="D194" s="252"/>
      <c r="E194" s="252"/>
      <c r="F194" s="252"/>
      <c r="G194" s="252"/>
      <c r="H194" s="252"/>
      <c r="I194" s="252"/>
      <c r="J194" s="252"/>
      <c r="K194" s="252"/>
      <c r="L194" s="252"/>
      <c r="M194" s="252"/>
      <c r="O194" s="6"/>
    </row>
    <row r="195" spans="1:33" x14ac:dyDescent="0.3">
      <c r="A195" s="102" t="s">
        <v>46</v>
      </c>
      <c r="B195" s="397">
        <v>0</v>
      </c>
      <c r="C195" s="397">
        <v>0</v>
      </c>
      <c r="D195" s="397">
        <v>0</v>
      </c>
      <c r="E195" s="397">
        <v>0</v>
      </c>
      <c r="F195" s="397">
        <v>0</v>
      </c>
      <c r="G195" s="397">
        <v>0</v>
      </c>
      <c r="H195" s="397">
        <v>0</v>
      </c>
      <c r="I195" s="397">
        <v>0</v>
      </c>
      <c r="J195" s="397">
        <v>0</v>
      </c>
      <c r="K195" s="397">
        <v>0</v>
      </c>
      <c r="L195" s="397">
        <v>0</v>
      </c>
      <c r="M195" s="397">
        <v>0</v>
      </c>
      <c r="N195" s="10"/>
      <c r="O195" s="6"/>
    </row>
    <row r="196" spans="1:33" x14ac:dyDescent="0.3">
      <c r="A196" s="102" t="s">
        <v>47</v>
      </c>
      <c r="B196" s="397">
        <v>0</v>
      </c>
      <c r="C196" s="397">
        <v>0</v>
      </c>
      <c r="D196" s="397">
        <v>0</v>
      </c>
      <c r="E196" s="397">
        <v>0</v>
      </c>
      <c r="F196" s="397">
        <v>0</v>
      </c>
      <c r="G196" s="397">
        <v>0</v>
      </c>
      <c r="H196" s="397">
        <v>0</v>
      </c>
      <c r="I196" s="397">
        <v>0</v>
      </c>
      <c r="J196" s="397">
        <v>0</v>
      </c>
      <c r="K196" s="397">
        <v>0</v>
      </c>
      <c r="L196" s="397">
        <v>0</v>
      </c>
      <c r="M196" s="397">
        <v>0</v>
      </c>
      <c r="O196" s="6"/>
    </row>
    <row r="197" spans="1:33" ht="15" thickBot="1" x14ac:dyDescent="0.35">
      <c r="A197" s="275"/>
      <c r="B197" s="276"/>
      <c r="C197" s="276"/>
      <c r="D197" s="276"/>
      <c r="E197" s="276"/>
      <c r="F197" s="276"/>
      <c r="G197" s="276"/>
      <c r="H197" s="276"/>
      <c r="I197" s="276"/>
      <c r="J197" s="276"/>
      <c r="K197" s="276"/>
      <c r="L197" s="276"/>
      <c r="M197" s="276"/>
      <c r="O197" s="6"/>
    </row>
    <row r="198" spans="1:33" x14ac:dyDescent="0.3">
      <c r="A198" s="272" t="s">
        <v>48</v>
      </c>
      <c r="B198" s="273">
        <f>SUM(B191:B196)</f>
        <v>0</v>
      </c>
      <c r="C198" s="273">
        <f t="shared" ref="C198:M198" si="43">SUM(C191:C196)</f>
        <v>0</v>
      </c>
      <c r="D198" s="273">
        <f t="shared" si="43"/>
        <v>0</v>
      </c>
      <c r="E198" s="273">
        <f t="shared" si="43"/>
        <v>0</v>
      </c>
      <c r="F198" s="273">
        <f t="shared" si="43"/>
        <v>0</v>
      </c>
      <c r="G198" s="273">
        <f t="shared" si="43"/>
        <v>0</v>
      </c>
      <c r="H198" s="273">
        <f t="shared" si="43"/>
        <v>0</v>
      </c>
      <c r="I198" s="273">
        <f t="shared" si="43"/>
        <v>0</v>
      </c>
      <c r="J198" s="273">
        <f t="shared" si="43"/>
        <v>0</v>
      </c>
      <c r="K198" s="273">
        <f t="shared" si="43"/>
        <v>0</v>
      </c>
      <c r="L198" s="273">
        <f t="shared" si="43"/>
        <v>0</v>
      </c>
      <c r="M198" s="273">
        <f t="shared" si="43"/>
        <v>0</v>
      </c>
      <c r="O198" s="6"/>
    </row>
    <row r="199" spans="1:33" x14ac:dyDescent="0.3">
      <c r="A199" s="251"/>
      <c r="B199" s="252"/>
      <c r="C199" s="252"/>
      <c r="D199" s="252"/>
      <c r="E199" s="252"/>
      <c r="F199" s="252"/>
      <c r="G199" s="252"/>
      <c r="H199" s="252"/>
      <c r="I199" s="252"/>
      <c r="J199" s="261"/>
      <c r="K199" s="252"/>
      <c r="L199" s="252"/>
      <c r="M199" s="252"/>
      <c r="O199" s="6"/>
    </row>
    <row r="200" spans="1:33" ht="43.2" x14ac:dyDescent="0.3">
      <c r="A200" s="290" t="s">
        <v>308</v>
      </c>
      <c r="B200" s="294" t="str">
        <f>IFERROR(VLOOKUP(CONCATENATE($I$185,B188),'Samleark timer'!$E:$J,6,0),"Indtast årstal i celle I185")</f>
        <v>Indtast årstal i celle I185</v>
      </c>
      <c r="C200" s="294" t="str">
        <f>IFERROR(VLOOKUP(CONCATENATE($I$185,C188),'Samleark timer'!$E:$J,6,0),"Indtast årstal i celle I185")</f>
        <v>Indtast årstal i celle I185</v>
      </c>
      <c r="D200" s="294" t="str">
        <f>IFERROR(VLOOKUP(CONCATENATE($I$185,D188),'Samleark timer'!$E:$J,6,0),"Indtast årstal i celle I185")</f>
        <v>Indtast årstal i celle I185</v>
      </c>
      <c r="E200" s="294" t="str">
        <f>IFERROR(VLOOKUP(CONCATENATE($I$185,E188),'Samleark timer'!$E:$J,6,0),"Indtast årstal i celle I185")</f>
        <v>Indtast årstal i celle I185</v>
      </c>
      <c r="F200" s="294" t="str">
        <f>IFERROR(VLOOKUP(CONCATENATE($I$185,F188),'Samleark timer'!$E:$J,6,0),"Indtast årstal i celle I185")</f>
        <v>Indtast årstal i celle I185</v>
      </c>
      <c r="G200" s="294" t="str">
        <f>IFERROR(VLOOKUP(CONCATENATE($I$185,G188),'Samleark timer'!$E:$J,6,0),"Indtast årstal i celle I185")</f>
        <v>Indtast årstal i celle I185</v>
      </c>
      <c r="H200" s="294" t="str">
        <f>IFERROR(VLOOKUP(CONCATENATE($I$185,H188),'Samleark timer'!$E:$J,6,0),"Indtast årstal i celle I185")</f>
        <v>Indtast årstal i celle I185</v>
      </c>
      <c r="I200" s="294" t="str">
        <f>IFERROR(VLOOKUP(CONCATENATE($I$185,I188),'Samleark timer'!$E:$J,6,0),"Indtast årstal i celle I185")</f>
        <v>Indtast årstal i celle I185</v>
      </c>
      <c r="J200" s="294" t="str">
        <f>IFERROR(VLOOKUP(CONCATENATE($I$185,J188),'Samleark timer'!$E:$J,6,0),"Indtast årstal i celle I185")</f>
        <v>Indtast årstal i celle I185</v>
      </c>
      <c r="K200" s="294" t="str">
        <f>IFERROR(VLOOKUP(CONCATENATE($I$185,K188),'Samleark timer'!$E:$J,6,0),"Indtast årstal i celle I185")</f>
        <v>Indtast årstal i celle I185</v>
      </c>
      <c r="L200" s="294" t="str">
        <f>IFERROR(VLOOKUP(CONCATENATE($I$185,L188),'Samleark timer'!$E:$J,6,0),"Indtast årstal i celle I185")</f>
        <v>Indtast årstal i celle I185</v>
      </c>
      <c r="M200" s="294" t="str">
        <f>IFERROR(VLOOKUP(CONCATENATE($I$185,M188),'Samleark timer'!$E:$J,6,0),"Indtast årstal i celle I185")</f>
        <v>Indtast årstal i celle I185</v>
      </c>
      <c r="O200" s="6"/>
    </row>
    <row r="201" spans="1:33" x14ac:dyDescent="0.3">
      <c r="A201" s="194" t="s">
        <v>318</v>
      </c>
      <c r="B201" s="289">
        <f>IFERROR(SUM(B198*12/B200),0)</f>
        <v>0</v>
      </c>
      <c r="C201" s="289">
        <f t="shared" ref="C201:M201" si="44">IFERROR(SUM(C198*12/C200),0)</f>
        <v>0</v>
      </c>
      <c r="D201" s="289">
        <f t="shared" si="44"/>
        <v>0</v>
      </c>
      <c r="E201" s="289">
        <f t="shared" si="44"/>
        <v>0</v>
      </c>
      <c r="F201" s="289">
        <f t="shared" si="44"/>
        <v>0</v>
      </c>
      <c r="G201" s="289">
        <f t="shared" si="44"/>
        <v>0</v>
      </c>
      <c r="H201" s="289">
        <f t="shared" si="44"/>
        <v>0</v>
      </c>
      <c r="I201" s="289">
        <f t="shared" si="44"/>
        <v>0</v>
      </c>
      <c r="J201" s="289">
        <f t="shared" si="44"/>
        <v>0</v>
      </c>
      <c r="K201" s="289">
        <f t="shared" si="44"/>
        <v>0</v>
      </c>
      <c r="L201" s="289">
        <f t="shared" si="44"/>
        <v>0</v>
      </c>
      <c r="M201" s="289">
        <f t="shared" si="44"/>
        <v>0</v>
      </c>
      <c r="O201" s="6"/>
    </row>
    <row r="202" spans="1:33" ht="15" thickBot="1" x14ac:dyDescent="0.35">
      <c r="A202" s="182" t="s">
        <v>317</v>
      </c>
      <c r="B202" s="398">
        <v>0</v>
      </c>
      <c r="C202" s="398">
        <v>0</v>
      </c>
      <c r="D202" s="398">
        <v>0</v>
      </c>
      <c r="E202" s="398">
        <v>0</v>
      </c>
      <c r="F202" s="398">
        <v>0</v>
      </c>
      <c r="G202" s="398">
        <v>0</v>
      </c>
      <c r="H202" s="398">
        <v>0</v>
      </c>
      <c r="I202" s="398">
        <v>0</v>
      </c>
      <c r="J202" s="398">
        <v>0</v>
      </c>
      <c r="K202" s="398">
        <v>0</v>
      </c>
      <c r="L202" s="398">
        <v>0</v>
      </c>
      <c r="M202" s="398">
        <v>0</v>
      </c>
      <c r="N202" s="186"/>
      <c r="O202" s="6"/>
      <c r="T202" s="204"/>
      <c r="X202" s="389"/>
      <c r="Y202" s="389"/>
      <c r="Z202" s="389"/>
    </row>
    <row r="203" spans="1:33" ht="15" thickBot="1" x14ac:dyDescent="0.35">
      <c r="A203" s="262"/>
      <c r="B203" s="263"/>
      <c r="C203" s="252"/>
      <c r="D203" s="252"/>
      <c r="E203" s="252"/>
      <c r="F203" s="252"/>
      <c r="G203" s="252"/>
      <c r="H203" s="252"/>
      <c r="I203" s="252"/>
      <c r="J203" s="252"/>
      <c r="K203" s="252"/>
      <c r="L203" s="252"/>
      <c r="M203" s="264"/>
      <c r="N203" s="253" t="s">
        <v>51</v>
      </c>
      <c r="O203" s="6"/>
      <c r="P203" s="621" t="s">
        <v>401</v>
      </c>
      <c r="Q203" s="622"/>
      <c r="R203" s="622"/>
      <c r="S203" s="215">
        <f>$I$185</f>
        <v>0</v>
      </c>
      <c r="T203" s="388"/>
      <c r="U203" s="388"/>
      <c r="V203" s="388"/>
      <c r="W203" s="388"/>
      <c r="X203" s="388"/>
      <c r="Y203" s="388"/>
      <c r="Z203" s="388"/>
      <c r="AA203" s="388"/>
    </row>
    <row r="204" spans="1:33" ht="43.2" x14ac:dyDescent="0.3">
      <c r="A204" s="183" t="s">
        <v>319</v>
      </c>
      <c r="B204" s="295" t="str">
        <f>IFERROR(VLOOKUP(CONCATENATE($I$185,B188),'Samleark timer'!$E:$F,2,0),"Indtast årstal i celle I185")</f>
        <v>Indtast årstal i celle I185</v>
      </c>
      <c r="C204" s="295" t="str">
        <f>IFERROR(VLOOKUP(CONCATENATE($I$185,C188),'Samleark timer'!$E:$F,2,0),"Indtast årstal i celle I185")</f>
        <v>Indtast årstal i celle I185</v>
      </c>
      <c r="D204" s="295" t="str">
        <f>IFERROR(VLOOKUP(CONCATENATE($I$185,D188),'Samleark timer'!$E:$F,2,0),"Indtast årstal i celle I185")</f>
        <v>Indtast årstal i celle I185</v>
      </c>
      <c r="E204" s="295" t="str">
        <f>IFERROR(VLOOKUP(CONCATENATE($I$185,E188),'Samleark timer'!$E:$F,2,0),"Indtast årstal i celle I185")</f>
        <v>Indtast årstal i celle I185</v>
      </c>
      <c r="F204" s="295" t="str">
        <f>IFERROR(VLOOKUP(CONCATENATE($I$185,F188),'Samleark timer'!$E:$F,2,0),"Indtast årstal i celle I185")</f>
        <v>Indtast årstal i celle I185</v>
      </c>
      <c r="G204" s="295" t="str">
        <f>IFERROR(VLOOKUP(CONCATENATE($I$185,G188),'Samleark timer'!$E:$F,2,0),"Indtast årstal i celle I185")</f>
        <v>Indtast årstal i celle I185</v>
      </c>
      <c r="H204" s="295" t="str">
        <f>IFERROR(VLOOKUP(CONCATENATE($I$185,H188),'Samleark timer'!$E:$F,2,0),"Indtast årstal i celle I185")</f>
        <v>Indtast årstal i celle I185</v>
      </c>
      <c r="I204" s="295" t="str">
        <f>IFERROR(VLOOKUP(CONCATENATE($I$185,I188),'Samleark timer'!$E:$F,2,0),"Indtast årstal i celle I185")</f>
        <v>Indtast årstal i celle I185</v>
      </c>
      <c r="J204" s="295" t="str">
        <f>IFERROR(VLOOKUP(CONCATENATE($I$185,J188),'Samleark timer'!$E:$F,2,0),"Indtast årstal i celle I185")</f>
        <v>Indtast årstal i celle I185</v>
      </c>
      <c r="K204" s="295" t="str">
        <f>IFERROR(VLOOKUP(CONCATENATE($I$185,K188),'Samleark timer'!$E:$F,2,0),"Indtast årstal i celle I185")</f>
        <v>Indtast årstal i celle I185</v>
      </c>
      <c r="L204" s="295" t="str">
        <f>IFERROR(VLOOKUP(CONCATENATE($I$185,L188),'Samleark timer'!$E:$F,2,0),"Indtast årstal i celle I185")</f>
        <v>Indtast årstal i celle I185</v>
      </c>
      <c r="M204" s="295" t="str">
        <f>IFERROR(VLOOKUP(CONCATENATE($I$185,M188),'Samleark timer'!$E:$F,2,0),"Indtast årstal i celle I185")</f>
        <v>Indtast årstal i celle I185</v>
      </c>
      <c r="N204" s="254">
        <f>SUM(B204:M204)</f>
        <v>0</v>
      </c>
      <c r="O204" s="6"/>
      <c r="P204" s="619"/>
      <c r="Q204" s="589"/>
      <c r="R204" s="589"/>
      <c r="S204" s="589"/>
      <c r="T204" s="589"/>
      <c r="U204" s="589"/>
      <c r="V204" s="589"/>
      <c r="W204" s="589"/>
      <c r="X204" s="589"/>
      <c r="Y204" s="589"/>
      <c r="Z204" s="589"/>
      <c r="AA204" s="589"/>
      <c r="AB204" s="589"/>
      <c r="AC204" s="589"/>
      <c r="AD204" s="589"/>
      <c r="AE204" s="589"/>
      <c r="AF204" s="589"/>
      <c r="AG204" s="589"/>
    </row>
    <row r="205" spans="1:33" s="11" customFormat="1" ht="15" thickBot="1" x14ac:dyDescent="0.35">
      <c r="A205" s="183" t="s">
        <v>323</v>
      </c>
      <c r="B205" s="399">
        <v>0</v>
      </c>
      <c r="C205" s="399">
        <v>0</v>
      </c>
      <c r="D205" s="399">
        <v>0</v>
      </c>
      <c r="E205" s="399">
        <v>0</v>
      </c>
      <c r="F205" s="399">
        <v>0</v>
      </c>
      <c r="G205" s="399">
        <v>0</v>
      </c>
      <c r="H205" s="399">
        <v>0</v>
      </c>
      <c r="I205" s="399">
        <v>0</v>
      </c>
      <c r="J205" s="399">
        <v>0</v>
      </c>
      <c r="K205" s="399">
        <v>0</v>
      </c>
      <c r="L205" s="399">
        <v>0</v>
      </c>
      <c r="M205" s="399">
        <v>0</v>
      </c>
      <c r="N205" s="255">
        <f>SUM(B205:M205)</f>
        <v>0</v>
      </c>
      <c r="O205" s="6"/>
      <c r="P205" s="589"/>
      <c r="Q205" s="589"/>
      <c r="R205" s="589"/>
      <c r="S205" s="589"/>
      <c r="T205" s="589"/>
      <c r="U205" s="589"/>
      <c r="V205" s="589"/>
      <c r="W205" s="589"/>
      <c r="X205" s="589"/>
      <c r="Y205" s="589"/>
      <c r="Z205" s="589"/>
      <c r="AA205" s="589"/>
      <c r="AB205" s="589"/>
      <c r="AC205" s="589"/>
      <c r="AD205" s="589"/>
      <c r="AE205" s="589"/>
      <c r="AF205" s="589"/>
      <c r="AG205" s="589"/>
    </row>
    <row r="206" spans="1:33" ht="15" thickBot="1" x14ac:dyDescent="0.35">
      <c r="A206" s="265"/>
      <c r="B206" s="266"/>
      <c r="C206" s="266"/>
      <c r="D206" s="266"/>
      <c r="E206" s="266"/>
      <c r="F206" s="266"/>
      <c r="G206" s="266"/>
      <c r="H206" s="266"/>
      <c r="I206" s="266"/>
      <c r="J206" s="266"/>
      <c r="K206" s="266"/>
      <c r="L206" s="266"/>
      <c r="M206" s="267"/>
      <c r="N206" s="257"/>
      <c r="O206" s="6"/>
      <c r="P206" s="589"/>
      <c r="Q206" s="589"/>
      <c r="R206" s="589"/>
      <c r="S206" s="589"/>
      <c r="T206" s="589"/>
      <c r="U206" s="589"/>
      <c r="V206" s="589"/>
      <c r="W206" s="589"/>
      <c r="X206" s="589"/>
      <c r="Y206" s="589"/>
      <c r="Z206" s="589"/>
      <c r="AA206" s="589"/>
      <c r="AB206" s="589"/>
      <c r="AC206" s="589"/>
      <c r="AD206" s="589"/>
      <c r="AE206" s="589"/>
      <c r="AF206" s="589"/>
      <c r="AG206" s="589"/>
    </row>
    <row r="207" spans="1:33" ht="43.2" x14ac:dyDescent="0.3">
      <c r="A207" s="184" t="s">
        <v>404</v>
      </c>
      <c r="B207" s="296" t="str">
        <f>IFERROR(+B201*B204,"Indtast årstal i celle I185")</f>
        <v>Indtast årstal i celle I185</v>
      </c>
      <c r="C207" s="296" t="str">
        <f t="shared" ref="C207:M207" si="45">IFERROR(+C201*C204,"Indtast årstal i celle I185")</f>
        <v>Indtast årstal i celle I185</v>
      </c>
      <c r="D207" s="296" t="str">
        <f t="shared" si="45"/>
        <v>Indtast årstal i celle I185</v>
      </c>
      <c r="E207" s="296" t="str">
        <f t="shared" si="45"/>
        <v>Indtast årstal i celle I185</v>
      </c>
      <c r="F207" s="296" t="str">
        <f t="shared" si="45"/>
        <v>Indtast årstal i celle I185</v>
      </c>
      <c r="G207" s="296" t="str">
        <f t="shared" si="45"/>
        <v>Indtast årstal i celle I185</v>
      </c>
      <c r="H207" s="296" t="str">
        <f t="shared" si="45"/>
        <v>Indtast årstal i celle I185</v>
      </c>
      <c r="I207" s="296" t="str">
        <f t="shared" si="45"/>
        <v>Indtast årstal i celle I185</v>
      </c>
      <c r="J207" s="296" t="str">
        <f t="shared" si="45"/>
        <v>Indtast årstal i celle I185</v>
      </c>
      <c r="K207" s="296" t="str">
        <f t="shared" si="45"/>
        <v>Indtast årstal i celle I185</v>
      </c>
      <c r="L207" s="296" t="str">
        <f t="shared" si="45"/>
        <v>Indtast årstal i celle I185</v>
      </c>
      <c r="M207" s="296" t="str">
        <f t="shared" si="45"/>
        <v>Indtast årstal i celle I185</v>
      </c>
      <c r="N207" s="258">
        <f>SUM(B207:M207)</f>
        <v>0</v>
      </c>
      <c r="O207" s="6"/>
      <c r="P207" s="589"/>
      <c r="Q207" s="589"/>
      <c r="R207" s="589"/>
      <c r="S207" s="589"/>
      <c r="T207" s="589"/>
      <c r="U207" s="589"/>
      <c r="V207" s="589"/>
      <c r="W207" s="589"/>
      <c r="X207" s="589"/>
      <c r="Y207" s="589"/>
      <c r="Z207" s="589"/>
      <c r="AA207" s="589"/>
      <c r="AB207" s="589"/>
      <c r="AC207" s="589"/>
      <c r="AD207" s="589"/>
      <c r="AE207" s="589"/>
      <c r="AF207" s="589"/>
      <c r="AG207" s="589"/>
    </row>
    <row r="208" spans="1:33" ht="15" thickBot="1" x14ac:dyDescent="0.35">
      <c r="A208" s="184" t="s">
        <v>325</v>
      </c>
      <c r="B208" s="193">
        <f>IF(OR(B201&gt;B202),(B202*B205),(B201*B205))</f>
        <v>0</v>
      </c>
      <c r="C208" s="193">
        <f t="shared" ref="C208:M208" si="46">IF(OR(C201&gt;C202),(C202*C205),(C201*C205))</f>
        <v>0</v>
      </c>
      <c r="D208" s="193">
        <f t="shared" si="46"/>
        <v>0</v>
      </c>
      <c r="E208" s="193">
        <f t="shared" si="46"/>
        <v>0</v>
      </c>
      <c r="F208" s="193">
        <f t="shared" si="46"/>
        <v>0</v>
      </c>
      <c r="G208" s="193">
        <f t="shared" si="46"/>
        <v>0</v>
      </c>
      <c r="H208" s="193">
        <f t="shared" si="46"/>
        <v>0</v>
      </c>
      <c r="I208" s="193">
        <f t="shared" si="46"/>
        <v>0</v>
      </c>
      <c r="J208" s="193">
        <f t="shared" si="46"/>
        <v>0</v>
      </c>
      <c r="K208" s="193">
        <f t="shared" si="46"/>
        <v>0</v>
      </c>
      <c r="L208" s="193">
        <f t="shared" si="46"/>
        <v>0</v>
      </c>
      <c r="M208" s="256">
        <f t="shared" si="46"/>
        <v>0</v>
      </c>
      <c r="N208" s="255">
        <f>SUM(B208:M208)</f>
        <v>0</v>
      </c>
      <c r="O208" s="6"/>
      <c r="P208" s="589"/>
      <c r="Q208" s="589"/>
      <c r="R208" s="589"/>
      <c r="S208" s="589"/>
      <c r="T208" s="589"/>
      <c r="U208" s="589"/>
      <c r="V208" s="589"/>
      <c r="W208" s="589"/>
      <c r="X208" s="589"/>
      <c r="Y208" s="589"/>
      <c r="Z208" s="589"/>
      <c r="AA208" s="589"/>
      <c r="AB208" s="589"/>
      <c r="AC208" s="589"/>
      <c r="AD208" s="589"/>
      <c r="AE208" s="589"/>
      <c r="AF208" s="589"/>
      <c r="AG208" s="589"/>
    </row>
    <row r="209" spans="1:33" x14ac:dyDescent="0.3">
      <c r="A209" s="195"/>
      <c r="B209" s="278"/>
      <c r="C209" s="278"/>
      <c r="D209" s="278"/>
      <c r="E209" s="278"/>
      <c r="F209" s="278"/>
      <c r="G209" s="196"/>
      <c r="H209" s="196"/>
      <c r="I209" s="196"/>
      <c r="J209" s="196"/>
      <c r="K209" s="196"/>
      <c r="L209" s="196"/>
      <c r="M209" s="197"/>
      <c r="N209" s="191"/>
      <c r="O209" s="6"/>
      <c r="T209" s="204"/>
      <c r="X209" s="389"/>
      <c r="Y209" s="389"/>
      <c r="Z209" s="389"/>
    </row>
    <row r="210" spans="1:33" ht="15" hidden="1" thickBot="1" x14ac:dyDescent="0.35">
      <c r="A210" s="198" t="s">
        <v>320</v>
      </c>
      <c r="B210" s="199"/>
      <c r="C210" s="199"/>
      <c r="D210" s="199"/>
      <c r="E210" s="199"/>
      <c r="F210" s="199"/>
      <c r="G210" s="199"/>
      <c r="H210" s="199"/>
      <c r="I210" s="199"/>
      <c r="J210" s="199"/>
      <c r="K210" s="199"/>
      <c r="L210" s="199"/>
      <c r="M210" s="199"/>
      <c r="N210" s="253" t="s">
        <v>52</v>
      </c>
      <c r="O210" s="6"/>
      <c r="P210" s="621" t="s">
        <v>402</v>
      </c>
      <c r="Q210" s="622"/>
      <c r="R210" s="622"/>
      <c r="S210" s="215">
        <f>$I$185</f>
        <v>0</v>
      </c>
      <c r="T210" s="388"/>
      <c r="U210" s="388"/>
      <c r="V210" s="388"/>
      <c r="W210" s="388"/>
      <c r="X210" s="388"/>
      <c r="Y210" s="388"/>
      <c r="Z210" s="388"/>
      <c r="AA210" s="388"/>
    </row>
    <row r="211" spans="1:33" hidden="1" x14ac:dyDescent="0.3">
      <c r="A211" s="175" t="s">
        <v>321</v>
      </c>
      <c r="B211" s="400">
        <f t="shared" ref="B211:M211" si="47">IF(OR(B201&gt;B202),(B202),(B201))</f>
        <v>0</v>
      </c>
      <c r="C211" s="400">
        <f t="shared" si="47"/>
        <v>0</v>
      </c>
      <c r="D211" s="400">
        <f t="shared" si="47"/>
        <v>0</v>
      </c>
      <c r="E211" s="400">
        <f t="shared" si="47"/>
        <v>0</v>
      </c>
      <c r="F211" s="400">
        <f t="shared" si="47"/>
        <v>0</v>
      </c>
      <c r="G211" s="400">
        <f t="shared" si="47"/>
        <v>0</v>
      </c>
      <c r="H211" s="400">
        <f t="shared" si="47"/>
        <v>0</v>
      </c>
      <c r="I211" s="400">
        <f t="shared" si="47"/>
        <v>0</v>
      </c>
      <c r="J211" s="400">
        <f t="shared" si="47"/>
        <v>0</v>
      </c>
      <c r="K211" s="400">
        <f t="shared" si="47"/>
        <v>0</v>
      </c>
      <c r="L211" s="400">
        <f t="shared" si="47"/>
        <v>0</v>
      </c>
      <c r="M211" s="401">
        <f t="shared" si="47"/>
        <v>0</v>
      </c>
      <c r="N211" s="411"/>
      <c r="P211" s="619"/>
      <c r="Q211" s="589"/>
      <c r="R211" s="589"/>
      <c r="S211" s="589"/>
      <c r="T211" s="589"/>
      <c r="U211" s="589"/>
      <c r="V211" s="589"/>
      <c r="W211" s="589"/>
      <c r="X211" s="589"/>
      <c r="Y211" s="589"/>
      <c r="Z211" s="589"/>
      <c r="AA211" s="589"/>
      <c r="AB211" s="589"/>
      <c r="AC211" s="589"/>
      <c r="AD211" s="589"/>
      <c r="AE211" s="589"/>
      <c r="AF211" s="589"/>
      <c r="AG211" s="589"/>
    </row>
    <row r="212" spans="1:33" ht="15" hidden="1" thickBot="1" x14ac:dyDescent="0.35">
      <c r="A212" s="175" t="s">
        <v>322</v>
      </c>
      <c r="B212" s="400">
        <f>IFERROR(IF(OR(B204&gt;B205),(B205),(B204)),0)</f>
        <v>0</v>
      </c>
      <c r="C212" s="400">
        <f t="shared" ref="C212:M212" si="48">IFERROR(IF(OR(C204&gt;C205),(C205),(C204)),0)</f>
        <v>0</v>
      </c>
      <c r="D212" s="400">
        <f t="shared" si="48"/>
        <v>0</v>
      </c>
      <c r="E212" s="400">
        <f t="shared" si="48"/>
        <v>0</v>
      </c>
      <c r="F212" s="400">
        <f t="shared" si="48"/>
        <v>0</v>
      </c>
      <c r="G212" s="400">
        <f t="shared" si="48"/>
        <v>0</v>
      </c>
      <c r="H212" s="400">
        <f t="shared" si="48"/>
        <v>0</v>
      </c>
      <c r="I212" s="400">
        <f t="shared" si="48"/>
        <v>0</v>
      </c>
      <c r="J212" s="400">
        <f t="shared" si="48"/>
        <v>0</v>
      </c>
      <c r="K212" s="400">
        <f t="shared" si="48"/>
        <v>0</v>
      </c>
      <c r="L212" s="400">
        <f t="shared" si="48"/>
        <v>0</v>
      </c>
      <c r="M212" s="400">
        <f t="shared" si="48"/>
        <v>0</v>
      </c>
      <c r="N212" s="412">
        <f>SUM(B212:M212)</f>
        <v>0</v>
      </c>
      <c r="P212" s="589"/>
      <c r="Q212" s="589"/>
      <c r="R212" s="589"/>
      <c r="S212" s="589"/>
      <c r="T212" s="589"/>
      <c r="U212" s="589"/>
      <c r="V212" s="589"/>
      <c r="W212" s="589"/>
      <c r="X212" s="589"/>
      <c r="Y212" s="589"/>
      <c r="Z212" s="589"/>
      <c r="AA212" s="589"/>
      <c r="AB212" s="589"/>
      <c r="AC212" s="589"/>
      <c r="AD212" s="589"/>
      <c r="AE212" s="589"/>
      <c r="AF212" s="589"/>
      <c r="AG212" s="589"/>
    </row>
    <row r="213" spans="1:33" hidden="1" x14ac:dyDescent="0.3">
      <c r="A213" s="118"/>
      <c r="B213" s="413"/>
      <c r="C213" s="413"/>
      <c r="D213" s="413"/>
      <c r="E213" s="413"/>
      <c r="F213" s="414"/>
      <c r="G213" s="414"/>
      <c r="H213" s="414"/>
      <c r="I213" s="414"/>
      <c r="J213" s="414"/>
      <c r="K213" s="414"/>
      <c r="L213" s="414"/>
      <c r="M213" s="414"/>
      <c r="N213" s="415"/>
      <c r="P213" s="589"/>
      <c r="Q213" s="589"/>
      <c r="R213" s="589"/>
      <c r="S213" s="589"/>
      <c r="T213" s="589"/>
      <c r="U213" s="589"/>
      <c r="V213" s="589"/>
      <c r="W213" s="589"/>
      <c r="X213" s="589"/>
      <c r="Y213" s="589"/>
      <c r="Z213" s="589"/>
      <c r="AA213" s="589"/>
      <c r="AB213" s="589"/>
      <c r="AC213" s="589"/>
      <c r="AD213" s="589"/>
      <c r="AE213" s="589"/>
      <c r="AF213" s="589"/>
      <c r="AG213" s="589"/>
    </row>
    <row r="214" spans="1:33" hidden="1" x14ac:dyDescent="0.3">
      <c r="A214" s="175" t="s">
        <v>324</v>
      </c>
      <c r="B214" s="400">
        <f>+B211*B212</f>
        <v>0</v>
      </c>
      <c r="C214" s="400">
        <f t="shared" ref="C214:M214" si="49">+C211*C212</f>
        <v>0</v>
      </c>
      <c r="D214" s="400">
        <f t="shared" si="49"/>
        <v>0</v>
      </c>
      <c r="E214" s="400">
        <f t="shared" si="49"/>
        <v>0</v>
      </c>
      <c r="F214" s="400">
        <f t="shared" si="49"/>
        <v>0</v>
      </c>
      <c r="G214" s="400">
        <f t="shared" si="49"/>
        <v>0</v>
      </c>
      <c r="H214" s="400">
        <f t="shared" si="49"/>
        <v>0</v>
      </c>
      <c r="I214" s="400">
        <f t="shared" si="49"/>
        <v>0</v>
      </c>
      <c r="J214" s="400">
        <f t="shared" si="49"/>
        <v>0</v>
      </c>
      <c r="K214" s="400">
        <f t="shared" si="49"/>
        <v>0</v>
      </c>
      <c r="L214" s="400">
        <f t="shared" si="49"/>
        <v>0</v>
      </c>
      <c r="M214" s="400">
        <f t="shared" si="49"/>
        <v>0</v>
      </c>
      <c r="N214" s="416">
        <f>SUM(B214:M214)</f>
        <v>0</v>
      </c>
      <c r="P214" s="589"/>
      <c r="Q214" s="589"/>
      <c r="R214" s="589"/>
      <c r="S214" s="589"/>
      <c r="T214" s="589"/>
      <c r="U214" s="589"/>
      <c r="V214" s="589"/>
      <c r="W214" s="589"/>
      <c r="X214" s="589"/>
      <c r="Y214" s="589"/>
      <c r="Z214" s="589"/>
      <c r="AA214" s="589"/>
      <c r="AB214" s="589"/>
      <c r="AC214" s="589"/>
      <c r="AD214" s="589"/>
      <c r="AE214" s="589"/>
      <c r="AF214" s="589"/>
      <c r="AG214" s="589"/>
    </row>
    <row r="215" spans="1:33" hidden="1" x14ac:dyDescent="0.3"/>
  </sheetData>
  <sheetProtection algorithmName="SHA-512" hashValue="DNeB+Y5rzecJqTmouJZRy/wXcm98jnwFTqvUx9shqODxyE5d6QiN/I1HmWLiI+rQrr/Zvg6+fPZgdQRzpiL8mw==" saltValue="fJzCNF4IqMP5aDAjZbeBKw==" spinCount="100000" sheet="1" objects="1" scenarios="1"/>
  <mergeCells count="101">
    <mergeCell ref="Q4:S4"/>
    <mergeCell ref="T4:U4"/>
    <mergeCell ref="V4:W4"/>
    <mergeCell ref="B5:F5"/>
    <mergeCell ref="Q5:S5"/>
    <mergeCell ref="T5:U5"/>
    <mergeCell ref="V5:W5"/>
    <mergeCell ref="B2:F2"/>
    <mergeCell ref="Q2:S2"/>
    <mergeCell ref="V2:W2"/>
    <mergeCell ref="B3:D3"/>
    <mergeCell ref="Q3:S3"/>
    <mergeCell ref="T3:U3"/>
    <mergeCell ref="V3:W3"/>
    <mergeCell ref="Q8:S8"/>
    <mergeCell ref="T8:U8"/>
    <mergeCell ref="V8:W8"/>
    <mergeCell ref="R9:S9"/>
    <mergeCell ref="Q10:S10"/>
    <mergeCell ref="V10:W10"/>
    <mergeCell ref="B6:C6"/>
    <mergeCell ref="Q6:S6"/>
    <mergeCell ref="T6:U6"/>
    <mergeCell ref="V6:W6"/>
    <mergeCell ref="B7:C7"/>
    <mergeCell ref="Q7:S7"/>
    <mergeCell ref="T7:U7"/>
    <mergeCell ref="V7:W7"/>
    <mergeCell ref="Q13:S13"/>
    <mergeCell ref="T13:U13"/>
    <mergeCell ref="V13:W13"/>
    <mergeCell ref="Q14:S14"/>
    <mergeCell ref="T14:U14"/>
    <mergeCell ref="V14:W14"/>
    <mergeCell ref="Q11:S11"/>
    <mergeCell ref="T11:U11"/>
    <mergeCell ref="V11:W11"/>
    <mergeCell ref="Q12:S12"/>
    <mergeCell ref="T12:U12"/>
    <mergeCell ref="V12:W12"/>
    <mergeCell ref="P30:R30"/>
    <mergeCell ref="Q15:S15"/>
    <mergeCell ref="T15:U15"/>
    <mergeCell ref="V15:W15"/>
    <mergeCell ref="Q16:S16"/>
    <mergeCell ref="T16:U16"/>
    <mergeCell ref="V16:W16"/>
    <mergeCell ref="Q19:W19"/>
    <mergeCell ref="Q21:W21"/>
    <mergeCell ref="Q22:W22"/>
    <mergeCell ref="P23:R23"/>
    <mergeCell ref="P24:AG28"/>
    <mergeCell ref="R17:S17"/>
    <mergeCell ref="P59:R59"/>
    <mergeCell ref="P60:AG64"/>
    <mergeCell ref="P66:R66"/>
    <mergeCell ref="P67:AG70"/>
    <mergeCell ref="B72:C72"/>
    <mergeCell ref="E72:F72"/>
    <mergeCell ref="P31:AG34"/>
    <mergeCell ref="B38:F38"/>
    <mergeCell ref="B39:D39"/>
    <mergeCell ref="B41:F41"/>
    <mergeCell ref="B42:C42"/>
    <mergeCell ref="B43:C43"/>
    <mergeCell ref="P96:AG100"/>
    <mergeCell ref="P102:R102"/>
    <mergeCell ref="P103:AG106"/>
    <mergeCell ref="B110:F110"/>
    <mergeCell ref="B111:D111"/>
    <mergeCell ref="B113:F113"/>
    <mergeCell ref="B74:F74"/>
    <mergeCell ref="B75:D75"/>
    <mergeCell ref="B77:F77"/>
    <mergeCell ref="B78:C78"/>
    <mergeCell ref="B79:C79"/>
    <mergeCell ref="P95:R95"/>
    <mergeCell ref="P167:R167"/>
    <mergeCell ref="B114:C114"/>
    <mergeCell ref="B115:C115"/>
    <mergeCell ref="P131:R131"/>
    <mergeCell ref="P132:AG136"/>
    <mergeCell ref="P138:R138"/>
    <mergeCell ref="P139:AG142"/>
    <mergeCell ref="B146:F146"/>
    <mergeCell ref="B147:D147"/>
    <mergeCell ref="B149:F149"/>
    <mergeCell ref="B150:C150"/>
    <mergeCell ref="B151:C151"/>
    <mergeCell ref="P211:AG214"/>
    <mergeCell ref="P168:AG172"/>
    <mergeCell ref="P174:R174"/>
    <mergeCell ref="P175:AG178"/>
    <mergeCell ref="B182:F182"/>
    <mergeCell ref="B183:D183"/>
    <mergeCell ref="B185:F185"/>
    <mergeCell ref="B186:C186"/>
    <mergeCell ref="B187:C187"/>
    <mergeCell ref="P203:R203"/>
    <mergeCell ref="P204:AG208"/>
    <mergeCell ref="P210:R210"/>
  </mergeCells>
  <conditionalFormatting sqref="B25:M25">
    <cfRule type="expression" dxfId="94" priority="11">
      <formula>B25&gt;B24</formula>
    </cfRule>
  </conditionalFormatting>
  <conditionalFormatting sqref="B61:M61">
    <cfRule type="expression" dxfId="93" priority="9">
      <formula>B61&gt;B60</formula>
    </cfRule>
  </conditionalFormatting>
  <conditionalFormatting sqref="B97:M97">
    <cfRule type="expression" dxfId="92" priority="7">
      <formula>B97&gt;B96</formula>
    </cfRule>
  </conditionalFormatting>
  <conditionalFormatting sqref="B133:M133">
    <cfRule type="expression" dxfId="91" priority="5">
      <formula>B133&gt;B132</formula>
    </cfRule>
  </conditionalFormatting>
  <conditionalFormatting sqref="B169:M169">
    <cfRule type="expression" dxfId="90" priority="1">
      <formula>B169&gt;B168</formula>
    </cfRule>
  </conditionalFormatting>
  <conditionalFormatting sqref="B205:M205">
    <cfRule type="expression" dxfId="89" priority="2">
      <formula>B205&gt;B204</formula>
    </cfRule>
  </conditionalFormatting>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5281945-CC25-401E-BB37-8543D64B977D}">
          <x14:formula1>
            <xm:f>'Data til lønark'!$A$2:$A$4</xm:f>
          </x14:formula1>
          <xm:sqref>G3 G39 G75 G111 G147 G183</xm:sqref>
        </x14:dataValidation>
      </x14:dataValidation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844F5-F106-4390-9A86-44EEFF6D1048}">
  <dimension ref="A1:AG214"/>
  <sheetViews>
    <sheetView zoomScale="70" zoomScaleNormal="70" workbookViewId="0">
      <selection activeCell="A21" sqref="A21"/>
    </sheetView>
  </sheetViews>
  <sheetFormatPr defaultRowHeight="14.4" x14ac:dyDescent="0.3"/>
  <cols>
    <col min="1" max="1" width="43.88671875" customWidth="1"/>
    <col min="2" max="2" width="11.33203125" customWidth="1"/>
    <col min="3" max="4" width="10.6640625" customWidth="1"/>
    <col min="5" max="5" width="10.109375" customWidth="1"/>
    <col min="6" max="6" width="11" customWidth="1"/>
    <col min="7" max="10" width="10.6640625" customWidth="1"/>
    <col min="11" max="11" width="10.109375" customWidth="1"/>
    <col min="12" max="12" width="10.6640625" customWidth="1"/>
    <col min="13" max="13" width="10.88671875" customWidth="1"/>
    <col min="14" max="14" width="10.6640625" customWidth="1"/>
    <col min="15" max="15" width="25.33203125" bestFit="1" customWidth="1"/>
    <col min="16" max="16" width="11.44140625" customWidth="1"/>
    <col min="17" max="17" width="6.5546875" customWidth="1"/>
    <col min="18" max="18" width="8.33203125" customWidth="1"/>
    <col min="19" max="19" width="5.6640625" customWidth="1"/>
    <col min="20" max="20" width="5.6640625" hidden="1" customWidth="1"/>
    <col min="21" max="21" width="11.6640625" hidden="1" customWidth="1"/>
    <col min="22" max="22" width="5.88671875" hidden="1" customWidth="1"/>
    <col min="23" max="23" width="10.6640625" hidden="1" customWidth="1"/>
    <col min="24" max="27" width="8.88671875" hidden="1" customWidth="1"/>
  </cols>
  <sheetData>
    <row r="1" spans="1:27" ht="15" thickBot="1" x14ac:dyDescent="0.35">
      <c r="A1" s="212" t="s">
        <v>88</v>
      </c>
      <c r="B1" s="277"/>
      <c r="C1" s="291"/>
      <c r="D1" s="180"/>
      <c r="E1" s="249"/>
      <c r="F1" s="58"/>
      <c r="G1" s="58"/>
      <c r="H1" s="58"/>
      <c r="I1" s="58"/>
      <c r="J1" s="58"/>
      <c r="K1" s="58"/>
      <c r="L1" s="58"/>
      <c r="M1" s="59"/>
      <c r="P1" s="80" t="s">
        <v>79</v>
      </c>
      <c r="Q1" s="378"/>
      <c r="R1" s="379"/>
      <c r="S1" s="373"/>
      <c r="T1" s="373"/>
      <c r="U1" s="82"/>
      <c r="V1" s="82"/>
      <c r="W1" s="82"/>
    </row>
    <row r="2" spans="1:27" ht="15" thickBot="1" x14ac:dyDescent="0.35">
      <c r="A2" s="181" t="s">
        <v>423</v>
      </c>
      <c r="B2" s="610">
        <f>+'Timereg. Navn 12'!$B$5</f>
        <v>0</v>
      </c>
      <c r="C2" s="611"/>
      <c r="D2" s="611"/>
      <c r="E2" s="611"/>
      <c r="F2" s="612"/>
      <c r="G2" s="60"/>
      <c r="H2" s="60"/>
      <c r="I2" s="268" t="s">
        <v>418</v>
      </c>
      <c r="J2" s="269"/>
      <c r="K2" s="269"/>
      <c r="L2" s="269"/>
      <c r="M2" s="61"/>
      <c r="O2" s="95"/>
      <c r="P2" s="377" t="s">
        <v>78</v>
      </c>
      <c r="Q2" s="601" t="s">
        <v>72</v>
      </c>
      <c r="R2" s="602"/>
      <c r="S2" s="603"/>
      <c r="T2" s="383" t="s">
        <v>73</v>
      </c>
      <c r="U2" s="384"/>
      <c r="V2" s="595" t="s">
        <v>50</v>
      </c>
      <c r="W2" s="596"/>
      <c r="X2" s="67" t="s">
        <v>406</v>
      </c>
      <c r="Y2" s="68"/>
      <c r="Z2" s="68"/>
      <c r="AA2" s="69"/>
    </row>
    <row r="3" spans="1:27" ht="15.6" thickTop="1" thickBot="1" x14ac:dyDescent="0.35">
      <c r="A3" s="181" t="s">
        <v>421</v>
      </c>
      <c r="B3" s="613">
        <f>+'Timereg. Navn 12'!$B$6</f>
        <v>0</v>
      </c>
      <c r="C3" s="614"/>
      <c r="D3" s="615"/>
      <c r="E3" s="60"/>
      <c r="F3" s="192" t="s">
        <v>380</v>
      </c>
      <c r="G3" s="393"/>
      <c r="H3" s="60"/>
      <c r="I3" s="270" t="s">
        <v>417</v>
      </c>
      <c r="J3" s="270"/>
      <c r="K3" s="271"/>
      <c r="L3" s="271"/>
      <c r="M3" s="61"/>
      <c r="O3" s="95"/>
      <c r="P3" s="209">
        <f>$I$5</f>
        <v>0</v>
      </c>
      <c r="Q3" s="597">
        <f>N28</f>
        <v>0</v>
      </c>
      <c r="R3" s="604"/>
      <c r="S3" s="605"/>
      <c r="T3" s="597">
        <f>$N$34</f>
        <v>0</v>
      </c>
      <c r="U3" s="605"/>
      <c r="V3" s="597">
        <f t="shared" ref="V3:V8" si="0">S3-Q3</f>
        <v>0</v>
      </c>
      <c r="W3" s="598"/>
      <c r="X3" s="70" t="s">
        <v>442</v>
      </c>
      <c r="Y3" s="71"/>
      <c r="Z3" s="71"/>
      <c r="AA3" s="72"/>
    </row>
    <row r="4" spans="1:27" x14ac:dyDescent="0.3">
      <c r="A4" s="64"/>
      <c r="B4" s="62"/>
      <c r="C4" s="62"/>
      <c r="D4" s="62"/>
      <c r="E4" s="62"/>
      <c r="F4" s="62"/>
      <c r="G4" s="62"/>
      <c r="H4" s="62"/>
      <c r="I4" s="62"/>
      <c r="J4" s="62"/>
      <c r="K4" s="62"/>
      <c r="L4" s="62"/>
      <c r="M4" s="63"/>
      <c r="P4" s="102">
        <f>+$I$41</f>
        <v>0</v>
      </c>
      <c r="Q4" s="599">
        <f>N64</f>
        <v>0</v>
      </c>
      <c r="R4" s="606"/>
      <c r="S4" s="607"/>
      <c r="T4" s="599">
        <f>+$N70</f>
        <v>0</v>
      </c>
      <c r="U4" s="607"/>
      <c r="V4" s="599">
        <f t="shared" si="0"/>
        <v>0</v>
      </c>
      <c r="W4" s="600"/>
    </row>
    <row r="5" spans="1:27" ht="15" thickBot="1" x14ac:dyDescent="0.35">
      <c r="A5" s="57" t="s">
        <v>11</v>
      </c>
      <c r="B5" s="616">
        <f>+'Timereg. Navn 12'!$B$7</f>
        <v>0</v>
      </c>
      <c r="C5" s="617"/>
      <c r="D5" s="617"/>
      <c r="E5" s="617"/>
      <c r="F5" s="618"/>
      <c r="G5" s="7"/>
      <c r="H5" s="57" t="s">
        <v>313</v>
      </c>
      <c r="I5" s="394"/>
      <c r="J5" s="7"/>
      <c r="K5" s="5"/>
      <c r="L5" s="5"/>
      <c r="M5" s="5"/>
      <c r="O5" s="95"/>
      <c r="P5" s="102">
        <f>+$I$77</f>
        <v>0</v>
      </c>
      <c r="Q5" s="599">
        <f>N100</f>
        <v>0</v>
      </c>
      <c r="R5" s="606"/>
      <c r="S5" s="607"/>
      <c r="T5" s="599">
        <f>+$N106</f>
        <v>0</v>
      </c>
      <c r="U5" s="607"/>
      <c r="V5" s="599">
        <f t="shared" si="0"/>
        <v>0</v>
      </c>
      <c r="W5" s="600"/>
    </row>
    <row r="6" spans="1:27" ht="43.2" customHeight="1" x14ac:dyDescent="0.3">
      <c r="A6" s="210" t="s">
        <v>413</v>
      </c>
      <c r="B6" s="628" t="str">
        <f>IF(+'Timereg. Navn 12'!$B$4=0,"Vælg 'Kommune' eller 'Naturstyrelsen' på fanen 'Timereg. Navn'",+'Timereg. Navn 12'!$B$4)</f>
        <v>Vælg 'Kommune' eller 'Naturstyrelsen' på fanen 'Timereg. Navn'</v>
      </c>
      <c r="C6" s="629"/>
      <c r="D6" s="286"/>
      <c r="E6" s="287"/>
      <c r="F6" s="172"/>
      <c r="G6" s="1"/>
      <c r="H6" s="1"/>
      <c r="I6" s="5"/>
      <c r="J6" s="1"/>
      <c r="K6" s="1"/>
      <c r="L6" s="1"/>
      <c r="M6" s="1"/>
      <c r="O6" s="95"/>
      <c r="P6" s="210">
        <f>+$I$113</f>
        <v>0</v>
      </c>
      <c r="Q6" s="599">
        <f>N136</f>
        <v>0</v>
      </c>
      <c r="R6" s="606"/>
      <c r="S6" s="607"/>
      <c r="T6" s="599">
        <f>$N142</f>
        <v>0</v>
      </c>
      <c r="U6" s="607"/>
      <c r="V6" s="608">
        <f t="shared" si="0"/>
        <v>0</v>
      </c>
      <c r="W6" s="609"/>
    </row>
    <row r="7" spans="1:27" ht="15" thickBot="1" x14ac:dyDescent="0.35">
      <c r="A7" s="274"/>
      <c r="B7" s="630" t="s">
        <v>424</v>
      </c>
      <c r="C7" s="631"/>
      <c r="D7" s="292">
        <v>0.15</v>
      </c>
      <c r="E7" s="288">
        <f>0.15*N28</f>
        <v>0</v>
      </c>
      <c r="F7" s="207"/>
      <c r="G7" s="66"/>
      <c r="H7" s="66"/>
      <c r="I7" s="66"/>
      <c r="J7" s="66"/>
      <c r="K7" s="66"/>
      <c r="L7" s="66"/>
      <c r="M7" s="66"/>
      <c r="N7" s="95"/>
      <c r="O7" s="95"/>
      <c r="P7" s="210">
        <f>+$I$149</f>
        <v>0</v>
      </c>
      <c r="Q7" s="599">
        <f>N172</f>
        <v>0</v>
      </c>
      <c r="R7" s="606"/>
      <c r="S7" s="607"/>
      <c r="T7" s="599">
        <f>+$N178</f>
        <v>0</v>
      </c>
      <c r="U7" s="607"/>
      <c r="V7" s="608">
        <f t="shared" si="0"/>
        <v>0</v>
      </c>
      <c r="W7" s="609"/>
    </row>
    <row r="8" spans="1:27" ht="15" thickBot="1" x14ac:dyDescent="0.35">
      <c r="A8" s="78"/>
      <c r="B8" s="79" t="s">
        <v>35</v>
      </c>
      <c r="C8" s="79" t="s">
        <v>36</v>
      </c>
      <c r="D8" s="65" t="s">
        <v>37</v>
      </c>
      <c r="E8" s="242" t="s">
        <v>38</v>
      </c>
      <c r="F8" s="248" t="s">
        <v>240</v>
      </c>
      <c r="G8" s="243" t="s">
        <v>39</v>
      </c>
      <c r="H8" s="79" t="s">
        <v>40</v>
      </c>
      <c r="I8" s="79" t="s">
        <v>41</v>
      </c>
      <c r="J8" s="79" t="s">
        <v>241</v>
      </c>
      <c r="K8" s="79" t="s">
        <v>242</v>
      </c>
      <c r="L8" s="79" t="s">
        <v>243</v>
      </c>
      <c r="M8" s="79" t="s">
        <v>244</v>
      </c>
      <c r="P8" s="210">
        <f>+$I$185</f>
        <v>0</v>
      </c>
      <c r="Q8" s="633">
        <f>N208</f>
        <v>0</v>
      </c>
      <c r="R8" s="634"/>
      <c r="S8" s="635"/>
      <c r="T8" s="640">
        <f>$N214</f>
        <v>0</v>
      </c>
      <c r="U8" s="641"/>
      <c r="V8" s="608">
        <f t="shared" si="0"/>
        <v>0</v>
      </c>
      <c r="W8" s="609"/>
      <c r="Y8" s="95"/>
    </row>
    <row r="9" spans="1:27" ht="15" thickBot="1" x14ac:dyDescent="0.35">
      <c r="A9" s="182" t="s">
        <v>42</v>
      </c>
      <c r="B9" s="395">
        <v>0</v>
      </c>
      <c r="C9" s="395">
        <v>0</v>
      </c>
      <c r="D9" s="395">
        <v>0</v>
      </c>
      <c r="E9" s="395">
        <v>0</v>
      </c>
      <c r="F9" s="395">
        <v>0</v>
      </c>
      <c r="G9" s="395">
        <v>0</v>
      </c>
      <c r="H9" s="395">
        <v>0</v>
      </c>
      <c r="I9" s="395">
        <v>0</v>
      </c>
      <c r="J9" s="395">
        <v>0</v>
      </c>
      <c r="K9" s="395">
        <v>0</v>
      </c>
      <c r="L9" s="395">
        <v>0</v>
      </c>
      <c r="M9" s="395">
        <v>0</v>
      </c>
      <c r="O9" s="95"/>
      <c r="P9" s="188"/>
      <c r="Q9" s="380" t="s">
        <v>76</v>
      </c>
      <c r="R9" s="645">
        <f>SUM(Q3:S8)</f>
        <v>0</v>
      </c>
      <c r="S9" s="646"/>
      <c r="T9" s="188" t="s">
        <v>76</v>
      </c>
      <c r="U9" s="371">
        <f>SUM(T3:U8)</f>
        <v>0</v>
      </c>
      <c r="V9" s="188" t="s">
        <v>76</v>
      </c>
      <c r="W9" s="189">
        <f>SUM(V3:W8)</f>
        <v>0</v>
      </c>
    </row>
    <row r="10" spans="1:27" ht="15" thickBot="1" x14ac:dyDescent="0.35">
      <c r="A10" s="274" t="s">
        <v>43</v>
      </c>
      <c r="B10" s="396">
        <v>0</v>
      </c>
      <c r="C10" s="396">
        <v>0</v>
      </c>
      <c r="D10" s="396">
        <v>0</v>
      </c>
      <c r="E10" s="396">
        <v>0</v>
      </c>
      <c r="F10" s="396">
        <v>0</v>
      </c>
      <c r="G10" s="396">
        <v>0</v>
      </c>
      <c r="H10" s="396">
        <v>0</v>
      </c>
      <c r="I10" s="396">
        <v>0</v>
      </c>
      <c r="J10" s="396">
        <v>0</v>
      </c>
      <c r="K10" s="396">
        <v>0</v>
      </c>
      <c r="L10" s="396">
        <v>0</v>
      </c>
      <c r="M10" s="396">
        <v>0</v>
      </c>
      <c r="O10" s="95"/>
      <c r="P10" s="211" t="s">
        <v>78</v>
      </c>
      <c r="Q10" s="651" t="s">
        <v>74</v>
      </c>
      <c r="R10" s="653"/>
      <c r="S10" s="654"/>
      <c r="T10" s="375" t="s">
        <v>75</v>
      </c>
      <c r="U10" s="385"/>
      <c r="V10" s="651" t="s">
        <v>50</v>
      </c>
      <c r="W10" s="652"/>
    </row>
    <row r="11" spans="1:27" x14ac:dyDescent="0.3">
      <c r="A11" s="272" t="s">
        <v>44</v>
      </c>
      <c r="B11" s="273">
        <f t="shared" ref="B11:M11" si="1">SUM(B9:B10)</f>
        <v>0</v>
      </c>
      <c r="C11" s="273">
        <f t="shared" si="1"/>
        <v>0</v>
      </c>
      <c r="D11" s="273">
        <f t="shared" si="1"/>
        <v>0</v>
      </c>
      <c r="E11" s="273">
        <f t="shared" si="1"/>
        <v>0</v>
      </c>
      <c r="F11" s="273">
        <f t="shared" si="1"/>
        <v>0</v>
      </c>
      <c r="G11" s="273">
        <f t="shared" si="1"/>
        <v>0</v>
      </c>
      <c r="H11" s="273">
        <f t="shared" si="1"/>
        <v>0</v>
      </c>
      <c r="I11" s="273">
        <f t="shared" si="1"/>
        <v>0</v>
      </c>
      <c r="J11" s="273">
        <f t="shared" si="1"/>
        <v>0</v>
      </c>
      <c r="K11" s="273">
        <f t="shared" si="1"/>
        <v>0</v>
      </c>
      <c r="L11" s="273">
        <f t="shared" si="1"/>
        <v>0</v>
      </c>
      <c r="M11" s="273">
        <f t="shared" si="1"/>
        <v>0</v>
      </c>
      <c r="O11" s="95"/>
      <c r="P11" s="209">
        <f>$I$5</f>
        <v>0</v>
      </c>
      <c r="Q11" s="642">
        <f>N25</f>
        <v>0</v>
      </c>
      <c r="R11" s="643"/>
      <c r="S11" s="644"/>
      <c r="T11" s="597">
        <f>$N32</f>
        <v>0</v>
      </c>
      <c r="U11" s="605"/>
      <c r="V11" s="597">
        <f>S11-Q11</f>
        <v>0</v>
      </c>
      <c r="W11" s="649"/>
    </row>
    <row r="12" spans="1:27" x14ac:dyDescent="0.3">
      <c r="A12" s="251"/>
      <c r="B12" s="252"/>
      <c r="C12" s="252"/>
      <c r="D12" s="252"/>
      <c r="E12" s="252"/>
      <c r="F12" s="252"/>
      <c r="G12" s="252"/>
      <c r="H12" s="252"/>
      <c r="I12" s="252"/>
      <c r="J12" s="252"/>
      <c r="K12" s="252"/>
      <c r="L12" s="252"/>
      <c r="M12" s="252"/>
      <c r="P12" s="102">
        <f>+$I$41</f>
        <v>0</v>
      </c>
      <c r="Q12" s="599">
        <f>N61</f>
        <v>0</v>
      </c>
      <c r="R12" s="606"/>
      <c r="S12" s="607"/>
      <c r="T12" s="599">
        <f>$N68</f>
        <v>0</v>
      </c>
      <c r="U12" s="607"/>
      <c r="V12" s="599">
        <f>S12-Q12</f>
        <v>0</v>
      </c>
      <c r="W12" s="600"/>
    </row>
    <row r="13" spans="1:27" ht="43.2" x14ac:dyDescent="0.3">
      <c r="A13" s="194" t="s">
        <v>45</v>
      </c>
      <c r="B13" s="298" t="str">
        <f>IF('Timereg. Navn 12'!$B$4="","Celle B6 skal være udfyldt",IF(AND($B$6="Kommune",B11&gt;0),B11*1.95/100,IF(AND($B$6="Naturstyrelsen",B11&gt;0),B11*1.5/100,"0,00")))</f>
        <v>Celle B6 skal være udfyldt</v>
      </c>
      <c r="C13" s="298" t="str">
        <f>IF('Timereg. Navn 12'!$B$4="","Celle B6 skal være udfyldt",IF(AND($B$6="Kommune",C11&gt;0),C11*1.95/100,IF(AND($B$6="Naturstyrelsen",C11&gt;0),C11*1.5/100,"0,00")))</f>
        <v>Celle B6 skal være udfyldt</v>
      </c>
      <c r="D13" s="298" t="str">
        <f>IF('Timereg. Navn 12'!$B$4="","Celle B6 skal være udfyldt",IF(AND($B$6="Kommune",D11&gt;0),D11*1.95/100,IF(AND($B$6="Naturstyrelsen",D11&gt;0),D11*1.5/100,"0,00")))</f>
        <v>Celle B6 skal være udfyldt</v>
      </c>
      <c r="E13" s="298" t="str">
        <f>IF('Timereg. Navn 12'!$B$4="","Celle B6 skal være udfyldt",IF(AND($B$6="Kommune",E11&gt;0),E11*1.95/100,IF(AND($B$6="Naturstyrelsen",E11&gt;0),E11*1.5/100,"0,00")))</f>
        <v>Celle B6 skal være udfyldt</v>
      </c>
      <c r="F13" s="298" t="str">
        <f>IF('Timereg. Navn 12'!$B$4="","Celle B6 skal være udfyldt",IF(AND($B$6="Kommune",F11&gt;0),F11*1.95/100,IF(AND($B$6="Naturstyrelsen",F11&gt;0),F11*1.5/100,"0,00")))</f>
        <v>Celle B6 skal være udfyldt</v>
      </c>
      <c r="G13" s="298" t="str">
        <f>IF('Timereg. Navn 12'!$B$4="","Celle B6 skal være udfyldt",IF(AND($B$6="Kommune",G11&gt;0),G11*1.95/100,IF(AND($B$6="Naturstyrelsen",G11&gt;0),G11*1.5/100,"0,00")))</f>
        <v>Celle B6 skal være udfyldt</v>
      </c>
      <c r="H13" s="298" t="str">
        <f>IF('Timereg. Navn 12'!$B$4="","Celle B6 skal være udfyldt",IF(AND($B$6="Kommune",H11&gt;0),H11*1.95/100,IF(AND($B$6="Naturstyrelsen",H11&gt;0),H11*1.5/100,"0,00")))</f>
        <v>Celle B6 skal være udfyldt</v>
      </c>
      <c r="I13" s="298" t="str">
        <f>IF('Timereg. Navn 12'!$B$4="","Celle B6 skal være udfyldt",IF(AND($B$6="Kommune",I11&gt;0),I11*1.95/100,IF(AND($B$6="Naturstyrelsen",I11&gt;0),I11*1.5/100,"0,00")))</f>
        <v>Celle B6 skal være udfyldt</v>
      </c>
      <c r="J13" s="298" t="str">
        <f>IF('Timereg. Navn 12'!$B$4="","Celle B6 skal være udfyldt",IF(AND($B$6="Kommune",J11&gt;0),J11*1.95/100,IF(AND($B$6="Naturstyrelsen",J11&gt;0),J11*1.5/100,"0,00")))</f>
        <v>Celle B6 skal være udfyldt</v>
      </c>
      <c r="K13" s="298" t="str">
        <f>IF('Timereg. Navn 12'!$B$4="","Celle B6 skal være udfyldt",IF(AND($B$6="Kommune",K11&gt;0),K11*1.95/100,IF(AND($B$6="Naturstyrelsen",K11&gt;0),K11*1.5/100,"0,00")))</f>
        <v>Celle B6 skal være udfyldt</v>
      </c>
      <c r="L13" s="298" t="str">
        <f>IF('Timereg. Navn 12'!$B$4="","Celle B6 skal være udfyldt",IF(AND($B$6="Kommune",L11&gt;0),L11*1.95/100,IF(AND($B$6="Naturstyrelsen",L11&gt;0),L11*1.5/100,"0,00")))</f>
        <v>Celle B6 skal være udfyldt</v>
      </c>
      <c r="M13" s="298" t="str">
        <f>IF('Timereg. Navn 12'!$B$4="","Celle B6 skal være udfyldt",IF(AND($B$6="Kommune",M11&gt;0),M11*1.95/100,IF(AND($B$6="Naturstyrelsen",M11&gt;0),M11*1.5/100,"0,00")))</f>
        <v>Celle B6 skal være udfyldt</v>
      </c>
      <c r="O13" s="95"/>
      <c r="P13" s="102">
        <f>+$I$77</f>
        <v>0</v>
      </c>
      <c r="Q13" s="599">
        <f>N97</f>
        <v>0</v>
      </c>
      <c r="R13" s="606"/>
      <c r="S13" s="607"/>
      <c r="T13" s="599">
        <f>$N104</f>
        <v>0</v>
      </c>
      <c r="U13" s="607"/>
      <c r="V13" s="608">
        <f>S13-Q13</f>
        <v>0</v>
      </c>
      <c r="W13" s="609"/>
    </row>
    <row r="14" spans="1:27" x14ac:dyDescent="0.3">
      <c r="A14" s="251"/>
      <c r="B14" s="252"/>
      <c r="C14" s="252"/>
      <c r="D14" s="252"/>
      <c r="E14" s="252"/>
      <c r="F14" s="252"/>
      <c r="G14" s="252"/>
      <c r="H14" s="252"/>
      <c r="I14" s="252"/>
      <c r="J14" s="252"/>
      <c r="K14" s="252"/>
      <c r="L14" s="252"/>
      <c r="M14" s="252"/>
      <c r="P14" s="210">
        <f>+$I$113</f>
        <v>0</v>
      </c>
      <c r="Q14" s="599">
        <f>N133</f>
        <v>0</v>
      </c>
      <c r="R14" s="606"/>
      <c r="S14" s="607"/>
      <c r="T14" s="599">
        <f>$N140</f>
        <v>0</v>
      </c>
      <c r="U14" s="607"/>
      <c r="V14" s="650">
        <f>S14-Q14</f>
        <v>0</v>
      </c>
      <c r="W14" s="650"/>
    </row>
    <row r="15" spans="1:27" x14ac:dyDescent="0.3">
      <c r="A15" s="102" t="s">
        <v>46</v>
      </c>
      <c r="B15" s="397">
        <v>0</v>
      </c>
      <c r="C15" s="397">
        <v>0</v>
      </c>
      <c r="D15" s="397">
        <v>0</v>
      </c>
      <c r="E15" s="397">
        <v>0</v>
      </c>
      <c r="F15" s="397">
        <v>0</v>
      </c>
      <c r="G15" s="397">
        <v>0</v>
      </c>
      <c r="H15" s="397">
        <v>0</v>
      </c>
      <c r="I15" s="397">
        <v>0</v>
      </c>
      <c r="J15" s="397">
        <v>0</v>
      </c>
      <c r="K15" s="397">
        <v>0</v>
      </c>
      <c r="L15" s="397">
        <v>0</v>
      </c>
      <c r="M15" s="397">
        <v>0</v>
      </c>
      <c r="N15" s="10"/>
      <c r="O15" s="95"/>
      <c r="P15" s="210">
        <f>+$I$149</f>
        <v>0</v>
      </c>
      <c r="Q15" s="599">
        <f>N169</f>
        <v>0</v>
      </c>
      <c r="R15" s="606"/>
      <c r="S15" s="607"/>
      <c r="T15" s="599">
        <f>$N176</f>
        <v>0</v>
      </c>
      <c r="U15" s="607"/>
      <c r="V15" s="650">
        <f t="shared" ref="V15:V16" si="2">S15-Q15</f>
        <v>0</v>
      </c>
      <c r="W15" s="650"/>
      <c r="X15" s="389"/>
      <c r="Y15" s="389"/>
      <c r="Z15" s="389"/>
    </row>
    <row r="16" spans="1:27" ht="15" thickBot="1" x14ac:dyDescent="0.35">
      <c r="A16" s="102" t="s">
        <v>47</v>
      </c>
      <c r="B16" s="397">
        <v>0</v>
      </c>
      <c r="C16" s="397">
        <v>0</v>
      </c>
      <c r="D16" s="397">
        <v>0</v>
      </c>
      <c r="E16" s="397">
        <v>0</v>
      </c>
      <c r="F16" s="397">
        <v>0</v>
      </c>
      <c r="G16" s="397">
        <v>0</v>
      </c>
      <c r="H16" s="397">
        <v>0</v>
      </c>
      <c r="I16" s="397">
        <v>0</v>
      </c>
      <c r="J16" s="397">
        <v>0</v>
      </c>
      <c r="K16" s="397">
        <v>0</v>
      </c>
      <c r="L16" s="397">
        <v>0</v>
      </c>
      <c r="M16" s="397">
        <v>0</v>
      </c>
      <c r="O16" s="95"/>
      <c r="P16" s="210">
        <f>+$I$185</f>
        <v>0</v>
      </c>
      <c r="Q16" s="633">
        <f>N205</f>
        <v>0</v>
      </c>
      <c r="R16" s="634"/>
      <c r="S16" s="635"/>
      <c r="T16" s="640">
        <f>$N212</f>
        <v>0</v>
      </c>
      <c r="U16" s="641"/>
      <c r="V16" s="650">
        <f t="shared" si="2"/>
        <v>0</v>
      </c>
      <c r="W16" s="650"/>
      <c r="X16" s="389"/>
      <c r="Y16" s="389"/>
      <c r="Z16" s="389"/>
    </row>
    <row r="17" spans="1:33" ht="15" thickBot="1" x14ac:dyDescent="0.35">
      <c r="A17" s="275"/>
      <c r="B17" s="276"/>
      <c r="C17" s="276"/>
      <c r="D17" s="276"/>
      <c r="E17" s="276"/>
      <c r="F17" s="276"/>
      <c r="G17" s="276"/>
      <c r="H17" s="276"/>
      <c r="I17" s="276"/>
      <c r="J17" s="276"/>
      <c r="K17" s="276"/>
      <c r="L17" s="276"/>
      <c r="M17" s="276"/>
      <c r="P17" s="56"/>
      <c r="Q17" s="381" t="s">
        <v>76</v>
      </c>
      <c r="R17" s="647">
        <f>SUM(Q11:S16)</f>
        <v>0</v>
      </c>
      <c r="S17" s="646"/>
      <c r="T17" s="188" t="s">
        <v>76</v>
      </c>
      <c r="U17" s="372">
        <f>SUM(T11:U16)</f>
        <v>0</v>
      </c>
      <c r="V17" s="188" t="s">
        <v>77</v>
      </c>
      <c r="W17" s="213">
        <f>V11+V12+V13+V14+V15+V16</f>
        <v>0</v>
      </c>
      <c r="X17" s="389"/>
      <c r="Y17" s="389"/>
      <c r="Z17" s="389"/>
    </row>
    <row r="18" spans="1:33" x14ac:dyDescent="0.3">
      <c r="A18" s="272" t="s">
        <v>48</v>
      </c>
      <c r="B18" s="273">
        <f>SUM(B11:B16)</f>
        <v>0</v>
      </c>
      <c r="C18" s="273">
        <f t="shared" ref="C18:M18" si="3">SUM(C11:C16)</f>
        <v>0</v>
      </c>
      <c r="D18" s="273">
        <f t="shared" si="3"/>
        <v>0</v>
      </c>
      <c r="E18" s="273">
        <f t="shared" si="3"/>
        <v>0</v>
      </c>
      <c r="F18" s="273">
        <f t="shared" si="3"/>
        <v>0</v>
      </c>
      <c r="G18" s="273">
        <f t="shared" si="3"/>
        <v>0</v>
      </c>
      <c r="H18" s="273">
        <f t="shared" si="3"/>
        <v>0</v>
      </c>
      <c r="I18" s="273">
        <f t="shared" si="3"/>
        <v>0</v>
      </c>
      <c r="J18" s="273">
        <f t="shared" si="3"/>
        <v>0</v>
      </c>
      <c r="K18" s="273">
        <f t="shared" si="3"/>
        <v>0</v>
      </c>
      <c r="L18" s="273">
        <f t="shared" si="3"/>
        <v>0</v>
      </c>
      <c r="M18" s="273">
        <f t="shared" si="3"/>
        <v>0</v>
      </c>
      <c r="O18" s="95"/>
      <c r="P18" s="117"/>
      <c r="Q18" s="117"/>
      <c r="R18" s="117"/>
      <c r="S18" s="117"/>
      <c r="T18" s="117"/>
      <c r="U18" s="117"/>
      <c r="X18" s="389"/>
      <c r="Y18" s="389"/>
      <c r="Z18" s="389"/>
    </row>
    <row r="19" spans="1:33" x14ac:dyDescent="0.3">
      <c r="A19" s="251"/>
      <c r="B19" s="252"/>
      <c r="C19" s="252"/>
      <c r="D19" s="252"/>
      <c r="E19" s="252"/>
      <c r="F19" s="252"/>
      <c r="G19" s="252"/>
      <c r="H19" s="252"/>
      <c r="I19" s="252"/>
      <c r="J19" s="261"/>
      <c r="K19" s="252"/>
      <c r="L19" s="252"/>
      <c r="M19" s="252"/>
      <c r="O19" s="6"/>
      <c r="P19" s="204"/>
      <c r="Q19" s="648"/>
      <c r="R19" s="648"/>
      <c r="S19" s="648"/>
      <c r="T19" s="648"/>
      <c r="U19" s="648"/>
      <c r="V19" s="648"/>
      <c r="W19" s="648"/>
      <c r="X19" s="389"/>
      <c r="Y19" s="389"/>
      <c r="Z19" s="389"/>
    </row>
    <row r="20" spans="1:33" ht="43.2" x14ac:dyDescent="0.3">
      <c r="A20" s="290" t="s">
        <v>308</v>
      </c>
      <c r="B20" s="294" t="str">
        <f>IFERROR(VLOOKUP(CONCATENATE($I$5,B8),'Samleark timer'!$E:$J,6,0),"Indtast årstal i celle I5")</f>
        <v>Indtast årstal i celle I5</v>
      </c>
      <c r="C20" s="294" t="str">
        <f>IFERROR(VLOOKUP(CONCATENATE($I$5,C8),'Samleark timer'!$E:$J,6,0),"Indtast årstal i celle I5")</f>
        <v>Indtast årstal i celle I5</v>
      </c>
      <c r="D20" s="294" t="str">
        <f>IFERROR(VLOOKUP(CONCATENATE($I$5,D8),'Samleark timer'!$E:$J,6,0),"Indtast årstal i celle I5")</f>
        <v>Indtast årstal i celle I5</v>
      </c>
      <c r="E20" s="294" t="str">
        <f>IFERROR(VLOOKUP(CONCATENATE($I$5,E8),'Samleark timer'!$E:$J,6,0),"Indtast årstal i celle I5")</f>
        <v>Indtast årstal i celle I5</v>
      </c>
      <c r="F20" s="294" t="str">
        <f>IFERROR(VLOOKUP(CONCATENATE($I$5,F8),'Samleark timer'!$E:$J,6,0),"Indtast årstal i celle I5")</f>
        <v>Indtast årstal i celle I5</v>
      </c>
      <c r="G20" s="294" t="str">
        <f>IFERROR(VLOOKUP(CONCATENATE($I$5,G8),'Samleark timer'!$E:$J,6,0),"Indtast årstal i celle I5")</f>
        <v>Indtast årstal i celle I5</v>
      </c>
      <c r="H20" s="294" t="str">
        <f>IFERROR(VLOOKUP(CONCATENATE($I$5,H8),'Samleark timer'!$E:$J,6,0),"Indtast årstal i celle I5")</f>
        <v>Indtast årstal i celle I5</v>
      </c>
      <c r="I20" s="294" t="str">
        <f>IFERROR(VLOOKUP(CONCATENATE($I$5,I8),'Samleark timer'!$E:$J,6,0),"Indtast årstal i celle I5")</f>
        <v>Indtast årstal i celle I5</v>
      </c>
      <c r="J20" s="294" t="str">
        <f>IFERROR(VLOOKUP(CONCATENATE($I$5,J8),'Samleark timer'!$E:$J,6,0),"Indtast årstal i celle I5")</f>
        <v>Indtast årstal i celle I5</v>
      </c>
      <c r="K20" s="294" t="str">
        <f>IFERROR(VLOOKUP(CONCATENATE($I$5,K8),'Samleark timer'!$E:$J,6,0),"Indtast årstal i celle I5")</f>
        <v>Indtast årstal i celle I5</v>
      </c>
      <c r="L20" s="294" t="str">
        <f>IFERROR(VLOOKUP(CONCATENATE($I$5,L8),'Samleark timer'!$E:$J,6,0),"Indtast årstal i celle I5")</f>
        <v>Indtast årstal i celle I5</v>
      </c>
      <c r="M20" s="294" t="str">
        <f>IFERROR(VLOOKUP(CONCATENATE($I$5,M8),'Samleark timer'!$E:$J,6,0),"Indtast årstal i celle I5")</f>
        <v>Indtast årstal i celle I5</v>
      </c>
      <c r="O20" s="95"/>
      <c r="P20" s="204"/>
      <c r="Q20" s="387"/>
      <c r="R20" s="387"/>
      <c r="S20" s="387"/>
      <c r="T20" s="456" t="s">
        <v>462</v>
      </c>
      <c r="U20" s="387"/>
      <c r="V20" s="387"/>
      <c r="W20" s="387"/>
      <c r="X20" s="389"/>
      <c r="Y20" s="389"/>
      <c r="Z20" s="389"/>
    </row>
    <row r="21" spans="1:33" x14ac:dyDescent="0.3">
      <c r="A21" s="194" t="s">
        <v>318</v>
      </c>
      <c r="B21" s="289">
        <f>IFERROR(SUM(B18*12/B20),0)</f>
        <v>0</v>
      </c>
      <c r="C21" s="289">
        <f t="shared" ref="C21:M21" si="4">IFERROR(SUM(C18*12/C20),0)</f>
        <v>0</v>
      </c>
      <c r="D21" s="289">
        <f t="shared" si="4"/>
        <v>0</v>
      </c>
      <c r="E21" s="289">
        <f t="shared" si="4"/>
        <v>0</v>
      </c>
      <c r="F21" s="289">
        <f t="shared" si="4"/>
        <v>0</v>
      </c>
      <c r="G21" s="289">
        <f t="shared" si="4"/>
        <v>0</v>
      </c>
      <c r="H21" s="289">
        <f t="shared" si="4"/>
        <v>0</v>
      </c>
      <c r="I21" s="289">
        <f t="shared" si="4"/>
        <v>0</v>
      </c>
      <c r="J21" s="289">
        <f t="shared" si="4"/>
        <v>0</v>
      </c>
      <c r="K21" s="289">
        <f t="shared" si="4"/>
        <v>0</v>
      </c>
      <c r="L21" s="289">
        <f t="shared" si="4"/>
        <v>0</v>
      </c>
      <c r="M21" s="289">
        <f t="shared" si="4"/>
        <v>0</v>
      </c>
      <c r="O21" s="95"/>
      <c r="P21" s="6"/>
      <c r="Q21" s="648"/>
      <c r="R21" s="648"/>
      <c r="S21" s="648"/>
      <c r="T21" s="648"/>
      <c r="U21" s="648"/>
      <c r="V21" s="648"/>
      <c r="W21" s="648"/>
    </row>
    <row r="22" spans="1:33" ht="15" thickBot="1" x14ac:dyDescent="0.35">
      <c r="A22" s="182" t="s">
        <v>317</v>
      </c>
      <c r="B22" s="398">
        <v>0</v>
      </c>
      <c r="C22" s="398">
        <v>0</v>
      </c>
      <c r="D22" s="398">
        <v>0</v>
      </c>
      <c r="E22" s="398">
        <v>0</v>
      </c>
      <c r="F22" s="398">
        <v>0</v>
      </c>
      <c r="G22" s="398">
        <v>0</v>
      </c>
      <c r="H22" s="398">
        <v>0</v>
      </c>
      <c r="I22" s="398">
        <v>0</v>
      </c>
      <c r="J22" s="398">
        <v>0</v>
      </c>
      <c r="K22" s="398">
        <v>0</v>
      </c>
      <c r="L22" s="398">
        <v>0</v>
      </c>
      <c r="M22" s="398">
        <v>0</v>
      </c>
      <c r="N22" s="186"/>
      <c r="O22" s="95"/>
      <c r="P22" s="6"/>
      <c r="Q22" s="648"/>
      <c r="R22" s="648"/>
      <c r="S22" s="648"/>
      <c r="T22" s="648"/>
      <c r="U22" s="648"/>
      <c r="V22" s="648"/>
      <c r="W22" s="648"/>
    </row>
    <row r="23" spans="1:33" ht="15" thickBot="1" x14ac:dyDescent="0.35">
      <c r="A23" s="262"/>
      <c r="B23" s="263"/>
      <c r="C23" s="252"/>
      <c r="D23" s="252"/>
      <c r="E23" s="252"/>
      <c r="F23" s="252"/>
      <c r="G23" s="252"/>
      <c r="H23" s="252"/>
      <c r="I23" s="252"/>
      <c r="J23" s="252"/>
      <c r="K23" s="252"/>
      <c r="L23" s="252"/>
      <c r="M23" s="264"/>
      <c r="N23" s="253" t="s">
        <v>51</v>
      </c>
      <c r="O23" s="179"/>
      <c r="P23" s="621" t="s">
        <v>401</v>
      </c>
      <c r="Q23" s="622"/>
      <c r="R23" s="622"/>
      <c r="S23" s="215">
        <f>$I$5</f>
        <v>0</v>
      </c>
      <c r="T23" s="204"/>
      <c r="X23" s="389"/>
      <c r="Y23" s="389"/>
      <c r="Z23" s="389"/>
    </row>
    <row r="24" spans="1:33" ht="43.2" x14ac:dyDescent="0.3">
      <c r="A24" s="183" t="s">
        <v>319</v>
      </c>
      <c r="B24" s="295" t="str">
        <f>IFERROR(VLOOKUP(CONCATENATE($I$5,B8),'Samleark timer'!$E:$F,2,0),"Indtast årstal i celle I5")</f>
        <v>Indtast årstal i celle I5</v>
      </c>
      <c r="C24" s="295" t="str">
        <f>IFERROR(VLOOKUP(CONCATENATE($I$5,C8),'Samleark timer'!$E:$F,2,0),"Indtast årstal i celle I5")</f>
        <v>Indtast årstal i celle I5</v>
      </c>
      <c r="D24" s="295" t="str">
        <f>IFERROR(VLOOKUP(CONCATENATE($I$5,D8),'Samleark timer'!$E:$F,2,0),"Indtast årstal i celle I5")</f>
        <v>Indtast årstal i celle I5</v>
      </c>
      <c r="E24" s="295" t="str">
        <f>IFERROR(VLOOKUP(CONCATENATE($I$5,E8),'Samleark timer'!$E:$F,2,0),"Indtast årstal i celle I5")</f>
        <v>Indtast årstal i celle I5</v>
      </c>
      <c r="F24" s="295" t="str">
        <f>IFERROR(VLOOKUP(CONCATENATE($I$5,F8),'Samleark timer'!$E:$F,2,0),"Indtast årstal i celle I5")</f>
        <v>Indtast årstal i celle I5</v>
      </c>
      <c r="G24" s="295" t="str">
        <f>IFERROR(VLOOKUP(CONCATENATE($I$5,G8),'Samleark timer'!$E:$F,2,0),"Indtast årstal i celle I5")</f>
        <v>Indtast årstal i celle I5</v>
      </c>
      <c r="H24" s="295" t="str">
        <f>IFERROR(VLOOKUP(CONCATENATE($I$5,H8),'Samleark timer'!$E:$F,2,0),"Indtast årstal i celle I5")</f>
        <v>Indtast årstal i celle I5</v>
      </c>
      <c r="I24" s="295" t="str">
        <f>IFERROR(VLOOKUP(CONCATENATE($I$5,I8),'Samleark timer'!$E:$F,2,0),"Indtast årstal i celle I5")</f>
        <v>Indtast årstal i celle I5</v>
      </c>
      <c r="J24" s="295" t="str">
        <f>IFERROR(VLOOKUP(CONCATENATE($I$5,J8),'Samleark timer'!$E:$F,2,0),"Indtast årstal i celle I5")</f>
        <v>Indtast årstal i celle I5</v>
      </c>
      <c r="K24" s="295" t="str">
        <f>IFERROR(VLOOKUP(CONCATENATE($I$5,K8),'Samleark timer'!$E:$F,2,0),"Indtast årstal i celle I5")</f>
        <v>Indtast årstal i celle I5</v>
      </c>
      <c r="L24" s="295" t="str">
        <f>IFERROR(VLOOKUP(CONCATENATE($I$5,L8),'Samleark timer'!$E:$F,2,0),"Indtast årstal i celle I5")</f>
        <v>Indtast årstal i celle I5</v>
      </c>
      <c r="M24" s="295" t="str">
        <f>IFERROR(VLOOKUP(CONCATENATE($I$5,M8),'Samleark timer'!$E:$F,2,0),"Indtast årstal i celle I5")</f>
        <v>Indtast årstal i celle I5</v>
      </c>
      <c r="N24" s="254">
        <f>SUM(B24:M24)</f>
        <v>0</v>
      </c>
      <c r="O24" s="216"/>
      <c r="P24" s="620"/>
      <c r="Q24" s="589"/>
      <c r="R24" s="589"/>
      <c r="S24" s="589"/>
      <c r="T24" s="589"/>
      <c r="U24" s="589"/>
      <c r="V24" s="589"/>
      <c r="W24" s="589"/>
      <c r="X24" s="589"/>
      <c r="Y24" s="589"/>
      <c r="Z24" s="589"/>
      <c r="AA24" s="589"/>
      <c r="AB24" s="589"/>
      <c r="AC24" s="589"/>
      <c r="AD24" s="589"/>
      <c r="AE24" s="589"/>
      <c r="AF24" s="589"/>
      <c r="AG24" s="589"/>
    </row>
    <row r="25" spans="1:33" ht="15" thickBot="1" x14ac:dyDescent="0.35">
      <c r="A25" s="183" t="s">
        <v>323</v>
      </c>
      <c r="B25" s="399">
        <v>0</v>
      </c>
      <c r="C25" s="399">
        <v>0</v>
      </c>
      <c r="D25" s="399">
        <v>0</v>
      </c>
      <c r="E25" s="399">
        <v>0</v>
      </c>
      <c r="F25" s="399">
        <v>0</v>
      </c>
      <c r="G25" s="399">
        <v>0</v>
      </c>
      <c r="H25" s="399">
        <v>0</v>
      </c>
      <c r="I25" s="399">
        <v>0</v>
      </c>
      <c r="J25" s="399">
        <v>0</v>
      </c>
      <c r="K25" s="399">
        <v>0</v>
      </c>
      <c r="L25" s="399">
        <v>0</v>
      </c>
      <c r="M25" s="399">
        <v>0</v>
      </c>
      <c r="N25" s="255">
        <f>SUM(B25:M25)</f>
        <v>0</v>
      </c>
      <c r="O25" s="95"/>
      <c r="P25" s="589"/>
      <c r="Q25" s="589"/>
      <c r="R25" s="589"/>
      <c r="S25" s="589"/>
      <c r="T25" s="589"/>
      <c r="U25" s="589"/>
      <c r="V25" s="589"/>
      <c r="W25" s="589"/>
      <c r="X25" s="589"/>
      <c r="Y25" s="589"/>
      <c r="Z25" s="589"/>
      <c r="AA25" s="589"/>
      <c r="AB25" s="589"/>
      <c r="AC25" s="589"/>
      <c r="AD25" s="589"/>
      <c r="AE25" s="589"/>
      <c r="AF25" s="589"/>
      <c r="AG25" s="589"/>
    </row>
    <row r="26" spans="1:33" ht="15" thickBot="1" x14ac:dyDescent="0.35">
      <c r="A26" s="265"/>
      <c r="B26" s="266"/>
      <c r="C26" s="266"/>
      <c r="D26" s="266"/>
      <c r="E26" s="266"/>
      <c r="F26" s="266"/>
      <c r="G26" s="266"/>
      <c r="H26" s="266"/>
      <c r="I26" s="266"/>
      <c r="J26" s="266"/>
      <c r="K26" s="266"/>
      <c r="L26" s="266"/>
      <c r="M26" s="267"/>
      <c r="N26" s="257"/>
      <c r="O26" s="185"/>
      <c r="P26" s="589"/>
      <c r="Q26" s="589"/>
      <c r="R26" s="589"/>
      <c r="S26" s="589"/>
      <c r="T26" s="589"/>
      <c r="U26" s="589"/>
      <c r="V26" s="589"/>
      <c r="W26" s="589"/>
      <c r="X26" s="589"/>
      <c r="Y26" s="589"/>
      <c r="Z26" s="589"/>
      <c r="AA26" s="589"/>
      <c r="AB26" s="589"/>
      <c r="AC26" s="589"/>
      <c r="AD26" s="589"/>
      <c r="AE26" s="589"/>
      <c r="AF26" s="589"/>
      <c r="AG26" s="589"/>
    </row>
    <row r="27" spans="1:33" ht="43.2" x14ac:dyDescent="0.3">
      <c r="A27" s="184" t="s">
        <v>404</v>
      </c>
      <c r="B27" s="296" t="str">
        <f>IFERROR(+B21*B24,"Indtast årstal i celle I5")</f>
        <v>Indtast årstal i celle I5</v>
      </c>
      <c r="C27" s="296" t="str">
        <f t="shared" ref="C27:M27" si="5">IFERROR(+C21*C24,"Indtast årstal i celle I5")</f>
        <v>Indtast årstal i celle I5</v>
      </c>
      <c r="D27" s="296" t="str">
        <f t="shared" si="5"/>
        <v>Indtast årstal i celle I5</v>
      </c>
      <c r="E27" s="296" t="str">
        <f t="shared" si="5"/>
        <v>Indtast årstal i celle I5</v>
      </c>
      <c r="F27" s="296" t="str">
        <f t="shared" si="5"/>
        <v>Indtast årstal i celle I5</v>
      </c>
      <c r="G27" s="296" t="str">
        <f t="shared" si="5"/>
        <v>Indtast årstal i celle I5</v>
      </c>
      <c r="H27" s="296" t="str">
        <f t="shared" si="5"/>
        <v>Indtast årstal i celle I5</v>
      </c>
      <c r="I27" s="296" t="str">
        <f t="shared" si="5"/>
        <v>Indtast årstal i celle I5</v>
      </c>
      <c r="J27" s="296" t="str">
        <f t="shared" si="5"/>
        <v>Indtast årstal i celle I5</v>
      </c>
      <c r="K27" s="296" t="str">
        <f t="shared" si="5"/>
        <v>Indtast årstal i celle I5</v>
      </c>
      <c r="L27" s="296" t="str">
        <f t="shared" si="5"/>
        <v>Indtast årstal i celle I5</v>
      </c>
      <c r="M27" s="296" t="str">
        <f t="shared" si="5"/>
        <v>Indtast årstal i celle I5</v>
      </c>
      <c r="N27" s="258">
        <f>SUM(B27:M27)</f>
        <v>0</v>
      </c>
      <c r="O27" s="216"/>
      <c r="P27" s="589"/>
      <c r="Q27" s="589"/>
      <c r="R27" s="589"/>
      <c r="S27" s="589"/>
      <c r="T27" s="589"/>
      <c r="U27" s="589"/>
      <c r="V27" s="589"/>
      <c r="W27" s="589"/>
      <c r="X27" s="589"/>
      <c r="Y27" s="589"/>
      <c r="Z27" s="589"/>
      <c r="AA27" s="589"/>
      <c r="AB27" s="589"/>
      <c r="AC27" s="589"/>
      <c r="AD27" s="589"/>
      <c r="AE27" s="589"/>
      <c r="AF27" s="589"/>
      <c r="AG27" s="589"/>
    </row>
    <row r="28" spans="1:33" ht="15" thickBot="1" x14ac:dyDescent="0.35">
      <c r="A28" s="184" t="s">
        <v>325</v>
      </c>
      <c r="B28" s="193">
        <f>IF(OR(B21&gt;B22),(B22*B25),(B21*B25))</f>
        <v>0</v>
      </c>
      <c r="C28" s="193">
        <f t="shared" ref="C28:M28" si="6">IF(OR(C21&gt;C22),(C22*C25),(C21*C25))</f>
        <v>0</v>
      </c>
      <c r="D28" s="193">
        <f t="shared" si="6"/>
        <v>0</v>
      </c>
      <c r="E28" s="193">
        <f t="shared" si="6"/>
        <v>0</v>
      </c>
      <c r="F28" s="193">
        <f t="shared" si="6"/>
        <v>0</v>
      </c>
      <c r="G28" s="193">
        <f t="shared" si="6"/>
        <v>0</v>
      </c>
      <c r="H28" s="193">
        <f t="shared" si="6"/>
        <v>0</v>
      </c>
      <c r="I28" s="193">
        <f t="shared" si="6"/>
        <v>0</v>
      </c>
      <c r="J28" s="193">
        <f t="shared" si="6"/>
        <v>0</v>
      </c>
      <c r="K28" s="193">
        <f t="shared" si="6"/>
        <v>0</v>
      </c>
      <c r="L28" s="193">
        <f t="shared" si="6"/>
        <v>0</v>
      </c>
      <c r="M28" s="256">
        <f t="shared" si="6"/>
        <v>0</v>
      </c>
      <c r="N28" s="255">
        <f>SUM(B28:M28)</f>
        <v>0</v>
      </c>
      <c r="O28" s="216"/>
      <c r="P28" s="589"/>
      <c r="Q28" s="589"/>
      <c r="R28" s="589"/>
      <c r="S28" s="589"/>
      <c r="T28" s="589"/>
      <c r="U28" s="589"/>
      <c r="V28" s="589"/>
      <c r="W28" s="589"/>
      <c r="X28" s="589"/>
      <c r="Y28" s="589"/>
      <c r="Z28" s="589"/>
      <c r="AA28" s="589"/>
      <c r="AB28" s="589"/>
      <c r="AC28" s="589"/>
      <c r="AD28" s="589"/>
      <c r="AE28" s="589"/>
      <c r="AF28" s="589"/>
      <c r="AG28" s="589"/>
    </row>
    <row r="29" spans="1:33" x14ac:dyDescent="0.3">
      <c r="A29" s="402"/>
      <c r="B29" s="403"/>
      <c r="C29" s="403"/>
      <c r="D29" s="403"/>
      <c r="E29" s="403"/>
      <c r="F29" s="403"/>
      <c r="G29" s="404"/>
      <c r="H29" s="404"/>
      <c r="I29" s="404"/>
      <c r="J29" s="404"/>
      <c r="K29" s="404"/>
      <c r="L29" s="404"/>
      <c r="M29" s="404"/>
      <c r="N29" s="173"/>
      <c r="O29" s="173"/>
      <c r="P29" s="382"/>
      <c r="Q29" s="382"/>
      <c r="R29" s="382"/>
      <c r="S29" s="382"/>
      <c r="T29" s="382"/>
      <c r="U29" s="382"/>
      <c r="V29" s="382"/>
      <c r="W29" s="382"/>
      <c r="X29" s="382"/>
      <c r="Y29" s="382"/>
      <c r="Z29" s="382"/>
      <c r="AA29" s="382"/>
      <c r="AB29" s="386"/>
      <c r="AC29" s="386"/>
      <c r="AD29" s="386"/>
      <c r="AE29" s="386"/>
      <c r="AF29" s="386"/>
      <c r="AG29" s="386"/>
    </row>
    <row r="30" spans="1:33" ht="15" hidden="1" thickBot="1" x14ac:dyDescent="0.35">
      <c r="A30" s="405" t="s">
        <v>320</v>
      </c>
      <c r="B30" s="406"/>
      <c r="C30" s="406"/>
      <c r="D30" s="406"/>
      <c r="E30" s="406"/>
      <c r="F30" s="406"/>
      <c r="G30" s="406"/>
      <c r="H30" s="406"/>
      <c r="I30" s="406"/>
      <c r="J30" s="406"/>
      <c r="K30" s="406"/>
      <c r="L30" s="406"/>
      <c r="M30" s="407"/>
      <c r="N30" s="253" t="s">
        <v>52</v>
      </c>
      <c r="O30" s="370" t="s">
        <v>461</v>
      </c>
      <c r="P30" s="621" t="s">
        <v>402</v>
      </c>
      <c r="Q30" s="622"/>
      <c r="R30" s="622"/>
      <c r="S30" s="215">
        <f>$I$5</f>
        <v>0</v>
      </c>
      <c r="T30" s="204"/>
      <c r="X30" s="389"/>
      <c r="Y30" s="389"/>
      <c r="Z30" s="389"/>
    </row>
    <row r="31" spans="1:33" hidden="1" x14ac:dyDescent="0.3">
      <c r="A31" s="175" t="s">
        <v>321</v>
      </c>
      <c r="B31" s="400">
        <f t="shared" ref="B31:M31" si="7">IF(OR(B21&gt;B22),(B22),(B21))</f>
        <v>0</v>
      </c>
      <c r="C31" s="400">
        <f t="shared" si="7"/>
        <v>0</v>
      </c>
      <c r="D31" s="400">
        <f t="shared" si="7"/>
        <v>0</v>
      </c>
      <c r="E31" s="400">
        <f t="shared" si="7"/>
        <v>0</v>
      </c>
      <c r="F31" s="400">
        <f t="shared" si="7"/>
        <v>0</v>
      </c>
      <c r="G31" s="400">
        <f t="shared" si="7"/>
        <v>0</v>
      </c>
      <c r="H31" s="400">
        <f t="shared" si="7"/>
        <v>0</v>
      </c>
      <c r="I31" s="400">
        <f t="shared" si="7"/>
        <v>0</v>
      </c>
      <c r="J31" s="400">
        <f t="shared" si="7"/>
        <v>0</v>
      </c>
      <c r="K31" s="400">
        <f t="shared" si="7"/>
        <v>0</v>
      </c>
      <c r="L31" s="400">
        <f t="shared" si="7"/>
        <v>0</v>
      </c>
      <c r="M31" s="401">
        <f t="shared" si="7"/>
        <v>0</v>
      </c>
      <c r="N31" s="259"/>
      <c r="O31" s="370" t="s">
        <v>461</v>
      </c>
      <c r="P31" s="620"/>
      <c r="Q31" s="619"/>
      <c r="R31" s="619"/>
      <c r="S31" s="619"/>
      <c r="T31" s="619"/>
      <c r="U31" s="619"/>
      <c r="V31" s="619"/>
      <c r="W31" s="619"/>
      <c r="X31" s="619"/>
      <c r="Y31" s="619"/>
      <c r="Z31" s="619"/>
      <c r="AA31" s="619"/>
      <c r="AB31" s="589"/>
      <c r="AC31" s="589"/>
      <c r="AD31" s="589"/>
      <c r="AE31" s="589"/>
      <c r="AF31" s="589"/>
      <c r="AG31" s="589"/>
    </row>
    <row r="32" spans="1:33" ht="15" hidden="1" thickBot="1" x14ac:dyDescent="0.35">
      <c r="A32" s="175" t="s">
        <v>322</v>
      </c>
      <c r="B32" s="400">
        <f>IFERROR(IF(OR(B24&gt;B25),(B25),(B24)),0)</f>
        <v>0</v>
      </c>
      <c r="C32" s="400">
        <f t="shared" ref="C32:M32" si="8">IFERROR(IF(OR(C24&gt;C25),(C25),(C24)),0)</f>
        <v>0</v>
      </c>
      <c r="D32" s="400">
        <f t="shared" si="8"/>
        <v>0</v>
      </c>
      <c r="E32" s="400">
        <f t="shared" si="8"/>
        <v>0</v>
      </c>
      <c r="F32" s="400">
        <f t="shared" si="8"/>
        <v>0</v>
      </c>
      <c r="G32" s="400">
        <f t="shared" si="8"/>
        <v>0</v>
      </c>
      <c r="H32" s="400">
        <f t="shared" si="8"/>
        <v>0</v>
      </c>
      <c r="I32" s="400">
        <f t="shared" si="8"/>
        <v>0</v>
      </c>
      <c r="J32" s="400">
        <f t="shared" si="8"/>
        <v>0</v>
      </c>
      <c r="K32" s="400">
        <f t="shared" si="8"/>
        <v>0</v>
      </c>
      <c r="L32" s="400">
        <f t="shared" si="8"/>
        <v>0</v>
      </c>
      <c r="M32" s="400">
        <f t="shared" si="8"/>
        <v>0</v>
      </c>
      <c r="N32" s="260">
        <f>SUM(B32:M32)</f>
        <v>0</v>
      </c>
      <c r="O32" s="370" t="s">
        <v>461</v>
      </c>
      <c r="P32" s="619"/>
      <c r="Q32" s="619"/>
      <c r="R32" s="619"/>
      <c r="S32" s="619"/>
      <c r="T32" s="619"/>
      <c r="U32" s="619"/>
      <c r="V32" s="619"/>
      <c r="W32" s="619"/>
      <c r="X32" s="619"/>
      <c r="Y32" s="619"/>
      <c r="Z32" s="619"/>
      <c r="AA32" s="619"/>
      <c r="AB32" s="589"/>
      <c r="AC32" s="589"/>
      <c r="AD32" s="589"/>
      <c r="AE32" s="589"/>
      <c r="AF32" s="589"/>
      <c r="AG32" s="589"/>
    </row>
    <row r="33" spans="1:33" hidden="1" x14ac:dyDescent="0.3">
      <c r="A33" s="118"/>
      <c r="B33" s="279"/>
      <c r="C33" s="279"/>
      <c r="D33" s="279"/>
      <c r="E33" s="279"/>
      <c r="F33" s="201"/>
      <c r="G33" s="201"/>
      <c r="H33" s="201"/>
      <c r="I33" s="201"/>
      <c r="J33" s="201"/>
      <c r="K33" s="201"/>
      <c r="L33" s="201"/>
      <c r="M33" s="201"/>
      <c r="N33" s="202"/>
      <c r="O33" s="370" t="s">
        <v>461</v>
      </c>
      <c r="P33" s="619"/>
      <c r="Q33" s="619"/>
      <c r="R33" s="619"/>
      <c r="S33" s="619"/>
      <c r="T33" s="619"/>
      <c r="U33" s="619"/>
      <c r="V33" s="619"/>
      <c r="W33" s="619"/>
      <c r="X33" s="619"/>
      <c r="Y33" s="619"/>
      <c r="Z33" s="619"/>
      <c r="AA33" s="619"/>
      <c r="AB33" s="589"/>
      <c r="AC33" s="589"/>
      <c r="AD33" s="589"/>
      <c r="AE33" s="589"/>
      <c r="AF33" s="589"/>
      <c r="AG33" s="589"/>
    </row>
    <row r="34" spans="1:33" hidden="1" x14ac:dyDescent="0.3">
      <c r="A34" s="175" t="s">
        <v>324</v>
      </c>
      <c r="B34" s="400">
        <f>+B31*B32</f>
        <v>0</v>
      </c>
      <c r="C34" s="400">
        <f t="shared" ref="C34:M34" si="9">+C31*C32</f>
        <v>0</v>
      </c>
      <c r="D34" s="400">
        <f t="shared" si="9"/>
        <v>0</v>
      </c>
      <c r="E34" s="400">
        <f t="shared" si="9"/>
        <v>0</v>
      </c>
      <c r="F34" s="400">
        <f t="shared" si="9"/>
        <v>0</v>
      </c>
      <c r="G34" s="400">
        <f t="shared" si="9"/>
        <v>0</v>
      </c>
      <c r="H34" s="400">
        <f t="shared" si="9"/>
        <v>0</v>
      </c>
      <c r="I34" s="400">
        <f t="shared" si="9"/>
        <v>0</v>
      </c>
      <c r="J34" s="400">
        <f t="shared" si="9"/>
        <v>0</v>
      </c>
      <c r="K34" s="400">
        <f t="shared" si="9"/>
        <v>0</v>
      </c>
      <c r="L34" s="400">
        <f t="shared" si="9"/>
        <v>0</v>
      </c>
      <c r="M34" s="400">
        <f t="shared" si="9"/>
        <v>0</v>
      </c>
      <c r="N34" s="200">
        <f>SUM(B34:M34)</f>
        <v>0</v>
      </c>
      <c r="O34" s="370" t="s">
        <v>461</v>
      </c>
      <c r="P34" s="619"/>
      <c r="Q34" s="619"/>
      <c r="R34" s="619"/>
      <c r="S34" s="619"/>
      <c r="T34" s="619"/>
      <c r="U34" s="619"/>
      <c r="V34" s="619"/>
      <c r="W34" s="619"/>
      <c r="X34" s="619"/>
      <c r="Y34" s="619"/>
      <c r="Z34" s="619"/>
      <c r="AA34" s="619"/>
      <c r="AB34" s="589"/>
      <c r="AC34" s="589"/>
      <c r="AD34" s="589"/>
      <c r="AE34" s="589"/>
      <c r="AF34" s="589"/>
      <c r="AG34" s="589"/>
    </row>
    <row r="35" spans="1:33" hidden="1" x14ac:dyDescent="0.3">
      <c r="A35" s="176"/>
      <c r="B35" s="177"/>
      <c r="C35" s="203"/>
      <c r="D35" s="177"/>
      <c r="E35" s="177"/>
      <c r="F35" s="177"/>
      <c r="G35" s="177"/>
      <c r="H35" s="177"/>
      <c r="I35" s="177"/>
      <c r="J35" s="177"/>
      <c r="K35" s="177"/>
      <c r="L35" s="177"/>
      <c r="M35" s="177"/>
      <c r="N35" s="178"/>
      <c r="P35" s="386"/>
      <c r="Q35" s="386"/>
      <c r="R35" s="386"/>
      <c r="S35" s="386"/>
      <c r="T35" s="386"/>
      <c r="U35" s="386"/>
      <c r="V35" s="386"/>
      <c r="W35" s="386"/>
      <c r="X35" s="386"/>
      <c r="Y35" s="386"/>
      <c r="Z35" s="386"/>
      <c r="AA35" s="386"/>
    </row>
    <row r="36" spans="1:33" x14ac:dyDescent="0.3">
      <c r="A36" s="9"/>
    </row>
    <row r="37" spans="1:33" ht="15" thickBot="1" x14ac:dyDescent="0.35">
      <c r="A37" s="293" t="s">
        <v>88</v>
      </c>
      <c r="B37" s="277"/>
      <c r="C37" s="291"/>
      <c r="D37" s="180"/>
      <c r="E37" s="249"/>
      <c r="F37" s="58"/>
      <c r="G37" s="58"/>
      <c r="H37" s="58"/>
      <c r="I37" s="58"/>
      <c r="J37" s="58"/>
      <c r="K37" s="58"/>
      <c r="L37" s="58"/>
      <c r="M37" s="59"/>
    </row>
    <row r="38" spans="1:33" ht="15" thickBot="1" x14ac:dyDescent="0.35">
      <c r="A38" s="181" t="s">
        <v>423</v>
      </c>
      <c r="B38" s="610">
        <f>+'Timereg. Navn 12'!$B$5</f>
        <v>0</v>
      </c>
      <c r="C38" s="611"/>
      <c r="D38" s="611"/>
      <c r="E38" s="611"/>
      <c r="F38" s="612"/>
      <c r="G38" s="60"/>
      <c r="H38" s="60"/>
      <c r="I38" s="268" t="s">
        <v>418</v>
      </c>
      <c r="J38" s="269"/>
      <c r="K38" s="269"/>
      <c r="L38" s="269"/>
      <c r="M38" s="61"/>
      <c r="O38" s="6"/>
    </row>
    <row r="39" spans="1:33" ht="15.6" thickTop="1" thickBot="1" x14ac:dyDescent="0.35">
      <c r="A39" s="102" t="s">
        <v>421</v>
      </c>
      <c r="B39" s="625">
        <f>+'Timereg. Navn 12'!$B$6</f>
        <v>0</v>
      </c>
      <c r="C39" s="626"/>
      <c r="D39" s="627"/>
      <c r="E39" s="60"/>
      <c r="F39" s="192" t="s">
        <v>380</v>
      </c>
      <c r="G39" s="393"/>
      <c r="H39" s="60"/>
      <c r="I39" s="270" t="s">
        <v>417</v>
      </c>
      <c r="J39" s="270"/>
      <c r="K39" s="271"/>
      <c r="L39" s="271"/>
      <c r="M39" s="61"/>
      <c r="O39" s="6"/>
    </row>
    <row r="40" spans="1:33" ht="15.6" thickTop="1" thickBot="1" x14ac:dyDescent="0.35">
      <c r="A40" s="64"/>
      <c r="B40" s="60"/>
      <c r="C40" s="60"/>
      <c r="D40" s="60"/>
      <c r="E40" s="60"/>
      <c r="F40" s="60"/>
      <c r="G40" s="62"/>
      <c r="H40" s="62"/>
      <c r="I40" s="60"/>
      <c r="J40" s="62"/>
      <c r="K40" s="62"/>
      <c r="L40" s="62"/>
      <c r="M40" s="63"/>
      <c r="O40" s="6"/>
    </row>
    <row r="41" spans="1:33" ht="15.6" thickTop="1" thickBot="1" x14ac:dyDescent="0.35">
      <c r="A41" s="57" t="s">
        <v>11</v>
      </c>
      <c r="B41" s="636">
        <f>+'Timereg. Navn 12'!$B$7</f>
        <v>0</v>
      </c>
      <c r="C41" s="637"/>
      <c r="D41" s="637"/>
      <c r="E41" s="637"/>
      <c r="F41" s="638"/>
      <c r="G41" s="7"/>
      <c r="H41" s="57" t="s">
        <v>313</v>
      </c>
      <c r="I41" s="393"/>
      <c r="J41" s="7"/>
      <c r="K41" s="5"/>
      <c r="L41" s="5"/>
      <c r="M41" s="5"/>
      <c r="O41" s="6"/>
    </row>
    <row r="42" spans="1:33" ht="49.2" customHeight="1" x14ac:dyDescent="0.3">
      <c r="A42" s="297" t="s">
        <v>413</v>
      </c>
      <c r="B42" s="628" t="str">
        <f>IF(+'Timereg. Navn 12'!$B$4=0,"Vælg 'Kommune' eller 'Naturstyrelsen' på fanen 'Timereg. Navn'",+'Timereg. Navn 12'!$B$4)</f>
        <v>Vælg 'Kommune' eller 'Naturstyrelsen' på fanen 'Timereg. Navn'</v>
      </c>
      <c r="C42" s="629"/>
      <c r="D42" s="286"/>
      <c r="E42" s="287"/>
      <c r="F42" s="172"/>
      <c r="G42" s="1"/>
      <c r="H42" s="1"/>
      <c r="I42" s="5"/>
      <c r="J42" s="1"/>
      <c r="K42" s="1"/>
      <c r="L42" s="1"/>
      <c r="M42" s="1"/>
      <c r="O42" s="6"/>
    </row>
    <row r="43" spans="1:33" ht="15" thickBot="1" x14ac:dyDescent="0.35">
      <c r="A43" s="274"/>
      <c r="B43" s="623" t="s">
        <v>19</v>
      </c>
      <c r="C43" s="624"/>
      <c r="D43" s="244">
        <v>0.15</v>
      </c>
      <c r="E43" s="288">
        <f>0.15*N64</f>
        <v>0</v>
      </c>
      <c r="F43" s="207"/>
      <c r="G43" s="66"/>
      <c r="H43" s="66"/>
      <c r="I43" s="66"/>
      <c r="J43" s="66"/>
      <c r="K43" s="66"/>
      <c r="L43" s="66"/>
      <c r="M43" s="66"/>
      <c r="N43" s="95"/>
      <c r="O43" s="6"/>
    </row>
    <row r="44" spans="1:33" ht="15" thickBot="1" x14ac:dyDescent="0.35">
      <c r="A44" s="78"/>
      <c r="B44" s="79" t="s">
        <v>35</v>
      </c>
      <c r="C44" s="79" t="s">
        <v>36</v>
      </c>
      <c r="D44" s="65" t="s">
        <v>37</v>
      </c>
      <c r="E44" s="242" t="s">
        <v>38</v>
      </c>
      <c r="F44" s="248" t="s">
        <v>240</v>
      </c>
      <c r="G44" s="243" t="s">
        <v>39</v>
      </c>
      <c r="H44" s="79" t="s">
        <v>40</v>
      </c>
      <c r="I44" s="79" t="s">
        <v>41</v>
      </c>
      <c r="J44" s="79" t="s">
        <v>241</v>
      </c>
      <c r="K44" s="79" t="s">
        <v>242</v>
      </c>
      <c r="L44" s="79" t="s">
        <v>243</v>
      </c>
      <c r="M44" s="79" t="s">
        <v>244</v>
      </c>
      <c r="O44" s="6"/>
    </row>
    <row r="45" spans="1:33" x14ac:dyDescent="0.3">
      <c r="A45" s="182" t="s">
        <v>42</v>
      </c>
      <c r="B45" s="395">
        <v>0</v>
      </c>
      <c r="C45" s="395">
        <v>0</v>
      </c>
      <c r="D45" s="395">
        <v>0</v>
      </c>
      <c r="E45" s="395">
        <v>0</v>
      </c>
      <c r="F45" s="395">
        <v>0</v>
      </c>
      <c r="G45" s="395">
        <v>0</v>
      </c>
      <c r="H45" s="395">
        <v>0</v>
      </c>
      <c r="I45" s="395">
        <v>0</v>
      </c>
      <c r="J45" s="395">
        <v>0</v>
      </c>
      <c r="K45" s="395">
        <v>0</v>
      </c>
      <c r="L45" s="395">
        <v>0</v>
      </c>
      <c r="M45" s="395">
        <v>0</v>
      </c>
      <c r="O45" s="6"/>
    </row>
    <row r="46" spans="1:33" ht="15" thickBot="1" x14ac:dyDescent="0.35">
      <c r="A46" s="274" t="s">
        <v>43</v>
      </c>
      <c r="B46" s="396">
        <v>0</v>
      </c>
      <c r="C46" s="396">
        <v>0</v>
      </c>
      <c r="D46" s="396">
        <v>0</v>
      </c>
      <c r="E46" s="396">
        <v>0</v>
      </c>
      <c r="F46" s="396">
        <v>0</v>
      </c>
      <c r="G46" s="396">
        <v>0</v>
      </c>
      <c r="H46" s="396">
        <v>0</v>
      </c>
      <c r="I46" s="396">
        <v>0</v>
      </c>
      <c r="J46" s="396">
        <v>0</v>
      </c>
      <c r="K46" s="396">
        <v>0</v>
      </c>
      <c r="L46" s="396">
        <v>0</v>
      </c>
      <c r="M46" s="396">
        <v>0</v>
      </c>
      <c r="O46" s="6"/>
    </row>
    <row r="47" spans="1:33" x14ac:dyDescent="0.3">
      <c r="A47" s="272" t="s">
        <v>44</v>
      </c>
      <c r="B47" s="273">
        <f t="shared" ref="B47:M47" si="10">SUM(B45:B46)</f>
        <v>0</v>
      </c>
      <c r="C47" s="273">
        <f t="shared" si="10"/>
        <v>0</v>
      </c>
      <c r="D47" s="273">
        <f t="shared" si="10"/>
        <v>0</v>
      </c>
      <c r="E47" s="273">
        <f t="shared" si="10"/>
        <v>0</v>
      </c>
      <c r="F47" s="273">
        <f t="shared" si="10"/>
        <v>0</v>
      </c>
      <c r="G47" s="273">
        <f t="shared" si="10"/>
        <v>0</v>
      </c>
      <c r="H47" s="273">
        <f t="shared" si="10"/>
        <v>0</v>
      </c>
      <c r="I47" s="273">
        <f t="shared" si="10"/>
        <v>0</v>
      </c>
      <c r="J47" s="273">
        <f t="shared" si="10"/>
        <v>0</v>
      </c>
      <c r="K47" s="273">
        <f t="shared" si="10"/>
        <v>0</v>
      </c>
      <c r="L47" s="273">
        <f t="shared" si="10"/>
        <v>0</v>
      </c>
      <c r="M47" s="273">
        <f t="shared" si="10"/>
        <v>0</v>
      </c>
      <c r="O47" s="6"/>
    </row>
    <row r="48" spans="1:33" x14ac:dyDescent="0.3">
      <c r="A48" s="251"/>
      <c r="B48" s="252"/>
      <c r="C48" s="252"/>
      <c r="D48" s="252"/>
      <c r="E48" s="252"/>
      <c r="F48" s="252"/>
      <c r="G48" s="252"/>
      <c r="H48" s="252"/>
      <c r="I48" s="252"/>
      <c r="J48" s="252"/>
      <c r="K48" s="252"/>
      <c r="L48" s="252"/>
      <c r="M48" s="252"/>
      <c r="O48" s="6"/>
    </row>
    <row r="49" spans="1:33" ht="43.2" x14ac:dyDescent="0.3">
      <c r="A49" s="194" t="s">
        <v>45</v>
      </c>
      <c r="B49" s="298" t="str">
        <f>IF('Timereg. Navn 12'!$B$4="","Celle B42 skal være udfyldt",IF(AND($B$6="Kommune",B47&gt;0),B47*1.95/100,IF(AND($B$6="Naturstyrelsen",B47&gt;0),B47*1.5/100,"0,00")))</f>
        <v>Celle B42 skal være udfyldt</v>
      </c>
      <c r="C49" s="298" t="str">
        <f>IF('Timereg. Navn 12'!$B$4="","Celle B42 skal være udfyldt",IF(AND($B$6="Kommune",C47&gt;0),C47*1.95/100,IF(AND($B$6="Naturstyrelsen",C47&gt;0),C47*1.5/100,"0,00")))</f>
        <v>Celle B42 skal være udfyldt</v>
      </c>
      <c r="D49" s="298" t="str">
        <f>IF('Timereg. Navn 12'!$B$4="","Celle B42 skal være udfyldt",IF(AND($B$6="Kommune",D47&gt;0),D47*1.95/100,IF(AND($B$6="Naturstyrelsen",D47&gt;0),D47*1.5/100,"0,00")))</f>
        <v>Celle B42 skal være udfyldt</v>
      </c>
      <c r="E49" s="298" t="str">
        <f>IF('Timereg. Navn 12'!$B$4="","Celle B42 skal være udfyldt",IF(AND($B$6="Kommune",E47&gt;0),E47*1.95/100,IF(AND($B$6="Naturstyrelsen",E47&gt;0),E47*1.5/100,"0,00")))</f>
        <v>Celle B42 skal være udfyldt</v>
      </c>
      <c r="F49" s="298" t="str">
        <f>IF('Timereg. Navn 12'!$B$4="","Celle B42 skal være udfyldt",IF(AND($B$6="Kommune",F47&gt;0),F47*1.95/100,IF(AND($B$6="Naturstyrelsen",F47&gt;0),F47*1.5/100,"0,00")))</f>
        <v>Celle B42 skal være udfyldt</v>
      </c>
      <c r="G49" s="298" t="str">
        <f>IF('Timereg. Navn 12'!$B$4="","Celle B42 skal være udfyldt",IF(AND($B$6="Kommune",G47&gt;0),G47*1.95/100,IF(AND($B$6="Naturstyrelsen",G47&gt;0),G47*1.5/100,"0,00")))</f>
        <v>Celle B42 skal være udfyldt</v>
      </c>
      <c r="H49" s="298" t="str">
        <f>IF('Timereg. Navn 12'!$B$4="","Celle B42 skal være udfyldt",IF(AND($B$6="Kommune",H47&gt;0),H47*1.95/100,IF(AND($B$6="Naturstyrelsen",H47&gt;0),H47*1.5/100,"0,00")))</f>
        <v>Celle B42 skal være udfyldt</v>
      </c>
      <c r="I49" s="298" t="str">
        <f>IF('Timereg. Navn 12'!$B$4="","Celle B42 skal være udfyldt",IF(AND($B$6="Kommune",I47&gt;0),I47*1.95/100,IF(AND($B$6="Naturstyrelsen",I47&gt;0),I47*1.5/100,"0,00")))</f>
        <v>Celle B42 skal være udfyldt</v>
      </c>
      <c r="J49" s="298" t="str">
        <f>IF('Timereg. Navn 12'!$B$4="","Celle B42 skal være udfyldt",IF(AND($B$6="Kommune",J47&gt;0),J47*1.95/100,IF(AND($B$6="Naturstyrelsen",J47&gt;0),J47*1.5/100,"0,00")))</f>
        <v>Celle B42 skal være udfyldt</v>
      </c>
      <c r="K49" s="298" t="str">
        <f>IF('Timereg. Navn 12'!$B$4="","Celle B42 skal være udfyldt",IF(AND($B$6="Kommune",K47&gt;0),K47*1.95/100,IF(AND($B$6="Naturstyrelsen",K47&gt;0),K47*1.5/100,"0,00")))</f>
        <v>Celle B42 skal være udfyldt</v>
      </c>
      <c r="L49" s="298" t="str">
        <f>IF('Timereg. Navn 12'!$B$4="","Celle B42 skal være udfyldt",IF(AND($B$6="Kommune",L47&gt;0),L47*1.95/100,IF(AND($B$6="Naturstyrelsen",L47&gt;0),L47*1.5/100,"0,00")))</f>
        <v>Celle B42 skal være udfyldt</v>
      </c>
      <c r="M49" s="298" t="str">
        <f>IF('Timereg. Navn 12'!$B$4="","Celle B42 skal være udfyldt",IF(AND($B$6="Kommune",M47&gt;0),M47*1.95/100,IF(AND($B$6="Naturstyrelsen",M47&gt;0),M47*1.5/100,"0,00")))</f>
        <v>Celle B42 skal være udfyldt</v>
      </c>
      <c r="O49" s="6"/>
    </row>
    <row r="50" spans="1:33" x14ac:dyDescent="0.3">
      <c r="A50" s="251"/>
      <c r="B50" s="252"/>
      <c r="C50" s="252"/>
      <c r="D50" s="252"/>
      <c r="E50" s="252"/>
      <c r="F50" s="252"/>
      <c r="G50" s="252"/>
      <c r="H50" s="252"/>
      <c r="I50" s="252"/>
      <c r="J50" s="252"/>
      <c r="K50" s="252"/>
      <c r="L50" s="252"/>
      <c r="M50" s="252"/>
      <c r="O50" s="6"/>
    </row>
    <row r="51" spans="1:33" x14ac:dyDescent="0.3">
      <c r="A51" s="102" t="s">
        <v>46</v>
      </c>
      <c r="B51" s="397">
        <v>0</v>
      </c>
      <c r="C51" s="397">
        <v>0</v>
      </c>
      <c r="D51" s="397">
        <v>0</v>
      </c>
      <c r="E51" s="397">
        <v>0</v>
      </c>
      <c r="F51" s="397">
        <v>0</v>
      </c>
      <c r="G51" s="397">
        <v>0</v>
      </c>
      <c r="H51" s="397">
        <v>0</v>
      </c>
      <c r="I51" s="397">
        <v>0</v>
      </c>
      <c r="J51" s="397">
        <v>0</v>
      </c>
      <c r="K51" s="397">
        <v>0</v>
      </c>
      <c r="L51" s="397">
        <v>0</v>
      </c>
      <c r="M51" s="397">
        <v>0</v>
      </c>
      <c r="N51" s="10"/>
      <c r="O51" s="6"/>
    </row>
    <row r="52" spans="1:33" x14ac:dyDescent="0.3">
      <c r="A52" s="102" t="s">
        <v>47</v>
      </c>
      <c r="B52" s="397">
        <v>0</v>
      </c>
      <c r="C52" s="397">
        <v>0</v>
      </c>
      <c r="D52" s="397">
        <v>0</v>
      </c>
      <c r="E52" s="397">
        <v>0</v>
      </c>
      <c r="F52" s="397">
        <v>0</v>
      </c>
      <c r="G52" s="397">
        <v>0</v>
      </c>
      <c r="H52" s="397">
        <v>0</v>
      </c>
      <c r="I52" s="397">
        <v>0</v>
      </c>
      <c r="J52" s="397">
        <v>0</v>
      </c>
      <c r="K52" s="397">
        <v>0</v>
      </c>
      <c r="L52" s="397">
        <v>0</v>
      </c>
      <c r="M52" s="397">
        <v>0</v>
      </c>
      <c r="O52" s="6"/>
      <c r="P52" s="389"/>
      <c r="Q52" s="389"/>
      <c r="R52" s="389"/>
      <c r="S52" s="389"/>
      <c r="T52" s="389"/>
      <c r="U52" s="389"/>
      <c r="V52" s="389"/>
      <c r="W52" s="389"/>
      <c r="X52" s="389"/>
      <c r="Y52" s="389"/>
      <c r="Z52" s="389"/>
    </row>
    <row r="53" spans="1:33" ht="15" thickBot="1" x14ac:dyDescent="0.35">
      <c r="A53" s="275"/>
      <c r="B53" s="276"/>
      <c r="C53" s="276"/>
      <c r="D53" s="276"/>
      <c r="E53" s="276"/>
      <c r="F53" s="276"/>
      <c r="G53" s="276"/>
      <c r="H53" s="276"/>
      <c r="I53" s="276"/>
      <c r="J53" s="276"/>
      <c r="K53" s="276"/>
      <c r="L53" s="276"/>
      <c r="M53" s="276"/>
      <c r="O53" s="6"/>
      <c r="P53" s="389"/>
      <c r="Q53" s="389"/>
      <c r="R53" s="389"/>
      <c r="S53" s="389"/>
      <c r="T53" s="389"/>
      <c r="U53" s="389"/>
      <c r="V53" s="389"/>
      <c r="W53" s="389"/>
      <c r="X53" s="389"/>
      <c r="Y53" s="389"/>
      <c r="Z53" s="389"/>
    </row>
    <row r="54" spans="1:33" x14ac:dyDescent="0.3">
      <c r="A54" s="272" t="s">
        <v>48</v>
      </c>
      <c r="B54" s="273">
        <f>SUM(B47:B52)</f>
        <v>0</v>
      </c>
      <c r="C54" s="273">
        <f t="shared" ref="C54:M54" si="11">SUM(C47:C52)</f>
        <v>0</v>
      </c>
      <c r="D54" s="273">
        <f t="shared" si="11"/>
        <v>0</v>
      </c>
      <c r="E54" s="273">
        <f t="shared" si="11"/>
        <v>0</v>
      </c>
      <c r="F54" s="273">
        <f t="shared" si="11"/>
        <v>0</v>
      </c>
      <c r="G54" s="273">
        <f t="shared" si="11"/>
        <v>0</v>
      </c>
      <c r="H54" s="273">
        <f t="shared" si="11"/>
        <v>0</v>
      </c>
      <c r="I54" s="273">
        <f t="shared" si="11"/>
        <v>0</v>
      </c>
      <c r="J54" s="273">
        <f t="shared" si="11"/>
        <v>0</v>
      </c>
      <c r="K54" s="273">
        <f t="shared" si="11"/>
        <v>0</v>
      </c>
      <c r="L54" s="273">
        <f t="shared" si="11"/>
        <v>0</v>
      </c>
      <c r="M54" s="273">
        <f t="shared" si="11"/>
        <v>0</v>
      </c>
      <c r="O54" s="6"/>
      <c r="P54" s="389"/>
      <c r="Q54" s="389"/>
      <c r="R54" s="389"/>
      <c r="S54" s="389"/>
      <c r="T54" s="389"/>
      <c r="U54" s="389"/>
      <c r="V54" s="389"/>
      <c r="W54" s="389"/>
      <c r="X54" s="389"/>
      <c r="Y54" s="389"/>
      <c r="Z54" s="389"/>
    </row>
    <row r="55" spans="1:33" x14ac:dyDescent="0.3">
      <c r="A55" s="251"/>
      <c r="B55" s="252"/>
      <c r="C55" s="252"/>
      <c r="D55" s="252"/>
      <c r="E55" s="252"/>
      <c r="F55" s="252"/>
      <c r="G55" s="252"/>
      <c r="H55" s="252"/>
      <c r="I55" s="252"/>
      <c r="J55" s="261"/>
      <c r="K55" s="252"/>
      <c r="L55" s="252"/>
      <c r="M55" s="252"/>
      <c r="O55" s="6"/>
      <c r="Q55" s="9"/>
      <c r="R55" s="9"/>
      <c r="S55" s="9"/>
      <c r="T55" s="9"/>
      <c r="U55" s="9"/>
      <c r="V55" s="9"/>
      <c r="W55" s="9"/>
      <c r="X55" s="9"/>
    </row>
    <row r="56" spans="1:33" ht="43.2" x14ac:dyDescent="0.3">
      <c r="A56" s="290" t="s">
        <v>308</v>
      </c>
      <c r="B56" s="294" t="str">
        <f>IFERROR(VLOOKUP(CONCATENATE($I$41,B44),'Samleark timer'!$E:$J,6,0),"Indtast årstal i celle I41")</f>
        <v>Indtast årstal i celle I41</v>
      </c>
      <c r="C56" s="294" t="str">
        <f>IFERROR(VLOOKUP(CONCATENATE($I$41,C44),'Samleark timer'!$E:$J,6,0),"Indtast årstal i celle I41")</f>
        <v>Indtast årstal i celle I41</v>
      </c>
      <c r="D56" s="294" t="str">
        <f>IFERROR(VLOOKUP(CONCATENATE($I$41,D44),'Samleark timer'!$E:$J,6,0),"Indtast årstal i celle I41")</f>
        <v>Indtast årstal i celle I41</v>
      </c>
      <c r="E56" s="294" t="str">
        <f>IFERROR(VLOOKUP(CONCATENATE($I$41,E44),'Samleark timer'!$E:$J,6,0),"Indtast årstal i celle I41")</f>
        <v>Indtast årstal i celle I41</v>
      </c>
      <c r="F56" s="294" t="str">
        <f>IFERROR(VLOOKUP(CONCATENATE($I$41,F44),'Samleark timer'!$E:$J,6,0),"Indtast årstal i celle I41")</f>
        <v>Indtast årstal i celle I41</v>
      </c>
      <c r="G56" s="294" t="str">
        <f>IFERROR(VLOOKUP(CONCATENATE($I$41,G44),'Samleark timer'!$E:$J,6,0),"Indtast årstal i celle I41")</f>
        <v>Indtast årstal i celle I41</v>
      </c>
      <c r="H56" s="294" t="str">
        <f>IFERROR(VLOOKUP(CONCATENATE($I$41,H44),'Samleark timer'!$E:$J,6,0),"Indtast årstal i celle I41")</f>
        <v>Indtast årstal i celle I41</v>
      </c>
      <c r="I56" s="294" t="str">
        <f>IFERROR(VLOOKUP(CONCATENATE($I$41,I44),'Samleark timer'!$E:$J,6,0),"Indtast årstal i celle I41")</f>
        <v>Indtast årstal i celle I41</v>
      </c>
      <c r="J56" s="294" t="str">
        <f>IFERROR(VLOOKUP(CONCATENATE($I$41,J44),'Samleark timer'!$E:$J,6,0),"Indtast årstal i celle I41")</f>
        <v>Indtast årstal i celle I41</v>
      </c>
      <c r="K56" s="294" t="str">
        <f>IFERROR(VLOOKUP(CONCATENATE($I$41,K44),'Samleark timer'!$E:$J,6,0),"Indtast årstal i celle I41")</f>
        <v>Indtast årstal i celle I41</v>
      </c>
      <c r="L56" s="294" t="str">
        <f>IFERROR(VLOOKUP(CONCATENATE($I$41,L44),'Samleark timer'!$E:$J,6,0),"Indtast årstal i celle I41")</f>
        <v>Indtast årstal i celle I41</v>
      </c>
      <c r="M56" s="294" t="str">
        <f>IFERROR(VLOOKUP(CONCATENATE($I$41,M44),'Samleark timer'!$E:$J,6,0),"Indtast årstal i celle I41")</f>
        <v>Indtast årstal i celle I41</v>
      </c>
      <c r="O56" s="6"/>
      <c r="Q56" s="9"/>
      <c r="R56" s="9"/>
      <c r="S56" s="9"/>
      <c r="T56" s="9"/>
      <c r="U56" s="9"/>
      <c r="V56" s="9"/>
      <c r="W56" s="9"/>
      <c r="X56" s="9"/>
    </row>
    <row r="57" spans="1:33" x14ac:dyDescent="0.3">
      <c r="A57" s="194" t="s">
        <v>318</v>
      </c>
      <c r="B57" s="289">
        <f>IFERROR(SUM(B54*12/B56),0)</f>
        <v>0</v>
      </c>
      <c r="C57" s="289">
        <f t="shared" ref="C57:M57" si="12">IFERROR(SUM(C54*12/C56),0)</f>
        <v>0</v>
      </c>
      <c r="D57" s="289">
        <f t="shared" si="12"/>
        <v>0</v>
      </c>
      <c r="E57" s="289">
        <f t="shared" si="12"/>
        <v>0</v>
      </c>
      <c r="F57" s="289">
        <f t="shared" si="12"/>
        <v>0</v>
      </c>
      <c r="G57" s="289">
        <f t="shared" si="12"/>
        <v>0</v>
      </c>
      <c r="H57" s="289">
        <f t="shared" si="12"/>
        <v>0</v>
      </c>
      <c r="I57" s="289">
        <f t="shared" si="12"/>
        <v>0</v>
      </c>
      <c r="J57" s="289">
        <f t="shared" si="12"/>
        <v>0</v>
      </c>
      <c r="K57" s="289">
        <f t="shared" si="12"/>
        <v>0</v>
      </c>
      <c r="L57" s="289">
        <f t="shared" si="12"/>
        <v>0</v>
      </c>
      <c r="M57" s="289">
        <f t="shared" si="12"/>
        <v>0</v>
      </c>
      <c r="O57" s="6"/>
    </row>
    <row r="58" spans="1:33" ht="15" thickBot="1" x14ac:dyDescent="0.35">
      <c r="A58" s="182" t="s">
        <v>317</v>
      </c>
      <c r="B58" s="398">
        <v>0</v>
      </c>
      <c r="C58" s="398">
        <v>0</v>
      </c>
      <c r="D58" s="398">
        <v>0</v>
      </c>
      <c r="E58" s="398">
        <v>0</v>
      </c>
      <c r="F58" s="398">
        <v>0</v>
      </c>
      <c r="G58" s="398">
        <v>0</v>
      </c>
      <c r="H58" s="398">
        <v>0</v>
      </c>
      <c r="I58" s="398">
        <v>0</v>
      </c>
      <c r="J58" s="398">
        <v>0</v>
      </c>
      <c r="K58" s="398">
        <v>0</v>
      </c>
      <c r="L58" s="398">
        <v>0</v>
      </c>
      <c r="M58" s="398">
        <v>0</v>
      </c>
      <c r="N58" s="186"/>
      <c r="O58" s="179"/>
      <c r="T58" s="204"/>
      <c r="X58" s="389"/>
      <c r="Y58" s="389"/>
      <c r="Z58" s="389"/>
    </row>
    <row r="59" spans="1:33" ht="15" thickBot="1" x14ac:dyDescent="0.35">
      <c r="A59" s="262"/>
      <c r="B59" s="263"/>
      <c r="C59" s="252"/>
      <c r="D59" s="252"/>
      <c r="E59" s="252"/>
      <c r="F59" s="252"/>
      <c r="G59" s="252"/>
      <c r="H59" s="252"/>
      <c r="I59" s="252"/>
      <c r="J59" s="252"/>
      <c r="K59" s="252"/>
      <c r="L59" s="252"/>
      <c r="M59" s="264"/>
      <c r="N59" s="253" t="s">
        <v>51</v>
      </c>
      <c r="O59" s="173"/>
      <c r="P59" s="621" t="s">
        <v>401</v>
      </c>
      <c r="Q59" s="622"/>
      <c r="R59" s="622"/>
      <c r="S59" s="215">
        <f>$I$41</f>
        <v>0</v>
      </c>
      <c r="T59" s="388"/>
      <c r="U59" s="388"/>
      <c r="V59" s="388"/>
      <c r="W59" s="388"/>
      <c r="X59" s="388"/>
      <c r="Y59" s="388"/>
      <c r="Z59" s="388"/>
      <c r="AA59" s="388"/>
      <c r="AB59" s="392"/>
      <c r="AC59" s="392"/>
      <c r="AD59" s="392"/>
      <c r="AE59" s="392"/>
      <c r="AF59" s="392"/>
      <c r="AG59" s="392"/>
    </row>
    <row r="60" spans="1:33" ht="43.2" x14ac:dyDescent="0.3">
      <c r="A60" s="183" t="s">
        <v>319</v>
      </c>
      <c r="B60" s="295" t="str">
        <f>IFERROR(VLOOKUP(CONCATENATE($I$41,B44),'Samleark timer'!$E:$F,2,0),"Indtast årstal i celle I41")</f>
        <v>Indtast årstal i celle I41</v>
      </c>
      <c r="C60" s="295" t="str">
        <f>IFERROR(VLOOKUP(CONCATENATE($I$41,C44),'Samleark timer'!$E:$F,2,0),"Indtast årstal i celle I41")</f>
        <v>Indtast årstal i celle I41</v>
      </c>
      <c r="D60" s="295" t="str">
        <f>IFERROR(VLOOKUP(CONCATENATE($I$41,D44),'Samleark timer'!$E:$F,2,0),"Indtast årstal i celle I41")</f>
        <v>Indtast årstal i celle I41</v>
      </c>
      <c r="E60" s="295" t="str">
        <f>IFERROR(VLOOKUP(CONCATENATE($I$41,E44),'Samleark timer'!$E:$F,2,0),"Indtast årstal i celle I41")</f>
        <v>Indtast årstal i celle I41</v>
      </c>
      <c r="F60" s="295" t="str">
        <f>IFERROR(VLOOKUP(CONCATENATE($I$41,F44),'Samleark timer'!$E:$F,2,0),"Indtast årstal i celle I41")</f>
        <v>Indtast årstal i celle I41</v>
      </c>
      <c r="G60" s="295" t="str">
        <f>IFERROR(VLOOKUP(CONCATENATE($I$41,G44),'Samleark timer'!$E:$F,2,0),"Indtast årstal i celle I41")</f>
        <v>Indtast årstal i celle I41</v>
      </c>
      <c r="H60" s="295" t="str">
        <f>IFERROR(VLOOKUP(CONCATENATE($I$41,H44),'Samleark timer'!$E:$F,2,0),"Indtast årstal i celle I41")</f>
        <v>Indtast årstal i celle I41</v>
      </c>
      <c r="I60" s="295" t="str">
        <f>IFERROR(VLOOKUP(CONCATENATE($I$41,I44),'Samleark timer'!$E:$F,2,0),"Indtast årstal i celle I41")</f>
        <v>Indtast årstal i celle I41</v>
      </c>
      <c r="J60" s="295" t="str">
        <f>IFERROR(VLOOKUP(CONCATENATE($I$41,J44),'Samleark timer'!$E:$F,2,0),"Indtast årstal i celle I41")</f>
        <v>Indtast årstal i celle I41</v>
      </c>
      <c r="K60" s="295" t="str">
        <f>IFERROR(VLOOKUP(CONCATENATE($I$41,K44),'Samleark timer'!$E:$F,2,0),"Indtast årstal i celle I41")</f>
        <v>Indtast årstal i celle I41</v>
      </c>
      <c r="L60" s="295" t="str">
        <f>IFERROR(VLOOKUP(CONCATENATE($I$41,L44),'Samleark timer'!$E:$F,2,0),"Indtast årstal i celle I41")</f>
        <v>Indtast årstal i celle I41</v>
      </c>
      <c r="M60" s="295" t="str">
        <f>IFERROR(VLOOKUP(CONCATENATE($I$41,M44),'Samleark timer'!$E:$F,2,0),"Indtast årstal i celle I41")</f>
        <v>Indtast årstal i celle I41</v>
      </c>
      <c r="N60" s="254">
        <f>SUM(B60:M60)</f>
        <v>0</v>
      </c>
      <c r="O60" s="173"/>
      <c r="P60" s="619"/>
      <c r="Q60" s="589"/>
      <c r="R60" s="589"/>
      <c r="S60" s="589"/>
      <c r="T60" s="589"/>
      <c r="U60" s="589"/>
      <c r="V60" s="589"/>
      <c r="W60" s="589"/>
      <c r="X60" s="589"/>
      <c r="Y60" s="589"/>
      <c r="Z60" s="589"/>
      <c r="AA60" s="589"/>
      <c r="AB60" s="589"/>
      <c r="AC60" s="589"/>
      <c r="AD60" s="589"/>
      <c r="AE60" s="589"/>
      <c r="AF60" s="589"/>
      <c r="AG60" s="589"/>
    </row>
    <row r="61" spans="1:33" s="11" customFormat="1" ht="15" thickBot="1" x14ac:dyDescent="0.35">
      <c r="A61" s="183" t="s">
        <v>323</v>
      </c>
      <c r="B61" s="399">
        <v>0</v>
      </c>
      <c r="C61" s="399">
        <v>0</v>
      </c>
      <c r="D61" s="399">
        <v>0</v>
      </c>
      <c r="E61" s="399">
        <v>0</v>
      </c>
      <c r="F61" s="399">
        <v>0</v>
      </c>
      <c r="G61" s="399">
        <v>0</v>
      </c>
      <c r="H61" s="399">
        <v>0</v>
      </c>
      <c r="I61" s="399">
        <v>0</v>
      </c>
      <c r="J61" s="399">
        <v>0</v>
      </c>
      <c r="K61" s="399">
        <v>0</v>
      </c>
      <c r="L61" s="399">
        <v>0</v>
      </c>
      <c r="M61" s="399">
        <v>0</v>
      </c>
      <c r="N61" s="255">
        <f>SUM(B61:M61)</f>
        <v>0</v>
      </c>
      <c r="O61" s="173"/>
      <c r="P61" s="589"/>
      <c r="Q61" s="589"/>
      <c r="R61" s="589"/>
      <c r="S61" s="589"/>
      <c r="T61" s="589"/>
      <c r="U61" s="589"/>
      <c r="V61" s="589"/>
      <c r="W61" s="589"/>
      <c r="X61" s="589"/>
      <c r="Y61" s="589"/>
      <c r="Z61" s="589"/>
      <c r="AA61" s="589"/>
      <c r="AB61" s="589"/>
      <c r="AC61" s="589"/>
      <c r="AD61" s="589"/>
      <c r="AE61" s="589"/>
      <c r="AF61" s="589"/>
      <c r="AG61" s="589"/>
    </row>
    <row r="62" spans="1:33" ht="15" thickBot="1" x14ac:dyDescent="0.35">
      <c r="A62" s="265"/>
      <c r="B62" s="266"/>
      <c r="C62" s="266"/>
      <c r="D62" s="266"/>
      <c r="E62" s="266"/>
      <c r="F62" s="266"/>
      <c r="G62" s="266"/>
      <c r="H62" s="266"/>
      <c r="I62" s="266"/>
      <c r="J62" s="266"/>
      <c r="K62" s="266"/>
      <c r="L62" s="266"/>
      <c r="M62" s="267"/>
      <c r="N62" s="257"/>
      <c r="O62" s="171"/>
      <c r="P62" s="589"/>
      <c r="Q62" s="589"/>
      <c r="R62" s="589"/>
      <c r="S62" s="589"/>
      <c r="T62" s="589"/>
      <c r="U62" s="589"/>
      <c r="V62" s="589"/>
      <c r="W62" s="589"/>
      <c r="X62" s="589"/>
      <c r="Y62" s="589"/>
      <c r="Z62" s="589"/>
      <c r="AA62" s="589"/>
      <c r="AB62" s="589"/>
      <c r="AC62" s="589"/>
      <c r="AD62" s="589"/>
      <c r="AE62" s="589"/>
      <c r="AF62" s="589"/>
      <c r="AG62" s="589"/>
    </row>
    <row r="63" spans="1:33" ht="43.2" x14ac:dyDescent="0.3">
      <c r="A63" s="184" t="s">
        <v>404</v>
      </c>
      <c r="B63" s="296" t="str">
        <f>IFERROR(+B57*B60,"Indtast årstal i celle I41")</f>
        <v>Indtast årstal i celle I41</v>
      </c>
      <c r="C63" s="296" t="str">
        <f t="shared" ref="C63:M63" si="13">IFERROR(+C57*C60,"Indtast årstal i celle I41")</f>
        <v>Indtast årstal i celle I41</v>
      </c>
      <c r="D63" s="296" t="str">
        <f t="shared" si="13"/>
        <v>Indtast årstal i celle I41</v>
      </c>
      <c r="E63" s="296" t="str">
        <f t="shared" si="13"/>
        <v>Indtast årstal i celle I41</v>
      </c>
      <c r="F63" s="296" t="str">
        <f t="shared" si="13"/>
        <v>Indtast årstal i celle I41</v>
      </c>
      <c r="G63" s="296" t="str">
        <f t="shared" si="13"/>
        <v>Indtast årstal i celle I41</v>
      </c>
      <c r="H63" s="296" t="str">
        <f t="shared" si="13"/>
        <v>Indtast årstal i celle I41</v>
      </c>
      <c r="I63" s="296" t="str">
        <f t="shared" si="13"/>
        <v>Indtast årstal i celle I41</v>
      </c>
      <c r="J63" s="296" t="str">
        <f t="shared" si="13"/>
        <v>Indtast årstal i celle I41</v>
      </c>
      <c r="K63" s="296" t="str">
        <f t="shared" si="13"/>
        <v>Indtast årstal i celle I41</v>
      </c>
      <c r="L63" s="296" t="str">
        <f t="shared" si="13"/>
        <v>Indtast årstal i celle I41</v>
      </c>
      <c r="M63" s="296" t="str">
        <f t="shared" si="13"/>
        <v>Indtast årstal i celle I41</v>
      </c>
      <c r="N63" s="258">
        <f>SUM(B63:M63)</f>
        <v>0</v>
      </c>
      <c r="O63" s="6"/>
      <c r="P63" s="589"/>
      <c r="Q63" s="589"/>
      <c r="R63" s="589"/>
      <c r="S63" s="589"/>
      <c r="T63" s="589"/>
      <c r="U63" s="589"/>
      <c r="V63" s="589"/>
      <c r="W63" s="589"/>
      <c r="X63" s="589"/>
      <c r="Y63" s="589"/>
      <c r="Z63" s="589"/>
      <c r="AA63" s="589"/>
      <c r="AB63" s="589"/>
      <c r="AC63" s="589"/>
      <c r="AD63" s="589"/>
      <c r="AE63" s="589"/>
      <c r="AF63" s="589"/>
      <c r="AG63" s="589"/>
    </row>
    <row r="64" spans="1:33" ht="15" thickBot="1" x14ac:dyDescent="0.35">
      <c r="A64" s="184" t="s">
        <v>325</v>
      </c>
      <c r="B64" s="193">
        <f>IF(OR(B57&gt;B58),(B58*B61),(B57*B61))</f>
        <v>0</v>
      </c>
      <c r="C64" s="193">
        <f t="shared" ref="C64:M64" si="14">IF(OR(C57&gt;C58),(C58*C61),(C57*C61))</f>
        <v>0</v>
      </c>
      <c r="D64" s="193">
        <f t="shared" si="14"/>
        <v>0</v>
      </c>
      <c r="E64" s="193">
        <f t="shared" si="14"/>
        <v>0</v>
      </c>
      <c r="F64" s="193">
        <f t="shared" si="14"/>
        <v>0</v>
      </c>
      <c r="G64" s="193">
        <f t="shared" si="14"/>
        <v>0</v>
      </c>
      <c r="H64" s="193">
        <f t="shared" si="14"/>
        <v>0</v>
      </c>
      <c r="I64" s="193">
        <f t="shared" si="14"/>
        <v>0</v>
      </c>
      <c r="J64" s="193">
        <f t="shared" si="14"/>
        <v>0</v>
      </c>
      <c r="K64" s="193">
        <f t="shared" si="14"/>
        <v>0</v>
      </c>
      <c r="L64" s="193">
        <f t="shared" si="14"/>
        <v>0</v>
      </c>
      <c r="M64" s="256">
        <f t="shared" si="14"/>
        <v>0</v>
      </c>
      <c r="N64" s="255">
        <f>SUM(B64:M64)</f>
        <v>0</v>
      </c>
      <c r="O64" s="6"/>
      <c r="P64" s="589"/>
      <c r="Q64" s="589"/>
      <c r="R64" s="589"/>
      <c r="S64" s="589"/>
      <c r="T64" s="589"/>
      <c r="U64" s="589"/>
      <c r="V64" s="589"/>
      <c r="W64" s="589"/>
      <c r="X64" s="589"/>
      <c r="Y64" s="589"/>
      <c r="Z64" s="589"/>
      <c r="AA64" s="589"/>
      <c r="AB64" s="589"/>
      <c r="AC64" s="589"/>
      <c r="AD64" s="589"/>
      <c r="AE64" s="589"/>
      <c r="AF64" s="589"/>
      <c r="AG64" s="589"/>
    </row>
    <row r="65" spans="1:33" x14ac:dyDescent="0.3">
      <c r="A65" s="402"/>
      <c r="B65" s="403"/>
      <c r="C65" s="403"/>
      <c r="D65" s="403"/>
      <c r="E65" s="403"/>
      <c r="F65" s="403"/>
      <c r="G65" s="404"/>
      <c r="H65" s="404"/>
      <c r="I65" s="404"/>
      <c r="J65" s="404"/>
      <c r="K65" s="404"/>
      <c r="L65" s="404"/>
      <c r="M65" s="404"/>
      <c r="N65" s="173"/>
      <c r="O65" s="6"/>
      <c r="T65" s="204"/>
      <c r="X65" s="389"/>
      <c r="Y65" s="389"/>
      <c r="Z65" s="389"/>
    </row>
    <row r="66" spans="1:33" ht="15" hidden="1" thickBot="1" x14ac:dyDescent="0.35">
      <c r="A66" s="408" t="s">
        <v>320</v>
      </c>
      <c r="B66" s="406"/>
      <c r="C66" s="406"/>
      <c r="D66" s="406"/>
      <c r="E66" s="406"/>
      <c r="F66" s="406"/>
      <c r="G66" s="406"/>
      <c r="H66" s="406"/>
      <c r="I66" s="406"/>
      <c r="J66" s="406"/>
      <c r="K66" s="406"/>
      <c r="L66" s="406"/>
      <c r="M66" s="407"/>
      <c r="N66" s="253" t="s">
        <v>52</v>
      </c>
      <c r="O66" s="6"/>
      <c r="P66" s="621" t="s">
        <v>402</v>
      </c>
      <c r="Q66" s="622"/>
      <c r="R66" s="622"/>
      <c r="S66" s="215">
        <f>$I$41</f>
        <v>0</v>
      </c>
      <c r="T66" s="382"/>
      <c r="U66" s="382"/>
      <c r="V66" s="382"/>
      <c r="W66" s="382"/>
      <c r="X66" s="382"/>
      <c r="Y66" s="382"/>
      <c r="Z66" s="382"/>
      <c r="AA66" s="382"/>
    </row>
    <row r="67" spans="1:33" hidden="1" x14ac:dyDescent="0.3">
      <c r="A67" s="175" t="s">
        <v>321</v>
      </c>
      <c r="B67" s="400">
        <f t="shared" ref="B67:M67" si="15">IF(OR(B57&gt;B58),(B58),(B57))</f>
        <v>0</v>
      </c>
      <c r="C67" s="400">
        <f t="shared" si="15"/>
        <v>0</v>
      </c>
      <c r="D67" s="400">
        <f t="shared" si="15"/>
        <v>0</v>
      </c>
      <c r="E67" s="400">
        <f t="shared" si="15"/>
        <v>0</v>
      </c>
      <c r="F67" s="400">
        <f t="shared" si="15"/>
        <v>0</v>
      </c>
      <c r="G67" s="400">
        <f t="shared" si="15"/>
        <v>0</v>
      </c>
      <c r="H67" s="400">
        <f t="shared" si="15"/>
        <v>0</v>
      </c>
      <c r="I67" s="400">
        <f t="shared" si="15"/>
        <v>0</v>
      </c>
      <c r="J67" s="400">
        <f t="shared" si="15"/>
        <v>0</v>
      </c>
      <c r="K67" s="400">
        <f t="shared" si="15"/>
        <v>0</v>
      </c>
      <c r="L67" s="400">
        <f t="shared" si="15"/>
        <v>0</v>
      </c>
      <c r="M67" s="401">
        <f t="shared" si="15"/>
        <v>0</v>
      </c>
      <c r="N67" s="411"/>
      <c r="O67" s="6"/>
      <c r="P67" s="619"/>
      <c r="Q67" s="589"/>
      <c r="R67" s="589"/>
      <c r="S67" s="589"/>
      <c r="T67" s="589"/>
      <c r="U67" s="589"/>
      <c r="V67" s="589"/>
      <c r="W67" s="589"/>
      <c r="X67" s="589"/>
      <c r="Y67" s="589"/>
      <c r="Z67" s="589"/>
      <c r="AA67" s="589"/>
      <c r="AB67" s="589"/>
      <c r="AC67" s="589"/>
      <c r="AD67" s="589"/>
      <c r="AE67" s="589"/>
      <c r="AF67" s="589"/>
      <c r="AG67" s="589"/>
    </row>
    <row r="68" spans="1:33" ht="15" hidden="1" thickBot="1" x14ac:dyDescent="0.35">
      <c r="A68" s="175" t="s">
        <v>322</v>
      </c>
      <c r="B68" s="400">
        <f>IFERROR(IF(OR(B60&gt;B61),(B61),(B60)),0)</f>
        <v>0</v>
      </c>
      <c r="C68" s="400">
        <f t="shared" ref="C68:M68" si="16">IFERROR(IF(OR(C60&gt;C61),(C61),(C60)),0)</f>
        <v>0</v>
      </c>
      <c r="D68" s="400">
        <f t="shared" si="16"/>
        <v>0</v>
      </c>
      <c r="E68" s="400">
        <f t="shared" si="16"/>
        <v>0</v>
      </c>
      <c r="F68" s="400">
        <f t="shared" si="16"/>
        <v>0</v>
      </c>
      <c r="G68" s="400">
        <f t="shared" si="16"/>
        <v>0</v>
      </c>
      <c r="H68" s="400">
        <f t="shared" si="16"/>
        <v>0</v>
      </c>
      <c r="I68" s="400">
        <f t="shared" si="16"/>
        <v>0</v>
      </c>
      <c r="J68" s="400">
        <f t="shared" si="16"/>
        <v>0</v>
      </c>
      <c r="K68" s="400">
        <f t="shared" si="16"/>
        <v>0</v>
      </c>
      <c r="L68" s="400">
        <f t="shared" si="16"/>
        <v>0</v>
      </c>
      <c r="M68" s="400">
        <f t="shared" si="16"/>
        <v>0</v>
      </c>
      <c r="N68" s="412">
        <f>SUM(B68:M68)</f>
        <v>0</v>
      </c>
      <c r="O68" s="6"/>
      <c r="P68" s="589"/>
      <c r="Q68" s="589"/>
      <c r="R68" s="589"/>
      <c r="S68" s="589"/>
      <c r="T68" s="589"/>
      <c r="U68" s="589"/>
      <c r="V68" s="589"/>
      <c r="W68" s="589"/>
      <c r="X68" s="589"/>
      <c r="Y68" s="589"/>
      <c r="Z68" s="589"/>
      <c r="AA68" s="589"/>
      <c r="AB68" s="589"/>
      <c r="AC68" s="589"/>
      <c r="AD68" s="589"/>
      <c r="AE68" s="589"/>
      <c r="AF68" s="589"/>
      <c r="AG68" s="589"/>
    </row>
    <row r="69" spans="1:33" hidden="1" x14ac:dyDescent="0.3">
      <c r="A69" s="118"/>
      <c r="B69" s="413"/>
      <c r="C69" s="413"/>
      <c r="D69" s="413"/>
      <c r="E69" s="413"/>
      <c r="F69" s="414"/>
      <c r="G69" s="414"/>
      <c r="H69" s="414"/>
      <c r="I69" s="414"/>
      <c r="J69" s="414"/>
      <c r="K69" s="414"/>
      <c r="L69" s="414"/>
      <c r="M69" s="414"/>
      <c r="N69" s="415"/>
      <c r="O69" s="6"/>
      <c r="P69" s="589"/>
      <c r="Q69" s="589"/>
      <c r="R69" s="589"/>
      <c r="S69" s="589"/>
      <c r="T69" s="589"/>
      <c r="U69" s="589"/>
      <c r="V69" s="589"/>
      <c r="W69" s="589"/>
      <c r="X69" s="589"/>
      <c r="Y69" s="589"/>
      <c r="Z69" s="589"/>
      <c r="AA69" s="589"/>
      <c r="AB69" s="589"/>
      <c r="AC69" s="589"/>
      <c r="AD69" s="589"/>
      <c r="AE69" s="589"/>
      <c r="AF69" s="589"/>
      <c r="AG69" s="589"/>
    </row>
    <row r="70" spans="1:33" hidden="1" x14ac:dyDescent="0.3">
      <c r="A70" s="175" t="s">
        <v>324</v>
      </c>
      <c r="B70" s="400">
        <f>+B67*B68</f>
        <v>0</v>
      </c>
      <c r="C70" s="400">
        <f t="shared" ref="C70:M70" si="17">+C67*C68</f>
        <v>0</v>
      </c>
      <c r="D70" s="400">
        <f t="shared" si="17"/>
        <v>0</v>
      </c>
      <c r="E70" s="400">
        <f t="shared" si="17"/>
        <v>0</v>
      </c>
      <c r="F70" s="400">
        <f t="shared" si="17"/>
        <v>0</v>
      </c>
      <c r="G70" s="400">
        <f t="shared" si="17"/>
        <v>0</v>
      </c>
      <c r="H70" s="400">
        <f t="shared" si="17"/>
        <v>0</v>
      </c>
      <c r="I70" s="400">
        <f t="shared" si="17"/>
        <v>0</v>
      </c>
      <c r="J70" s="400">
        <f t="shared" si="17"/>
        <v>0</v>
      </c>
      <c r="K70" s="400">
        <f t="shared" si="17"/>
        <v>0</v>
      </c>
      <c r="L70" s="400">
        <f t="shared" si="17"/>
        <v>0</v>
      </c>
      <c r="M70" s="400">
        <f t="shared" si="17"/>
        <v>0</v>
      </c>
      <c r="N70" s="416">
        <f>SUM(B70:M70)</f>
        <v>0</v>
      </c>
      <c r="O70" s="6"/>
      <c r="P70" s="589"/>
      <c r="Q70" s="589"/>
      <c r="R70" s="589"/>
      <c r="S70" s="589"/>
      <c r="T70" s="589"/>
      <c r="U70" s="589"/>
      <c r="V70" s="589"/>
      <c r="W70" s="589"/>
      <c r="X70" s="589"/>
      <c r="Y70" s="589"/>
      <c r="Z70" s="589"/>
      <c r="AA70" s="589"/>
      <c r="AB70" s="589"/>
      <c r="AC70" s="589"/>
      <c r="AD70" s="589"/>
      <c r="AE70" s="589"/>
      <c r="AF70" s="589"/>
      <c r="AG70" s="589"/>
    </row>
    <row r="71" spans="1:33" hidden="1" x14ac:dyDescent="0.3">
      <c r="A71" s="204"/>
      <c r="B71" s="205"/>
      <c r="C71" s="205"/>
      <c r="D71" s="205"/>
      <c r="E71" s="205"/>
      <c r="F71" s="205"/>
      <c r="G71" s="205"/>
      <c r="H71" s="205"/>
      <c r="I71" s="205"/>
      <c r="J71" s="205"/>
      <c r="K71" s="205"/>
      <c r="L71" s="205"/>
      <c r="M71" s="205"/>
      <c r="N71" s="206"/>
      <c r="O71" s="6"/>
    </row>
    <row r="72" spans="1:33" x14ac:dyDescent="0.3">
      <c r="A72" s="204"/>
      <c r="B72" s="632"/>
      <c r="C72" s="632"/>
      <c r="D72" s="204"/>
      <c r="E72" s="632"/>
      <c r="F72" s="632"/>
      <c r="G72" s="6"/>
      <c r="H72" s="204"/>
      <c r="I72" s="6"/>
      <c r="J72" s="6"/>
      <c r="K72" s="6"/>
      <c r="L72" s="6"/>
      <c r="M72" s="6"/>
      <c r="N72" s="6"/>
      <c r="O72" s="6"/>
    </row>
    <row r="73" spans="1:33" ht="15" thickBot="1" x14ac:dyDescent="0.35">
      <c r="A73" s="293" t="s">
        <v>88</v>
      </c>
      <c r="B73" s="277"/>
      <c r="C73" s="291"/>
      <c r="D73" s="180"/>
      <c r="E73" s="249"/>
      <c r="F73" s="58"/>
      <c r="G73" s="58"/>
      <c r="H73" s="58"/>
      <c r="I73" s="58"/>
      <c r="J73" s="58"/>
      <c r="K73" s="58"/>
      <c r="L73" s="58"/>
      <c r="M73" s="59"/>
      <c r="O73" s="6"/>
    </row>
    <row r="74" spans="1:33" ht="15" thickBot="1" x14ac:dyDescent="0.35">
      <c r="A74" s="181" t="s">
        <v>423</v>
      </c>
      <c r="B74" s="610">
        <f>+'Timereg. Navn 12'!$B$5</f>
        <v>0</v>
      </c>
      <c r="C74" s="611"/>
      <c r="D74" s="611"/>
      <c r="E74" s="611"/>
      <c r="F74" s="612"/>
      <c r="G74" s="60"/>
      <c r="H74" s="60"/>
      <c r="I74" s="268" t="s">
        <v>418</v>
      </c>
      <c r="J74" s="269"/>
      <c r="K74" s="269"/>
      <c r="L74" s="269"/>
      <c r="M74" s="61"/>
      <c r="O74" s="6"/>
      <c r="S74" s="389"/>
      <c r="T74" s="389"/>
      <c r="U74" s="389"/>
      <c r="V74" s="389"/>
      <c r="W74" s="389"/>
      <c r="X74" s="389"/>
      <c r="Y74" s="389"/>
      <c r="Z74" s="389"/>
    </row>
    <row r="75" spans="1:33" ht="15.6" thickTop="1" thickBot="1" x14ac:dyDescent="0.35">
      <c r="A75" s="102" t="s">
        <v>421</v>
      </c>
      <c r="B75" s="625">
        <f>+'Timereg. Navn 12'!$B$6</f>
        <v>0</v>
      </c>
      <c r="C75" s="626"/>
      <c r="D75" s="627"/>
      <c r="E75" s="60"/>
      <c r="F75" s="192" t="s">
        <v>380</v>
      </c>
      <c r="G75" s="393"/>
      <c r="H75" s="60"/>
      <c r="I75" s="270" t="s">
        <v>417</v>
      </c>
      <c r="J75" s="270"/>
      <c r="K75" s="271"/>
      <c r="L75" s="271"/>
      <c r="M75" s="61"/>
      <c r="O75" s="6"/>
      <c r="P75" s="389"/>
      <c r="Q75" s="389"/>
      <c r="R75" s="389"/>
      <c r="S75" s="389"/>
      <c r="T75" s="389"/>
      <c r="U75" s="389"/>
      <c r="V75" s="389"/>
      <c r="W75" s="389"/>
      <c r="X75" s="389"/>
      <c r="Y75" s="389"/>
      <c r="Z75" s="389"/>
    </row>
    <row r="76" spans="1:33" ht="15" thickTop="1" x14ac:dyDescent="0.3">
      <c r="A76" s="64"/>
      <c r="B76" s="62"/>
      <c r="C76" s="62"/>
      <c r="D76" s="62"/>
      <c r="E76" s="62"/>
      <c r="F76" s="62"/>
      <c r="G76" s="62"/>
      <c r="H76" s="62"/>
      <c r="I76" s="62"/>
      <c r="J76" s="62"/>
      <c r="K76" s="62"/>
      <c r="L76" s="62"/>
      <c r="M76" s="63"/>
      <c r="O76" s="6"/>
      <c r="P76" s="389"/>
      <c r="Q76" s="389"/>
      <c r="R76" s="389"/>
      <c r="S76" s="389"/>
      <c r="T76" s="389"/>
      <c r="U76" s="389"/>
      <c r="V76" s="389"/>
      <c r="W76" s="389"/>
      <c r="X76" s="389"/>
      <c r="Y76" s="389"/>
      <c r="Z76" s="389"/>
    </row>
    <row r="77" spans="1:33" ht="15" thickBot="1" x14ac:dyDescent="0.35">
      <c r="A77" s="57" t="s">
        <v>11</v>
      </c>
      <c r="B77" s="616">
        <f>+'Timereg. Navn 12'!$B$7</f>
        <v>0</v>
      </c>
      <c r="C77" s="617"/>
      <c r="D77" s="617"/>
      <c r="E77" s="617"/>
      <c r="F77" s="618"/>
      <c r="G77" s="7"/>
      <c r="H77" s="57" t="s">
        <v>313</v>
      </c>
      <c r="I77" s="394"/>
      <c r="J77" s="7"/>
      <c r="K77" s="5"/>
      <c r="L77" s="5"/>
      <c r="M77" s="5"/>
      <c r="O77" s="6"/>
      <c r="P77" s="389"/>
      <c r="Q77" s="389"/>
      <c r="R77" s="389"/>
      <c r="S77" s="389"/>
      <c r="T77" s="389"/>
      <c r="U77" s="389"/>
      <c r="V77" s="389"/>
      <c r="W77" s="389"/>
      <c r="X77" s="389"/>
      <c r="Y77" s="389"/>
      <c r="Z77" s="389"/>
    </row>
    <row r="78" spans="1:33" ht="44.4" customHeight="1" x14ac:dyDescent="0.3">
      <c r="A78" s="297" t="s">
        <v>413</v>
      </c>
      <c r="B78" s="628" t="str">
        <f>IF(+'Timereg. Navn 12'!$B$4=0,"Vælg 'Kommune' eller 'Naturstyrelsen' på fanen 'Timereg. Navn'",+'Timereg. Navn 12'!$B$4)</f>
        <v>Vælg 'Kommune' eller 'Naturstyrelsen' på fanen 'Timereg. Navn'</v>
      </c>
      <c r="C78" s="629"/>
      <c r="D78" s="286"/>
      <c r="E78" s="287"/>
      <c r="F78" s="172"/>
      <c r="G78" s="1"/>
      <c r="H78" s="1"/>
      <c r="I78" s="5"/>
      <c r="J78" s="1"/>
      <c r="K78" s="1"/>
      <c r="L78" s="1"/>
      <c r="M78" s="1"/>
      <c r="O78" s="6"/>
      <c r="Q78" s="9"/>
      <c r="R78" s="9"/>
      <c r="S78" s="9"/>
      <c r="T78" s="9"/>
      <c r="U78" s="9"/>
      <c r="V78" s="9"/>
      <c r="W78" s="9"/>
      <c r="X78" s="9"/>
    </row>
    <row r="79" spans="1:33" ht="15" thickBot="1" x14ac:dyDescent="0.35">
      <c r="A79" s="274"/>
      <c r="B79" s="623" t="s">
        <v>19</v>
      </c>
      <c r="C79" s="624"/>
      <c r="D79" s="244">
        <v>0.15</v>
      </c>
      <c r="E79" s="288">
        <f>0.15*N100</f>
        <v>0</v>
      </c>
      <c r="F79" s="207"/>
      <c r="G79" s="66"/>
      <c r="H79" s="66"/>
      <c r="I79" s="66"/>
      <c r="J79" s="66"/>
      <c r="K79" s="66"/>
      <c r="L79" s="66"/>
      <c r="M79" s="66"/>
      <c r="N79" s="95"/>
      <c r="O79" s="6"/>
      <c r="Q79" s="9"/>
      <c r="R79" s="9"/>
      <c r="S79" s="9"/>
      <c r="T79" s="9"/>
      <c r="U79" s="9"/>
      <c r="V79" s="9"/>
      <c r="W79" s="9"/>
      <c r="X79" s="9"/>
    </row>
    <row r="80" spans="1:33" ht="15" thickBot="1" x14ac:dyDescent="0.35">
      <c r="A80" s="78"/>
      <c r="B80" s="79" t="s">
        <v>35</v>
      </c>
      <c r="C80" s="79" t="s">
        <v>36</v>
      </c>
      <c r="D80" s="65" t="s">
        <v>37</v>
      </c>
      <c r="E80" s="242" t="s">
        <v>38</v>
      </c>
      <c r="F80" s="248" t="s">
        <v>240</v>
      </c>
      <c r="G80" s="243" t="s">
        <v>39</v>
      </c>
      <c r="H80" s="79" t="s">
        <v>40</v>
      </c>
      <c r="I80" s="79" t="s">
        <v>41</v>
      </c>
      <c r="J80" s="79" t="s">
        <v>241</v>
      </c>
      <c r="K80" s="79" t="s">
        <v>242</v>
      </c>
      <c r="L80" s="79" t="s">
        <v>243</v>
      </c>
      <c r="M80" s="79" t="s">
        <v>244</v>
      </c>
      <c r="O80" s="6"/>
      <c r="Q80" s="9"/>
      <c r="R80" s="9"/>
      <c r="S80" s="9"/>
      <c r="T80" s="9"/>
      <c r="U80" s="9"/>
      <c r="V80" s="9"/>
      <c r="W80" s="9"/>
      <c r="X80" s="9"/>
    </row>
    <row r="81" spans="1:33" x14ac:dyDescent="0.3">
      <c r="A81" s="182" t="s">
        <v>42</v>
      </c>
      <c r="B81" s="395">
        <v>0</v>
      </c>
      <c r="C81" s="395">
        <v>0</v>
      </c>
      <c r="D81" s="395">
        <v>0</v>
      </c>
      <c r="E81" s="395">
        <v>0</v>
      </c>
      <c r="F81" s="395">
        <v>0</v>
      </c>
      <c r="G81" s="395">
        <v>0</v>
      </c>
      <c r="H81" s="395">
        <v>0</v>
      </c>
      <c r="I81" s="395">
        <v>0</v>
      </c>
      <c r="J81" s="395">
        <v>0</v>
      </c>
      <c r="K81" s="395">
        <v>0</v>
      </c>
      <c r="L81" s="395">
        <v>0</v>
      </c>
      <c r="M81" s="395">
        <v>0</v>
      </c>
      <c r="O81" s="6"/>
      <c r="Q81" s="9"/>
      <c r="R81" s="9"/>
      <c r="S81" s="9"/>
      <c r="T81" s="9"/>
      <c r="U81" s="9"/>
      <c r="V81" s="9"/>
      <c r="W81" s="9"/>
      <c r="X81" s="9"/>
    </row>
    <row r="82" spans="1:33" ht="15" thickBot="1" x14ac:dyDescent="0.35">
      <c r="A82" s="274" t="s">
        <v>43</v>
      </c>
      <c r="B82" s="396">
        <v>0</v>
      </c>
      <c r="C82" s="396">
        <v>0</v>
      </c>
      <c r="D82" s="396">
        <v>0</v>
      </c>
      <c r="E82" s="396">
        <v>0</v>
      </c>
      <c r="F82" s="396">
        <v>0</v>
      </c>
      <c r="G82" s="396">
        <v>0</v>
      </c>
      <c r="H82" s="396">
        <v>0</v>
      </c>
      <c r="I82" s="396">
        <v>0</v>
      </c>
      <c r="J82" s="396">
        <v>0</v>
      </c>
      <c r="K82" s="396">
        <v>0</v>
      </c>
      <c r="L82" s="396">
        <v>0</v>
      </c>
      <c r="M82" s="396">
        <v>0</v>
      </c>
      <c r="O82" s="6"/>
      <c r="Q82" s="9"/>
      <c r="R82" s="9"/>
      <c r="S82" s="9"/>
      <c r="T82" s="9"/>
      <c r="U82" s="9"/>
      <c r="V82" s="9"/>
      <c r="W82" s="9"/>
      <c r="X82" s="9"/>
    </row>
    <row r="83" spans="1:33" x14ac:dyDescent="0.3">
      <c r="A83" s="272" t="s">
        <v>44</v>
      </c>
      <c r="B83" s="273">
        <f t="shared" ref="B83:M83" si="18">SUM(B81:B82)</f>
        <v>0</v>
      </c>
      <c r="C83" s="273">
        <f t="shared" si="18"/>
        <v>0</v>
      </c>
      <c r="D83" s="273">
        <f t="shared" si="18"/>
        <v>0</v>
      </c>
      <c r="E83" s="273">
        <f t="shared" si="18"/>
        <v>0</v>
      </c>
      <c r="F83" s="273">
        <f t="shared" si="18"/>
        <v>0</v>
      </c>
      <c r="G83" s="273">
        <f t="shared" si="18"/>
        <v>0</v>
      </c>
      <c r="H83" s="273">
        <f t="shared" si="18"/>
        <v>0</v>
      </c>
      <c r="I83" s="273">
        <f t="shared" si="18"/>
        <v>0</v>
      </c>
      <c r="J83" s="273">
        <f t="shared" si="18"/>
        <v>0</v>
      </c>
      <c r="K83" s="273">
        <f t="shared" si="18"/>
        <v>0</v>
      </c>
      <c r="L83" s="273">
        <f t="shared" si="18"/>
        <v>0</v>
      </c>
      <c r="M83" s="273">
        <f t="shared" si="18"/>
        <v>0</v>
      </c>
      <c r="O83" s="6"/>
      <c r="Q83" s="9"/>
      <c r="R83" s="9"/>
      <c r="S83" s="9"/>
      <c r="T83" s="9"/>
      <c r="U83" s="9"/>
      <c r="V83" s="9"/>
      <c r="W83" s="9"/>
      <c r="X83" s="9"/>
    </row>
    <row r="84" spans="1:33" x14ac:dyDescent="0.3">
      <c r="A84" s="251"/>
      <c r="B84" s="252"/>
      <c r="C84" s="252"/>
      <c r="D84" s="252"/>
      <c r="E84" s="252"/>
      <c r="F84" s="252"/>
      <c r="G84" s="252"/>
      <c r="H84" s="252"/>
      <c r="I84" s="252"/>
      <c r="J84" s="252"/>
      <c r="K84" s="252"/>
      <c r="L84" s="252"/>
      <c r="M84" s="252"/>
      <c r="O84" s="6"/>
    </row>
    <row r="85" spans="1:33" ht="43.2" x14ac:dyDescent="0.3">
      <c r="A85" s="194" t="s">
        <v>45</v>
      </c>
      <c r="B85" s="298" t="str">
        <f>IF('Timereg. Navn 12'!$B$4="","Celle B78 skal være udfyldt",IF(AND($B$6="Kommune",B83&gt;0),B83*1.95/100,IF(AND($B$6="Naturstyrelsen",B83&gt;0),B83*1.5/100,"0,00")))</f>
        <v>Celle B78 skal være udfyldt</v>
      </c>
      <c r="C85" s="298" t="str">
        <f>IF('Timereg. Navn 12'!$B$4="","Celle B78 skal være udfyldt",IF(AND($B$6="Kommune",C83&gt;0),C83*1.95/100,IF(AND($B$6="Naturstyrelsen",C83&gt;0),C83*1.5/100,"0,00")))</f>
        <v>Celle B78 skal være udfyldt</v>
      </c>
      <c r="D85" s="298" t="str">
        <f>IF('Timereg. Navn 12'!$B$4="","Celle B78 skal være udfyldt",IF(AND($B$6="Kommune",D83&gt;0),D83*1.95/100,IF(AND($B$6="Naturstyrelsen",D83&gt;0),D83*1.5/100,"0,00")))</f>
        <v>Celle B78 skal være udfyldt</v>
      </c>
      <c r="E85" s="298" t="str">
        <f>IF('Timereg. Navn 12'!$B$4="","Celle B78 skal være udfyldt",IF(AND($B$6="Kommune",E83&gt;0),E83*1.95/100,IF(AND($B$6="Naturstyrelsen",E83&gt;0),E83*1.5/100,"0,00")))</f>
        <v>Celle B78 skal være udfyldt</v>
      </c>
      <c r="F85" s="298" t="str">
        <f>IF('Timereg. Navn 12'!$B$4="","Celle B78 skal være udfyldt",IF(AND($B$6="Kommune",F83&gt;0),F83*1.95/100,IF(AND($B$6="Naturstyrelsen",F83&gt;0),F83*1.5/100,"0,00")))</f>
        <v>Celle B78 skal være udfyldt</v>
      </c>
      <c r="G85" s="298" t="str">
        <f>IF('Timereg. Navn 12'!$B$4="","Celle B78 skal være udfyldt",IF(AND($B$6="Kommune",G83&gt;0),G83*1.95/100,IF(AND($B$6="Naturstyrelsen",G83&gt;0),G83*1.5/100,"0,00")))</f>
        <v>Celle B78 skal være udfyldt</v>
      </c>
      <c r="H85" s="298" t="str">
        <f>IF('Timereg. Navn 12'!$B$4="","Celle B78 skal være udfyldt",IF(AND($B$6="Kommune",H83&gt;0),H83*1.95/100,IF(AND($B$6="Naturstyrelsen",H83&gt;0),H83*1.5/100,"0,00")))</f>
        <v>Celle B78 skal være udfyldt</v>
      </c>
      <c r="I85" s="298" t="str">
        <f>IF('Timereg. Navn 12'!$B$4="","Celle B78 skal være udfyldt",IF(AND($B$6="Kommune",I83&gt;0),I83*1.95/100,IF(AND($B$6="Naturstyrelsen",I83&gt;0),I83*1.5/100,"0,00")))</f>
        <v>Celle B78 skal være udfyldt</v>
      </c>
      <c r="J85" s="298" t="str">
        <f>IF('Timereg. Navn 12'!$B$4="","Celle B78 skal være udfyldt",IF(AND($B$6="Kommune",J83&gt;0),J83*1.95/100,IF(AND($B$6="Naturstyrelsen",J83&gt;0),J83*1.5/100,"0,00")))</f>
        <v>Celle B78 skal være udfyldt</v>
      </c>
      <c r="K85" s="298" t="str">
        <f>IF('Timereg. Navn 12'!$B$4="","Celle B78 skal være udfyldt",IF(AND($B$6="Kommune",K83&gt;0),K83*1.95/100,IF(AND($B$6="Naturstyrelsen",K83&gt;0),K83*1.5/100,"0,00")))</f>
        <v>Celle B78 skal være udfyldt</v>
      </c>
      <c r="L85" s="298" t="str">
        <f>IF('Timereg. Navn 12'!$B$4="","Celle B78 skal være udfyldt",IF(AND($B$6="Kommune",L83&gt;0),L83*1.95/100,IF(AND($B$6="Naturstyrelsen",L83&gt;0),L83*1.5/100,"0,00")))</f>
        <v>Celle B78 skal være udfyldt</v>
      </c>
      <c r="M85" s="298" t="str">
        <f>IF('Timereg. Navn 12'!$B$4="","Celle B78 skal være udfyldt",IF(AND($B$6="Kommune",M83&gt;0),M83*1.95/100,IF(AND($B$6="Naturstyrelsen",M83&gt;0),M83*1.5/100,"0,00")))</f>
        <v>Celle B78 skal være udfyldt</v>
      </c>
      <c r="O85" s="6"/>
    </row>
    <row r="86" spans="1:33" x14ac:dyDescent="0.3">
      <c r="A86" s="251"/>
      <c r="B86" s="252"/>
      <c r="C86" s="252"/>
      <c r="D86" s="252"/>
      <c r="E86" s="252"/>
      <c r="F86" s="252"/>
      <c r="G86" s="252"/>
      <c r="H86" s="252"/>
      <c r="I86" s="252"/>
      <c r="J86" s="252"/>
      <c r="K86" s="252"/>
      <c r="L86" s="252"/>
      <c r="M86" s="252"/>
      <c r="O86" s="6"/>
    </row>
    <row r="87" spans="1:33" x14ac:dyDescent="0.3">
      <c r="A87" s="102" t="s">
        <v>46</v>
      </c>
      <c r="B87" s="397">
        <v>0</v>
      </c>
      <c r="C87" s="397">
        <v>0</v>
      </c>
      <c r="D87" s="397">
        <v>0</v>
      </c>
      <c r="E87" s="397">
        <v>0</v>
      </c>
      <c r="F87" s="397">
        <v>0</v>
      </c>
      <c r="G87" s="397">
        <v>0</v>
      </c>
      <c r="H87" s="397">
        <v>0</v>
      </c>
      <c r="I87" s="397">
        <v>0</v>
      </c>
      <c r="J87" s="397">
        <v>0</v>
      </c>
      <c r="K87" s="397">
        <v>0</v>
      </c>
      <c r="L87" s="397">
        <v>0</v>
      </c>
      <c r="M87" s="397">
        <v>0</v>
      </c>
      <c r="N87" s="10"/>
      <c r="O87" s="6"/>
    </row>
    <row r="88" spans="1:33" x14ac:dyDescent="0.3">
      <c r="A88" s="102" t="s">
        <v>47</v>
      </c>
      <c r="B88" s="397">
        <v>0</v>
      </c>
      <c r="C88" s="397">
        <v>0</v>
      </c>
      <c r="D88" s="397">
        <v>0</v>
      </c>
      <c r="E88" s="397">
        <v>0</v>
      </c>
      <c r="F88" s="397">
        <v>0</v>
      </c>
      <c r="G88" s="397">
        <v>0</v>
      </c>
      <c r="H88" s="397">
        <v>0</v>
      </c>
      <c r="I88" s="397">
        <v>0</v>
      </c>
      <c r="J88" s="397">
        <v>0</v>
      </c>
      <c r="K88" s="397">
        <v>0</v>
      </c>
      <c r="L88" s="397">
        <v>0</v>
      </c>
      <c r="M88" s="397">
        <v>0</v>
      </c>
      <c r="O88" s="179"/>
    </row>
    <row r="89" spans="1:33" ht="15" thickBot="1" x14ac:dyDescent="0.35">
      <c r="A89" s="275"/>
      <c r="B89" s="276"/>
      <c r="C89" s="276"/>
      <c r="D89" s="276"/>
      <c r="E89" s="276"/>
      <c r="F89" s="276"/>
      <c r="G89" s="276"/>
      <c r="H89" s="276"/>
      <c r="I89" s="276"/>
      <c r="J89" s="276"/>
      <c r="K89" s="276"/>
      <c r="L89" s="276"/>
      <c r="M89" s="276"/>
      <c r="O89" s="173"/>
    </row>
    <row r="90" spans="1:33" x14ac:dyDescent="0.3">
      <c r="A90" s="272" t="s">
        <v>48</v>
      </c>
      <c r="B90" s="273">
        <f>SUM(B83:B88)</f>
        <v>0</v>
      </c>
      <c r="C90" s="273">
        <f t="shared" ref="C90:M90" si="19">SUM(C83:C88)</f>
        <v>0</v>
      </c>
      <c r="D90" s="273">
        <f t="shared" si="19"/>
        <v>0</v>
      </c>
      <c r="E90" s="273">
        <f t="shared" si="19"/>
        <v>0</v>
      </c>
      <c r="F90" s="273">
        <f t="shared" si="19"/>
        <v>0</v>
      </c>
      <c r="G90" s="273">
        <f t="shared" si="19"/>
        <v>0</v>
      </c>
      <c r="H90" s="273">
        <f t="shared" si="19"/>
        <v>0</v>
      </c>
      <c r="I90" s="273">
        <f t="shared" si="19"/>
        <v>0</v>
      </c>
      <c r="J90" s="273">
        <f t="shared" si="19"/>
        <v>0</v>
      </c>
      <c r="K90" s="273">
        <f t="shared" si="19"/>
        <v>0</v>
      </c>
      <c r="L90" s="273">
        <f t="shared" si="19"/>
        <v>0</v>
      </c>
      <c r="M90" s="273">
        <f t="shared" si="19"/>
        <v>0</v>
      </c>
      <c r="O90" s="173"/>
    </row>
    <row r="91" spans="1:33" x14ac:dyDescent="0.3">
      <c r="A91" s="251"/>
      <c r="B91" s="252"/>
      <c r="C91" s="252"/>
      <c r="D91" s="252"/>
      <c r="E91" s="252"/>
      <c r="F91" s="252"/>
      <c r="G91" s="252"/>
      <c r="H91" s="252"/>
      <c r="I91" s="252"/>
      <c r="J91" s="261"/>
      <c r="K91" s="252"/>
      <c r="L91" s="252"/>
      <c r="M91" s="252"/>
      <c r="O91" s="171"/>
    </row>
    <row r="92" spans="1:33" ht="43.2" x14ac:dyDescent="0.3">
      <c r="A92" s="290" t="s">
        <v>308</v>
      </c>
      <c r="B92" s="294" t="str">
        <f>IFERROR(VLOOKUP(CONCATENATE($I$77,B80),'Samleark timer'!$E:$J,6,0),"Indtast årstal i celle I77")</f>
        <v>Indtast årstal i celle I77</v>
      </c>
      <c r="C92" s="294" t="str">
        <f>IFERROR(VLOOKUP(CONCATENATE($I$77,C80),'Samleark timer'!$E:$J,6,0),"Indtast årstal i celle I77")</f>
        <v>Indtast årstal i celle I77</v>
      </c>
      <c r="D92" s="294" t="str">
        <f>IFERROR(VLOOKUP(CONCATENATE($I$77,D80),'Samleark timer'!$E:$J,6,0),"Indtast årstal i celle I77")</f>
        <v>Indtast årstal i celle I77</v>
      </c>
      <c r="E92" s="294" t="str">
        <f>IFERROR(VLOOKUP(CONCATENATE($I$77,E80),'Samleark timer'!$E:$J,6,0),"Indtast årstal i celle I77")</f>
        <v>Indtast årstal i celle I77</v>
      </c>
      <c r="F92" s="294" t="str">
        <f>IFERROR(VLOOKUP(CONCATENATE($I$77,F80),'Samleark timer'!$E:$J,6,0),"Indtast årstal i celle I77")</f>
        <v>Indtast årstal i celle I77</v>
      </c>
      <c r="G92" s="294" t="str">
        <f>IFERROR(VLOOKUP(CONCATENATE($I$77,G80),'Samleark timer'!$E:$J,6,0),"Indtast årstal i celle I77")</f>
        <v>Indtast årstal i celle I77</v>
      </c>
      <c r="H92" s="294" t="str">
        <f>IFERROR(VLOOKUP(CONCATENATE($I$77,H80),'Samleark timer'!$E:$J,6,0),"Indtast årstal i celle I77")</f>
        <v>Indtast årstal i celle I77</v>
      </c>
      <c r="I92" s="294" t="str">
        <f>IFERROR(VLOOKUP(CONCATENATE($I$77,I80),'Samleark timer'!$E:$J,6,0),"Indtast årstal i celle I77")</f>
        <v>Indtast årstal i celle I77</v>
      </c>
      <c r="J92" s="294" t="str">
        <f>IFERROR(VLOOKUP(CONCATENATE($I$77,J80),'Samleark timer'!$E:$J,6,0),"Indtast årstal i celle I77")</f>
        <v>Indtast årstal i celle I77</v>
      </c>
      <c r="K92" s="294" t="str">
        <f>IFERROR(VLOOKUP(CONCATENATE($I$77,K80),'Samleark timer'!$E:$J,6,0),"Indtast årstal i celle I77")</f>
        <v>Indtast årstal i celle I77</v>
      </c>
      <c r="L92" s="294" t="str">
        <f>IFERROR(VLOOKUP(CONCATENATE($I$77,L80),'Samleark timer'!$E:$J,6,0),"Indtast årstal i celle I77")</f>
        <v>Indtast årstal i celle I77</v>
      </c>
      <c r="M92" s="294" t="str">
        <f>IFERROR(VLOOKUP(CONCATENATE($I$77,M80),'Samleark timer'!$E:$J,6,0),"Indtast årstal i celle I77")</f>
        <v>Indtast årstal i celle I77</v>
      </c>
      <c r="O92" s="6"/>
    </row>
    <row r="93" spans="1:33" x14ac:dyDescent="0.3">
      <c r="A93" s="194" t="s">
        <v>318</v>
      </c>
      <c r="B93" s="289">
        <f>IFERROR(SUM(B90*12/B92),0)</f>
        <v>0</v>
      </c>
      <c r="C93" s="289">
        <f t="shared" ref="C93:M93" si="20">IFERROR(SUM(C90*12/C92),0)</f>
        <v>0</v>
      </c>
      <c r="D93" s="289">
        <f t="shared" si="20"/>
        <v>0</v>
      </c>
      <c r="E93" s="289">
        <f t="shared" si="20"/>
        <v>0</v>
      </c>
      <c r="F93" s="289">
        <f t="shared" si="20"/>
        <v>0</v>
      </c>
      <c r="G93" s="289">
        <f t="shared" si="20"/>
        <v>0</v>
      </c>
      <c r="H93" s="289">
        <f t="shared" si="20"/>
        <v>0</v>
      </c>
      <c r="I93" s="289">
        <f t="shared" si="20"/>
        <v>0</v>
      </c>
      <c r="J93" s="289">
        <f t="shared" si="20"/>
        <v>0</v>
      </c>
      <c r="K93" s="289">
        <f t="shared" si="20"/>
        <v>0</v>
      </c>
      <c r="L93" s="289">
        <f t="shared" si="20"/>
        <v>0</v>
      </c>
      <c r="M93" s="289">
        <f t="shared" si="20"/>
        <v>0</v>
      </c>
      <c r="O93" s="6"/>
    </row>
    <row r="94" spans="1:33" ht="15" thickBot="1" x14ac:dyDescent="0.35">
      <c r="A94" s="182" t="s">
        <v>317</v>
      </c>
      <c r="B94" s="398">
        <v>0</v>
      </c>
      <c r="C94" s="398">
        <v>0</v>
      </c>
      <c r="D94" s="398">
        <v>0</v>
      </c>
      <c r="E94" s="398">
        <v>0</v>
      </c>
      <c r="F94" s="398">
        <v>0</v>
      </c>
      <c r="G94" s="398">
        <v>0</v>
      </c>
      <c r="H94" s="398">
        <v>0</v>
      </c>
      <c r="I94" s="398">
        <v>0</v>
      </c>
      <c r="J94" s="398">
        <v>0</v>
      </c>
      <c r="K94" s="398">
        <v>0</v>
      </c>
      <c r="L94" s="398">
        <v>0</v>
      </c>
      <c r="M94" s="398">
        <v>0</v>
      </c>
      <c r="N94" s="186"/>
      <c r="O94" s="6"/>
      <c r="T94" s="204"/>
      <c r="X94" s="389"/>
      <c r="Y94" s="389"/>
      <c r="Z94" s="389"/>
    </row>
    <row r="95" spans="1:33" ht="15" thickBot="1" x14ac:dyDescent="0.35">
      <c r="A95" s="262"/>
      <c r="B95" s="263"/>
      <c r="C95" s="252"/>
      <c r="D95" s="252"/>
      <c r="E95" s="252"/>
      <c r="F95" s="252"/>
      <c r="G95" s="252"/>
      <c r="H95" s="252"/>
      <c r="I95" s="252"/>
      <c r="J95" s="252"/>
      <c r="K95" s="252"/>
      <c r="L95" s="252"/>
      <c r="M95" s="264"/>
      <c r="N95" s="253" t="s">
        <v>51</v>
      </c>
      <c r="O95" s="6"/>
      <c r="P95" s="621" t="s">
        <v>401</v>
      </c>
      <c r="Q95" s="622"/>
      <c r="R95" s="622"/>
      <c r="S95" s="215">
        <f>$I$77</f>
        <v>0</v>
      </c>
      <c r="T95" s="392"/>
      <c r="U95" s="392"/>
      <c r="V95" s="392"/>
      <c r="W95" s="392"/>
      <c r="X95" s="392"/>
      <c r="Y95" s="392"/>
      <c r="Z95" s="392"/>
      <c r="AA95" s="392"/>
      <c r="AB95" s="392"/>
      <c r="AC95" s="392"/>
      <c r="AD95" s="392"/>
      <c r="AE95" s="392"/>
      <c r="AF95" s="392"/>
      <c r="AG95" s="392"/>
    </row>
    <row r="96" spans="1:33" ht="43.2" x14ac:dyDescent="0.3">
      <c r="A96" s="183" t="s">
        <v>319</v>
      </c>
      <c r="B96" s="295" t="str">
        <f>IFERROR(VLOOKUP(CONCATENATE($I$77,B80),'Samleark timer'!$E:$F,2,0),"Indtast årstal i celle I77")</f>
        <v>Indtast årstal i celle I77</v>
      </c>
      <c r="C96" s="295" t="str">
        <f>IFERROR(VLOOKUP(CONCATENATE($I$77,C80),'Samleark timer'!$E:$F,2,0),"Indtast årstal i celle I77")</f>
        <v>Indtast årstal i celle I77</v>
      </c>
      <c r="D96" s="295" t="str">
        <f>IFERROR(VLOOKUP(CONCATENATE($I$77,D80),'Samleark timer'!$E:$F,2,0),"Indtast årstal i celle I77")</f>
        <v>Indtast årstal i celle I77</v>
      </c>
      <c r="E96" s="295" t="str">
        <f>IFERROR(VLOOKUP(CONCATENATE($I$77,E80),'Samleark timer'!$E:$F,2,0),"Indtast årstal i celle I77")</f>
        <v>Indtast årstal i celle I77</v>
      </c>
      <c r="F96" s="295" t="str">
        <f>IFERROR(VLOOKUP(CONCATENATE($I$77,F80),'Samleark timer'!$E:$F,2,0),"Indtast årstal i celle I77")</f>
        <v>Indtast årstal i celle I77</v>
      </c>
      <c r="G96" s="295" t="str">
        <f>IFERROR(VLOOKUP(CONCATENATE($I$77,G80),'Samleark timer'!$E:$F,2,0),"Indtast årstal i celle I77")</f>
        <v>Indtast årstal i celle I77</v>
      </c>
      <c r="H96" s="295" t="str">
        <f>IFERROR(VLOOKUP(CONCATENATE($I$77,H80),'Samleark timer'!$E:$F,2,0),"Indtast årstal i celle I77")</f>
        <v>Indtast årstal i celle I77</v>
      </c>
      <c r="I96" s="295" t="str">
        <f>IFERROR(VLOOKUP(CONCATENATE($I$77,I80),'Samleark timer'!$E:$F,2,0),"Indtast årstal i celle I77")</f>
        <v>Indtast årstal i celle I77</v>
      </c>
      <c r="J96" s="295" t="str">
        <f>IFERROR(VLOOKUP(CONCATENATE($I$77,J80),'Samleark timer'!$E:$F,2,0),"Indtast årstal i celle I77")</f>
        <v>Indtast årstal i celle I77</v>
      </c>
      <c r="K96" s="295" t="str">
        <f>IFERROR(VLOOKUP(CONCATENATE($I$77,K80),'Samleark timer'!$E:$F,2,0),"Indtast årstal i celle I77")</f>
        <v>Indtast årstal i celle I77</v>
      </c>
      <c r="L96" s="295" t="str">
        <f>IFERROR(VLOOKUP(CONCATENATE($I$77,L80),'Samleark timer'!$E:$F,2,0),"Indtast årstal i celle I77")</f>
        <v>Indtast årstal i celle I77</v>
      </c>
      <c r="M96" s="295" t="str">
        <f>IFERROR(VLOOKUP(CONCATENATE($I$77,M80),'Samleark timer'!$E:$F,2,0),"Indtast årstal i celle I77")</f>
        <v>Indtast årstal i celle I77</v>
      </c>
      <c r="N96" s="254">
        <f>SUM(B96:M96)</f>
        <v>0</v>
      </c>
      <c r="O96" s="6"/>
      <c r="P96" s="589"/>
      <c r="Q96" s="589"/>
      <c r="R96" s="589"/>
      <c r="S96" s="589"/>
      <c r="T96" s="589"/>
      <c r="U96" s="589"/>
      <c r="V96" s="589"/>
      <c r="W96" s="589"/>
      <c r="X96" s="589"/>
      <c r="Y96" s="589"/>
      <c r="Z96" s="589"/>
      <c r="AA96" s="589"/>
      <c r="AB96" s="589"/>
      <c r="AC96" s="589"/>
      <c r="AD96" s="589"/>
      <c r="AE96" s="589"/>
      <c r="AF96" s="589"/>
      <c r="AG96" s="589"/>
    </row>
    <row r="97" spans="1:33" s="11" customFormat="1" ht="15" thickBot="1" x14ac:dyDescent="0.35">
      <c r="A97" s="183" t="s">
        <v>323</v>
      </c>
      <c r="B97" s="399">
        <v>0</v>
      </c>
      <c r="C97" s="399">
        <v>0</v>
      </c>
      <c r="D97" s="399">
        <v>0</v>
      </c>
      <c r="E97" s="399">
        <v>0</v>
      </c>
      <c r="F97" s="399">
        <v>0</v>
      </c>
      <c r="G97" s="399">
        <v>0</v>
      </c>
      <c r="H97" s="399">
        <v>0</v>
      </c>
      <c r="I97" s="399">
        <v>0</v>
      </c>
      <c r="J97" s="399">
        <v>0</v>
      </c>
      <c r="K97" s="399">
        <v>0</v>
      </c>
      <c r="L97" s="399">
        <v>0</v>
      </c>
      <c r="M97" s="399">
        <v>0</v>
      </c>
      <c r="N97" s="255">
        <f>SUM(B97:M97)</f>
        <v>0</v>
      </c>
      <c r="O97" s="6"/>
      <c r="P97" s="589"/>
      <c r="Q97" s="589"/>
      <c r="R97" s="589"/>
      <c r="S97" s="589"/>
      <c r="T97" s="589"/>
      <c r="U97" s="589"/>
      <c r="V97" s="589"/>
      <c r="W97" s="589"/>
      <c r="X97" s="589"/>
      <c r="Y97" s="589"/>
      <c r="Z97" s="589"/>
      <c r="AA97" s="589"/>
      <c r="AB97" s="589"/>
      <c r="AC97" s="589"/>
      <c r="AD97" s="589"/>
      <c r="AE97" s="589"/>
      <c r="AF97" s="589"/>
      <c r="AG97" s="589"/>
    </row>
    <row r="98" spans="1:33" ht="15" thickBot="1" x14ac:dyDescent="0.35">
      <c r="A98" s="265"/>
      <c r="B98" s="266"/>
      <c r="C98" s="266"/>
      <c r="D98" s="266"/>
      <c r="E98" s="266"/>
      <c r="F98" s="266"/>
      <c r="G98" s="266"/>
      <c r="H98" s="266"/>
      <c r="I98" s="266"/>
      <c r="J98" s="266"/>
      <c r="K98" s="266"/>
      <c r="L98" s="266"/>
      <c r="M98" s="267"/>
      <c r="N98" s="257"/>
      <c r="O98" s="6"/>
      <c r="P98" s="589"/>
      <c r="Q98" s="589"/>
      <c r="R98" s="589"/>
      <c r="S98" s="589"/>
      <c r="T98" s="589"/>
      <c r="U98" s="589"/>
      <c r="V98" s="589"/>
      <c r="W98" s="589"/>
      <c r="X98" s="589"/>
      <c r="Y98" s="589"/>
      <c r="Z98" s="589"/>
      <c r="AA98" s="589"/>
      <c r="AB98" s="589"/>
      <c r="AC98" s="589"/>
      <c r="AD98" s="589"/>
      <c r="AE98" s="589"/>
      <c r="AF98" s="589"/>
      <c r="AG98" s="589"/>
    </row>
    <row r="99" spans="1:33" ht="43.2" x14ac:dyDescent="0.3">
      <c r="A99" s="184" t="s">
        <v>404</v>
      </c>
      <c r="B99" s="296" t="str">
        <f>IFERROR(+B93*B96,"Indtast årstal i celle I77")</f>
        <v>Indtast årstal i celle I77</v>
      </c>
      <c r="C99" s="296" t="str">
        <f t="shared" ref="C99:M99" si="21">IFERROR(+C93*C96,"Indtast årstal i celle I77")</f>
        <v>Indtast årstal i celle I77</v>
      </c>
      <c r="D99" s="296" t="str">
        <f t="shared" si="21"/>
        <v>Indtast årstal i celle I77</v>
      </c>
      <c r="E99" s="296" t="str">
        <f t="shared" si="21"/>
        <v>Indtast årstal i celle I77</v>
      </c>
      <c r="F99" s="296" t="str">
        <f t="shared" si="21"/>
        <v>Indtast årstal i celle I77</v>
      </c>
      <c r="G99" s="296" t="str">
        <f t="shared" si="21"/>
        <v>Indtast årstal i celle I77</v>
      </c>
      <c r="H99" s="296" t="str">
        <f t="shared" si="21"/>
        <v>Indtast årstal i celle I77</v>
      </c>
      <c r="I99" s="296" t="str">
        <f t="shared" si="21"/>
        <v>Indtast årstal i celle I77</v>
      </c>
      <c r="J99" s="296" t="str">
        <f t="shared" si="21"/>
        <v>Indtast årstal i celle I77</v>
      </c>
      <c r="K99" s="296" t="str">
        <f t="shared" si="21"/>
        <v>Indtast årstal i celle I77</v>
      </c>
      <c r="L99" s="296" t="str">
        <f t="shared" si="21"/>
        <v>Indtast årstal i celle I77</v>
      </c>
      <c r="M99" s="296" t="str">
        <f t="shared" si="21"/>
        <v>Indtast årstal i celle I77</v>
      </c>
      <c r="N99" s="258">
        <f>SUM(B99:M99)</f>
        <v>0</v>
      </c>
      <c r="O99" s="6"/>
      <c r="P99" s="589"/>
      <c r="Q99" s="589"/>
      <c r="R99" s="589"/>
      <c r="S99" s="589"/>
      <c r="T99" s="589"/>
      <c r="U99" s="589"/>
      <c r="V99" s="589"/>
      <c r="W99" s="589"/>
      <c r="X99" s="589"/>
      <c r="Y99" s="589"/>
      <c r="Z99" s="589"/>
      <c r="AA99" s="589"/>
      <c r="AB99" s="589"/>
      <c r="AC99" s="589"/>
      <c r="AD99" s="589"/>
      <c r="AE99" s="589"/>
      <c r="AF99" s="589"/>
      <c r="AG99" s="589"/>
    </row>
    <row r="100" spans="1:33" ht="15" thickBot="1" x14ac:dyDescent="0.35">
      <c r="A100" s="184" t="s">
        <v>325</v>
      </c>
      <c r="B100" s="193">
        <f>IF(OR(B93&gt;B94),(B94*B97),(B93*B97))</f>
        <v>0</v>
      </c>
      <c r="C100" s="193">
        <f t="shared" ref="C100:M100" si="22">IF(OR(C93&gt;C94),(C94*C97),(C93*C97))</f>
        <v>0</v>
      </c>
      <c r="D100" s="193">
        <f t="shared" si="22"/>
        <v>0</v>
      </c>
      <c r="E100" s="193">
        <f t="shared" si="22"/>
        <v>0</v>
      </c>
      <c r="F100" s="193">
        <f t="shared" si="22"/>
        <v>0</v>
      </c>
      <c r="G100" s="193">
        <f t="shared" si="22"/>
        <v>0</v>
      </c>
      <c r="H100" s="193">
        <f t="shared" si="22"/>
        <v>0</v>
      </c>
      <c r="I100" s="193">
        <f t="shared" si="22"/>
        <v>0</v>
      </c>
      <c r="J100" s="193">
        <f t="shared" si="22"/>
        <v>0</v>
      </c>
      <c r="K100" s="193">
        <f t="shared" si="22"/>
        <v>0</v>
      </c>
      <c r="L100" s="193">
        <f t="shared" si="22"/>
        <v>0</v>
      </c>
      <c r="M100" s="256">
        <f t="shared" si="22"/>
        <v>0</v>
      </c>
      <c r="N100" s="255">
        <f>SUM(B100:M100)</f>
        <v>0</v>
      </c>
      <c r="O100" s="6"/>
      <c r="P100" s="589"/>
      <c r="Q100" s="589"/>
      <c r="R100" s="589"/>
      <c r="S100" s="589"/>
      <c r="T100" s="589"/>
      <c r="U100" s="589"/>
      <c r="V100" s="589"/>
      <c r="W100" s="589"/>
      <c r="X100" s="589"/>
      <c r="Y100" s="589"/>
      <c r="Z100" s="589"/>
      <c r="AA100" s="589"/>
      <c r="AB100" s="589"/>
      <c r="AC100" s="589"/>
      <c r="AD100" s="589"/>
      <c r="AE100" s="589"/>
      <c r="AF100" s="589"/>
      <c r="AG100" s="589"/>
    </row>
    <row r="101" spans="1:33" x14ac:dyDescent="0.3">
      <c r="A101" s="195"/>
      <c r="B101" s="278"/>
      <c r="C101" s="278"/>
      <c r="D101" s="278"/>
      <c r="E101" s="278"/>
      <c r="F101" s="278"/>
      <c r="G101" s="196"/>
      <c r="H101" s="196"/>
      <c r="I101" s="196"/>
      <c r="J101" s="196"/>
      <c r="K101" s="196"/>
      <c r="L101" s="196"/>
      <c r="M101" s="197"/>
      <c r="N101" s="191"/>
      <c r="O101" s="6"/>
      <c r="T101" s="204"/>
      <c r="X101" s="389"/>
      <c r="Y101" s="389"/>
      <c r="Z101" s="389"/>
    </row>
    <row r="102" spans="1:33" ht="15" hidden="1" thickBot="1" x14ac:dyDescent="0.35">
      <c r="A102" s="198" t="s">
        <v>320</v>
      </c>
      <c r="B102" s="199"/>
      <c r="C102" s="199"/>
      <c r="D102" s="199"/>
      <c r="E102" s="199"/>
      <c r="F102" s="199"/>
      <c r="G102" s="199"/>
      <c r="H102" s="199"/>
      <c r="I102" s="199"/>
      <c r="J102" s="199"/>
      <c r="K102" s="199"/>
      <c r="L102" s="199"/>
      <c r="M102" s="199"/>
      <c r="N102" s="253" t="s">
        <v>52</v>
      </c>
      <c r="O102" s="6"/>
      <c r="P102" s="621" t="s">
        <v>402</v>
      </c>
      <c r="Q102" s="622"/>
      <c r="R102" s="622"/>
      <c r="S102" s="215">
        <f>$I$77</f>
        <v>0</v>
      </c>
      <c r="T102" s="388"/>
      <c r="U102" s="388"/>
      <c r="V102" s="388"/>
      <c r="W102" s="388"/>
      <c r="X102" s="388"/>
      <c r="Y102" s="388"/>
      <c r="Z102" s="388"/>
      <c r="AA102" s="388"/>
    </row>
    <row r="103" spans="1:33" hidden="1" x14ac:dyDescent="0.3">
      <c r="A103" s="175" t="s">
        <v>321</v>
      </c>
      <c r="B103" s="400">
        <f t="shared" ref="B103:M103" si="23">IF(OR(B93&gt;B94),(B94),(B93))</f>
        <v>0</v>
      </c>
      <c r="C103" s="400">
        <f t="shared" si="23"/>
        <v>0</v>
      </c>
      <c r="D103" s="400">
        <f t="shared" si="23"/>
        <v>0</v>
      </c>
      <c r="E103" s="400">
        <f t="shared" si="23"/>
        <v>0</v>
      </c>
      <c r="F103" s="400">
        <f t="shared" si="23"/>
        <v>0</v>
      </c>
      <c r="G103" s="400">
        <f t="shared" si="23"/>
        <v>0</v>
      </c>
      <c r="H103" s="400">
        <f t="shared" si="23"/>
        <v>0</v>
      </c>
      <c r="I103" s="400">
        <f t="shared" si="23"/>
        <v>0</v>
      </c>
      <c r="J103" s="400">
        <f t="shared" si="23"/>
        <v>0</v>
      </c>
      <c r="K103" s="400">
        <f t="shared" si="23"/>
        <v>0</v>
      </c>
      <c r="L103" s="400">
        <f t="shared" si="23"/>
        <v>0</v>
      </c>
      <c r="M103" s="401">
        <f t="shared" si="23"/>
        <v>0</v>
      </c>
      <c r="N103" s="411"/>
      <c r="O103" s="6"/>
      <c r="P103" s="619"/>
      <c r="Q103" s="589"/>
      <c r="R103" s="589"/>
      <c r="S103" s="589"/>
      <c r="T103" s="589"/>
      <c r="U103" s="589"/>
      <c r="V103" s="589"/>
      <c r="W103" s="589"/>
      <c r="X103" s="589"/>
      <c r="Y103" s="589"/>
      <c r="Z103" s="589"/>
      <c r="AA103" s="589"/>
      <c r="AB103" s="589"/>
      <c r="AC103" s="589"/>
      <c r="AD103" s="589"/>
      <c r="AE103" s="589"/>
      <c r="AF103" s="589"/>
      <c r="AG103" s="589"/>
    </row>
    <row r="104" spans="1:33" ht="15" hidden="1" thickBot="1" x14ac:dyDescent="0.35">
      <c r="A104" s="175" t="s">
        <v>322</v>
      </c>
      <c r="B104" s="400">
        <f>IFERROR(IF(OR(B96&gt;B97),(B97),(B96)),0)</f>
        <v>0</v>
      </c>
      <c r="C104" s="400">
        <f t="shared" ref="C104:M104" si="24">IFERROR(IF(OR(C96&gt;C97),(C97),(C96)),0)</f>
        <v>0</v>
      </c>
      <c r="D104" s="400">
        <f t="shared" si="24"/>
        <v>0</v>
      </c>
      <c r="E104" s="400">
        <f t="shared" si="24"/>
        <v>0</v>
      </c>
      <c r="F104" s="400">
        <f t="shared" si="24"/>
        <v>0</v>
      </c>
      <c r="G104" s="400">
        <f t="shared" si="24"/>
        <v>0</v>
      </c>
      <c r="H104" s="400">
        <f t="shared" si="24"/>
        <v>0</v>
      </c>
      <c r="I104" s="400">
        <f t="shared" si="24"/>
        <v>0</v>
      </c>
      <c r="J104" s="400">
        <f t="shared" si="24"/>
        <v>0</v>
      </c>
      <c r="K104" s="400">
        <f t="shared" si="24"/>
        <v>0</v>
      </c>
      <c r="L104" s="400">
        <f t="shared" si="24"/>
        <v>0</v>
      </c>
      <c r="M104" s="400">
        <f t="shared" si="24"/>
        <v>0</v>
      </c>
      <c r="N104" s="412">
        <f>SUM(B104:M104)</f>
        <v>0</v>
      </c>
      <c r="O104" s="6"/>
      <c r="P104" s="589"/>
      <c r="Q104" s="589"/>
      <c r="R104" s="589"/>
      <c r="S104" s="589"/>
      <c r="T104" s="589"/>
      <c r="U104" s="589"/>
      <c r="V104" s="589"/>
      <c r="W104" s="589"/>
      <c r="X104" s="589"/>
      <c r="Y104" s="589"/>
      <c r="Z104" s="589"/>
      <c r="AA104" s="589"/>
      <c r="AB104" s="589"/>
      <c r="AC104" s="589"/>
      <c r="AD104" s="589"/>
      <c r="AE104" s="589"/>
      <c r="AF104" s="589"/>
      <c r="AG104" s="589"/>
    </row>
    <row r="105" spans="1:33" hidden="1" x14ac:dyDescent="0.3">
      <c r="A105" s="118"/>
      <c r="B105" s="413"/>
      <c r="C105" s="413"/>
      <c r="D105" s="413"/>
      <c r="E105" s="413"/>
      <c r="F105" s="414"/>
      <c r="G105" s="414"/>
      <c r="H105" s="414"/>
      <c r="I105" s="414"/>
      <c r="J105" s="414"/>
      <c r="K105" s="414"/>
      <c r="L105" s="414"/>
      <c r="M105" s="414"/>
      <c r="N105" s="415"/>
      <c r="O105" s="6"/>
      <c r="P105" s="589"/>
      <c r="Q105" s="589"/>
      <c r="R105" s="589"/>
      <c r="S105" s="589"/>
      <c r="T105" s="589"/>
      <c r="U105" s="589"/>
      <c r="V105" s="589"/>
      <c r="W105" s="589"/>
      <c r="X105" s="589"/>
      <c r="Y105" s="589"/>
      <c r="Z105" s="589"/>
      <c r="AA105" s="589"/>
      <c r="AB105" s="589"/>
      <c r="AC105" s="589"/>
      <c r="AD105" s="589"/>
      <c r="AE105" s="589"/>
      <c r="AF105" s="589"/>
      <c r="AG105" s="589"/>
    </row>
    <row r="106" spans="1:33" hidden="1" x14ac:dyDescent="0.3">
      <c r="A106" s="175" t="s">
        <v>324</v>
      </c>
      <c r="B106" s="400">
        <f>+B103*B104</f>
        <v>0</v>
      </c>
      <c r="C106" s="400">
        <f t="shared" ref="C106:M106" si="25">+C103*C104</f>
        <v>0</v>
      </c>
      <c r="D106" s="400">
        <f t="shared" si="25"/>
        <v>0</v>
      </c>
      <c r="E106" s="400">
        <f t="shared" si="25"/>
        <v>0</v>
      </c>
      <c r="F106" s="400">
        <f t="shared" si="25"/>
        <v>0</v>
      </c>
      <c r="G106" s="400">
        <f t="shared" si="25"/>
        <v>0</v>
      </c>
      <c r="H106" s="400">
        <f t="shared" si="25"/>
        <v>0</v>
      </c>
      <c r="I106" s="400">
        <f t="shared" si="25"/>
        <v>0</v>
      </c>
      <c r="J106" s="400">
        <f t="shared" si="25"/>
        <v>0</v>
      </c>
      <c r="K106" s="400">
        <f t="shared" si="25"/>
        <v>0</v>
      </c>
      <c r="L106" s="400">
        <f t="shared" si="25"/>
        <v>0</v>
      </c>
      <c r="M106" s="400">
        <f t="shared" si="25"/>
        <v>0</v>
      </c>
      <c r="N106" s="416">
        <f>SUM(B106:M106)</f>
        <v>0</v>
      </c>
      <c r="O106" s="6"/>
      <c r="P106" s="589"/>
      <c r="Q106" s="589"/>
      <c r="R106" s="589"/>
      <c r="S106" s="589"/>
      <c r="T106" s="589"/>
      <c r="U106" s="589"/>
      <c r="V106" s="589"/>
      <c r="W106" s="589"/>
      <c r="X106" s="589"/>
      <c r="Y106" s="589"/>
      <c r="Z106" s="589"/>
      <c r="AA106" s="589"/>
      <c r="AB106" s="589"/>
      <c r="AC106" s="589"/>
      <c r="AD106" s="589"/>
      <c r="AE106" s="589"/>
      <c r="AF106" s="589"/>
      <c r="AG106" s="589"/>
    </row>
    <row r="107" spans="1:33" hidden="1" x14ac:dyDescent="0.3">
      <c r="A107" s="204"/>
      <c r="B107" s="171"/>
      <c r="C107" s="171"/>
      <c r="D107" s="171"/>
      <c r="E107" s="171"/>
      <c r="F107" s="171"/>
      <c r="G107" s="171"/>
      <c r="H107" s="171"/>
      <c r="I107" s="171"/>
      <c r="J107" s="171"/>
      <c r="K107" s="171"/>
      <c r="L107" s="171"/>
      <c r="M107" s="171"/>
      <c r="N107" s="6"/>
      <c r="O107" s="6"/>
    </row>
    <row r="108" spans="1:33" x14ac:dyDescent="0.3">
      <c r="A108" s="204"/>
      <c r="B108" s="171"/>
      <c r="C108" s="171"/>
      <c r="D108" s="171"/>
      <c r="E108" s="171"/>
      <c r="F108" s="171"/>
      <c r="G108" s="171"/>
      <c r="H108" s="171"/>
      <c r="I108" s="171"/>
      <c r="J108" s="171"/>
      <c r="K108" s="171"/>
      <c r="L108" s="171"/>
      <c r="M108" s="171"/>
      <c r="N108" s="6"/>
      <c r="O108" s="6"/>
    </row>
    <row r="109" spans="1:33" ht="15" thickBot="1" x14ac:dyDescent="0.35">
      <c r="A109" s="293" t="s">
        <v>88</v>
      </c>
      <c r="B109" s="277"/>
      <c r="C109" s="291"/>
      <c r="D109" s="180"/>
      <c r="E109" s="249"/>
      <c r="F109" s="58"/>
      <c r="G109" s="58"/>
      <c r="H109" s="58"/>
      <c r="I109" s="58"/>
      <c r="J109" s="58"/>
      <c r="K109" s="58"/>
      <c r="L109" s="58"/>
      <c r="M109" s="59"/>
      <c r="O109" s="6"/>
      <c r="Q109" s="9"/>
      <c r="R109" s="9"/>
      <c r="S109" s="9"/>
      <c r="T109" s="9"/>
      <c r="U109" s="9"/>
      <c r="V109" s="9"/>
      <c r="W109" s="9"/>
      <c r="X109" s="9"/>
    </row>
    <row r="110" spans="1:33" ht="15" thickBot="1" x14ac:dyDescent="0.35">
      <c r="A110" s="181" t="s">
        <v>423</v>
      </c>
      <c r="B110" s="610">
        <f>+'Timereg. Navn 12'!$B$5</f>
        <v>0</v>
      </c>
      <c r="C110" s="611"/>
      <c r="D110" s="611"/>
      <c r="E110" s="611"/>
      <c r="F110" s="612"/>
      <c r="G110" s="60"/>
      <c r="H110" s="60"/>
      <c r="I110" s="268" t="s">
        <v>418</v>
      </c>
      <c r="J110" s="269"/>
      <c r="K110" s="269"/>
      <c r="L110" s="269"/>
      <c r="M110" s="61"/>
      <c r="O110" s="6"/>
      <c r="Q110" s="9"/>
      <c r="R110" s="9"/>
      <c r="S110" s="9"/>
      <c r="T110" s="9"/>
      <c r="U110" s="9"/>
      <c r="V110" s="9"/>
      <c r="W110" s="9"/>
      <c r="X110" s="9"/>
    </row>
    <row r="111" spans="1:33" ht="15.6" thickTop="1" thickBot="1" x14ac:dyDescent="0.35">
      <c r="A111" s="102" t="s">
        <v>421</v>
      </c>
      <c r="B111" s="625">
        <f>+'Timereg. Navn 12'!$B$6</f>
        <v>0</v>
      </c>
      <c r="C111" s="626"/>
      <c r="D111" s="627"/>
      <c r="E111" s="60"/>
      <c r="F111" s="192" t="s">
        <v>380</v>
      </c>
      <c r="G111" s="393"/>
      <c r="H111" s="60"/>
      <c r="I111" s="270" t="s">
        <v>417</v>
      </c>
      <c r="J111" s="270"/>
      <c r="K111" s="271"/>
      <c r="L111" s="271"/>
      <c r="M111" s="61"/>
      <c r="O111" s="6"/>
    </row>
    <row r="112" spans="1:33" ht="15" thickTop="1" x14ac:dyDescent="0.3">
      <c r="A112" s="64"/>
      <c r="B112" s="62"/>
      <c r="C112" s="62"/>
      <c r="D112" s="62"/>
      <c r="E112" s="62"/>
      <c r="F112" s="62"/>
      <c r="G112" s="62"/>
      <c r="H112" s="62"/>
      <c r="I112" s="62"/>
      <c r="J112" s="62"/>
      <c r="K112" s="62"/>
      <c r="L112" s="62"/>
      <c r="M112" s="63"/>
      <c r="O112" s="6"/>
    </row>
    <row r="113" spans="1:15" ht="15" thickBot="1" x14ac:dyDescent="0.35">
      <c r="A113" s="57" t="s">
        <v>11</v>
      </c>
      <c r="B113" s="616">
        <f>+'Timereg. Navn 12'!$B$7</f>
        <v>0</v>
      </c>
      <c r="C113" s="617"/>
      <c r="D113" s="617"/>
      <c r="E113" s="617"/>
      <c r="F113" s="618"/>
      <c r="G113" s="7"/>
      <c r="H113" s="57" t="s">
        <v>313</v>
      </c>
      <c r="I113" s="394"/>
      <c r="J113" s="7"/>
      <c r="K113" s="5"/>
      <c r="L113" s="5"/>
      <c r="M113" s="5"/>
      <c r="O113" s="6"/>
    </row>
    <row r="114" spans="1:15" ht="42" customHeight="1" x14ac:dyDescent="0.3">
      <c r="A114" s="210" t="s">
        <v>413</v>
      </c>
      <c r="B114" s="628" t="str">
        <f>IF(+'Timereg. Navn 12'!$B$4=0,"Vælg 'Kommune' eller 'Naturstyrelsen' på fanen 'Timereg. Navn'",+'Timereg. Navn 12'!$B$4)</f>
        <v>Vælg 'Kommune' eller 'Naturstyrelsen' på fanen 'Timereg. Navn'</v>
      </c>
      <c r="C114" s="629"/>
      <c r="D114" s="286"/>
      <c r="E114" s="287"/>
      <c r="F114" s="172"/>
      <c r="G114" s="1"/>
      <c r="H114" s="1"/>
      <c r="I114" s="5"/>
      <c r="J114" s="1"/>
      <c r="K114" s="1"/>
      <c r="L114" s="1"/>
      <c r="M114" s="1"/>
      <c r="O114" s="6"/>
    </row>
    <row r="115" spans="1:15" ht="15" thickBot="1" x14ac:dyDescent="0.35">
      <c r="A115" s="274"/>
      <c r="B115" s="623" t="s">
        <v>19</v>
      </c>
      <c r="C115" s="624"/>
      <c r="D115" s="244">
        <v>0.15</v>
      </c>
      <c r="E115" s="288">
        <f>0.15*N136</f>
        <v>0</v>
      </c>
      <c r="F115" s="207"/>
      <c r="G115" s="66"/>
      <c r="H115" s="66"/>
      <c r="I115" s="66"/>
      <c r="J115" s="66"/>
      <c r="K115" s="66"/>
      <c r="L115" s="66"/>
      <c r="M115" s="66"/>
      <c r="N115" s="95"/>
      <c r="O115" s="6"/>
    </row>
    <row r="116" spans="1:15" ht="15" thickBot="1" x14ac:dyDescent="0.35">
      <c r="A116" s="78"/>
      <c r="B116" s="79" t="s">
        <v>35</v>
      </c>
      <c r="C116" s="79" t="s">
        <v>36</v>
      </c>
      <c r="D116" s="65" t="s">
        <v>37</v>
      </c>
      <c r="E116" s="242" t="s">
        <v>38</v>
      </c>
      <c r="F116" s="248" t="s">
        <v>240</v>
      </c>
      <c r="G116" s="243" t="s">
        <v>39</v>
      </c>
      <c r="H116" s="79" t="s">
        <v>40</v>
      </c>
      <c r="I116" s="79" t="s">
        <v>41</v>
      </c>
      <c r="J116" s="79" t="s">
        <v>241</v>
      </c>
      <c r="K116" s="79" t="s">
        <v>242</v>
      </c>
      <c r="L116" s="79" t="s">
        <v>243</v>
      </c>
      <c r="M116" s="79" t="s">
        <v>244</v>
      </c>
      <c r="O116" s="6"/>
    </row>
    <row r="117" spans="1:15" x14ac:dyDescent="0.3">
      <c r="A117" s="182" t="s">
        <v>42</v>
      </c>
      <c r="B117" s="395">
        <v>0</v>
      </c>
      <c r="C117" s="395">
        <v>0</v>
      </c>
      <c r="D117" s="395">
        <v>0</v>
      </c>
      <c r="E117" s="395">
        <v>0</v>
      </c>
      <c r="F117" s="395">
        <v>0</v>
      </c>
      <c r="G117" s="395">
        <v>0</v>
      </c>
      <c r="H117" s="395">
        <v>0</v>
      </c>
      <c r="I117" s="395">
        <v>0</v>
      </c>
      <c r="J117" s="395">
        <v>0</v>
      </c>
      <c r="K117" s="395">
        <v>0</v>
      </c>
      <c r="L117" s="395">
        <v>0</v>
      </c>
      <c r="M117" s="395">
        <v>0</v>
      </c>
      <c r="O117" s="6"/>
    </row>
    <row r="118" spans="1:15" ht="15" thickBot="1" x14ac:dyDescent="0.35">
      <c r="A118" s="274" t="s">
        <v>43</v>
      </c>
      <c r="B118" s="396">
        <v>0</v>
      </c>
      <c r="C118" s="396">
        <v>0</v>
      </c>
      <c r="D118" s="396">
        <v>0</v>
      </c>
      <c r="E118" s="396">
        <v>0</v>
      </c>
      <c r="F118" s="396">
        <v>0</v>
      </c>
      <c r="G118" s="396">
        <v>0</v>
      </c>
      <c r="H118" s="396">
        <v>0</v>
      </c>
      <c r="I118" s="396">
        <v>0</v>
      </c>
      <c r="J118" s="396">
        <v>0</v>
      </c>
      <c r="K118" s="396">
        <v>0</v>
      </c>
      <c r="L118" s="396">
        <v>0</v>
      </c>
      <c r="M118" s="396">
        <v>0</v>
      </c>
      <c r="O118" s="179"/>
    </row>
    <row r="119" spans="1:15" x14ac:dyDescent="0.3">
      <c r="A119" s="272" t="s">
        <v>44</v>
      </c>
      <c r="B119" s="273">
        <f t="shared" ref="B119:M119" si="26">SUM(B117:B118)</f>
        <v>0</v>
      </c>
      <c r="C119" s="273">
        <f t="shared" si="26"/>
        <v>0</v>
      </c>
      <c r="D119" s="273">
        <f t="shared" si="26"/>
        <v>0</v>
      </c>
      <c r="E119" s="273">
        <f t="shared" si="26"/>
        <v>0</v>
      </c>
      <c r="F119" s="273">
        <f t="shared" si="26"/>
        <v>0</v>
      </c>
      <c r="G119" s="273">
        <f t="shared" si="26"/>
        <v>0</v>
      </c>
      <c r="H119" s="273">
        <f t="shared" si="26"/>
        <v>0</v>
      </c>
      <c r="I119" s="273">
        <f t="shared" si="26"/>
        <v>0</v>
      </c>
      <c r="J119" s="273">
        <f t="shared" si="26"/>
        <v>0</v>
      </c>
      <c r="K119" s="273">
        <f t="shared" si="26"/>
        <v>0</v>
      </c>
      <c r="L119" s="273">
        <f t="shared" si="26"/>
        <v>0</v>
      </c>
      <c r="M119" s="273">
        <f t="shared" si="26"/>
        <v>0</v>
      </c>
      <c r="O119" s="173"/>
    </row>
    <row r="120" spans="1:15" x14ac:dyDescent="0.3">
      <c r="A120" s="251"/>
      <c r="B120" s="252"/>
      <c r="C120" s="252"/>
      <c r="D120" s="252"/>
      <c r="E120" s="252"/>
      <c r="F120" s="252"/>
      <c r="G120" s="252"/>
      <c r="H120" s="252"/>
      <c r="I120" s="252"/>
      <c r="J120" s="252"/>
      <c r="K120" s="252"/>
      <c r="L120" s="252"/>
      <c r="M120" s="252"/>
      <c r="O120" s="173"/>
    </row>
    <row r="121" spans="1:15" ht="43.2" x14ac:dyDescent="0.3">
      <c r="A121" s="194" t="s">
        <v>45</v>
      </c>
      <c r="B121" s="298" t="str">
        <f>IF('Timereg. Navn 12'!$B$4="","Celle B114 skal være udfyldt",IF(AND($B$6="Kommune",B119&gt;0),B119*1.95/100,IF(AND($B$6="Naturstyrelsen",B119&gt;0),B119*1.5/100,"0,00")))</f>
        <v>Celle B114 skal være udfyldt</v>
      </c>
      <c r="C121" s="298" t="str">
        <f>IF('Timereg. Navn 12'!$B$4="","Celle B114 skal være udfyldt",IF(AND($B$6="Kommune",C119&gt;0),C119*1.95/100,IF(AND($B$6="Naturstyrelsen",C119&gt;0),C119*1.5/100,"0,00")))</f>
        <v>Celle B114 skal være udfyldt</v>
      </c>
      <c r="D121" s="298" t="str">
        <f>IF('Timereg. Navn 12'!$B$4="","Celle B114 skal være udfyldt",IF(AND($B$6="Kommune",D119&gt;0),D119*1.95/100,IF(AND($B$6="Naturstyrelsen",D119&gt;0),D119*1.5/100,"0,00")))</f>
        <v>Celle B114 skal være udfyldt</v>
      </c>
      <c r="E121" s="298" t="str">
        <f>IF('Timereg. Navn 12'!$B$4="","Celle B114 skal være udfyldt",IF(AND($B$6="Kommune",E119&gt;0),E119*1.95/100,IF(AND($B$6="Naturstyrelsen",E119&gt;0),E119*1.5/100,"0,00")))</f>
        <v>Celle B114 skal være udfyldt</v>
      </c>
      <c r="F121" s="298" t="str">
        <f>IF('Timereg. Navn 12'!$B$4="","Celle B114 skal være udfyldt",IF(AND($B$6="Kommune",F119&gt;0),F119*1.95/100,IF(AND($B$6="Naturstyrelsen",F119&gt;0),F119*1.5/100,"0,00")))</f>
        <v>Celle B114 skal være udfyldt</v>
      </c>
      <c r="G121" s="298" t="str">
        <f>IF('Timereg. Navn 12'!$B$4="","Celle B114 skal være udfyldt",IF(AND($B$6="Kommune",G119&gt;0),G119*1.95/100,IF(AND($B$6="Naturstyrelsen",G119&gt;0),G119*1.5/100,"0,00")))</f>
        <v>Celle B114 skal være udfyldt</v>
      </c>
      <c r="H121" s="298" t="str">
        <f>IF('Timereg. Navn 12'!$B$4="","Celle B114 skal være udfyldt",IF(AND($B$6="Kommune",H119&gt;0),H119*1.95/100,IF(AND($B$6="Naturstyrelsen",H119&gt;0),H119*1.5/100,"0,00")))</f>
        <v>Celle B114 skal være udfyldt</v>
      </c>
      <c r="I121" s="298" t="str">
        <f>IF('Timereg. Navn 12'!$B$4="","Celle B114 skal være udfyldt",IF(AND($B$6="Kommune",I119&gt;0),I119*1.95/100,IF(AND($B$6="Naturstyrelsen",I119&gt;0),I119*1.5/100,"0,00")))</f>
        <v>Celle B114 skal være udfyldt</v>
      </c>
      <c r="J121" s="298" t="str">
        <f>IF('Timereg. Navn 12'!$B$4="","Celle B114 skal være udfyldt",IF(AND($B$6="Kommune",J119&gt;0),J119*1.95/100,IF(AND($B$6="Naturstyrelsen",J119&gt;0),J119*1.5/100,"0,00")))</f>
        <v>Celle B114 skal være udfyldt</v>
      </c>
      <c r="K121" s="298" t="str">
        <f>IF('Timereg. Navn 12'!$B$4="","Celle B114 skal være udfyldt",IF(AND($B$6="Kommune",K119&gt;0),K119*1.95/100,IF(AND($B$6="Naturstyrelsen",K119&gt;0),K119*1.5/100,"0,00")))</f>
        <v>Celle B114 skal være udfyldt</v>
      </c>
      <c r="L121" s="298" t="str">
        <f>IF('Timereg. Navn 12'!$B$4="","Celle B114 skal være udfyldt",IF(AND($B$6="Kommune",L119&gt;0),L119*1.95/100,IF(AND($B$6="Naturstyrelsen",L119&gt;0),L119*1.5/100,"0,00")))</f>
        <v>Celle B114 skal være udfyldt</v>
      </c>
      <c r="M121" s="298" t="str">
        <f>IF('Timereg. Navn 12'!$B$4="","Celle B114 skal være udfyldt",IF(AND($B$6="Kommune",M119&gt;0),M119*1.95/100,IF(AND($B$6="Naturstyrelsen",M119&gt;0),M119*1.5/100,"0,00")))</f>
        <v>Celle B114 skal være udfyldt</v>
      </c>
      <c r="O121" s="171"/>
    </row>
    <row r="122" spans="1:15" x14ac:dyDescent="0.3">
      <c r="A122" s="251"/>
      <c r="B122" s="252"/>
      <c r="C122" s="252"/>
      <c r="D122" s="252"/>
      <c r="E122" s="252"/>
      <c r="F122" s="252"/>
      <c r="G122" s="252"/>
      <c r="H122" s="252"/>
      <c r="I122" s="252"/>
      <c r="J122" s="252"/>
      <c r="K122" s="252"/>
      <c r="L122" s="252"/>
      <c r="M122" s="252"/>
      <c r="O122" s="6"/>
    </row>
    <row r="123" spans="1:15" x14ac:dyDescent="0.3">
      <c r="A123" s="102" t="s">
        <v>46</v>
      </c>
      <c r="B123" s="397">
        <v>0</v>
      </c>
      <c r="C123" s="397">
        <v>0</v>
      </c>
      <c r="D123" s="397">
        <v>0</v>
      </c>
      <c r="E123" s="397">
        <v>0</v>
      </c>
      <c r="F123" s="397">
        <v>0</v>
      </c>
      <c r="G123" s="397">
        <v>0</v>
      </c>
      <c r="H123" s="397">
        <v>0</v>
      </c>
      <c r="I123" s="397">
        <v>0</v>
      </c>
      <c r="J123" s="397">
        <v>0</v>
      </c>
      <c r="K123" s="397">
        <v>0</v>
      </c>
      <c r="L123" s="397">
        <v>0</v>
      </c>
      <c r="M123" s="397">
        <v>0</v>
      </c>
      <c r="N123" s="10"/>
      <c r="O123" s="6"/>
    </row>
    <row r="124" spans="1:15" x14ac:dyDescent="0.3">
      <c r="A124" s="102" t="s">
        <v>47</v>
      </c>
      <c r="B124" s="397">
        <v>0</v>
      </c>
      <c r="C124" s="397">
        <v>0</v>
      </c>
      <c r="D124" s="397">
        <v>0</v>
      </c>
      <c r="E124" s="397">
        <v>0</v>
      </c>
      <c r="F124" s="397">
        <v>0</v>
      </c>
      <c r="G124" s="397">
        <v>0</v>
      </c>
      <c r="H124" s="397">
        <v>0</v>
      </c>
      <c r="I124" s="397">
        <v>0</v>
      </c>
      <c r="J124" s="397">
        <v>0</v>
      </c>
      <c r="K124" s="397">
        <v>0</v>
      </c>
      <c r="L124" s="397">
        <v>0</v>
      </c>
      <c r="M124" s="397">
        <v>0</v>
      </c>
      <c r="O124" s="6"/>
    </row>
    <row r="125" spans="1:15" ht="15" thickBot="1" x14ac:dyDescent="0.35">
      <c r="A125" s="275"/>
      <c r="B125" s="276"/>
      <c r="C125" s="276"/>
      <c r="D125" s="276"/>
      <c r="E125" s="276"/>
      <c r="F125" s="276"/>
      <c r="G125" s="276"/>
      <c r="H125" s="276"/>
      <c r="I125" s="276"/>
      <c r="J125" s="276"/>
      <c r="K125" s="276"/>
      <c r="L125" s="276"/>
      <c r="M125" s="276"/>
      <c r="O125" s="6"/>
    </row>
    <row r="126" spans="1:15" x14ac:dyDescent="0.3">
      <c r="A126" s="272" t="s">
        <v>48</v>
      </c>
      <c r="B126" s="273">
        <f>SUM(B119:B124)</f>
        <v>0</v>
      </c>
      <c r="C126" s="273">
        <f t="shared" ref="C126:M126" si="27">SUM(C119:C124)</f>
        <v>0</v>
      </c>
      <c r="D126" s="273">
        <f t="shared" si="27"/>
        <v>0</v>
      </c>
      <c r="E126" s="273">
        <f t="shared" si="27"/>
        <v>0</v>
      </c>
      <c r="F126" s="273">
        <f t="shared" si="27"/>
        <v>0</v>
      </c>
      <c r="G126" s="273">
        <f t="shared" si="27"/>
        <v>0</v>
      </c>
      <c r="H126" s="273">
        <f t="shared" si="27"/>
        <v>0</v>
      </c>
      <c r="I126" s="273">
        <f t="shared" si="27"/>
        <v>0</v>
      </c>
      <c r="J126" s="273">
        <f t="shared" si="27"/>
        <v>0</v>
      </c>
      <c r="K126" s="273">
        <f t="shared" si="27"/>
        <v>0</v>
      </c>
      <c r="L126" s="273">
        <f t="shared" si="27"/>
        <v>0</v>
      </c>
      <c r="M126" s="273">
        <f t="shared" si="27"/>
        <v>0</v>
      </c>
      <c r="O126" s="6"/>
    </row>
    <row r="127" spans="1:15" x14ac:dyDescent="0.3">
      <c r="A127" s="251"/>
      <c r="B127" s="252"/>
      <c r="C127" s="252"/>
      <c r="D127" s="252"/>
      <c r="E127" s="252"/>
      <c r="F127" s="252"/>
      <c r="G127" s="252"/>
      <c r="H127" s="252"/>
      <c r="I127" s="252"/>
      <c r="J127" s="261"/>
      <c r="K127" s="252"/>
      <c r="L127" s="252"/>
      <c r="M127" s="252"/>
      <c r="O127" s="6"/>
    </row>
    <row r="128" spans="1:15" ht="43.2" x14ac:dyDescent="0.3">
      <c r="A128" s="290" t="s">
        <v>308</v>
      </c>
      <c r="B128" s="294" t="str">
        <f>IFERROR(VLOOKUP(CONCATENATE($I$113,B116),'Samleark timer'!$E:$J,6,0),"Indtast årstal i celle I113")</f>
        <v>Indtast årstal i celle I113</v>
      </c>
      <c r="C128" s="294" t="str">
        <f>IFERROR(VLOOKUP(CONCATENATE($I$113,C116),'Samleark timer'!$E:$J,6,0),"Indtast årstal i celle I113")</f>
        <v>Indtast årstal i celle I113</v>
      </c>
      <c r="D128" s="294" t="str">
        <f>IFERROR(VLOOKUP(CONCATENATE($I$113,D116),'Samleark timer'!$E:$J,6,0),"Indtast årstal i celle I113")</f>
        <v>Indtast årstal i celle I113</v>
      </c>
      <c r="E128" s="294" t="str">
        <f>IFERROR(VLOOKUP(CONCATENATE($I$113,E116),'Samleark timer'!$E:$J,6,0),"Indtast årstal i celle I113")</f>
        <v>Indtast årstal i celle I113</v>
      </c>
      <c r="F128" s="294" t="str">
        <f>IFERROR(VLOOKUP(CONCATENATE($I$113,F116),'Samleark timer'!$E:$J,6,0),"Indtast årstal i celle I113")</f>
        <v>Indtast årstal i celle I113</v>
      </c>
      <c r="G128" s="294" t="str">
        <f>IFERROR(VLOOKUP(CONCATENATE($I$113,G116),'Samleark timer'!$E:$J,6,0),"Indtast årstal i celle I113")</f>
        <v>Indtast årstal i celle I113</v>
      </c>
      <c r="H128" s="294" t="str">
        <f>IFERROR(VLOOKUP(CONCATENATE($I$113,H116),'Samleark timer'!$E:$J,6,0),"Indtast årstal i celle I113")</f>
        <v>Indtast årstal i celle I113</v>
      </c>
      <c r="I128" s="294" t="str">
        <f>IFERROR(VLOOKUP(CONCATENATE($I$113,I116),'Samleark timer'!$E:$J,6,0),"Indtast årstal i celle I113")</f>
        <v>Indtast årstal i celle I113</v>
      </c>
      <c r="J128" s="294" t="str">
        <f>IFERROR(VLOOKUP(CONCATENATE($I$113,J116),'Samleark timer'!$E:$J,6,0),"Indtast årstal i celle I113")</f>
        <v>Indtast årstal i celle I113</v>
      </c>
      <c r="K128" s="294" t="str">
        <f>IFERROR(VLOOKUP(CONCATENATE($I$113,K116),'Samleark timer'!$E:$J,6,0),"Indtast årstal i celle I113")</f>
        <v>Indtast årstal i celle I113</v>
      </c>
      <c r="L128" s="294" t="str">
        <f>IFERROR(VLOOKUP(CONCATENATE($I$113,L116),'Samleark timer'!$E:$J,6,0),"Indtast årstal i celle I113")</f>
        <v>Indtast årstal i celle I113</v>
      </c>
      <c r="M128" s="294" t="str">
        <f>IFERROR(VLOOKUP(CONCATENATE($I$113,M116),'Samleark timer'!$E:$J,6,0),"Indtast årstal i celle I113")</f>
        <v>Indtast årstal i celle I113</v>
      </c>
      <c r="O128" s="6"/>
    </row>
    <row r="129" spans="1:33" x14ac:dyDescent="0.3">
      <c r="A129" s="194" t="s">
        <v>318</v>
      </c>
      <c r="B129" s="289">
        <f>IFERROR(SUM(B126*12/B128),0)</f>
        <v>0</v>
      </c>
      <c r="C129" s="289">
        <f t="shared" ref="C129:M129" si="28">IFERROR(SUM(C126*12/C128),0)</f>
        <v>0</v>
      </c>
      <c r="D129" s="289">
        <f t="shared" si="28"/>
        <v>0</v>
      </c>
      <c r="E129" s="289">
        <f t="shared" si="28"/>
        <v>0</v>
      </c>
      <c r="F129" s="289">
        <f t="shared" si="28"/>
        <v>0</v>
      </c>
      <c r="G129" s="289">
        <f t="shared" si="28"/>
        <v>0</v>
      </c>
      <c r="H129" s="289">
        <f t="shared" si="28"/>
        <v>0</v>
      </c>
      <c r="I129" s="289">
        <f t="shared" si="28"/>
        <v>0</v>
      </c>
      <c r="J129" s="289">
        <f t="shared" si="28"/>
        <v>0</v>
      </c>
      <c r="K129" s="289">
        <f t="shared" si="28"/>
        <v>0</v>
      </c>
      <c r="L129" s="289">
        <f t="shared" si="28"/>
        <v>0</v>
      </c>
      <c r="M129" s="289">
        <f t="shared" si="28"/>
        <v>0</v>
      </c>
      <c r="O129" s="6"/>
    </row>
    <row r="130" spans="1:33" ht="15" thickBot="1" x14ac:dyDescent="0.35">
      <c r="A130" s="182" t="s">
        <v>317</v>
      </c>
      <c r="B130" s="398">
        <v>0</v>
      </c>
      <c r="C130" s="398">
        <v>0</v>
      </c>
      <c r="D130" s="398">
        <v>0</v>
      </c>
      <c r="E130" s="398">
        <v>0</v>
      </c>
      <c r="F130" s="398">
        <v>0</v>
      </c>
      <c r="G130" s="398">
        <v>0</v>
      </c>
      <c r="H130" s="398">
        <v>0</v>
      </c>
      <c r="I130" s="398">
        <v>0</v>
      </c>
      <c r="J130" s="398">
        <v>0</v>
      </c>
      <c r="K130" s="398">
        <v>0</v>
      </c>
      <c r="L130" s="398">
        <v>0</v>
      </c>
      <c r="M130" s="398">
        <v>0</v>
      </c>
      <c r="N130" s="186"/>
      <c r="O130" s="6"/>
      <c r="T130" s="204"/>
      <c r="X130" s="389"/>
      <c r="Y130" s="389"/>
      <c r="Z130" s="389"/>
    </row>
    <row r="131" spans="1:33" ht="15" thickBot="1" x14ac:dyDescent="0.35">
      <c r="A131" s="262"/>
      <c r="B131" s="263"/>
      <c r="C131" s="252"/>
      <c r="D131" s="252"/>
      <c r="E131" s="252"/>
      <c r="F131" s="252"/>
      <c r="G131" s="252"/>
      <c r="H131" s="252"/>
      <c r="I131" s="252"/>
      <c r="J131" s="252"/>
      <c r="K131" s="252"/>
      <c r="L131" s="252"/>
      <c r="M131" s="264"/>
      <c r="N131" s="253" t="s">
        <v>51</v>
      </c>
      <c r="O131" s="6"/>
      <c r="P131" s="621" t="s">
        <v>401</v>
      </c>
      <c r="Q131" s="622"/>
      <c r="R131" s="622"/>
      <c r="S131" s="215">
        <f>$I$113</f>
        <v>0</v>
      </c>
      <c r="T131" s="388"/>
      <c r="U131" s="388"/>
      <c r="V131" s="388"/>
      <c r="W131" s="388"/>
      <c r="X131" s="388"/>
      <c r="Y131" s="388"/>
      <c r="Z131" s="388"/>
      <c r="AA131" s="388"/>
    </row>
    <row r="132" spans="1:33" ht="43.2" x14ac:dyDescent="0.3">
      <c r="A132" s="183" t="s">
        <v>319</v>
      </c>
      <c r="B132" s="295" t="str">
        <f>IFERROR(VLOOKUP(CONCATENATE($I$113,B116),'Samleark timer'!$E:$F,2,0),"Indtast årstal i celle I113")</f>
        <v>Indtast årstal i celle I113</v>
      </c>
      <c r="C132" s="295" t="str">
        <f>IFERROR(VLOOKUP(CONCATENATE($I$113,C116),'Samleark timer'!$E:$F,2,0),"Indtast årstal i celle I113")</f>
        <v>Indtast årstal i celle I113</v>
      </c>
      <c r="D132" s="295" t="str">
        <f>IFERROR(VLOOKUP(CONCATENATE($I$113,D116),'Samleark timer'!$E:$F,2,0),"Indtast årstal i celle I113")</f>
        <v>Indtast årstal i celle I113</v>
      </c>
      <c r="E132" s="295" t="str">
        <f>IFERROR(VLOOKUP(CONCATENATE($I$113,E116),'Samleark timer'!$E:$F,2,0),"Indtast årstal i celle I113")</f>
        <v>Indtast årstal i celle I113</v>
      </c>
      <c r="F132" s="295" t="str">
        <f>IFERROR(VLOOKUP(CONCATENATE($I$113,F116),'Samleark timer'!$E:$F,2,0),"Indtast årstal i celle I113")</f>
        <v>Indtast årstal i celle I113</v>
      </c>
      <c r="G132" s="295" t="str">
        <f>IFERROR(VLOOKUP(CONCATENATE($I$113,G116),'Samleark timer'!$E:$F,2,0),"Indtast årstal i celle I113")</f>
        <v>Indtast årstal i celle I113</v>
      </c>
      <c r="H132" s="295" t="str">
        <f>IFERROR(VLOOKUP(CONCATENATE($I$113,H116),'Samleark timer'!$E:$F,2,0),"Indtast årstal i celle I113")</f>
        <v>Indtast årstal i celle I113</v>
      </c>
      <c r="I132" s="295" t="str">
        <f>IFERROR(VLOOKUP(CONCATENATE($I$113,I116),'Samleark timer'!$E:$F,2,0),"Indtast årstal i celle I113")</f>
        <v>Indtast årstal i celle I113</v>
      </c>
      <c r="J132" s="295" t="str">
        <f>IFERROR(VLOOKUP(CONCATENATE($I$113,J116),'Samleark timer'!$E:$F,2,0),"Indtast årstal i celle I113")</f>
        <v>Indtast årstal i celle I113</v>
      </c>
      <c r="K132" s="295" t="str">
        <f>IFERROR(VLOOKUP(CONCATENATE($I$113,K116),'Samleark timer'!$E:$F,2,0),"Indtast årstal i celle I113")</f>
        <v>Indtast årstal i celle I113</v>
      </c>
      <c r="L132" s="295" t="str">
        <f>IFERROR(VLOOKUP(CONCATENATE($I$113,L116),'Samleark timer'!$E:$F,2,0),"Indtast årstal i celle I113")</f>
        <v>Indtast årstal i celle I113</v>
      </c>
      <c r="M132" s="295" t="str">
        <f>IFERROR(VLOOKUP(CONCATENATE($I$113,M116),'Samleark timer'!$E:$F,2,0),"Indtast årstal i celle I113")</f>
        <v>Indtast årstal i celle I113</v>
      </c>
      <c r="N132" s="254">
        <f>SUM(B132:M132)</f>
        <v>0</v>
      </c>
      <c r="O132" s="6"/>
      <c r="P132" s="619"/>
      <c r="Q132" s="589"/>
      <c r="R132" s="589"/>
      <c r="S132" s="589"/>
      <c r="T132" s="589"/>
      <c r="U132" s="589"/>
      <c r="V132" s="589"/>
      <c r="W132" s="589"/>
      <c r="X132" s="589"/>
      <c r="Y132" s="589"/>
      <c r="Z132" s="589"/>
      <c r="AA132" s="589"/>
      <c r="AB132" s="589"/>
      <c r="AC132" s="589"/>
      <c r="AD132" s="589"/>
      <c r="AE132" s="589"/>
      <c r="AF132" s="589"/>
      <c r="AG132" s="589"/>
    </row>
    <row r="133" spans="1:33" s="11" customFormat="1" ht="15" thickBot="1" x14ac:dyDescent="0.35">
      <c r="A133" s="183" t="s">
        <v>323</v>
      </c>
      <c r="B133" s="399">
        <v>0</v>
      </c>
      <c r="C133" s="399">
        <v>0</v>
      </c>
      <c r="D133" s="399">
        <v>0</v>
      </c>
      <c r="E133" s="399">
        <v>0</v>
      </c>
      <c r="F133" s="399">
        <v>0</v>
      </c>
      <c r="G133" s="399">
        <v>0</v>
      </c>
      <c r="H133" s="399">
        <v>0</v>
      </c>
      <c r="I133" s="399">
        <v>0</v>
      </c>
      <c r="J133" s="399">
        <v>0</v>
      </c>
      <c r="K133" s="399">
        <v>0</v>
      </c>
      <c r="L133" s="399">
        <v>0</v>
      </c>
      <c r="M133" s="399">
        <v>0</v>
      </c>
      <c r="N133" s="255">
        <f>SUM(B133:M133)</f>
        <v>0</v>
      </c>
      <c r="O133" s="6"/>
      <c r="P133" s="589"/>
      <c r="Q133" s="589"/>
      <c r="R133" s="589"/>
      <c r="S133" s="589"/>
      <c r="T133" s="589"/>
      <c r="U133" s="589"/>
      <c r="V133" s="589"/>
      <c r="W133" s="589"/>
      <c r="X133" s="589"/>
      <c r="Y133" s="589"/>
      <c r="Z133" s="589"/>
      <c r="AA133" s="589"/>
      <c r="AB133" s="589"/>
      <c r="AC133" s="589"/>
      <c r="AD133" s="589"/>
      <c r="AE133" s="589"/>
      <c r="AF133" s="589"/>
      <c r="AG133" s="589"/>
    </row>
    <row r="134" spans="1:33" ht="15" thickBot="1" x14ac:dyDescent="0.35">
      <c r="A134" s="265"/>
      <c r="B134" s="266"/>
      <c r="C134" s="266"/>
      <c r="D134" s="266"/>
      <c r="E134" s="266"/>
      <c r="F134" s="266"/>
      <c r="G134" s="266"/>
      <c r="H134" s="266"/>
      <c r="I134" s="266"/>
      <c r="J134" s="266"/>
      <c r="K134" s="266"/>
      <c r="L134" s="266"/>
      <c r="M134" s="267"/>
      <c r="N134" s="257"/>
      <c r="O134" s="6"/>
      <c r="P134" s="589"/>
      <c r="Q134" s="589"/>
      <c r="R134" s="589"/>
      <c r="S134" s="589"/>
      <c r="T134" s="589"/>
      <c r="U134" s="589"/>
      <c r="V134" s="589"/>
      <c r="W134" s="589"/>
      <c r="X134" s="589"/>
      <c r="Y134" s="589"/>
      <c r="Z134" s="589"/>
      <c r="AA134" s="589"/>
      <c r="AB134" s="589"/>
      <c r="AC134" s="589"/>
      <c r="AD134" s="589"/>
      <c r="AE134" s="589"/>
      <c r="AF134" s="589"/>
      <c r="AG134" s="589"/>
    </row>
    <row r="135" spans="1:33" ht="43.2" x14ac:dyDescent="0.3">
      <c r="A135" s="184" t="s">
        <v>404</v>
      </c>
      <c r="B135" s="296" t="str">
        <f>IFERROR(+B129*B132,"Indtast årstal i celle I113")</f>
        <v>Indtast årstal i celle I113</v>
      </c>
      <c r="C135" s="296" t="str">
        <f t="shared" ref="C135:M135" si="29">IFERROR(+C129*C132,"Indtast årstal i celle I113")</f>
        <v>Indtast årstal i celle I113</v>
      </c>
      <c r="D135" s="296" t="str">
        <f t="shared" si="29"/>
        <v>Indtast årstal i celle I113</v>
      </c>
      <c r="E135" s="296" t="str">
        <f t="shared" si="29"/>
        <v>Indtast årstal i celle I113</v>
      </c>
      <c r="F135" s="296" t="str">
        <f t="shared" si="29"/>
        <v>Indtast årstal i celle I113</v>
      </c>
      <c r="G135" s="296" t="str">
        <f t="shared" si="29"/>
        <v>Indtast årstal i celle I113</v>
      </c>
      <c r="H135" s="296" t="str">
        <f t="shared" si="29"/>
        <v>Indtast årstal i celle I113</v>
      </c>
      <c r="I135" s="296" t="str">
        <f t="shared" si="29"/>
        <v>Indtast årstal i celle I113</v>
      </c>
      <c r="J135" s="296" t="str">
        <f t="shared" si="29"/>
        <v>Indtast årstal i celle I113</v>
      </c>
      <c r="K135" s="296" t="str">
        <f t="shared" si="29"/>
        <v>Indtast årstal i celle I113</v>
      </c>
      <c r="L135" s="296" t="str">
        <f t="shared" si="29"/>
        <v>Indtast årstal i celle I113</v>
      </c>
      <c r="M135" s="296" t="str">
        <f t="shared" si="29"/>
        <v>Indtast årstal i celle I113</v>
      </c>
      <c r="N135" s="258">
        <f>SUM(B135:M135)</f>
        <v>0</v>
      </c>
      <c r="O135" s="6"/>
      <c r="P135" s="589"/>
      <c r="Q135" s="589"/>
      <c r="R135" s="589"/>
      <c r="S135" s="589"/>
      <c r="T135" s="589"/>
      <c r="U135" s="589"/>
      <c r="V135" s="589"/>
      <c r="W135" s="589"/>
      <c r="X135" s="589"/>
      <c r="Y135" s="589"/>
      <c r="Z135" s="589"/>
      <c r="AA135" s="589"/>
      <c r="AB135" s="589"/>
      <c r="AC135" s="589"/>
      <c r="AD135" s="589"/>
      <c r="AE135" s="589"/>
      <c r="AF135" s="589"/>
      <c r="AG135" s="589"/>
    </row>
    <row r="136" spans="1:33" ht="15" thickBot="1" x14ac:dyDescent="0.35">
      <c r="A136" s="184" t="s">
        <v>325</v>
      </c>
      <c r="B136" s="193">
        <f>IF(OR(B129&gt;B130),(B130*B133),(B129*B133))</f>
        <v>0</v>
      </c>
      <c r="C136" s="193">
        <f t="shared" ref="C136:M136" si="30">IF(OR(C129&gt;C130),(C130*C133),(C129*C133))</f>
        <v>0</v>
      </c>
      <c r="D136" s="193">
        <f t="shared" si="30"/>
        <v>0</v>
      </c>
      <c r="E136" s="193">
        <f t="shared" si="30"/>
        <v>0</v>
      </c>
      <c r="F136" s="193">
        <f t="shared" si="30"/>
        <v>0</v>
      </c>
      <c r="G136" s="193">
        <f t="shared" si="30"/>
        <v>0</v>
      </c>
      <c r="H136" s="193">
        <f t="shared" si="30"/>
        <v>0</v>
      </c>
      <c r="I136" s="193">
        <f t="shared" si="30"/>
        <v>0</v>
      </c>
      <c r="J136" s="193">
        <f t="shared" si="30"/>
        <v>0</v>
      </c>
      <c r="K136" s="193">
        <f t="shared" si="30"/>
        <v>0</v>
      </c>
      <c r="L136" s="193">
        <f t="shared" si="30"/>
        <v>0</v>
      </c>
      <c r="M136" s="256">
        <f t="shared" si="30"/>
        <v>0</v>
      </c>
      <c r="N136" s="255">
        <f>SUM(B136:M136)</f>
        <v>0</v>
      </c>
      <c r="O136" s="6"/>
      <c r="P136" s="589"/>
      <c r="Q136" s="589"/>
      <c r="R136" s="589"/>
      <c r="S136" s="589"/>
      <c r="T136" s="589"/>
      <c r="U136" s="589"/>
      <c r="V136" s="589"/>
      <c r="W136" s="589"/>
      <c r="X136" s="589"/>
      <c r="Y136" s="589"/>
      <c r="Z136" s="589"/>
      <c r="AA136" s="589"/>
      <c r="AB136" s="589"/>
      <c r="AC136" s="589"/>
      <c r="AD136" s="589"/>
      <c r="AE136" s="589"/>
      <c r="AF136" s="589"/>
      <c r="AG136" s="589"/>
    </row>
    <row r="137" spans="1:33" x14ac:dyDescent="0.3">
      <c r="A137" s="195"/>
      <c r="B137" s="278"/>
      <c r="C137" s="278"/>
      <c r="D137" s="278"/>
      <c r="E137" s="278"/>
      <c r="F137" s="278"/>
      <c r="G137" s="196"/>
      <c r="H137" s="196"/>
      <c r="I137" s="196"/>
      <c r="J137" s="196"/>
      <c r="K137" s="196"/>
      <c r="L137" s="196"/>
      <c r="M137" s="197"/>
      <c r="N137" s="191"/>
      <c r="O137" s="6"/>
      <c r="T137" s="204"/>
      <c r="X137" s="389"/>
      <c r="Y137" s="389"/>
      <c r="Z137" s="389"/>
    </row>
    <row r="138" spans="1:33" ht="15" hidden="1" thickBot="1" x14ac:dyDescent="0.35">
      <c r="A138" s="198" t="s">
        <v>320</v>
      </c>
      <c r="B138" s="199"/>
      <c r="C138" s="199"/>
      <c r="D138" s="199"/>
      <c r="E138" s="199"/>
      <c r="F138" s="199"/>
      <c r="G138" s="199"/>
      <c r="H138" s="199"/>
      <c r="I138" s="199"/>
      <c r="J138" s="199"/>
      <c r="K138" s="199"/>
      <c r="L138" s="199"/>
      <c r="M138" s="199"/>
      <c r="N138" s="253" t="s">
        <v>52</v>
      </c>
      <c r="O138" s="6"/>
      <c r="P138" s="621" t="s">
        <v>402</v>
      </c>
      <c r="Q138" s="622"/>
      <c r="R138" s="622"/>
      <c r="S138" s="215">
        <f>$I$113</f>
        <v>0</v>
      </c>
      <c r="T138" s="388"/>
      <c r="U138" s="388"/>
      <c r="V138" s="388"/>
      <c r="W138" s="388"/>
      <c r="X138" s="388"/>
      <c r="Y138" s="388"/>
      <c r="Z138" s="388"/>
      <c r="AA138" s="388"/>
    </row>
    <row r="139" spans="1:33" hidden="1" x14ac:dyDescent="0.3">
      <c r="A139" s="175" t="s">
        <v>321</v>
      </c>
      <c r="B139" s="400">
        <f t="shared" ref="B139:M139" si="31">IF(OR(B129&gt;B130),(B130),(B129))</f>
        <v>0</v>
      </c>
      <c r="C139" s="400">
        <f t="shared" si="31"/>
        <v>0</v>
      </c>
      <c r="D139" s="400">
        <f t="shared" si="31"/>
        <v>0</v>
      </c>
      <c r="E139" s="400">
        <f t="shared" si="31"/>
        <v>0</v>
      </c>
      <c r="F139" s="400">
        <f t="shared" si="31"/>
        <v>0</v>
      </c>
      <c r="G139" s="400">
        <f t="shared" si="31"/>
        <v>0</v>
      </c>
      <c r="H139" s="400">
        <f t="shared" si="31"/>
        <v>0</v>
      </c>
      <c r="I139" s="400">
        <f t="shared" si="31"/>
        <v>0</v>
      </c>
      <c r="J139" s="400">
        <f t="shared" si="31"/>
        <v>0</v>
      </c>
      <c r="K139" s="400">
        <f t="shared" si="31"/>
        <v>0</v>
      </c>
      <c r="L139" s="400">
        <f t="shared" si="31"/>
        <v>0</v>
      </c>
      <c r="M139" s="401">
        <f t="shared" si="31"/>
        <v>0</v>
      </c>
      <c r="N139" s="411"/>
      <c r="O139" s="6"/>
      <c r="P139" s="619"/>
      <c r="Q139" s="589"/>
      <c r="R139" s="589"/>
      <c r="S139" s="589"/>
      <c r="T139" s="589"/>
      <c r="U139" s="589"/>
      <c r="V139" s="589"/>
      <c r="W139" s="589"/>
      <c r="X139" s="589"/>
      <c r="Y139" s="589"/>
      <c r="Z139" s="589"/>
      <c r="AA139" s="589"/>
      <c r="AB139" s="589"/>
      <c r="AC139" s="589"/>
      <c r="AD139" s="589"/>
      <c r="AE139" s="589"/>
      <c r="AF139" s="589"/>
      <c r="AG139" s="589"/>
    </row>
    <row r="140" spans="1:33" ht="15" hidden="1" thickBot="1" x14ac:dyDescent="0.35">
      <c r="A140" s="175" t="s">
        <v>322</v>
      </c>
      <c r="B140" s="400">
        <f>IFERROR(IF(OR(B132&gt;B133),(B133),(B132)),0)</f>
        <v>0</v>
      </c>
      <c r="C140" s="400">
        <f t="shared" ref="C140:M140" si="32">IFERROR(IF(OR(C132&gt;C133),(C133),(C132)),0)</f>
        <v>0</v>
      </c>
      <c r="D140" s="400">
        <f t="shared" si="32"/>
        <v>0</v>
      </c>
      <c r="E140" s="400">
        <f t="shared" si="32"/>
        <v>0</v>
      </c>
      <c r="F140" s="400">
        <f t="shared" si="32"/>
        <v>0</v>
      </c>
      <c r="G140" s="400">
        <f t="shared" si="32"/>
        <v>0</v>
      </c>
      <c r="H140" s="400">
        <f t="shared" si="32"/>
        <v>0</v>
      </c>
      <c r="I140" s="400">
        <f t="shared" si="32"/>
        <v>0</v>
      </c>
      <c r="J140" s="400">
        <f t="shared" si="32"/>
        <v>0</v>
      </c>
      <c r="K140" s="400">
        <f t="shared" si="32"/>
        <v>0</v>
      </c>
      <c r="L140" s="400">
        <f t="shared" si="32"/>
        <v>0</v>
      </c>
      <c r="M140" s="400">
        <f t="shared" si="32"/>
        <v>0</v>
      </c>
      <c r="N140" s="412">
        <f>SUM(B140:M140)</f>
        <v>0</v>
      </c>
      <c r="O140" s="6"/>
      <c r="P140" s="589"/>
      <c r="Q140" s="589"/>
      <c r="R140" s="589"/>
      <c r="S140" s="589"/>
      <c r="T140" s="589"/>
      <c r="U140" s="589"/>
      <c r="V140" s="589"/>
      <c r="W140" s="589"/>
      <c r="X140" s="589"/>
      <c r="Y140" s="589"/>
      <c r="Z140" s="589"/>
      <c r="AA140" s="589"/>
      <c r="AB140" s="589"/>
      <c r="AC140" s="589"/>
      <c r="AD140" s="589"/>
      <c r="AE140" s="589"/>
      <c r="AF140" s="589"/>
      <c r="AG140" s="589"/>
    </row>
    <row r="141" spans="1:33" hidden="1" x14ac:dyDescent="0.3">
      <c r="A141" s="118"/>
      <c r="B141" s="413"/>
      <c r="C141" s="413"/>
      <c r="D141" s="413"/>
      <c r="E141" s="413"/>
      <c r="F141" s="414"/>
      <c r="G141" s="414"/>
      <c r="H141" s="414"/>
      <c r="I141" s="414"/>
      <c r="J141" s="414"/>
      <c r="K141" s="414"/>
      <c r="L141" s="414"/>
      <c r="M141" s="414"/>
      <c r="N141" s="415"/>
      <c r="O141" s="6"/>
      <c r="P141" s="589"/>
      <c r="Q141" s="589"/>
      <c r="R141" s="589"/>
      <c r="S141" s="589"/>
      <c r="T141" s="589"/>
      <c r="U141" s="589"/>
      <c r="V141" s="589"/>
      <c r="W141" s="589"/>
      <c r="X141" s="589"/>
      <c r="Y141" s="589"/>
      <c r="Z141" s="589"/>
      <c r="AA141" s="589"/>
      <c r="AB141" s="589"/>
      <c r="AC141" s="589"/>
      <c r="AD141" s="589"/>
      <c r="AE141" s="589"/>
      <c r="AF141" s="589"/>
      <c r="AG141" s="589"/>
    </row>
    <row r="142" spans="1:33" hidden="1" x14ac:dyDescent="0.3">
      <c r="A142" s="175" t="s">
        <v>324</v>
      </c>
      <c r="B142" s="400">
        <f>+B139*B140</f>
        <v>0</v>
      </c>
      <c r="C142" s="400">
        <f t="shared" ref="C142:M142" si="33">+C139*C140</f>
        <v>0</v>
      </c>
      <c r="D142" s="400">
        <f t="shared" si="33"/>
        <v>0</v>
      </c>
      <c r="E142" s="400">
        <f t="shared" si="33"/>
        <v>0</v>
      </c>
      <c r="F142" s="400">
        <f t="shared" si="33"/>
        <v>0</v>
      </c>
      <c r="G142" s="400">
        <f t="shared" si="33"/>
        <v>0</v>
      </c>
      <c r="H142" s="400">
        <f t="shared" si="33"/>
        <v>0</v>
      </c>
      <c r="I142" s="400">
        <f t="shared" si="33"/>
        <v>0</v>
      </c>
      <c r="J142" s="400">
        <f t="shared" si="33"/>
        <v>0</v>
      </c>
      <c r="K142" s="400">
        <f t="shared" si="33"/>
        <v>0</v>
      </c>
      <c r="L142" s="400">
        <f t="shared" si="33"/>
        <v>0</v>
      </c>
      <c r="M142" s="400">
        <f t="shared" si="33"/>
        <v>0</v>
      </c>
      <c r="N142" s="416">
        <f>SUM(B142:M142)</f>
        <v>0</v>
      </c>
      <c r="O142" s="6"/>
      <c r="P142" s="589"/>
      <c r="Q142" s="589"/>
      <c r="R142" s="589"/>
      <c r="S142" s="589"/>
      <c r="T142" s="589"/>
      <c r="U142" s="589"/>
      <c r="V142" s="589"/>
      <c r="W142" s="589"/>
      <c r="X142" s="589"/>
      <c r="Y142" s="589"/>
      <c r="Z142" s="589"/>
      <c r="AA142" s="589"/>
      <c r="AB142" s="589"/>
      <c r="AC142" s="589"/>
      <c r="AD142" s="589"/>
      <c r="AE142" s="589"/>
      <c r="AF142" s="589"/>
      <c r="AG142" s="589"/>
    </row>
    <row r="143" spans="1:33" hidden="1" x14ac:dyDescent="0.3">
      <c r="A143" s="204"/>
      <c r="B143" s="171"/>
      <c r="C143" s="171"/>
      <c r="D143" s="171"/>
      <c r="E143" s="171"/>
      <c r="F143" s="171"/>
      <c r="G143" s="171"/>
      <c r="H143" s="171"/>
      <c r="I143" s="171"/>
      <c r="J143" s="171"/>
      <c r="K143" s="171"/>
      <c r="L143" s="171"/>
      <c r="M143" s="171"/>
      <c r="N143" s="6"/>
      <c r="O143" s="6"/>
    </row>
    <row r="144" spans="1:33" x14ac:dyDescent="0.3">
      <c r="A144" s="204"/>
      <c r="B144" s="171"/>
      <c r="C144" s="171"/>
      <c r="D144" s="171"/>
      <c r="E144" s="171"/>
      <c r="F144" s="171"/>
      <c r="G144" s="171"/>
      <c r="H144" s="171"/>
      <c r="I144" s="171"/>
      <c r="J144" s="171"/>
      <c r="K144" s="171"/>
      <c r="L144" s="171"/>
      <c r="M144" s="171"/>
      <c r="N144" s="6"/>
      <c r="O144" s="6"/>
    </row>
    <row r="145" spans="1:18" ht="15" thickBot="1" x14ac:dyDescent="0.35">
      <c r="A145" s="293" t="s">
        <v>88</v>
      </c>
      <c r="B145" s="277"/>
      <c r="C145" s="291"/>
      <c r="D145" s="180"/>
      <c r="E145" s="249"/>
      <c r="F145" s="58"/>
      <c r="G145" s="58"/>
      <c r="H145" s="58"/>
      <c r="I145" s="58"/>
      <c r="J145" s="58"/>
      <c r="K145" s="58"/>
      <c r="L145" s="58"/>
      <c r="M145" s="59"/>
      <c r="O145" s="6"/>
    </row>
    <row r="146" spans="1:18" ht="15" thickBot="1" x14ac:dyDescent="0.35">
      <c r="A146" s="181" t="s">
        <v>423</v>
      </c>
      <c r="B146" s="610">
        <f>+'Timereg. Navn 12'!$B$5</f>
        <v>0</v>
      </c>
      <c r="C146" s="611"/>
      <c r="D146" s="611"/>
      <c r="E146" s="611"/>
      <c r="F146" s="612"/>
      <c r="G146" s="60"/>
      <c r="H146" s="60"/>
      <c r="I146" s="268" t="s">
        <v>418</v>
      </c>
      <c r="J146" s="269"/>
      <c r="K146" s="269"/>
      <c r="L146" s="269"/>
      <c r="M146" s="61"/>
      <c r="O146" s="6"/>
    </row>
    <row r="147" spans="1:18" ht="15.6" thickTop="1" thickBot="1" x14ac:dyDescent="0.35">
      <c r="A147" s="102" t="s">
        <v>421</v>
      </c>
      <c r="B147" s="625">
        <f>+'Timereg. Navn 12'!$B$6</f>
        <v>0</v>
      </c>
      <c r="C147" s="626"/>
      <c r="D147" s="627"/>
      <c r="E147" s="60"/>
      <c r="F147" s="192" t="s">
        <v>380</v>
      </c>
      <c r="G147" s="393"/>
      <c r="H147" s="60"/>
      <c r="I147" s="270" t="s">
        <v>417</v>
      </c>
      <c r="J147" s="270"/>
      <c r="K147" s="271"/>
      <c r="L147" s="271"/>
      <c r="M147" s="61"/>
      <c r="O147" s="6"/>
    </row>
    <row r="148" spans="1:18" ht="15" thickTop="1" x14ac:dyDescent="0.3">
      <c r="A148" s="64"/>
      <c r="B148" s="62"/>
      <c r="C148" s="62"/>
      <c r="D148" s="62"/>
      <c r="E148" s="62"/>
      <c r="F148" s="62"/>
      <c r="G148" s="62"/>
      <c r="H148" s="62"/>
      <c r="I148" s="62"/>
      <c r="J148" s="62"/>
      <c r="K148" s="62"/>
      <c r="L148" s="62"/>
      <c r="M148" s="63"/>
      <c r="O148" s="179"/>
    </row>
    <row r="149" spans="1:18" ht="15" thickBot="1" x14ac:dyDescent="0.35">
      <c r="A149" s="57" t="s">
        <v>11</v>
      </c>
      <c r="B149" s="616">
        <f>+'Timereg. Navn 12'!$B$7</f>
        <v>0</v>
      </c>
      <c r="C149" s="617"/>
      <c r="D149" s="617"/>
      <c r="E149" s="617"/>
      <c r="F149" s="618"/>
      <c r="G149" s="7"/>
      <c r="H149" s="57" t="s">
        <v>313</v>
      </c>
      <c r="I149" s="394"/>
      <c r="J149" s="7"/>
      <c r="K149" s="5"/>
      <c r="L149" s="5"/>
      <c r="M149" s="5"/>
      <c r="O149" s="173"/>
    </row>
    <row r="150" spans="1:18" ht="43.95" customHeight="1" x14ac:dyDescent="0.3">
      <c r="A150" s="210" t="s">
        <v>413</v>
      </c>
      <c r="B150" s="628" t="str">
        <f>IF(+'Timereg. Navn 12'!$B$4=0,"Vælg 'Kommune' eller 'Naturstyrelsen' på fanen 'Timereg. Navn'",+'Timereg. Navn 12'!$B$4)</f>
        <v>Vælg 'Kommune' eller 'Naturstyrelsen' på fanen 'Timereg. Navn'</v>
      </c>
      <c r="C150" s="629"/>
      <c r="D150" s="286"/>
      <c r="E150" s="287"/>
      <c r="F150" s="172"/>
      <c r="G150" s="1"/>
      <c r="H150" s="1"/>
      <c r="I150" s="5"/>
      <c r="J150" s="1"/>
      <c r="K150" s="1"/>
      <c r="L150" s="1"/>
      <c r="M150" s="1"/>
      <c r="O150" s="173"/>
    </row>
    <row r="151" spans="1:18" ht="15" thickBot="1" x14ac:dyDescent="0.35">
      <c r="A151" s="274"/>
      <c r="B151" s="623" t="s">
        <v>19</v>
      </c>
      <c r="C151" s="624"/>
      <c r="D151" s="244">
        <v>0.15</v>
      </c>
      <c r="E151" s="288">
        <f>0.15*N172</f>
        <v>0</v>
      </c>
      <c r="F151" s="207"/>
      <c r="G151" s="66"/>
      <c r="H151" s="66"/>
      <c r="I151" s="66"/>
      <c r="J151" s="66"/>
      <c r="K151" s="66"/>
      <c r="L151" s="66"/>
      <c r="M151" s="66"/>
      <c r="N151" s="95"/>
      <c r="O151" s="171"/>
    </row>
    <row r="152" spans="1:18" ht="15" thickBot="1" x14ac:dyDescent="0.35">
      <c r="A152" s="78"/>
      <c r="B152" s="79" t="s">
        <v>35</v>
      </c>
      <c r="C152" s="79" t="s">
        <v>36</v>
      </c>
      <c r="D152" s="65" t="s">
        <v>37</v>
      </c>
      <c r="E152" s="242" t="s">
        <v>38</v>
      </c>
      <c r="F152" s="248" t="s">
        <v>240</v>
      </c>
      <c r="G152" s="243" t="s">
        <v>39</v>
      </c>
      <c r="H152" s="79" t="s">
        <v>40</v>
      </c>
      <c r="I152" s="79" t="s">
        <v>41</v>
      </c>
      <c r="J152" s="79" t="s">
        <v>241</v>
      </c>
      <c r="K152" s="79" t="s">
        <v>242</v>
      </c>
      <c r="L152" s="79" t="s">
        <v>243</v>
      </c>
      <c r="M152" s="79" t="s">
        <v>244</v>
      </c>
      <c r="O152" s="6"/>
    </row>
    <row r="153" spans="1:18" x14ac:dyDescent="0.3">
      <c r="A153" s="182" t="s">
        <v>42</v>
      </c>
      <c r="B153" s="395">
        <v>0</v>
      </c>
      <c r="C153" s="395">
        <v>0</v>
      </c>
      <c r="D153" s="395">
        <v>0</v>
      </c>
      <c r="E153" s="395">
        <v>0</v>
      </c>
      <c r="F153" s="395">
        <v>0</v>
      </c>
      <c r="G153" s="395">
        <v>0</v>
      </c>
      <c r="H153" s="395">
        <v>0</v>
      </c>
      <c r="I153" s="395">
        <v>0</v>
      </c>
      <c r="J153" s="395">
        <v>0</v>
      </c>
      <c r="K153" s="395">
        <v>0</v>
      </c>
      <c r="L153" s="395">
        <v>0</v>
      </c>
      <c r="M153" s="395">
        <v>0</v>
      </c>
      <c r="O153" s="6"/>
    </row>
    <row r="154" spans="1:18" ht="15" thickBot="1" x14ac:dyDescent="0.35">
      <c r="A154" s="274" t="s">
        <v>43</v>
      </c>
      <c r="B154" s="396">
        <v>0</v>
      </c>
      <c r="C154" s="396">
        <v>0</v>
      </c>
      <c r="D154" s="396">
        <v>0</v>
      </c>
      <c r="E154" s="396">
        <v>0</v>
      </c>
      <c r="F154" s="396">
        <v>0</v>
      </c>
      <c r="G154" s="396">
        <v>0</v>
      </c>
      <c r="H154" s="396">
        <v>0</v>
      </c>
      <c r="I154" s="396">
        <v>0</v>
      </c>
      <c r="J154" s="396">
        <v>0</v>
      </c>
      <c r="K154" s="396">
        <v>0</v>
      </c>
      <c r="L154" s="396">
        <v>0</v>
      </c>
      <c r="M154" s="396">
        <v>0</v>
      </c>
      <c r="O154" s="187"/>
      <c r="P154" s="117"/>
      <c r="Q154" s="117"/>
      <c r="R154" s="117"/>
    </row>
    <row r="155" spans="1:18" x14ac:dyDescent="0.3">
      <c r="A155" s="272" t="s">
        <v>44</v>
      </c>
      <c r="B155" s="273">
        <f t="shared" ref="B155:M155" si="34">SUM(B153:B154)</f>
        <v>0</v>
      </c>
      <c r="C155" s="273">
        <f t="shared" si="34"/>
        <v>0</v>
      </c>
      <c r="D155" s="273">
        <f t="shared" si="34"/>
        <v>0</v>
      </c>
      <c r="E155" s="273">
        <f t="shared" si="34"/>
        <v>0</v>
      </c>
      <c r="F155" s="273">
        <f t="shared" si="34"/>
        <v>0</v>
      </c>
      <c r="G155" s="273">
        <f t="shared" si="34"/>
        <v>0</v>
      </c>
      <c r="H155" s="273">
        <f t="shared" si="34"/>
        <v>0</v>
      </c>
      <c r="I155" s="273">
        <f t="shared" si="34"/>
        <v>0</v>
      </c>
      <c r="J155" s="273">
        <f t="shared" si="34"/>
        <v>0</v>
      </c>
      <c r="K155" s="273">
        <f t="shared" si="34"/>
        <v>0</v>
      </c>
      <c r="L155" s="273">
        <f t="shared" si="34"/>
        <v>0</v>
      </c>
      <c r="M155" s="273">
        <f t="shared" si="34"/>
        <v>0</v>
      </c>
      <c r="O155" s="6"/>
    </row>
    <row r="156" spans="1:18" x14ac:dyDescent="0.3">
      <c r="A156" s="251"/>
      <c r="B156" s="252"/>
      <c r="C156" s="252"/>
      <c r="D156" s="252"/>
      <c r="E156" s="252"/>
      <c r="F156" s="252"/>
      <c r="G156" s="252"/>
      <c r="H156" s="252"/>
      <c r="I156" s="252"/>
      <c r="J156" s="252"/>
      <c r="K156" s="252"/>
      <c r="L156" s="252"/>
      <c r="M156" s="252"/>
      <c r="O156" s="6"/>
    </row>
    <row r="157" spans="1:18" ht="43.2" x14ac:dyDescent="0.3">
      <c r="A157" s="194" t="s">
        <v>45</v>
      </c>
      <c r="B157" s="298" t="str">
        <f>IF('Timereg. Navn 12'!$B$4="","Celle B150 skal være udfyldt",IF(AND($B$6="Kommune",B155&gt;0),B155*1.95/100,IF(AND($B$6="Naturstyrelsen",B155&gt;0),B155*1.5/100,"0,00")))</f>
        <v>Celle B150 skal være udfyldt</v>
      </c>
      <c r="C157" s="298" t="str">
        <f>IF('Timereg. Navn 12'!$B$4="","Celle B150 skal være udfyldt",IF(AND($B$6="Kommune",C155&gt;0),C155*1.95/100,IF(AND($B$6="Naturstyrelsen",C155&gt;0),C155*1.5/100,"0,00")))</f>
        <v>Celle B150 skal være udfyldt</v>
      </c>
      <c r="D157" s="298" t="str">
        <f>IF('Timereg. Navn 12'!$B$4="","Celle B150 skal være udfyldt",IF(AND($B$6="Kommune",D155&gt;0),D155*1.95/100,IF(AND($B$6="Naturstyrelsen",D155&gt;0),D155*1.5/100,"0,00")))</f>
        <v>Celle B150 skal være udfyldt</v>
      </c>
      <c r="E157" s="298" t="str">
        <f>IF('Timereg. Navn 12'!$B$4="","Celle B150 skal være udfyldt",IF(AND($B$6="Kommune",E155&gt;0),E155*1.95/100,IF(AND($B$6="Naturstyrelsen",E155&gt;0),E155*1.5/100,"0,00")))</f>
        <v>Celle B150 skal være udfyldt</v>
      </c>
      <c r="F157" s="298" t="str">
        <f>IF('Timereg. Navn 12'!$B$4="","Celle B150 skal være udfyldt",IF(AND($B$6="Kommune",F155&gt;0),F155*1.95/100,IF(AND($B$6="Naturstyrelsen",F155&gt;0),F155*1.5/100,"0,00")))</f>
        <v>Celle B150 skal være udfyldt</v>
      </c>
      <c r="G157" s="298" t="str">
        <f>IF('Timereg. Navn 12'!$B$4="","Celle B150 skal være udfyldt",IF(AND($B$6="Kommune",G155&gt;0),G155*1.95/100,IF(AND($B$6="Naturstyrelsen",G155&gt;0),G155*1.5/100,"0,00")))</f>
        <v>Celle B150 skal være udfyldt</v>
      </c>
      <c r="H157" s="298" t="str">
        <f>IF('Timereg. Navn 12'!$B$4="","Celle B150 skal være udfyldt",IF(AND($B$6="Kommune",H155&gt;0),H155*1.95/100,IF(AND($B$6="Naturstyrelsen",H155&gt;0),H155*1.5/100,"0,00")))</f>
        <v>Celle B150 skal være udfyldt</v>
      </c>
      <c r="I157" s="298" t="str">
        <f>IF('Timereg. Navn 12'!$B$4="","Celle B150 skal være udfyldt",IF(AND($B$6="Kommune",I155&gt;0),I155*1.95/100,IF(AND($B$6="Naturstyrelsen",I155&gt;0),I155*1.5/100,"0,00")))</f>
        <v>Celle B150 skal være udfyldt</v>
      </c>
      <c r="J157" s="298" t="str">
        <f>IF('Timereg. Navn 12'!$B$4="","Celle B150 skal være udfyldt",IF(AND($B$6="Kommune",J155&gt;0),J155*1.95/100,IF(AND($B$6="Naturstyrelsen",J155&gt;0),J155*1.5/100,"0,00")))</f>
        <v>Celle B150 skal være udfyldt</v>
      </c>
      <c r="K157" s="298" t="str">
        <f>IF('Timereg. Navn 12'!$B$4="","Celle B150 skal være udfyldt",IF(AND($B$6="Kommune",K155&gt;0),K155*1.95/100,IF(AND($B$6="Naturstyrelsen",K155&gt;0),K155*1.5/100,"0,00")))</f>
        <v>Celle B150 skal være udfyldt</v>
      </c>
      <c r="L157" s="298" t="str">
        <f>IF('Timereg. Navn 12'!$B$4="","Celle B150 skal være udfyldt",IF(AND($B$6="Kommune",L155&gt;0),L155*1.95/100,IF(AND($B$6="Naturstyrelsen",L155&gt;0),L155*1.5/100,"0,00")))</f>
        <v>Celle B150 skal være udfyldt</v>
      </c>
      <c r="M157" s="298" t="str">
        <f>IF('Timereg. Navn 12'!$B$4="","Celle B150 skal være udfyldt",IF(AND($B$6="Kommune",M155&gt;0),M155*1.95/100,IF(AND($B$6="Naturstyrelsen",M155&gt;0),M155*1.5/100,"0,00")))</f>
        <v>Celle B150 skal være udfyldt</v>
      </c>
      <c r="O157" s="6"/>
    </row>
    <row r="158" spans="1:18" x14ac:dyDescent="0.3">
      <c r="A158" s="251"/>
      <c r="B158" s="252"/>
      <c r="C158" s="252"/>
      <c r="D158" s="252"/>
      <c r="E158" s="252"/>
      <c r="F158" s="252"/>
      <c r="G158" s="252"/>
      <c r="H158" s="252"/>
      <c r="I158" s="252"/>
      <c r="J158" s="252"/>
      <c r="K158" s="252"/>
      <c r="L158" s="252"/>
      <c r="M158" s="252"/>
      <c r="O158" s="6"/>
    </row>
    <row r="159" spans="1:18" x14ac:dyDescent="0.3">
      <c r="A159" s="102" t="s">
        <v>46</v>
      </c>
      <c r="B159" s="397">
        <v>0</v>
      </c>
      <c r="C159" s="397">
        <v>0</v>
      </c>
      <c r="D159" s="397">
        <v>0</v>
      </c>
      <c r="E159" s="397">
        <v>0</v>
      </c>
      <c r="F159" s="397">
        <v>0</v>
      </c>
      <c r="G159" s="397">
        <v>0</v>
      </c>
      <c r="H159" s="397">
        <v>0</v>
      </c>
      <c r="I159" s="397">
        <v>0</v>
      </c>
      <c r="J159" s="397">
        <v>0</v>
      </c>
      <c r="K159" s="397">
        <v>0</v>
      </c>
      <c r="L159" s="397">
        <v>0</v>
      </c>
      <c r="M159" s="397">
        <v>0</v>
      </c>
      <c r="N159" s="10"/>
      <c r="O159" s="6"/>
    </row>
    <row r="160" spans="1:18" x14ac:dyDescent="0.3">
      <c r="A160" s="102" t="s">
        <v>47</v>
      </c>
      <c r="B160" s="397">
        <v>0</v>
      </c>
      <c r="C160" s="397">
        <v>0</v>
      </c>
      <c r="D160" s="397">
        <v>0</v>
      </c>
      <c r="E160" s="397">
        <v>0</v>
      </c>
      <c r="F160" s="397">
        <v>0</v>
      </c>
      <c r="G160" s="397">
        <v>0</v>
      </c>
      <c r="H160" s="397">
        <v>0</v>
      </c>
      <c r="I160" s="397">
        <v>0</v>
      </c>
      <c r="J160" s="397">
        <v>0</v>
      </c>
      <c r="K160" s="397">
        <v>0</v>
      </c>
      <c r="L160" s="397">
        <v>0</v>
      </c>
      <c r="M160" s="397">
        <v>0</v>
      </c>
      <c r="O160" s="6"/>
    </row>
    <row r="161" spans="1:33" ht="15" thickBot="1" x14ac:dyDescent="0.35">
      <c r="A161" s="275"/>
      <c r="B161" s="276"/>
      <c r="C161" s="276"/>
      <c r="D161" s="276"/>
      <c r="E161" s="276"/>
      <c r="F161" s="276"/>
      <c r="G161" s="276"/>
      <c r="H161" s="276"/>
      <c r="I161" s="276"/>
      <c r="J161" s="276"/>
      <c r="K161" s="276"/>
      <c r="L161" s="276"/>
      <c r="M161" s="276"/>
      <c r="O161" s="6"/>
    </row>
    <row r="162" spans="1:33" x14ac:dyDescent="0.3">
      <c r="A162" s="272" t="s">
        <v>48</v>
      </c>
      <c r="B162" s="273">
        <f>SUM(B155:B160)</f>
        <v>0</v>
      </c>
      <c r="C162" s="273">
        <f t="shared" ref="C162:M162" si="35">SUM(C155:C160)</f>
        <v>0</v>
      </c>
      <c r="D162" s="273">
        <f t="shared" si="35"/>
        <v>0</v>
      </c>
      <c r="E162" s="273">
        <f t="shared" si="35"/>
        <v>0</v>
      </c>
      <c r="F162" s="273">
        <f t="shared" si="35"/>
        <v>0</v>
      </c>
      <c r="G162" s="273">
        <f t="shared" si="35"/>
        <v>0</v>
      </c>
      <c r="H162" s="273">
        <f t="shared" si="35"/>
        <v>0</v>
      </c>
      <c r="I162" s="273">
        <f t="shared" si="35"/>
        <v>0</v>
      </c>
      <c r="J162" s="273">
        <f t="shared" si="35"/>
        <v>0</v>
      </c>
      <c r="K162" s="273">
        <f t="shared" si="35"/>
        <v>0</v>
      </c>
      <c r="L162" s="273">
        <f t="shared" si="35"/>
        <v>0</v>
      </c>
      <c r="M162" s="273">
        <f t="shared" si="35"/>
        <v>0</v>
      </c>
      <c r="O162" s="6"/>
    </row>
    <row r="163" spans="1:33" x14ac:dyDescent="0.3">
      <c r="A163" s="251"/>
      <c r="B163" s="252"/>
      <c r="C163" s="252"/>
      <c r="D163" s="252"/>
      <c r="E163" s="252"/>
      <c r="F163" s="252"/>
      <c r="G163" s="252"/>
      <c r="H163" s="252"/>
      <c r="I163" s="252"/>
      <c r="J163" s="261"/>
      <c r="K163" s="252"/>
      <c r="L163" s="252"/>
      <c r="M163" s="252"/>
      <c r="O163" s="6"/>
    </row>
    <row r="164" spans="1:33" ht="43.2" x14ac:dyDescent="0.3">
      <c r="A164" s="290" t="s">
        <v>308</v>
      </c>
      <c r="B164" s="294" t="str">
        <f>IFERROR(VLOOKUP(CONCATENATE($I$149,B152),'Samleark timer'!$E:$J,6,0),"Indtast årstal i celle I149")</f>
        <v>Indtast årstal i celle I149</v>
      </c>
      <c r="C164" s="294" t="str">
        <f>IFERROR(VLOOKUP(CONCATENATE($I$149,C152),'Samleark timer'!$E:$J,6,0),"Indtast årstal i celle I149")</f>
        <v>Indtast årstal i celle I149</v>
      </c>
      <c r="D164" s="294" t="str">
        <f>IFERROR(VLOOKUP(CONCATENATE($I$149,D152),'Samleark timer'!$E:$J,6,0),"Indtast årstal i celle I149")</f>
        <v>Indtast årstal i celle I149</v>
      </c>
      <c r="E164" s="294" t="str">
        <f>IFERROR(VLOOKUP(CONCATENATE($I$149,E152),'Samleark timer'!$E:$J,6,0),"Indtast årstal i celle I149")</f>
        <v>Indtast årstal i celle I149</v>
      </c>
      <c r="F164" s="294" t="str">
        <f>IFERROR(VLOOKUP(CONCATENATE($I$149,F152),'Samleark timer'!$E:$J,6,0),"Indtast årstal i celle I149")</f>
        <v>Indtast årstal i celle I149</v>
      </c>
      <c r="G164" s="294" t="str">
        <f>IFERROR(VLOOKUP(CONCATENATE($I$149,G152),'Samleark timer'!$E:$J,6,0),"Indtast årstal i celle I149")</f>
        <v>Indtast årstal i celle I149</v>
      </c>
      <c r="H164" s="294" t="str">
        <f>IFERROR(VLOOKUP(CONCATENATE($I$149,H152),'Samleark timer'!$E:$J,6,0),"Indtast årstal i celle I149")</f>
        <v>Indtast årstal i celle I149</v>
      </c>
      <c r="I164" s="294" t="str">
        <f>IFERROR(VLOOKUP(CONCATENATE($I$149,I152),'Samleark timer'!$E:$J,6,0),"Indtast årstal i celle I149")</f>
        <v>Indtast årstal i celle I149</v>
      </c>
      <c r="J164" s="294" t="str">
        <f>IFERROR(VLOOKUP(CONCATENATE($I$149,J152),'Samleark timer'!$E:$J,6,0),"Indtast årstal i celle I149")</f>
        <v>Indtast årstal i celle I149</v>
      </c>
      <c r="K164" s="294" t="str">
        <f>IFERROR(VLOOKUP(CONCATENATE($I$149,K152),'Samleark timer'!$E:$J,6,0),"Indtast årstal i celle I149")</f>
        <v>Indtast årstal i celle I149</v>
      </c>
      <c r="L164" s="294" t="str">
        <f>IFERROR(VLOOKUP(CONCATENATE($I$149,L152),'Samleark timer'!$E:$J,6,0),"Indtast årstal i celle I149")</f>
        <v>Indtast årstal i celle I149</v>
      </c>
      <c r="M164" s="294" t="str">
        <f>IFERROR(VLOOKUP(CONCATENATE($I$149,M152),'Samleark timer'!$E:$J,6,0),"Indtast årstal i celle I149")</f>
        <v>Indtast årstal i celle I149</v>
      </c>
      <c r="O164" s="6"/>
    </row>
    <row r="165" spans="1:33" x14ac:dyDescent="0.3">
      <c r="A165" s="194" t="s">
        <v>318</v>
      </c>
      <c r="B165" s="289">
        <f>IFERROR(SUM(B162*12/B164),0)</f>
        <v>0</v>
      </c>
      <c r="C165" s="289">
        <f t="shared" ref="C165:M165" si="36">IFERROR(SUM(C162*12/C164),0)</f>
        <v>0</v>
      </c>
      <c r="D165" s="289">
        <f t="shared" si="36"/>
        <v>0</v>
      </c>
      <c r="E165" s="289">
        <f t="shared" si="36"/>
        <v>0</v>
      </c>
      <c r="F165" s="289">
        <f t="shared" si="36"/>
        <v>0</v>
      </c>
      <c r="G165" s="289">
        <f t="shared" si="36"/>
        <v>0</v>
      </c>
      <c r="H165" s="289">
        <f t="shared" si="36"/>
        <v>0</v>
      </c>
      <c r="I165" s="289">
        <f t="shared" si="36"/>
        <v>0</v>
      </c>
      <c r="J165" s="289">
        <f t="shared" si="36"/>
        <v>0</v>
      </c>
      <c r="K165" s="289">
        <f t="shared" si="36"/>
        <v>0</v>
      </c>
      <c r="L165" s="289">
        <f t="shared" si="36"/>
        <v>0</v>
      </c>
      <c r="M165" s="289">
        <f t="shared" si="36"/>
        <v>0</v>
      </c>
      <c r="O165" s="6"/>
    </row>
    <row r="166" spans="1:33" ht="15" thickBot="1" x14ac:dyDescent="0.35">
      <c r="A166" s="182" t="s">
        <v>317</v>
      </c>
      <c r="B166" s="398">
        <v>0</v>
      </c>
      <c r="C166" s="398">
        <v>0</v>
      </c>
      <c r="D166" s="398">
        <v>0</v>
      </c>
      <c r="E166" s="398">
        <v>0</v>
      </c>
      <c r="F166" s="398">
        <v>0</v>
      </c>
      <c r="G166" s="398">
        <v>0</v>
      </c>
      <c r="H166" s="398">
        <v>0</v>
      </c>
      <c r="I166" s="398">
        <v>0</v>
      </c>
      <c r="J166" s="398">
        <v>0</v>
      </c>
      <c r="K166" s="398">
        <v>0</v>
      </c>
      <c r="L166" s="398">
        <v>0</v>
      </c>
      <c r="M166" s="398">
        <v>0</v>
      </c>
      <c r="N166" s="186"/>
      <c r="O166" s="6"/>
      <c r="T166" s="204"/>
      <c r="X166" s="389"/>
      <c r="Y166" s="389"/>
      <c r="Z166" s="389"/>
    </row>
    <row r="167" spans="1:33" ht="15" thickBot="1" x14ac:dyDescent="0.35">
      <c r="A167" s="262"/>
      <c r="B167" s="263"/>
      <c r="C167" s="252"/>
      <c r="D167" s="252"/>
      <c r="E167" s="252"/>
      <c r="F167" s="252"/>
      <c r="G167" s="252"/>
      <c r="H167" s="252"/>
      <c r="I167" s="252"/>
      <c r="J167" s="252"/>
      <c r="K167" s="252"/>
      <c r="L167" s="252"/>
      <c r="M167" s="264"/>
      <c r="N167" s="253" t="s">
        <v>51</v>
      </c>
      <c r="O167" s="6"/>
      <c r="P167" s="621" t="s">
        <v>401</v>
      </c>
      <c r="Q167" s="622"/>
      <c r="R167" s="622"/>
      <c r="S167" s="215">
        <f>$I$149</f>
        <v>0</v>
      </c>
      <c r="T167" s="388"/>
      <c r="U167" s="388"/>
      <c r="V167" s="388"/>
      <c r="W167" s="388"/>
      <c r="X167" s="388"/>
      <c r="Y167" s="388"/>
      <c r="Z167" s="388"/>
      <c r="AA167" s="388"/>
    </row>
    <row r="168" spans="1:33" ht="43.2" x14ac:dyDescent="0.3">
      <c r="A168" s="183" t="s">
        <v>319</v>
      </c>
      <c r="B168" s="295" t="str">
        <f>IFERROR(VLOOKUP(CONCATENATE($I$149,B152),'Samleark timer'!$E:$F,2,0),"Indtast årstal i celle I149")</f>
        <v>Indtast årstal i celle I149</v>
      </c>
      <c r="C168" s="295" t="str">
        <f>IFERROR(VLOOKUP(CONCATENATE($I$5,C152),'Samleark timer'!$E:$F,2,0),"Indtast årstal i celle I149")</f>
        <v>Indtast årstal i celle I149</v>
      </c>
      <c r="D168" s="295" t="str">
        <f>IFERROR(VLOOKUP(CONCATENATE($I$5,D152),'Samleark timer'!$E:$F,2,0),"Indtast årstal i celle I149")</f>
        <v>Indtast årstal i celle I149</v>
      </c>
      <c r="E168" s="295" t="str">
        <f>IFERROR(VLOOKUP(CONCATENATE($I$5,E152),'Samleark timer'!$E:$F,2,0),"Indtast årstal i celle I149")</f>
        <v>Indtast årstal i celle I149</v>
      </c>
      <c r="F168" s="295" t="str">
        <f>IFERROR(VLOOKUP(CONCATENATE($I$5,F152),'Samleark timer'!$E:$F,2,0),"Indtast årstal i celle I149")</f>
        <v>Indtast årstal i celle I149</v>
      </c>
      <c r="G168" s="295" t="str">
        <f>IFERROR(VLOOKUP(CONCATENATE($I$5,G152),'Samleark timer'!$E:$F,2,0),"Indtast årstal i celle I149")</f>
        <v>Indtast årstal i celle I149</v>
      </c>
      <c r="H168" s="295" t="str">
        <f>IFERROR(VLOOKUP(CONCATENATE($I$5,H152),'Samleark timer'!$E:$F,2,0),"Indtast årstal i celle I149")</f>
        <v>Indtast årstal i celle I149</v>
      </c>
      <c r="I168" s="295" t="str">
        <f>IFERROR(VLOOKUP(CONCATENATE($I$5,I152),'Samleark timer'!$E:$F,2,0),"Indtast årstal i celle I149")</f>
        <v>Indtast årstal i celle I149</v>
      </c>
      <c r="J168" s="295" t="str">
        <f>IFERROR(VLOOKUP(CONCATENATE($I$5,J152),'Samleark timer'!$E:$F,2,0),"Indtast årstal i celle I149")</f>
        <v>Indtast årstal i celle I149</v>
      </c>
      <c r="K168" s="295" t="str">
        <f>IFERROR(VLOOKUP(CONCATENATE($I$5,K152),'Samleark timer'!$E:$F,2,0),"Indtast årstal i celle I149")</f>
        <v>Indtast årstal i celle I149</v>
      </c>
      <c r="L168" s="295" t="str">
        <f>IFERROR(VLOOKUP(CONCATENATE($I$5,L152),'Samleark timer'!$E:$F,2,0),"Indtast årstal i celle I149")</f>
        <v>Indtast årstal i celle I149</v>
      </c>
      <c r="M168" s="295" t="str">
        <f>IFERROR(VLOOKUP(CONCATENATE($I$5,M152),'Samleark timer'!$E:$F,2,0),"Indtast årstal i celle I149")</f>
        <v>Indtast årstal i celle I149</v>
      </c>
      <c r="N168" s="254">
        <f>SUM(B168:M168)</f>
        <v>0</v>
      </c>
      <c r="O168" s="6"/>
      <c r="P168" s="619"/>
      <c r="Q168" s="589"/>
      <c r="R168" s="589"/>
      <c r="S168" s="589"/>
      <c r="T168" s="589"/>
      <c r="U168" s="589"/>
      <c r="V168" s="589"/>
      <c r="W168" s="589"/>
      <c r="X168" s="589"/>
      <c r="Y168" s="589"/>
      <c r="Z168" s="589"/>
      <c r="AA168" s="589"/>
      <c r="AB168" s="589"/>
      <c r="AC168" s="589"/>
      <c r="AD168" s="589"/>
      <c r="AE168" s="589"/>
      <c r="AF168" s="589"/>
      <c r="AG168" s="589"/>
    </row>
    <row r="169" spans="1:33" s="11" customFormat="1" ht="15" thickBot="1" x14ac:dyDescent="0.35">
      <c r="A169" s="183" t="s">
        <v>323</v>
      </c>
      <c r="B169" s="399">
        <v>0</v>
      </c>
      <c r="C169" s="399">
        <v>0</v>
      </c>
      <c r="D169" s="399">
        <v>0</v>
      </c>
      <c r="E169" s="399">
        <v>0</v>
      </c>
      <c r="F169" s="399">
        <v>0</v>
      </c>
      <c r="G169" s="399">
        <v>0</v>
      </c>
      <c r="H169" s="399">
        <v>0</v>
      </c>
      <c r="I169" s="399">
        <v>0</v>
      </c>
      <c r="J169" s="399">
        <v>0</v>
      </c>
      <c r="K169" s="399">
        <v>0</v>
      </c>
      <c r="L169" s="399">
        <v>0</v>
      </c>
      <c r="M169" s="399">
        <v>0</v>
      </c>
      <c r="N169" s="255">
        <f>SUM(B169:M169)</f>
        <v>0</v>
      </c>
      <c r="O169" s="6"/>
      <c r="P169" s="589"/>
      <c r="Q169" s="589"/>
      <c r="R169" s="589"/>
      <c r="S169" s="589"/>
      <c r="T169" s="589"/>
      <c r="U169" s="589"/>
      <c r="V169" s="589"/>
      <c r="W169" s="589"/>
      <c r="X169" s="589"/>
      <c r="Y169" s="589"/>
      <c r="Z169" s="589"/>
      <c r="AA169" s="589"/>
      <c r="AB169" s="589"/>
      <c r="AC169" s="589"/>
      <c r="AD169" s="589"/>
      <c r="AE169" s="589"/>
      <c r="AF169" s="589"/>
      <c r="AG169" s="589"/>
    </row>
    <row r="170" spans="1:33" ht="15" thickBot="1" x14ac:dyDescent="0.35">
      <c r="A170" s="265"/>
      <c r="B170" s="266"/>
      <c r="C170" s="266"/>
      <c r="D170" s="266"/>
      <c r="E170" s="266"/>
      <c r="F170" s="266"/>
      <c r="G170" s="266"/>
      <c r="H170" s="266"/>
      <c r="I170" s="266"/>
      <c r="J170" s="266"/>
      <c r="K170" s="266"/>
      <c r="L170" s="266"/>
      <c r="M170" s="267"/>
      <c r="N170" s="257"/>
      <c r="O170" s="6"/>
      <c r="P170" s="589"/>
      <c r="Q170" s="589"/>
      <c r="R170" s="589"/>
      <c r="S170" s="589"/>
      <c r="T170" s="589"/>
      <c r="U170" s="589"/>
      <c r="V170" s="589"/>
      <c r="W170" s="589"/>
      <c r="X170" s="589"/>
      <c r="Y170" s="589"/>
      <c r="Z170" s="589"/>
      <c r="AA170" s="589"/>
      <c r="AB170" s="589"/>
      <c r="AC170" s="589"/>
      <c r="AD170" s="589"/>
      <c r="AE170" s="589"/>
      <c r="AF170" s="589"/>
      <c r="AG170" s="589"/>
    </row>
    <row r="171" spans="1:33" ht="43.2" x14ac:dyDescent="0.3">
      <c r="A171" s="184" t="s">
        <v>404</v>
      </c>
      <c r="B171" s="296" t="str">
        <f>IFERROR(+B165*B168,"Indtast årstal i celle I149")</f>
        <v>Indtast årstal i celle I149</v>
      </c>
      <c r="C171" s="296" t="str">
        <f t="shared" ref="C171:M171" si="37">IFERROR(+C165*C168,"Indtast årstal i celle I149")</f>
        <v>Indtast årstal i celle I149</v>
      </c>
      <c r="D171" s="296" t="str">
        <f t="shared" si="37"/>
        <v>Indtast årstal i celle I149</v>
      </c>
      <c r="E171" s="296" t="str">
        <f t="shared" si="37"/>
        <v>Indtast årstal i celle I149</v>
      </c>
      <c r="F171" s="296" t="str">
        <f t="shared" si="37"/>
        <v>Indtast årstal i celle I149</v>
      </c>
      <c r="G171" s="296" t="str">
        <f t="shared" si="37"/>
        <v>Indtast årstal i celle I149</v>
      </c>
      <c r="H171" s="296" t="str">
        <f t="shared" si="37"/>
        <v>Indtast årstal i celle I149</v>
      </c>
      <c r="I171" s="296" t="str">
        <f t="shared" si="37"/>
        <v>Indtast årstal i celle I149</v>
      </c>
      <c r="J171" s="296" t="str">
        <f t="shared" si="37"/>
        <v>Indtast årstal i celle I149</v>
      </c>
      <c r="K171" s="296" t="str">
        <f t="shared" si="37"/>
        <v>Indtast årstal i celle I149</v>
      </c>
      <c r="L171" s="296" t="str">
        <f t="shared" si="37"/>
        <v>Indtast årstal i celle I149</v>
      </c>
      <c r="M171" s="296" t="str">
        <f t="shared" si="37"/>
        <v>Indtast årstal i celle I149</v>
      </c>
      <c r="N171" s="258">
        <f>SUM(B171:M171)</f>
        <v>0</v>
      </c>
      <c r="O171" s="6"/>
      <c r="P171" s="589"/>
      <c r="Q171" s="589"/>
      <c r="R171" s="589"/>
      <c r="S171" s="589"/>
      <c r="T171" s="589"/>
      <c r="U171" s="589"/>
      <c r="V171" s="589"/>
      <c r="W171" s="589"/>
      <c r="X171" s="589"/>
      <c r="Y171" s="589"/>
      <c r="Z171" s="589"/>
      <c r="AA171" s="589"/>
      <c r="AB171" s="589"/>
      <c r="AC171" s="589"/>
      <c r="AD171" s="589"/>
      <c r="AE171" s="589"/>
      <c r="AF171" s="589"/>
      <c r="AG171" s="589"/>
    </row>
    <row r="172" spans="1:33" ht="15" thickBot="1" x14ac:dyDescent="0.35">
      <c r="A172" s="184" t="s">
        <v>325</v>
      </c>
      <c r="B172" s="193">
        <f>IF(OR(B165&gt;B166),(B166*B169),(B165*B169))</f>
        <v>0</v>
      </c>
      <c r="C172" s="193">
        <f t="shared" ref="C172:M172" si="38">IF(OR(C165&gt;C166),(C166*C169),(C165*C169))</f>
        <v>0</v>
      </c>
      <c r="D172" s="193">
        <f t="shared" si="38"/>
        <v>0</v>
      </c>
      <c r="E172" s="193">
        <f t="shared" si="38"/>
        <v>0</v>
      </c>
      <c r="F172" s="193">
        <f t="shared" si="38"/>
        <v>0</v>
      </c>
      <c r="G172" s="193">
        <f t="shared" si="38"/>
        <v>0</v>
      </c>
      <c r="H172" s="193">
        <f t="shared" si="38"/>
        <v>0</v>
      </c>
      <c r="I172" s="193">
        <f t="shared" si="38"/>
        <v>0</v>
      </c>
      <c r="J172" s="193">
        <f t="shared" si="38"/>
        <v>0</v>
      </c>
      <c r="K172" s="193">
        <f t="shared" si="38"/>
        <v>0</v>
      </c>
      <c r="L172" s="193">
        <f t="shared" si="38"/>
        <v>0</v>
      </c>
      <c r="M172" s="256">
        <f t="shared" si="38"/>
        <v>0</v>
      </c>
      <c r="N172" s="255">
        <f>SUM(B172:M172)</f>
        <v>0</v>
      </c>
      <c r="O172" s="6"/>
      <c r="P172" s="589"/>
      <c r="Q172" s="589"/>
      <c r="R172" s="589"/>
      <c r="S172" s="589"/>
      <c r="T172" s="589"/>
      <c r="U172" s="589"/>
      <c r="V172" s="589"/>
      <c r="W172" s="589"/>
      <c r="X172" s="589"/>
      <c r="Y172" s="589"/>
      <c r="Z172" s="589"/>
      <c r="AA172" s="589"/>
      <c r="AB172" s="589"/>
      <c r="AC172" s="589"/>
      <c r="AD172" s="589"/>
      <c r="AE172" s="589"/>
      <c r="AF172" s="589"/>
      <c r="AG172" s="589"/>
    </row>
    <row r="173" spans="1:33" x14ac:dyDescent="0.3">
      <c r="A173" s="195"/>
      <c r="B173" s="278"/>
      <c r="C173" s="278"/>
      <c r="D173" s="278"/>
      <c r="E173" s="278"/>
      <c r="F173" s="278"/>
      <c r="G173" s="196"/>
      <c r="H173" s="196"/>
      <c r="I173" s="196"/>
      <c r="J173" s="196"/>
      <c r="K173" s="196"/>
      <c r="L173" s="196"/>
      <c r="M173" s="197"/>
      <c r="N173" s="191"/>
      <c r="O173" s="6"/>
      <c r="T173" s="204"/>
      <c r="X173" s="389"/>
      <c r="Y173" s="389"/>
      <c r="Z173" s="389"/>
    </row>
    <row r="174" spans="1:33" ht="15" hidden="1" thickBot="1" x14ac:dyDescent="0.35">
      <c r="A174" s="198" t="s">
        <v>320</v>
      </c>
      <c r="B174" s="199"/>
      <c r="C174" s="199"/>
      <c r="D174" s="199"/>
      <c r="E174" s="199"/>
      <c r="F174" s="199"/>
      <c r="G174" s="199"/>
      <c r="H174" s="199"/>
      <c r="I174" s="199"/>
      <c r="J174" s="199"/>
      <c r="K174" s="199"/>
      <c r="L174" s="199"/>
      <c r="M174" s="199"/>
      <c r="N174" s="253" t="s">
        <v>52</v>
      </c>
      <c r="O174" s="6"/>
      <c r="P174" s="621" t="s">
        <v>402</v>
      </c>
      <c r="Q174" s="622"/>
      <c r="R174" s="639"/>
      <c r="S174" s="215">
        <f>$I$149</f>
        <v>0</v>
      </c>
      <c r="T174" s="388"/>
      <c r="U174" s="388"/>
      <c r="V174" s="388"/>
      <c r="W174" s="388"/>
      <c r="X174" s="388"/>
      <c r="Y174" s="388"/>
      <c r="Z174" s="388"/>
      <c r="AA174" s="388"/>
    </row>
    <row r="175" spans="1:33" hidden="1" x14ac:dyDescent="0.3">
      <c r="A175" s="175" t="s">
        <v>321</v>
      </c>
      <c r="B175" s="400">
        <f t="shared" ref="B175:M175" si="39">IF(OR(B165&gt;B166),(B166),(B165))</f>
        <v>0</v>
      </c>
      <c r="C175" s="400">
        <f t="shared" si="39"/>
        <v>0</v>
      </c>
      <c r="D175" s="400">
        <f t="shared" si="39"/>
        <v>0</v>
      </c>
      <c r="E175" s="400">
        <f t="shared" si="39"/>
        <v>0</v>
      </c>
      <c r="F175" s="400">
        <f t="shared" si="39"/>
        <v>0</v>
      </c>
      <c r="G175" s="400">
        <f t="shared" si="39"/>
        <v>0</v>
      </c>
      <c r="H175" s="400">
        <f t="shared" si="39"/>
        <v>0</v>
      </c>
      <c r="I175" s="400">
        <f t="shared" si="39"/>
        <v>0</v>
      </c>
      <c r="J175" s="400">
        <f t="shared" si="39"/>
        <v>0</v>
      </c>
      <c r="K175" s="400">
        <f t="shared" si="39"/>
        <v>0</v>
      </c>
      <c r="L175" s="400">
        <f t="shared" si="39"/>
        <v>0</v>
      </c>
      <c r="M175" s="401">
        <f t="shared" si="39"/>
        <v>0</v>
      </c>
      <c r="N175" s="259"/>
      <c r="O175" s="6"/>
      <c r="P175" s="619"/>
      <c r="Q175" s="589"/>
      <c r="R175" s="589"/>
      <c r="S175" s="589"/>
      <c r="T175" s="589"/>
      <c r="U175" s="589"/>
      <c r="V175" s="589"/>
      <c r="W175" s="589"/>
      <c r="X175" s="589"/>
      <c r="Y175" s="589"/>
      <c r="Z175" s="589"/>
      <c r="AA175" s="589"/>
      <c r="AB175" s="589"/>
      <c r="AC175" s="589"/>
      <c r="AD175" s="589"/>
      <c r="AE175" s="589"/>
      <c r="AF175" s="589"/>
      <c r="AG175" s="589"/>
    </row>
    <row r="176" spans="1:33" ht="15" hidden="1" thickBot="1" x14ac:dyDescent="0.35">
      <c r="A176" s="175" t="s">
        <v>322</v>
      </c>
      <c r="B176" s="400">
        <f>IFERROR(IF(OR(B168&gt;B169),(B169),(B168)),0)</f>
        <v>0</v>
      </c>
      <c r="C176" s="400">
        <f t="shared" ref="C176:M176" si="40">IFERROR(IF(OR(C168&gt;C169),(C169),(C168)),0)</f>
        <v>0</v>
      </c>
      <c r="D176" s="400">
        <f t="shared" si="40"/>
        <v>0</v>
      </c>
      <c r="E176" s="400">
        <f t="shared" si="40"/>
        <v>0</v>
      </c>
      <c r="F176" s="400">
        <f t="shared" si="40"/>
        <v>0</v>
      </c>
      <c r="G176" s="400">
        <f t="shared" si="40"/>
        <v>0</v>
      </c>
      <c r="H176" s="400">
        <f t="shared" si="40"/>
        <v>0</v>
      </c>
      <c r="I176" s="400">
        <f t="shared" si="40"/>
        <v>0</v>
      </c>
      <c r="J176" s="400">
        <f t="shared" si="40"/>
        <v>0</v>
      </c>
      <c r="K176" s="400">
        <f t="shared" si="40"/>
        <v>0</v>
      </c>
      <c r="L176" s="400">
        <f t="shared" si="40"/>
        <v>0</v>
      </c>
      <c r="M176" s="400">
        <f t="shared" si="40"/>
        <v>0</v>
      </c>
      <c r="N176" s="260">
        <f>SUM(B176:M176)</f>
        <v>0</v>
      </c>
      <c r="O176" s="6"/>
      <c r="P176" s="589"/>
      <c r="Q176" s="589"/>
      <c r="R176" s="589"/>
      <c r="S176" s="589"/>
      <c r="T176" s="589"/>
      <c r="U176" s="589"/>
      <c r="V176" s="589"/>
      <c r="W176" s="589"/>
      <c r="X176" s="589"/>
      <c r="Y176" s="589"/>
      <c r="Z176" s="589"/>
      <c r="AA176" s="589"/>
      <c r="AB176" s="589"/>
      <c r="AC176" s="589"/>
      <c r="AD176" s="589"/>
      <c r="AE176" s="589"/>
      <c r="AF176" s="589"/>
      <c r="AG176" s="589"/>
    </row>
    <row r="177" spans="1:33" hidden="1" x14ac:dyDescent="0.3">
      <c r="A177" s="118"/>
      <c r="B177" s="413"/>
      <c r="C177" s="413"/>
      <c r="D177" s="413"/>
      <c r="E177" s="413"/>
      <c r="F177" s="414"/>
      <c r="G177" s="414"/>
      <c r="H177" s="414"/>
      <c r="I177" s="414"/>
      <c r="J177" s="414"/>
      <c r="K177" s="414"/>
      <c r="L177" s="414"/>
      <c r="M177" s="414"/>
      <c r="N177" s="202"/>
      <c r="O177" s="6"/>
      <c r="P177" s="589"/>
      <c r="Q177" s="589"/>
      <c r="R177" s="589"/>
      <c r="S177" s="589"/>
      <c r="T177" s="589"/>
      <c r="U177" s="589"/>
      <c r="V177" s="589"/>
      <c r="W177" s="589"/>
      <c r="X177" s="589"/>
      <c r="Y177" s="589"/>
      <c r="Z177" s="589"/>
      <c r="AA177" s="589"/>
      <c r="AB177" s="589"/>
      <c r="AC177" s="589"/>
      <c r="AD177" s="589"/>
      <c r="AE177" s="589"/>
      <c r="AF177" s="589"/>
      <c r="AG177" s="589"/>
    </row>
    <row r="178" spans="1:33" hidden="1" x14ac:dyDescent="0.3">
      <c r="A178" s="175" t="s">
        <v>324</v>
      </c>
      <c r="B178" s="400">
        <f>+B175*B176</f>
        <v>0</v>
      </c>
      <c r="C178" s="400">
        <f t="shared" ref="C178:M178" si="41">+C175*C176</f>
        <v>0</v>
      </c>
      <c r="D178" s="400">
        <f t="shared" si="41"/>
        <v>0</v>
      </c>
      <c r="E178" s="400">
        <f t="shared" si="41"/>
        <v>0</v>
      </c>
      <c r="F178" s="400">
        <f t="shared" si="41"/>
        <v>0</v>
      </c>
      <c r="G178" s="400">
        <f t="shared" si="41"/>
        <v>0</v>
      </c>
      <c r="H178" s="400">
        <f t="shared" si="41"/>
        <v>0</v>
      </c>
      <c r="I178" s="400">
        <f t="shared" si="41"/>
        <v>0</v>
      </c>
      <c r="J178" s="400">
        <f t="shared" si="41"/>
        <v>0</v>
      </c>
      <c r="K178" s="400">
        <f t="shared" si="41"/>
        <v>0</v>
      </c>
      <c r="L178" s="400">
        <f t="shared" si="41"/>
        <v>0</v>
      </c>
      <c r="M178" s="400">
        <f t="shared" si="41"/>
        <v>0</v>
      </c>
      <c r="N178" s="200">
        <f>SUM(B178:M178)</f>
        <v>0</v>
      </c>
      <c r="O178" s="179"/>
      <c r="P178" s="589"/>
      <c r="Q178" s="589"/>
      <c r="R178" s="589"/>
      <c r="S178" s="589"/>
      <c r="T178" s="589"/>
      <c r="U178" s="589"/>
      <c r="V178" s="589"/>
      <c r="W178" s="589"/>
      <c r="X178" s="589"/>
      <c r="Y178" s="589"/>
      <c r="Z178" s="589"/>
      <c r="AA178" s="589"/>
      <c r="AB178" s="589"/>
      <c r="AC178" s="589"/>
      <c r="AD178" s="589"/>
      <c r="AE178" s="589"/>
      <c r="AF178" s="589"/>
      <c r="AG178" s="589"/>
    </row>
    <row r="179" spans="1:33" hidden="1" x14ac:dyDescent="0.3">
      <c r="A179" s="204"/>
      <c r="B179" s="171"/>
      <c r="C179" s="171"/>
      <c r="D179" s="171"/>
      <c r="E179" s="171"/>
      <c r="F179" s="171"/>
      <c r="G179" s="171"/>
      <c r="H179" s="171"/>
      <c r="I179" s="171"/>
      <c r="J179" s="171"/>
      <c r="K179" s="171"/>
      <c r="L179" s="171"/>
      <c r="M179" s="171"/>
      <c r="N179" s="171"/>
      <c r="O179" s="173"/>
    </row>
    <row r="180" spans="1:33" x14ac:dyDescent="0.3">
      <c r="A180" s="204"/>
      <c r="B180" s="171"/>
      <c r="C180" s="171"/>
      <c r="D180" s="171"/>
      <c r="E180" s="171"/>
      <c r="F180" s="171"/>
      <c r="G180" s="171"/>
      <c r="H180" s="171"/>
      <c r="I180" s="171"/>
      <c r="J180" s="171"/>
      <c r="K180" s="171"/>
      <c r="L180" s="171"/>
      <c r="M180" s="171"/>
      <c r="N180" s="171"/>
      <c r="O180" s="173"/>
    </row>
    <row r="181" spans="1:33" ht="15" thickBot="1" x14ac:dyDescent="0.35">
      <c r="A181" s="293" t="s">
        <v>88</v>
      </c>
      <c r="B181" s="277"/>
      <c r="C181" s="291"/>
      <c r="D181" s="180"/>
      <c r="E181" s="249"/>
      <c r="F181" s="58"/>
      <c r="G181" s="58"/>
      <c r="H181" s="58"/>
      <c r="I181" s="58"/>
      <c r="J181" s="58"/>
      <c r="K181" s="58"/>
      <c r="L181" s="58"/>
      <c r="M181" s="59"/>
      <c r="O181" s="171"/>
    </row>
    <row r="182" spans="1:33" ht="15" thickBot="1" x14ac:dyDescent="0.35">
      <c r="A182" s="181" t="s">
        <v>423</v>
      </c>
      <c r="B182" s="610">
        <f>+'Timereg. Navn 12'!$B$5</f>
        <v>0</v>
      </c>
      <c r="C182" s="611"/>
      <c r="D182" s="611"/>
      <c r="E182" s="611"/>
      <c r="F182" s="612"/>
      <c r="G182" s="60"/>
      <c r="H182" s="60"/>
      <c r="I182" s="268" t="s">
        <v>418</v>
      </c>
      <c r="J182" s="269"/>
      <c r="K182" s="269"/>
      <c r="L182" s="269"/>
      <c r="M182" s="61"/>
      <c r="O182" s="6"/>
    </row>
    <row r="183" spans="1:33" ht="15.6" thickTop="1" thickBot="1" x14ac:dyDescent="0.35">
      <c r="A183" s="102" t="s">
        <v>421</v>
      </c>
      <c r="B183" s="625">
        <f>+'Timereg. Navn 12'!$B$6</f>
        <v>0</v>
      </c>
      <c r="C183" s="626"/>
      <c r="D183" s="627"/>
      <c r="E183" s="60"/>
      <c r="F183" s="192" t="s">
        <v>380</v>
      </c>
      <c r="G183" s="393"/>
      <c r="H183" s="60"/>
      <c r="I183" s="270" t="s">
        <v>417</v>
      </c>
      <c r="J183" s="270"/>
      <c r="K183" s="271"/>
      <c r="L183" s="271"/>
      <c r="M183" s="61"/>
      <c r="O183" s="6"/>
    </row>
    <row r="184" spans="1:33" ht="15" thickTop="1" x14ac:dyDescent="0.3">
      <c r="A184" s="64"/>
      <c r="B184" s="62"/>
      <c r="C184" s="62"/>
      <c r="D184" s="62"/>
      <c r="E184" s="62"/>
      <c r="F184" s="62"/>
      <c r="G184" s="62"/>
      <c r="H184" s="62"/>
      <c r="I184" s="62"/>
      <c r="J184" s="62"/>
      <c r="K184" s="62"/>
      <c r="L184" s="62"/>
      <c r="M184" s="63"/>
      <c r="O184" s="6"/>
    </row>
    <row r="185" spans="1:33" ht="15" thickBot="1" x14ac:dyDescent="0.35">
      <c r="A185" s="57" t="s">
        <v>11</v>
      </c>
      <c r="B185" s="616">
        <f>+'Timereg. Navn 12'!$B$7</f>
        <v>0</v>
      </c>
      <c r="C185" s="617"/>
      <c r="D185" s="617"/>
      <c r="E185" s="617"/>
      <c r="F185" s="618"/>
      <c r="G185" s="7"/>
      <c r="H185" s="57" t="s">
        <v>313</v>
      </c>
      <c r="I185" s="394"/>
      <c r="J185" s="7"/>
      <c r="K185" s="5"/>
      <c r="L185" s="5"/>
      <c r="M185" s="5"/>
      <c r="O185" s="6"/>
    </row>
    <row r="186" spans="1:33" ht="42.6" customHeight="1" x14ac:dyDescent="0.3">
      <c r="A186" s="210" t="s">
        <v>413</v>
      </c>
      <c r="B186" s="628" t="str">
        <f>IF(+'Timereg. Navn 12'!$B$4=0,"Vælg 'Kommune' eller 'Naturstyrelsen' på fanen 'Timereg. Navn'",+'Timereg. Navn 12'!$B$4)</f>
        <v>Vælg 'Kommune' eller 'Naturstyrelsen' på fanen 'Timereg. Navn'</v>
      </c>
      <c r="C186" s="629"/>
      <c r="D186" s="286"/>
      <c r="E186" s="287"/>
      <c r="F186" s="172"/>
      <c r="G186" s="1"/>
      <c r="H186" s="1"/>
      <c r="I186" s="5"/>
      <c r="J186" s="1"/>
      <c r="K186" s="1"/>
      <c r="L186" s="1"/>
      <c r="M186" s="1"/>
      <c r="O186" s="6"/>
    </row>
    <row r="187" spans="1:33" ht="15" thickBot="1" x14ac:dyDescent="0.35">
      <c r="A187" s="274"/>
      <c r="B187" s="623" t="s">
        <v>19</v>
      </c>
      <c r="C187" s="624"/>
      <c r="D187" s="244">
        <v>0.15</v>
      </c>
      <c r="E187" s="288">
        <f>0.15*N208</f>
        <v>0</v>
      </c>
      <c r="F187" s="207"/>
      <c r="G187" s="66"/>
      <c r="H187" s="66"/>
      <c r="I187" s="66"/>
      <c r="J187" s="66"/>
      <c r="K187" s="66"/>
      <c r="L187" s="66"/>
      <c r="M187" s="66"/>
      <c r="N187" s="95"/>
      <c r="O187" s="6"/>
    </row>
    <row r="188" spans="1:33" ht="15" thickBot="1" x14ac:dyDescent="0.35">
      <c r="A188" s="78"/>
      <c r="B188" s="79" t="s">
        <v>35</v>
      </c>
      <c r="C188" s="79" t="s">
        <v>36</v>
      </c>
      <c r="D188" s="65" t="s">
        <v>37</v>
      </c>
      <c r="E188" s="242" t="s">
        <v>38</v>
      </c>
      <c r="F188" s="248" t="s">
        <v>240</v>
      </c>
      <c r="G188" s="243" t="s">
        <v>39</v>
      </c>
      <c r="H188" s="79" t="s">
        <v>40</v>
      </c>
      <c r="I188" s="79" t="s">
        <v>41</v>
      </c>
      <c r="J188" s="79" t="s">
        <v>241</v>
      </c>
      <c r="K188" s="79" t="s">
        <v>242</v>
      </c>
      <c r="L188" s="79" t="s">
        <v>243</v>
      </c>
      <c r="M188" s="79" t="s">
        <v>244</v>
      </c>
      <c r="O188" s="6"/>
    </row>
    <row r="189" spans="1:33" x14ac:dyDescent="0.3">
      <c r="A189" s="182" t="s">
        <v>42</v>
      </c>
      <c r="B189" s="395">
        <v>0</v>
      </c>
      <c r="C189" s="395">
        <v>0</v>
      </c>
      <c r="D189" s="395">
        <v>0</v>
      </c>
      <c r="E189" s="395">
        <v>0</v>
      </c>
      <c r="F189" s="395">
        <v>0</v>
      </c>
      <c r="G189" s="395">
        <v>0</v>
      </c>
      <c r="H189" s="395">
        <v>0</v>
      </c>
      <c r="I189" s="395">
        <v>0</v>
      </c>
      <c r="J189" s="395">
        <v>0</v>
      </c>
      <c r="K189" s="395">
        <v>0</v>
      </c>
      <c r="L189" s="395">
        <v>0</v>
      </c>
      <c r="M189" s="395">
        <v>0</v>
      </c>
      <c r="O189" s="6"/>
    </row>
    <row r="190" spans="1:33" ht="15" thickBot="1" x14ac:dyDescent="0.35">
      <c r="A190" s="274" t="s">
        <v>43</v>
      </c>
      <c r="B190" s="396">
        <v>0</v>
      </c>
      <c r="C190" s="396">
        <v>0</v>
      </c>
      <c r="D190" s="396">
        <v>0</v>
      </c>
      <c r="E190" s="396">
        <v>0</v>
      </c>
      <c r="F190" s="396">
        <v>0</v>
      </c>
      <c r="G190" s="396">
        <v>0</v>
      </c>
      <c r="H190" s="396">
        <v>0</v>
      </c>
      <c r="I190" s="396">
        <v>0</v>
      </c>
      <c r="J190" s="396">
        <v>0</v>
      </c>
      <c r="K190" s="396">
        <v>0</v>
      </c>
      <c r="L190" s="396">
        <v>0</v>
      </c>
      <c r="M190" s="396">
        <v>0</v>
      </c>
      <c r="O190" s="6"/>
    </row>
    <row r="191" spans="1:33" x14ac:dyDescent="0.3">
      <c r="A191" s="272" t="s">
        <v>44</v>
      </c>
      <c r="B191" s="273">
        <f t="shared" ref="B191:M191" si="42">SUM(B189:B190)</f>
        <v>0</v>
      </c>
      <c r="C191" s="273">
        <f t="shared" si="42"/>
        <v>0</v>
      </c>
      <c r="D191" s="273">
        <f t="shared" si="42"/>
        <v>0</v>
      </c>
      <c r="E191" s="273">
        <f t="shared" si="42"/>
        <v>0</v>
      </c>
      <c r="F191" s="273">
        <f t="shared" si="42"/>
        <v>0</v>
      </c>
      <c r="G191" s="273">
        <f t="shared" si="42"/>
        <v>0</v>
      </c>
      <c r="H191" s="273">
        <f t="shared" si="42"/>
        <v>0</v>
      </c>
      <c r="I191" s="273">
        <f t="shared" si="42"/>
        <v>0</v>
      </c>
      <c r="J191" s="273">
        <f t="shared" si="42"/>
        <v>0</v>
      </c>
      <c r="K191" s="273">
        <f t="shared" si="42"/>
        <v>0</v>
      </c>
      <c r="L191" s="273">
        <f t="shared" si="42"/>
        <v>0</v>
      </c>
      <c r="M191" s="273">
        <f t="shared" si="42"/>
        <v>0</v>
      </c>
      <c r="O191" s="6"/>
    </row>
    <row r="192" spans="1:33" x14ac:dyDescent="0.3">
      <c r="A192" s="251"/>
      <c r="B192" s="252"/>
      <c r="C192" s="252"/>
      <c r="D192" s="252"/>
      <c r="E192" s="252"/>
      <c r="F192" s="252"/>
      <c r="G192" s="252"/>
      <c r="H192" s="252"/>
      <c r="I192" s="252"/>
      <c r="J192" s="252"/>
      <c r="K192" s="252"/>
      <c r="L192" s="252"/>
      <c r="M192" s="252"/>
      <c r="O192" s="6"/>
    </row>
    <row r="193" spans="1:33" ht="43.2" x14ac:dyDescent="0.3">
      <c r="A193" s="194" t="s">
        <v>45</v>
      </c>
      <c r="B193" s="298" t="str">
        <f>IF('Timereg. Navn 12'!$B$4="","Celle B186 skal være udfyldt",IF(AND($B$6="Kommune",B191&gt;0),B191*1.95/100,IF(AND($B$6="Naturstyrelsen",B191&gt;0),B191*1.5/100,"0,00")))</f>
        <v>Celle B186 skal være udfyldt</v>
      </c>
      <c r="C193" s="298" t="str">
        <f>IF('Timereg. Navn 12'!$B$4="","Celle B186 skal være udfyldt",IF(AND($B$6="Kommune",C191&gt;0),C191*1.95/100,IF(AND($B$6="Naturstyrelsen",C191&gt;0),C191*1.5/100,"0,00")))</f>
        <v>Celle B186 skal være udfyldt</v>
      </c>
      <c r="D193" s="298" t="str">
        <f>IF('Timereg. Navn 12'!$B$4="","Celle B186 skal være udfyldt",IF(AND($B$6="Kommune",D191&gt;0),D191*1.95/100,IF(AND($B$6="Naturstyrelsen",D191&gt;0),D191*1.5/100,"0,00")))</f>
        <v>Celle B186 skal være udfyldt</v>
      </c>
      <c r="E193" s="298" t="str">
        <f>IF('Timereg. Navn 12'!$B$4="","Celle B186 skal være udfyldt",IF(AND($B$6="Kommune",E191&gt;0),E191*1.95/100,IF(AND($B$6="Naturstyrelsen",E191&gt;0),E191*1.5/100,"0,00")))</f>
        <v>Celle B186 skal være udfyldt</v>
      </c>
      <c r="F193" s="298" t="str">
        <f>IF('Timereg. Navn 12'!$B$4="","Celle B186 skal være udfyldt",IF(AND($B$6="Kommune",F191&gt;0),F191*1.95/100,IF(AND($B$6="Naturstyrelsen",F191&gt;0),F191*1.5/100,"0,00")))</f>
        <v>Celle B186 skal være udfyldt</v>
      </c>
      <c r="G193" s="298" t="str">
        <f>IF('Timereg. Navn 12'!$B$4="","Celle B186 skal være udfyldt",IF(AND($B$6="Kommune",G191&gt;0),G191*1.95/100,IF(AND($B$6="Naturstyrelsen",G191&gt;0),G191*1.5/100,"0,00")))</f>
        <v>Celle B186 skal være udfyldt</v>
      </c>
      <c r="H193" s="298" t="str">
        <f>IF('Timereg. Navn 12'!$B$4="","Celle B186 skal være udfyldt",IF(AND($B$6="Kommune",H191&gt;0),H191*1.95/100,IF(AND($B$6="Naturstyrelsen",H191&gt;0),H191*1.5/100,"0,00")))</f>
        <v>Celle B186 skal være udfyldt</v>
      </c>
      <c r="I193" s="298" t="str">
        <f>IF('Timereg. Navn 12'!$B$4="","Celle B186 skal være udfyldt",IF(AND($B$6="Kommune",I191&gt;0),I191*1.95/100,IF(AND($B$6="Naturstyrelsen",I191&gt;0),I191*1.5/100,"0,00")))</f>
        <v>Celle B186 skal være udfyldt</v>
      </c>
      <c r="J193" s="298" t="str">
        <f>IF('Timereg. Navn 12'!$B$4="","Celle B186 skal være udfyldt",IF(AND($B$6="Kommune",J191&gt;0),J191*1.95/100,IF(AND($B$6="Naturstyrelsen",J191&gt;0),J191*1.5/100,"0,00")))</f>
        <v>Celle B186 skal være udfyldt</v>
      </c>
      <c r="K193" s="298" t="str">
        <f>IF('Timereg. Navn 12'!$B$4="","Celle B186 skal være udfyldt",IF(AND($B$6="Kommune",K191&gt;0),K191*1.95/100,IF(AND($B$6="Naturstyrelsen",K191&gt;0),K191*1.5/100,"0,00")))</f>
        <v>Celle B186 skal være udfyldt</v>
      </c>
      <c r="L193" s="298" t="str">
        <f>IF('Timereg. Navn 12'!$B$4="","Celle B186 skal være udfyldt",IF(AND($B$6="Kommune",L191&gt;0),L191*1.95/100,IF(AND($B$6="Naturstyrelsen",L191&gt;0),L191*1.5/100,"0,00")))</f>
        <v>Celle B186 skal være udfyldt</v>
      </c>
      <c r="M193" s="298" t="str">
        <f>IF('Timereg. Navn 12'!$B$4="","Celle B186 skal være udfyldt",IF(AND($B$6="Kommune",M191&gt;0),M191*1.95/100,IF(AND($B$6="Naturstyrelsen",M191&gt;0),M191*1.5/100,"0,00")))</f>
        <v>Celle B186 skal være udfyldt</v>
      </c>
      <c r="O193" s="6"/>
    </row>
    <row r="194" spans="1:33" x14ac:dyDescent="0.3">
      <c r="A194" s="251"/>
      <c r="B194" s="252"/>
      <c r="C194" s="252"/>
      <c r="D194" s="252"/>
      <c r="E194" s="252"/>
      <c r="F194" s="252"/>
      <c r="G194" s="252"/>
      <c r="H194" s="252"/>
      <c r="I194" s="252"/>
      <c r="J194" s="252"/>
      <c r="K194" s="252"/>
      <c r="L194" s="252"/>
      <c r="M194" s="252"/>
      <c r="O194" s="6"/>
    </row>
    <row r="195" spans="1:33" x14ac:dyDescent="0.3">
      <c r="A195" s="102" t="s">
        <v>46</v>
      </c>
      <c r="B195" s="397">
        <v>0</v>
      </c>
      <c r="C195" s="397">
        <v>0</v>
      </c>
      <c r="D195" s="397">
        <v>0</v>
      </c>
      <c r="E195" s="397">
        <v>0</v>
      </c>
      <c r="F195" s="397">
        <v>0</v>
      </c>
      <c r="G195" s="397">
        <v>0</v>
      </c>
      <c r="H195" s="397">
        <v>0</v>
      </c>
      <c r="I195" s="397">
        <v>0</v>
      </c>
      <c r="J195" s="397">
        <v>0</v>
      </c>
      <c r="K195" s="397">
        <v>0</v>
      </c>
      <c r="L195" s="397">
        <v>0</v>
      </c>
      <c r="M195" s="397">
        <v>0</v>
      </c>
      <c r="N195" s="10"/>
      <c r="O195" s="6"/>
    </row>
    <row r="196" spans="1:33" x14ac:dyDescent="0.3">
      <c r="A196" s="102" t="s">
        <v>47</v>
      </c>
      <c r="B196" s="397">
        <v>0</v>
      </c>
      <c r="C196" s="397">
        <v>0</v>
      </c>
      <c r="D196" s="397">
        <v>0</v>
      </c>
      <c r="E196" s="397">
        <v>0</v>
      </c>
      <c r="F196" s="397">
        <v>0</v>
      </c>
      <c r="G196" s="397">
        <v>0</v>
      </c>
      <c r="H196" s="397">
        <v>0</v>
      </c>
      <c r="I196" s="397">
        <v>0</v>
      </c>
      <c r="J196" s="397">
        <v>0</v>
      </c>
      <c r="K196" s="397">
        <v>0</v>
      </c>
      <c r="L196" s="397">
        <v>0</v>
      </c>
      <c r="M196" s="397">
        <v>0</v>
      </c>
      <c r="O196" s="6"/>
    </row>
    <row r="197" spans="1:33" ht="15" thickBot="1" x14ac:dyDescent="0.35">
      <c r="A197" s="275"/>
      <c r="B197" s="276"/>
      <c r="C197" s="276"/>
      <c r="D197" s="276"/>
      <c r="E197" s="276"/>
      <c r="F197" s="276"/>
      <c r="G197" s="276"/>
      <c r="H197" s="276"/>
      <c r="I197" s="276"/>
      <c r="J197" s="276"/>
      <c r="K197" s="276"/>
      <c r="L197" s="276"/>
      <c r="M197" s="276"/>
      <c r="O197" s="6"/>
    </row>
    <row r="198" spans="1:33" x14ac:dyDescent="0.3">
      <c r="A198" s="272" t="s">
        <v>48</v>
      </c>
      <c r="B198" s="273">
        <f>SUM(B191:B196)</f>
        <v>0</v>
      </c>
      <c r="C198" s="273">
        <f t="shared" ref="C198:M198" si="43">SUM(C191:C196)</f>
        <v>0</v>
      </c>
      <c r="D198" s="273">
        <f t="shared" si="43"/>
        <v>0</v>
      </c>
      <c r="E198" s="273">
        <f t="shared" si="43"/>
        <v>0</v>
      </c>
      <c r="F198" s="273">
        <f t="shared" si="43"/>
        <v>0</v>
      </c>
      <c r="G198" s="273">
        <f t="shared" si="43"/>
        <v>0</v>
      </c>
      <c r="H198" s="273">
        <f t="shared" si="43"/>
        <v>0</v>
      </c>
      <c r="I198" s="273">
        <f t="shared" si="43"/>
        <v>0</v>
      </c>
      <c r="J198" s="273">
        <f t="shared" si="43"/>
        <v>0</v>
      </c>
      <c r="K198" s="273">
        <f t="shared" si="43"/>
        <v>0</v>
      </c>
      <c r="L198" s="273">
        <f t="shared" si="43"/>
        <v>0</v>
      </c>
      <c r="M198" s="273">
        <f t="shared" si="43"/>
        <v>0</v>
      </c>
      <c r="O198" s="6"/>
    </row>
    <row r="199" spans="1:33" x14ac:dyDescent="0.3">
      <c r="A199" s="251"/>
      <c r="B199" s="252"/>
      <c r="C199" s="252"/>
      <c r="D199" s="252"/>
      <c r="E199" s="252"/>
      <c r="F199" s="252"/>
      <c r="G199" s="252"/>
      <c r="H199" s="252"/>
      <c r="I199" s="252"/>
      <c r="J199" s="261"/>
      <c r="K199" s="252"/>
      <c r="L199" s="252"/>
      <c r="M199" s="252"/>
      <c r="O199" s="6"/>
    </row>
    <row r="200" spans="1:33" ht="43.2" x14ac:dyDescent="0.3">
      <c r="A200" s="290" t="s">
        <v>308</v>
      </c>
      <c r="B200" s="294" t="str">
        <f>IFERROR(VLOOKUP(CONCATENATE($I$185,B188),'Samleark timer'!$E:$J,6,0),"Indtast årstal i celle I185")</f>
        <v>Indtast årstal i celle I185</v>
      </c>
      <c r="C200" s="294" t="str">
        <f>IFERROR(VLOOKUP(CONCATENATE($I$185,C188),'Samleark timer'!$E:$J,6,0),"Indtast årstal i celle I185")</f>
        <v>Indtast årstal i celle I185</v>
      </c>
      <c r="D200" s="294" t="str">
        <f>IFERROR(VLOOKUP(CONCATENATE($I$185,D188),'Samleark timer'!$E:$J,6,0),"Indtast årstal i celle I185")</f>
        <v>Indtast årstal i celle I185</v>
      </c>
      <c r="E200" s="294" t="str">
        <f>IFERROR(VLOOKUP(CONCATENATE($I$185,E188),'Samleark timer'!$E:$J,6,0),"Indtast årstal i celle I185")</f>
        <v>Indtast årstal i celle I185</v>
      </c>
      <c r="F200" s="294" t="str">
        <f>IFERROR(VLOOKUP(CONCATENATE($I$185,F188),'Samleark timer'!$E:$J,6,0),"Indtast årstal i celle I185")</f>
        <v>Indtast årstal i celle I185</v>
      </c>
      <c r="G200" s="294" t="str">
        <f>IFERROR(VLOOKUP(CONCATENATE($I$185,G188),'Samleark timer'!$E:$J,6,0),"Indtast årstal i celle I185")</f>
        <v>Indtast årstal i celle I185</v>
      </c>
      <c r="H200" s="294" t="str">
        <f>IFERROR(VLOOKUP(CONCATENATE($I$185,H188),'Samleark timer'!$E:$J,6,0),"Indtast årstal i celle I185")</f>
        <v>Indtast årstal i celle I185</v>
      </c>
      <c r="I200" s="294" t="str">
        <f>IFERROR(VLOOKUP(CONCATENATE($I$185,I188),'Samleark timer'!$E:$J,6,0),"Indtast årstal i celle I185")</f>
        <v>Indtast årstal i celle I185</v>
      </c>
      <c r="J200" s="294" t="str">
        <f>IFERROR(VLOOKUP(CONCATENATE($I$185,J188),'Samleark timer'!$E:$J,6,0),"Indtast årstal i celle I185")</f>
        <v>Indtast årstal i celle I185</v>
      </c>
      <c r="K200" s="294" t="str">
        <f>IFERROR(VLOOKUP(CONCATENATE($I$185,K188),'Samleark timer'!$E:$J,6,0),"Indtast årstal i celle I185")</f>
        <v>Indtast årstal i celle I185</v>
      </c>
      <c r="L200" s="294" t="str">
        <f>IFERROR(VLOOKUP(CONCATENATE($I$185,L188),'Samleark timer'!$E:$J,6,0),"Indtast årstal i celle I185")</f>
        <v>Indtast årstal i celle I185</v>
      </c>
      <c r="M200" s="294" t="str">
        <f>IFERROR(VLOOKUP(CONCATENATE($I$185,M188),'Samleark timer'!$E:$J,6,0),"Indtast årstal i celle I185")</f>
        <v>Indtast årstal i celle I185</v>
      </c>
      <c r="O200" s="6"/>
    </row>
    <row r="201" spans="1:33" x14ac:dyDescent="0.3">
      <c r="A201" s="194" t="s">
        <v>318</v>
      </c>
      <c r="B201" s="289">
        <f>IFERROR(SUM(B198*12/B200),0)</f>
        <v>0</v>
      </c>
      <c r="C201" s="289">
        <f t="shared" ref="C201:M201" si="44">IFERROR(SUM(C198*12/C200),0)</f>
        <v>0</v>
      </c>
      <c r="D201" s="289">
        <f t="shared" si="44"/>
        <v>0</v>
      </c>
      <c r="E201" s="289">
        <f t="shared" si="44"/>
        <v>0</v>
      </c>
      <c r="F201" s="289">
        <f t="shared" si="44"/>
        <v>0</v>
      </c>
      <c r="G201" s="289">
        <f t="shared" si="44"/>
        <v>0</v>
      </c>
      <c r="H201" s="289">
        <f t="shared" si="44"/>
        <v>0</v>
      </c>
      <c r="I201" s="289">
        <f t="shared" si="44"/>
        <v>0</v>
      </c>
      <c r="J201" s="289">
        <f t="shared" si="44"/>
        <v>0</v>
      </c>
      <c r="K201" s="289">
        <f t="shared" si="44"/>
        <v>0</v>
      </c>
      <c r="L201" s="289">
        <f t="shared" si="44"/>
        <v>0</v>
      </c>
      <c r="M201" s="289">
        <f t="shared" si="44"/>
        <v>0</v>
      </c>
      <c r="O201" s="6"/>
    </row>
    <row r="202" spans="1:33" ht="15" thickBot="1" x14ac:dyDescent="0.35">
      <c r="A202" s="182" t="s">
        <v>317</v>
      </c>
      <c r="B202" s="398">
        <v>0</v>
      </c>
      <c r="C202" s="398">
        <v>0</v>
      </c>
      <c r="D202" s="398">
        <v>0</v>
      </c>
      <c r="E202" s="398">
        <v>0</v>
      </c>
      <c r="F202" s="398">
        <v>0</v>
      </c>
      <c r="G202" s="398">
        <v>0</v>
      </c>
      <c r="H202" s="398">
        <v>0</v>
      </c>
      <c r="I202" s="398">
        <v>0</v>
      </c>
      <c r="J202" s="398">
        <v>0</v>
      </c>
      <c r="K202" s="398">
        <v>0</v>
      </c>
      <c r="L202" s="398">
        <v>0</v>
      </c>
      <c r="M202" s="398">
        <v>0</v>
      </c>
      <c r="N202" s="186"/>
      <c r="O202" s="6"/>
      <c r="T202" s="204"/>
      <c r="X202" s="389"/>
      <c r="Y202" s="389"/>
      <c r="Z202" s="389"/>
    </row>
    <row r="203" spans="1:33" ht="15" thickBot="1" x14ac:dyDescent="0.35">
      <c r="A203" s="262"/>
      <c r="B203" s="263"/>
      <c r="C203" s="252"/>
      <c r="D203" s="252"/>
      <c r="E203" s="252"/>
      <c r="F203" s="252"/>
      <c r="G203" s="252"/>
      <c r="H203" s="252"/>
      <c r="I203" s="252"/>
      <c r="J203" s="252"/>
      <c r="K203" s="252"/>
      <c r="L203" s="252"/>
      <c r="M203" s="264"/>
      <c r="N203" s="253" t="s">
        <v>51</v>
      </c>
      <c r="O203" s="6"/>
      <c r="P203" s="621" t="s">
        <v>401</v>
      </c>
      <c r="Q203" s="622"/>
      <c r="R203" s="622"/>
      <c r="S203" s="215">
        <f>$I$185</f>
        <v>0</v>
      </c>
      <c r="T203" s="388"/>
      <c r="U203" s="388"/>
      <c r="V203" s="388"/>
      <c r="W203" s="388"/>
      <c r="X203" s="388"/>
      <c r="Y203" s="388"/>
      <c r="Z203" s="388"/>
      <c r="AA203" s="388"/>
    </row>
    <row r="204" spans="1:33" ht="43.2" x14ac:dyDescent="0.3">
      <c r="A204" s="183" t="s">
        <v>319</v>
      </c>
      <c r="B204" s="295" t="str">
        <f>IFERROR(VLOOKUP(CONCATENATE($I$185,B188),'Samleark timer'!$E:$F,2,0),"Indtast årstal i celle I185")</f>
        <v>Indtast årstal i celle I185</v>
      </c>
      <c r="C204" s="295" t="str">
        <f>IFERROR(VLOOKUP(CONCATENATE($I$185,C188),'Samleark timer'!$E:$F,2,0),"Indtast årstal i celle I185")</f>
        <v>Indtast årstal i celle I185</v>
      </c>
      <c r="D204" s="295" t="str">
        <f>IFERROR(VLOOKUP(CONCATENATE($I$185,D188),'Samleark timer'!$E:$F,2,0),"Indtast årstal i celle I185")</f>
        <v>Indtast årstal i celle I185</v>
      </c>
      <c r="E204" s="295" t="str">
        <f>IFERROR(VLOOKUP(CONCATENATE($I$185,E188),'Samleark timer'!$E:$F,2,0),"Indtast årstal i celle I185")</f>
        <v>Indtast årstal i celle I185</v>
      </c>
      <c r="F204" s="295" t="str">
        <f>IFERROR(VLOOKUP(CONCATENATE($I$185,F188),'Samleark timer'!$E:$F,2,0),"Indtast årstal i celle I185")</f>
        <v>Indtast årstal i celle I185</v>
      </c>
      <c r="G204" s="295" t="str">
        <f>IFERROR(VLOOKUP(CONCATENATE($I$185,G188),'Samleark timer'!$E:$F,2,0),"Indtast årstal i celle I185")</f>
        <v>Indtast årstal i celle I185</v>
      </c>
      <c r="H204" s="295" t="str">
        <f>IFERROR(VLOOKUP(CONCATENATE($I$185,H188),'Samleark timer'!$E:$F,2,0),"Indtast årstal i celle I185")</f>
        <v>Indtast årstal i celle I185</v>
      </c>
      <c r="I204" s="295" t="str">
        <f>IFERROR(VLOOKUP(CONCATENATE($I$185,I188),'Samleark timer'!$E:$F,2,0),"Indtast årstal i celle I185")</f>
        <v>Indtast årstal i celle I185</v>
      </c>
      <c r="J204" s="295" t="str">
        <f>IFERROR(VLOOKUP(CONCATENATE($I$185,J188),'Samleark timer'!$E:$F,2,0),"Indtast årstal i celle I185")</f>
        <v>Indtast årstal i celle I185</v>
      </c>
      <c r="K204" s="295" t="str">
        <f>IFERROR(VLOOKUP(CONCATENATE($I$185,K188),'Samleark timer'!$E:$F,2,0),"Indtast årstal i celle I185")</f>
        <v>Indtast årstal i celle I185</v>
      </c>
      <c r="L204" s="295" t="str">
        <f>IFERROR(VLOOKUP(CONCATENATE($I$185,L188),'Samleark timer'!$E:$F,2,0),"Indtast årstal i celle I185")</f>
        <v>Indtast årstal i celle I185</v>
      </c>
      <c r="M204" s="295" t="str">
        <f>IFERROR(VLOOKUP(CONCATENATE($I$185,M188),'Samleark timer'!$E:$F,2,0),"Indtast årstal i celle I185")</f>
        <v>Indtast årstal i celle I185</v>
      </c>
      <c r="N204" s="254">
        <f>SUM(B204:M204)</f>
        <v>0</v>
      </c>
      <c r="O204" s="6"/>
      <c r="P204" s="619"/>
      <c r="Q204" s="589"/>
      <c r="R204" s="589"/>
      <c r="S204" s="589"/>
      <c r="T204" s="589"/>
      <c r="U204" s="589"/>
      <c r="V204" s="589"/>
      <c r="W204" s="589"/>
      <c r="X204" s="589"/>
      <c r="Y204" s="589"/>
      <c r="Z204" s="589"/>
      <c r="AA204" s="589"/>
      <c r="AB204" s="589"/>
      <c r="AC204" s="589"/>
      <c r="AD204" s="589"/>
      <c r="AE204" s="589"/>
      <c r="AF204" s="589"/>
      <c r="AG204" s="589"/>
    </row>
    <row r="205" spans="1:33" s="11" customFormat="1" ht="15" thickBot="1" x14ac:dyDescent="0.35">
      <c r="A205" s="183" t="s">
        <v>323</v>
      </c>
      <c r="B205" s="399">
        <v>0</v>
      </c>
      <c r="C205" s="399">
        <v>0</v>
      </c>
      <c r="D205" s="399">
        <v>0</v>
      </c>
      <c r="E205" s="399">
        <v>0</v>
      </c>
      <c r="F205" s="399">
        <v>0</v>
      </c>
      <c r="G205" s="399">
        <v>0</v>
      </c>
      <c r="H205" s="399">
        <v>0</v>
      </c>
      <c r="I205" s="399">
        <v>0</v>
      </c>
      <c r="J205" s="399">
        <v>0</v>
      </c>
      <c r="K205" s="399">
        <v>0</v>
      </c>
      <c r="L205" s="399">
        <v>0</v>
      </c>
      <c r="M205" s="399">
        <v>0</v>
      </c>
      <c r="N205" s="255">
        <f>SUM(B205:M205)</f>
        <v>0</v>
      </c>
      <c r="O205" s="6"/>
      <c r="P205" s="589"/>
      <c r="Q205" s="589"/>
      <c r="R205" s="589"/>
      <c r="S205" s="589"/>
      <c r="T205" s="589"/>
      <c r="U205" s="589"/>
      <c r="V205" s="589"/>
      <c r="W205" s="589"/>
      <c r="X205" s="589"/>
      <c r="Y205" s="589"/>
      <c r="Z205" s="589"/>
      <c r="AA205" s="589"/>
      <c r="AB205" s="589"/>
      <c r="AC205" s="589"/>
      <c r="AD205" s="589"/>
      <c r="AE205" s="589"/>
      <c r="AF205" s="589"/>
      <c r="AG205" s="589"/>
    </row>
    <row r="206" spans="1:33" ht="15" thickBot="1" x14ac:dyDescent="0.35">
      <c r="A206" s="265"/>
      <c r="B206" s="266"/>
      <c r="C206" s="266"/>
      <c r="D206" s="266"/>
      <c r="E206" s="266"/>
      <c r="F206" s="266"/>
      <c r="G206" s="266"/>
      <c r="H206" s="266"/>
      <c r="I206" s="266"/>
      <c r="J206" s="266"/>
      <c r="K206" s="266"/>
      <c r="L206" s="266"/>
      <c r="M206" s="267"/>
      <c r="N206" s="257"/>
      <c r="O206" s="6"/>
      <c r="P206" s="589"/>
      <c r="Q206" s="589"/>
      <c r="R206" s="589"/>
      <c r="S206" s="589"/>
      <c r="T206" s="589"/>
      <c r="U206" s="589"/>
      <c r="V206" s="589"/>
      <c r="W206" s="589"/>
      <c r="X206" s="589"/>
      <c r="Y206" s="589"/>
      <c r="Z206" s="589"/>
      <c r="AA206" s="589"/>
      <c r="AB206" s="589"/>
      <c r="AC206" s="589"/>
      <c r="AD206" s="589"/>
      <c r="AE206" s="589"/>
      <c r="AF206" s="589"/>
      <c r="AG206" s="589"/>
    </row>
    <row r="207" spans="1:33" ht="43.2" x14ac:dyDescent="0.3">
      <c r="A207" s="184" t="s">
        <v>404</v>
      </c>
      <c r="B207" s="296" t="str">
        <f>IFERROR(+B201*B204,"Indtast årstal i celle I185")</f>
        <v>Indtast årstal i celle I185</v>
      </c>
      <c r="C207" s="296" t="str">
        <f t="shared" ref="C207:M207" si="45">IFERROR(+C201*C204,"Indtast årstal i celle I185")</f>
        <v>Indtast årstal i celle I185</v>
      </c>
      <c r="D207" s="296" t="str">
        <f t="shared" si="45"/>
        <v>Indtast årstal i celle I185</v>
      </c>
      <c r="E207" s="296" t="str">
        <f t="shared" si="45"/>
        <v>Indtast årstal i celle I185</v>
      </c>
      <c r="F207" s="296" t="str">
        <f t="shared" si="45"/>
        <v>Indtast årstal i celle I185</v>
      </c>
      <c r="G207" s="296" t="str">
        <f t="shared" si="45"/>
        <v>Indtast årstal i celle I185</v>
      </c>
      <c r="H207" s="296" t="str">
        <f t="shared" si="45"/>
        <v>Indtast årstal i celle I185</v>
      </c>
      <c r="I207" s="296" t="str">
        <f t="shared" si="45"/>
        <v>Indtast årstal i celle I185</v>
      </c>
      <c r="J207" s="296" t="str">
        <f t="shared" si="45"/>
        <v>Indtast årstal i celle I185</v>
      </c>
      <c r="K207" s="296" t="str">
        <f t="shared" si="45"/>
        <v>Indtast årstal i celle I185</v>
      </c>
      <c r="L207" s="296" t="str">
        <f t="shared" si="45"/>
        <v>Indtast årstal i celle I185</v>
      </c>
      <c r="M207" s="296" t="str">
        <f t="shared" si="45"/>
        <v>Indtast årstal i celle I185</v>
      </c>
      <c r="N207" s="258">
        <f>SUM(B207:M207)</f>
        <v>0</v>
      </c>
      <c r="O207" s="6"/>
      <c r="P207" s="589"/>
      <c r="Q207" s="589"/>
      <c r="R207" s="589"/>
      <c r="S207" s="589"/>
      <c r="T207" s="589"/>
      <c r="U207" s="589"/>
      <c r="V207" s="589"/>
      <c r="W207" s="589"/>
      <c r="X207" s="589"/>
      <c r="Y207" s="589"/>
      <c r="Z207" s="589"/>
      <c r="AA207" s="589"/>
      <c r="AB207" s="589"/>
      <c r="AC207" s="589"/>
      <c r="AD207" s="589"/>
      <c r="AE207" s="589"/>
      <c r="AF207" s="589"/>
      <c r="AG207" s="589"/>
    </row>
    <row r="208" spans="1:33" ht="15" thickBot="1" x14ac:dyDescent="0.35">
      <c r="A208" s="184" t="s">
        <v>325</v>
      </c>
      <c r="B208" s="193">
        <f>IF(OR(B201&gt;B202),(B202*B205),(B201*B205))</f>
        <v>0</v>
      </c>
      <c r="C208" s="193">
        <f t="shared" ref="C208:M208" si="46">IF(OR(C201&gt;C202),(C202*C205),(C201*C205))</f>
        <v>0</v>
      </c>
      <c r="D208" s="193">
        <f t="shared" si="46"/>
        <v>0</v>
      </c>
      <c r="E208" s="193">
        <f t="shared" si="46"/>
        <v>0</v>
      </c>
      <c r="F208" s="193">
        <f t="shared" si="46"/>
        <v>0</v>
      </c>
      <c r="G208" s="193">
        <f t="shared" si="46"/>
        <v>0</v>
      </c>
      <c r="H208" s="193">
        <f t="shared" si="46"/>
        <v>0</v>
      </c>
      <c r="I208" s="193">
        <f t="shared" si="46"/>
        <v>0</v>
      </c>
      <c r="J208" s="193">
        <f t="shared" si="46"/>
        <v>0</v>
      </c>
      <c r="K208" s="193">
        <f t="shared" si="46"/>
        <v>0</v>
      </c>
      <c r="L208" s="193">
        <f t="shared" si="46"/>
        <v>0</v>
      </c>
      <c r="M208" s="256">
        <f t="shared" si="46"/>
        <v>0</v>
      </c>
      <c r="N208" s="255">
        <f>SUM(B208:M208)</f>
        <v>0</v>
      </c>
      <c r="O208" s="6"/>
      <c r="P208" s="589"/>
      <c r="Q208" s="589"/>
      <c r="R208" s="589"/>
      <c r="S208" s="589"/>
      <c r="T208" s="589"/>
      <c r="U208" s="589"/>
      <c r="V208" s="589"/>
      <c r="W208" s="589"/>
      <c r="X208" s="589"/>
      <c r="Y208" s="589"/>
      <c r="Z208" s="589"/>
      <c r="AA208" s="589"/>
      <c r="AB208" s="589"/>
      <c r="AC208" s="589"/>
      <c r="AD208" s="589"/>
      <c r="AE208" s="589"/>
      <c r="AF208" s="589"/>
      <c r="AG208" s="589"/>
    </row>
    <row r="209" spans="1:33" x14ac:dyDescent="0.3">
      <c r="A209" s="195"/>
      <c r="B209" s="278"/>
      <c r="C209" s="278"/>
      <c r="D209" s="278"/>
      <c r="E209" s="278"/>
      <c r="F209" s="278"/>
      <c r="G209" s="196"/>
      <c r="H209" s="196"/>
      <c r="I209" s="196"/>
      <c r="J209" s="196"/>
      <c r="K209" s="196"/>
      <c r="L209" s="196"/>
      <c r="M209" s="197"/>
      <c r="N209" s="191"/>
      <c r="O209" s="6"/>
      <c r="T209" s="204"/>
      <c r="X209" s="389"/>
      <c r="Y209" s="389"/>
      <c r="Z209" s="389"/>
    </row>
    <row r="210" spans="1:33" ht="15" hidden="1" thickBot="1" x14ac:dyDescent="0.35">
      <c r="A210" s="198" t="s">
        <v>320</v>
      </c>
      <c r="B210" s="199"/>
      <c r="C210" s="199"/>
      <c r="D210" s="199"/>
      <c r="E210" s="199"/>
      <c r="F210" s="199"/>
      <c r="G210" s="199"/>
      <c r="H210" s="199"/>
      <c r="I210" s="199"/>
      <c r="J210" s="199"/>
      <c r="K210" s="199"/>
      <c r="L210" s="199"/>
      <c r="M210" s="199"/>
      <c r="N210" s="253" t="s">
        <v>52</v>
      </c>
      <c r="O210" s="6"/>
      <c r="P210" s="621" t="s">
        <v>402</v>
      </c>
      <c r="Q210" s="622"/>
      <c r="R210" s="622"/>
      <c r="S210" s="215">
        <f>$I$185</f>
        <v>0</v>
      </c>
      <c r="T210" s="388"/>
      <c r="U210" s="388"/>
      <c r="V210" s="388"/>
      <c r="W210" s="388"/>
      <c r="X210" s="388"/>
      <c r="Y210" s="388"/>
      <c r="Z210" s="388"/>
      <c r="AA210" s="388"/>
    </row>
    <row r="211" spans="1:33" hidden="1" x14ac:dyDescent="0.3">
      <c r="A211" s="175" t="s">
        <v>321</v>
      </c>
      <c r="B211" s="400">
        <f t="shared" ref="B211:M211" si="47">IF(OR(B201&gt;B202),(B202),(B201))</f>
        <v>0</v>
      </c>
      <c r="C211" s="400">
        <f t="shared" si="47"/>
        <v>0</v>
      </c>
      <c r="D211" s="400">
        <f t="shared" si="47"/>
        <v>0</v>
      </c>
      <c r="E211" s="400">
        <f t="shared" si="47"/>
        <v>0</v>
      </c>
      <c r="F211" s="400">
        <f t="shared" si="47"/>
        <v>0</v>
      </c>
      <c r="G211" s="400">
        <f t="shared" si="47"/>
        <v>0</v>
      </c>
      <c r="H211" s="400">
        <f t="shared" si="47"/>
        <v>0</v>
      </c>
      <c r="I211" s="400">
        <f t="shared" si="47"/>
        <v>0</v>
      </c>
      <c r="J211" s="400">
        <f t="shared" si="47"/>
        <v>0</v>
      </c>
      <c r="K211" s="400">
        <f t="shared" si="47"/>
        <v>0</v>
      </c>
      <c r="L211" s="400">
        <f t="shared" si="47"/>
        <v>0</v>
      </c>
      <c r="M211" s="401">
        <f t="shared" si="47"/>
        <v>0</v>
      </c>
      <c r="N211" s="411"/>
      <c r="P211" s="619"/>
      <c r="Q211" s="589"/>
      <c r="R211" s="589"/>
      <c r="S211" s="589"/>
      <c r="T211" s="589"/>
      <c r="U211" s="589"/>
      <c r="V211" s="589"/>
      <c r="W211" s="589"/>
      <c r="X211" s="589"/>
      <c r="Y211" s="589"/>
      <c r="Z211" s="589"/>
      <c r="AA211" s="589"/>
      <c r="AB211" s="589"/>
      <c r="AC211" s="589"/>
      <c r="AD211" s="589"/>
      <c r="AE211" s="589"/>
      <c r="AF211" s="589"/>
      <c r="AG211" s="589"/>
    </row>
    <row r="212" spans="1:33" ht="15" hidden="1" thickBot="1" x14ac:dyDescent="0.35">
      <c r="A212" s="175" t="s">
        <v>322</v>
      </c>
      <c r="B212" s="400">
        <f>IFERROR(IF(OR(B204&gt;B205),(B205),(B204)),0)</f>
        <v>0</v>
      </c>
      <c r="C212" s="400">
        <f t="shared" ref="C212:M212" si="48">IFERROR(IF(OR(C204&gt;C205),(C205),(C204)),0)</f>
        <v>0</v>
      </c>
      <c r="D212" s="400">
        <f t="shared" si="48"/>
        <v>0</v>
      </c>
      <c r="E212" s="400">
        <f t="shared" si="48"/>
        <v>0</v>
      </c>
      <c r="F212" s="400">
        <f t="shared" si="48"/>
        <v>0</v>
      </c>
      <c r="G212" s="400">
        <f t="shared" si="48"/>
        <v>0</v>
      </c>
      <c r="H212" s="400">
        <f t="shared" si="48"/>
        <v>0</v>
      </c>
      <c r="I212" s="400">
        <f t="shared" si="48"/>
        <v>0</v>
      </c>
      <c r="J212" s="400">
        <f t="shared" si="48"/>
        <v>0</v>
      </c>
      <c r="K212" s="400">
        <f t="shared" si="48"/>
        <v>0</v>
      </c>
      <c r="L212" s="400">
        <f t="shared" si="48"/>
        <v>0</v>
      </c>
      <c r="M212" s="400">
        <f t="shared" si="48"/>
        <v>0</v>
      </c>
      <c r="N212" s="412">
        <f>SUM(B212:M212)</f>
        <v>0</v>
      </c>
      <c r="P212" s="589"/>
      <c r="Q212" s="589"/>
      <c r="R212" s="589"/>
      <c r="S212" s="589"/>
      <c r="T212" s="589"/>
      <c r="U212" s="589"/>
      <c r="V212" s="589"/>
      <c r="W212" s="589"/>
      <c r="X212" s="589"/>
      <c r="Y212" s="589"/>
      <c r="Z212" s="589"/>
      <c r="AA212" s="589"/>
      <c r="AB212" s="589"/>
      <c r="AC212" s="589"/>
      <c r="AD212" s="589"/>
      <c r="AE212" s="589"/>
      <c r="AF212" s="589"/>
      <c r="AG212" s="589"/>
    </row>
    <row r="213" spans="1:33" hidden="1" x14ac:dyDescent="0.3">
      <c r="A213" s="118"/>
      <c r="B213" s="413"/>
      <c r="C213" s="413"/>
      <c r="D213" s="413"/>
      <c r="E213" s="413"/>
      <c r="F213" s="414"/>
      <c r="G213" s="414"/>
      <c r="H213" s="414"/>
      <c r="I213" s="414"/>
      <c r="J213" s="414"/>
      <c r="K213" s="414"/>
      <c r="L213" s="414"/>
      <c r="M213" s="414"/>
      <c r="N213" s="415"/>
      <c r="P213" s="589"/>
      <c r="Q213" s="589"/>
      <c r="R213" s="589"/>
      <c r="S213" s="589"/>
      <c r="T213" s="589"/>
      <c r="U213" s="589"/>
      <c r="V213" s="589"/>
      <c r="W213" s="589"/>
      <c r="X213" s="589"/>
      <c r="Y213" s="589"/>
      <c r="Z213" s="589"/>
      <c r="AA213" s="589"/>
      <c r="AB213" s="589"/>
      <c r="AC213" s="589"/>
      <c r="AD213" s="589"/>
      <c r="AE213" s="589"/>
      <c r="AF213" s="589"/>
      <c r="AG213" s="589"/>
    </row>
    <row r="214" spans="1:33" hidden="1" x14ac:dyDescent="0.3">
      <c r="A214" s="175" t="s">
        <v>324</v>
      </c>
      <c r="B214" s="400">
        <f>+B211*B212</f>
        <v>0</v>
      </c>
      <c r="C214" s="400">
        <f t="shared" ref="C214:M214" si="49">+C211*C212</f>
        <v>0</v>
      </c>
      <c r="D214" s="400">
        <f t="shared" si="49"/>
        <v>0</v>
      </c>
      <c r="E214" s="400">
        <f t="shared" si="49"/>
        <v>0</v>
      </c>
      <c r="F214" s="400">
        <f t="shared" si="49"/>
        <v>0</v>
      </c>
      <c r="G214" s="400">
        <f t="shared" si="49"/>
        <v>0</v>
      </c>
      <c r="H214" s="400">
        <f t="shared" si="49"/>
        <v>0</v>
      </c>
      <c r="I214" s="400">
        <f t="shared" si="49"/>
        <v>0</v>
      </c>
      <c r="J214" s="400">
        <f t="shared" si="49"/>
        <v>0</v>
      </c>
      <c r="K214" s="400">
        <f t="shared" si="49"/>
        <v>0</v>
      </c>
      <c r="L214" s="400">
        <f t="shared" si="49"/>
        <v>0</v>
      </c>
      <c r="M214" s="400">
        <f t="shared" si="49"/>
        <v>0</v>
      </c>
      <c r="N214" s="416">
        <f>SUM(B214:M214)</f>
        <v>0</v>
      </c>
      <c r="P214" s="589"/>
      <c r="Q214" s="589"/>
      <c r="R214" s="589"/>
      <c r="S214" s="589"/>
      <c r="T214" s="589"/>
      <c r="U214" s="589"/>
      <c r="V214" s="589"/>
      <c r="W214" s="589"/>
      <c r="X214" s="589"/>
      <c r="Y214" s="589"/>
      <c r="Z214" s="589"/>
      <c r="AA214" s="589"/>
      <c r="AB214" s="589"/>
      <c r="AC214" s="589"/>
      <c r="AD214" s="589"/>
      <c r="AE214" s="589"/>
      <c r="AF214" s="589"/>
      <c r="AG214" s="589"/>
    </row>
  </sheetData>
  <sheetProtection algorithmName="SHA-512" hashValue="MWlBXadN8kOIHrHERlQL4duNnKN4xoWRjWbWhhLFtSyDqKZamm+6hN1sY3pkzpxDmq1kVwzziMKYcw/VdAYV5A==" saltValue="zFZISBfS34HrZUpRZ+eNGw==" spinCount="100000" sheet="1" objects="1" scenarios="1"/>
  <mergeCells count="101">
    <mergeCell ref="Q4:S4"/>
    <mergeCell ref="T4:U4"/>
    <mergeCell ref="V4:W4"/>
    <mergeCell ref="B5:F5"/>
    <mergeCell ref="Q5:S5"/>
    <mergeCell ref="T5:U5"/>
    <mergeCell ref="V5:W5"/>
    <mergeCell ref="B2:F2"/>
    <mergeCell ref="Q2:S2"/>
    <mergeCell ref="V2:W2"/>
    <mergeCell ref="B3:D3"/>
    <mergeCell ref="Q3:S3"/>
    <mergeCell ref="T3:U3"/>
    <mergeCell ref="V3:W3"/>
    <mergeCell ref="Q8:S8"/>
    <mergeCell ref="T8:U8"/>
    <mergeCell ref="V8:W8"/>
    <mergeCell ref="R9:S9"/>
    <mergeCell ref="Q10:S10"/>
    <mergeCell ref="V10:W10"/>
    <mergeCell ref="B6:C6"/>
    <mergeCell ref="Q6:S6"/>
    <mergeCell ref="T6:U6"/>
    <mergeCell ref="V6:W6"/>
    <mergeCell ref="B7:C7"/>
    <mergeCell ref="Q7:S7"/>
    <mergeCell ref="T7:U7"/>
    <mergeCell ref="V7:W7"/>
    <mergeCell ref="Q13:S13"/>
    <mergeCell ref="T13:U13"/>
    <mergeCell ref="V13:W13"/>
    <mergeCell ref="Q14:S14"/>
    <mergeCell ref="T14:U14"/>
    <mergeCell ref="V14:W14"/>
    <mergeCell ref="Q11:S11"/>
    <mergeCell ref="T11:U11"/>
    <mergeCell ref="V11:W11"/>
    <mergeCell ref="Q12:S12"/>
    <mergeCell ref="T12:U12"/>
    <mergeCell ref="V12:W12"/>
    <mergeCell ref="P30:R30"/>
    <mergeCell ref="Q15:S15"/>
    <mergeCell ref="T15:U15"/>
    <mergeCell ref="V15:W15"/>
    <mergeCell ref="Q16:S16"/>
    <mergeCell ref="T16:U16"/>
    <mergeCell ref="V16:W16"/>
    <mergeCell ref="Q19:W19"/>
    <mergeCell ref="Q21:W21"/>
    <mergeCell ref="Q22:W22"/>
    <mergeCell ref="P23:R23"/>
    <mergeCell ref="P24:AG28"/>
    <mergeCell ref="R17:S17"/>
    <mergeCell ref="P59:R59"/>
    <mergeCell ref="P60:AG64"/>
    <mergeCell ref="P66:R66"/>
    <mergeCell ref="P67:AG70"/>
    <mergeCell ref="B72:C72"/>
    <mergeCell ref="E72:F72"/>
    <mergeCell ref="P31:AG34"/>
    <mergeCell ref="B38:F38"/>
    <mergeCell ref="B39:D39"/>
    <mergeCell ref="B41:F41"/>
    <mergeCell ref="B42:C42"/>
    <mergeCell ref="B43:C43"/>
    <mergeCell ref="P96:AG100"/>
    <mergeCell ref="P102:R102"/>
    <mergeCell ref="P103:AG106"/>
    <mergeCell ref="B110:F110"/>
    <mergeCell ref="B111:D111"/>
    <mergeCell ref="B113:F113"/>
    <mergeCell ref="B74:F74"/>
    <mergeCell ref="B75:D75"/>
    <mergeCell ref="B77:F77"/>
    <mergeCell ref="B78:C78"/>
    <mergeCell ref="B79:C79"/>
    <mergeCell ref="P95:R95"/>
    <mergeCell ref="P167:R167"/>
    <mergeCell ref="B114:C114"/>
    <mergeCell ref="B115:C115"/>
    <mergeCell ref="P131:R131"/>
    <mergeCell ref="P132:AG136"/>
    <mergeCell ref="P138:R138"/>
    <mergeCell ref="P139:AG142"/>
    <mergeCell ref="B146:F146"/>
    <mergeCell ref="B147:D147"/>
    <mergeCell ref="B149:F149"/>
    <mergeCell ref="B150:C150"/>
    <mergeCell ref="B151:C151"/>
    <mergeCell ref="P211:AG214"/>
    <mergeCell ref="P168:AG172"/>
    <mergeCell ref="P174:R174"/>
    <mergeCell ref="P175:AG178"/>
    <mergeCell ref="B182:F182"/>
    <mergeCell ref="B183:D183"/>
    <mergeCell ref="B185:F185"/>
    <mergeCell ref="B186:C186"/>
    <mergeCell ref="B187:C187"/>
    <mergeCell ref="P203:R203"/>
    <mergeCell ref="P204:AG208"/>
    <mergeCell ref="P210:R210"/>
  </mergeCells>
  <conditionalFormatting sqref="B25:M25">
    <cfRule type="expression" dxfId="88" priority="11">
      <formula>B25&gt;B24</formula>
    </cfRule>
  </conditionalFormatting>
  <conditionalFormatting sqref="B61:M61">
    <cfRule type="expression" dxfId="87" priority="9">
      <formula>B61&gt;B60</formula>
    </cfRule>
  </conditionalFormatting>
  <conditionalFormatting sqref="B97:M97">
    <cfRule type="expression" dxfId="86" priority="7">
      <formula>B97&gt;B96</formula>
    </cfRule>
  </conditionalFormatting>
  <conditionalFormatting sqref="B133:M133">
    <cfRule type="expression" dxfId="85" priority="5">
      <formula>B133&gt;B132</formula>
    </cfRule>
  </conditionalFormatting>
  <conditionalFormatting sqref="B169:M169">
    <cfRule type="expression" dxfId="84" priority="1">
      <formula>B169&gt;B168</formula>
    </cfRule>
  </conditionalFormatting>
  <conditionalFormatting sqref="B205:M205">
    <cfRule type="expression" dxfId="83" priority="2">
      <formula>B205&gt;B204</formula>
    </cfRule>
  </conditionalFormatting>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7BADE92-948C-4C42-BB36-AC3F18AE0D36}">
          <x14:formula1>
            <xm:f>'Data til lønark'!$A$2:$A$4</xm:f>
          </x14:formula1>
          <xm:sqref>G3 G39 G75 G111 G147 G183</xm:sqref>
        </x14:dataValidation>
      </x14:dataValidation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A8ED7-26AC-4CDA-B45B-9F5758D09622}">
  <sheetPr codeName="Ark26"/>
  <dimension ref="A1:AA625"/>
  <sheetViews>
    <sheetView topLeftCell="A598" workbookViewId="0">
      <selection activeCell="F617" sqref="F617"/>
    </sheetView>
  </sheetViews>
  <sheetFormatPr defaultRowHeight="14.4" x14ac:dyDescent="0.3"/>
  <cols>
    <col min="1" max="1" width="16.6640625" bestFit="1" customWidth="1"/>
    <col min="2" max="2" width="10.33203125" style="11" bestFit="1" customWidth="1"/>
    <col min="5" max="5" width="12.33203125" bestFit="1" customWidth="1"/>
    <col min="6" max="6" width="16.6640625" bestFit="1" customWidth="1"/>
    <col min="7" max="7" width="9.6640625" bestFit="1" customWidth="1"/>
    <col min="8" max="8" width="12.109375" bestFit="1" customWidth="1"/>
    <col min="9" max="9" width="14.6640625" customWidth="1"/>
    <col min="10" max="10" width="9.6640625" customWidth="1"/>
    <col min="12" max="12" width="14.6640625" customWidth="1"/>
    <col min="13" max="13" width="18.33203125" customWidth="1"/>
    <col min="14" max="15" width="8.88671875" style="190"/>
    <col min="17" max="17" width="13.88671875" customWidth="1"/>
    <col min="18" max="18" width="11" bestFit="1" customWidth="1"/>
    <col min="19" max="20" width="8.88671875" style="428"/>
  </cols>
  <sheetData>
    <row r="1" spans="1:27" ht="15" thickBot="1" x14ac:dyDescent="0.35">
      <c r="B1" s="365" t="s">
        <v>441</v>
      </c>
      <c r="C1" s="351"/>
      <c r="D1" s="351"/>
      <c r="E1" s="351"/>
      <c r="H1" s="95" t="s">
        <v>425</v>
      </c>
      <c r="Q1" t="s">
        <v>414</v>
      </c>
    </row>
    <row r="2" spans="1:27" s="4" customFormat="1" ht="57.6" x14ac:dyDescent="0.3">
      <c r="A2" s="360" t="s">
        <v>384</v>
      </c>
      <c r="B2" s="358" t="s">
        <v>376</v>
      </c>
      <c r="C2" s="218" t="s">
        <v>313</v>
      </c>
      <c r="D2" s="218" t="s">
        <v>312</v>
      </c>
      <c r="E2" s="218" t="s">
        <v>379</v>
      </c>
      <c r="F2" s="250" t="s">
        <v>444</v>
      </c>
      <c r="G2" s="250" t="s">
        <v>445</v>
      </c>
      <c r="H2" s="217" t="s">
        <v>415</v>
      </c>
      <c r="I2" s="250" t="s">
        <v>416</v>
      </c>
      <c r="J2" s="219" t="s">
        <v>308</v>
      </c>
      <c r="L2" s="217" t="s">
        <v>384</v>
      </c>
      <c r="M2" s="218" t="s">
        <v>446</v>
      </c>
      <c r="N2" s="445" t="s">
        <v>459</v>
      </c>
      <c r="O2" s="446" t="s">
        <v>460</v>
      </c>
      <c r="Q2" s="217" t="s">
        <v>384</v>
      </c>
      <c r="R2" s="218" t="s">
        <v>380</v>
      </c>
      <c r="S2" s="429" t="s">
        <v>398</v>
      </c>
      <c r="T2" s="430" t="s">
        <v>14</v>
      </c>
    </row>
    <row r="3" spans="1:27" x14ac:dyDescent="0.3">
      <c r="A3" s="361">
        <f>+'Timereg. Navn 1'!$B$5</f>
        <v>0</v>
      </c>
      <c r="B3" s="359">
        <v>1</v>
      </c>
      <c r="C3" s="9">
        <f>+'Timereg. Navn 1'!$B$8</f>
        <v>0</v>
      </c>
      <c r="D3" s="9">
        <f>+'Timereg. Navn 1'!$B$9</f>
        <v>0</v>
      </c>
      <c r="E3" s="9" t="str">
        <f>CONCATENATE(C3,D3)</f>
        <v>00</v>
      </c>
      <c r="F3" s="9">
        <f>+'Timereg. Navn 1'!$AH$22</f>
        <v>0</v>
      </c>
      <c r="G3" s="9"/>
      <c r="H3" s="220">
        <f>+'Timereg. Navn 1'!$B$10</f>
        <v>0</v>
      </c>
      <c r="I3" s="9">
        <f>1513/37</f>
        <v>40.891891891891895</v>
      </c>
      <c r="J3" s="221">
        <f>+H3*I3</f>
        <v>0</v>
      </c>
      <c r="L3" s="220">
        <f>+'Løn-Navn 1'!$B$2</f>
        <v>0</v>
      </c>
      <c r="M3" s="9">
        <f>+'Løn-Navn 1'!$I$5</f>
        <v>0</v>
      </c>
      <c r="N3" s="447">
        <f>+'Løn-Navn 1'!$N$25</f>
        <v>0</v>
      </c>
      <c r="O3" s="448">
        <f>+'Løn-Navn 1'!$N$28</f>
        <v>0</v>
      </c>
      <c r="Q3" s="220"/>
      <c r="R3" s="9" t="s">
        <v>381</v>
      </c>
      <c r="S3" s="431">
        <f>IF(R3='Løn-Navn 1'!$G$3,+'Løn-Navn 1'!$R$9,0)</f>
        <v>0</v>
      </c>
      <c r="T3" s="432"/>
      <c r="U3" s="11"/>
      <c r="V3" s="11"/>
    </row>
    <row r="4" spans="1:27" x14ac:dyDescent="0.3">
      <c r="A4" s="361">
        <f>+'Timereg. Navn 1'!$B$5</f>
        <v>0</v>
      </c>
      <c r="B4" s="359">
        <f>+B3+1</f>
        <v>2</v>
      </c>
      <c r="C4" s="9">
        <f>+'Timereg. Navn 1'!$B$23</f>
        <v>0</v>
      </c>
      <c r="D4" s="9">
        <f>+'Timereg. Navn 1'!$B$24</f>
        <v>0</v>
      </c>
      <c r="E4" s="9" t="str">
        <f t="shared" ref="E4:E52" si="0">CONCATENATE(C4,D4)</f>
        <v>00</v>
      </c>
      <c r="F4" s="9">
        <f>+'Timereg. Navn 1'!$AH$37</f>
        <v>0</v>
      </c>
      <c r="G4" s="9"/>
      <c r="H4" s="220">
        <f>+'Timereg. Navn 1'!$B$25</f>
        <v>0</v>
      </c>
      <c r="I4" s="9">
        <f t="shared" ref="I4:I52" si="1">1513/37</f>
        <v>40.891891891891895</v>
      </c>
      <c r="J4" s="221">
        <f>+H4*I4</f>
        <v>0</v>
      </c>
      <c r="L4" s="220">
        <f>+'Løn-Navn 1'!$B$2</f>
        <v>0</v>
      </c>
      <c r="M4" s="9">
        <f>+'Løn-Navn 1'!$I$41</f>
        <v>0</v>
      </c>
      <c r="N4" s="447">
        <f>+'Løn-Navn 1'!$N$61</f>
        <v>0</v>
      </c>
      <c r="O4" s="448">
        <f>+'Løn-Navn 1'!$N$64</f>
        <v>0</v>
      </c>
      <c r="Q4" s="220"/>
      <c r="R4" s="9" t="s">
        <v>382</v>
      </c>
      <c r="S4" s="431">
        <f>IF(R4='Løn-Navn 1'!$G$3,+'Løn-Navn 1'!$R$9,0)</f>
        <v>0</v>
      </c>
      <c r="T4" s="432"/>
    </row>
    <row r="5" spans="1:27" x14ac:dyDescent="0.3">
      <c r="A5" s="361">
        <f>+'Timereg. Navn 1'!$B$5</f>
        <v>0</v>
      </c>
      <c r="B5" s="359">
        <f t="shared" ref="B5:B52" si="2">+B4+1</f>
        <v>3</v>
      </c>
      <c r="C5" s="9">
        <f>+'Timereg. Navn 1'!$B$38</f>
        <v>0</v>
      </c>
      <c r="D5" s="9">
        <f>+'Timereg. Navn 1'!$B$39</f>
        <v>0</v>
      </c>
      <c r="E5" s="9" t="str">
        <f t="shared" si="0"/>
        <v>00</v>
      </c>
      <c r="F5" s="9">
        <f>+'Timereg. Navn 1'!$AH$52</f>
        <v>0</v>
      </c>
      <c r="G5" s="9"/>
      <c r="H5" s="220">
        <f>+'Timereg. Navn 1'!$B$40</f>
        <v>0</v>
      </c>
      <c r="I5" s="9">
        <f t="shared" si="1"/>
        <v>40.891891891891895</v>
      </c>
      <c r="J5" s="221">
        <f t="shared" ref="J5:J52" si="3">+H5*I5</f>
        <v>0</v>
      </c>
      <c r="L5" s="220">
        <f>+'Løn-Navn 1'!$B$2</f>
        <v>0</v>
      </c>
      <c r="M5" s="9">
        <f>+'Løn-Navn 1'!$I$77</f>
        <v>0</v>
      </c>
      <c r="N5" s="447">
        <f>+'Løn-Navn 1'!$N$97</f>
        <v>0</v>
      </c>
      <c r="O5" s="448">
        <f>+'Løn-Navn 1'!$N$100</f>
        <v>0</v>
      </c>
      <c r="Q5" s="220"/>
      <c r="R5" s="9" t="s">
        <v>383</v>
      </c>
      <c r="S5" s="431">
        <f>IF(R5='Løn-Navn 1'!$G$3,+'Løn-Navn 1'!$R$9,0)</f>
        <v>0</v>
      </c>
      <c r="T5" s="432">
        <f>SUM(S3:S5)</f>
        <v>0</v>
      </c>
    </row>
    <row r="6" spans="1:27" x14ac:dyDescent="0.3">
      <c r="A6" s="361">
        <f>+'Timereg. Navn 1'!$B$5</f>
        <v>0</v>
      </c>
      <c r="B6" s="359">
        <f t="shared" si="2"/>
        <v>4</v>
      </c>
      <c r="C6" s="9">
        <f>+'Timereg. Navn 1'!$B$53</f>
        <v>0</v>
      </c>
      <c r="D6" s="9">
        <f>+'Timereg. Navn 1'!$B$54</f>
        <v>0</v>
      </c>
      <c r="E6" s="9" t="str">
        <f t="shared" si="0"/>
        <v>00</v>
      </c>
      <c r="F6" s="9">
        <f>+'Timereg. Navn 1'!$AH$67</f>
        <v>0</v>
      </c>
      <c r="G6" s="9"/>
      <c r="H6" s="220">
        <f>+'Timereg. Navn 1'!$B$55</f>
        <v>0</v>
      </c>
      <c r="I6" s="9">
        <f t="shared" si="1"/>
        <v>40.891891891891895</v>
      </c>
      <c r="J6" s="221">
        <f t="shared" si="3"/>
        <v>0</v>
      </c>
      <c r="L6" s="220">
        <f>+'Løn-Navn 1'!$B$2</f>
        <v>0</v>
      </c>
      <c r="M6" s="9">
        <f>+'Løn-Navn 1'!$I$113</f>
        <v>0</v>
      </c>
      <c r="N6" s="447">
        <f>+'Løn-Navn 1'!$N$133</f>
        <v>0</v>
      </c>
      <c r="O6" s="448">
        <f>+'Løn-Navn 1'!$N$136</f>
        <v>0</v>
      </c>
      <c r="Q6" s="28" t="s">
        <v>385</v>
      </c>
      <c r="R6" s="14"/>
      <c r="S6" s="433"/>
      <c r="T6" s="434"/>
      <c r="U6" s="11"/>
      <c r="V6" s="11"/>
      <c r="W6" s="11"/>
      <c r="X6" s="11"/>
      <c r="Y6" s="11"/>
      <c r="Z6" s="11"/>
      <c r="AA6" s="11"/>
    </row>
    <row r="7" spans="1:27" x14ac:dyDescent="0.3">
      <c r="A7" s="361">
        <f>+'Timereg. Navn 1'!$B$5</f>
        <v>0</v>
      </c>
      <c r="B7" s="359">
        <f t="shared" si="2"/>
        <v>5</v>
      </c>
      <c r="C7" s="9">
        <f>+'Timereg. Navn 1'!$B$68</f>
        <v>0</v>
      </c>
      <c r="D7" s="9">
        <f>+'Timereg. Navn 1'!$B$69</f>
        <v>0</v>
      </c>
      <c r="E7" s="9" t="str">
        <f t="shared" si="0"/>
        <v>00</v>
      </c>
      <c r="F7" s="9">
        <f>+'Timereg. Navn 1'!$AH$82</f>
        <v>0</v>
      </c>
      <c r="G7" s="9"/>
      <c r="H7" s="220">
        <f>+'Timereg. Navn 1'!$B$70</f>
        <v>0</v>
      </c>
      <c r="I7" s="9">
        <f t="shared" si="1"/>
        <v>40.891891891891895</v>
      </c>
      <c r="J7" s="221">
        <f t="shared" si="3"/>
        <v>0</v>
      </c>
      <c r="L7" s="220">
        <f>+'Løn-Navn 1'!$B$2</f>
        <v>0</v>
      </c>
      <c r="M7" s="9">
        <f>+'Løn-Navn 1'!$I$149</f>
        <v>0</v>
      </c>
      <c r="N7" s="447">
        <f>+'Løn-Navn 1'!$N$169</f>
        <v>0</v>
      </c>
      <c r="O7" s="448">
        <f>+'Løn-Navn 1'!$N$172</f>
        <v>0</v>
      </c>
      <c r="Q7" s="417"/>
      <c r="R7" s="282" t="s">
        <v>381</v>
      </c>
      <c r="S7" s="431">
        <f>IF(R7='Løn-Navn 2'!$G$3,+'Løn-Navn 2'!$R$9,0)</f>
        <v>0</v>
      </c>
      <c r="T7" s="435"/>
    </row>
    <row r="8" spans="1:27" ht="15" thickBot="1" x14ac:dyDescent="0.35">
      <c r="A8" s="361">
        <f>+'Timereg. Navn 1'!$B$5</f>
        <v>0</v>
      </c>
      <c r="B8" s="359">
        <f t="shared" si="2"/>
        <v>6</v>
      </c>
      <c r="C8" s="9">
        <f>+'Timereg. Navn 1'!$B$83</f>
        <v>0</v>
      </c>
      <c r="D8" s="9">
        <f>+'Timereg. Navn 1'!$B$84</f>
        <v>0</v>
      </c>
      <c r="E8" s="9" t="str">
        <f t="shared" si="0"/>
        <v>00</v>
      </c>
      <c r="F8" s="9">
        <f>+'Timereg. Navn 1'!$AH$97</f>
        <v>0</v>
      </c>
      <c r="G8" s="9"/>
      <c r="H8" s="220">
        <f>+'Timereg. Navn 1'!$B$85</f>
        <v>0</v>
      </c>
      <c r="I8" s="9">
        <f t="shared" si="1"/>
        <v>40.891891891891895</v>
      </c>
      <c r="J8" s="221">
        <f t="shared" si="3"/>
        <v>0</v>
      </c>
      <c r="L8" s="222">
        <f>+'Løn-Navn 1'!$B$2</f>
        <v>0</v>
      </c>
      <c r="M8" s="223">
        <f>+'Løn-Navn 1'!$I$185</f>
        <v>0</v>
      </c>
      <c r="N8" s="449">
        <f>+'Løn-Navn 1'!$N$205</f>
        <v>0</v>
      </c>
      <c r="O8" s="450">
        <f>+'Løn-Navn 1'!$N$208</f>
        <v>0</v>
      </c>
      <c r="Q8" s="417"/>
      <c r="R8" s="282" t="s">
        <v>382</v>
      </c>
      <c r="S8" s="431">
        <f>IF(R8='Løn-Navn 2'!$G$3,+'Løn-Navn 2'!$R$9,0)</f>
        <v>0</v>
      </c>
      <c r="T8" s="435"/>
    </row>
    <row r="9" spans="1:27" x14ac:dyDescent="0.3">
      <c r="A9" s="361">
        <f>+'Timereg. Navn 1'!$B$5</f>
        <v>0</v>
      </c>
      <c r="B9" s="359">
        <f t="shared" si="2"/>
        <v>7</v>
      </c>
      <c r="C9" s="9">
        <f>+'Timereg. Navn 1'!$B$98</f>
        <v>0</v>
      </c>
      <c r="D9" s="9">
        <f>+'Timereg. Navn 1'!$B$99</f>
        <v>0</v>
      </c>
      <c r="E9" s="9" t="str">
        <f t="shared" si="0"/>
        <v>00</v>
      </c>
      <c r="F9" s="9">
        <f>+'Timereg. Navn 1'!$AH$112</f>
        <v>0</v>
      </c>
      <c r="G9" s="9"/>
      <c r="H9" s="220">
        <f>+'Timereg. Navn 1'!$B$100</f>
        <v>0</v>
      </c>
      <c r="I9" s="9">
        <f t="shared" si="1"/>
        <v>40.891891891891895</v>
      </c>
      <c r="J9" s="221">
        <f t="shared" si="3"/>
        <v>0</v>
      </c>
      <c r="L9" s="217" t="s">
        <v>385</v>
      </c>
      <c r="M9" s="218" t="s">
        <v>446</v>
      </c>
      <c r="N9" s="423"/>
      <c r="O9" s="424"/>
      <c r="Q9" s="417"/>
      <c r="R9" s="282" t="s">
        <v>383</v>
      </c>
      <c r="S9" s="431">
        <f>IF(R9='Løn-Navn 2'!$G$3,+'Løn-Navn 2'!$R$9,0)</f>
        <v>0</v>
      </c>
      <c r="T9" s="432">
        <f>SUM(S7:S9)</f>
        <v>0</v>
      </c>
    </row>
    <row r="10" spans="1:27" x14ac:dyDescent="0.3">
      <c r="A10" s="361">
        <f>+'Timereg. Navn 1'!$B$5</f>
        <v>0</v>
      </c>
      <c r="B10" s="359">
        <f t="shared" si="2"/>
        <v>8</v>
      </c>
      <c r="C10" s="9">
        <f>+'Timereg. Navn 1'!$B$113</f>
        <v>0</v>
      </c>
      <c r="D10" s="9">
        <f>+'Timereg. Navn 1'!$B$114</f>
        <v>0</v>
      </c>
      <c r="E10" s="9" t="str">
        <f t="shared" si="0"/>
        <v>00</v>
      </c>
      <c r="F10" s="9">
        <f>+'Timereg. Navn 1'!$AH$127</f>
        <v>0</v>
      </c>
      <c r="G10" s="9"/>
      <c r="H10" s="220">
        <f>+'Timereg. Navn 1'!$B$115</f>
        <v>0</v>
      </c>
      <c r="I10" s="9">
        <f t="shared" si="1"/>
        <v>40.891891891891895</v>
      </c>
      <c r="J10" s="221">
        <f t="shared" si="3"/>
        <v>0</v>
      </c>
      <c r="L10" s="220">
        <f>+'Løn-Navn 2'!$B$2</f>
        <v>0</v>
      </c>
      <c r="M10" s="9">
        <f>+'Løn-Navn 2'!$I$5</f>
        <v>0</v>
      </c>
      <c r="N10" s="447">
        <f>+'Løn-Navn 2'!$N$25</f>
        <v>0</v>
      </c>
      <c r="O10" s="448">
        <f>+'Løn-Navn 2'!$N$28</f>
        <v>0</v>
      </c>
      <c r="Q10" s="418" t="s">
        <v>386</v>
      </c>
      <c r="R10" s="419"/>
      <c r="S10" s="436"/>
      <c r="T10" s="437"/>
    </row>
    <row r="11" spans="1:27" x14ac:dyDescent="0.3">
      <c r="A11" s="361">
        <f>+'Timereg. Navn 1'!$B$5</f>
        <v>0</v>
      </c>
      <c r="B11" s="359">
        <f t="shared" si="2"/>
        <v>9</v>
      </c>
      <c r="C11" s="9">
        <f>+'Timereg. Navn 1'!$B$128</f>
        <v>0</v>
      </c>
      <c r="D11" s="9">
        <f>+'Timereg. Navn 1'!$B$129</f>
        <v>0</v>
      </c>
      <c r="E11" s="9" t="str">
        <f t="shared" si="0"/>
        <v>00</v>
      </c>
      <c r="F11" s="9">
        <f>+'Timereg. Navn 1'!$AH$142</f>
        <v>0</v>
      </c>
      <c r="G11" s="9"/>
      <c r="H11" s="220">
        <f>+'Timereg. Navn 1'!$B$130</f>
        <v>0</v>
      </c>
      <c r="I11" s="9">
        <f t="shared" si="1"/>
        <v>40.891891891891895</v>
      </c>
      <c r="J11" s="221">
        <f t="shared" si="3"/>
        <v>0</v>
      </c>
      <c r="L11" s="220">
        <f>+'Løn-Navn 2'!$B$2</f>
        <v>0</v>
      </c>
      <c r="M11" s="9">
        <f>+'Løn-Navn 2'!$I$41</f>
        <v>0</v>
      </c>
      <c r="N11" s="447">
        <f>+'Løn-Navn 2'!$N$61</f>
        <v>0</v>
      </c>
      <c r="O11" s="448">
        <f>+'Løn-Navn 2'!$N$64</f>
        <v>0</v>
      </c>
      <c r="Q11" s="417"/>
      <c r="R11" s="282" t="s">
        <v>381</v>
      </c>
      <c r="S11" s="431">
        <f>IF(R11='Løn-Navn 3'!$G$3,+'Løn-Navn 3'!$R$9,0)</f>
        <v>0</v>
      </c>
      <c r="T11" s="435"/>
    </row>
    <row r="12" spans="1:27" x14ac:dyDescent="0.3">
      <c r="A12" s="361">
        <f>+'Timereg. Navn 1'!$B$5</f>
        <v>0</v>
      </c>
      <c r="B12" s="359">
        <f t="shared" si="2"/>
        <v>10</v>
      </c>
      <c r="C12" s="9">
        <f>+'Timereg. Navn 1'!$B$143</f>
        <v>0</v>
      </c>
      <c r="D12" s="9">
        <f>+'Timereg. Navn 1'!$B$144</f>
        <v>0</v>
      </c>
      <c r="E12" s="9" t="str">
        <f t="shared" si="0"/>
        <v>00</v>
      </c>
      <c r="F12" s="9">
        <f>+'Timereg. Navn 1'!$AH$157</f>
        <v>0</v>
      </c>
      <c r="G12" s="9"/>
      <c r="H12" s="220">
        <f>+'Timereg. Navn 1'!$B$145</f>
        <v>0</v>
      </c>
      <c r="I12" s="9">
        <f t="shared" si="1"/>
        <v>40.891891891891895</v>
      </c>
      <c r="J12" s="221">
        <f t="shared" si="3"/>
        <v>0</v>
      </c>
      <c r="L12" s="220">
        <f>+'Løn-Navn 2'!$B$2</f>
        <v>0</v>
      </c>
      <c r="M12" s="9">
        <f>+'Løn-Navn 2'!$I$77</f>
        <v>0</v>
      </c>
      <c r="N12" s="447">
        <f>+'Løn-Navn 2'!$N$97</f>
        <v>0</v>
      </c>
      <c r="O12" s="448">
        <f>+'Løn-Navn 2'!$N$100</f>
        <v>0</v>
      </c>
      <c r="Q12" s="417"/>
      <c r="R12" s="282" t="s">
        <v>382</v>
      </c>
      <c r="S12" s="431">
        <f>IF(R12='Løn-Navn 3'!$G$3,+'Løn-Navn 3'!$R$9,0)</f>
        <v>0</v>
      </c>
      <c r="T12" s="435"/>
    </row>
    <row r="13" spans="1:27" x14ac:dyDescent="0.3">
      <c r="A13" s="361">
        <f>+'Timereg. Navn 1'!$B$5</f>
        <v>0</v>
      </c>
      <c r="B13" s="359">
        <f t="shared" si="2"/>
        <v>11</v>
      </c>
      <c r="C13" s="9">
        <f>+'Timereg. Navn 1'!$B$158</f>
        <v>0</v>
      </c>
      <c r="D13" s="9">
        <f>+'Timereg. Navn 1'!$B$159</f>
        <v>0</v>
      </c>
      <c r="E13" s="9" t="str">
        <f t="shared" si="0"/>
        <v>00</v>
      </c>
      <c r="F13" s="9">
        <f>+'Timereg. Navn 1'!$AH$172</f>
        <v>0</v>
      </c>
      <c r="G13" s="9"/>
      <c r="H13" s="220">
        <f>+'Timereg. Navn 1'!$B$160</f>
        <v>0</v>
      </c>
      <c r="I13" s="9">
        <f t="shared" si="1"/>
        <v>40.891891891891895</v>
      </c>
      <c r="J13" s="221">
        <f t="shared" si="3"/>
        <v>0</v>
      </c>
      <c r="L13" s="220">
        <f>+'Løn-Navn 2'!$B$2</f>
        <v>0</v>
      </c>
      <c r="M13" s="9">
        <f>+'Løn-Navn 2'!$I$113</f>
        <v>0</v>
      </c>
      <c r="N13" s="447">
        <f>+'Løn-Navn 2'!$N$133</f>
        <v>0</v>
      </c>
      <c r="O13" s="448">
        <f>+'Løn-Navn 2'!$N$136</f>
        <v>0</v>
      </c>
      <c r="Q13" s="417"/>
      <c r="R13" s="282" t="s">
        <v>383</v>
      </c>
      <c r="S13" s="431">
        <f>IF(R13='Løn-Navn 3'!$G$3,+'Løn-Navn 3'!$R$9,0)</f>
        <v>0</v>
      </c>
      <c r="T13" s="432">
        <f>SUM(S11:S13)</f>
        <v>0</v>
      </c>
    </row>
    <row r="14" spans="1:27" x14ac:dyDescent="0.3">
      <c r="A14" s="361">
        <f>+'Timereg. Navn 1'!$B$5</f>
        <v>0</v>
      </c>
      <c r="B14" s="359">
        <f t="shared" si="2"/>
        <v>12</v>
      </c>
      <c r="C14" s="9">
        <f>+'Timereg. Navn 1'!$B$173</f>
        <v>0</v>
      </c>
      <c r="D14" s="9">
        <f>+'Timereg. Navn 1'!$B$174</f>
        <v>0</v>
      </c>
      <c r="E14" s="9" t="str">
        <f t="shared" si="0"/>
        <v>00</v>
      </c>
      <c r="F14" s="9">
        <f>+'Timereg. Navn 1'!$AH$187</f>
        <v>0</v>
      </c>
      <c r="G14" s="9">
        <f>SUM(F3:F14)</f>
        <v>0</v>
      </c>
      <c r="H14" s="220">
        <f>+'Timereg. Navn 1'!$B$175</f>
        <v>0</v>
      </c>
      <c r="I14" s="9">
        <f t="shared" si="1"/>
        <v>40.891891891891895</v>
      </c>
      <c r="J14" s="221">
        <f t="shared" si="3"/>
        <v>0</v>
      </c>
      <c r="L14" s="220">
        <f>+'Løn-Navn 2'!$B$2</f>
        <v>0</v>
      </c>
      <c r="M14" s="9">
        <f>+'Løn-Navn 2'!$I$149</f>
        <v>0</v>
      </c>
      <c r="N14" s="447">
        <f>+'Løn-Navn 2'!$N$169</f>
        <v>0</v>
      </c>
      <c r="O14" s="448">
        <f>+'Løn-Navn 2'!$N$172</f>
        <v>0</v>
      </c>
      <c r="Q14" s="418" t="s">
        <v>387</v>
      </c>
      <c r="R14" s="419"/>
      <c r="S14" s="436"/>
      <c r="T14" s="437"/>
    </row>
    <row r="15" spans="1:27" ht="15" thickBot="1" x14ac:dyDescent="0.35">
      <c r="A15" s="361">
        <f>+'Timereg. Navn 1'!$B$5</f>
        <v>0</v>
      </c>
      <c r="B15" s="359">
        <f t="shared" si="2"/>
        <v>13</v>
      </c>
      <c r="C15" s="9">
        <f>+'Timereg. Navn 1'!$B$188</f>
        <v>0</v>
      </c>
      <c r="D15" s="9">
        <f>+'Timereg. Navn 1'!$B$189</f>
        <v>0</v>
      </c>
      <c r="E15" s="9" t="str">
        <f t="shared" si="0"/>
        <v>00</v>
      </c>
      <c r="F15" s="9">
        <f>+'Timereg. Navn 1'!$AH$202</f>
        <v>0</v>
      </c>
      <c r="G15" s="9"/>
      <c r="H15" s="220">
        <f>+'Timereg. Navn 1'!$B$190</f>
        <v>0</v>
      </c>
      <c r="I15" s="9">
        <f t="shared" si="1"/>
        <v>40.891891891891895</v>
      </c>
      <c r="J15" s="221">
        <f t="shared" si="3"/>
        <v>0</v>
      </c>
      <c r="L15" s="222">
        <f>+'Løn-Navn 2'!$B$2</f>
        <v>0</v>
      </c>
      <c r="M15" s="223">
        <f>+'Løn-Navn 2'!$I$185</f>
        <v>0</v>
      </c>
      <c r="N15" s="449">
        <f>+'Løn-Navn 2'!$N$205</f>
        <v>0</v>
      </c>
      <c r="O15" s="450">
        <f>+'Løn-Navn 2'!$N$208</f>
        <v>0</v>
      </c>
      <c r="Q15" s="417"/>
      <c r="R15" s="282" t="s">
        <v>381</v>
      </c>
      <c r="S15" s="431">
        <f>IF(R15='Løn-Navn 4'!$G$3,+'Løn-Navn 4'!$R$9,0)</f>
        <v>0</v>
      </c>
      <c r="T15" s="435"/>
    </row>
    <row r="16" spans="1:27" x14ac:dyDescent="0.3">
      <c r="A16" s="361">
        <f>+'Timereg. Navn 1'!$B$5</f>
        <v>0</v>
      </c>
      <c r="B16" s="359">
        <f t="shared" si="2"/>
        <v>14</v>
      </c>
      <c r="C16" s="9">
        <f>+'Timereg. Navn 1'!$B$203</f>
        <v>0</v>
      </c>
      <c r="D16" s="9">
        <f>+'Timereg. Navn 1'!$B$204</f>
        <v>0</v>
      </c>
      <c r="E16" s="9" t="str">
        <f t="shared" si="0"/>
        <v>00</v>
      </c>
      <c r="F16" s="9">
        <f>+'Timereg. Navn 1'!$AH$217</f>
        <v>0</v>
      </c>
      <c r="G16" s="9"/>
      <c r="H16" s="220">
        <f>+'Timereg. Navn 1'!$B$205</f>
        <v>0</v>
      </c>
      <c r="I16" s="9">
        <f t="shared" si="1"/>
        <v>40.891891891891895</v>
      </c>
      <c r="J16" s="221">
        <f t="shared" si="3"/>
        <v>0</v>
      </c>
      <c r="L16" s="217" t="s">
        <v>386</v>
      </c>
      <c r="M16" s="218" t="s">
        <v>446</v>
      </c>
      <c r="N16" s="423"/>
      <c r="O16" s="424"/>
      <c r="Q16" s="417"/>
      <c r="R16" s="282" t="s">
        <v>382</v>
      </c>
      <c r="S16" s="431">
        <f>IF(R16='Løn-Navn 4'!$G$3,+'Løn-Navn 4'!$R$9,0)</f>
        <v>0</v>
      </c>
      <c r="T16" s="435"/>
    </row>
    <row r="17" spans="1:20" x14ac:dyDescent="0.3">
      <c r="A17" s="361">
        <f>+'Timereg. Navn 1'!$B$5</f>
        <v>0</v>
      </c>
      <c r="B17" s="359">
        <f t="shared" si="2"/>
        <v>15</v>
      </c>
      <c r="C17" s="9">
        <f>+'Timereg. Navn 1'!$B$218</f>
        <v>0</v>
      </c>
      <c r="D17" s="9">
        <f>+'Timereg. Navn 1'!$B$219</f>
        <v>0</v>
      </c>
      <c r="E17" s="9" t="str">
        <f t="shared" si="0"/>
        <v>00</v>
      </c>
      <c r="F17" s="9">
        <f>+'Timereg. Navn 1'!$AH$232</f>
        <v>0</v>
      </c>
      <c r="G17" s="9"/>
      <c r="H17" s="220">
        <f>+'Timereg. Navn 1'!$B$220</f>
        <v>0</v>
      </c>
      <c r="I17" s="9">
        <f t="shared" si="1"/>
        <v>40.891891891891895</v>
      </c>
      <c r="J17" s="221">
        <f t="shared" si="3"/>
        <v>0</v>
      </c>
      <c r="L17" s="220">
        <f>+'Løn-Navn 3'!$B$2</f>
        <v>0</v>
      </c>
      <c r="M17" s="9">
        <f>+'Løn-Navn 3'!$I$5</f>
        <v>0</v>
      </c>
      <c r="N17" s="447">
        <f>+'Løn-Navn 3'!$N$25</f>
        <v>0</v>
      </c>
      <c r="O17" s="448">
        <f>+'Løn-Navn 3'!$N$28</f>
        <v>0</v>
      </c>
      <c r="Q17" s="417"/>
      <c r="R17" s="282" t="s">
        <v>383</v>
      </c>
      <c r="S17" s="431">
        <f>IF(R17='Løn-Navn 4'!$G$3,+'Løn-Navn 4'!$R$9,0)</f>
        <v>0</v>
      </c>
      <c r="T17" s="432">
        <f>SUM(S15:S17)</f>
        <v>0</v>
      </c>
    </row>
    <row r="18" spans="1:20" x14ac:dyDescent="0.3">
      <c r="A18" s="361">
        <f>+'Timereg. Navn 1'!$B$5</f>
        <v>0</v>
      </c>
      <c r="B18" s="359">
        <f t="shared" si="2"/>
        <v>16</v>
      </c>
      <c r="C18" s="9">
        <f>+'Timereg. Navn 1'!$B$233</f>
        <v>0</v>
      </c>
      <c r="D18" s="9">
        <f>+'Timereg. Navn 1'!$B$234</f>
        <v>0</v>
      </c>
      <c r="E18" s="9" t="str">
        <f t="shared" si="0"/>
        <v>00</v>
      </c>
      <c r="F18" s="9">
        <f>+'Timereg. Navn 1'!$AH$247</f>
        <v>0</v>
      </c>
      <c r="G18" s="9"/>
      <c r="H18" s="220">
        <f>+'Timereg. Navn 1'!$B$235</f>
        <v>0</v>
      </c>
      <c r="I18" s="9">
        <f t="shared" si="1"/>
        <v>40.891891891891895</v>
      </c>
      <c r="J18" s="221">
        <f t="shared" si="3"/>
        <v>0</v>
      </c>
      <c r="L18" s="220">
        <f>+'Løn-Navn 3'!$B$2</f>
        <v>0</v>
      </c>
      <c r="M18" s="9">
        <f>+'Løn-Navn 3'!$I$41</f>
        <v>0</v>
      </c>
      <c r="N18" s="447">
        <f>+'Løn-Navn 3'!$N$61</f>
        <v>0</v>
      </c>
      <c r="O18" s="448">
        <f>+'Løn-Navn 3'!$N$64</f>
        <v>0</v>
      </c>
      <c r="Q18" s="418" t="s">
        <v>388</v>
      </c>
      <c r="R18" s="419"/>
      <c r="S18" s="436"/>
      <c r="T18" s="437"/>
    </row>
    <row r="19" spans="1:20" x14ac:dyDescent="0.3">
      <c r="A19" s="361">
        <f>+'Timereg. Navn 1'!$B$5</f>
        <v>0</v>
      </c>
      <c r="B19" s="359">
        <f t="shared" si="2"/>
        <v>17</v>
      </c>
      <c r="C19" s="9">
        <f>+'Timereg. Navn 1'!$B$248</f>
        <v>0</v>
      </c>
      <c r="D19" s="9">
        <f>+'Timereg. Navn 1'!$B$249</f>
        <v>0</v>
      </c>
      <c r="E19" s="9" t="str">
        <f t="shared" si="0"/>
        <v>00</v>
      </c>
      <c r="F19" s="9">
        <f>+'Timereg. Navn 1'!$AH$262</f>
        <v>0</v>
      </c>
      <c r="G19" s="9"/>
      <c r="H19" s="220">
        <f>+'Timereg. Navn 1'!$B$250</f>
        <v>0</v>
      </c>
      <c r="I19" s="9">
        <f t="shared" si="1"/>
        <v>40.891891891891895</v>
      </c>
      <c r="J19" s="221">
        <f t="shared" si="3"/>
        <v>0</v>
      </c>
      <c r="L19" s="220">
        <f>+'Løn-Navn 3'!$B$2</f>
        <v>0</v>
      </c>
      <c r="M19" s="9">
        <f>+'Løn-Navn 3'!$I$77</f>
        <v>0</v>
      </c>
      <c r="N19" s="447">
        <f>+'Løn-Navn 3'!$N$97</f>
        <v>0</v>
      </c>
      <c r="O19" s="448">
        <f>+'Løn-Navn 3'!$N$100</f>
        <v>0</v>
      </c>
      <c r="Q19" s="417"/>
      <c r="R19" s="282" t="s">
        <v>381</v>
      </c>
      <c r="S19" s="431">
        <f>IF(R19='Løn-Navn 5'!$G$3,+'Løn-Navn 5'!$R$9,0)</f>
        <v>0</v>
      </c>
      <c r="T19" s="435"/>
    </row>
    <row r="20" spans="1:20" x14ac:dyDescent="0.3">
      <c r="A20" s="361">
        <f>+'Timereg. Navn 1'!$B$5</f>
        <v>0</v>
      </c>
      <c r="B20" s="359">
        <f t="shared" si="2"/>
        <v>18</v>
      </c>
      <c r="C20" s="9">
        <f>+'Timereg. Navn 1'!$B$263</f>
        <v>0</v>
      </c>
      <c r="D20" s="9">
        <f>+'Timereg. Navn 1'!$B$264</f>
        <v>0</v>
      </c>
      <c r="E20" s="9" t="str">
        <f t="shared" si="0"/>
        <v>00</v>
      </c>
      <c r="F20" s="9">
        <f>+'Timereg. Navn 1'!$AH$277</f>
        <v>0</v>
      </c>
      <c r="G20" s="9"/>
      <c r="H20" s="220">
        <f>+'Timereg. Navn 1'!$B$265</f>
        <v>0</v>
      </c>
      <c r="I20" s="9">
        <f t="shared" si="1"/>
        <v>40.891891891891895</v>
      </c>
      <c r="J20" s="221">
        <f t="shared" si="3"/>
        <v>0</v>
      </c>
      <c r="L20" s="220">
        <f>+'Løn-Navn 3'!$B$2</f>
        <v>0</v>
      </c>
      <c r="M20" s="9">
        <f>+'Løn-Navn 3'!$I$113</f>
        <v>0</v>
      </c>
      <c r="N20" s="447">
        <f>+'Løn-Navn 3'!$N$133</f>
        <v>0</v>
      </c>
      <c r="O20" s="448">
        <f>+'Løn-Navn 3'!$N$136</f>
        <v>0</v>
      </c>
      <c r="Q20" s="417"/>
      <c r="R20" s="282" t="s">
        <v>382</v>
      </c>
      <c r="S20" s="431">
        <f>IF(R20='Løn-Navn 5'!$G$3,+'Løn-Navn 5'!$R$9,0)</f>
        <v>0</v>
      </c>
      <c r="T20" s="435"/>
    </row>
    <row r="21" spans="1:20" x14ac:dyDescent="0.3">
      <c r="A21" s="361">
        <f>+'Timereg. Navn 1'!$B$5</f>
        <v>0</v>
      </c>
      <c r="B21" s="359">
        <f t="shared" si="2"/>
        <v>19</v>
      </c>
      <c r="C21" s="9">
        <f>+'Timereg. Navn 1'!$B$278</f>
        <v>0</v>
      </c>
      <c r="D21" s="9">
        <f>+'Timereg. Navn 1'!$B$279</f>
        <v>0</v>
      </c>
      <c r="E21" s="9" t="str">
        <f t="shared" si="0"/>
        <v>00</v>
      </c>
      <c r="F21" s="9">
        <f>+'Timereg. Navn 1'!$AH$292</f>
        <v>0</v>
      </c>
      <c r="G21" s="9"/>
      <c r="H21" s="220">
        <f>+'Timereg. Navn 1'!$B$280</f>
        <v>0</v>
      </c>
      <c r="I21" s="9">
        <f t="shared" si="1"/>
        <v>40.891891891891895</v>
      </c>
      <c r="J21" s="221">
        <f t="shared" si="3"/>
        <v>0</v>
      </c>
      <c r="L21" s="220">
        <f>+'Løn-Navn 3'!$B$2</f>
        <v>0</v>
      </c>
      <c r="M21" s="9">
        <f>+'Løn-Navn 3'!$I$149</f>
        <v>0</v>
      </c>
      <c r="N21" s="447">
        <f>+'Løn-Navn 3'!$N$169</f>
        <v>0</v>
      </c>
      <c r="O21" s="448">
        <f>+'Løn-Navn 3'!$N$172</f>
        <v>0</v>
      </c>
      <c r="Q21" s="417"/>
      <c r="R21" s="282" t="s">
        <v>383</v>
      </c>
      <c r="S21" s="431">
        <f>IF(R21='Løn-Navn 5'!$G$3,+'Løn-Navn 5'!$R$9,0)</f>
        <v>0</v>
      </c>
      <c r="T21" s="432">
        <f>SUM(S19:S21)</f>
        <v>0</v>
      </c>
    </row>
    <row r="22" spans="1:20" ht="15" thickBot="1" x14ac:dyDescent="0.35">
      <c r="A22" s="361">
        <f>+'Timereg. Navn 1'!$B$5</f>
        <v>0</v>
      </c>
      <c r="B22" s="359">
        <f t="shared" si="2"/>
        <v>20</v>
      </c>
      <c r="C22" s="9">
        <f>+'Timereg. Navn 1'!$B$293</f>
        <v>0</v>
      </c>
      <c r="D22" s="9">
        <f>+'Timereg. Navn 1'!$B$294</f>
        <v>0</v>
      </c>
      <c r="E22" s="9" t="str">
        <f t="shared" si="0"/>
        <v>00</v>
      </c>
      <c r="F22" s="9">
        <f>+'Timereg. Navn 1'!$AH$307</f>
        <v>0</v>
      </c>
      <c r="G22" s="9"/>
      <c r="H22" s="220">
        <f>+'Timereg. Navn 1'!$B$295</f>
        <v>0</v>
      </c>
      <c r="I22" s="9">
        <f t="shared" si="1"/>
        <v>40.891891891891895</v>
      </c>
      <c r="J22" s="221">
        <f t="shared" si="3"/>
        <v>0</v>
      </c>
      <c r="L22" s="222">
        <f>+'Løn-Navn 3'!$B$2</f>
        <v>0</v>
      </c>
      <c r="M22" s="223">
        <f>+'Løn-Navn 3'!$I$185</f>
        <v>0</v>
      </c>
      <c r="N22" s="449">
        <f>+'Løn-Navn 3'!$N$205</f>
        <v>0</v>
      </c>
      <c r="O22" s="450">
        <f>+'Løn-Navn 3'!$N$208</f>
        <v>0</v>
      </c>
      <c r="Q22" s="418" t="s">
        <v>389</v>
      </c>
      <c r="R22" s="419"/>
      <c r="S22" s="436"/>
      <c r="T22" s="437"/>
    </row>
    <row r="23" spans="1:20" x14ac:dyDescent="0.3">
      <c r="A23" s="361">
        <f>+'Timereg. Navn 1'!$B$5</f>
        <v>0</v>
      </c>
      <c r="B23" s="359">
        <f t="shared" si="2"/>
        <v>21</v>
      </c>
      <c r="C23" s="9">
        <f>+'Timereg. Navn 1'!$B$308</f>
        <v>0</v>
      </c>
      <c r="D23" s="9">
        <f>+'Timereg. Navn 1'!$B$309</f>
        <v>0</v>
      </c>
      <c r="E23" s="9" t="str">
        <f t="shared" si="0"/>
        <v>00</v>
      </c>
      <c r="F23" s="9">
        <f>+'Timereg. Navn 1'!$AH$322</f>
        <v>0</v>
      </c>
      <c r="G23" s="9"/>
      <c r="H23" s="220">
        <f>+'Timereg. Navn 1'!$B$310</f>
        <v>0</v>
      </c>
      <c r="I23" s="9">
        <f t="shared" si="1"/>
        <v>40.891891891891895</v>
      </c>
      <c r="J23" s="221">
        <f t="shared" si="3"/>
        <v>0</v>
      </c>
      <c r="L23" s="217" t="s">
        <v>387</v>
      </c>
      <c r="M23" s="218" t="s">
        <v>446</v>
      </c>
      <c r="N23" s="423"/>
      <c r="O23" s="424"/>
      <c r="Q23" s="417"/>
      <c r="R23" s="282" t="s">
        <v>381</v>
      </c>
      <c r="S23" s="431">
        <f>IF(R23='Løn-Navn 6'!$G$3,+'Løn-Navn 6'!$R$9,0)</f>
        <v>0</v>
      </c>
      <c r="T23" s="435"/>
    </row>
    <row r="24" spans="1:20" x14ac:dyDescent="0.3">
      <c r="A24" s="361">
        <f>+'Timereg. Navn 1'!$B$5</f>
        <v>0</v>
      </c>
      <c r="B24" s="359">
        <f t="shared" si="2"/>
        <v>22</v>
      </c>
      <c r="C24" s="9">
        <f>+'Timereg. Navn 1'!$B$323</f>
        <v>0</v>
      </c>
      <c r="D24" s="9">
        <f>+'Timereg. Navn 1'!$B$324</f>
        <v>0</v>
      </c>
      <c r="E24" s="9" t="str">
        <f t="shared" si="0"/>
        <v>00</v>
      </c>
      <c r="F24" s="9">
        <f>+'Timereg. Navn 1'!$AH$337</f>
        <v>0</v>
      </c>
      <c r="G24" s="9"/>
      <c r="H24" s="220">
        <f>+'Timereg. Navn 1'!$B$325</f>
        <v>0</v>
      </c>
      <c r="I24" s="9">
        <f t="shared" si="1"/>
        <v>40.891891891891895</v>
      </c>
      <c r="J24" s="221">
        <f t="shared" si="3"/>
        <v>0</v>
      </c>
      <c r="L24" s="220">
        <f>+'Løn-Navn 4'!$B$2</f>
        <v>0</v>
      </c>
      <c r="M24" s="9">
        <f>+'Løn-Navn 4'!$I$5</f>
        <v>0</v>
      </c>
      <c r="N24" s="447">
        <f>+'Løn-Navn 4'!$N$25</f>
        <v>0</v>
      </c>
      <c r="O24" s="448">
        <f>+'Løn-Navn 4'!$N$28</f>
        <v>0</v>
      </c>
      <c r="Q24" s="417"/>
      <c r="R24" s="282" t="s">
        <v>382</v>
      </c>
      <c r="S24" s="431">
        <f>IF(R24='Løn-Navn 6'!$G$3,+'Løn-Navn 6'!$R$9,0)</f>
        <v>0</v>
      </c>
      <c r="T24" s="435"/>
    </row>
    <row r="25" spans="1:20" x14ac:dyDescent="0.3">
      <c r="A25" s="361">
        <f>+'Timereg. Navn 1'!$B$5</f>
        <v>0</v>
      </c>
      <c r="B25" s="359">
        <f t="shared" si="2"/>
        <v>23</v>
      </c>
      <c r="C25" s="9">
        <f>+'Timereg. Navn 1'!$B$338</f>
        <v>0</v>
      </c>
      <c r="D25" s="9">
        <f>+'Timereg. Navn 1'!$B$339</f>
        <v>0</v>
      </c>
      <c r="E25" s="9" t="str">
        <f t="shared" si="0"/>
        <v>00</v>
      </c>
      <c r="F25" s="9">
        <f>+'Timereg. Navn 1'!$AH$352</f>
        <v>0</v>
      </c>
      <c r="G25" s="9"/>
      <c r="H25" s="220">
        <f>+'Timereg. Navn 1'!$B$340</f>
        <v>0</v>
      </c>
      <c r="I25" s="9">
        <f t="shared" si="1"/>
        <v>40.891891891891895</v>
      </c>
      <c r="J25" s="221">
        <f t="shared" si="3"/>
        <v>0</v>
      </c>
      <c r="L25" s="220">
        <f>+'Løn-Navn 4'!$B$2</f>
        <v>0</v>
      </c>
      <c r="M25" s="9">
        <f>+'Løn-Navn 4'!$I$41</f>
        <v>0</v>
      </c>
      <c r="N25" s="447">
        <f>+'Løn-Navn 4'!$N$61</f>
        <v>0</v>
      </c>
      <c r="O25" s="448">
        <f>+'Løn-Navn 4'!$N$64</f>
        <v>0</v>
      </c>
      <c r="Q25" s="417"/>
      <c r="R25" s="282" t="s">
        <v>383</v>
      </c>
      <c r="S25" s="431">
        <f>IF(R25='Løn-Navn 6'!$G$3,+'Løn-Navn 6'!$R$9,0)</f>
        <v>0</v>
      </c>
      <c r="T25" s="432">
        <f>SUM(S23:S25)</f>
        <v>0</v>
      </c>
    </row>
    <row r="26" spans="1:20" x14ac:dyDescent="0.3">
      <c r="A26" s="361">
        <f>+'Timereg. Navn 1'!$B$5</f>
        <v>0</v>
      </c>
      <c r="B26" s="359">
        <f t="shared" si="2"/>
        <v>24</v>
      </c>
      <c r="C26" s="9">
        <f>+'Timereg. Navn 1'!$B$353</f>
        <v>0</v>
      </c>
      <c r="D26" s="9">
        <f>+'Timereg. Navn 1'!$B$354</f>
        <v>0</v>
      </c>
      <c r="E26" s="9" t="str">
        <f t="shared" si="0"/>
        <v>00</v>
      </c>
      <c r="F26" s="9">
        <f>+'Timereg. Navn 1'!$AH$367</f>
        <v>0</v>
      </c>
      <c r="G26" s="9">
        <f>SUM(F15:F26)</f>
        <v>0</v>
      </c>
      <c r="H26" s="220">
        <f>+'Timereg. Navn 1'!$B$355</f>
        <v>0</v>
      </c>
      <c r="I26" s="9">
        <f t="shared" si="1"/>
        <v>40.891891891891895</v>
      </c>
      <c r="J26" s="221">
        <f t="shared" si="3"/>
        <v>0</v>
      </c>
      <c r="L26" s="220">
        <f>+'Løn-Navn 4'!$B$2</f>
        <v>0</v>
      </c>
      <c r="M26" s="9">
        <f>+'Løn-Navn 4'!$I$77</f>
        <v>0</v>
      </c>
      <c r="N26" s="447">
        <f>+'Løn-Navn 4'!$N$97</f>
        <v>0</v>
      </c>
      <c r="O26" s="448">
        <f>+'Løn-Navn 4'!$N$100</f>
        <v>0</v>
      </c>
      <c r="Q26" s="418" t="s">
        <v>390</v>
      </c>
      <c r="R26" s="419"/>
      <c r="S26" s="436"/>
      <c r="T26" s="437"/>
    </row>
    <row r="27" spans="1:20" x14ac:dyDescent="0.3">
      <c r="A27" s="361">
        <f>+'Timereg. Navn 1'!$B$5</f>
        <v>0</v>
      </c>
      <c r="B27" s="359">
        <f t="shared" si="2"/>
        <v>25</v>
      </c>
      <c r="C27" s="9">
        <f>+'Timereg. Navn 1'!$B$368</f>
        <v>0</v>
      </c>
      <c r="D27" s="9">
        <f>+'Timereg. Navn 1'!$B$369</f>
        <v>0</v>
      </c>
      <c r="E27" s="9" t="str">
        <f t="shared" si="0"/>
        <v>00</v>
      </c>
      <c r="F27" s="9">
        <f>+'Timereg. Navn 1'!$AH$382</f>
        <v>0</v>
      </c>
      <c r="G27" s="9"/>
      <c r="H27" s="220">
        <f>+'Timereg. Navn 1'!$B$370</f>
        <v>0</v>
      </c>
      <c r="I27" s="9">
        <f t="shared" si="1"/>
        <v>40.891891891891895</v>
      </c>
      <c r="J27" s="221">
        <f t="shared" si="3"/>
        <v>0</v>
      </c>
      <c r="L27" s="220">
        <f>+'Løn-Navn 4'!$B$2</f>
        <v>0</v>
      </c>
      <c r="M27" s="9">
        <f>+'Løn-Navn 4'!$I$113</f>
        <v>0</v>
      </c>
      <c r="N27" s="447">
        <f>+'Løn-Navn 4'!$N$133</f>
        <v>0</v>
      </c>
      <c r="O27" s="448">
        <f>+'Løn-Navn 4'!$N$136</f>
        <v>0</v>
      </c>
      <c r="Q27" s="417"/>
      <c r="R27" s="282" t="s">
        <v>381</v>
      </c>
      <c r="S27" s="431">
        <f>IF(R27='Løn-Navn 7'!$G$3,+'Løn-Navn 7'!$R$9,0)</f>
        <v>0</v>
      </c>
      <c r="T27" s="435"/>
    </row>
    <row r="28" spans="1:20" x14ac:dyDescent="0.3">
      <c r="A28" s="361">
        <f>+'Timereg. Navn 1'!$B$5</f>
        <v>0</v>
      </c>
      <c r="B28" s="359">
        <f t="shared" si="2"/>
        <v>26</v>
      </c>
      <c r="C28" s="9">
        <f>+'Timereg. Navn 1'!$B$383</f>
        <v>0</v>
      </c>
      <c r="D28" s="9">
        <f>+'Timereg. Navn 1'!$B$384</f>
        <v>0</v>
      </c>
      <c r="E28" s="9" t="str">
        <f t="shared" si="0"/>
        <v>00</v>
      </c>
      <c r="F28" s="9">
        <f>+'Timereg. Navn 1'!$AH$397</f>
        <v>0</v>
      </c>
      <c r="G28" s="9"/>
      <c r="H28" s="220">
        <f>+'Timereg. Navn 1'!$B$385</f>
        <v>0</v>
      </c>
      <c r="I28" s="9">
        <f t="shared" si="1"/>
        <v>40.891891891891895</v>
      </c>
      <c r="J28" s="221">
        <f t="shared" si="3"/>
        <v>0</v>
      </c>
      <c r="L28" s="220">
        <f>+'Løn-Navn 4'!$B$2</f>
        <v>0</v>
      </c>
      <c r="M28" s="9">
        <f>+'Løn-Navn 4'!$I$149</f>
        <v>0</v>
      </c>
      <c r="N28" s="447">
        <f>+'Løn-Navn 4'!$N$169</f>
        <v>0</v>
      </c>
      <c r="O28" s="448">
        <f>+'Løn-Navn 4'!$N$172</f>
        <v>0</v>
      </c>
      <c r="Q28" s="417"/>
      <c r="R28" s="282" t="s">
        <v>382</v>
      </c>
      <c r="S28" s="431">
        <f>IF(R28='Løn-Navn 7'!$G$3,+'Løn-Navn 7'!$R$9,0)</f>
        <v>0</v>
      </c>
      <c r="T28" s="435"/>
    </row>
    <row r="29" spans="1:20" ht="15" thickBot="1" x14ac:dyDescent="0.35">
      <c r="A29" s="361">
        <f>+'Timereg. Navn 1'!$B$5</f>
        <v>0</v>
      </c>
      <c r="B29" s="359">
        <f t="shared" si="2"/>
        <v>27</v>
      </c>
      <c r="C29" s="9">
        <f>+'Timereg. Navn 1'!$B$398</f>
        <v>0</v>
      </c>
      <c r="D29" s="9">
        <f>+'Timereg. Navn 1'!$B$399</f>
        <v>0</v>
      </c>
      <c r="E29" s="9" t="str">
        <f t="shared" si="0"/>
        <v>00</v>
      </c>
      <c r="F29" s="9">
        <f>+'Timereg. Navn 1'!$AH$412</f>
        <v>0</v>
      </c>
      <c r="G29" s="9"/>
      <c r="H29" s="220">
        <f>+'Timereg. Navn 1'!$B$400</f>
        <v>0</v>
      </c>
      <c r="I29" s="9">
        <f t="shared" si="1"/>
        <v>40.891891891891895</v>
      </c>
      <c r="J29" s="221">
        <f t="shared" si="3"/>
        <v>0</v>
      </c>
      <c r="L29" s="222">
        <f>+'Løn-Navn 4'!$B$2</f>
        <v>0</v>
      </c>
      <c r="M29" s="223">
        <f>+'Løn-Navn 4'!$I$185</f>
        <v>0</v>
      </c>
      <c r="N29" s="449">
        <f>+'Løn-Navn 4'!$N$205</f>
        <v>0</v>
      </c>
      <c r="O29" s="450">
        <f>+'Løn-Navn 4'!$N$208</f>
        <v>0</v>
      </c>
      <c r="Q29" s="417"/>
      <c r="R29" s="282" t="s">
        <v>383</v>
      </c>
      <c r="S29" s="431">
        <f>IF(R29='Løn-Navn 7'!$G$3,+'Løn-Navn 7'!$R$9,0)</f>
        <v>0</v>
      </c>
      <c r="T29" s="432">
        <f>SUM(S27:S29)</f>
        <v>0</v>
      </c>
    </row>
    <row r="30" spans="1:20" x14ac:dyDescent="0.3">
      <c r="A30" s="361">
        <f>+'Timereg. Navn 1'!$B$5</f>
        <v>0</v>
      </c>
      <c r="B30" s="359">
        <f t="shared" si="2"/>
        <v>28</v>
      </c>
      <c r="C30" s="9">
        <f>+'Timereg. Navn 1'!$B$413</f>
        <v>0</v>
      </c>
      <c r="D30" s="9">
        <f>+'Timereg. Navn 1'!$B$414</f>
        <v>0</v>
      </c>
      <c r="E30" s="9" t="str">
        <f t="shared" si="0"/>
        <v>00</v>
      </c>
      <c r="F30" s="9">
        <f>+'Timereg. Navn 1'!$AH$427</f>
        <v>0</v>
      </c>
      <c r="G30" s="9"/>
      <c r="H30" s="220">
        <f>+'Timereg. Navn 1'!$B$415</f>
        <v>0</v>
      </c>
      <c r="I30" s="9">
        <f t="shared" si="1"/>
        <v>40.891891891891895</v>
      </c>
      <c r="J30" s="221">
        <f t="shared" si="3"/>
        <v>0</v>
      </c>
      <c r="L30" s="217" t="s">
        <v>388</v>
      </c>
      <c r="M30" s="218" t="s">
        <v>446</v>
      </c>
      <c r="N30" s="423"/>
      <c r="O30" s="424"/>
      <c r="Q30" s="418" t="s">
        <v>391</v>
      </c>
      <c r="R30" s="419"/>
      <c r="S30" s="436"/>
      <c r="T30" s="437"/>
    </row>
    <row r="31" spans="1:20" x14ac:dyDescent="0.3">
      <c r="A31" s="361">
        <f>+'Timereg. Navn 1'!$B$5</f>
        <v>0</v>
      </c>
      <c r="B31" s="359">
        <f t="shared" si="2"/>
        <v>29</v>
      </c>
      <c r="C31" s="9">
        <f>+'Timereg. Navn 1'!$B$428</f>
        <v>0</v>
      </c>
      <c r="D31" s="9">
        <f>+'Timereg. Navn 1'!$B$429</f>
        <v>0</v>
      </c>
      <c r="E31" s="9" t="str">
        <f t="shared" si="0"/>
        <v>00</v>
      </c>
      <c r="F31" s="9">
        <f>+'Timereg. Navn 1'!$AH$442</f>
        <v>0</v>
      </c>
      <c r="G31" s="9"/>
      <c r="H31" s="220">
        <f>+'Timereg. Navn 1'!$B$430</f>
        <v>0</v>
      </c>
      <c r="I31" s="9">
        <f t="shared" si="1"/>
        <v>40.891891891891895</v>
      </c>
      <c r="J31" s="221">
        <f t="shared" si="3"/>
        <v>0</v>
      </c>
      <c r="L31" s="220">
        <f>+'Løn-Navn 5'!$B$2</f>
        <v>0</v>
      </c>
      <c r="M31" s="9">
        <f>+'Løn-Navn 5'!$I$5</f>
        <v>0</v>
      </c>
      <c r="N31" s="447">
        <f>+'Løn-Navn 5'!$N$25</f>
        <v>0</v>
      </c>
      <c r="O31" s="448">
        <f>+'Løn-Navn 5'!$N$28</f>
        <v>0</v>
      </c>
      <c r="Q31" s="417"/>
      <c r="R31" s="282" t="s">
        <v>381</v>
      </c>
      <c r="S31" s="431">
        <f>IF(R31='Løn-Navn 8'!$G$3,+'Løn-Navn 8'!$R$9,0)</f>
        <v>0</v>
      </c>
      <c r="T31" s="435"/>
    </row>
    <row r="32" spans="1:20" x14ac:dyDescent="0.3">
      <c r="A32" s="361">
        <f>+'Timereg. Navn 1'!$B$5</f>
        <v>0</v>
      </c>
      <c r="B32" s="359">
        <f t="shared" si="2"/>
        <v>30</v>
      </c>
      <c r="C32" s="9">
        <f>+'Timereg. Navn 1'!$B$443</f>
        <v>0</v>
      </c>
      <c r="D32" s="9">
        <f>+'Timereg. Navn 1'!$B$444</f>
        <v>0</v>
      </c>
      <c r="E32" s="9" t="str">
        <f t="shared" si="0"/>
        <v>00</v>
      </c>
      <c r="F32" s="9">
        <f>+'Timereg. Navn 1'!$AH$457</f>
        <v>0</v>
      </c>
      <c r="G32" s="9"/>
      <c r="H32" s="220">
        <f>+'Timereg. Navn 1'!$B$445</f>
        <v>0</v>
      </c>
      <c r="I32" s="9">
        <f t="shared" si="1"/>
        <v>40.891891891891895</v>
      </c>
      <c r="J32" s="221">
        <f t="shared" si="3"/>
        <v>0</v>
      </c>
      <c r="L32" s="220">
        <f>+'Løn-Navn 5'!$B$2</f>
        <v>0</v>
      </c>
      <c r="M32" s="9">
        <f>+'Løn-Navn 5'!$I$41</f>
        <v>0</v>
      </c>
      <c r="N32" s="447">
        <f>+'Løn-Navn 5'!$N$61</f>
        <v>0</v>
      </c>
      <c r="O32" s="448">
        <f>+'Løn-Navn 5'!$N$64</f>
        <v>0</v>
      </c>
      <c r="Q32" s="417"/>
      <c r="R32" s="282" t="s">
        <v>382</v>
      </c>
      <c r="S32" s="431">
        <f>IF(R32='Løn-Navn 8'!$G$3,+'Løn-Navn 8'!$R$9,0)</f>
        <v>0</v>
      </c>
      <c r="T32" s="435"/>
    </row>
    <row r="33" spans="1:25" x14ac:dyDescent="0.3">
      <c r="A33" s="361">
        <f>+'Timereg. Navn 1'!$B$5</f>
        <v>0</v>
      </c>
      <c r="B33" s="359">
        <f t="shared" si="2"/>
        <v>31</v>
      </c>
      <c r="C33" s="9">
        <f>+'Timereg. Navn 1'!$B$458</f>
        <v>0</v>
      </c>
      <c r="D33" s="9">
        <f>+'Timereg. Navn 1'!$B$459</f>
        <v>0</v>
      </c>
      <c r="E33" s="9" t="str">
        <f t="shared" si="0"/>
        <v>00</v>
      </c>
      <c r="F33" s="9">
        <f>+'Timereg. Navn 1'!$AH$472</f>
        <v>0</v>
      </c>
      <c r="G33" s="9"/>
      <c r="H33" s="220">
        <f>+'Timereg. Navn 1'!$B$460</f>
        <v>0</v>
      </c>
      <c r="I33" s="9">
        <f t="shared" si="1"/>
        <v>40.891891891891895</v>
      </c>
      <c r="J33" s="221">
        <f t="shared" si="3"/>
        <v>0</v>
      </c>
      <c r="L33" s="220">
        <f>+'Løn-Navn 5'!$B$2</f>
        <v>0</v>
      </c>
      <c r="M33" s="9">
        <f>+'Løn-Navn 5'!$I$77</f>
        <v>0</v>
      </c>
      <c r="N33" s="447">
        <f>+'Løn-Navn 5'!$N$97</f>
        <v>0</v>
      </c>
      <c r="O33" s="448">
        <f>+'Løn-Navn 5'!$N$100</f>
        <v>0</v>
      </c>
      <c r="Q33" s="417"/>
      <c r="R33" s="282" t="s">
        <v>383</v>
      </c>
      <c r="S33" s="431">
        <f>IF(R33='Løn-Navn 8'!$G$3,+'Løn-Navn 8'!$R$9,0)</f>
        <v>0</v>
      </c>
      <c r="T33" s="432">
        <f>SUM(S31:S33)</f>
        <v>0</v>
      </c>
    </row>
    <row r="34" spans="1:25" x14ac:dyDescent="0.3">
      <c r="A34" s="361">
        <f>+'Timereg. Navn 1'!$B$5</f>
        <v>0</v>
      </c>
      <c r="B34" s="359">
        <f t="shared" si="2"/>
        <v>32</v>
      </c>
      <c r="C34" s="9">
        <f>+'Timereg. Navn 1'!$B$473</f>
        <v>0</v>
      </c>
      <c r="D34" s="9">
        <f>+'Timereg. Navn 1'!$B$474</f>
        <v>0</v>
      </c>
      <c r="E34" s="9" t="str">
        <f t="shared" si="0"/>
        <v>00</v>
      </c>
      <c r="F34" s="9">
        <f>+'Timereg. Navn 1'!$AH$487</f>
        <v>0</v>
      </c>
      <c r="G34" s="9"/>
      <c r="H34" s="220">
        <f>+'Timereg. Navn 1'!$B$475</f>
        <v>0</v>
      </c>
      <c r="I34" s="9">
        <f t="shared" si="1"/>
        <v>40.891891891891895</v>
      </c>
      <c r="J34" s="221">
        <f t="shared" si="3"/>
        <v>0</v>
      </c>
      <c r="L34" s="220">
        <f>+'Løn-Navn 5'!$B$2</f>
        <v>0</v>
      </c>
      <c r="M34" s="9">
        <f>+'Løn-Navn 5'!$I$113</f>
        <v>0</v>
      </c>
      <c r="N34" s="447">
        <f>+'Løn-Navn 5'!$N$133</f>
        <v>0</v>
      </c>
      <c r="O34" s="448">
        <f>+'Løn-Navn 5'!$N$136</f>
        <v>0</v>
      </c>
      <c r="Q34" s="418" t="s">
        <v>392</v>
      </c>
      <c r="R34" s="419"/>
      <c r="S34" s="436"/>
      <c r="T34" s="437"/>
    </row>
    <row r="35" spans="1:25" x14ac:dyDescent="0.3">
      <c r="A35" s="361">
        <f>+'Timereg. Navn 1'!$B$5</f>
        <v>0</v>
      </c>
      <c r="B35" s="359">
        <f t="shared" si="2"/>
        <v>33</v>
      </c>
      <c r="C35" s="9">
        <f>+'Timereg. Navn 1'!$B$488</f>
        <v>0</v>
      </c>
      <c r="D35" s="9">
        <f>+'Timereg. Navn 1'!$B$489</f>
        <v>0</v>
      </c>
      <c r="E35" s="9" t="str">
        <f t="shared" si="0"/>
        <v>00</v>
      </c>
      <c r="F35" s="9">
        <f>+'Timereg. Navn 1'!$AH$502</f>
        <v>0</v>
      </c>
      <c r="G35" s="9"/>
      <c r="H35" s="220">
        <f>+'Timereg. Navn 1'!$B$490</f>
        <v>0</v>
      </c>
      <c r="I35" s="9">
        <f t="shared" si="1"/>
        <v>40.891891891891895</v>
      </c>
      <c r="J35" s="221">
        <f t="shared" si="3"/>
        <v>0</v>
      </c>
      <c r="L35" s="220">
        <f>+'Løn-Navn 5'!$B$2</f>
        <v>0</v>
      </c>
      <c r="M35" s="9">
        <f>+'Løn-Navn 5'!$I$149</f>
        <v>0</v>
      </c>
      <c r="N35" s="447">
        <f>+'Løn-Navn 5'!$N$169</f>
        <v>0</v>
      </c>
      <c r="O35" s="448">
        <f>+'Løn-Navn 5'!$N$172</f>
        <v>0</v>
      </c>
      <c r="Q35" s="417"/>
      <c r="R35" s="282" t="s">
        <v>381</v>
      </c>
      <c r="S35" s="431">
        <f>IF(R35='Løn-Navn 9'!$G$3,+'Løn-Navn 9'!$R$9,0)</f>
        <v>0</v>
      </c>
      <c r="T35" s="435"/>
    </row>
    <row r="36" spans="1:25" ht="15" thickBot="1" x14ac:dyDescent="0.35">
      <c r="A36" s="361">
        <f>+'Timereg. Navn 1'!$B$5</f>
        <v>0</v>
      </c>
      <c r="B36" s="359">
        <f t="shared" si="2"/>
        <v>34</v>
      </c>
      <c r="C36" s="9">
        <f>+'Timereg. Navn 1'!$B$503</f>
        <v>0</v>
      </c>
      <c r="D36" s="9">
        <f>+'Timereg. Navn 1'!$B$504</f>
        <v>0</v>
      </c>
      <c r="E36" s="9" t="str">
        <f t="shared" si="0"/>
        <v>00</v>
      </c>
      <c r="F36" s="9">
        <f>+'Timereg. Navn 1'!$AH$517</f>
        <v>0</v>
      </c>
      <c r="G36" s="9"/>
      <c r="H36" s="220">
        <f>+'Timereg. Navn 1'!$B$505</f>
        <v>0</v>
      </c>
      <c r="I36" s="9">
        <f t="shared" si="1"/>
        <v>40.891891891891895</v>
      </c>
      <c r="J36" s="221">
        <f t="shared" si="3"/>
        <v>0</v>
      </c>
      <c r="L36" s="222">
        <f>+'Løn-Navn 5'!$B$2</f>
        <v>0</v>
      </c>
      <c r="M36" s="223">
        <f>+'Løn-Navn 5'!$I$185</f>
        <v>0</v>
      </c>
      <c r="N36" s="449">
        <f>+'Løn-Navn 5'!$N$205</f>
        <v>0</v>
      </c>
      <c r="O36" s="450">
        <f>+'Løn-Navn 5'!$N$208</f>
        <v>0</v>
      </c>
      <c r="Q36" s="417"/>
      <c r="R36" s="282" t="s">
        <v>382</v>
      </c>
      <c r="S36" s="431">
        <f>IF(R36='Løn-Navn 9'!$G$3,+'Løn-Navn 9'!$R$9,0)</f>
        <v>0</v>
      </c>
      <c r="T36" s="435"/>
    </row>
    <row r="37" spans="1:25" x14ac:dyDescent="0.3">
      <c r="A37" s="361">
        <f>+'Timereg. Navn 1'!$B$5</f>
        <v>0</v>
      </c>
      <c r="B37" s="359">
        <f t="shared" si="2"/>
        <v>35</v>
      </c>
      <c r="C37" s="9">
        <f>+'Timereg. Navn 1'!$B$518</f>
        <v>0</v>
      </c>
      <c r="D37" s="9">
        <f>+'Timereg. Navn 1'!$B$519</f>
        <v>0</v>
      </c>
      <c r="E37" s="9" t="str">
        <f t="shared" si="0"/>
        <v>00</v>
      </c>
      <c r="F37" s="9">
        <f>+'Timereg. Navn 1'!$AH$532</f>
        <v>0</v>
      </c>
      <c r="G37" s="9"/>
      <c r="H37" s="220">
        <f>+'Timereg. Navn 1'!$B$520</f>
        <v>0</v>
      </c>
      <c r="I37" s="9">
        <f t="shared" si="1"/>
        <v>40.891891891891895</v>
      </c>
      <c r="J37" s="221">
        <f t="shared" si="3"/>
        <v>0</v>
      </c>
      <c r="L37" s="217" t="s">
        <v>389</v>
      </c>
      <c r="M37" s="218" t="s">
        <v>446</v>
      </c>
      <c r="N37" s="423"/>
      <c r="O37" s="424"/>
      <c r="Q37" s="417"/>
      <c r="R37" s="282" t="s">
        <v>383</v>
      </c>
      <c r="S37" s="431">
        <f>IF(R37='Løn-Navn 9'!$G$3,+'Løn-Navn 9'!$R$9,0)</f>
        <v>0</v>
      </c>
      <c r="T37" s="432">
        <f>SUM(S35:S37)</f>
        <v>0</v>
      </c>
    </row>
    <row r="38" spans="1:25" x14ac:dyDescent="0.3">
      <c r="A38" s="361">
        <f>+'Timereg. Navn 1'!$B$5</f>
        <v>0</v>
      </c>
      <c r="B38" s="359">
        <f t="shared" si="2"/>
        <v>36</v>
      </c>
      <c r="C38" s="9">
        <f>+'Timereg. Navn 1'!$B$533</f>
        <v>0</v>
      </c>
      <c r="D38" s="9">
        <f>+'Timereg. Navn 1'!$B$534</f>
        <v>0</v>
      </c>
      <c r="E38" s="9" t="str">
        <f t="shared" si="0"/>
        <v>00</v>
      </c>
      <c r="F38" s="9">
        <f>+'Timereg. Navn 1'!$AH$547</f>
        <v>0</v>
      </c>
      <c r="G38" s="9">
        <f>SUM(F27:F38)</f>
        <v>0</v>
      </c>
      <c r="H38" s="220">
        <f>+'Timereg. Navn 1'!$B$535</f>
        <v>0</v>
      </c>
      <c r="I38" s="9">
        <f t="shared" si="1"/>
        <v>40.891891891891895</v>
      </c>
      <c r="J38" s="221">
        <f t="shared" si="3"/>
        <v>0</v>
      </c>
      <c r="L38" s="220">
        <f>+'Løn-Navn 6'!$B$2</f>
        <v>0</v>
      </c>
      <c r="M38" s="9">
        <f>+'Løn-Navn 6'!$I$5</f>
        <v>0</v>
      </c>
      <c r="N38" s="447">
        <f>+'Løn-Navn 6'!$N$25</f>
        <v>0</v>
      </c>
      <c r="O38" s="448">
        <f>+'Løn-Navn 6'!$N$28</f>
        <v>0</v>
      </c>
      <c r="Q38" s="418" t="s">
        <v>393</v>
      </c>
      <c r="R38" s="419"/>
      <c r="S38" s="436"/>
      <c r="T38" s="437"/>
    </row>
    <row r="39" spans="1:25" x14ac:dyDescent="0.3">
      <c r="A39" s="361">
        <f>+'Timereg. Navn 1'!$B$5</f>
        <v>0</v>
      </c>
      <c r="B39" s="359">
        <f t="shared" si="2"/>
        <v>37</v>
      </c>
      <c r="C39" s="9">
        <f>+'Timereg. Navn 1'!$B$548</f>
        <v>0</v>
      </c>
      <c r="D39" s="9">
        <f>+'Timereg. Navn 1'!$B$549</f>
        <v>0</v>
      </c>
      <c r="E39" s="9" t="str">
        <f t="shared" si="0"/>
        <v>00</v>
      </c>
      <c r="F39" s="9">
        <f>+'Timereg. Navn 1'!$AH$562</f>
        <v>0</v>
      </c>
      <c r="G39" s="9"/>
      <c r="H39" s="220">
        <f>+'Timereg. Navn 1'!$B$550</f>
        <v>0</v>
      </c>
      <c r="I39" s="9">
        <f t="shared" si="1"/>
        <v>40.891891891891895</v>
      </c>
      <c r="J39" s="221">
        <f t="shared" si="3"/>
        <v>0</v>
      </c>
      <c r="L39" s="220">
        <f>+'Løn-Navn 6'!$B$2</f>
        <v>0</v>
      </c>
      <c r="M39" s="9">
        <f>+'Løn-Navn 6'!$I$41</f>
        <v>0</v>
      </c>
      <c r="N39" s="447">
        <f>+'Løn-Navn 6'!$N$61</f>
        <v>0</v>
      </c>
      <c r="O39" s="448">
        <f>+'Løn-Navn 6'!$N$64</f>
        <v>0</v>
      </c>
      <c r="Q39" s="417"/>
      <c r="R39" s="282" t="s">
        <v>381</v>
      </c>
      <c r="S39" s="431">
        <f>IF(R39='Løn-Navn 10'!$G$3,+'Løn-Navn 10'!$R$9,0)</f>
        <v>0</v>
      </c>
      <c r="T39" s="435"/>
    </row>
    <row r="40" spans="1:25" x14ac:dyDescent="0.3">
      <c r="A40" s="361">
        <f>+'Timereg. Navn 1'!$B$5</f>
        <v>0</v>
      </c>
      <c r="B40" s="359">
        <f t="shared" si="2"/>
        <v>38</v>
      </c>
      <c r="C40" s="9">
        <f>+'Timereg. Navn 1'!$B$563</f>
        <v>0</v>
      </c>
      <c r="D40" s="9">
        <f>+'Timereg. Navn 1'!$B$564</f>
        <v>0</v>
      </c>
      <c r="E40" s="9" t="str">
        <f t="shared" si="0"/>
        <v>00</v>
      </c>
      <c r="F40" s="9">
        <f>+'Timereg. Navn 1'!$AH$577</f>
        <v>0</v>
      </c>
      <c r="G40" s="9"/>
      <c r="H40" s="220">
        <f>+'Timereg. Navn 1'!$B$565</f>
        <v>0</v>
      </c>
      <c r="I40" s="9">
        <f t="shared" si="1"/>
        <v>40.891891891891895</v>
      </c>
      <c r="J40" s="221">
        <f t="shared" si="3"/>
        <v>0</v>
      </c>
      <c r="L40" s="220">
        <f>+'Løn-Navn 6'!$B$2</f>
        <v>0</v>
      </c>
      <c r="M40" s="9">
        <f>+'Løn-Navn 6'!$I$77</f>
        <v>0</v>
      </c>
      <c r="N40" s="447">
        <f>+'Løn-Navn 6'!$N$97</f>
        <v>0</v>
      </c>
      <c r="O40" s="448">
        <f>+'Løn-Navn 6'!$N$100</f>
        <v>0</v>
      </c>
      <c r="Q40" s="417"/>
      <c r="R40" s="282" t="s">
        <v>382</v>
      </c>
      <c r="S40" s="431">
        <f>IF(R40='Løn-Navn 10'!$G$3,+'Løn-Navn 10'!$R$9,0)</f>
        <v>0</v>
      </c>
      <c r="T40" s="435"/>
    </row>
    <row r="41" spans="1:25" x14ac:dyDescent="0.3">
      <c r="A41" s="361">
        <f>+'Timereg. Navn 1'!$B$5</f>
        <v>0</v>
      </c>
      <c r="B41" s="359">
        <f t="shared" si="2"/>
        <v>39</v>
      </c>
      <c r="C41" s="9">
        <f>+'Timereg. Navn 1'!$B$578</f>
        <v>0</v>
      </c>
      <c r="D41" s="9">
        <f>+'Timereg. Navn 1'!$B$579</f>
        <v>0</v>
      </c>
      <c r="E41" s="9" t="str">
        <f t="shared" si="0"/>
        <v>00</v>
      </c>
      <c r="F41" s="9">
        <f>+'Timereg. Navn 1'!$AH$592</f>
        <v>0</v>
      </c>
      <c r="G41" s="9"/>
      <c r="H41" s="220">
        <f>+'Timereg. Navn 1'!$B$580</f>
        <v>0</v>
      </c>
      <c r="I41" s="9">
        <f t="shared" si="1"/>
        <v>40.891891891891895</v>
      </c>
      <c r="J41" s="221">
        <f t="shared" si="3"/>
        <v>0</v>
      </c>
      <c r="L41" s="220">
        <f>+'Løn-Navn 6'!$B$2</f>
        <v>0</v>
      </c>
      <c r="M41" s="9">
        <f>+'Løn-Navn 6'!$I$113</f>
        <v>0</v>
      </c>
      <c r="N41" s="447">
        <f>+'Løn-Navn 6'!$N$133</f>
        <v>0</v>
      </c>
      <c r="O41" s="448">
        <f>+'Løn-Navn 6'!$N$136</f>
        <v>0</v>
      </c>
      <c r="Q41" s="417"/>
      <c r="R41" s="282" t="s">
        <v>383</v>
      </c>
      <c r="S41" s="431">
        <f>IF(R41='Løn-Navn 10'!$G$3,+'Løn-Navn 10'!$R$9,0)</f>
        <v>0</v>
      </c>
      <c r="T41" s="432">
        <f>SUM(S39:S41)</f>
        <v>0</v>
      </c>
      <c r="V41" s="204"/>
      <c r="W41" s="6"/>
      <c r="X41" s="6"/>
      <c r="Y41" s="6"/>
    </row>
    <row r="42" spans="1:25" x14ac:dyDescent="0.3">
      <c r="A42" s="361">
        <f>+'Timereg. Navn 1'!$B$5</f>
        <v>0</v>
      </c>
      <c r="B42" s="359">
        <f t="shared" si="2"/>
        <v>40</v>
      </c>
      <c r="C42" s="9">
        <f>+'Timereg. Navn 1'!$B$593</f>
        <v>0</v>
      </c>
      <c r="D42" s="9">
        <f>+'Timereg. Navn 1'!$B$594</f>
        <v>0</v>
      </c>
      <c r="E42" s="9" t="str">
        <f t="shared" si="0"/>
        <v>00</v>
      </c>
      <c r="F42" s="9">
        <f>+'Timereg. Navn 1'!$AH$607</f>
        <v>0</v>
      </c>
      <c r="G42" s="9"/>
      <c r="H42" s="220">
        <f>+'Timereg. Navn 1'!$B$595</f>
        <v>0</v>
      </c>
      <c r="I42" s="9">
        <f t="shared" si="1"/>
        <v>40.891891891891895</v>
      </c>
      <c r="J42" s="221">
        <f t="shared" si="3"/>
        <v>0</v>
      </c>
      <c r="L42" s="220">
        <f>+'Løn-Navn 6'!$B$2</f>
        <v>0</v>
      </c>
      <c r="M42" s="9">
        <f>+'Løn-Navn 6'!$I$149</f>
        <v>0</v>
      </c>
      <c r="N42" s="447">
        <f>+'Løn-Navn 6'!$N$169</f>
        <v>0</v>
      </c>
      <c r="O42" s="448">
        <f>+'Løn-Navn 6'!$N$172</f>
        <v>0</v>
      </c>
      <c r="Q42" s="418" t="s">
        <v>440</v>
      </c>
      <c r="R42" s="419"/>
      <c r="S42" s="436"/>
      <c r="T42" s="437"/>
    </row>
    <row r="43" spans="1:25" ht="15" thickBot="1" x14ac:dyDescent="0.35">
      <c r="A43" s="361">
        <f>+'Timereg. Navn 1'!$B$5</f>
        <v>0</v>
      </c>
      <c r="B43" s="359">
        <f t="shared" si="2"/>
        <v>41</v>
      </c>
      <c r="C43" s="9">
        <f>+'Timereg. Navn 1'!$B$608</f>
        <v>0</v>
      </c>
      <c r="D43" s="9">
        <f>+'Timereg. Navn 1'!$B$609</f>
        <v>0</v>
      </c>
      <c r="E43" s="9" t="str">
        <f t="shared" si="0"/>
        <v>00</v>
      </c>
      <c r="F43" s="9">
        <f>+'Timereg. Navn 1'!$AH$622</f>
        <v>0</v>
      </c>
      <c r="G43" s="9"/>
      <c r="H43" s="220">
        <f>+'Timereg. Navn 1'!$B$610</f>
        <v>0</v>
      </c>
      <c r="I43" s="9">
        <f t="shared" si="1"/>
        <v>40.891891891891895</v>
      </c>
      <c r="J43" s="221">
        <f t="shared" si="3"/>
        <v>0</v>
      </c>
      <c r="L43" s="222">
        <f>+'Løn-Navn 6'!$B$2</f>
        <v>0</v>
      </c>
      <c r="M43" s="223">
        <f>+'Løn-Navn 6'!$I$185</f>
        <v>0</v>
      </c>
      <c r="N43" s="449">
        <f>+'Løn-Navn 6'!$N$205</f>
        <v>0</v>
      </c>
      <c r="O43" s="450">
        <f>+'Løn-Navn 6'!$N$208</f>
        <v>0</v>
      </c>
      <c r="Q43" s="417"/>
      <c r="R43" s="282" t="s">
        <v>381</v>
      </c>
      <c r="S43" s="431">
        <f>IF(R43='Løn-Navn 11'!$G$3,+'Løn-Navn 11'!$R$9,0)</f>
        <v>0</v>
      </c>
      <c r="T43" s="435"/>
    </row>
    <row r="44" spans="1:25" x14ac:dyDescent="0.3">
      <c r="A44" s="361">
        <f>+'Timereg. Navn 1'!$B$5</f>
        <v>0</v>
      </c>
      <c r="B44" s="359">
        <f t="shared" si="2"/>
        <v>42</v>
      </c>
      <c r="C44" s="9">
        <f>+'Timereg. Navn 1'!$B$623</f>
        <v>0</v>
      </c>
      <c r="D44" s="9">
        <f>+'Timereg. Navn 1'!$B$624</f>
        <v>0</v>
      </c>
      <c r="E44" s="9" t="str">
        <f t="shared" si="0"/>
        <v>00</v>
      </c>
      <c r="F44" s="9">
        <f>+'Timereg. Navn 1'!$AH$637</f>
        <v>0</v>
      </c>
      <c r="G44" s="9"/>
      <c r="H44" s="220">
        <f>+'Timereg. Navn 1'!$B$625</f>
        <v>0</v>
      </c>
      <c r="I44" s="9">
        <f t="shared" si="1"/>
        <v>40.891891891891895</v>
      </c>
      <c r="J44" s="221">
        <f t="shared" si="3"/>
        <v>0</v>
      </c>
      <c r="L44" s="217" t="s">
        <v>390</v>
      </c>
      <c r="M44" s="218" t="s">
        <v>446</v>
      </c>
      <c r="N44" s="423"/>
      <c r="O44" s="424"/>
      <c r="Q44" s="417"/>
      <c r="R44" s="282" t="s">
        <v>382</v>
      </c>
      <c r="S44" s="431">
        <f>IF(R44='Løn-Navn 11'!$G$3,+'Løn-Navn 11'!$R$9,0)</f>
        <v>0</v>
      </c>
      <c r="T44" s="435"/>
    </row>
    <row r="45" spans="1:25" x14ac:dyDescent="0.3">
      <c r="A45" s="361">
        <f>+'Timereg. Navn 1'!$B$5</f>
        <v>0</v>
      </c>
      <c r="B45" s="359">
        <f t="shared" si="2"/>
        <v>43</v>
      </c>
      <c r="C45" s="9">
        <f>+'Timereg. Navn 1'!$B$638</f>
        <v>0</v>
      </c>
      <c r="D45" s="9">
        <f>+'Timereg. Navn 1'!$B$639</f>
        <v>0</v>
      </c>
      <c r="E45" s="9" t="str">
        <f t="shared" si="0"/>
        <v>00</v>
      </c>
      <c r="F45" s="9">
        <f>+'Timereg. Navn 1'!$AH$652</f>
        <v>0</v>
      </c>
      <c r="G45" s="9"/>
      <c r="H45" s="220">
        <f>+'Timereg. Navn 1'!$B$640</f>
        <v>0</v>
      </c>
      <c r="I45" s="9">
        <f t="shared" si="1"/>
        <v>40.891891891891895</v>
      </c>
      <c r="J45" s="221">
        <f t="shared" si="3"/>
        <v>0</v>
      </c>
      <c r="L45" s="220">
        <f>+'Løn-Navn 7'!$B$2</f>
        <v>0</v>
      </c>
      <c r="M45" s="9">
        <f>+'Løn-Navn 7'!$I$5</f>
        <v>0</v>
      </c>
      <c r="N45" s="447">
        <f>+'Løn-Navn 7'!$N$25</f>
        <v>0</v>
      </c>
      <c r="O45" s="448">
        <f>+'Løn-Navn 7'!$N$28</f>
        <v>0</v>
      </c>
      <c r="Q45" s="417"/>
      <c r="R45" s="282" t="s">
        <v>383</v>
      </c>
      <c r="S45" s="431">
        <f>IF(R45='Løn-Navn 11'!$G$3,+'Løn-Navn 11'!$R$9,0)</f>
        <v>0</v>
      </c>
      <c r="T45" s="432">
        <f>SUM(S43:S45)</f>
        <v>0</v>
      </c>
    </row>
    <row r="46" spans="1:25" x14ac:dyDescent="0.3">
      <c r="A46" s="361">
        <f>+'Timereg. Navn 1'!$B$5</f>
        <v>0</v>
      </c>
      <c r="B46" s="359">
        <f t="shared" si="2"/>
        <v>44</v>
      </c>
      <c r="C46" s="9">
        <f>+'Timereg. Navn 1'!$B$653</f>
        <v>0</v>
      </c>
      <c r="D46" s="9">
        <f>+'Timereg. Navn 1'!$B$654</f>
        <v>0</v>
      </c>
      <c r="E46" s="9" t="str">
        <f t="shared" si="0"/>
        <v>00</v>
      </c>
      <c r="F46" s="9">
        <f>+'Timereg. Navn 1'!$AH$667</f>
        <v>0</v>
      </c>
      <c r="G46" s="9"/>
      <c r="H46" s="220">
        <f>+'Timereg. Navn 1'!$B$655</f>
        <v>0</v>
      </c>
      <c r="I46" s="9">
        <f t="shared" si="1"/>
        <v>40.891891891891895</v>
      </c>
      <c r="J46" s="221">
        <f t="shared" si="3"/>
        <v>0</v>
      </c>
      <c r="L46" s="220">
        <f>+'Løn-Navn 7'!$B$2</f>
        <v>0</v>
      </c>
      <c r="M46" s="9">
        <f>+'Løn-Navn 7'!$I$41</f>
        <v>0</v>
      </c>
      <c r="N46" s="447">
        <f>+'Løn-Navn 7'!$N$61</f>
        <v>0</v>
      </c>
      <c r="O46" s="448">
        <f>+'Løn-Navn 7'!$N$64</f>
        <v>0</v>
      </c>
      <c r="Q46" s="418" t="s">
        <v>439</v>
      </c>
      <c r="R46" s="419"/>
      <c r="S46" s="436"/>
      <c r="T46" s="437"/>
    </row>
    <row r="47" spans="1:25" x14ac:dyDescent="0.3">
      <c r="A47" s="361">
        <f>+'Timereg. Navn 1'!$B$5</f>
        <v>0</v>
      </c>
      <c r="B47" s="359">
        <f t="shared" si="2"/>
        <v>45</v>
      </c>
      <c r="C47" s="9">
        <f>+'Timereg. Navn 1'!$B$668</f>
        <v>0</v>
      </c>
      <c r="D47" s="9">
        <f>+'Timereg. Navn 1'!$B$669</f>
        <v>0</v>
      </c>
      <c r="E47" s="9" t="str">
        <f t="shared" si="0"/>
        <v>00</v>
      </c>
      <c r="F47" s="9">
        <f>+'Timereg. Navn 1'!$AH$682</f>
        <v>0</v>
      </c>
      <c r="G47" s="9"/>
      <c r="H47" s="220">
        <f>+'Timereg. Navn 1'!$B$670</f>
        <v>0</v>
      </c>
      <c r="I47" s="9">
        <f t="shared" si="1"/>
        <v>40.891891891891895</v>
      </c>
      <c r="J47" s="221">
        <f t="shared" si="3"/>
        <v>0</v>
      </c>
      <c r="L47" s="220">
        <f>+'Løn-Navn 7'!$B$2</f>
        <v>0</v>
      </c>
      <c r="M47" s="9">
        <f>+'Løn-Navn 7'!$I$77</f>
        <v>0</v>
      </c>
      <c r="N47" s="447">
        <f>+'Løn-Navn 7'!$N$97</f>
        <v>0</v>
      </c>
      <c r="O47" s="448">
        <f>+'Løn-Navn 7'!$N$100</f>
        <v>0</v>
      </c>
      <c r="Q47" s="417"/>
      <c r="R47" s="282" t="s">
        <v>381</v>
      </c>
      <c r="S47" s="431">
        <f>IF(R47='Løn-Navn 12'!$G$3,+'Løn-Navn 12'!$R$9,0)</f>
        <v>0</v>
      </c>
      <c r="T47" s="435"/>
    </row>
    <row r="48" spans="1:25" x14ac:dyDescent="0.3">
      <c r="A48" s="361">
        <f>+'Timereg. Navn 1'!$B$5</f>
        <v>0</v>
      </c>
      <c r="B48" s="359">
        <f t="shared" si="2"/>
        <v>46</v>
      </c>
      <c r="C48" s="9">
        <f>+'Timereg. Navn 1'!$B$683</f>
        <v>0</v>
      </c>
      <c r="D48" s="9">
        <f>+'Timereg. Navn 1'!$B$684</f>
        <v>0</v>
      </c>
      <c r="E48" s="9" t="str">
        <f t="shared" si="0"/>
        <v>00</v>
      </c>
      <c r="F48" s="9">
        <f>+'Timereg. Navn 1'!$AH$697</f>
        <v>0</v>
      </c>
      <c r="G48" s="9"/>
      <c r="H48" s="220">
        <f>+'Timereg. Navn 1'!$B$685</f>
        <v>0</v>
      </c>
      <c r="I48" s="9">
        <f t="shared" si="1"/>
        <v>40.891891891891895</v>
      </c>
      <c r="J48" s="221">
        <f t="shared" si="3"/>
        <v>0</v>
      </c>
      <c r="L48" s="220">
        <f>+'Løn-Navn 7'!$B$2</f>
        <v>0</v>
      </c>
      <c r="M48" s="9">
        <f>+'Løn-Navn 7'!$I$113</f>
        <v>0</v>
      </c>
      <c r="N48" s="447">
        <f>+'Løn-Navn 7'!$N$133</f>
        <v>0</v>
      </c>
      <c r="O48" s="448">
        <f>+'Løn-Navn 7'!$N$136</f>
        <v>0</v>
      </c>
      <c r="Q48" s="417"/>
      <c r="R48" s="282" t="s">
        <v>382</v>
      </c>
      <c r="S48" s="431">
        <f>IF(R48='Løn-Navn 12'!$G$3,+'Løn-Navn 12'!$R$9,0)</f>
        <v>0</v>
      </c>
      <c r="T48" s="435"/>
    </row>
    <row r="49" spans="1:23" ht="15" thickBot="1" x14ac:dyDescent="0.35">
      <c r="A49" s="361">
        <f>+'Timereg. Navn 1'!$B$5</f>
        <v>0</v>
      </c>
      <c r="B49" s="359">
        <f t="shared" si="2"/>
        <v>47</v>
      </c>
      <c r="C49" s="9">
        <f>+'Timereg. Navn 1'!$B$698</f>
        <v>0</v>
      </c>
      <c r="D49" s="9">
        <f>+'Timereg. Navn 1'!$B$699</f>
        <v>0</v>
      </c>
      <c r="E49" s="9" t="str">
        <f t="shared" si="0"/>
        <v>00</v>
      </c>
      <c r="F49" s="9">
        <f>+'Timereg. Navn 1'!$AH$712</f>
        <v>0</v>
      </c>
      <c r="G49" s="9"/>
      <c r="H49" s="220">
        <f>+'Timereg. Navn 1'!$B$700</f>
        <v>0</v>
      </c>
      <c r="I49" s="9">
        <f t="shared" si="1"/>
        <v>40.891891891891895</v>
      </c>
      <c r="J49" s="221">
        <f t="shared" si="3"/>
        <v>0</v>
      </c>
      <c r="L49" s="220">
        <f>+'Løn-Navn 7'!$B$2</f>
        <v>0</v>
      </c>
      <c r="M49" s="9">
        <f>+'Løn-Navn 7'!$I$149</f>
        <v>0</v>
      </c>
      <c r="N49" s="447">
        <f>+'Løn-Navn 7'!$N$169</f>
        <v>0</v>
      </c>
      <c r="O49" s="448">
        <f>+'Løn-Navn 7'!$N$172</f>
        <v>0</v>
      </c>
      <c r="Q49" s="283"/>
      <c r="R49" s="284" t="s">
        <v>383</v>
      </c>
      <c r="S49" s="438">
        <f>IF(R49='Løn-Navn 12'!$G$3,+'Løn-Navn 12'!$R$9,0)</f>
        <v>0</v>
      </c>
      <c r="T49" s="439">
        <f>SUM(S47:S49)</f>
        <v>0</v>
      </c>
    </row>
    <row r="50" spans="1:23" ht="15" thickBot="1" x14ac:dyDescent="0.35">
      <c r="A50" s="361">
        <f>+'Timereg. Navn 1'!$B$5</f>
        <v>0</v>
      </c>
      <c r="B50" s="359">
        <f t="shared" si="2"/>
        <v>48</v>
      </c>
      <c r="C50" s="9">
        <f>+'Timereg. Navn 1'!$B$713</f>
        <v>0</v>
      </c>
      <c r="D50" s="9">
        <f>+'Timereg. Navn 1'!$B$714</f>
        <v>0</v>
      </c>
      <c r="E50" s="9" t="str">
        <f t="shared" si="0"/>
        <v>00</v>
      </c>
      <c r="F50" s="9">
        <f>+'Timereg. Navn 1'!$AH$727</f>
        <v>0</v>
      </c>
      <c r="G50" s="9">
        <f>SUM(F39:F50)</f>
        <v>0</v>
      </c>
      <c r="H50" s="220">
        <f>+'Timereg. Navn 1'!$B$715</f>
        <v>0</v>
      </c>
      <c r="I50" s="9">
        <f t="shared" si="1"/>
        <v>40.891891891891895</v>
      </c>
      <c r="J50" s="221">
        <f t="shared" si="3"/>
        <v>0</v>
      </c>
      <c r="L50" s="222">
        <f>+'Løn-Navn 7'!$B$2</f>
        <v>0</v>
      </c>
      <c r="M50" s="223">
        <f>+'Løn-Navn 7'!$I$185</f>
        <v>0</v>
      </c>
      <c r="N50" s="449">
        <f>+'Løn-Navn 7'!$N$205</f>
        <v>0</v>
      </c>
      <c r="O50" s="450">
        <f>+'Løn-Navn 7'!$N$208</f>
        <v>0</v>
      </c>
    </row>
    <row r="51" spans="1:23" x14ac:dyDescent="0.3">
      <c r="A51" s="361">
        <f>+'Timereg. Navn 1'!$B$5</f>
        <v>0</v>
      </c>
      <c r="B51" s="359">
        <f t="shared" si="2"/>
        <v>49</v>
      </c>
      <c r="C51" s="9">
        <f>+'Timereg. Navn 1'!$B$728</f>
        <v>0</v>
      </c>
      <c r="D51" s="9">
        <f>+'Timereg. Navn 1'!$B$729</f>
        <v>0</v>
      </c>
      <c r="E51" s="9" t="str">
        <f t="shared" si="0"/>
        <v>00</v>
      </c>
      <c r="F51" s="9">
        <f>+'Timereg. Navn 1'!$AH$742</f>
        <v>0</v>
      </c>
      <c r="G51" s="9"/>
      <c r="H51" s="220">
        <f>+'Timereg. Navn 1'!$B$730</f>
        <v>0</v>
      </c>
      <c r="I51" s="9">
        <f t="shared" si="1"/>
        <v>40.891891891891895</v>
      </c>
      <c r="J51" s="221">
        <f t="shared" si="3"/>
        <v>0</v>
      </c>
      <c r="L51" s="217" t="s">
        <v>391</v>
      </c>
      <c r="M51" s="218" t="s">
        <v>446</v>
      </c>
      <c r="N51" s="423"/>
      <c r="O51" s="424"/>
      <c r="Q51" s="214" t="s">
        <v>396</v>
      </c>
      <c r="R51" s="410" t="s">
        <v>399</v>
      </c>
      <c r="S51" s="409"/>
      <c r="T51" s="409"/>
      <c r="U51" s="409"/>
      <c r="V51" s="409"/>
      <c r="W51" s="409"/>
    </row>
    <row r="52" spans="1:23" x14ac:dyDescent="0.3">
      <c r="A52" s="361">
        <f>+'Timereg. Navn 1'!$B$5</f>
        <v>0</v>
      </c>
      <c r="B52" s="359">
        <f t="shared" si="2"/>
        <v>50</v>
      </c>
      <c r="C52" s="9">
        <f>+'Timereg. Navn 1'!$B$743</f>
        <v>0</v>
      </c>
      <c r="D52" s="9">
        <f>+'Timereg. Navn 1'!$B$744</f>
        <v>0</v>
      </c>
      <c r="E52" s="9" t="str">
        <f t="shared" si="0"/>
        <v>00</v>
      </c>
      <c r="F52" s="9">
        <f>+'Timereg. Navn 1'!$AH$757</f>
        <v>0</v>
      </c>
      <c r="G52" s="9"/>
      <c r="H52" s="220">
        <f>+'Timereg. Navn 1'!$B$745</f>
        <v>0</v>
      </c>
      <c r="I52" s="9">
        <f t="shared" si="1"/>
        <v>40.891891891891895</v>
      </c>
      <c r="J52" s="221">
        <f t="shared" si="3"/>
        <v>0</v>
      </c>
      <c r="L52" s="220">
        <f>+'Løn-Navn 8'!$B$2</f>
        <v>0</v>
      </c>
      <c r="M52" s="9">
        <f>+'Løn-Navn 8'!$I$5</f>
        <v>0</v>
      </c>
      <c r="N52" s="447">
        <f>+'Løn-Navn 8'!$N$25</f>
        <v>0</v>
      </c>
      <c r="O52" s="448">
        <f>+'Løn-Navn 8'!$N$28</f>
        <v>0</v>
      </c>
      <c r="Q52" s="1">
        <v>1</v>
      </c>
      <c r="R52" s="441">
        <f>+S3+S7+S11+S15+S19+S23+S27+S31+S35+S39+S43+S47</f>
        <v>0</v>
      </c>
      <c r="S52" s="442"/>
      <c r="T52" s="442"/>
      <c r="U52" s="442"/>
      <c r="V52" s="442"/>
      <c r="W52" s="442"/>
    </row>
    <row r="53" spans="1:23" ht="15" thickBot="1" x14ac:dyDescent="0.35">
      <c r="A53" s="362"/>
      <c r="B53" s="356" t="s">
        <v>378</v>
      </c>
      <c r="C53" s="223"/>
      <c r="D53" s="223"/>
      <c r="E53" s="223"/>
      <c r="F53" s="223">
        <f>SUM(F3:F52)</f>
        <v>0</v>
      </c>
      <c r="G53" s="223"/>
      <c r="H53" s="222"/>
      <c r="I53" s="223"/>
      <c r="J53" s="224"/>
      <c r="L53" s="220">
        <f>+'Løn-Navn 8'!$B$2</f>
        <v>0</v>
      </c>
      <c r="M53" s="9">
        <f>+'Løn-Navn 8'!$I$41</f>
        <v>0</v>
      </c>
      <c r="N53" s="447">
        <f>+'Løn-Navn 8'!$N$61</f>
        <v>0</v>
      </c>
      <c r="O53" s="448">
        <f>+'Løn-Navn 8'!$N$64</f>
        <v>0</v>
      </c>
      <c r="Q53" s="1">
        <v>2</v>
      </c>
      <c r="R53" s="441">
        <f>+S4+S8+S12+S16+S20+S24+S28+S32+S36+S40+S44+S48</f>
        <v>0</v>
      </c>
      <c r="S53" s="442"/>
      <c r="T53" s="442"/>
      <c r="U53" s="442"/>
      <c r="V53" s="442"/>
      <c r="W53" s="442"/>
    </row>
    <row r="54" spans="1:23" s="190" customFormat="1" ht="57.6" x14ac:dyDescent="0.3">
      <c r="A54" s="363" t="s">
        <v>385</v>
      </c>
      <c r="B54" s="358" t="s">
        <v>376</v>
      </c>
      <c r="C54" s="280" t="s">
        <v>313</v>
      </c>
      <c r="D54" s="280" t="s">
        <v>312</v>
      </c>
      <c r="E54" s="280" t="s">
        <v>379</v>
      </c>
      <c r="F54" s="280" t="s">
        <v>377</v>
      </c>
      <c r="G54" s="280" t="s">
        <v>397</v>
      </c>
      <c r="H54" s="217" t="s">
        <v>415</v>
      </c>
      <c r="I54" s="250" t="s">
        <v>416</v>
      </c>
      <c r="J54" s="219" t="s">
        <v>308</v>
      </c>
      <c r="L54" s="220">
        <f>+'Løn-Navn 8'!$B$2</f>
        <v>0</v>
      </c>
      <c r="M54" s="9">
        <f>+'Løn-Navn 8'!$I$77</f>
        <v>0</v>
      </c>
      <c r="N54" s="447">
        <f>+'Løn-Navn 8'!$N$97</f>
        <v>0</v>
      </c>
      <c r="O54" s="448">
        <f>+'Løn-Navn 8'!$N$100</f>
        <v>0</v>
      </c>
      <c r="Q54" s="1">
        <v>3</v>
      </c>
      <c r="R54" s="441">
        <f>+S5+S9+S13+S17+S21+S25+S29+S33+S37+S41+S45+S49</f>
        <v>0</v>
      </c>
      <c r="S54" s="442"/>
      <c r="T54" s="442"/>
      <c r="U54" s="442"/>
      <c r="V54" s="442"/>
      <c r="W54" s="442"/>
    </row>
    <row r="55" spans="1:23" s="190" customFormat="1" x14ac:dyDescent="0.3">
      <c r="A55" s="361">
        <f>+'Timereg. Navn 2'!$B$5</f>
        <v>0</v>
      </c>
      <c r="B55" s="359">
        <v>1</v>
      </c>
      <c r="C55" s="9">
        <f>+'Timereg. Navn 2'!$B$8</f>
        <v>0</v>
      </c>
      <c r="D55" s="9">
        <f>+'Timereg. Navn 2'!$B$9</f>
        <v>0</v>
      </c>
      <c r="E55" s="282" t="str">
        <f>CONCATENATE(C55,D55)</f>
        <v>00</v>
      </c>
      <c r="F55" s="9">
        <f>+'Timereg. Navn 2'!$AH$22</f>
        <v>0</v>
      </c>
      <c r="G55" s="282"/>
      <c r="H55" s="220">
        <f>+'Timereg. Navn 2'!$B$10</f>
        <v>0</v>
      </c>
      <c r="I55" s="9">
        <f>1513/37</f>
        <v>40.891891891891895</v>
      </c>
      <c r="J55" s="221">
        <f>+H55*I55</f>
        <v>0</v>
      </c>
      <c r="L55" s="220">
        <f>+'Løn-Navn 8'!$B$2</f>
        <v>0</v>
      </c>
      <c r="M55" s="9">
        <f>+'Løn-Navn 8'!$I$113</f>
        <v>0</v>
      </c>
      <c r="N55" s="447">
        <f>+'Løn-Navn 8'!$N$133</f>
        <v>0</v>
      </c>
      <c r="O55" s="448">
        <f>+'Løn-Navn 8'!$N$136</f>
        <v>0</v>
      </c>
      <c r="S55" s="440"/>
      <c r="T55" s="440"/>
    </row>
    <row r="56" spans="1:23" s="190" customFormat="1" x14ac:dyDescent="0.3">
      <c r="A56" s="361">
        <f>+'Timereg. Navn 2'!$B$5</f>
        <v>0</v>
      </c>
      <c r="B56" s="359">
        <f>+B55+1</f>
        <v>2</v>
      </c>
      <c r="C56" s="9">
        <f>+'Timereg. Navn 2'!$B$23</f>
        <v>0</v>
      </c>
      <c r="D56" s="9">
        <f>+'Timereg. Navn 2'!$B$24</f>
        <v>0</v>
      </c>
      <c r="E56" s="282" t="str">
        <f t="shared" ref="E56:E104" si="4">CONCATENATE(C56,D56)</f>
        <v>00</v>
      </c>
      <c r="F56" s="9">
        <f>+'Timereg. Navn 2'!$AH$37</f>
        <v>0</v>
      </c>
      <c r="G56" s="282"/>
      <c r="H56" s="220">
        <f>+'Timereg. Navn 2'!$B$25</f>
        <v>0</v>
      </c>
      <c r="I56" s="9">
        <f t="shared" ref="I56:I104" si="5">1513/37</f>
        <v>40.891891891891895</v>
      </c>
      <c r="J56" s="221">
        <f>+H56*I56</f>
        <v>0</v>
      </c>
      <c r="L56" s="220">
        <f>+'Løn-Navn 8'!$B$2</f>
        <v>0</v>
      </c>
      <c r="M56" s="9">
        <f>+'Løn-Navn 8'!$I$149</f>
        <v>0</v>
      </c>
      <c r="N56" s="447">
        <f>+'Løn-Navn 8'!$N$169</f>
        <v>0</v>
      </c>
      <c r="O56" s="448">
        <f>+'Løn-Navn 8'!$N$172</f>
        <v>0</v>
      </c>
      <c r="S56" s="440"/>
      <c r="T56" s="440"/>
    </row>
    <row r="57" spans="1:23" s="190" customFormat="1" ht="15" thickBot="1" x14ac:dyDescent="0.35">
      <c r="A57" s="361">
        <f>+'Timereg. Navn 2'!$B$5</f>
        <v>0</v>
      </c>
      <c r="B57" s="359">
        <f t="shared" ref="B57:B104" si="6">+B56+1</f>
        <v>3</v>
      </c>
      <c r="C57" s="9">
        <f>+'Timereg. Navn 2'!$B$38</f>
        <v>0</v>
      </c>
      <c r="D57" s="9">
        <f>+'Timereg. Navn 2'!$B$39</f>
        <v>0</v>
      </c>
      <c r="E57" s="282" t="str">
        <f t="shared" si="4"/>
        <v>00</v>
      </c>
      <c r="F57" s="9">
        <f>+'Timereg. Navn 2'!$AH$52</f>
        <v>0</v>
      </c>
      <c r="G57" s="282"/>
      <c r="H57" s="220">
        <f>+'Timereg. Navn 2'!$B$40</f>
        <v>0</v>
      </c>
      <c r="I57" s="9">
        <f t="shared" si="5"/>
        <v>40.891891891891895</v>
      </c>
      <c r="J57" s="221">
        <f t="shared" ref="J57:J104" si="7">+H57*I57</f>
        <v>0</v>
      </c>
      <c r="L57" s="222">
        <f>+'Løn-Navn 8'!$B$2</f>
        <v>0</v>
      </c>
      <c r="M57" s="223">
        <f>+'Løn-Navn 8'!$I$185</f>
        <v>0</v>
      </c>
      <c r="N57" s="449">
        <f>+'Løn-Navn 8'!$N$205</f>
        <v>0</v>
      </c>
      <c r="O57" s="450">
        <f>+'Løn-Navn 8'!$N$208</f>
        <v>0</v>
      </c>
      <c r="S57" s="440"/>
      <c r="T57" s="440"/>
    </row>
    <row r="58" spans="1:23" s="190" customFormat="1" x14ac:dyDescent="0.3">
      <c r="A58" s="361">
        <f>+'Timereg. Navn 2'!$B$5</f>
        <v>0</v>
      </c>
      <c r="B58" s="359">
        <f t="shared" si="6"/>
        <v>4</v>
      </c>
      <c r="C58" s="9">
        <f>+'Timereg. Navn 2'!$B$53</f>
        <v>0</v>
      </c>
      <c r="D58" s="9">
        <f>+'Timereg. Navn 2'!$B$54</f>
        <v>0</v>
      </c>
      <c r="E58" s="282" t="str">
        <f t="shared" si="4"/>
        <v>00</v>
      </c>
      <c r="F58" s="9">
        <f>+'Timereg. Navn 2'!$AH$67</f>
        <v>0</v>
      </c>
      <c r="G58" s="282"/>
      <c r="H58" s="220">
        <f>+'Timereg. Navn 2'!$B$55</f>
        <v>0</v>
      </c>
      <c r="I58" s="9">
        <f t="shared" si="5"/>
        <v>40.891891891891895</v>
      </c>
      <c r="J58" s="221">
        <f t="shared" si="7"/>
        <v>0</v>
      </c>
      <c r="L58" s="217" t="s">
        <v>392</v>
      </c>
      <c r="M58" s="218" t="s">
        <v>446</v>
      </c>
      <c r="N58" s="423"/>
      <c r="O58" s="424"/>
      <c r="S58" s="440"/>
      <c r="T58" s="440"/>
    </row>
    <row r="59" spans="1:23" s="190" customFormat="1" x14ac:dyDescent="0.3">
      <c r="A59" s="361">
        <f>+'Timereg. Navn 2'!$B$5</f>
        <v>0</v>
      </c>
      <c r="B59" s="359">
        <f t="shared" si="6"/>
        <v>5</v>
      </c>
      <c r="C59" s="9">
        <f>+'Timereg. Navn 2'!$B$68</f>
        <v>0</v>
      </c>
      <c r="D59" s="9">
        <f>+'Timereg. Navn 2'!$B$69</f>
        <v>0</v>
      </c>
      <c r="E59" s="282" t="str">
        <f t="shared" si="4"/>
        <v>00</v>
      </c>
      <c r="F59" s="9">
        <f>+'Timereg. Navn 2'!$AH$82</f>
        <v>0</v>
      </c>
      <c r="G59" s="282"/>
      <c r="H59" s="220">
        <f>+'Timereg. Navn 2'!$B$70</f>
        <v>0</v>
      </c>
      <c r="I59" s="9">
        <f t="shared" si="5"/>
        <v>40.891891891891895</v>
      </c>
      <c r="J59" s="221">
        <f t="shared" si="7"/>
        <v>0</v>
      </c>
      <c r="L59" s="220">
        <f>+'Løn-Navn 9'!$B$2</f>
        <v>0</v>
      </c>
      <c r="M59" s="9">
        <f>+'Løn-Navn 9'!$I$5</f>
        <v>0</v>
      </c>
      <c r="N59" s="447">
        <f>+'Løn-Navn 9'!$N$25</f>
        <v>0</v>
      </c>
      <c r="O59" s="448">
        <f>+'Løn-Navn 9'!$N$28</f>
        <v>0</v>
      </c>
      <c r="S59" s="440"/>
      <c r="T59" s="440"/>
    </row>
    <row r="60" spans="1:23" s="190" customFormat="1" x14ac:dyDescent="0.3">
      <c r="A60" s="361">
        <f>+'Timereg. Navn 2'!$B$5</f>
        <v>0</v>
      </c>
      <c r="B60" s="359">
        <f t="shared" si="6"/>
        <v>6</v>
      </c>
      <c r="C60" s="9">
        <f>+'Timereg. Navn 2'!$B$83</f>
        <v>0</v>
      </c>
      <c r="D60" s="9">
        <f>+'Timereg. Navn 2'!$B$84</f>
        <v>0</v>
      </c>
      <c r="E60" s="282" t="str">
        <f t="shared" si="4"/>
        <v>00</v>
      </c>
      <c r="F60" s="9">
        <f>+'Timereg. Navn 2'!$AH$97</f>
        <v>0</v>
      </c>
      <c r="G60" s="282"/>
      <c r="H60" s="220">
        <f>+'Timereg. Navn 2'!$B$85</f>
        <v>0</v>
      </c>
      <c r="I60" s="9">
        <f t="shared" si="5"/>
        <v>40.891891891891895</v>
      </c>
      <c r="J60" s="221">
        <f t="shared" si="7"/>
        <v>0</v>
      </c>
      <c r="L60" s="220">
        <f>+'Løn-Navn 9'!$B$2</f>
        <v>0</v>
      </c>
      <c r="M60" s="9">
        <f>+'Løn-Navn 9'!$I$41</f>
        <v>0</v>
      </c>
      <c r="N60" s="447">
        <f>+'Løn-Navn 9'!$N$61</f>
        <v>0</v>
      </c>
      <c r="O60" s="448">
        <f>+'Løn-Navn 9'!$N$64</f>
        <v>0</v>
      </c>
      <c r="S60" s="440"/>
      <c r="T60" s="440"/>
    </row>
    <row r="61" spans="1:23" s="190" customFormat="1" x14ac:dyDescent="0.3">
      <c r="A61" s="361">
        <f>+'Timereg. Navn 2'!$B$5</f>
        <v>0</v>
      </c>
      <c r="B61" s="359">
        <f t="shared" si="6"/>
        <v>7</v>
      </c>
      <c r="C61" s="9">
        <f>+'Timereg. Navn 2'!$B$98</f>
        <v>0</v>
      </c>
      <c r="D61" s="9">
        <f>+'Timereg. Navn 2'!$B$99</f>
        <v>0</v>
      </c>
      <c r="E61" s="282" t="str">
        <f t="shared" si="4"/>
        <v>00</v>
      </c>
      <c r="F61" s="9">
        <f>+'Timereg. Navn 2'!$AH$112</f>
        <v>0</v>
      </c>
      <c r="G61" s="282"/>
      <c r="H61" s="220">
        <f>+'Timereg. Navn 2'!$B$100</f>
        <v>0</v>
      </c>
      <c r="I61" s="9">
        <f t="shared" si="5"/>
        <v>40.891891891891895</v>
      </c>
      <c r="J61" s="221">
        <f t="shared" si="7"/>
        <v>0</v>
      </c>
      <c r="L61" s="220">
        <f>+'Løn-Navn 9'!$B$2</f>
        <v>0</v>
      </c>
      <c r="M61" s="9">
        <f>+'Løn-Navn 9'!$I$77</f>
        <v>0</v>
      </c>
      <c r="N61" s="447">
        <f>+'Løn-Navn 9'!$N$97</f>
        <v>0</v>
      </c>
      <c r="O61" s="448">
        <f>+'Løn-Navn 9'!$N$100</f>
        <v>0</v>
      </c>
      <c r="S61" s="440"/>
      <c r="T61" s="440"/>
    </row>
    <row r="62" spans="1:23" s="190" customFormat="1" x14ac:dyDescent="0.3">
      <c r="A62" s="361">
        <f>+'Timereg. Navn 2'!$B$5</f>
        <v>0</v>
      </c>
      <c r="B62" s="359">
        <f t="shared" si="6"/>
        <v>8</v>
      </c>
      <c r="C62" s="9">
        <f>+'Timereg. Navn 2'!$B$113</f>
        <v>0</v>
      </c>
      <c r="D62" s="9">
        <f>+'Timereg. Navn 2'!$B$114</f>
        <v>0</v>
      </c>
      <c r="E62" s="282" t="str">
        <f t="shared" si="4"/>
        <v>00</v>
      </c>
      <c r="F62" s="9">
        <f>+'Timereg. Navn 2'!$AH$127</f>
        <v>0</v>
      </c>
      <c r="G62" s="282"/>
      <c r="H62" s="220">
        <f>+'Timereg. Navn 2'!$B$115</f>
        <v>0</v>
      </c>
      <c r="I62" s="9">
        <f t="shared" si="5"/>
        <v>40.891891891891895</v>
      </c>
      <c r="J62" s="221">
        <f t="shared" si="7"/>
        <v>0</v>
      </c>
      <c r="L62" s="220">
        <f>+'Løn-Navn 9'!$B$2</f>
        <v>0</v>
      </c>
      <c r="M62" s="9">
        <f>+'Løn-Navn 9'!$I$113</f>
        <v>0</v>
      </c>
      <c r="N62" s="447">
        <f>+'Løn-Navn 9'!$N$133</f>
        <v>0</v>
      </c>
      <c r="O62" s="448">
        <f>+'Løn-Navn 9'!$N$136</f>
        <v>0</v>
      </c>
      <c r="S62" s="440"/>
      <c r="T62" s="440"/>
    </row>
    <row r="63" spans="1:23" s="190" customFormat="1" x14ac:dyDescent="0.3">
      <c r="A63" s="361">
        <f>+'Timereg. Navn 2'!$B$5</f>
        <v>0</v>
      </c>
      <c r="B63" s="359">
        <f t="shared" si="6"/>
        <v>9</v>
      </c>
      <c r="C63" s="9">
        <f>+'Timereg. Navn 2'!$B$128</f>
        <v>0</v>
      </c>
      <c r="D63" s="9">
        <f>+'Timereg. Navn 2'!$B$129</f>
        <v>0</v>
      </c>
      <c r="E63" s="282" t="str">
        <f t="shared" si="4"/>
        <v>00</v>
      </c>
      <c r="F63" s="9">
        <f>+'Timereg. Navn 2'!$AH$142</f>
        <v>0</v>
      </c>
      <c r="G63" s="282"/>
      <c r="H63" s="220">
        <f>+'Timereg. Navn 2'!$B$130</f>
        <v>0</v>
      </c>
      <c r="I63" s="9">
        <f t="shared" si="5"/>
        <v>40.891891891891895</v>
      </c>
      <c r="J63" s="221">
        <f t="shared" si="7"/>
        <v>0</v>
      </c>
      <c r="L63" s="220">
        <f>+'Løn-Navn 9'!$B$2</f>
        <v>0</v>
      </c>
      <c r="M63" s="9">
        <f>+'Løn-Navn 9'!$I$149</f>
        <v>0</v>
      </c>
      <c r="N63" s="447">
        <f>+'Løn-Navn 9'!$N$169</f>
        <v>0</v>
      </c>
      <c r="O63" s="448">
        <f>+'Løn-Navn 9'!$N$172</f>
        <v>0</v>
      </c>
      <c r="S63" s="440"/>
      <c r="T63" s="440"/>
    </row>
    <row r="64" spans="1:23" s="190" customFormat="1" ht="15" thickBot="1" x14ac:dyDescent="0.35">
      <c r="A64" s="361">
        <f>+'Timereg. Navn 2'!$B$5</f>
        <v>0</v>
      </c>
      <c r="B64" s="359">
        <f t="shared" si="6"/>
        <v>10</v>
      </c>
      <c r="C64" s="9">
        <f>+'Timereg. Navn 2'!$B$143</f>
        <v>0</v>
      </c>
      <c r="D64" s="9">
        <f>+'Timereg. Navn 2'!$B$144</f>
        <v>0</v>
      </c>
      <c r="E64" s="282" t="str">
        <f t="shared" si="4"/>
        <v>00</v>
      </c>
      <c r="F64" s="9">
        <f>+'Timereg. Navn 2'!$AH$157</f>
        <v>0</v>
      </c>
      <c r="G64" s="282"/>
      <c r="H64" s="220">
        <f>+'Timereg. Navn 2'!$B$145</f>
        <v>0</v>
      </c>
      <c r="I64" s="9">
        <f t="shared" si="5"/>
        <v>40.891891891891895</v>
      </c>
      <c r="J64" s="221">
        <f t="shared" si="7"/>
        <v>0</v>
      </c>
      <c r="L64" s="222">
        <f>+'Løn-Navn 9'!$B$2</f>
        <v>0</v>
      </c>
      <c r="M64" s="223">
        <f>+'Løn-Navn 9'!$I$185</f>
        <v>0</v>
      </c>
      <c r="N64" s="449">
        <f>+'Løn-Navn 9'!$N$205</f>
        <v>0</v>
      </c>
      <c r="O64" s="450">
        <f>+'Løn-Navn 9'!$N$208</f>
        <v>0</v>
      </c>
      <c r="S64" s="440"/>
      <c r="T64" s="440"/>
    </row>
    <row r="65" spans="1:20" s="190" customFormat="1" x14ac:dyDescent="0.3">
      <c r="A65" s="361">
        <f>+'Timereg. Navn 2'!$B$5</f>
        <v>0</v>
      </c>
      <c r="B65" s="359">
        <f t="shared" si="6"/>
        <v>11</v>
      </c>
      <c r="C65" s="9">
        <f>+'Timereg. Navn 2'!$B$158</f>
        <v>0</v>
      </c>
      <c r="D65" s="9">
        <f>+'Timereg. Navn 2'!$B$159</f>
        <v>0</v>
      </c>
      <c r="E65" s="282" t="str">
        <f t="shared" si="4"/>
        <v>00</v>
      </c>
      <c r="F65" s="9">
        <f>+'Timereg. Navn 2'!$AH$172</f>
        <v>0</v>
      </c>
      <c r="G65" s="282"/>
      <c r="H65" s="220">
        <f>+'Timereg. Navn 2'!$B$160</f>
        <v>0</v>
      </c>
      <c r="I65" s="9">
        <f t="shared" si="5"/>
        <v>40.891891891891895</v>
      </c>
      <c r="J65" s="221">
        <f t="shared" si="7"/>
        <v>0</v>
      </c>
      <c r="L65" s="217" t="s">
        <v>393</v>
      </c>
      <c r="M65" s="218" t="s">
        <v>446</v>
      </c>
      <c r="N65" s="423"/>
      <c r="O65" s="424"/>
      <c r="S65" s="440"/>
      <c r="T65" s="440"/>
    </row>
    <row r="66" spans="1:20" s="190" customFormat="1" x14ac:dyDescent="0.3">
      <c r="A66" s="361">
        <f>+'Timereg. Navn 2'!$B$5</f>
        <v>0</v>
      </c>
      <c r="B66" s="359">
        <f t="shared" si="6"/>
        <v>12</v>
      </c>
      <c r="C66" s="9">
        <f>+'Timereg. Navn 2'!$B$173</f>
        <v>0</v>
      </c>
      <c r="D66" s="9">
        <f>+'Timereg. Navn 2'!$B$174</f>
        <v>0</v>
      </c>
      <c r="E66" s="282" t="str">
        <f t="shared" si="4"/>
        <v>00</v>
      </c>
      <c r="F66" s="9">
        <f>+'Timereg. Navn 2'!$AH$187</f>
        <v>0</v>
      </c>
      <c r="G66" s="282">
        <f>SUM(F55:F66)</f>
        <v>0</v>
      </c>
      <c r="H66" s="220">
        <f>+'Timereg. Navn 2'!$B$175</f>
        <v>0</v>
      </c>
      <c r="I66" s="9">
        <f t="shared" si="5"/>
        <v>40.891891891891895</v>
      </c>
      <c r="J66" s="221">
        <f t="shared" si="7"/>
        <v>0</v>
      </c>
      <c r="L66" s="220">
        <f>+'Løn-Navn 10'!$B$2</f>
        <v>0</v>
      </c>
      <c r="M66" s="9">
        <f>+'Løn-Navn 10'!$I$5</f>
        <v>0</v>
      </c>
      <c r="N66" s="447">
        <f>+'Løn-Navn 10'!$N$25</f>
        <v>0</v>
      </c>
      <c r="O66" s="448">
        <f>+'Løn-Navn 10'!$N$28</f>
        <v>0</v>
      </c>
      <c r="S66" s="440"/>
      <c r="T66" s="440"/>
    </row>
    <row r="67" spans="1:20" s="190" customFormat="1" x14ac:dyDescent="0.3">
      <c r="A67" s="361">
        <f>+'Timereg. Navn 2'!$B$5</f>
        <v>0</v>
      </c>
      <c r="B67" s="359">
        <f t="shared" si="6"/>
        <v>13</v>
      </c>
      <c r="C67" s="9">
        <f>+'Timereg. Navn 2'!$B$188</f>
        <v>0</v>
      </c>
      <c r="D67" s="9">
        <f>+'Timereg. Navn 2'!$B$189</f>
        <v>0</v>
      </c>
      <c r="E67" s="282" t="str">
        <f t="shared" si="4"/>
        <v>00</v>
      </c>
      <c r="F67" s="9">
        <f>+'Timereg. Navn 2'!$AH$202</f>
        <v>0</v>
      </c>
      <c r="G67" s="282"/>
      <c r="H67" s="220">
        <f>+'Timereg. Navn 2'!$B$190</f>
        <v>0</v>
      </c>
      <c r="I67" s="9">
        <f t="shared" si="5"/>
        <v>40.891891891891895</v>
      </c>
      <c r="J67" s="221">
        <f t="shared" si="7"/>
        <v>0</v>
      </c>
      <c r="L67" s="220">
        <f>+'Løn-Navn 10'!$B$2</f>
        <v>0</v>
      </c>
      <c r="M67" s="9">
        <f>+'Løn-Navn 10'!$I$41</f>
        <v>0</v>
      </c>
      <c r="N67" s="447">
        <f>+'Løn-Navn 10'!$N$61</f>
        <v>0</v>
      </c>
      <c r="O67" s="448">
        <f>+'Løn-Navn 10'!$N$64</f>
        <v>0</v>
      </c>
      <c r="S67" s="440"/>
      <c r="T67" s="440"/>
    </row>
    <row r="68" spans="1:20" s="190" customFormat="1" x14ac:dyDescent="0.3">
      <c r="A68" s="361">
        <f>+'Timereg. Navn 2'!$B$5</f>
        <v>0</v>
      </c>
      <c r="B68" s="359">
        <f t="shared" si="6"/>
        <v>14</v>
      </c>
      <c r="C68" s="9">
        <f>+'Timereg. Navn 2'!$B$203</f>
        <v>0</v>
      </c>
      <c r="D68" s="9">
        <f>+'Timereg. Navn 2'!$B$204</f>
        <v>0</v>
      </c>
      <c r="E68" s="282" t="str">
        <f t="shared" si="4"/>
        <v>00</v>
      </c>
      <c r="F68" s="9">
        <f>+'Timereg. Navn 2'!$AH$217</f>
        <v>0</v>
      </c>
      <c r="G68" s="282"/>
      <c r="H68" s="220">
        <f>+'Timereg. Navn 2'!$B$205</f>
        <v>0</v>
      </c>
      <c r="I68" s="9">
        <f t="shared" si="5"/>
        <v>40.891891891891895</v>
      </c>
      <c r="J68" s="221">
        <f t="shared" si="7"/>
        <v>0</v>
      </c>
      <c r="L68" s="220">
        <f>+'Løn-Navn 10'!$B$2</f>
        <v>0</v>
      </c>
      <c r="M68" s="9">
        <f>+'Løn-Navn 10'!$I$77</f>
        <v>0</v>
      </c>
      <c r="N68" s="447">
        <f>+'Løn-Navn 10'!$N$97</f>
        <v>0</v>
      </c>
      <c r="O68" s="448">
        <f>+'Løn-Navn 10'!$N$100</f>
        <v>0</v>
      </c>
      <c r="S68" s="440"/>
      <c r="T68" s="440"/>
    </row>
    <row r="69" spans="1:20" s="190" customFormat="1" x14ac:dyDescent="0.3">
      <c r="A69" s="361">
        <f>+'Timereg. Navn 2'!$B$5</f>
        <v>0</v>
      </c>
      <c r="B69" s="359">
        <f t="shared" si="6"/>
        <v>15</v>
      </c>
      <c r="C69" s="9">
        <f>+'Timereg. Navn 2'!$B$218</f>
        <v>0</v>
      </c>
      <c r="D69" s="9">
        <f>+'Timereg. Navn 2'!$B$219</f>
        <v>0</v>
      </c>
      <c r="E69" s="282" t="str">
        <f t="shared" si="4"/>
        <v>00</v>
      </c>
      <c r="F69" s="9">
        <f>+'Timereg. Navn 2'!$AH$232</f>
        <v>0</v>
      </c>
      <c r="G69" s="282"/>
      <c r="H69" s="220">
        <f>+'Timereg. Navn 2'!$B$220</f>
        <v>0</v>
      </c>
      <c r="I69" s="9">
        <f t="shared" si="5"/>
        <v>40.891891891891895</v>
      </c>
      <c r="J69" s="221">
        <f t="shared" si="7"/>
        <v>0</v>
      </c>
      <c r="L69" s="220">
        <f>+'Løn-Navn 10'!$B$2</f>
        <v>0</v>
      </c>
      <c r="M69" s="9">
        <f>+'Løn-Navn 10'!$I$113</f>
        <v>0</v>
      </c>
      <c r="N69" s="447">
        <f>+'Løn-Navn 10'!$N$133</f>
        <v>0</v>
      </c>
      <c r="O69" s="448">
        <f>+'Løn-Navn 10'!$N$136</f>
        <v>0</v>
      </c>
      <c r="S69" s="440"/>
      <c r="T69" s="440"/>
    </row>
    <row r="70" spans="1:20" s="190" customFormat="1" x14ac:dyDescent="0.3">
      <c r="A70" s="361">
        <f>+'Timereg. Navn 2'!$B$5</f>
        <v>0</v>
      </c>
      <c r="B70" s="359">
        <f t="shared" si="6"/>
        <v>16</v>
      </c>
      <c r="C70" s="9">
        <f>+'Timereg. Navn 2'!$B$233</f>
        <v>0</v>
      </c>
      <c r="D70" s="9">
        <f>+'Timereg. Navn 2'!$B$234</f>
        <v>0</v>
      </c>
      <c r="E70" s="282" t="str">
        <f t="shared" si="4"/>
        <v>00</v>
      </c>
      <c r="F70" s="9">
        <f>+'Timereg. Navn 2'!$AH$247</f>
        <v>0</v>
      </c>
      <c r="G70" s="282"/>
      <c r="H70" s="220">
        <f>+'Timereg. Navn 2'!$B$235</f>
        <v>0</v>
      </c>
      <c r="I70" s="9">
        <f t="shared" si="5"/>
        <v>40.891891891891895</v>
      </c>
      <c r="J70" s="221">
        <f t="shared" si="7"/>
        <v>0</v>
      </c>
      <c r="L70" s="220">
        <f>+'Løn-Navn 10'!$B$2</f>
        <v>0</v>
      </c>
      <c r="M70" s="9">
        <f>+'Løn-Navn 10'!$I$149</f>
        <v>0</v>
      </c>
      <c r="N70" s="447">
        <f>+'Løn-Navn 10'!$N$169</f>
        <v>0</v>
      </c>
      <c r="O70" s="448">
        <f>+'Løn-Navn 10'!$N$172</f>
        <v>0</v>
      </c>
      <c r="S70" s="440"/>
      <c r="T70" s="440"/>
    </row>
    <row r="71" spans="1:20" s="190" customFormat="1" ht="15" thickBot="1" x14ac:dyDescent="0.35">
      <c r="A71" s="361">
        <f>+'Timereg. Navn 2'!$B$5</f>
        <v>0</v>
      </c>
      <c r="B71" s="359">
        <f t="shared" si="6"/>
        <v>17</v>
      </c>
      <c r="C71" s="9">
        <f>+'Timereg. Navn 2'!$B$248</f>
        <v>0</v>
      </c>
      <c r="D71" s="9">
        <f>+'Timereg. Navn 2'!$B$249</f>
        <v>0</v>
      </c>
      <c r="E71" s="282" t="str">
        <f t="shared" si="4"/>
        <v>00</v>
      </c>
      <c r="F71" s="9">
        <f>+'Timereg. Navn 2'!$AH$262</f>
        <v>0</v>
      </c>
      <c r="G71" s="282"/>
      <c r="H71" s="220">
        <f>+'Timereg. Navn 2'!$B$250</f>
        <v>0</v>
      </c>
      <c r="I71" s="9">
        <f t="shared" si="5"/>
        <v>40.891891891891895</v>
      </c>
      <c r="J71" s="221">
        <f t="shared" si="7"/>
        <v>0</v>
      </c>
      <c r="L71" s="222">
        <f>+'Løn-Navn 10'!$B$2</f>
        <v>0</v>
      </c>
      <c r="M71" s="223">
        <f>+'Løn-Navn 10'!$I$185</f>
        <v>0</v>
      </c>
      <c r="N71" s="449">
        <f>+'Løn-Navn 10'!$N$205</f>
        <v>0</v>
      </c>
      <c r="O71" s="450">
        <f>+'Løn-Navn 10'!$N$208</f>
        <v>0</v>
      </c>
      <c r="S71" s="440"/>
      <c r="T71" s="440"/>
    </row>
    <row r="72" spans="1:20" s="190" customFormat="1" x14ac:dyDescent="0.3">
      <c r="A72" s="361">
        <f>+'Timereg. Navn 2'!$B$5</f>
        <v>0</v>
      </c>
      <c r="B72" s="359">
        <f t="shared" si="6"/>
        <v>18</v>
      </c>
      <c r="C72" s="9">
        <f>+'Timereg. Navn 2'!$B$263</f>
        <v>0</v>
      </c>
      <c r="D72" s="9">
        <f>+'Timereg. Navn 2'!$B$264</f>
        <v>0</v>
      </c>
      <c r="E72" s="282" t="str">
        <f t="shared" si="4"/>
        <v>00</v>
      </c>
      <c r="F72" s="9">
        <f>+'Timereg. Navn 2'!$AH$277</f>
        <v>0</v>
      </c>
      <c r="G72" s="282"/>
      <c r="H72" s="220">
        <f>+'Timereg. Navn 2'!$B$265</f>
        <v>0</v>
      </c>
      <c r="I72" s="9">
        <f t="shared" si="5"/>
        <v>40.891891891891895</v>
      </c>
      <c r="J72" s="221">
        <f t="shared" si="7"/>
        <v>0</v>
      </c>
      <c r="L72" s="217" t="s">
        <v>440</v>
      </c>
      <c r="M72" s="218" t="s">
        <v>446</v>
      </c>
      <c r="N72" s="423"/>
      <c r="O72" s="424"/>
      <c r="S72" s="440"/>
      <c r="T72" s="440"/>
    </row>
    <row r="73" spans="1:20" s="190" customFormat="1" x14ac:dyDescent="0.3">
      <c r="A73" s="361">
        <f>+'Timereg. Navn 2'!$B$5</f>
        <v>0</v>
      </c>
      <c r="B73" s="359">
        <f t="shared" si="6"/>
        <v>19</v>
      </c>
      <c r="C73" s="9">
        <f>+'Timereg. Navn 2'!$B$278</f>
        <v>0</v>
      </c>
      <c r="D73" s="9">
        <f>+'Timereg. Navn 2'!$B$279</f>
        <v>0</v>
      </c>
      <c r="E73" s="282" t="str">
        <f t="shared" si="4"/>
        <v>00</v>
      </c>
      <c r="F73" s="9">
        <f>+'Timereg. Navn 2'!$AH$292</f>
        <v>0</v>
      </c>
      <c r="G73" s="282"/>
      <c r="H73" s="220">
        <f>+'Timereg. Navn 2'!$B$280</f>
        <v>0</v>
      </c>
      <c r="I73" s="9">
        <f t="shared" si="5"/>
        <v>40.891891891891895</v>
      </c>
      <c r="J73" s="221">
        <f t="shared" si="7"/>
        <v>0</v>
      </c>
      <c r="L73" s="220">
        <f>+'Løn-Navn 11'!$B$2</f>
        <v>0</v>
      </c>
      <c r="M73" s="9">
        <f>+'Løn-Navn 11'!$I$5</f>
        <v>0</v>
      </c>
      <c r="N73" s="447">
        <f>+'Løn-Navn 11'!$N$25</f>
        <v>0</v>
      </c>
      <c r="O73" s="448">
        <f>+'Løn-Navn 11'!$N$28</f>
        <v>0</v>
      </c>
      <c r="S73" s="440"/>
      <c r="T73" s="440"/>
    </row>
    <row r="74" spans="1:20" s="190" customFormat="1" x14ac:dyDescent="0.3">
      <c r="A74" s="361">
        <f>+'Timereg. Navn 2'!$B$5</f>
        <v>0</v>
      </c>
      <c r="B74" s="359">
        <f t="shared" si="6"/>
        <v>20</v>
      </c>
      <c r="C74" s="9">
        <f>+'Timereg. Navn 2'!$B$293</f>
        <v>0</v>
      </c>
      <c r="D74" s="9">
        <f>+'Timereg. Navn 2'!$B$294</f>
        <v>0</v>
      </c>
      <c r="E74" s="282" t="str">
        <f t="shared" si="4"/>
        <v>00</v>
      </c>
      <c r="F74" s="9">
        <f>+'Timereg. Navn 2'!$AH$307</f>
        <v>0</v>
      </c>
      <c r="G74" s="282"/>
      <c r="H74" s="220">
        <f>+'Timereg. Navn 2'!$B$295</f>
        <v>0</v>
      </c>
      <c r="I74" s="9">
        <f t="shared" si="5"/>
        <v>40.891891891891895</v>
      </c>
      <c r="J74" s="221">
        <f t="shared" si="7"/>
        <v>0</v>
      </c>
      <c r="L74" s="220">
        <f>+'Løn-Navn 11'!$B$2</f>
        <v>0</v>
      </c>
      <c r="M74" s="9">
        <f>+'Løn-Navn 11'!$I$41</f>
        <v>0</v>
      </c>
      <c r="N74" s="447">
        <f>+'Løn-Navn 11'!$N$61</f>
        <v>0</v>
      </c>
      <c r="O74" s="448">
        <f>+'Løn-Navn 11'!$N$64</f>
        <v>0</v>
      </c>
      <c r="S74" s="440"/>
      <c r="T74" s="440"/>
    </row>
    <row r="75" spans="1:20" s="190" customFormat="1" x14ac:dyDescent="0.3">
      <c r="A75" s="361">
        <f>+'Timereg. Navn 2'!$B$5</f>
        <v>0</v>
      </c>
      <c r="B75" s="359">
        <f t="shared" si="6"/>
        <v>21</v>
      </c>
      <c r="C75" s="9">
        <f>+'Timereg. Navn 2'!$B$308</f>
        <v>0</v>
      </c>
      <c r="D75" s="9">
        <f>+'Timereg. Navn 2'!$B$309</f>
        <v>0</v>
      </c>
      <c r="E75" s="282" t="str">
        <f t="shared" si="4"/>
        <v>00</v>
      </c>
      <c r="F75" s="9">
        <f>+'Timereg. Navn 2'!$AH$322</f>
        <v>0</v>
      </c>
      <c r="G75" s="282"/>
      <c r="H75" s="220">
        <f>+'Timereg. Navn 2'!$B$310</f>
        <v>0</v>
      </c>
      <c r="I75" s="9">
        <f t="shared" si="5"/>
        <v>40.891891891891895</v>
      </c>
      <c r="J75" s="221">
        <f t="shared" si="7"/>
        <v>0</v>
      </c>
      <c r="L75" s="220">
        <f>+'Løn-Navn 11'!$B$2</f>
        <v>0</v>
      </c>
      <c r="M75" s="9">
        <f>+'Løn-Navn 11'!$I$77</f>
        <v>0</v>
      </c>
      <c r="N75" s="447">
        <f>+'Løn-Navn 11'!$N$97</f>
        <v>0</v>
      </c>
      <c r="O75" s="448">
        <f>+'Løn-Navn 11'!$N$100</f>
        <v>0</v>
      </c>
      <c r="S75" s="440"/>
      <c r="T75" s="440"/>
    </row>
    <row r="76" spans="1:20" s="190" customFormat="1" x14ac:dyDescent="0.3">
      <c r="A76" s="361">
        <f>+'Timereg. Navn 2'!$B$5</f>
        <v>0</v>
      </c>
      <c r="B76" s="359">
        <f t="shared" si="6"/>
        <v>22</v>
      </c>
      <c r="C76" s="9">
        <f>+'Timereg. Navn 2'!$B$323</f>
        <v>0</v>
      </c>
      <c r="D76" s="9">
        <f>+'Timereg. Navn 2'!$B$324</f>
        <v>0</v>
      </c>
      <c r="E76" s="282" t="str">
        <f t="shared" si="4"/>
        <v>00</v>
      </c>
      <c r="F76" s="9">
        <f>+'Timereg. Navn 2'!$AH$337</f>
        <v>0</v>
      </c>
      <c r="G76" s="282"/>
      <c r="H76" s="220">
        <f>+'Timereg. Navn 2'!$B$325</f>
        <v>0</v>
      </c>
      <c r="I76" s="9">
        <f t="shared" si="5"/>
        <v>40.891891891891895</v>
      </c>
      <c r="J76" s="221">
        <f t="shared" si="7"/>
        <v>0</v>
      </c>
      <c r="L76" s="220">
        <f>+'Løn-Navn 11'!$B$2</f>
        <v>0</v>
      </c>
      <c r="M76" s="9">
        <f>+'Løn-Navn 11'!$I$113</f>
        <v>0</v>
      </c>
      <c r="N76" s="447">
        <f>+'Løn-Navn 11'!$N$133</f>
        <v>0</v>
      </c>
      <c r="O76" s="448">
        <f>+'Løn-Navn 11'!$N$136</f>
        <v>0</v>
      </c>
      <c r="S76" s="440"/>
      <c r="T76" s="440"/>
    </row>
    <row r="77" spans="1:20" s="190" customFormat="1" x14ac:dyDescent="0.3">
      <c r="A77" s="361">
        <f>+'Timereg. Navn 2'!$B$5</f>
        <v>0</v>
      </c>
      <c r="B77" s="359">
        <f t="shared" si="6"/>
        <v>23</v>
      </c>
      <c r="C77" s="9">
        <f>+'Timereg. Navn 2'!$B$338</f>
        <v>0</v>
      </c>
      <c r="D77" s="9">
        <f>+'Timereg. Navn 2'!$B$339</f>
        <v>0</v>
      </c>
      <c r="E77" s="282" t="str">
        <f t="shared" si="4"/>
        <v>00</v>
      </c>
      <c r="F77" s="9">
        <f>+'Timereg. Navn 2'!$AH$352</f>
        <v>0</v>
      </c>
      <c r="G77" s="282"/>
      <c r="H77" s="220">
        <f>+'Timereg. Navn 2'!$B$340</f>
        <v>0</v>
      </c>
      <c r="I77" s="9">
        <f t="shared" si="5"/>
        <v>40.891891891891895</v>
      </c>
      <c r="J77" s="221">
        <f t="shared" si="7"/>
        <v>0</v>
      </c>
      <c r="L77" s="220">
        <f>+'Løn-Navn 11'!$B$2</f>
        <v>0</v>
      </c>
      <c r="M77" s="9">
        <f>+'Løn-Navn 11'!$I$149</f>
        <v>0</v>
      </c>
      <c r="N77" s="447">
        <f>+'Løn-Navn 11'!$N$169</f>
        <v>0</v>
      </c>
      <c r="O77" s="448">
        <f>+'Løn-Navn 11'!$N$172</f>
        <v>0</v>
      </c>
      <c r="S77" s="440"/>
      <c r="T77" s="440"/>
    </row>
    <row r="78" spans="1:20" s="190" customFormat="1" ht="15" thickBot="1" x14ac:dyDescent="0.35">
      <c r="A78" s="361">
        <f>+'Timereg. Navn 2'!$B$5</f>
        <v>0</v>
      </c>
      <c r="B78" s="359">
        <f t="shared" si="6"/>
        <v>24</v>
      </c>
      <c r="C78" s="9">
        <f>+'Timereg. Navn 2'!$B$353</f>
        <v>0</v>
      </c>
      <c r="D78" s="9">
        <f>+'Timereg. Navn 2'!$B$354</f>
        <v>0</v>
      </c>
      <c r="E78" s="282" t="str">
        <f t="shared" si="4"/>
        <v>00</v>
      </c>
      <c r="F78" s="9">
        <f>+'Timereg. Navn 2'!$AH$367</f>
        <v>0</v>
      </c>
      <c r="G78" s="282">
        <f>SUM(F67:F78)</f>
        <v>0</v>
      </c>
      <c r="H78" s="220">
        <f>+'Timereg. Navn 2'!$B$355</f>
        <v>0</v>
      </c>
      <c r="I78" s="9">
        <f t="shared" si="5"/>
        <v>40.891891891891895</v>
      </c>
      <c r="J78" s="221">
        <f t="shared" si="7"/>
        <v>0</v>
      </c>
      <c r="L78" s="222">
        <f>+'Løn-Navn 11'!$B$2</f>
        <v>0</v>
      </c>
      <c r="M78" s="223">
        <f>+'Løn-Navn 11'!$I$185</f>
        <v>0</v>
      </c>
      <c r="N78" s="449">
        <f>+'Løn-Navn 11'!$N$205</f>
        <v>0</v>
      </c>
      <c r="O78" s="450">
        <f>+'Løn-Navn 11'!$N$208</f>
        <v>0</v>
      </c>
      <c r="S78" s="440"/>
      <c r="T78" s="440"/>
    </row>
    <row r="79" spans="1:20" s="190" customFormat="1" x14ac:dyDescent="0.3">
      <c r="A79" s="361">
        <f>+'Timereg. Navn 2'!$B$5</f>
        <v>0</v>
      </c>
      <c r="B79" s="359">
        <f t="shared" si="6"/>
        <v>25</v>
      </c>
      <c r="C79" s="9">
        <f>+'Timereg. Navn 2'!$B$368</f>
        <v>0</v>
      </c>
      <c r="D79" s="9">
        <f>+'Timereg. Navn 2'!$B$369</f>
        <v>0</v>
      </c>
      <c r="E79" s="282" t="str">
        <f t="shared" si="4"/>
        <v>00</v>
      </c>
      <c r="F79" s="9">
        <f>+'Timereg. Navn 2'!$AH$382</f>
        <v>0</v>
      </c>
      <c r="G79" s="282"/>
      <c r="H79" s="220">
        <f>+'Timereg. Navn 2'!$B$370</f>
        <v>0</v>
      </c>
      <c r="I79" s="9">
        <f t="shared" si="5"/>
        <v>40.891891891891895</v>
      </c>
      <c r="J79" s="221">
        <f t="shared" si="7"/>
        <v>0</v>
      </c>
      <c r="L79" s="217" t="s">
        <v>439</v>
      </c>
      <c r="M79" s="218" t="s">
        <v>446</v>
      </c>
      <c r="N79" s="423"/>
      <c r="O79" s="424"/>
      <c r="S79" s="440"/>
      <c r="T79" s="440"/>
    </row>
    <row r="80" spans="1:20" s="190" customFormat="1" x14ac:dyDescent="0.3">
      <c r="A80" s="361">
        <f>+'Timereg. Navn 2'!$B$5</f>
        <v>0</v>
      </c>
      <c r="B80" s="359">
        <f t="shared" si="6"/>
        <v>26</v>
      </c>
      <c r="C80" s="9">
        <f>+'Timereg. Navn 2'!$B$383</f>
        <v>0</v>
      </c>
      <c r="D80" s="9">
        <f>+'Timereg. Navn 2'!$B$384</f>
        <v>0</v>
      </c>
      <c r="E80" s="282" t="str">
        <f t="shared" si="4"/>
        <v>00</v>
      </c>
      <c r="F80" s="9">
        <f>+'Timereg. Navn 2'!$AH$397</f>
        <v>0</v>
      </c>
      <c r="G80" s="282"/>
      <c r="H80" s="220">
        <f>+'Timereg. Navn 2'!$B$385</f>
        <v>0</v>
      </c>
      <c r="I80" s="9">
        <f t="shared" si="5"/>
        <v>40.891891891891895</v>
      </c>
      <c r="J80" s="221">
        <f t="shared" si="7"/>
        <v>0</v>
      </c>
      <c r="L80" s="220">
        <f>+'Løn-Navn 12'!$B$2</f>
        <v>0</v>
      </c>
      <c r="M80" s="9">
        <f>+'Løn-Navn 12'!$I$5</f>
        <v>0</v>
      </c>
      <c r="N80" s="447">
        <f>+'Løn-Navn 12'!$N$25</f>
        <v>0</v>
      </c>
      <c r="O80" s="448">
        <f>+'Løn-Navn 12'!$N$28</f>
        <v>0</v>
      </c>
      <c r="S80" s="440"/>
      <c r="T80" s="440"/>
    </row>
    <row r="81" spans="1:20" s="190" customFormat="1" x14ac:dyDescent="0.3">
      <c r="A81" s="361">
        <f>+'Timereg. Navn 2'!$B$5</f>
        <v>0</v>
      </c>
      <c r="B81" s="359">
        <f t="shared" si="6"/>
        <v>27</v>
      </c>
      <c r="C81" s="9">
        <f>+'Timereg. Navn 2'!$B$398</f>
        <v>0</v>
      </c>
      <c r="D81" s="9">
        <f>+'Timereg. Navn 2'!$B$399</f>
        <v>0</v>
      </c>
      <c r="E81" s="282" t="str">
        <f t="shared" si="4"/>
        <v>00</v>
      </c>
      <c r="F81" s="9">
        <f>+'Timereg. Navn 2'!$AH$412</f>
        <v>0</v>
      </c>
      <c r="G81" s="282"/>
      <c r="H81" s="220">
        <f>+'Timereg. Navn 2'!$B$400</f>
        <v>0</v>
      </c>
      <c r="I81" s="9">
        <f t="shared" si="5"/>
        <v>40.891891891891895</v>
      </c>
      <c r="J81" s="221">
        <f t="shared" si="7"/>
        <v>0</v>
      </c>
      <c r="L81" s="220">
        <f>+'Løn-Navn 12'!$B$2</f>
        <v>0</v>
      </c>
      <c r="M81" s="9">
        <f>+'Løn-Navn 12'!$I$41</f>
        <v>0</v>
      </c>
      <c r="N81" s="447">
        <f>+'Løn-Navn 12'!$N$61</f>
        <v>0</v>
      </c>
      <c r="O81" s="448">
        <f>+'Løn-Navn 12'!$N$64</f>
        <v>0</v>
      </c>
      <c r="S81" s="440"/>
      <c r="T81" s="440"/>
    </row>
    <row r="82" spans="1:20" s="190" customFormat="1" x14ac:dyDescent="0.3">
      <c r="A82" s="361">
        <f>+'Timereg. Navn 2'!$B$5</f>
        <v>0</v>
      </c>
      <c r="B82" s="359">
        <f t="shared" si="6"/>
        <v>28</v>
      </c>
      <c r="C82" s="9">
        <f>+'Timereg. Navn 2'!$B$413</f>
        <v>0</v>
      </c>
      <c r="D82" s="9">
        <f>+'Timereg. Navn 2'!$B$414</f>
        <v>0</v>
      </c>
      <c r="E82" s="282" t="str">
        <f t="shared" si="4"/>
        <v>00</v>
      </c>
      <c r="F82" s="9">
        <f>+'Timereg. Navn 2'!$AH$427</f>
        <v>0</v>
      </c>
      <c r="G82" s="282"/>
      <c r="H82" s="220">
        <f>+'Timereg. Navn 2'!$B$415</f>
        <v>0</v>
      </c>
      <c r="I82" s="9">
        <f t="shared" si="5"/>
        <v>40.891891891891895</v>
      </c>
      <c r="J82" s="221">
        <f t="shared" si="7"/>
        <v>0</v>
      </c>
      <c r="L82" s="220">
        <f>+'Løn-Navn 12'!$B$2</f>
        <v>0</v>
      </c>
      <c r="M82" s="9">
        <f>+'Løn-Navn 12'!$I$77</f>
        <v>0</v>
      </c>
      <c r="N82" s="447">
        <f>+'Løn-Navn 12'!$N$97</f>
        <v>0</v>
      </c>
      <c r="O82" s="448">
        <f>+'Løn-Navn 12'!$N$100</f>
        <v>0</v>
      </c>
      <c r="S82" s="440"/>
      <c r="T82" s="440"/>
    </row>
    <row r="83" spans="1:20" s="190" customFormat="1" x14ac:dyDescent="0.3">
      <c r="A83" s="361">
        <f>+'Timereg. Navn 2'!$B$5</f>
        <v>0</v>
      </c>
      <c r="B83" s="359">
        <f t="shared" si="6"/>
        <v>29</v>
      </c>
      <c r="C83" s="9">
        <f>+'Timereg. Navn 2'!$B$428</f>
        <v>0</v>
      </c>
      <c r="D83" s="9">
        <f>+'Timereg. Navn 2'!$B$429</f>
        <v>0</v>
      </c>
      <c r="E83" s="282" t="str">
        <f t="shared" si="4"/>
        <v>00</v>
      </c>
      <c r="F83" s="9">
        <f>+'Timereg. Navn 2'!$AH$442</f>
        <v>0</v>
      </c>
      <c r="G83" s="282"/>
      <c r="H83" s="220">
        <f>+'Timereg. Navn 2'!$B$430</f>
        <v>0</v>
      </c>
      <c r="I83" s="9">
        <f t="shared" si="5"/>
        <v>40.891891891891895</v>
      </c>
      <c r="J83" s="221">
        <f t="shared" si="7"/>
        <v>0</v>
      </c>
      <c r="L83" s="220">
        <f>+'Løn-Navn 12'!$B$2</f>
        <v>0</v>
      </c>
      <c r="M83" s="9">
        <f>+'Løn-Navn 12'!$I$113</f>
        <v>0</v>
      </c>
      <c r="N83" s="447">
        <f>+'Løn-Navn 12'!$N$133</f>
        <v>0</v>
      </c>
      <c r="O83" s="448">
        <f>+'Løn-Navn 12'!$N$136</f>
        <v>0</v>
      </c>
      <c r="S83" s="440"/>
      <c r="T83" s="440"/>
    </row>
    <row r="84" spans="1:20" s="190" customFormat="1" x14ac:dyDescent="0.3">
      <c r="A84" s="361">
        <f>+'Timereg. Navn 2'!$B$5</f>
        <v>0</v>
      </c>
      <c r="B84" s="359">
        <f t="shared" si="6"/>
        <v>30</v>
      </c>
      <c r="C84" s="9">
        <f>+'Timereg. Navn 2'!$B$443</f>
        <v>0</v>
      </c>
      <c r="D84" s="9">
        <f>+'Timereg. Navn 2'!$B$444</f>
        <v>0</v>
      </c>
      <c r="E84" s="282" t="str">
        <f t="shared" si="4"/>
        <v>00</v>
      </c>
      <c r="F84" s="9">
        <f>+'Timereg. Navn 2'!$AH$457</f>
        <v>0</v>
      </c>
      <c r="G84" s="282"/>
      <c r="H84" s="220">
        <f>+'Timereg. Navn 2'!$B$445</f>
        <v>0</v>
      </c>
      <c r="I84" s="9">
        <f t="shared" si="5"/>
        <v>40.891891891891895</v>
      </c>
      <c r="J84" s="221">
        <f t="shared" si="7"/>
        <v>0</v>
      </c>
      <c r="L84" s="220">
        <f>+'Løn-Navn 12'!$B$2</f>
        <v>0</v>
      </c>
      <c r="M84" s="9">
        <f>+'Løn-Navn 12'!$I$149</f>
        <v>0</v>
      </c>
      <c r="N84" s="447">
        <f>+'Løn-Navn 12'!$N$169</f>
        <v>0</v>
      </c>
      <c r="O84" s="448">
        <f>+'Løn-Navn 12'!$N$172</f>
        <v>0</v>
      </c>
      <c r="S84" s="440"/>
      <c r="T84" s="440"/>
    </row>
    <row r="85" spans="1:20" s="190" customFormat="1" ht="15" thickBot="1" x14ac:dyDescent="0.35">
      <c r="A85" s="361">
        <f>+'Timereg. Navn 2'!$B$5</f>
        <v>0</v>
      </c>
      <c r="B85" s="359">
        <f t="shared" si="6"/>
        <v>31</v>
      </c>
      <c r="C85" s="9">
        <f>+'Timereg. Navn 2'!$B$458</f>
        <v>0</v>
      </c>
      <c r="D85" s="9">
        <f>+'Timereg. Navn 2'!$B$459</f>
        <v>0</v>
      </c>
      <c r="E85" s="282" t="str">
        <f t="shared" si="4"/>
        <v>00</v>
      </c>
      <c r="F85" s="9">
        <f>+'Timereg. Navn 2'!$AH$472</f>
        <v>0</v>
      </c>
      <c r="G85" s="282"/>
      <c r="H85" s="220">
        <f>+'Timereg. Navn 2'!$B$460</f>
        <v>0</v>
      </c>
      <c r="I85" s="9">
        <f t="shared" si="5"/>
        <v>40.891891891891895</v>
      </c>
      <c r="J85" s="221">
        <f t="shared" si="7"/>
        <v>0</v>
      </c>
      <c r="L85" s="222">
        <f>+'Løn-Navn 12'!$B$2</f>
        <v>0</v>
      </c>
      <c r="M85" s="223">
        <f>+'Løn-Navn 12'!$I$185</f>
        <v>0</v>
      </c>
      <c r="N85" s="449">
        <f>+'Løn-Navn 12'!$N$205</f>
        <v>0</v>
      </c>
      <c r="O85" s="450">
        <f>+'Løn-Navn 12'!$N$208</f>
        <v>0</v>
      </c>
      <c r="S85" s="440"/>
      <c r="T85" s="440"/>
    </row>
    <row r="86" spans="1:20" s="190" customFormat="1" x14ac:dyDescent="0.3">
      <c r="A86" s="361">
        <f>+'Timereg. Navn 2'!$B$5</f>
        <v>0</v>
      </c>
      <c r="B86" s="359">
        <f t="shared" si="6"/>
        <v>32</v>
      </c>
      <c r="C86" s="9">
        <f>+'Timereg. Navn 2'!$B$473</f>
        <v>0</v>
      </c>
      <c r="D86" s="9">
        <f>+'Timereg. Navn 2'!$B$474</f>
        <v>0</v>
      </c>
      <c r="E86" s="282" t="str">
        <f t="shared" si="4"/>
        <v>00</v>
      </c>
      <c r="F86" s="9">
        <f>+'Timereg. Navn 2'!$AH$487</f>
        <v>0</v>
      </c>
      <c r="G86" s="282"/>
      <c r="H86" s="220">
        <f>+'Timereg. Navn 2'!$B$475</f>
        <v>0</v>
      </c>
      <c r="I86" s="9">
        <f t="shared" si="5"/>
        <v>40.891891891891895</v>
      </c>
      <c r="J86" s="221">
        <f t="shared" si="7"/>
        <v>0</v>
      </c>
      <c r="S86" s="440"/>
      <c r="T86" s="440"/>
    </row>
    <row r="87" spans="1:20" s="190" customFormat="1" x14ac:dyDescent="0.3">
      <c r="A87" s="361">
        <f>+'Timereg. Navn 2'!$B$5</f>
        <v>0</v>
      </c>
      <c r="B87" s="359">
        <f t="shared" si="6"/>
        <v>33</v>
      </c>
      <c r="C87" s="9">
        <f>+'Timereg. Navn 2'!$B$488</f>
        <v>0</v>
      </c>
      <c r="D87" s="9">
        <f>+'Timereg. Navn 2'!$B$489</f>
        <v>0</v>
      </c>
      <c r="E87" s="282" t="str">
        <f t="shared" si="4"/>
        <v>00</v>
      </c>
      <c r="F87" s="9">
        <f>+'Timereg. Navn 2'!$AH$502</f>
        <v>0</v>
      </c>
      <c r="G87" s="282"/>
      <c r="H87" s="220">
        <f>+'Timereg. Navn 2'!$B$490</f>
        <v>0</v>
      </c>
      <c r="I87" s="9">
        <f t="shared" si="5"/>
        <v>40.891891891891895</v>
      </c>
      <c r="J87" s="221">
        <f t="shared" si="7"/>
        <v>0</v>
      </c>
      <c r="S87" s="440"/>
      <c r="T87" s="440"/>
    </row>
    <row r="88" spans="1:20" s="190" customFormat="1" x14ac:dyDescent="0.3">
      <c r="A88" s="361">
        <f>+'Timereg. Navn 2'!$B$5</f>
        <v>0</v>
      </c>
      <c r="B88" s="359">
        <f t="shared" si="6"/>
        <v>34</v>
      </c>
      <c r="C88" s="9">
        <f>+'Timereg. Navn 2'!$B$503</f>
        <v>0</v>
      </c>
      <c r="D88" s="9">
        <f>+'Timereg. Navn 2'!$B$504</f>
        <v>0</v>
      </c>
      <c r="E88" s="282" t="str">
        <f t="shared" si="4"/>
        <v>00</v>
      </c>
      <c r="F88" s="9">
        <f>+'Timereg. Navn 2'!$AH$517</f>
        <v>0</v>
      </c>
      <c r="G88" s="282"/>
      <c r="H88" s="220">
        <f>+'Timereg. Navn 2'!$B$505</f>
        <v>0</v>
      </c>
      <c r="I88" s="9">
        <f t="shared" si="5"/>
        <v>40.891891891891895</v>
      </c>
      <c r="J88" s="221">
        <f t="shared" si="7"/>
        <v>0</v>
      </c>
      <c r="S88" s="440"/>
      <c r="T88" s="440"/>
    </row>
    <row r="89" spans="1:20" s="190" customFormat="1" x14ac:dyDescent="0.3">
      <c r="A89" s="361">
        <f>+'Timereg. Navn 2'!$B$5</f>
        <v>0</v>
      </c>
      <c r="B89" s="359">
        <f t="shared" si="6"/>
        <v>35</v>
      </c>
      <c r="C89" s="9">
        <f>+'Timereg. Navn 2'!$B$518</f>
        <v>0</v>
      </c>
      <c r="D89" s="9">
        <f>+'Timereg. Navn 2'!$B$519</f>
        <v>0</v>
      </c>
      <c r="E89" s="282" t="str">
        <f t="shared" si="4"/>
        <v>00</v>
      </c>
      <c r="F89" s="9">
        <f>+'Timereg. Navn 2'!$AH$532</f>
        <v>0</v>
      </c>
      <c r="G89" s="282"/>
      <c r="H89" s="220">
        <f>+'Timereg. Navn 2'!$B$520</f>
        <v>0</v>
      </c>
      <c r="I89" s="9">
        <f t="shared" si="5"/>
        <v>40.891891891891895</v>
      </c>
      <c r="J89" s="221">
        <f t="shared" si="7"/>
        <v>0</v>
      </c>
      <c r="S89" s="440"/>
      <c r="T89" s="440"/>
    </row>
    <row r="90" spans="1:20" s="190" customFormat="1" x14ac:dyDescent="0.3">
      <c r="A90" s="361">
        <f>+'Timereg. Navn 2'!$B$5</f>
        <v>0</v>
      </c>
      <c r="B90" s="359">
        <f t="shared" si="6"/>
        <v>36</v>
      </c>
      <c r="C90" s="9">
        <f>+'Timereg. Navn 2'!$B$533</f>
        <v>0</v>
      </c>
      <c r="D90" s="9">
        <f>+'Timereg. Navn 2'!$B$534</f>
        <v>0</v>
      </c>
      <c r="E90" s="282" t="str">
        <f t="shared" si="4"/>
        <v>00</v>
      </c>
      <c r="F90" s="9">
        <f>+'Timereg. Navn 2'!$AH$547</f>
        <v>0</v>
      </c>
      <c r="G90" s="282">
        <f>SUM(F79:F90)</f>
        <v>0</v>
      </c>
      <c r="H90" s="220">
        <f>+'Timereg. Navn 2'!$B$535</f>
        <v>0</v>
      </c>
      <c r="I90" s="9">
        <f t="shared" si="5"/>
        <v>40.891891891891895</v>
      </c>
      <c r="J90" s="221">
        <f t="shared" si="7"/>
        <v>0</v>
      </c>
      <c r="S90" s="440"/>
      <c r="T90" s="440"/>
    </row>
    <row r="91" spans="1:20" s="190" customFormat="1" x14ac:dyDescent="0.3">
      <c r="A91" s="361">
        <f>+'Timereg. Navn 2'!$B$5</f>
        <v>0</v>
      </c>
      <c r="B91" s="359">
        <f t="shared" si="6"/>
        <v>37</v>
      </c>
      <c r="C91" s="9">
        <f>+'Timereg. Navn 2'!$B$548</f>
        <v>0</v>
      </c>
      <c r="D91" s="9">
        <f>+'Timereg. Navn 2'!$B$549</f>
        <v>0</v>
      </c>
      <c r="E91" s="282" t="str">
        <f t="shared" si="4"/>
        <v>00</v>
      </c>
      <c r="F91" s="9">
        <f>+'Timereg. Navn 2'!$AH$562</f>
        <v>0</v>
      </c>
      <c r="G91" s="282"/>
      <c r="H91" s="220">
        <f>+'Timereg. Navn 2'!$B$550</f>
        <v>0</v>
      </c>
      <c r="I91" s="9">
        <f t="shared" si="5"/>
        <v>40.891891891891895</v>
      </c>
      <c r="J91" s="221">
        <f t="shared" si="7"/>
        <v>0</v>
      </c>
      <c r="S91" s="440"/>
      <c r="T91" s="440"/>
    </row>
    <row r="92" spans="1:20" s="190" customFormat="1" x14ac:dyDescent="0.3">
      <c r="A92" s="361">
        <f>+'Timereg. Navn 2'!$B$5</f>
        <v>0</v>
      </c>
      <c r="B92" s="359">
        <f t="shared" si="6"/>
        <v>38</v>
      </c>
      <c r="C92" s="9">
        <f>+'Timereg. Navn 2'!$B$563</f>
        <v>0</v>
      </c>
      <c r="D92" s="9">
        <f>+'Timereg. Navn 2'!$B$564</f>
        <v>0</v>
      </c>
      <c r="E92" s="282" t="str">
        <f t="shared" si="4"/>
        <v>00</v>
      </c>
      <c r="F92" s="9">
        <f>+'Timereg. Navn 2'!$AH$577</f>
        <v>0</v>
      </c>
      <c r="G92" s="282"/>
      <c r="H92" s="220">
        <f>+'Timereg. Navn 2'!$B$565</f>
        <v>0</v>
      </c>
      <c r="I92" s="9">
        <f t="shared" si="5"/>
        <v>40.891891891891895</v>
      </c>
      <c r="J92" s="221">
        <f t="shared" si="7"/>
        <v>0</v>
      </c>
      <c r="S92" s="440"/>
      <c r="T92" s="440"/>
    </row>
    <row r="93" spans="1:20" s="190" customFormat="1" x14ac:dyDescent="0.3">
      <c r="A93" s="361">
        <f>+'Timereg. Navn 2'!$B$5</f>
        <v>0</v>
      </c>
      <c r="B93" s="359">
        <f t="shared" si="6"/>
        <v>39</v>
      </c>
      <c r="C93" s="9">
        <f>+'Timereg. Navn 2'!$B$578</f>
        <v>0</v>
      </c>
      <c r="D93" s="9">
        <f>+'Timereg. Navn 2'!$B$579</f>
        <v>0</v>
      </c>
      <c r="E93" s="282" t="str">
        <f t="shared" si="4"/>
        <v>00</v>
      </c>
      <c r="F93" s="9">
        <f>+'Timereg. Navn 2'!$AH$592</f>
        <v>0</v>
      </c>
      <c r="G93" s="282"/>
      <c r="H93" s="220">
        <f>+'Timereg. Navn 2'!$B$580</f>
        <v>0</v>
      </c>
      <c r="I93" s="9">
        <f t="shared" si="5"/>
        <v>40.891891891891895</v>
      </c>
      <c r="J93" s="221">
        <f t="shared" si="7"/>
        <v>0</v>
      </c>
      <c r="S93" s="440"/>
      <c r="T93" s="440"/>
    </row>
    <row r="94" spans="1:20" s="190" customFormat="1" x14ac:dyDescent="0.3">
      <c r="A94" s="361">
        <f>+'Timereg. Navn 2'!$B$5</f>
        <v>0</v>
      </c>
      <c r="B94" s="359">
        <f t="shared" si="6"/>
        <v>40</v>
      </c>
      <c r="C94" s="9">
        <f>+'Timereg. Navn 2'!$B$593</f>
        <v>0</v>
      </c>
      <c r="D94" s="9">
        <f>+'Timereg. Navn 2'!$B$594</f>
        <v>0</v>
      </c>
      <c r="E94" s="282" t="str">
        <f t="shared" si="4"/>
        <v>00</v>
      </c>
      <c r="F94" s="9">
        <f>+'Timereg. Navn 2'!$AH$607</f>
        <v>0</v>
      </c>
      <c r="G94" s="282"/>
      <c r="H94" s="220">
        <f>+'Timereg. Navn 2'!$B$595</f>
        <v>0</v>
      </c>
      <c r="I94" s="9">
        <f t="shared" si="5"/>
        <v>40.891891891891895</v>
      </c>
      <c r="J94" s="221">
        <f t="shared" si="7"/>
        <v>0</v>
      </c>
      <c r="S94" s="440"/>
      <c r="T94" s="440"/>
    </row>
    <row r="95" spans="1:20" s="190" customFormat="1" x14ac:dyDescent="0.3">
      <c r="A95" s="361">
        <f>+'Timereg. Navn 2'!$B$5</f>
        <v>0</v>
      </c>
      <c r="B95" s="359">
        <f t="shared" si="6"/>
        <v>41</v>
      </c>
      <c r="C95" s="9">
        <f>+'Timereg. Navn 2'!$B$608</f>
        <v>0</v>
      </c>
      <c r="D95" s="9">
        <f>+'Timereg. Navn 2'!$B$609</f>
        <v>0</v>
      </c>
      <c r="E95" s="282" t="str">
        <f t="shared" si="4"/>
        <v>00</v>
      </c>
      <c r="F95" s="9">
        <f>+'Timereg. Navn 2'!$AH$622</f>
        <v>0</v>
      </c>
      <c r="G95" s="282"/>
      <c r="H95" s="220">
        <f>+'Timereg. Navn 2'!$B$610</f>
        <v>0</v>
      </c>
      <c r="I95" s="9">
        <f t="shared" si="5"/>
        <v>40.891891891891895</v>
      </c>
      <c r="J95" s="221">
        <f t="shared" si="7"/>
        <v>0</v>
      </c>
      <c r="S95" s="440"/>
      <c r="T95" s="440"/>
    </row>
    <row r="96" spans="1:20" s="190" customFormat="1" x14ac:dyDescent="0.3">
      <c r="A96" s="361">
        <f>+'Timereg. Navn 2'!$B$5</f>
        <v>0</v>
      </c>
      <c r="B96" s="359">
        <f t="shared" si="6"/>
        <v>42</v>
      </c>
      <c r="C96" s="9">
        <f>+'Timereg. Navn 2'!$B$623</f>
        <v>0</v>
      </c>
      <c r="D96" s="9">
        <f>+'Timereg. Navn 2'!$B$624</f>
        <v>0</v>
      </c>
      <c r="E96" s="282" t="str">
        <f t="shared" si="4"/>
        <v>00</v>
      </c>
      <c r="F96" s="9">
        <f>+'Timereg. Navn 2'!$AH$637</f>
        <v>0</v>
      </c>
      <c r="G96" s="282"/>
      <c r="H96" s="220">
        <f>+'Timereg. Navn 2'!$B$625</f>
        <v>0</v>
      </c>
      <c r="I96" s="9">
        <f t="shared" si="5"/>
        <v>40.891891891891895</v>
      </c>
      <c r="J96" s="221">
        <f t="shared" si="7"/>
        <v>0</v>
      </c>
      <c r="S96" s="440"/>
      <c r="T96" s="440"/>
    </row>
    <row r="97" spans="1:20" s="190" customFormat="1" x14ac:dyDescent="0.3">
      <c r="A97" s="361">
        <f>+'Timereg. Navn 2'!$B$5</f>
        <v>0</v>
      </c>
      <c r="B97" s="359">
        <f t="shared" si="6"/>
        <v>43</v>
      </c>
      <c r="C97" s="9">
        <f>+'Timereg. Navn 2'!$B$638</f>
        <v>0</v>
      </c>
      <c r="D97" s="9">
        <f>+'Timereg. Navn 2'!$B$639</f>
        <v>0</v>
      </c>
      <c r="E97" s="282" t="str">
        <f t="shared" si="4"/>
        <v>00</v>
      </c>
      <c r="F97" s="9">
        <f>+'Timereg. Navn 2'!$AH$652</f>
        <v>0</v>
      </c>
      <c r="G97" s="282"/>
      <c r="H97" s="220">
        <f>+'Timereg. Navn 2'!$B$640</f>
        <v>0</v>
      </c>
      <c r="I97" s="9">
        <f t="shared" si="5"/>
        <v>40.891891891891895</v>
      </c>
      <c r="J97" s="221">
        <f t="shared" si="7"/>
        <v>0</v>
      </c>
      <c r="S97" s="440"/>
      <c r="T97" s="440"/>
    </row>
    <row r="98" spans="1:20" s="190" customFormat="1" x14ac:dyDescent="0.3">
      <c r="A98" s="361">
        <f>+'Timereg. Navn 2'!$B$5</f>
        <v>0</v>
      </c>
      <c r="B98" s="359">
        <f t="shared" si="6"/>
        <v>44</v>
      </c>
      <c r="C98" s="9">
        <f>+'Timereg. Navn 2'!$B$653</f>
        <v>0</v>
      </c>
      <c r="D98" s="9">
        <f>+'Timereg. Navn 2'!$B$654</f>
        <v>0</v>
      </c>
      <c r="E98" s="282" t="str">
        <f t="shared" si="4"/>
        <v>00</v>
      </c>
      <c r="F98" s="9">
        <f>+'Timereg. Navn 2'!$AH$667</f>
        <v>0</v>
      </c>
      <c r="G98" s="282"/>
      <c r="H98" s="220">
        <f>+'Timereg. Navn 2'!$B$655</f>
        <v>0</v>
      </c>
      <c r="I98" s="9">
        <f t="shared" si="5"/>
        <v>40.891891891891895</v>
      </c>
      <c r="J98" s="221">
        <f t="shared" si="7"/>
        <v>0</v>
      </c>
      <c r="S98" s="440"/>
      <c r="T98" s="440"/>
    </row>
    <row r="99" spans="1:20" s="190" customFormat="1" x14ac:dyDescent="0.3">
      <c r="A99" s="361">
        <f>+'Timereg. Navn 2'!$B$5</f>
        <v>0</v>
      </c>
      <c r="B99" s="359">
        <f t="shared" si="6"/>
        <v>45</v>
      </c>
      <c r="C99" s="9">
        <f>+'Timereg. Navn 2'!$B$668</f>
        <v>0</v>
      </c>
      <c r="D99" s="9">
        <f>+'Timereg. Navn 2'!$B$669</f>
        <v>0</v>
      </c>
      <c r="E99" s="282" t="str">
        <f t="shared" si="4"/>
        <v>00</v>
      </c>
      <c r="F99" s="9">
        <f>+'Timereg. Navn 2'!$AH$682</f>
        <v>0</v>
      </c>
      <c r="G99" s="282"/>
      <c r="H99" s="220">
        <f>+'Timereg. Navn 2'!$B$670</f>
        <v>0</v>
      </c>
      <c r="I99" s="9">
        <f t="shared" si="5"/>
        <v>40.891891891891895</v>
      </c>
      <c r="J99" s="221">
        <f t="shared" si="7"/>
        <v>0</v>
      </c>
      <c r="S99" s="440"/>
      <c r="T99" s="440"/>
    </row>
    <row r="100" spans="1:20" s="190" customFormat="1" x14ac:dyDescent="0.3">
      <c r="A100" s="361">
        <f>+'Timereg. Navn 2'!$B$5</f>
        <v>0</v>
      </c>
      <c r="B100" s="359">
        <f t="shared" si="6"/>
        <v>46</v>
      </c>
      <c r="C100" s="9">
        <f>+'Timereg. Navn 2'!$B$683</f>
        <v>0</v>
      </c>
      <c r="D100" s="9">
        <f>+'Timereg. Navn 2'!$B$684</f>
        <v>0</v>
      </c>
      <c r="E100" s="282" t="str">
        <f t="shared" si="4"/>
        <v>00</v>
      </c>
      <c r="F100" s="9">
        <f>+'Timereg. Navn 2'!$AH$697</f>
        <v>0</v>
      </c>
      <c r="G100" s="282"/>
      <c r="H100" s="220">
        <f>+'Timereg. Navn 2'!$B$685</f>
        <v>0</v>
      </c>
      <c r="I100" s="9">
        <f t="shared" si="5"/>
        <v>40.891891891891895</v>
      </c>
      <c r="J100" s="221">
        <f t="shared" si="7"/>
        <v>0</v>
      </c>
      <c r="S100" s="440"/>
      <c r="T100" s="440"/>
    </row>
    <row r="101" spans="1:20" s="190" customFormat="1" x14ac:dyDescent="0.3">
      <c r="A101" s="361">
        <f>+'Timereg. Navn 2'!$B$5</f>
        <v>0</v>
      </c>
      <c r="B101" s="359">
        <f t="shared" si="6"/>
        <v>47</v>
      </c>
      <c r="C101" s="9">
        <f>+'Timereg. Navn 2'!$B$698</f>
        <v>0</v>
      </c>
      <c r="D101" s="9">
        <f>+'Timereg. Navn 2'!$B$699</f>
        <v>0</v>
      </c>
      <c r="E101" s="282" t="str">
        <f t="shared" si="4"/>
        <v>00</v>
      </c>
      <c r="F101" s="9">
        <f>+'Timereg. Navn 2'!$AH$712</f>
        <v>0</v>
      </c>
      <c r="G101" s="282"/>
      <c r="H101" s="220">
        <f>+'Timereg. Navn 2'!$B$700</f>
        <v>0</v>
      </c>
      <c r="I101" s="9">
        <f t="shared" si="5"/>
        <v>40.891891891891895</v>
      </c>
      <c r="J101" s="221">
        <f t="shared" si="7"/>
        <v>0</v>
      </c>
      <c r="S101" s="440"/>
      <c r="T101" s="440"/>
    </row>
    <row r="102" spans="1:20" s="190" customFormat="1" x14ac:dyDescent="0.3">
      <c r="A102" s="361">
        <f>+'Timereg. Navn 2'!$B$5</f>
        <v>0</v>
      </c>
      <c r="B102" s="359">
        <f t="shared" si="6"/>
        <v>48</v>
      </c>
      <c r="C102" s="9">
        <f>+'Timereg. Navn 2'!$B$713</f>
        <v>0</v>
      </c>
      <c r="D102" s="9">
        <f>+'Timereg. Navn 2'!$B$714</f>
        <v>0</v>
      </c>
      <c r="E102" s="282" t="str">
        <f t="shared" si="4"/>
        <v>00</v>
      </c>
      <c r="F102" s="9">
        <f>+'Timereg. Navn 2'!$AH$727</f>
        <v>0</v>
      </c>
      <c r="G102" s="282">
        <f>SUM(F91:F102)</f>
        <v>0</v>
      </c>
      <c r="H102" s="220">
        <f>+'Timereg. Navn 2'!$B$715</f>
        <v>0</v>
      </c>
      <c r="I102" s="9">
        <f t="shared" si="5"/>
        <v>40.891891891891895</v>
      </c>
      <c r="J102" s="221">
        <f t="shared" si="7"/>
        <v>0</v>
      </c>
      <c r="S102" s="440"/>
      <c r="T102" s="440"/>
    </row>
    <row r="103" spans="1:20" s="190" customFormat="1" x14ac:dyDescent="0.3">
      <c r="A103" s="361">
        <f>+'Timereg. Navn 2'!$B$5</f>
        <v>0</v>
      </c>
      <c r="B103" s="359">
        <f t="shared" si="6"/>
        <v>49</v>
      </c>
      <c r="C103" s="9">
        <f>+'Timereg. Navn 2'!$B$728</f>
        <v>0</v>
      </c>
      <c r="D103" s="9">
        <f>+'Timereg. Navn 2'!$B$729</f>
        <v>0</v>
      </c>
      <c r="E103" s="282" t="str">
        <f t="shared" si="4"/>
        <v>00</v>
      </c>
      <c r="F103" s="9">
        <f>+'Timereg. Navn 2'!$AH$742</f>
        <v>0</v>
      </c>
      <c r="G103" s="282"/>
      <c r="H103" s="220">
        <f>+'Timereg. Navn 2'!$B$730</f>
        <v>0</v>
      </c>
      <c r="I103" s="9">
        <f t="shared" si="5"/>
        <v>40.891891891891895</v>
      </c>
      <c r="J103" s="221">
        <f t="shared" si="7"/>
        <v>0</v>
      </c>
      <c r="S103" s="440"/>
      <c r="T103" s="440"/>
    </row>
    <row r="104" spans="1:20" s="190" customFormat="1" x14ac:dyDescent="0.3">
      <c r="A104" s="361">
        <f>+'Timereg. Navn 2'!$B$5</f>
        <v>0</v>
      </c>
      <c r="B104" s="359">
        <f t="shared" si="6"/>
        <v>50</v>
      </c>
      <c r="C104" s="9">
        <f>+'Timereg. Navn 2'!$B$743</f>
        <v>0</v>
      </c>
      <c r="D104" s="9">
        <f>+'Timereg. Navn 2'!$B$744</f>
        <v>0</v>
      </c>
      <c r="E104" s="282" t="str">
        <f t="shared" si="4"/>
        <v>00</v>
      </c>
      <c r="F104" s="9">
        <f>+'Timereg. Navn 2'!$AH$757</f>
        <v>0</v>
      </c>
      <c r="G104" s="282"/>
      <c r="H104" s="220">
        <f>+'Timereg. Navn 2'!$B$745</f>
        <v>0</v>
      </c>
      <c r="I104" s="9">
        <f t="shared" si="5"/>
        <v>40.891891891891895</v>
      </c>
      <c r="J104" s="221">
        <f t="shared" si="7"/>
        <v>0</v>
      </c>
      <c r="S104" s="440"/>
      <c r="T104" s="440"/>
    </row>
    <row r="105" spans="1:20" s="190" customFormat="1" ht="15" thickBot="1" x14ac:dyDescent="0.35">
      <c r="A105" s="364"/>
      <c r="B105" s="357" t="s">
        <v>378</v>
      </c>
      <c r="C105" s="284"/>
      <c r="D105" s="284"/>
      <c r="E105" s="284"/>
      <c r="F105" s="223">
        <f>SUM(F55:F104)</f>
        <v>0</v>
      </c>
      <c r="G105" s="284"/>
      <c r="H105" s="283"/>
      <c r="I105" s="284"/>
      <c r="J105" s="285"/>
      <c r="S105" s="440"/>
      <c r="T105" s="440"/>
    </row>
    <row r="106" spans="1:20" s="190" customFormat="1" ht="57.6" x14ac:dyDescent="0.3">
      <c r="A106" s="363" t="s">
        <v>386</v>
      </c>
      <c r="B106" s="358" t="s">
        <v>376</v>
      </c>
      <c r="C106" s="280" t="s">
        <v>313</v>
      </c>
      <c r="D106" s="280" t="s">
        <v>312</v>
      </c>
      <c r="E106" s="280" t="s">
        <v>379</v>
      </c>
      <c r="F106" s="280" t="s">
        <v>377</v>
      </c>
      <c r="G106" s="280" t="s">
        <v>397</v>
      </c>
      <c r="H106" s="217" t="s">
        <v>415</v>
      </c>
      <c r="I106" s="250" t="s">
        <v>416</v>
      </c>
      <c r="J106" s="219" t="s">
        <v>308</v>
      </c>
      <c r="S106" s="440"/>
      <c r="T106" s="440"/>
    </row>
    <row r="107" spans="1:20" s="190" customFormat="1" x14ac:dyDescent="0.3">
      <c r="A107" s="361">
        <f>+'Timereg. Navn 3'!$B$5</f>
        <v>0</v>
      </c>
      <c r="B107" s="359">
        <v>1</v>
      </c>
      <c r="C107" s="9">
        <f>+'Timereg. Navn 3'!$B$8</f>
        <v>0</v>
      </c>
      <c r="D107" s="9">
        <f>+'Timereg. Navn 3'!$B$9</f>
        <v>0</v>
      </c>
      <c r="E107" s="282" t="str">
        <f>CONCATENATE(C107,D107)</f>
        <v>00</v>
      </c>
      <c r="F107" s="9">
        <f>+'Timereg. Navn 3'!$AH$22</f>
        <v>0</v>
      </c>
      <c r="G107" s="282"/>
      <c r="H107" s="220">
        <f>+'Timereg. Navn 3'!$B$10</f>
        <v>0</v>
      </c>
      <c r="I107" s="9">
        <f>1513/37</f>
        <v>40.891891891891895</v>
      </c>
      <c r="J107" s="221">
        <f>+H107*I107</f>
        <v>0</v>
      </c>
      <c r="S107" s="440"/>
      <c r="T107" s="440"/>
    </row>
    <row r="108" spans="1:20" s="190" customFormat="1" x14ac:dyDescent="0.3">
      <c r="A108" s="361">
        <f>+'Timereg. Navn 3'!$B$5</f>
        <v>0</v>
      </c>
      <c r="B108" s="359">
        <f>+B107+1</f>
        <v>2</v>
      </c>
      <c r="C108" s="9">
        <f>+'Timereg. Navn 3'!$B$23</f>
        <v>0</v>
      </c>
      <c r="D108" s="9">
        <f>+'Timereg. Navn 3'!$B$24</f>
        <v>0</v>
      </c>
      <c r="E108" s="282" t="str">
        <f t="shared" ref="E108:E156" si="8">CONCATENATE(C108,D108)</f>
        <v>00</v>
      </c>
      <c r="F108" s="9">
        <f>+'Timereg. Navn 3'!$AH$37</f>
        <v>0</v>
      </c>
      <c r="G108" s="282"/>
      <c r="H108" s="220">
        <f>+'Timereg. Navn 3'!$B$25</f>
        <v>0</v>
      </c>
      <c r="I108" s="9">
        <f t="shared" ref="I108:I156" si="9">1513/37</f>
        <v>40.891891891891895</v>
      </c>
      <c r="J108" s="221">
        <f>+H108*I108</f>
        <v>0</v>
      </c>
      <c r="S108" s="440"/>
      <c r="T108" s="440"/>
    </row>
    <row r="109" spans="1:20" s="190" customFormat="1" x14ac:dyDescent="0.3">
      <c r="A109" s="361">
        <f>+'Timereg. Navn 3'!$B$5</f>
        <v>0</v>
      </c>
      <c r="B109" s="359">
        <f t="shared" ref="B109:B156" si="10">+B108+1</f>
        <v>3</v>
      </c>
      <c r="C109" s="9">
        <f>+'Timereg. Navn 3'!$B$38</f>
        <v>0</v>
      </c>
      <c r="D109" s="9">
        <f>+'Timereg. Navn 3'!$B$39</f>
        <v>0</v>
      </c>
      <c r="E109" s="282" t="str">
        <f t="shared" si="8"/>
        <v>00</v>
      </c>
      <c r="F109" s="9">
        <f>+'Timereg. Navn 3'!$AH$52</f>
        <v>0</v>
      </c>
      <c r="G109" s="282"/>
      <c r="H109" s="220">
        <f>+'Timereg. Navn 3'!$B$40</f>
        <v>0</v>
      </c>
      <c r="I109" s="9">
        <f t="shared" si="9"/>
        <v>40.891891891891895</v>
      </c>
      <c r="J109" s="221">
        <f t="shared" ref="J109:J156" si="11">+H109*I109</f>
        <v>0</v>
      </c>
      <c r="S109" s="440"/>
      <c r="T109" s="440"/>
    </row>
    <row r="110" spans="1:20" s="190" customFormat="1" x14ac:dyDescent="0.3">
      <c r="A110" s="361">
        <f>+'Timereg. Navn 3'!$B$5</f>
        <v>0</v>
      </c>
      <c r="B110" s="359">
        <f t="shared" si="10"/>
        <v>4</v>
      </c>
      <c r="C110" s="9">
        <f>+'Timereg. Navn 3'!$B$53</f>
        <v>0</v>
      </c>
      <c r="D110" s="9">
        <f>+'Timereg. Navn 3'!$B$54</f>
        <v>0</v>
      </c>
      <c r="E110" s="282" t="str">
        <f t="shared" si="8"/>
        <v>00</v>
      </c>
      <c r="F110" s="9">
        <f>+'Timereg. Navn 3'!$AH$67</f>
        <v>0</v>
      </c>
      <c r="G110" s="282"/>
      <c r="H110" s="220">
        <f>+'Timereg. Navn 3'!$B$55</f>
        <v>0</v>
      </c>
      <c r="I110" s="9">
        <f t="shared" si="9"/>
        <v>40.891891891891895</v>
      </c>
      <c r="J110" s="221">
        <f t="shared" si="11"/>
        <v>0</v>
      </c>
      <c r="S110" s="440"/>
      <c r="T110" s="440"/>
    </row>
    <row r="111" spans="1:20" s="190" customFormat="1" x14ac:dyDescent="0.3">
      <c r="A111" s="361">
        <f>+'Timereg. Navn 3'!$B$5</f>
        <v>0</v>
      </c>
      <c r="B111" s="359">
        <f t="shared" si="10"/>
        <v>5</v>
      </c>
      <c r="C111" s="9">
        <f>+'Timereg. Navn 3'!$B$68</f>
        <v>0</v>
      </c>
      <c r="D111" s="9">
        <f>+'Timereg. Navn 3'!$B$69</f>
        <v>0</v>
      </c>
      <c r="E111" s="282" t="str">
        <f t="shared" si="8"/>
        <v>00</v>
      </c>
      <c r="F111" s="9">
        <f>+'Timereg. Navn 3'!$AH$82</f>
        <v>0</v>
      </c>
      <c r="G111" s="282"/>
      <c r="H111" s="220">
        <f>+'Timereg. Navn 3'!$B$70</f>
        <v>0</v>
      </c>
      <c r="I111" s="9">
        <f t="shared" si="9"/>
        <v>40.891891891891895</v>
      </c>
      <c r="J111" s="221">
        <f t="shared" si="11"/>
        <v>0</v>
      </c>
      <c r="S111" s="440"/>
      <c r="T111" s="440"/>
    </row>
    <row r="112" spans="1:20" s="190" customFormat="1" x14ac:dyDescent="0.3">
      <c r="A112" s="361">
        <f>+'Timereg. Navn 3'!$B$5</f>
        <v>0</v>
      </c>
      <c r="B112" s="359">
        <f t="shared" si="10"/>
        <v>6</v>
      </c>
      <c r="C112" s="9">
        <f>+'Timereg. Navn 3'!$B$83</f>
        <v>0</v>
      </c>
      <c r="D112" s="9">
        <f>+'Timereg. Navn 3'!$B$84</f>
        <v>0</v>
      </c>
      <c r="E112" s="282" t="str">
        <f t="shared" si="8"/>
        <v>00</v>
      </c>
      <c r="F112" s="9">
        <f>+'Timereg. Navn 3'!$AH$97</f>
        <v>0</v>
      </c>
      <c r="G112" s="282"/>
      <c r="H112" s="220">
        <f>+'Timereg. Navn 3'!$B$85</f>
        <v>0</v>
      </c>
      <c r="I112" s="9">
        <f t="shared" si="9"/>
        <v>40.891891891891895</v>
      </c>
      <c r="J112" s="221">
        <f t="shared" si="11"/>
        <v>0</v>
      </c>
      <c r="S112" s="440"/>
      <c r="T112" s="440"/>
    </row>
    <row r="113" spans="1:20" s="190" customFormat="1" x14ac:dyDescent="0.3">
      <c r="A113" s="361">
        <f>+'Timereg. Navn 3'!$B$5</f>
        <v>0</v>
      </c>
      <c r="B113" s="359">
        <f t="shared" si="10"/>
        <v>7</v>
      </c>
      <c r="C113" s="9">
        <f>+'Timereg. Navn 3'!$B$98</f>
        <v>0</v>
      </c>
      <c r="D113" s="9">
        <f>+'Timereg. Navn 3'!$B$99</f>
        <v>0</v>
      </c>
      <c r="E113" s="282" t="str">
        <f t="shared" si="8"/>
        <v>00</v>
      </c>
      <c r="F113" s="9">
        <f>+'Timereg. Navn 3'!$AH$112</f>
        <v>0</v>
      </c>
      <c r="G113" s="282"/>
      <c r="H113" s="220">
        <f>+'Timereg. Navn 3'!$B$100</f>
        <v>0</v>
      </c>
      <c r="I113" s="9">
        <f t="shared" si="9"/>
        <v>40.891891891891895</v>
      </c>
      <c r="J113" s="221">
        <f t="shared" si="11"/>
        <v>0</v>
      </c>
      <c r="S113" s="440"/>
      <c r="T113" s="440"/>
    </row>
    <row r="114" spans="1:20" s="190" customFormat="1" x14ac:dyDescent="0.3">
      <c r="A114" s="361">
        <f>+'Timereg. Navn 3'!$B$5</f>
        <v>0</v>
      </c>
      <c r="B114" s="359">
        <f t="shared" si="10"/>
        <v>8</v>
      </c>
      <c r="C114" s="9">
        <f>+'Timereg. Navn 3'!$B$113</f>
        <v>0</v>
      </c>
      <c r="D114" s="9">
        <f>+'Timereg. Navn 3'!$B$114</f>
        <v>0</v>
      </c>
      <c r="E114" s="282" t="str">
        <f t="shared" si="8"/>
        <v>00</v>
      </c>
      <c r="F114" s="9">
        <f>+'Timereg. Navn 3'!$AH$127</f>
        <v>0</v>
      </c>
      <c r="G114" s="282"/>
      <c r="H114" s="220">
        <f>+'Timereg. Navn 3'!$B$115</f>
        <v>0</v>
      </c>
      <c r="I114" s="9">
        <f t="shared" si="9"/>
        <v>40.891891891891895</v>
      </c>
      <c r="J114" s="221">
        <f t="shared" si="11"/>
        <v>0</v>
      </c>
      <c r="S114" s="440"/>
      <c r="T114" s="440"/>
    </row>
    <row r="115" spans="1:20" s="190" customFormat="1" x14ac:dyDescent="0.3">
      <c r="A115" s="361">
        <f>+'Timereg. Navn 3'!$B$5</f>
        <v>0</v>
      </c>
      <c r="B115" s="359">
        <f t="shared" si="10"/>
        <v>9</v>
      </c>
      <c r="C115" s="9">
        <f>+'Timereg. Navn 3'!$B$128</f>
        <v>0</v>
      </c>
      <c r="D115" s="9">
        <f>+'Timereg. Navn 3'!$B$129</f>
        <v>0</v>
      </c>
      <c r="E115" s="282" t="str">
        <f t="shared" si="8"/>
        <v>00</v>
      </c>
      <c r="F115" s="9">
        <f>+'Timereg. Navn 3'!$AH$142</f>
        <v>0</v>
      </c>
      <c r="G115" s="282"/>
      <c r="H115" s="220">
        <f>+'Timereg. Navn 3'!$B$130</f>
        <v>0</v>
      </c>
      <c r="I115" s="9">
        <f t="shared" si="9"/>
        <v>40.891891891891895</v>
      </c>
      <c r="J115" s="221">
        <f t="shared" si="11"/>
        <v>0</v>
      </c>
      <c r="S115" s="440"/>
      <c r="T115" s="440"/>
    </row>
    <row r="116" spans="1:20" s="190" customFormat="1" x14ac:dyDescent="0.3">
      <c r="A116" s="361">
        <f>+'Timereg. Navn 3'!$B$5</f>
        <v>0</v>
      </c>
      <c r="B116" s="359">
        <f t="shared" si="10"/>
        <v>10</v>
      </c>
      <c r="C116" s="9">
        <f>+'Timereg. Navn 3'!$B$143</f>
        <v>0</v>
      </c>
      <c r="D116" s="9">
        <f>+'Timereg. Navn 3'!$B$144</f>
        <v>0</v>
      </c>
      <c r="E116" s="282" t="str">
        <f t="shared" si="8"/>
        <v>00</v>
      </c>
      <c r="F116" s="9">
        <f>+'Timereg. Navn 3'!$AH$157</f>
        <v>0</v>
      </c>
      <c r="G116" s="282"/>
      <c r="H116" s="220">
        <f>+'Timereg. Navn 3'!$B$145</f>
        <v>0</v>
      </c>
      <c r="I116" s="9">
        <f t="shared" si="9"/>
        <v>40.891891891891895</v>
      </c>
      <c r="J116" s="221">
        <f t="shared" si="11"/>
        <v>0</v>
      </c>
      <c r="S116" s="440"/>
      <c r="T116" s="440"/>
    </row>
    <row r="117" spans="1:20" s="190" customFormat="1" x14ac:dyDescent="0.3">
      <c r="A117" s="361">
        <f>+'Timereg. Navn 3'!$B$5</f>
        <v>0</v>
      </c>
      <c r="B117" s="359">
        <f t="shared" si="10"/>
        <v>11</v>
      </c>
      <c r="C117" s="9">
        <f>+'Timereg. Navn 3'!$B$158</f>
        <v>0</v>
      </c>
      <c r="D117" s="9">
        <f>+'Timereg. Navn 3'!$B$159</f>
        <v>0</v>
      </c>
      <c r="E117" s="282" t="str">
        <f t="shared" si="8"/>
        <v>00</v>
      </c>
      <c r="F117" s="9">
        <f>+'Timereg. Navn 3'!$AH$172</f>
        <v>0</v>
      </c>
      <c r="G117" s="282"/>
      <c r="H117" s="220">
        <f>+'Timereg. Navn 3'!$B$160</f>
        <v>0</v>
      </c>
      <c r="I117" s="9">
        <f t="shared" si="9"/>
        <v>40.891891891891895</v>
      </c>
      <c r="J117" s="221">
        <f t="shared" si="11"/>
        <v>0</v>
      </c>
      <c r="S117" s="440"/>
      <c r="T117" s="440"/>
    </row>
    <row r="118" spans="1:20" s="190" customFormat="1" x14ac:dyDescent="0.3">
      <c r="A118" s="361">
        <f>+'Timereg. Navn 3'!$B$5</f>
        <v>0</v>
      </c>
      <c r="B118" s="359">
        <f t="shared" si="10"/>
        <v>12</v>
      </c>
      <c r="C118" s="9">
        <f>+'Timereg. Navn 3'!$B$173</f>
        <v>0</v>
      </c>
      <c r="D118" s="9">
        <f>+'Timereg. Navn 3'!$B$174</f>
        <v>0</v>
      </c>
      <c r="E118" s="282" t="str">
        <f t="shared" si="8"/>
        <v>00</v>
      </c>
      <c r="F118" s="9">
        <f>+'Timereg. Navn 3'!$AH$187</f>
        <v>0</v>
      </c>
      <c r="G118" s="282">
        <f>SUM(F107:F118)</f>
        <v>0</v>
      </c>
      <c r="H118" s="220">
        <f>+'Timereg. Navn 3'!$B$175</f>
        <v>0</v>
      </c>
      <c r="I118" s="9">
        <f t="shared" si="9"/>
        <v>40.891891891891895</v>
      </c>
      <c r="J118" s="221">
        <f t="shared" si="11"/>
        <v>0</v>
      </c>
      <c r="S118" s="440"/>
      <c r="T118" s="440"/>
    </row>
    <row r="119" spans="1:20" s="190" customFormat="1" x14ac:dyDescent="0.3">
      <c r="A119" s="361">
        <f>+'Timereg. Navn 3'!$B$5</f>
        <v>0</v>
      </c>
      <c r="B119" s="359">
        <f t="shared" si="10"/>
        <v>13</v>
      </c>
      <c r="C119" s="9">
        <f>+'Timereg. Navn 3'!$B$188</f>
        <v>0</v>
      </c>
      <c r="D119" s="9">
        <f>+'Timereg. Navn 3'!$B$189</f>
        <v>0</v>
      </c>
      <c r="E119" s="282" t="str">
        <f t="shared" si="8"/>
        <v>00</v>
      </c>
      <c r="F119" s="9">
        <f>+'Timereg. Navn 3'!$AH$202</f>
        <v>0</v>
      </c>
      <c r="G119" s="282"/>
      <c r="H119" s="220">
        <f>+'Timereg. Navn 3'!$B$190</f>
        <v>0</v>
      </c>
      <c r="I119" s="9">
        <f t="shared" si="9"/>
        <v>40.891891891891895</v>
      </c>
      <c r="J119" s="221">
        <f t="shared" si="11"/>
        <v>0</v>
      </c>
      <c r="S119" s="440"/>
      <c r="T119" s="440"/>
    </row>
    <row r="120" spans="1:20" s="190" customFormat="1" x14ac:dyDescent="0.3">
      <c r="A120" s="361">
        <f>+'Timereg. Navn 3'!$B$5</f>
        <v>0</v>
      </c>
      <c r="B120" s="359">
        <f t="shared" si="10"/>
        <v>14</v>
      </c>
      <c r="C120" s="9">
        <f>+'Timereg. Navn 3'!$B$203</f>
        <v>0</v>
      </c>
      <c r="D120" s="9">
        <f>+'Timereg. Navn 3'!$B$204</f>
        <v>0</v>
      </c>
      <c r="E120" s="282" t="str">
        <f t="shared" si="8"/>
        <v>00</v>
      </c>
      <c r="F120" s="9">
        <f>+'Timereg. Navn 3'!$AH$217</f>
        <v>0</v>
      </c>
      <c r="G120" s="282"/>
      <c r="H120" s="220">
        <f>+'Timereg. Navn 3'!$B$205</f>
        <v>0</v>
      </c>
      <c r="I120" s="9">
        <f t="shared" si="9"/>
        <v>40.891891891891895</v>
      </c>
      <c r="J120" s="221">
        <f t="shared" si="11"/>
        <v>0</v>
      </c>
      <c r="S120" s="440"/>
      <c r="T120" s="440"/>
    </row>
    <row r="121" spans="1:20" s="190" customFormat="1" x14ac:dyDescent="0.3">
      <c r="A121" s="361">
        <f>+'Timereg. Navn 3'!$B$5</f>
        <v>0</v>
      </c>
      <c r="B121" s="359">
        <f t="shared" si="10"/>
        <v>15</v>
      </c>
      <c r="C121" s="9">
        <f>+'Timereg. Navn 3'!$B$218</f>
        <v>0</v>
      </c>
      <c r="D121" s="9">
        <f>+'Timereg. Navn 3'!$B$219</f>
        <v>0</v>
      </c>
      <c r="E121" s="282" t="str">
        <f t="shared" si="8"/>
        <v>00</v>
      </c>
      <c r="F121" s="9">
        <f>+'Timereg. Navn 3'!$AH$232</f>
        <v>0</v>
      </c>
      <c r="G121" s="282"/>
      <c r="H121" s="220">
        <f>+'Timereg. Navn 3'!$B$220</f>
        <v>0</v>
      </c>
      <c r="I121" s="9">
        <f t="shared" si="9"/>
        <v>40.891891891891895</v>
      </c>
      <c r="J121" s="221">
        <f t="shared" si="11"/>
        <v>0</v>
      </c>
      <c r="S121" s="440"/>
      <c r="T121" s="440"/>
    </row>
    <row r="122" spans="1:20" s="190" customFormat="1" x14ac:dyDescent="0.3">
      <c r="A122" s="361">
        <f>+'Timereg. Navn 3'!$B$5</f>
        <v>0</v>
      </c>
      <c r="B122" s="359">
        <f t="shared" si="10"/>
        <v>16</v>
      </c>
      <c r="C122" s="9">
        <f>+'Timereg. Navn 3'!$B$233</f>
        <v>0</v>
      </c>
      <c r="D122" s="9">
        <f>+'Timereg. Navn 3'!$B$234</f>
        <v>0</v>
      </c>
      <c r="E122" s="282" t="str">
        <f t="shared" si="8"/>
        <v>00</v>
      </c>
      <c r="F122" s="9">
        <f>+'Timereg. Navn 3'!$AH$247</f>
        <v>0</v>
      </c>
      <c r="G122" s="282"/>
      <c r="H122" s="220">
        <f>+'Timereg. Navn 3'!$B$235</f>
        <v>0</v>
      </c>
      <c r="I122" s="9">
        <f t="shared" si="9"/>
        <v>40.891891891891895</v>
      </c>
      <c r="J122" s="221">
        <f t="shared" si="11"/>
        <v>0</v>
      </c>
      <c r="S122" s="440"/>
      <c r="T122" s="440"/>
    </row>
    <row r="123" spans="1:20" s="190" customFormat="1" x14ac:dyDescent="0.3">
      <c r="A123" s="361">
        <f>+'Timereg. Navn 3'!$B$5</f>
        <v>0</v>
      </c>
      <c r="B123" s="359">
        <f t="shared" si="10"/>
        <v>17</v>
      </c>
      <c r="C123" s="9">
        <f>+'Timereg. Navn 3'!$B$248</f>
        <v>0</v>
      </c>
      <c r="D123" s="9">
        <f>+'Timereg. Navn 3'!$B$249</f>
        <v>0</v>
      </c>
      <c r="E123" s="282" t="str">
        <f t="shared" si="8"/>
        <v>00</v>
      </c>
      <c r="F123" s="9">
        <f>+'Timereg. Navn 3'!$AH$262</f>
        <v>0</v>
      </c>
      <c r="G123" s="282"/>
      <c r="H123" s="220">
        <f>+'Timereg. Navn 3'!$B$250</f>
        <v>0</v>
      </c>
      <c r="I123" s="9">
        <f t="shared" si="9"/>
        <v>40.891891891891895</v>
      </c>
      <c r="J123" s="221">
        <f t="shared" si="11"/>
        <v>0</v>
      </c>
      <c r="S123" s="440"/>
      <c r="T123" s="440"/>
    </row>
    <row r="124" spans="1:20" s="190" customFormat="1" x14ac:dyDescent="0.3">
      <c r="A124" s="361">
        <f>+'Timereg. Navn 3'!$B$5</f>
        <v>0</v>
      </c>
      <c r="B124" s="359">
        <f t="shared" si="10"/>
        <v>18</v>
      </c>
      <c r="C124" s="9">
        <f>+'Timereg. Navn 3'!$B$263</f>
        <v>0</v>
      </c>
      <c r="D124" s="9">
        <f>+'Timereg. Navn 3'!$B$264</f>
        <v>0</v>
      </c>
      <c r="E124" s="282" t="str">
        <f t="shared" si="8"/>
        <v>00</v>
      </c>
      <c r="F124" s="9">
        <f>+'Timereg. Navn 3'!$AH$277</f>
        <v>0</v>
      </c>
      <c r="G124" s="282"/>
      <c r="H124" s="220">
        <f>+'Timereg. Navn 3'!$B$265</f>
        <v>0</v>
      </c>
      <c r="I124" s="9">
        <f t="shared" si="9"/>
        <v>40.891891891891895</v>
      </c>
      <c r="J124" s="221">
        <f t="shared" si="11"/>
        <v>0</v>
      </c>
      <c r="S124" s="440"/>
      <c r="T124" s="440"/>
    </row>
    <row r="125" spans="1:20" s="190" customFormat="1" x14ac:dyDescent="0.3">
      <c r="A125" s="361">
        <f>+'Timereg. Navn 3'!$B$5</f>
        <v>0</v>
      </c>
      <c r="B125" s="359">
        <f t="shared" si="10"/>
        <v>19</v>
      </c>
      <c r="C125" s="9">
        <f>+'Timereg. Navn 3'!$B$278</f>
        <v>0</v>
      </c>
      <c r="D125" s="9">
        <f>+'Timereg. Navn 3'!$B$279</f>
        <v>0</v>
      </c>
      <c r="E125" s="282" t="str">
        <f t="shared" si="8"/>
        <v>00</v>
      </c>
      <c r="F125" s="9">
        <f>+'Timereg. Navn 3'!$AH$292</f>
        <v>0</v>
      </c>
      <c r="G125" s="282"/>
      <c r="H125" s="220">
        <f>+'Timereg. Navn 3'!$B$280</f>
        <v>0</v>
      </c>
      <c r="I125" s="9">
        <f t="shared" si="9"/>
        <v>40.891891891891895</v>
      </c>
      <c r="J125" s="221">
        <f t="shared" si="11"/>
        <v>0</v>
      </c>
      <c r="S125" s="440"/>
      <c r="T125" s="440"/>
    </row>
    <row r="126" spans="1:20" s="190" customFormat="1" x14ac:dyDescent="0.3">
      <c r="A126" s="361">
        <f>+'Timereg. Navn 3'!$B$5</f>
        <v>0</v>
      </c>
      <c r="B126" s="359">
        <f t="shared" si="10"/>
        <v>20</v>
      </c>
      <c r="C126" s="9">
        <f>+'Timereg. Navn 3'!$B$293</f>
        <v>0</v>
      </c>
      <c r="D126" s="9">
        <f>+'Timereg. Navn 3'!$B$294</f>
        <v>0</v>
      </c>
      <c r="E126" s="282" t="str">
        <f t="shared" si="8"/>
        <v>00</v>
      </c>
      <c r="F126" s="9">
        <f>+'Timereg. Navn 3'!$AH$307</f>
        <v>0</v>
      </c>
      <c r="G126" s="282"/>
      <c r="H126" s="220">
        <f>+'Timereg. Navn 3'!$B$295</f>
        <v>0</v>
      </c>
      <c r="I126" s="9">
        <f t="shared" si="9"/>
        <v>40.891891891891895</v>
      </c>
      <c r="J126" s="221">
        <f t="shared" si="11"/>
        <v>0</v>
      </c>
      <c r="S126" s="440"/>
      <c r="T126" s="440"/>
    </row>
    <row r="127" spans="1:20" s="190" customFormat="1" x14ac:dyDescent="0.3">
      <c r="A127" s="361">
        <f>+'Timereg. Navn 3'!$B$5</f>
        <v>0</v>
      </c>
      <c r="B127" s="359">
        <f t="shared" si="10"/>
        <v>21</v>
      </c>
      <c r="C127" s="9">
        <f>+'Timereg. Navn 3'!$B$308</f>
        <v>0</v>
      </c>
      <c r="D127" s="9">
        <f>+'Timereg. Navn 3'!$B$309</f>
        <v>0</v>
      </c>
      <c r="E127" s="282" t="str">
        <f t="shared" si="8"/>
        <v>00</v>
      </c>
      <c r="F127" s="9">
        <f>+'Timereg. Navn 3'!$AH$322</f>
        <v>0</v>
      </c>
      <c r="G127" s="282"/>
      <c r="H127" s="220">
        <f>+'Timereg. Navn 3'!$B$310</f>
        <v>0</v>
      </c>
      <c r="I127" s="9">
        <f t="shared" si="9"/>
        <v>40.891891891891895</v>
      </c>
      <c r="J127" s="221">
        <f t="shared" si="11"/>
        <v>0</v>
      </c>
      <c r="S127" s="440"/>
      <c r="T127" s="440"/>
    </row>
    <row r="128" spans="1:20" s="190" customFormat="1" x14ac:dyDescent="0.3">
      <c r="A128" s="361">
        <f>+'Timereg. Navn 3'!$B$5</f>
        <v>0</v>
      </c>
      <c r="B128" s="359">
        <f t="shared" si="10"/>
        <v>22</v>
      </c>
      <c r="C128" s="9">
        <f>+'Timereg. Navn 3'!$B$323</f>
        <v>0</v>
      </c>
      <c r="D128" s="9">
        <f>+'Timereg. Navn 3'!$B$324</f>
        <v>0</v>
      </c>
      <c r="E128" s="282" t="str">
        <f t="shared" si="8"/>
        <v>00</v>
      </c>
      <c r="F128" s="9">
        <f>+'Timereg. Navn 3'!$AH$337</f>
        <v>0</v>
      </c>
      <c r="G128" s="282"/>
      <c r="H128" s="220">
        <f>+'Timereg. Navn 3'!$B$325</f>
        <v>0</v>
      </c>
      <c r="I128" s="9">
        <f t="shared" si="9"/>
        <v>40.891891891891895</v>
      </c>
      <c r="J128" s="221">
        <f t="shared" si="11"/>
        <v>0</v>
      </c>
      <c r="S128" s="440"/>
      <c r="T128" s="440"/>
    </row>
    <row r="129" spans="1:20" s="190" customFormat="1" x14ac:dyDescent="0.3">
      <c r="A129" s="361">
        <f>+'Timereg. Navn 3'!$B$5</f>
        <v>0</v>
      </c>
      <c r="B129" s="359">
        <f t="shared" si="10"/>
        <v>23</v>
      </c>
      <c r="C129" s="9">
        <f>+'Timereg. Navn 3'!$B$338</f>
        <v>0</v>
      </c>
      <c r="D129" s="9">
        <f>+'Timereg. Navn 3'!$B$339</f>
        <v>0</v>
      </c>
      <c r="E129" s="282" t="str">
        <f t="shared" si="8"/>
        <v>00</v>
      </c>
      <c r="F129" s="9">
        <f>+'Timereg. Navn 3'!$AH$352</f>
        <v>0</v>
      </c>
      <c r="G129" s="282"/>
      <c r="H129" s="220">
        <f>+'Timereg. Navn 3'!$B$340</f>
        <v>0</v>
      </c>
      <c r="I129" s="9">
        <f t="shared" si="9"/>
        <v>40.891891891891895</v>
      </c>
      <c r="J129" s="221">
        <f t="shared" si="11"/>
        <v>0</v>
      </c>
      <c r="S129" s="440"/>
      <c r="T129" s="440"/>
    </row>
    <row r="130" spans="1:20" s="190" customFormat="1" x14ac:dyDescent="0.3">
      <c r="A130" s="361">
        <f>+'Timereg. Navn 3'!$B$5</f>
        <v>0</v>
      </c>
      <c r="B130" s="359">
        <f t="shared" si="10"/>
        <v>24</v>
      </c>
      <c r="C130" s="9">
        <f>+'Timereg. Navn 3'!$B$353</f>
        <v>0</v>
      </c>
      <c r="D130" s="9">
        <f>+'Timereg. Navn 3'!$B$354</f>
        <v>0</v>
      </c>
      <c r="E130" s="282" t="str">
        <f t="shared" si="8"/>
        <v>00</v>
      </c>
      <c r="F130" s="9">
        <f>+'Timereg. Navn 3'!$AH$367</f>
        <v>0</v>
      </c>
      <c r="G130" s="282">
        <f>SUM(F119:F130)</f>
        <v>0</v>
      </c>
      <c r="H130" s="220">
        <f>+'Timereg. Navn 3'!$B$355</f>
        <v>0</v>
      </c>
      <c r="I130" s="9">
        <f t="shared" si="9"/>
        <v>40.891891891891895</v>
      </c>
      <c r="J130" s="221">
        <f t="shared" si="11"/>
        <v>0</v>
      </c>
      <c r="S130" s="440"/>
      <c r="T130" s="440"/>
    </row>
    <row r="131" spans="1:20" s="190" customFormat="1" x14ac:dyDescent="0.3">
      <c r="A131" s="361">
        <f>+'Timereg. Navn 3'!$B$5</f>
        <v>0</v>
      </c>
      <c r="B131" s="359">
        <f t="shared" si="10"/>
        <v>25</v>
      </c>
      <c r="C131" s="9">
        <f>+'Timereg. Navn 3'!$B$368</f>
        <v>0</v>
      </c>
      <c r="D131" s="9">
        <f>+'Timereg. Navn 3'!$B$369</f>
        <v>0</v>
      </c>
      <c r="E131" s="282" t="str">
        <f t="shared" si="8"/>
        <v>00</v>
      </c>
      <c r="F131" s="9">
        <f>+'Timereg. Navn 3'!$AH$382</f>
        <v>0</v>
      </c>
      <c r="G131" s="282"/>
      <c r="H131" s="220">
        <f>+'Timereg. Navn 3'!$B$370</f>
        <v>0</v>
      </c>
      <c r="I131" s="9">
        <f t="shared" si="9"/>
        <v>40.891891891891895</v>
      </c>
      <c r="J131" s="221">
        <f t="shared" si="11"/>
        <v>0</v>
      </c>
      <c r="S131" s="440"/>
      <c r="T131" s="440"/>
    </row>
    <row r="132" spans="1:20" s="190" customFormat="1" x14ac:dyDescent="0.3">
      <c r="A132" s="361">
        <f>+'Timereg. Navn 3'!$B$5</f>
        <v>0</v>
      </c>
      <c r="B132" s="359">
        <f t="shared" si="10"/>
        <v>26</v>
      </c>
      <c r="C132" s="9">
        <f>+'Timereg. Navn 3'!$B$383</f>
        <v>0</v>
      </c>
      <c r="D132" s="9">
        <f>+'Timereg. Navn 3'!$B$384</f>
        <v>0</v>
      </c>
      <c r="E132" s="282" t="str">
        <f t="shared" si="8"/>
        <v>00</v>
      </c>
      <c r="F132" s="9">
        <f>+'Timereg. Navn 3'!$AH$397</f>
        <v>0</v>
      </c>
      <c r="G132" s="282"/>
      <c r="H132" s="220">
        <f>+'Timereg. Navn 3'!$B$385</f>
        <v>0</v>
      </c>
      <c r="I132" s="9">
        <f t="shared" si="9"/>
        <v>40.891891891891895</v>
      </c>
      <c r="J132" s="221">
        <f t="shared" si="11"/>
        <v>0</v>
      </c>
      <c r="S132" s="440"/>
      <c r="T132" s="440"/>
    </row>
    <row r="133" spans="1:20" s="190" customFormat="1" x14ac:dyDescent="0.3">
      <c r="A133" s="361">
        <f>+'Timereg. Navn 3'!$B$5</f>
        <v>0</v>
      </c>
      <c r="B133" s="359">
        <f t="shared" si="10"/>
        <v>27</v>
      </c>
      <c r="C133" s="9">
        <f>+'Timereg. Navn 3'!$B$398</f>
        <v>0</v>
      </c>
      <c r="D133" s="9">
        <f>+'Timereg. Navn 3'!$B$399</f>
        <v>0</v>
      </c>
      <c r="E133" s="282" t="str">
        <f t="shared" si="8"/>
        <v>00</v>
      </c>
      <c r="F133" s="9">
        <f>+'Timereg. Navn 3'!$AH$412</f>
        <v>0</v>
      </c>
      <c r="G133" s="282"/>
      <c r="H133" s="220">
        <f>+'Timereg. Navn 3'!$B$400</f>
        <v>0</v>
      </c>
      <c r="I133" s="9">
        <f t="shared" si="9"/>
        <v>40.891891891891895</v>
      </c>
      <c r="J133" s="221">
        <f t="shared" si="11"/>
        <v>0</v>
      </c>
      <c r="S133" s="440"/>
      <c r="T133" s="440"/>
    </row>
    <row r="134" spans="1:20" s="190" customFormat="1" x14ac:dyDescent="0.3">
      <c r="A134" s="361">
        <f>+'Timereg. Navn 3'!$B$5</f>
        <v>0</v>
      </c>
      <c r="B134" s="359">
        <f t="shared" si="10"/>
        <v>28</v>
      </c>
      <c r="C134" s="9">
        <f>+'Timereg. Navn 3'!$B$413</f>
        <v>0</v>
      </c>
      <c r="D134" s="9">
        <f>+'Timereg. Navn 3'!$B$414</f>
        <v>0</v>
      </c>
      <c r="E134" s="282" t="str">
        <f t="shared" si="8"/>
        <v>00</v>
      </c>
      <c r="F134" s="9">
        <f>+'Timereg. Navn 3'!$AH$427</f>
        <v>0</v>
      </c>
      <c r="G134" s="282"/>
      <c r="H134" s="220">
        <f>+'Timereg. Navn 3'!$B$415</f>
        <v>0</v>
      </c>
      <c r="I134" s="9">
        <f t="shared" si="9"/>
        <v>40.891891891891895</v>
      </c>
      <c r="J134" s="221">
        <f t="shared" si="11"/>
        <v>0</v>
      </c>
      <c r="S134" s="440"/>
      <c r="T134" s="440"/>
    </row>
    <row r="135" spans="1:20" s="190" customFormat="1" x14ac:dyDescent="0.3">
      <c r="A135" s="361">
        <f>+'Timereg. Navn 3'!$B$5</f>
        <v>0</v>
      </c>
      <c r="B135" s="359">
        <f t="shared" si="10"/>
        <v>29</v>
      </c>
      <c r="C135" s="9">
        <f>+'Timereg. Navn 3'!$B$428</f>
        <v>0</v>
      </c>
      <c r="D135" s="9">
        <f>+'Timereg. Navn 3'!$B$429</f>
        <v>0</v>
      </c>
      <c r="E135" s="282" t="str">
        <f t="shared" si="8"/>
        <v>00</v>
      </c>
      <c r="F135" s="9">
        <f>+'Timereg. Navn 3'!$AH$442</f>
        <v>0</v>
      </c>
      <c r="G135" s="282"/>
      <c r="H135" s="220">
        <f>+'Timereg. Navn 3'!$B$430</f>
        <v>0</v>
      </c>
      <c r="I135" s="9">
        <f t="shared" si="9"/>
        <v>40.891891891891895</v>
      </c>
      <c r="J135" s="221">
        <f t="shared" si="11"/>
        <v>0</v>
      </c>
      <c r="S135" s="440"/>
      <c r="T135" s="440"/>
    </row>
    <row r="136" spans="1:20" s="190" customFormat="1" x14ac:dyDescent="0.3">
      <c r="A136" s="361">
        <f>+'Timereg. Navn 3'!$B$5</f>
        <v>0</v>
      </c>
      <c r="B136" s="359">
        <f t="shared" si="10"/>
        <v>30</v>
      </c>
      <c r="C136" s="9">
        <f>+'Timereg. Navn 3'!$B$443</f>
        <v>0</v>
      </c>
      <c r="D136" s="9">
        <f>+'Timereg. Navn 3'!$B$444</f>
        <v>0</v>
      </c>
      <c r="E136" s="282" t="str">
        <f t="shared" si="8"/>
        <v>00</v>
      </c>
      <c r="F136" s="9">
        <f>+'Timereg. Navn 3'!$AH$457</f>
        <v>0</v>
      </c>
      <c r="G136" s="282"/>
      <c r="H136" s="220">
        <f>+'Timereg. Navn 3'!$B$445</f>
        <v>0</v>
      </c>
      <c r="I136" s="9">
        <f t="shared" si="9"/>
        <v>40.891891891891895</v>
      </c>
      <c r="J136" s="221">
        <f t="shared" si="11"/>
        <v>0</v>
      </c>
      <c r="S136" s="440"/>
      <c r="T136" s="440"/>
    </row>
    <row r="137" spans="1:20" s="190" customFormat="1" x14ac:dyDescent="0.3">
      <c r="A137" s="361">
        <f>+'Timereg. Navn 3'!$B$5</f>
        <v>0</v>
      </c>
      <c r="B137" s="359">
        <f t="shared" si="10"/>
        <v>31</v>
      </c>
      <c r="C137" s="9">
        <f>+'Timereg. Navn 3'!$B$458</f>
        <v>0</v>
      </c>
      <c r="D137" s="9">
        <f>+'Timereg. Navn 3'!$B$459</f>
        <v>0</v>
      </c>
      <c r="E137" s="282" t="str">
        <f t="shared" si="8"/>
        <v>00</v>
      </c>
      <c r="F137" s="9">
        <f>+'Timereg. Navn 3'!$AH$472</f>
        <v>0</v>
      </c>
      <c r="G137" s="282"/>
      <c r="H137" s="220">
        <f>+'Timereg. Navn 3'!$B$460</f>
        <v>0</v>
      </c>
      <c r="I137" s="9">
        <f t="shared" si="9"/>
        <v>40.891891891891895</v>
      </c>
      <c r="J137" s="221">
        <f t="shared" si="11"/>
        <v>0</v>
      </c>
      <c r="S137" s="440"/>
      <c r="T137" s="440"/>
    </row>
    <row r="138" spans="1:20" s="190" customFormat="1" x14ac:dyDescent="0.3">
      <c r="A138" s="361">
        <f>+'Timereg. Navn 3'!$B$5</f>
        <v>0</v>
      </c>
      <c r="B138" s="359">
        <f t="shared" si="10"/>
        <v>32</v>
      </c>
      <c r="C138" s="9">
        <f>+'Timereg. Navn 3'!$B$473</f>
        <v>0</v>
      </c>
      <c r="D138" s="9">
        <f>+'Timereg. Navn 3'!$B$474</f>
        <v>0</v>
      </c>
      <c r="E138" s="282" t="str">
        <f t="shared" si="8"/>
        <v>00</v>
      </c>
      <c r="F138" s="9">
        <f>+'Timereg. Navn 3'!$AH$487</f>
        <v>0</v>
      </c>
      <c r="G138" s="282"/>
      <c r="H138" s="220">
        <f>+'Timereg. Navn 3'!$B$475</f>
        <v>0</v>
      </c>
      <c r="I138" s="9">
        <f t="shared" si="9"/>
        <v>40.891891891891895</v>
      </c>
      <c r="J138" s="221">
        <f t="shared" si="11"/>
        <v>0</v>
      </c>
      <c r="S138" s="440"/>
      <c r="T138" s="440"/>
    </row>
    <row r="139" spans="1:20" s="190" customFormat="1" x14ac:dyDescent="0.3">
      <c r="A139" s="361">
        <f>+'Timereg. Navn 3'!$B$5</f>
        <v>0</v>
      </c>
      <c r="B139" s="359">
        <f t="shared" si="10"/>
        <v>33</v>
      </c>
      <c r="C139" s="9">
        <f>+'Timereg. Navn 3'!$B$488</f>
        <v>0</v>
      </c>
      <c r="D139" s="9">
        <f>+'Timereg. Navn 3'!$B$489</f>
        <v>0</v>
      </c>
      <c r="E139" s="282" t="str">
        <f t="shared" si="8"/>
        <v>00</v>
      </c>
      <c r="F139" s="9">
        <f>+'Timereg. Navn 3'!$AH$502</f>
        <v>0</v>
      </c>
      <c r="G139" s="282"/>
      <c r="H139" s="220">
        <f>+'Timereg. Navn 3'!$B$490</f>
        <v>0</v>
      </c>
      <c r="I139" s="9">
        <f t="shared" si="9"/>
        <v>40.891891891891895</v>
      </c>
      <c r="J139" s="221">
        <f t="shared" si="11"/>
        <v>0</v>
      </c>
      <c r="S139" s="440"/>
      <c r="T139" s="440"/>
    </row>
    <row r="140" spans="1:20" s="190" customFormat="1" x14ac:dyDescent="0.3">
      <c r="A140" s="361">
        <f>+'Timereg. Navn 3'!$B$5</f>
        <v>0</v>
      </c>
      <c r="B140" s="359">
        <f t="shared" si="10"/>
        <v>34</v>
      </c>
      <c r="C140" s="9">
        <f>+'Timereg. Navn 3'!$B$503</f>
        <v>0</v>
      </c>
      <c r="D140" s="9">
        <f>+'Timereg. Navn 3'!$B$504</f>
        <v>0</v>
      </c>
      <c r="E140" s="282" t="str">
        <f t="shared" si="8"/>
        <v>00</v>
      </c>
      <c r="F140" s="9">
        <f>+'Timereg. Navn 3'!$AH$517</f>
        <v>0</v>
      </c>
      <c r="G140" s="282"/>
      <c r="H140" s="220">
        <f>+'Timereg. Navn 3'!$B$505</f>
        <v>0</v>
      </c>
      <c r="I140" s="9">
        <f t="shared" si="9"/>
        <v>40.891891891891895</v>
      </c>
      <c r="J140" s="221">
        <f t="shared" si="11"/>
        <v>0</v>
      </c>
      <c r="S140" s="440"/>
      <c r="T140" s="440"/>
    </row>
    <row r="141" spans="1:20" s="190" customFormat="1" x14ac:dyDescent="0.3">
      <c r="A141" s="361">
        <f>+'Timereg. Navn 3'!$B$5</f>
        <v>0</v>
      </c>
      <c r="B141" s="359">
        <f t="shared" si="10"/>
        <v>35</v>
      </c>
      <c r="C141" s="9">
        <f>+'Timereg. Navn 3'!$B$518</f>
        <v>0</v>
      </c>
      <c r="D141" s="9">
        <f>+'Timereg. Navn 3'!$B$519</f>
        <v>0</v>
      </c>
      <c r="E141" s="282" t="str">
        <f t="shared" si="8"/>
        <v>00</v>
      </c>
      <c r="F141" s="9">
        <f>+'Timereg. Navn 3'!$AH$532</f>
        <v>0</v>
      </c>
      <c r="G141" s="282"/>
      <c r="H141" s="220">
        <f>+'Timereg. Navn 3'!$B$520</f>
        <v>0</v>
      </c>
      <c r="I141" s="9">
        <f t="shared" si="9"/>
        <v>40.891891891891895</v>
      </c>
      <c r="J141" s="221">
        <f t="shared" si="11"/>
        <v>0</v>
      </c>
      <c r="S141" s="440"/>
      <c r="T141" s="440"/>
    </row>
    <row r="142" spans="1:20" s="190" customFormat="1" x14ac:dyDescent="0.3">
      <c r="A142" s="361">
        <f>+'Timereg. Navn 3'!$B$5</f>
        <v>0</v>
      </c>
      <c r="B142" s="359">
        <f t="shared" si="10"/>
        <v>36</v>
      </c>
      <c r="C142" s="9">
        <f>+'Timereg. Navn 3'!$B$533</f>
        <v>0</v>
      </c>
      <c r="D142" s="9">
        <f>+'Timereg. Navn 3'!$B$534</f>
        <v>0</v>
      </c>
      <c r="E142" s="282" t="str">
        <f t="shared" si="8"/>
        <v>00</v>
      </c>
      <c r="F142" s="9">
        <f>+'Timereg. Navn 3'!$AH$547</f>
        <v>0</v>
      </c>
      <c r="G142" s="282">
        <f>SUM(F131:F142)</f>
        <v>0</v>
      </c>
      <c r="H142" s="220">
        <f>+'Timereg. Navn 3'!$B$535</f>
        <v>0</v>
      </c>
      <c r="I142" s="9">
        <f t="shared" si="9"/>
        <v>40.891891891891895</v>
      </c>
      <c r="J142" s="221">
        <f t="shared" si="11"/>
        <v>0</v>
      </c>
      <c r="S142" s="440"/>
      <c r="T142" s="440"/>
    </row>
    <row r="143" spans="1:20" s="190" customFormat="1" x14ac:dyDescent="0.3">
      <c r="A143" s="361">
        <f>+'Timereg. Navn 3'!$B$5</f>
        <v>0</v>
      </c>
      <c r="B143" s="359">
        <f t="shared" si="10"/>
        <v>37</v>
      </c>
      <c r="C143" s="9">
        <f>+'Timereg. Navn 3'!$B$548</f>
        <v>0</v>
      </c>
      <c r="D143" s="9">
        <f>+'Timereg. Navn 3'!$B$549</f>
        <v>0</v>
      </c>
      <c r="E143" s="282" t="str">
        <f t="shared" si="8"/>
        <v>00</v>
      </c>
      <c r="F143" s="9">
        <f>+'Timereg. Navn 3'!$AH$562</f>
        <v>0</v>
      </c>
      <c r="G143" s="282"/>
      <c r="H143" s="220">
        <f>+'Timereg. Navn 3'!$B$550</f>
        <v>0</v>
      </c>
      <c r="I143" s="9">
        <f t="shared" si="9"/>
        <v>40.891891891891895</v>
      </c>
      <c r="J143" s="221">
        <f t="shared" si="11"/>
        <v>0</v>
      </c>
      <c r="S143" s="440"/>
      <c r="T143" s="440"/>
    </row>
    <row r="144" spans="1:20" s="190" customFormat="1" x14ac:dyDescent="0.3">
      <c r="A144" s="361">
        <f>+'Timereg. Navn 3'!$B$5</f>
        <v>0</v>
      </c>
      <c r="B144" s="359">
        <f t="shared" si="10"/>
        <v>38</v>
      </c>
      <c r="C144" s="9">
        <f>+'Timereg. Navn 3'!$B$563</f>
        <v>0</v>
      </c>
      <c r="D144" s="9">
        <f>+'Timereg. Navn 3'!$B$564</f>
        <v>0</v>
      </c>
      <c r="E144" s="282" t="str">
        <f t="shared" si="8"/>
        <v>00</v>
      </c>
      <c r="F144" s="9">
        <f>+'Timereg. Navn 3'!$AH$577</f>
        <v>0</v>
      </c>
      <c r="G144" s="282"/>
      <c r="H144" s="220">
        <f>+'Timereg. Navn 3'!$B$565</f>
        <v>0</v>
      </c>
      <c r="I144" s="9">
        <f t="shared" si="9"/>
        <v>40.891891891891895</v>
      </c>
      <c r="J144" s="221">
        <f t="shared" si="11"/>
        <v>0</v>
      </c>
      <c r="S144" s="440"/>
      <c r="T144" s="440"/>
    </row>
    <row r="145" spans="1:20" s="190" customFormat="1" x14ac:dyDescent="0.3">
      <c r="A145" s="361">
        <f>+'Timereg. Navn 3'!$B$5</f>
        <v>0</v>
      </c>
      <c r="B145" s="359">
        <f t="shared" si="10"/>
        <v>39</v>
      </c>
      <c r="C145" s="9">
        <f>+'Timereg. Navn 3'!$B$578</f>
        <v>0</v>
      </c>
      <c r="D145" s="9">
        <f>+'Timereg. Navn 3'!$B$579</f>
        <v>0</v>
      </c>
      <c r="E145" s="282" t="str">
        <f t="shared" si="8"/>
        <v>00</v>
      </c>
      <c r="F145" s="9">
        <f>+'Timereg. Navn 3'!$AH$592</f>
        <v>0</v>
      </c>
      <c r="G145" s="282"/>
      <c r="H145" s="220">
        <f>+'Timereg. Navn 3'!$B$580</f>
        <v>0</v>
      </c>
      <c r="I145" s="9">
        <f t="shared" si="9"/>
        <v>40.891891891891895</v>
      </c>
      <c r="J145" s="221">
        <f t="shared" si="11"/>
        <v>0</v>
      </c>
      <c r="S145" s="440"/>
      <c r="T145" s="440"/>
    </row>
    <row r="146" spans="1:20" s="190" customFormat="1" x14ac:dyDescent="0.3">
      <c r="A146" s="361">
        <f>+'Timereg. Navn 3'!$B$5</f>
        <v>0</v>
      </c>
      <c r="B146" s="359">
        <f t="shared" si="10"/>
        <v>40</v>
      </c>
      <c r="C146" s="9">
        <f>+'Timereg. Navn 3'!$B$593</f>
        <v>0</v>
      </c>
      <c r="D146" s="9">
        <f>+'Timereg. Navn 3'!$B$594</f>
        <v>0</v>
      </c>
      <c r="E146" s="282" t="str">
        <f t="shared" si="8"/>
        <v>00</v>
      </c>
      <c r="F146" s="9">
        <f>+'Timereg. Navn 3'!$AH$607</f>
        <v>0</v>
      </c>
      <c r="G146" s="282"/>
      <c r="H146" s="220">
        <f>+'Timereg. Navn 3'!$B$595</f>
        <v>0</v>
      </c>
      <c r="I146" s="9">
        <f t="shared" si="9"/>
        <v>40.891891891891895</v>
      </c>
      <c r="J146" s="221">
        <f t="shared" si="11"/>
        <v>0</v>
      </c>
      <c r="S146" s="440"/>
      <c r="T146" s="440"/>
    </row>
    <row r="147" spans="1:20" s="190" customFormat="1" x14ac:dyDescent="0.3">
      <c r="A147" s="361">
        <f>+'Timereg. Navn 3'!$B$5</f>
        <v>0</v>
      </c>
      <c r="B147" s="359">
        <f t="shared" si="10"/>
        <v>41</v>
      </c>
      <c r="C147" s="9">
        <f>+'Timereg. Navn 3'!$B$608</f>
        <v>0</v>
      </c>
      <c r="D147" s="9">
        <f>+'Timereg. Navn 3'!$B$609</f>
        <v>0</v>
      </c>
      <c r="E147" s="282" t="str">
        <f t="shared" si="8"/>
        <v>00</v>
      </c>
      <c r="F147" s="9">
        <f>+'Timereg. Navn 3'!$AH$622</f>
        <v>0</v>
      </c>
      <c r="G147" s="282"/>
      <c r="H147" s="220">
        <f>+'Timereg. Navn 3'!$B$610</f>
        <v>0</v>
      </c>
      <c r="I147" s="9">
        <f t="shared" si="9"/>
        <v>40.891891891891895</v>
      </c>
      <c r="J147" s="221">
        <f t="shared" si="11"/>
        <v>0</v>
      </c>
      <c r="S147" s="440"/>
      <c r="T147" s="440"/>
    </row>
    <row r="148" spans="1:20" s="190" customFormat="1" x14ac:dyDescent="0.3">
      <c r="A148" s="361">
        <f>+'Timereg. Navn 3'!$B$5</f>
        <v>0</v>
      </c>
      <c r="B148" s="359">
        <f t="shared" si="10"/>
        <v>42</v>
      </c>
      <c r="C148" s="9">
        <f>+'Timereg. Navn 3'!$B$623</f>
        <v>0</v>
      </c>
      <c r="D148" s="9">
        <f>+'Timereg. Navn 3'!$B$624</f>
        <v>0</v>
      </c>
      <c r="E148" s="282" t="str">
        <f t="shared" si="8"/>
        <v>00</v>
      </c>
      <c r="F148" s="9">
        <f>+'Timereg. Navn 3'!$AH$637</f>
        <v>0</v>
      </c>
      <c r="G148" s="282"/>
      <c r="H148" s="220">
        <f>+'Timereg. Navn 3'!$B$625</f>
        <v>0</v>
      </c>
      <c r="I148" s="9">
        <f t="shared" si="9"/>
        <v>40.891891891891895</v>
      </c>
      <c r="J148" s="221">
        <f t="shared" si="11"/>
        <v>0</v>
      </c>
      <c r="S148" s="440"/>
      <c r="T148" s="440"/>
    </row>
    <row r="149" spans="1:20" s="190" customFormat="1" x14ac:dyDescent="0.3">
      <c r="A149" s="361">
        <f>+'Timereg. Navn 3'!$B$5</f>
        <v>0</v>
      </c>
      <c r="B149" s="359">
        <f t="shared" si="10"/>
        <v>43</v>
      </c>
      <c r="C149" s="9">
        <f>+'Timereg. Navn 3'!$B$638</f>
        <v>0</v>
      </c>
      <c r="D149" s="9">
        <f>+'Timereg. Navn 3'!$B$639</f>
        <v>0</v>
      </c>
      <c r="E149" s="282" t="str">
        <f t="shared" si="8"/>
        <v>00</v>
      </c>
      <c r="F149" s="9">
        <f>+'Timereg. Navn 3'!$AH$652</f>
        <v>0</v>
      </c>
      <c r="G149" s="282"/>
      <c r="H149" s="220">
        <f>+'Timereg. Navn 3'!$B$640</f>
        <v>0</v>
      </c>
      <c r="I149" s="9">
        <f t="shared" si="9"/>
        <v>40.891891891891895</v>
      </c>
      <c r="J149" s="221">
        <f t="shared" si="11"/>
        <v>0</v>
      </c>
      <c r="S149" s="440"/>
      <c r="T149" s="440"/>
    </row>
    <row r="150" spans="1:20" s="190" customFormat="1" x14ac:dyDescent="0.3">
      <c r="A150" s="361">
        <f>+'Timereg. Navn 3'!$B$5</f>
        <v>0</v>
      </c>
      <c r="B150" s="359">
        <f t="shared" si="10"/>
        <v>44</v>
      </c>
      <c r="C150" s="9">
        <f>+'Timereg. Navn 3'!$B$653</f>
        <v>0</v>
      </c>
      <c r="D150" s="9">
        <f>+'Timereg. Navn 3'!$B$654</f>
        <v>0</v>
      </c>
      <c r="E150" s="282" t="str">
        <f t="shared" si="8"/>
        <v>00</v>
      </c>
      <c r="F150" s="9">
        <f>+'Timereg. Navn 3'!$AH$667</f>
        <v>0</v>
      </c>
      <c r="G150" s="282"/>
      <c r="H150" s="220">
        <f>+'Timereg. Navn 3'!$B$655</f>
        <v>0</v>
      </c>
      <c r="I150" s="9">
        <f t="shared" si="9"/>
        <v>40.891891891891895</v>
      </c>
      <c r="J150" s="221">
        <f t="shared" si="11"/>
        <v>0</v>
      </c>
      <c r="S150" s="440"/>
      <c r="T150" s="440"/>
    </row>
    <row r="151" spans="1:20" s="190" customFormat="1" x14ac:dyDescent="0.3">
      <c r="A151" s="361">
        <f>+'Timereg. Navn 3'!$B$5</f>
        <v>0</v>
      </c>
      <c r="B151" s="359">
        <f t="shared" si="10"/>
        <v>45</v>
      </c>
      <c r="C151" s="9">
        <f>+'Timereg. Navn 3'!$B$668</f>
        <v>0</v>
      </c>
      <c r="D151" s="9">
        <f>+'Timereg. Navn 3'!$B$669</f>
        <v>0</v>
      </c>
      <c r="E151" s="282" t="str">
        <f t="shared" si="8"/>
        <v>00</v>
      </c>
      <c r="F151" s="9">
        <f>+'Timereg. Navn 3'!$AH$682</f>
        <v>0</v>
      </c>
      <c r="G151" s="282"/>
      <c r="H151" s="220">
        <f>+'Timereg. Navn 3'!$B$670</f>
        <v>0</v>
      </c>
      <c r="I151" s="9">
        <f t="shared" si="9"/>
        <v>40.891891891891895</v>
      </c>
      <c r="J151" s="221">
        <f t="shared" si="11"/>
        <v>0</v>
      </c>
      <c r="S151" s="440"/>
      <c r="T151" s="440"/>
    </row>
    <row r="152" spans="1:20" s="190" customFormat="1" x14ac:dyDescent="0.3">
      <c r="A152" s="361">
        <f>+'Timereg. Navn 3'!$B$5</f>
        <v>0</v>
      </c>
      <c r="B152" s="359">
        <f t="shared" si="10"/>
        <v>46</v>
      </c>
      <c r="C152" s="9">
        <f>+'Timereg. Navn 3'!$B$683</f>
        <v>0</v>
      </c>
      <c r="D152" s="9">
        <f>+'Timereg. Navn 3'!$B$684</f>
        <v>0</v>
      </c>
      <c r="E152" s="282" t="str">
        <f t="shared" si="8"/>
        <v>00</v>
      </c>
      <c r="F152" s="9">
        <f>+'Timereg. Navn 3'!$AH$697</f>
        <v>0</v>
      </c>
      <c r="G152" s="282"/>
      <c r="H152" s="220">
        <f>+'Timereg. Navn 3'!$B$685</f>
        <v>0</v>
      </c>
      <c r="I152" s="9">
        <f t="shared" si="9"/>
        <v>40.891891891891895</v>
      </c>
      <c r="J152" s="221">
        <f t="shared" si="11"/>
        <v>0</v>
      </c>
      <c r="S152" s="440"/>
      <c r="T152" s="440"/>
    </row>
    <row r="153" spans="1:20" s="190" customFormat="1" x14ac:dyDescent="0.3">
      <c r="A153" s="361">
        <f>+'Timereg. Navn 3'!$B$5</f>
        <v>0</v>
      </c>
      <c r="B153" s="359">
        <f t="shared" si="10"/>
        <v>47</v>
      </c>
      <c r="C153" s="9">
        <f>+'Timereg. Navn 3'!$B$698</f>
        <v>0</v>
      </c>
      <c r="D153" s="9">
        <f>+'Timereg. Navn 3'!$B$699</f>
        <v>0</v>
      </c>
      <c r="E153" s="282" t="str">
        <f t="shared" si="8"/>
        <v>00</v>
      </c>
      <c r="F153" s="9">
        <f>+'Timereg. Navn 3'!$AH$712</f>
        <v>0</v>
      </c>
      <c r="G153" s="282"/>
      <c r="H153" s="220">
        <f>+'Timereg. Navn 3'!$B$700</f>
        <v>0</v>
      </c>
      <c r="I153" s="9">
        <f t="shared" si="9"/>
        <v>40.891891891891895</v>
      </c>
      <c r="J153" s="221">
        <f t="shared" si="11"/>
        <v>0</v>
      </c>
      <c r="S153" s="440"/>
      <c r="T153" s="440"/>
    </row>
    <row r="154" spans="1:20" s="190" customFormat="1" x14ac:dyDescent="0.3">
      <c r="A154" s="361">
        <f>+'Timereg. Navn 3'!$B$5</f>
        <v>0</v>
      </c>
      <c r="B154" s="359">
        <f t="shared" si="10"/>
        <v>48</v>
      </c>
      <c r="C154" s="9">
        <f>+'Timereg. Navn 3'!$B$713</f>
        <v>0</v>
      </c>
      <c r="D154" s="9">
        <f>+'Timereg. Navn 3'!$B$714</f>
        <v>0</v>
      </c>
      <c r="E154" s="282" t="str">
        <f t="shared" si="8"/>
        <v>00</v>
      </c>
      <c r="F154" s="9">
        <f>+'Timereg. Navn 3'!$AH$727</f>
        <v>0</v>
      </c>
      <c r="G154" s="282">
        <f>SUM(F143:F154)</f>
        <v>0</v>
      </c>
      <c r="H154" s="220">
        <f>+'Timereg. Navn 3'!$B$715</f>
        <v>0</v>
      </c>
      <c r="I154" s="9">
        <f t="shared" si="9"/>
        <v>40.891891891891895</v>
      </c>
      <c r="J154" s="221">
        <f t="shared" si="11"/>
        <v>0</v>
      </c>
      <c r="S154" s="440"/>
      <c r="T154" s="440"/>
    </row>
    <row r="155" spans="1:20" s="190" customFormat="1" x14ac:dyDescent="0.3">
      <c r="A155" s="361">
        <f>+'Timereg. Navn 3'!$B$5</f>
        <v>0</v>
      </c>
      <c r="B155" s="359">
        <f t="shared" si="10"/>
        <v>49</v>
      </c>
      <c r="C155" s="9">
        <f>+'Timereg. Navn 3'!$B$728</f>
        <v>0</v>
      </c>
      <c r="D155" s="9">
        <f>+'Timereg. Navn 3'!$B$729</f>
        <v>0</v>
      </c>
      <c r="E155" s="282" t="str">
        <f t="shared" si="8"/>
        <v>00</v>
      </c>
      <c r="F155" s="9">
        <f>+'Timereg. Navn 3'!$AH$742</f>
        <v>0</v>
      </c>
      <c r="G155" s="282"/>
      <c r="H155" s="220">
        <f>+'Timereg. Navn 3'!$B$730</f>
        <v>0</v>
      </c>
      <c r="I155" s="9">
        <f t="shared" si="9"/>
        <v>40.891891891891895</v>
      </c>
      <c r="J155" s="221">
        <f t="shared" si="11"/>
        <v>0</v>
      </c>
      <c r="S155" s="440"/>
      <c r="T155" s="440"/>
    </row>
    <row r="156" spans="1:20" s="190" customFormat="1" x14ac:dyDescent="0.3">
      <c r="A156" s="361">
        <f>+'Timereg. Navn 3'!$B$5</f>
        <v>0</v>
      </c>
      <c r="B156" s="359">
        <f t="shared" si="10"/>
        <v>50</v>
      </c>
      <c r="C156" s="9">
        <f>+'Timereg. Navn 3'!$B$743</f>
        <v>0</v>
      </c>
      <c r="D156" s="9">
        <f>+'Timereg. Navn 3'!$B$744</f>
        <v>0</v>
      </c>
      <c r="E156" s="282" t="str">
        <f t="shared" si="8"/>
        <v>00</v>
      </c>
      <c r="F156" s="9">
        <f>+'Timereg. Navn 3'!$AH$757</f>
        <v>0</v>
      </c>
      <c r="G156" s="282"/>
      <c r="H156" s="220">
        <f>+'Timereg. Navn 3'!$B$745</f>
        <v>0</v>
      </c>
      <c r="I156" s="9">
        <f t="shared" si="9"/>
        <v>40.891891891891895</v>
      </c>
      <c r="J156" s="221">
        <f t="shared" si="11"/>
        <v>0</v>
      </c>
      <c r="S156" s="440"/>
      <c r="T156" s="440"/>
    </row>
    <row r="157" spans="1:20" s="190" customFormat="1" ht="15" thickBot="1" x14ac:dyDescent="0.35">
      <c r="A157" s="364"/>
      <c r="B157" s="357" t="s">
        <v>378</v>
      </c>
      <c r="C157" s="284"/>
      <c r="D157" s="284"/>
      <c r="E157" s="284"/>
      <c r="F157" s="284">
        <f>SUM(F107:F156)</f>
        <v>0</v>
      </c>
      <c r="G157" s="284"/>
      <c r="H157" s="283"/>
      <c r="I157" s="284"/>
      <c r="J157" s="281"/>
      <c r="S157" s="440"/>
      <c r="T157" s="440"/>
    </row>
    <row r="158" spans="1:20" s="190" customFormat="1" ht="57.6" x14ac:dyDescent="0.3">
      <c r="A158" s="363" t="s">
        <v>387</v>
      </c>
      <c r="B158" s="358" t="s">
        <v>376</v>
      </c>
      <c r="C158" s="280" t="s">
        <v>313</v>
      </c>
      <c r="D158" s="280" t="s">
        <v>312</v>
      </c>
      <c r="E158" s="280" t="s">
        <v>379</v>
      </c>
      <c r="F158" s="280" t="s">
        <v>377</v>
      </c>
      <c r="G158" s="280" t="s">
        <v>397</v>
      </c>
      <c r="H158" s="217" t="s">
        <v>415</v>
      </c>
      <c r="I158" s="250" t="s">
        <v>416</v>
      </c>
      <c r="J158" s="219" t="s">
        <v>308</v>
      </c>
      <c r="S158" s="440"/>
      <c r="T158" s="440"/>
    </row>
    <row r="159" spans="1:20" s="190" customFormat="1" x14ac:dyDescent="0.3">
      <c r="A159" s="361">
        <f>+'Timereg. Navn 4'!$B$5</f>
        <v>0</v>
      </c>
      <c r="B159" s="359">
        <v>1</v>
      </c>
      <c r="C159" s="9">
        <f>+'Timereg. Navn 4'!$B$8</f>
        <v>0</v>
      </c>
      <c r="D159" s="9">
        <f>+'Timereg. Navn 4'!$B$9</f>
        <v>0</v>
      </c>
      <c r="E159" s="282" t="str">
        <f>CONCATENATE(C159,D159)</f>
        <v>00</v>
      </c>
      <c r="F159" s="9">
        <f>+'Timereg. Navn 4'!$AH$22</f>
        <v>0</v>
      </c>
      <c r="G159" s="282"/>
      <c r="H159" s="220">
        <f>+'Timereg. Navn 4'!$B$10</f>
        <v>0</v>
      </c>
      <c r="I159" s="9">
        <f>1513/37</f>
        <v>40.891891891891895</v>
      </c>
      <c r="J159" s="221">
        <f>+H159*I159</f>
        <v>0</v>
      </c>
      <c r="S159" s="440"/>
      <c r="T159" s="440"/>
    </row>
    <row r="160" spans="1:20" s="190" customFormat="1" x14ac:dyDescent="0.3">
      <c r="A160" s="361">
        <f>+'Timereg. Navn 4'!$B$5</f>
        <v>0</v>
      </c>
      <c r="B160" s="359">
        <f>+B159+1</f>
        <v>2</v>
      </c>
      <c r="C160" s="9">
        <f>+'Timereg. Navn 4'!$B$23</f>
        <v>0</v>
      </c>
      <c r="D160" s="9">
        <f>+'Timereg. Navn 4'!$B$24</f>
        <v>0</v>
      </c>
      <c r="E160" s="282" t="str">
        <f t="shared" ref="E160:E208" si="12">CONCATENATE(C160,D160)</f>
        <v>00</v>
      </c>
      <c r="F160" s="9">
        <f>+'Timereg. Navn 4'!$AH$37</f>
        <v>0</v>
      </c>
      <c r="G160" s="282"/>
      <c r="H160" s="220">
        <f>+'Timereg. Navn 4'!$B$25</f>
        <v>0</v>
      </c>
      <c r="I160" s="9">
        <f t="shared" ref="I160:I208" si="13">1513/37</f>
        <v>40.891891891891895</v>
      </c>
      <c r="J160" s="221">
        <f>+H160*I160</f>
        <v>0</v>
      </c>
      <c r="S160" s="440"/>
      <c r="T160" s="440"/>
    </row>
    <row r="161" spans="1:20" s="190" customFormat="1" x14ac:dyDescent="0.3">
      <c r="A161" s="361">
        <f>+'Timereg. Navn 4'!$B$5</f>
        <v>0</v>
      </c>
      <c r="B161" s="359">
        <f t="shared" ref="B161:B208" si="14">+B160+1</f>
        <v>3</v>
      </c>
      <c r="C161" s="9">
        <f>+'Timereg. Navn 4'!$B$38</f>
        <v>0</v>
      </c>
      <c r="D161" s="9">
        <f>+'Timereg. Navn 4'!$B$39</f>
        <v>0</v>
      </c>
      <c r="E161" s="282" t="str">
        <f t="shared" si="12"/>
        <v>00</v>
      </c>
      <c r="F161" s="9">
        <f>+'Timereg. Navn 4'!$AH$52</f>
        <v>0</v>
      </c>
      <c r="G161" s="282"/>
      <c r="H161" s="220">
        <f>+'Timereg. Navn 4'!$B$40</f>
        <v>0</v>
      </c>
      <c r="I161" s="9">
        <f t="shared" si="13"/>
        <v>40.891891891891895</v>
      </c>
      <c r="J161" s="221">
        <f t="shared" ref="J161:J208" si="15">+H161*I161</f>
        <v>0</v>
      </c>
      <c r="S161" s="440"/>
      <c r="T161" s="440"/>
    </row>
    <row r="162" spans="1:20" s="190" customFormat="1" x14ac:dyDescent="0.3">
      <c r="A162" s="361">
        <f>+'Timereg. Navn 4'!$B$5</f>
        <v>0</v>
      </c>
      <c r="B162" s="359">
        <f t="shared" si="14"/>
        <v>4</v>
      </c>
      <c r="C162" s="9">
        <f>+'Timereg. Navn 4'!$B$53</f>
        <v>0</v>
      </c>
      <c r="D162" s="9">
        <f>+'Timereg. Navn 4'!$B$54</f>
        <v>0</v>
      </c>
      <c r="E162" s="282" t="str">
        <f t="shared" si="12"/>
        <v>00</v>
      </c>
      <c r="F162" s="9">
        <f>+'Timereg. Navn 4'!$AH$67</f>
        <v>0</v>
      </c>
      <c r="G162" s="282"/>
      <c r="H162" s="220">
        <f>+'Timereg. Navn 4'!$B$55</f>
        <v>0</v>
      </c>
      <c r="I162" s="9">
        <f t="shared" si="13"/>
        <v>40.891891891891895</v>
      </c>
      <c r="J162" s="221">
        <f t="shared" si="15"/>
        <v>0</v>
      </c>
      <c r="S162" s="440"/>
      <c r="T162" s="440"/>
    </row>
    <row r="163" spans="1:20" s="190" customFormat="1" x14ac:dyDescent="0.3">
      <c r="A163" s="361">
        <f>+'Timereg. Navn 4'!$B$5</f>
        <v>0</v>
      </c>
      <c r="B163" s="359">
        <f t="shared" si="14"/>
        <v>5</v>
      </c>
      <c r="C163" s="9">
        <f>+'Timereg. Navn 4'!$B$68</f>
        <v>0</v>
      </c>
      <c r="D163" s="9">
        <f>+'Timereg. Navn 4'!$B$69</f>
        <v>0</v>
      </c>
      <c r="E163" s="282" t="str">
        <f t="shared" si="12"/>
        <v>00</v>
      </c>
      <c r="F163" s="9">
        <f>+'Timereg. Navn 4'!$AH$82</f>
        <v>0</v>
      </c>
      <c r="G163" s="282"/>
      <c r="H163" s="220">
        <f>+'Timereg. Navn 4'!$B$70</f>
        <v>0</v>
      </c>
      <c r="I163" s="9">
        <f t="shared" si="13"/>
        <v>40.891891891891895</v>
      </c>
      <c r="J163" s="221">
        <f t="shared" si="15"/>
        <v>0</v>
      </c>
      <c r="S163" s="440"/>
      <c r="T163" s="440"/>
    </row>
    <row r="164" spans="1:20" s="190" customFormat="1" x14ac:dyDescent="0.3">
      <c r="A164" s="361">
        <f>+'Timereg. Navn 4'!$B$5</f>
        <v>0</v>
      </c>
      <c r="B164" s="359">
        <f t="shared" si="14"/>
        <v>6</v>
      </c>
      <c r="C164" s="9">
        <f>+'Timereg. Navn 4'!$B$83</f>
        <v>0</v>
      </c>
      <c r="D164" s="9">
        <f>+'Timereg. Navn 4'!$B$84</f>
        <v>0</v>
      </c>
      <c r="E164" s="282" t="str">
        <f t="shared" si="12"/>
        <v>00</v>
      </c>
      <c r="F164" s="9">
        <f>+'Timereg. Navn 4'!$AH$97</f>
        <v>0</v>
      </c>
      <c r="G164" s="282"/>
      <c r="H164" s="220">
        <f>+'Timereg. Navn 4'!$B$85</f>
        <v>0</v>
      </c>
      <c r="I164" s="9">
        <f t="shared" si="13"/>
        <v>40.891891891891895</v>
      </c>
      <c r="J164" s="221">
        <f t="shared" si="15"/>
        <v>0</v>
      </c>
      <c r="S164" s="440"/>
      <c r="T164" s="440"/>
    </row>
    <row r="165" spans="1:20" s="190" customFormat="1" x14ac:dyDescent="0.3">
      <c r="A165" s="361">
        <f>+'Timereg. Navn 4'!$B$5</f>
        <v>0</v>
      </c>
      <c r="B165" s="359">
        <f t="shared" si="14"/>
        <v>7</v>
      </c>
      <c r="C165" s="9">
        <f>+'Timereg. Navn 4'!$B$98</f>
        <v>0</v>
      </c>
      <c r="D165" s="9">
        <f>+'Timereg. Navn 4'!$B$99</f>
        <v>0</v>
      </c>
      <c r="E165" s="282" t="str">
        <f t="shared" si="12"/>
        <v>00</v>
      </c>
      <c r="F165" s="9">
        <f>+'Timereg. Navn 4'!$AH$112</f>
        <v>0</v>
      </c>
      <c r="G165" s="282"/>
      <c r="H165" s="220">
        <f>+'Timereg. Navn 4'!$B$100</f>
        <v>0</v>
      </c>
      <c r="I165" s="9">
        <f t="shared" si="13"/>
        <v>40.891891891891895</v>
      </c>
      <c r="J165" s="221">
        <f t="shared" si="15"/>
        <v>0</v>
      </c>
      <c r="S165" s="440"/>
      <c r="T165" s="440"/>
    </row>
    <row r="166" spans="1:20" s="190" customFormat="1" x14ac:dyDescent="0.3">
      <c r="A166" s="361">
        <f>+'Timereg. Navn 4'!$B$5</f>
        <v>0</v>
      </c>
      <c r="B166" s="359">
        <f t="shared" si="14"/>
        <v>8</v>
      </c>
      <c r="C166" s="9">
        <f>+'Timereg. Navn 4'!$B$113</f>
        <v>0</v>
      </c>
      <c r="D166" s="9">
        <f>+'Timereg. Navn 4'!$B$114</f>
        <v>0</v>
      </c>
      <c r="E166" s="282" t="str">
        <f t="shared" si="12"/>
        <v>00</v>
      </c>
      <c r="F166" s="9">
        <f>+'Timereg. Navn 4'!$AH$127</f>
        <v>0</v>
      </c>
      <c r="G166" s="282"/>
      <c r="H166" s="220">
        <f>+'Timereg. Navn 4'!$B$115</f>
        <v>0</v>
      </c>
      <c r="I166" s="9">
        <f t="shared" si="13"/>
        <v>40.891891891891895</v>
      </c>
      <c r="J166" s="221">
        <f t="shared" si="15"/>
        <v>0</v>
      </c>
      <c r="S166" s="440"/>
      <c r="T166" s="440"/>
    </row>
    <row r="167" spans="1:20" s="190" customFormat="1" x14ac:dyDescent="0.3">
      <c r="A167" s="361">
        <f>+'Timereg. Navn 4'!$B$5</f>
        <v>0</v>
      </c>
      <c r="B167" s="359">
        <f t="shared" si="14"/>
        <v>9</v>
      </c>
      <c r="C167" s="9">
        <f>+'Timereg. Navn 4'!$B$128</f>
        <v>0</v>
      </c>
      <c r="D167" s="9">
        <f>+'Timereg. Navn 4'!$B$129</f>
        <v>0</v>
      </c>
      <c r="E167" s="282" t="str">
        <f t="shared" si="12"/>
        <v>00</v>
      </c>
      <c r="F167" s="9">
        <f>+'Timereg. Navn 4'!$AH$142</f>
        <v>0</v>
      </c>
      <c r="G167" s="282"/>
      <c r="H167" s="220">
        <f>+'Timereg. Navn 4'!$B$130</f>
        <v>0</v>
      </c>
      <c r="I167" s="9">
        <f t="shared" si="13"/>
        <v>40.891891891891895</v>
      </c>
      <c r="J167" s="221">
        <f t="shared" si="15"/>
        <v>0</v>
      </c>
      <c r="S167" s="440"/>
      <c r="T167" s="440"/>
    </row>
    <row r="168" spans="1:20" s="190" customFormat="1" x14ac:dyDescent="0.3">
      <c r="A168" s="361">
        <f>+'Timereg. Navn 4'!$B$5</f>
        <v>0</v>
      </c>
      <c r="B168" s="359">
        <f t="shared" si="14"/>
        <v>10</v>
      </c>
      <c r="C168" s="9">
        <f>+'Timereg. Navn 4'!$B$143</f>
        <v>0</v>
      </c>
      <c r="D168" s="9">
        <f>+'Timereg. Navn 4'!$B$144</f>
        <v>0</v>
      </c>
      <c r="E168" s="282" t="str">
        <f t="shared" si="12"/>
        <v>00</v>
      </c>
      <c r="F168" s="9">
        <f>+'Timereg. Navn 4'!$AH$157</f>
        <v>0</v>
      </c>
      <c r="G168" s="282"/>
      <c r="H168" s="220">
        <f>+'Timereg. Navn 4'!$B$145</f>
        <v>0</v>
      </c>
      <c r="I168" s="9">
        <f t="shared" si="13"/>
        <v>40.891891891891895</v>
      </c>
      <c r="J168" s="221">
        <f t="shared" si="15"/>
        <v>0</v>
      </c>
      <c r="S168" s="440"/>
      <c r="T168" s="440"/>
    </row>
    <row r="169" spans="1:20" s="190" customFormat="1" x14ac:dyDescent="0.3">
      <c r="A169" s="361">
        <f>+'Timereg. Navn 4'!$B$5</f>
        <v>0</v>
      </c>
      <c r="B169" s="359">
        <f t="shared" si="14"/>
        <v>11</v>
      </c>
      <c r="C169" s="9">
        <f>+'Timereg. Navn 4'!$B$158</f>
        <v>0</v>
      </c>
      <c r="D169" s="9">
        <f>+'Timereg. Navn 4'!$B$159</f>
        <v>0</v>
      </c>
      <c r="E169" s="282" t="str">
        <f t="shared" si="12"/>
        <v>00</v>
      </c>
      <c r="F169" s="9">
        <f>+'Timereg. Navn 4'!$AH$172</f>
        <v>0</v>
      </c>
      <c r="G169" s="282"/>
      <c r="H169" s="220">
        <f>+'Timereg. Navn 4'!$B$160</f>
        <v>0</v>
      </c>
      <c r="I169" s="9">
        <f t="shared" si="13"/>
        <v>40.891891891891895</v>
      </c>
      <c r="J169" s="221">
        <f t="shared" si="15"/>
        <v>0</v>
      </c>
      <c r="S169" s="440"/>
      <c r="T169" s="440"/>
    </row>
    <row r="170" spans="1:20" s="190" customFormat="1" x14ac:dyDescent="0.3">
      <c r="A170" s="361">
        <f>+'Timereg. Navn 4'!$B$5</f>
        <v>0</v>
      </c>
      <c r="B170" s="359">
        <f t="shared" si="14"/>
        <v>12</v>
      </c>
      <c r="C170" s="9">
        <f>+'Timereg. Navn 4'!$B$173</f>
        <v>0</v>
      </c>
      <c r="D170" s="9">
        <f>+'Timereg. Navn 4'!$B$174</f>
        <v>0</v>
      </c>
      <c r="E170" s="282" t="str">
        <f t="shared" si="12"/>
        <v>00</v>
      </c>
      <c r="F170" s="9">
        <f>+'Timereg. Navn 4'!$AH$187</f>
        <v>0</v>
      </c>
      <c r="G170" s="282">
        <f>SUM(F159:F170)</f>
        <v>0</v>
      </c>
      <c r="H170" s="220">
        <f>+'Timereg. Navn 4'!$B$175</f>
        <v>0</v>
      </c>
      <c r="I170" s="9">
        <f t="shared" si="13"/>
        <v>40.891891891891895</v>
      </c>
      <c r="J170" s="221">
        <f t="shared" si="15"/>
        <v>0</v>
      </c>
      <c r="S170" s="440"/>
      <c r="T170" s="440"/>
    </row>
    <row r="171" spans="1:20" s="190" customFormat="1" x14ac:dyDescent="0.3">
      <c r="A171" s="361">
        <f>+'Timereg. Navn 4'!$B$5</f>
        <v>0</v>
      </c>
      <c r="B171" s="359">
        <f t="shared" si="14"/>
        <v>13</v>
      </c>
      <c r="C171" s="9">
        <f>+'Timereg. Navn 4'!$B$188</f>
        <v>0</v>
      </c>
      <c r="D171" s="9">
        <f>+'Timereg. Navn 4'!$B$189</f>
        <v>0</v>
      </c>
      <c r="E171" s="282" t="str">
        <f t="shared" si="12"/>
        <v>00</v>
      </c>
      <c r="F171" s="9">
        <f>+'Timereg. Navn 4'!$AH$202</f>
        <v>0</v>
      </c>
      <c r="G171" s="282"/>
      <c r="H171" s="220">
        <f>+'Timereg. Navn 4'!$B$190</f>
        <v>0</v>
      </c>
      <c r="I171" s="9">
        <f t="shared" si="13"/>
        <v>40.891891891891895</v>
      </c>
      <c r="J171" s="221">
        <f t="shared" si="15"/>
        <v>0</v>
      </c>
      <c r="S171" s="440"/>
      <c r="T171" s="440"/>
    </row>
    <row r="172" spans="1:20" s="190" customFormat="1" x14ac:dyDescent="0.3">
      <c r="A172" s="361">
        <f>+'Timereg. Navn 4'!$B$5</f>
        <v>0</v>
      </c>
      <c r="B172" s="359">
        <f t="shared" si="14"/>
        <v>14</v>
      </c>
      <c r="C172" s="9">
        <f>+'Timereg. Navn 4'!$B$203</f>
        <v>0</v>
      </c>
      <c r="D172" s="9">
        <f>+'Timereg. Navn 4'!$B$204</f>
        <v>0</v>
      </c>
      <c r="E172" s="282" t="str">
        <f t="shared" si="12"/>
        <v>00</v>
      </c>
      <c r="F172" s="9">
        <f>+'Timereg. Navn 4'!$AH$217</f>
        <v>0</v>
      </c>
      <c r="G172" s="282"/>
      <c r="H172" s="220">
        <f>+'Timereg. Navn 4'!$B$205</f>
        <v>0</v>
      </c>
      <c r="I172" s="9">
        <f t="shared" si="13"/>
        <v>40.891891891891895</v>
      </c>
      <c r="J172" s="221">
        <f t="shared" si="15"/>
        <v>0</v>
      </c>
      <c r="S172" s="440"/>
      <c r="T172" s="440"/>
    </row>
    <row r="173" spans="1:20" s="190" customFormat="1" x14ac:dyDescent="0.3">
      <c r="A173" s="361">
        <f>+'Timereg. Navn 4'!$B$5</f>
        <v>0</v>
      </c>
      <c r="B173" s="359">
        <f t="shared" si="14"/>
        <v>15</v>
      </c>
      <c r="C173" s="9">
        <f>+'Timereg. Navn 4'!$B$218</f>
        <v>0</v>
      </c>
      <c r="D173" s="9">
        <f>+'Timereg. Navn 4'!$B$219</f>
        <v>0</v>
      </c>
      <c r="E173" s="282" t="str">
        <f t="shared" si="12"/>
        <v>00</v>
      </c>
      <c r="F173" s="9">
        <f>+'Timereg. Navn 4'!$AH$232</f>
        <v>0</v>
      </c>
      <c r="G173" s="282"/>
      <c r="H173" s="220">
        <f>+'Timereg. Navn 4'!$B$220</f>
        <v>0</v>
      </c>
      <c r="I173" s="9">
        <f t="shared" si="13"/>
        <v>40.891891891891895</v>
      </c>
      <c r="J173" s="221">
        <f t="shared" si="15"/>
        <v>0</v>
      </c>
      <c r="S173" s="440"/>
      <c r="T173" s="440"/>
    </row>
    <row r="174" spans="1:20" s="190" customFormat="1" x14ac:dyDescent="0.3">
      <c r="A174" s="361">
        <f>+'Timereg. Navn 4'!$B$5</f>
        <v>0</v>
      </c>
      <c r="B174" s="359">
        <f t="shared" si="14"/>
        <v>16</v>
      </c>
      <c r="C174" s="9">
        <f>+'Timereg. Navn 4'!$B$233</f>
        <v>0</v>
      </c>
      <c r="D174" s="9">
        <f>+'Timereg. Navn 4'!$B$234</f>
        <v>0</v>
      </c>
      <c r="E174" s="282" t="str">
        <f t="shared" si="12"/>
        <v>00</v>
      </c>
      <c r="F174" s="9">
        <f>+'Timereg. Navn 4'!$AH$247</f>
        <v>0</v>
      </c>
      <c r="G174" s="282"/>
      <c r="H174" s="220">
        <f>+'Timereg. Navn 4'!$B$235</f>
        <v>0</v>
      </c>
      <c r="I174" s="9">
        <f t="shared" si="13"/>
        <v>40.891891891891895</v>
      </c>
      <c r="J174" s="221">
        <f t="shared" si="15"/>
        <v>0</v>
      </c>
      <c r="S174" s="440"/>
      <c r="T174" s="440"/>
    </row>
    <row r="175" spans="1:20" s="190" customFormat="1" x14ac:dyDescent="0.3">
      <c r="A175" s="361">
        <f>+'Timereg. Navn 4'!$B$5</f>
        <v>0</v>
      </c>
      <c r="B175" s="359">
        <f t="shared" si="14"/>
        <v>17</v>
      </c>
      <c r="C175" s="9">
        <f>+'Timereg. Navn 4'!$B$248</f>
        <v>0</v>
      </c>
      <c r="D175" s="9">
        <f>+'Timereg. Navn 4'!$B$249</f>
        <v>0</v>
      </c>
      <c r="E175" s="282" t="str">
        <f t="shared" si="12"/>
        <v>00</v>
      </c>
      <c r="F175" s="9">
        <f>+'Timereg. Navn 4'!$AH$262</f>
        <v>0</v>
      </c>
      <c r="G175" s="282"/>
      <c r="H175" s="220">
        <f>+'Timereg. Navn 4'!$B$250</f>
        <v>0</v>
      </c>
      <c r="I175" s="9">
        <f t="shared" si="13"/>
        <v>40.891891891891895</v>
      </c>
      <c r="J175" s="221">
        <f t="shared" si="15"/>
        <v>0</v>
      </c>
      <c r="S175" s="440"/>
      <c r="T175" s="440"/>
    </row>
    <row r="176" spans="1:20" s="190" customFormat="1" x14ac:dyDescent="0.3">
      <c r="A176" s="361">
        <f>+'Timereg. Navn 4'!$B$5</f>
        <v>0</v>
      </c>
      <c r="B176" s="359">
        <f t="shared" si="14"/>
        <v>18</v>
      </c>
      <c r="C176" s="9">
        <f>+'Timereg. Navn 4'!$B$263</f>
        <v>0</v>
      </c>
      <c r="D176" s="9">
        <f>+'Timereg. Navn 4'!$B$264</f>
        <v>0</v>
      </c>
      <c r="E176" s="282" t="str">
        <f t="shared" si="12"/>
        <v>00</v>
      </c>
      <c r="F176" s="9">
        <f>+'Timereg. Navn 4'!$AH$277</f>
        <v>0</v>
      </c>
      <c r="G176" s="282"/>
      <c r="H176" s="220">
        <f>+'Timereg. Navn 4'!$B$265</f>
        <v>0</v>
      </c>
      <c r="I176" s="9">
        <f t="shared" si="13"/>
        <v>40.891891891891895</v>
      </c>
      <c r="J176" s="221">
        <f t="shared" si="15"/>
        <v>0</v>
      </c>
      <c r="S176" s="440"/>
      <c r="T176" s="440"/>
    </row>
    <row r="177" spans="1:20" s="190" customFormat="1" x14ac:dyDescent="0.3">
      <c r="A177" s="361">
        <f>+'Timereg. Navn 4'!$B$5</f>
        <v>0</v>
      </c>
      <c r="B177" s="359">
        <f t="shared" si="14"/>
        <v>19</v>
      </c>
      <c r="C177" s="9">
        <f>+'Timereg. Navn 4'!$B$278</f>
        <v>0</v>
      </c>
      <c r="D177" s="9">
        <f>+'Timereg. Navn 4'!$B$279</f>
        <v>0</v>
      </c>
      <c r="E177" s="282" t="str">
        <f t="shared" si="12"/>
        <v>00</v>
      </c>
      <c r="F177" s="9">
        <f>+'Timereg. Navn 4'!$AH$292</f>
        <v>0</v>
      </c>
      <c r="G177" s="282"/>
      <c r="H177" s="220">
        <f>+'Timereg. Navn 4'!$B$280</f>
        <v>0</v>
      </c>
      <c r="I177" s="9">
        <f t="shared" si="13"/>
        <v>40.891891891891895</v>
      </c>
      <c r="J177" s="221">
        <f t="shared" si="15"/>
        <v>0</v>
      </c>
      <c r="S177" s="440"/>
      <c r="T177" s="440"/>
    </row>
    <row r="178" spans="1:20" s="190" customFormat="1" x14ac:dyDescent="0.3">
      <c r="A178" s="361">
        <f>+'Timereg. Navn 4'!$B$5</f>
        <v>0</v>
      </c>
      <c r="B178" s="359">
        <f t="shared" si="14"/>
        <v>20</v>
      </c>
      <c r="C178" s="9">
        <f>+'Timereg. Navn 4'!$B$293</f>
        <v>0</v>
      </c>
      <c r="D178" s="9">
        <f>+'Timereg. Navn 4'!$B$294</f>
        <v>0</v>
      </c>
      <c r="E178" s="282" t="str">
        <f t="shared" si="12"/>
        <v>00</v>
      </c>
      <c r="F178" s="9">
        <f>+'Timereg. Navn 4'!$AH$307</f>
        <v>0</v>
      </c>
      <c r="G178" s="282"/>
      <c r="H178" s="220">
        <f>+'Timereg. Navn 4'!$B$295</f>
        <v>0</v>
      </c>
      <c r="I178" s="9">
        <f t="shared" si="13"/>
        <v>40.891891891891895</v>
      </c>
      <c r="J178" s="221">
        <f t="shared" si="15"/>
        <v>0</v>
      </c>
      <c r="S178" s="440"/>
      <c r="T178" s="440"/>
    </row>
    <row r="179" spans="1:20" s="190" customFormat="1" x14ac:dyDescent="0.3">
      <c r="A179" s="361">
        <f>+'Timereg. Navn 4'!$B$5</f>
        <v>0</v>
      </c>
      <c r="B179" s="359">
        <f t="shared" si="14"/>
        <v>21</v>
      </c>
      <c r="C179" s="9">
        <f>+'Timereg. Navn 4'!$B$308</f>
        <v>0</v>
      </c>
      <c r="D179" s="9">
        <f>+'Timereg. Navn 4'!$B$309</f>
        <v>0</v>
      </c>
      <c r="E179" s="282" t="str">
        <f t="shared" si="12"/>
        <v>00</v>
      </c>
      <c r="F179" s="9">
        <f>+'Timereg. Navn 4'!$AH$322</f>
        <v>0</v>
      </c>
      <c r="G179" s="282"/>
      <c r="H179" s="220">
        <f>+'Timereg. Navn 4'!$B$310</f>
        <v>0</v>
      </c>
      <c r="I179" s="9">
        <f t="shared" si="13"/>
        <v>40.891891891891895</v>
      </c>
      <c r="J179" s="221">
        <f t="shared" si="15"/>
        <v>0</v>
      </c>
      <c r="S179" s="440"/>
      <c r="T179" s="440"/>
    </row>
    <row r="180" spans="1:20" s="190" customFormat="1" x14ac:dyDescent="0.3">
      <c r="A180" s="361">
        <f>+'Timereg. Navn 4'!$B$5</f>
        <v>0</v>
      </c>
      <c r="B180" s="359">
        <f t="shared" si="14"/>
        <v>22</v>
      </c>
      <c r="C180" s="9">
        <f>+'Timereg. Navn 4'!$B$323</f>
        <v>0</v>
      </c>
      <c r="D180" s="9">
        <f>+'Timereg. Navn 4'!$B$324</f>
        <v>0</v>
      </c>
      <c r="E180" s="282" t="str">
        <f t="shared" si="12"/>
        <v>00</v>
      </c>
      <c r="F180" s="9">
        <f>+'Timereg. Navn 4'!$AH$337</f>
        <v>0</v>
      </c>
      <c r="G180" s="282"/>
      <c r="H180" s="220">
        <f>+'Timereg. Navn 4'!$B$325</f>
        <v>0</v>
      </c>
      <c r="I180" s="9">
        <f t="shared" si="13"/>
        <v>40.891891891891895</v>
      </c>
      <c r="J180" s="221">
        <f t="shared" si="15"/>
        <v>0</v>
      </c>
      <c r="S180" s="440"/>
      <c r="T180" s="440"/>
    </row>
    <row r="181" spans="1:20" s="190" customFormat="1" x14ac:dyDescent="0.3">
      <c r="A181" s="361">
        <f>+'Timereg. Navn 4'!$B$5</f>
        <v>0</v>
      </c>
      <c r="B181" s="359">
        <f t="shared" si="14"/>
        <v>23</v>
      </c>
      <c r="C181" s="9">
        <f>+'Timereg. Navn 4'!$B$338</f>
        <v>0</v>
      </c>
      <c r="D181" s="9">
        <f>+'Timereg. Navn 4'!$B$339</f>
        <v>0</v>
      </c>
      <c r="E181" s="282" t="str">
        <f t="shared" si="12"/>
        <v>00</v>
      </c>
      <c r="F181" s="9">
        <f>+'Timereg. Navn 4'!$AH$352</f>
        <v>0</v>
      </c>
      <c r="G181" s="282"/>
      <c r="H181" s="220">
        <f>+'Timereg. Navn 4'!$B$340</f>
        <v>0</v>
      </c>
      <c r="I181" s="9">
        <f t="shared" si="13"/>
        <v>40.891891891891895</v>
      </c>
      <c r="J181" s="221">
        <f t="shared" si="15"/>
        <v>0</v>
      </c>
      <c r="S181" s="440"/>
      <c r="T181" s="440"/>
    </row>
    <row r="182" spans="1:20" s="190" customFormat="1" x14ac:dyDescent="0.3">
      <c r="A182" s="361">
        <f>+'Timereg. Navn 4'!$B$5</f>
        <v>0</v>
      </c>
      <c r="B182" s="359">
        <f t="shared" si="14"/>
        <v>24</v>
      </c>
      <c r="C182" s="9">
        <f>+'Timereg. Navn 4'!$B$353</f>
        <v>0</v>
      </c>
      <c r="D182" s="9">
        <f>+'Timereg. Navn 4'!$B$354</f>
        <v>0</v>
      </c>
      <c r="E182" s="282" t="str">
        <f t="shared" si="12"/>
        <v>00</v>
      </c>
      <c r="F182" s="9">
        <f>+'Timereg. Navn 4'!$AH$367</f>
        <v>0</v>
      </c>
      <c r="G182" s="282">
        <f>SUM(F171:F182)</f>
        <v>0</v>
      </c>
      <c r="H182" s="220">
        <f>+'Timereg. Navn 4'!$B$355</f>
        <v>0</v>
      </c>
      <c r="I182" s="9">
        <f t="shared" si="13"/>
        <v>40.891891891891895</v>
      </c>
      <c r="J182" s="221">
        <f t="shared" si="15"/>
        <v>0</v>
      </c>
      <c r="S182" s="440"/>
      <c r="T182" s="440"/>
    </row>
    <row r="183" spans="1:20" s="190" customFormat="1" x14ac:dyDescent="0.3">
      <c r="A183" s="361">
        <f>+'Timereg. Navn 4'!$B$5</f>
        <v>0</v>
      </c>
      <c r="B183" s="359">
        <f t="shared" si="14"/>
        <v>25</v>
      </c>
      <c r="C183" s="9">
        <f>+'Timereg. Navn 4'!$B$368</f>
        <v>0</v>
      </c>
      <c r="D183" s="9">
        <f>+'Timereg. Navn 4'!$B$369</f>
        <v>0</v>
      </c>
      <c r="E183" s="282" t="str">
        <f t="shared" si="12"/>
        <v>00</v>
      </c>
      <c r="F183" s="9">
        <f>+'Timereg. Navn 4'!$AH$382</f>
        <v>0</v>
      </c>
      <c r="G183" s="282"/>
      <c r="H183" s="220">
        <f>+'Timereg. Navn 4'!$B$370</f>
        <v>0</v>
      </c>
      <c r="I183" s="9">
        <f t="shared" si="13"/>
        <v>40.891891891891895</v>
      </c>
      <c r="J183" s="221">
        <f t="shared" si="15"/>
        <v>0</v>
      </c>
      <c r="S183" s="440"/>
      <c r="T183" s="440"/>
    </row>
    <row r="184" spans="1:20" s="190" customFormat="1" x14ac:dyDescent="0.3">
      <c r="A184" s="361">
        <f>+'Timereg. Navn 4'!$B$5</f>
        <v>0</v>
      </c>
      <c r="B184" s="359">
        <f t="shared" si="14"/>
        <v>26</v>
      </c>
      <c r="C184" s="9">
        <f>+'Timereg. Navn 4'!$B$383</f>
        <v>0</v>
      </c>
      <c r="D184" s="9">
        <f>+'Timereg. Navn 4'!$B$384</f>
        <v>0</v>
      </c>
      <c r="E184" s="282" t="str">
        <f t="shared" si="12"/>
        <v>00</v>
      </c>
      <c r="F184" s="9">
        <f>+'Timereg. Navn 4'!$AH$397</f>
        <v>0</v>
      </c>
      <c r="G184" s="282"/>
      <c r="H184" s="220">
        <f>+'Timereg. Navn 4'!$B$385</f>
        <v>0</v>
      </c>
      <c r="I184" s="9">
        <f t="shared" si="13"/>
        <v>40.891891891891895</v>
      </c>
      <c r="J184" s="221">
        <f t="shared" si="15"/>
        <v>0</v>
      </c>
      <c r="S184" s="440"/>
      <c r="T184" s="440"/>
    </row>
    <row r="185" spans="1:20" s="190" customFormat="1" x14ac:dyDescent="0.3">
      <c r="A185" s="361">
        <f>+'Timereg. Navn 4'!$B$5</f>
        <v>0</v>
      </c>
      <c r="B185" s="359">
        <f t="shared" si="14"/>
        <v>27</v>
      </c>
      <c r="C185" s="9">
        <f>+'Timereg. Navn 4'!$B$398</f>
        <v>0</v>
      </c>
      <c r="D185" s="9">
        <f>+'Timereg. Navn 4'!$B$399</f>
        <v>0</v>
      </c>
      <c r="E185" s="282" t="str">
        <f t="shared" si="12"/>
        <v>00</v>
      </c>
      <c r="F185" s="9">
        <f>+'Timereg. Navn 4'!$AH$412</f>
        <v>0</v>
      </c>
      <c r="G185" s="282"/>
      <c r="H185" s="220">
        <f>+'Timereg. Navn 4'!$B$400</f>
        <v>0</v>
      </c>
      <c r="I185" s="9">
        <f t="shared" si="13"/>
        <v>40.891891891891895</v>
      </c>
      <c r="J185" s="221">
        <f t="shared" si="15"/>
        <v>0</v>
      </c>
      <c r="S185" s="440"/>
      <c r="T185" s="440"/>
    </row>
    <row r="186" spans="1:20" s="190" customFormat="1" x14ac:dyDescent="0.3">
      <c r="A186" s="361">
        <f>+'Timereg. Navn 4'!$B$5</f>
        <v>0</v>
      </c>
      <c r="B186" s="359">
        <f t="shared" si="14"/>
        <v>28</v>
      </c>
      <c r="C186" s="9">
        <f>+'Timereg. Navn 4'!$B$413</f>
        <v>0</v>
      </c>
      <c r="D186" s="9">
        <f>+'Timereg. Navn 4'!$B$414</f>
        <v>0</v>
      </c>
      <c r="E186" s="282" t="str">
        <f t="shared" si="12"/>
        <v>00</v>
      </c>
      <c r="F186" s="9">
        <f>+'Timereg. Navn 4'!$AH$427</f>
        <v>0</v>
      </c>
      <c r="G186" s="282"/>
      <c r="H186" s="220">
        <f>+'Timereg. Navn 4'!$B$415</f>
        <v>0</v>
      </c>
      <c r="I186" s="9">
        <f t="shared" si="13"/>
        <v>40.891891891891895</v>
      </c>
      <c r="J186" s="221">
        <f t="shared" si="15"/>
        <v>0</v>
      </c>
      <c r="S186" s="440"/>
      <c r="T186" s="440"/>
    </row>
    <row r="187" spans="1:20" s="190" customFormat="1" x14ac:dyDescent="0.3">
      <c r="A187" s="361">
        <f>+'Timereg. Navn 4'!$B$5</f>
        <v>0</v>
      </c>
      <c r="B187" s="359">
        <f t="shared" si="14"/>
        <v>29</v>
      </c>
      <c r="C187" s="9">
        <f>+'Timereg. Navn 4'!$B$428</f>
        <v>0</v>
      </c>
      <c r="D187" s="9">
        <f>+'Timereg. Navn 4'!$B$429</f>
        <v>0</v>
      </c>
      <c r="E187" s="282" t="str">
        <f t="shared" si="12"/>
        <v>00</v>
      </c>
      <c r="F187" s="9">
        <f>+'Timereg. Navn 4'!$AH$442</f>
        <v>0</v>
      </c>
      <c r="G187" s="282"/>
      <c r="H187" s="220">
        <f>+'Timereg. Navn 4'!$B$430</f>
        <v>0</v>
      </c>
      <c r="I187" s="9">
        <f t="shared" si="13"/>
        <v>40.891891891891895</v>
      </c>
      <c r="J187" s="221">
        <f t="shared" si="15"/>
        <v>0</v>
      </c>
      <c r="S187" s="440"/>
      <c r="T187" s="440"/>
    </row>
    <row r="188" spans="1:20" s="190" customFormat="1" x14ac:dyDescent="0.3">
      <c r="A188" s="361">
        <f>+'Timereg. Navn 4'!$B$5</f>
        <v>0</v>
      </c>
      <c r="B188" s="359">
        <f t="shared" si="14"/>
        <v>30</v>
      </c>
      <c r="C188" s="9">
        <f>+'Timereg. Navn 4'!$B$443</f>
        <v>0</v>
      </c>
      <c r="D188" s="9">
        <f>+'Timereg. Navn 4'!$B$444</f>
        <v>0</v>
      </c>
      <c r="E188" s="282" t="str">
        <f t="shared" si="12"/>
        <v>00</v>
      </c>
      <c r="F188" s="9">
        <f>+'Timereg. Navn 4'!$AH$457</f>
        <v>0</v>
      </c>
      <c r="G188" s="282"/>
      <c r="H188" s="220">
        <f>+'Timereg. Navn 4'!$B$445</f>
        <v>0</v>
      </c>
      <c r="I188" s="9">
        <f t="shared" si="13"/>
        <v>40.891891891891895</v>
      </c>
      <c r="J188" s="221">
        <f t="shared" si="15"/>
        <v>0</v>
      </c>
      <c r="S188" s="440"/>
      <c r="T188" s="440"/>
    </row>
    <row r="189" spans="1:20" s="190" customFormat="1" x14ac:dyDescent="0.3">
      <c r="A189" s="361">
        <f>+'Timereg. Navn 4'!$B$5</f>
        <v>0</v>
      </c>
      <c r="B189" s="359">
        <f t="shared" si="14"/>
        <v>31</v>
      </c>
      <c r="C189" s="9">
        <f>+'Timereg. Navn 4'!$B$458</f>
        <v>0</v>
      </c>
      <c r="D189" s="9">
        <f>+'Timereg. Navn 4'!$B$459</f>
        <v>0</v>
      </c>
      <c r="E189" s="282" t="str">
        <f t="shared" si="12"/>
        <v>00</v>
      </c>
      <c r="F189" s="9">
        <f>+'Timereg. Navn 4'!$AH$472</f>
        <v>0</v>
      </c>
      <c r="G189" s="282"/>
      <c r="H189" s="220">
        <f>+'Timereg. Navn 4'!$B$460</f>
        <v>0</v>
      </c>
      <c r="I189" s="9">
        <f t="shared" si="13"/>
        <v>40.891891891891895</v>
      </c>
      <c r="J189" s="221">
        <f t="shared" si="15"/>
        <v>0</v>
      </c>
      <c r="S189" s="440"/>
      <c r="T189" s="440"/>
    </row>
    <row r="190" spans="1:20" s="190" customFormat="1" x14ac:dyDescent="0.3">
      <c r="A190" s="361">
        <f>+'Timereg. Navn 4'!$B$5</f>
        <v>0</v>
      </c>
      <c r="B190" s="359">
        <f t="shared" si="14"/>
        <v>32</v>
      </c>
      <c r="C190" s="9">
        <f>+'Timereg. Navn 4'!$B$473</f>
        <v>0</v>
      </c>
      <c r="D190" s="9">
        <f>+'Timereg. Navn 4'!$B$474</f>
        <v>0</v>
      </c>
      <c r="E190" s="282" t="str">
        <f t="shared" si="12"/>
        <v>00</v>
      </c>
      <c r="F190" s="9">
        <f>+'Timereg. Navn 4'!$AH$487</f>
        <v>0</v>
      </c>
      <c r="G190" s="282"/>
      <c r="H190" s="220">
        <f>+'Timereg. Navn 4'!$B$475</f>
        <v>0</v>
      </c>
      <c r="I190" s="9">
        <f t="shared" si="13"/>
        <v>40.891891891891895</v>
      </c>
      <c r="J190" s="221">
        <f t="shared" si="15"/>
        <v>0</v>
      </c>
      <c r="S190" s="440"/>
      <c r="T190" s="440"/>
    </row>
    <row r="191" spans="1:20" s="190" customFormat="1" x14ac:dyDescent="0.3">
      <c r="A191" s="361">
        <f>+'Timereg. Navn 4'!$B$5</f>
        <v>0</v>
      </c>
      <c r="B191" s="359">
        <f t="shared" si="14"/>
        <v>33</v>
      </c>
      <c r="C191" s="9">
        <f>+'Timereg. Navn 4'!$B$488</f>
        <v>0</v>
      </c>
      <c r="D191" s="9">
        <f>+'Timereg. Navn 4'!$B$489</f>
        <v>0</v>
      </c>
      <c r="E191" s="282" t="str">
        <f t="shared" si="12"/>
        <v>00</v>
      </c>
      <c r="F191" s="9">
        <f>+'Timereg. Navn 4'!$AH$502</f>
        <v>0</v>
      </c>
      <c r="G191" s="282"/>
      <c r="H191" s="220">
        <f>+'Timereg. Navn 4'!$B$490</f>
        <v>0</v>
      </c>
      <c r="I191" s="9">
        <f t="shared" si="13"/>
        <v>40.891891891891895</v>
      </c>
      <c r="J191" s="221">
        <f t="shared" si="15"/>
        <v>0</v>
      </c>
      <c r="S191" s="440"/>
      <c r="T191" s="440"/>
    </row>
    <row r="192" spans="1:20" s="190" customFormat="1" x14ac:dyDescent="0.3">
      <c r="A192" s="361">
        <f>+'Timereg. Navn 4'!$B$5</f>
        <v>0</v>
      </c>
      <c r="B192" s="359">
        <f t="shared" si="14"/>
        <v>34</v>
      </c>
      <c r="C192" s="9">
        <f>+'Timereg. Navn 4'!$B$503</f>
        <v>0</v>
      </c>
      <c r="D192" s="9">
        <f>+'Timereg. Navn 4'!$B$504</f>
        <v>0</v>
      </c>
      <c r="E192" s="282" t="str">
        <f t="shared" si="12"/>
        <v>00</v>
      </c>
      <c r="F192" s="9">
        <f>+'Timereg. Navn 4'!$AH$517</f>
        <v>0</v>
      </c>
      <c r="G192" s="282"/>
      <c r="H192" s="220">
        <f>+'Timereg. Navn 4'!$B$505</f>
        <v>0</v>
      </c>
      <c r="I192" s="9">
        <f t="shared" si="13"/>
        <v>40.891891891891895</v>
      </c>
      <c r="J192" s="221">
        <f t="shared" si="15"/>
        <v>0</v>
      </c>
      <c r="S192" s="440"/>
      <c r="T192" s="440"/>
    </row>
    <row r="193" spans="1:20" s="190" customFormat="1" x14ac:dyDescent="0.3">
      <c r="A193" s="361">
        <f>+'Timereg. Navn 4'!$B$5</f>
        <v>0</v>
      </c>
      <c r="B193" s="359">
        <f t="shared" si="14"/>
        <v>35</v>
      </c>
      <c r="C193" s="9">
        <f>+'Timereg. Navn 4'!$B$518</f>
        <v>0</v>
      </c>
      <c r="D193" s="9">
        <f>+'Timereg. Navn 4'!$B$519</f>
        <v>0</v>
      </c>
      <c r="E193" s="282" t="str">
        <f t="shared" si="12"/>
        <v>00</v>
      </c>
      <c r="F193" s="9">
        <f>+'Timereg. Navn 4'!$AH$532</f>
        <v>0</v>
      </c>
      <c r="G193" s="282"/>
      <c r="H193" s="220">
        <f>+'Timereg. Navn 4'!$B$520</f>
        <v>0</v>
      </c>
      <c r="I193" s="9">
        <f t="shared" si="13"/>
        <v>40.891891891891895</v>
      </c>
      <c r="J193" s="221">
        <f t="shared" si="15"/>
        <v>0</v>
      </c>
      <c r="S193" s="440"/>
      <c r="T193" s="440"/>
    </row>
    <row r="194" spans="1:20" s="190" customFormat="1" x14ac:dyDescent="0.3">
      <c r="A194" s="361">
        <f>+'Timereg. Navn 4'!$B$5</f>
        <v>0</v>
      </c>
      <c r="B194" s="359">
        <f t="shared" si="14"/>
        <v>36</v>
      </c>
      <c r="C194" s="9">
        <f>+'Timereg. Navn 4'!$B$533</f>
        <v>0</v>
      </c>
      <c r="D194" s="9">
        <f>+'Timereg. Navn 4'!$B$534</f>
        <v>0</v>
      </c>
      <c r="E194" s="282" t="str">
        <f t="shared" si="12"/>
        <v>00</v>
      </c>
      <c r="F194" s="9">
        <f>+'Timereg. Navn 4'!$AH$547</f>
        <v>0</v>
      </c>
      <c r="G194" s="282">
        <f>SUM(F183:F194)</f>
        <v>0</v>
      </c>
      <c r="H194" s="220">
        <f>+'Timereg. Navn 4'!$B$535</f>
        <v>0</v>
      </c>
      <c r="I194" s="9">
        <f t="shared" si="13"/>
        <v>40.891891891891895</v>
      </c>
      <c r="J194" s="221">
        <f t="shared" si="15"/>
        <v>0</v>
      </c>
      <c r="S194" s="440"/>
      <c r="T194" s="440"/>
    </row>
    <row r="195" spans="1:20" s="190" customFormat="1" x14ac:dyDescent="0.3">
      <c r="A195" s="361">
        <f>+'Timereg. Navn 4'!$B$5</f>
        <v>0</v>
      </c>
      <c r="B195" s="359">
        <f t="shared" si="14"/>
        <v>37</v>
      </c>
      <c r="C195" s="9">
        <f>+'Timereg. Navn 4'!$B$548</f>
        <v>0</v>
      </c>
      <c r="D195" s="9">
        <f>+'Timereg. Navn 4'!$B$549</f>
        <v>0</v>
      </c>
      <c r="E195" s="282" t="str">
        <f t="shared" si="12"/>
        <v>00</v>
      </c>
      <c r="F195" s="9">
        <f>+'Timereg. Navn 4'!$AH$562</f>
        <v>0</v>
      </c>
      <c r="G195" s="282"/>
      <c r="H195" s="220">
        <f>+'Timereg. Navn 4'!$B$550</f>
        <v>0</v>
      </c>
      <c r="I195" s="9">
        <f t="shared" si="13"/>
        <v>40.891891891891895</v>
      </c>
      <c r="J195" s="221">
        <f t="shared" si="15"/>
        <v>0</v>
      </c>
      <c r="S195" s="440"/>
      <c r="T195" s="440"/>
    </row>
    <row r="196" spans="1:20" s="190" customFormat="1" x14ac:dyDescent="0.3">
      <c r="A196" s="361">
        <f>+'Timereg. Navn 4'!$B$5</f>
        <v>0</v>
      </c>
      <c r="B196" s="359">
        <f t="shared" si="14"/>
        <v>38</v>
      </c>
      <c r="C196" s="9">
        <f>+'Timereg. Navn 4'!$B$563</f>
        <v>0</v>
      </c>
      <c r="D196" s="9">
        <f>+'Timereg. Navn 4'!$B$564</f>
        <v>0</v>
      </c>
      <c r="E196" s="282" t="str">
        <f t="shared" si="12"/>
        <v>00</v>
      </c>
      <c r="F196" s="9">
        <f>+'Timereg. Navn 4'!$AH$577</f>
        <v>0</v>
      </c>
      <c r="G196" s="282"/>
      <c r="H196" s="220">
        <f>+'Timereg. Navn 4'!$B$565</f>
        <v>0</v>
      </c>
      <c r="I196" s="9">
        <f t="shared" si="13"/>
        <v>40.891891891891895</v>
      </c>
      <c r="J196" s="221">
        <f t="shared" si="15"/>
        <v>0</v>
      </c>
      <c r="S196" s="440"/>
      <c r="T196" s="440"/>
    </row>
    <row r="197" spans="1:20" s="190" customFormat="1" x14ac:dyDescent="0.3">
      <c r="A197" s="361">
        <f>+'Timereg. Navn 4'!$B$5</f>
        <v>0</v>
      </c>
      <c r="B197" s="359">
        <f t="shared" si="14"/>
        <v>39</v>
      </c>
      <c r="C197" s="9">
        <f>+'Timereg. Navn 4'!$B$578</f>
        <v>0</v>
      </c>
      <c r="D197" s="9">
        <f>+'Timereg. Navn 4'!$B$579</f>
        <v>0</v>
      </c>
      <c r="E197" s="282" t="str">
        <f t="shared" si="12"/>
        <v>00</v>
      </c>
      <c r="F197" s="9">
        <f>+'Timereg. Navn 4'!$AH$592</f>
        <v>0</v>
      </c>
      <c r="G197" s="282"/>
      <c r="H197" s="220">
        <f>+'Timereg. Navn 4'!$B$580</f>
        <v>0</v>
      </c>
      <c r="I197" s="9">
        <f t="shared" si="13"/>
        <v>40.891891891891895</v>
      </c>
      <c r="J197" s="221">
        <f t="shared" si="15"/>
        <v>0</v>
      </c>
      <c r="S197" s="440"/>
      <c r="T197" s="440"/>
    </row>
    <row r="198" spans="1:20" s="190" customFormat="1" x14ac:dyDescent="0.3">
      <c r="A198" s="361">
        <f>+'Timereg. Navn 4'!$B$5</f>
        <v>0</v>
      </c>
      <c r="B198" s="359">
        <f t="shared" si="14"/>
        <v>40</v>
      </c>
      <c r="C198" s="9">
        <f>+'Timereg. Navn 4'!$B$593</f>
        <v>0</v>
      </c>
      <c r="D198" s="9">
        <f>+'Timereg. Navn 4'!$B$594</f>
        <v>0</v>
      </c>
      <c r="E198" s="282" t="str">
        <f t="shared" si="12"/>
        <v>00</v>
      </c>
      <c r="F198" s="9">
        <f>+'Timereg. Navn 4'!$AH$607</f>
        <v>0</v>
      </c>
      <c r="G198" s="282"/>
      <c r="H198" s="220">
        <f>+'Timereg. Navn 4'!$B$595</f>
        <v>0</v>
      </c>
      <c r="I198" s="9">
        <f t="shared" si="13"/>
        <v>40.891891891891895</v>
      </c>
      <c r="J198" s="221">
        <f t="shared" si="15"/>
        <v>0</v>
      </c>
      <c r="S198" s="440"/>
      <c r="T198" s="440"/>
    </row>
    <row r="199" spans="1:20" s="190" customFormat="1" x14ac:dyDescent="0.3">
      <c r="A199" s="361">
        <f>+'Timereg. Navn 4'!$B$5</f>
        <v>0</v>
      </c>
      <c r="B199" s="359">
        <f t="shared" si="14"/>
        <v>41</v>
      </c>
      <c r="C199" s="9">
        <f>+'Timereg. Navn 4'!$B$608</f>
        <v>0</v>
      </c>
      <c r="D199" s="9">
        <f>+'Timereg. Navn 4'!$B$609</f>
        <v>0</v>
      </c>
      <c r="E199" s="282" t="str">
        <f t="shared" si="12"/>
        <v>00</v>
      </c>
      <c r="F199" s="9">
        <f>+'Timereg. Navn 4'!$AH$622</f>
        <v>0</v>
      </c>
      <c r="G199" s="282"/>
      <c r="H199" s="220">
        <f>+'Timereg. Navn 4'!$B$610</f>
        <v>0</v>
      </c>
      <c r="I199" s="9">
        <f t="shared" si="13"/>
        <v>40.891891891891895</v>
      </c>
      <c r="J199" s="221">
        <f t="shared" si="15"/>
        <v>0</v>
      </c>
      <c r="S199" s="440"/>
      <c r="T199" s="440"/>
    </row>
    <row r="200" spans="1:20" s="190" customFormat="1" x14ac:dyDescent="0.3">
      <c r="A200" s="361">
        <f>+'Timereg. Navn 4'!$B$5</f>
        <v>0</v>
      </c>
      <c r="B200" s="359">
        <f t="shared" si="14"/>
        <v>42</v>
      </c>
      <c r="C200" s="9">
        <f>+'Timereg. Navn 4'!$B$623</f>
        <v>0</v>
      </c>
      <c r="D200" s="9">
        <f>+'Timereg. Navn 4'!$B$624</f>
        <v>0</v>
      </c>
      <c r="E200" s="282" t="str">
        <f t="shared" si="12"/>
        <v>00</v>
      </c>
      <c r="F200" s="9">
        <f>+'Timereg. Navn 4'!$AH$637</f>
        <v>0</v>
      </c>
      <c r="G200" s="282"/>
      <c r="H200" s="220">
        <f>+'Timereg. Navn 4'!$B$625</f>
        <v>0</v>
      </c>
      <c r="I200" s="9">
        <f t="shared" si="13"/>
        <v>40.891891891891895</v>
      </c>
      <c r="J200" s="221">
        <f t="shared" si="15"/>
        <v>0</v>
      </c>
      <c r="S200" s="440"/>
      <c r="T200" s="440"/>
    </row>
    <row r="201" spans="1:20" s="190" customFormat="1" x14ac:dyDescent="0.3">
      <c r="A201" s="361">
        <f>+'Timereg. Navn 4'!$B$5</f>
        <v>0</v>
      </c>
      <c r="B201" s="359">
        <f t="shared" si="14"/>
        <v>43</v>
      </c>
      <c r="C201" s="9">
        <f>+'Timereg. Navn 4'!$B$638</f>
        <v>0</v>
      </c>
      <c r="D201" s="9">
        <f>+'Timereg. Navn 4'!$B$639</f>
        <v>0</v>
      </c>
      <c r="E201" s="282" t="str">
        <f t="shared" si="12"/>
        <v>00</v>
      </c>
      <c r="F201" s="9">
        <f>+'Timereg. Navn 4'!$AH$652</f>
        <v>0</v>
      </c>
      <c r="G201" s="282"/>
      <c r="H201" s="220">
        <f>+'Timereg. Navn 4'!$B$640</f>
        <v>0</v>
      </c>
      <c r="I201" s="9">
        <f t="shared" si="13"/>
        <v>40.891891891891895</v>
      </c>
      <c r="J201" s="221">
        <f t="shared" si="15"/>
        <v>0</v>
      </c>
      <c r="S201" s="440"/>
      <c r="T201" s="440"/>
    </row>
    <row r="202" spans="1:20" s="190" customFormat="1" x14ac:dyDescent="0.3">
      <c r="A202" s="361">
        <f>+'Timereg. Navn 4'!$B$5</f>
        <v>0</v>
      </c>
      <c r="B202" s="359">
        <f t="shared" si="14"/>
        <v>44</v>
      </c>
      <c r="C202" s="9">
        <f>+'Timereg. Navn 4'!$B$653</f>
        <v>0</v>
      </c>
      <c r="D202" s="9">
        <f>+'Timereg. Navn 4'!$B$654</f>
        <v>0</v>
      </c>
      <c r="E202" s="282" t="str">
        <f t="shared" si="12"/>
        <v>00</v>
      </c>
      <c r="F202" s="9">
        <f>+'Timereg. Navn 4'!$AH$667</f>
        <v>0</v>
      </c>
      <c r="G202" s="282"/>
      <c r="H202" s="220">
        <f>+'Timereg. Navn 4'!$B$655</f>
        <v>0</v>
      </c>
      <c r="I202" s="9">
        <f t="shared" si="13"/>
        <v>40.891891891891895</v>
      </c>
      <c r="J202" s="221">
        <f t="shared" si="15"/>
        <v>0</v>
      </c>
      <c r="S202" s="440"/>
      <c r="T202" s="440"/>
    </row>
    <row r="203" spans="1:20" s="190" customFormat="1" x14ac:dyDescent="0.3">
      <c r="A203" s="361">
        <f>+'Timereg. Navn 4'!$B$5</f>
        <v>0</v>
      </c>
      <c r="B203" s="359">
        <f t="shared" si="14"/>
        <v>45</v>
      </c>
      <c r="C203" s="9">
        <f>+'Timereg. Navn 4'!$B$668</f>
        <v>0</v>
      </c>
      <c r="D203" s="9">
        <f>+'Timereg. Navn 4'!$B$669</f>
        <v>0</v>
      </c>
      <c r="E203" s="282" t="str">
        <f t="shared" si="12"/>
        <v>00</v>
      </c>
      <c r="F203" s="9">
        <f>+'Timereg. Navn 4'!$AH$682</f>
        <v>0</v>
      </c>
      <c r="G203" s="282"/>
      <c r="H203" s="220">
        <f>+'Timereg. Navn 4'!$B$670</f>
        <v>0</v>
      </c>
      <c r="I203" s="9">
        <f t="shared" si="13"/>
        <v>40.891891891891895</v>
      </c>
      <c r="J203" s="221">
        <f t="shared" si="15"/>
        <v>0</v>
      </c>
      <c r="S203" s="440"/>
      <c r="T203" s="440"/>
    </row>
    <row r="204" spans="1:20" s="190" customFormat="1" x14ac:dyDescent="0.3">
      <c r="A204" s="361">
        <f>+'Timereg. Navn 4'!$B$5</f>
        <v>0</v>
      </c>
      <c r="B204" s="359">
        <f t="shared" si="14"/>
        <v>46</v>
      </c>
      <c r="C204" s="9">
        <f>+'Timereg. Navn 4'!$B$683</f>
        <v>0</v>
      </c>
      <c r="D204" s="9">
        <f>+'Timereg. Navn 4'!$B$684</f>
        <v>0</v>
      </c>
      <c r="E204" s="282" t="str">
        <f t="shared" si="12"/>
        <v>00</v>
      </c>
      <c r="F204" s="9">
        <f>+'Timereg. Navn 4'!$AH$697</f>
        <v>0</v>
      </c>
      <c r="G204" s="282"/>
      <c r="H204" s="220">
        <f>+'Timereg. Navn 4'!$B$685</f>
        <v>0</v>
      </c>
      <c r="I204" s="9">
        <f t="shared" si="13"/>
        <v>40.891891891891895</v>
      </c>
      <c r="J204" s="221">
        <f t="shared" si="15"/>
        <v>0</v>
      </c>
      <c r="S204" s="440"/>
      <c r="T204" s="440"/>
    </row>
    <row r="205" spans="1:20" s="190" customFormat="1" x14ac:dyDescent="0.3">
      <c r="A205" s="361">
        <f>+'Timereg. Navn 4'!$B$5</f>
        <v>0</v>
      </c>
      <c r="B205" s="359">
        <f t="shared" si="14"/>
        <v>47</v>
      </c>
      <c r="C205" s="9">
        <f>+'Timereg. Navn 4'!$B$698</f>
        <v>0</v>
      </c>
      <c r="D205" s="9">
        <f>+'Timereg. Navn 4'!$B$699</f>
        <v>0</v>
      </c>
      <c r="E205" s="282" t="str">
        <f t="shared" si="12"/>
        <v>00</v>
      </c>
      <c r="F205" s="9">
        <f>+'Timereg. Navn 4'!$AH$712</f>
        <v>0</v>
      </c>
      <c r="G205" s="282"/>
      <c r="H205" s="220">
        <f>+'Timereg. Navn 4'!$B$700</f>
        <v>0</v>
      </c>
      <c r="I205" s="9">
        <f t="shared" si="13"/>
        <v>40.891891891891895</v>
      </c>
      <c r="J205" s="221">
        <f t="shared" si="15"/>
        <v>0</v>
      </c>
      <c r="S205" s="440"/>
      <c r="T205" s="440"/>
    </row>
    <row r="206" spans="1:20" s="190" customFormat="1" x14ac:dyDescent="0.3">
      <c r="A206" s="361">
        <f>+'Timereg. Navn 4'!$B$5</f>
        <v>0</v>
      </c>
      <c r="B206" s="359">
        <f t="shared" si="14"/>
        <v>48</v>
      </c>
      <c r="C206" s="9">
        <f>+'Timereg. Navn 4'!$B$713</f>
        <v>0</v>
      </c>
      <c r="D206" s="9">
        <f>+'Timereg. Navn 4'!$B$714</f>
        <v>0</v>
      </c>
      <c r="E206" s="282" t="str">
        <f t="shared" si="12"/>
        <v>00</v>
      </c>
      <c r="F206" s="9">
        <f>+'Timereg. Navn 4'!$AH$727</f>
        <v>0</v>
      </c>
      <c r="G206" s="282">
        <f>SUM(F195:F206)</f>
        <v>0</v>
      </c>
      <c r="H206" s="220">
        <f>+'Timereg. Navn 4'!$B$715</f>
        <v>0</v>
      </c>
      <c r="I206" s="9">
        <f t="shared" si="13"/>
        <v>40.891891891891895</v>
      </c>
      <c r="J206" s="221">
        <f t="shared" si="15"/>
        <v>0</v>
      </c>
      <c r="S206" s="440"/>
      <c r="T206" s="440"/>
    </row>
    <row r="207" spans="1:20" s="190" customFormat="1" x14ac:dyDescent="0.3">
      <c r="A207" s="361">
        <f>+'Timereg. Navn 4'!$B$5</f>
        <v>0</v>
      </c>
      <c r="B207" s="359">
        <f t="shared" si="14"/>
        <v>49</v>
      </c>
      <c r="C207" s="9">
        <f>+'Timereg. Navn 4'!$B$728</f>
        <v>0</v>
      </c>
      <c r="D207" s="9">
        <f>+'Timereg. Navn 4'!$B$729</f>
        <v>0</v>
      </c>
      <c r="E207" s="282" t="str">
        <f t="shared" si="12"/>
        <v>00</v>
      </c>
      <c r="F207" s="9">
        <f>+'Timereg. Navn 4'!$AH$742</f>
        <v>0</v>
      </c>
      <c r="G207" s="282"/>
      <c r="H207" s="220">
        <f>+'Timereg. Navn 4'!$B$730</f>
        <v>0</v>
      </c>
      <c r="I207" s="9">
        <f t="shared" si="13"/>
        <v>40.891891891891895</v>
      </c>
      <c r="J207" s="221">
        <f t="shared" si="15"/>
        <v>0</v>
      </c>
      <c r="S207" s="440"/>
      <c r="T207" s="440"/>
    </row>
    <row r="208" spans="1:20" s="190" customFormat="1" x14ac:dyDescent="0.3">
      <c r="A208" s="361">
        <f>+'Timereg. Navn 4'!$B$5</f>
        <v>0</v>
      </c>
      <c r="B208" s="359">
        <f t="shared" si="14"/>
        <v>50</v>
      </c>
      <c r="C208" s="9">
        <f>+'Timereg. Navn 4'!$B$743</f>
        <v>0</v>
      </c>
      <c r="D208" s="9">
        <f>+'Timereg. Navn 4'!$B$744</f>
        <v>0</v>
      </c>
      <c r="E208" s="282" t="str">
        <f t="shared" si="12"/>
        <v>00</v>
      </c>
      <c r="F208" s="9">
        <f>+'Timereg. Navn 4'!$AH$757</f>
        <v>0</v>
      </c>
      <c r="G208" s="282"/>
      <c r="H208" s="220">
        <f>+'Timereg. Navn 4'!$B$745</f>
        <v>0</v>
      </c>
      <c r="I208" s="9">
        <f t="shared" si="13"/>
        <v>40.891891891891895</v>
      </c>
      <c r="J208" s="221">
        <f t="shared" si="15"/>
        <v>0</v>
      </c>
      <c r="S208" s="440"/>
      <c r="T208" s="440"/>
    </row>
    <row r="209" spans="1:20" s="190" customFormat="1" ht="15" thickBot="1" x14ac:dyDescent="0.35">
      <c r="A209" s="364"/>
      <c r="B209" s="357" t="s">
        <v>378</v>
      </c>
      <c r="C209" s="284"/>
      <c r="D209" s="284"/>
      <c r="E209" s="284"/>
      <c r="F209" s="284">
        <f>SUM(F159:F208)</f>
        <v>0</v>
      </c>
      <c r="G209" s="284"/>
      <c r="H209" s="283"/>
      <c r="I209" s="284"/>
      <c r="J209" s="281"/>
      <c r="S209" s="440"/>
      <c r="T209" s="440"/>
    </row>
    <row r="210" spans="1:20" s="190" customFormat="1" ht="57.6" x14ac:dyDescent="0.3">
      <c r="A210" s="363" t="s">
        <v>388</v>
      </c>
      <c r="B210" s="358" t="s">
        <v>376</v>
      </c>
      <c r="C210" s="280" t="s">
        <v>313</v>
      </c>
      <c r="D210" s="280" t="s">
        <v>312</v>
      </c>
      <c r="E210" s="280" t="s">
        <v>379</v>
      </c>
      <c r="F210" s="280" t="s">
        <v>377</v>
      </c>
      <c r="G210" s="280" t="s">
        <v>397</v>
      </c>
      <c r="H210" s="217" t="s">
        <v>415</v>
      </c>
      <c r="I210" s="250" t="s">
        <v>416</v>
      </c>
      <c r="J210" s="219" t="s">
        <v>308</v>
      </c>
      <c r="S210" s="440"/>
      <c r="T210" s="440"/>
    </row>
    <row r="211" spans="1:20" s="190" customFormat="1" x14ac:dyDescent="0.3">
      <c r="A211" s="361">
        <f>+'Timereg. Navn 5'!$B$5</f>
        <v>0</v>
      </c>
      <c r="B211" s="359">
        <v>1</v>
      </c>
      <c r="C211" s="9">
        <f>+'Timereg. Navn 5'!$B$8</f>
        <v>0</v>
      </c>
      <c r="D211" s="9">
        <f>+'Timereg. Navn 5'!$B$9</f>
        <v>0</v>
      </c>
      <c r="E211" s="282" t="str">
        <f>CONCATENATE(C211,D211)</f>
        <v>00</v>
      </c>
      <c r="F211" s="9">
        <f>+'Timereg. Navn 5'!$AH$22</f>
        <v>0</v>
      </c>
      <c r="G211" s="282"/>
      <c r="H211" s="220">
        <f>+'Timereg. Navn 5'!$B$10</f>
        <v>0</v>
      </c>
      <c r="I211" s="9">
        <f>1513/37</f>
        <v>40.891891891891895</v>
      </c>
      <c r="J211" s="221">
        <f>+H211*I211</f>
        <v>0</v>
      </c>
      <c r="S211" s="440"/>
      <c r="T211" s="440"/>
    </row>
    <row r="212" spans="1:20" s="190" customFormat="1" x14ac:dyDescent="0.3">
      <c r="A212" s="361">
        <f>+'Timereg. Navn 5'!$B$5</f>
        <v>0</v>
      </c>
      <c r="B212" s="359">
        <f>+B211+1</f>
        <v>2</v>
      </c>
      <c r="C212" s="9">
        <f>+'Timereg. Navn 5'!$B$23</f>
        <v>0</v>
      </c>
      <c r="D212" s="9">
        <f>+'Timereg. Navn 5'!$B$24</f>
        <v>0</v>
      </c>
      <c r="E212" s="282" t="str">
        <f t="shared" ref="E212:E260" si="16">CONCATENATE(C212,D212)</f>
        <v>00</v>
      </c>
      <c r="F212" s="9">
        <f>+'Timereg. Navn 5'!$AH$37</f>
        <v>0</v>
      </c>
      <c r="G212" s="282"/>
      <c r="H212" s="220">
        <f>+'Timereg. Navn 5'!$B$25</f>
        <v>0</v>
      </c>
      <c r="I212" s="9">
        <f t="shared" ref="I212:I260" si="17">1513/37</f>
        <v>40.891891891891895</v>
      </c>
      <c r="J212" s="221">
        <f>+H212*I212</f>
        <v>0</v>
      </c>
      <c r="S212" s="440"/>
      <c r="T212" s="440"/>
    </row>
    <row r="213" spans="1:20" s="190" customFormat="1" x14ac:dyDescent="0.3">
      <c r="A213" s="361">
        <f>+'Timereg. Navn 5'!$B$5</f>
        <v>0</v>
      </c>
      <c r="B213" s="359">
        <f t="shared" ref="B213:B260" si="18">+B212+1</f>
        <v>3</v>
      </c>
      <c r="C213" s="9">
        <f>+'Timereg. Navn 5'!$B$38</f>
        <v>0</v>
      </c>
      <c r="D213" s="9">
        <f>+'Timereg. Navn 5'!$B$39</f>
        <v>0</v>
      </c>
      <c r="E213" s="282" t="str">
        <f t="shared" si="16"/>
        <v>00</v>
      </c>
      <c r="F213" s="9">
        <f>+'Timereg. Navn 5'!$AH$52</f>
        <v>0</v>
      </c>
      <c r="G213" s="282"/>
      <c r="H213" s="220">
        <f>+'Timereg. Navn 5'!$B$40</f>
        <v>0</v>
      </c>
      <c r="I213" s="9">
        <f t="shared" si="17"/>
        <v>40.891891891891895</v>
      </c>
      <c r="J213" s="221">
        <f t="shared" ref="J213:J260" si="19">+H213*I213</f>
        <v>0</v>
      </c>
      <c r="S213" s="440"/>
      <c r="T213" s="440"/>
    </row>
    <row r="214" spans="1:20" s="190" customFormat="1" x14ac:dyDescent="0.3">
      <c r="A214" s="361">
        <f>+'Timereg. Navn 5'!$B$5</f>
        <v>0</v>
      </c>
      <c r="B214" s="359">
        <f t="shared" si="18"/>
        <v>4</v>
      </c>
      <c r="C214" s="9">
        <f>+'Timereg. Navn 5'!$B$53</f>
        <v>0</v>
      </c>
      <c r="D214" s="9">
        <f>+'Timereg. Navn 5'!$B$54</f>
        <v>0</v>
      </c>
      <c r="E214" s="282" t="str">
        <f t="shared" si="16"/>
        <v>00</v>
      </c>
      <c r="F214" s="9">
        <f>+'Timereg. Navn 5'!$AH$67</f>
        <v>0</v>
      </c>
      <c r="G214" s="282"/>
      <c r="H214" s="220">
        <f>+'Timereg. Navn 5'!$B$55</f>
        <v>0</v>
      </c>
      <c r="I214" s="9">
        <f t="shared" si="17"/>
        <v>40.891891891891895</v>
      </c>
      <c r="J214" s="221">
        <f t="shared" si="19"/>
        <v>0</v>
      </c>
      <c r="S214" s="440"/>
      <c r="T214" s="440"/>
    </row>
    <row r="215" spans="1:20" s="190" customFormat="1" x14ac:dyDescent="0.3">
      <c r="A215" s="361">
        <f>+'Timereg. Navn 5'!$B$5</f>
        <v>0</v>
      </c>
      <c r="B215" s="359">
        <f t="shared" si="18"/>
        <v>5</v>
      </c>
      <c r="C215" s="9">
        <f>+'Timereg. Navn 5'!$B$68</f>
        <v>0</v>
      </c>
      <c r="D215" s="9">
        <f>+'Timereg. Navn 5'!$B$69</f>
        <v>0</v>
      </c>
      <c r="E215" s="282" t="str">
        <f t="shared" si="16"/>
        <v>00</v>
      </c>
      <c r="F215" s="9">
        <f>+'Timereg. Navn 5'!$AH$82</f>
        <v>0</v>
      </c>
      <c r="G215" s="282"/>
      <c r="H215" s="220">
        <f>+'Timereg. Navn 5'!$B$70</f>
        <v>0</v>
      </c>
      <c r="I215" s="9">
        <f t="shared" si="17"/>
        <v>40.891891891891895</v>
      </c>
      <c r="J215" s="221">
        <f t="shared" si="19"/>
        <v>0</v>
      </c>
      <c r="S215" s="440"/>
      <c r="T215" s="440"/>
    </row>
    <row r="216" spans="1:20" s="190" customFormat="1" x14ac:dyDescent="0.3">
      <c r="A216" s="361">
        <f>+'Timereg. Navn 5'!$B$5</f>
        <v>0</v>
      </c>
      <c r="B216" s="359">
        <f t="shared" si="18"/>
        <v>6</v>
      </c>
      <c r="C216" s="9">
        <f>+'Timereg. Navn 5'!$B$83</f>
        <v>0</v>
      </c>
      <c r="D216" s="9">
        <f>+'Timereg. Navn 5'!$B$84</f>
        <v>0</v>
      </c>
      <c r="E216" s="282" t="str">
        <f t="shared" si="16"/>
        <v>00</v>
      </c>
      <c r="F216" s="9">
        <f>+'Timereg. Navn 5'!$AH$97</f>
        <v>0</v>
      </c>
      <c r="G216" s="282"/>
      <c r="H216" s="220">
        <f>+'Timereg. Navn 5'!$B$85</f>
        <v>0</v>
      </c>
      <c r="I216" s="9">
        <f t="shared" si="17"/>
        <v>40.891891891891895</v>
      </c>
      <c r="J216" s="221">
        <f t="shared" si="19"/>
        <v>0</v>
      </c>
      <c r="S216" s="440"/>
      <c r="T216" s="440"/>
    </row>
    <row r="217" spans="1:20" s="190" customFormat="1" x14ac:dyDescent="0.3">
      <c r="A217" s="361">
        <f>+'Timereg. Navn 5'!$B$5</f>
        <v>0</v>
      </c>
      <c r="B217" s="359">
        <f t="shared" si="18"/>
        <v>7</v>
      </c>
      <c r="C217" s="9">
        <f>+'Timereg. Navn 5'!$B$98</f>
        <v>0</v>
      </c>
      <c r="D217" s="9">
        <f>+'Timereg. Navn 5'!$B$99</f>
        <v>0</v>
      </c>
      <c r="E217" s="282" t="str">
        <f t="shared" si="16"/>
        <v>00</v>
      </c>
      <c r="F217" s="9">
        <f>+'Timereg. Navn 5'!$AH$112</f>
        <v>0</v>
      </c>
      <c r="G217" s="282"/>
      <c r="H217" s="220">
        <f>+'Timereg. Navn 5'!$B$100</f>
        <v>0</v>
      </c>
      <c r="I217" s="9">
        <f t="shared" si="17"/>
        <v>40.891891891891895</v>
      </c>
      <c r="J217" s="221">
        <f t="shared" si="19"/>
        <v>0</v>
      </c>
      <c r="S217" s="440"/>
      <c r="T217" s="440"/>
    </row>
    <row r="218" spans="1:20" s="190" customFormat="1" x14ac:dyDescent="0.3">
      <c r="A218" s="361">
        <f>+'Timereg. Navn 5'!$B$5</f>
        <v>0</v>
      </c>
      <c r="B218" s="359">
        <f t="shared" si="18"/>
        <v>8</v>
      </c>
      <c r="C218" s="9">
        <f>+'Timereg. Navn 5'!$B$113</f>
        <v>0</v>
      </c>
      <c r="D218" s="9">
        <f>+'Timereg. Navn 5'!$B$114</f>
        <v>0</v>
      </c>
      <c r="E218" s="282" t="str">
        <f t="shared" si="16"/>
        <v>00</v>
      </c>
      <c r="F218" s="9">
        <f>+'Timereg. Navn 5'!$AH$127</f>
        <v>0</v>
      </c>
      <c r="G218" s="282"/>
      <c r="H218" s="220">
        <f>+'Timereg. Navn 5'!$B$115</f>
        <v>0</v>
      </c>
      <c r="I218" s="9">
        <f t="shared" si="17"/>
        <v>40.891891891891895</v>
      </c>
      <c r="J218" s="221">
        <f t="shared" si="19"/>
        <v>0</v>
      </c>
      <c r="S218" s="440"/>
      <c r="T218" s="440"/>
    </row>
    <row r="219" spans="1:20" s="190" customFormat="1" x14ac:dyDescent="0.3">
      <c r="A219" s="361">
        <f>+'Timereg. Navn 5'!$B$5</f>
        <v>0</v>
      </c>
      <c r="B219" s="359">
        <f t="shared" si="18"/>
        <v>9</v>
      </c>
      <c r="C219" s="9">
        <f>+'Timereg. Navn 5'!$B$128</f>
        <v>0</v>
      </c>
      <c r="D219" s="9">
        <f>+'Timereg. Navn 5'!$B$129</f>
        <v>0</v>
      </c>
      <c r="E219" s="282" t="str">
        <f t="shared" si="16"/>
        <v>00</v>
      </c>
      <c r="F219" s="9">
        <f>+'Timereg. Navn 5'!$AH$142</f>
        <v>0</v>
      </c>
      <c r="G219" s="282"/>
      <c r="H219" s="220">
        <f>+'Timereg. Navn 5'!$B$130</f>
        <v>0</v>
      </c>
      <c r="I219" s="9">
        <f t="shared" si="17"/>
        <v>40.891891891891895</v>
      </c>
      <c r="J219" s="221">
        <f t="shared" si="19"/>
        <v>0</v>
      </c>
      <c r="S219" s="440"/>
      <c r="T219" s="440"/>
    </row>
    <row r="220" spans="1:20" s="190" customFormat="1" x14ac:dyDescent="0.3">
      <c r="A220" s="361">
        <f>+'Timereg. Navn 5'!$B$5</f>
        <v>0</v>
      </c>
      <c r="B220" s="359">
        <f t="shared" si="18"/>
        <v>10</v>
      </c>
      <c r="C220" s="9">
        <f>+'Timereg. Navn 5'!$B$143</f>
        <v>0</v>
      </c>
      <c r="D220" s="9">
        <f>+'Timereg. Navn 5'!$B$144</f>
        <v>0</v>
      </c>
      <c r="E220" s="282" t="str">
        <f t="shared" si="16"/>
        <v>00</v>
      </c>
      <c r="F220" s="9">
        <f>+'Timereg. Navn 5'!$AH$157</f>
        <v>0</v>
      </c>
      <c r="G220" s="282"/>
      <c r="H220" s="220">
        <f>+'Timereg. Navn 5'!$B$145</f>
        <v>0</v>
      </c>
      <c r="I220" s="9">
        <f t="shared" si="17"/>
        <v>40.891891891891895</v>
      </c>
      <c r="J220" s="221">
        <f t="shared" si="19"/>
        <v>0</v>
      </c>
      <c r="S220" s="440"/>
      <c r="T220" s="440"/>
    </row>
    <row r="221" spans="1:20" s="190" customFormat="1" x14ac:dyDescent="0.3">
      <c r="A221" s="361">
        <f>+'Timereg. Navn 5'!$B$5</f>
        <v>0</v>
      </c>
      <c r="B221" s="359">
        <f t="shared" si="18"/>
        <v>11</v>
      </c>
      <c r="C221" s="9">
        <f>+'Timereg. Navn 5'!$B$158</f>
        <v>0</v>
      </c>
      <c r="D221" s="9">
        <f>+'Timereg. Navn 5'!$B$159</f>
        <v>0</v>
      </c>
      <c r="E221" s="282" t="str">
        <f t="shared" si="16"/>
        <v>00</v>
      </c>
      <c r="F221" s="9">
        <f>+'Timereg. Navn 5'!$AH$172</f>
        <v>0</v>
      </c>
      <c r="G221" s="282"/>
      <c r="H221" s="220">
        <f>+'Timereg. Navn 5'!$B$160</f>
        <v>0</v>
      </c>
      <c r="I221" s="9">
        <f t="shared" si="17"/>
        <v>40.891891891891895</v>
      </c>
      <c r="J221" s="221">
        <f t="shared" si="19"/>
        <v>0</v>
      </c>
      <c r="S221" s="440"/>
      <c r="T221" s="440"/>
    </row>
    <row r="222" spans="1:20" s="190" customFormat="1" x14ac:dyDescent="0.3">
      <c r="A222" s="361">
        <f>+'Timereg. Navn 5'!$B$5</f>
        <v>0</v>
      </c>
      <c r="B222" s="359">
        <f t="shared" si="18"/>
        <v>12</v>
      </c>
      <c r="C222" s="9">
        <f>+'Timereg. Navn 5'!$B$173</f>
        <v>0</v>
      </c>
      <c r="D222" s="9">
        <f>+'Timereg. Navn 5'!$B$174</f>
        <v>0</v>
      </c>
      <c r="E222" s="282" t="str">
        <f t="shared" si="16"/>
        <v>00</v>
      </c>
      <c r="F222" s="9">
        <f>+'Timereg. Navn 5'!$AH$187</f>
        <v>0</v>
      </c>
      <c r="G222" s="282">
        <f>SUM(F211:F222)</f>
        <v>0</v>
      </c>
      <c r="H222" s="220">
        <f>+'Timereg. Navn 5'!$B$175</f>
        <v>0</v>
      </c>
      <c r="I222" s="9">
        <f t="shared" si="17"/>
        <v>40.891891891891895</v>
      </c>
      <c r="J222" s="221">
        <f t="shared" si="19"/>
        <v>0</v>
      </c>
      <c r="S222" s="440"/>
      <c r="T222" s="440"/>
    </row>
    <row r="223" spans="1:20" s="190" customFormat="1" x14ac:dyDescent="0.3">
      <c r="A223" s="361">
        <f>+'Timereg. Navn 5'!$B$5</f>
        <v>0</v>
      </c>
      <c r="B223" s="359">
        <f t="shared" si="18"/>
        <v>13</v>
      </c>
      <c r="C223" s="9">
        <f>+'Timereg. Navn 5'!$B$188</f>
        <v>0</v>
      </c>
      <c r="D223" s="9">
        <f>+'Timereg. Navn 5'!$B$189</f>
        <v>0</v>
      </c>
      <c r="E223" s="282" t="str">
        <f t="shared" si="16"/>
        <v>00</v>
      </c>
      <c r="F223" s="9">
        <f>+'Timereg. Navn 5'!$AH$202</f>
        <v>0</v>
      </c>
      <c r="G223" s="282"/>
      <c r="H223" s="220">
        <f>+'Timereg. Navn 5'!$B$190</f>
        <v>0</v>
      </c>
      <c r="I223" s="9">
        <f t="shared" si="17"/>
        <v>40.891891891891895</v>
      </c>
      <c r="J223" s="221">
        <f t="shared" si="19"/>
        <v>0</v>
      </c>
      <c r="S223" s="440"/>
      <c r="T223" s="440"/>
    </row>
    <row r="224" spans="1:20" s="190" customFormat="1" x14ac:dyDescent="0.3">
      <c r="A224" s="361">
        <f>+'Timereg. Navn 5'!$B$5</f>
        <v>0</v>
      </c>
      <c r="B224" s="359">
        <f t="shared" si="18"/>
        <v>14</v>
      </c>
      <c r="C224" s="9">
        <f>+'Timereg. Navn 5'!$B$203</f>
        <v>0</v>
      </c>
      <c r="D224" s="9">
        <f>+'Timereg. Navn 5'!$B$204</f>
        <v>0</v>
      </c>
      <c r="E224" s="282" t="str">
        <f t="shared" si="16"/>
        <v>00</v>
      </c>
      <c r="F224" s="9">
        <f>+'Timereg. Navn 5'!$AH$217</f>
        <v>0</v>
      </c>
      <c r="G224" s="282"/>
      <c r="H224" s="220">
        <f>+'Timereg. Navn 5'!$B$205</f>
        <v>0</v>
      </c>
      <c r="I224" s="9">
        <f t="shared" si="17"/>
        <v>40.891891891891895</v>
      </c>
      <c r="J224" s="221">
        <f t="shared" si="19"/>
        <v>0</v>
      </c>
      <c r="S224" s="440"/>
      <c r="T224" s="440"/>
    </row>
    <row r="225" spans="1:20" s="190" customFormat="1" x14ac:dyDescent="0.3">
      <c r="A225" s="361">
        <f>+'Timereg. Navn 5'!$B$5</f>
        <v>0</v>
      </c>
      <c r="B225" s="359">
        <f t="shared" si="18"/>
        <v>15</v>
      </c>
      <c r="C225" s="9">
        <f>+'Timereg. Navn 5'!$B$218</f>
        <v>0</v>
      </c>
      <c r="D225" s="9">
        <f>+'Timereg. Navn 5'!$B$219</f>
        <v>0</v>
      </c>
      <c r="E225" s="282" t="str">
        <f t="shared" si="16"/>
        <v>00</v>
      </c>
      <c r="F225" s="9">
        <f>+'Timereg. Navn 5'!$AH$232</f>
        <v>0</v>
      </c>
      <c r="G225" s="282"/>
      <c r="H225" s="220">
        <f>+'Timereg. Navn 5'!$B$220</f>
        <v>0</v>
      </c>
      <c r="I225" s="9">
        <f t="shared" si="17"/>
        <v>40.891891891891895</v>
      </c>
      <c r="J225" s="221">
        <f t="shared" si="19"/>
        <v>0</v>
      </c>
      <c r="S225" s="440"/>
      <c r="T225" s="440"/>
    </row>
    <row r="226" spans="1:20" s="190" customFormat="1" x14ac:dyDescent="0.3">
      <c r="A226" s="361">
        <f>+'Timereg. Navn 5'!$B$5</f>
        <v>0</v>
      </c>
      <c r="B226" s="359">
        <f t="shared" si="18"/>
        <v>16</v>
      </c>
      <c r="C226" s="9">
        <f>+'Timereg. Navn 5'!$B$233</f>
        <v>0</v>
      </c>
      <c r="D226" s="9">
        <f>+'Timereg. Navn 5'!$B$234</f>
        <v>0</v>
      </c>
      <c r="E226" s="282" t="str">
        <f t="shared" si="16"/>
        <v>00</v>
      </c>
      <c r="F226" s="9">
        <f>+'Timereg. Navn 5'!$AH$247</f>
        <v>0</v>
      </c>
      <c r="G226" s="282"/>
      <c r="H226" s="220">
        <f>+'Timereg. Navn 5'!$B$235</f>
        <v>0</v>
      </c>
      <c r="I226" s="9">
        <f t="shared" si="17"/>
        <v>40.891891891891895</v>
      </c>
      <c r="J226" s="221">
        <f t="shared" si="19"/>
        <v>0</v>
      </c>
      <c r="S226" s="440"/>
      <c r="T226" s="440"/>
    </row>
    <row r="227" spans="1:20" s="190" customFormat="1" x14ac:dyDescent="0.3">
      <c r="A227" s="361">
        <f>+'Timereg. Navn 5'!$B$5</f>
        <v>0</v>
      </c>
      <c r="B227" s="359">
        <f t="shared" si="18"/>
        <v>17</v>
      </c>
      <c r="C227" s="9">
        <f>+'Timereg. Navn 5'!$B$248</f>
        <v>0</v>
      </c>
      <c r="D227" s="9">
        <f>+'Timereg. Navn 5'!$B$249</f>
        <v>0</v>
      </c>
      <c r="E227" s="282" t="str">
        <f t="shared" si="16"/>
        <v>00</v>
      </c>
      <c r="F227" s="9">
        <f>+'Timereg. Navn 5'!$AH$262</f>
        <v>0</v>
      </c>
      <c r="G227" s="282"/>
      <c r="H227" s="220">
        <f>+'Timereg. Navn 5'!$B$250</f>
        <v>0</v>
      </c>
      <c r="I227" s="9">
        <f t="shared" si="17"/>
        <v>40.891891891891895</v>
      </c>
      <c r="J227" s="221">
        <f t="shared" si="19"/>
        <v>0</v>
      </c>
      <c r="S227" s="440"/>
      <c r="T227" s="440"/>
    </row>
    <row r="228" spans="1:20" s="190" customFormat="1" x14ac:dyDescent="0.3">
      <c r="A228" s="361">
        <f>+'Timereg. Navn 5'!$B$5</f>
        <v>0</v>
      </c>
      <c r="B228" s="359">
        <f t="shared" si="18"/>
        <v>18</v>
      </c>
      <c r="C228" s="9">
        <f>+'Timereg. Navn 5'!$B$263</f>
        <v>0</v>
      </c>
      <c r="D228" s="9">
        <f>+'Timereg. Navn 5'!$B$264</f>
        <v>0</v>
      </c>
      <c r="E228" s="282" t="str">
        <f t="shared" si="16"/>
        <v>00</v>
      </c>
      <c r="F228" s="9">
        <f>+'Timereg. Navn 5'!$AH$277</f>
        <v>0</v>
      </c>
      <c r="G228" s="282"/>
      <c r="H228" s="220">
        <f>+'Timereg. Navn 5'!$B$265</f>
        <v>0</v>
      </c>
      <c r="I228" s="9">
        <f t="shared" si="17"/>
        <v>40.891891891891895</v>
      </c>
      <c r="J228" s="221">
        <f t="shared" si="19"/>
        <v>0</v>
      </c>
      <c r="S228" s="440"/>
      <c r="T228" s="440"/>
    </row>
    <row r="229" spans="1:20" s="190" customFormat="1" x14ac:dyDescent="0.3">
      <c r="A229" s="361">
        <f>+'Timereg. Navn 5'!$B$5</f>
        <v>0</v>
      </c>
      <c r="B229" s="359">
        <f t="shared" si="18"/>
        <v>19</v>
      </c>
      <c r="C229" s="9">
        <f>+'Timereg. Navn 5'!$B$278</f>
        <v>0</v>
      </c>
      <c r="D229" s="9">
        <f>+'Timereg. Navn 5'!$B$279</f>
        <v>0</v>
      </c>
      <c r="E229" s="282" t="str">
        <f t="shared" si="16"/>
        <v>00</v>
      </c>
      <c r="F229" s="9">
        <f>+'Timereg. Navn 5'!$AH$292</f>
        <v>0</v>
      </c>
      <c r="G229" s="282"/>
      <c r="H229" s="220">
        <f>+'Timereg. Navn 5'!$B$280</f>
        <v>0</v>
      </c>
      <c r="I229" s="9">
        <f t="shared" si="17"/>
        <v>40.891891891891895</v>
      </c>
      <c r="J229" s="221">
        <f t="shared" si="19"/>
        <v>0</v>
      </c>
      <c r="S229" s="440"/>
      <c r="T229" s="440"/>
    </row>
    <row r="230" spans="1:20" s="190" customFormat="1" x14ac:dyDescent="0.3">
      <c r="A230" s="361">
        <f>+'Timereg. Navn 5'!$B$5</f>
        <v>0</v>
      </c>
      <c r="B230" s="359">
        <f t="shared" si="18"/>
        <v>20</v>
      </c>
      <c r="C230" s="9">
        <f>+'Timereg. Navn 5'!$B$293</f>
        <v>0</v>
      </c>
      <c r="D230" s="9">
        <f>+'Timereg. Navn 5'!$B$294</f>
        <v>0</v>
      </c>
      <c r="E230" s="282" t="str">
        <f t="shared" si="16"/>
        <v>00</v>
      </c>
      <c r="F230" s="9">
        <f>+'Timereg. Navn 5'!$AH$307</f>
        <v>0</v>
      </c>
      <c r="G230" s="282"/>
      <c r="H230" s="220">
        <f>+'Timereg. Navn 5'!$B$295</f>
        <v>0</v>
      </c>
      <c r="I230" s="9">
        <f t="shared" si="17"/>
        <v>40.891891891891895</v>
      </c>
      <c r="J230" s="221">
        <f t="shared" si="19"/>
        <v>0</v>
      </c>
      <c r="S230" s="440"/>
      <c r="T230" s="440"/>
    </row>
    <row r="231" spans="1:20" s="190" customFormat="1" x14ac:dyDescent="0.3">
      <c r="A231" s="361">
        <f>+'Timereg. Navn 5'!$B$5</f>
        <v>0</v>
      </c>
      <c r="B231" s="359">
        <f t="shared" si="18"/>
        <v>21</v>
      </c>
      <c r="C231" s="9">
        <f>+'Timereg. Navn 5'!$B$308</f>
        <v>0</v>
      </c>
      <c r="D231" s="9">
        <f>+'Timereg. Navn 5'!$B$309</f>
        <v>0</v>
      </c>
      <c r="E231" s="282" t="str">
        <f t="shared" si="16"/>
        <v>00</v>
      </c>
      <c r="F231" s="9">
        <f>+'Timereg. Navn 5'!$AH$322</f>
        <v>0</v>
      </c>
      <c r="G231" s="282"/>
      <c r="H231" s="220">
        <f>+'Timereg. Navn 5'!$B$310</f>
        <v>0</v>
      </c>
      <c r="I231" s="9">
        <f t="shared" si="17"/>
        <v>40.891891891891895</v>
      </c>
      <c r="J231" s="221">
        <f t="shared" si="19"/>
        <v>0</v>
      </c>
      <c r="S231" s="440"/>
      <c r="T231" s="440"/>
    </row>
    <row r="232" spans="1:20" s="190" customFormat="1" x14ac:dyDescent="0.3">
      <c r="A232" s="361">
        <f>+'Timereg. Navn 5'!$B$5</f>
        <v>0</v>
      </c>
      <c r="B232" s="359">
        <f t="shared" si="18"/>
        <v>22</v>
      </c>
      <c r="C232" s="9">
        <f>+'Timereg. Navn 5'!$B$323</f>
        <v>0</v>
      </c>
      <c r="D232" s="9">
        <f>+'Timereg. Navn 5'!$B$324</f>
        <v>0</v>
      </c>
      <c r="E232" s="282" t="str">
        <f t="shared" si="16"/>
        <v>00</v>
      </c>
      <c r="F232" s="9">
        <f>+'Timereg. Navn 5'!$AH$337</f>
        <v>0</v>
      </c>
      <c r="G232" s="282"/>
      <c r="H232" s="220">
        <f>+'Timereg. Navn 5'!$B$325</f>
        <v>0</v>
      </c>
      <c r="I232" s="9">
        <f t="shared" si="17"/>
        <v>40.891891891891895</v>
      </c>
      <c r="J232" s="221">
        <f t="shared" si="19"/>
        <v>0</v>
      </c>
      <c r="S232" s="440"/>
      <c r="T232" s="440"/>
    </row>
    <row r="233" spans="1:20" s="190" customFormat="1" x14ac:dyDescent="0.3">
      <c r="A233" s="361">
        <f>+'Timereg. Navn 5'!$B$5</f>
        <v>0</v>
      </c>
      <c r="B233" s="359">
        <f t="shared" si="18"/>
        <v>23</v>
      </c>
      <c r="C233" s="9">
        <f>+'Timereg. Navn 5'!$B$338</f>
        <v>0</v>
      </c>
      <c r="D233" s="9">
        <f>+'Timereg. Navn 5'!$B$339</f>
        <v>0</v>
      </c>
      <c r="E233" s="282" t="str">
        <f t="shared" si="16"/>
        <v>00</v>
      </c>
      <c r="F233" s="9">
        <f>+'Timereg. Navn 5'!$AH$352</f>
        <v>0</v>
      </c>
      <c r="G233" s="282"/>
      <c r="H233" s="220">
        <f>+'Timereg. Navn 5'!$B$340</f>
        <v>0</v>
      </c>
      <c r="I233" s="9">
        <f t="shared" si="17"/>
        <v>40.891891891891895</v>
      </c>
      <c r="J233" s="221">
        <f t="shared" si="19"/>
        <v>0</v>
      </c>
      <c r="S233" s="440"/>
      <c r="T233" s="440"/>
    </row>
    <row r="234" spans="1:20" s="190" customFormat="1" x14ac:dyDescent="0.3">
      <c r="A234" s="361">
        <f>+'Timereg. Navn 5'!$B$5</f>
        <v>0</v>
      </c>
      <c r="B234" s="359">
        <f t="shared" si="18"/>
        <v>24</v>
      </c>
      <c r="C234" s="9">
        <f>+'Timereg. Navn 5'!$B$353</f>
        <v>0</v>
      </c>
      <c r="D234" s="9">
        <f>+'Timereg. Navn 5'!$B$354</f>
        <v>0</v>
      </c>
      <c r="E234" s="282" t="str">
        <f t="shared" si="16"/>
        <v>00</v>
      </c>
      <c r="F234" s="9">
        <f>+'Timereg. Navn 5'!$AH$367</f>
        <v>0</v>
      </c>
      <c r="G234" s="282">
        <f>SUM(F223:F234)</f>
        <v>0</v>
      </c>
      <c r="H234" s="220">
        <f>+'Timereg. Navn 5'!$B$355</f>
        <v>0</v>
      </c>
      <c r="I234" s="9">
        <f t="shared" si="17"/>
        <v>40.891891891891895</v>
      </c>
      <c r="J234" s="221">
        <f t="shared" si="19"/>
        <v>0</v>
      </c>
      <c r="S234" s="440"/>
      <c r="T234" s="440"/>
    </row>
    <row r="235" spans="1:20" s="190" customFormat="1" x14ac:dyDescent="0.3">
      <c r="A235" s="361">
        <f>+'Timereg. Navn 5'!$B$5</f>
        <v>0</v>
      </c>
      <c r="B235" s="359">
        <f t="shared" si="18"/>
        <v>25</v>
      </c>
      <c r="C235" s="9">
        <f>+'Timereg. Navn 5'!$B$368</f>
        <v>0</v>
      </c>
      <c r="D235" s="9">
        <f>+'Timereg. Navn 5'!$B$369</f>
        <v>0</v>
      </c>
      <c r="E235" s="282" t="str">
        <f t="shared" si="16"/>
        <v>00</v>
      </c>
      <c r="F235" s="9">
        <f>+'Timereg. Navn 5'!$AH$382</f>
        <v>0</v>
      </c>
      <c r="G235" s="282"/>
      <c r="H235" s="220">
        <f>+'Timereg. Navn 5'!$B$370</f>
        <v>0</v>
      </c>
      <c r="I235" s="9">
        <f t="shared" si="17"/>
        <v>40.891891891891895</v>
      </c>
      <c r="J235" s="221">
        <f t="shared" si="19"/>
        <v>0</v>
      </c>
      <c r="S235" s="440"/>
      <c r="T235" s="440"/>
    </row>
    <row r="236" spans="1:20" s="190" customFormat="1" x14ac:dyDescent="0.3">
      <c r="A236" s="361">
        <f>+'Timereg. Navn 5'!$B$5</f>
        <v>0</v>
      </c>
      <c r="B236" s="359">
        <f t="shared" si="18"/>
        <v>26</v>
      </c>
      <c r="C236" s="9">
        <f>+'Timereg. Navn 5'!$B$383</f>
        <v>0</v>
      </c>
      <c r="D236" s="9">
        <f>+'Timereg. Navn 5'!$B$384</f>
        <v>0</v>
      </c>
      <c r="E236" s="282" t="str">
        <f t="shared" si="16"/>
        <v>00</v>
      </c>
      <c r="F236" s="9">
        <f>+'Timereg. Navn 5'!$AH$397</f>
        <v>0</v>
      </c>
      <c r="G236" s="282"/>
      <c r="H236" s="220">
        <f>+'Timereg. Navn 5'!$B$385</f>
        <v>0</v>
      </c>
      <c r="I236" s="9">
        <f t="shared" si="17"/>
        <v>40.891891891891895</v>
      </c>
      <c r="J236" s="221">
        <f t="shared" si="19"/>
        <v>0</v>
      </c>
      <c r="S236" s="440"/>
      <c r="T236" s="440"/>
    </row>
    <row r="237" spans="1:20" s="190" customFormat="1" x14ac:dyDescent="0.3">
      <c r="A237" s="361">
        <f>+'Timereg. Navn 5'!$B$5</f>
        <v>0</v>
      </c>
      <c r="B237" s="359">
        <f t="shared" si="18"/>
        <v>27</v>
      </c>
      <c r="C237" s="9">
        <f>+'Timereg. Navn 5'!$B$398</f>
        <v>0</v>
      </c>
      <c r="D237" s="9">
        <f>+'Timereg. Navn 5'!$B$399</f>
        <v>0</v>
      </c>
      <c r="E237" s="282" t="str">
        <f t="shared" si="16"/>
        <v>00</v>
      </c>
      <c r="F237" s="9">
        <f>+'Timereg. Navn 5'!$AH$412</f>
        <v>0</v>
      </c>
      <c r="G237" s="282"/>
      <c r="H237" s="220">
        <f>+'Timereg. Navn 5'!$B$400</f>
        <v>0</v>
      </c>
      <c r="I237" s="9">
        <f t="shared" si="17"/>
        <v>40.891891891891895</v>
      </c>
      <c r="J237" s="221">
        <f t="shared" si="19"/>
        <v>0</v>
      </c>
      <c r="S237" s="440"/>
      <c r="T237" s="440"/>
    </row>
    <row r="238" spans="1:20" s="190" customFormat="1" x14ac:dyDescent="0.3">
      <c r="A238" s="361">
        <f>+'Timereg. Navn 5'!$B$5</f>
        <v>0</v>
      </c>
      <c r="B238" s="359">
        <f t="shared" si="18"/>
        <v>28</v>
      </c>
      <c r="C238" s="9">
        <f>+'Timereg. Navn 5'!$B$413</f>
        <v>0</v>
      </c>
      <c r="D238" s="9">
        <f>+'Timereg. Navn 5'!$B$414</f>
        <v>0</v>
      </c>
      <c r="E238" s="282" t="str">
        <f t="shared" si="16"/>
        <v>00</v>
      </c>
      <c r="F238" s="9">
        <f>+'Timereg. Navn 5'!$AH$427</f>
        <v>0</v>
      </c>
      <c r="G238" s="282"/>
      <c r="H238" s="220">
        <f>+'Timereg. Navn 5'!$B$415</f>
        <v>0</v>
      </c>
      <c r="I238" s="9">
        <f t="shared" si="17"/>
        <v>40.891891891891895</v>
      </c>
      <c r="J238" s="221">
        <f t="shared" si="19"/>
        <v>0</v>
      </c>
      <c r="S238" s="440"/>
      <c r="T238" s="440"/>
    </row>
    <row r="239" spans="1:20" s="190" customFormat="1" x14ac:dyDescent="0.3">
      <c r="A239" s="361">
        <f>+'Timereg. Navn 5'!$B$5</f>
        <v>0</v>
      </c>
      <c r="B239" s="359">
        <f t="shared" si="18"/>
        <v>29</v>
      </c>
      <c r="C239" s="9">
        <f>+'Timereg. Navn 5'!$B$428</f>
        <v>0</v>
      </c>
      <c r="D239" s="9">
        <f>+'Timereg. Navn 5'!$B$429</f>
        <v>0</v>
      </c>
      <c r="E239" s="282" t="str">
        <f t="shared" si="16"/>
        <v>00</v>
      </c>
      <c r="F239" s="9">
        <f>+'Timereg. Navn 5'!$AH$442</f>
        <v>0</v>
      </c>
      <c r="G239" s="282"/>
      <c r="H239" s="220">
        <f>+'Timereg. Navn 5'!$B$430</f>
        <v>0</v>
      </c>
      <c r="I239" s="9">
        <f t="shared" si="17"/>
        <v>40.891891891891895</v>
      </c>
      <c r="J239" s="221">
        <f t="shared" si="19"/>
        <v>0</v>
      </c>
      <c r="S239" s="440"/>
      <c r="T239" s="440"/>
    </row>
    <row r="240" spans="1:20" s="190" customFormat="1" x14ac:dyDescent="0.3">
      <c r="A240" s="361">
        <f>+'Timereg. Navn 5'!$B$5</f>
        <v>0</v>
      </c>
      <c r="B240" s="359">
        <f t="shared" si="18"/>
        <v>30</v>
      </c>
      <c r="C240" s="9">
        <f>+'Timereg. Navn 5'!$B$443</f>
        <v>0</v>
      </c>
      <c r="D240" s="9">
        <f>+'Timereg. Navn 5'!$B$444</f>
        <v>0</v>
      </c>
      <c r="E240" s="282" t="str">
        <f t="shared" si="16"/>
        <v>00</v>
      </c>
      <c r="F240" s="9">
        <f>+'Timereg. Navn 5'!$AH$457</f>
        <v>0</v>
      </c>
      <c r="G240" s="282"/>
      <c r="H240" s="220">
        <f>+'Timereg. Navn 5'!$B$445</f>
        <v>0</v>
      </c>
      <c r="I240" s="9">
        <f t="shared" si="17"/>
        <v>40.891891891891895</v>
      </c>
      <c r="J240" s="221">
        <f t="shared" si="19"/>
        <v>0</v>
      </c>
      <c r="S240" s="440"/>
      <c r="T240" s="440"/>
    </row>
    <row r="241" spans="1:20" s="190" customFormat="1" x14ac:dyDescent="0.3">
      <c r="A241" s="361">
        <f>+'Timereg. Navn 5'!$B$5</f>
        <v>0</v>
      </c>
      <c r="B241" s="359">
        <f t="shared" si="18"/>
        <v>31</v>
      </c>
      <c r="C241" s="9">
        <f>+'Timereg. Navn 5'!$B$458</f>
        <v>0</v>
      </c>
      <c r="D241" s="9">
        <f>+'Timereg. Navn 5'!$B$459</f>
        <v>0</v>
      </c>
      <c r="E241" s="282" t="str">
        <f t="shared" si="16"/>
        <v>00</v>
      </c>
      <c r="F241" s="9">
        <f>+'Timereg. Navn 5'!$AH$472</f>
        <v>0</v>
      </c>
      <c r="G241" s="282"/>
      <c r="H241" s="220">
        <f>+'Timereg. Navn 5'!$B$460</f>
        <v>0</v>
      </c>
      <c r="I241" s="9">
        <f t="shared" si="17"/>
        <v>40.891891891891895</v>
      </c>
      <c r="J241" s="221">
        <f t="shared" si="19"/>
        <v>0</v>
      </c>
      <c r="S241" s="440"/>
      <c r="T241" s="440"/>
    </row>
    <row r="242" spans="1:20" s="190" customFormat="1" x14ac:dyDescent="0.3">
      <c r="A242" s="361">
        <f>+'Timereg. Navn 5'!$B$5</f>
        <v>0</v>
      </c>
      <c r="B242" s="359">
        <f t="shared" si="18"/>
        <v>32</v>
      </c>
      <c r="C242" s="9">
        <f>+'Timereg. Navn 5'!$B$473</f>
        <v>0</v>
      </c>
      <c r="D242" s="9">
        <f>+'Timereg. Navn 5'!$B$474</f>
        <v>0</v>
      </c>
      <c r="E242" s="282" t="str">
        <f t="shared" si="16"/>
        <v>00</v>
      </c>
      <c r="F242" s="9">
        <f>+'Timereg. Navn 5'!$AH$487</f>
        <v>0</v>
      </c>
      <c r="G242" s="282"/>
      <c r="H242" s="220">
        <f>+'Timereg. Navn 5'!$B$475</f>
        <v>0</v>
      </c>
      <c r="I242" s="9">
        <f t="shared" si="17"/>
        <v>40.891891891891895</v>
      </c>
      <c r="J242" s="221">
        <f t="shared" si="19"/>
        <v>0</v>
      </c>
      <c r="S242" s="440"/>
      <c r="T242" s="440"/>
    </row>
    <row r="243" spans="1:20" s="190" customFormat="1" x14ac:dyDescent="0.3">
      <c r="A243" s="361">
        <f>+'Timereg. Navn 5'!$B$5</f>
        <v>0</v>
      </c>
      <c r="B243" s="359">
        <f t="shared" si="18"/>
        <v>33</v>
      </c>
      <c r="C243" s="9">
        <f>+'Timereg. Navn 5'!$B$488</f>
        <v>0</v>
      </c>
      <c r="D243" s="9">
        <f>+'Timereg. Navn 5'!$B$489</f>
        <v>0</v>
      </c>
      <c r="E243" s="282" t="str">
        <f t="shared" si="16"/>
        <v>00</v>
      </c>
      <c r="F243" s="9">
        <f>+'Timereg. Navn 5'!$AH$502</f>
        <v>0</v>
      </c>
      <c r="G243" s="282"/>
      <c r="H243" s="220">
        <f>+'Timereg. Navn 5'!$B$490</f>
        <v>0</v>
      </c>
      <c r="I243" s="9">
        <f t="shared" si="17"/>
        <v>40.891891891891895</v>
      </c>
      <c r="J243" s="221">
        <f t="shared" si="19"/>
        <v>0</v>
      </c>
      <c r="S243" s="440"/>
      <c r="T243" s="440"/>
    </row>
    <row r="244" spans="1:20" s="190" customFormat="1" x14ac:dyDescent="0.3">
      <c r="A244" s="361">
        <f>+'Timereg. Navn 5'!$B$5</f>
        <v>0</v>
      </c>
      <c r="B244" s="359">
        <f t="shared" si="18"/>
        <v>34</v>
      </c>
      <c r="C244" s="9">
        <f>+'Timereg. Navn 5'!$B$503</f>
        <v>0</v>
      </c>
      <c r="D244" s="9">
        <f>+'Timereg. Navn 5'!$B$504</f>
        <v>0</v>
      </c>
      <c r="E244" s="282" t="str">
        <f t="shared" si="16"/>
        <v>00</v>
      </c>
      <c r="F244" s="9">
        <f>+'Timereg. Navn 5'!$AH$517</f>
        <v>0</v>
      </c>
      <c r="G244" s="282"/>
      <c r="H244" s="220">
        <f>+'Timereg. Navn 5'!$B$505</f>
        <v>0</v>
      </c>
      <c r="I244" s="9">
        <f t="shared" si="17"/>
        <v>40.891891891891895</v>
      </c>
      <c r="J244" s="221">
        <f t="shared" si="19"/>
        <v>0</v>
      </c>
      <c r="S244" s="440"/>
      <c r="T244" s="440"/>
    </row>
    <row r="245" spans="1:20" s="190" customFormat="1" x14ac:dyDescent="0.3">
      <c r="A245" s="361">
        <f>+'Timereg. Navn 5'!$B$5</f>
        <v>0</v>
      </c>
      <c r="B245" s="359">
        <f t="shared" si="18"/>
        <v>35</v>
      </c>
      <c r="C245" s="9">
        <f>+'Timereg. Navn 5'!$B$518</f>
        <v>0</v>
      </c>
      <c r="D245" s="9">
        <f>+'Timereg. Navn 5'!$B$519</f>
        <v>0</v>
      </c>
      <c r="E245" s="282" t="str">
        <f t="shared" si="16"/>
        <v>00</v>
      </c>
      <c r="F245" s="9">
        <f>+'Timereg. Navn 5'!$AH$532</f>
        <v>0</v>
      </c>
      <c r="G245" s="282"/>
      <c r="H245" s="220">
        <f>+'Timereg. Navn 5'!$B$520</f>
        <v>0</v>
      </c>
      <c r="I245" s="9">
        <f t="shared" si="17"/>
        <v>40.891891891891895</v>
      </c>
      <c r="J245" s="221">
        <f t="shared" si="19"/>
        <v>0</v>
      </c>
      <c r="S245" s="440"/>
      <c r="T245" s="440"/>
    </row>
    <row r="246" spans="1:20" s="190" customFormat="1" x14ac:dyDescent="0.3">
      <c r="A246" s="361">
        <f>+'Timereg. Navn 5'!$B$5</f>
        <v>0</v>
      </c>
      <c r="B246" s="359">
        <f t="shared" si="18"/>
        <v>36</v>
      </c>
      <c r="C246" s="9">
        <f>+'Timereg. Navn 5'!$B$533</f>
        <v>0</v>
      </c>
      <c r="D246" s="9">
        <f>+'Timereg. Navn 5'!$B$534</f>
        <v>0</v>
      </c>
      <c r="E246" s="282" t="str">
        <f t="shared" si="16"/>
        <v>00</v>
      </c>
      <c r="F246" s="9">
        <f>+'Timereg. Navn 5'!$AH$547</f>
        <v>0</v>
      </c>
      <c r="G246" s="282">
        <f>SUM(F235:F246)</f>
        <v>0</v>
      </c>
      <c r="H246" s="220">
        <f>+'Timereg. Navn 5'!$B$535</f>
        <v>0</v>
      </c>
      <c r="I246" s="9">
        <f t="shared" si="17"/>
        <v>40.891891891891895</v>
      </c>
      <c r="J246" s="221">
        <f t="shared" si="19"/>
        <v>0</v>
      </c>
      <c r="S246" s="440"/>
      <c r="T246" s="440"/>
    </row>
    <row r="247" spans="1:20" s="190" customFormat="1" x14ac:dyDescent="0.3">
      <c r="A247" s="361">
        <f>+'Timereg. Navn 5'!$B$5</f>
        <v>0</v>
      </c>
      <c r="B247" s="359">
        <f t="shared" si="18"/>
        <v>37</v>
      </c>
      <c r="C247" s="9">
        <f>+'Timereg. Navn 5'!$B$548</f>
        <v>0</v>
      </c>
      <c r="D247" s="9">
        <f>+'Timereg. Navn 5'!$B$549</f>
        <v>0</v>
      </c>
      <c r="E247" s="282" t="str">
        <f t="shared" si="16"/>
        <v>00</v>
      </c>
      <c r="F247" s="9">
        <f>+'Timereg. Navn 5'!$AH$562</f>
        <v>0</v>
      </c>
      <c r="G247" s="282"/>
      <c r="H247" s="220">
        <f>+'Timereg. Navn 5'!$B$550</f>
        <v>0</v>
      </c>
      <c r="I247" s="9">
        <f t="shared" si="17"/>
        <v>40.891891891891895</v>
      </c>
      <c r="J247" s="221">
        <f t="shared" si="19"/>
        <v>0</v>
      </c>
      <c r="S247" s="440"/>
      <c r="T247" s="440"/>
    </row>
    <row r="248" spans="1:20" s="190" customFormat="1" x14ac:dyDescent="0.3">
      <c r="A248" s="361">
        <f>+'Timereg. Navn 5'!$B$5</f>
        <v>0</v>
      </c>
      <c r="B248" s="359">
        <f t="shared" si="18"/>
        <v>38</v>
      </c>
      <c r="C248" s="9">
        <f>+'Timereg. Navn 5'!$B$563</f>
        <v>0</v>
      </c>
      <c r="D248" s="9">
        <f>+'Timereg. Navn 5'!$B$564</f>
        <v>0</v>
      </c>
      <c r="E248" s="282" t="str">
        <f t="shared" si="16"/>
        <v>00</v>
      </c>
      <c r="F248" s="9">
        <f>+'Timereg. Navn 5'!$AH$577</f>
        <v>0</v>
      </c>
      <c r="G248" s="282"/>
      <c r="H248" s="220">
        <f>+'Timereg. Navn 5'!$B$565</f>
        <v>0</v>
      </c>
      <c r="I248" s="9">
        <f t="shared" si="17"/>
        <v>40.891891891891895</v>
      </c>
      <c r="J248" s="221">
        <f t="shared" si="19"/>
        <v>0</v>
      </c>
      <c r="S248" s="440"/>
      <c r="T248" s="440"/>
    </row>
    <row r="249" spans="1:20" s="190" customFormat="1" x14ac:dyDescent="0.3">
      <c r="A249" s="361">
        <f>+'Timereg. Navn 5'!$B$5</f>
        <v>0</v>
      </c>
      <c r="B249" s="359">
        <f t="shared" si="18"/>
        <v>39</v>
      </c>
      <c r="C249" s="9">
        <f>+'Timereg. Navn 5'!$B$578</f>
        <v>0</v>
      </c>
      <c r="D249" s="9">
        <f>+'Timereg. Navn 5'!$B$579</f>
        <v>0</v>
      </c>
      <c r="E249" s="282" t="str">
        <f t="shared" si="16"/>
        <v>00</v>
      </c>
      <c r="F249" s="9">
        <f>+'Timereg. Navn 5'!$AH$592</f>
        <v>0</v>
      </c>
      <c r="G249" s="282"/>
      <c r="H249" s="220">
        <f>+'Timereg. Navn 5'!$B$580</f>
        <v>0</v>
      </c>
      <c r="I249" s="9">
        <f t="shared" si="17"/>
        <v>40.891891891891895</v>
      </c>
      <c r="J249" s="221">
        <f t="shared" si="19"/>
        <v>0</v>
      </c>
      <c r="S249" s="440"/>
      <c r="T249" s="440"/>
    </row>
    <row r="250" spans="1:20" s="190" customFormat="1" x14ac:dyDescent="0.3">
      <c r="A250" s="361">
        <f>+'Timereg. Navn 5'!$B$5</f>
        <v>0</v>
      </c>
      <c r="B250" s="359">
        <f t="shared" si="18"/>
        <v>40</v>
      </c>
      <c r="C250" s="9">
        <f>+'Timereg. Navn 5'!$B$593</f>
        <v>0</v>
      </c>
      <c r="D250" s="9">
        <f>+'Timereg. Navn 5'!$B$594</f>
        <v>0</v>
      </c>
      <c r="E250" s="282" t="str">
        <f t="shared" si="16"/>
        <v>00</v>
      </c>
      <c r="F250" s="9">
        <f>+'Timereg. Navn 5'!$AH$607</f>
        <v>0</v>
      </c>
      <c r="G250" s="282"/>
      <c r="H250" s="220">
        <f>+'Timereg. Navn 5'!$B$595</f>
        <v>0</v>
      </c>
      <c r="I250" s="9">
        <f t="shared" si="17"/>
        <v>40.891891891891895</v>
      </c>
      <c r="J250" s="221">
        <f t="shared" si="19"/>
        <v>0</v>
      </c>
      <c r="S250" s="440"/>
      <c r="T250" s="440"/>
    </row>
    <row r="251" spans="1:20" s="190" customFormat="1" x14ac:dyDescent="0.3">
      <c r="A251" s="361">
        <f>+'Timereg. Navn 5'!$B$5</f>
        <v>0</v>
      </c>
      <c r="B251" s="359">
        <f t="shared" si="18"/>
        <v>41</v>
      </c>
      <c r="C251" s="9">
        <f>+'Timereg. Navn 5'!$B$608</f>
        <v>0</v>
      </c>
      <c r="D251" s="9">
        <f>+'Timereg. Navn 5'!$B$609</f>
        <v>0</v>
      </c>
      <c r="E251" s="282" t="str">
        <f t="shared" si="16"/>
        <v>00</v>
      </c>
      <c r="F251" s="9">
        <f>+'Timereg. Navn 5'!$AH$622</f>
        <v>0</v>
      </c>
      <c r="G251" s="282"/>
      <c r="H251" s="220">
        <f>+'Timereg. Navn 5'!$B$610</f>
        <v>0</v>
      </c>
      <c r="I251" s="9">
        <f t="shared" si="17"/>
        <v>40.891891891891895</v>
      </c>
      <c r="J251" s="221">
        <f t="shared" si="19"/>
        <v>0</v>
      </c>
      <c r="S251" s="440"/>
      <c r="T251" s="440"/>
    </row>
    <row r="252" spans="1:20" s="190" customFormat="1" x14ac:dyDescent="0.3">
      <c r="A252" s="361">
        <f>+'Timereg. Navn 5'!$B$5</f>
        <v>0</v>
      </c>
      <c r="B252" s="359">
        <f t="shared" si="18"/>
        <v>42</v>
      </c>
      <c r="C252" s="9">
        <f>+'Timereg. Navn 5'!$B$623</f>
        <v>0</v>
      </c>
      <c r="D252" s="9">
        <f>+'Timereg. Navn 5'!$B$624</f>
        <v>0</v>
      </c>
      <c r="E252" s="282" t="str">
        <f t="shared" si="16"/>
        <v>00</v>
      </c>
      <c r="F252" s="9">
        <f>+'Timereg. Navn 5'!$AH$637</f>
        <v>0</v>
      </c>
      <c r="G252" s="282"/>
      <c r="H252" s="220">
        <f>+'Timereg. Navn 5'!$B$625</f>
        <v>0</v>
      </c>
      <c r="I252" s="9">
        <f t="shared" si="17"/>
        <v>40.891891891891895</v>
      </c>
      <c r="J252" s="221">
        <f t="shared" si="19"/>
        <v>0</v>
      </c>
      <c r="S252" s="440"/>
      <c r="T252" s="440"/>
    </row>
    <row r="253" spans="1:20" s="190" customFormat="1" x14ac:dyDescent="0.3">
      <c r="A253" s="361">
        <f>+'Timereg. Navn 5'!$B$5</f>
        <v>0</v>
      </c>
      <c r="B253" s="359">
        <f t="shared" si="18"/>
        <v>43</v>
      </c>
      <c r="C253" s="9">
        <f>+'Timereg. Navn 5'!$B$638</f>
        <v>0</v>
      </c>
      <c r="D253" s="9">
        <f>+'Timereg. Navn 5'!$B$639</f>
        <v>0</v>
      </c>
      <c r="E253" s="282" t="str">
        <f t="shared" si="16"/>
        <v>00</v>
      </c>
      <c r="F253" s="9">
        <f>+'Timereg. Navn 5'!$AH$652</f>
        <v>0</v>
      </c>
      <c r="G253" s="282"/>
      <c r="H253" s="220">
        <f>+'Timereg. Navn 5'!$B$640</f>
        <v>0</v>
      </c>
      <c r="I253" s="9">
        <f t="shared" si="17"/>
        <v>40.891891891891895</v>
      </c>
      <c r="J253" s="221">
        <f t="shared" si="19"/>
        <v>0</v>
      </c>
      <c r="S253" s="440"/>
      <c r="T253" s="440"/>
    </row>
    <row r="254" spans="1:20" s="190" customFormat="1" x14ac:dyDescent="0.3">
      <c r="A254" s="361">
        <f>+'Timereg. Navn 5'!$B$5</f>
        <v>0</v>
      </c>
      <c r="B254" s="359">
        <f t="shared" si="18"/>
        <v>44</v>
      </c>
      <c r="C254" s="9">
        <f>+'Timereg. Navn 5'!$B$653</f>
        <v>0</v>
      </c>
      <c r="D254" s="9">
        <f>+'Timereg. Navn 5'!$B$654</f>
        <v>0</v>
      </c>
      <c r="E254" s="282" t="str">
        <f t="shared" si="16"/>
        <v>00</v>
      </c>
      <c r="F254" s="9">
        <f>+'Timereg. Navn 5'!$AH$667</f>
        <v>0</v>
      </c>
      <c r="G254" s="282"/>
      <c r="H254" s="220">
        <f>+'Timereg. Navn 5'!$B$655</f>
        <v>0</v>
      </c>
      <c r="I254" s="9">
        <f t="shared" si="17"/>
        <v>40.891891891891895</v>
      </c>
      <c r="J254" s="221">
        <f t="shared" si="19"/>
        <v>0</v>
      </c>
      <c r="S254" s="440"/>
      <c r="T254" s="440"/>
    </row>
    <row r="255" spans="1:20" s="190" customFormat="1" x14ac:dyDescent="0.3">
      <c r="A255" s="361">
        <f>+'Timereg. Navn 5'!$B$5</f>
        <v>0</v>
      </c>
      <c r="B255" s="359">
        <f t="shared" si="18"/>
        <v>45</v>
      </c>
      <c r="C255" s="9">
        <f>+'Timereg. Navn 5'!$B$668</f>
        <v>0</v>
      </c>
      <c r="D255" s="9">
        <f>+'Timereg. Navn 5'!$B$669</f>
        <v>0</v>
      </c>
      <c r="E255" s="282" t="str">
        <f t="shared" si="16"/>
        <v>00</v>
      </c>
      <c r="F255" s="9">
        <f>+'Timereg. Navn 5'!$AH$682</f>
        <v>0</v>
      </c>
      <c r="G255" s="282"/>
      <c r="H255" s="220">
        <f>+'Timereg. Navn 5'!$B$670</f>
        <v>0</v>
      </c>
      <c r="I255" s="9">
        <f t="shared" si="17"/>
        <v>40.891891891891895</v>
      </c>
      <c r="J255" s="221">
        <f t="shared" si="19"/>
        <v>0</v>
      </c>
      <c r="S255" s="440"/>
      <c r="T255" s="440"/>
    </row>
    <row r="256" spans="1:20" s="190" customFormat="1" x14ac:dyDescent="0.3">
      <c r="A256" s="361">
        <f>+'Timereg. Navn 5'!$B$5</f>
        <v>0</v>
      </c>
      <c r="B256" s="359">
        <f t="shared" si="18"/>
        <v>46</v>
      </c>
      <c r="C256" s="9">
        <f>+'Timereg. Navn 5'!$B$683</f>
        <v>0</v>
      </c>
      <c r="D256" s="9">
        <f>+'Timereg. Navn 5'!$B$684</f>
        <v>0</v>
      </c>
      <c r="E256" s="282" t="str">
        <f t="shared" si="16"/>
        <v>00</v>
      </c>
      <c r="F256" s="9">
        <f>+'Timereg. Navn 5'!$AH$697</f>
        <v>0</v>
      </c>
      <c r="G256" s="282"/>
      <c r="H256" s="220">
        <f>+'Timereg. Navn 5'!$B$685</f>
        <v>0</v>
      </c>
      <c r="I256" s="9">
        <f t="shared" si="17"/>
        <v>40.891891891891895</v>
      </c>
      <c r="J256" s="221">
        <f t="shared" si="19"/>
        <v>0</v>
      </c>
      <c r="S256" s="440"/>
      <c r="T256" s="440"/>
    </row>
    <row r="257" spans="1:20" s="190" customFormat="1" x14ac:dyDescent="0.3">
      <c r="A257" s="361">
        <f>+'Timereg. Navn 5'!$B$5</f>
        <v>0</v>
      </c>
      <c r="B257" s="359">
        <f t="shared" si="18"/>
        <v>47</v>
      </c>
      <c r="C257" s="9">
        <f>+'Timereg. Navn 5'!$B$698</f>
        <v>0</v>
      </c>
      <c r="D257" s="9">
        <f>+'Timereg. Navn 5'!$B$699</f>
        <v>0</v>
      </c>
      <c r="E257" s="282" t="str">
        <f t="shared" si="16"/>
        <v>00</v>
      </c>
      <c r="F257" s="9">
        <f>+'Timereg. Navn 5'!$AH$712</f>
        <v>0</v>
      </c>
      <c r="G257" s="282"/>
      <c r="H257" s="220">
        <f>+'Timereg. Navn 5'!$B$700</f>
        <v>0</v>
      </c>
      <c r="I257" s="9">
        <f t="shared" si="17"/>
        <v>40.891891891891895</v>
      </c>
      <c r="J257" s="221">
        <f t="shared" si="19"/>
        <v>0</v>
      </c>
      <c r="S257" s="440"/>
      <c r="T257" s="440"/>
    </row>
    <row r="258" spans="1:20" s="190" customFormat="1" x14ac:dyDescent="0.3">
      <c r="A258" s="361">
        <f>+'Timereg. Navn 5'!$B$5</f>
        <v>0</v>
      </c>
      <c r="B258" s="359">
        <f t="shared" si="18"/>
        <v>48</v>
      </c>
      <c r="C258" s="9">
        <f>+'Timereg. Navn 5'!$B$713</f>
        <v>0</v>
      </c>
      <c r="D258" s="9">
        <f>+'Timereg. Navn 5'!$B$714</f>
        <v>0</v>
      </c>
      <c r="E258" s="282" t="str">
        <f t="shared" si="16"/>
        <v>00</v>
      </c>
      <c r="F258" s="9">
        <f>+'Timereg. Navn 5'!$AH$727</f>
        <v>0</v>
      </c>
      <c r="G258" s="282">
        <f>SUM(F247:F258)</f>
        <v>0</v>
      </c>
      <c r="H258" s="220">
        <f>+'Timereg. Navn 5'!$B$715</f>
        <v>0</v>
      </c>
      <c r="I258" s="9">
        <f t="shared" si="17"/>
        <v>40.891891891891895</v>
      </c>
      <c r="J258" s="221">
        <f t="shared" si="19"/>
        <v>0</v>
      </c>
      <c r="S258" s="440"/>
      <c r="T258" s="440"/>
    </row>
    <row r="259" spans="1:20" s="190" customFormat="1" x14ac:dyDescent="0.3">
      <c r="A259" s="361">
        <f>+'Timereg. Navn 5'!$B$5</f>
        <v>0</v>
      </c>
      <c r="B259" s="359">
        <f t="shared" si="18"/>
        <v>49</v>
      </c>
      <c r="C259" s="9">
        <f>+'Timereg. Navn 5'!$B$728</f>
        <v>0</v>
      </c>
      <c r="D259" s="9">
        <f>+'Timereg. Navn 5'!$B$729</f>
        <v>0</v>
      </c>
      <c r="E259" s="282" t="str">
        <f t="shared" si="16"/>
        <v>00</v>
      </c>
      <c r="F259" s="9">
        <f>+'Timereg. Navn 5'!$AH$742</f>
        <v>0</v>
      </c>
      <c r="G259" s="282"/>
      <c r="H259" s="220">
        <f>+'Timereg. Navn 5'!$B$730</f>
        <v>0</v>
      </c>
      <c r="I259" s="9">
        <f t="shared" si="17"/>
        <v>40.891891891891895</v>
      </c>
      <c r="J259" s="221">
        <f t="shared" si="19"/>
        <v>0</v>
      </c>
      <c r="S259" s="440"/>
      <c r="T259" s="440"/>
    </row>
    <row r="260" spans="1:20" s="190" customFormat="1" x14ac:dyDescent="0.3">
      <c r="A260" s="361">
        <f>+'Timereg. Navn 5'!$B$5</f>
        <v>0</v>
      </c>
      <c r="B260" s="359">
        <f t="shared" si="18"/>
        <v>50</v>
      </c>
      <c r="C260" s="9">
        <f>+'Timereg. Navn 5'!$B$743</f>
        <v>0</v>
      </c>
      <c r="D260" s="9">
        <f>+'Timereg. Navn 5'!$B$744</f>
        <v>0</v>
      </c>
      <c r="E260" s="282" t="str">
        <f t="shared" si="16"/>
        <v>00</v>
      </c>
      <c r="F260" s="9">
        <f>+'Timereg. Navn 5'!$AH$757</f>
        <v>0</v>
      </c>
      <c r="G260" s="282"/>
      <c r="H260" s="220">
        <f>+'Timereg. Navn 5'!$B$745</f>
        <v>0</v>
      </c>
      <c r="I260" s="9">
        <f t="shared" si="17"/>
        <v>40.891891891891895</v>
      </c>
      <c r="J260" s="221">
        <f t="shared" si="19"/>
        <v>0</v>
      </c>
      <c r="S260" s="440"/>
      <c r="T260" s="440"/>
    </row>
    <row r="261" spans="1:20" s="190" customFormat="1" ht="15" thickBot="1" x14ac:dyDescent="0.35">
      <c r="A261" s="364"/>
      <c r="B261" s="357" t="s">
        <v>378</v>
      </c>
      <c r="C261" s="284"/>
      <c r="D261" s="284"/>
      <c r="E261" s="284"/>
      <c r="F261" s="284">
        <f>SUM(F211:F260)</f>
        <v>0</v>
      </c>
      <c r="G261" s="284"/>
      <c r="H261" s="283"/>
      <c r="I261" s="284"/>
      <c r="J261" s="281"/>
      <c r="S261" s="440"/>
      <c r="T261" s="440"/>
    </row>
    <row r="262" spans="1:20" s="190" customFormat="1" ht="57.6" x14ac:dyDescent="0.3">
      <c r="A262" s="363" t="s">
        <v>389</v>
      </c>
      <c r="B262" s="358" t="s">
        <v>376</v>
      </c>
      <c r="C262" s="280" t="s">
        <v>313</v>
      </c>
      <c r="D262" s="280" t="s">
        <v>312</v>
      </c>
      <c r="E262" s="280" t="s">
        <v>379</v>
      </c>
      <c r="F262" s="280" t="s">
        <v>377</v>
      </c>
      <c r="G262" s="280" t="s">
        <v>397</v>
      </c>
      <c r="H262" s="217" t="s">
        <v>415</v>
      </c>
      <c r="I262" s="250" t="s">
        <v>416</v>
      </c>
      <c r="J262" s="219" t="s">
        <v>308</v>
      </c>
      <c r="S262" s="440"/>
      <c r="T262" s="440"/>
    </row>
    <row r="263" spans="1:20" s="190" customFormat="1" x14ac:dyDescent="0.3">
      <c r="A263" s="361">
        <f>+'Timereg. Navn 6'!$B$5</f>
        <v>0</v>
      </c>
      <c r="B263" s="359">
        <v>1</v>
      </c>
      <c r="C263" s="9">
        <f>+'Timereg. Navn 6'!$B$8</f>
        <v>0</v>
      </c>
      <c r="D263" s="9">
        <f>+'Timereg. Navn 6'!$B$9</f>
        <v>0</v>
      </c>
      <c r="E263" s="282" t="str">
        <f>CONCATENATE(C263,D263)</f>
        <v>00</v>
      </c>
      <c r="F263" s="9">
        <f>+'Timereg. Navn 6'!$AH$22</f>
        <v>0</v>
      </c>
      <c r="G263" s="282"/>
      <c r="H263" s="220">
        <f>+'Timereg. Navn 6'!$B$10</f>
        <v>0</v>
      </c>
      <c r="I263" s="9">
        <f>1513/37</f>
        <v>40.891891891891895</v>
      </c>
      <c r="J263" s="221">
        <f>+H263*I263</f>
        <v>0</v>
      </c>
      <c r="S263" s="440"/>
      <c r="T263" s="440"/>
    </row>
    <row r="264" spans="1:20" s="190" customFormat="1" x14ac:dyDescent="0.3">
      <c r="A264" s="361">
        <f>+'Timereg. Navn 6'!$B$5</f>
        <v>0</v>
      </c>
      <c r="B264" s="359">
        <f>+B263+1</f>
        <v>2</v>
      </c>
      <c r="C264" s="9">
        <f>+'Timereg. Navn 6'!$B$23</f>
        <v>0</v>
      </c>
      <c r="D264" s="9">
        <f>+'Timereg. Navn 6'!$B$24</f>
        <v>0</v>
      </c>
      <c r="E264" s="282" t="str">
        <f t="shared" ref="E264:E312" si="20">CONCATENATE(C264,D264)</f>
        <v>00</v>
      </c>
      <c r="F264" s="9">
        <f>+'Timereg. Navn 6'!$AH$37</f>
        <v>0</v>
      </c>
      <c r="G264" s="282"/>
      <c r="H264" s="220">
        <f>+'Timereg. Navn 6'!$B$25</f>
        <v>0</v>
      </c>
      <c r="I264" s="9">
        <f t="shared" ref="I264:I312" si="21">1513/37</f>
        <v>40.891891891891895</v>
      </c>
      <c r="J264" s="221">
        <f>+H264*I264</f>
        <v>0</v>
      </c>
      <c r="S264" s="440"/>
      <c r="T264" s="440"/>
    </row>
    <row r="265" spans="1:20" s="190" customFormat="1" x14ac:dyDescent="0.3">
      <c r="A265" s="361">
        <f>+'Timereg. Navn 6'!$B$5</f>
        <v>0</v>
      </c>
      <c r="B265" s="359">
        <f t="shared" ref="B265:B312" si="22">+B264+1</f>
        <v>3</v>
      </c>
      <c r="C265" s="9">
        <f>+'Timereg. Navn 6'!$B$38</f>
        <v>0</v>
      </c>
      <c r="D265" s="9">
        <f>+'Timereg. Navn 6'!$B$39</f>
        <v>0</v>
      </c>
      <c r="E265" s="282" t="str">
        <f t="shared" si="20"/>
        <v>00</v>
      </c>
      <c r="F265" s="9">
        <f>+'Timereg. Navn 6'!$AH$52</f>
        <v>0</v>
      </c>
      <c r="G265" s="282"/>
      <c r="H265" s="220">
        <f>+'Timereg. Navn 6'!$B$40</f>
        <v>0</v>
      </c>
      <c r="I265" s="9">
        <f t="shared" si="21"/>
        <v>40.891891891891895</v>
      </c>
      <c r="J265" s="221">
        <f t="shared" ref="J265:J312" si="23">+H265*I265</f>
        <v>0</v>
      </c>
      <c r="S265" s="440"/>
      <c r="T265" s="440"/>
    </row>
    <row r="266" spans="1:20" s="190" customFormat="1" x14ac:dyDescent="0.3">
      <c r="A266" s="361">
        <f>+'Timereg. Navn 6'!$B$5</f>
        <v>0</v>
      </c>
      <c r="B266" s="359">
        <f t="shared" si="22"/>
        <v>4</v>
      </c>
      <c r="C266" s="9">
        <f>+'Timereg. Navn 6'!$B$53</f>
        <v>0</v>
      </c>
      <c r="D266" s="9">
        <f>+'Timereg. Navn 6'!$B$54</f>
        <v>0</v>
      </c>
      <c r="E266" s="282" t="str">
        <f t="shared" si="20"/>
        <v>00</v>
      </c>
      <c r="F266" s="9">
        <f>+'Timereg. Navn 6'!$AH$67</f>
        <v>0</v>
      </c>
      <c r="G266" s="282"/>
      <c r="H266" s="220">
        <f>+'Timereg. Navn 6'!$B$55</f>
        <v>0</v>
      </c>
      <c r="I266" s="9">
        <f t="shared" si="21"/>
        <v>40.891891891891895</v>
      </c>
      <c r="J266" s="221">
        <f t="shared" si="23"/>
        <v>0</v>
      </c>
      <c r="S266" s="440"/>
      <c r="T266" s="440"/>
    </row>
    <row r="267" spans="1:20" s="190" customFormat="1" x14ac:dyDescent="0.3">
      <c r="A267" s="361">
        <f>+'Timereg. Navn 6'!$B$5</f>
        <v>0</v>
      </c>
      <c r="B267" s="359">
        <f t="shared" si="22"/>
        <v>5</v>
      </c>
      <c r="C267" s="9">
        <f>+'Timereg. Navn 6'!$B$68</f>
        <v>0</v>
      </c>
      <c r="D267" s="9">
        <f>+'Timereg. Navn 6'!$B$69</f>
        <v>0</v>
      </c>
      <c r="E267" s="282" t="str">
        <f t="shared" si="20"/>
        <v>00</v>
      </c>
      <c r="F267" s="9">
        <f>+'Timereg. Navn 6'!$AH$82</f>
        <v>0</v>
      </c>
      <c r="G267" s="282"/>
      <c r="H267" s="220">
        <f>+'Timereg. Navn 6'!$B$70</f>
        <v>0</v>
      </c>
      <c r="I267" s="9">
        <f t="shared" si="21"/>
        <v>40.891891891891895</v>
      </c>
      <c r="J267" s="221">
        <f t="shared" si="23"/>
        <v>0</v>
      </c>
      <c r="S267" s="440"/>
      <c r="T267" s="440"/>
    </row>
    <row r="268" spans="1:20" s="190" customFormat="1" x14ac:dyDescent="0.3">
      <c r="A268" s="361">
        <f>+'Timereg. Navn 6'!$B$5</f>
        <v>0</v>
      </c>
      <c r="B268" s="359">
        <f t="shared" si="22"/>
        <v>6</v>
      </c>
      <c r="C268" s="9">
        <f>+'Timereg. Navn 6'!$B$83</f>
        <v>0</v>
      </c>
      <c r="D268" s="9">
        <f>+'Timereg. Navn 6'!$B$84</f>
        <v>0</v>
      </c>
      <c r="E268" s="282" t="str">
        <f t="shared" si="20"/>
        <v>00</v>
      </c>
      <c r="F268" s="9">
        <f>+'Timereg. Navn 6'!$AH$97</f>
        <v>0</v>
      </c>
      <c r="G268" s="282"/>
      <c r="H268" s="220">
        <f>+'Timereg. Navn 6'!$B$85</f>
        <v>0</v>
      </c>
      <c r="I268" s="9">
        <f t="shared" si="21"/>
        <v>40.891891891891895</v>
      </c>
      <c r="J268" s="221">
        <f t="shared" si="23"/>
        <v>0</v>
      </c>
      <c r="S268" s="440"/>
      <c r="T268" s="440"/>
    </row>
    <row r="269" spans="1:20" s="190" customFormat="1" x14ac:dyDescent="0.3">
      <c r="A269" s="361">
        <f>+'Timereg. Navn 6'!$B$5</f>
        <v>0</v>
      </c>
      <c r="B269" s="359">
        <f t="shared" si="22"/>
        <v>7</v>
      </c>
      <c r="C269" s="9">
        <f>+'Timereg. Navn 6'!$B$98</f>
        <v>0</v>
      </c>
      <c r="D269" s="9">
        <f>+'Timereg. Navn 6'!$B$99</f>
        <v>0</v>
      </c>
      <c r="E269" s="282" t="str">
        <f t="shared" si="20"/>
        <v>00</v>
      </c>
      <c r="F269" s="9">
        <f>+'Timereg. Navn 6'!$AH$112</f>
        <v>0</v>
      </c>
      <c r="G269" s="282"/>
      <c r="H269" s="220">
        <f>+'Timereg. Navn 6'!$B$100</f>
        <v>0</v>
      </c>
      <c r="I269" s="9">
        <f t="shared" si="21"/>
        <v>40.891891891891895</v>
      </c>
      <c r="J269" s="221">
        <f t="shared" si="23"/>
        <v>0</v>
      </c>
      <c r="S269" s="440"/>
      <c r="T269" s="440"/>
    </row>
    <row r="270" spans="1:20" s="190" customFormat="1" x14ac:dyDescent="0.3">
      <c r="A270" s="361">
        <f>+'Timereg. Navn 6'!$B$5</f>
        <v>0</v>
      </c>
      <c r="B270" s="359">
        <f t="shared" si="22"/>
        <v>8</v>
      </c>
      <c r="C270" s="9">
        <f>+'Timereg. Navn 6'!$B$113</f>
        <v>0</v>
      </c>
      <c r="D270" s="9">
        <f>+'Timereg. Navn 6'!$B$114</f>
        <v>0</v>
      </c>
      <c r="E270" s="282" t="str">
        <f t="shared" si="20"/>
        <v>00</v>
      </c>
      <c r="F270" s="9">
        <f>+'Timereg. Navn 6'!$AH$127</f>
        <v>0</v>
      </c>
      <c r="G270" s="282"/>
      <c r="H270" s="220">
        <f>+'Timereg. Navn 6'!$B$115</f>
        <v>0</v>
      </c>
      <c r="I270" s="9">
        <f t="shared" si="21"/>
        <v>40.891891891891895</v>
      </c>
      <c r="J270" s="221">
        <f t="shared" si="23"/>
        <v>0</v>
      </c>
      <c r="S270" s="440"/>
      <c r="T270" s="440"/>
    </row>
    <row r="271" spans="1:20" s="190" customFormat="1" x14ac:dyDescent="0.3">
      <c r="A271" s="361">
        <f>+'Timereg. Navn 6'!$B$5</f>
        <v>0</v>
      </c>
      <c r="B271" s="359">
        <f t="shared" si="22"/>
        <v>9</v>
      </c>
      <c r="C271" s="9">
        <f>+'Timereg. Navn 6'!$B$128</f>
        <v>0</v>
      </c>
      <c r="D271" s="9">
        <f>+'Timereg. Navn 6'!$B$129</f>
        <v>0</v>
      </c>
      <c r="E271" s="282" t="str">
        <f t="shared" si="20"/>
        <v>00</v>
      </c>
      <c r="F271" s="9">
        <f>+'Timereg. Navn 6'!$AH$142</f>
        <v>0</v>
      </c>
      <c r="G271" s="282"/>
      <c r="H271" s="220">
        <f>+'Timereg. Navn 6'!$B$130</f>
        <v>0</v>
      </c>
      <c r="I271" s="9">
        <f t="shared" si="21"/>
        <v>40.891891891891895</v>
      </c>
      <c r="J271" s="221">
        <f t="shared" si="23"/>
        <v>0</v>
      </c>
      <c r="S271" s="440"/>
      <c r="T271" s="440"/>
    </row>
    <row r="272" spans="1:20" s="190" customFormat="1" x14ac:dyDescent="0.3">
      <c r="A272" s="361">
        <f>+'Timereg. Navn 6'!$B$5</f>
        <v>0</v>
      </c>
      <c r="B272" s="359">
        <f t="shared" si="22"/>
        <v>10</v>
      </c>
      <c r="C272" s="9">
        <f>+'Timereg. Navn 6'!$B$143</f>
        <v>0</v>
      </c>
      <c r="D272" s="9">
        <f>+'Timereg. Navn 6'!$B$144</f>
        <v>0</v>
      </c>
      <c r="E272" s="282" t="str">
        <f t="shared" si="20"/>
        <v>00</v>
      </c>
      <c r="F272" s="9">
        <f>+'Timereg. Navn 6'!$AH$157</f>
        <v>0</v>
      </c>
      <c r="G272" s="282"/>
      <c r="H272" s="220">
        <f>+'Timereg. Navn 6'!$B$145</f>
        <v>0</v>
      </c>
      <c r="I272" s="9">
        <f t="shared" si="21"/>
        <v>40.891891891891895</v>
      </c>
      <c r="J272" s="221">
        <f t="shared" si="23"/>
        <v>0</v>
      </c>
      <c r="S272" s="440"/>
      <c r="T272" s="440"/>
    </row>
    <row r="273" spans="1:20" s="190" customFormat="1" x14ac:dyDescent="0.3">
      <c r="A273" s="361">
        <f>+'Timereg. Navn 6'!$B$5</f>
        <v>0</v>
      </c>
      <c r="B273" s="359">
        <f t="shared" si="22"/>
        <v>11</v>
      </c>
      <c r="C273" s="9">
        <f>+'Timereg. Navn 6'!$B$158</f>
        <v>0</v>
      </c>
      <c r="D273" s="9">
        <f>+'Timereg. Navn 6'!$B$159</f>
        <v>0</v>
      </c>
      <c r="E273" s="282" t="str">
        <f t="shared" si="20"/>
        <v>00</v>
      </c>
      <c r="F273" s="9">
        <f>+'Timereg. Navn 6'!$AH$172</f>
        <v>0</v>
      </c>
      <c r="G273" s="282"/>
      <c r="H273" s="220">
        <f>+'Timereg. Navn 6'!$B$160</f>
        <v>0</v>
      </c>
      <c r="I273" s="9">
        <f t="shared" si="21"/>
        <v>40.891891891891895</v>
      </c>
      <c r="J273" s="221">
        <f t="shared" si="23"/>
        <v>0</v>
      </c>
      <c r="S273" s="440"/>
      <c r="T273" s="440"/>
    </row>
    <row r="274" spans="1:20" s="190" customFormat="1" x14ac:dyDescent="0.3">
      <c r="A274" s="361">
        <f>+'Timereg. Navn 6'!$B$5</f>
        <v>0</v>
      </c>
      <c r="B274" s="359">
        <f t="shared" si="22"/>
        <v>12</v>
      </c>
      <c r="C274" s="9">
        <f>+'Timereg. Navn 6'!$B$173</f>
        <v>0</v>
      </c>
      <c r="D274" s="9">
        <f>+'Timereg. Navn 6'!$B$174</f>
        <v>0</v>
      </c>
      <c r="E274" s="282" t="str">
        <f t="shared" si="20"/>
        <v>00</v>
      </c>
      <c r="F274" s="9">
        <f>+'Timereg. Navn 6'!$AH$187</f>
        <v>0</v>
      </c>
      <c r="G274" s="282">
        <f>SUM(F263:F274)</f>
        <v>0</v>
      </c>
      <c r="H274" s="220">
        <f>+'Timereg. Navn 6'!$B$175</f>
        <v>0</v>
      </c>
      <c r="I274" s="9">
        <f t="shared" si="21"/>
        <v>40.891891891891895</v>
      </c>
      <c r="J274" s="221">
        <f t="shared" si="23"/>
        <v>0</v>
      </c>
      <c r="S274" s="440"/>
      <c r="T274" s="440"/>
    </row>
    <row r="275" spans="1:20" s="190" customFormat="1" x14ac:dyDescent="0.3">
      <c r="A275" s="361">
        <f>+'Timereg. Navn 6'!$B$5</f>
        <v>0</v>
      </c>
      <c r="B275" s="359">
        <f t="shared" si="22"/>
        <v>13</v>
      </c>
      <c r="C275" s="9">
        <f>+'Timereg. Navn 6'!$B$188</f>
        <v>0</v>
      </c>
      <c r="D275" s="9">
        <f>+'Timereg. Navn 6'!$B$189</f>
        <v>0</v>
      </c>
      <c r="E275" s="282" t="str">
        <f t="shared" si="20"/>
        <v>00</v>
      </c>
      <c r="F275" s="9">
        <f>+'Timereg. Navn 6'!$AH$202</f>
        <v>0</v>
      </c>
      <c r="G275" s="282"/>
      <c r="H275" s="220">
        <f>+'Timereg. Navn 6'!$B$190</f>
        <v>0</v>
      </c>
      <c r="I275" s="9">
        <f t="shared" si="21"/>
        <v>40.891891891891895</v>
      </c>
      <c r="J275" s="221">
        <f t="shared" si="23"/>
        <v>0</v>
      </c>
      <c r="S275" s="440"/>
      <c r="T275" s="440"/>
    </row>
    <row r="276" spans="1:20" s="190" customFormat="1" x14ac:dyDescent="0.3">
      <c r="A276" s="361">
        <f>+'Timereg. Navn 6'!$B$5</f>
        <v>0</v>
      </c>
      <c r="B276" s="359">
        <f t="shared" si="22"/>
        <v>14</v>
      </c>
      <c r="C276" s="9">
        <f>+'Timereg. Navn 6'!$B$203</f>
        <v>0</v>
      </c>
      <c r="D276" s="9">
        <f>+'Timereg. Navn 6'!$B$204</f>
        <v>0</v>
      </c>
      <c r="E276" s="282" t="str">
        <f t="shared" si="20"/>
        <v>00</v>
      </c>
      <c r="F276" s="9">
        <f>+'Timereg. Navn 6'!$AH$217</f>
        <v>0</v>
      </c>
      <c r="G276" s="282"/>
      <c r="H276" s="220">
        <f>+'Timereg. Navn 6'!$B$205</f>
        <v>0</v>
      </c>
      <c r="I276" s="9">
        <f t="shared" si="21"/>
        <v>40.891891891891895</v>
      </c>
      <c r="J276" s="221">
        <f t="shared" si="23"/>
        <v>0</v>
      </c>
      <c r="S276" s="440"/>
      <c r="T276" s="440"/>
    </row>
    <row r="277" spans="1:20" s="190" customFormat="1" x14ac:dyDescent="0.3">
      <c r="A277" s="361">
        <f>+'Timereg. Navn 6'!$B$5</f>
        <v>0</v>
      </c>
      <c r="B277" s="359">
        <f t="shared" si="22"/>
        <v>15</v>
      </c>
      <c r="C277" s="9">
        <f>+'Timereg. Navn 6'!$B$218</f>
        <v>0</v>
      </c>
      <c r="D277" s="9">
        <f>+'Timereg. Navn 6'!$B$219</f>
        <v>0</v>
      </c>
      <c r="E277" s="282" t="str">
        <f t="shared" si="20"/>
        <v>00</v>
      </c>
      <c r="F277" s="9">
        <f>+'Timereg. Navn 6'!$AH$232</f>
        <v>0</v>
      </c>
      <c r="G277" s="282"/>
      <c r="H277" s="220">
        <f>+'Timereg. Navn 6'!$B$220</f>
        <v>0</v>
      </c>
      <c r="I277" s="9">
        <f t="shared" si="21"/>
        <v>40.891891891891895</v>
      </c>
      <c r="J277" s="221">
        <f t="shared" si="23"/>
        <v>0</v>
      </c>
      <c r="S277" s="440"/>
      <c r="T277" s="440"/>
    </row>
    <row r="278" spans="1:20" s="190" customFormat="1" x14ac:dyDescent="0.3">
      <c r="A278" s="361">
        <f>+'Timereg. Navn 6'!$B$5</f>
        <v>0</v>
      </c>
      <c r="B278" s="359">
        <f t="shared" si="22"/>
        <v>16</v>
      </c>
      <c r="C278" s="9">
        <f>+'Timereg. Navn 6'!$B$233</f>
        <v>0</v>
      </c>
      <c r="D278" s="9">
        <f>+'Timereg. Navn 6'!$B$234</f>
        <v>0</v>
      </c>
      <c r="E278" s="282" t="str">
        <f t="shared" si="20"/>
        <v>00</v>
      </c>
      <c r="F278" s="9">
        <f>+'Timereg. Navn 6'!$AH$247</f>
        <v>0</v>
      </c>
      <c r="G278" s="282"/>
      <c r="H278" s="220">
        <f>+'Timereg. Navn 6'!$B$235</f>
        <v>0</v>
      </c>
      <c r="I278" s="9">
        <f t="shared" si="21"/>
        <v>40.891891891891895</v>
      </c>
      <c r="J278" s="221">
        <f t="shared" si="23"/>
        <v>0</v>
      </c>
      <c r="S278" s="440"/>
      <c r="T278" s="440"/>
    </row>
    <row r="279" spans="1:20" s="190" customFormat="1" x14ac:dyDescent="0.3">
      <c r="A279" s="361">
        <f>+'Timereg. Navn 6'!$B$5</f>
        <v>0</v>
      </c>
      <c r="B279" s="359">
        <f t="shared" si="22"/>
        <v>17</v>
      </c>
      <c r="C279" s="9">
        <f>+'Timereg. Navn 6'!$B$248</f>
        <v>0</v>
      </c>
      <c r="D279" s="9">
        <f>+'Timereg. Navn 6'!$B$249</f>
        <v>0</v>
      </c>
      <c r="E279" s="282" t="str">
        <f t="shared" si="20"/>
        <v>00</v>
      </c>
      <c r="F279" s="9">
        <f>+'Timereg. Navn 6'!$AH$262</f>
        <v>0</v>
      </c>
      <c r="G279" s="282"/>
      <c r="H279" s="220">
        <f>+'Timereg. Navn 6'!$B$250</f>
        <v>0</v>
      </c>
      <c r="I279" s="9">
        <f t="shared" si="21"/>
        <v>40.891891891891895</v>
      </c>
      <c r="J279" s="221">
        <f t="shared" si="23"/>
        <v>0</v>
      </c>
      <c r="S279" s="440"/>
      <c r="T279" s="440"/>
    </row>
    <row r="280" spans="1:20" s="190" customFormat="1" x14ac:dyDescent="0.3">
      <c r="A280" s="361">
        <f>+'Timereg. Navn 6'!$B$5</f>
        <v>0</v>
      </c>
      <c r="B280" s="359">
        <f t="shared" si="22"/>
        <v>18</v>
      </c>
      <c r="C280" s="9">
        <f>+'Timereg. Navn 6'!$B$263</f>
        <v>0</v>
      </c>
      <c r="D280" s="9">
        <f>+'Timereg. Navn 6'!$B$264</f>
        <v>0</v>
      </c>
      <c r="E280" s="282" t="str">
        <f t="shared" si="20"/>
        <v>00</v>
      </c>
      <c r="F280" s="9">
        <f>+'Timereg. Navn 6'!$AH$277</f>
        <v>0</v>
      </c>
      <c r="G280" s="282"/>
      <c r="H280" s="220">
        <f>+'Timereg. Navn 6'!$B$265</f>
        <v>0</v>
      </c>
      <c r="I280" s="9">
        <f t="shared" si="21"/>
        <v>40.891891891891895</v>
      </c>
      <c r="J280" s="221">
        <f t="shared" si="23"/>
        <v>0</v>
      </c>
      <c r="S280" s="440"/>
      <c r="T280" s="440"/>
    </row>
    <row r="281" spans="1:20" s="190" customFormat="1" x14ac:dyDescent="0.3">
      <c r="A281" s="361">
        <f>+'Timereg. Navn 6'!$B$5</f>
        <v>0</v>
      </c>
      <c r="B281" s="359">
        <f t="shared" si="22"/>
        <v>19</v>
      </c>
      <c r="C281" s="9">
        <f>+'Timereg. Navn 6'!$B$278</f>
        <v>0</v>
      </c>
      <c r="D281" s="9">
        <f>+'Timereg. Navn 6'!$B$279</f>
        <v>0</v>
      </c>
      <c r="E281" s="282" t="str">
        <f t="shared" si="20"/>
        <v>00</v>
      </c>
      <c r="F281" s="9">
        <f>+'Timereg. Navn 6'!$AH$292</f>
        <v>0</v>
      </c>
      <c r="G281" s="282"/>
      <c r="H281" s="220">
        <f>+'Timereg. Navn 6'!$B$280</f>
        <v>0</v>
      </c>
      <c r="I281" s="9">
        <f t="shared" si="21"/>
        <v>40.891891891891895</v>
      </c>
      <c r="J281" s="221">
        <f t="shared" si="23"/>
        <v>0</v>
      </c>
      <c r="S281" s="440"/>
      <c r="T281" s="440"/>
    </row>
    <row r="282" spans="1:20" s="190" customFormat="1" x14ac:dyDescent="0.3">
      <c r="A282" s="361">
        <f>+'Timereg. Navn 6'!$B$5</f>
        <v>0</v>
      </c>
      <c r="B282" s="359">
        <f t="shared" si="22"/>
        <v>20</v>
      </c>
      <c r="C282" s="9">
        <f>+'Timereg. Navn 6'!$B$293</f>
        <v>0</v>
      </c>
      <c r="D282" s="9">
        <f>+'Timereg. Navn 6'!$B$294</f>
        <v>0</v>
      </c>
      <c r="E282" s="282" t="str">
        <f t="shared" si="20"/>
        <v>00</v>
      </c>
      <c r="F282" s="9">
        <f>+'Timereg. Navn 6'!$AH$307</f>
        <v>0</v>
      </c>
      <c r="G282" s="282"/>
      <c r="H282" s="220">
        <f>+'Timereg. Navn 6'!$B$295</f>
        <v>0</v>
      </c>
      <c r="I282" s="9">
        <f t="shared" si="21"/>
        <v>40.891891891891895</v>
      </c>
      <c r="J282" s="221">
        <f t="shared" si="23"/>
        <v>0</v>
      </c>
      <c r="S282" s="440"/>
      <c r="T282" s="440"/>
    </row>
    <row r="283" spans="1:20" s="190" customFormat="1" x14ac:dyDescent="0.3">
      <c r="A283" s="361">
        <f>+'Timereg. Navn 6'!$B$5</f>
        <v>0</v>
      </c>
      <c r="B283" s="359">
        <f t="shared" si="22"/>
        <v>21</v>
      </c>
      <c r="C283" s="9">
        <f>+'Timereg. Navn 6'!$B$308</f>
        <v>0</v>
      </c>
      <c r="D283" s="9">
        <f>+'Timereg. Navn 6'!$B$309</f>
        <v>0</v>
      </c>
      <c r="E283" s="282" t="str">
        <f t="shared" si="20"/>
        <v>00</v>
      </c>
      <c r="F283" s="9">
        <f>+'Timereg. Navn 6'!$AH$322</f>
        <v>0</v>
      </c>
      <c r="G283" s="282"/>
      <c r="H283" s="220">
        <f>+'Timereg. Navn 6'!$B$310</f>
        <v>0</v>
      </c>
      <c r="I283" s="9">
        <f t="shared" si="21"/>
        <v>40.891891891891895</v>
      </c>
      <c r="J283" s="221">
        <f t="shared" si="23"/>
        <v>0</v>
      </c>
      <c r="S283" s="440"/>
      <c r="T283" s="440"/>
    </row>
    <row r="284" spans="1:20" s="190" customFormat="1" x14ac:dyDescent="0.3">
      <c r="A284" s="361">
        <f>+'Timereg. Navn 6'!$B$5</f>
        <v>0</v>
      </c>
      <c r="B284" s="359">
        <f t="shared" si="22"/>
        <v>22</v>
      </c>
      <c r="C284" s="9">
        <f>+'Timereg. Navn 6'!$B$323</f>
        <v>0</v>
      </c>
      <c r="D284" s="9">
        <f>+'Timereg. Navn 6'!$B$324</f>
        <v>0</v>
      </c>
      <c r="E284" s="282" t="str">
        <f t="shared" si="20"/>
        <v>00</v>
      </c>
      <c r="F284" s="9">
        <f>+'Timereg. Navn 6'!$AH$337</f>
        <v>0</v>
      </c>
      <c r="G284" s="282"/>
      <c r="H284" s="220">
        <f>+'Timereg. Navn 6'!$B$325</f>
        <v>0</v>
      </c>
      <c r="I284" s="9">
        <f t="shared" si="21"/>
        <v>40.891891891891895</v>
      </c>
      <c r="J284" s="221">
        <f t="shared" si="23"/>
        <v>0</v>
      </c>
      <c r="S284" s="440"/>
      <c r="T284" s="440"/>
    </row>
    <row r="285" spans="1:20" s="190" customFormat="1" x14ac:dyDescent="0.3">
      <c r="A285" s="361">
        <f>+'Timereg. Navn 6'!$B$5</f>
        <v>0</v>
      </c>
      <c r="B285" s="359">
        <f t="shared" si="22"/>
        <v>23</v>
      </c>
      <c r="C285" s="9">
        <f>+'Timereg. Navn 6'!$B$338</f>
        <v>0</v>
      </c>
      <c r="D285" s="9">
        <f>+'Timereg. Navn 6'!$B$339</f>
        <v>0</v>
      </c>
      <c r="E285" s="282" t="str">
        <f t="shared" si="20"/>
        <v>00</v>
      </c>
      <c r="F285" s="9">
        <f>+'Timereg. Navn 6'!$AH$352</f>
        <v>0</v>
      </c>
      <c r="G285" s="282"/>
      <c r="H285" s="220">
        <f>+'Timereg. Navn 6'!$B$340</f>
        <v>0</v>
      </c>
      <c r="I285" s="9">
        <f t="shared" si="21"/>
        <v>40.891891891891895</v>
      </c>
      <c r="J285" s="221">
        <f t="shared" si="23"/>
        <v>0</v>
      </c>
      <c r="S285" s="440"/>
      <c r="T285" s="440"/>
    </row>
    <row r="286" spans="1:20" s="190" customFormat="1" x14ac:dyDescent="0.3">
      <c r="A286" s="361">
        <f>+'Timereg. Navn 6'!$B$5</f>
        <v>0</v>
      </c>
      <c r="B286" s="359">
        <f t="shared" si="22"/>
        <v>24</v>
      </c>
      <c r="C286" s="9">
        <f>+'Timereg. Navn 6'!$B$353</f>
        <v>0</v>
      </c>
      <c r="D286" s="9">
        <f>+'Timereg. Navn 6'!$B$354</f>
        <v>0</v>
      </c>
      <c r="E286" s="282" t="str">
        <f t="shared" si="20"/>
        <v>00</v>
      </c>
      <c r="F286" s="9">
        <f>+'Timereg. Navn 6'!$AH$367</f>
        <v>0</v>
      </c>
      <c r="G286" s="282">
        <f>SUM(F275:F286)</f>
        <v>0</v>
      </c>
      <c r="H286" s="220">
        <f>+'Timereg. Navn 6'!$B$355</f>
        <v>0</v>
      </c>
      <c r="I286" s="9">
        <f t="shared" si="21"/>
        <v>40.891891891891895</v>
      </c>
      <c r="J286" s="221">
        <f t="shared" si="23"/>
        <v>0</v>
      </c>
      <c r="S286" s="440"/>
      <c r="T286" s="440"/>
    </row>
    <row r="287" spans="1:20" s="190" customFormat="1" x14ac:dyDescent="0.3">
      <c r="A287" s="361">
        <f>+'Timereg. Navn 6'!$B$5</f>
        <v>0</v>
      </c>
      <c r="B287" s="359">
        <f t="shared" si="22"/>
        <v>25</v>
      </c>
      <c r="C287" s="9">
        <f>+'Timereg. Navn 6'!$B$368</f>
        <v>0</v>
      </c>
      <c r="D287" s="9">
        <f>+'Timereg. Navn 6'!$B$369</f>
        <v>0</v>
      </c>
      <c r="E287" s="282" t="str">
        <f t="shared" si="20"/>
        <v>00</v>
      </c>
      <c r="F287" s="9">
        <f>+'Timereg. Navn 6'!$AH$382</f>
        <v>0</v>
      </c>
      <c r="G287" s="282"/>
      <c r="H287" s="220">
        <f>+'Timereg. Navn 6'!$B$370</f>
        <v>0</v>
      </c>
      <c r="I287" s="9">
        <f t="shared" si="21"/>
        <v>40.891891891891895</v>
      </c>
      <c r="J287" s="221">
        <f t="shared" si="23"/>
        <v>0</v>
      </c>
      <c r="S287" s="440"/>
      <c r="T287" s="440"/>
    </row>
    <row r="288" spans="1:20" s="190" customFormat="1" x14ac:dyDescent="0.3">
      <c r="A288" s="361">
        <f>+'Timereg. Navn 6'!$B$5</f>
        <v>0</v>
      </c>
      <c r="B288" s="359">
        <f t="shared" si="22"/>
        <v>26</v>
      </c>
      <c r="C288" s="9">
        <f>+'Timereg. Navn 6'!$B$383</f>
        <v>0</v>
      </c>
      <c r="D288" s="9">
        <f>+'Timereg. Navn 6'!$B$384</f>
        <v>0</v>
      </c>
      <c r="E288" s="282" t="str">
        <f t="shared" si="20"/>
        <v>00</v>
      </c>
      <c r="F288" s="9">
        <f>+'Timereg. Navn 6'!$AH$397</f>
        <v>0</v>
      </c>
      <c r="G288" s="282"/>
      <c r="H288" s="220">
        <f>+'Timereg. Navn 6'!$B$385</f>
        <v>0</v>
      </c>
      <c r="I288" s="9">
        <f t="shared" si="21"/>
        <v>40.891891891891895</v>
      </c>
      <c r="J288" s="221">
        <f t="shared" si="23"/>
        <v>0</v>
      </c>
      <c r="S288" s="440"/>
      <c r="T288" s="440"/>
    </row>
    <row r="289" spans="1:20" s="190" customFormat="1" x14ac:dyDescent="0.3">
      <c r="A289" s="361">
        <f>+'Timereg. Navn 6'!$B$5</f>
        <v>0</v>
      </c>
      <c r="B289" s="359">
        <f t="shared" si="22"/>
        <v>27</v>
      </c>
      <c r="C289" s="9">
        <f>+'Timereg. Navn 6'!$B$398</f>
        <v>0</v>
      </c>
      <c r="D289" s="9">
        <f>+'Timereg. Navn 6'!$B$399</f>
        <v>0</v>
      </c>
      <c r="E289" s="282" t="str">
        <f t="shared" si="20"/>
        <v>00</v>
      </c>
      <c r="F289" s="9">
        <f>+'Timereg. Navn 6'!$AH$412</f>
        <v>0</v>
      </c>
      <c r="G289" s="282"/>
      <c r="H289" s="220">
        <f>+'Timereg. Navn 6'!$B$400</f>
        <v>0</v>
      </c>
      <c r="I289" s="9">
        <f t="shared" si="21"/>
        <v>40.891891891891895</v>
      </c>
      <c r="J289" s="221">
        <f t="shared" si="23"/>
        <v>0</v>
      </c>
      <c r="S289" s="440"/>
      <c r="T289" s="440"/>
    </row>
    <row r="290" spans="1:20" s="190" customFormat="1" x14ac:dyDescent="0.3">
      <c r="A290" s="361">
        <f>+'Timereg. Navn 6'!$B$5</f>
        <v>0</v>
      </c>
      <c r="B290" s="359">
        <f t="shared" si="22"/>
        <v>28</v>
      </c>
      <c r="C290" s="9">
        <f>+'Timereg. Navn 6'!$B$413</f>
        <v>0</v>
      </c>
      <c r="D290" s="9">
        <f>+'Timereg. Navn 6'!$B$414</f>
        <v>0</v>
      </c>
      <c r="E290" s="282" t="str">
        <f t="shared" si="20"/>
        <v>00</v>
      </c>
      <c r="F290" s="9">
        <f>+'Timereg. Navn 6'!$AH$427</f>
        <v>0</v>
      </c>
      <c r="G290" s="282"/>
      <c r="H290" s="220">
        <f>+'Timereg. Navn 6'!$B$415</f>
        <v>0</v>
      </c>
      <c r="I290" s="9">
        <f t="shared" si="21"/>
        <v>40.891891891891895</v>
      </c>
      <c r="J290" s="221">
        <f t="shared" si="23"/>
        <v>0</v>
      </c>
      <c r="S290" s="440"/>
      <c r="T290" s="440"/>
    </row>
    <row r="291" spans="1:20" s="190" customFormat="1" x14ac:dyDescent="0.3">
      <c r="A291" s="361">
        <f>+'Timereg. Navn 6'!$B$5</f>
        <v>0</v>
      </c>
      <c r="B291" s="359">
        <f t="shared" si="22"/>
        <v>29</v>
      </c>
      <c r="C291" s="9">
        <f>+'Timereg. Navn 6'!$B$428</f>
        <v>0</v>
      </c>
      <c r="D291" s="9">
        <f>+'Timereg. Navn 6'!$B$429</f>
        <v>0</v>
      </c>
      <c r="E291" s="282" t="str">
        <f t="shared" si="20"/>
        <v>00</v>
      </c>
      <c r="F291" s="9">
        <f>+'Timereg. Navn 6'!$AH$442</f>
        <v>0</v>
      </c>
      <c r="G291" s="282"/>
      <c r="H291" s="220">
        <f>+'Timereg. Navn 6'!$B$430</f>
        <v>0</v>
      </c>
      <c r="I291" s="9">
        <f t="shared" si="21"/>
        <v>40.891891891891895</v>
      </c>
      <c r="J291" s="221">
        <f t="shared" si="23"/>
        <v>0</v>
      </c>
      <c r="S291" s="440"/>
      <c r="T291" s="440"/>
    </row>
    <row r="292" spans="1:20" s="190" customFormat="1" x14ac:dyDescent="0.3">
      <c r="A292" s="361">
        <f>+'Timereg. Navn 6'!$B$5</f>
        <v>0</v>
      </c>
      <c r="B292" s="359">
        <f t="shared" si="22"/>
        <v>30</v>
      </c>
      <c r="C292" s="9">
        <f>+'Timereg. Navn 6'!$B$443</f>
        <v>0</v>
      </c>
      <c r="D292" s="9">
        <f>+'Timereg. Navn 6'!$B$444</f>
        <v>0</v>
      </c>
      <c r="E292" s="282" t="str">
        <f t="shared" si="20"/>
        <v>00</v>
      </c>
      <c r="F292" s="9">
        <f>+'Timereg. Navn 6'!$AH$457</f>
        <v>0</v>
      </c>
      <c r="G292" s="282"/>
      <c r="H292" s="220">
        <f>+'Timereg. Navn 6'!$B$445</f>
        <v>0</v>
      </c>
      <c r="I292" s="9">
        <f t="shared" si="21"/>
        <v>40.891891891891895</v>
      </c>
      <c r="J292" s="221">
        <f t="shared" si="23"/>
        <v>0</v>
      </c>
      <c r="S292" s="440"/>
      <c r="T292" s="440"/>
    </row>
    <row r="293" spans="1:20" s="190" customFormat="1" x14ac:dyDescent="0.3">
      <c r="A293" s="361">
        <f>+'Timereg. Navn 6'!$B$5</f>
        <v>0</v>
      </c>
      <c r="B293" s="359">
        <f t="shared" si="22"/>
        <v>31</v>
      </c>
      <c r="C293" s="9">
        <f>+'Timereg. Navn 6'!$B$458</f>
        <v>0</v>
      </c>
      <c r="D293" s="9">
        <f>+'Timereg. Navn 6'!$B$459</f>
        <v>0</v>
      </c>
      <c r="E293" s="282" t="str">
        <f t="shared" si="20"/>
        <v>00</v>
      </c>
      <c r="F293" s="9">
        <f>+'Timereg. Navn 6'!$AH$472</f>
        <v>0</v>
      </c>
      <c r="G293" s="282"/>
      <c r="H293" s="220">
        <f>+'Timereg. Navn 6'!$B$460</f>
        <v>0</v>
      </c>
      <c r="I293" s="9">
        <f t="shared" si="21"/>
        <v>40.891891891891895</v>
      </c>
      <c r="J293" s="221">
        <f t="shared" si="23"/>
        <v>0</v>
      </c>
      <c r="S293" s="440"/>
      <c r="T293" s="440"/>
    </row>
    <row r="294" spans="1:20" s="190" customFormat="1" x14ac:dyDescent="0.3">
      <c r="A294" s="361">
        <f>+'Timereg. Navn 6'!$B$5</f>
        <v>0</v>
      </c>
      <c r="B294" s="359">
        <f t="shared" si="22"/>
        <v>32</v>
      </c>
      <c r="C294" s="9">
        <f>+'Timereg. Navn 6'!$B$473</f>
        <v>0</v>
      </c>
      <c r="D294" s="9">
        <f>+'Timereg. Navn 6'!$B$474</f>
        <v>0</v>
      </c>
      <c r="E294" s="282" t="str">
        <f t="shared" si="20"/>
        <v>00</v>
      </c>
      <c r="F294" s="9">
        <f>+'Timereg. Navn 6'!$AH$487</f>
        <v>0</v>
      </c>
      <c r="G294" s="282"/>
      <c r="H294" s="220">
        <f>+'Timereg. Navn 6'!$B$475</f>
        <v>0</v>
      </c>
      <c r="I294" s="9">
        <f t="shared" si="21"/>
        <v>40.891891891891895</v>
      </c>
      <c r="J294" s="221">
        <f t="shared" si="23"/>
        <v>0</v>
      </c>
      <c r="S294" s="440"/>
      <c r="T294" s="440"/>
    </row>
    <row r="295" spans="1:20" s="190" customFormat="1" x14ac:dyDescent="0.3">
      <c r="A295" s="361">
        <f>+'Timereg. Navn 6'!$B$5</f>
        <v>0</v>
      </c>
      <c r="B295" s="359">
        <f t="shared" si="22"/>
        <v>33</v>
      </c>
      <c r="C295" s="9">
        <f>+'Timereg. Navn 6'!$B$488</f>
        <v>0</v>
      </c>
      <c r="D295" s="9">
        <f>+'Timereg. Navn 6'!$B$489</f>
        <v>0</v>
      </c>
      <c r="E295" s="282" t="str">
        <f t="shared" si="20"/>
        <v>00</v>
      </c>
      <c r="F295" s="9">
        <f>+'Timereg. Navn 6'!$AH$502</f>
        <v>0</v>
      </c>
      <c r="G295" s="282"/>
      <c r="H295" s="220">
        <f>+'Timereg. Navn 6'!$B$490</f>
        <v>0</v>
      </c>
      <c r="I295" s="9">
        <f t="shared" si="21"/>
        <v>40.891891891891895</v>
      </c>
      <c r="J295" s="221">
        <f t="shared" si="23"/>
        <v>0</v>
      </c>
      <c r="S295" s="440"/>
      <c r="T295" s="440"/>
    </row>
    <row r="296" spans="1:20" s="190" customFormat="1" x14ac:dyDescent="0.3">
      <c r="A296" s="361">
        <f>+'Timereg. Navn 6'!$B$5</f>
        <v>0</v>
      </c>
      <c r="B296" s="359">
        <f t="shared" si="22"/>
        <v>34</v>
      </c>
      <c r="C296" s="9">
        <f>+'Timereg. Navn 6'!$B$503</f>
        <v>0</v>
      </c>
      <c r="D296" s="9">
        <f>+'Timereg. Navn 6'!$B$504</f>
        <v>0</v>
      </c>
      <c r="E296" s="282" t="str">
        <f t="shared" si="20"/>
        <v>00</v>
      </c>
      <c r="F296" s="9">
        <f>+'Timereg. Navn 6'!$AH$517</f>
        <v>0</v>
      </c>
      <c r="G296" s="282"/>
      <c r="H296" s="220">
        <f>+'Timereg. Navn 6'!$B$505</f>
        <v>0</v>
      </c>
      <c r="I296" s="9">
        <f t="shared" si="21"/>
        <v>40.891891891891895</v>
      </c>
      <c r="J296" s="221">
        <f t="shared" si="23"/>
        <v>0</v>
      </c>
      <c r="S296" s="440"/>
      <c r="T296" s="440"/>
    </row>
    <row r="297" spans="1:20" s="190" customFormat="1" x14ac:dyDescent="0.3">
      <c r="A297" s="361">
        <f>+'Timereg. Navn 6'!$B$5</f>
        <v>0</v>
      </c>
      <c r="B297" s="359">
        <f t="shared" si="22"/>
        <v>35</v>
      </c>
      <c r="C297" s="9">
        <f>+'Timereg. Navn 6'!$B$518</f>
        <v>0</v>
      </c>
      <c r="D297" s="9">
        <f>+'Timereg. Navn 6'!$B$519</f>
        <v>0</v>
      </c>
      <c r="E297" s="282" t="str">
        <f t="shared" si="20"/>
        <v>00</v>
      </c>
      <c r="F297" s="9">
        <f>+'Timereg. Navn 6'!$AH$532</f>
        <v>0</v>
      </c>
      <c r="G297" s="282"/>
      <c r="H297" s="220">
        <f>+'Timereg. Navn 6'!$B$520</f>
        <v>0</v>
      </c>
      <c r="I297" s="9">
        <f t="shared" si="21"/>
        <v>40.891891891891895</v>
      </c>
      <c r="J297" s="221">
        <f t="shared" si="23"/>
        <v>0</v>
      </c>
      <c r="S297" s="440"/>
      <c r="T297" s="440"/>
    </row>
    <row r="298" spans="1:20" s="190" customFormat="1" x14ac:dyDescent="0.3">
      <c r="A298" s="361">
        <f>+'Timereg. Navn 6'!$B$5</f>
        <v>0</v>
      </c>
      <c r="B298" s="359">
        <f t="shared" si="22"/>
        <v>36</v>
      </c>
      <c r="C298" s="9">
        <f>+'Timereg. Navn 6'!$B$533</f>
        <v>0</v>
      </c>
      <c r="D298" s="9">
        <f>+'Timereg. Navn 6'!$B$534</f>
        <v>0</v>
      </c>
      <c r="E298" s="282" t="str">
        <f t="shared" si="20"/>
        <v>00</v>
      </c>
      <c r="F298" s="9">
        <f>+'Timereg. Navn 6'!$AH$547</f>
        <v>0</v>
      </c>
      <c r="G298" s="282">
        <f>SUM(F287:F298)</f>
        <v>0</v>
      </c>
      <c r="H298" s="220">
        <f>+'Timereg. Navn 6'!$B$535</f>
        <v>0</v>
      </c>
      <c r="I298" s="9">
        <f t="shared" si="21"/>
        <v>40.891891891891895</v>
      </c>
      <c r="J298" s="221">
        <f t="shared" si="23"/>
        <v>0</v>
      </c>
      <c r="S298" s="440"/>
      <c r="T298" s="440"/>
    </row>
    <row r="299" spans="1:20" s="190" customFormat="1" x14ac:dyDescent="0.3">
      <c r="A299" s="361">
        <f>+'Timereg. Navn 6'!$B$5</f>
        <v>0</v>
      </c>
      <c r="B299" s="359">
        <f t="shared" si="22"/>
        <v>37</v>
      </c>
      <c r="C299" s="9">
        <f>+'Timereg. Navn 6'!$B$548</f>
        <v>0</v>
      </c>
      <c r="D299" s="9">
        <f>+'Timereg. Navn 6'!$B$549</f>
        <v>0</v>
      </c>
      <c r="E299" s="282" t="str">
        <f t="shared" si="20"/>
        <v>00</v>
      </c>
      <c r="F299" s="9">
        <f>+'Timereg. Navn 6'!$AH$562</f>
        <v>0</v>
      </c>
      <c r="G299" s="282"/>
      <c r="H299" s="220">
        <f>+'Timereg. Navn 6'!$B$550</f>
        <v>0</v>
      </c>
      <c r="I299" s="9">
        <f t="shared" si="21"/>
        <v>40.891891891891895</v>
      </c>
      <c r="J299" s="221">
        <f t="shared" si="23"/>
        <v>0</v>
      </c>
      <c r="S299" s="440"/>
      <c r="T299" s="440"/>
    </row>
    <row r="300" spans="1:20" s="190" customFormat="1" x14ac:dyDescent="0.3">
      <c r="A300" s="361">
        <f>+'Timereg. Navn 6'!$B$5</f>
        <v>0</v>
      </c>
      <c r="B300" s="359">
        <f t="shared" si="22"/>
        <v>38</v>
      </c>
      <c r="C300" s="9">
        <f>+'Timereg. Navn 6'!$B$563</f>
        <v>0</v>
      </c>
      <c r="D300" s="9">
        <f>+'Timereg. Navn 6'!$B$564</f>
        <v>0</v>
      </c>
      <c r="E300" s="282" t="str">
        <f t="shared" si="20"/>
        <v>00</v>
      </c>
      <c r="F300" s="9">
        <f>+'Timereg. Navn 6'!$AH$577</f>
        <v>0</v>
      </c>
      <c r="G300" s="282"/>
      <c r="H300" s="220">
        <f>+'Timereg. Navn 6'!$B$565</f>
        <v>0</v>
      </c>
      <c r="I300" s="9">
        <f t="shared" si="21"/>
        <v>40.891891891891895</v>
      </c>
      <c r="J300" s="221">
        <f t="shared" si="23"/>
        <v>0</v>
      </c>
      <c r="S300" s="440"/>
      <c r="T300" s="440"/>
    </row>
    <row r="301" spans="1:20" s="190" customFormat="1" x14ac:dyDescent="0.3">
      <c r="A301" s="361">
        <f>+'Timereg. Navn 6'!$B$5</f>
        <v>0</v>
      </c>
      <c r="B301" s="359">
        <f t="shared" si="22"/>
        <v>39</v>
      </c>
      <c r="C301" s="9">
        <f>+'Timereg. Navn 6'!$B$578</f>
        <v>0</v>
      </c>
      <c r="D301" s="9">
        <f>+'Timereg. Navn 6'!$B$579</f>
        <v>0</v>
      </c>
      <c r="E301" s="282" t="str">
        <f t="shared" si="20"/>
        <v>00</v>
      </c>
      <c r="F301" s="9">
        <f>+'Timereg. Navn 6'!$AH$592</f>
        <v>0</v>
      </c>
      <c r="G301" s="282"/>
      <c r="H301" s="220">
        <f>+'Timereg. Navn 6'!$B$580</f>
        <v>0</v>
      </c>
      <c r="I301" s="9">
        <f t="shared" si="21"/>
        <v>40.891891891891895</v>
      </c>
      <c r="J301" s="221">
        <f t="shared" si="23"/>
        <v>0</v>
      </c>
      <c r="S301" s="440"/>
      <c r="T301" s="440"/>
    </row>
    <row r="302" spans="1:20" s="190" customFormat="1" x14ac:dyDescent="0.3">
      <c r="A302" s="361">
        <f>+'Timereg. Navn 6'!$B$5</f>
        <v>0</v>
      </c>
      <c r="B302" s="359">
        <f t="shared" si="22"/>
        <v>40</v>
      </c>
      <c r="C302" s="9">
        <f>+'Timereg. Navn 6'!$B$593</f>
        <v>0</v>
      </c>
      <c r="D302" s="9">
        <f>+'Timereg. Navn 6'!$B$594</f>
        <v>0</v>
      </c>
      <c r="E302" s="282" t="str">
        <f t="shared" si="20"/>
        <v>00</v>
      </c>
      <c r="F302" s="9">
        <f>+'Timereg. Navn 6'!$AH$607</f>
        <v>0</v>
      </c>
      <c r="G302" s="282"/>
      <c r="H302" s="220">
        <f>+'Timereg. Navn 6'!$B$595</f>
        <v>0</v>
      </c>
      <c r="I302" s="9">
        <f t="shared" si="21"/>
        <v>40.891891891891895</v>
      </c>
      <c r="J302" s="221">
        <f t="shared" si="23"/>
        <v>0</v>
      </c>
      <c r="S302" s="440"/>
      <c r="T302" s="440"/>
    </row>
    <row r="303" spans="1:20" s="190" customFormat="1" x14ac:dyDescent="0.3">
      <c r="A303" s="361">
        <f>+'Timereg. Navn 6'!$B$5</f>
        <v>0</v>
      </c>
      <c r="B303" s="359">
        <f t="shared" si="22"/>
        <v>41</v>
      </c>
      <c r="C303" s="9">
        <f>+'Timereg. Navn 6'!$B$608</f>
        <v>0</v>
      </c>
      <c r="D303" s="9">
        <f>+'Timereg. Navn 6'!$B$609</f>
        <v>0</v>
      </c>
      <c r="E303" s="282" t="str">
        <f t="shared" si="20"/>
        <v>00</v>
      </c>
      <c r="F303" s="9">
        <f>+'Timereg. Navn 6'!$AH$622</f>
        <v>0</v>
      </c>
      <c r="G303" s="282"/>
      <c r="H303" s="220">
        <f>+'Timereg. Navn 6'!$B$610</f>
        <v>0</v>
      </c>
      <c r="I303" s="9">
        <f t="shared" si="21"/>
        <v>40.891891891891895</v>
      </c>
      <c r="J303" s="221">
        <f t="shared" si="23"/>
        <v>0</v>
      </c>
      <c r="S303" s="440"/>
      <c r="T303" s="440"/>
    </row>
    <row r="304" spans="1:20" s="190" customFormat="1" x14ac:dyDescent="0.3">
      <c r="A304" s="361">
        <f>+'Timereg. Navn 6'!$B$5</f>
        <v>0</v>
      </c>
      <c r="B304" s="359">
        <f t="shared" si="22"/>
        <v>42</v>
      </c>
      <c r="C304" s="9">
        <f>+'Timereg. Navn 6'!$B$623</f>
        <v>0</v>
      </c>
      <c r="D304" s="9">
        <f>+'Timereg. Navn 6'!$B$624</f>
        <v>0</v>
      </c>
      <c r="E304" s="282" t="str">
        <f t="shared" si="20"/>
        <v>00</v>
      </c>
      <c r="F304" s="9">
        <f>+'Timereg. Navn 6'!$AH$637</f>
        <v>0</v>
      </c>
      <c r="G304" s="282"/>
      <c r="H304" s="220">
        <f>+'Timereg. Navn 6'!$B$625</f>
        <v>0</v>
      </c>
      <c r="I304" s="9">
        <f t="shared" si="21"/>
        <v>40.891891891891895</v>
      </c>
      <c r="J304" s="221">
        <f t="shared" si="23"/>
        <v>0</v>
      </c>
      <c r="S304" s="440"/>
      <c r="T304" s="440"/>
    </row>
    <row r="305" spans="1:20" s="190" customFormat="1" x14ac:dyDescent="0.3">
      <c r="A305" s="361">
        <f>+'Timereg. Navn 6'!$B$5</f>
        <v>0</v>
      </c>
      <c r="B305" s="359">
        <f t="shared" si="22"/>
        <v>43</v>
      </c>
      <c r="C305" s="9">
        <f>+'Timereg. Navn 6'!$B$638</f>
        <v>0</v>
      </c>
      <c r="D305" s="9">
        <f>+'Timereg. Navn 6'!$B$639</f>
        <v>0</v>
      </c>
      <c r="E305" s="282" t="str">
        <f t="shared" si="20"/>
        <v>00</v>
      </c>
      <c r="F305" s="9">
        <f>+'Timereg. Navn 6'!$AH$652</f>
        <v>0</v>
      </c>
      <c r="G305" s="282"/>
      <c r="H305" s="220">
        <f>+'Timereg. Navn 6'!$B$640</f>
        <v>0</v>
      </c>
      <c r="I305" s="9">
        <f t="shared" si="21"/>
        <v>40.891891891891895</v>
      </c>
      <c r="J305" s="221">
        <f t="shared" si="23"/>
        <v>0</v>
      </c>
      <c r="S305" s="440"/>
      <c r="T305" s="440"/>
    </row>
    <row r="306" spans="1:20" s="190" customFormat="1" x14ac:dyDescent="0.3">
      <c r="A306" s="361">
        <f>+'Timereg. Navn 6'!$B$5</f>
        <v>0</v>
      </c>
      <c r="B306" s="359">
        <f t="shared" si="22"/>
        <v>44</v>
      </c>
      <c r="C306" s="9">
        <f>+'Timereg. Navn 6'!$B$653</f>
        <v>0</v>
      </c>
      <c r="D306" s="9">
        <f>+'Timereg. Navn 6'!$B$654</f>
        <v>0</v>
      </c>
      <c r="E306" s="282" t="str">
        <f t="shared" si="20"/>
        <v>00</v>
      </c>
      <c r="F306" s="9">
        <f>+'Timereg. Navn 6'!$AH$667</f>
        <v>0</v>
      </c>
      <c r="G306" s="282"/>
      <c r="H306" s="220">
        <f>+'Timereg. Navn 6'!$B$655</f>
        <v>0</v>
      </c>
      <c r="I306" s="9">
        <f t="shared" si="21"/>
        <v>40.891891891891895</v>
      </c>
      <c r="J306" s="221">
        <f t="shared" si="23"/>
        <v>0</v>
      </c>
      <c r="S306" s="440"/>
      <c r="T306" s="440"/>
    </row>
    <row r="307" spans="1:20" s="190" customFormat="1" x14ac:dyDescent="0.3">
      <c r="A307" s="361">
        <f>+'Timereg. Navn 6'!$B$5</f>
        <v>0</v>
      </c>
      <c r="B307" s="359">
        <f t="shared" si="22"/>
        <v>45</v>
      </c>
      <c r="C307" s="9">
        <f>+'Timereg. Navn 6'!$B$668</f>
        <v>0</v>
      </c>
      <c r="D307" s="9">
        <f>+'Timereg. Navn 6'!$B$669</f>
        <v>0</v>
      </c>
      <c r="E307" s="282" t="str">
        <f t="shared" si="20"/>
        <v>00</v>
      </c>
      <c r="F307" s="9">
        <f>+'Timereg. Navn 6'!$AH$682</f>
        <v>0</v>
      </c>
      <c r="G307" s="282"/>
      <c r="H307" s="220">
        <f>+'Timereg. Navn 6'!$B$670</f>
        <v>0</v>
      </c>
      <c r="I307" s="9">
        <f t="shared" si="21"/>
        <v>40.891891891891895</v>
      </c>
      <c r="J307" s="221">
        <f t="shared" si="23"/>
        <v>0</v>
      </c>
      <c r="S307" s="440"/>
      <c r="T307" s="440"/>
    </row>
    <row r="308" spans="1:20" s="190" customFormat="1" x14ac:dyDescent="0.3">
      <c r="A308" s="361">
        <f>+'Timereg. Navn 6'!$B$5</f>
        <v>0</v>
      </c>
      <c r="B308" s="359">
        <f t="shared" si="22"/>
        <v>46</v>
      </c>
      <c r="C308" s="9">
        <f>+'Timereg. Navn 6'!$B$683</f>
        <v>0</v>
      </c>
      <c r="D308" s="9">
        <f>+'Timereg. Navn 6'!$B$684</f>
        <v>0</v>
      </c>
      <c r="E308" s="282" t="str">
        <f t="shared" si="20"/>
        <v>00</v>
      </c>
      <c r="F308" s="9">
        <f>+'Timereg. Navn 6'!$AH$697</f>
        <v>0</v>
      </c>
      <c r="G308" s="282"/>
      <c r="H308" s="220">
        <f>+'Timereg. Navn 6'!$B$685</f>
        <v>0</v>
      </c>
      <c r="I308" s="9">
        <f t="shared" si="21"/>
        <v>40.891891891891895</v>
      </c>
      <c r="J308" s="221">
        <f t="shared" si="23"/>
        <v>0</v>
      </c>
      <c r="S308" s="440"/>
      <c r="T308" s="440"/>
    </row>
    <row r="309" spans="1:20" s="190" customFormat="1" x14ac:dyDescent="0.3">
      <c r="A309" s="361">
        <f>+'Timereg. Navn 6'!$B$5</f>
        <v>0</v>
      </c>
      <c r="B309" s="359">
        <f t="shared" si="22"/>
        <v>47</v>
      </c>
      <c r="C309" s="9">
        <f>+'Timereg. Navn 6'!$B$698</f>
        <v>0</v>
      </c>
      <c r="D309" s="9">
        <f>+'Timereg. Navn 6'!$B$699</f>
        <v>0</v>
      </c>
      <c r="E309" s="282" t="str">
        <f t="shared" si="20"/>
        <v>00</v>
      </c>
      <c r="F309" s="9">
        <f>+'Timereg. Navn 6'!$AH$712</f>
        <v>0</v>
      </c>
      <c r="G309" s="282"/>
      <c r="H309" s="220">
        <f>+'Timereg. Navn 6'!$B$700</f>
        <v>0</v>
      </c>
      <c r="I309" s="9">
        <f t="shared" si="21"/>
        <v>40.891891891891895</v>
      </c>
      <c r="J309" s="221">
        <f t="shared" si="23"/>
        <v>0</v>
      </c>
      <c r="S309" s="440"/>
      <c r="T309" s="440"/>
    </row>
    <row r="310" spans="1:20" s="190" customFormat="1" x14ac:dyDescent="0.3">
      <c r="A310" s="361">
        <f>+'Timereg. Navn 6'!$B$5</f>
        <v>0</v>
      </c>
      <c r="B310" s="359">
        <f t="shared" si="22"/>
        <v>48</v>
      </c>
      <c r="C310" s="9">
        <f>+'Timereg. Navn 6'!$B$713</f>
        <v>0</v>
      </c>
      <c r="D310" s="9">
        <f>+'Timereg. Navn 6'!$B$714</f>
        <v>0</v>
      </c>
      <c r="E310" s="282" t="str">
        <f t="shared" si="20"/>
        <v>00</v>
      </c>
      <c r="F310" s="9">
        <f>+'Timereg. Navn 6'!$AH$727</f>
        <v>0</v>
      </c>
      <c r="G310" s="282">
        <f>SUM(F299:F310)</f>
        <v>0</v>
      </c>
      <c r="H310" s="220">
        <f>+'Timereg. Navn 6'!$B$715</f>
        <v>0</v>
      </c>
      <c r="I310" s="9">
        <f t="shared" si="21"/>
        <v>40.891891891891895</v>
      </c>
      <c r="J310" s="221">
        <f t="shared" si="23"/>
        <v>0</v>
      </c>
      <c r="S310" s="440"/>
      <c r="T310" s="440"/>
    </row>
    <row r="311" spans="1:20" s="190" customFormat="1" x14ac:dyDescent="0.3">
      <c r="A311" s="361">
        <f>+'Timereg. Navn 6'!$B$5</f>
        <v>0</v>
      </c>
      <c r="B311" s="359">
        <f t="shared" si="22"/>
        <v>49</v>
      </c>
      <c r="C311" s="9">
        <f>+'Timereg. Navn 6'!$B$728</f>
        <v>0</v>
      </c>
      <c r="D311" s="9">
        <f>+'Timereg. Navn 6'!$B$729</f>
        <v>0</v>
      </c>
      <c r="E311" s="282" t="str">
        <f t="shared" si="20"/>
        <v>00</v>
      </c>
      <c r="F311" s="9">
        <f>+'Timereg. Navn 6'!$AH$742</f>
        <v>0</v>
      </c>
      <c r="G311" s="282"/>
      <c r="H311" s="220">
        <f>+'Timereg. Navn 6'!$B$730</f>
        <v>0</v>
      </c>
      <c r="I311" s="9">
        <f t="shared" si="21"/>
        <v>40.891891891891895</v>
      </c>
      <c r="J311" s="221">
        <f t="shared" si="23"/>
        <v>0</v>
      </c>
      <c r="S311" s="440"/>
      <c r="T311" s="440"/>
    </row>
    <row r="312" spans="1:20" s="190" customFormat="1" x14ac:dyDescent="0.3">
      <c r="A312" s="361">
        <f>+'Timereg. Navn 6'!$B$5</f>
        <v>0</v>
      </c>
      <c r="B312" s="359">
        <f t="shared" si="22"/>
        <v>50</v>
      </c>
      <c r="C312" s="9">
        <f>+'Timereg. Navn 6'!$B$743</f>
        <v>0</v>
      </c>
      <c r="D312" s="9">
        <f>+'Timereg. Navn 6'!$B$744</f>
        <v>0</v>
      </c>
      <c r="E312" s="282" t="str">
        <f t="shared" si="20"/>
        <v>00</v>
      </c>
      <c r="F312" s="9">
        <f>+'Timereg. Navn 6'!$AH$757</f>
        <v>0</v>
      </c>
      <c r="G312" s="282"/>
      <c r="H312" s="220">
        <f>+'Timereg. Navn 6'!$B$745</f>
        <v>0</v>
      </c>
      <c r="I312" s="9">
        <f t="shared" si="21"/>
        <v>40.891891891891895</v>
      </c>
      <c r="J312" s="221">
        <f t="shared" si="23"/>
        <v>0</v>
      </c>
      <c r="S312" s="440"/>
      <c r="T312" s="440"/>
    </row>
    <row r="313" spans="1:20" s="190" customFormat="1" ht="15" thickBot="1" x14ac:dyDescent="0.35">
      <c r="A313" s="364"/>
      <c r="B313" s="357" t="s">
        <v>378</v>
      </c>
      <c r="C313" s="284"/>
      <c r="D313" s="284"/>
      <c r="E313" s="284"/>
      <c r="F313" s="284">
        <f>SUM(F263:F312)</f>
        <v>0</v>
      </c>
      <c r="G313" s="284"/>
      <c r="H313" s="283"/>
      <c r="I313" s="284"/>
      <c r="J313" s="281"/>
      <c r="S313" s="440"/>
      <c r="T313" s="440"/>
    </row>
    <row r="314" spans="1:20" s="190" customFormat="1" ht="57.6" x14ac:dyDescent="0.3">
      <c r="A314" s="363" t="s">
        <v>390</v>
      </c>
      <c r="B314" s="358" t="s">
        <v>376</v>
      </c>
      <c r="C314" s="280" t="s">
        <v>313</v>
      </c>
      <c r="D314" s="280" t="s">
        <v>312</v>
      </c>
      <c r="E314" s="280" t="s">
        <v>379</v>
      </c>
      <c r="F314" s="280" t="s">
        <v>377</v>
      </c>
      <c r="G314" s="280" t="s">
        <v>397</v>
      </c>
      <c r="H314" s="217" t="s">
        <v>415</v>
      </c>
      <c r="I314" s="250" t="s">
        <v>416</v>
      </c>
      <c r="J314" s="219" t="s">
        <v>308</v>
      </c>
      <c r="S314" s="440"/>
      <c r="T314" s="440"/>
    </row>
    <row r="315" spans="1:20" s="190" customFormat="1" x14ac:dyDescent="0.3">
      <c r="A315" s="361">
        <f>+'Timereg. Navn 7'!$B$5</f>
        <v>0</v>
      </c>
      <c r="B315" s="359">
        <v>1</v>
      </c>
      <c r="C315" s="9">
        <f>+'Timereg. Navn 7'!$B$8</f>
        <v>0</v>
      </c>
      <c r="D315" s="9">
        <f>+'Timereg. Navn 7'!$B$9</f>
        <v>0</v>
      </c>
      <c r="E315" s="282" t="str">
        <f>CONCATENATE(C315,D315)</f>
        <v>00</v>
      </c>
      <c r="F315" s="9">
        <f>+'Timereg. Navn 7'!$AH$22</f>
        <v>0</v>
      </c>
      <c r="G315" s="282"/>
      <c r="H315" s="220">
        <f>+'Timereg. Navn 7'!$B$10</f>
        <v>0</v>
      </c>
      <c r="I315" s="9">
        <f>1513/37</f>
        <v>40.891891891891895</v>
      </c>
      <c r="J315" s="221">
        <f>+H315*I315</f>
        <v>0</v>
      </c>
      <c r="S315" s="440"/>
      <c r="T315" s="440"/>
    </row>
    <row r="316" spans="1:20" s="190" customFormat="1" x14ac:dyDescent="0.3">
      <c r="A316" s="361">
        <f>+'Timereg. Navn 7'!$B$5</f>
        <v>0</v>
      </c>
      <c r="B316" s="359">
        <f>+B315+1</f>
        <v>2</v>
      </c>
      <c r="C316" s="9">
        <f>+'Timereg. Navn 7'!$B$23</f>
        <v>0</v>
      </c>
      <c r="D316" s="9">
        <f>+'Timereg. Navn 7'!$B$24</f>
        <v>0</v>
      </c>
      <c r="E316" s="282" t="str">
        <f t="shared" ref="E316:E364" si="24">CONCATENATE(C316,D316)</f>
        <v>00</v>
      </c>
      <c r="F316" s="9">
        <f>+'Timereg. Navn 7'!$AH$37</f>
        <v>0</v>
      </c>
      <c r="G316" s="282"/>
      <c r="H316" s="220">
        <f>+'Timereg. Navn 7'!$B$25</f>
        <v>0</v>
      </c>
      <c r="I316" s="9">
        <f t="shared" ref="I316:I364" si="25">1513/37</f>
        <v>40.891891891891895</v>
      </c>
      <c r="J316" s="221">
        <f>+H316*I316</f>
        <v>0</v>
      </c>
      <c r="S316" s="440"/>
      <c r="T316" s="440"/>
    </row>
    <row r="317" spans="1:20" s="190" customFormat="1" x14ac:dyDescent="0.3">
      <c r="A317" s="361">
        <f>+'Timereg. Navn 7'!$B$5</f>
        <v>0</v>
      </c>
      <c r="B317" s="359">
        <f t="shared" ref="B317:B364" si="26">+B316+1</f>
        <v>3</v>
      </c>
      <c r="C317" s="9">
        <f>+'Timereg. Navn 7'!$B$38</f>
        <v>0</v>
      </c>
      <c r="D317" s="9">
        <f>+'Timereg. Navn 7'!$B$39</f>
        <v>0</v>
      </c>
      <c r="E317" s="282" t="str">
        <f t="shared" si="24"/>
        <v>00</v>
      </c>
      <c r="F317" s="9">
        <f>+'Timereg. Navn 7'!$AH$52</f>
        <v>0</v>
      </c>
      <c r="G317" s="282"/>
      <c r="H317" s="220">
        <f>+'Timereg. Navn 7'!$B$40</f>
        <v>0</v>
      </c>
      <c r="I317" s="9">
        <f t="shared" si="25"/>
        <v>40.891891891891895</v>
      </c>
      <c r="J317" s="221">
        <f t="shared" ref="J317:J364" si="27">+H317*I317</f>
        <v>0</v>
      </c>
      <c r="S317" s="440"/>
      <c r="T317" s="440"/>
    </row>
    <row r="318" spans="1:20" s="190" customFormat="1" x14ac:dyDescent="0.3">
      <c r="A318" s="361">
        <f>+'Timereg. Navn 7'!$B$5</f>
        <v>0</v>
      </c>
      <c r="B318" s="359">
        <f t="shared" si="26"/>
        <v>4</v>
      </c>
      <c r="C318" s="9">
        <f>+'Timereg. Navn 7'!$B$53</f>
        <v>0</v>
      </c>
      <c r="D318" s="9">
        <f>+'Timereg. Navn 7'!$B$54</f>
        <v>0</v>
      </c>
      <c r="E318" s="282" t="str">
        <f t="shared" si="24"/>
        <v>00</v>
      </c>
      <c r="F318" s="9">
        <f>+'Timereg. Navn 7'!$AH$67</f>
        <v>0</v>
      </c>
      <c r="G318" s="282"/>
      <c r="H318" s="220">
        <f>+'Timereg. Navn 7'!$B$55</f>
        <v>0</v>
      </c>
      <c r="I318" s="9">
        <f t="shared" si="25"/>
        <v>40.891891891891895</v>
      </c>
      <c r="J318" s="221">
        <f t="shared" si="27"/>
        <v>0</v>
      </c>
      <c r="S318" s="440"/>
      <c r="T318" s="440"/>
    </row>
    <row r="319" spans="1:20" s="190" customFormat="1" x14ac:dyDescent="0.3">
      <c r="A319" s="361">
        <f>+'Timereg. Navn 7'!$B$5</f>
        <v>0</v>
      </c>
      <c r="B319" s="359">
        <f t="shared" si="26"/>
        <v>5</v>
      </c>
      <c r="C319" s="9">
        <f>+'Timereg. Navn 7'!$B$68</f>
        <v>0</v>
      </c>
      <c r="D319" s="9">
        <f>+'Timereg. Navn 7'!$B$69</f>
        <v>0</v>
      </c>
      <c r="E319" s="282" t="str">
        <f t="shared" si="24"/>
        <v>00</v>
      </c>
      <c r="F319" s="9">
        <f>+'Timereg. Navn 7'!$AH$82</f>
        <v>0</v>
      </c>
      <c r="G319" s="282"/>
      <c r="H319" s="220">
        <f>+'Timereg. Navn 7'!$B$70</f>
        <v>0</v>
      </c>
      <c r="I319" s="9">
        <f t="shared" si="25"/>
        <v>40.891891891891895</v>
      </c>
      <c r="J319" s="221">
        <f t="shared" si="27"/>
        <v>0</v>
      </c>
      <c r="S319" s="440"/>
      <c r="T319" s="440"/>
    </row>
    <row r="320" spans="1:20" s="190" customFormat="1" x14ac:dyDescent="0.3">
      <c r="A320" s="361">
        <f>+'Timereg. Navn 7'!$B$5</f>
        <v>0</v>
      </c>
      <c r="B320" s="359">
        <f t="shared" si="26"/>
        <v>6</v>
      </c>
      <c r="C320" s="9">
        <f>+'Timereg. Navn 7'!$B$83</f>
        <v>0</v>
      </c>
      <c r="D320" s="9">
        <f>+'Timereg. Navn 7'!$B$84</f>
        <v>0</v>
      </c>
      <c r="E320" s="282" t="str">
        <f t="shared" si="24"/>
        <v>00</v>
      </c>
      <c r="F320" s="9">
        <f>+'Timereg. Navn 7'!$AH$97</f>
        <v>0</v>
      </c>
      <c r="G320" s="282"/>
      <c r="H320" s="220">
        <f>+'Timereg. Navn 7'!$B$85</f>
        <v>0</v>
      </c>
      <c r="I320" s="9">
        <f t="shared" si="25"/>
        <v>40.891891891891895</v>
      </c>
      <c r="J320" s="221">
        <f t="shared" si="27"/>
        <v>0</v>
      </c>
      <c r="S320" s="440"/>
      <c r="T320" s="440"/>
    </row>
    <row r="321" spans="1:20" s="190" customFormat="1" x14ac:dyDescent="0.3">
      <c r="A321" s="361">
        <f>+'Timereg. Navn 7'!$B$5</f>
        <v>0</v>
      </c>
      <c r="B321" s="359">
        <f t="shared" si="26"/>
        <v>7</v>
      </c>
      <c r="C321" s="9">
        <f>+'Timereg. Navn 7'!$B$98</f>
        <v>0</v>
      </c>
      <c r="D321" s="9">
        <f>+'Timereg. Navn 7'!$B$99</f>
        <v>0</v>
      </c>
      <c r="E321" s="282" t="str">
        <f t="shared" si="24"/>
        <v>00</v>
      </c>
      <c r="F321" s="9">
        <f>+'Timereg. Navn 7'!$AH$112</f>
        <v>0</v>
      </c>
      <c r="G321" s="282"/>
      <c r="H321" s="220">
        <f>+'Timereg. Navn 7'!$B$100</f>
        <v>0</v>
      </c>
      <c r="I321" s="9">
        <f t="shared" si="25"/>
        <v>40.891891891891895</v>
      </c>
      <c r="J321" s="221">
        <f t="shared" si="27"/>
        <v>0</v>
      </c>
      <c r="S321" s="440"/>
      <c r="T321" s="440"/>
    </row>
    <row r="322" spans="1:20" s="190" customFormat="1" x14ac:dyDescent="0.3">
      <c r="A322" s="361">
        <f>+'Timereg. Navn 7'!$B$5</f>
        <v>0</v>
      </c>
      <c r="B322" s="359">
        <f t="shared" si="26"/>
        <v>8</v>
      </c>
      <c r="C322" s="9">
        <f>+'Timereg. Navn 7'!$B$113</f>
        <v>0</v>
      </c>
      <c r="D322" s="9">
        <f>+'Timereg. Navn 7'!$B$114</f>
        <v>0</v>
      </c>
      <c r="E322" s="282" t="str">
        <f t="shared" si="24"/>
        <v>00</v>
      </c>
      <c r="F322" s="9">
        <f>+'Timereg. Navn 7'!$AH$127</f>
        <v>0</v>
      </c>
      <c r="G322" s="282"/>
      <c r="H322" s="220">
        <f>+'Timereg. Navn 7'!$B$115</f>
        <v>0</v>
      </c>
      <c r="I322" s="9">
        <f t="shared" si="25"/>
        <v>40.891891891891895</v>
      </c>
      <c r="J322" s="221">
        <f t="shared" si="27"/>
        <v>0</v>
      </c>
      <c r="S322" s="440"/>
      <c r="T322" s="440"/>
    </row>
    <row r="323" spans="1:20" s="190" customFormat="1" x14ac:dyDescent="0.3">
      <c r="A323" s="361">
        <f>+'Timereg. Navn 7'!$B$5</f>
        <v>0</v>
      </c>
      <c r="B323" s="359">
        <f t="shared" si="26"/>
        <v>9</v>
      </c>
      <c r="C323" s="9">
        <f>+'Timereg. Navn 7'!$B$128</f>
        <v>0</v>
      </c>
      <c r="D323" s="9">
        <f>+'Timereg. Navn 7'!$B$129</f>
        <v>0</v>
      </c>
      <c r="E323" s="282" t="str">
        <f t="shared" si="24"/>
        <v>00</v>
      </c>
      <c r="F323" s="9">
        <f>+'Timereg. Navn 7'!$AH$142</f>
        <v>0</v>
      </c>
      <c r="G323" s="282"/>
      <c r="H323" s="220">
        <f>+'Timereg. Navn 7'!$B$130</f>
        <v>0</v>
      </c>
      <c r="I323" s="9">
        <f t="shared" si="25"/>
        <v>40.891891891891895</v>
      </c>
      <c r="J323" s="221">
        <f t="shared" si="27"/>
        <v>0</v>
      </c>
      <c r="S323" s="440"/>
      <c r="T323" s="440"/>
    </row>
    <row r="324" spans="1:20" s="190" customFormat="1" x14ac:dyDescent="0.3">
      <c r="A324" s="361">
        <f>+'Timereg. Navn 7'!$B$5</f>
        <v>0</v>
      </c>
      <c r="B324" s="359">
        <f t="shared" si="26"/>
        <v>10</v>
      </c>
      <c r="C324" s="9">
        <f>+'Timereg. Navn 7'!$B$143</f>
        <v>0</v>
      </c>
      <c r="D324" s="9">
        <f>+'Timereg. Navn 7'!$B$144</f>
        <v>0</v>
      </c>
      <c r="E324" s="282" t="str">
        <f t="shared" si="24"/>
        <v>00</v>
      </c>
      <c r="F324" s="9">
        <f>+'Timereg. Navn 7'!$AH$157</f>
        <v>0</v>
      </c>
      <c r="G324" s="282"/>
      <c r="H324" s="220">
        <f>+'Timereg. Navn 7'!$B$145</f>
        <v>0</v>
      </c>
      <c r="I324" s="9">
        <f t="shared" si="25"/>
        <v>40.891891891891895</v>
      </c>
      <c r="J324" s="221">
        <f t="shared" si="27"/>
        <v>0</v>
      </c>
      <c r="S324" s="440"/>
      <c r="T324" s="440"/>
    </row>
    <row r="325" spans="1:20" s="190" customFormat="1" x14ac:dyDescent="0.3">
      <c r="A325" s="361">
        <f>+'Timereg. Navn 7'!$B$5</f>
        <v>0</v>
      </c>
      <c r="B325" s="359">
        <f t="shared" si="26"/>
        <v>11</v>
      </c>
      <c r="C325" s="9">
        <f>+'Timereg. Navn 7'!$B$158</f>
        <v>0</v>
      </c>
      <c r="D325" s="9">
        <f>+'Timereg. Navn 7'!$B$159</f>
        <v>0</v>
      </c>
      <c r="E325" s="282" t="str">
        <f t="shared" si="24"/>
        <v>00</v>
      </c>
      <c r="F325" s="9">
        <f>+'Timereg. Navn 7'!$AH$172</f>
        <v>0</v>
      </c>
      <c r="G325" s="282"/>
      <c r="H325" s="220">
        <f>+'Timereg. Navn 7'!$B$160</f>
        <v>0</v>
      </c>
      <c r="I325" s="9">
        <f t="shared" si="25"/>
        <v>40.891891891891895</v>
      </c>
      <c r="J325" s="221">
        <f t="shared" si="27"/>
        <v>0</v>
      </c>
      <c r="S325" s="440"/>
      <c r="T325" s="440"/>
    </row>
    <row r="326" spans="1:20" s="190" customFormat="1" x14ac:dyDescent="0.3">
      <c r="A326" s="361">
        <f>+'Timereg. Navn 7'!$B$5</f>
        <v>0</v>
      </c>
      <c r="B326" s="359">
        <f t="shared" si="26"/>
        <v>12</v>
      </c>
      <c r="C326" s="9">
        <f>+'Timereg. Navn 7'!$B$173</f>
        <v>0</v>
      </c>
      <c r="D326" s="9">
        <f>+'Timereg. Navn 7'!$B$174</f>
        <v>0</v>
      </c>
      <c r="E326" s="282" t="str">
        <f t="shared" si="24"/>
        <v>00</v>
      </c>
      <c r="F326" s="9">
        <f>+'Timereg. Navn 7'!$AH$187</f>
        <v>0</v>
      </c>
      <c r="G326" s="282">
        <f>SUM(F315:F326)</f>
        <v>0</v>
      </c>
      <c r="H326" s="220">
        <f>+'Timereg. Navn 7'!$B$175</f>
        <v>0</v>
      </c>
      <c r="I326" s="9">
        <f t="shared" si="25"/>
        <v>40.891891891891895</v>
      </c>
      <c r="J326" s="221">
        <f t="shared" si="27"/>
        <v>0</v>
      </c>
      <c r="S326" s="440"/>
      <c r="T326" s="440"/>
    </row>
    <row r="327" spans="1:20" s="190" customFormat="1" x14ac:dyDescent="0.3">
      <c r="A327" s="361">
        <f>+'Timereg. Navn 7'!$B$5</f>
        <v>0</v>
      </c>
      <c r="B327" s="359">
        <f t="shared" si="26"/>
        <v>13</v>
      </c>
      <c r="C327" s="9">
        <f>+'Timereg. Navn 7'!$B$188</f>
        <v>0</v>
      </c>
      <c r="D327" s="9">
        <f>+'Timereg. Navn 7'!$B$189</f>
        <v>0</v>
      </c>
      <c r="E327" s="282" t="str">
        <f t="shared" si="24"/>
        <v>00</v>
      </c>
      <c r="F327" s="9">
        <f>+'Timereg. Navn 7'!$AH$202</f>
        <v>0</v>
      </c>
      <c r="G327" s="282"/>
      <c r="H327" s="220">
        <f>+'Timereg. Navn 7'!$B$190</f>
        <v>0</v>
      </c>
      <c r="I327" s="9">
        <f t="shared" si="25"/>
        <v>40.891891891891895</v>
      </c>
      <c r="J327" s="221">
        <f t="shared" si="27"/>
        <v>0</v>
      </c>
      <c r="S327" s="440"/>
      <c r="T327" s="440"/>
    </row>
    <row r="328" spans="1:20" s="190" customFormat="1" x14ac:dyDescent="0.3">
      <c r="A328" s="361">
        <f>+'Timereg. Navn 7'!$B$5</f>
        <v>0</v>
      </c>
      <c r="B328" s="359">
        <f t="shared" si="26"/>
        <v>14</v>
      </c>
      <c r="C328" s="9">
        <f>+'Timereg. Navn 7'!$B$203</f>
        <v>0</v>
      </c>
      <c r="D328" s="9">
        <f>+'Timereg. Navn 7'!$B$204</f>
        <v>0</v>
      </c>
      <c r="E328" s="282" t="str">
        <f t="shared" si="24"/>
        <v>00</v>
      </c>
      <c r="F328" s="9">
        <f>+'Timereg. Navn 7'!$AH$217</f>
        <v>0</v>
      </c>
      <c r="G328" s="282"/>
      <c r="H328" s="220">
        <f>+'Timereg. Navn 7'!$B$205</f>
        <v>0</v>
      </c>
      <c r="I328" s="9">
        <f t="shared" si="25"/>
        <v>40.891891891891895</v>
      </c>
      <c r="J328" s="221">
        <f t="shared" si="27"/>
        <v>0</v>
      </c>
      <c r="S328" s="440"/>
      <c r="T328" s="440"/>
    </row>
    <row r="329" spans="1:20" s="190" customFormat="1" x14ac:dyDescent="0.3">
      <c r="A329" s="361">
        <f>+'Timereg. Navn 7'!$B$5</f>
        <v>0</v>
      </c>
      <c r="B329" s="359">
        <f t="shared" si="26"/>
        <v>15</v>
      </c>
      <c r="C329" s="9">
        <f>+'Timereg. Navn 7'!$B$218</f>
        <v>0</v>
      </c>
      <c r="D329" s="9">
        <f>+'Timereg. Navn 7'!$B$219</f>
        <v>0</v>
      </c>
      <c r="E329" s="282" t="str">
        <f t="shared" si="24"/>
        <v>00</v>
      </c>
      <c r="F329" s="9">
        <f>+'Timereg. Navn 7'!$AH$232</f>
        <v>0</v>
      </c>
      <c r="G329" s="282"/>
      <c r="H329" s="220">
        <f>+'Timereg. Navn 7'!$B$220</f>
        <v>0</v>
      </c>
      <c r="I329" s="9">
        <f t="shared" si="25"/>
        <v>40.891891891891895</v>
      </c>
      <c r="J329" s="221">
        <f t="shared" si="27"/>
        <v>0</v>
      </c>
      <c r="S329" s="440"/>
      <c r="T329" s="440"/>
    </row>
    <row r="330" spans="1:20" s="190" customFormat="1" x14ac:dyDescent="0.3">
      <c r="A330" s="361">
        <f>+'Timereg. Navn 7'!$B$5</f>
        <v>0</v>
      </c>
      <c r="B330" s="359">
        <f t="shared" si="26"/>
        <v>16</v>
      </c>
      <c r="C330" s="9">
        <f>+'Timereg. Navn 7'!$B$233</f>
        <v>0</v>
      </c>
      <c r="D330" s="9">
        <f>+'Timereg. Navn 7'!$B$234</f>
        <v>0</v>
      </c>
      <c r="E330" s="282" t="str">
        <f t="shared" si="24"/>
        <v>00</v>
      </c>
      <c r="F330" s="9">
        <f>+'Timereg. Navn 7'!$AH$247</f>
        <v>0</v>
      </c>
      <c r="G330" s="282"/>
      <c r="H330" s="220">
        <f>+'Timereg. Navn 7'!$B$235</f>
        <v>0</v>
      </c>
      <c r="I330" s="9">
        <f t="shared" si="25"/>
        <v>40.891891891891895</v>
      </c>
      <c r="J330" s="221">
        <f t="shared" si="27"/>
        <v>0</v>
      </c>
      <c r="S330" s="440"/>
      <c r="T330" s="440"/>
    </row>
    <row r="331" spans="1:20" s="190" customFormat="1" x14ac:dyDescent="0.3">
      <c r="A331" s="361">
        <f>+'Timereg. Navn 7'!$B$5</f>
        <v>0</v>
      </c>
      <c r="B331" s="359">
        <f t="shared" si="26"/>
        <v>17</v>
      </c>
      <c r="C331" s="9">
        <f>+'Timereg. Navn 7'!$B$248</f>
        <v>0</v>
      </c>
      <c r="D331" s="9">
        <f>+'Timereg. Navn 7'!$B$249</f>
        <v>0</v>
      </c>
      <c r="E331" s="282" t="str">
        <f t="shared" si="24"/>
        <v>00</v>
      </c>
      <c r="F331" s="9">
        <f>+'Timereg. Navn 7'!$AH$262</f>
        <v>0</v>
      </c>
      <c r="G331" s="282"/>
      <c r="H331" s="220">
        <f>+'Timereg. Navn 7'!$B$250</f>
        <v>0</v>
      </c>
      <c r="I331" s="9">
        <f t="shared" si="25"/>
        <v>40.891891891891895</v>
      </c>
      <c r="J331" s="221">
        <f t="shared" si="27"/>
        <v>0</v>
      </c>
      <c r="S331" s="440"/>
      <c r="T331" s="440"/>
    </row>
    <row r="332" spans="1:20" s="190" customFormat="1" x14ac:dyDescent="0.3">
      <c r="A332" s="361">
        <f>+'Timereg. Navn 7'!$B$5</f>
        <v>0</v>
      </c>
      <c r="B332" s="359">
        <f t="shared" si="26"/>
        <v>18</v>
      </c>
      <c r="C332" s="9">
        <f>+'Timereg. Navn 7'!$B$263</f>
        <v>0</v>
      </c>
      <c r="D332" s="9">
        <f>+'Timereg. Navn 7'!$B$264</f>
        <v>0</v>
      </c>
      <c r="E332" s="282" t="str">
        <f t="shared" si="24"/>
        <v>00</v>
      </c>
      <c r="F332" s="9">
        <f>+'Timereg. Navn 7'!$AH$277</f>
        <v>0</v>
      </c>
      <c r="G332" s="282"/>
      <c r="H332" s="220">
        <f>+'Timereg. Navn 7'!$B$265</f>
        <v>0</v>
      </c>
      <c r="I332" s="9">
        <f t="shared" si="25"/>
        <v>40.891891891891895</v>
      </c>
      <c r="J332" s="221">
        <f t="shared" si="27"/>
        <v>0</v>
      </c>
      <c r="S332" s="440"/>
      <c r="T332" s="440"/>
    </row>
    <row r="333" spans="1:20" s="190" customFormat="1" x14ac:dyDescent="0.3">
      <c r="A333" s="361">
        <f>+'Timereg. Navn 7'!$B$5</f>
        <v>0</v>
      </c>
      <c r="B333" s="359">
        <f t="shared" si="26"/>
        <v>19</v>
      </c>
      <c r="C333" s="9">
        <f>+'Timereg. Navn 7'!$B$278</f>
        <v>0</v>
      </c>
      <c r="D333" s="9">
        <f>+'Timereg. Navn 7'!$B$279</f>
        <v>0</v>
      </c>
      <c r="E333" s="282" t="str">
        <f t="shared" si="24"/>
        <v>00</v>
      </c>
      <c r="F333" s="9">
        <f>+'Timereg. Navn 7'!$AH$292</f>
        <v>0</v>
      </c>
      <c r="G333" s="282"/>
      <c r="H333" s="220">
        <f>+'Timereg. Navn 7'!$B$280</f>
        <v>0</v>
      </c>
      <c r="I333" s="9">
        <f t="shared" si="25"/>
        <v>40.891891891891895</v>
      </c>
      <c r="J333" s="221">
        <f t="shared" si="27"/>
        <v>0</v>
      </c>
      <c r="S333" s="440"/>
      <c r="T333" s="440"/>
    </row>
    <row r="334" spans="1:20" s="190" customFormat="1" x14ac:dyDescent="0.3">
      <c r="A334" s="361">
        <f>+'Timereg. Navn 7'!$B$5</f>
        <v>0</v>
      </c>
      <c r="B334" s="359">
        <f t="shared" si="26"/>
        <v>20</v>
      </c>
      <c r="C334" s="9">
        <f>+'Timereg. Navn 7'!$B$293</f>
        <v>0</v>
      </c>
      <c r="D334" s="9">
        <f>+'Timereg. Navn 7'!$B$294</f>
        <v>0</v>
      </c>
      <c r="E334" s="282" t="str">
        <f t="shared" si="24"/>
        <v>00</v>
      </c>
      <c r="F334" s="9">
        <f>+'Timereg. Navn 7'!$AH$307</f>
        <v>0</v>
      </c>
      <c r="G334" s="282"/>
      <c r="H334" s="220">
        <f>+'Timereg. Navn 7'!$B$295</f>
        <v>0</v>
      </c>
      <c r="I334" s="9">
        <f t="shared" si="25"/>
        <v>40.891891891891895</v>
      </c>
      <c r="J334" s="221">
        <f t="shared" si="27"/>
        <v>0</v>
      </c>
      <c r="S334" s="440"/>
      <c r="T334" s="440"/>
    </row>
    <row r="335" spans="1:20" s="190" customFormat="1" x14ac:dyDescent="0.3">
      <c r="A335" s="361">
        <f>+'Timereg. Navn 7'!$B$5</f>
        <v>0</v>
      </c>
      <c r="B335" s="359">
        <f t="shared" si="26"/>
        <v>21</v>
      </c>
      <c r="C335" s="9">
        <f>+'Timereg. Navn 7'!$B$308</f>
        <v>0</v>
      </c>
      <c r="D335" s="9">
        <f>+'Timereg. Navn 7'!$B$309</f>
        <v>0</v>
      </c>
      <c r="E335" s="282" t="str">
        <f t="shared" si="24"/>
        <v>00</v>
      </c>
      <c r="F335" s="9">
        <f>+'Timereg. Navn 7'!$AH$322</f>
        <v>0</v>
      </c>
      <c r="G335" s="282"/>
      <c r="H335" s="220">
        <f>+'Timereg. Navn 7'!$B$310</f>
        <v>0</v>
      </c>
      <c r="I335" s="9">
        <f t="shared" si="25"/>
        <v>40.891891891891895</v>
      </c>
      <c r="J335" s="221">
        <f t="shared" si="27"/>
        <v>0</v>
      </c>
      <c r="S335" s="440"/>
      <c r="T335" s="440"/>
    </row>
    <row r="336" spans="1:20" s="190" customFormat="1" x14ac:dyDescent="0.3">
      <c r="A336" s="361">
        <f>+'Timereg. Navn 7'!$B$5</f>
        <v>0</v>
      </c>
      <c r="B336" s="359">
        <f t="shared" si="26"/>
        <v>22</v>
      </c>
      <c r="C336" s="9">
        <f>+'Timereg. Navn 7'!$B$323</f>
        <v>0</v>
      </c>
      <c r="D336" s="9">
        <f>+'Timereg. Navn 7'!$B$324</f>
        <v>0</v>
      </c>
      <c r="E336" s="282" t="str">
        <f t="shared" si="24"/>
        <v>00</v>
      </c>
      <c r="F336" s="9">
        <f>+'Timereg. Navn 7'!$AH$337</f>
        <v>0</v>
      </c>
      <c r="G336" s="282"/>
      <c r="H336" s="220">
        <f>+'Timereg. Navn 7'!$B$325</f>
        <v>0</v>
      </c>
      <c r="I336" s="9">
        <f t="shared" si="25"/>
        <v>40.891891891891895</v>
      </c>
      <c r="J336" s="221">
        <f t="shared" si="27"/>
        <v>0</v>
      </c>
      <c r="S336" s="440"/>
      <c r="T336" s="440"/>
    </row>
    <row r="337" spans="1:20" s="190" customFormat="1" x14ac:dyDescent="0.3">
      <c r="A337" s="361">
        <f>+'Timereg. Navn 7'!$B$5</f>
        <v>0</v>
      </c>
      <c r="B337" s="359">
        <f t="shared" si="26"/>
        <v>23</v>
      </c>
      <c r="C337" s="9">
        <f>+'Timereg. Navn 7'!$B$338</f>
        <v>0</v>
      </c>
      <c r="D337" s="9">
        <f>+'Timereg. Navn 7'!$B$339</f>
        <v>0</v>
      </c>
      <c r="E337" s="282" t="str">
        <f t="shared" si="24"/>
        <v>00</v>
      </c>
      <c r="F337" s="9">
        <f>+'Timereg. Navn 7'!$AH$352</f>
        <v>0</v>
      </c>
      <c r="G337" s="282"/>
      <c r="H337" s="220">
        <f>+'Timereg. Navn 7'!$B$340</f>
        <v>0</v>
      </c>
      <c r="I337" s="9">
        <f t="shared" si="25"/>
        <v>40.891891891891895</v>
      </c>
      <c r="J337" s="221">
        <f t="shared" si="27"/>
        <v>0</v>
      </c>
      <c r="S337" s="440"/>
      <c r="T337" s="440"/>
    </row>
    <row r="338" spans="1:20" s="190" customFormat="1" x14ac:dyDescent="0.3">
      <c r="A338" s="361">
        <f>+'Timereg. Navn 7'!$B$5</f>
        <v>0</v>
      </c>
      <c r="B338" s="359">
        <f t="shared" si="26"/>
        <v>24</v>
      </c>
      <c r="C338" s="9">
        <f>+'Timereg. Navn 7'!$B$353</f>
        <v>0</v>
      </c>
      <c r="D338" s="9">
        <f>+'Timereg. Navn 7'!$B$354</f>
        <v>0</v>
      </c>
      <c r="E338" s="282" t="str">
        <f t="shared" si="24"/>
        <v>00</v>
      </c>
      <c r="F338" s="9">
        <f>+'Timereg. Navn 7'!$AH$367</f>
        <v>0</v>
      </c>
      <c r="G338" s="282">
        <f>SUM(F327:F338)</f>
        <v>0</v>
      </c>
      <c r="H338" s="220">
        <f>+'Timereg. Navn 7'!$B$355</f>
        <v>0</v>
      </c>
      <c r="I338" s="9">
        <f t="shared" si="25"/>
        <v>40.891891891891895</v>
      </c>
      <c r="J338" s="221">
        <f t="shared" si="27"/>
        <v>0</v>
      </c>
      <c r="S338" s="440"/>
      <c r="T338" s="440"/>
    </row>
    <row r="339" spans="1:20" s="190" customFormat="1" x14ac:dyDescent="0.3">
      <c r="A339" s="361">
        <f>+'Timereg. Navn 7'!$B$5</f>
        <v>0</v>
      </c>
      <c r="B339" s="359">
        <f t="shared" si="26"/>
        <v>25</v>
      </c>
      <c r="C339" s="9">
        <f>+'Timereg. Navn 7'!$B$368</f>
        <v>0</v>
      </c>
      <c r="D339" s="9">
        <f>+'Timereg. Navn 7'!$B$369</f>
        <v>0</v>
      </c>
      <c r="E339" s="282" t="str">
        <f t="shared" si="24"/>
        <v>00</v>
      </c>
      <c r="F339" s="9">
        <f>+'Timereg. Navn 7'!$AH$382</f>
        <v>0</v>
      </c>
      <c r="G339" s="282"/>
      <c r="H339" s="220">
        <f>+'Timereg. Navn 7'!$B$370</f>
        <v>0</v>
      </c>
      <c r="I339" s="9">
        <f t="shared" si="25"/>
        <v>40.891891891891895</v>
      </c>
      <c r="J339" s="221">
        <f t="shared" si="27"/>
        <v>0</v>
      </c>
      <c r="S339" s="440"/>
      <c r="T339" s="440"/>
    </row>
    <row r="340" spans="1:20" s="190" customFormat="1" x14ac:dyDescent="0.3">
      <c r="A340" s="361">
        <f>+'Timereg. Navn 7'!$B$5</f>
        <v>0</v>
      </c>
      <c r="B340" s="359">
        <f t="shared" si="26"/>
        <v>26</v>
      </c>
      <c r="C340" s="9">
        <f>+'Timereg. Navn 7'!$B$383</f>
        <v>0</v>
      </c>
      <c r="D340" s="9">
        <f>+'Timereg. Navn 7'!$B$384</f>
        <v>0</v>
      </c>
      <c r="E340" s="282" t="str">
        <f t="shared" si="24"/>
        <v>00</v>
      </c>
      <c r="F340" s="9">
        <f>+'Timereg. Navn 7'!$AH$397</f>
        <v>0</v>
      </c>
      <c r="G340" s="282"/>
      <c r="H340" s="220">
        <f>+'Timereg. Navn 7'!$B$385</f>
        <v>0</v>
      </c>
      <c r="I340" s="9">
        <f t="shared" si="25"/>
        <v>40.891891891891895</v>
      </c>
      <c r="J340" s="221">
        <f t="shared" si="27"/>
        <v>0</v>
      </c>
      <c r="S340" s="440"/>
      <c r="T340" s="440"/>
    </row>
    <row r="341" spans="1:20" s="190" customFormat="1" x14ac:dyDescent="0.3">
      <c r="A341" s="361">
        <f>+'Timereg. Navn 7'!$B$5</f>
        <v>0</v>
      </c>
      <c r="B341" s="359">
        <f t="shared" si="26"/>
        <v>27</v>
      </c>
      <c r="C341" s="9">
        <f>+'Timereg. Navn 7'!$B$398</f>
        <v>0</v>
      </c>
      <c r="D341" s="9">
        <f>+'Timereg. Navn 7'!$B$399</f>
        <v>0</v>
      </c>
      <c r="E341" s="282" t="str">
        <f t="shared" si="24"/>
        <v>00</v>
      </c>
      <c r="F341" s="9">
        <f>+'Timereg. Navn 7'!$AH$412</f>
        <v>0</v>
      </c>
      <c r="G341" s="282"/>
      <c r="H341" s="220">
        <f>+'Timereg. Navn 7'!$B$400</f>
        <v>0</v>
      </c>
      <c r="I341" s="9">
        <f t="shared" si="25"/>
        <v>40.891891891891895</v>
      </c>
      <c r="J341" s="221">
        <f t="shared" si="27"/>
        <v>0</v>
      </c>
      <c r="S341" s="440"/>
      <c r="T341" s="440"/>
    </row>
    <row r="342" spans="1:20" s="190" customFormat="1" x14ac:dyDescent="0.3">
      <c r="A342" s="361">
        <f>+'Timereg. Navn 7'!$B$5</f>
        <v>0</v>
      </c>
      <c r="B342" s="359">
        <f t="shared" si="26"/>
        <v>28</v>
      </c>
      <c r="C342" s="9">
        <f>+'Timereg. Navn 7'!$B$413</f>
        <v>0</v>
      </c>
      <c r="D342" s="9">
        <f>+'Timereg. Navn 7'!$B$414</f>
        <v>0</v>
      </c>
      <c r="E342" s="282" t="str">
        <f t="shared" si="24"/>
        <v>00</v>
      </c>
      <c r="F342" s="9">
        <f>+'Timereg. Navn 7'!$AH$427</f>
        <v>0</v>
      </c>
      <c r="G342" s="282"/>
      <c r="H342" s="220">
        <f>+'Timereg. Navn 7'!$B$415</f>
        <v>0</v>
      </c>
      <c r="I342" s="9">
        <f t="shared" si="25"/>
        <v>40.891891891891895</v>
      </c>
      <c r="J342" s="221">
        <f t="shared" si="27"/>
        <v>0</v>
      </c>
      <c r="S342" s="440"/>
      <c r="T342" s="440"/>
    </row>
    <row r="343" spans="1:20" s="190" customFormat="1" x14ac:dyDescent="0.3">
      <c r="A343" s="361">
        <f>+'Timereg. Navn 7'!$B$5</f>
        <v>0</v>
      </c>
      <c r="B343" s="359">
        <f t="shared" si="26"/>
        <v>29</v>
      </c>
      <c r="C343" s="9">
        <f>+'Timereg. Navn 7'!$B$428</f>
        <v>0</v>
      </c>
      <c r="D343" s="9">
        <f>+'Timereg. Navn 7'!$B$429</f>
        <v>0</v>
      </c>
      <c r="E343" s="282" t="str">
        <f t="shared" si="24"/>
        <v>00</v>
      </c>
      <c r="F343" s="9">
        <f>+'Timereg. Navn 7'!$AH$442</f>
        <v>0</v>
      </c>
      <c r="G343" s="282"/>
      <c r="H343" s="220">
        <f>+'Timereg. Navn 7'!$B$430</f>
        <v>0</v>
      </c>
      <c r="I343" s="9">
        <f t="shared" si="25"/>
        <v>40.891891891891895</v>
      </c>
      <c r="J343" s="221">
        <f t="shared" si="27"/>
        <v>0</v>
      </c>
      <c r="S343" s="440"/>
      <c r="T343" s="440"/>
    </row>
    <row r="344" spans="1:20" s="190" customFormat="1" x14ac:dyDescent="0.3">
      <c r="A344" s="361">
        <f>+'Timereg. Navn 7'!$B$5</f>
        <v>0</v>
      </c>
      <c r="B344" s="359">
        <f t="shared" si="26"/>
        <v>30</v>
      </c>
      <c r="C344" s="9">
        <f>+'Timereg. Navn 7'!$B$443</f>
        <v>0</v>
      </c>
      <c r="D344" s="9">
        <f>+'Timereg. Navn 7'!$B$444</f>
        <v>0</v>
      </c>
      <c r="E344" s="282" t="str">
        <f t="shared" si="24"/>
        <v>00</v>
      </c>
      <c r="F344" s="9">
        <f>+'Timereg. Navn 7'!$AH$457</f>
        <v>0</v>
      </c>
      <c r="G344" s="282"/>
      <c r="H344" s="220">
        <f>+'Timereg. Navn 7'!$B$445</f>
        <v>0</v>
      </c>
      <c r="I344" s="9">
        <f t="shared" si="25"/>
        <v>40.891891891891895</v>
      </c>
      <c r="J344" s="221">
        <f t="shared" si="27"/>
        <v>0</v>
      </c>
      <c r="S344" s="440"/>
      <c r="T344" s="440"/>
    </row>
    <row r="345" spans="1:20" s="190" customFormat="1" x14ac:dyDescent="0.3">
      <c r="A345" s="361">
        <f>+'Timereg. Navn 7'!$B$5</f>
        <v>0</v>
      </c>
      <c r="B345" s="359">
        <f t="shared" si="26"/>
        <v>31</v>
      </c>
      <c r="C345" s="9">
        <f>+'Timereg. Navn 7'!$B$458</f>
        <v>0</v>
      </c>
      <c r="D345" s="9">
        <f>+'Timereg. Navn 7'!$B$459</f>
        <v>0</v>
      </c>
      <c r="E345" s="282" t="str">
        <f t="shared" si="24"/>
        <v>00</v>
      </c>
      <c r="F345" s="9">
        <f>+'Timereg. Navn 7'!$AH$472</f>
        <v>0</v>
      </c>
      <c r="G345" s="282"/>
      <c r="H345" s="220">
        <f>+'Timereg. Navn 7'!$B$460</f>
        <v>0</v>
      </c>
      <c r="I345" s="9">
        <f t="shared" si="25"/>
        <v>40.891891891891895</v>
      </c>
      <c r="J345" s="221">
        <f t="shared" si="27"/>
        <v>0</v>
      </c>
      <c r="S345" s="440"/>
      <c r="T345" s="440"/>
    </row>
    <row r="346" spans="1:20" s="190" customFormat="1" x14ac:dyDescent="0.3">
      <c r="A346" s="361">
        <f>+'Timereg. Navn 7'!$B$5</f>
        <v>0</v>
      </c>
      <c r="B346" s="359">
        <f t="shared" si="26"/>
        <v>32</v>
      </c>
      <c r="C346" s="9">
        <f>+'Timereg. Navn 7'!$B$473</f>
        <v>0</v>
      </c>
      <c r="D346" s="9">
        <f>+'Timereg. Navn 7'!$B$474</f>
        <v>0</v>
      </c>
      <c r="E346" s="282" t="str">
        <f t="shared" si="24"/>
        <v>00</v>
      </c>
      <c r="F346" s="9">
        <f>+'Timereg. Navn 7'!$AH$487</f>
        <v>0</v>
      </c>
      <c r="G346" s="282"/>
      <c r="H346" s="220">
        <f>+'Timereg. Navn 7'!$B$475</f>
        <v>0</v>
      </c>
      <c r="I346" s="9">
        <f t="shared" si="25"/>
        <v>40.891891891891895</v>
      </c>
      <c r="J346" s="221">
        <f t="shared" si="27"/>
        <v>0</v>
      </c>
      <c r="S346" s="440"/>
      <c r="T346" s="440"/>
    </row>
    <row r="347" spans="1:20" s="190" customFormat="1" x14ac:dyDescent="0.3">
      <c r="A347" s="361">
        <f>+'Timereg. Navn 7'!$B$5</f>
        <v>0</v>
      </c>
      <c r="B347" s="359">
        <f t="shared" si="26"/>
        <v>33</v>
      </c>
      <c r="C347" s="9">
        <f>+'Timereg. Navn 7'!$B$488</f>
        <v>0</v>
      </c>
      <c r="D347" s="9">
        <f>+'Timereg. Navn 7'!$B$489</f>
        <v>0</v>
      </c>
      <c r="E347" s="282" t="str">
        <f t="shared" si="24"/>
        <v>00</v>
      </c>
      <c r="F347" s="9">
        <f>+'Timereg. Navn 7'!$AH$502</f>
        <v>0</v>
      </c>
      <c r="G347" s="282"/>
      <c r="H347" s="220">
        <f>+'Timereg. Navn 7'!$B$490</f>
        <v>0</v>
      </c>
      <c r="I347" s="9">
        <f t="shared" si="25"/>
        <v>40.891891891891895</v>
      </c>
      <c r="J347" s="221">
        <f t="shared" si="27"/>
        <v>0</v>
      </c>
      <c r="S347" s="440"/>
      <c r="T347" s="440"/>
    </row>
    <row r="348" spans="1:20" s="190" customFormat="1" x14ac:dyDescent="0.3">
      <c r="A348" s="361">
        <f>+'Timereg. Navn 7'!$B$5</f>
        <v>0</v>
      </c>
      <c r="B348" s="359">
        <f t="shared" si="26"/>
        <v>34</v>
      </c>
      <c r="C348" s="9">
        <f>+'Timereg. Navn 7'!$B$503</f>
        <v>0</v>
      </c>
      <c r="D348" s="9">
        <f>+'Timereg. Navn 7'!$B$504</f>
        <v>0</v>
      </c>
      <c r="E348" s="282" t="str">
        <f t="shared" si="24"/>
        <v>00</v>
      </c>
      <c r="F348" s="9">
        <f>+'Timereg. Navn 7'!$AH$517</f>
        <v>0</v>
      </c>
      <c r="G348" s="282"/>
      <c r="H348" s="220">
        <f>+'Timereg. Navn 7'!$B$505</f>
        <v>0</v>
      </c>
      <c r="I348" s="9">
        <f t="shared" si="25"/>
        <v>40.891891891891895</v>
      </c>
      <c r="J348" s="221">
        <f t="shared" si="27"/>
        <v>0</v>
      </c>
      <c r="S348" s="440"/>
      <c r="T348" s="440"/>
    </row>
    <row r="349" spans="1:20" s="190" customFormat="1" x14ac:dyDescent="0.3">
      <c r="A349" s="361">
        <f>+'Timereg. Navn 7'!$B$5</f>
        <v>0</v>
      </c>
      <c r="B349" s="359">
        <f t="shared" si="26"/>
        <v>35</v>
      </c>
      <c r="C349" s="9">
        <f>+'Timereg. Navn 7'!$B$518</f>
        <v>0</v>
      </c>
      <c r="D349" s="9">
        <f>+'Timereg. Navn 7'!$B$519</f>
        <v>0</v>
      </c>
      <c r="E349" s="282" t="str">
        <f t="shared" si="24"/>
        <v>00</v>
      </c>
      <c r="F349" s="9">
        <f>+'Timereg. Navn 7'!$AH$532</f>
        <v>0</v>
      </c>
      <c r="G349" s="282"/>
      <c r="H349" s="220">
        <f>+'Timereg. Navn 7'!$B$520</f>
        <v>0</v>
      </c>
      <c r="I349" s="9">
        <f t="shared" si="25"/>
        <v>40.891891891891895</v>
      </c>
      <c r="J349" s="221">
        <f t="shared" si="27"/>
        <v>0</v>
      </c>
      <c r="S349" s="440"/>
      <c r="T349" s="440"/>
    </row>
    <row r="350" spans="1:20" s="190" customFormat="1" x14ac:dyDescent="0.3">
      <c r="A350" s="361">
        <f>+'Timereg. Navn 7'!$B$5</f>
        <v>0</v>
      </c>
      <c r="B350" s="359">
        <f t="shared" si="26"/>
        <v>36</v>
      </c>
      <c r="C350" s="9">
        <f>+'Timereg. Navn 7'!$B$533</f>
        <v>0</v>
      </c>
      <c r="D350" s="9">
        <f>+'Timereg. Navn 7'!$B$534</f>
        <v>0</v>
      </c>
      <c r="E350" s="282" t="str">
        <f t="shared" si="24"/>
        <v>00</v>
      </c>
      <c r="F350" s="9">
        <f>+'Timereg. Navn 7'!$AH$547</f>
        <v>0</v>
      </c>
      <c r="G350" s="282">
        <f>SUM(F339:F350)</f>
        <v>0</v>
      </c>
      <c r="H350" s="220">
        <f>+'Timereg. Navn 7'!$B$535</f>
        <v>0</v>
      </c>
      <c r="I350" s="9">
        <f t="shared" si="25"/>
        <v>40.891891891891895</v>
      </c>
      <c r="J350" s="221">
        <f t="shared" si="27"/>
        <v>0</v>
      </c>
      <c r="S350" s="440"/>
      <c r="T350" s="440"/>
    </row>
    <row r="351" spans="1:20" s="190" customFormat="1" x14ac:dyDescent="0.3">
      <c r="A351" s="361">
        <f>+'Timereg. Navn 7'!$B$5</f>
        <v>0</v>
      </c>
      <c r="B351" s="359">
        <f t="shared" si="26"/>
        <v>37</v>
      </c>
      <c r="C351" s="9">
        <f>+'Timereg. Navn 7'!$B$548</f>
        <v>0</v>
      </c>
      <c r="D351" s="9">
        <f>+'Timereg. Navn 7'!$B$549</f>
        <v>0</v>
      </c>
      <c r="E351" s="282" t="str">
        <f t="shared" si="24"/>
        <v>00</v>
      </c>
      <c r="F351" s="9">
        <f>+'Timereg. Navn 7'!$AH$562</f>
        <v>0</v>
      </c>
      <c r="G351" s="282"/>
      <c r="H351" s="220">
        <f>+'Timereg. Navn 7'!$B$550</f>
        <v>0</v>
      </c>
      <c r="I351" s="9">
        <f t="shared" si="25"/>
        <v>40.891891891891895</v>
      </c>
      <c r="J351" s="221">
        <f t="shared" si="27"/>
        <v>0</v>
      </c>
      <c r="S351" s="440"/>
      <c r="T351" s="440"/>
    </row>
    <row r="352" spans="1:20" s="190" customFormat="1" x14ac:dyDescent="0.3">
      <c r="A352" s="361">
        <f>+'Timereg. Navn 7'!$B$5</f>
        <v>0</v>
      </c>
      <c r="B352" s="359">
        <f t="shared" si="26"/>
        <v>38</v>
      </c>
      <c r="C352" s="9">
        <f>+'Timereg. Navn 7'!$B$563</f>
        <v>0</v>
      </c>
      <c r="D352" s="9">
        <f>+'Timereg. Navn 7'!$B$564</f>
        <v>0</v>
      </c>
      <c r="E352" s="282" t="str">
        <f t="shared" si="24"/>
        <v>00</v>
      </c>
      <c r="F352" s="9">
        <f>+'Timereg. Navn 7'!$AH$577</f>
        <v>0</v>
      </c>
      <c r="G352" s="282"/>
      <c r="H352" s="220">
        <f>+'Timereg. Navn 7'!$B$565</f>
        <v>0</v>
      </c>
      <c r="I352" s="9">
        <f t="shared" si="25"/>
        <v>40.891891891891895</v>
      </c>
      <c r="J352" s="221">
        <f t="shared" si="27"/>
        <v>0</v>
      </c>
      <c r="S352" s="440"/>
      <c r="T352" s="440"/>
    </row>
    <row r="353" spans="1:20" s="190" customFormat="1" x14ac:dyDescent="0.3">
      <c r="A353" s="361">
        <f>+'Timereg. Navn 7'!$B$5</f>
        <v>0</v>
      </c>
      <c r="B353" s="359">
        <f t="shared" si="26"/>
        <v>39</v>
      </c>
      <c r="C353" s="9">
        <f>+'Timereg. Navn 7'!$B$578</f>
        <v>0</v>
      </c>
      <c r="D353" s="9">
        <f>+'Timereg. Navn 7'!$B$579</f>
        <v>0</v>
      </c>
      <c r="E353" s="282" t="str">
        <f t="shared" si="24"/>
        <v>00</v>
      </c>
      <c r="F353" s="9">
        <f>+'Timereg. Navn 7'!$AH$592</f>
        <v>0</v>
      </c>
      <c r="G353" s="282"/>
      <c r="H353" s="220">
        <f>+'Timereg. Navn 7'!$B$580</f>
        <v>0</v>
      </c>
      <c r="I353" s="9">
        <f t="shared" si="25"/>
        <v>40.891891891891895</v>
      </c>
      <c r="J353" s="221">
        <f t="shared" si="27"/>
        <v>0</v>
      </c>
      <c r="S353" s="440"/>
      <c r="T353" s="440"/>
    </row>
    <row r="354" spans="1:20" s="190" customFormat="1" x14ac:dyDescent="0.3">
      <c r="A354" s="361">
        <f>+'Timereg. Navn 7'!$B$5</f>
        <v>0</v>
      </c>
      <c r="B354" s="359">
        <f t="shared" si="26"/>
        <v>40</v>
      </c>
      <c r="C354" s="9">
        <f>+'Timereg. Navn 7'!$B$593</f>
        <v>0</v>
      </c>
      <c r="D354" s="9">
        <f>+'Timereg. Navn 7'!$B$594</f>
        <v>0</v>
      </c>
      <c r="E354" s="282" t="str">
        <f t="shared" si="24"/>
        <v>00</v>
      </c>
      <c r="F354" s="9">
        <f>+'Timereg. Navn 7'!$AH$607</f>
        <v>0</v>
      </c>
      <c r="G354" s="282"/>
      <c r="H354" s="220">
        <f>+'Timereg. Navn 7'!$B$595</f>
        <v>0</v>
      </c>
      <c r="I354" s="9">
        <f t="shared" si="25"/>
        <v>40.891891891891895</v>
      </c>
      <c r="J354" s="221">
        <f t="shared" si="27"/>
        <v>0</v>
      </c>
      <c r="S354" s="440"/>
      <c r="T354" s="440"/>
    </row>
    <row r="355" spans="1:20" s="190" customFormat="1" x14ac:dyDescent="0.3">
      <c r="A355" s="361">
        <f>+'Timereg. Navn 7'!$B$5</f>
        <v>0</v>
      </c>
      <c r="B355" s="359">
        <f t="shared" si="26"/>
        <v>41</v>
      </c>
      <c r="C355" s="9">
        <f>+'Timereg. Navn 7'!$B$608</f>
        <v>0</v>
      </c>
      <c r="D355" s="9">
        <f>+'Timereg. Navn 7'!$B$609</f>
        <v>0</v>
      </c>
      <c r="E355" s="282" t="str">
        <f t="shared" si="24"/>
        <v>00</v>
      </c>
      <c r="F355" s="9">
        <f>+'Timereg. Navn 7'!$AH$622</f>
        <v>0</v>
      </c>
      <c r="G355" s="282"/>
      <c r="H355" s="220">
        <f>+'Timereg. Navn 7'!$B$610</f>
        <v>0</v>
      </c>
      <c r="I355" s="9">
        <f t="shared" si="25"/>
        <v>40.891891891891895</v>
      </c>
      <c r="J355" s="221">
        <f t="shared" si="27"/>
        <v>0</v>
      </c>
      <c r="S355" s="440"/>
      <c r="T355" s="440"/>
    </row>
    <row r="356" spans="1:20" s="190" customFormat="1" x14ac:dyDescent="0.3">
      <c r="A356" s="361">
        <f>+'Timereg. Navn 7'!$B$5</f>
        <v>0</v>
      </c>
      <c r="B356" s="359">
        <f t="shared" si="26"/>
        <v>42</v>
      </c>
      <c r="C356" s="9">
        <f>+'Timereg. Navn 7'!$B$623</f>
        <v>0</v>
      </c>
      <c r="D356" s="9">
        <f>+'Timereg. Navn 7'!$B$624</f>
        <v>0</v>
      </c>
      <c r="E356" s="282" t="str">
        <f t="shared" si="24"/>
        <v>00</v>
      </c>
      <c r="F356" s="9">
        <f>+'Timereg. Navn 7'!$AH$637</f>
        <v>0</v>
      </c>
      <c r="G356" s="282"/>
      <c r="H356" s="220">
        <f>+'Timereg. Navn 7'!$B$625</f>
        <v>0</v>
      </c>
      <c r="I356" s="9">
        <f t="shared" si="25"/>
        <v>40.891891891891895</v>
      </c>
      <c r="J356" s="221">
        <f t="shared" si="27"/>
        <v>0</v>
      </c>
      <c r="S356" s="440"/>
      <c r="T356" s="440"/>
    </row>
    <row r="357" spans="1:20" s="190" customFormat="1" x14ac:dyDescent="0.3">
      <c r="A357" s="361">
        <f>+'Timereg. Navn 7'!$B$5</f>
        <v>0</v>
      </c>
      <c r="B357" s="359">
        <f t="shared" si="26"/>
        <v>43</v>
      </c>
      <c r="C357" s="9">
        <f>+'Timereg. Navn 7'!$B$638</f>
        <v>0</v>
      </c>
      <c r="D357" s="9">
        <f>+'Timereg. Navn 7'!$B$639</f>
        <v>0</v>
      </c>
      <c r="E357" s="282" t="str">
        <f t="shared" si="24"/>
        <v>00</v>
      </c>
      <c r="F357" s="9">
        <f>+'Timereg. Navn 7'!$AH$652</f>
        <v>0</v>
      </c>
      <c r="G357" s="282"/>
      <c r="H357" s="220">
        <f>+'Timereg. Navn 7'!$B$640</f>
        <v>0</v>
      </c>
      <c r="I357" s="9">
        <f t="shared" si="25"/>
        <v>40.891891891891895</v>
      </c>
      <c r="J357" s="221">
        <f t="shared" si="27"/>
        <v>0</v>
      </c>
      <c r="S357" s="440"/>
      <c r="T357" s="440"/>
    </row>
    <row r="358" spans="1:20" s="190" customFormat="1" x14ac:dyDescent="0.3">
      <c r="A358" s="361">
        <f>+'Timereg. Navn 7'!$B$5</f>
        <v>0</v>
      </c>
      <c r="B358" s="359">
        <f t="shared" si="26"/>
        <v>44</v>
      </c>
      <c r="C358" s="9">
        <f>+'Timereg. Navn 7'!$B$653</f>
        <v>0</v>
      </c>
      <c r="D358" s="9">
        <f>+'Timereg. Navn 7'!$B$654</f>
        <v>0</v>
      </c>
      <c r="E358" s="282" t="str">
        <f t="shared" si="24"/>
        <v>00</v>
      </c>
      <c r="F358" s="9">
        <f>+'Timereg. Navn 7'!$AH$667</f>
        <v>0</v>
      </c>
      <c r="G358" s="282"/>
      <c r="H358" s="220">
        <f>+'Timereg. Navn 7'!$B$655</f>
        <v>0</v>
      </c>
      <c r="I358" s="9">
        <f t="shared" si="25"/>
        <v>40.891891891891895</v>
      </c>
      <c r="J358" s="221">
        <f t="shared" si="27"/>
        <v>0</v>
      </c>
      <c r="S358" s="440"/>
      <c r="T358" s="440"/>
    </row>
    <row r="359" spans="1:20" s="190" customFormat="1" x14ac:dyDescent="0.3">
      <c r="A359" s="361">
        <f>+'Timereg. Navn 7'!$B$5</f>
        <v>0</v>
      </c>
      <c r="B359" s="359">
        <f t="shared" si="26"/>
        <v>45</v>
      </c>
      <c r="C359" s="9">
        <f>+'Timereg. Navn 7'!$B$668</f>
        <v>0</v>
      </c>
      <c r="D359" s="9">
        <f>+'Timereg. Navn 7'!$B$669</f>
        <v>0</v>
      </c>
      <c r="E359" s="282" t="str">
        <f t="shared" si="24"/>
        <v>00</v>
      </c>
      <c r="F359" s="9">
        <f>+'Timereg. Navn 7'!$AH$682</f>
        <v>0</v>
      </c>
      <c r="G359" s="282"/>
      <c r="H359" s="220">
        <f>+'Timereg. Navn 7'!$B$670</f>
        <v>0</v>
      </c>
      <c r="I359" s="9">
        <f t="shared" si="25"/>
        <v>40.891891891891895</v>
      </c>
      <c r="J359" s="221">
        <f t="shared" si="27"/>
        <v>0</v>
      </c>
      <c r="S359" s="440"/>
      <c r="T359" s="440"/>
    </row>
    <row r="360" spans="1:20" s="190" customFormat="1" x14ac:dyDescent="0.3">
      <c r="A360" s="361">
        <f>+'Timereg. Navn 7'!$B$5</f>
        <v>0</v>
      </c>
      <c r="B360" s="359">
        <f t="shared" si="26"/>
        <v>46</v>
      </c>
      <c r="C360" s="9">
        <f>+'Timereg. Navn 7'!$B$683</f>
        <v>0</v>
      </c>
      <c r="D360" s="9">
        <f>+'Timereg. Navn 7'!$B$684</f>
        <v>0</v>
      </c>
      <c r="E360" s="282" t="str">
        <f t="shared" si="24"/>
        <v>00</v>
      </c>
      <c r="F360" s="9">
        <f>+'Timereg. Navn 7'!$AH$697</f>
        <v>0</v>
      </c>
      <c r="G360" s="282"/>
      <c r="H360" s="220">
        <f>+'Timereg. Navn 7'!$B$685</f>
        <v>0</v>
      </c>
      <c r="I360" s="9">
        <f t="shared" si="25"/>
        <v>40.891891891891895</v>
      </c>
      <c r="J360" s="221">
        <f t="shared" si="27"/>
        <v>0</v>
      </c>
      <c r="S360" s="440"/>
      <c r="T360" s="440"/>
    </row>
    <row r="361" spans="1:20" s="190" customFormat="1" x14ac:dyDescent="0.3">
      <c r="A361" s="361">
        <f>+'Timereg. Navn 7'!$B$5</f>
        <v>0</v>
      </c>
      <c r="B361" s="359">
        <f t="shared" si="26"/>
        <v>47</v>
      </c>
      <c r="C361" s="9">
        <f>+'Timereg. Navn 7'!$B$698</f>
        <v>0</v>
      </c>
      <c r="D361" s="9">
        <f>+'Timereg. Navn 7'!$B$699</f>
        <v>0</v>
      </c>
      <c r="E361" s="282" t="str">
        <f t="shared" si="24"/>
        <v>00</v>
      </c>
      <c r="F361" s="9">
        <f>+'Timereg. Navn 7'!$AH$712</f>
        <v>0</v>
      </c>
      <c r="G361" s="282"/>
      <c r="H361" s="220">
        <f>+'Timereg. Navn 7'!$B$700</f>
        <v>0</v>
      </c>
      <c r="I361" s="9">
        <f t="shared" si="25"/>
        <v>40.891891891891895</v>
      </c>
      <c r="J361" s="221">
        <f t="shared" si="27"/>
        <v>0</v>
      </c>
      <c r="S361" s="440"/>
      <c r="T361" s="440"/>
    </row>
    <row r="362" spans="1:20" s="190" customFormat="1" x14ac:dyDescent="0.3">
      <c r="A362" s="361">
        <f>+'Timereg. Navn 7'!$B$5</f>
        <v>0</v>
      </c>
      <c r="B362" s="359">
        <f t="shared" si="26"/>
        <v>48</v>
      </c>
      <c r="C362" s="9">
        <f>+'Timereg. Navn 7'!$B$713</f>
        <v>0</v>
      </c>
      <c r="D362" s="9">
        <f>+'Timereg. Navn 7'!$B$714</f>
        <v>0</v>
      </c>
      <c r="E362" s="282" t="str">
        <f t="shared" si="24"/>
        <v>00</v>
      </c>
      <c r="F362" s="9">
        <f>+'Timereg. Navn 7'!$AH$727</f>
        <v>0</v>
      </c>
      <c r="G362" s="282">
        <f>SUM(F351:F362)</f>
        <v>0</v>
      </c>
      <c r="H362" s="220">
        <f>+'Timereg. Navn 7'!$B$715</f>
        <v>0</v>
      </c>
      <c r="I362" s="9">
        <f t="shared" si="25"/>
        <v>40.891891891891895</v>
      </c>
      <c r="J362" s="221">
        <f t="shared" si="27"/>
        <v>0</v>
      </c>
      <c r="S362" s="440"/>
      <c r="T362" s="440"/>
    </row>
    <row r="363" spans="1:20" s="190" customFormat="1" x14ac:dyDescent="0.3">
      <c r="A363" s="361">
        <f>+'Timereg. Navn 7'!$B$5</f>
        <v>0</v>
      </c>
      <c r="B363" s="359">
        <f t="shared" si="26"/>
        <v>49</v>
      </c>
      <c r="C363" s="9">
        <f>+'Timereg. Navn 7'!$B$728</f>
        <v>0</v>
      </c>
      <c r="D363" s="9">
        <f>+'Timereg. Navn 7'!$B$729</f>
        <v>0</v>
      </c>
      <c r="E363" s="282" t="str">
        <f t="shared" si="24"/>
        <v>00</v>
      </c>
      <c r="F363" s="9">
        <f>+'Timereg. Navn 7'!$AH$742</f>
        <v>0</v>
      </c>
      <c r="G363" s="282"/>
      <c r="H363" s="220">
        <f>+'Timereg. Navn 7'!$B$730</f>
        <v>0</v>
      </c>
      <c r="I363" s="9">
        <f t="shared" si="25"/>
        <v>40.891891891891895</v>
      </c>
      <c r="J363" s="221">
        <f t="shared" si="27"/>
        <v>0</v>
      </c>
      <c r="S363" s="440"/>
      <c r="T363" s="440"/>
    </row>
    <row r="364" spans="1:20" s="190" customFormat="1" x14ac:dyDescent="0.3">
      <c r="A364" s="361">
        <f>+'Timereg. Navn 7'!$B$5</f>
        <v>0</v>
      </c>
      <c r="B364" s="359">
        <f t="shared" si="26"/>
        <v>50</v>
      </c>
      <c r="C364" s="9">
        <f>+'Timereg. Navn 7'!$B$743</f>
        <v>0</v>
      </c>
      <c r="D364" s="9">
        <f>+'Timereg. Navn 7'!$B$744</f>
        <v>0</v>
      </c>
      <c r="E364" s="282" t="str">
        <f t="shared" si="24"/>
        <v>00</v>
      </c>
      <c r="F364" s="9">
        <f>+'Timereg. Navn 7'!$AH$757</f>
        <v>0</v>
      </c>
      <c r="G364" s="282"/>
      <c r="H364" s="220">
        <f>+'Timereg. Navn 7'!$B$745</f>
        <v>0</v>
      </c>
      <c r="I364" s="9">
        <f t="shared" si="25"/>
        <v>40.891891891891895</v>
      </c>
      <c r="J364" s="221">
        <f t="shared" si="27"/>
        <v>0</v>
      </c>
      <c r="S364" s="440"/>
      <c r="T364" s="440"/>
    </row>
    <row r="365" spans="1:20" s="190" customFormat="1" ht="15" thickBot="1" x14ac:dyDescent="0.35">
      <c r="A365" s="283"/>
      <c r="B365" s="357" t="s">
        <v>378</v>
      </c>
      <c r="C365" s="284"/>
      <c r="D365" s="284"/>
      <c r="E365" s="284"/>
      <c r="F365" s="284">
        <f>SUM(F315:F364)</f>
        <v>0</v>
      </c>
      <c r="G365" s="284"/>
      <c r="H365" s="283"/>
      <c r="I365" s="284"/>
      <c r="J365" s="281"/>
      <c r="S365" s="440"/>
      <c r="T365" s="440"/>
    </row>
    <row r="366" spans="1:20" s="190" customFormat="1" ht="57.6" x14ac:dyDescent="0.3">
      <c r="A366" s="363" t="s">
        <v>391</v>
      </c>
      <c r="B366" s="358" t="s">
        <v>376</v>
      </c>
      <c r="C366" s="280" t="s">
        <v>313</v>
      </c>
      <c r="D366" s="280" t="s">
        <v>312</v>
      </c>
      <c r="E366" s="280" t="s">
        <v>379</v>
      </c>
      <c r="F366" s="280" t="s">
        <v>377</v>
      </c>
      <c r="G366" s="280" t="s">
        <v>397</v>
      </c>
      <c r="H366" s="217" t="s">
        <v>415</v>
      </c>
      <c r="I366" s="250" t="s">
        <v>416</v>
      </c>
      <c r="J366" s="219" t="s">
        <v>308</v>
      </c>
      <c r="S366" s="440"/>
      <c r="T366" s="440"/>
    </row>
    <row r="367" spans="1:20" s="190" customFormat="1" x14ac:dyDescent="0.3">
      <c r="A367" s="361">
        <f>+'Timereg. Navn 8'!$B$5</f>
        <v>0</v>
      </c>
      <c r="B367" s="359">
        <v>1</v>
      </c>
      <c r="C367" s="9">
        <f>+'Timereg. Navn 8'!$B$8</f>
        <v>0</v>
      </c>
      <c r="D367" s="9">
        <f>+'Timereg. Navn 8'!$B$9</f>
        <v>0</v>
      </c>
      <c r="E367" s="282" t="str">
        <f>CONCATENATE(C367,D367)</f>
        <v>00</v>
      </c>
      <c r="F367" s="9">
        <f>+'Timereg. Navn 8'!$AH$22</f>
        <v>0</v>
      </c>
      <c r="G367" s="282"/>
      <c r="H367" s="220">
        <f>+'Timereg. Navn 8'!$B$10</f>
        <v>0</v>
      </c>
      <c r="I367" s="9">
        <f>1513/37</f>
        <v>40.891891891891895</v>
      </c>
      <c r="J367" s="221">
        <f>+H367*I367</f>
        <v>0</v>
      </c>
      <c r="S367" s="440"/>
      <c r="T367" s="440"/>
    </row>
    <row r="368" spans="1:20" s="190" customFormat="1" x14ac:dyDescent="0.3">
      <c r="A368" s="361">
        <f>+'Timereg. Navn 8'!$B$5</f>
        <v>0</v>
      </c>
      <c r="B368" s="359">
        <f>+B367+1</f>
        <v>2</v>
      </c>
      <c r="C368" s="9">
        <f>+'Timereg. Navn 8'!$B$23</f>
        <v>0</v>
      </c>
      <c r="D368" s="9">
        <f>+'Timereg. Navn 8'!$B$24</f>
        <v>0</v>
      </c>
      <c r="E368" s="282" t="str">
        <f t="shared" ref="E368:E416" si="28">CONCATENATE(C368,D368)</f>
        <v>00</v>
      </c>
      <c r="F368" s="9">
        <f>+'Timereg. Navn 8'!$AH$37</f>
        <v>0</v>
      </c>
      <c r="G368" s="282"/>
      <c r="H368" s="220">
        <f>+'Timereg. Navn 8'!$B$25</f>
        <v>0</v>
      </c>
      <c r="I368" s="9">
        <f t="shared" ref="I368:I416" si="29">1513/37</f>
        <v>40.891891891891895</v>
      </c>
      <c r="J368" s="221">
        <f>+H368*I368</f>
        <v>0</v>
      </c>
      <c r="S368" s="440"/>
      <c r="T368" s="440"/>
    </row>
    <row r="369" spans="1:20" s="190" customFormat="1" x14ac:dyDescent="0.3">
      <c r="A369" s="361">
        <f>+'Timereg. Navn 8'!$B$5</f>
        <v>0</v>
      </c>
      <c r="B369" s="359">
        <f t="shared" ref="B369:B416" si="30">+B368+1</f>
        <v>3</v>
      </c>
      <c r="C369" s="9">
        <f>+'Timereg. Navn 8'!$B$38</f>
        <v>0</v>
      </c>
      <c r="D369" s="9">
        <f>+'Timereg. Navn 8'!$B$39</f>
        <v>0</v>
      </c>
      <c r="E369" s="282" t="str">
        <f t="shared" si="28"/>
        <v>00</v>
      </c>
      <c r="F369" s="9">
        <f>+'Timereg. Navn 8'!$AH$52</f>
        <v>0</v>
      </c>
      <c r="G369" s="282"/>
      <c r="H369" s="220">
        <f>+'Timereg. Navn 8'!$B$40</f>
        <v>0</v>
      </c>
      <c r="I369" s="9">
        <f t="shared" si="29"/>
        <v>40.891891891891895</v>
      </c>
      <c r="J369" s="221">
        <f t="shared" ref="J369:J416" si="31">+H369*I369</f>
        <v>0</v>
      </c>
      <c r="S369" s="440"/>
      <c r="T369" s="440"/>
    </row>
    <row r="370" spans="1:20" s="190" customFormat="1" x14ac:dyDescent="0.3">
      <c r="A370" s="361">
        <f>+'Timereg. Navn 8'!$B$5</f>
        <v>0</v>
      </c>
      <c r="B370" s="359">
        <f t="shared" si="30"/>
        <v>4</v>
      </c>
      <c r="C370" s="9">
        <f>+'Timereg. Navn 8'!$B$53</f>
        <v>0</v>
      </c>
      <c r="D370" s="9">
        <f>+'Timereg. Navn 8'!$B$54</f>
        <v>0</v>
      </c>
      <c r="E370" s="282" t="str">
        <f t="shared" si="28"/>
        <v>00</v>
      </c>
      <c r="F370" s="9">
        <f>+'Timereg. Navn 8'!$AH$67</f>
        <v>0</v>
      </c>
      <c r="G370" s="282"/>
      <c r="H370" s="220">
        <f>+'Timereg. Navn 8'!$B$55</f>
        <v>0</v>
      </c>
      <c r="I370" s="9">
        <f t="shared" si="29"/>
        <v>40.891891891891895</v>
      </c>
      <c r="J370" s="221">
        <f t="shared" si="31"/>
        <v>0</v>
      </c>
      <c r="S370" s="440"/>
      <c r="T370" s="440"/>
    </row>
    <row r="371" spans="1:20" s="190" customFormat="1" x14ac:dyDescent="0.3">
      <c r="A371" s="361">
        <f>+'Timereg. Navn 8'!$B$5</f>
        <v>0</v>
      </c>
      <c r="B371" s="359">
        <f t="shared" si="30"/>
        <v>5</v>
      </c>
      <c r="C371" s="9">
        <f>+'Timereg. Navn 8'!$B$68</f>
        <v>0</v>
      </c>
      <c r="D371" s="9">
        <f>+'Timereg. Navn 8'!$B$69</f>
        <v>0</v>
      </c>
      <c r="E371" s="282" t="str">
        <f t="shared" si="28"/>
        <v>00</v>
      </c>
      <c r="F371" s="9">
        <f>+'Timereg. Navn 8'!$AH$82</f>
        <v>0</v>
      </c>
      <c r="G371" s="282"/>
      <c r="H371" s="220">
        <f>+'Timereg. Navn 8'!$B$70</f>
        <v>0</v>
      </c>
      <c r="I371" s="9">
        <f t="shared" si="29"/>
        <v>40.891891891891895</v>
      </c>
      <c r="J371" s="221">
        <f t="shared" si="31"/>
        <v>0</v>
      </c>
      <c r="S371" s="440"/>
      <c r="T371" s="440"/>
    </row>
    <row r="372" spans="1:20" s="190" customFormat="1" x14ac:dyDescent="0.3">
      <c r="A372" s="361">
        <f>+'Timereg. Navn 8'!$B$5</f>
        <v>0</v>
      </c>
      <c r="B372" s="359">
        <f t="shared" si="30"/>
        <v>6</v>
      </c>
      <c r="C372" s="9">
        <f>+'Timereg. Navn 8'!$B$83</f>
        <v>0</v>
      </c>
      <c r="D372" s="9">
        <f>+'Timereg. Navn 8'!$B$84</f>
        <v>0</v>
      </c>
      <c r="E372" s="282" t="str">
        <f t="shared" si="28"/>
        <v>00</v>
      </c>
      <c r="F372" s="9">
        <f>+'Timereg. Navn 8'!$AH$97</f>
        <v>0</v>
      </c>
      <c r="G372" s="282"/>
      <c r="H372" s="220">
        <f>+'Timereg. Navn 8'!$B$85</f>
        <v>0</v>
      </c>
      <c r="I372" s="9">
        <f t="shared" si="29"/>
        <v>40.891891891891895</v>
      </c>
      <c r="J372" s="221">
        <f t="shared" si="31"/>
        <v>0</v>
      </c>
      <c r="S372" s="440"/>
      <c r="T372" s="440"/>
    </row>
    <row r="373" spans="1:20" s="190" customFormat="1" x14ac:dyDescent="0.3">
      <c r="A373" s="361">
        <f>+'Timereg. Navn 8'!$B$5</f>
        <v>0</v>
      </c>
      <c r="B373" s="359">
        <f t="shared" si="30"/>
        <v>7</v>
      </c>
      <c r="C373" s="9">
        <f>+'Timereg. Navn 8'!$B$98</f>
        <v>0</v>
      </c>
      <c r="D373" s="9">
        <f>+'Timereg. Navn 8'!$B$99</f>
        <v>0</v>
      </c>
      <c r="E373" s="282" t="str">
        <f t="shared" si="28"/>
        <v>00</v>
      </c>
      <c r="F373" s="9">
        <f>+'Timereg. Navn 8'!$AH$112</f>
        <v>0</v>
      </c>
      <c r="G373" s="282"/>
      <c r="H373" s="220">
        <f>+'Timereg. Navn 8'!$B$100</f>
        <v>0</v>
      </c>
      <c r="I373" s="9">
        <f t="shared" si="29"/>
        <v>40.891891891891895</v>
      </c>
      <c r="J373" s="221">
        <f t="shared" si="31"/>
        <v>0</v>
      </c>
      <c r="S373" s="440"/>
      <c r="T373" s="440"/>
    </row>
    <row r="374" spans="1:20" s="190" customFormat="1" x14ac:dyDescent="0.3">
      <c r="A374" s="361">
        <f>+'Timereg. Navn 8'!$B$5</f>
        <v>0</v>
      </c>
      <c r="B374" s="359">
        <f t="shared" si="30"/>
        <v>8</v>
      </c>
      <c r="C374" s="9">
        <f>+'Timereg. Navn 8'!$B$113</f>
        <v>0</v>
      </c>
      <c r="D374" s="9">
        <f>+'Timereg. Navn 8'!$B$114</f>
        <v>0</v>
      </c>
      <c r="E374" s="282" t="str">
        <f t="shared" si="28"/>
        <v>00</v>
      </c>
      <c r="F374" s="9">
        <f>+'Timereg. Navn 8'!$AH$127</f>
        <v>0</v>
      </c>
      <c r="G374" s="282"/>
      <c r="H374" s="220">
        <f>+'Timereg. Navn 8'!$B$115</f>
        <v>0</v>
      </c>
      <c r="I374" s="9">
        <f t="shared" si="29"/>
        <v>40.891891891891895</v>
      </c>
      <c r="J374" s="221">
        <f t="shared" si="31"/>
        <v>0</v>
      </c>
      <c r="S374" s="440"/>
      <c r="T374" s="440"/>
    </row>
    <row r="375" spans="1:20" s="190" customFormat="1" x14ac:dyDescent="0.3">
      <c r="A375" s="361">
        <f>+'Timereg. Navn 8'!$B$5</f>
        <v>0</v>
      </c>
      <c r="B375" s="359">
        <f t="shared" si="30"/>
        <v>9</v>
      </c>
      <c r="C375" s="9">
        <f>+'Timereg. Navn 8'!$B$128</f>
        <v>0</v>
      </c>
      <c r="D375" s="9">
        <f>+'Timereg. Navn 8'!$B$129</f>
        <v>0</v>
      </c>
      <c r="E375" s="282" t="str">
        <f t="shared" si="28"/>
        <v>00</v>
      </c>
      <c r="F375" s="9">
        <f>+'Timereg. Navn 8'!$AH$142</f>
        <v>0</v>
      </c>
      <c r="G375" s="282"/>
      <c r="H375" s="220">
        <f>+'Timereg. Navn 8'!$B$130</f>
        <v>0</v>
      </c>
      <c r="I375" s="9">
        <f t="shared" si="29"/>
        <v>40.891891891891895</v>
      </c>
      <c r="J375" s="221">
        <f t="shared" si="31"/>
        <v>0</v>
      </c>
      <c r="S375" s="440"/>
      <c r="T375" s="440"/>
    </row>
    <row r="376" spans="1:20" s="190" customFormat="1" x14ac:dyDescent="0.3">
      <c r="A376" s="361">
        <f>+'Timereg. Navn 8'!$B$5</f>
        <v>0</v>
      </c>
      <c r="B376" s="359">
        <f t="shared" si="30"/>
        <v>10</v>
      </c>
      <c r="C376" s="9">
        <f>+'Timereg. Navn 8'!$B$143</f>
        <v>0</v>
      </c>
      <c r="D376" s="9">
        <f>+'Timereg. Navn 8'!$B$144</f>
        <v>0</v>
      </c>
      <c r="E376" s="282" t="str">
        <f t="shared" si="28"/>
        <v>00</v>
      </c>
      <c r="F376" s="9">
        <f>+'Timereg. Navn 8'!$AH$157</f>
        <v>0</v>
      </c>
      <c r="G376" s="282"/>
      <c r="H376" s="220">
        <f>+'Timereg. Navn 8'!$B$145</f>
        <v>0</v>
      </c>
      <c r="I376" s="9">
        <f t="shared" si="29"/>
        <v>40.891891891891895</v>
      </c>
      <c r="J376" s="221">
        <f t="shared" si="31"/>
        <v>0</v>
      </c>
      <c r="S376" s="440"/>
      <c r="T376" s="440"/>
    </row>
    <row r="377" spans="1:20" s="190" customFormat="1" x14ac:dyDescent="0.3">
      <c r="A377" s="361">
        <f>+'Timereg. Navn 8'!$B$5</f>
        <v>0</v>
      </c>
      <c r="B377" s="359">
        <f t="shared" si="30"/>
        <v>11</v>
      </c>
      <c r="C377" s="9">
        <f>+'Timereg. Navn 8'!$B$158</f>
        <v>0</v>
      </c>
      <c r="D377" s="9">
        <f>+'Timereg. Navn 8'!$B$159</f>
        <v>0</v>
      </c>
      <c r="E377" s="282" t="str">
        <f t="shared" si="28"/>
        <v>00</v>
      </c>
      <c r="F377" s="9">
        <f>+'Timereg. Navn 8'!$AH$172</f>
        <v>0</v>
      </c>
      <c r="G377" s="282"/>
      <c r="H377" s="220">
        <f>+'Timereg. Navn 8'!$B$160</f>
        <v>0</v>
      </c>
      <c r="I377" s="9">
        <f t="shared" si="29"/>
        <v>40.891891891891895</v>
      </c>
      <c r="J377" s="221">
        <f t="shared" si="31"/>
        <v>0</v>
      </c>
      <c r="S377" s="440"/>
      <c r="T377" s="440"/>
    </row>
    <row r="378" spans="1:20" s="190" customFormat="1" x14ac:dyDescent="0.3">
      <c r="A378" s="361">
        <f>+'Timereg. Navn 8'!$B$5</f>
        <v>0</v>
      </c>
      <c r="B378" s="359">
        <f t="shared" si="30"/>
        <v>12</v>
      </c>
      <c r="C378" s="9">
        <f>+'Timereg. Navn 8'!$B$173</f>
        <v>0</v>
      </c>
      <c r="D378" s="9">
        <f>+'Timereg. Navn 8'!$B$174</f>
        <v>0</v>
      </c>
      <c r="E378" s="282" t="str">
        <f t="shared" si="28"/>
        <v>00</v>
      </c>
      <c r="F378" s="9">
        <f>+'Timereg. Navn 8'!$AH$187</f>
        <v>0</v>
      </c>
      <c r="G378" s="282">
        <f>SUM(F367:F378)</f>
        <v>0</v>
      </c>
      <c r="H378" s="220">
        <f>+'Timereg. Navn 8'!$B$175</f>
        <v>0</v>
      </c>
      <c r="I378" s="9">
        <f t="shared" si="29"/>
        <v>40.891891891891895</v>
      </c>
      <c r="J378" s="221">
        <f t="shared" si="31"/>
        <v>0</v>
      </c>
      <c r="S378" s="440"/>
      <c r="T378" s="440"/>
    </row>
    <row r="379" spans="1:20" s="190" customFormat="1" x14ac:dyDescent="0.3">
      <c r="A379" s="361">
        <f>+'Timereg. Navn 8'!$B$5</f>
        <v>0</v>
      </c>
      <c r="B379" s="359">
        <f t="shared" si="30"/>
        <v>13</v>
      </c>
      <c r="C379" s="9">
        <f>+'Timereg. Navn 8'!$B$188</f>
        <v>0</v>
      </c>
      <c r="D379" s="9">
        <f>+'Timereg. Navn 8'!$B$189</f>
        <v>0</v>
      </c>
      <c r="E379" s="282" t="str">
        <f t="shared" si="28"/>
        <v>00</v>
      </c>
      <c r="F379" s="9">
        <f>+'Timereg. Navn 8'!$AH$202</f>
        <v>0</v>
      </c>
      <c r="G379" s="282"/>
      <c r="H379" s="220">
        <f>+'Timereg. Navn 8'!$B$190</f>
        <v>0</v>
      </c>
      <c r="I379" s="9">
        <f t="shared" si="29"/>
        <v>40.891891891891895</v>
      </c>
      <c r="J379" s="221">
        <f t="shared" si="31"/>
        <v>0</v>
      </c>
      <c r="S379" s="440"/>
      <c r="T379" s="440"/>
    </row>
    <row r="380" spans="1:20" s="190" customFormat="1" x14ac:dyDescent="0.3">
      <c r="A380" s="361">
        <f>+'Timereg. Navn 8'!$B$5</f>
        <v>0</v>
      </c>
      <c r="B380" s="359">
        <f t="shared" si="30"/>
        <v>14</v>
      </c>
      <c r="C380" s="9">
        <f>+'Timereg. Navn 8'!$B$203</f>
        <v>0</v>
      </c>
      <c r="D380" s="9">
        <f>+'Timereg. Navn 8'!$B$204</f>
        <v>0</v>
      </c>
      <c r="E380" s="282" t="str">
        <f t="shared" si="28"/>
        <v>00</v>
      </c>
      <c r="F380" s="9">
        <f>+'Timereg. Navn 8'!$AH$217</f>
        <v>0</v>
      </c>
      <c r="G380" s="282"/>
      <c r="H380" s="220">
        <f>+'Timereg. Navn 8'!$B$205</f>
        <v>0</v>
      </c>
      <c r="I380" s="9">
        <f t="shared" si="29"/>
        <v>40.891891891891895</v>
      </c>
      <c r="J380" s="221">
        <f t="shared" si="31"/>
        <v>0</v>
      </c>
      <c r="S380" s="440"/>
      <c r="T380" s="440"/>
    </row>
    <row r="381" spans="1:20" s="190" customFormat="1" x14ac:dyDescent="0.3">
      <c r="A381" s="361">
        <f>+'Timereg. Navn 8'!$B$5</f>
        <v>0</v>
      </c>
      <c r="B381" s="359">
        <f t="shared" si="30"/>
        <v>15</v>
      </c>
      <c r="C381" s="9">
        <f>+'Timereg. Navn 8'!$B$218</f>
        <v>0</v>
      </c>
      <c r="D381" s="9">
        <f>+'Timereg. Navn 8'!$B$219</f>
        <v>0</v>
      </c>
      <c r="E381" s="282" t="str">
        <f t="shared" si="28"/>
        <v>00</v>
      </c>
      <c r="F381" s="9">
        <f>+'Timereg. Navn 8'!$AH$232</f>
        <v>0</v>
      </c>
      <c r="G381" s="282"/>
      <c r="H381" s="220">
        <f>+'Timereg. Navn 8'!$B$220</f>
        <v>0</v>
      </c>
      <c r="I381" s="9">
        <f t="shared" si="29"/>
        <v>40.891891891891895</v>
      </c>
      <c r="J381" s="221">
        <f t="shared" si="31"/>
        <v>0</v>
      </c>
      <c r="S381" s="440"/>
      <c r="T381" s="440"/>
    </row>
    <row r="382" spans="1:20" s="190" customFormat="1" x14ac:dyDescent="0.3">
      <c r="A382" s="361">
        <f>+'Timereg. Navn 8'!$B$5</f>
        <v>0</v>
      </c>
      <c r="B382" s="359">
        <f t="shared" si="30"/>
        <v>16</v>
      </c>
      <c r="C382" s="9">
        <f>+'Timereg. Navn 8'!$B$233</f>
        <v>0</v>
      </c>
      <c r="D382" s="9">
        <f>+'Timereg. Navn 8'!$B$234</f>
        <v>0</v>
      </c>
      <c r="E382" s="282" t="str">
        <f t="shared" si="28"/>
        <v>00</v>
      </c>
      <c r="F382" s="9">
        <f>+'Timereg. Navn 8'!$AH$247</f>
        <v>0</v>
      </c>
      <c r="G382" s="282"/>
      <c r="H382" s="220">
        <f>+'Timereg. Navn 8'!$B$235</f>
        <v>0</v>
      </c>
      <c r="I382" s="9">
        <f t="shared" si="29"/>
        <v>40.891891891891895</v>
      </c>
      <c r="J382" s="221">
        <f t="shared" si="31"/>
        <v>0</v>
      </c>
      <c r="S382" s="440"/>
      <c r="T382" s="440"/>
    </row>
    <row r="383" spans="1:20" s="190" customFormat="1" x14ac:dyDescent="0.3">
      <c r="A383" s="361">
        <f>+'Timereg. Navn 8'!$B$5</f>
        <v>0</v>
      </c>
      <c r="B383" s="359">
        <f t="shared" si="30"/>
        <v>17</v>
      </c>
      <c r="C383" s="9">
        <f>+'Timereg. Navn 8'!$B$248</f>
        <v>0</v>
      </c>
      <c r="D383" s="9">
        <f>+'Timereg. Navn 8'!$B$249</f>
        <v>0</v>
      </c>
      <c r="E383" s="282" t="str">
        <f t="shared" si="28"/>
        <v>00</v>
      </c>
      <c r="F383" s="9">
        <f>+'Timereg. Navn 8'!$AH$262</f>
        <v>0</v>
      </c>
      <c r="G383" s="282"/>
      <c r="H383" s="220">
        <f>+'Timereg. Navn 8'!$B$250</f>
        <v>0</v>
      </c>
      <c r="I383" s="9">
        <f t="shared" si="29"/>
        <v>40.891891891891895</v>
      </c>
      <c r="J383" s="221">
        <f t="shared" si="31"/>
        <v>0</v>
      </c>
      <c r="S383" s="440"/>
      <c r="T383" s="440"/>
    </row>
    <row r="384" spans="1:20" s="190" customFormat="1" x14ac:dyDescent="0.3">
      <c r="A384" s="361">
        <f>+'Timereg. Navn 8'!$B$5</f>
        <v>0</v>
      </c>
      <c r="B384" s="359">
        <f t="shared" si="30"/>
        <v>18</v>
      </c>
      <c r="C384" s="9">
        <f>+'Timereg. Navn 8'!$B$263</f>
        <v>0</v>
      </c>
      <c r="D384" s="9">
        <f>+'Timereg. Navn 8'!$B$264</f>
        <v>0</v>
      </c>
      <c r="E384" s="282" t="str">
        <f t="shared" si="28"/>
        <v>00</v>
      </c>
      <c r="F384" s="9">
        <f>+'Timereg. Navn 8'!$AH$277</f>
        <v>0</v>
      </c>
      <c r="G384" s="282"/>
      <c r="H384" s="220">
        <f>+'Timereg. Navn 8'!$B$265</f>
        <v>0</v>
      </c>
      <c r="I384" s="9">
        <f t="shared" si="29"/>
        <v>40.891891891891895</v>
      </c>
      <c r="J384" s="221">
        <f t="shared" si="31"/>
        <v>0</v>
      </c>
      <c r="S384" s="440"/>
      <c r="T384" s="440"/>
    </row>
    <row r="385" spans="1:20" s="190" customFormat="1" x14ac:dyDescent="0.3">
      <c r="A385" s="361">
        <f>+'Timereg. Navn 8'!$B$5</f>
        <v>0</v>
      </c>
      <c r="B385" s="359">
        <f t="shared" si="30"/>
        <v>19</v>
      </c>
      <c r="C385" s="9">
        <f>+'Timereg. Navn 8'!$B$278</f>
        <v>0</v>
      </c>
      <c r="D385" s="9">
        <f>+'Timereg. Navn 8'!$B$279</f>
        <v>0</v>
      </c>
      <c r="E385" s="282" t="str">
        <f t="shared" si="28"/>
        <v>00</v>
      </c>
      <c r="F385" s="9">
        <f>+'Timereg. Navn 8'!$AH$292</f>
        <v>0</v>
      </c>
      <c r="G385" s="282"/>
      <c r="H385" s="220">
        <f>+'Timereg. Navn 8'!$B$280</f>
        <v>0</v>
      </c>
      <c r="I385" s="9">
        <f t="shared" si="29"/>
        <v>40.891891891891895</v>
      </c>
      <c r="J385" s="221">
        <f t="shared" si="31"/>
        <v>0</v>
      </c>
      <c r="S385" s="440"/>
      <c r="T385" s="440"/>
    </row>
    <row r="386" spans="1:20" s="190" customFormat="1" x14ac:dyDescent="0.3">
      <c r="A386" s="361">
        <f>+'Timereg. Navn 8'!$B$5</f>
        <v>0</v>
      </c>
      <c r="B386" s="359">
        <f t="shared" si="30"/>
        <v>20</v>
      </c>
      <c r="C386" s="9">
        <f>+'Timereg. Navn 8'!$B$293</f>
        <v>0</v>
      </c>
      <c r="D386" s="9">
        <f>+'Timereg. Navn 8'!$B$294</f>
        <v>0</v>
      </c>
      <c r="E386" s="282" t="str">
        <f t="shared" si="28"/>
        <v>00</v>
      </c>
      <c r="F386" s="9">
        <f>+'Timereg. Navn 8'!$AH$307</f>
        <v>0</v>
      </c>
      <c r="G386" s="282"/>
      <c r="H386" s="220">
        <f>+'Timereg. Navn 8'!$B$295</f>
        <v>0</v>
      </c>
      <c r="I386" s="9">
        <f t="shared" si="29"/>
        <v>40.891891891891895</v>
      </c>
      <c r="J386" s="221">
        <f t="shared" si="31"/>
        <v>0</v>
      </c>
      <c r="S386" s="440"/>
      <c r="T386" s="440"/>
    </row>
    <row r="387" spans="1:20" s="190" customFormat="1" x14ac:dyDescent="0.3">
      <c r="A387" s="361">
        <f>+'Timereg. Navn 8'!$B$5</f>
        <v>0</v>
      </c>
      <c r="B387" s="359">
        <f t="shared" si="30"/>
        <v>21</v>
      </c>
      <c r="C387" s="9">
        <f>+'Timereg. Navn 8'!$B$308</f>
        <v>0</v>
      </c>
      <c r="D387" s="9">
        <f>+'Timereg. Navn 8'!$B$309</f>
        <v>0</v>
      </c>
      <c r="E387" s="282" t="str">
        <f t="shared" si="28"/>
        <v>00</v>
      </c>
      <c r="F387" s="9">
        <f>+'Timereg. Navn 8'!$AH$322</f>
        <v>0</v>
      </c>
      <c r="G387" s="282"/>
      <c r="H387" s="220">
        <f>+'Timereg. Navn 8'!$B$310</f>
        <v>0</v>
      </c>
      <c r="I387" s="9">
        <f t="shared" si="29"/>
        <v>40.891891891891895</v>
      </c>
      <c r="J387" s="221">
        <f t="shared" si="31"/>
        <v>0</v>
      </c>
      <c r="S387" s="440"/>
      <c r="T387" s="440"/>
    </row>
    <row r="388" spans="1:20" s="190" customFormat="1" x14ac:dyDescent="0.3">
      <c r="A388" s="361">
        <f>+'Timereg. Navn 8'!$B$5</f>
        <v>0</v>
      </c>
      <c r="B388" s="359">
        <f t="shared" si="30"/>
        <v>22</v>
      </c>
      <c r="C388" s="9">
        <f>+'Timereg. Navn 8'!$B$323</f>
        <v>0</v>
      </c>
      <c r="D388" s="9">
        <f>+'Timereg. Navn 8'!$B$324</f>
        <v>0</v>
      </c>
      <c r="E388" s="282" t="str">
        <f t="shared" si="28"/>
        <v>00</v>
      </c>
      <c r="F388" s="9">
        <f>+'Timereg. Navn 8'!$AH$337</f>
        <v>0</v>
      </c>
      <c r="G388" s="282"/>
      <c r="H388" s="220">
        <f>+'Timereg. Navn 8'!$B$325</f>
        <v>0</v>
      </c>
      <c r="I388" s="9">
        <f t="shared" si="29"/>
        <v>40.891891891891895</v>
      </c>
      <c r="J388" s="221">
        <f t="shared" si="31"/>
        <v>0</v>
      </c>
      <c r="S388" s="440"/>
      <c r="T388" s="440"/>
    </row>
    <row r="389" spans="1:20" s="190" customFormat="1" x14ac:dyDescent="0.3">
      <c r="A389" s="361">
        <f>+'Timereg. Navn 8'!$B$5</f>
        <v>0</v>
      </c>
      <c r="B389" s="359">
        <f t="shared" si="30"/>
        <v>23</v>
      </c>
      <c r="C389" s="9">
        <f>+'Timereg. Navn 8'!$B$338</f>
        <v>0</v>
      </c>
      <c r="D389" s="9">
        <f>+'Timereg. Navn 8'!$B$339</f>
        <v>0</v>
      </c>
      <c r="E389" s="282" t="str">
        <f t="shared" si="28"/>
        <v>00</v>
      </c>
      <c r="F389" s="9">
        <f>+'Timereg. Navn 8'!$AH$352</f>
        <v>0</v>
      </c>
      <c r="G389" s="282"/>
      <c r="H389" s="220">
        <f>+'Timereg. Navn 8'!$B$340</f>
        <v>0</v>
      </c>
      <c r="I389" s="9">
        <f t="shared" si="29"/>
        <v>40.891891891891895</v>
      </c>
      <c r="J389" s="221">
        <f t="shared" si="31"/>
        <v>0</v>
      </c>
      <c r="S389" s="440"/>
      <c r="T389" s="440"/>
    </row>
    <row r="390" spans="1:20" s="190" customFormat="1" x14ac:dyDescent="0.3">
      <c r="A390" s="361">
        <f>+'Timereg. Navn 8'!$B$5</f>
        <v>0</v>
      </c>
      <c r="B390" s="359">
        <f t="shared" si="30"/>
        <v>24</v>
      </c>
      <c r="C390" s="9">
        <f>+'Timereg. Navn 8'!$B$353</f>
        <v>0</v>
      </c>
      <c r="D390" s="9">
        <f>+'Timereg. Navn 8'!$B$354</f>
        <v>0</v>
      </c>
      <c r="E390" s="282" t="str">
        <f t="shared" si="28"/>
        <v>00</v>
      </c>
      <c r="F390" s="9">
        <f>+'Timereg. Navn 8'!$AH$367</f>
        <v>0</v>
      </c>
      <c r="G390" s="282">
        <f>SUM(F379:F390)</f>
        <v>0</v>
      </c>
      <c r="H390" s="220">
        <f>+'Timereg. Navn 8'!$B$355</f>
        <v>0</v>
      </c>
      <c r="I390" s="9">
        <f t="shared" si="29"/>
        <v>40.891891891891895</v>
      </c>
      <c r="J390" s="221">
        <f t="shared" si="31"/>
        <v>0</v>
      </c>
      <c r="S390" s="440"/>
      <c r="T390" s="440"/>
    </row>
    <row r="391" spans="1:20" s="190" customFormat="1" x14ac:dyDescent="0.3">
      <c r="A391" s="361">
        <f>+'Timereg. Navn 8'!$B$5</f>
        <v>0</v>
      </c>
      <c r="B391" s="359">
        <f t="shared" si="30"/>
        <v>25</v>
      </c>
      <c r="C391" s="9">
        <f>+'Timereg. Navn 8'!$B$368</f>
        <v>0</v>
      </c>
      <c r="D391" s="9">
        <f>+'Timereg. Navn 8'!$B$369</f>
        <v>0</v>
      </c>
      <c r="E391" s="282" t="str">
        <f t="shared" si="28"/>
        <v>00</v>
      </c>
      <c r="F391" s="9">
        <f>+'Timereg. Navn 8'!$AH$382</f>
        <v>0</v>
      </c>
      <c r="G391" s="282"/>
      <c r="H391" s="220">
        <f>+'Timereg. Navn 8'!$B$370</f>
        <v>0</v>
      </c>
      <c r="I391" s="9">
        <f t="shared" si="29"/>
        <v>40.891891891891895</v>
      </c>
      <c r="J391" s="221">
        <f t="shared" si="31"/>
        <v>0</v>
      </c>
      <c r="S391" s="440"/>
      <c r="T391" s="440"/>
    </row>
    <row r="392" spans="1:20" s="190" customFormat="1" x14ac:dyDescent="0.3">
      <c r="A392" s="361">
        <f>+'Timereg. Navn 8'!$B$5</f>
        <v>0</v>
      </c>
      <c r="B392" s="359">
        <f t="shared" si="30"/>
        <v>26</v>
      </c>
      <c r="C392" s="9">
        <f>+'Timereg. Navn 8'!$B$383</f>
        <v>0</v>
      </c>
      <c r="D392" s="9">
        <f>+'Timereg. Navn 8'!$B$384</f>
        <v>0</v>
      </c>
      <c r="E392" s="282" t="str">
        <f t="shared" si="28"/>
        <v>00</v>
      </c>
      <c r="F392" s="9">
        <f>+'Timereg. Navn 8'!$AH$397</f>
        <v>0</v>
      </c>
      <c r="G392" s="282"/>
      <c r="H392" s="220">
        <f>+'Timereg. Navn 8'!$B$385</f>
        <v>0</v>
      </c>
      <c r="I392" s="9">
        <f t="shared" si="29"/>
        <v>40.891891891891895</v>
      </c>
      <c r="J392" s="221">
        <f t="shared" si="31"/>
        <v>0</v>
      </c>
      <c r="S392" s="440"/>
      <c r="T392" s="440"/>
    </row>
    <row r="393" spans="1:20" s="190" customFormat="1" x14ac:dyDescent="0.3">
      <c r="A393" s="361">
        <f>+'Timereg. Navn 8'!$B$5</f>
        <v>0</v>
      </c>
      <c r="B393" s="359">
        <f t="shared" si="30"/>
        <v>27</v>
      </c>
      <c r="C393" s="9">
        <f>+'Timereg. Navn 8'!$B$398</f>
        <v>0</v>
      </c>
      <c r="D393" s="9">
        <f>+'Timereg. Navn 8'!$B$399</f>
        <v>0</v>
      </c>
      <c r="E393" s="282" t="str">
        <f t="shared" si="28"/>
        <v>00</v>
      </c>
      <c r="F393" s="9">
        <f>+'Timereg. Navn 8'!$AH$412</f>
        <v>0</v>
      </c>
      <c r="G393" s="282"/>
      <c r="H393" s="220">
        <f>+'Timereg. Navn 8'!$B$400</f>
        <v>0</v>
      </c>
      <c r="I393" s="9">
        <f t="shared" si="29"/>
        <v>40.891891891891895</v>
      </c>
      <c r="J393" s="221">
        <f t="shared" si="31"/>
        <v>0</v>
      </c>
      <c r="S393" s="440"/>
      <c r="T393" s="440"/>
    </row>
    <row r="394" spans="1:20" s="190" customFormat="1" x14ac:dyDescent="0.3">
      <c r="A394" s="361">
        <f>+'Timereg. Navn 8'!$B$5</f>
        <v>0</v>
      </c>
      <c r="B394" s="359">
        <f t="shared" si="30"/>
        <v>28</v>
      </c>
      <c r="C394" s="9">
        <f>+'Timereg. Navn 8'!$B$413</f>
        <v>0</v>
      </c>
      <c r="D394" s="9">
        <f>+'Timereg. Navn 8'!$B$414</f>
        <v>0</v>
      </c>
      <c r="E394" s="282" t="str">
        <f t="shared" si="28"/>
        <v>00</v>
      </c>
      <c r="F394" s="9">
        <f>+'Timereg. Navn 8'!$AH$427</f>
        <v>0</v>
      </c>
      <c r="G394" s="282"/>
      <c r="H394" s="220">
        <f>+'Timereg. Navn 8'!$B$415</f>
        <v>0</v>
      </c>
      <c r="I394" s="9">
        <f t="shared" si="29"/>
        <v>40.891891891891895</v>
      </c>
      <c r="J394" s="221">
        <f t="shared" si="31"/>
        <v>0</v>
      </c>
      <c r="S394" s="440"/>
      <c r="T394" s="440"/>
    </row>
    <row r="395" spans="1:20" s="190" customFormat="1" x14ac:dyDescent="0.3">
      <c r="A395" s="361">
        <f>+'Timereg. Navn 8'!$B$5</f>
        <v>0</v>
      </c>
      <c r="B395" s="359">
        <f t="shared" si="30"/>
        <v>29</v>
      </c>
      <c r="C395" s="9">
        <f>+'Timereg. Navn 8'!$B$428</f>
        <v>0</v>
      </c>
      <c r="D395" s="9">
        <f>+'Timereg. Navn 8'!$B$429</f>
        <v>0</v>
      </c>
      <c r="E395" s="282" t="str">
        <f t="shared" si="28"/>
        <v>00</v>
      </c>
      <c r="F395" s="9">
        <f>+'Timereg. Navn 8'!$AH$442</f>
        <v>0</v>
      </c>
      <c r="G395" s="282"/>
      <c r="H395" s="220">
        <f>+'Timereg. Navn 8'!$B$430</f>
        <v>0</v>
      </c>
      <c r="I395" s="9">
        <f t="shared" si="29"/>
        <v>40.891891891891895</v>
      </c>
      <c r="J395" s="221">
        <f t="shared" si="31"/>
        <v>0</v>
      </c>
      <c r="S395" s="440"/>
      <c r="T395" s="440"/>
    </row>
    <row r="396" spans="1:20" s="190" customFormat="1" x14ac:dyDescent="0.3">
      <c r="A396" s="361">
        <f>+'Timereg. Navn 8'!$B$5</f>
        <v>0</v>
      </c>
      <c r="B396" s="359">
        <f t="shared" si="30"/>
        <v>30</v>
      </c>
      <c r="C396" s="9">
        <f>+'Timereg. Navn 8'!$B$443</f>
        <v>0</v>
      </c>
      <c r="D396" s="9">
        <f>+'Timereg. Navn 8'!$B$444</f>
        <v>0</v>
      </c>
      <c r="E396" s="282" t="str">
        <f t="shared" si="28"/>
        <v>00</v>
      </c>
      <c r="F396" s="9">
        <f>+'Timereg. Navn 8'!$AH$457</f>
        <v>0</v>
      </c>
      <c r="G396" s="282"/>
      <c r="H396" s="220">
        <f>+'Timereg. Navn 8'!$B$445</f>
        <v>0</v>
      </c>
      <c r="I396" s="9">
        <f t="shared" si="29"/>
        <v>40.891891891891895</v>
      </c>
      <c r="J396" s="221">
        <f t="shared" si="31"/>
        <v>0</v>
      </c>
      <c r="S396" s="440"/>
      <c r="T396" s="440"/>
    </row>
    <row r="397" spans="1:20" s="190" customFormat="1" x14ac:dyDescent="0.3">
      <c r="A397" s="361">
        <f>+'Timereg. Navn 8'!$B$5</f>
        <v>0</v>
      </c>
      <c r="B397" s="359">
        <f t="shared" si="30"/>
        <v>31</v>
      </c>
      <c r="C397" s="9">
        <f>+'Timereg. Navn 8'!$B$458</f>
        <v>0</v>
      </c>
      <c r="D397" s="9">
        <f>+'Timereg. Navn 8'!$B$459</f>
        <v>0</v>
      </c>
      <c r="E397" s="282" t="str">
        <f t="shared" si="28"/>
        <v>00</v>
      </c>
      <c r="F397" s="9">
        <f>+'Timereg. Navn 8'!$AH$472</f>
        <v>0</v>
      </c>
      <c r="G397" s="282"/>
      <c r="H397" s="220">
        <f>+'Timereg. Navn 8'!$B$460</f>
        <v>0</v>
      </c>
      <c r="I397" s="9">
        <f t="shared" si="29"/>
        <v>40.891891891891895</v>
      </c>
      <c r="J397" s="221">
        <f t="shared" si="31"/>
        <v>0</v>
      </c>
      <c r="S397" s="440"/>
      <c r="T397" s="440"/>
    </row>
    <row r="398" spans="1:20" s="190" customFormat="1" x14ac:dyDescent="0.3">
      <c r="A398" s="361">
        <f>+'Timereg. Navn 8'!$B$5</f>
        <v>0</v>
      </c>
      <c r="B398" s="359">
        <f t="shared" si="30"/>
        <v>32</v>
      </c>
      <c r="C398" s="9">
        <f>+'Timereg. Navn 8'!$B$473</f>
        <v>0</v>
      </c>
      <c r="D398" s="9">
        <f>+'Timereg. Navn 8'!$B$474</f>
        <v>0</v>
      </c>
      <c r="E398" s="282" t="str">
        <f t="shared" si="28"/>
        <v>00</v>
      </c>
      <c r="F398" s="9">
        <f>+'Timereg. Navn 8'!$AH$487</f>
        <v>0</v>
      </c>
      <c r="G398" s="282"/>
      <c r="H398" s="220">
        <f>+'Timereg. Navn 8'!$B$475</f>
        <v>0</v>
      </c>
      <c r="I398" s="9">
        <f t="shared" si="29"/>
        <v>40.891891891891895</v>
      </c>
      <c r="J398" s="221">
        <f t="shared" si="31"/>
        <v>0</v>
      </c>
      <c r="S398" s="440"/>
      <c r="T398" s="440"/>
    </row>
    <row r="399" spans="1:20" s="190" customFormat="1" x14ac:dyDescent="0.3">
      <c r="A399" s="361">
        <f>+'Timereg. Navn 8'!$B$5</f>
        <v>0</v>
      </c>
      <c r="B399" s="359">
        <f t="shared" si="30"/>
        <v>33</v>
      </c>
      <c r="C399" s="9">
        <f>+'Timereg. Navn 8'!$B$488</f>
        <v>0</v>
      </c>
      <c r="D399" s="9">
        <f>+'Timereg. Navn 8'!$B$489</f>
        <v>0</v>
      </c>
      <c r="E399" s="282" t="str">
        <f t="shared" si="28"/>
        <v>00</v>
      </c>
      <c r="F399" s="9">
        <f>+'Timereg. Navn 8'!$AH$502</f>
        <v>0</v>
      </c>
      <c r="G399" s="282"/>
      <c r="H399" s="220">
        <f>+'Timereg. Navn 8'!$B$490</f>
        <v>0</v>
      </c>
      <c r="I399" s="9">
        <f t="shared" si="29"/>
        <v>40.891891891891895</v>
      </c>
      <c r="J399" s="221">
        <f t="shared" si="31"/>
        <v>0</v>
      </c>
      <c r="S399" s="440"/>
      <c r="T399" s="440"/>
    </row>
    <row r="400" spans="1:20" s="190" customFormat="1" x14ac:dyDescent="0.3">
      <c r="A400" s="361">
        <f>+'Timereg. Navn 8'!$B$5</f>
        <v>0</v>
      </c>
      <c r="B400" s="359">
        <f t="shared" si="30"/>
        <v>34</v>
      </c>
      <c r="C400" s="9">
        <f>+'Timereg. Navn 8'!$B$503</f>
        <v>0</v>
      </c>
      <c r="D400" s="9">
        <f>+'Timereg. Navn 8'!$B$504</f>
        <v>0</v>
      </c>
      <c r="E400" s="282" t="str">
        <f t="shared" si="28"/>
        <v>00</v>
      </c>
      <c r="F400" s="9">
        <f>+'Timereg. Navn 8'!$AH$517</f>
        <v>0</v>
      </c>
      <c r="G400" s="282"/>
      <c r="H400" s="220">
        <f>+'Timereg. Navn 8'!$B$505</f>
        <v>0</v>
      </c>
      <c r="I400" s="9">
        <f t="shared" si="29"/>
        <v>40.891891891891895</v>
      </c>
      <c r="J400" s="221">
        <f t="shared" si="31"/>
        <v>0</v>
      </c>
      <c r="S400" s="440"/>
      <c r="T400" s="440"/>
    </row>
    <row r="401" spans="1:20" s="190" customFormat="1" x14ac:dyDescent="0.3">
      <c r="A401" s="361">
        <f>+'Timereg. Navn 8'!$B$5</f>
        <v>0</v>
      </c>
      <c r="B401" s="359">
        <f t="shared" si="30"/>
        <v>35</v>
      </c>
      <c r="C401" s="9">
        <f>+'Timereg. Navn 8'!$B$518</f>
        <v>0</v>
      </c>
      <c r="D401" s="9">
        <f>+'Timereg. Navn 8'!$B$519</f>
        <v>0</v>
      </c>
      <c r="E401" s="282" t="str">
        <f t="shared" si="28"/>
        <v>00</v>
      </c>
      <c r="F401" s="9">
        <f>+'Timereg. Navn 8'!$AH$532</f>
        <v>0</v>
      </c>
      <c r="G401" s="282"/>
      <c r="H401" s="220">
        <f>+'Timereg. Navn 8'!$B$520</f>
        <v>0</v>
      </c>
      <c r="I401" s="9">
        <f t="shared" si="29"/>
        <v>40.891891891891895</v>
      </c>
      <c r="J401" s="221">
        <f t="shared" si="31"/>
        <v>0</v>
      </c>
      <c r="S401" s="440"/>
      <c r="T401" s="440"/>
    </row>
    <row r="402" spans="1:20" s="190" customFormat="1" x14ac:dyDescent="0.3">
      <c r="A402" s="361">
        <f>+'Timereg. Navn 8'!$B$5</f>
        <v>0</v>
      </c>
      <c r="B402" s="359">
        <f t="shared" si="30"/>
        <v>36</v>
      </c>
      <c r="C402" s="9">
        <f>+'Timereg. Navn 8'!$B$533</f>
        <v>0</v>
      </c>
      <c r="D402" s="9">
        <f>+'Timereg. Navn 8'!$B$534</f>
        <v>0</v>
      </c>
      <c r="E402" s="282" t="str">
        <f t="shared" si="28"/>
        <v>00</v>
      </c>
      <c r="F402" s="9">
        <f>+'Timereg. Navn 8'!$AH$547</f>
        <v>0</v>
      </c>
      <c r="G402" s="282">
        <f>SUM(F391:F402)</f>
        <v>0</v>
      </c>
      <c r="H402" s="220">
        <f>+'Timereg. Navn 8'!$B$535</f>
        <v>0</v>
      </c>
      <c r="I402" s="9">
        <f t="shared" si="29"/>
        <v>40.891891891891895</v>
      </c>
      <c r="J402" s="221">
        <f t="shared" si="31"/>
        <v>0</v>
      </c>
      <c r="S402" s="440"/>
      <c r="T402" s="440"/>
    </row>
    <row r="403" spans="1:20" s="190" customFormat="1" x14ac:dyDescent="0.3">
      <c r="A403" s="361">
        <f>+'Timereg. Navn 8'!$B$5</f>
        <v>0</v>
      </c>
      <c r="B403" s="359">
        <f t="shared" si="30"/>
        <v>37</v>
      </c>
      <c r="C403" s="9">
        <f>+'Timereg. Navn 8'!$B$548</f>
        <v>0</v>
      </c>
      <c r="D403" s="9">
        <f>+'Timereg. Navn 8'!$B$549</f>
        <v>0</v>
      </c>
      <c r="E403" s="282" t="str">
        <f t="shared" si="28"/>
        <v>00</v>
      </c>
      <c r="F403" s="9">
        <f>+'Timereg. Navn 8'!$AH$562</f>
        <v>0</v>
      </c>
      <c r="G403" s="282"/>
      <c r="H403" s="220">
        <f>+'Timereg. Navn 8'!$B$550</f>
        <v>0</v>
      </c>
      <c r="I403" s="9">
        <f t="shared" si="29"/>
        <v>40.891891891891895</v>
      </c>
      <c r="J403" s="221">
        <f t="shared" si="31"/>
        <v>0</v>
      </c>
      <c r="S403" s="440"/>
      <c r="T403" s="440"/>
    </row>
    <row r="404" spans="1:20" s="190" customFormat="1" x14ac:dyDescent="0.3">
      <c r="A404" s="361">
        <f>+'Timereg. Navn 8'!$B$5</f>
        <v>0</v>
      </c>
      <c r="B404" s="359">
        <f t="shared" si="30"/>
        <v>38</v>
      </c>
      <c r="C404" s="9">
        <f>+'Timereg. Navn 8'!$B$563</f>
        <v>0</v>
      </c>
      <c r="D404" s="9">
        <f>+'Timereg. Navn 8'!$B$564</f>
        <v>0</v>
      </c>
      <c r="E404" s="282" t="str">
        <f t="shared" si="28"/>
        <v>00</v>
      </c>
      <c r="F404" s="9">
        <f>+'Timereg. Navn 8'!$AH$577</f>
        <v>0</v>
      </c>
      <c r="G404" s="282"/>
      <c r="H404" s="220">
        <f>+'Timereg. Navn 8'!$B$565</f>
        <v>0</v>
      </c>
      <c r="I404" s="9">
        <f t="shared" si="29"/>
        <v>40.891891891891895</v>
      </c>
      <c r="J404" s="221">
        <f t="shared" si="31"/>
        <v>0</v>
      </c>
      <c r="S404" s="440"/>
      <c r="T404" s="440"/>
    </row>
    <row r="405" spans="1:20" s="190" customFormat="1" x14ac:dyDescent="0.3">
      <c r="A405" s="361">
        <f>+'Timereg. Navn 8'!$B$5</f>
        <v>0</v>
      </c>
      <c r="B405" s="359">
        <f t="shared" si="30"/>
        <v>39</v>
      </c>
      <c r="C405" s="9">
        <f>+'Timereg. Navn 8'!$B$578</f>
        <v>0</v>
      </c>
      <c r="D405" s="9">
        <f>+'Timereg. Navn 8'!$B$579</f>
        <v>0</v>
      </c>
      <c r="E405" s="282" t="str">
        <f t="shared" si="28"/>
        <v>00</v>
      </c>
      <c r="F405" s="9">
        <f>+'Timereg. Navn 8'!$AH$592</f>
        <v>0</v>
      </c>
      <c r="G405" s="282"/>
      <c r="H405" s="220">
        <f>+'Timereg. Navn 8'!$B$580</f>
        <v>0</v>
      </c>
      <c r="I405" s="9">
        <f t="shared" si="29"/>
        <v>40.891891891891895</v>
      </c>
      <c r="J405" s="221">
        <f t="shared" si="31"/>
        <v>0</v>
      </c>
      <c r="S405" s="440"/>
      <c r="T405" s="440"/>
    </row>
    <row r="406" spans="1:20" s="190" customFormat="1" x14ac:dyDescent="0.3">
      <c r="A406" s="361">
        <f>+'Timereg. Navn 8'!$B$5</f>
        <v>0</v>
      </c>
      <c r="B406" s="359">
        <f t="shared" si="30"/>
        <v>40</v>
      </c>
      <c r="C406" s="9">
        <f>+'Timereg. Navn 8'!$B$593</f>
        <v>0</v>
      </c>
      <c r="D406" s="9">
        <f>+'Timereg. Navn 8'!$B$594</f>
        <v>0</v>
      </c>
      <c r="E406" s="282" t="str">
        <f t="shared" si="28"/>
        <v>00</v>
      </c>
      <c r="F406" s="9">
        <f>+'Timereg. Navn 8'!$AH$607</f>
        <v>0</v>
      </c>
      <c r="G406" s="282"/>
      <c r="H406" s="220">
        <f>+'Timereg. Navn 8'!$B$595</f>
        <v>0</v>
      </c>
      <c r="I406" s="9">
        <f t="shared" si="29"/>
        <v>40.891891891891895</v>
      </c>
      <c r="J406" s="221">
        <f t="shared" si="31"/>
        <v>0</v>
      </c>
      <c r="S406" s="440"/>
      <c r="T406" s="440"/>
    </row>
    <row r="407" spans="1:20" s="190" customFormat="1" x14ac:dyDescent="0.3">
      <c r="A407" s="361">
        <f>+'Timereg. Navn 8'!$B$5</f>
        <v>0</v>
      </c>
      <c r="B407" s="359">
        <f t="shared" si="30"/>
        <v>41</v>
      </c>
      <c r="C407" s="9">
        <f>+'Timereg. Navn 8'!$B$608</f>
        <v>0</v>
      </c>
      <c r="D407" s="9">
        <f>+'Timereg. Navn 8'!$B$609</f>
        <v>0</v>
      </c>
      <c r="E407" s="282" t="str">
        <f t="shared" si="28"/>
        <v>00</v>
      </c>
      <c r="F407" s="9">
        <f>+'Timereg. Navn 8'!$AH$622</f>
        <v>0</v>
      </c>
      <c r="G407" s="282"/>
      <c r="H407" s="220">
        <f>+'Timereg. Navn 8'!$B$610</f>
        <v>0</v>
      </c>
      <c r="I407" s="9">
        <f t="shared" si="29"/>
        <v>40.891891891891895</v>
      </c>
      <c r="J407" s="221">
        <f t="shared" si="31"/>
        <v>0</v>
      </c>
      <c r="S407" s="440"/>
      <c r="T407" s="440"/>
    </row>
    <row r="408" spans="1:20" s="190" customFormat="1" x14ac:dyDescent="0.3">
      <c r="A408" s="361">
        <f>+'Timereg. Navn 8'!$B$5</f>
        <v>0</v>
      </c>
      <c r="B408" s="359">
        <f t="shared" si="30"/>
        <v>42</v>
      </c>
      <c r="C408" s="9">
        <f>+'Timereg. Navn 8'!$B$623</f>
        <v>0</v>
      </c>
      <c r="D408" s="9">
        <f>+'Timereg. Navn 8'!$B$624</f>
        <v>0</v>
      </c>
      <c r="E408" s="282" t="str">
        <f t="shared" si="28"/>
        <v>00</v>
      </c>
      <c r="F408" s="9">
        <f>+'Timereg. Navn 8'!$AH$637</f>
        <v>0</v>
      </c>
      <c r="G408" s="282"/>
      <c r="H408" s="220">
        <f>+'Timereg. Navn 8'!$B$625</f>
        <v>0</v>
      </c>
      <c r="I408" s="9">
        <f t="shared" si="29"/>
        <v>40.891891891891895</v>
      </c>
      <c r="J408" s="221">
        <f t="shared" si="31"/>
        <v>0</v>
      </c>
      <c r="S408" s="440"/>
      <c r="T408" s="440"/>
    </row>
    <row r="409" spans="1:20" s="190" customFormat="1" x14ac:dyDescent="0.3">
      <c r="A409" s="361">
        <f>+'Timereg. Navn 8'!$B$5</f>
        <v>0</v>
      </c>
      <c r="B409" s="359">
        <f t="shared" si="30"/>
        <v>43</v>
      </c>
      <c r="C409" s="9">
        <f>+'Timereg. Navn 8'!$B$638</f>
        <v>0</v>
      </c>
      <c r="D409" s="9">
        <f>+'Timereg. Navn 8'!$B$639</f>
        <v>0</v>
      </c>
      <c r="E409" s="282" t="str">
        <f t="shared" si="28"/>
        <v>00</v>
      </c>
      <c r="F409" s="9">
        <f>+'Timereg. Navn 8'!$AH$652</f>
        <v>0</v>
      </c>
      <c r="G409" s="282"/>
      <c r="H409" s="220">
        <f>+'Timereg. Navn 8'!$B$640</f>
        <v>0</v>
      </c>
      <c r="I409" s="9">
        <f t="shared" si="29"/>
        <v>40.891891891891895</v>
      </c>
      <c r="J409" s="221">
        <f t="shared" si="31"/>
        <v>0</v>
      </c>
      <c r="S409" s="440"/>
      <c r="T409" s="440"/>
    </row>
    <row r="410" spans="1:20" s="190" customFormat="1" x14ac:dyDescent="0.3">
      <c r="A410" s="361">
        <f>+'Timereg. Navn 8'!$B$5</f>
        <v>0</v>
      </c>
      <c r="B410" s="359">
        <f t="shared" si="30"/>
        <v>44</v>
      </c>
      <c r="C410" s="9">
        <f>+'Timereg. Navn 8'!$B$653</f>
        <v>0</v>
      </c>
      <c r="D410" s="9">
        <f>+'Timereg. Navn 8'!$B$654</f>
        <v>0</v>
      </c>
      <c r="E410" s="282" t="str">
        <f t="shared" si="28"/>
        <v>00</v>
      </c>
      <c r="F410" s="9">
        <f>+'Timereg. Navn 8'!$AH$667</f>
        <v>0</v>
      </c>
      <c r="G410" s="282"/>
      <c r="H410" s="220">
        <f>+'Timereg. Navn 8'!$B$655</f>
        <v>0</v>
      </c>
      <c r="I410" s="9">
        <f t="shared" si="29"/>
        <v>40.891891891891895</v>
      </c>
      <c r="J410" s="221">
        <f t="shared" si="31"/>
        <v>0</v>
      </c>
      <c r="S410" s="440"/>
      <c r="T410" s="440"/>
    </row>
    <row r="411" spans="1:20" s="190" customFormat="1" x14ac:dyDescent="0.3">
      <c r="A411" s="361">
        <f>+'Timereg. Navn 8'!$B$5</f>
        <v>0</v>
      </c>
      <c r="B411" s="359">
        <f t="shared" si="30"/>
        <v>45</v>
      </c>
      <c r="C411" s="9">
        <f>+'Timereg. Navn 8'!$B$668</f>
        <v>0</v>
      </c>
      <c r="D411" s="9">
        <f>+'Timereg. Navn 8'!$B$669</f>
        <v>0</v>
      </c>
      <c r="E411" s="282" t="str">
        <f t="shared" si="28"/>
        <v>00</v>
      </c>
      <c r="F411" s="9">
        <f>+'Timereg. Navn 8'!$AH$682</f>
        <v>0</v>
      </c>
      <c r="G411" s="282"/>
      <c r="H411" s="220">
        <f>+'Timereg. Navn 8'!$B$670</f>
        <v>0</v>
      </c>
      <c r="I411" s="9">
        <f t="shared" si="29"/>
        <v>40.891891891891895</v>
      </c>
      <c r="J411" s="221">
        <f t="shared" si="31"/>
        <v>0</v>
      </c>
      <c r="S411" s="440"/>
      <c r="T411" s="440"/>
    </row>
    <row r="412" spans="1:20" s="190" customFormat="1" x14ac:dyDescent="0.3">
      <c r="A412" s="361">
        <f>+'Timereg. Navn 8'!$B$5</f>
        <v>0</v>
      </c>
      <c r="B412" s="359">
        <f t="shared" si="30"/>
        <v>46</v>
      </c>
      <c r="C412" s="9">
        <f>+'Timereg. Navn 8'!$B$683</f>
        <v>0</v>
      </c>
      <c r="D412" s="9">
        <f>+'Timereg. Navn 8'!$B$684</f>
        <v>0</v>
      </c>
      <c r="E412" s="282" t="str">
        <f t="shared" si="28"/>
        <v>00</v>
      </c>
      <c r="F412" s="9">
        <f>+'Timereg. Navn 8'!$AH$697</f>
        <v>0</v>
      </c>
      <c r="G412" s="282"/>
      <c r="H412" s="220">
        <f>+'Timereg. Navn 8'!$B$685</f>
        <v>0</v>
      </c>
      <c r="I412" s="9">
        <f t="shared" si="29"/>
        <v>40.891891891891895</v>
      </c>
      <c r="J412" s="221">
        <f t="shared" si="31"/>
        <v>0</v>
      </c>
      <c r="S412" s="440"/>
      <c r="T412" s="440"/>
    </row>
    <row r="413" spans="1:20" s="190" customFormat="1" x14ac:dyDescent="0.3">
      <c r="A413" s="361">
        <f>+'Timereg. Navn 8'!$B$5</f>
        <v>0</v>
      </c>
      <c r="B413" s="359">
        <f t="shared" si="30"/>
        <v>47</v>
      </c>
      <c r="C413" s="9">
        <f>+'Timereg. Navn 8'!$B$698</f>
        <v>0</v>
      </c>
      <c r="D413" s="9">
        <f>+'Timereg. Navn 8'!$B$699</f>
        <v>0</v>
      </c>
      <c r="E413" s="282" t="str">
        <f t="shared" si="28"/>
        <v>00</v>
      </c>
      <c r="F413" s="9">
        <f>+'Timereg. Navn 8'!$AH$712</f>
        <v>0</v>
      </c>
      <c r="G413" s="282"/>
      <c r="H413" s="220">
        <f>+'Timereg. Navn 8'!$B$700</f>
        <v>0</v>
      </c>
      <c r="I413" s="9">
        <f t="shared" si="29"/>
        <v>40.891891891891895</v>
      </c>
      <c r="J413" s="221">
        <f t="shared" si="31"/>
        <v>0</v>
      </c>
      <c r="S413" s="440"/>
      <c r="T413" s="440"/>
    </row>
    <row r="414" spans="1:20" s="190" customFormat="1" x14ac:dyDescent="0.3">
      <c r="A414" s="361">
        <f>+'Timereg. Navn 8'!$B$5</f>
        <v>0</v>
      </c>
      <c r="B414" s="359">
        <f t="shared" si="30"/>
        <v>48</v>
      </c>
      <c r="C414" s="9">
        <f>+'Timereg. Navn 8'!$B$713</f>
        <v>0</v>
      </c>
      <c r="D414" s="9">
        <f>+'Timereg. Navn 8'!$B$714</f>
        <v>0</v>
      </c>
      <c r="E414" s="282" t="str">
        <f t="shared" si="28"/>
        <v>00</v>
      </c>
      <c r="F414" s="9">
        <f>+'Timereg. Navn 8'!$AH$727</f>
        <v>0</v>
      </c>
      <c r="G414" s="282">
        <f>SUM(F403:F414)</f>
        <v>0</v>
      </c>
      <c r="H414" s="220">
        <f>+'Timereg. Navn 8'!$B$715</f>
        <v>0</v>
      </c>
      <c r="I414" s="9">
        <f t="shared" si="29"/>
        <v>40.891891891891895</v>
      </c>
      <c r="J414" s="221">
        <f t="shared" si="31"/>
        <v>0</v>
      </c>
      <c r="S414" s="440"/>
      <c r="T414" s="440"/>
    </row>
    <row r="415" spans="1:20" s="190" customFormat="1" x14ac:dyDescent="0.3">
      <c r="A415" s="361">
        <f>+'Timereg. Navn 8'!$B$5</f>
        <v>0</v>
      </c>
      <c r="B415" s="359">
        <f t="shared" si="30"/>
        <v>49</v>
      </c>
      <c r="C415" s="9">
        <f>+'Timereg. Navn 8'!$B$728</f>
        <v>0</v>
      </c>
      <c r="D415" s="9">
        <f>+'Timereg. Navn 8'!$B$729</f>
        <v>0</v>
      </c>
      <c r="E415" s="282" t="str">
        <f t="shared" si="28"/>
        <v>00</v>
      </c>
      <c r="F415" s="9">
        <f>+'Timereg. Navn 8'!$AH$742</f>
        <v>0</v>
      </c>
      <c r="G415" s="282"/>
      <c r="H415" s="220">
        <f>+'Timereg. Navn 8'!$B$730</f>
        <v>0</v>
      </c>
      <c r="I415" s="9">
        <f t="shared" si="29"/>
        <v>40.891891891891895</v>
      </c>
      <c r="J415" s="221">
        <f t="shared" si="31"/>
        <v>0</v>
      </c>
      <c r="S415" s="440"/>
      <c r="T415" s="440"/>
    </row>
    <row r="416" spans="1:20" s="190" customFormat="1" x14ac:dyDescent="0.3">
      <c r="A416" s="361">
        <f>+'Timereg. Navn 8'!$B$5</f>
        <v>0</v>
      </c>
      <c r="B416" s="359">
        <f t="shared" si="30"/>
        <v>50</v>
      </c>
      <c r="C416" s="9">
        <f>+'Timereg. Navn 8'!$B$743</f>
        <v>0</v>
      </c>
      <c r="D416" s="9">
        <f>+'Timereg. Navn 8'!$B$744</f>
        <v>0</v>
      </c>
      <c r="E416" s="282" t="str">
        <f t="shared" si="28"/>
        <v>00</v>
      </c>
      <c r="F416" s="9">
        <f>+'Timereg. Navn 8'!$AH$757</f>
        <v>0</v>
      </c>
      <c r="G416" s="282"/>
      <c r="H416" s="220">
        <f>+'Timereg. Navn 8'!$B$745</f>
        <v>0</v>
      </c>
      <c r="I416" s="9">
        <f t="shared" si="29"/>
        <v>40.891891891891895</v>
      </c>
      <c r="J416" s="221">
        <f t="shared" si="31"/>
        <v>0</v>
      </c>
      <c r="S416" s="440"/>
      <c r="T416" s="440"/>
    </row>
    <row r="417" spans="1:20" s="190" customFormat="1" ht="15" thickBot="1" x14ac:dyDescent="0.35">
      <c r="A417" s="364"/>
      <c r="B417" s="357" t="s">
        <v>378</v>
      </c>
      <c r="C417" s="284"/>
      <c r="D417" s="284"/>
      <c r="E417" s="284"/>
      <c r="F417" s="284">
        <f>SUM(F367:F416)</f>
        <v>0</v>
      </c>
      <c r="G417" s="284"/>
      <c r="H417" s="283"/>
      <c r="I417" s="284"/>
      <c r="J417" s="281"/>
      <c r="S417" s="440"/>
      <c r="T417" s="440"/>
    </row>
    <row r="418" spans="1:20" s="190" customFormat="1" ht="57.6" x14ac:dyDescent="0.3">
      <c r="A418" s="363" t="s">
        <v>392</v>
      </c>
      <c r="B418" s="358" t="s">
        <v>376</v>
      </c>
      <c r="C418" s="280" t="s">
        <v>313</v>
      </c>
      <c r="D418" s="280" t="s">
        <v>312</v>
      </c>
      <c r="E418" s="280" t="s">
        <v>379</v>
      </c>
      <c r="F418" s="280" t="s">
        <v>377</v>
      </c>
      <c r="G418" s="280" t="s">
        <v>397</v>
      </c>
      <c r="H418" s="217" t="s">
        <v>415</v>
      </c>
      <c r="I418" s="250" t="s">
        <v>416</v>
      </c>
      <c r="J418" s="219" t="s">
        <v>308</v>
      </c>
      <c r="S418" s="440"/>
      <c r="T418" s="440"/>
    </row>
    <row r="419" spans="1:20" s="190" customFormat="1" x14ac:dyDescent="0.3">
      <c r="A419" s="361">
        <f>+'Timereg. Navn 9'!$B$5</f>
        <v>0</v>
      </c>
      <c r="B419" s="359">
        <v>1</v>
      </c>
      <c r="C419" s="9">
        <f>+'Timereg. Navn 9'!$B$8</f>
        <v>0</v>
      </c>
      <c r="D419" s="9">
        <f>+'Timereg. Navn 9'!$B$9</f>
        <v>0</v>
      </c>
      <c r="E419" s="282" t="str">
        <f>CONCATENATE(C419,D419)</f>
        <v>00</v>
      </c>
      <c r="F419" s="9">
        <f>+'Timereg. Navn 9'!$AH$22</f>
        <v>0</v>
      </c>
      <c r="G419" s="282"/>
      <c r="H419" s="220">
        <f>+'Timereg. Navn 9'!$B$10</f>
        <v>0</v>
      </c>
      <c r="I419" s="9">
        <f>1513/37</f>
        <v>40.891891891891895</v>
      </c>
      <c r="J419" s="221">
        <f>+H419*I419</f>
        <v>0</v>
      </c>
      <c r="S419" s="440"/>
      <c r="T419" s="440"/>
    </row>
    <row r="420" spans="1:20" s="190" customFormat="1" x14ac:dyDescent="0.3">
      <c r="A420" s="361">
        <f>+'Timereg. Navn 9'!$B$5</f>
        <v>0</v>
      </c>
      <c r="B420" s="359">
        <f>+B419+1</f>
        <v>2</v>
      </c>
      <c r="C420" s="9">
        <f>+'Timereg. Navn 9'!$B$23</f>
        <v>0</v>
      </c>
      <c r="D420" s="9">
        <f>+'Timereg. Navn 9'!$B$24</f>
        <v>0</v>
      </c>
      <c r="E420" s="282" t="str">
        <f t="shared" ref="E420:E468" si="32">CONCATENATE(C420,D420)</f>
        <v>00</v>
      </c>
      <c r="F420" s="9">
        <f>+'Timereg. Navn 9'!$AH$37</f>
        <v>0</v>
      </c>
      <c r="G420" s="282"/>
      <c r="H420" s="220">
        <f>+'Timereg. Navn 9'!$B$25</f>
        <v>0</v>
      </c>
      <c r="I420" s="9">
        <f t="shared" ref="I420:I468" si="33">1513/37</f>
        <v>40.891891891891895</v>
      </c>
      <c r="J420" s="221">
        <f>+H420*I420</f>
        <v>0</v>
      </c>
      <c r="S420" s="440"/>
      <c r="T420" s="440"/>
    </row>
    <row r="421" spans="1:20" s="190" customFormat="1" x14ac:dyDescent="0.3">
      <c r="A421" s="361">
        <f>+'Timereg. Navn 9'!$B$5</f>
        <v>0</v>
      </c>
      <c r="B421" s="359">
        <f t="shared" ref="B421:B468" si="34">+B420+1</f>
        <v>3</v>
      </c>
      <c r="C421" s="9">
        <f>+'Timereg. Navn 9'!$B$38</f>
        <v>0</v>
      </c>
      <c r="D421" s="9">
        <f>+'Timereg. Navn 9'!$B$39</f>
        <v>0</v>
      </c>
      <c r="E421" s="282" t="str">
        <f t="shared" si="32"/>
        <v>00</v>
      </c>
      <c r="F421" s="9">
        <f>+'Timereg. Navn 9'!$AH$52</f>
        <v>0</v>
      </c>
      <c r="G421" s="282"/>
      <c r="H421" s="220">
        <f>+'Timereg. Navn 9'!$B$40</f>
        <v>0</v>
      </c>
      <c r="I421" s="9">
        <f t="shared" si="33"/>
        <v>40.891891891891895</v>
      </c>
      <c r="J421" s="221">
        <f t="shared" ref="J421:J468" si="35">+H421*I421</f>
        <v>0</v>
      </c>
      <c r="S421" s="440"/>
      <c r="T421" s="440"/>
    </row>
    <row r="422" spans="1:20" s="190" customFormat="1" x14ac:dyDescent="0.3">
      <c r="A422" s="361">
        <f>+'Timereg. Navn 9'!$B$5</f>
        <v>0</v>
      </c>
      <c r="B422" s="359">
        <f t="shared" si="34"/>
        <v>4</v>
      </c>
      <c r="C422" s="9">
        <f>+'Timereg. Navn 9'!$B$53</f>
        <v>0</v>
      </c>
      <c r="D422" s="9">
        <f>+'Timereg. Navn 9'!$B$54</f>
        <v>0</v>
      </c>
      <c r="E422" s="282" t="str">
        <f t="shared" si="32"/>
        <v>00</v>
      </c>
      <c r="F422" s="9">
        <f>+'Timereg. Navn 9'!$AH$67</f>
        <v>0</v>
      </c>
      <c r="G422" s="282"/>
      <c r="H422" s="220">
        <f>+'Timereg. Navn 9'!$B$55</f>
        <v>0</v>
      </c>
      <c r="I422" s="9">
        <f t="shared" si="33"/>
        <v>40.891891891891895</v>
      </c>
      <c r="J422" s="221">
        <f t="shared" si="35"/>
        <v>0</v>
      </c>
      <c r="S422" s="440"/>
      <c r="T422" s="440"/>
    </row>
    <row r="423" spans="1:20" s="190" customFormat="1" x14ac:dyDescent="0.3">
      <c r="A423" s="361">
        <f>+'Timereg. Navn 9'!$B$5</f>
        <v>0</v>
      </c>
      <c r="B423" s="359">
        <f t="shared" si="34"/>
        <v>5</v>
      </c>
      <c r="C423" s="9">
        <f>+'Timereg. Navn 9'!$B$68</f>
        <v>0</v>
      </c>
      <c r="D423" s="9">
        <f>+'Timereg. Navn 9'!$B$69</f>
        <v>0</v>
      </c>
      <c r="E423" s="282" t="str">
        <f t="shared" si="32"/>
        <v>00</v>
      </c>
      <c r="F423" s="9">
        <f>+'Timereg. Navn 9'!$AH$82</f>
        <v>0</v>
      </c>
      <c r="G423" s="282"/>
      <c r="H423" s="220">
        <f>+'Timereg. Navn 9'!$B$70</f>
        <v>0</v>
      </c>
      <c r="I423" s="9">
        <f t="shared" si="33"/>
        <v>40.891891891891895</v>
      </c>
      <c r="J423" s="221">
        <f t="shared" si="35"/>
        <v>0</v>
      </c>
      <c r="S423" s="440"/>
      <c r="T423" s="440"/>
    </row>
    <row r="424" spans="1:20" s="190" customFormat="1" x14ac:dyDescent="0.3">
      <c r="A424" s="361">
        <f>+'Timereg. Navn 9'!$B$5</f>
        <v>0</v>
      </c>
      <c r="B424" s="359">
        <f t="shared" si="34"/>
        <v>6</v>
      </c>
      <c r="C424" s="9">
        <f>+'Timereg. Navn 9'!$B$83</f>
        <v>0</v>
      </c>
      <c r="D424" s="9">
        <f>+'Timereg. Navn 9'!$B$84</f>
        <v>0</v>
      </c>
      <c r="E424" s="282" t="str">
        <f t="shared" si="32"/>
        <v>00</v>
      </c>
      <c r="F424" s="9">
        <f>+'Timereg. Navn 9'!$AH$97</f>
        <v>0</v>
      </c>
      <c r="G424" s="282"/>
      <c r="H424" s="220">
        <f>+'Timereg. Navn 9'!$B$85</f>
        <v>0</v>
      </c>
      <c r="I424" s="9">
        <f t="shared" si="33"/>
        <v>40.891891891891895</v>
      </c>
      <c r="J424" s="221">
        <f t="shared" si="35"/>
        <v>0</v>
      </c>
      <c r="S424" s="440"/>
      <c r="T424" s="440"/>
    </row>
    <row r="425" spans="1:20" s="190" customFormat="1" x14ac:dyDescent="0.3">
      <c r="A425" s="361">
        <f>+'Timereg. Navn 9'!$B$5</f>
        <v>0</v>
      </c>
      <c r="B425" s="359">
        <f t="shared" si="34"/>
        <v>7</v>
      </c>
      <c r="C425" s="9">
        <f>+'Timereg. Navn 9'!$B$98</f>
        <v>0</v>
      </c>
      <c r="D425" s="9">
        <f>+'Timereg. Navn 9'!$B$99</f>
        <v>0</v>
      </c>
      <c r="E425" s="282" t="str">
        <f t="shared" si="32"/>
        <v>00</v>
      </c>
      <c r="F425" s="9">
        <f>+'Timereg. Navn 9'!$AH$112</f>
        <v>0</v>
      </c>
      <c r="G425" s="282"/>
      <c r="H425" s="220">
        <f>+'Timereg. Navn 9'!$B$100</f>
        <v>0</v>
      </c>
      <c r="I425" s="9">
        <f t="shared" si="33"/>
        <v>40.891891891891895</v>
      </c>
      <c r="J425" s="221">
        <f t="shared" si="35"/>
        <v>0</v>
      </c>
      <c r="S425" s="440"/>
      <c r="T425" s="440"/>
    </row>
    <row r="426" spans="1:20" s="190" customFormat="1" x14ac:dyDescent="0.3">
      <c r="A426" s="361">
        <f>+'Timereg. Navn 9'!$B$5</f>
        <v>0</v>
      </c>
      <c r="B426" s="359">
        <f t="shared" si="34"/>
        <v>8</v>
      </c>
      <c r="C426" s="9">
        <f>+'Timereg. Navn 9'!$B$113</f>
        <v>0</v>
      </c>
      <c r="D426" s="9">
        <f>+'Timereg. Navn 9'!$B$114</f>
        <v>0</v>
      </c>
      <c r="E426" s="282" t="str">
        <f t="shared" si="32"/>
        <v>00</v>
      </c>
      <c r="F426" s="9">
        <f>+'Timereg. Navn 9'!$AH$127</f>
        <v>0</v>
      </c>
      <c r="G426" s="282"/>
      <c r="H426" s="220">
        <f>+'Timereg. Navn 9'!$B$115</f>
        <v>0</v>
      </c>
      <c r="I426" s="9">
        <f t="shared" si="33"/>
        <v>40.891891891891895</v>
      </c>
      <c r="J426" s="221">
        <f t="shared" si="35"/>
        <v>0</v>
      </c>
      <c r="S426" s="440"/>
      <c r="T426" s="440"/>
    </row>
    <row r="427" spans="1:20" s="190" customFormat="1" x14ac:dyDescent="0.3">
      <c r="A427" s="361">
        <f>+'Timereg. Navn 9'!$B$5</f>
        <v>0</v>
      </c>
      <c r="B427" s="359">
        <f t="shared" si="34"/>
        <v>9</v>
      </c>
      <c r="C427" s="9">
        <f>+'Timereg. Navn 9'!$B$128</f>
        <v>0</v>
      </c>
      <c r="D427" s="9">
        <f>+'Timereg. Navn 9'!$B$129</f>
        <v>0</v>
      </c>
      <c r="E427" s="282" t="str">
        <f t="shared" si="32"/>
        <v>00</v>
      </c>
      <c r="F427" s="9">
        <f>+'Timereg. Navn 9'!$AH$142</f>
        <v>0</v>
      </c>
      <c r="G427" s="282"/>
      <c r="H427" s="220">
        <f>+'Timereg. Navn 9'!$B$130</f>
        <v>0</v>
      </c>
      <c r="I427" s="9">
        <f t="shared" si="33"/>
        <v>40.891891891891895</v>
      </c>
      <c r="J427" s="221">
        <f t="shared" si="35"/>
        <v>0</v>
      </c>
      <c r="S427" s="440"/>
      <c r="T427" s="440"/>
    </row>
    <row r="428" spans="1:20" s="190" customFormat="1" x14ac:dyDescent="0.3">
      <c r="A428" s="361">
        <f>+'Timereg. Navn 9'!$B$5</f>
        <v>0</v>
      </c>
      <c r="B428" s="359">
        <f t="shared" si="34"/>
        <v>10</v>
      </c>
      <c r="C428" s="9">
        <f>+'Timereg. Navn 9'!$B$143</f>
        <v>0</v>
      </c>
      <c r="D428" s="9">
        <f>+'Timereg. Navn 9'!$B$144</f>
        <v>0</v>
      </c>
      <c r="E428" s="282" t="str">
        <f t="shared" si="32"/>
        <v>00</v>
      </c>
      <c r="F428" s="9">
        <f>+'Timereg. Navn 9'!$AH$157</f>
        <v>0</v>
      </c>
      <c r="G428" s="282"/>
      <c r="H428" s="220">
        <f>+'Timereg. Navn 9'!$B$145</f>
        <v>0</v>
      </c>
      <c r="I428" s="9">
        <f t="shared" si="33"/>
        <v>40.891891891891895</v>
      </c>
      <c r="J428" s="221">
        <f t="shared" si="35"/>
        <v>0</v>
      </c>
      <c r="S428" s="440"/>
      <c r="T428" s="440"/>
    </row>
    <row r="429" spans="1:20" s="190" customFormat="1" x14ac:dyDescent="0.3">
      <c r="A429" s="361">
        <f>+'Timereg. Navn 9'!$B$5</f>
        <v>0</v>
      </c>
      <c r="B429" s="359">
        <f t="shared" si="34"/>
        <v>11</v>
      </c>
      <c r="C429" s="9">
        <f>+'Timereg. Navn 9'!$B$158</f>
        <v>0</v>
      </c>
      <c r="D429" s="9">
        <f>+'Timereg. Navn 9'!$B$159</f>
        <v>0</v>
      </c>
      <c r="E429" s="282" t="str">
        <f t="shared" si="32"/>
        <v>00</v>
      </c>
      <c r="F429" s="9">
        <f>+'Timereg. Navn 9'!$AH$172</f>
        <v>0</v>
      </c>
      <c r="G429" s="282"/>
      <c r="H429" s="220">
        <f>+'Timereg. Navn 9'!$B$160</f>
        <v>0</v>
      </c>
      <c r="I429" s="9">
        <f t="shared" si="33"/>
        <v>40.891891891891895</v>
      </c>
      <c r="J429" s="221">
        <f t="shared" si="35"/>
        <v>0</v>
      </c>
      <c r="S429" s="440"/>
      <c r="T429" s="440"/>
    </row>
    <row r="430" spans="1:20" s="190" customFormat="1" x14ac:dyDescent="0.3">
      <c r="A430" s="361">
        <f>+'Timereg. Navn 9'!$B$5</f>
        <v>0</v>
      </c>
      <c r="B430" s="359">
        <f t="shared" si="34"/>
        <v>12</v>
      </c>
      <c r="C430" s="9">
        <f>+'Timereg. Navn 9'!$B$173</f>
        <v>0</v>
      </c>
      <c r="D430" s="9">
        <f>+'Timereg. Navn 9'!$B$174</f>
        <v>0</v>
      </c>
      <c r="E430" s="282" t="str">
        <f t="shared" si="32"/>
        <v>00</v>
      </c>
      <c r="F430" s="9">
        <f>+'Timereg. Navn 9'!$AH$187</f>
        <v>0</v>
      </c>
      <c r="G430" s="282">
        <f>SUM(F419:F430)</f>
        <v>0</v>
      </c>
      <c r="H430" s="220">
        <f>+'Timereg. Navn 9'!$B$175</f>
        <v>0</v>
      </c>
      <c r="I430" s="9">
        <f t="shared" si="33"/>
        <v>40.891891891891895</v>
      </c>
      <c r="J430" s="221">
        <f t="shared" si="35"/>
        <v>0</v>
      </c>
      <c r="S430" s="440"/>
      <c r="T430" s="440"/>
    </row>
    <row r="431" spans="1:20" s="190" customFormat="1" x14ac:dyDescent="0.3">
      <c r="A431" s="361">
        <f>+'Timereg. Navn 9'!$B$5</f>
        <v>0</v>
      </c>
      <c r="B431" s="359">
        <f t="shared" si="34"/>
        <v>13</v>
      </c>
      <c r="C431" s="9">
        <f>+'Timereg. Navn 9'!$B$188</f>
        <v>0</v>
      </c>
      <c r="D431" s="9">
        <f>+'Timereg. Navn 9'!$B$189</f>
        <v>0</v>
      </c>
      <c r="E431" s="282" t="str">
        <f t="shared" si="32"/>
        <v>00</v>
      </c>
      <c r="F431" s="9">
        <f>+'Timereg. Navn 9'!$AH$202</f>
        <v>0</v>
      </c>
      <c r="G431" s="282"/>
      <c r="H431" s="220">
        <f>+'Timereg. Navn 9'!$B$190</f>
        <v>0</v>
      </c>
      <c r="I431" s="9">
        <f t="shared" si="33"/>
        <v>40.891891891891895</v>
      </c>
      <c r="J431" s="221">
        <f t="shared" si="35"/>
        <v>0</v>
      </c>
      <c r="S431" s="440"/>
      <c r="T431" s="440"/>
    </row>
    <row r="432" spans="1:20" s="190" customFormat="1" x14ac:dyDescent="0.3">
      <c r="A432" s="361">
        <f>+'Timereg. Navn 9'!$B$5</f>
        <v>0</v>
      </c>
      <c r="B432" s="359">
        <f t="shared" si="34"/>
        <v>14</v>
      </c>
      <c r="C432" s="9">
        <f>+'Timereg. Navn 9'!$B$203</f>
        <v>0</v>
      </c>
      <c r="D432" s="9">
        <f>+'Timereg. Navn 9'!$B$204</f>
        <v>0</v>
      </c>
      <c r="E432" s="282" t="str">
        <f t="shared" si="32"/>
        <v>00</v>
      </c>
      <c r="F432" s="9">
        <f>+'Timereg. Navn 9'!$AH$217</f>
        <v>0</v>
      </c>
      <c r="G432" s="282"/>
      <c r="H432" s="220">
        <f>+'Timereg. Navn 9'!$B$205</f>
        <v>0</v>
      </c>
      <c r="I432" s="9">
        <f t="shared" si="33"/>
        <v>40.891891891891895</v>
      </c>
      <c r="J432" s="221">
        <f t="shared" si="35"/>
        <v>0</v>
      </c>
      <c r="S432" s="440"/>
      <c r="T432" s="440"/>
    </row>
    <row r="433" spans="1:20" s="190" customFormat="1" x14ac:dyDescent="0.3">
      <c r="A433" s="361">
        <f>+'Timereg. Navn 9'!$B$5</f>
        <v>0</v>
      </c>
      <c r="B433" s="359">
        <f t="shared" si="34"/>
        <v>15</v>
      </c>
      <c r="C433" s="9">
        <f>+'Timereg. Navn 9'!$B$218</f>
        <v>0</v>
      </c>
      <c r="D433" s="9">
        <f>+'Timereg. Navn 9'!$B$219</f>
        <v>0</v>
      </c>
      <c r="E433" s="282" t="str">
        <f t="shared" si="32"/>
        <v>00</v>
      </c>
      <c r="F433" s="9">
        <f>+'Timereg. Navn 9'!$AH$232</f>
        <v>0</v>
      </c>
      <c r="G433" s="282"/>
      <c r="H433" s="220">
        <f>+'Timereg. Navn 9'!$B$220</f>
        <v>0</v>
      </c>
      <c r="I433" s="9">
        <f t="shared" si="33"/>
        <v>40.891891891891895</v>
      </c>
      <c r="J433" s="221">
        <f t="shared" si="35"/>
        <v>0</v>
      </c>
      <c r="S433" s="440"/>
      <c r="T433" s="440"/>
    </row>
    <row r="434" spans="1:20" s="190" customFormat="1" x14ac:dyDescent="0.3">
      <c r="A434" s="361">
        <f>+'Timereg. Navn 9'!$B$5</f>
        <v>0</v>
      </c>
      <c r="B434" s="359">
        <f t="shared" si="34"/>
        <v>16</v>
      </c>
      <c r="C434" s="9">
        <f>+'Timereg. Navn 9'!$B$233</f>
        <v>0</v>
      </c>
      <c r="D434" s="9">
        <f>+'Timereg. Navn 9'!$B$234</f>
        <v>0</v>
      </c>
      <c r="E434" s="282" t="str">
        <f t="shared" si="32"/>
        <v>00</v>
      </c>
      <c r="F434" s="9">
        <f>+'Timereg. Navn 9'!$AH$247</f>
        <v>0</v>
      </c>
      <c r="G434" s="282"/>
      <c r="H434" s="220">
        <f>+'Timereg. Navn 9'!$B$235</f>
        <v>0</v>
      </c>
      <c r="I434" s="9">
        <f t="shared" si="33"/>
        <v>40.891891891891895</v>
      </c>
      <c r="J434" s="221">
        <f t="shared" si="35"/>
        <v>0</v>
      </c>
      <c r="S434" s="440"/>
      <c r="T434" s="440"/>
    </row>
    <row r="435" spans="1:20" s="190" customFormat="1" x14ac:dyDescent="0.3">
      <c r="A435" s="361">
        <f>+'Timereg. Navn 9'!$B$5</f>
        <v>0</v>
      </c>
      <c r="B435" s="359">
        <f t="shared" si="34"/>
        <v>17</v>
      </c>
      <c r="C435" s="9">
        <f>+'Timereg. Navn 9'!$B$248</f>
        <v>0</v>
      </c>
      <c r="D435" s="9">
        <f>+'Timereg. Navn 9'!$B$249</f>
        <v>0</v>
      </c>
      <c r="E435" s="282" t="str">
        <f t="shared" si="32"/>
        <v>00</v>
      </c>
      <c r="F435" s="9">
        <f>+'Timereg. Navn 9'!$AH$262</f>
        <v>0</v>
      </c>
      <c r="G435" s="282"/>
      <c r="H435" s="220">
        <f>+'Timereg. Navn 9'!$B$250</f>
        <v>0</v>
      </c>
      <c r="I435" s="9">
        <f t="shared" si="33"/>
        <v>40.891891891891895</v>
      </c>
      <c r="J435" s="221">
        <f t="shared" si="35"/>
        <v>0</v>
      </c>
      <c r="S435" s="440"/>
      <c r="T435" s="440"/>
    </row>
    <row r="436" spans="1:20" s="190" customFormat="1" x14ac:dyDescent="0.3">
      <c r="A436" s="361">
        <f>+'Timereg. Navn 9'!$B$5</f>
        <v>0</v>
      </c>
      <c r="B436" s="359">
        <f t="shared" si="34"/>
        <v>18</v>
      </c>
      <c r="C436" s="9">
        <f>+'Timereg. Navn 9'!$B$263</f>
        <v>0</v>
      </c>
      <c r="D436" s="9">
        <f>+'Timereg. Navn 9'!$B$264</f>
        <v>0</v>
      </c>
      <c r="E436" s="282" t="str">
        <f t="shared" si="32"/>
        <v>00</v>
      </c>
      <c r="F436" s="9">
        <f>+'Timereg. Navn 9'!$AH$277</f>
        <v>0</v>
      </c>
      <c r="G436" s="282"/>
      <c r="H436" s="220">
        <f>+'Timereg. Navn 9'!$B$265</f>
        <v>0</v>
      </c>
      <c r="I436" s="9">
        <f t="shared" si="33"/>
        <v>40.891891891891895</v>
      </c>
      <c r="J436" s="221">
        <f t="shared" si="35"/>
        <v>0</v>
      </c>
      <c r="S436" s="440"/>
      <c r="T436" s="440"/>
    </row>
    <row r="437" spans="1:20" s="190" customFormat="1" x14ac:dyDescent="0.3">
      <c r="A437" s="361">
        <f>+'Timereg. Navn 9'!$B$5</f>
        <v>0</v>
      </c>
      <c r="B437" s="359">
        <f t="shared" si="34"/>
        <v>19</v>
      </c>
      <c r="C437" s="9">
        <f>+'Timereg. Navn 9'!$B$278</f>
        <v>0</v>
      </c>
      <c r="D437" s="9">
        <f>+'Timereg. Navn 9'!$B$279</f>
        <v>0</v>
      </c>
      <c r="E437" s="282" t="str">
        <f t="shared" si="32"/>
        <v>00</v>
      </c>
      <c r="F437" s="9">
        <f>+'Timereg. Navn 9'!$AH$292</f>
        <v>0</v>
      </c>
      <c r="G437" s="282"/>
      <c r="H437" s="220">
        <f>+'Timereg. Navn 9'!$B$280</f>
        <v>0</v>
      </c>
      <c r="I437" s="9">
        <f t="shared" si="33"/>
        <v>40.891891891891895</v>
      </c>
      <c r="J437" s="221">
        <f t="shared" si="35"/>
        <v>0</v>
      </c>
      <c r="S437" s="440"/>
      <c r="T437" s="440"/>
    </row>
    <row r="438" spans="1:20" s="190" customFormat="1" x14ac:dyDescent="0.3">
      <c r="A438" s="361">
        <f>+'Timereg. Navn 9'!$B$5</f>
        <v>0</v>
      </c>
      <c r="B438" s="359">
        <f t="shared" si="34"/>
        <v>20</v>
      </c>
      <c r="C438" s="9">
        <f>+'Timereg. Navn 9'!$B$293</f>
        <v>0</v>
      </c>
      <c r="D438" s="9">
        <f>+'Timereg. Navn 9'!$B$294</f>
        <v>0</v>
      </c>
      <c r="E438" s="282" t="str">
        <f t="shared" si="32"/>
        <v>00</v>
      </c>
      <c r="F438" s="9">
        <f>+'Timereg. Navn 9'!$AH$307</f>
        <v>0</v>
      </c>
      <c r="G438" s="282"/>
      <c r="H438" s="220">
        <f>+'Timereg. Navn 9'!$B$295</f>
        <v>0</v>
      </c>
      <c r="I438" s="9">
        <f t="shared" si="33"/>
        <v>40.891891891891895</v>
      </c>
      <c r="J438" s="221">
        <f t="shared" si="35"/>
        <v>0</v>
      </c>
      <c r="S438" s="440"/>
      <c r="T438" s="440"/>
    </row>
    <row r="439" spans="1:20" s="190" customFormat="1" x14ac:dyDescent="0.3">
      <c r="A439" s="361">
        <f>+'Timereg. Navn 9'!$B$5</f>
        <v>0</v>
      </c>
      <c r="B439" s="359">
        <f t="shared" si="34"/>
        <v>21</v>
      </c>
      <c r="C439" s="9">
        <f>+'Timereg. Navn 9'!$B$308</f>
        <v>0</v>
      </c>
      <c r="D439" s="9">
        <f>+'Timereg. Navn 9'!$B$309</f>
        <v>0</v>
      </c>
      <c r="E439" s="282" t="str">
        <f t="shared" si="32"/>
        <v>00</v>
      </c>
      <c r="F439" s="9">
        <f>+'Timereg. Navn 9'!$AH$322</f>
        <v>0</v>
      </c>
      <c r="G439" s="282"/>
      <c r="H439" s="220">
        <f>+'Timereg. Navn 9'!$B$310</f>
        <v>0</v>
      </c>
      <c r="I439" s="9">
        <f t="shared" si="33"/>
        <v>40.891891891891895</v>
      </c>
      <c r="J439" s="221">
        <f t="shared" si="35"/>
        <v>0</v>
      </c>
      <c r="S439" s="440"/>
      <c r="T439" s="440"/>
    </row>
    <row r="440" spans="1:20" s="190" customFormat="1" x14ac:dyDescent="0.3">
      <c r="A440" s="361">
        <f>+'Timereg. Navn 9'!$B$5</f>
        <v>0</v>
      </c>
      <c r="B440" s="359">
        <f t="shared" si="34"/>
        <v>22</v>
      </c>
      <c r="C440" s="9">
        <f>+'Timereg. Navn 9'!$B$323</f>
        <v>0</v>
      </c>
      <c r="D440" s="9">
        <f>+'Timereg. Navn 9'!$B$324</f>
        <v>0</v>
      </c>
      <c r="E440" s="282" t="str">
        <f t="shared" si="32"/>
        <v>00</v>
      </c>
      <c r="F440" s="9">
        <f>+'Timereg. Navn 9'!$AH$337</f>
        <v>0</v>
      </c>
      <c r="G440" s="282"/>
      <c r="H440" s="220">
        <f>+'Timereg. Navn 9'!$B$325</f>
        <v>0</v>
      </c>
      <c r="I440" s="9">
        <f t="shared" si="33"/>
        <v>40.891891891891895</v>
      </c>
      <c r="J440" s="221">
        <f t="shared" si="35"/>
        <v>0</v>
      </c>
      <c r="S440" s="440"/>
      <c r="T440" s="440"/>
    </row>
    <row r="441" spans="1:20" s="190" customFormat="1" x14ac:dyDescent="0.3">
      <c r="A441" s="361">
        <f>+'Timereg. Navn 9'!$B$5</f>
        <v>0</v>
      </c>
      <c r="B441" s="359">
        <f t="shared" si="34"/>
        <v>23</v>
      </c>
      <c r="C441" s="9">
        <f>+'Timereg. Navn 9'!$B$338</f>
        <v>0</v>
      </c>
      <c r="D441" s="9">
        <f>+'Timereg. Navn 9'!$B$339</f>
        <v>0</v>
      </c>
      <c r="E441" s="282" t="str">
        <f t="shared" si="32"/>
        <v>00</v>
      </c>
      <c r="F441" s="9">
        <f>+'Timereg. Navn 9'!$AH$352</f>
        <v>0</v>
      </c>
      <c r="G441" s="282"/>
      <c r="H441" s="220">
        <f>+'Timereg. Navn 9'!$B$340</f>
        <v>0</v>
      </c>
      <c r="I441" s="9">
        <f t="shared" si="33"/>
        <v>40.891891891891895</v>
      </c>
      <c r="J441" s="221">
        <f t="shared" si="35"/>
        <v>0</v>
      </c>
      <c r="S441" s="440"/>
      <c r="T441" s="440"/>
    </row>
    <row r="442" spans="1:20" s="190" customFormat="1" x14ac:dyDescent="0.3">
      <c r="A442" s="361">
        <f>+'Timereg. Navn 9'!$B$5</f>
        <v>0</v>
      </c>
      <c r="B442" s="359">
        <f t="shared" si="34"/>
        <v>24</v>
      </c>
      <c r="C442" s="9">
        <f>+'Timereg. Navn 9'!$B$353</f>
        <v>0</v>
      </c>
      <c r="D442" s="9">
        <f>+'Timereg. Navn 9'!$B$354</f>
        <v>0</v>
      </c>
      <c r="E442" s="282" t="str">
        <f t="shared" si="32"/>
        <v>00</v>
      </c>
      <c r="F442" s="9">
        <f>+'Timereg. Navn 9'!$AH$367</f>
        <v>0</v>
      </c>
      <c r="G442" s="282">
        <f>SUM(F431:F442)</f>
        <v>0</v>
      </c>
      <c r="H442" s="220">
        <f>+'Timereg. Navn 9'!$B$355</f>
        <v>0</v>
      </c>
      <c r="I442" s="9">
        <f t="shared" si="33"/>
        <v>40.891891891891895</v>
      </c>
      <c r="J442" s="221">
        <f t="shared" si="35"/>
        <v>0</v>
      </c>
      <c r="S442" s="440"/>
      <c r="T442" s="440"/>
    </row>
    <row r="443" spans="1:20" s="190" customFormat="1" x14ac:dyDescent="0.3">
      <c r="A443" s="361">
        <f>+'Timereg. Navn 9'!$B$5</f>
        <v>0</v>
      </c>
      <c r="B443" s="359">
        <f t="shared" si="34"/>
        <v>25</v>
      </c>
      <c r="C443" s="9">
        <f>+'Timereg. Navn 9'!$B$368</f>
        <v>0</v>
      </c>
      <c r="D443" s="9">
        <f>+'Timereg. Navn 9'!$B$369</f>
        <v>0</v>
      </c>
      <c r="E443" s="282" t="str">
        <f t="shared" si="32"/>
        <v>00</v>
      </c>
      <c r="F443" s="9">
        <f>+'Timereg. Navn 9'!$AH$382</f>
        <v>0</v>
      </c>
      <c r="G443" s="282"/>
      <c r="H443" s="220">
        <f>+'Timereg. Navn 9'!$B$370</f>
        <v>0</v>
      </c>
      <c r="I443" s="9">
        <f t="shared" si="33"/>
        <v>40.891891891891895</v>
      </c>
      <c r="J443" s="221">
        <f t="shared" si="35"/>
        <v>0</v>
      </c>
      <c r="S443" s="440"/>
      <c r="T443" s="440"/>
    </row>
    <row r="444" spans="1:20" s="190" customFormat="1" x14ac:dyDescent="0.3">
      <c r="A444" s="361">
        <f>+'Timereg. Navn 9'!$B$5</f>
        <v>0</v>
      </c>
      <c r="B444" s="359">
        <f t="shared" si="34"/>
        <v>26</v>
      </c>
      <c r="C444" s="9">
        <f>+'Timereg. Navn 9'!$B$383</f>
        <v>0</v>
      </c>
      <c r="D444" s="9">
        <f>+'Timereg. Navn 9'!$B$384</f>
        <v>0</v>
      </c>
      <c r="E444" s="282" t="str">
        <f t="shared" si="32"/>
        <v>00</v>
      </c>
      <c r="F444" s="9">
        <f>+'Timereg. Navn 9'!$AH$397</f>
        <v>0</v>
      </c>
      <c r="G444" s="282"/>
      <c r="H444" s="220">
        <f>+'Timereg. Navn 9'!$B$385</f>
        <v>0</v>
      </c>
      <c r="I444" s="9">
        <f t="shared" si="33"/>
        <v>40.891891891891895</v>
      </c>
      <c r="J444" s="221">
        <f t="shared" si="35"/>
        <v>0</v>
      </c>
      <c r="S444" s="440"/>
      <c r="T444" s="440"/>
    </row>
    <row r="445" spans="1:20" s="190" customFormat="1" x14ac:dyDescent="0.3">
      <c r="A445" s="361">
        <f>+'Timereg. Navn 9'!$B$5</f>
        <v>0</v>
      </c>
      <c r="B445" s="359">
        <f t="shared" si="34"/>
        <v>27</v>
      </c>
      <c r="C445" s="9">
        <f>+'Timereg. Navn 9'!$B$398</f>
        <v>0</v>
      </c>
      <c r="D445" s="9">
        <f>+'Timereg. Navn 9'!$B$399</f>
        <v>0</v>
      </c>
      <c r="E445" s="282" t="str">
        <f t="shared" si="32"/>
        <v>00</v>
      </c>
      <c r="F445" s="9">
        <f>+'Timereg. Navn 9'!$AH$412</f>
        <v>0</v>
      </c>
      <c r="G445" s="282"/>
      <c r="H445" s="220">
        <f>+'Timereg. Navn 9'!$B$400</f>
        <v>0</v>
      </c>
      <c r="I445" s="9">
        <f t="shared" si="33"/>
        <v>40.891891891891895</v>
      </c>
      <c r="J445" s="221">
        <f t="shared" si="35"/>
        <v>0</v>
      </c>
      <c r="S445" s="440"/>
      <c r="T445" s="440"/>
    </row>
    <row r="446" spans="1:20" s="190" customFormat="1" x14ac:dyDescent="0.3">
      <c r="A446" s="361">
        <f>+'Timereg. Navn 9'!$B$5</f>
        <v>0</v>
      </c>
      <c r="B446" s="359">
        <f t="shared" si="34"/>
        <v>28</v>
      </c>
      <c r="C446" s="9">
        <f>+'Timereg. Navn 9'!$B$413</f>
        <v>0</v>
      </c>
      <c r="D446" s="9">
        <f>+'Timereg. Navn 9'!$B$414</f>
        <v>0</v>
      </c>
      <c r="E446" s="282" t="str">
        <f t="shared" si="32"/>
        <v>00</v>
      </c>
      <c r="F446" s="9">
        <f>+'Timereg. Navn 9'!$AH$427</f>
        <v>0</v>
      </c>
      <c r="G446" s="282"/>
      <c r="H446" s="220">
        <f>+'Timereg. Navn 9'!$B$415</f>
        <v>0</v>
      </c>
      <c r="I446" s="9">
        <f t="shared" si="33"/>
        <v>40.891891891891895</v>
      </c>
      <c r="J446" s="221">
        <f t="shared" si="35"/>
        <v>0</v>
      </c>
      <c r="S446" s="440"/>
      <c r="T446" s="440"/>
    </row>
    <row r="447" spans="1:20" s="190" customFormat="1" x14ac:dyDescent="0.3">
      <c r="A447" s="361">
        <f>+'Timereg. Navn 9'!$B$5</f>
        <v>0</v>
      </c>
      <c r="B447" s="359">
        <f t="shared" si="34"/>
        <v>29</v>
      </c>
      <c r="C447" s="9">
        <f>+'Timereg. Navn 9'!$B$428</f>
        <v>0</v>
      </c>
      <c r="D447" s="9">
        <f>+'Timereg. Navn 9'!$B$429</f>
        <v>0</v>
      </c>
      <c r="E447" s="282" t="str">
        <f t="shared" si="32"/>
        <v>00</v>
      </c>
      <c r="F447" s="9">
        <f>+'Timereg. Navn 9'!$AH$442</f>
        <v>0</v>
      </c>
      <c r="G447" s="282"/>
      <c r="H447" s="220">
        <f>+'Timereg. Navn 9'!$B$430</f>
        <v>0</v>
      </c>
      <c r="I447" s="9">
        <f t="shared" si="33"/>
        <v>40.891891891891895</v>
      </c>
      <c r="J447" s="221">
        <f t="shared" si="35"/>
        <v>0</v>
      </c>
      <c r="S447" s="440"/>
      <c r="T447" s="440"/>
    </row>
    <row r="448" spans="1:20" s="190" customFormat="1" x14ac:dyDescent="0.3">
      <c r="A448" s="361">
        <f>+'Timereg. Navn 9'!$B$5</f>
        <v>0</v>
      </c>
      <c r="B448" s="359">
        <f t="shared" si="34"/>
        <v>30</v>
      </c>
      <c r="C448" s="9">
        <f>+'Timereg. Navn 9'!$B$443</f>
        <v>0</v>
      </c>
      <c r="D448" s="9">
        <f>+'Timereg. Navn 9'!$B$444</f>
        <v>0</v>
      </c>
      <c r="E448" s="282" t="str">
        <f t="shared" si="32"/>
        <v>00</v>
      </c>
      <c r="F448" s="9">
        <f>+'Timereg. Navn 9'!$AH$457</f>
        <v>0</v>
      </c>
      <c r="G448" s="282"/>
      <c r="H448" s="220">
        <f>+'Timereg. Navn 9'!$B$445</f>
        <v>0</v>
      </c>
      <c r="I448" s="9">
        <f t="shared" si="33"/>
        <v>40.891891891891895</v>
      </c>
      <c r="J448" s="221">
        <f t="shared" si="35"/>
        <v>0</v>
      </c>
      <c r="S448" s="440"/>
      <c r="T448" s="440"/>
    </row>
    <row r="449" spans="1:20" s="190" customFormat="1" x14ac:dyDescent="0.3">
      <c r="A449" s="361">
        <f>+'Timereg. Navn 9'!$B$5</f>
        <v>0</v>
      </c>
      <c r="B449" s="359">
        <f t="shared" si="34"/>
        <v>31</v>
      </c>
      <c r="C449" s="9">
        <f>+'Timereg. Navn 9'!$B$458</f>
        <v>0</v>
      </c>
      <c r="D449" s="9">
        <f>+'Timereg. Navn 9'!$B$459</f>
        <v>0</v>
      </c>
      <c r="E449" s="282" t="str">
        <f t="shared" si="32"/>
        <v>00</v>
      </c>
      <c r="F449" s="9">
        <f>+'Timereg. Navn 9'!$AH$472</f>
        <v>0</v>
      </c>
      <c r="G449" s="282"/>
      <c r="H449" s="220">
        <f>+'Timereg. Navn 9'!$B$460</f>
        <v>0</v>
      </c>
      <c r="I449" s="9">
        <f t="shared" si="33"/>
        <v>40.891891891891895</v>
      </c>
      <c r="J449" s="221">
        <f t="shared" si="35"/>
        <v>0</v>
      </c>
      <c r="S449" s="440"/>
      <c r="T449" s="440"/>
    </row>
    <row r="450" spans="1:20" s="190" customFormat="1" x14ac:dyDescent="0.3">
      <c r="A450" s="361">
        <f>+'Timereg. Navn 9'!$B$5</f>
        <v>0</v>
      </c>
      <c r="B450" s="359">
        <f t="shared" si="34"/>
        <v>32</v>
      </c>
      <c r="C450" s="9">
        <f>+'Timereg. Navn 9'!$B$473</f>
        <v>0</v>
      </c>
      <c r="D450" s="9">
        <f>+'Timereg. Navn 9'!$B$474</f>
        <v>0</v>
      </c>
      <c r="E450" s="282" t="str">
        <f t="shared" si="32"/>
        <v>00</v>
      </c>
      <c r="F450" s="9">
        <f>+'Timereg. Navn 9'!$AH$487</f>
        <v>0</v>
      </c>
      <c r="G450" s="282"/>
      <c r="H450" s="220">
        <f>+'Timereg. Navn 9'!$B$475</f>
        <v>0</v>
      </c>
      <c r="I450" s="9">
        <f t="shared" si="33"/>
        <v>40.891891891891895</v>
      </c>
      <c r="J450" s="221">
        <f t="shared" si="35"/>
        <v>0</v>
      </c>
      <c r="S450" s="440"/>
      <c r="T450" s="440"/>
    </row>
    <row r="451" spans="1:20" s="190" customFormat="1" x14ac:dyDescent="0.3">
      <c r="A451" s="361">
        <f>+'Timereg. Navn 9'!$B$5</f>
        <v>0</v>
      </c>
      <c r="B451" s="359">
        <f t="shared" si="34"/>
        <v>33</v>
      </c>
      <c r="C451" s="9">
        <f>+'Timereg. Navn 9'!$B$488</f>
        <v>0</v>
      </c>
      <c r="D451" s="9">
        <f>+'Timereg. Navn 9'!$B$489</f>
        <v>0</v>
      </c>
      <c r="E451" s="282" t="str">
        <f t="shared" si="32"/>
        <v>00</v>
      </c>
      <c r="F451" s="9">
        <f>+'Timereg. Navn 9'!$AH$502</f>
        <v>0</v>
      </c>
      <c r="G451" s="282"/>
      <c r="H451" s="220">
        <f>+'Timereg. Navn 9'!$B$490</f>
        <v>0</v>
      </c>
      <c r="I451" s="9">
        <f t="shared" si="33"/>
        <v>40.891891891891895</v>
      </c>
      <c r="J451" s="221">
        <f t="shared" si="35"/>
        <v>0</v>
      </c>
      <c r="S451" s="440"/>
      <c r="T451" s="440"/>
    </row>
    <row r="452" spans="1:20" s="190" customFormat="1" x14ac:dyDescent="0.3">
      <c r="A452" s="361">
        <f>+'Timereg. Navn 9'!$B$5</f>
        <v>0</v>
      </c>
      <c r="B452" s="359">
        <f t="shared" si="34"/>
        <v>34</v>
      </c>
      <c r="C452" s="9">
        <f>+'Timereg. Navn 9'!$B$503</f>
        <v>0</v>
      </c>
      <c r="D452" s="9">
        <f>+'Timereg. Navn 9'!$B$504</f>
        <v>0</v>
      </c>
      <c r="E452" s="282" t="str">
        <f t="shared" si="32"/>
        <v>00</v>
      </c>
      <c r="F452" s="9">
        <f>+'Timereg. Navn 9'!$AH$517</f>
        <v>0</v>
      </c>
      <c r="G452" s="282"/>
      <c r="H452" s="220">
        <f>+'Timereg. Navn 9'!$B$505</f>
        <v>0</v>
      </c>
      <c r="I452" s="9">
        <f t="shared" si="33"/>
        <v>40.891891891891895</v>
      </c>
      <c r="J452" s="221">
        <f t="shared" si="35"/>
        <v>0</v>
      </c>
      <c r="S452" s="440"/>
      <c r="T452" s="440"/>
    </row>
    <row r="453" spans="1:20" s="190" customFormat="1" x14ac:dyDescent="0.3">
      <c r="A453" s="361">
        <f>+'Timereg. Navn 9'!$B$5</f>
        <v>0</v>
      </c>
      <c r="B453" s="359">
        <f t="shared" si="34"/>
        <v>35</v>
      </c>
      <c r="C453" s="9">
        <f>+'Timereg. Navn 9'!$B$518</f>
        <v>0</v>
      </c>
      <c r="D453" s="9">
        <f>+'Timereg. Navn 9'!$B$519</f>
        <v>0</v>
      </c>
      <c r="E453" s="282" t="str">
        <f t="shared" si="32"/>
        <v>00</v>
      </c>
      <c r="F453" s="9">
        <f>+'Timereg. Navn 9'!$AH$532</f>
        <v>0</v>
      </c>
      <c r="G453" s="282"/>
      <c r="H453" s="220">
        <f>+'Timereg. Navn 9'!$B$520</f>
        <v>0</v>
      </c>
      <c r="I453" s="9">
        <f t="shared" si="33"/>
        <v>40.891891891891895</v>
      </c>
      <c r="J453" s="221">
        <f t="shared" si="35"/>
        <v>0</v>
      </c>
      <c r="S453" s="440"/>
      <c r="T453" s="440"/>
    </row>
    <row r="454" spans="1:20" s="190" customFormat="1" x14ac:dyDescent="0.3">
      <c r="A454" s="361">
        <f>+'Timereg. Navn 9'!$B$5</f>
        <v>0</v>
      </c>
      <c r="B454" s="359">
        <f t="shared" si="34"/>
        <v>36</v>
      </c>
      <c r="C454" s="9">
        <f>+'Timereg. Navn 9'!$B$533</f>
        <v>0</v>
      </c>
      <c r="D454" s="9">
        <f>+'Timereg. Navn 9'!$B$534</f>
        <v>0</v>
      </c>
      <c r="E454" s="282" t="str">
        <f t="shared" si="32"/>
        <v>00</v>
      </c>
      <c r="F454" s="9">
        <f>+'Timereg. Navn 9'!$AH$547</f>
        <v>0</v>
      </c>
      <c r="G454" s="282">
        <f>SUM(F443:F454)</f>
        <v>0</v>
      </c>
      <c r="H454" s="220">
        <f>+'Timereg. Navn 9'!$B$535</f>
        <v>0</v>
      </c>
      <c r="I454" s="9">
        <f t="shared" si="33"/>
        <v>40.891891891891895</v>
      </c>
      <c r="J454" s="221">
        <f t="shared" si="35"/>
        <v>0</v>
      </c>
      <c r="S454" s="440"/>
      <c r="T454" s="440"/>
    </row>
    <row r="455" spans="1:20" s="190" customFormat="1" x14ac:dyDescent="0.3">
      <c r="A455" s="361">
        <f>+'Timereg. Navn 9'!$B$5</f>
        <v>0</v>
      </c>
      <c r="B455" s="359">
        <f t="shared" si="34"/>
        <v>37</v>
      </c>
      <c r="C455" s="9">
        <f>+'Timereg. Navn 9'!$B$548</f>
        <v>0</v>
      </c>
      <c r="D455" s="9">
        <f>+'Timereg. Navn 9'!$B$549</f>
        <v>0</v>
      </c>
      <c r="E455" s="282" t="str">
        <f t="shared" si="32"/>
        <v>00</v>
      </c>
      <c r="F455" s="9">
        <f>+'Timereg. Navn 9'!$AH$562</f>
        <v>0</v>
      </c>
      <c r="G455" s="282"/>
      <c r="H455" s="220">
        <f>+'Timereg. Navn 9'!$B$550</f>
        <v>0</v>
      </c>
      <c r="I455" s="9">
        <f t="shared" si="33"/>
        <v>40.891891891891895</v>
      </c>
      <c r="J455" s="221">
        <f t="shared" si="35"/>
        <v>0</v>
      </c>
      <c r="S455" s="440"/>
      <c r="T455" s="440"/>
    </row>
    <row r="456" spans="1:20" s="190" customFormat="1" x14ac:dyDescent="0.3">
      <c r="A456" s="361">
        <f>+'Timereg. Navn 9'!$B$5</f>
        <v>0</v>
      </c>
      <c r="B456" s="359">
        <f t="shared" si="34"/>
        <v>38</v>
      </c>
      <c r="C456" s="9">
        <f>+'Timereg. Navn 9'!$B$563</f>
        <v>0</v>
      </c>
      <c r="D456" s="9">
        <f>+'Timereg. Navn 9'!$B$564</f>
        <v>0</v>
      </c>
      <c r="E456" s="282" t="str">
        <f t="shared" si="32"/>
        <v>00</v>
      </c>
      <c r="F456" s="9">
        <f>+'Timereg. Navn 9'!$AH$577</f>
        <v>0</v>
      </c>
      <c r="G456" s="282"/>
      <c r="H456" s="220">
        <f>+'Timereg. Navn 9'!$B$565</f>
        <v>0</v>
      </c>
      <c r="I456" s="9">
        <f t="shared" si="33"/>
        <v>40.891891891891895</v>
      </c>
      <c r="J456" s="221">
        <f t="shared" si="35"/>
        <v>0</v>
      </c>
      <c r="S456" s="440"/>
      <c r="T456" s="440"/>
    </row>
    <row r="457" spans="1:20" s="190" customFormat="1" x14ac:dyDescent="0.3">
      <c r="A457" s="361">
        <f>+'Timereg. Navn 9'!$B$5</f>
        <v>0</v>
      </c>
      <c r="B457" s="359">
        <f t="shared" si="34"/>
        <v>39</v>
      </c>
      <c r="C457" s="9">
        <f>+'Timereg. Navn 9'!$B$578</f>
        <v>0</v>
      </c>
      <c r="D457" s="9">
        <f>+'Timereg. Navn 9'!$B$579</f>
        <v>0</v>
      </c>
      <c r="E457" s="282" t="str">
        <f t="shared" si="32"/>
        <v>00</v>
      </c>
      <c r="F457" s="9">
        <f>+'Timereg. Navn 9'!$AH$592</f>
        <v>0</v>
      </c>
      <c r="G457" s="282"/>
      <c r="H457" s="220">
        <f>+'Timereg. Navn 9'!$B$580</f>
        <v>0</v>
      </c>
      <c r="I457" s="9">
        <f t="shared" si="33"/>
        <v>40.891891891891895</v>
      </c>
      <c r="J457" s="221">
        <f t="shared" si="35"/>
        <v>0</v>
      </c>
      <c r="S457" s="440"/>
      <c r="T457" s="440"/>
    </row>
    <row r="458" spans="1:20" s="190" customFormat="1" x14ac:dyDescent="0.3">
      <c r="A458" s="361">
        <f>+'Timereg. Navn 9'!$B$5</f>
        <v>0</v>
      </c>
      <c r="B458" s="359">
        <f t="shared" si="34"/>
        <v>40</v>
      </c>
      <c r="C458" s="9">
        <f>+'Timereg. Navn 9'!$B$593</f>
        <v>0</v>
      </c>
      <c r="D458" s="9">
        <f>+'Timereg. Navn 9'!$B$594</f>
        <v>0</v>
      </c>
      <c r="E458" s="282" t="str">
        <f t="shared" si="32"/>
        <v>00</v>
      </c>
      <c r="F458" s="9">
        <f>+'Timereg. Navn 9'!$AH$607</f>
        <v>0</v>
      </c>
      <c r="G458" s="282"/>
      <c r="H458" s="220">
        <f>+'Timereg. Navn 9'!$B$595</f>
        <v>0</v>
      </c>
      <c r="I458" s="9">
        <f t="shared" si="33"/>
        <v>40.891891891891895</v>
      </c>
      <c r="J458" s="221">
        <f t="shared" si="35"/>
        <v>0</v>
      </c>
      <c r="S458" s="440"/>
      <c r="T458" s="440"/>
    </row>
    <row r="459" spans="1:20" s="190" customFormat="1" x14ac:dyDescent="0.3">
      <c r="A459" s="361">
        <f>+'Timereg. Navn 9'!$B$5</f>
        <v>0</v>
      </c>
      <c r="B459" s="359">
        <f t="shared" si="34"/>
        <v>41</v>
      </c>
      <c r="C459" s="9">
        <f>+'Timereg. Navn 9'!$B$608</f>
        <v>0</v>
      </c>
      <c r="D459" s="9">
        <f>+'Timereg. Navn 9'!$B$609</f>
        <v>0</v>
      </c>
      <c r="E459" s="282" t="str">
        <f t="shared" si="32"/>
        <v>00</v>
      </c>
      <c r="F459" s="9">
        <f>+'Timereg. Navn 9'!$AH$622</f>
        <v>0</v>
      </c>
      <c r="G459" s="282"/>
      <c r="H459" s="220">
        <f>+'Timereg. Navn 9'!$B$610</f>
        <v>0</v>
      </c>
      <c r="I459" s="9">
        <f t="shared" si="33"/>
        <v>40.891891891891895</v>
      </c>
      <c r="J459" s="221">
        <f t="shared" si="35"/>
        <v>0</v>
      </c>
      <c r="S459" s="440"/>
      <c r="T459" s="440"/>
    </row>
    <row r="460" spans="1:20" s="190" customFormat="1" x14ac:dyDescent="0.3">
      <c r="A460" s="361">
        <f>+'Timereg. Navn 9'!$B$5</f>
        <v>0</v>
      </c>
      <c r="B460" s="359">
        <f t="shared" si="34"/>
        <v>42</v>
      </c>
      <c r="C460" s="9">
        <f>+'Timereg. Navn 9'!$B$623</f>
        <v>0</v>
      </c>
      <c r="D460" s="9">
        <f>+'Timereg. Navn 9'!$B$624</f>
        <v>0</v>
      </c>
      <c r="E460" s="282" t="str">
        <f t="shared" si="32"/>
        <v>00</v>
      </c>
      <c r="F460" s="9">
        <f>+'Timereg. Navn 9'!$AH$637</f>
        <v>0</v>
      </c>
      <c r="G460" s="282"/>
      <c r="H460" s="220">
        <f>+'Timereg. Navn 9'!$B$625</f>
        <v>0</v>
      </c>
      <c r="I460" s="9">
        <f t="shared" si="33"/>
        <v>40.891891891891895</v>
      </c>
      <c r="J460" s="221">
        <f t="shared" si="35"/>
        <v>0</v>
      </c>
      <c r="S460" s="440"/>
      <c r="T460" s="440"/>
    </row>
    <row r="461" spans="1:20" s="190" customFormat="1" x14ac:dyDescent="0.3">
      <c r="A461" s="361">
        <f>+'Timereg. Navn 9'!$B$5</f>
        <v>0</v>
      </c>
      <c r="B461" s="359">
        <f t="shared" si="34"/>
        <v>43</v>
      </c>
      <c r="C461" s="9">
        <f>+'Timereg. Navn 9'!$B$638</f>
        <v>0</v>
      </c>
      <c r="D461" s="9">
        <f>+'Timereg. Navn 9'!$B$639</f>
        <v>0</v>
      </c>
      <c r="E461" s="282" t="str">
        <f t="shared" si="32"/>
        <v>00</v>
      </c>
      <c r="F461" s="9">
        <f>+'Timereg. Navn 9'!$AH$652</f>
        <v>0</v>
      </c>
      <c r="G461" s="282"/>
      <c r="H461" s="220">
        <f>+'Timereg. Navn 9'!$B$640</f>
        <v>0</v>
      </c>
      <c r="I461" s="9">
        <f t="shared" si="33"/>
        <v>40.891891891891895</v>
      </c>
      <c r="J461" s="221">
        <f t="shared" si="35"/>
        <v>0</v>
      </c>
      <c r="S461" s="440"/>
      <c r="T461" s="440"/>
    </row>
    <row r="462" spans="1:20" s="190" customFormat="1" x14ac:dyDescent="0.3">
      <c r="A462" s="361">
        <f>+'Timereg. Navn 9'!$B$5</f>
        <v>0</v>
      </c>
      <c r="B462" s="359">
        <f t="shared" si="34"/>
        <v>44</v>
      </c>
      <c r="C462" s="9">
        <f>+'Timereg. Navn 9'!$B$653</f>
        <v>0</v>
      </c>
      <c r="D462" s="9">
        <f>+'Timereg. Navn 9'!$B$654</f>
        <v>0</v>
      </c>
      <c r="E462" s="282" t="str">
        <f t="shared" si="32"/>
        <v>00</v>
      </c>
      <c r="F462" s="9">
        <f>+'Timereg. Navn 9'!$AH$667</f>
        <v>0</v>
      </c>
      <c r="G462" s="282"/>
      <c r="H462" s="220">
        <f>+'Timereg. Navn 9'!$B$655</f>
        <v>0</v>
      </c>
      <c r="I462" s="9">
        <f t="shared" si="33"/>
        <v>40.891891891891895</v>
      </c>
      <c r="J462" s="221">
        <f t="shared" si="35"/>
        <v>0</v>
      </c>
      <c r="S462" s="440"/>
      <c r="T462" s="440"/>
    </row>
    <row r="463" spans="1:20" s="190" customFormat="1" x14ac:dyDescent="0.3">
      <c r="A463" s="361">
        <f>+'Timereg. Navn 9'!$B$5</f>
        <v>0</v>
      </c>
      <c r="B463" s="359">
        <f t="shared" si="34"/>
        <v>45</v>
      </c>
      <c r="C463" s="9">
        <f>+'Timereg. Navn 9'!$B$668</f>
        <v>0</v>
      </c>
      <c r="D463" s="9">
        <f>+'Timereg. Navn 9'!$B$669</f>
        <v>0</v>
      </c>
      <c r="E463" s="282" t="str">
        <f t="shared" si="32"/>
        <v>00</v>
      </c>
      <c r="F463" s="9">
        <f>+'Timereg. Navn 9'!$AH$682</f>
        <v>0</v>
      </c>
      <c r="G463" s="282"/>
      <c r="H463" s="220">
        <f>+'Timereg. Navn 9'!$B$670</f>
        <v>0</v>
      </c>
      <c r="I463" s="9">
        <f t="shared" si="33"/>
        <v>40.891891891891895</v>
      </c>
      <c r="J463" s="221">
        <f t="shared" si="35"/>
        <v>0</v>
      </c>
      <c r="S463" s="440"/>
      <c r="T463" s="440"/>
    </row>
    <row r="464" spans="1:20" s="190" customFormat="1" x14ac:dyDescent="0.3">
      <c r="A464" s="361">
        <f>+'Timereg. Navn 9'!$B$5</f>
        <v>0</v>
      </c>
      <c r="B464" s="359">
        <f t="shared" si="34"/>
        <v>46</v>
      </c>
      <c r="C464" s="9">
        <f>+'Timereg. Navn 9'!$B$683</f>
        <v>0</v>
      </c>
      <c r="D464" s="9">
        <f>+'Timereg. Navn 9'!$B$684</f>
        <v>0</v>
      </c>
      <c r="E464" s="282" t="str">
        <f t="shared" si="32"/>
        <v>00</v>
      </c>
      <c r="F464" s="9">
        <f>+'Timereg. Navn 9'!$AH$697</f>
        <v>0</v>
      </c>
      <c r="G464" s="282"/>
      <c r="H464" s="220">
        <f>+'Timereg. Navn 9'!$B$685</f>
        <v>0</v>
      </c>
      <c r="I464" s="9">
        <f t="shared" si="33"/>
        <v>40.891891891891895</v>
      </c>
      <c r="J464" s="221">
        <f t="shared" si="35"/>
        <v>0</v>
      </c>
      <c r="S464" s="440"/>
      <c r="T464" s="440"/>
    </row>
    <row r="465" spans="1:20" s="190" customFormat="1" x14ac:dyDescent="0.3">
      <c r="A465" s="361">
        <f>+'Timereg. Navn 9'!$B$5</f>
        <v>0</v>
      </c>
      <c r="B465" s="359">
        <f t="shared" si="34"/>
        <v>47</v>
      </c>
      <c r="C465" s="9">
        <f>+'Timereg. Navn 9'!$B$698</f>
        <v>0</v>
      </c>
      <c r="D465" s="9">
        <f>+'Timereg. Navn 9'!$B$699</f>
        <v>0</v>
      </c>
      <c r="E465" s="282" t="str">
        <f t="shared" si="32"/>
        <v>00</v>
      </c>
      <c r="F465" s="9">
        <f>+'Timereg. Navn 9'!$AH$712</f>
        <v>0</v>
      </c>
      <c r="G465" s="282"/>
      <c r="H465" s="220">
        <f>+'Timereg. Navn 9'!$B$700</f>
        <v>0</v>
      </c>
      <c r="I465" s="9">
        <f t="shared" si="33"/>
        <v>40.891891891891895</v>
      </c>
      <c r="J465" s="221">
        <f t="shared" si="35"/>
        <v>0</v>
      </c>
      <c r="S465" s="440"/>
      <c r="T465" s="440"/>
    </row>
    <row r="466" spans="1:20" s="190" customFormat="1" x14ac:dyDescent="0.3">
      <c r="A466" s="361">
        <f>+'Timereg. Navn 9'!$B$5</f>
        <v>0</v>
      </c>
      <c r="B466" s="359">
        <f t="shared" si="34"/>
        <v>48</v>
      </c>
      <c r="C466" s="9">
        <f>+'Timereg. Navn 9'!$B$713</f>
        <v>0</v>
      </c>
      <c r="D466" s="9">
        <f>+'Timereg. Navn 9'!$B$714</f>
        <v>0</v>
      </c>
      <c r="E466" s="282" t="str">
        <f t="shared" si="32"/>
        <v>00</v>
      </c>
      <c r="F466" s="9">
        <f>+'Timereg. Navn 9'!$AH$727</f>
        <v>0</v>
      </c>
      <c r="G466" s="282">
        <f>SUM(F455:F466)</f>
        <v>0</v>
      </c>
      <c r="H466" s="220">
        <f>+'Timereg. Navn 9'!$B$715</f>
        <v>0</v>
      </c>
      <c r="I466" s="9">
        <f t="shared" si="33"/>
        <v>40.891891891891895</v>
      </c>
      <c r="J466" s="221">
        <f t="shared" si="35"/>
        <v>0</v>
      </c>
      <c r="S466" s="440"/>
      <c r="T466" s="440"/>
    </row>
    <row r="467" spans="1:20" s="190" customFormat="1" x14ac:dyDescent="0.3">
      <c r="A467" s="361">
        <f>+'Timereg. Navn 9'!$B$5</f>
        <v>0</v>
      </c>
      <c r="B467" s="359">
        <f t="shared" si="34"/>
        <v>49</v>
      </c>
      <c r="C467" s="9">
        <f>+'Timereg. Navn 9'!$B$728</f>
        <v>0</v>
      </c>
      <c r="D467" s="9">
        <f>+'Timereg. Navn 9'!$B$729</f>
        <v>0</v>
      </c>
      <c r="E467" s="282" t="str">
        <f t="shared" si="32"/>
        <v>00</v>
      </c>
      <c r="F467" s="9">
        <f>+'Timereg. Navn 9'!$AH$742</f>
        <v>0</v>
      </c>
      <c r="G467" s="282"/>
      <c r="H467" s="220">
        <f>+'Timereg. Navn 9'!$B$730</f>
        <v>0</v>
      </c>
      <c r="I467" s="9">
        <f t="shared" si="33"/>
        <v>40.891891891891895</v>
      </c>
      <c r="J467" s="221">
        <f t="shared" si="35"/>
        <v>0</v>
      </c>
      <c r="S467" s="440"/>
      <c r="T467" s="440"/>
    </row>
    <row r="468" spans="1:20" s="190" customFormat="1" x14ac:dyDescent="0.3">
      <c r="A468" s="361">
        <f>+'Timereg. Navn 9'!$B$5</f>
        <v>0</v>
      </c>
      <c r="B468" s="359">
        <f t="shared" si="34"/>
        <v>50</v>
      </c>
      <c r="C468" s="9">
        <f>+'Timereg. Navn 9'!$B$743</f>
        <v>0</v>
      </c>
      <c r="D468" s="9">
        <f>+'Timereg. Navn 9'!$B$744</f>
        <v>0</v>
      </c>
      <c r="E468" s="282" t="str">
        <f t="shared" si="32"/>
        <v>00</v>
      </c>
      <c r="F468" s="9">
        <f>+'Timereg. Navn 9'!$AH$757</f>
        <v>0</v>
      </c>
      <c r="G468" s="282"/>
      <c r="H468" s="220">
        <f>+'Timereg. Navn 9'!$B$745</f>
        <v>0</v>
      </c>
      <c r="I468" s="9">
        <f t="shared" si="33"/>
        <v>40.891891891891895</v>
      </c>
      <c r="J468" s="221">
        <f t="shared" si="35"/>
        <v>0</v>
      </c>
      <c r="S468" s="440"/>
      <c r="T468" s="440"/>
    </row>
    <row r="469" spans="1:20" s="190" customFormat="1" ht="15" thickBot="1" x14ac:dyDescent="0.35">
      <c r="A469" s="364"/>
      <c r="B469" s="357" t="s">
        <v>378</v>
      </c>
      <c r="C469" s="284"/>
      <c r="D469" s="284"/>
      <c r="E469" s="284"/>
      <c r="F469" s="284">
        <f>SUM(F419:F468)</f>
        <v>0</v>
      </c>
      <c r="G469" s="284"/>
      <c r="H469" s="283"/>
      <c r="I469" s="284"/>
      <c r="J469" s="281"/>
      <c r="S469" s="440"/>
      <c r="T469" s="440"/>
    </row>
    <row r="470" spans="1:20" s="190" customFormat="1" ht="57.6" x14ac:dyDescent="0.3">
      <c r="A470" s="363" t="s">
        <v>393</v>
      </c>
      <c r="B470" s="358" t="s">
        <v>376</v>
      </c>
      <c r="C470" s="280" t="s">
        <v>313</v>
      </c>
      <c r="D470" s="280" t="s">
        <v>312</v>
      </c>
      <c r="E470" s="280" t="s">
        <v>379</v>
      </c>
      <c r="F470" s="280" t="s">
        <v>377</v>
      </c>
      <c r="G470" s="280" t="s">
        <v>397</v>
      </c>
      <c r="H470" s="217" t="s">
        <v>415</v>
      </c>
      <c r="I470" s="250" t="s">
        <v>416</v>
      </c>
      <c r="J470" s="219" t="s">
        <v>308</v>
      </c>
      <c r="S470" s="440"/>
      <c r="T470" s="440"/>
    </row>
    <row r="471" spans="1:20" s="190" customFormat="1" x14ac:dyDescent="0.3">
      <c r="A471" s="361">
        <f>+'Timereg. Navn 10'!$B$5</f>
        <v>0</v>
      </c>
      <c r="B471" s="359">
        <v>1</v>
      </c>
      <c r="C471" s="9">
        <f>+'Timereg. Navn 10'!$B$8</f>
        <v>0</v>
      </c>
      <c r="D471" s="9">
        <f>+'Timereg. Navn 10'!$B$9</f>
        <v>0</v>
      </c>
      <c r="E471" s="282" t="str">
        <f>CONCATENATE(C471,D471)</f>
        <v>00</v>
      </c>
      <c r="F471" s="9">
        <f>+'Timereg. Navn 10'!$AH$22</f>
        <v>0</v>
      </c>
      <c r="G471" s="282"/>
      <c r="H471" s="220">
        <f>+'Timereg. Navn 10'!$B$10</f>
        <v>0</v>
      </c>
      <c r="I471" s="9">
        <f>1513/37</f>
        <v>40.891891891891895</v>
      </c>
      <c r="J471" s="221">
        <f>+H471*I471</f>
        <v>0</v>
      </c>
      <c r="S471" s="440"/>
      <c r="T471" s="440"/>
    </row>
    <row r="472" spans="1:20" s="190" customFormat="1" x14ac:dyDescent="0.3">
      <c r="A472" s="361">
        <f>+'Timereg. Navn 10'!$B$5</f>
        <v>0</v>
      </c>
      <c r="B472" s="359">
        <f>+B471+1</f>
        <v>2</v>
      </c>
      <c r="C472" s="9">
        <f>+'Timereg. Navn 10'!$B$23</f>
        <v>0</v>
      </c>
      <c r="D472" s="9">
        <f>+'Timereg. Navn 10'!$B$24</f>
        <v>0</v>
      </c>
      <c r="E472" s="282" t="str">
        <f t="shared" ref="E472:E520" si="36">CONCATENATE(C472,D472)</f>
        <v>00</v>
      </c>
      <c r="F472" s="9">
        <f>+'Timereg. Navn 10'!$AH$37</f>
        <v>0</v>
      </c>
      <c r="G472" s="282"/>
      <c r="H472" s="220">
        <f>+'Timereg. Navn 10'!$B$25</f>
        <v>0</v>
      </c>
      <c r="I472" s="9">
        <f t="shared" ref="I472:I520" si="37">1513/37</f>
        <v>40.891891891891895</v>
      </c>
      <c r="J472" s="221">
        <f>+H472*I472</f>
        <v>0</v>
      </c>
      <c r="S472" s="440"/>
      <c r="T472" s="440"/>
    </row>
    <row r="473" spans="1:20" s="190" customFormat="1" x14ac:dyDescent="0.3">
      <c r="A473" s="361">
        <f>+'Timereg. Navn 10'!$B$5</f>
        <v>0</v>
      </c>
      <c r="B473" s="359">
        <f t="shared" ref="B473:B520" si="38">+B472+1</f>
        <v>3</v>
      </c>
      <c r="C473" s="9">
        <f>+'Timereg. Navn 10'!$B$38</f>
        <v>0</v>
      </c>
      <c r="D473" s="9">
        <f>+'Timereg. Navn 10'!$B$39</f>
        <v>0</v>
      </c>
      <c r="E473" s="282" t="str">
        <f t="shared" si="36"/>
        <v>00</v>
      </c>
      <c r="F473" s="9">
        <f>+'Timereg. Navn 10'!$AH$52</f>
        <v>0</v>
      </c>
      <c r="G473" s="282"/>
      <c r="H473" s="220">
        <f>+'Timereg. Navn 10'!$B$40</f>
        <v>0</v>
      </c>
      <c r="I473" s="9">
        <f t="shared" si="37"/>
        <v>40.891891891891895</v>
      </c>
      <c r="J473" s="221">
        <f t="shared" ref="J473:J520" si="39">+H473*I473</f>
        <v>0</v>
      </c>
      <c r="S473" s="440"/>
      <c r="T473" s="440"/>
    </row>
    <row r="474" spans="1:20" s="190" customFormat="1" x14ac:dyDescent="0.3">
      <c r="A474" s="361">
        <f>+'Timereg. Navn 10'!$B$5</f>
        <v>0</v>
      </c>
      <c r="B474" s="359">
        <f t="shared" si="38"/>
        <v>4</v>
      </c>
      <c r="C474" s="9">
        <f>+'Timereg. Navn 10'!$B$53</f>
        <v>0</v>
      </c>
      <c r="D474" s="9">
        <f>+'Timereg. Navn 10'!$B$54</f>
        <v>0</v>
      </c>
      <c r="E474" s="282" t="str">
        <f t="shared" si="36"/>
        <v>00</v>
      </c>
      <c r="F474" s="9">
        <f>+'Timereg. Navn 10'!$AH$67</f>
        <v>0</v>
      </c>
      <c r="G474" s="282"/>
      <c r="H474" s="220">
        <f>+'Timereg. Navn 10'!$B$55</f>
        <v>0</v>
      </c>
      <c r="I474" s="9">
        <f t="shared" si="37"/>
        <v>40.891891891891895</v>
      </c>
      <c r="J474" s="221">
        <f t="shared" si="39"/>
        <v>0</v>
      </c>
      <c r="S474" s="440"/>
      <c r="T474" s="440"/>
    </row>
    <row r="475" spans="1:20" s="190" customFormat="1" x14ac:dyDescent="0.3">
      <c r="A475" s="361">
        <f>+'Timereg. Navn 10'!$B$5</f>
        <v>0</v>
      </c>
      <c r="B475" s="359">
        <f t="shared" si="38"/>
        <v>5</v>
      </c>
      <c r="C475" s="9">
        <f>+'Timereg. Navn 10'!$B$68</f>
        <v>0</v>
      </c>
      <c r="D475" s="9">
        <f>+'Timereg. Navn 10'!$B$69</f>
        <v>0</v>
      </c>
      <c r="E475" s="282" t="str">
        <f t="shared" si="36"/>
        <v>00</v>
      </c>
      <c r="F475" s="9">
        <f>+'Timereg. Navn 10'!$AH$82</f>
        <v>0</v>
      </c>
      <c r="G475" s="282"/>
      <c r="H475" s="220">
        <f>+'Timereg. Navn 10'!$B$70</f>
        <v>0</v>
      </c>
      <c r="I475" s="9">
        <f t="shared" si="37"/>
        <v>40.891891891891895</v>
      </c>
      <c r="J475" s="221">
        <f t="shared" si="39"/>
        <v>0</v>
      </c>
      <c r="S475" s="440"/>
      <c r="T475" s="440"/>
    </row>
    <row r="476" spans="1:20" s="190" customFormat="1" x14ac:dyDescent="0.3">
      <c r="A476" s="361">
        <f>+'Timereg. Navn 10'!$B$5</f>
        <v>0</v>
      </c>
      <c r="B476" s="359">
        <f t="shared" si="38"/>
        <v>6</v>
      </c>
      <c r="C476" s="9">
        <f>+'Timereg. Navn 10'!$B$83</f>
        <v>0</v>
      </c>
      <c r="D476" s="9">
        <f>+'Timereg. Navn 10'!$B$84</f>
        <v>0</v>
      </c>
      <c r="E476" s="282" t="str">
        <f t="shared" si="36"/>
        <v>00</v>
      </c>
      <c r="F476" s="9">
        <f>+'Timereg. Navn 10'!$AH$97</f>
        <v>0</v>
      </c>
      <c r="G476" s="282"/>
      <c r="H476" s="220">
        <f>+'Timereg. Navn 10'!$B$85</f>
        <v>0</v>
      </c>
      <c r="I476" s="9">
        <f t="shared" si="37"/>
        <v>40.891891891891895</v>
      </c>
      <c r="J476" s="221">
        <f t="shared" si="39"/>
        <v>0</v>
      </c>
      <c r="S476" s="440"/>
      <c r="T476" s="440"/>
    </row>
    <row r="477" spans="1:20" s="190" customFormat="1" x14ac:dyDescent="0.3">
      <c r="A477" s="361">
        <f>+'Timereg. Navn 10'!$B$5</f>
        <v>0</v>
      </c>
      <c r="B477" s="359">
        <f t="shared" si="38"/>
        <v>7</v>
      </c>
      <c r="C477" s="9">
        <f>+'Timereg. Navn 10'!$B$98</f>
        <v>0</v>
      </c>
      <c r="D477" s="9">
        <f>+'Timereg. Navn 10'!$B$99</f>
        <v>0</v>
      </c>
      <c r="E477" s="282" t="str">
        <f t="shared" si="36"/>
        <v>00</v>
      </c>
      <c r="F477" s="9">
        <f>+'Timereg. Navn 10'!$AH$112</f>
        <v>0</v>
      </c>
      <c r="G477" s="282"/>
      <c r="H477" s="220">
        <f>+'Timereg. Navn 10'!$B$100</f>
        <v>0</v>
      </c>
      <c r="I477" s="9">
        <f t="shared" si="37"/>
        <v>40.891891891891895</v>
      </c>
      <c r="J477" s="221">
        <f t="shared" si="39"/>
        <v>0</v>
      </c>
      <c r="S477" s="440"/>
      <c r="T477" s="440"/>
    </row>
    <row r="478" spans="1:20" s="190" customFormat="1" x14ac:dyDescent="0.3">
      <c r="A478" s="361">
        <f>+'Timereg. Navn 10'!$B$5</f>
        <v>0</v>
      </c>
      <c r="B478" s="359">
        <f t="shared" si="38"/>
        <v>8</v>
      </c>
      <c r="C478" s="9">
        <f>+'Timereg. Navn 10'!$B$113</f>
        <v>0</v>
      </c>
      <c r="D478" s="9">
        <f>+'Timereg. Navn 10'!$B$114</f>
        <v>0</v>
      </c>
      <c r="E478" s="282" t="str">
        <f t="shared" si="36"/>
        <v>00</v>
      </c>
      <c r="F478" s="9">
        <f>+'Timereg. Navn 10'!$AH$127</f>
        <v>0</v>
      </c>
      <c r="G478" s="282"/>
      <c r="H478" s="220">
        <f>+'Timereg. Navn 10'!$B$115</f>
        <v>0</v>
      </c>
      <c r="I478" s="9">
        <f t="shared" si="37"/>
        <v>40.891891891891895</v>
      </c>
      <c r="J478" s="221">
        <f t="shared" si="39"/>
        <v>0</v>
      </c>
      <c r="S478" s="440"/>
      <c r="T478" s="440"/>
    </row>
    <row r="479" spans="1:20" s="190" customFormat="1" x14ac:dyDescent="0.3">
      <c r="A479" s="361">
        <f>+'Timereg. Navn 10'!$B$5</f>
        <v>0</v>
      </c>
      <c r="B479" s="359">
        <f t="shared" si="38"/>
        <v>9</v>
      </c>
      <c r="C479" s="9">
        <f>+'Timereg. Navn 10'!$B$128</f>
        <v>0</v>
      </c>
      <c r="D479" s="9">
        <f>+'Timereg. Navn 10'!$B$129</f>
        <v>0</v>
      </c>
      <c r="E479" s="282" t="str">
        <f t="shared" si="36"/>
        <v>00</v>
      </c>
      <c r="F479" s="9">
        <f>+'Timereg. Navn 10'!$AH$142</f>
        <v>0</v>
      </c>
      <c r="G479" s="282"/>
      <c r="H479" s="220">
        <f>+'Timereg. Navn 10'!$B$130</f>
        <v>0</v>
      </c>
      <c r="I479" s="9">
        <f t="shared" si="37"/>
        <v>40.891891891891895</v>
      </c>
      <c r="J479" s="221">
        <f t="shared" si="39"/>
        <v>0</v>
      </c>
      <c r="S479" s="440"/>
      <c r="T479" s="440"/>
    </row>
    <row r="480" spans="1:20" s="190" customFormat="1" x14ac:dyDescent="0.3">
      <c r="A480" s="361">
        <f>+'Timereg. Navn 10'!$B$5</f>
        <v>0</v>
      </c>
      <c r="B480" s="359">
        <f t="shared" si="38"/>
        <v>10</v>
      </c>
      <c r="C480" s="9">
        <f>+'Timereg. Navn 10'!$B$143</f>
        <v>0</v>
      </c>
      <c r="D480" s="9">
        <f>+'Timereg. Navn 10'!$B$144</f>
        <v>0</v>
      </c>
      <c r="E480" s="282" t="str">
        <f t="shared" si="36"/>
        <v>00</v>
      </c>
      <c r="F480" s="9">
        <f>+'Timereg. Navn 10'!$AH$157</f>
        <v>0</v>
      </c>
      <c r="G480" s="282"/>
      <c r="H480" s="220">
        <f>+'Timereg. Navn 10'!$B$145</f>
        <v>0</v>
      </c>
      <c r="I480" s="9">
        <f t="shared" si="37"/>
        <v>40.891891891891895</v>
      </c>
      <c r="J480" s="221">
        <f t="shared" si="39"/>
        <v>0</v>
      </c>
      <c r="S480" s="440"/>
      <c r="T480" s="440"/>
    </row>
    <row r="481" spans="1:20" s="190" customFormat="1" x14ac:dyDescent="0.3">
      <c r="A481" s="361">
        <f>+'Timereg. Navn 10'!$B$5</f>
        <v>0</v>
      </c>
      <c r="B481" s="359">
        <f t="shared" si="38"/>
        <v>11</v>
      </c>
      <c r="C481" s="9">
        <f>+'Timereg. Navn 10'!$B$158</f>
        <v>0</v>
      </c>
      <c r="D481" s="9">
        <f>+'Timereg. Navn 10'!$B$159</f>
        <v>0</v>
      </c>
      <c r="E481" s="282" t="str">
        <f t="shared" si="36"/>
        <v>00</v>
      </c>
      <c r="F481" s="9">
        <f>+'Timereg. Navn 10'!$AH$172</f>
        <v>0</v>
      </c>
      <c r="G481" s="282"/>
      <c r="H481" s="220">
        <f>+'Timereg. Navn 10'!$B$160</f>
        <v>0</v>
      </c>
      <c r="I481" s="9">
        <f t="shared" si="37"/>
        <v>40.891891891891895</v>
      </c>
      <c r="J481" s="221">
        <f t="shared" si="39"/>
        <v>0</v>
      </c>
      <c r="S481" s="440"/>
      <c r="T481" s="440"/>
    </row>
    <row r="482" spans="1:20" s="190" customFormat="1" x14ac:dyDescent="0.3">
      <c r="A482" s="361">
        <f>+'Timereg. Navn 10'!$B$5</f>
        <v>0</v>
      </c>
      <c r="B482" s="359">
        <f t="shared" si="38"/>
        <v>12</v>
      </c>
      <c r="C482" s="9">
        <f>+'Timereg. Navn 10'!$B$173</f>
        <v>0</v>
      </c>
      <c r="D482" s="9">
        <f>+'Timereg. Navn 10'!$B$174</f>
        <v>0</v>
      </c>
      <c r="E482" s="282" t="str">
        <f t="shared" si="36"/>
        <v>00</v>
      </c>
      <c r="F482" s="9">
        <f>+'Timereg. Navn 10'!$AH$187</f>
        <v>0</v>
      </c>
      <c r="G482" s="282">
        <f>SUM(F471:F482)</f>
        <v>0</v>
      </c>
      <c r="H482" s="220">
        <f>+'Timereg. Navn 10'!$B$175</f>
        <v>0</v>
      </c>
      <c r="I482" s="9">
        <f t="shared" si="37"/>
        <v>40.891891891891895</v>
      </c>
      <c r="J482" s="221">
        <f t="shared" si="39"/>
        <v>0</v>
      </c>
      <c r="S482" s="440"/>
      <c r="T482" s="440"/>
    </row>
    <row r="483" spans="1:20" s="190" customFormat="1" x14ac:dyDescent="0.3">
      <c r="A483" s="361">
        <f>+'Timereg. Navn 10'!$B$5</f>
        <v>0</v>
      </c>
      <c r="B483" s="359">
        <f t="shared" si="38"/>
        <v>13</v>
      </c>
      <c r="C483" s="9">
        <f>+'Timereg. Navn 10'!$B$188</f>
        <v>0</v>
      </c>
      <c r="D483" s="9">
        <f>+'Timereg. Navn 10'!$B$189</f>
        <v>0</v>
      </c>
      <c r="E483" s="282" t="str">
        <f t="shared" si="36"/>
        <v>00</v>
      </c>
      <c r="F483" s="9">
        <f>+'Timereg. Navn 10'!$AH$202</f>
        <v>0</v>
      </c>
      <c r="G483" s="282"/>
      <c r="H483" s="220">
        <f>+'Timereg. Navn 10'!$B$190</f>
        <v>0</v>
      </c>
      <c r="I483" s="9">
        <f t="shared" si="37"/>
        <v>40.891891891891895</v>
      </c>
      <c r="J483" s="221">
        <f t="shared" si="39"/>
        <v>0</v>
      </c>
      <c r="S483" s="440"/>
      <c r="T483" s="440"/>
    </row>
    <row r="484" spans="1:20" s="190" customFormat="1" x14ac:dyDescent="0.3">
      <c r="A484" s="361">
        <f>+'Timereg. Navn 10'!$B$5</f>
        <v>0</v>
      </c>
      <c r="B484" s="359">
        <f t="shared" si="38"/>
        <v>14</v>
      </c>
      <c r="C484" s="9">
        <f>+'Timereg. Navn 10'!$B$203</f>
        <v>0</v>
      </c>
      <c r="D484" s="9">
        <f>+'Timereg. Navn 10'!$B$204</f>
        <v>0</v>
      </c>
      <c r="E484" s="282" t="str">
        <f t="shared" si="36"/>
        <v>00</v>
      </c>
      <c r="F484" s="9">
        <f>+'Timereg. Navn 10'!$AH$217</f>
        <v>0</v>
      </c>
      <c r="G484" s="282"/>
      <c r="H484" s="220">
        <f>+'Timereg. Navn 10'!$B$205</f>
        <v>0</v>
      </c>
      <c r="I484" s="9">
        <f t="shared" si="37"/>
        <v>40.891891891891895</v>
      </c>
      <c r="J484" s="221">
        <f t="shared" si="39"/>
        <v>0</v>
      </c>
      <c r="S484" s="440"/>
      <c r="T484" s="440"/>
    </row>
    <row r="485" spans="1:20" s="190" customFormat="1" x14ac:dyDescent="0.3">
      <c r="A485" s="361">
        <f>+'Timereg. Navn 10'!$B$5</f>
        <v>0</v>
      </c>
      <c r="B485" s="359">
        <f t="shared" si="38"/>
        <v>15</v>
      </c>
      <c r="C485" s="9">
        <f>+'Timereg. Navn 10'!$B$218</f>
        <v>0</v>
      </c>
      <c r="D485" s="9">
        <f>+'Timereg. Navn 10'!$B$219</f>
        <v>0</v>
      </c>
      <c r="E485" s="282" t="str">
        <f t="shared" si="36"/>
        <v>00</v>
      </c>
      <c r="F485" s="9">
        <f>+'Timereg. Navn 10'!$AH$232</f>
        <v>0</v>
      </c>
      <c r="G485" s="282"/>
      <c r="H485" s="220">
        <f>+'Timereg. Navn 10'!$B$220</f>
        <v>0</v>
      </c>
      <c r="I485" s="9">
        <f t="shared" si="37"/>
        <v>40.891891891891895</v>
      </c>
      <c r="J485" s="221">
        <f t="shared" si="39"/>
        <v>0</v>
      </c>
      <c r="S485" s="440"/>
      <c r="T485" s="440"/>
    </row>
    <row r="486" spans="1:20" s="190" customFormat="1" x14ac:dyDescent="0.3">
      <c r="A486" s="361">
        <f>+'Timereg. Navn 10'!$B$5</f>
        <v>0</v>
      </c>
      <c r="B486" s="359">
        <f t="shared" si="38"/>
        <v>16</v>
      </c>
      <c r="C486" s="9">
        <f>+'Timereg. Navn 10'!$B$233</f>
        <v>0</v>
      </c>
      <c r="D486" s="9">
        <f>+'Timereg. Navn 10'!$B$234</f>
        <v>0</v>
      </c>
      <c r="E486" s="282" t="str">
        <f t="shared" si="36"/>
        <v>00</v>
      </c>
      <c r="F486" s="9">
        <f>+'Timereg. Navn 10'!$AH$247</f>
        <v>0</v>
      </c>
      <c r="G486" s="282"/>
      <c r="H486" s="220">
        <f>+'Timereg. Navn 10'!$B$235</f>
        <v>0</v>
      </c>
      <c r="I486" s="9">
        <f t="shared" si="37"/>
        <v>40.891891891891895</v>
      </c>
      <c r="J486" s="221">
        <f t="shared" si="39"/>
        <v>0</v>
      </c>
      <c r="S486" s="440"/>
      <c r="T486" s="440"/>
    </row>
    <row r="487" spans="1:20" s="190" customFormat="1" x14ac:dyDescent="0.3">
      <c r="A487" s="361">
        <f>+'Timereg. Navn 10'!$B$5</f>
        <v>0</v>
      </c>
      <c r="B487" s="359">
        <f t="shared" si="38"/>
        <v>17</v>
      </c>
      <c r="C487" s="9">
        <f>+'Timereg. Navn 10'!$B$248</f>
        <v>0</v>
      </c>
      <c r="D487" s="9">
        <f>+'Timereg. Navn 10'!$B$249</f>
        <v>0</v>
      </c>
      <c r="E487" s="282" t="str">
        <f t="shared" si="36"/>
        <v>00</v>
      </c>
      <c r="F487" s="9">
        <f>+'Timereg. Navn 10'!$AH$262</f>
        <v>0</v>
      </c>
      <c r="G487" s="282"/>
      <c r="H487" s="220">
        <f>+'Timereg. Navn 10'!$B$250</f>
        <v>0</v>
      </c>
      <c r="I487" s="9">
        <f t="shared" si="37"/>
        <v>40.891891891891895</v>
      </c>
      <c r="J487" s="221">
        <f t="shared" si="39"/>
        <v>0</v>
      </c>
      <c r="S487" s="440"/>
      <c r="T487" s="440"/>
    </row>
    <row r="488" spans="1:20" s="190" customFormat="1" x14ac:dyDescent="0.3">
      <c r="A488" s="361">
        <f>+'Timereg. Navn 10'!$B$5</f>
        <v>0</v>
      </c>
      <c r="B488" s="359">
        <f t="shared" si="38"/>
        <v>18</v>
      </c>
      <c r="C488" s="9">
        <f>+'Timereg. Navn 10'!$B$263</f>
        <v>0</v>
      </c>
      <c r="D488" s="9">
        <f>+'Timereg. Navn 10'!$B$264</f>
        <v>0</v>
      </c>
      <c r="E488" s="282" t="str">
        <f t="shared" si="36"/>
        <v>00</v>
      </c>
      <c r="F488" s="9">
        <f>+'Timereg. Navn 10'!$AH$277</f>
        <v>0</v>
      </c>
      <c r="G488" s="282"/>
      <c r="H488" s="220">
        <f>+'Timereg. Navn 10'!$B$265</f>
        <v>0</v>
      </c>
      <c r="I488" s="9">
        <f t="shared" si="37"/>
        <v>40.891891891891895</v>
      </c>
      <c r="J488" s="221">
        <f t="shared" si="39"/>
        <v>0</v>
      </c>
      <c r="S488" s="440"/>
      <c r="T488" s="440"/>
    </row>
    <row r="489" spans="1:20" s="190" customFormat="1" x14ac:dyDescent="0.3">
      <c r="A489" s="361">
        <f>+'Timereg. Navn 10'!$B$5</f>
        <v>0</v>
      </c>
      <c r="B489" s="359">
        <f t="shared" si="38"/>
        <v>19</v>
      </c>
      <c r="C489" s="9">
        <f>+'Timereg. Navn 10'!$B$278</f>
        <v>0</v>
      </c>
      <c r="D489" s="9">
        <f>+'Timereg. Navn 10'!$B$279</f>
        <v>0</v>
      </c>
      <c r="E489" s="282" t="str">
        <f t="shared" si="36"/>
        <v>00</v>
      </c>
      <c r="F489" s="9">
        <f>+'Timereg. Navn 10'!$AH$292</f>
        <v>0</v>
      </c>
      <c r="G489" s="282"/>
      <c r="H489" s="220">
        <f>+'Timereg. Navn 10'!$B$280</f>
        <v>0</v>
      </c>
      <c r="I489" s="9">
        <f t="shared" si="37"/>
        <v>40.891891891891895</v>
      </c>
      <c r="J489" s="221">
        <f t="shared" si="39"/>
        <v>0</v>
      </c>
      <c r="S489" s="440"/>
      <c r="T489" s="440"/>
    </row>
    <row r="490" spans="1:20" s="190" customFormat="1" x14ac:dyDescent="0.3">
      <c r="A490" s="361">
        <f>+'Timereg. Navn 10'!$B$5</f>
        <v>0</v>
      </c>
      <c r="B490" s="359">
        <f t="shared" si="38"/>
        <v>20</v>
      </c>
      <c r="C490" s="9">
        <f>+'Timereg. Navn 10'!$B$293</f>
        <v>0</v>
      </c>
      <c r="D490" s="9">
        <f>+'Timereg. Navn 10'!$B$294</f>
        <v>0</v>
      </c>
      <c r="E490" s="282" t="str">
        <f t="shared" si="36"/>
        <v>00</v>
      </c>
      <c r="F490" s="9">
        <f>+'Timereg. Navn 10'!$AH$307</f>
        <v>0</v>
      </c>
      <c r="G490" s="282"/>
      <c r="H490" s="220">
        <f>+'Timereg. Navn 10'!$B$295</f>
        <v>0</v>
      </c>
      <c r="I490" s="9">
        <f t="shared" si="37"/>
        <v>40.891891891891895</v>
      </c>
      <c r="J490" s="221">
        <f t="shared" si="39"/>
        <v>0</v>
      </c>
      <c r="S490" s="440"/>
      <c r="T490" s="440"/>
    </row>
    <row r="491" spans="1:20" s="190" customFormat="1" x14ac:dyDescent="0.3">
      <c r="A491" s="361">
        <f>+'Timereg. Navn 10'!$B$5</f>
        <v>0</v>
      </c>
      <c r="B491" s="359">
        <f t="shared" si="38"/>
        <v>21</v>
      </c>
      <c r="C491" s="9">
        <f>+'Timereg. Navn 10'!$B$308</f>
        <v>0</v>
      </c>
      <c r="D491" s="9">
        <f>+'Timereg. Navn 10'!$B$309</f>
        <v>0</v>
      </c>
      <c r="E491" s="282" t="str">
        <f t="shared" si="36"/>
        <v>00</v>
      </c>
      <c r="F491" s="9">
        <f>+'Timereg. Navn 10'!$AH$322</f>
        <v>0</v>
      </c>
      <c r="G491" s="282"/>
      <c r="H491" s="220">
        <f>+'Timereg. Navn 10'!$B$310</f>
        <v>0</v>
      </c>
      <c r="I491" s="9">
        <f t="shared" si="37"/>
        <v>40.891891891891895</v>
      </c>
      <c r="J491" s="221">
        <f t="shared" si="39"/>
        <v>0</v>
      </c>
      <c r="S491" s="440"/>
      <c r="T491" s="440"/>
    </row>
    <row r="492" spans="1:20" s="190" customFormat="1" x14ac:dyDescent="0.3">
      <c r="A492" s="361">
        <f>+'Timereg. Navn 10'!$B$5</f>
        <v>0</v>
      </c>
      <c r="B492" s="359">
        <f t="shared" si="38"/>
        <v>22</v>
      </c>
      <c r="C492" s="9">
        <f>+'Timereg. Navn 10'!$B$323</f>
        <v>0</v>
      </c>
      <c r="D492" s="9">
        <f>+'Timereg. Navn 10'!$B$324</f>
        <v>0</v>
      </c>
      <c r="E492" s="282" t="str">
        <f t="shared" si="36"/>
        <v>00</v>
      </c>
      <c r="F492" s="9">
        <f>+'Timereg. Navn 10'!$AH$337</f>
        <v>0</v>
      </c>
      <c r="G492" s="282"/>
      <c r="H492" s="220">
        <f>+'Timereg. Navn 10'!$B$325</f>
        <v>0</v>
      </c>
      <c r="I492" s="9">
        <f t="shared" si="37"/>
        <v>40.891891891891895</v>
      </c>
      <c r="J492" s="221">
        <f t="shared" si="39"/>
        <v>0</v>
      </c>
      <c r="S492" s="440"/>
      <c r="T492" s="440"/>
    </row>
    <row r="493" spans="1:20" s="190" customFormat="1" x14ac:dyDescent="0.3">
      <c r="A493" s="361">
        <f>+'Timereg. Navn 10'!$B$5</f>
        <v>0</v>
      </c>
      <c r="B493" s="359">
        <f t="shared" si="38"/>
        <v>23</v>
      </c>
      <c r="C493" s="9">
        <f>+'Timereg. Navn 10'!$B$338</f>
        <v>0</v>
      </c>
      <c r="D493" s="9">
        <f>+'Timereg. Navn 10'!$B$339</f>
        <v>0</v>
      </c>
      <c r="E493" s="282" t="str">
        <f t="shared" si="36"/>
        <v>00</v>
      </c>
      <c r="F493" s="9">
        <f>+'Timereg. Navn 10'!$AH$352</f>
        <v>0</v>
      </c>
      <c r="G493" s="282"/>
      <c r="H493" s="220">
        <f>+'Timereg. Navn 10'!$B$340</f>
        <v>0</v>
      </c>
      <c r="I493" s="9">
        <f t="shared" si="37"/>
        <v>40.891891891891895</v>
      </c>
      <c r="J493" s="221">
        <f t="shared" si="39"/>
        <v>0</v>
      </c>
      <c r="S493" s="440"/>
      <c r="T493" s="440"/>
    </row>
    <row r="494" spans="1:20" s="190" customFormat="1" x14ac:dyDescent="0.3">
      <c r="A494" s="361">
        <f>+'Timereg. Navn 10'!$B$5</f>
        <v>0</v>
      </c>
      <c r="B494" s="359">
        <f t="shared" si="38"/>
        <v>24</v>
      </c>
      <c r="C494" s="9">
        <f>+'Timereg. Navn 10'!$B$353</f>
        <v>0</v>
      </c>
      <c r="D494" s="9">
        <f>+'Timereg. Navn 10'!$B$354</f>
        <v>0</v>
      </c>
      <c r="E494" s="282" t="str">
        <f t="shared" si="36"/>
        <v>00</v>
      </c>
      <c r="F494" s="9">
        <f>+'Timereg. Navn 10'!$AH$367</f>
        <v>0</v>
      </c>
      <c r="G494" s="282">
        <f>SUM(F483:F494)</f>
        <v>0</v>
      </c>
      <c r="H494" s="220">
        <f>+'Timereg. Navn 10'!$B$355</f>
        <v>0</v>
      </c>
      <c r="I494" s="9">
        <f t="shared" si="37"/>
        <v>40.891891891891895</v>
      </c>
      <c r="J494" s="221">
        <f t="shared" si="39"/>
        <v>0</v>
      </c>
      <c r="S494" s="440"/>
      <c r="T494" s="440"/>
    </row>
    <row r="495" spans="1:20" s="190" customFormat="1" x14ac:dyDescent="0.3">
      <c r="A495" s="361">
        <f>+'Timereg. Navn 10'!$B$5</f>
        <v>0</v>
      </c>
      <c r="B495" s="359">
        <f t="shared" si="38"/>
        <v>25</v>
      </c>
      <c r="C495" s="9">
        <f>+'Timereg. Navn 10'!$B$368</f>
        <v>0</v>
      </c>
      <c r="D495" s="9">
        <f>+'Timereg. Navn 10'!$B$369</f>
        <v>0</v>
      </c>
      <c r="E495" s="282" t="str">
        <f t="shared" si="36"/>
        <v>00</v>
      </c>
      <c r="F495" s="9">
        <f>+'Timereg. Navn 10'!$AH$382</f>
        <v>0</v>
      </c>
      <c r="G495" s="282"/>
      <c r="H495" s="220">
        <f>+'Timereg. Navn 10'!$B$370</f>
        <v>0</v>
      </c>
      <c r="I495" s="9">
        <f t="shared" si="37"/>
        <v>40.891891891891895</v>
      </c>
      <c r="J495" s="221">
        <f t="shared" si="39"/>
        <v>0</v>
      </c>
      <c r="S495" s="440"/>
      <c r="T495" s="440"/>
    </row>
    <row r="496" spans="1:20" s="190" customFormat="1" x14ac:dyDescent="0.3">
      <c r="A496" s="361">
        <f>+'Timereg. Navn 10'!$B$5</f>
        <v>0</v>
      </c>
      <c r="B496" s="359">
        <f t="shared" si="38"/>
        <v>26</v>
      </c>
      <c r="C496" s="9">
        <f>+'Timereg. Navn 10'!$B$383</f>
        <v>0</v>
      </c>
      <c r="D496" s="9">
        <f>+'Timereg. Navn 10'!$B$384</f>
        <v>0</v>
      </c>
      <c r="E496" s="282" t="str">
        <f t="shared" si="36"/>
        <v>00</v>
      </c>
      <c r="F496" s="9">
        <f>+'Timereg. Navn 10'!$AH$397</f>
        <v>0</v>
      </c>
      <c r="G496" s="282"/>
      <c r="H496" s="220">
        <f>+'Timereg. Navn 10'!$B$385</f>
        <v>0</v>
      </c>
      <c r="I496" s="9">
        <f t="shared" si="37"/>
        <v>40.891891891891895</v>
      </c>
      <c r="J496" s="221">
        <f t="shared" si="39"/>
        <v>0</v>
      </c>
      <c r="S496" s="440"/>
      <c r="T496" s="440"/>
    </row>
    <row r="497" spans="1:20" s="190" customFormat="1" x14ac:dyDescent="0.3">
      <c r="A497" s="361">
        <f>+'Timereg. Navn 10'!$B$5</f>
        <v>0</v>
      </c>
      <c r="B497" s="359">
        <f t="shared" si="38"/>
        <v>27</v>
      </c>
      <c r="C497" s="9">
        <f>+'Timereg. Navn 10'!$B$398</f>
        <v>0</v>
      </c>
      <c r="D497" s="9">
        <f>+'Timereg. Navn 10'!$B$399</f>
        <v>0</v>
      </c>
      <c r="E497" s="282" t="str">
        <f t="shared" si="36"/>
        <v>00</v>
      </c>
      <c r="F497" s="9">
        <f>+'Timereg. Navn 10'!$AH$412</f>
        <v>0</v>
      </c>
      <c r="G497" s="282"/>
      <c r="H497" s="220">
        <f>+'Timereg. Navn 10'!$B$400</f>
        <v>0</v>
      </c>
      <c r="I497" s="9">
        <f t="shared" si="37"/>
        <v>40.891891891891895</v>
      </c>
      <c r="J497" s="221">
        <f t="shared" si="39"/>
        <v>0</v>
      </c>
      <c r="S497" s="440"/>
      <c r="T497" s="440"/>
    </row>
    <row r="498" spans="1:20" s="190" customFormat="1" x14ac:dyDescent="0.3">
      <c r="A498" s="361">
        <f>+'Timereg. Navn 10'!$B$5</f>
        <v>0</v>
      </c>
      <c r="B498" s="359">
        <f t="shared" si="38"/>
        <v>28</v>
      </c>
      <c r="C498" s="9">
        <f>+'Timereg. Navn 10'!$B$413</f>
        <v>0</v>
      </c>
      <c r="D498" s="9">
        <f>+'Timereg. Navn 10'!$B$414</f>
        <v>0</v>
      </c>
      <c r="E498" s="282" t="str">
        <f t="shared" si="36"/>
        <v>00</v>
      </c>
      <c r="F498" s="9">
        <f>+'Timereg. Navn 10'!$AH$427</f>
        <v>0</v>
      </c>
      <c r="G498" s="282"/>
      <c r="H498" s="220">
        <f>+'Timereg. Navn 10'!$B$415</f>
        <v>0</v>
      </c>
      <c r="I498" s="9">
        <f t="shared" si="37"/>
        <v>40.891891891891895</v>
      </c>
      <c r="J498" s="221">
        <f t="shared" si="39"/>
        <v>0</v>
      </c>
      <c r="S498" s="440"/>
      <c r="T498" s="440"/>
    </row>
    <row r="499" spans="1:20" s="190" customFormat="1" x14ac:dyDescent="0.3">
      <c r="A499" s="361">
        <f>+'Timereg. Navn 10'!$B$5</f>
        <v>0</v>
      </c>
      <c r="B499" s="359">
        <f t="shared" si="38"/>
        <v>29</v>
      </c>
      <c r="C499" s="9">
        <f>+'Timereg. Navn 10'!$B$428</f>
        <v>0</v>
      </c>
      <c r="D499" s="9">
        <f>+'Timereg. Navn 10'!$B$429</f>
        <v>0</v>
      </c>
      <c r="E499" s="282" t="str">
        <f t="shared" si="36"/>
        <v>00</v>
      </c>
      <c r="F499" s="9">
        <f>+'Timereg. Navn 10'!$AH$442</f>
        <v>0</v>
      </c>
      <c r="G499" s="282"/>
      <c r="H499" s="220">
        <f>+'Timereg. Navn 10'!$B$430</f>
        <v>0</v>
      </c>
      <c r="I499" s="9">
        <f t="shared" si="37"/>
        <v>40.891891891891895</v>
      </c>
      <c r="J499" s="221">
        <f t="shared" si="39"/>
        <v>0</v>
      </c>
      <c r="S499" s="440"/>
      <c r="T499" s="440"/>
    </row>
    <row r="500" spans="1:20" s="190" customFormat="1" x14ac:dyDescent="0.3">
      <c r="A500" s="361">
        <f>+'Timereg. Navn 10'!$B$5</f>
        <v>0</v>
      </c>
      <c r="B500" s="359">
        <f t="shared" si="38"/>
        <v>30</v>
      </c>
      <c r="C500" s="9">
        <f>+'Timereg. Navn 10'!$B$443</f>
        <v>0</v>
      </c>
      <c r="D500" s="9">
        <f>+'Timereg. Navn 10'!$B$444</f>
        <v>0</v>
      </c>
      <c r="E500" s="282" t="str">
        <f t="shared" si="36"/>
        <v>00</v>
      </c>
      <c r="F500" s="9">
        <f>+'Timereg. Navn 10'!$AH$457</f>
        <v>0</v>
      </c>
      <c r="G500" s="282"/>
      <c r="H500" s="220">
        <f>+'Timereg. Navn 10'!$B$445</f>
        <v>0</v>
      </c>
      <c r="I500" s="9">
        <f t="shared" si="37"/>
        <v>40.891891891891895</v>
      </c>
      <c r="J500" s="221">
        <f t="shared" si="39"/>
        <v>0</v>
      </c>
      <c r="S500" s="440"/>
      <c r="T500" s="440"/>
    </row>
    <row r="501" spans="1:20" s="190" customFormat="1" x14ac:dyDescent="0.3">
      <c r="A501" s="361">
        <f>+'Timereg. Navn 10'!$B$5</f>
        <v>0</v>
      </c>
      <c r="B501" s="359">
        <f t="shared" si="38"/>
        <v>31</v>
      </c>
      <c r="C501" s="9">
        <f>+'Timereg. Navn 10'!$B$458</f>
        <v>0</v>
      </c>
      <c r="D501" s="9">
        <f>+'Timereg. Navn 10'!$B$459</f>
        <v>0</v>
      </c>
      <c r="E501" s="282" t="str">
        <f t="shared" si="36"/>
        <v>00</v>
      </c>
      <c r="F501" s="9">
        <f>+'Timereg. Navn 10'!$AH$472</f>
        <v>0</v>
      </c>
      <c r="G501" s="282"/>
      <c r="H501" s="220">
        <f>+'Timereg. Navn 10'!$B$460</f>
        <v>0</v>
      </c>
      <c r="I501" s="9">
        <f t="shared" si="37"/>
        <v>40.891891891891895</v>
      </c>
      <c r="J501" s="221">
        <f t="shared" si="39"/>
        <v>0</v>
      </c>
      <c r="S501" s="440"/>
      <c r="T501" s="440"/>
    </row>
    <row r="502" spans="1:20" s="190" customFormat="1" x14ac:dyDescent="0.3">
      <c r="A502" s="361">
        <f>+'Timereg. Navn 10'!$B$5</f>
        <v>0</v>
      </c>
      <c r="B502" s="359">
        <f t="shared" si="38"/>
        <v>32</v>
      </c>
      <c r="C502" s="9">
        <f>+'Timereg. Navn 10'!$B$473</f>
        <v>0</v>
      </c>
      <c r="D502" s="9">
        <f>+'Timereg. Navn 10'!$B$474</f>
        <v>0</v>
      </c>
      <c r="E502" s="282" t="str">
        <f t="shared" si="36"/>
        <v>00</v>
      </c>
      <c r="F502" s="9">
        <f>+'Timereg. Navn 10'!$AH$487</f>
        <v>0</v>
      </c>
      <c r="G502" s="282"/>
      <c r="H502" s="220">
        <f>+'Timereg. Navn 10'!$B$475</f>
        <v>0</v>
      </c>
      <c r="I502" s="9">
        <f t="shared" si="37"/>
        <v>40.891891891891895</v>
      </c>
      <c r="J502" s="221">
        <f t="shared" si="39"/>
        <v>0</v>
      </c>
      <c r="S502" s="440"/>
      <c r="T502" s="440"/>
    </row>
    <row r="503" spans="1:20" s="190" customFormat="1" x14ac:dyDescent="0.3">
      <c r="A503" s="361">
        <f>+'Timereg. Navn 10'!$B$5</f>
        <v>0</v>
      </c>
      <c r="B503" s="359">
        <f t="shared" si="38"/>
        <v>33</v>
      </c>
      <c r="C503" s="9">
        <f>+'Timereg. Navn 10'!$B$488</f>
        <v>0</v>
      </c>
      <c r="D503" s="9">
        <f>+'Timereg. Navn 10'!$B$489</f>
        <v>0</v>
      </c>
      <c r="E503" s="282" t="str">
        <f t="shared" si="36"/>
        <v>00</v>
      </c>
      <c r="F503" s="9">
        <f>+'Timereg. Navn 10'!$AH$502</f>
        <v>0</v>
      </c>
      <c r="G503" s="282"/>
      <c r="H503" s="220">
        <f>+'Timereg. Navn 10'!$B$490</f>
        <v>0</v>
      </c>
      <c r="I503" s="9">
        <f t="shared" si="37"/>
        <v>40.891891891891895</v>
      </c>
      <c r="J503" s="221">
        <f t="shared" si="39"/>
        <v>0</v>
      </c>
      <c r="S503" s="440"/>
      <c r="T503" s="440"/>
    </row>
    <row r="504" spans="1:20" s="190" customFormat="1" x14ac:dyDescent="0.3">
      <c r="A504" s="361">
        <f>+'Timereg. Navn 10'!$B$5</f>
        <v>0</v>
      </c>
      <c r="B504" s="359">
        <f t="shared" si="38"/>
        <v>34</v>
      </c>
      <c r="C504" s="9">
        <f>+'Timereg. Navn 10'!$B$503</f>
        <v>0</v>
      </c>
      <c r="D504" s="9">
        <f>+'Timereg. Navn 10'!$B$504</f>
        <v>0</v>
      </c>
      <c r="E504" s="282" t="str">
        <f t="shared" si="36"/>
        <v>00</v>
      </c>
      <c r="F504" s="9">
        <f>+'Timereg. Navn 10'!$AH$517</f>
        <v>0</v>
      </c>
      <c r="G504" s="282"/>
      <c r="H504" s="220">
        <f>+'Timereg. Navn 10'!$B$505</f>
        <v>0</v>
      </c>
      <c r="I504" s="9">
        <f t="shared" si="37"/>
        <v>40.891891891891895</v>
      </c>
      <c r="J504" s="221">
        <f t="shared" si="39"/>
        <v>0</v>
      </c>
      <c r="S504" s="440"/>
      <c r="T504" s="440"/>
    </row>
    <row r="505" spans="1:20" s="190" customFormat="1" x14ac:dyDescent="0.3">
      <c r="A505" s="361">
        <f>+'Timereg. Navn 10'!$B$5</f>
        <v>0</v>
      </c>
      <c r="B505" s="359">
        <f t="shared" si="38"/>
        <v>35</v>
      </c>
      <c r="C505" s="9">
        <f>+'Timereg. Navn 10'!$B$518</f>
        <v>0</v>
      </c>
      <c r="D505" s="9">
        <f>+'Timereg. Navn 10'!$B$519</f>
        <v>0</v>
      </c>
      <c r="E505" s="282" t="str">
        <f t="shared" si="36"/>
        <v>00</v>
      </c>
      <c r="F505" s="9">
        <f>+'Timereg. Navn 10'!$AH$532</f>
        <v>0</v>
      </c>
      <c r="G505" s="282"/>
      <c r="H505" s="220">
        <f>+'Timereg. Navn 10'!$B$520</f>
        <v>0</v>
      </c>
      <c r="I505" s="9">
        <f t="shared" si="37"/>
        <v>40.891891891891895</v>
      </c>
      <c r="J505" s="221">
        <f t="shared" si="39"/>
        <v>0</v>
      </c>
      <c r="S505" s="440"/>
      <c r="T505" s="440"/>
    </row>
    <row r="506" spans="1:20" s="190" customFormat="1" x14ac:dyDescent="0.3">
      <c r="A506" s="361">
        <f>+'Timereg. Navn 10'!$B$5</f>
        <v>0</v>
      </c>
      <c r="B506" s="359">
        <f t="shared" si="38"/>
        <v>36</v>
      </c>
      <c r="C506" s="9">
        <f>+'Timereg. Navn 10'!$B$533</f>
        <v>0</v>
      </c>
      <c r="D506" s="9">
        <f>+'Timereg. Navn 10'!$B$534</f>
        <v>0</v>
      </c>
      <c r="E506" s="282" t="str">
        <f t="shared" si="36"/>
        <v>00</v>
      </c>
      <c r="F506" s="9">
        <f>+'Timereg. Navn 10'!$AH$547</f>
        <v>0</v>
      </c>
      <c r="G506" s="282">
        <f>SUM(F495:F506)</f>
        <v>0</v>
      </c>
      <c r="H506" s="220">
        <f>+'Timereg. Navn 10'!$B$535</f>
        <v>0</v>
      </c>
      <c r="I506" s="9">
        <f t="shared" si="37"/>
        <v>40.891891891891895</v>
      </c>
      <c r="J506" s="221">
        <f t="shared" si="39"/>
        <v>0</v>
      </c>
      <c r="S506" s="440"/>
      <c r="T506" s="440"/>
    </row>
    <row r="507" spans="1:20" s="190" customFormat="1" x14ac:dyDescent="0.3">
      <c r="A507" s="361">
        <f>+'Timereg. Navn 10'!$B$5</f>
        <v>0</v>
      </c>
      <c r="B507" s="359">
        <f t="shared" si="38"/>
        <v>37</v>
      </c>
      <c r="C507" s="9">
        <f>+'Timereg. Navn 10'!$B$548</f>
        <v>0</v>
      </c>
      <c r="D507" s="9">
        <f>+'Timereg. Navn 10'!$B$549</f>
        <v>0</v>
      </c>
      <c r="E507" s="282" t="str">
        <f t="shared" si="36"/>
        <v>00</v>
      </c>
      <c r="F507" s="9">
        <f>+'Timereg. Navn 10'!$AH$562</f>
        <v>0</v>
      </c>
      <c r="G507" s="282"/>
      <c r="H507" s="220">
        <f>+'Timereg. Navn 10'!$B$550</f>
        <v>0</v>
      </c>
      <c r="I507" s="9">
        <f t="shared" si="37"/>
        <v>40.891891891891895</v>
      </c>
      <c r="J507" s="221">
        <f t="shared" si="39"/>
        <v>0</v>
      </c>
      <c r="S507" s="440"/>
      <c r="T507" s="440"/>
    </row>
    <row r="508" spans="1:20" s="190" customFormat="1" x14ac:dyDescent="0.3">
      <c r="A508" s="361">
        <f>+'Timereg. Navn 10'!$B$5</f>
        <v>0</v>
      </c>
      <c r="B508" s="359">
        <f t="shared" si="38"/>
        <v>38</v>
      </c>
      <c r="C508" s="9">
        <f>+'Timereg. Navn 10'!$B$563</f>
        <v>0</v>
      </c>
      <c r="D508" s="9">
        <f>+'Timereg. Navn 10'!$B$564</f>
        <v>0</v>
      </c>
      <c r="E508" s="282" t="str">
        <f t="shared" si="36"/>
        <v>00</v>
      </c>
      <c r="F508" s="9">
        <f>+'Timereg. Navn 10'!$AH$577</f>
        <v>0</v>
      </c>
      <c r="G508" s="282"/>
      <c r="H508" s="220">
        <f>+'Timereg. Navn 10'!$B$565</f>
        <v>0</v>
      </c>
      <c r="I508" s="9">
        <f t="shared" si="37"/>
        <v>40.891891891891895</v>
      </c>
      <c r="J508" s="221">
        <f t="shared" si="39"/>
        <v>0</v>
      </c>
      <c r="S508" s="440"/>
      <c r="T508" s="440"/>
    </row>
    <row r="509" spans="1:20" s="190" customFormat="1" x14ac:dyDescent="0.3">
      <c r="A509" s="361">
        <f>+'Timereg. Navn 10'!$B$5</f>
        <v>0</v>
      </c>
      <c r="B509" s="359">
        <f t="shared" si="38"/>
        <v>39</v>
      </c>
      <c r="C509" s="9">
        <f>+'Timereg. Navn 10'!$B$578</f>
        <v>0</v>
      </c>
      <c r="D509" s="9">
        <f>+'Timereg. Navn 10'!$B$579</f>
        <v>0</v>
      </c>
      <c r="E509" s="282" t="str">
        <f t="shared" si="36"/>
        <v>00</v>
      </c>
      <c r="F509" s="9">
        <f>+'Timereg. Navn 10'!$AH$592</f>
        <v>0</v>
      </c>
      <c r="G509" s="282"/>
      <c r="H509" s="220">
        <f>+'Timereg. Navn 10'!$B$580</f>
        <v>0</v>
      </c>
      <c r="I509" s="9">
        <f t="shared" si="37"/>
        <v>40.891891891891895</v>
      </c>
      <c r="J509" s="221">
        <f t="shared" si="39"/>
        <v>0</v>
      </c>
      <c r="S509" s="440"/>
      <c r="T509" s="440"/>
    </row>
    <row r="510" spans="1:20" s="190" customFormat="1" x14ac:dyDescent="0.3">
      <c r="A510" s="361">
        <f>+'Timereg. Navn 10'!$B$5</f>
        <v>0</v>
      </c>
      <c r="B510" s="359">
        <f t="shared" si="38"/>
        <v>40</v>
      </c>
      <c r="C510" s="9">
        <f>+'Timereg. Navn 10'!$B$593</f>
        <v>0</v>
      </c>
      <c r="D510" s="9">
        <f>+'Timereg. Navn 10'!$B$594</f>
        <v>0</v>
      </c>
      <c r="E510" s="282" t="str">
        <f t="shared" si="36"/>
        <v>00</v>
      </c>
      <c r="F510" s="9">
        <f>+'Timereg. Navn 10'!$AH$607</f>
        <v>0</v>
      </c>
      <c r="G510" s="282"/>
      <c r="H510" s="220">
        <f>+'Timereg. Navn 10'!$B$595</f>
        <v>0</v>
      </c>
      <c r="I510" s="9">
        <f t="shared" si="37"/>
        <v>40.891891891891895</v>
      </c>
      <c r="J510" s="221">
        <f t="shared" si="39"/>
        <v>0</v>
      </c>
      <c r="S510" s="440"/>
      <c r="T510" s="440"/>
    </row>
    <row r="511" spans="1:20" s="190" customFormat="1" x14ac:dyDescent="0.3">
      <c r="A511" s="361">
        <f>+'Timereg. Navn 10'!$B$5</f>
        <v>0</v>
      </c>
      <c r="B511" s="359">
        <f t="shared" si="38"/>
        <v>41</v>
      </c>
      <c r="C511" s="9">
        <f>+'Timereg. Navn 10'!$B$608</f>
        <v>0</v>
      </c>
      <c r="D511" s="9">
        <f>+'Timereg. Navn 10'!$B$609</f>
        <v>0</v>
      </c>
      <c r="E511" s="282" t="str">
        <f t="shared" si="36"/>
        <v>00</v>
      </c>
      <c r="F511" s="9">
        <f>+'Timereg. Navn 10'!$AH$622</f>
        <v>0</v>
      </c>
      <c r="G511" s="282"/>
      <c r="H511" s="220">
        <f>+'Timereg. Navn 10'!$B$610</f>
        <v>0</v>
      </c>
      <c r="I511" s="9">
        <f t="shared" si="37"/>
        <v>40.891891891891895</v>
      </c>
      <c r="J511" s="221">
        <f t="shared" si="39"/>
        <v>0</v>
      </c>
      <c r="S511" s="440"/>
      <c r="T511" s="440"/>
    </row>
    <row r="512" spans="1:20" s="190" customFormat="1" x14ac:dyDescent="0.3">
      <c r="A512" s="361">
        <f>+'Timereg. Navn 10'!$B$5</f>
        <v>0</v>
      </c>
      <c r="B512" s="359">
        <f t="shared" si="38"/>
        <v>42</v>
      </c>
      <c r="C512" s="9">
        <f>+'Timereg. Navn 10'!$B$623</f>
        <v>0</v>
      </c>
      <c r="D512" s="9">
        <f>+'Timereg. Navn 10'!$B$624</f>
        <v>0</v>
      </c>
      <c r="E512" s="282" t="str">
        <f t="shared" si="36"/>
        <v>00</v>
      </c>
      <c r="F512" s="9">
        <f>+'Timereg. Navn 10'!$AH$637</f>
        <v>0</v>
      </c>
      <c r="G512" s="282"/>
      <c r="H512" s="220">
        <f>+'Timereg. Navn 10'!$B$625</f>
        <v>0</v>
      </c>
      <c r="I512" s="9">
        <f t="shared" si="37"/>
        <v>40.891891891891895</v>
      </c>
      <c r="J512" s="221">
        <f t="shared" si="39"/>
        <v>0</v>
      </c>
      <c r="S512" s="440"/>
      <c r="T512" s="440"/>
    </row>
    <row r="513" spans="1:20" s="190" customFormat="1" x14ac:dyDescent="0.3">
      <c r="A513" s="361">
        <f>+'Timereg. Navn 10'!$B$5</f>
        <v>0</v>
      </c>
      <c r="B513" s="359">
        <f t="shared" si="38"/>
        <v>43</v>
      </c>
      <c r="C513" s="9">
        <f>+'Timereg. Navn 10'!$B$638</f>
        <v>0</v>
      </c>
      <c r="D513" s="9">
        <f>+'Timereg. Navn 10'!$B$639</f>
        <v>0</v>
      </c>
      <c r="E513" s="282" t="str">
        <f t="shared" si="36"/>
        <v>00</v>
      </c>
      <c r="F513" s="9">
        <f>+'Timereg. Navn 10'!$AH$652</f>
        <v>0</v>
      </c>
      <c r="G513" s="282"/>
      <c r="H513" s="220">
        <f>+'Timereg. Navn 10'!$B$640</f>
        <v>0</v>
      </c>
      <c r="I513" s="9">
        <f t="shared" si="37"/>
        <v>40.891891891891895</v>
      </c>
      <c r="J513" s="221">
        <f t="shared" si="39"/>
        <v>0</v>
      </c>
      <c r="S513" s="440"/>
      <c r="T513" s="440"/>
    </row>
    <row r="514" spans="1:20" s="190" customFormat="1" x14ac:dyDescent="0.3">
      <c r="A514" s="361">
        <f>+'Timereg. Navn 10'!$B$5</f>
        <v>0</v>
      </c>
      <c r="B514" s="359">
        <f t="shared" si="38"/>
        <v>44</v>
      </c>
      <c r="C514" s="9">
        <f>+'Timereg. Navn 10'!$B$653</f>
        <v>0</v>
      </c>
      <c r="D514" s="9">
        <f>+'Timereg. Navn 10'!$B$654</f>
        <v>0</v>
      </c>
      <c r="E514" s="282" t="str">
        <f t="shared" si="36"/>
        <v>00</v>
      </c>
      <c r="F514" s="9">
        <f>+'Timereg. Navn 10'!$AH$667</f>
        <v>0</v>
      </c>
      <c r="G514" s="282"/>
      <c r="H514" s="220">
        <f>+'Timereg. Navn 10'!$B$655</f>
        <v>0</v>
      </c>
      <c r="I514" s="9">
        <f t="shared" si="37"/>
        <v>40.891891891891895</v>
      </c>
      <c r="J514" s="221">
        <f t="shared" si="39"/>
        <v>0</v>
      </c>
      <c r="S514" s="440"/>
      <c r="T514" s="440"/>
    </row>
    <row r="515" spans="1:20" s="190" customFormat="1" x14ac:dyDescent="0.3">
      <c r="A515" s="361">
        <f>+'Timereg. Navn 10'!$B$5</f>
        <v>0</v>
      </c>
      <c r="B515" s="359">
        <f t="shared" si="38"/>
        <v>45</v>
      </c>
      <c r="C515" s="9">
        <f>+'Timereg. Navn 10'!$B$668</f>
        <v>0</v>
      </c>
      <c r="D515" s="9">
        <f>+'Timereg. Navn 10'!$B$669</f>
        <v>0</v>
      </c>
      <c r="E515" s="282" t="str">
        <f t="shared" si="36"/>
        <v>00</v>
      </c>
      <c r="F515" s="9">
        <f>+'Timereg. Navn 10'!$AH$682</f>
        <v>0</v>
      </c>
      <c r="G515" s="282"/>
      <c r="H515" s="220">
        <f>+'Timereg. Navn 10'!$B$670</f>
        <v>0</v>
      </c>
      <c r="I515" s="9">
        <f t="shared" si="37"/>
        <v>40.891891891891895</v>
      </c>
      <c r="J515" s="221">
        <f t="shared" si="39"/>
        <v>0</v>
      </c>
      <c r="S515" s="440"/>
      <c r="T515" s="440"/>
    </row>
    <row r="516" spans="1:20" s="190" customFormat="1" x14ac:dyDescent="0.3">
      <c r="A516" s="361">
        <f>+'Timereg. Navn 10'!$B$5</f>
        <v>0</v>
      </c>
      <c r="B516" s="359">
        <f t="shared" si="38"/>
        <v>46</v>
      </c>
      <c r="C516" s="9">
        <f>+'Timereg. Navn 10'!$B$683</f>
        <v>0</v>
      </c>
      <c r="D516" s="9">
        <f>+'Timereg. Navn 10'!$B$684</f>
        <v>0</v>
      </c>
      <c r="E516" s="282" t="str">
        <f t="shared" si="36"/>
        <v>00</v>
      </c>
      <c r="F516" s="9">
        <f>+'Timereg. Navn 10'!$AH$697</f>
        <v>0</v>
      </c>
      <c r="G516" s="282"/>
      <c r="H516" s="220">
        <f>+'Timereg. Navn 10'!$B$685</f>
        <v>0</v>
      </c>
      <c r="I516" s="9">
        <f t="shared" si="37"/>
        <v>40.891891891891895</v>
      </c>
      <c r="J516" s="221">
        <f t="shared" si="39"/>
        <v>0</v>
      </c>
      <c r="S516" s="440"/>
      <c r="T516" s="440"/>
    </row>
    <row r="517" spans="1:20" s="190" customFormat="1" x14ac:dyDescent="0.3">
      <c r="A517" s="361">
        <f>+'Timereg. Navn 10'!$B$5</f>
        <v>0</v>
      </c>
      <c r="B517" s="359">
        <f t="shared" si="38"/>
        <v>47</v>
      </c>
      <c r="C517" s="9">
        <f>+'Timereg. Navn 10'!$B$698</f>
        <v>0</v>
      </c>
      <c r="D517" s="9">
        <f>+'Timereg. Navn 10'!$B$699</f>
        <v>0</v>
      </c>
      <c r="E517" s="282" t="str">
        <f t="shared" si="36"/>
        <v>00</v>
      </c>
      <c r="F517" s="9">
        <f>+'Timereg. Navn 10'!$AH$712</f>
        <v>0</v>
      </c>
      <c r="G517" s="282"/>
      <c r="H517" s="220">
        <f>+'Timereg. Navn 10'!$B$700</f>
        <v>0</v>
      </c>
      <c r="I517" s="9">
        <f t="shared" si="37"/>
        <v>40.891891891891895</v>
      </c>
      <c r="J517" s="221">
        <f t="shared" si="39"/>
        <v>0</v>
      </c>
      <c r="S517" s="440"/>
      <c r="T517" s="440"/>
    </row>
    <row r="518" spans="1:20" s="190" customFormat="1" x14ac:dyDescent="0.3">
      <c r="A518" s="361">
        <f>+'Timereg. Navn 10'!$B$5</f>
        <v>0</v>
      </c>
      <c r="B518" s="359">
        <f t="shared" si="38"/>
        <v>48</v>
      </c>
      <c r="C518" s="9">
        <f>+'Timereg. Navn 10'!$B$713</f>
        <v>0</v>
      </c>
      <c r="D518" s="9">
        <f>+'Timereg. Navn 10'!$B$714</f>
        <v>0</v>
      </c>
      <c r="E518" s="282" t="str">
        <f t="shared" si="36"/>
        <v>00</v>
      </c>
      <c r="F518" s="9">
        <f>+'Timereg. Navn 10'!$AH$727</f>
        <v>0</v>
      </c>
      <c r="G518" s="282">
        <f>SUM(F507:F518)</f>
        <v>0</v>
      </c>
      <c r="H518" s="220">
        <f>+'Timereg. Navn 10'!$B$715</f>
        <v>0</v>
      </c>
      <c r="I518" s="9">
        <f t="shared" si="37"/>
        <v>40.891891891891895</v>
      </c>
      <c r="J518" s="221">
        <f t="shared" si="39"/>
        <v>0</v>
      </c>
      <c r="S518" s="440"/>
      <c r="T518" s="440"/>
    </row>
    <row r="519" spans="1:20" s="190" customFormat="1" x14ac:dyDescent="0.3">
      <c r="A519" s="361">
        <f>+'Timereg. Navn 10'!$B$5</f>
        <v>0</v>
      </c>
      <c r="B519" s="359">
        <f t="shared" si="38"/>
        <v>49</v>
      </c>
      <c r="C519" s="9">
        <f>+'Timereg. Navn 10'!$B$728</f>
        <v>0</v>
      </c>
      <c r="D519" s="9">
        <f>+'Timereg. Navn 10'!$B$729</f>
        <v>0</v>
      </c>
      <c r="E519" s="282" t="str">
        <f t="shared" si="36"/>
        <v>00</v>
      </c>
      <c r="F519" s="9">
        <f>+'Timereg. Navn 10'!$AH$742</f>
        <v>0</v>
      </c>
      <c r="G519" s="282"/>
      <c r="H519" s="220">
        <f>+'Timereg. Navn 10'!$B$730</f>
        <v>0</v>
      </c>
      <c r="I519" s="9">
        <f t="shared" si="37"/>
        <v>40.891891891891895</v>
      </c>
      <c r="J519" s="221">
        <f t="shared" si="39"/>
        <v>0</v>
      </c>
      <c r="S519" s="440"/>
      <c r="T519" s="440"/>
    </row>
    <row r="520" spans="1:20" s="190" customFormat="1" x14ac:dyDescent="0.3">
      <c r="A520" s="361">
        <f>+'Timereg. Navn 10'!$B$5</f>
        <v>0</v>
      </c>
      <c r="B520" s="359">
        <f t="shared" si="38"/>
        <v>50</v>
      </c>
      <c r="C520" s="9">
        <f>+'Timereg. Navn 10'!$B$743</f>
        <v>0</v>
      </c>
      <c r="D520" s="9">
        <f>+'Timereg. Navn 10'!$B$744</f>
        <v>0</v>
      </c>
      <c r="E520" s="282" t="str">
        <f t="shared" si="36"/>
        <v>00</v>
      </c>
      <c r="F520" s="9">
        <f>+'Timereg. Navn 10'!$AH$757</f>
        <v>0</v>
      </c>
      <c r="G520" s="282"/>
      <c r="H520" s="220">
        <f>+'Timereg. Navn 10'!$B$745</f>
        <v>0</v>
      </c>
      <c r="I520" s="9">
        <f t="shared" si="37"/>
        <v>40.891891891891895</v>
      </c>
      <c r="J520" s="221">
        <f t="shared" si="39"/>
        <v>0</v>
      </c>
      <c r="S520" s="440"/>
      <c r="T520" s="440"/>
    </row>
    <row r="521" spans="1:20" s="190" customFormat="1" ht="15" thickBot="1" x14ac:dyDescent="0.35">
      <c r="A521" s="364"/>
      <c r="B521" s="357" t="s">
        <v>378</v>
      </c>
      <c r="C521" s="284"/>
      <c r="D521" s="284"/>
      <c r="E521" s="284"/>
      <c r="F521" s="284">
        <f>SUM(F471:F520)</f>
        <v>0</v>
      </c>
      <c r="G521" s="284"/>
      <c r="H521" s="283"/>
      <c r="I521" s="284"/>
      <c r="J521" s="285"/>
      <c r="S521" s="440"/>
      <c r="T521" s="440"/>
    </row>
    <row r="522" spans="1:20" ht="57.6" x14ac:dyDescent="0.3">
      <c r="A522" s="363" t="s">
        <v>440</v>
      </c>
      <c r="B522" s="358" t="s">
        <v>376</v>
      </c>
      <c r="C522" s="280" t="s">
        <v>313</v>
      </c>
      <c r="D522" s="280" t="s">
        <v>312</v>
      </c>
      <c r="E522" s="280" t="s">
        <v>379</v>
      </c>
      <c r="F522" s="280" t="s">
        <v>377</v>
      </c>
      <c r="G522" s="280" t="s">
        <v>397</v>
      </c>
      <c r="H522" s="217" t="s">
        <v>415</v>
      </c>
      <c r="I522" s="250" t="s">
        <v>416</v>
      </c>
      <c r="J522" s="219" t="s">
        <v>308</v>
      </c>
    </row>
    <row r="523" spans="1:20" x14ac:dyDescent="0.3">
      <c r="A523" s="361">
        <f>+'Timereg. Navn 11'!$B$5</f>
        <v>0</v>
      </c>
      <c r="B523" s="359">
        <v>1</v>
      </c>
      <c r="C523" s="9">
        <f>+'Timereg. Navn 11'!$B$8</f>
        <v>0</v>
      </c>
      <c r="D523" s="9">
        <f>+'Timereg. Navn 11'!$B$9</f>
        <v>0</v>
      </c>
      <c r="E523" s="282" t="str">
        <f>CONCATENATE(C523,D523)</f>
        <v>00</v>
      </c>
      <c r="F523" s="9">
        <f>+'Timereg. Navn 11'!$AH$22</f>
        <v>0</v>
      </c>
      <c r="G523" s="282"/>
      <c r="H523" s="220">
        <f>+'Timereg. Navn 11'!$B$10</f>
        <v>0</v>
      </c>
      <c r="I523" s="9">
        <f>1513/37</f>
        <v>40.891891891891895</v>
      </c>
      <c r="J523" s="221">
        <f>+H523*I523</f>
        <v>0</v>
      </c>
    </row>
    <row r="524" spans="1:20" x14ac:dyDescent="0.3">
      <c r="A524" s="361">
        <f>+'Timereg. Navn 11'!$B$5</f>
        <v>0</v>
      </c>
      <c r="B524" s="359">
        <f>+B523+1</f>
        <v>2</v>
      </c>
      <c r="C524" s="9">
        <f>+'Timereg. Navn 11'!$B$23</f>
        <v>0</v>
      </c>
      <c r="D524" s="9">
        <f>+'Timereg. Navn 11'!$B$24</f>
        <v>0</v>
      </c>
      <c r="E524" s="282" t="str">
        <f t="shared" ref="E524:E572" si="40">CONCATENATE(C524,D524)</f>
        <v>00</v>
      </c>
      <c r="F524" s="9">
        <f>+'Timereg. Navn 11'!$AH$37</f>
        <v>0</v>
      </c>
      <c r="G524" s="282"/>
      <c r="H524" s="220">
        <f>+'Timereg. Navn 11'!$B$25</f>
        <v>0</v>
      </c>
      <c r="I524" s="9">
        <f t="shared" ref="I524:I572" si="41">1513/37</f>
        <v>40.891891891891895</v>
      </c>
      <c r="J524" s="221">
        <f>+H524*I524</f>
        <v>0</v>
      </c>
    </row>
    <row r="525" spans="1:20" x14ac:dyDescent="0.3">
      <c r="A525" s="361">
        <f>+'Timereg. Navn 11'!$B$5</f>
        <v>0</v>
      </c>
      <c r="B525" s="359">
        <f t="shared" ref="B525:B572" si="42">+B524+1</f>
        <v>3</v>
      </c>
      <c r="C525" s="9">
        <f>+'Timereg. Navn 11'!$B$38</f>
        <v>0</v>
      </c>
      <c r="D525" s="9">
        <f>+'Timereg. Navn 11'!$B$39</f>
        <v>0</v>
      </c>
      <c r="E525" s="282" t="str">
        <f t="shared" si="40"/>
        <v>00</v>
      </c>
      <c r="F525" s="9">
        <f>+'Timereg. Navn 11'!$AH$52</f>
        <v>0</v>
      </c>
      <c r="G525" s="282"/>
      <c r="H525" s="220">
        <f>+'Timereg. Navn 11'!$B$40</f>
        <v>0</v>
      </c>
      <c r="I525" s="9">
        <f t="shared" si="41"/>
        <v>40.891891891891895</v>
      </c>
      <c r="J525" s="221">
        <f t="shared" ref="J525:J572" si="43">+H525*I525</f>
        <v>0</v>
      </c>
    </row>
    <row r="526" spans="1:20" x14ac:dyDescent="0.3">
      <c r="A526" s="361">
        <f>+'Timereg. Navn 11'!$B$5</f>
        <v>0</v>
      </c>
      <c r="B526" s="359">
        <f t="shared" si="42"/>
        <v>4</v>
      </c>
      <c r="C526" s="9">
        <f>+'Timereg. Navn 11'!$B$53</f>
        <v>0</v>
      </c>
      <c r="D526" s="9">
        <f>+'Timereg. Navn 11'!$B$54</f>
        <v>0</v>
      </c>
      <c r="E526" s="282" t="str">
        <f t="shared" si="40"/>
        <v>00</v>
      </c>
      <c r="F526" s="9">
        <f>+'Timereg. Navn 11'!$AH$67</f>
        <v>0</v>
      </c>
      <c r="G526" s="282"/>
      <c r="H526" s="220">
        <f>+'Timereg. Navn 11'!$B$55</f>
        <v>0</v>
      </c>
      <c r="I526" s="9">
        <f t="shared" si="41"/>
        <v>40.891891891891895</v>
      </c>
      <c r="J526" s="221">
        <f t="shared" si="43"/>
        <v>0</v>
      </c>
    </row>
    <row r="527" spans="1:20" x14ac:dyDescent="0.3">
      <c r="A527" s="361">
        <f>+'Timereg. Navn 11'!$B$5</f>
        <v>0</v>
      </c>
      <c r="B527" s="359">
        <f t="shared" si="42"/>
        <v>5</v>
      </c>
      <c r="C527" s="9">
        <f>+'Timereg. Navn 11'!$B$68</f>
        <v>0</v>
      </c>
      <c r="D527" s="9">
        <f>+'Timereg. Navn 11'!$B$69</f>
        <v>0</v>
      </c>
      <c r="E527" s="282" t="str">
        <f t="shared" si="40"/>
        <v>00</v>
      </c>
      <c r="F527" s="9">
        <f>+'Timereg. Navn 11'!$AH$82</f>
        <v>0</v>
      </c>
      <c r="G527" s="282"/>
      <c r="H527" s="220">
        <f>+'Timereg. Navn 11'!$B$70</f>
        <v>0</v>
      </c>
      <c r="I527" s="9">
        <f t="shared" si="41"/>
        <v>40.891891891891895</v>
      </c>
      <c r="J527" s="221">
        <f t="shared" si="43"/>
        <v>0</v>
      </c>
    </row>
    <row r="528" spans="1:20" x14ac:dyDescent="0.3">
      <c r="A528" s="361">
        <f>+'Timereg. Navn 11'!$B$5</f>
        <v>0</v>
      </c>
      <c r="B528" s="359">
        <f t="shared" si="42"/>
        <v>6</v>
      </c>
      <c r="C528" s="9">
        <f>+'Timereg. Navn 11'!$B$83</f>
        <v>0</v>
      </c>
      <c r="D528" s="9">
        <f>+'Timereg. Navn 11'!$B$84</f>
        <v>0</v>
      </c>
      <c r="E528" s="282" t="str">
        <f t="shared" si="40"/>
        <v>00</v>
      </c>
      <c r="F528" s="9">
        <f>+'Timereg. Navn 11'!$AH$97</f>
        <v>0</v>
      </c>
      <c r="G528" s="282"/>
      <c r="H528" s="220">
        <f>+'Timereg. Navn 11'!$B$85</f>
        <v>0</v>
      </c>
      <c r="I528" s="9">
        <f t="shared" si="41"/>
        <v>40.891891891891895</v>
      </c>
      <c r="J528" s="221">
        <f t="shared" si="43"/>
        <v>0</v>
      </c>
    </row>
    <row r="529" spans="1:10" x14ac:dyDescent="0.3">
      <c r="A529" s="361">
        <f>+'Timereg. Navn 11'!$B$5</f>
        <v>0</v>
      </c>
      <c r="B529" s="359">
        <f t="shared" si="42"/>
        <v>7</v>
      </c>
      <c r="C529" s="9">
        <f>+'Timereg. Navn 11'!$B$98</f>
        <v>0</v>
      </c>
      <c r="D529" s="9">
        <f>+'Timereg. Navn 11'!$B$99</f>
        <v>0</v>
      </c>
      <c r="E529" s="282" t="str">
        <f t="shared" si="40"/>
        <v>00</v>
      </c>
      <c r="F529" s="9">
        <f>+'Timereg. Navn 11'!$AH$112</f>
        <v>0</v>
      </c>
      <c r="G529" s="282"/>
      <c r="H529" s="220">
        <f>+'Timereg. Navn 11'!$B$100</f>
        <v>0</v>
      </c>
      <c r="I529" s="9">
        <f t="shared" si="41"/>
        <v>40.891891891891895</v>
      </c>
      <c r="J529" s="221">
        <f t="shared" si="43"/>
        <v>0</v>
      </c>
    </row>
    <row r="530" spans="1:10" x14ac:dyDescent="0.3">
      <c r="A530" s="361">
        <f>+'Timereg. Navn 11'!$B$5</f>
        <v>0</v>
      </c>
      <c r="B530" s="359">
        <f t="shared" si="42"/>
        <v>8</v>
      </c>
      <c r="C530" s="9">
        <f>+'Timereg. Navn 11'!$B$113</f>
        <v>0</v>
      </c>
      <c r="D530" s="9">
        <f>+'Timereg. Navn 11'!$B$114</f>
        <v>0</v>
      </c>
      <c r="E530" s="282" t="str">
        <f t="shared" si="40"/>
        <v>00</v>
      </c>
      <c r="F530" s="9">
        <f>+'Timereg. Navn 11'!$AH$127</f>
        <v>0</v>
      </c>
      <c r="G530" s="282"/>
      <c r="H530" s="220">
        <f>+'Timereg. Navn 11'!$B$115</f>
        <v>0</v>
      </c>
      <c r="I530" s="9">
        <f t="shared" si="41"/>
        <v>40.891891891891895</v>
      </c>
      <c r="J530" s="221">
        <f t="shared" si="43"/>
        <v>0</v>
      </c>
    </row>
    <row r="531" spans="1:10" x14ac:dyDescent="0.3">
      <c r="A531" s="361">
        <f>+'Timereg. Navn 11'!$B$5</f>
        <v>0</v>
      </c>
      <c r="B531" s="359">
        <f t="shared" si="42"/>
        <v>9</v>
      </c>
      <c r="C531" s="9">
        <f>+'Timereg. Navn 11'!$B$128</f>
        <v>0</v>
      </c>
      <c r="D531" s="9">
        <f>+'Timereg. Navn 11'!$B$129</f>
        <v>0</v>
      </c>
      <c r="E531" s="282" t="str">
        <f t="shared" si="40"/>
        <v>00</v>
      </c>
      <c r="F531" s="9">
        <f>+'Timereg. Navn 11'!$AH$142</f>
        <v>0</v>
      </c>
      <c r="G531" s="282"/>
      <c r="H531" s="220">
        <f>+'Timereg. Navn 11'!$B$130</f>
        <v>0</v>
      </c>
      <c r="I531" s="9">
        <f t="shared" si="41"/>
        <v>40.891891891891895</v>
      </c>
      <c r="J531" s="221">
        <f t="shared" si="43"/>
        <v>0</v>
      </c>
    </row>
    <row r="532" spans="1:10" x14ac:dyDescent="0.3">
      <c r="A532" s="361">
        <f>+'Timereg. Navn 11'!$B$5</f>
        <v>0</v>
      </c>
      <c r="B532" s="359">
        <f t="shared" si="42"/>
        <v>10</v>
      </c>
      <c r="C532" s="9">
        <f>+'Timereg. Navn 11'!$B$143</f>
        <v>0</v>
      </c>
      <c r="D532" s="9">
        <f>+'Timereg. Navn 11'!$B$144</f>
        <v>0</v>
      </c>
      <c r="E532" s="282" t="str">
        <f t="shared" si="40"/>
        <v>00</v>
      </c>
      <c r="F532" s="9">
        <f>+'Timereg. Navn 11'!$AH$157</f>
        <v>0</v>
      </c>
      <c r="G532" s="282"/>
      <c r="H532" s="220">
        <f>+'Timereg. Navn 11'!$B$145</f>
        <v>0</v>
      </c>
      <c r="I532" s="9">
        <f t="shared" si="41"/>
        <v>40.891891891891895</v>
      </c>
      <c r="J532" s="221">
        <f t="shared" si="43"/>
        <v>0</v>
      </c>
    </row>
    <row r="533" spans="1:10" x14ac:dyDescent="0.3">
      <c r="A533" s="361">
        <f>+'Timereg. Navn 11'!$B$5</f>
        <v>0</v>
      </c>
      <c r="B533" s="359">
        <f t="shared" si="42"/>
        <v>11</v>
      </c>
      <c r="C533" s="9">
        <f>+'Timereg. Navn 11'!$B$158</f>
        <v>0</v>
      </c>
      <c r="D533" s="9">
        <f>+'Timereg. Navn 11'!$B$159</f>
        <v>0</v>
      </c>
      <c r="E533" s="282" t="str">
        <f t="shared" si="40"/>
        <v>00</v>
      </c>
      <c r="F533" s="9">
        <f>+'Timereg. Navn 11'!$AH$172</f>
        <v>0</v>
      </c>
      <c r="G533" s="282"/>
      <c r="H533" s="220">
        <f>+'Timereg. Navn 11'!$B$160</f>
        <v>0</v>
      </c>
      <c r="I533" s="9">
        <f t="shared" si="41"/>
        <v>40.891891891891895</v>
      </c>
      <c r="J533" s="221">
        <f t="shared" si="43"/>
        <v>0</v>
      </c>
    </row>
    <row r="534" spans="1:10" x14ac:dyDescent="0.3">
      <c r="A534" s="361">
        <f>+'Timereg. Navn 11'!$B$5</f>
        <v>0</v>
      </c>
      <c r="B534" s="359">
        <f t="shared" si="42"/>
        <v>12</v>
      </c>
      <c r="C534" s="9">
        <f>+'Timereg. Navn 11'!$B$173</f>
        <v>0</v>
      </c>
      <c r="D534" s="9">
        <f>+'Timereg. Navn 11'!$B$174</f>
        <v>0</v>
      </c>
      <c r="E534" s="282" t="str">
        <f t="shared" si="40"/>
        <v>00</v>
      </c>
      <c r="F534" s="9">
        <f>+'Timereg. Navn 11'!$AH$187</f>
        <v>0</v>
      </c>
      <c r="G534" s="282">
        <f>SUM(F523:F534)</f>
        <v>0</v>
      </c>
      <c r="H534" s="220">
        <f>+'Timereg. Navn 11'!$B$175</f>
        <v>0</v>
      </c>
      <c r="I534" s="9">
        <f t="shared" si="41"/>
        <v>40.891891891891895</v>
      </c>
      <c r="J534" s="221">
        <f t="shared" si="43"/>
        <v>0</v>
      </c>
    </row>
    <row r="535" spans="1:10" x14ac:dyDescent="0.3">
      <c r="A535" s="361">
        <f>+'Timereg. Navn 11'!$B$5</f>
        <v>0</v>
      </c>
      <c r="B535" s="359">
        <f t="shared" si="42"/>
        <v>13</v>
      </c>
      <c r="C535" s="9">
        <f>+'Timereg. Navn 11'!$B$188</f>
        <v>0</v>
      </c>
      <c r="D535" s="9">
        <f>+'Timereg. Navn 11'!$B$189</f>
        <v>0</v>
      </c>
      <c r="E535" s="282" t="str">
        <f t="shared" si="40"/>
        <v>00</v>
      </c>
      <c r="F535" s="9">
        <f>+'Timereg. Navn 11'!$AH$202</f>
        <v>0</v>
      </c>
      <c r="G535" s="282"/>
      <c r="H535" s="220">
        <f>+'Timereg. Navn 11'!$B$190</f>
        <v>0</v>
      </c>
      <c r="I535" s="9">
        <f t="shared" si="41"/>
        <v>40.891891891891895</v>
      </c>
      <c r="J535" s="221">
        <f t="shared" si="43"/>
        <v>0</v>
      </c>
    </row>
    <row r="536" spans="1:10" x14ac:dyDescent="0.3">
      <c r="A536" s="361">
        <f>+'Timereg. Navn 11'!$B$5</f>
        <v>0</v>
      </c>
      <c r="B536" s="359">
        <f t="shared" si="42"/>
        <v>14</v>
      </c>
      <c r="C536" s="9">
        <f>+'Timereg. Navn 11'!$B$203</f>
        <v>0</v>
      </c>
      <c r="D536" s="9">
        <f>+'Timereg. Navn 11'!$B$204</f>
        <v>0</v>
      </c>
      <c r="E536" s="282" t="str">
        <f t="shared" si="40"/>
        <v>00</v>
      </c>
      <c r="F536" s="9">
        <f>+'Timereg. Navn 11'!$AH$217</f>
        <v>0</v>
      </c>
      <c r="G536" s="282"/>
      <c r="H536" s="220">
        <f>+'Timereg. Navn 11'!$B$205</f>
        <v>0</v>
      </c>
      <c r="I536" s="9">
        <f t="shared" si="41"/>
        <v>40.891891891891895</v>
      </c>
      <c r="J536" s="221">
        <f t="shared" si="43"/>
        <v>0</v>
      </c>
    </row>
    <row r="537" spans="1:10" x14ac:dyDescent="0.3">
      <c r="A537" s="361">
        <f>+'Timereg. Navn 11'!$B$5</f>
        <v>0</v>
      </c>
      <c r="B537" s="359">
        <f t="shared" si="42"/>
        <v>15</v>
      </c>
      <c r="C537" s="9">
        <f>+'Timereg. Navn 11'!$B$218</f>
        <v>0</v>
      </c>
      <c r="D537" s="9">
        <f>+'Timereg. Navn 11'!$B$219</f>
        <v>0</v>
      </c>
      <c r="E537" s="282" t="str">
        <f t="shared" si="40"/>
        <v>00</v>
      </c>
      <c r="F537" s="9">
        <f>+'Timereg. Navn 11'!$AH$232</f>
        <v>0</v>
      </c>
      <c r="G537" s="282"/>
      <c r="H537" s="220">
        <f>+'Timereg. Navn 11'!$B$220</f>
        <v>0</v>
      </c>
      <c r="I537" s="9">
        <f t="shared" si="41"/>
        <v>40.891891891891895</v>
      </c>
      <c r="J537" s="221">
        <f t="shared" si="43"/>
        <v>0</v>
      </c>
    </row>
    <row r="538" spans="1:10" x14ac:dyDescent="0.3">
      <c r="A538" s="361">
        <f>+'Timereg. Navn 11'!$B$5</f>
        <v>0</v>
      </c>
      <c r="B538" s="359">
        <f t="shared" si="42"/>
        <v>16</v>
      </c>
      <c r="C538" s="9">
        <f>+'Timereg. Navn 11'!$B$233</f>
        <v>0</v>
      </c>
      <c r="D538" s="9">
        <f>+'Timereg. Navn 11'!$B$234</f>
        <v>0</v>
      </c>
      <c r="E538" s="282" t="str">
        <f t="shared" si="40"/>
        <v>00</v>
      </c>
      <c r="F538" s="9">
        <f>+'Timereg. Navn 11'!$AH$247</f>
        <v>0</v>
      </c>
      <c r="G538" s="282"/>
      <c r="H538" s="220">
        <f>+'Timereg. Navn 11'!$B$235</f>
        <v>0</v>
      </c>
      <c r="I538" s="9">
        <f t="shared" si="41"/>
        <v>40.891891891891895</v>
      </c>
      <c r="J538" s="221">
        <f t="shared" si="43"/>
        <v>0</v>
      </c>
    </row>
    <row r="539" spans="1:10" x14ac:dyDescent="0.3">
      <c r="A539" s="361">
        <f>+'Timereg. Navn 11'!$B$5</f>
        <v>0</v>
      </c>
      <c r="B539" s="359">
        <f t="shared" si="42"/>
        <v>17</v>
      </c>
      <c r="C539" s="9">
        <f>+'Timereg. Navn 11'!$B$248</f>
        <v>0</v>
      </c>
      <c r="D539" s="9">
        <f>+'Timereg. Navn 11'!$B$249</f>
        <v>0</v>
      </c>
      <c r="E539" s="282" t="str">
        <f t="shared" si="40"/>
        <v>00</v>
      </c>
      <c r="F539" s="9">
        <f>+'Timereg. Navn 11'!$AH$262</f>
        <v>0</v>
      </c>
      <c r="G539" s="282"/>
      <c r="H539" s="220">
        <f>+'Timereg. Navn 11'!$B$250</f>
        <v>0</v>
      </c>
      <c r="I539" s="9">
        <f t="shared" si="41"/>
        <v>40.891891891891895</v>
      </c>
      <c r="J539" s="221">
        <f t="shared" si="43"/>
        <v>0</v>
      </c>
    </row>
    <row r="540" spans="1:10" x14ac:dyDescent="0.3">
      <c r="A540" s="361">
        <f>+'Timereg. Navn 11'!$B$5</f>
        <v>0</v>
      </c>
      <c r="B540" s="359">
        <f t="shared" si="42"/>
        <v>18</v>
      </c>
      <c r="C540" s="9">
        <f>+'Timereg. Navn 11'!$B$263</f>
        <v>0</v>
      </c>
      <c r="D540" s="9">
        <f>+'Timereg. Navn 11'!$B$264</f>
        <v>0</v>
      </c>
      <c r="E540" s="282" t="str">
        <f t="shared" si="40"/>
        <v>00</v>
      </c>
      <c r="F540" s="9">
        <f>+'Timereg. Navn 11'!$AH$277</f>
        <v>0</v>
      </c>
      <c r="G540" s="282"/>
      <c r="H540" s="220">
        <f>+'Timereg. Navn 11'!$B$265</f>
        <v>0</v>
      </c>
      <c r="I540" s="9">
        <f t="shared" si="41"/>
        <v>40.891891891891895</v>
      </c>
      <c r="J540" s="221">
        <f t="shared" si="43"/>
        <v>0</v>
      </c>
    </row>
    <row r="541" spans="1:10" x14ac:dyDescent="0.3">
      <c r="A541" s="361">
        <f>+'Timereg. Navn 11'!$B$5</f>
        <v>0</v>
      </c>
      <c r="B541" s="359">
        <f t="shared" si="42"/>
        <v>19</v>
      </c>
      <c r="C541" s="9">
        <f>+'Timereg. Navn 11'!$B$278</f>
        <v>0</v>
      </c>
      <c r="D541" s="9">
        <f>+'Timereg. Navn 11'!$B$279</f>
        <v>0</v>
      </c>
      <c r="E541" s="282" t="str">
        <f t="shared" si="40"/>
        <v>00</v>
      </c>
      <c r="F541" s="9">
        <f>+'Timereg. Navn 11'!$AH$292</f>
        <v>0</v>
      </c>
      <c r="G541" s="282"/>
      <c r="H541" s="220">
        <f>+'Timereg. Navn 11'!$B$280</f>
        <v>0</v>
      </c>
      <c r="I541" s="9">
        <f t="shared" si="41"/>
        <v>40.891891891891895</v>
      </c>
      <c r="J541" s="221">
        <f t="shared" si="43"/>
        <v>0</v>
      </c>
    </row>
    <row r="542" spans="1:10" x14ac:dyDescent="0.3">
      <c r="A542" s="361">
        <f>+'Timereg. Navn 11'!$B$5</f>
        <v>0</v>
      </c>
      <c r="B542" s="359">
        <f t="shared" si="42"/>
        <v>20</v>
      </c>
      <c r="C542" s="9">
        <f>+'Timereg. Navn 11'!$B$293</f>
        <v>0</v>
      </c>
      <c r="D542" s="9">
        <f>+'Timereg. Navn 11'!$B$294</f>
        <v>0</v>
      </c>
      <c r="E542" s="282" t="str">
        <f t="shared" si="40"/>
        <v>00</v>
      </c>
      <c r="F542" s="9">
        <f>+'Timereg. Navn 11'!$AH$307</f>
        <v>0</v>
      </c>
      <c r="G542" s="282"/>
      <c r="H542" s="220">
        <f>+'Timereg. Navn 11'!$B$295</f>
        <v>0</v>
      </c>
      <c r="I542" s="9">
        <f t="shared" si="41"/>
        <v>40.891891891891895</v>
      </c>
      <c r="J542" s="221">
        <f t="shared" si="43"/>
        <v>0</v>
      </c>
    </row>
    <row r="543" spans="1:10" x14ac:dyDescent="0.3">
      <c r="A543" s="361">
        <f>+'Timereg. Navn 11'!$B$5</f>
        <v>0</v>
      </c>
      <c r="B543" s="359">
        <f t="shared" si="42"/>
        <v>21</v>
      </c>
      <c r="C543" s="9">
        <f>+'Timereg. Navn 11'!$B$308</f>
        <v>0</v>
      </c>
      <c r="D543" s="9">
        <f>+'Timereg. Navn 11'!$B$309</f>
        <v>0</v>
      </c>
      <c r="E543" s="282" t="str">
        <f t="shared" si="40"/>
        <v>00</v>
      </c>
      <c r="F543" s="9">
        <f>+'Timereg. Navn 11'!$AH$322</f>
        <v>0</v>
      </c>
      <c r="G543" s="282"/>
      <c r="H543" s="220">
        <f>+'Timereg. Navn 11'!$B$310</f>
        <v>0</v>
      </c>
      <c r="I543" s="9">
        <f t="shared" si="41"/>
        <v>40.891891891891895</v>
      </c>
      <c r="J543" s="221">
        <f t="shared" si="43"/>
        <v>0</v>
      </c>
    </row>
    <row r="544" spans="1:10" x14ac:dyDescent="0.3">
      <c r="A544" s="361">
        <f>+'Timereg. Navn 11'!$B$5</f>
        <v>0</v>
      </c>
      <c r="B544" s="359">
        <f t="shared" si="42"/>
        <v>22</v>
      </c>
      <c r="C544" s="9">
        <f>+'Timereg. Navn 11'!$B$323</f>
        <v>0</v>
      </c>
      <c r="D544" s="9">
        <f>+'Timereg. Navn 11'!$B$324</f>
        <v>0</v>
      </c>
      <c r="E544" s="282" t="str">
        <f t="shared" si="40"/>
        <v>00</v>
      </c>
      <c r="F544" s="9">
        <f>+'Timereg. Navn 11'!$AH$337</f>
        <v>0</v>
      </c>
      <c r="G544" s="282"/>
      <c r="H544" s="220">
        <f>+'Timereg. Navn 11'!$B$325</f>
        <v>0</v>
      </c>
      <c r="I544" s="9">
        <f t="shared" si="41"/>
        <v>40.891891891891895</v>
      </c>
      <c r="J544" s="221">
        <f t="shared" si="43"/>
        <v>0</v>
      </c>
    </row>
    <row r="545" spans="1:10" x14ac:dyDescent="0.3">
      <c r="A545" s="361">
        <f>+'Timereg. Navn 11'!$B$5</f>
        <v>0</v>
      </c>
      <c r="B545" s="359">
        <f t="shared" si="42"/>
        <v>23</v>
      </c>
      <c r="C545" s="9">
        <f>+'Timereg. Navn 11'!$B$338</f>
        <v>0</v>
      </c>
      <c r="D545" s="9">
        <f>+'Timereg. Navn 11'!$B$339</f>
        <v>0</v>
      </c>
      <c r="E545" s="282" t="str">
        <f t="shared" si="40"/>
        <v>00</v>
      </c>
      <c r="F545" s="9">
        <f>+'Timereg. Navn 11'!$AH$352</f>
        <v>0</v>
      </c>
      <c r="G545" s="282"/>
      <c r="H545" s="220">
        <f>+'Timereg. Navn 11'!$B$340</f>
        <v>0</v>
      </c>
      <c r="I545" s="9">
        <f t="shared" si="41"/>
        <v>40.891891891891895</v>
      </c>
      <c r="J545" s="221">
        <f t="shared" si="43"/>
        <v>0</v>
      </c>
    </row>
    <row r="546" spans="1:10" x14ac:dyDescent="0.3">
      <c r="A546" s="361">
        <f>+'Timereg. Navn 11'!$B$5</f>
        <v>0</v>
      </c>
      <c r="B546" s="359">
        <f t="shared" si="42"/>
        <v>24</v>
      </c>
      <c r="C546" s="9">
        <f>+'Timereg. Navn 11'!$B$353</f>
        <v>0</v>
      </c>
      <c r="D546" s="9">
        <f>+'Timereg. Navn 11'!$B$354</f>
        <v>0</v>
      </c>
      <c r="E546" s="282" t="str">
        <f t="shared" si="40"/>
        <v>00</v>
      </c>
      <c r="F546" s="9">
        <f>+'Timereg. Navn 11'!$AH$367</f>
        <v>0</v>
      </c>
      <c r="G546" s="282">
        <f>SUM(F535:F546)</f>
        <v>0</v>
      </c>
      <c r="H546" s="220">
        <f>+'Timereg. Navn 11'!$B$355</f>
        <v>0</v>
      </c>
      <c r="I546" s="9">
        <f t="shared" si="41"/>
        <v>40.891891891891895</v>
      </c>
      <c r="J546" s="221">
        <f t="shared" si="43"/>
        <v>0</v>
      </c>
    </row>
    <row r="547" spans="1:10" x14ac:dyDescent="0.3">
      <c r="A547" s="361">
        <f>+'Timereg. Navn 11'!$B$5</f>
        <v>0</v>
      </c>
      <c r="B547" s="359">
        <f t="shared" si="42"/>
        <v>25</v>
      </c>
      <c r="C547" s="9">
        <f>+'Timereg. Navn 11'!$B$368</f>
        <v>0</v>
      </c>
      <c r="D547" s="9">
        <f>+'Timereg. Navn 11'!$B$369</f>
        <v>0</v>
      </c>
      <c r="E547" s="282" t="str">
        <f t="shared" si="40"/>
        <v>00</v>
      </c>
      <c r="F547" s="9">
        <f>+'Timereg. Navn 11'!$AH$382</f>
        <v>0</v>
      </c>
      <c r="G547" s="282"/>
      <c r="H547" s="220">
        <f>+'Timereg. Navn 11'!$B$370</f>
        <v>0</v>
      </c>
      <c r="I547" s="9">
        <f t="shared" si="41"/>
        <v>40.891891891891895</v>
      </c>
      <c r="J547" s="221">
        <f t="shared" si="43"/>
        <v>0</v>
      </c>
    </row>
    <row r="548" spans="1:10" x14ac:dyDescent="0.3">
      <c r="A548" s="361">
        <f>+'Timereg. Navn 11'!$B$5</f>
        <v>0</v>
      </c>
      <c r="B548" s="359">
        <f t="shared" si="42"/>
        <v>26</v>
      </c>
      <c r="C548" s="9">
        <f>+'Timereg. Navn 11'!$B$383</f>
        <v>0</v>
      </c>
      <c r="D548" s="9">
        <f>+'Timereg. Navn 11'!$B$384</f>
        <v>0</v>
      </c>
      <c r="E548" s="282" t="str">
        <f t="shared" si="40"/>
        <v>00</v>
      </c>
      <c r="F548" s="9">
        <f>+'Timereg. Navn 11'!$AH$397</f>
        <v>0</v>
      </c>
      <c r="G548" s="282"/>
      <c r="H548" s="220">
        <f>+'Timereg. Navn 11'!$B$385</f>
        <v>0</v>
      </c>
      <c r="I548" s="9">
        <f t="shared" si="41"/>
        <v>40.891891891891895</v>
      </c>
      <c r="J548" s="221">
        <f t="shared" si="43"/>
        <v>0</v>
      </c>
    </row>
    <row r="549" spans="1:10" x14ac:dyDescent="0.3">
      <c r="A549" s="361">
        <f>+'Timereg. Navn 11'!$B$5</f>
        <v>0</v>
      </c>
      <c r="B549" s="359">
        <f t="shared" si="42"/>
        <v>27</v>
      </c>
      <c r="C549" s="9">
        <f>+'Timereg. Navn 11'!$B$398</f>
        <v>0</v>
      </c>
      <c r="D549" s="9">
        <f>+'Timereg. Navn 11'!$B$399</f>
        <v>0</v>
      </c>
      <c r="E549" s="282" t="str">
        <f t="shared" si="40"/>
        <v>00</v>
      </c>
      <c r="F549" s="9">
        <f>+'Timereg. Navn 11'!$AH$412</f>
        <v>0</v>
      </c>
      <c r="G549" s="282"/>
      <c r="H549" s="220">
        <f>+'Timereg. Navn 11'!$B$400</f>
        <v>0</v>
      </c>
      <c r="I549" s="9">
        <f t="shared" si="41"/>
        <v>40.891891891891895</v>
      </c>
      <c r="J549" s="221">
        <f t="shared" si="43"/>
        <v>0</v>
      </c>
    </row>
    <row r="550" spans="1:10" x14ac:dyDescent="0.3">
      <c r="A550" s="361">
        <f>+'Timereg. Navn 11'!$B$5</f>
        <v>0</v>
      </c>
      <c r="B550" s="359">
        <f t="shared" si="42"/>
        <v>28</v>
      </c>
      <c r="C550" s="9">
        <f>+'Timereg. Navn 11'!$B$413</f>
        <v>0</v>
      </c>
      <c r="D550" s="9">
        <f>+'Timereg. Navn 11'!$B$414</f>
        <v>0</v>
      </c>
      <c r="E550" s="282" t="str">
        <f t="shared" si="40"/>
        <v>00</v>
      </c>
      <c r="F550" s="9">
        <f>+'Timereg. Navn 11'!$AH$427</f>
        <v>0</v>
      </c>
      <c r="G550" s="282"/>
      <c r="H550" s="220">
        <f>+'Timereg. Navn 11'!$B$415</f>
        <v>0</v>
      </c>
      <c r="I550" s="9">
        <f t="shared" si="41"/>
        <v>40.891891891891895</v>
      </c>
      <c r="J550" s="221">
        <f t="shared" si="43"/>
        <v>0</v>
      </c>
    </row>
    <row r="551" spans="1:10" x14ac:dyDescent="0.3">
      <c r="A551" s="361">
        <f>+'Timereg. Navn 11'!$B$5</f>
        <v>0</v>
      </c>
      <c r="B551" s="359">
        <f t="shared" si="42"/>
        <v>29</v>
      </c>
      <c r="C551" s="9">
        <f>+'Timereg. Navn 11'!$B$428</f>
        <v>0</v>
      </c>
      <c r="D551" s="9">
        <f>+'Timereg. Navn 11'!$B$429</f>
        <v>0</v>
      </c>
      <c r="E551" s="282" t="str">
        <f t="shared" si="40"/>
        <v>00</v>
      </c>
      <c r="F551" s="9">
        <f>+'Timereg. Navn 11'!$AH$442</f>
        <v>0</v>
      </c>
      <c r="G551" s="282"/>
      <c r="H551" s="220">
        <f>+'Timereg. Navn 11'!$B$430</f>
        <v>0</v>
      </c>
      <c r="I551" s="9">
        <f t="shared" si="41"/>
        <v>40.891891891891895</v>
      </c>
      <c r="J551" s="221">
        <f t="shared" si="43"/>
        <v>0</v>
      </c>
    </row>
    <row r="552" spans="1:10" x14ac:dyDescent="0.3">
      <c r="A552" s="361">
        <f>+'Timereg. Navn 11'!$B$5</f>
        <v>0</v>
      </c>
      <c r="B552" s="359">
        <f t="shared" si="42"/>
        <v>30</v>
      </c>
      <c r="C552" s="9">
        <f>+'Timereg. Navn 11'!$B$443</f>
        <v>0</v>
      </c>
      <c r="D552" s="9">
        <f>+'Timereg. Navn 11'!$B$444</f>
        <v>0</v>
      </c>
      <c r="E552" s="282" t="str">
        <f t="shared" si="40"/>
        <v>00</v>
      </c>
      <c r="F552" s="9">
        <f>+'Timereg. Navn 11'!$AH$457</f>
        <v>0</v>
      </c>
      <c r="G552" s="282"/>
      <c r="H552" s="220">
        <f>+'Timereg. Navn 11'!$B$445</f>
        <v>0</v>
      </c>
      <c r="I552" s="9">
        <f t="shared" si="41"/>
        <v>40.891891891891895</v>
      </c>
      <c r="J552" s="221">
        <f t="shared" si="43"/>
        <v>0</v>
      </c>
    </row>
    <row r="553" spans="1:10" x14ac:dyDescent="0.3">
      <c r="A553" s="361">
        <f>+'Timereg. Navn 11'!$B$5</f>
        <v>0</v>
      </c>
      <c r="B553" s="359">
        <f t="shared" si="42"/>
        <v>31</v>
      </c>
      <c r="C553" s="9">
        <f>+'Timereg. Navn 11'!$B$458</f>
        <v>0</v>
      </c>
      <c r="D553" s="9">
        <f>+'Timereg. Navn 11'!$B$459</f>
        <v>0</v>
      </c>
      <c r="E553" s="282" t="str">
        <f t="shared" si="40"/>
        <v>00</v>
      </c>
      <c r="F553" s="9">
        <f>+'Timereg. Navn 11'!$AH$472</f>
        <v>0</v>
      </c>
      <c r="G553" s="282"/>
      <c r="H553" s="220">
        <f>+'Timereg. Navn 11'!$B$460</f>
        <v>0</v>
      </c>
      <c r="I553" s="9">
        <f t="shared" si="41"/>
        <v>40.891891891891895</v>
      </c>
      <c r="J553" s="221">
        <f t="shared" si="43"/>
        <v>0</v>
      </c>
    </row>
    <row r="554" spans="1:10" x14ac:dyDescent="0.3">
      <c r="A554" s="361">
        <f>+'Timereg. Navn 11'!$B$5</f>
        <v>0</v>
      </c>
      <c r="B554" s="359">
        <f t="shared" si="42"/>
        <v>32</v>
      </c>
      <c r="C554" s="9">
        <f>+'Timereg. Navn 11'!$B$473</f>
        <v>0</v>
      </c>
      <c r="D554" s="9">
        <f>+'Timereg. Navn 11'!$B$474</f>
        <v>0</v>
      </c>
      <c r="E554" s="282" t="str">
        <f t="shared" si="40"/>
        <v>00</v>
      </c>
      <c r="F554" s="9">
        <f>+'Timereg. Navn 11'!$AH$487</f>
        <v>0</v>
      </c>
      <c r="G554" s="282"/>
      <c r="H554" s="220">
        <f>+'Timereg. Navn 11'!$B$475</f>
        <v>0</v>
      </c>
      <c r="I554" s="9">
        <f t="shared" si="41"/>
        <v>40.891891891891895</v>
      </c>
      <c r="J554" s="221">
        <f t="shared" si="43"/>
        <v>0</v>
      </c>
    </row>
    <row r="555" spans="1:10" x14ac:dyDescent="0.3">
      <c r="A555" s="361">
        <f>+'Timereg. Navn 11'!$B$5</f>
        <v>0</v>
      </c>
      <c r="B555" s="359">
        <f t="shared" si="42"/>
        <v>33</v>
      </c>
      <c r="C555" s="9">
        <f>+'Timereg. Navn 11'!$B$488</f>
        <v>0</v>
      </c>
      <c r="D555" s="9">
        <f>+'Timereg. Navn 11'!$B$489</f>
        <v>0</v>
      </c>
      <c r="E555" s="282" t="str">
        <f t="shared" si="40"/>
        <v>00</v>
      </c>
      <c r="F555" s="9">
        <f>+'Timereg. Navn 11'!$AH$502</f>
        <v>0</v>
      </c>
      <c r="G555" s="282"/>
      <c r="H555" s="220">
        <f>+'Timereg. Navn 11'!$B$490</f>
        <v>0</v>
      </c>
      <c r="I555" s="9">
        <f t="shared" si="41"/>
        <v>40.891891891891895</v>
      </c>
      <c r="J555" s="221">
        <f t="shared" si="43"/>
        <v>0</v>
      </c>
    </row>
    <row r="556" spans="1:10" x14ac:dyDescent="0.3">
      <c r="A556" s="361">
        <f>+'Timereg. Navn 11'!$B$5</f>
        <v>0</v>
      </c>
      <c r="B556" s="359">
        <f t="shared" si="42"/>
        <v>34</v>
      </c>
      <c r="C556" s="9">
        <f>+'Timereg. Navn 11'!$B$503</f>
        <v>0</v>
      </c>
      <c r="D556" s="9">
        <f>+'Timereg. Navn 11'!$B$504</f>
        <v>0</v>
      </c>
      <c r="E556" s="282" t="str">
        <f t="shared" si="40"/>
        <v>00</v>
      </c>
      <c r="F556" s="9">
        <f>+'Timereg. Navn 11'!$AH$517</f>
        <v>0</v>
      </c>
      <c r="G556" s="282"/>
      <c r="H556" s="220">
        <f>+'Timereg. Navn 11'!$B$505</f>
        <v>0</v>
      </c>
      <c r="I556" s="9">
        <f t="shared" si="41"/>
        <v>40.891891891891895</v>
      </c>
      <c r="J556" s="221">
        <f t="shared" si="43"/>
        <v>0</v>
      </c>
    </row>
    <row r="557" spans="1:10" x14ac:dyDescent="0.3">
      <c r="A557" s="361">
        <f>+'Timereg. Navn 11'!$B$5</f>
        <v>0</v>
      </c>
      <c r="B557" s="359">
        <f t="shared" si="42"/>
        <v>35</v>
      </c>
      <c r="C557" s="9">
        <f>+'Timereg. Navn 11'!$B$518</f>
        <v>0</v>
      </c>
      <c r="D557" s="9">
        <f>+'Timereg. Navn 11'!$B$519</f>
        <v>0</v>
      </c>
      <c r="E557" s="282" t="str">
        <f t="shared" si="40"/>
        <v>00</v>
      </c>
      <c r="F557" s="9">
        <f>+'Timereg. Navn 11'!$AH$532</f>
        <v>0</v>
      </c>
      <c r="G557" s="282"/>
      <c r="H557" s="220">
        <f>+'Timereg. Navn 11'!$B$520</f>
        <v>0</v>
      </c>
      <c r="I557" s="9">
        <f t="shared" si="41"/>
        <v>40.891891891891895</v>
      </c>
      <c r="J557" s="221">
        <f t="shared" si="43"/>
        <v>0</v>
      </c>
    </row>
    <row r="558" spans="1:10" x14ac:dyDescent="0.3">
      <c r="A558" s="361">
        <f>+'Timereg. Navn 11'!$B$5</f>
        <v>0</v>
      </c>
      <c r="B558" s="359">
        <f t="shared" si="42"/>
        <v>36</v>
      </c>
      <c r="C558" s="9">
        <f>+'Timereg. Navn 11'!$B$533</f>
        <v>0</v>
      </c>
      <c r="D558" s="9">
        <f>+'Timereg. Navn 11'!$B$534</f>
        <v>0</v>
      </c>
      <c r="E558" s="282" t="str">
        <f t="shared" si="40"/>
        <v>00</v>
      </c>
      <c r="F558" s="9">
        <f>+'Timereg. Navn 11'!$AH$547</f>
        <v>0</v>
      </c>
      <c r="G558" s="282">
        <f>SUM(F547:F558)</f>
        <v>0</v>
      </c>
      <c r="H558" s="220">
        <f>+'Timereg. Navn 11'!$B$535</f>
        <v>0</v>
      </c>
      <c r="I558" s="9">
        <f t="shared" si="41"/>
        <v>40.891891891891895</v>
      </c>
      <c r="J558" s="221">
        <f t="shared" si="43"/>
        <v>0</v>
      </c>
    </row>
    <row r="559" spans="1:10" x14ac:dyDescent="0.3">
      <c r="A559" s="361">
        <f>+'Timereg. Navn 11'!$B$5</f>
        <v>0</v>
      </c>
      <c r="B559" s="359">
        <f t="shared" si="42"/>
        <v>37</v>
      </c>
      <c r="C559" s="9">
        <f>+'Timereg. Navn 11'!$B$548</f>
        <v>0</v>
      </c>
      <c r="D559" s="9">
        <f>+'Timereg. Navn 11'!$B$549</f>
        <v>0</v>
      </c>
      <c r="E559" s="282" t="str">
        <f t="shared" si="40"/>
        <v>00</v>
      </c>
      <c r="F559" s="9">
        <f>+'Timereg. Navn 11'!$AH$562</f>
        <v>0</v>
      </c>
      <c r="G559" s="282"/>
      <c r="H559" s="220">
        <f>+'Timereg. Navn 11'!$B$550</f>
        <v>0</v>
      </c>
      <c r="I559" s="9">
        <f t="shared" si="41"/>
        <v>40.891891891891895</v>
      </c>
      <c r="J559" s="221">
        <f t="shared" si="43"/>
        <v>0</v>
      </c>
    </row>
    <row r="560" spans="1:10" x14ac:dyDescent="0.3">
      <c r="A560" s="361">
        <f>+'Timereg. Navn 11'!$B$5</f>
        <v>0</v>
      </c>
      <c r="B560" s="359">
        <f t="shared" si="42"/>
        <v>38</v>
      </c>
      <c r="C560" s="9">
        <f>+'Timereg. Navn 11'!$B$563</f>
        <v>0</v>
      </c>
      <c r="D560" s="9">
        <f>+'Timereg. Navn 11'!$B$564</f>
        <v>0</v>
      </c>
      <c r="E560" s="282" t="str">
        <f t="shared" si="40"/>
        <v>00</v>
      </c>
      <c r="F560" s="9">
        <f>+'Timereg. Navn 11'!$AH$577</f>
        <v>0</v>
      </c>
      <c r="G560" s="282"/>
      <c r="H560" s="220">
        <f>+'Timereg. Navn 11'!$B$565</f>
        <v>0</v>
      </c>
      <c r="I560" s="9">
        <f t="shared" si="41"/>
        <v>40.891891891891895</v>
      </c>
      <c r="J560" s="221">
        <f t="shared" si="43"/>
        <v>0</v>
      </c>
    </row>
    <row r="561" spans="1:10" x14ac:dyDescent="0.3">
      <c r="A561" s="361">
        <f>+'Timereg. Navn 11'!$B$5</f>
        <v>0</v>
      </c>
      <c r="B561" s="359">
        <f t="shared" si="42"/>
        <v>39</v>
      </c>
      <c r="C561" s="9">
        <f>+'Timereg. Navn 11'!$B$578</f>
        <v>0</v>
      </c>
      <c r="D561" s="9">
        <f>+'Timereg. Navn 11'!$B$579</f>
        <v>0</v>
      </c>
      <c r="E561" s="282" t="str">
        <f t="shared" si="40"/>
        <v>00</v>
      </c>
      <c r="F561" s="9">
        <f>+'Timereg. Navn 11'!$AH$592</f>
        <v>0</v>
      </c>
      <c r="G561" s="282"/>
      <c r="H561" s="220">
        <f>+'Timereg. Navn 11'!$B$580</f>
        <v>0</v>
      </c>
      <c r="I561" s="9">
        <f t="shared" si="41"/>
        <v>40.891891891891895</v>
      </c>
      <c r="J561" s="221">
        <f t="shared" si="43"/>
        <v>0</v>
      </c>
    </row>
    <row r="562" spans="1:10" x14ac:dyDescent="0.3">
      <c r="A562" s="361">
        <f>+'Timereg. Navn 11'!$B$5</f>
        <v>0</v>
      </c>
      <c r="B562" s="359">
        <f t="shared" si="42"/>
        <v>40</v>
      </c>
      <c r="C562" s="9">
        <f>+'Timereg. Navn 11'!$B$593</f>
        <v>0</v>
      </c>
      <c r="D562" s="9">
        <f>+'Timereg. Navn 11'!$B$594</f>
        <v>0</v>
      </c>
      <c r="E562" s="282" t="str">
        <f t="shared" si="40"/>
        <v>00</v>
      </c>
      <c r="F562" s="9">
        <f>+'Timereg. Navn 11'!$AH$607</f>
        <v>0</v>
      </c>
      <c r="G562" s="282"/>
      <c r="H562" s="220">
        <f>+'Timereg. Navn 11'!$B$595</f>
        <v>0</v>
      </c>
      <c r="I562" s="9">
        <f t="shared" si="41"/>
        <v>40.891891891891895</v>
      </c>
      <c r="J562" s="221">
        <f t="shared" si="43"/>
        <v>0</v>
      </c>
    </row>
    <row r="563" spans="1:10" x14ac:dyDescent="0.3">
      <c r="A563" s="361">
        <f>+'Timereg. Navn 11'!$B$5</f>
        <v>0</v>
      </c>
      <c r="B563" s="359">
        <f t="shared" si="42"/>
        <v>41</v>
      </c>
      <c r="C563" s="9">
        <f>+'Timereg. Navn 11'!$B$608</f>
        <v>0</v>
      </c>
      <c r="D563" s="9">
        <f>+'Timereg. Navn 11'!$B$609</f>
        <v>0</v>
      </c>
      <c r="E563" s="282" t="str">
        <f t="shared" si="40"/>
        <v>00</v>
      </c>
      <c r="F563" s="9">
        <f>+'Timereg. Navn 11'!$AH$622</f>
        <v>0</v>
      </c>
      <c r="G563" s="282"/>
      <c r="H563" s="220">
        <f>+'Timereg. Navn 11'!$B$610</f>
        <v>0</v>
      </c>
      <c r="I563" s="9">
        <f t="shared" si="41"/>
        <v>40.891891891891895</v>
      </c>
      <c r="J563" s="221">
        <f t="shared" si="43"/>
        <v>0</v>
      </c>
    </row>
    <row r="564" spans="1:10" x14ac:dyDescent="0.3">
      <c r="A564" s="361">
        <f>+'Timereg. Navn 11'!$B$5</f>
        <v>0</v>
      </c>
      <c r="B564" s="359">
        <f t="shared" si="42"/>
        <v>42</v>
      </c>
      <c r="C564" s="9">
        <f>+'Timereg. Navn 11'!$B$623</f>
        <v>0</v>
      </c>
      <c r="D564" s="9">
        <f>+'Timereg. Navn 11'!$B$624</f>
        <v>0</v>
      </c>
      <c r="E564" s="282" t="str">
        <f t="shared" si="40"/>
        <v>00</v>
      </c>
      <c r="F564" s="9">
        <f>+'Timereg. Navn 11'!$AH$637</f>
        <v>0</v>
      </c>
      <c r="G564" s="282"/>
      <c r="H564" s="220">
        <f>+'Timereg. Navn 11'!$B$625</f>
        <v>0</v>
      </c>
      <c r="I564" s="9">
        <f t="shared" si="41"/>
        <v>40.891891891891895</v>
      </c>
      <c r="J564" s="221">
        <f t="shared" si="43"/>
        <v>0</v>
      </c>
    </row>
    <row r="565" spans="1:10" x14ac:dyDescent="0.3">
      <c r="A565" s="361">
        <f>+'Timereg. Navn 11'!$B$5</f>
        <v>0</v>
      </c>
      <c r="B565" s="359">
        <f t="shared" si="42"/>
        <v>43</v>
      </c>
      <c r="C565" s="9">
        <f>+'Timereg. Navn 11'!$B$638</f>
        <v>0</v>
      </c>
      <c r="D565" s="9">
        <f>+'Timereg. Navn 11'!$B$639</f>
        <v>0</v>
      </c>
      <c r="E565" s="282" t="str">
        <f t="shared" si="40"/>
        <v>00</v>
      </c>
      <c r="F565" s="9">
        <f>+'Timereg. Navn 11'!$AH$652</f>
        <v>0</v>
      </c>
      <c r="G565" s="282"/>
      <c r="H565" s="220">
        <f>+'Timereg. Navn 11'!$B$640</f>
        <v>0</v>
      </c>
      <c r="I565" s="9">
        <f t="shared" si="41"/>
        <v>40.891891891891895</v>
      </c>
      <c r="J565" s="221">
        <f t="shared" si="43"/>
        <v>0</v>
      </c>
    </row>
    <row r="566" spans="1:10" x14ac:dyDescent="0.3">
      <c r="A566" s="361">
        <f>+'Timereg. Navn 11'!$B$5</f>
        <v>0</v>
      </c>
      <c r="B566" s="359">
        <f t="shared" si="42"/>
        <v>44</v>
      </c>
      <c r="C566" s="9">
        <f>+'Timereg. Navn 11'!$B$653</f>
        <v>0</v>
      </c>
      <c r="D566" s="9">
        <f>+'Timereg. Navn 11'!$B$654</f>
        <v>0</v>
      </c>
      <c r="E566" s="282" t="str">
        <f t="shared" si="40"/>
        <v>00</v>
      </c>
      <c r="F566" s="9">
        <f>+'Timereg. Navn 11'!$AH$667</f>
        <v>0</v>
      </c>
      <c r="G566" s="282"/>
      <c r="H566" s="220">
        <f>+'Timereg. Navn 11'!$B$655</f>
        <v>0</v>
      </c>
      <c r="I566" s="9">
        <f t="shared" si="41"/>
        <v>40.891891891891895</v>
      </c>
      <c r="J566" s="221">
        <f t="shared" si="43"/>
        <v>0</v>
      </c>
    </row>
    <row r="567" spans="1:10" x14ac:dyDescent="0.3">
      <c r="A567" s="361">
        <f>+'Timereg. Navn 11'!$B$5</f>
        <v>0</v>
      </c>
      <c r="B567" s="359">
        <f t="shared" si="42"/>
        <v>45</v>
      </c>
      <c r="C567" s="9">
        <f>+'Timereg. Navn 11'!$B$668</f>
        <v>0</v>
      </c>
      <c r="D567" s="9">
        <f>+'Timereg. Navn 11'!$B$669</f>
        <v>0</v>
      </c>
      <c r="E567" s="282" t="str">
        <f t="shared" si="40"/>
        <v>00</v>
      </c>
      <c r="F567" s="9">
        <f>+'Timereg. Navn 11'!$AH$682</f>
        <v>0</v>
      </c>
      <c r="G567" s="282"/>
      <c r="H567" s="220">
        <f>+'Timereg. Navn 11'!$B$670</f>
        <v>0</v>
      </c>
      <c r="I567" s="9">
        <f t="shared" si="41"/>
        <v>40.891891891891895</v>
      </c>
      <c r="J567" s="221">
        <f t="shared" si="43"/>
        <v>0</v>
      </c>
    </row>
    <row r="568" spans="1:10" x14ac:dyDescent="0.3">
      <c r="A568" s="361">
        <f>+'Timereg. Navn 11'!$B$5</f>
        <v>0</v>
      </c>
      <c r="B568" s="359">
        <f t="shared" si="42"/>
        <v>46</v>
      </c>
      <c r="C568" s="9">
        <f>+'Timereg. Navn 11'!$B$683</f>
        <v>0</v>
      </c>
      <c r="D568" s="9">
        <f>+'Timereg. Navn 11'!$B$684</f>
        <v>0</v>
      </c>
      <c r="E568" s="282" t="str">
        <f t="shared" si="40"/>
        <v>00</v>
      </c>
      <c r="F568" s="9">
        <f>+'Timereg. Navn 11'!$AH$697</f>
        <v>0</v>
      </c>
      <c r="G568" s="282"/>
      <c r="H568" s="220">
        <f>+'Timereg. Navn 11'!$B$685</f>
        <v>0</v>
      </c>
      <c r="I568" s="9">
        <f t="shared" si="41"/>
        <v>40.891891891891895</v>
      </c>
      <c r="J568" s="221">
        <f t="shared" si="43"/>
        <v>0</v>
      </c>
    </row>
    <row r="569" spans="1:10" x14ac:dyDescent="0.3">
      <c r="A569" s="361">
        <f>+'Timereg. Navn 11'!$B$5</f>
        <v>0</v>
      </c>
      <c r="B569" s="359">
        <f t="shared" si="42"/>
        <v>47</v>
      </c>
      <c r="C569" s="9">
        <f>+'Timereg. Navn 11'!$B$698</f>
        <v>0</v>
      </c>
      <c r="D569" s="9">
        <f>+'Timereg. Navn 11'!$B$699</f>
        <v>0</v>
      </c>
      <c r="E569" s="282" t="str">
        <f t="shared" si="40"/>
        <v>00</v>
      </c>
      <c r="F569" s="9">
        <f>+'Timereg. Navn 11'!$AH$712</f>
        <v>0</v>
      </c>
      <c r="G569" s="282"/>
      <c r="H569" s="220">
        <f>+'Timereg. Navn 11'!$B$700</f>
        <v>0</v>
      </c>
      <c r="I569" s="9">
        <f t="shared" si="41"/>
        <v>40.891891891891895</v>
      </c>
      <c r="J569" s="221">
        <f t="shared" si="43"/>
        <v>0</v>
      </c>
    </row>
    <row r="570" spans="1:10" x14ac:dyDescent="0.3">
      <c r="A570" s="361">
        <f>+'Timereg. Navn 11'!$B$5</f>
        <v>0</v>
      </c>
      <c r="B570" s="359">
        <f t="shared" si="42"/>
        <v>48</v>
      </c>
      <c r="C570" s="9">
        <f>+'Timereg. Navn 11'!$B$713</f>
        <v>0</v>
      </c>
      <c r="D570" s="9">
        <f>+'Timereg. Navn 11'!$B$714</f>
        <v>0</v>
      </c>
      <c r="E570" s="282" t="str">
        <f t="shared" si="40"/>
        <v>00</v>
      </c>
      <c r="F570" s="9">
        <f>+'Timereg. Navn 11'!$AH$727</f>
        <v>0</v>
      </c>
      <c r="G570" s="282">
        <f>SUM(F559:F570)</f>
        <v>0</v>
      </c>
      <c r="H570" s="220">
        <f>+'Timereg. Navn 11'!$B$715</f>
        <v>0</v>
      </c>
      <c r="I570" s="9">
        <f t="shared" si="41"/>
        <v>40.891891891891895</v>
      </c>
      <c r="J570" s="221">
        <f t="shared" si="43"/>
        <v>0</v>
      </c>
    </row>
    <row r="571" spans="1:10" x14ac:dyDescent="0.3">
      <c r="A571" s="361">
        <f>+'Timereg. Navn 11'!$B$5</f>
        <v>0</v>
      </c>
      <c r="B571" s="359">
        <f t="shared" si="42"/>
        <v>49</v>
      </c>
      <c r="C571" s="9">
        <f>+'Timereg. Navn 11'!$B$728</f>
        <v>0</v>
      </c>
      <c r="D571" s="9">
        <f>+'Timereg. Navn 11'!$B$729</f>
        <v>0</v>
      </c>
      <c r="E571" s="282" t="str">
        <f t="shared" si="40"/>
        <v>00</v>
      </c>
      <c r="F571" s="9">
        <f>+'Timereg. Navn 11'!$AH$742</f>
        <v>0</v>
      </c>
      <c r="G571" s="282"/>
      <c r="H571" s="220">
        <f>+'Timereg. Navn 11'!$B$730</f>
        <v>0</v>
      </c>
      <c r="I571" s="9">
        <f t="shared" si="41"/>
        <v>40.891891891891895</v>
      </c>
      <c r="J571" s="221">
        <f t="shared" si="43"/>
        <v>0</v>
      </c>
    </row>
    <row r="572" spans="1:10" x14ac:dyDescent="0.3">
      <c r="A572" s="361">
        <f>+'Timereg. Navn 11'!$B$5</f>
        <v>0</v>
      </c>
      <c r="B572" s="359">
        <f t="shared" si="42"/>
        <v>50</v>
      </c>
      <c r="C572" s="9">
        <f>+'Timereg. Navn 11'!$B$743</f>
        <v>0</v>
      </c>
      <c r="D572" s="9">
        <f>+'Timereg. Navn 11'!$B$744</f>
        <v>0</v>
      </c>
      <c r="E572" s="282" t="str">
        <f t="shared" si="40"/>
        <v>00</v>
      </c>
      <c r="F572" s="9">
        <f>+'Timereg. Navn 11'!$AH$757</f>
        <v>0</v>
      </c>
      <c r="G572" s="282"/>
      <c r="H572" s="220">
        <f>+'Timereg. Navn 11'!$B$745</f>
        <v>0</v>
      </c>
      <c r="I572" s="9">
        <f t="shared" si="41"/>
        <v>40.891891891891895</v>
      </c>
      <c r="J572" s="221">
        <f t="shared" si="43"/>
        <v>0</v>
      </c>
    </row>
    <row r="573" spans="1:10" ht="15" thickBot="1" x14ac:dyDescent="0.35">
      <c r="A573" s="364"/>
      <c r="B573" s="357" t="s">
        <v>378</v>
      </c>
      <c r="C573" s="284"/>
      <c r="D573" s="284"/>
      <c r="E573" s="284"/>
      <c r="F573" s="284">
        <f>SUM(F523:F572)</f>
        <v>0</v>
      </c>
      <c r="G573" s="284"/>
      <c r="H573" s="283"/>
      <c r="I573" s="284"/>
      <c r="J573" s="285"/>
    </row>
    <row r="574" spans="1:10" ht="57.6" x14ac:dyDescent="0.3">
      <c r="A574" s="363" t="s">
        <v>439</v>
      </c>
      <c r="B574" s="358" t="s">
        <v>376</v>
      </c>
      <c r="C574" s="280" t="s">
        <v>313</v>
      </c>
      <c r="D574" s="280" t="s">
        <v>312</v>
      </c>
      <c r="E574" s="280" t="s">
        <v>379</v>
      </c>
      <c r="F574" s="280" t="s">
        <v>377</v>
      </c>
      <c r="G574" s="280" t="s">
        <v>397</v>
      </c>
      <c r="H574" s="217" t="s">
        <v>415</v>
      </c>
      <c r="I574" s="250" t="s">
        <v>416</v>
      </c>
      <c r="J574" s="219" t="s">
        <v>308</v>
      </c>
    </row>
    <row r="575" spans="1:10" x14ac:dyDescent="0.3">
      <c r="A575" s="361">
        <f>+'Timereg. Navn 12'!$B$5</f>
        <v>0</v>
      </c>
      <c r="B575" s="359">
        <v>1</v>
      </c>
      <c r="C575" s="9">
        <f>+'Timereg. Navn 12'!$B$8</f>
        <v>0</v>
      </c>
      <c r="D575" s="9">
        <f>+'Timereg. Navn 12'!$B$9</f>
        <v>0</v>
      </c>
      <c r="E575" s="282" t="str">
        <f>CONCATENATE(C575,D575)</f>
        <v>00</v>
      </c>
      <c r="F575" s="9">
        <f>+'Timereg. Navn 12'!$AH$22</f>
        <v>0</v>
      </c>
      <c r="G575" s="282"/>
      <c r="H575" s="220">
        <f>+'Timereg. Navn 12'!$B$10</f>
        <v>0</v>
      </c>
      <c r="I575" s="9">
        <f>1513/37</f>
        <v>40.891891891891895</v>
      </c>
      <c r="J575" s="221">
        <f>+H575*I575</f>
        <v>0</v>
      </c>
    </row>
    <row r="576" spans="1:10" x14ac:dyDescent="0.3">
      <c r="A576" s="361">
        <f>+'Timereg. Navn 12'!$B$5</f>
        <v>0</v>
      </c>
      <c r="B576" s="359">
        <f>+B575+1</f>
        <v>2</v>
      </c>
      <c r="C576" s="9">
        <f>+'Timereg. Navn 12'!$B$23</f>
        <v>0</v>
      </c>
      <c r="D576" s="9">
        <f>+'Timereg. Navn 12'!$B$24</f>
        <v>0</v>
      </c>
      <c r="E576" s="282" t="str">
        <f t="shared" ref="E576:E624" si="44">CONCATENATE(C576,D576)</f>
        <v>00</v>
      </c>
      <c r="F576" s="9">
        <f>+'Timereg. Navn 12'!$AH$37</f>
        <v>0</v>
      </c>
      <c r="G576" s="282"/>
      <c r="H576" s="220">
        <f>+'Timereg. Navn 12'!$B$25</f>
        <v>0</v>
      </c>
      <c r="I576" s="9">
        <f t="shared" ref="I576:I624" si="45">1513/37</f>
        <v>40.891891891891895</v>
      </c>
      <c r="J576" s="221">
        <f>+H576*I576</f>
        <v>0</v>
      </c>
    </row>
    <row r="577" spans="1:10" x14ac:dyDescent="0.3">
      <c r="A577" s="361">
        <f>+'Timereg. Navn 12'!$B$5</f>
        <v>0</v>
      </c>
      <c r="B577" s="359">
        <f t="shared" ref="B577:B624" si="46">+B576+1</f>
        <v>3</v>
      </c>
      <c r="C577" s="9">
        <f>+'Timereg. Navn 12'!$B$38</f>
        <v>0</v>
      </c>
      <c r="D577" s="9">
        <f>+'Timereg. Navn 12'!$B$39</f>
        <v>0</v>
      </c>
      <c r="E577" s="282" t="str">
        <f t="shared" si="44"/>
        <v>00</v>
      </c>
      <c r="F577" s="9">
        <f>+'Timereg. Navn 12'!$AH$52</f>
        <v>0</v>
      </c>
      <c r="G577" s="282"/>
      <c r="H577" s="220">
        <f>+'Timereg. Navn 12'!$B$40</f>
        <v>0</v>
      </c>
      <c r="I577" s="9">
        <f t="shared" si="45"/>
        <v>40.891891891891895</v>
      </c>
      <c r="J577" s="221">
        <f t="shared" ref="J577:J624" si="47">+H577*I577</f>
        <v>0</v>
      </c>
    </row>
    <row r="578" spans="1:10" x14ac:dyDescent="0.3">
      <c r="A578" s="361">
        <f>+'Timereg. Navn 12'!$B$5</f>
        <v>0</v>
      </c>
      <c r="B578" s="359">
        <f t="shared" si="46"/>
        <v>4</v>
      </c>
      <c r="C578" s="9">
        <f>+'Timereg. Navn 12'!$B$53</f>
        <v>0</v>
      </c>
      <c r="D578" s="9">
        <f>+'Timereg. Navn 12'!$B$54</f>
        <v>0</v>
      </c>
      <c r="E578" s="282" t="str">
        <f t="shared" si="44"/>
        <v>00</v>
      </c>
      <c r="F578" s="9">
        <f>+'Timereg. Navn 12'!$AH$67</f>
        <v>0</v>
      </c>
      <c r="G578" s="282"/>
      <c r="H578" s="220">
        <f>+'Timereg. Navn 12'!$B$55</f>
        <v>0</v>
      </c>
      <c r="I578" s="9">
        <f t="shared" si="45"/>
        <v>40.891891891891895</v>
      </c>
      <c r="J578" s="221">
        <f t="shared" si="47"/>
        <v>0</v>
      </c>
    </row>
    <row r="579" spans="1:10" x14ac:dyDescent="0.3">
      <c r="A579" s="361">
        <f>+'Timereg. Navn 12'!$B$5</f>
        <v>0</v>
      </c>
      <c r="B579" s="359">
        <f t="shared" si="46"/>
        <v>5</v>
      </c>
      <c r="C579" s="9">
        <f>+'Timereg. Navn 12'!$B$68</f>
        <v>0</v>
      </c>
      <c r="D579" s="9">
        <f>+'Timereg. Navn 12'!$B$69</f>
        <v>0</v>
      </c>
      <c r="E579" s="282" t="str">
        <f t="shared" si="44"/>
        <v>00</v>
      </c>
      <c r="F579" s="9">
        <f>+'Timereg. Navn 12'!$AH$82</f>
        <v>0</v>
      </c>
      <c r="G579" s="282"/>
      <c r="H579" s="220">
        <f>+'Timereg. Navn 12'!$B$70</f>
        <v>0</v>
      </c>
      <c r="I579" s="9">
        <f t="shared" si="45"/>
        <v>40.891891891891895</v>
      </c>
      <c r="J579" s="221">
        <f t="shared" si="47"/>
        <v>0</v>
      </c>
    </row>
    <row r="580" spans="1:10" x14ac:dyDescent="0.3">
      <c r="A580" s="361">
        <f>+'Timereg. Navn 12'!$B$5</f>
        <v>0</v>
      </c>
      <c r="B580" s="359">
        <f t="shared" si="46"/>
        <v>6</v>
      </c>
      <c r="C580" s="9">
        <f>+'Timereg. Navn 12'!$B$83</f>
        <v>0</v>
      </c>
      <c r="D580" s="9">
        <f>+'Timereg. Navn 12'!$B$84</f>
        <v>0</v>
      </c>
      <c r="E580" s="282" t="str">
        <f t="shared" si="44"/>
        <v>00</v>
      </c>
      <c r="F580" s="9">
        <f>+'Timereg. Navn 12'!$AH$97</f>
        <v>0</v>
      </c>
      <c r="G580" s="282"/>
      <c r="H580" s="220">
        <f>+'Timereg. Navn 12'!$B$85</f>
        <v>0</v>
      </c>
      <c r="I580" s="9">
        <f t="shared" si="45"/>
        <v>40.891891891891895</v>
      </c>
      <c r="J580" s="221">
        <f t="shared" si="47"/>
        <v>0</v>
      </c>
    </row>
    <row r="581" spans="1:10" x14ac:dyDescent="0.3">
      <c r="A581" s="361">
        <f>+'Timereg. Navn 12'!$B$5</f>
        <v>0</v>
      </c>
      <c r="B581" s="359">
        <f t="shared" si="46"/>
        <v>7</v>
      </c>
      <c r="C581" s="9">
        <f>+'Timereg. Navn 12'!$B$98</f>
        <v>0</v>
      </c>
      <c r="D581" s="9">
        <f>+'Timereg. Navn 12'!$B$99</f>
        <v>0</v>
      </c>
      <c r="E581" s="282" t="str">
        <f t="shared" si="44"/>
        <v>00</v>
      </c>
      <c r="F581" s="9">
        <f>+'Timereg. Navn 12'!$AH$112</f>
        <v>0</v>
      </c>
      <c r="G581" s="282"/>
      <c r="H581" s="220">
        <f>+'Timereg. Navn 12'!$B$100</f>
        <v>0</v>
      </c>
      <c r="I581" s="9">
        <f t="shared" si="45"/>
        <v>40.891891891891895</v>
      </c>
      <c r="J581" s="221">
        <f t="shared" si="47"/>
        <v>0</v>
      </c>
    </row>
    <row r="582" spans="1:10" x14ac:dyDescent="0.3">
      <c r="A582" s="361">
        <f>+'Timereg. Navn 12'!$B$5</f>
        <v>0</v>
      </c>
      <c r="B582" s="359">
        <f t="shared" si="46"/>
        <v>8</v>
      </c>
      <c r="C582" s="9">
        <f>+'Timereg. Navn 12'!$B$113</f>
        <v>0</v>
      </c>
      <c r="D582" s="9">
        <f>+'Timereg. Navn 12'!$B$114</f>
        <v>0</v>
      </c>
      <c r="E582" s="282" t="str">
        <f t="shared" si="44"/>
        <v>00</v>
      </c>
      <c r="F582" s="9">
        <f>+'Timereg. Navn 12'!$AH$127</f>
        <v>0</v>
      </c>
      <c r="G582" s="282"/>
      <c r="H582" s="220">
        <f>+'Timereg. Navn 12'!$B$115</f>
        <v>0</v>
      </c>
      <c r="I582" s="9">
        <f t="shared" si="45"/>
        <v>40.891891891891895</v>
      </c>
      <c r="J582" s="221">
        <f t="shared" si="47"/>
        <v>0</v>
      </c>
    </row>
    <row r="583" spans="1:10" x14ac:dyDescent="0.3">
      <c r="A583" s="361">
        <f>+'Timereg. Navn 12'!$B$5</f>
        <v>0</v>
      </c>
      <c r="B583" s="359">
        <f t="shared" si="46"/>
        <v>9</v>
      </c>
      <c r="C583" s="9">
        <f>+'Timereg. Navn 12'!$B$128</f>
        <v>0</v>
      </c>
      <c r="D583" s="9">
        <f>+'Timereg. Navn 12'!$B$129</f>
        <v>0</v>
      </c>
      <c r="E583" s="282" t="str">
        <f t="shared" si="44"/>
        <v>00</v>
      </c>
      <c r="F583" s="9">
        <f>+'Timereg. Navn 12'!$AH$142</f>
        <v>0</v>
      </c>
      <c r="G583" s="282"/>
      <c r="H583" s="220">
        <f>+'Timereg. Navn 12'!$B$130</f>
        <v>0</v>
      </c>
      <c r="I583" s="9">
        <f t="shared" si="45"/>
        <v>40.891891891891895</v>
      </c>
      <c r="J583" s="221">
        <f t="shared" si="47"/>
        <v>0</v>
      </c>
    </row>
    <row r="584" spans="1:10" x14ac:dyDescent="0.3">
      <c r="A584" s="361">
        <f>+'Timereg. Navn 12'!$B$5</f>
        <v>0</v>
      </c>
      <c r="B584" s="359">
        <f t="shared" si="46"/>
        <v>10</v>
      </c>
      <c r="C584" s="9">
        <f>+'Timereg. Navn 12'!$B$143</f>
        <v>0</v>
      </c>
      <c r="D584" s="9">
        <f>+'Timereg. Navn 12'!$B$144</f>
        <v>0</v>
      </c>
      <c r="E584" s="282" t="str">
        <f t="shared" si="44"/>
        <v>00</v>
      </c>
      <c r="F584" s="9">
        <f>+'Timereg. Navn 12'!$AH$157</f>
        <v>0</v>
      </c>
      <c r="G584" s="282"/>
      <c r="H584" s="220">
        <f>+'Timereg. Navn 12'!$B$145</f>
        <v>0</v>
      </c>
      <c r="I584" s="9">
        <f t="shared" si="45"/>
        <v>40.891891891891895</v>
      </c>
      <c r="J584" s="221">
        <f t="shared" si="47"/>
        <v>0</v>
      </c>
    </row>
    <row r="585" spans="1:10" x14ac:dyDescent="0.3">
      <c r="A585" s="361">
        <f>+'Timereg. Navn 12'!$B$5</f>
        <v>0</v>
      </c>
      <c r="B585" s="359">
        <f t="shared" si="46"/>
        <v>11</v>
      </c>
      <c r="C585" s="9">
        <f>+'Timereg. Navn 12'!$B$158</f>
        <v>0</v>
      </c>
      <c r="D585" s="9">
        <f>+'Timereg. Navn 12'!$B$159</f>
        <v>0</v>
      </c>
      <c r="E585" s="282" t="str">
        <f t="shared" si="44"/>
        <v>00</v>
      </c>
      <c r="F585" s="9">
        <f>+'Timereg. Navn 12'!$AH$172</f>
        <v>0</v>
      </c>
      <c r="G585" s="282"/>
      <c r="H585" s="220">
        <f>+'Timereg. Navn 12'!$B$160</f>
        <v>0</v>
      </c>
      <c r="I585" s="9">
        <f t="shared" si="45"/>
        <v>40.891891891891895</v>
      </c>
      <c r="J585" s="221">
        <f t="shared" si="47"/>
        <v>0</v>
      </c>
    </row>
    <row r="586" spans="1:10" x14ac:dyDescent="0.3">
      <c r="A586" s="361">
        <f>+'Timereg. Navn 12'!$B$5</f>
        <v>0</v>
      </c>
      <c r="B586" s="359">
        <f t="shared" si="46"/>
        <v>12</v>
      </c>
      <c r="C586" s="9">
        <f>+'Timereg. Navn 12'!$B$173</f>
        <v>0</v>
      </c>
      <c r="D586" s="9">
        <f>+'Timereg. Navn 12'!$B$174</f>
        <v>0</v>
      </c>
      <c r="E586" s="282" t="str">
        <f t="shared" si="44"/>
        <v>00</v>
      </c>
      <c r="F586" s="9">
        <f>+'Timereg. Navn 12'!$AH$187</f>
        <v>0</v>
      </c>
      <c r="G586" s="282">
        <f>SUM(F575:F586)</f>
        <v>0</v>
      </c>
      <c r="H586" s="220">
        <f>+'Timereg. Navn 12'!$B$175</f>
        <v>0</v>
      </c>
      <c r="I586" s="9">
        <f t="shared" si="45"/>
        <v>40.891891891891895</v>
      </c>
      <c r="J586" s="221">
        <f t="shared" si="47"/>
        <v>0</v>
      </c>
    </row>
    <row r="587" spans="1:10" x14ac:dyDescent="0.3">
      <c r="A587" s="361">
        <f>+'Timereg. Navn 12'!$B$5</f>
        <v>0</v>
      </c>
      <c r="B587" s="359">
        <f t="shared" si="46"/>
        <v>13</v>
      </c>
      <c r="C587" s="9">
        <f>+'Timereg. Navn 12'!$B$188</f>
        <v>0</v>
      </c>
      <c r="D587" s="9">
        <f>+'Timereg. Navn 12'!$B$189</f>
        <v>0</v>
      </c>
      <c r="E587" s="282" t="str">
        <f t="shared" si="44"/>
        <v>00</v>
      </c>
      <c r="F587" s="9">
        <f>+'Timereg. Navn 12'!$AH$202</f>
        <v>0</v>
      </c>
      <c r="G587" s="282"/>
      <c r="H587" s="220">
        <f>+'Timereg. Navn 12'!$B$190</f>
        <v>0</v>
      </c>
      <c r="I587" s="9">
        <f t="shared" si="45"/>
        <v>40.891891891891895</v>
      </c>
      <c r="J587" s="221">
        <f t="shared" si="47"/>
        <v>0</v>
      </c>
    </row>
    <row r="588" spans="1:10" x14ac:dyDescent="0.3">
      <c r="A588" s="361">
        <f>+'Timereg. Navn 12'!$B$5</f>
        <v>0</v>
      </c>
      <c r="B588" s="359">
        <f t="shared" si="46"/>
        <v>14</v>
      </c>
      <c r="C588" s="9">
        <f>+'Timereg. Navn 12'!$B$203</f>
        <v>0</v>
      </c>
      <c r="D588" s="9">
        <f>+'Timereg. Navn 12'!$B$204</f>
        <v>0</v>
      </c>
      <c r="E588" s="282" t="str">
        <f t="shared" si="44"/>
        <v>00</v>
      </c>
      <c r="F588" s="9">
        <f>+'Timereg. Navn 12'!$AH$217</f>
        <v>0</v>
      </c>
      <c r="G588" s="282"/>
      <c r="H588" s="220">
        <f>+'Timereg. Navn 12'!$B$205</f>
        <v>0</v>
      </c>
      <c r="I588" s="9">
        <f t="shared" si="45"/>
        <v>40.891891891891895</v>
      </c>
      <c r="J588" s="221">
        <f t="shared" si="47"/>
        <v>0</v>
      </c>
    </row>
    <row r="589" spans="1:10" x14ac:dyDescent="0.3">
      <c r="A589" s="361">
        <f>+'Timereg. Navn 12'!$B$5</f>
        <v>0</v>
      </c>
      <c r="B589" s="359">
        <f t="shared" si="46"/>
        <v>15</v>
      </c>
      <c r="C589" s="9">
        <f>+'Timereg. Navn 12'!$B$218</f>
        <v>0</v>
      </c>
      <c r="D589" s="9">
        <f>+'Timereg. Navn 12'!$B$219</f>
        <v>0</v>
      </c>
      <c r="E589" s="282" t="str">
        <f t="shared" si="44"/>
        <v>00</v>
      </c>
      <c r="F589" s="9">
        <f>+'Timereg. Navn 12'!$AH$232</f>
        <v>0</v>
      </c>
      <c r="G589" s="282"/>
      <c r="H589" s="220">
        <f>+'Timereg. Navn 12'!$B$220</f>
        <v>0</v>
      </c>
      <c r="I589" s="9">
        <f t="shared" si="45"/>
        <v>40.891891891891895</v>
      </c>
      <c r="J589" s="221">
        <f t="shared" si="47"/>
        <v>0</v>
      </c>
    </row>
    <row r="590" spans="1:10" x14ac:dyDescent="0.3">
      <c r="A590" s="361">
        <f>+'Timereg. Navn 12'!$B$5</f>
        <v>0</v>
      </c>
      <c r="B590" s="359">
        <f t="shared" si="46"/>
        <v>16</v>
      </c>
      <c r="C590" s="9">
        <f>+'Timereg. Navn 12'!$B$233</f>
        <v>0</v>
      </c>
      <c r="D590" s="9">
        <f>+'Timereg. Navn 12'!$B$234</f>
        <v>0</v>
      </c>
      <c r="E590" s="282" t="str">
        <f t="shared" si="44"/>
        <v>00</v>
      </c>
      <c r="F590" s="9">
        <f>+'Timereg. Navn 12'!$AH$247</f>
        <v>0</v>
      </c>
      <c r="G590" s="282"/>
      <c r="H590" s="220">
        <f>+'Timereg. Navn 12'!$B$235</f>
        <v>0</v>
      </c>
      <c r="I590" s="9">
        <f t="shared" si="45"/>
        <v>40.891891891891895</v>
      </c>
      <c r="J590" s="221">
        <f t="shared" si="47"/>
        <v>0</v>
      </c>
    </row>
    <row r="591" spans="1:10" x14ac:dyDescent="0.3">
      <c r="A591" s="361">
        <f>+'Timereg. Navn 12'!$B$5</f>
        <v>0</v>
      </c>
      <c r="B591" s="359">
        <f t="shared" si="46"/>
        <v>17</v>
      </c>
      <c r="C591" s="9">
        <f>+'Timereg. Navn 12'!$B$248</f>
        <v>0</v>
      </c>
      <c r="D591" s="9">
        <f>+'Timereg. Navn 12'!$B$249</f>
        <v>0</v>
      </c>
      <c r="E591" s="282" t="str">
        <f t="shared" si="44"/>
        <v>00</v>
      </c>
      <c r="F591" s="9">
        <f>+'Timereg. Navn 12'!$AH$262</f>
        <v>0</v>
      </c>
      <c r="G591" s="282"/>
      <c r="H591" s="220">
        <f>+'Timereg. Navn 12'!$B$250</f>
        <v>0</v>
      </c>
      <c r="I591" s="9">
        <f t="shared" si="45"/>
        <v>40.891891891891895</v>
      </c>
      <c r="J591" s="221">
        <f t="shared" si="47"/>
        <v>0</v>
      </c>
    </row>
    <row r="592" spans="1:10" x14ac:dyDescent="0.3">
      <c r="A592" s="361">
        <f>+'Timereg. Navn 12'!$B$5</f>
        <v>0</v>
      </c>
      <c r="B592" s="359">
        <f t="shared" si="46"/>
        <v>18</v>
      </c>
      <c r="C592" s="9">
        <f>+'Timereg. Navn 12'!$B$263</f>
        <v>0</v>
      </c>
      <c r="D592" s="9">
        <f>+'Timereg. Navn 12'!$B$264</f>
        <v>0</v>
      </c>
      <c r="E592" s="282" t="str">
        <f t="shared" si="44"/>
        <v>00</v>
      </c>
      <c r="F592" s="9">
        <f>+'Timereg. Navn 12'!$AH$277</f>
        <v>0</v>
      </c>
      <c r="G592" s="282"/>
      <c r="H592" s="220">
        <f>+'Timereg. Navn 12'!$B$265</f>
        <v>0</v>
      </c>
      <c r="I592" s="9">
        <f t="shared" si="45"/>
        <v>40.891891891891895</v>
      </c>
      <c r="J592" s="221">
        <f t="shared" si="47"/>
        <v>0</v>
      </c>
    </row>
    <row r="593" spans="1:10" x14ac:dyDescent="0.3">
      <c r="A593" s="361">
        <f>+'Timereg. Navn 12'!$B$5</f>
        <v>0</v>
      </c>
      <c r="B593" s="359">
        <f t="shared" si="46"/>
        <v>19</v>
      </c>
      <c r="C593" s="9">
        <f>+'Timereg. Navn 12'!$B$278</f>
        <v>0</v>
      </c>
      <c r="D593" s="9">
        <f>+'Timereg. Navn 12'!$B$279</f>
        <v>0</v>
      </c>
      <c r="E593" s="282" t="str">
        <f t="shared" si="44"/>
        <v>00</v>
      </c>
      <c r="F593" s="9">
        <f>+'Timereg. Navn 12'!$AH$292</f>
        <v>0</v>
      </c>
      <c r="G593" s="282"/>
      <c r="H593" s="220">
        <f>+'Timereg. Navn 12'!$B$280</f>
        <v>0</v>
      </c>
      <c r="I593" s="9">
        <f t="shared" si="45"/>
        <v>40.891891891891895</v>
      </c>
      <c r="J593" s="221">
        <f t="shared" si="47"/>
        <v>0</v>
      </c>
    </row>
    <row r="594" spans="1:10" x14ac:dyDescent="0.3">
      <c r="A594" s="361">
        <f>+'Timereg. Navn 12'!$B$5</f>
        <v>0</v>
      </c>
      <c r="B594" s="359">
        <f t="shared" si="46"/>
        <v>20</v>
      </c>
      <c r="C594" s="9">
        <f>+'Timereg. Navn 12'!$B$293</f>
        <v>0</v>
      </c>
      <c r="D594" s="9">
        <f>+'Timereg. Navn 12'!$B$294</f>
        <v>0</v>
      </c>
      <c r="E594" s="282" t="str">
        <f t="shared" si="44"/>
        <v>00</v>
      </c>
      <c r="F594" s="9">
        <f>+'Timereg. Navn 12'!$AH$307</f>
        <v>0</v>
      </c>
      <c r="G594" s="282"/>
      <c r="H594" s="220">
        <f>+'Timereg. Navn 12'!$B$295</f>
        <v>0</v>
      </c>
      <c r="I594" s="9">
        <f t="shared" si="45"/>
        <v>40.891891891891895</v>
      </c>
      <c r="J594" s="221">
        <f t="shared" si="47"/>
        <v>0</v>
      </c>
    </row>
    <row r="595" spans="1:10" x14ac:dyDescent="0.3">
      <c r="A595" s="361">
        <f>+'Timereg. Navn 12'!$B$5</f>
        <v>0</v>
      </c>
      <c r="B595" s="359">
        <f t="shared" si="46"/>
        <v>21</v>
      </c>
      <c r="C595" s="9">
        <f>+'Timereg. Navn 12'!$B$308</f>
        <v>0</v>
      </c>
      <c r="D595" s="9">
        <f>+'Timereg. Navn 12'!$B$309</f>
        <v>0</v>
      </c>
      <c r="E595" s="282" t="str">
        <f t="shared" si="44"/>
        <v>00</v>
      </c>
      <c r="F595" s="9">
        <f>+'Timereg. Navn 12'!$AH$322</f>
        <v>0</v>
      </c>
      <c r="G595" s="282"/>
      <c r="H595" s="220">
        <f>+'Timereg. Navn 12'!$B$310</f>
        <v>0</v>
      </c>
      <c r="I595" s="9">
        <f t="shared" si="45"/>
        <v>40.891891891891895</v>
      </c>
      <c r="J595" s="221">
        <f t="shared" si="47"/>
        <v>0</v>
      </c>
    </row>
    <row r="596" spans="1:10" x14ac:dyDescent="0.3">
      <c r="A596" s="361">
        <f>+'Timereg. Navn 12'!$B$5</f>
        <v>0</v>
      </c>
      <c r="B596" s="359">
        <f t="shared" si="46"/>
        <v>22</v>
      </c>
      <c r="C596" s="9">
        <f>+'Timereg. Navn 12'!$B$323</f>
        <v>0</v>
      </c>
      <c r="D596" s="9">
        <f>+'Timereg. Navn 12'!$B$324</f>
        <v>0</v>
      </c>
      <c r="E596" s="282" t="str">
        <f t="shared" si="44"/>
        <v>00</v>
      </c>
      <c r="F596" s="9">
        <f>+'Timereg. Navn 12'!$AH$337</f>
        <v>0</v>
      </c>
      <c r="G596" s="282"/>
      <c r="H596" s="220">
        <f>+'Timereg. Navn 12'!$B$325</f>
        <v>0</v>
      </c>
      <c r="I596" s="9">
        <f t="shared" si="45"/>
        <v>40.891891891891895</v>
      </c>
      <c r="J596" s="221">
        <f t="shared" si="47"/>
        <v>0</v>
      </c>
    </row>
    <row r="597" spans="1:10" x14ac:dyDescent="0.3">
      <c r="A597" s="361">
        <f>+'Timereg. Navn 12'!$B$5</f>
        <v>0</v>
      </c>
      <c r="B597" s="359">
        <f t="shared" si="46"/>
        <v>23</v>
      </c>
      <c r="C597" s="9">
        <f>+'Timereg. Navn 12'!$B$338</f>
        <v>0</v>
      </c>
      <c r="D597" s="9">
        <f>+'Timereg. Navn 12'!$B$339</f>
        <v>0</v>
      </c>
      <c r="E597" s="282" t="str">
        <f t="shared" si="44"/>
        <v>00</v>
      </c>
      <c r="F597" s="9">
        <f>+'Timereg. Navn 12'!$AH$352</f>
        <v>0</v>
      </c>
      <c r="G597" s="282"/>
      <c r="H597" s="220">
        <f>+'Timereg. Navn 12'!$B$340</f>
        <v>0</v>
      </c>
      <c r="I597" s="9">
        <f t="shared" si="45"/>
        <v>40.891891891891895</v>
      </c>
      <c r="J597" s="221">
        <f t="shared" si="47"/>
        <v>0</v>
      </c>
    </row>
    <row r="598" spans="1:10" x14ac:dyDescent="0.3">
      <c r="A598" s="361">
        <f>+'Timereg. Navn 12'!$B$5</f>
        <v>0</v>
      </c>
      <c r="B598" s="359">
        <f t="shared" si="46"/>
        <v>24</v>
      </c>
      <c r="C598" s="9">
        <f>+'Timereg. Navn 12'!$B$353</f>
        <v>0</v>
      </c>
      <c r="D598" s="9">
        <f>+'Timereg. Navn 12'!$B$354</f>
        <v>0</v>
      </c>
      <c r="E598" s="282" t="str">
        <f t="shared" si="44"/>
        <v>00</v>
      </c>
      <c r="F598" s="9">
        <f>+'Timereg. Navn 12'!$AH$367</f>
        <v>0</v>
      </c>
      <c r="G598" s="282">
        <f>SUM(F587:F598)</f>
        <v>0</v>
      </c>
      <c r="H598" s="220">
        <f>+'Timereg. Navn 12'!$B$355</f>
        <v>0</v>
      </c>
      <c r="I598" s="9">
        <f t="shared" si="45"/>
        <v>40.891891891891895</v>
      </c>
      <c r="J598" s="221">
        <f t="shared" si="47"/>
        <v>0</v>
      </c>
    </row>
    <row r="599" spans="1:10" x14ac:dyDescent="0.3">
      <c r="A599" s="361">
        <f>+'Timereg. Navn 12'!$B$5</f>
        <v>0</v>
      </c>
      <c r="B599" s="359">
        <f t="shared" si="46"/>
        <v>25</v>
      </c>
      <c r="C599" s="9">
        <f>+'Timereg. Navn 12'!$B$368</f>
        <v>0</v>
      </c>
      <c r="D599" s="9">
        <f>+'Timereg. Navn 12'!$B$369</f>
        <v>0</v>
      </c>
      <c r="E599" s="282" t="str">
        <f t="shared" si="44"/>
        <v>00</v>
      </c>
      <c r="F599" s="9">
        <f>+'Timereg. Navn 12'!$AH$382</f>
        <v>0</v>
      </c>
      <c r="G599" s="282"/>
      <c r="H599" s="220">
        <f>+'Timereg. Navn 12'!$B$370</f>
        <v>0</v>
      </c>
      <c r="I599" s="9">
        <f t="shared" si="45"/>
        <v>40.891891891891895</v>
      </c>
      <c r="J599" s="221">
        <f t="shared" si="47"/>
        <v>0</v>
      </c>
    </row>
    <row r="600" spans="1:10" x14ac:dyDescent="0.3">
      <c r="A600" s="361">
        <f>+'Timereg. Navn 12'!$B$5</f>
        <v>0</v>
      </c>
      <c r="B600" s="359">
        <f t="shared" si="46"/>
        <v>26</v>
      </c>
      <c r="C600" s="9">
        <f>+'Timereg. Navn 12'!$B$383</f>
        <v>0</v>
      </c>
      <c r="D600" s="9">
        <f>+'Timereg. Navn 12'!$B$384</f>
        <v>0</v>
      </c>
      <c r="E600" s="282" t="str">
        <f t="shared" si="44"/>
        <v>00</v>
      </c>
      <c r="F600" s="9">
        <f>+'Timereg. Navn 12'!$AH$397</f>
        <v>0</v>
      </c>
      <c r="G600" s="282"/>
      <c r="H600" s="220">
        <f>+'Timereg. Navn 12'!$B$385</f>
        <v>0</v>
      </c>
      <c r="I600" s="9">
        <f t="shared" si="45"/>
        <v>40.891891891891895</v>
      </c>
      <c r="J600" s="221">
        <f t="shared" si="47"/>
        <v>0</v>
      </c>
    </row>
    <row r="601" spans="1:10" x14ac:dyDescent="0.3">
      <c r="A601" s="361">
        <f>+'Timereg. Navn 12'!$B$5</f>
        <v>0</v>
      </c>
      <c r="B601" s="359">
        <f t="shared" si="46"/>
        <v>27</v>
      </c>
      <c r="C601" s="9">
        <f>+'Timereg. Navn 12'!$B$398</f>
        <v>0</v>
      </c>
      <c r="D601" s="9">
        <f>+'Timereg. Navn 12'!$B$399</f>
        <v>0</v>
      </c>
      <c r="E601" s="282" t="str">
        <f t="shared" si="44"/>
        <v>00</v>
      </c>
      <c r="F601" s="9">
        <f>+'Timereg. Navn 12'!$AH$412</f>
        <v>0</v>
      </c>
      <c r="G601" s="282"/>
      <c r="H601" s="220">
        <f>+'Timereg. Navn 12'!$B$400</f>
        <v>0</v>
      </c>
      <c r="I601" s="9">
        <f t="shared" si="45"/>
        <v>40.891891891891895</v>
      </c>
      <c r="J601" s="221">
        <f t="shared" si="47"/>
        <v>0</v>
      </c>
    </row>
    <row r="602" spans="1:10" x14ac:dyDescent="0.3">
      <c r="A602" s="361">
        <f>+'Timereg. Navn 12'!$B$5</f>
        <v>0</v>
      </c>
      <c r="B602" s="359">
        <f t="shared" si="46"/>
        <v>28</v>
      </c>
      <c r="C602" s="9">
        <f>+'Timereg. Navn 12'!$B$413</f>
        <v>0</v>
      </c>
      <c r="D602" s="9">
        <f>+'Timereg. Navn 12'!$B$414</f>
        <v>0</v>
      </c>
      <c r="E602" s="282" t="str">
        <f t="shared" si="44"/>
        <v>00</v>
      </c>
      <c r="F602" s="9">
        <f>+'Timereg. Navn 12'!$AH$427</f>
        <v>0</v>
      </c>
      <c r="G602" s="282"/>
      <c r="H602" s="220">
        <f>+'Timereg. Navn 12'!$B$415</f>
        <v>0</v>
      </c>
      <c r="I602" s="9">
        <f t="shared" si="45"/>
        <v>40.891891891891895</v>
      </c>
      <c r="J602" s="221">
        <f t="shared" si="47"/>
        <v>0</v>
      </c>
    </row>
    <row r="603" spans="1:10" x14ac:dyDescent="0.3">
      <c r="A603" s="361">
        <f>+'Timereg. Navn 12'!$B$5</f>
        <v>0</v>
      </c>
      <c r="B603" s="359">
        <f t="shared" si="46"/>
        <v>29</v>
      </c>
      <c r="C603" s="9">
        <f>+'Timereg. Navn 12'!$B$428</f>
        <v>0</v>
      </c>
      <c r="D603" s="9">
        <f>+'Timereg. Navn 12'!$B$429</f>
        <v>0</v>
      </c>
      <c r="E603" s="282" t="str">
        <f t="shared" si="44"/>
        <v>00</v>
      </c>
      <c r="F603" s="9">
        <f>+'Timereg. Navn 12'!$AH$442</f>
        <v>0</v>
      </c>
      <c r="G603" s="282"/>
      <c r="H603" s="220">
        <f>+'Timereg. Navn 12'!$B$430</f>
        <v>0</v>
      </c>
      <c r="I603" s="9">
        <f t="shared" si="45"/>
        <v>40.891891891891895</v>
      </c>
      <c r="J603" s="221">
        <f t="shared" si="47"/>
        <v>0</v>
      </c>
    </row>
    <row r="604" spans="1:10" x14ac:dyDescent="0.3">
      <c r="A604" s="361">
        <f>+'Timereg. Navn 12'!$B$5</f>
        <v>0</v>
      </c>
      <c r="B604" s="359">
        <f t="shared" si="46"/>
        <v>30</v>
      </c>
      <c r="C604" s="9">
        <f>+'Timereg. Navn 12'!$B$443</f>
        <v>0</v>
      </c>
      <c r="D604" s="9">
        <f>+'Timereg. Navn 12'!$B$444</f>
        <v>0</v>
      </c>
      <c r="E604" s="282" t="str">
        <f t="shared" si="44"/>
        <v>00</v>
      </c>
      <c r="F604" s="9">
        <f>+'Timereg. Navn 12'!$AH$457</f>
        <v>0</v>
      </c>
      <c r="G604" s="282"/>
      <c r="H604" s="220">
        <f>+'Timereg. Navn 12'!$B$445</f>
        <v>0</v>
      </c>
      <c r="I604" s="9">
        <f t="shared" si="45"/>
        <v>40.891891891891895</v>
      </c>
      <c r="J604" s="221">
        <f t="shared" si="47"/>
        <v>0</v>
      </c>
    </row>
    <row r="605" spans="1:10" x14ac:dyDescent="0.3">
      <c r="A605" s="361">
        <f>+'Timereg. Navn 12'!$B$5</f>
        <v>0</v>
      </c>
      <c r="B605" s="359">
        <f t="shared" si="46"/>
        <v>31</v>
      </c>
      <c r="C605" s="9">
        <f>+'Timereg. Navn 12'!$B$458</f>
        <v>0</v>
      </c>
      <c r="D605" s="9">
        <f>+'Timereg. Navn 12'!$B$459</f>
        <v>0</v>
      </c>
      <c r="E605" s="282" t="str">
        <f t="shared" si="44"/>
        <v>00</v>
      </c>
      <c r="F605" s="9">
        <f>+'Timereg. Navn 12'!$AH$472</f>
        <v>0</v>
      </c>
      <c r="G605" s="282"/>
      <c r="H605" s="220">
        <f>+'Timereg. Navn 12'!$B$460</f>
        <v>0</v>
      </c>
      <c r="I605" s="9">
        <f t="shared" si="45"/>
        <v>40.891891891891895</v>
      </c>
      <c r="J605" s="221">
        <f t="shared" si="47"/>
        <v>0</v>
      </c>
    </row>
    <row r="606" spans="1:10" x14ac:dyDescent="0.3">
      <c r="A606" s="361">
        <f>+'Timereg. Navn 12'!$B$5</f>
        <v>0</v>
      </c>
      <c r="B606" s="359">
        <f t="shared" si="46"/>
        <v>32</v>
      </c>
      <c r="C606" s="9">
        <f>+'Timereg. Navn 12'!$B$473</f>
        <v>0</v>
      </c>
      <c r="D606" s="9">
        <f>+'Timereg. Navn 12'!$B$474</f>
        <v>0</v>
      </c>
      <c r="E606" s="282" t="str">
        <f t="shared" si="44"/>
        <v>00</v>
      </c>
      <c r="F606" s="9">
        <f>+'Timereg. Navn 12'!$AH$487</f>
        <v>0</v>
      </c>
      <c r="G606" s="282"/>
      <c r="H606" s="220">
        <f>+'Timereg. Navn 12'!$B$475</f>
        <v>0</v>
      </c>
      <c r="I606" s="9">
        <f t="shared" si="45"/>
        <v>40.891891891891895</v>
      </c>
      <c r="J606" s="221">
        <f t="shared" si="47"/>
        <v>0</v>
      </c>
    </row>
    <row r="607" spans="1:10" x14ac:dyDescent="0.3">
      <c r="A607" s="361">
        <f>+'Timereg. Navn 12'!$B$5</f>
        <v>0</v>
      </c>
      <c r="B607" s="359">
        <f t="shared" si="46"/>
        <v>33</v>
      </c>
      <c r="C607" s="9">
        <f>+'Timereg. Navn 12'!$B$488</f>
        <v>0</v>
      </c>
      <c r="D607" s="9">
        <f>+'Timereg. Navn 12'!$B$489</f>
        <v>0</v>
      </c>
      <c r="E607" s="282" t="str">
        <f t="shared" si="44"/>
        <v>00</v>
      </c>
      <c r="F607" s="9">
        <f>+'Timereg. Navn 12'!$AH$502</f>
        <v>0</v>
      </c>
      <c r="G607" s="282"/>
      <c r="H607" s="220">
        <f>+'Timereg. Navn 12'!$B$490</f>
        <v>0</v>
      </c>
      <c r="I607" s="9">
        <f t="shared" si="45"/>
        <v>40.891891891891895</v>
      </c>
      <c r="J607" s="221">
        <f t="shared" si="47"/>
        <v>0</v>
      </c>
    </row>
    <row r="608" spans="1:10" x14ac:dyDescent="0.3">
      <c r="A608" s="361">
        <f>+'Timereg. Navn 12'!$B$5</f>
        <v>0</v>
      </c>
      <c r="B608" s="359">
        <f t="shared" si="46"/>
        <v>34</v>
      </c>
      <c r="C608" s="9">
        <f>+'Timereg. Navn 12'!$B$503</f>
        <v>0</v>
      </c>
      <c r="D608" s="9">
        <f>+'Timereg. Navn 12'!$B$504</f>
        <v>0</v>
      </c>
      <c r="E608" s="282" t="str">
        <f t="shared" si="44"/>
        <v>00</v>
      </c>
      <c r="F608" s="9">
        <f>+'Timereg. Navn 12'!$AH$517</f>
        <v>0</v>
      </c>
      <c r="G608" s="282"/>
      <c r="H608" s="220">
        <f>+'Timereg. Navn 12'!$B$505</f>
        <v>0</v>
      </c>
      <c r="I608" s="9">
        <f t="shared" si="45"/>
        <v>40.891891891891895</v>
      </c>
      <c r="J608" s="221">
        <f t="shared" si="47"/>
        <v>0</v>
      </c>
    </row>
    <row r="609" spans="1:10" x14ac:dyDescent="0.3">
      <c r="A609" s="361">
        <f>+'Timereg. Navn 12'!$B$5</f>
        <v>0</v>
      </c>
      <c r="B609" s="359">
        <f t="shared" si="46"/>
        <v>35</v>
      </c>
      <c r="C609" s="9">
        <f>+'Timereg. Navn 12'!$B$518</f>
        <v>0</v>
      </c>
      <c r="D609" s="9">
        <f>+'Timereg. Navn 12'!$B$519</f>
        <v>0</v>
      </c>
      <c r="E609" s="282" t="str">
        <f t="shared" si="44"/>
        <v>00</v>
      </c>
      <c r="F609" s="9">
        <f>+'Timereg. Navn 12'!$AH$532</f>
        <v>0</v>
      </c>
      <c r="G609" s="282"/>
      <c r="H609" s="220">
        <f>+'Timereg. Navn 12'!$B$520</f>
        <v>0</v>
      </c>
      <c r="I609" s="9">
        <f t="shared" si="45"/>
        <v>40.891891891891895</v>
      </c>
      <c r="J609" s="221">
        <f t="shared" si="47"/>
        <v>0</v>
      </c>
    </row>
    <row r="610" spans="1:10" x14ac:dyDescent="0.3">
      <c r="A610" s="361">
        <f>+'Timereg. Navn 12'!$B$5</f>
        <v>0</v>
      </c>
      <c r="B610" s="359">
        <f t="shared" si="46"/>
        <v>36</v>
      </c>
      <c r="C610" s="9">
        <f>+'Timereg. Navn 12'!$B$533</f>
        <v>0</v>
      </c>
      <c r="D610" s="9">
        <f>+'Timereg. Navn 12'!$B$534</f>
        <v>0</v>
      </c>
      <c r="E610" s="282" t="str">
        <f t="shared" si="44"/>
        <v>00</v>
      </c>
      <c r="F610" s="9">
        <f>+'Timereg. Navn 12'!$AH$547</f>
        <v>0</v>
      </c>
      <c r="G610" s="282">
        <f>SUM(F599:F610)</f>
        <v>0</v>
      </c>
      <c r="H610" s="220">
        <f>+'Timereg. Navn 12'!$B$535</f>
        <v>0</v>
      </c>
      <c r="I610" s="9">
        <f t="shared" si="45"/>
        <v>40.891891891891895</v>
      </c>
      <c r="J610" s="221">
        <f t="shared" si="47"/>
        <v>0</v>
      </c>
    </row>
    <row r="611" spans="1:10" x14ac:dyDescent="0.3">
      <c r="A611" s="361">
        <f>+'Timereg. Navn 12'!$B$5</f>
        <v>0</v>
      </c>
      <c r="B611" s="359">
        <f t="shared" si="46"/>
        <v>37</v>
      </c>
      <c r="C611" s="9">
        <f>+'Timereg. Navn 12'!$B$548</f>
        <v>0</v>
      </c>
      <c r="D611" s="9">
        <f>+'Timereg. Navn 12'!$B$549</f>
        <v>0</v>
      </c>
      <c r="E611" s="282" t="str">
        <f t="shared" si="44"/>
        <v>00</v>
      </c>
      <c r="F611" s="9">
        <f>+'Timereg. Navn 12'!$AH$562</f>
        <v>0</v>
      </c>
      <c r="G611" s="282"/>
      <c r="H611" s="220">
        <f>+'Timereg. Navn 12'!$B$550</f>
        <v>0</v>
      </c>
      <c r="I611" s="9">
        <f t="shared" si="45"/>
        <v>40.891891891891895</v>
      </c>
      <c r="J611" s="221">
        <f t="shared" si="47"/>
        <v>0</v>
      </c>
    </row>
    <row r="612" spans="1:10" x14ac:dyDescent="0.3">
      <c r="A612" s="361">
        <f>+'Timereg. Navn 12'!$B$5</f>
        <v>0</v>
      </c>
      <c r="B612" s="359">
        <f t="shared" si="46"/>
        <v>38</v>
      </c>
      <c r="C612" s="9">
        <f>+'Timereg. Navn 12'!$B$563</f>
        <v>0</v>
      </c>
      <c r="D612" s="9">
        <f>+'Timereg. Navn 12'!$B$564</f>
        <v>0</v>
      </c>
      <c r="E612" s="282" t="str">
        <f t="shared" si="44"/>
        <v>00</v>
      </c>
      <c r="F612" s="9">
        <f>+'Timereg. Navn 12'!$AH$577</f>
        <v>0</v>
      </c>
      <c r="G612" s="282"/>
      <c r="H612" s="220">
        <f>+'Timereg. Navn 12'!$B$565</f>
        <v>0</v>
      </c>
      <c r="I612" s="9">
        <f t="shared" si="45"/>
        <v>40.891891891891895</v>
      </c>
      <c r="J612" s="221">
        <f t="shared" si="47"/>
        <v>0</v>
      </c>
    </row>
    <row r="613" spans="1:10" x14ac:dyDescent="0.3">
      <c r="A613" s="361">
        <f>+'Timereg. Navn 12'!$B$5</f>
        <v>0</v>
      </c>
      <c r="B613" s="359">
        <f t="shared" si="46"/>
        <v>39</v>
      </c>
      <c r="C613" s="9">
        <f>+'Timereg. Navn 12'!$B$578</f>
        <v>0</v>
      </c>
      <c r="D613" s="9">
        <f>+'Timereg. Navn 12'!$B$579</f>
        <v>0</v>
      </c>
      <c r="E613" s="282" t="str">
        <f t="shared" si="44"/>
        <v>00</v>
      </c>
      <c r="F613" s="9">
        <f>+'Timereg. Navn 12'!$AH$592</f>
        <v>0</v>
      </c>
      <c r="G613" s="282"/>
      <c r="H613" s="220">
        <f>+'Timereg. Navn 12'!$B$580</f>
        <v>0</v>
      </c>
      <c r="I613" s="9">
        <f t="shared" si="45"/>
        <v>40.891891891891895</v>
      </c>
      <c r="J613" s="221">
        <f t="shared" si="47"/>
        <v>0</v>
      </c>
    </row>
    <row r="614" spans="1:10" x14ac:dyDescent="0.3">
      <c r="A614" s="361">
        <f>+'Timereg. Navn 12'!$B$5</f>
        <v>0</v>
      </c>
      <c r="B614" s="359">
        <f t="shared" si="46"/>
        <v>40</v>
      </c>
      <c r="C614" s="9">
        <f>+'Timereg. Navn 12'!$B$593</f>
        <v>0</v>
      </c>
      <c r="D614" s="9">
        <f>+'Timereg. Navn 12'!$B$594</f>
        <v>0</v>
      </c>
      <c r="E614" s="282" t="str">
        <f t="shared" si="44"/>
        <v>00</v>
      </c>
      <c r="F614" s="9">
        <f>+'Timereg. Navn 12'!$AH$607</f>
        <v>0</v>
      </c>
      <c r="G614" s="282"/>
      <c r="H614" s="220">
        <f>+'Timereg. Navn 12'!$B$595</f>
        <v>0</v>
      </c>
      <c r="I614" s="9">
        <f t="shared" si="45"/>
        <v>40.891891891891895</v>
      </c>
      <c r="J614" s="221">
        <f t="shared" si="47"/>
        <v>0</v>
      </c>
    </row>
    <row r="615" spans="1:10" x14ac:dyDescent="0.3">
      <c r="A615" s="361">
        <f>+'Timereg. Navn 12'!$B$5</f>
        <v>0</v>
      </c>
      <c r="B615" s="359">
        <f t="shared" si="46"/>
        <v>41</v>
      </c>
      <c r="C615" s="9">
        <f>+'Timereg. Navn 12'!$B$608</f>
        <v>0</v>
      </c>
      <c r="D615" s="9">
        <f>+'Timereg. Navn 12'!$B$609</f>
        <v>0</v>
      </c>
      <c r="E615" s="282" t="str">
        <f t="shared" si="44"/>
        <v>00</v>
      </c>
      <c r="F615" s="9">
        <f>+'Timereg. Navn 12'!$AH$622</f>
        <v>0</v>
      </c>
      <c r="G615" s="282"/>
      <c r="H615" s="220">
        <f>+'Timereg. Navn 12'!$B$610</f>
        <v>0</v>
      </c>
      <c r="I615" s="9">
        <f t="shared" si="45"/>
        <v>40.891891891891895</v>
      </c>
      <c r="J615" s="221">
        <f t="shared" si="47"/>
        <v>0</v>
      </c>
    </row>
    <row r="616" spans="1:10" x14ac:dyDescent="0.3">
      <c r="A616" s="361">
        <f>+'Timereg. Navn 12'!$B$5</f>
        <v>0</v>
      </c>
      <c r="B616" s="359">
        <f t="shared" si="46"/>
        <v>42</v>
      </c>
      <c r="C616" s="9">
        <f>+'Timereg. Navn 12'!$B$623</f>
        <v>0</v>
      </c>
      <c r="D616" s="9">
        <f>+'Timereg. Navn 12'!$B$624</f>
        <v>0</v>
      </c>
      <c r="E616" s="282" t="str">
        <f t="shared" si="44"/>
        <v>00</v>
      </c>
      <c r="F616" s="9">
        <f>+'Timereg. Navn 12'!$AH$637</f>
        <v>0</v>
      </c>
      <c r="G616" s="282"/>
      <c r="H616" s="220">
        <f>+'Timereg. Navn 12'!$B$625</f>
        <v>0</v>
      </c>
      <c r="I616" s="9">
        <f t="shared" si="45"/>
        <v>40.891891891891895</v>
      </c>
      <c r="J616" s="221">
        <f t="shared" si="47"/>
        <v>0</v>
      </c>
    </row>
    <row r="617" spans="1:10" x14ac:dyDescent="0.3">
      <c r="A617" s="361">
        <f>+'Timereg. Navn 12'!$B$5</f>
        <v>0</v>
      </c>
      <c r="B617" s="359">
        <f t="shared" si="46"/>
        <v>43</v>
      </c>
      <c r="C617" s="9">
        <f>+'Timereg. Navn 12'!$B$638</f>
        <v>0</v>
      </c>
      <c r="D617" s="9">
        <f>+'Timereg. Navn 12'!$B$639</f>
        <v>0</v>
      </c>
      <c r="E617" s="282" t="str">
        <f t="shared" si="44"/>
        <v>00</v>
      </c>
      <c r="F617" s="9">
        <f>+'Timereg. Navn 12'!$AH$652</f>
        <v>0</v>
      </c>
      <c r="G617" s="282"/>
      <c r="H617" s="220">
        <f>+'Timereg. Navn 12'!$B$640</f>
        <v>0</v>
      </c>
      <c r="I617" s="9">
        <f t="shared" si="45"/>
        <v>40.891891891891895</v>
      </c>
      <c r="J617" s="221">
        <f t="shared" si="47"/>
        <v>0</v>
      </c>
    </row>
    <row r="618" spans="1:10" x14ac:dyDescent="0.3">
      <c r="A618" s="361">
        <f>+'Timereg. Navn 12'!$B$5</f>
        <v>0</v>
      </c>
      <c r="B618" s="359">
        <f t="shared" si="46"/>
        <v>44</v>
      </c>
      <c r="C618" s="9">
        <f>+'Timereg. Navn 12'!$B$653</f>
        <v>0</v>
      </c>
      <c r="D618" s="9">
        <f>+'Timereg. Navn 12'!$B$654</f>
        <v>0</v>
      </c>
      <c r="E618" s="282" t="str">
        <f t="shared" si="44"/>
        <v>00</v>
      </c>
      <c r="F618" s="9">
        <f>+'Timereg. Navn 12'!$AH$667</f>
        <v>0</v>
      </c>
      <c r="G618" s="282"/>
      <c r="H618" s="220">
        <f>+'Timereg. Navn 12'!$B$655</f>
        <v>0</v>
      </c>
      <c r="I618" s="9">
        <f t="shared" si="45"/>
        <v>40.891891891891895</v>
      </c>
      <c r="J618" s="221">
        <f t="shared" si="47"/>
        <v>0</v>
      </c>
    </row>
    <row r="619" spans="1:10" x14ac:dyDescent="0.3">
      <c r="A619" s="361">
        <f>+'Timereg. Navn 12'!$B$5</f>
        <v>0</v>
      </c>
      <c r="B619" s="359">
        <f t="shared" si="46"/>
        <v>45</v>
      </c>
      <c r="C619" s="9">
        <f>+'Timereg. Navn 12'!$B$668</f>
        <v>0</v>
      </c>
      <c r="D619" s="9">
        <f>+'Timereg. Navn 12'!$B$669</f>
        <v>0</v>
      </c>
      <c r="E619" s="282" t="str">
        <f t="shared" si="44"/>
        <v>00</v>
      </c>
      <c r="F619" s="9">
        <f>+'Timereg. Navn 12'!$AH$682</f>
        <v>0</v>
      </c>
      <c r="G619" s="282"/>
      <c r="H619" s="220">
        <f>+'Timereg. Navn 12'!$B$670</f>
        <v>0</v>
      </c>
      <c r="I619" s="9">
        <f t="shared" si="45"/>
        <v>40.891891891891895</v>
      </c>
      <c r="J619" s="221">
        <f t="shared" si="47"/>
        <v>0</v>
      </c>
    </row>
    <row r="620" spans="1:10" x14ac:dyDescent="0.3">
      <c r="A620" s="361">
        <f>+'Timereg. Navn 12'!$B$5</f>
        <v>0</v>
      </c>
      <c r="B620" s="359">
        <f t="shared" si="46"/>
        <v>46</v>
      </c>
      <c r="C620" s="9">
        <f>+'Timereg. Navn 12'!$B$683</f>
        <v>0</v>
      </c>
      <c r="D620" s="9">
        <f>+'Timereg. Navn 12'!$B$684</f>
        <v>0</v>
      </c>
      <c r="E620" s="282" t="str">
        <f t="shared" si="44"/>
        <v>00</v>
      </c>
      <c r="F620" s="9">
        <f>+'Timereg. Navn 12'!$AH$697</f>
        <v>0</v>
      </c>
      <c r="G620" s="282"/>
      <c r="H620" s="220">
        <f>+'Timereg. Navn 12'!$B$685</f>
        <v>0</v>
      </c>
      <c r="I620" s="9">
        <f t="shared" si="45"/>
        <v>40.891891891891895</v>
      </c>
      <c r="J620" s="221">
        <f t="shared" si="47"/>
        <v>0</v>
      </c>
    </row>
    <row r="621" spans="1:10" x14ac:dyDescent="0.3">
      <c r="A621" s="361">
        <f>+'Timereg. Navn 12'!$B$5</f>
        <v>0</v>
      </c>
      <c r="B621" s="359">
        <f t="shared" si="46"/>
        <v>47</v>
      </c>
      <c r="C621" s="9">
        <f>+'Timereg. Navn 12'!$B$698</f>
        <v>0</v>
      </c>
      <c r="D621" s="9">
        <f>+'Timereg. Navn 12'!$B$699</f>
        <v>0</v>
      </c>
      <c r="E621" s="282" t="str">
        <f t="shared" si="44"/>
        <v>00</v>
      </c>
      <c r="F621" s="9">
        <f>+'Timereg. Navn 12'!$AH$712</f>
        <v>0</v>
      </c>
      <c r="G621" s="282"/>
      <c r="H621" s="220">
        <f>+'Timereg. Navn 12'!$B$700</f>
        <v>0</v>
      </c>
      <c r="I621" s="9">
        <f t="shared" si="45"/>
        <v>40.891891891891895</v>
      </c>
      <c r="J621" s="221">
        <f t="shared" si="47"/>
        <v>0</v>
      </c>
    </row>
    <row r="622" spans="1:10" x14ac:dyDescent="0.3">
      <c r="A622" s="361">
        <f>+'Timereg. Navn 12'!$B$5</f>
        <v>0</v>
      </c>
      <c r="B622" s="359">
        <f t="shared" si="46"/>
        <v>48</v>
      </c>
      <c r="C622" s="9">
        <f>+'Timereg. Navn 12'!$B$713</f>
        <v>0</v>
      </c>
      <c r="D622" s="9">
        <f>+'Timereg. Navn 12'!$B$714</f>
        <v>0</v>
      </c>
      <c r="E622" s="282" t="str">
        <f t="shared" si="44"/>
        <v>00</v>
      </c>
      <c r="F622" s="9">
        <f>+'Timereg. Navn 12'!$AH$727</f>
        <v>0</v>
      </c>
      <c r="G622" s="282">
        <f>SUM(F611:F622)</f>
        <v>0</v>
      </c>
      <c r="H622" s="220">
        <f>+'Timereg. Navn 12'!$B$715</f>
        <v>0</v>
      </c>
      <c r="I622" s="9">
        <f t="shared" si="45"/>
        <v>40.891891891891895</v>
      </c>
      <c r="J622" s="221">
        <f t="shared" si="47"/>
        <v>0</v>
      </c>
    </row>
    <row r="623" spans="1:10" x14ac:dyDescent="0.3">
      <c r="A623" s="361">
        <f>+'Timereg. Navn 12'!$B$5</f>
        <v>0</v>
      </c>
      <c r="B623" s="359">
        <f t="shared" si="46"/>
        <v>49</v>
      </c>
      <c r="C623" s="9">
        <f>+'Timereg. Navn 12'!$B$728</f>
        <v>0</v>
      </c>
      <c r="D623" s="9">
        <f>+'Timereg. Navn 12'!$B$729</f>
        <v>0</v>
      </c>
      <c r="E623" s="282" t="str">
        <f t="shared" si="44"/>
        <v>00</v>
      </c>
      <c r="F623" s="9">
        <f>+'Timereg. Navn 12'!$AH$742</f>
        <v>0</v>
      </c>
      <c r="G623" s="282"/>
      <c r="H623" s="220">
        <f>+'Timereg. Navn 12'!$B$730</f>
        <v>0</v>
      </c>
      <c r="I623" s="9">
        <f t="shared" si="45"/>
        <v>40.891891891891895</v>
      </c>
      <c r="J623" s="221">
        <f t="shared" si="47"/>
        <v>0</v>
      </c>
    </row>
    <row r="624" spans="1:10" x14ac:dyDescent="0.3">
      <c r="A624" s="361">
        <f>+'Timereg. Navn 12'!$B$5</f>
        <v>0</v>
      </c>
      <c r="B624" s="359">
        <f t="shared" si="46"/>
        <v>50</v>
      </c>
      <c r="C624" s="9">
        <f>+'Timereg. Navn 12'!$B$743</f>
        <v>0</v>
      </c>
      <c r="D624" s="9">
        <f>+'Timereg. Navn 12'!$B$744</f>
        <v>0</v>
      </c>
      <c r="E624" s="282" t="str">
        <f t="shared" si="44"/>
        <v>00</v>
      </c>
      <c r="F624" s="9">
        <f>+'Timereg. Navn 12'!$AH$757</f>
        <v>0</v>
      </c>
      <c r="G624" s="282"/>
      <c r="H624" s="220">
        <f>+'Timereg. Navn 12'!$B$745</f>
        <v>0</v>
      </c>
      <c r="I624" s="9">
        <f t="shared" si="45"/>
        <v>40.891891891891895</v>
      </c>
      <c r="J624" s="221">
        <f t="shared" si="47"/>
        <v>0</v>
      </c>
    </row>
    <row r="625" spans="1:10" ht="15" thickBot="1" x14ac:dyDescent="0.35">
      <c r="A625" s="364"/>
      <c r="B625" s="357" t="s">
        <v>378</v>
      </c>
      <c r="C625" s="284"/>
      <c r="D625" s="284"/>
      <c r="E625" s="284"/>
      <c r="F625" s="284">
        <f>SUM(F575:F624)</f>
        <v>0</v>
      </c>
      <c r="G625" s="284"/>
      <c r="H625" s="283"/>
      <c r="I625" s="284"/>
      <c r="J625" s="285"/>
    </row>
  </sheetData>
  <dataConsolidate>
    <dataRefs count="1">
      <dataRef ref="A12:AH713" sheet="Timereg. Navn 1"/>
    </dataRefs>
  </dataConsolidate>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4"/>
  <dimension ref="A1:Q2"/>
  <sheetViews>
    <sheetView workbookViewId="0">
      <selection activeCell="B9" sqref="B9"/>
    </sheetView>
  </sheetViews>
  <sheetFormatPr defaultRowHeight="14.4" x14ac:dyDescent="0.3"/>
  <sheetData>
    <row r="1" spans="1:17" x14ac:dyDescent="0.3">
      <c r="A1" s="583" t="s">
        <v>137</v>
      </c>
      <c r="B1" s="583"/>
      <c r="C1" s="583"/>
      <c r="D1" s="583"/>
      <c r="E1" s="583"/>
      <c r="F1" s="583"/>
      <c r="G1" s="583"/>
      <c r="H1" s="583"/>
      <c r="I1" s="583"/>
      <c r="J1" s="583"/>
      <c r="K1" s="583"/>
      <c r="L1" s="583"/>
      <c r="M1" s="583"/>
      <c r="N1" s="583"/>
      <c r="O1" s="583"/>
      <c r="P1" s="583"/>
      <c r="Q1" s="583"/>
    </row>
    <row r="2" spans="1:17" x14ac:dyDescent="0.3">
      <c r="A2" s="583"/>
      <c r="B2" s="583"/>
      <c r="C2" s="583"/>
      <c r="D2" s="583"/>
      <c r="E2" s="583"/>
      <c r="F2" s="583"/>
      <c r="G2" s="583"/>
      <c r="H2" s="583"/>
      <c r="I2" s="583"/>
      <c r="J2" s="583"/>
      <c r="K2" s="583"/>
      <c r="L2" s="583"/>
      <c r="M2" s="583"/>
      <c r="N2" s="583"/>
      <c r="O2" s="583"/>
      <c r="P2" s="583"/>
      <c r="Q2" s="583"/>
    </row>
  </sheetData>
  <mergeCells count="1">
    <mergeCell ref="A1:Q2"/>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74D9C-94CB-4972-A69E-2A2661BE91C3}">
  <sheetPr codeName="Ark25"/>
  <dimension ref="A1:O150"/>
  <sheetViews>
    <sheetView topLeftCell="A49" zoomScale="80" zoomScaleNormal="80" workbookViewId="0">
      <selection activeCell="L7" sqref="L7"/>
    </sheetView>
  </sheetViews>
  <sheetFormatPr defaultRowHeight="14.4" x14ac:dyDescent="0.3"/>
  <cols>
    <col min="1" max="1" width="29.33203125" bestFit="1" customWidth="1"/>
    <col min="2" max="2" width="25.6640625" style="190" bestFit="1" customWidth="1"/>
    <col min="3" max="3" width="10.6640625" style="190" bestFit="1" customWidth="1"/>
  </cols>
  <sheetData>
    <row r="1" spans="1:15" x14ac:dyDescent="0.3">
      <c r="A1" s="95"/>
    </row>
    <row r="2" spans="1:15" ht="18" x14ac:dyDescent="0.35">
      <c r="A2" s="168" t="s">
        <v>306</v>
      </c>
      <c r="B2" s="457">
        <f>+'Timereg. Navn 1'!B7</f>
        <v>0</v>
      </c>
      <c r="D2" s="95"/>
    </row>
    <row r="3" spans="1:15" ht="18" x14ac:dyDescent="0.35">
      <c r="A3" s="168" t="s">
        <v>307</v>
      </c>
      <c r="B3" s="457">
        <f>+'Timereg. Navn 1'!B6</f>
        <v>0</v>
      </c>
      <c r="D3" s="95"/>
    </row>
    <row r="4" spans="1:15" x14ac:dyDescent="0.3">
      <c r="A4" t="s">
        <v>19</v>
      </c>
      <c r="B4" s="472">
        <v>0.15</v>
      </c>
      <c r="D4" s="95"/>
      <c r="E4" s="95"/>
    </row>
    <row r="6" spans="1:15" ht="15" thickBot="1" x14ac:dyDescent="0.35">
      <c r="A6" s="425" t="s">
        <v>448</v>
      </c>
    </row>
    <row r="7" spans="1:15" ht="15" thickBot="1" x14ac:dyDescent="0.35">
      <c r="A7" s="169" t="s">
        <v>394</v>
      </c>
      <c r="B7" s="473"/>
      <c r="C7" s="458"/>
      <c r="D7" s="95" t="str">
        <f>IF($B$7="","Indtast årstal i den røde boks, for at udregningen kan blive korrekt.","")</f>
        <v>Indtast årstal i den røde boks, for at udregningen kan blive korrekt.</v>
      </c>
      <c r="E7" s="95"/>
    </row>
    <row r="8" spans="1:15" x14ac:dyDescent="0.3">
      <c r="A8" s="4" t="s">
        <v>447</v>
      </c>
      <c r="B8" s="459" t="s">
        <v>57</v>
      </c>
      <c r="C8" s="459" t="s">
        <v>458</v>
      </c>
      <c r="E8" s="203"/>
      <c r="F8" s="11"/>
      <c r="G8" s="11"/>
      <c r="H8" s="11"/>
      <c r="I8" s="11"/>
      <c r="J8" s="11"/>
      <c r="K8" s="11"/>
      <c r="L8" s="11"/>
      <c r="M8" s="11"/>
      <c r="N8" s="11"/>
      <c r="O8" s="11"/>
    </row>
    <row r="9" spans="1:15" x14ac:dyDescent="0.3">
      <c r="A9">
        <f>+'Timereg. Navn 1'!$B$5</f>
        <v>0</v>
      </c>
      <c r="B9" s="460">
        <f>SUMIFS('Samleark timer'!N:N,'Samleark timer'!L:L,A9,'Samleark timer'!M:M,$B$7)</f>
        <v>0</v>
      </c>
      <c r="C9" s="460">
        <f>SUMIFS('Samleark timer'!O:O,'Samleark timer'!L:L,A9,'Samleark timer'!M:M,$B$7)</f>
        <v>0</v>
      </c>
    </row>
    <row r="10" spans="1:15" x14ac:dyDescent="0.3">
      <c r="A10">
        <f>+'Timereg. Navn 2'!$B$5</f>
        <v>0</v>
      </c>
      <c r="B10" s="460">
        <f>SUMIFS('Samleark timer'!N:N,'Samleark timer'!L:L,A10,'Samleark timer'!M:M,$B$7)</f>
        <v>0</v>
      </c>
      <c r="C10" s="460">
        <f>SUMIFS('Samleark timer'!O:O,'Samleark timer'!L:L,A10,'Samleark timer'!M:M,$B$7)</f>
        <v>0</v>
      </c>
    </row>
    <row r="11" spans="1:15" x14ac:dyDescent="0.3">
      <c r="A11">
        <f>+'Timereg. Navn 3'!$B$5</f>
        <v>0</v>
      </c>
      <c r="B11" s="460">
        <f>SUMIFS('Samleark timer'!N:N,'Samleark timer'!L:L,A11,'Samleark timer'!M:M,$B$7)</f>
        <v>0</v>
      </c>
      <c r="C11" s="460">
        <f>SUMIFS('Samleark timer'!O:O,'Samleark timer'!L:L,A11,'Samleark timer'!M:M,$B$7)</f>
        <v>0</v>
      </c>
    </row>
    <row r="12" spans="1:15" x14ac:dyDescent="0.3">
      <c r="A12">
        <f>+'Timereg. Navn 4'!$B$5</f>
        <v>0</v>
      </c>
      <c r="B12" s="460">
        <f>SUMIFS('Samleark timer'!N:N,'Samleark timer'!L:L,A12,'Samleark timer'!M:M,$B$7)</f>
        <v>0</v>
      </c>
      <c r="C12" s="460">
        <f>SUMIFS('Samleark timer'!O:O,'Samleark timer'!L:L,A12,'Samleark timer'!M:M,$B$7)</f>
        <v>0</v>
      </c>
    </row>
    <row r="13" spans="1:15" x14ac:dyDescent="0.3">
      <c r="A13">
        <f>+'Timereg. Navn 5'!$B$5</f>
        <v>0</v>
      </c>
      <c r="B13" s="460">
        <f>SUMIFS('Samleark timer'!N:N,'Samleark timer'!L:L,A13,'Samleark timer'!M:M,$B$7)</f>
        <v>0</v>
      </c>
      <c r="C13" s="460">
        <f>SUMIFS('Samleark timer'!O:O,'Samleark timer'!L:L,A13,'Samleark timer'!M:M,$B$7)</f>
        <v>0</v>
      </c>
    </row>
    <row r="14" spans="1:15" x14ac:dyDescent="0.3">
      <c r="A14">
        <f>+'Timereg. Navn 6'!$B$5</f>
        <v>0</v>
      </c>
      <c r="B14" s="460">
        <f>SUMIFS('Samleark timer'!N:N,'Samleark timer'!L:L,A14,'Samleark timer'!M:M,$B$7)</f>
        <v>0</v>
      </c>
      <c r="C14" s="460">
        <f>SUMIFS('Samleark timer'!O:O,'Samleark timer'!L:L,A14,'Samleark timer'!M:M,$B$7)</f>
        <v>0</v>
      </c>
    </row>
    <row r="15" spans="1:15" x14ac:dyDescent="0.3">
      <c r="A15">
        <f>+'Timereg. Navn 7'!$B$5</f>
        <v>0</v>
      </c>
      <c r="B15" s="460">
        <f>SUMIFS('Samleark timer'!N:N,'Samleark timer'!L:L,A15,'Samleark timer'!M:M,$B$7)</f>
        <v>0</v>
      </c>
      <c r="C15" s="460">
        <f>SUMIFS('Samleark timer'!O:O,'Samleark timer'!L:L,A15,'Samleark timer'!M:M,$B$7)</f>
        <v>0</v>
      </c>
    </row>
    <row r="16" spans="1:15" x14ac:dyDescent="0.3">
      <c r="A16">
        <f>+'Timereg. Navn 8'!$B$5</f>
        <v>0</v>
      </c>
      <c r="B16" s="460">
        <f>SUMIFS('Samleark timer'!N:N,'Samleark timer'!L:L,A16,'Samleark timer'!M:M,$B$7)</f>
        <v>0</v>
      </c>
      <c r="C16" s="460">
        <f>SUMIFS('Samleark timer'!O:O,'Samleark timer'!L:L,A16,'Samleark timer'!M:M,$B$7)</f>
        <v>0</v>
      </c>
    </row>
    <row r="17" spans="1:5" x14ac:dyDescent="0.3">
      <c r="A17">
        <f>+'Timereg. Navn 9'!$B$5</f>
        <v>0</v>
      </c>
      <c r="B17" s="460">
        <f>SUMIFS('Samleark timer'!N:N,'Samleark timer'!L:L,A17,'Samleark timer'!M:M,$B$7)</f>
        <v>0</v>
      </c>
      <c r="C17" s="460">
        <f>SUMIFS('Samleark timer'!O:O,'Samleark timer'!L:L,A17,'Samleark timer'!M:M,$B$7)</f>
        <v>0</v>
      </c>
    </row>
    <row r="18" spans="1:5" x14ac:dyDescent="0.3">
      <c r="A18">
        <f>+'Timereg. Navn 10'!$B$5</f>
        <v>0</v>
      </c>
      <c r="B18" s="460">
        <f>SUMIFS('Samleark timer'!N:N,'Samleark timer'!L:L,A18,'Samleark timer'!M:M,$B$7)</f>
        <v>0</v>
      </c>
      <c r="C18" s="460">
        <f>SUMIFS('Samleark timer'!O:O,'Samleark timer'!L:L,A18,'Samleark timer'!M:M,$B$7)</f>
        <v>0</v>
      </c>
    </row>
    <row r="19" spans="1:5" x14ac:dyDescent="0.3">
      <c r="A19">
        <f>+'Timereg. Navn 11'!$B$5</f>
        <v>0</v>
      </c>
      <c r="B19" s="460">
        <f>SUMIFS('Samleark timer'!N:N,'Samleark timer'!L:L,A19,'Samleark timer'!M:M,$B$7)</f>
        <v>0</v>
      </c>
      <c r="C19" s="460">
        <f>SUMIFS('Samleark timer'!O:O,'Samleark timer'!L:L,A19,'Samleark timer'!M:M,$B$7)</f>
        <v>0</v>
      </c>
    </row>
    <row r="20" spans="1:5" x14ac:dyDescent="0.3">
      <c r="A20">
        <f>+'Timereg. Navn 12'!$B$5</f>
        <v>0</v>
      </c>
      <c r="B20" s="460">
        <f>SUMIFS('Samleark timer'!N:N,'Samleark timer'!L:L,A20,'Samleark timer'!M:M,$B$7)</f>
        <v>0</v>
      </c>
      <c r="C20" s="460">
        <f>SUMIFS('Samleark timer'!O:O,'Samleark timer'!L:L,A20,'Samleark timer'!M:M,$B$7)</f>
        <v>0</v>
      </c>
    </row>
    <row r="21" spans="1:5" x14ac:dyDescent="0.3">
      <c r="B21" s="460"/>
      <c r="C21" s="460"/>
    </row>
    <row r="22" spans="1:5" x14ac:dyDescent="0.3">
      <c r="A22" s="170" t="s">
        <v>14</v>
      </c>
      <c r="B22" s="461">
        <f>SUM(B9:B20)</f>
        <v>0</v>
      </c>
      <c r="C22" s="461">
        <f>SUM(C9:C20)</f>
        <v>0</v>
      </c>
    </row>
    <row r="24" spans="1:5" x14ac:dyDescent="0.3">
      <c r="A24" t="s">
        <v>19</v>
      </c>
      <c r="C24" s="460">
        <f>C22*$B$4</f>
        <v>0</v>
      </c>
      <c r="E24" s="245"/>
    </row>
    <row r="26" spans="1:5" x14ac:dyDescent="0.3">
      <c r="A26" s="4" t="s">
        <v>309</v>
      </c>
      <c r="B26" s="459"/>
      <c r="C26" s="462">
        <f>SUM(C22:C24)</f>
        <v>0</v>
      </c>
    </row>
    <row r="27" spans="1:5" x14ac:dyDescent="0.3">
      <c r="A27" s="4"/>
      <c r="B27" s="459"/>
      <c r="C27" s="462"/>
    </row>
    <row r="28" spans="1:5" ht="15" thickBot="1" x14ac:dyDescent="0.35">
      <c r="A28" s="425" t="s">
        <v>449</v>
      </c>
      <c r="B28" s="459"/>
      <c r="C28" s="462"/>
    </row>
    <row r="29" spans="1:5" ht="15" thickBot="1" x14ac:dyDescent="0.35">
      <c r="A29" s="169" t="s">
        <v>394</v>
      </c>
      <c r="B29" s="473"/>
      <c r="C29" s="458"/>
      <c r="D29" s="95" t="str">
        <f>IF($B$29="","Indtast årstal i den røde boks, for at udregningen kan blive korrekt.","")</f>
        <v>Indtast årstal i den røde boks, for at udregningen kan blive korrekt.</v>
      </c>
    </row>
    <row r="30" spans="1:5" x14ac:dyDescent="0.3">
      <c r="A30" s="4" t="s">
        <v>447</v>
      </c>
      <c r="B30" s="459" t="s">
        <v>57</v>
      </c>
      <c r="C30" s="459" t="s">
        <v>458</v>
      </c>
    </row>
    <row r="31" spans="1:5" x14ac:dyDescent="0.3">
      <c r="A31">
        <f>+'Timereg. Navn 1'!$B$5</f>
        <v>0</v>
      </c>
      <c r="B31" s="460">
        <f>SUMIFS('Samleark timer'!N:N,'Samleark timer'!L:L,A31,'Samleark timer'!M:M,$B$29)</f>
        <v>0</v>
      </c>
      <c r="C31" s="460">
        <f>SUMIFS('Samleark timer'!O:O,'Samleark timer'!L:L,A31,'Samleark timer'!M:M,$B$29)</f>
        <v>0</v>
      </c>
    </row>
    <row r="32" spans="1:5" x14ac:dyDescent="0.3">
      <c r="A32">
        <f>+'Timereg. Navn 2'!$B$5</f>
        <v>0</v>
      </c>
      <c r="B32" s="460">
        <f>SUMIFS('Samleark timer'!N:N,'Samleark timer'!L:L,A32,'Samleark timer'!M:M,$B$29)</f>
        <v>0</v>
      </c>
      <c r="C32" s="460">
        <f>SUMIFS('Samleark timer'!O:O,'Samleark timer'!L:L,A32,'Samleark timer'!M:M,$B$29)</f>
        <v>0</v>
      </c>
    </row>
    <row r="33" spans="1:3" x14ac:dyDescent="0.3">
      <c r="A33">
        <f>+'Timereg. Navn 3'!$B$5</f>
        <v>0</v>
      </c>
      <c r="B33" s="460">
        <f>SUMIFS('Samleark timer'!N:N,'Samleark timer'!L:L,A33,'Samleark timer'!M:M,$B$29)</f>
        <v>0</v>
      </c>
      <c r="C33" s="460">
        <f>SUMIFS('Samleark timer'!O:O,'Samleark timer'!L:L,A33,'Samleark timer'!M:M,$B$29)</f>
        <v>0</v>
      </c>
    </row>
    <row r="34" spans="1:3" x14ac:dyDescent="0.3">
      <c r="A34">
        <f>+'Timereg. Navn 4'!$B$5</f>
        <v>0</v>
      </c>
      <c r="B34" s="460">
        <f>SUMIFS('Samleark timer'!N:N,'Samleark timer'!L:L,A34,'Samleark timer'!M:M,$B$29)</f>
        <v>0</v>
      </c>
      <c r="C34" s="460">
        <f>SUMIFS('Samleark timer'!O:O,'Samleark timer'!L:L,A34,'Samleark timer'!M:M,$B$29)</f>
        <v>0</v>
      </c>
    </row>
    <row r="35" spans="1:3" x14ac:dyDescent="0.3">
      <c r="A35">
        <f>+'Timereg. Navn 5'!$B$5</f>
        <v>0</v>
      </c>
      <c r="B35" s="460">
        <f>SUMIFS('Samleark timer'!N:N,'Samleark timer'!L:L,A35,'Samleark timer'!M:M,$B$29)</f>
        <v>0</v>
      </c>
      <c r="C35" s="460">
        <f>SUMIFS('Samleark timer'!O:O,'Samleark timer'!L:L,A35,'Samleark timer'!M:M,$B$29)</f>
        <v>0</v>
      </c>
    </row>
    <row r="36" spans="1:3" x14ac:dyDescent="0.3">
      <c r="A36">
        <f>+'Timereg. Navn 6'!$B$5</f>
        <v>0</v>
      </c>
      <c r="B36" s="460">
        <f>SUMIFS('Samleark timer'!N:N,'Samleark timer'!L:L,A36,'Samleark timer'!M:M,$B$29)</f>
        <v>0</v>
      </c>
      <c r="C36" s="460">
        <f>SUMIFS('Samleark timer'!O:O,'Samleark timer'!L:L,A36,'Samleark timer'!M:M,$B$29)</f>
        <v>0</v>
      </c>
    </row>
    <row r="37" spans="1:3" x14ac:dyDescent="0.3">
      <c r="A37">
        <f>+'Timereg. Navn 7'!$B$5</f>
        <v>0</v>
      </c>
      <c r="B37" s="460">
        <f>SUMIFS('Samleark timer'!N:N,'Samleark timer'!L:L,A37,'Samleark timer'!M:M,$B$29)</f>
        <v>0</v>
      </c>
      <c r="C37" s="460">
        <f>SUMIFS('Samleark timer'!O:O,'Samleark timer'!L:L,A37,'Samleark timer'!M:M,$B$29)</f>
        <v>0</v>
      </c>
    </row>
    <row r="38" spans="1:3" x14ac:dyDescent="0.3">
      <c r="A38">
        <f>+'Timereg. Navn 8'!$B$5</f>
        <v>0</v>
      </c>
      <c r="B38" s="460">
        <f>SUMIFS('Samleark timer'!N:N,'Samleark timer'!L:L,A38,'Samleark timer'!M:M,$B$29)</f>
        <v>0</v>
      </c>
      <c r="C38" s="460">
        <f>SUMIFS('Samleark timer'!O:O,'Samleark timer'!L:L,A38,'Samleark timer'!M:M,$B$29)</f>
        <v>0</v>
      </c>
    </row>
    <row r="39" spans="1:3" x14ac:dyDescent="0.3">
      <c r="A39">
        <f>+'Timereg. Navn 9'!$B$5</f>
        <v>0</v>
      </c>
      <c r="B39" s="460">
        <f>SUMIFS('Samleark timer'!N:N,'Samleark timer'!L:L,A39,'Samleark timer'!M:M,$B$29)</f>
        <v>0</v>
      </c>
      <c r="C39" s="460">
        <f>SUMIFS('Samleark timer'!O:O,'Samleark timer'!L:L,A39,'Samleark timer'!M:M,$B$29)</f>
        <v>0</v>
      </c>
    </row>
    <row r="40" spans="1:3" x14ac:dyDescent="0.3">
      <c r="A40">
        <f>+'Timereg. Navn 10'!$B$5</f>
        <v>0</v>
      </c>
      <c r="B40" s="460">
        <f>SUMIFS('Samleark timer'!N:N,'Samleark timer'!L:L,A40,'Samleark timer'!M:M,$B$29)</f>
        <v>0</v>
      </c>
      <c r="C40" s="460">
        <f>SUMIFS('Samleark timer'!O:O,'Samleark timer'!L:L,A40,'Samleark timer'!M:M,$B$29)</f>
        <v>0</v>
      </c>
    </row>
    <row r="41" spans="1:3" x14ac:dyDescent="0.3">
      <c r="A41">
        <f>+'Timereg. Navn 11'!$B$5</f>
        <v>0</v>
      </c>
      <c r="B41" s="460">
        <f>SUMIFS('Samleark timer'!N:N,'Samleark timer'!L:L,A41,'Samleark timer'!M:M,$B$29)</f>
        <v>0</v>
      </c>
      <c r="C41" s="460">
        <f>SUMIFS('Samleark timer'!O:O,'Samleark timer'!L:L,A41,'Samleark timer'!M:M,$B$29)</f>
        <v>0</v>
      </c>
    </row>
    <row r="42" spans="1:3" x14ac:dyDescent="0.3">
      <c r="A42">
        <f>+'Timereg. Navn 12'!$B$5</f>
        <v>0</v>
      </c>
      <c r="B42" s="460">
        <f>SUMIFS('Samleark timer'!N:N,'Samleark timer'!L:L,A42,'Samleark timer'!M:M,$B$29)</f>
        <v>0</v>
      </c>
      <c r="C42" s="460">
        <f>SUMIFS('Samleark timer'!O:O,'Samleark timer'!L:L,A42,'Samleark timer'!M:M,$B$29)</f>
        <v>0</v>
      </c>
    </row>
    <row r="43" spans="1:3" x14ac:dyDescent="0.3">
      <c r="B43" s="460"/>
      <c r="C43" s="460"/>
    </row>
    <row r="44" spans="1:3" x14ac:dyDescent="0.3">
      <c r="A44" s="170" t="s">
        <v>14</v>
      </c>
      <c r="B44" s="461">
        <f>SUM(B31:B42)</f>
        <v>0</v>
      </c>
      <c r="C44" s="461">
        <f>SUM(C31:C42)</f>
        <v>0</v>
      </c>
    </row>
    <row r="46" spans="1:3" x14ac:dyDescent="0.3">
      <c r="A46" t="s">
        <v>19</v>
      </c>
      <c r="C46" s="460">
        <f>C44*$B$4</f>
        <v>0</v>
      </c>
    </row>
    <row r="48" spans="1:3" x14ac:dyDescent="0.3">
      <c r="A48" s="4" t="s">
        <v>309</v>
      </c>
      <c r="B48" s="459"/>
      <c r="C48" s="462">
        <f>SUM(C44:C46)</f>
        <v>0</v>
      </c>
    </row>
    <row r="49" spans="1:4" x14ac:dyDescent="0.3">
      <c r="A49" s="4"/>
      <c r="B49" s="459"/>
      <c r="C49" s="462"/>
    </row>
    <row r="50" spans="1:4" ht="15" thickBot="1" x14ac:dyDescent="0.35">
      <c r="A50" s="425" t="s">
        <v>450</v>
      </c>
      <c r="B50" s="459"/>
      <c r="C50" s="462"/>
    </row>
    <row r="51" spans="1:4" ht="15" thickBot="1" x14ac:dyDescent="0.35">
      <c r="A51" s="169" t="s">
        <v>394</v>
      </c>
      <c r="B51" s="473"/>
      <c r="C51" s="458"/>
      <c r="D51" s="95" t="str">
        <f>IF($B$51="","Indtast årstal i den røde boks, for at udregningen kan blive korrekt.","")</f>
        <v>Indtast årstal i den røde boks, for at udregningen kan blive korrekt.</v>
      </c>
    </row>
    <row r="52" spans="1:4" x14ac:dyDescent="0.3">
      <c r="A52" s="4" t="s">
        <v>447</v>
      </c>
      <c r="B52" s="459" t="s">
        <v>57</v>
      </c>
      <c r="C52" s="459" t="s">
        <v>458</v>
      </c>
    </row>
    <row r="53" spans="1:4" x14ac:dyDescent="0.3">
      <c r="A53">
        <f>+'Timereg. Navn 1'!$B$5</f>
        <v>0</v>
      </c>
      <c r="B53" s="460">
        <f>SUMIFS('Samleark timer'!N:N,'Samleark timer'!L:L,A53,'Samleark timer'!M:M,$B$51)</f>
        <v>0</v>
      </c>
      <c r="C53" s="460">
        <f>SUMIFS('Samleark timer'!O:O,'Samleark timer'!L:L,A53,'Samleark timer'!M:M,$B$51)</f>
        <v>0</v>
      </c>
    </row>
    <row r="54" spans="1:4" x14ac:dyDescent="0.3">
      <c r="A54">
        <f>+'Timereg. Navn 2'!$B$5</f>
        <v>0</v>
      </c>
      <c r="B54" s="460">
        <f>SUMIFS('Samleark timer'!N:N,'Samleark timer'!L:L,A54,'Samleark timer'!M:M,$B$51)</f>
        <v>0</v>
      </c>
      <c r="C54" s="460">
        <f>SUMIFS('Samleark timer'!O:O,'Samleark timer'!L:L,A54,'Samleark timer'!M:M,$B$51)</f>
        <v>0</v>
      </c>
    </row>
    <row r="55" spans="1:4" x14ac:dyDescent="0.3">
      <c r="A55">
        <f>+'Timereg. Navn 3'!$B$5</f>
        <v>0</v>
      </c>
      <c r="B55" s="460">
        <f>SUMIFS('Samleark timer'!N:N,'Samleark timer'!L:L,A55,'Samleark timer'!M:M,$B$51)</f>
        <v>0</v>
      </c>
      <c r="C55" s="460">
        <f>SUMIFS('Samleark timer'!O:O,'Samleark timer'!L:L,A55,'Samleark timer'!M:M,$B$51)</f>
        <v>0</v>
      </c>
    </row>
    <row r="56" spans="1:4" x14ac:dyDescent="0.3">
      <c r="A56">
        <f>+'Timereg. Navn 4'!$B$5</f>
        <v>0</v>
      </c>
      <c r="B56" s="460">
        <f>SUMIFS('Samleark timer'!N:N,'Samleark timer'!L:L,A56,'Samleark timer'!M:M,$B$51)</f>
        <v>0</v>
      </c>
      <c r="C56" s="460">
        <f>SUMIFS('Samleark timer'!O:O,'Samleark timer'!L:L,A56,'Samleark timer'!M:M,$B$51)</f>
        <v>0</v>
      </c>
    </row>
    <row r="57" spans="1:4" x14ac:dyDescent="0.3">
      <c r="A57">
        <f>+'Timereg. Navn 5'!$B$5</f>
        <v>0</v>
      </c>
      <c r="B57" s="460">
        <f>SUMIFS('Samleark timer'!N:N,'Samleark timer'!L:L,A57,'Samleark timer'!M:M,$B$51)</f>
        <v>0</v>
      </c>
      <c r="C57" s="460">
        <f>SUMIFS('Samleark timer'!O:O,'Samleark timer'!L:L,A57,'Samleark timer'!M:M,$B$51)</f>
        <v>0</v>
      </c>
    </row>
    <row r="58" spans="1:4" x14ac:dyDescent="0.3">
      <c r="A58">
        <f>+'Timereg. Navn 6'!$B$5</f>
        <v>0</v>
      </c>
      <c r="B58" s="460">
        <f>SUMIFS('Samleark timer'!N:N,'Samleark timer'!L:L,A58,'Samleark timer'!M:M,$B$51)</f>
        <v>0</v>
      </c>
      <c r="C58" s="460">
        <f>SUMIFS('Samleark timer'!O:O,'Samleark timer'!L:L,A58,'Samleark timer'!M:M,$B$51)</f>
        <v>0</v>
      </c>
    </row>
    <row r="59" spans="1:4" x14ac:dyDescent="0.3">
      <c r="A59">
        <f>+'Timereg. Navn 7'!$B$5</f>
        <v>0</v>
      </c>
      <c r="B59" s="460">
        <f>SUMIFS('Samleark timer'!N:N,'Samleark timer'!L:L,A59,'Samleark timer'!M:M,$B$51)</f>
        <v>0</v>
      </c>
      <c r="C59" s="460">
        <f>SUMIFS('Samleark timer'!O:O,'Samleark timer'!L:L,A59,'Samleark timer'!M:M,$B$51)</f>
        <v>0</v>
      </c>
    </row>
    <row r="60" spans="1:4" x14ac:dyDescent="0.3">
      <c r="A60">
        <f>+'Timereg. Navn 8'!$B$5</f>
        <v>0</v>
      </c>
      <c r="B60" s="460">
        <f>SUMIFS('Samleark timer'!N:N,'Samleark timer'!L:L,A60,'Samleark timer'!M:M,$B$51)</f>
        <v>0</v>
      </c>
      <c r="C60" s="460">
        <f>SUMIFS('Samleark timer'!O:O,'Samleark timer'!L:L,A60,'Samleark timer'!M:M,$B$51)</f>
        <v>0</v>
      </c>
    </row>
    <row r="61" spans="1:4" x14ac:dyDescent="0.3">
      <c r="A61">
        <f>+'Timereg. Navn 9'!$B$5</f>
        <v>0</v>
      </c>
      <c r="B61" s="460">
        <f>SUMIFS('Samleark timer'!N:N,'Samleark timer'!L:L,A61,'Samleark timer'!M:M,$B$51)</f>
        <v>0</v>
      </c>
      <c r="C61" s="460">
        <f>SUMIFS('Samleark timer'!O:O,'Samleark timer'!L:L,A61,'Samleark timer'!M:M,$B$51)</f>
        <v>0</v>
      </c>
    </row>
    <row r="62" spans="1:4" x14ac:dyDescent="0.3">
      <c r="A62">
        <f>+'Timereg. Navn 10'!$B$5</f>
        <v>0</v>
      </c>
      <c r="B62" s="460">
        <f>SUMIFS('Samleark timer'!N:N,'Samleark timer'!L:L,A62,'Samleark timer'!M:M,$B$51)</f>
        <v>0</v>
      </c>
      <c r="C62" s="460">
        <f>SUMIFS('Samleark timer'!O:O,'Samleark timer'!L:L,A62,'Samleark timer'!M:M,$B$51)</f>
        <v>0</v>
      </c>
    </row>
    <row r="63" spans="1:4" x14ac:dyDescent="0.3">
      <c r="A63">
        <f>+'Timereg. Navn 11'!$B$5</f>
        <v>0</v>
      </c>
      <c r="B63" s="460">
        <f>SUMIFS('Samleark timer'!N:N,'Samleark timer'!L:L,A63,'Samleark timer'!M:M,$B$51)</f>
        <v>0</v>
      </c>
      <c r="C63" s="460">
        <f>SUMIFS('Samleark timer'!O:O,'Samleark timer'!L:L,A63,'Samleark timer'!M:M,$B$51)</f>
        <v>0</v>
      </c>
    </row>
    <row r="64" spans="1:4" x14ac:dyDescent="0.3">
      <c r="A64">
        <f>+'Timereg. Navn 12'!$B$5</f>
        <v>0</v>
      </c>
      <c r="B64" s="460">
        <f>SUMIFS('Samleark timer'!N:N,'Samleark timer'!L:L,A64,'Samleark timer'!M:M,$B$51)</f>
        <v>0</v>
      </c>
      <c r="C64" s="460">
        <f>SUMIFS('Samleark timer'!O:O,'Samleark timer'!L:L,A64,'Samleark timer'!M:M,$B$51)</f>
        <v>0</v>
      </c>
    </row>
    <row r="65" spans="1:4" x14ac:dyDescent="0.3">
      <c r="B65" s="460"/>
      <c r="C65" s="460"/>
    </row>
    <row r="66" spans="1:4" x14ac:dyDescent="0.3">
      <c r="A66" s="170" t="s">
        <v>14</v>
      </c>
      <c r="B66" s="461">
        <f>SUM(B53:B64)</f>
        <v>0</v>
      </c>
      <c r="C66" s="461">
        <f>SUM(C53:C64)</f>
        <v>0</v>
      </c>
    </row>
    <row r="68" spans="1:4" x14ac:dyDescent="0.3">
      <c r="A68" t="s">
        <v>19</v>
      </c>
      <c r="C68" s="460">
        <f>C66*$B$4</f>
        <v>0</v>
      </c>
    </row>
    <row r="70" spans="1:4" x14ac:dyDescent="0.3">
      <c r="A70" s="4" t="s">
        <v>309</v>
      </c>
      <c r="B70" s="459"/>
      <c r="C70" s="462">
        <f>SUM(C66:C68)</f>
        <v>0</v>
      </c>
    </row>
    <row r="71" spans="1:4" x14ac:dyDescent="0.3">
      <c r="A71" s="4"/>
      <c r="B71" s="459"/>
      <c r="C71" s="462"/>
    </row>
    <row r="72" spans="1:4" ht="15" thickBot="1" x14ac:dyDescent="0.35">
      <c r="A72" s="425" t="s">
        <v>451</v>
      </c>
      <c r="B72" s="459"/>
      <c r="C72" s="462"/>
    </row>
    <row r="73" spans="1:4" ht="15" thickBot="1" x14ac:dyDescent="0.35">
      <c r="A73" s="169" t="s">
        <v>394</v>
      </c>
      <c r="B73" s="473"/>
      <c r="C73" s="458"/>
      <c r="D73" s="95" t="str">
        <f>IF($B$73="","Indtast årstal i den røde boks, for at udregningen kan blive korrekt.","")</f>
        <v>Indtast årstal i den røde boks, for at udregningen kan blive korrekt.</v>
      </c>
    </row>
    <row r="74" spans="1:4" x14ac:dyDescent="0.3">
      <c r="A74" s="4" t="s">
        <v>447</v>
      </c>
      <c r="B74" s="459" t="s">
        <v>57</v>
      </c>
      <c r="C74" s="459" t="s">
        <v>458</v>
      </c>
    </row>
    <row r="75" spans="1:4" x14ac:dyDescent="0.3">
      <c r="A75">
        <f>+'Timereg. Navn 1'!$B$5</f>
        <v>0</v>
      </c>
      <c r="B75" s="460">
        <f>SUMIFS('Samleark timer'!N:N,'Samleark timer'!L:L,A75,'Samleark timer'!M:M,$B$73)</f>
        <v>0</v>
      </c>
      <c r="C75" s="460">
        <f>SUMIFS('Samleark timer'!O:O,'Samleark timer'!L:L,A75,'Samleark timer'!M:M,$B$73)</f>
        <v>0</v>
      </c>
    </row>
    <row r="76" spans="1:4" x14ac:dyDescent="0.3">
      <c r="A76">
        <f>+'Timereg. Navn 2'!$B$5</f>
        <v>0</v>
      </c>
      <c r="B76" s="460">
        <f>SUMIFS('Samleark timer'!N:N,'Samleark timer'!L:L,A76,'Samleark timer'!M:M,$B$73)</f>
        <v>0</v>
      </c>
      <c r="C76" s="460">
        <f>SUMIFS('Samleark timer'!O:O,'Samleark timer'!L:L,A76,'Samleark timer'!M:M,$B$73)</f>
        <v>0</v>
      </c>
    </row>
    <row r="77" spans="1:4" x14ac:dyDescent="0.3">
      <c r="A77">
        <f>+'Timereg. Navn 3'!$B$5</f>
        <v>0</v>
      </c>
      <c r="B77" s="460">
        <f>SUMIFS('Samleark timer'!N:N,'Samleark timer'!L:L,A77,'Samleark timer'!M:M,$B$73)</f>
        <v>0</v>
      </c>
      <c r="C77" s="460">
        <f>SUMIFS('Samleark timer'!O:O,'Samleark timer'!L:L,A77,'Samleark timer'!M:M,$B$73)</f>
        <v>0</v>
      </c>
    </row>
    <row r="78" spans="1:4" x14ac:dyDescent="0.3">
      <c r="A78">
        <f>+'Timereg. Navn 4'!$B$5</f>
        <v>0</v>
      </c>
      <c r="B78" s="460">
        <f>SUMIFS('Samleark timer'!N:N,'Samleark timer'!L:L,A78,'Samleark timer'!M:M,$B$73)</f>
        <v>0</v>
      </c>
      <c r="C78" s="460">
        <f>SUMIFS('Samleark timer'!O:O,'Samleark timer'!L:L,A78,'Samleark timer'!M:M,$B$73)</f>
        <v>0</v>
      </c>
    </row>
    <row r="79" spans="1:4" x14ac:dyDescent="0.3">
      <c r="A79">
        <f>+'Timereg. Navn 5'!$B$5</f>
        <v>0</v>
      </c>
      <c r="B79" s="460">
        <f>SUMIFS('Samleark timer'!N:N,'Samleark timer'!L:L,A79,'Samleark timer'!M:M,$B$73)</f>
        <v>0</v>
      </c>
      <c r="C79" s="460">
        <f>SUMIFS('Samleark timer'!O:O,'Samleark timer'!L:L,A79,'Samleark timer'!M:M,$B$73)</f>
        <v>0</v>
      </c>
    </row>
    <row r="80" spans="1:4" x14ac:dyDescent="0.3">
      <c r="A80">
        <f>+'Timereg. Navn 6'!$B$5</f>
        <v>0</v>
      </c>
      <c r="B80" s="460">
        <f>SUMIFS('Samleark timer'!N:N,'Samleark timer'!L:L,A80,'Samleark timer'!M:M,$B$73)</f>
        <v>0</v>
      </c>
      <c r="C80" s="460">
        <f>SUMIFS('Samleark timer'!O:O,'Samleark timer'!L:L,A80,'Samleark timer'!M:M,$B$73)</f>
        <v>0</v>
      </c>
    </row>
    <row r="81" spans="1:4" x14ac:dyDescent="0.3">
      <c r="A81">
        <f>+'Timereg. Navn 7'!$B$5</f>
        <v>0</v>
      </c>
      <c r="B81" s="460">
        <f>SUMIFS('Samleark timer'!N:N,'Samleark timer'!L:L,A81,'Samleark timer'!M:M,$B$73)</f>
        <v>0</v>
      </c>
      <c r="C81" s="460">
        <f>SUMIFS('Samleark timer'!O:O,'Samleark timer'!L:L,A81,'Samleark timer'!M:M,$B$73)</f>
        <v>0</v>
      </c>
    </row>
    <row r="82" spans="1:4" x14ac:dyDescent="0.3">
      <c r="A82">
        <f>+'Timereg. Navn 8'!$B$5</f>
        <v>0</v>
      </c>
      <c r="B82" s="460">
        <f>SUMIFS('Samleark timer'!N:N,'Samleark timer'!L:L,A82,'Samleark timer'!M:M,$B$73)</f>
        <v>0</v>
      </c>
      <c r="C82" s="460">
        <f>SUMIFS('Samleark timer'!O:O,'Samleark timer'!L:L,A82,'Samleark timer'!M:M,$B$73)</f>
        <v>0</v>
      </c>
    </row>
    <row r="83" spans="1:4" x14ac:dyDescent="0.3">
      <c r="A83">
        <f>+'Timereg. Navn 9'!$B$5</f>
        <v>0</v>
      </c>
      <c r="B83" s="460">
        <f>SUMIFS('Samleark timer'!N:N,'Samleark timer'!L:L,A83,'Samleark timer'!M:M,$B$73)</f>
        <v>0</v>
      </c>
      <c r="C83" s="460">
        <f>SUMIFS('Samleark timer'!O:O,'Samleark timer'!L:L,A83,'Samleark timer'!M:M,$B$73)</f>
        <v>0</v>
      </c>
    </row>
    <row r="84" spans="1:4" x14ac:dyDescent="0.3">
      <c r="A84">
        <f>+'Timereg. Navn 10'!$B$5</f>
        <v>0</v>
      </c>
      <c r="B84" s="460">
        <f>SUMIFS('Samleark timer'!N:N,'Samleark timer'!L:L,A84,'Samleark timer'!M:M,$B$73)</f>
        <v>0</v>
      </c>
      <c r="C84" s="460">
        <f>SUMIFS('Samleark timer'!O:O,'Samleark timer'!L:L,A84,'Samleark timer'!M:M,$B$73)</f>
        <v>0</v>
      </c>
    </row>
    <row r="85" spans="1:4" x14ac:dyDescent="0.3">
      <c r="A85">
        <f>+'Timereg. Navn 11'!$B$5</f>
        <v>0</v>
      </c>
      <c r="B85" s="460">
        <f>SUMIFS('Samleark timer'!N:N,'Samleark timer'!L:L,A85,'Samleark timer'!M:M,$B$73)</f>
        <v>0</v>
      </c>
      <c r="C85" s="460">
        <f>SUMIFS('Samleark timer'!O:O,'Samleark timer'!L:L,A85,'Samleark timer'!M:M,$B$73)</f>
        <v>0</v>
      </c>
    </row>
    <row r="86" spans="1:4" x14ac:dyDescent="0.3">
      <c r="A86">
        <f>+'Timereg. Navn 12'!$B$5</f>
        <v>0</v>
      </c>
      <c r="B86" s="460">
        <f>SUMIFS('Samleark timer'!N:N,'Samleark timer'!L:L,A86,'Samleark timer'!M:M,$B$73)</f>
        <v>0</v>
      </c>
      <c r="C86" s="460">
        <f>SUMIFS('Samleark timer'!O:O,'Samleark timer'!L:L,A86,'Samleark timer'!M:M,$B$73)</f>
        <v>0</v>
      </c>
    </row>
    <row r="87" spans="1:4" x14ac:dyDescent="0.3">
      <c r="B87" s="460"/>
      <c r="C87" s="460"/>
    </row>
    <row r="88" spans="1:4" x14ac:dyDescent="0.3">
      <c r="A88" s="170" t="s">
        <v>14</v>
      </c>
      <c r="B88" s="461">
        <f>SUM(B75:B86)</f>
        <v>0</v>
      </c>
      <c r="C88" s="461">
        <f>SUM(C75:C86)</f>
        <v>0</v>
      </c>
    </row>
    <row r="90" spans="1:4" x14ac:dyDescent="0.3">
      <c r="A90" t="s">
        <v>19</v>
      </c>
      <c r="C90" s="460">
        <f>C88*$B$4</f>
        <v>0</v>
      </c>
    </row>
    <row r="92" spans="1:4" x14ac:dyDescent="0.3">
      <c r="A92" s="4" t="s">
        <v>309</v>
      </c>
      <c r="B92" s="459"/>
      <c r="C92" s="462">
        <f>SUM(C88:C90)</f>
        <v>0</v>
      </c>
    </row>
    <row r="93" spans="1:4" x14ac:dyDescent="0.3">
      <c r="A93" s="4"/>
      <c r="B93" s="459"/>
      <c r="C93" s="462"/>
    </row>
    <row r="94" spans="1:4" ht="15" thickBot="1" x14ac:dyDescent="0.35">
      <c r="A94" s="425" t="s">
        <v>452</v>
      </c>
      <c r="B94" s="459"/>
      <c r="C94" s="462"/>
    </row>
    <row r="95" spans="1:4" ht="15" thickBot="1" x14ac:dyDescent="0.35">
      <c r="A95" s="169" t="s">
        <v>394</v>
      </c>
      <c r="B95" s="473"/>
      <c r="C95" s="458"/>
      <c r="D95" s="95" t="str">
        <f>IF($B$95="","Indtast årstal i den røde boks, for at udregningen kan blive korrekt.","")</f>
        <v>Indtast årstal i den røde boks, for at udregningen kan blive korrekt.</v>
      </c>
    </row>
    <row r="96" spans="1:4" x14ac:dyDescent="0.3">
      <c r="A96" s="4" t="s">
        <v>447</v>
      </c>
      <c r="B96" s="459" t="s">
        <v>57</v>
      </c>
      <c r="C96" s="459" t="s">
        <v>458</v>
      </c>
    </row>
    <row r="97" spans="1:3" x14ac:dyDescent="0.3">
      <c r="A97">
        <f>+'Timereg. Navn 1'!$B$5</f>
        <v>0</v>
      </c>
      <c r="B97" s="460">
        <f>SUMIFS('Samleark timer'!N:N,'Samleark timer'!L:L,A97,'Samleark timer'!M:M,$B$95)</f>
        <v>0</v>
      </c>
      <c r="C97" s="460">
        <f>SUMIFS('Samleark timer'!O:O,'Samleark timer'!L:L,A97,'Samleark timer'!M:M,$B$95)</f>
        <v>0</v>
      </c>
    </row>
    <row r="98" spans="1:3" x14ac:dyDescent="0.3">
      <c r="A98">
        <f>+'Timereg. Navn 2'!$B$5</f>
        <v>0</v>
      </c>
      <c r="B98" s="460">
        <f>SUMIFS('Samleark timer'!N:N,'Samleark timer'!L:L,A98,'Samleark timer'!M:M,$B$95)</f>
        <v>0</v>
      </c>
      <c r="C98" s="460">
        <f>SUMIFS('Samleark timer'!O:O,'Samleark timer'!L:L,A98,'Samleark timer'!M:M,$B$95)</f>
        <v>0</v>
      </c>
    </row>
    <row r="99" spans="1:3" x14ac:dyDescent="0.3">
      <c r="A99">
        <f>+'Timereg. Navn 3'!$B$5</f>
        <v>0</v>
      </c>
      <c r="B99" s="460">
        <f>SUMIFS('Samleark timer'!N:N,'Samleark timer'!L:L,A99,'Samleark timer'!M:M,$B$95)</f>
        <v>0</v>
      </c>
      <c r="C99" s="460">
        <f>SUMIFS('Samleark timer'!O:O,'Samleark timer'!L:L,A99,'Samleark timer'!M:M,$B$95)</f>
        <v>0</v>
      </c>
    </row>
    <row r="100" spans="1:3" x14ac:dyDescent="0.3">
      <c r="A100">
        <f>+'Timereg. Navn 4'!$B$5</f>
        <v>0</v>
      </c>
      <c r="B100" s="460">
        <f>SUMIFS('Samleark timer'!N:N,'Samleark timer'!L:L,A100,'Samleark timer'!M:M,$B$95)</f>
        <v>0</v>
      </c>
      <c r="C100" s="460">
        <f>SUMIFS('Samleark timer'!O:O,'Samleark timer'!L:L,A100,'Samleark timer'!M:M,$B$95)</f>
        <v>0</v>
      </c>
    </row>
    <row r="101" spans="1:3" x14ac:dyDescent="0.3">
      <c r="A101">
        <f>+'Timereg. Navn 5'!$B$5</f>
        <v>0</v>
      </c>
      <c r="B101" s="460">
        <f>SUMIFS('Samleark timer'!N:N,'Samleark timer'!L:L,A101,'Samleark timer'!M:M,$B$95)</f>
        <v>0</v>
      </c>
      <c r="C101" s="460">
        <f>SUMIFS('Samleark timer'!O:O,'Samleark timer'!L:L,A101,'Samleark timer'!M:M,$B$95)</f>
        <v>0</v>
      </c>
    </row>
    <row r="102" spans="1:3" x14ac:dyDescent="0.3">
      <c r="A102">
        <f>+'Timereg. Navn 6'!$B$5</f>
        <v>0</v>
      </c>
      <c r="B102" s="460">
        <f>SUMIFS('Samleark timer'!N:N,'Samleark timer'!L:L,A102,'Samleark timer'!M:M,$B$95)</f>
        <v>0</v>
      </c>
      <c r="C102" s="460">
        <f>SUMIFS('Samleark timer'!O:O,'Samleark timer'!L:L,A102,'Samleark timer'!M:M,$B$95)</f>
        <v>0</v>
      </c>
    </row>
    <row r="103" spans="1:3" x14ac:dyDescent="0.3">
      <c r="A103">
        <f>+'Timereg. Navn 7'!$B$5</f>
        <v>0</v>
      </c>
      <c r="B103" s="460">
        <f>SUMIFS('Samleark timer'!N:N,'Samleark timer'!L:L,A103,'Samleark timer'!M:M,$B$95)</f>
        <v>0</v>
      </c>
      <c r="C103" s="460">
        <f>SUMIFS('Samleark timer'!O:O,'Samleark timer'!L:L,A103,'Samleark timer'!M:M,$B$95)</f>
        <v>0</v>
      </c>
    </row>
    <row r="104" spans="1:3" x14ac:dyDescent="0.3">
      <c r="A104">
        <f>+'Timereg. Navn 8'!$B$5</f>
        <v>0</v>
      </c>
      <c r="B104" s="460">
        <f>SUMIFS('Samleark timer'!N:N,'Samleark timer'!L:L,A104,'Samleark timer'!M:M,$B$95)</f>
        <v>0</v>
      </c>
      <c r="C104" s="460">
        <f>SUMIFS('Samleark timer'!O:O,'Samleark timer'!L:L,A104,'Samleark timer'!M:M,$B$95)</f>
        <v>0</v>
      </c>
    </row>
    <row r="105" spans="1:3" x14ac:dyDescent="0.3">
      <c r="A105">
        <f>+'Timereg. Navn 9'!$B$5</f>
        <v>0</v>
      </c>
      <c r="B105" s="460">
        <f>SUMIFS('Samleark timer'!N:N,'Samleark timer'!L:L,A105,'Samleark timer'!M:M,$B$95)</f>
        <v>0</v>
      </c>
      <c r="C105" s="460">
        <f>SUMIFS('Samleark timer'!O:O,'Samleark timer'!L:L,A105,'Samleark timer'!M:M,$B$95)</f>
        <v>0</v>
      </c>
    </row>
    <row r="106" spans="1:3" x14ac:dyDescent="0.3">
      <c r="A106">
        <f>+'Timereg. Navn 10'!$B$5</f>
        <v>0</v>
      </c>
      <c r="B106" s="460">
        <f>SUMIFS('Samleark timer'!N:N,'Samleark timer'!L:L,A106,'Samleark timer'!M:M,$B$95)</f>
        <v>0</v>
      </c>
      <c r="C106" s="460">
        <f>SUMIFS('Samleark timer'!O:O,'Samleark timer'!L:L,A106,'Samleark timer'!M:M,$B$95)</f>
        <v>0</v>
      </c>
    </row>
    <row r="107" spans="1:3" x14ac:dyDescent="0.3">
      <c r="A107">
        <f>+'Timereg. Navn 11'!$B$5</f>
        <v>0</v>
      </c>
      <c r="B107" s="460">
        <f>SUMIFS('Samleark timer'!N:N,'Samleark timer'!L:L,A107,'Samleark timer'!M:M,$B$95)</f>
        <v>0</v>
      </c>
      <c r="C107" s="460">
        <f>SUMIFS('Samleark timer'!O:O,'Samleark timer'!L:L,A107,'Samleark timer'!M:M,$B$95)</f>
        <v>0</v>
      </c>
    </row>
    <row r="108" spans="1:3" x14ac:dyDescent="0.3">
      <c r="A108">
        <f>+'Timereg. Navn 12'!$B$5</f>
        <v>0</v>
      </c>
      <c r="B108" s="460">
        <f>SUMIFS('Samleark timer'!N:N,'Samleark timer'!L:L,A108,'Samleark timer'!M:M,$B$95)</f>
        <v>0</v>
      </c>
      <c r="C108" s="460">
        <f>SUMIFS('Samleark timer'!O:O,'Samleark timer'!L:L,A108,'Samleark timer'!M:M,$B$95)</f>
        <v>0</v>
      </c>
    </row>
    <row r="109" spans="1:3" x14ac:dyDescent="0.3">
      <c r="B109" s="460"/>
      <c r="C109" s="460"/>
    </row>
    <row r="110" spans="1:3" x14ac:dyDescent="0.3">
      <c r="A110" s="170" t="s">
        <v>14</v>
      </c>
      <c r="B110" s="461">
        <f>SUM(B97:B108)</f>
        <v>0</v>
      </c>
      <c r="C110" s="461">
        <f>SUM(C97:C108)</f>
        <v>0</v>
      </c>
    </row>
    <row r="112" spans="1:3" x14ac:dyDescent="0.3">
      <c r="A112" t="s">
        <v>19</v>
      </c>
      <c r="C112" s="460">
        <f>C110*$B$4</f>
        <v>0</v>
      </c>
    </row>
    <row r="114" spans="1:4" x14ac:dyDescent="0.3">
      <c r="A114" s="4" t="s">
        <v>309</v>
      </c>
      <c r="B114" s="459"/>
      <c r="C114" s="462">
        <f>SUM(C110:C112)</f>
        <v>0</v>
      </c>
    </row>
    <row r="115" spans="1:4" x14ac:dyDescent="0.3">
      <c r="A115" s="4"/>
      <c r="B115" s="459"/>
      <c r="C115" s="462"/>
    </row>
    <row r="116" spans="1:4" ht="15" thickBot="1" x14ac:dyDescent="0.35">
      <c r="A116" s="425" t="s">
        <v>453</v>
      </c>
      <c r="B116" s="459"/>
      <c r="C116" s="462"/>
    </row>
    <row r="117" spans="1:4" ht="15" thickBot="1" x14ac:dyDescent="0.35">
      <c r="A117" s="169" t="s">
        <v>394</v>
      </c>
      <c r="B117" s="473"/>
      <c r="C117" s="458"/>
      <c r="D117" s="95" t="str">
        <f>IF($B$117="","Indtast årstal i den røde boks, for at udregningen kan blive korrekt.","")</f>
        <v>Indtast årstal i den røde boks, for at udregningen kan blive korrekt.</v>
      </c>
    </row>
    <row r="118" spans="1:4" x14ac:dyDescent="0.3">
      <c r="A118" s="4" t="s">
        <v>447</v>
      </c>
      <c r="B118" s="459" t="s">
        <v>57</v>
      </c>
      <c r="C118" s="459" t="s">
        <v>458</v>
      </c>
    </row>
    <row r="119" spans="1:4" x14ac:dyDescent="0.3">
      <c r="A119">
        <f>+'Timereg. Navn 1'!$B$5</f>
        <v>0</v>
      </c>
      <c r="B119" s="460">
        <f>SUMIFS('Samleark timer'!N:N,'Samleark timer'!L:L,A119,'Samleark timer'!M:M,$B$117)</f>
        <v>0</v>
      </c>
      <c r="C119" s="460">
        <f>SUMIFS('Samleark timer'!O:O,'Samleark timer'!L:L,A119,'Samleark timer'!M:M,$B$117)</f>
        <v>0</v>
      </c>
    </row>
    <row r="120" spans="1:4" x14ac:dyDescent="0.3">
      <c r="A120">
        <f>+'Timereg. Navn 2'!$B$5</f>
        <v>0</v>
      </c>
      <c r="B120" s="460">
        <f>SUMIFS('Samleark timer'!N:N,'Samleark timer'!L:L,A120,'Samleark timer'!M:M,$B$117)</f>
        <v>0</v>
      </c>
      <c r="C120" s="460">
        <f>SUMIFS('Samleark timer'!O:O,'Samleark timer'!L:L,A120,'Samleark timer'!M:M,$B$117)</f>
        <v>0</v>
      </c>
    </row>
    <row r="121" spans="1:4" x14ac:dyDescent="0.3">
      <c r="A121">
        <f>+'Timereg. Navn 3'!$B$5</f>
        <v>0</v>
      </c>
      <c r="B121" s="460">
        <f>SUMIFS('Samleark timer'!N:N,'Samleark timer'!L:L,A121,'Samleark timer'!M:M,$B$117)</f>
        <v>0</v>
      </c>
      <c r="C121" s="460">
        <f>SUMIFS('Samleark timer'!O:O,'Samleark timer'!L:L,A121,'Samleark timer'!M:M,$B$117)</f>
        <v>0</v>
      </c>
    </row>
    <row r="122" spans="1:4" x14ac:dyDescent="0.3">
      <c r="A122">
        <f>+'Timereg. Navn 4'!$B$5</f>
        <v>0</v>
      </c>
      <c r="B122" s="460">
        <f>SUMIFS('Samleark timer'!N:N,'Samleark timer'!L:L,A122,'Samleark timer'!M:M,$B$117)</f>
        <v>0</v>
      </c>
      <c r="C122" s="460">
        <f>SUMIFS('Samleark timer'!O:O,'Samleark timer'!L:L,A122,'Samleark timer'!M:M,$B$117)</f>
        <v>0</v>
      </c>
    </row>
    <row r="123" spans="1:4" x14ac:dyDescent="0.3">
      <c r="A123">
        <f>+'Timereg. Navn 5'!$B$5</f>
        <v>0</v>
      </c>
      <c r="B123" s="460">
        <f>SUMIFS('Samleark timer'!N:N,'Samleark timer'!L:L,A123,'Samleark timer'!M:M,$B$117)</f>
        <v>0</v>
      </c>
      <c r="C123" s="460">
        <f>SUMIFS('Samleark timer'!O:O,'Samleark timer'!L:L,A123,'Samleark timer'!M:M,$B$117)</f>
        <v>0</v>
      </c>
    </row>
    <row r="124" spans="1:4" x14ac:dyDescent="0.3">
      <c r="A124">
        <f>+'Timereg. Navn 6'!$B$5</f>
        <v>0</v>
      </c>
      <c r="B124" s="460">
        <f>SUMIFS('Samleark timer'!N:N,'Samleark timer'!L:L,A124,'Samleark timer'!M:M,$B$117)</f>
        <v>0</v>
      </c>
      <c r="C124" s="460">
        <f>SUMIFS('Samleark timer'!O:O,'Samleark timer'!L:L,A124,'Samleark timer'!M:M,$B$117)</f>
        <v>0</v>
      </c>
    </row>
    <row r="125" spans="1:4" x14ac:dyDescent="0.3">
      <c r="A125">
        <f>+'Timereg. Navn 7'!$B$5</f>
        <v>0</v>
      </c>
      <c r="B125" s="460">
        <f>SUMIFS('Samleark timer'!N:N,'Samleark timer'!L:L,A125,'Samleark timer'!M:M,$B$117)</f>
        <v>0</v>
      </c>
      <c r="C125" s="460">
        <f>SUMIFS('Samleark timer'!O:O,'Samleark timer'!L:L,A125,'Samleark timer'!M:M,$B$117)</f>
        <v>0</v>
      </c>
    </row>
    <row r="126" spans="1:4" x14ac:dyDescent="0.3">
      <c r="A126">
        <f>+'Timereg. Navn 8'!$B$5</f>
        <v>0</v>
      </c>
      <c r="B126" s="460">
        <f>SUMIFS('Samleark timer'!N:N,'Samleark timer'!L:L,A126,'Samleark timer'!M:M,$B$117)</f>
        <v>0</v>
      </c>
      <c r="C126" s="460">
        <f>SUMIFS('Samleark timer'!O:O,'Samleark timer'!L:L,A126,'Samleark timer'!M:M,$B$117)</f>
        <v>0</v>
      </c>
    </row>
    <row r="127" spans="1:4" x14ac:dyDescent="0.3">
      <c r="A127">
        <f>+'Timereg. Navn 9'!$B$5</f>
        <v>0</v>
      </c>
      <c r="B127" s="460">
        <f>SUMIFS('Samleark timer'!N:N,'Samleark timer'!L:L,A127,'Samleark timer'!M:M,$B$117)</f>
        <v>0</v>
      </c>
      <c r="C127" s="460">
        <f>SUMIFS('Samleark timer'!O:O,'Samleark timer'!L:L,A127,'Samleark timer'!M:M,$B$117)</f>
        <v>0</v>
      </c>
    </row>
    <row r="128" spans="1:4" x14ac:dyDescent="0.3">
      <c r="A128">
        <f>+'Timereg. Navn 10'!$B$5</f>
        <v>0</v>
      </c>
      <c r="B128" s="460">
        <f>SUMIFS('Samleark timer'!N:N,'Samleark timer'!L:L,A128,'Samleark timer'!M:M,$B$117)</f>
        <v>0</v>
      </c>
      <c r="C128" s="460">
        <f>SUMIFS('Samleark timer'!O:O,'Samleark timer'!L:L,A128,'Samleark timer'!M:M,$B$117)</f>
        <v>0</v>
      </c>
    </row>
    <row r="129" spans="1:9" x14ac:dyDescent="0.3">
      <c r="A129">
        <f>+'Timereg. Navn 11'!$B$5</f>
        <v>0</v>
      </c>
      <c r="B129" s="460">
        <f>SUMIFS('Samleark timer'!N:N,'Samleark timer'!L:L,A129,'Samleark timer'!M:M,$B$117)</f>
        <v>0</v>
      </c>
      <c r="C129" s="460">
        <f>SUMIFS('Samleark timer'!O:O,'Samleark timer'!L:L,A129,'Samleark timer'!M:M,$B$117)</f>
        <v>0</v>
      </c>
    </row>
    <row r="130" spans="1:9" x14ac:dyDescent="0.3">
      <c r="A130">
        <f>+'Timereg. Navn 12'!$B$5</f>
        <v>0</v>
      </c>
      <c r="B130" s="460">
        <f>SUMIFS('Samleark timer'!N:N,'Samleark timer'!L:L,A130,'Samleark timer'!M:M,$B$117)</f>
        <v>0</v>
      </c>
      <c r="C130" s="460">
        <f>SUMIFS('Samleark timer'!O:O,'Samleark timer'!L:L,A130,'Samleark timer'!M:M,$B$117)</f>
        <v>0</v>
      </c>
    </row>
    <row r="131" spans="1:9" x14ac:dyDescent="0.3">
      <c r="B131" s="460"/>
      <c r="C131" s="460"/>
    </row>
    <row r="132" spans="1:9" x14ac:dyDescent="0.3">
      <c r="A132" s="170" t="s">
        <v>14</v>
      </c>
      <c r="B132" s="461">
        <f>SUM(B119:B130)</f>
        <v>0</v>
      </c>
      <c r="C132" s="461">
        <f>SUM(C119:C130)</f>
        <v>0</v>
      </c>
    </row>
    <row r="134" spans="1:9" x14ac:dyDescent="0.3">
      <c r="A134" t="s">
        <v>19</v>
      </c>
      <c r="C134" s="460">
        <f>C132*$B$4</f>
        <v>0</v>
      </c>
    </row>
    <row r="136" spans="1:9" x14ac:dyDescent="0.3">
      <c r="A136" s="4" t="s">
        <v>309</v>
      </c>
      <c r="B136" s="459"/>
      <c r="C136" s="462">
        <f>SUM(C132:C134)</f>
        <v>0</v>
      </c>
    </row>
    <row r="137" spans="1:9" x14ac:dyDescent="0.3">
      <c r="A137" s="426"/>
      <c r="B137" s="463"/>
      <c r="C137" s="464"/>
    </row>
    <row r="138" spans="1:9" x14ac:dyDescent="0.3">
      <c r="A138" s="177"/>
      <c r="B138" s="465" t="s">
        <v>456</v>
      </c>
      <c r="C138" s="427" t="s">
        <v>457</v>
      </c>
    </row>
    <row r="139" spans="1:9" x14ac:dyDescent="0.3">
      <c r="A139" s="177" t="s">
        <v>310</v>
      </c>
      <c r="B139" s="466">
        <f>+B22+B44+B66+B88+B110+B132</f>
        <v>0</v>
      </c>
      <c r="C139" s="466">
        <f>+C22+C44+C66+C88+C110+C132</f>
        <v>0</v>
      </c>
      <c r="D139" s="11"/>
      <c r="E139" s="11"/>
      <c r="F139" s="11"/>
      <c r="G139" s="11"/>
      <c r="H139" s="11"/>
      <c r="I139" s="11"/>
    </row>
    <row r="140" spans="1:9" x14ac:dyDescent="0.3">
      <c r="A140" s="177"/>
      <c r="B140" s="467"/>
      <c r="C140" s="467"/>
      <c r="D140" s="11"/>
      <c r="E140" s="11"/>
      <c r="F140" s="11"/>
      <c r="G140" s="11"/>
      <c r="H140" s="11"/>
      <c r="I140" s="11"/>
    </row>
    <row r="141" spans="1:9" x14ac:dyDescent="0.3">
      <c r="A141" s="444" t="s">
        <v>454</v>
      </c>
      <c r="B141" s="468"/>
      <c r="C141" s="469">
        <f>+C24+C46+C68+C90+C112+C134</f>
        <v>0</v>
      </c>
      <c r="D141" s="11"/>
      <c r="E141" s="11"/>
      <c r="F141" s="11"/>
      <c r="G141" s="11"/>
      <c r="H141" s="11"/>
      <c r="I141" s="11"/>
    </row>
    <row r="142" spans="1:9" x14ac:dyDescent="0.3">
      <c r="A142" s="177"/>
      <c r="B142" s="467"/>
      <c r="C142" s="467"/>
      <c r="D142" s="11"/>
      <c r="E142" s="11"/>
      <c r="F142" s="11"/>
      <c r="G142" s="11"/>
      <c r="H142" s="11"/>
      <c r="I142" s="11"/>
    </row>
    <row r="143" spans="1:9" ht="15" thickBot="1" x14ac:dyDescent="0.35">
      <c r="A143" s="443" t="s">
        <v>455</v>
      </c>
      <c r="B143" s="470"/>
      <c r="C143" s="471">
        <f>+C139+C141</f>
        <v>0</v>
      </c>
      <c r="D143" s="11"/>
      <c r="E143" s="11"/>
      <c r="F143" s="11"/>
      <c r="G143" s="11"/>
      <c r="H143" s="11"/>
      <c r="I143" s="11"/>
    </row>
    <row r="144" spans="1:9" ht="15" thickTop="1" x14ac:dyDescent="0.3">
      <c r="A144" s="11"/>
      <c r="B144" s="467"/>
      <c r="C144" s="467"/>
      <c r="D144" s="11"/>
      <c r="E144" s="11"/>
      <c r="F144" s="11"/>
      <c r="G144" s="11"/>
      <c r="H144" s="11"/>
      <c r="I144" s="11"/>
    </row>
    <row r="147" spans="1:7" x14ac:dyDescent="0.3">
      <c r="A147" s="214" t="s">
        <v>396</v>
      </c>
      <c r="B147" s="657" t="s">
        <v>399</v>
      </c>
      <c r="C147" s="657"/>
      <c r="D147" s="657"/>
      <c r="E147" s="657"/>
      <c r="F147" s="657"/>
      <c r="G147" s="657"/>
    </row>
    <row r="148" spans="1:7" x14ac:dyDescent="0.3">
      <c r="A148" s="1">
        <v>1</v>
      </c>
      <c r="B148" s="650">
        <f>+'Samleark timer'!R52</f>
        <v>0</v>
      </c>
      <c r="C148" s="658"/>
      <c r="D148" s="658"/>
      <c r="E148" s="658"/>
      <c r="F148" s="658"/>
      <c r="G148" s="658"/>
    </row>
    <row r="149" spans="1:7" x14ac:dyDescent="0.3">
      <c r="A149" s="1">
        <v>2</v>
      </c>
      <c r="B149" s="650">
        <f>+'Samleark timer'!R53</f>
        <v>0</v>
      </c>
      <c r="C149" s="658"/>
      <c r="D149" s="658"/>
      <c r="E149" s="658"/>
      <c r="F149" s="658"/>
      <c r="G149" s="658"/>
    </row>
    <row r="150" spans="1:7" x14ac:dyDescent="0.3">
      <c r="A150" s="1">
        <v>3</v>
      </c>
      <c r="B150" s="650">
        <f>+'Samleark timer'!R54</f>
        <v>0</v>
      </c>
      <c r="C150" s="658"/>
      <c r="D150" s="658"/>
      <c r="E150" s="658"/>
      <c r="F150" s="658"/>
      <c r="G150" s="658"/>
    </row>
  </sheetData>
  <sheetProtection algorithmName="SHA-512" hashValue="+/6ANnH2vBq9e7BdMFbF9gRJ7f4KYTusVuLffIMB0bkHUKtjWkCpr/TwGO71hzZhE8xZOlUQHsdZlIFUbzzioA==" saltValue="oeQqaLCHba6wxrGKJhomCw==" spinCount="100000" sheet="1" objects="1" scenarios="1"/>
  <mergeCells count="4">
    <mergeCell ref="B147:G147"/>
    <mergeCell ref="B148:G148"/>
    <mergeCell ref="B149:G149"/>
    <mergeCell ref="B150:G150"/>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pageSetUpPr fitToPage="1"/>
  </sheetPr>
  <dimension ref="A1:AC242"/>
  <sheetViews>
    <sheetView topLeftCell="F40" zoomScale="70" zoomScaleNormal="70" workbookViewId="0">
      <selection activeCell="K53" sqref="K53"/>
    </sheetView>
  </sheetViews>
  <sheetFormatPr defaultRowHeight="14.4" x14ac:dyDescent="0.3"/>
  <cols>
    <col min="1" max="1" width="11.88671875" customWidth="1"/>
    <col min="2" max="2" width="20.109375" bestFit="1" customWidth="1"/>
    <col min="3" max="3" width="15.44140625" customWidth="1"/>
    <col min="4" max="4" width="35" customWidth="1"/>
    <col min="5" max="5" width="16.109375" customWidth="1"/>
    <col min="6" max="6" width="16.33203125" customWidth="1"/>
    <col min="7" max="7" width="13.6640625" customWidth="1"/>
    <col min="8" max="8" width="14" customWidth="1"/>
    <col min="9" max="9" width="19" customWidth="1"/>
    <col min="10" max="10" width="22.44140625" style="31" customWidth="1"/>
    <col min="11" max="11" width="19.6640625" style="31" customWidth="1"/>
    <col min="12" max="12" width="20.109375" style="31" customWidth="1"/>
    <col min="13" max="13" width="22.5546875" style="31" bestFit="1" customWidth="1"/>
    <col min="14" max="14" width="19.6640625" style="31" customWidth="1"/>
    <col min="15" max="15" width="9" customWidth="1"/>
    <col min="29" max="29" width="15.6640625" customWidth="1"/>
  </cols>
  <sheetData>
    <row r="1" spans="1:29" ht="23.4" x14ac:dyDescent="0.45">
      <c r="A1" s="758" t="s">
        <v>23</v>
      </c>
      <c r="B1" s="759"/>
      <c r="C1" s="759"/>
      <c r="D1" s="759"/>
      <c r="E1" s="537" t="s">
        <v>148</v>
      </c>
      <c r="F1" s="301"/>
      <c r="G1" s="301"/>
      <c r="H1" s="301"/>
      <c r="I1" s="301"/>
      <c r="J1" s="485"/>
      <c r="K1" s="485"/>
      <c r="L1" s="485"/>
      <c r="M1" s="485"/>
      <c r="N1" s="485"/>
    </row>
    <row r="2" spans="1:29" x14ac:dyDescent="0.3">
      <c r="A2" s="301"/>
      <c r="B2" s="301"/>
      <c r="C2" s="301"/>
      <c r="D2" s="301"/>
      <c r="E2" s="301"/>
      <c r="F2" s="301"/>
      <c r="G2" s="321"/>
      <c r="H2" s="321"/>
      <c r="I2" s="321"/>
      <c r="J2" s="485"/>
      <c r="K2" s="485"/>
      <c r="L2" s="485"/>
      <c r="M2" s="485"/>
      <c r="N2" s="485"/>
    </row>
    <row r="3" spans="1:29" x14ac:dyDescent="0.3">
      <c r="A3" s="538" t="s">
        <v>9</v>
      </c>
      <c r="B3" s="539" t="s">
        <v>395</v>
      </c>
      <c r="C3" s="538" t="s">
        <v>11</v>
      </c>
      <c r="D3" s="492">
        <f>+'Timereg. Navn 1'!B7</f>
        <v>0</v>
      </c>
      <c r="E3" s="540" t="s">
        <v>13</v>
      </c>
      <c r="F3" s="541" t="s">
        <v>395</v>
      </c>
      <c r="G3" s="301"/>
      <c r="H3" s="763" t="s">
        <v>132</v>
      </c>
      <c r="I3" s="764"/>
      <c r="J3" s="764"/>
      <c r="K3" s="764"/>
      <c r="L3" s="764"/>
      <c r="M3" s="764"/>
      <c r="N3" s="764"/>
    </row>
    <row r="4" spans="1:29" x14ac:dyDescent="0.3">
      <c r="A4" s="538" t="s">
        <v>10</v>
      </c>
      <c r="B4" s="539" t="s">
        <v>395</v>
      </c>
      <c r="C4" s="538" t="s">
        <v>12</v>
      </c>
      <c r="D4" s="492">
        <f>+'Timereg. Navn 1'!B6</f>
        <v>0</v>
      </c>
      <c r="E4" s="538" t="s">
        <v>120</v>
      </c>
      <c r="F4" s="541" t="s">
        <v>395</v>
      </c>
      <c r="G4" s="301"/>
      <c r="H4" s="764"/>
      <c r="I4" s="764"/>
      <c r="J4" s="764"/>
      <c r="K4" s="764"/>
      <c r="L4" s="764"/>
      <c r="M4" s="764"/>
      <c r="N4" s="764"/>
    </row>
    <row r="5" spans="1:29" ht="15" thickBot="1" x14ac:dyDescent="0.35">
      <c r="A5" s="302"/>
      <c r="B5" s="301"/>
      <c r="C5" s="538" t="s">
        <v>119</v>
      </c>
      <c r="D5" s="539" t="s">
        <v>395</v>
      </c>
      <c r="E5" s="542" t="s">
        <v>121</v>
      </c>
      <c r="F5" s="541" t="s">
        <v>395</v>
      </c>
      <c r="G5" s="301"/>
      <c r="H5" s="301"/>
      <c r="I5" s="301"/>
      <c r="J5" s="485"/>
      <c r="K5" s="485"/>
      <c r="L5" s="485"/>
      <c r="M5" s="485"/>
      <c r="N5" s="485"/>
      <c r="Z5" s="11"/>
      <c r="AA5" s="11"/>
      <c r="AB5" s="11"/>
      <c r="AC5" s="11"/>
    </row>
    <row r="6" spans="1:29" ht="29.4" thickBot="1" x14ac:dyDescent="0.35">
      <c r="A6" s="302"/>
      <c r="B6" s="302"/>
      <c r="C6" s="543" t="s">
        <v>149</v>
      </c>
      <c r="D6" s="539" t="s">
        <v>395</v>
      </c>
      <c r="E6" s="544" t="s">
        <v>122</v>
      </c>
      <c r="F6" s="541" t="s">
        <v>395</v>
      </c>
      <c r="G6" s="545"/>
      <c r="H6" s="546" t="s">
        <v>86</v>
      </c>
      <c r="I6" s="547"/>
      <c r="J6" s="548"/>
      <c r="K6" s="485"/>
      <c r="L6" s="485"/>
      <c r="M6" s="485"/>
      <c r="N6" s="485"/>
      <c r="Z6" s="117"/>
      <c r="AA6" s="811"/>
      <c r="AB6" s="812"/>
      <c r="AC6" s="812"/>
    </row>
    <row r="7" spans="1:29" ht="15" thickBot="1" x14ac:dyDescent="0.35">
      <c r="A7" s="302"/>
      <c r="B7" s="301"/>
      <c r="C7" s="301"/>
      <c r="D7" s="301"/>
      <c r="E7" s="549"/>
      <c r="F7" s="527"/>
      <c r="G7" s="301"/>
      <c r="H7" s="301"/>
      <c r="I7" s="301"/>
      <c r="J7" s="485"/>
      <c r="K7" s="485"/>
      <c r="L7" s="485"/>
      <c r="M7" s="485"/>
      <c r="N7" s="485"/>
    </row>
    <row r="8" spans="1:29" ht="15" thickBot="1" x14ac:dyDescent="0.35">
      <c r="A8" s="19" t="s">
        <v>0</v>
      </c>
      <c r="B8" s="20" t="s">
        <v>1</v>
      </c>
      <c r="C8" s="20" t="s">
        <v>16</v>
      </c>
      <c r="D8" s="20" t="s">
        <v>2</v>
      </c>
      <c r="E8" s="77" t="s">
        <v>21</v>
      </c>
      <c r="F8" s="20" t="s">
        <v>3</v>
      </c>
      <c r="G8" s="20" t="s">
        <v>4</v>
      </c>
      <c r="H8" s="20" t="s">
        <v>5</v>
      </c>
      <c r="I8" s="21" t="s">
        <v>6</v>
      </c>
      <c r="J8" s="32" t="s">
        <v>7</v>
      </c>
      <c r="K8" s="32" t="s">
        <v>15</v>
      </c>
      <c r="L8" s="32" t="s">
        <v>51</v>
      </c>
      <c r="M8" s="32" t="s">
        <v>8</v>
      </c>
      <c r="N8" s="32" t="s">
        <v>24</v>
      </c>
      <c r="O8" s="762" t="s">
        <v>31</v>
      </c>
      <c r="P8" s="602"/>
      <c r="Q8" s="602"/>
      <c r="R8" s="602"/>
      <c r="S8" s="602"/>
      <c r="T8" s="602"/>
      <c r="U8" s="602"/>
      <c r="V8" s="596"/>
      <c r="W8" s="22" t="s">
        <v>58</v>
      </c>
      <c r="X8" s="23"/>
      <c r="Y8" s="23"/>
      <c r="Z8" s="119"/>
    </row>
    <row r="9" spans="1:29" x14ac:dyDescent="0.3">
      <c r="A9" s="502"/>
      <c r="B9" s="502"/>
      <c r="C9" s="550"/>
      <c r="D9" s="502"/>
      <c r="E9" s="502"/>
      <c r="F9" s="551"/>
      <c r="G9" s="502"/>
      <c r="H9" s="502"/>
      <c r="I9" s="552"/>
      <c r="J9" s="33">
        <f>G9*I9</f>
        <v>0</v>
      </c>
      <c r="K9" s="570"/>
      <c r="L9" s="570"/>
      <c r="M9" s="571"/>
      <c r="N9" s="44">
        <f t="shared" ref="N9:N14" si="0">L9-M9</f>
        <v>0</v>
      </c>
      <c r="O9" s="726"/>
      <c r="P9" s="727"/>
      <c r="Q9" s="727"/>
      <c r="R9" s="727"/>
      <c r="S9" s="727"/>
      <c r="T9" s="727"/>
      <c r="U9" s="727"/>
      <c r="V9" s="727"/>
      <c r="W9" s="768"/>
      <c r="X9" s="769"/>
      <c r="Y9" s="769"/>
      <c r="Z9" s="770"/>
    </row>
    <row r="10" spans="1:29" x14ac:dyDescent="0.3">
      <c r="A10" s="502"/>
      <c r="B10" s="502"/>
      <c r="C10" s="551"/>
      <c r="D10" s="502"/>
      <c r="E10" s="502"/>
      <c r="F10" s="551"/>
      <c r="G10" s="502"/>
      <c r="H10" s="502"/>
      <c r="I10" s="552"/>
      <c r="J10" s="33">
        <f t="shared" ref="J10:J14" si="1">G10*I10</f>
        <v>0</v>
      </c>
      <c r="K10" s="570"/>
      <c r="L10" s="570"/>
      <c r="M10" s="571"/>
      <c r="N10" s="44">
        <f t="shared" si="0"/>
        <v>0</v>
      </c>
      <c r="O10" s="718"/>
      <c r="P10" s="719"/>
      <c r="Q10" s="719"/>
      <c r="R10" s="719"/>
      <c r="S10" s="719"/>
      <c r="T10" s="719"/>
      <c r="U10" s="719"/>
      <c r="V10" s="719"/>
      <c r="W10" s="718"/>
      <c r="X10" s="719"/>
      <c r="Y10" s="719"/>
      <c r="Z10" s="720"/>
    </row>
    <row r="11" spans="1:29" x14ac:dyDescent="0.3">
      <c r="A11" s="502"/>
      <c r="B11" s="502"/>
      <c r="C11" s="551"/>
      <c r="D11" s="502"/>
      <c r="E11" s="502"/>
      <c r="F11" s="551"/>
      <c r="G11" s="502"/>
      <c r="H11" s="502"/>
      <c r="I11" s="552"/>
      <c r="J11" s="33">
        <f t="shared" si="1"/>
        <v>0</v>
      </c>
      <c r="K11" s="570"/>
      <c r="L11" s="570"/>
      <c r="M11" s="571"/>
      <c r="N11" s="44">
        <f t="shared" si="0"/>
        <v>0</v>
      </c>
      <c r="O11" s="718"/>
      <c r="P11" s="719"/>
      <c r="Q11" s="719"/>
      <c r="R11" s="719"/>
      <c r="S11" s="719"/>
      <c r="T11" s="719"/>
      <c r="U11" s="719"/>
      <c r="V11" s="719"/>
      <c r="W11" s="718"/>
      <c r="X11" s="719"/>
      <c r="Y11" s="719"/>
      <c r="Z11" s="720"/>
    </row>
    <row r="12" spans="1:29" x14ac:dyDescent="0.3">
      <c r="A12" s="492"/>
      <c r="B12" s="492"/>
      <c r="C12" s="551"/>
      <c r="D12" s="492"/>
      <c r="E12" s="492"/>
      <c r="F12" s="553"/>
      <c r="G12" s="492"/>
      <c r="H12" s="502"/>
      <c r="I12" s="554"/>
      <c r="J12" s="33">
        <f t="shared" si="1"/>
        <v>0</v>
      </c>
      <c r="K12" s="572"/>
      <c r="L12" s="572"/>
      <c r="M12" s="573"/>
      <c r="N12" s="44">
        <f t="shared" si="0"/>
        <v>0</v>
      </c>
      <c r="O12" s="718"/>
      <c r="P12" s="719"/>
      <c r="Q12" s="719"/>
      <c r="R12" s="719"/>
      <c r="S12" s="719"/>
      <c r="T12" s="719"/>
      <c r="U12" s="719"/>
      <c r="V12" s="719"/>
      <c r="W12" s="718"/>
      <c r="X12" s="719"/>
      <c r="Y12" s="719"/>
      <c r="Z12" s="720"/>
    </row>
    <row r="13" spans="1:29" x14ac:dyDescent="0.3">
      <c r="A13" s="492"/>
      <c r="B13" s="492"/>
      <c r="C13" s="551"/>
      <c r="D13" s="555"/>
      <c r="E13" s="492"/>
      <c r="F13" s="553"/>
      <c r="G13" s="492"/>
      <c r="H13" s="502"/>
      <c r="I13" s="556"/>
      <c r="J13" s="33">
        <f t="shared" si="1"/>
        <v>0</v>
      </c>
      <c r="K13" s="572"/>
      <c r="L13" s="572"/>
      <c r="M13" s="572"/>
      <c r="N13" s="44">
        <f t="shared" si="0"/>
        <v>0</v>
      </c>
      <c r="O13" s="718"/>
      <c r="P13" s="719"/>
      <c r="Q13" s="719"/>
      <c r="R13" s="719"/>
      <c r="S13" s="719"/>
      <c r="T13" s="719"/>
      <c r="U13" s="719"/>
      <c r="V13" s="719"/>
      <c r="W13" s="718"/>
      <c r="X13" s="719"/>
      <c r="Y13" s="719"/>
      <c r="Z13" s="720"/>
    </row>
    <row r="14" spans="1:29" ht="15" thickBot="1" x14ac:dyDescent="0.35">
      <c r="A14" s="528"/>
      <c r="B14" s="528"/>
      <c r="C14" s="551"/>
      <c r="D14" s="528"/>
      <c r="E14" s="528"/>
      <c r="F14" s="557"/>
      <c r="G14" s="528"/>
      <c r="H14" s="502"/>
      <c r="I14" s="558"/>
      <c r="J14" s="33">
        <f t="shared" si="1"/>
        <v>0</v>
      </c>
      <c r="K14" s="574"/>
      <c r="L14" s="574"/>
      <c r="M14" s="574"/>
      <c r="N14" s="44">
        <f t="shared" si="0"/>
        <v>0</v>
      </c>
      <c r="O14" s="721"/>
      <c r="P14" s="722"/>
      <c r="Q14" s="722"/>
      <c r="R14" s="722"/>
      <c r="S14" s="722"/>
      <c r="T14" s="722"/>
      <c r="U14" s="722"/>
      <c r="V14" s="722"/>
      <c r="W14" s="721"/>
      <c r="X14" s="722"/>
      <c r="Y14" s="722"/>
      <c r="Z14" s="723"/>
    </row>
    <row r="15" spans="1:29" ht="15" thickBot="1" x14ac:dyDescent="0.35">
      <c r="A15" s="559" t="s">
        <v>14</v>
      </c>
      <c r="B15" s="560"/>
      <c r="C15" s="560"/>
      <c r="D15" s="560"/>
      <c r="E15" s="560"/>
      <c r="F15" s="560"/>
      <c r="G15" s="560"/>
      <c r="H15" s="560"/>
      <c r="I15" s="561"/>
      <c r="J15" s="49">
        <f t="shared" ref="J15:M15" si="2">SUM(J9:J14)</f>
        <v>0</v>
      </c>
      <c r="K15" s="36">
        <f t="shared" si="2"/>
        <v>0</v>
      </c>
      <c r="L15" s="36">
        <f t="shared" si="2"/>
        <v>0</v>
      </c>
      <c r="M15" s="36">
        <f t="shared" si="2"/>
        <v>0</v>
      </c>
      <c r="N15" s="45">
        <f>M15-L15</f>
        <v>0</v>
      </c>
      <c r="O15" s="760"/>
      <c r="P15" s="761"/>
      <c r="Q15" s="761"/>
      <c r="R15" s="761"/>
      <c r="S15" s="761"/>
      <c r="T15" s="761"/>
      <c r="U15" s="761"/>
      <c r="V15" s="761"/>
      <c r="W15" s="560"/>
      <c r="X15" s="560"/>
      <c r="Y15" s="560"/>
      <c r="Z15" s="569"/>
    </row>
    <row r="16" spans="1:29" x14ac:dyDescent="0.3">
      <c r="A16" s="502"/>
      <c r="B16" s="502"/>
      <c r="C16" s="551"/>
      <c r="D16" s="502"/>
      <c r="E16" s="502"/>
      <c r="F16" s="551"/>
      <c r="G16" s="502"/>
      <c r="H16" s="502"/>
      <c r="I16" s="562"/>
      <c r="J16" s="33">
        <f t="shared" ref="J16:J21" si="3">G16*I16</f>
        <v>0</v>
      </c>
      <c r="K16" s="570"/>
      <c r="L16" s="570"/>
      <c r="M16" s="570"/>
      <c r="N16" s="44">
        <f t="shared" ref="N16:N21" si="4">L16-M16</f>
        <v>0</v>
      </c>
      <c r="O16" s="726"/>
      <c r="P16" s="727"/>
      <c r="Q16" s="727"/>
      <c r="R16" s="727"/>
      <c r="S16" s="727"/>
      <c r="T16" s="727"/>
      <c r="U16" s="727"/>
      <c r="V16" s="727"/>
      <c r="W16" s="726"/>
      <c r="X16" s="727"/>
      <c r="Y16" s="727"/>
      <c r="Z16" s="728"/>
    </row>
    <row r="17" spans="1:26" x14ac:dyDescent="0.3">
      <c r="A17" s="492"/>
      <c r="B17" s="492"/>
      <c r="C17" s="553"/>
      <c r="D17" s="502"/>
      <c r="E17" s="492"/>
      <c r="F17" s="553"/>
      <c r="G17" s="492"/>
      <c r="H17" s="502"/>
      <c r="I17" s="556"/>
      <c r="J17" s="34">
        <f t="shared" si="3"/>
        <v>0</v>
      </c>
      <c r="K17" s="572"/>
      <c r="L17" s="572"/>
      <c r="M17" s="572"/>
      <c r="N17" s="44">
        <f t="shared" si="4"/>
        <v>0</v>
      </c>
      <c r="O17" s="718"/>
      <c r="P17" s="719"/>
      <c r="Q17" s="719"/>
      <c r="R17" s="719"/>
      <c r="S17" s="719"/>
      <c r="T17" s="719"/>
      <c r="U17" s="719"/>
      <c r="V17" s="719"/>
      <c r="W17" s="718"/>
      <c r="X17" s="719"/>
      <c r="Y17" s="719"/>
      <c r="Z17" s="720"/>
    </row>
    <row r="18" spans="1:26" x14ac:dyDescent="0.3">
      <c r="A18" s="492"/>
      <c r="B18" s="492"/>
      <c r="C18" s="553"/>
      <c r="D18" s="502"/>
      <c r="E18" s="492"/>
      <c r="F18" s="553"/>
      <c r="G18" s="492"/>
      <c r="H18" s="502"/>
      <c r="I18" s="556"/>
      <c r="J18" s="34">
        <f t="shared" si="3"/>
        <v>0</v>
      </c>
      <c r="K18" s="572"/>
      <c r="L18" s="572"/>
      <c r="M18" s="572"/>
      <c r="N18" s="44">
        <f t="shared" si="4"/>
        <v>0</v>
      </c>
      <c r="O18" s="718"/>
      <c r="P18" s="719"/>
      <c r="Q18" s="719"/>
      <c r="R18" s="719"/>
      <c r="S18" s="719"/>
      <c r="T18" s="719"/>
      <c r="U18" s="719"/>
      <c r="V18" s="719"/>
      <c r="W18" s="718"/>
      <c r="X18" s="719"/>
      <c r="Y18" s="719"/>
      <c r="Z18" s="720"/>
    </row>
    <row r="19" spans="1:26" x14ac:dyDescent="0.3">
      <c r="A19" s="492"/>
      <c r="B19" s="492"/>
      <c r="C19" s="553"/>
      <c r="D19" s="492"/>
      <c r="E19" s="492"/>
      <c r="F19" s="553"/>
      <c r="G19" s="492"/>
      <c r="H19" s="502"/>
      <c r="I19" s="556"/>
      <c r="J19" s="34">
        <f t="shared" si="3"/>
        <v>0</v>
      </c>
      <c r="K19" s="572"/>
      <c r="L19" s="572"/>
      <c r="M19" s="572"/>
      <c r="N19" s="44">
        <f t="shared" si="4"/>
        <v>0</v>
      </c>
      <c r="O19" s="718"/>
      <c r="P19" s="719"/>
      <c r="Q19" s="719"/>
      <c r="R19" s="719"/>
      <c r="S19" s="719"/>
      <c r="T19" s="719"/>
      <c r="U19" s="719"/>
      <c r="V19" s="719"/>
      <c r="W19" s="718"/>
      <c r="X19" s="719"/>
      <c r="Y19" s="719"/>
      <c r="Z19" s="720"/>
    </row>
    <row r="20" spans="1:26" x14ac:dyDescent="0.3">
      <c r="A20" s="492"/>
      <c r="B20" s="492"/>
      <c r="C20" s="553"/>
      <c r="D20" s="492"/>
      <c r="E20" s="492"/>
      <c r="F20" s="553"/>
      <c r="G20" s="492"/>
      <c r="H20" s="502"/>
      <c r="I20" s="556"/>
      <c r="J20" s="34">
        <f t="shared" si="3"/>
        <v>0</v>
      </c>
      <c r="K20" s="572"/>
      <c r="L20" s="572"/>
      <c r="M20" s="572"/>
      <c r="N20" s="44">
        <f t="shared" si="4"/>
        <v>0</v>
      </c>
      <c r="O20" s="718"/>
      <c r="P20" s="719"/>
      <c r="Q20" s="719"/>
      <c r="R20" s="719"/>
      <c r="S20" s="719"/>
      <c r="T20" s="719"/>
      <c r="U20" s="719"/>
      <c r="V20" s="719"/>
      <c r="W20" s="718"/>
      <c r="X20" s="719"/>
      <c r="Y20" s="719"/>
      <c r="Z20" s="720"/>
    </row>
    <row r="21" spans="1:26" ht="15" thickBot="1" x14ac:dyDescent="0.35">
      <c r="A21" s="528"/>
      <c r="B21" s="528"/>
      <c r="C21" s="557"/>
      <c r="D21" s="528"/>
      <c r="E21" s="528"/>
      <c r="F21" s="557"/>
      <c r="G21" s="528"/>
      <c r="H21" s="502"/>
      <c r="I21" s="558"/>
      <c r="J21" s="35">
        <f t="shared" si="3"/>
        <v>0</v>
      </c>
      <c r="K21" s="574"/>
      <c r="L21" s="574"/>
      <c r="M21" s="574"/>
      <c r="N21" s="44">
        <f t="shared" si="4"/>
        <v>0</v>
      </c>
      <c r="O21" s="721"/>
      <c r="P21" s="722"/>
      <c r="Q21" s="722"/>
      <c r="R21" s="722"/>
      <c r="S21" s="722"/>
      <c r="T21" s="722"/>
      <c r="U21" s="722"/>
      <c r="V21" s="722"/>
      <c r="W21" s="721"/>
      <c r="X21" s="722"/>
      <c r="Y21" s="722"/>
      <c r="Z21" s="723"/>
    </row>
    <row r="22" spans="1:26" ht="15" thickBot="1" x14ac:dyDescent="0.35">
      <c r="A22" s="559" t="s">
        <v>14</v>
      </c>
      <c r="B22" s="560"/>
      <c r="C22" s="560"/>
      <c r="D22" s="560"/>
      <c r="E22" s="560"/>
      <c r="F22" s="560"/>
      <c r="G22" s="560"/>
      <c r="H22" s="560"/>
      <c r="I22" s="561"/>
      <c r="J22" s="49">
        <f>SUM(J16:J21)</f>
        <v>0</v>
      </c>
      <c r="K22" s="36">
        <f>SUM(K16:K21)</f>
        <v>0</v>
      </c>
      <c r="L22" s="36">
        <f>SUM(L16:L21)</f>
        <v>0</v>
      </c>
      <c r="M22" s="36">
        <f>SUM(M16:M21)</f>
        <v>0</v>
      </c>
      <c r="N22" s="45">
        <f>M22-L22</f>
        <v>0</v>
      </c>
      <c r="O22" s="724"/>
      <c r="P22" s="725"/>
      <c r="Q22" s="725"/>
      <c r="R22" s="725"/>
      <c r="S22" s="725"/>
      <c r="T22" s="725"/>
      <c r="U22" s="725"/>
      <c r="V22" s="725"/>
      <c r="W22" s="560"/>
      <c r="X22" s="560"/>
      <c r="Y22" s="560"/>
      <c r="Z22" s="569"/>
    </row>
    <row r="23" spans="1:26" x14ac:dyDescent="0.3">
      <c r="A23" s="502"/>
      <c r="B23" s="563"/>
      <c r="C23" s="551"/>
      <c r="D23" s="502"/>
      <c r="E23" s="502"/>
      <c r="F23" s="551"/>
      <c r="G23" s="502"/>
      <c r="H23" s="502"/>
      <c r="I23" s="562"/>
      <c r="J23" s="33">
        <f>G23*I23</f>
        <v>0</v>
      </c>
      <c r="K23" s="570"/>
      <c r="L23" s="570"/>
      <c r="M23" s="570"/>
      <c r="N23" s="44">
        <f t="shared" ref="N23:N28" si="5">L23-M23</f>
        <v>0</v>
      </c>
      <c r="O23" s="726"/>
      <c r="P23" s="727"/>
      <c r="Q23" s="727"/>
      <c r="R23" s="727"/>
      <c r="S23" s="727"/>
      <c r="T23" s="727"/>
      <c r="U23" s="727"/>
      <c r="V23" s="728"/>
      <c r="W23" s="726"/>
      <c r="X23" s="727"/>
      <c r="Y23" s="727"/>
      <c r="Z23" s="728"/>
    </row>
    <row r="24" spans="1:26" x14ac:dyDescent="0.3">
      <c r="A24" s="492"/>
      <c r="B24" s="492"/>
      <c r="C24" s="553"/>
      <c r="D24" s="492"/>
      <c r="E24" s="492"/>
      <c r="F24" s="553"/>
      <c r="G24" s="492"/>
      <c r="H24" s="502"/>
      <c r="I24" s="556"/>
      <c r="J24" s="34">
        <f>G24*I24</f>
        <v>0</v>
      </c>
      <c r="K24" s="572"/>
      <c r="L24" s="572"/>
      <c r="M24" s="572"/>
      <c r="N24" s="44">
        <f t="shared" si="5"/>
        <v>0</v>
      </c>
      <c r="O24" s="726"/>
      <c r="P24" s="727"/>
      <c r="Q24" s="727"/>
      <c r="R24" s="727"/>
      <c r="S24" s="727"/>
      <c r="T24" s="727"/>
      <c r="U24" s="727"/>
      <c r="V24" s="728"/>
      <c r="W24" s="718"/>
      <c r="X24" s="719"/>
      <c r="Y24" s="719"/>
      <c r="Z24" s="720"/>
    </row>
    <row r="25" spans="1:26" x14ac:dyDescent="0.3">
      <c r="A25" s="492"/>
      <c r="B25" s="492"/>
      <c r="C25" s="553"/>
      <c r="D25" s="492"/>
      <c r="E25" s="492"/>
      <c r="F25" s="553"/>
      <c r="G25" s="492"/>
      <c r="H25" s="502"/>
      <c r="I25" s="556"/>
      <c r="J25" s="34">
        <f t="shared" ref="J25:J28" si="6">G25*I25</f>
        <v>0</v>
      </c>
      <c r="K25" s="572"/>
      <c r="L25" s="572"/>
      <c r="M25" s="572"/>
      <c r="N25" s="44">
        <f t="shared" si="5"/>
        <v>0</v>
      </c>
      <c r="O25" s="726"/>
      <c r="P25" s="727"/>
      <c r="Q25" s="727"/>
      <c r="R25" s="727"/>
      <c r="S25" s="727"/>
      <c r="T25" s="727"/>
      <c r="U25" s="727"/>
      <c r="V25" s="728"/>
      <c r="W25" s="718"/>
      <c r="X25" s="719"/>
      <c r="Y25" s="719"/>
      <c r="Z25" s="720"/>
    </row>
    <row r="26" spans="1:26" x14ac:dyDescent="0.3">
      <c r="A26" s="528"/>
      <c r="B26" s="528"/>
      <c r="C26" s="557"/>
      <c r="D26" s="528"/>
      <c r="E26" s="528"/>
      <c r="F26" s="557"/>
      <c r="G26" s="528"/>
      <c r="H26" s="502"/>
      <c r="I26" s="558"/>
      <c r="J26" s="35">
        <f t="shared" si="6"/>
        <v>0</v>
      </c>
      <c r="K26" s="574"/>
      <c r="L26" s="574"/>
      <c r="M26" s="574"/>
      <c r="N26" s="44">
        <f t="shared" si="5"/>
        <v>0</v>
      </c>
      <c r="O26" s="726"/>
      <c r="P26" s="727"/>
      <c r="Q26" s="727"/>
      <c r="R26" s="727"/>
      <c r="S26" s="727"/>
      <c r="T26" s="727"/>
      <c r="U26" s="727"/>
      <c r="V26" s="728"/>
      <c r="W26" s="767"/>
      <c r="X26" s="767"/>
      <c r="Y26" s="767"/>
      <c r="Z26" s="767"/>
    </row>
    <row r="27" spans="1:26" x14ac:dyDescent="0.3">
      <c r="A27" s="528"/>
      <c r="B27" s="528"/>
      <c r="C27" s="557"/>
      <c r="D27" s="528"/>
      <c r="E27" s="528"/>
      <c r="F27" s="557"/>
      <c r="G27" s="528"/>
      <c r="H27" s="502"/>
      <c r="I27" s="558"/>
      <c r="J27" s="35">
        <f t="shared" si="6"/>
        <v>0</v>
      </c>
      <c r="K27" s="574"/>
      <c r="L27" s="574"/>
      <c r="M27" s="574"/>
      <c r="N27" s="44">
        <f t="shared" si="5"/>
        <v>0</v>
      </c>
      <c r="O27" s="718"/>
      <c r="P27" s="719"/>
      <c r="Q27" s="719"/>
      <c r="R27" s="719"/>
      <c r="S27" s="719"/>
      <c r="T27" s="719"/>
      <c r="U27" s="719"/>
      <c r="V27" s="720"/>
      <c r="W27" s="718"/>
      <c r="X27" s="719"/>
      <c r="Y27" s="719"/>
      <c r="Z27" s="720"/>
    </row>
    <row r="28" spans="1:26" ht="15" thickBot="1" x14ac:dyDescent="0.35">
      <c r="A28" s="528"/>
      <c r="B28" s="528"/>
      <c r="C28" s="557"/>
      <c r="D28" s="528"/>
      <c r="E28" s="528"/>
      <c r="F28" s="557"/>
      <c r="G28" s="528"/>
      <c r="H28" s="502"/>
      <c r="I28" s="558"/>
      <c r="J28" s="35">
        <f t="shared" si="6"/>
        <v>0</v>
      </c>
      <c r="K28" s="574"/>
      <c r="L28" s="574"/>
      <c r="M28" s="574"/>
      <c r="N28" s="46">
        <f t="shared" si="5"/>
        <v>0</v>
      </c>
      <c r="O28" s="729"/>
      <c r="P28" s="730"/>
      <c r="Q28" s="730"/>
      <c r="R28" s="730"/>
      <c r="S28" s="730"/>
      <c r="T28" s="730"/>
      <c r="U28" s="730"/>
      <c r="V28" s="731"/>
      <c r="W28" s="721"/>
      <c r="X28" s="722"/>
      <c r="Y28" s="722"/>
      <c r="Z28" s="723"/>
    </row>
    <row r="29" spans="1:26" ht="15" thickBot="1" x14ac:dyDescent="0.35">
      <c r="A29" s="559" t="s">
        <v>14</v>
      </c>
      <c r="B29" s="560"/>
      <c r="C29" s="560"/>
      <c r="D29" s="560"/>
      <c r="E29" s="560"/>
      <c r="F29" s="560"/>
      <c r="G29" s="560"/>
      <c r="H29" s="560"/>
      <c r="I29" s="561"/>
      <c r="J29" s="49">
        <f t="shared" ref="J29:M29" si="7">SUM(J23:J28)</f>
        <v>0</v>
      </c>
      <c r="K29" s="36">
        <f t="shared" si="7"/>
        <v>0</v>
      </c>
      <c r="L29" s="36">
        <f t="shared" si="7"/>
        <v>0</v>
      </c>
      <c r="M29" s="36">
        <f t="shared" si="7"/>
        <v>0</v>
      </c>
      <c r="N29" s="45">
        <f>M29-L29</f>
        <v>0</v>
      </c>
      <c r="O29" s="724"/>
      <c r="P29" s="725"/>
      <c r="Q29" s="725"/>
      <c r="R29" s="725"/>
      <c r="S29" s="725"/>
      <c r="T29" s="725"/>
      <c r="U29" s="725"/>
      <c r="V29" s="725"/>
      <c r="W29" s="725"/>
      <c r="X29" s="725"/>
      <c r="Y29" s="725"/>
      <c r="Z29" s="753"/>
    </row>
    <row r="30" spans="1:26" x14ac:dyDescent="0.3">
      <c r="A30" s="502"/>
      <c r="B30" s="502"/>
      <c r="C30" s="551"/>
      <c r="D30" s="502"/>
      <c r="E30" s="502"/>
      <c r="F30" s="551"/>
      <c r="G30" s="528"/>
      <c r="H30" s="502"/>
      <c r="I30" s="562"/>
      <c r="J30" s="33">
        <f>G30*I30</f>
        <v>0</v>
      </c>
      <c r="K30" s="570"/>
      <c r="L30" s="570"/>
      <c r="M30" s="570"/>
      <c r="N30" s="44">
        <f t="shared" ref="N30:N35" si="8">L30-M30</f>
        <v>0</v>
      </c>
      <c r="O30" s="726"/>
      <c r="P30" s="727"/>
      <c r="Q30" s="727"/>
      <c r="R30" s="727"/>
      <c r="S30" s="727"/>
      <c r="T30" s="727"/>
      <c r="U30" s="727"/>
      <c r="V30" s="728"/>
      <c r="W30" s="726"/>
      <c r="X30" s="727"/>
      <c r="Y30" s="727"/>
      <c r="Z30" s="728"/>
    </row>
    <row r="31" spans="1:26" x14ac:dyDescent="0.3">
      <c r="A31" s="492"/>
      <c r="B31" s="492"/>
      <c r="C31" s="553"/>
      <c r="D31" s="492"/>
      <c r="E31" s="492"/>
      <c r="F31" s="553"/>
      <c r="G31" s="528"/>
      <c r="H31" s="502"/>
      <c r="I31" s="556"/>
      <c r="J31" s="34">
        <f>G31*I31</f>
        <v>0</v>
      </c>
      <c r="K31" s="572"/>
      <c r="L31" s="572"/>
      <c r="M31" s="572"/>
      <c r="N31" s="44">
        <f t="shared" si="8"/>
        <v>0</v>
      </c>
      <c r="O31" s="718"/>
      <c r="P31" s="719"/>
      <c r="Q31" s="719"/>
      <c r="R31" s="719"/>
      <c r="S31" s="719"/>
      <c r="T31" s="719"/>
      <c r="U31" s="719"/>
      <c r="V31" s="720"/>
      <c r="W31" s="718"/>
      <c r="X31" s="719"/>
      <c r="Y31" s="719"/>
      <c r="Z31" s="720"/>
    </row>
    <row r="32" spans="1:26" x14ac:dyDescent="0.3">
      <c r="A32" s="492"/>
      <c r="B32" s="492"/>
      <c r="C32" s="553"/>
      <c r="D32" s="492"/>
      <c r="E32" s="492"/>
      <c r="F32" s="553"/>
      <c r="G32" s="528"/>
      <c r="H32" s="502"/>
      <c r="I32" s="556"/>
      <c r="J32" s="34">
        <f>G32*I32</f>
        <v>0</v>
      </c>
      <c r="K32" s="572"/>
      <c r="L32" s="572"/>
      <c r="M32" s="572"/>
      <c r="N32" s="44">
        <f t="shared" si="8"/>
        <v>0</v>
      </c>
      <c r="O32" s="718"/>
      <c r="P32" s="719"/>
      <c r="Q32" s="719"/>
      <c r="R32" s="719"/>
      <c r="S32" s="719"/>
      <c r="T32" s="719"/>
      <c r="U32" s="719"/>
      <c r="V32" s="720"/>
      <c r="W32" s="718"/>
      <c r="X32" s="719"/>
      <c r="Y32" s="719"/>
      <c r="Z32" s="720"/>
    </row>
    <row r="33" spans="1:26" x14ac:dyDescent="0.3">
      <c r="A33" s="492"/>
      <c r="B33" s="492"/>
      <c r="C33" s="553"/>
      <c r="D33" s="492"/>
      <c r="E33" s="492"/>
      <c r="F33" s="553"/>
      <c r="G33" s="528"/>
      <c r="H33" s="502"/>
      <c r="I33" s="556"/>
      <c r="J33" s="34">
        <f t="shared" ref="J33:J35" si="9">G33*I33</f>
        <v>0</v>
      </c>
      <c r="K33" s="572"/>
      <c r="L33" s="572"/>
      <c r="M33" s="572"/>
      <c r="N33" s="44">
        <f t="shared" si="8"/>
        <v>0</v>
      </c>
      <c r="O33" s="718"/>
      <c r="P33" s="719"/>
      <c r="Q33" s="719"/>
      <c r="R33" s="719"/>
      <c r="S33" s="719"/>
      <c r="T33" s="719"/>
      <c r="U33" s="719"/>
      <c r="V33" s="720"/>
      <c r="W33" s="718"/>
      <c r="X33" s="719"/>
      <c r="Y33" s="719"/>
      <c r="Z33" s="720"/>
    </row>
    <row r="34" spans="1:26" x14ac:dyDescent="0.3">
      <c r="A34" s="492"/>
      <c r="B34" s="492"/>
      <c r="C34" s="553"/>
      <c r="D34" s="492"/>
      <c r="E34" s="492"/>
      <c r="F34" s="553"/>
      <c r="G34" s="528"/>
      <c r="H34" s="502"/>
      <c r="I34" s="556"/>
      <c r="J34" s="34">
        <f t="shared" si="9"/>
        <v>0</v>
      </c>
      <c r="K34" s="572"/>
      <c r="L34" s="572"/>
      <c r="M34" s="572"/>
      <c r="N34" s="44">
        <f t="shared" si="8"/>
        <v>0</v>
      </c>
      <c r="O34" s="718"/>
      <c r="P34" s="719"/>
      <c r="Q34" s="719"/>
      <c r="R34" s="719"/>
      <c r="S34" s="719"/>
      <c r="T34" s="719"/>
      <c r="U34" s="719"/>
      <c r="V34" s="720"/>
      <c r="W34" s="718"/>
      <c r="X34" s="719"/>
      <c r="Y34" s="719"/>
      <c r="Z34" s="720"/>
    </row>
    <row r="35" spans="1:26" ht="15" thickBot="1" x14ac:dyDescent="0.35">
      <c r="A35" s="528"/>
      <c r="B35" s="528"/>
      <c r="C35" s="557"/>
      <c r="D35" s="528"/>
      <c r="E35" s="528"/>
      <c r="F35" s="557"/>
      <c r="G35" s="528"/>
      <c r="H35" s="502"/>
      <c r="I35" s="558"/>
      <c r="J35" s="34">
        <f t="shared" si="9"/>
        <v>0</v>
      </c>
      <c r="K35" s="574"/>
      <c r="L35" s="574"/>
      <c r="M35" s="574"/>
      <c r="N35" s="44">
        <f t="shared" si="8"/>
        <v>0</v>
      </c>
      <c r="O35" s="721"/>
      <c r="P35" s="722"/>
      <c r="Q35" s="722"/>
      <c r="R35" s="722"/>
      <c r="S35" s="722"/>
      <c r="T35" s="722"/>
      <c r="U35" s="722"/>
      <c r="V35" s="723"/>
      <c r="W35" s="721"/>
      <c r="X35" s="722"/>
      <c r="Y35" s="722"/>
      <c r="Z35" s="723"/>
    </row>
    <row r="36" spans="1:26" ht="15" thickBot="1" x14ac:dyDescent="0.35">
      <c r="A36" s="559" t="s">
        <v>14</v>
      </c>
      <c r="B36" s="560"/>
      <c r="C36" s="560"/>
      <c r="D36" s="560"/>
      <c r="E36" s="560"/>
      <c r="F36" s="560"/>
      <c r="G36" s="560"/>
      <c r="H36" s="560"/>
      <c r="I36" s="561"/>
      <c r="J36" s="49">
        <f t="shared" ref="J36:M36" si="10">SUM(J30:J35)</f>
        <v>0</v>
      </c>
      <c r="K36" s="36">
        <f t="shared" si="10"/>
        <v>0</v>
      </c>
      <c r="L36" s="36">
        <f t="shared" si="10"/>
        <v>0</v>
      </c>
      <c r="M36" s="36">
        <f t="shared" si="10"/>
        <v>0</v>
      </c>
      <c r="N36" s="45">
        <f>M36-L36</f>
        <v>0</v>
      </c>
      <c r="O36" s="724"/>
      <c r="P36" s="725"/>
      <c r="Q36" s="725"/>
      <c r="R36" s="725"/>
      <c r="S36" s="725"/>
      <c r="T36" s="725"/>
      <c r="U36" s="725"/>
      <c r="V36" s="725"/>
      <c r="W36" s="725"/>
      <c r="X36" s="725"/>
      <c r="Y36" s="725"/>
      <c r="Z36" s="753"/>
    </row>
    <row r="37" spans="1:26" x14ac:dyDescent="0.3">
      <c r="A37" s="502"/>
      <c r="B37" s="502"/>
      <c r="C37" s="551"/>
      <c r="D37" s="502"/>
      <c r="E37" s="502"/>
      <c r="F37" s="551"/>
      <c r="G37" s="528"/>
      <c r="H37" s="502"/>
      <c r="I37" s="562"/>
      <c r="J37" s="33">
        <f>G37*I37</f>
        <v>0</v>
      </c>
      <c r="K37" s="570"/>
      <c r="L37" s="570"/>
      <c r="M37" s="570"/>
      <c r="N37" s="44">
        <f t="shared" ref="N37:N42" si="11">L37-M37</f>
        <v>0</v>
      </c>
      <c r="O37" s="726"/>
      <c r="P37" s="727"/>
      <c r="Q37" s="727"/>
      <c r="R37" s="727"/>
      <c r="S37" s="727"/>
      <c r="T37" s="727"/>
      <c r="U37" s="727"/>
      <c r="V37" s="728"/>
      <c r="W37" s="726"/>
      <c r="X37" s="727"/>
      <c r="Y37" s="727"/>
      <c r="Z37" s="728"/>
    </row>
    <row r="38" spans="1:26" x14ac:dyDescent="0.3">
      <c r="A38" s="492"/>
      <c r="B38" s="492"/>
      <c r="C38" s="553"/>
      <c r="D38" s="492"/>
      <c r="E38" s="492"/>
      <c r="F38" s="553"/>
      <c r="G38" s="528"/>
      <c r="H38" s="502"/>
      <c r="I38" s="556"/>
      <c r="J38" s="33">
        <f t="shared" ref="J38:J42" si="12">G38*I38</f>
        <v>0</v>
      </c>
      <c r="K38" s="572"/>
      <c r="L38" s="572"/>
      <c r="M38" s="572"/>
      <c r="N38" s="44">
        <f t="shared" si="11"/>
        <v>0</v>
      </c>
      <c r="O38" s="718"/>
      <c r="P38" s="719"/>
      <c r="Q38" s="719"/>
      <c r="R38" s="719"/>
      <c r="S38" s="719"/>
      <c r="T38" s="719"/>
      <c r="U38" s="719"/>
      <c r="V38" s="720"/>
      <c r="W38" s="718"/>
      <c r="X38" s="719"/>
      <c r="Y38" s="719"/>
      <c r="Z38" s="720"/>
    </row>
    <row r="39" spans="1:26" x14ac:dyDescent="0.3">
      <c r="A39" s="492"/>
      <c r="B39" s="492"/>
      <c r="C39" s="553"/>
      <c r="D39" s="492"/>
      <c r="E39" s="492"/>
      <c r="F39" s="553"/>
      <c r="G39" s="528"/>
      <c r="H39" s="502"/>
      <c r="I39" s="556"/>
      <c r="J39" s="33">
        <f t="shared" si="12"/>
        <v>0</v>
      </c>
      <c r="K39" s="572"/>
      <c r="L39" s="572"/>
      <c r="M39" s="572"/>
      <c r="N39" s="44">
        <f t="shared" si="11"/>
        <v>0</v>
      </c>
      <c r="O39" s="718"/>
      <c r="P39" s="719"/>
      <c r="Q39" s="719"/>
      <c r="R39" s="719"/>
      <c r="S39" s="719"/>
      <c r="T39" s="719"/>
      <c r="U39" s="719"/>
      <c r="V39" s="720"/>
      <c r="W39" s="718"/>
      <c r="X39" s="719"/>
      <c r="Y39" s="719"/>
      <c r="Z39" s="720"/>
    </row>
    <row r="40" spans="1:26" x14ac:dyDescent="0.3">
      <c r="A40" s="492"/>
      <c r="B40" s="492"/>
      <c r="C40" s="553"/>
      <c r="D40" s="492"/>
      <c r="E40" s="492"/>
      <c r="F40" s="553"/>
      <c r="G40" s="528"/>
      <c r="H40" s="502"/>
      <c r="I40" s="556"/>
      <c r="J40" s="33">
        <f t="shared" si="12"/>
        <v>0</v>
      </c>
      <c r="K40" s="572"/>
      <c r="L40" s="572"/>
      <c r="M40" s="572"/>
      <c r="N40" s="44">
        <f t="shared" si="11"/>
        <v>0</v>
      </c>
      <c r="O40" s="718"/>
      <c r="P40" s="719"/>
      <c r="Q40" s="719"/>
      <c r="R40" s="719"/>
      <c r="S40" s="719"/>
      <c r="T40" s="719"/>
      <c r="U40" s="719"/>
      <c r="V40" s="720"/>
      <c r="W40" s="718"/>
      <c r="X40" s="719"/>
      <c r="Y40" s="719"/>
      <c r="Z40" s="720"/>
    </row>
    <row r="41" spans="1:26" x14ac:dyDescent="0.3">
      <c r="A41" s="492"/>
      <c r="B41" s="492"/>
      <c r="C41" s="553"/>
      <c r="D41" s="492"/>
      <c r="E41" s="492"/>
      <c r="F41" s="553"/>
      <c r="G41" s="528"/>
      <c r="H41" s="502"/>
      <c r="I41" s="556"/>
      <c r="J41" s="33">
        <f t="shared" si="12"/>
        <v>0</v>
      </c>
      <c r="K41" s="572"/>
      <c r="L41" s="572"/>
      <c r="M41" s="572"/>
      <c r="N41" s="44">
        <f t="shared" si="11"/>
        <v>0</v>
      </c>
      <c r="O41" s="718"/>
      <c r="P41" s="719"/>
      <c r="Q41" s="719"/>
      <c r="R41" s="719"/>
      <c r="S41" s="719"/>
      <c r="T41" s="719"/>
      <c r="U41" s="719"/>
      <c r="V41" s="720"/>
      <c r="W41" s="718"/>
      <c r="X41" s="719"/>
      <c r="Y41" s="719"/>
      <c r="Z41" s="720"/>
    </row>
    <row r="42" spans="1:26" ht="15" thickBot="1" x14ac:dyDescent="0.35">
      <c r="A42" s="528"/>
      <c r="B42" s="528"/>
      <c r="C42" s="557"/>
      <c r="D42" s="528"/>
      <c r="E42" s="528"/>
      <c r="F42" s="557"/>
      <c r="G42" s="528"/>
      <c r="H42" s="502"/>
      <c r="I42" s="558"/>
      <c r="J42" s="33">
        <f t="shared" si="12"/>
        <v>0</v>
      </c>
      <c r="K42" s="574"/>
      <c r="L42" s="574"/>
      <c r="M42" s="574"/>
      <c r="N42" s="44">
        <f t="shared" si="11"/>
        <v>0</v>
      </c>
      <c r="O42" s="721"/>
      <c r="P42" s="722"/>
      <c r="Q42" s="722"/>
      <c r="R42" s="722"/>
      <c r="S42" s="722"/>
      <c r="T42" s="722"/>
      <c r="U42" s="722"/>
      <c r="V42" s="723"/>
      <c r="W42" s="721"/>
      <c r="X42" s="722"/>
      <c r="Y42" s="722"/>
      <c r="Z42" s="723"/>
    </row>
    <row r="43" spans="1:26" ht="15" thickBot="1" x14ac:dyDescent="0.35">
      <c r="A43" s="559" t="s">
        <v>14</v>
      </c>
      <c r="B43" s="560"/>
      <c r="C43" s="560"/>
      <c r="D43" s="560"/>
      <c r="E43" s="560"/>
      <c r="F43" s="560"/>
      <c r="G43" s="560"/>
      <c r="H43" s="560"/>
      <c r="I43" s="561"/>
      <c r="J43" s="49">
        <f t="shared" ref="J43:M43" si="13">SUM(J37:J42)</f>
        <v>0</v>
      </c>
      <c r="K43" s="36">
        <f t="shared" si="13"/>
        <v>0</v>
      </c>
      <c r="L43" s="36">
        <f t="shared" si="13"/>
        <v>0</v>
      </c>
      <c r="M43" s="36">
        <f t="shared" si="13"/>
        <v>0</v>
      </c>
      <c r="N43" s="45">
        <f>M43-L43</f>
        <v>0</v>
      </c>
      <c r="O43" s="724"/>
      <c r="P43" s="725"/>
      <c r="Q43" s="725"/>
      <c r="R43" s="725"/>
      <c r="S43" s="725"/>
      <c r="T43" s="725"/>
      <c r="U43" s="725"/>
      <c r="V43" s="725"/>
      <c r="W43" s="725"/>
      <c r="X43" s="725"/>
      <c r="Y43" s="725"/>
      <c r="Z43" s="753"/>
    </row>
    <row r="44" spans="1:26" x14ac:dyDescent="0.3">
      <c r="A44" s="502"/>
      <c r="B44" s="502"/>
      <c r="C44" s="551"/>
      <c r="D44" s="502"/>
      <c r="E44" s="502"/>
      <c r="F44" s="551"/>
      <c r="G44" s="528"/>
      <c r="H44" s="502"/>
      <c r="I44" s="562"/>
      <c r="J44" s="33">
        <f>G44*I44</f>
        <v>0</v>
      </c>
      <c r="K44" s="570"/>
      <c r="L44" s="570"/>
      <c r="M44" s="570"/>
      <c r="N44" s="44">
        <f t="shared" ref="N44:N49" si="14">L44-M44</f>
        <v>0</v>
      </c>
      <c r="O44" s="726"/>
      <c r="P44" s="727"/>
      <c r="Q44" s="727"/>
      <c r="R44" s="727"/>
      <c r="S44" s="727"/>
      <c r="T44" s="727"/>
      <c r="U44" s="727"/>
      <c r="V44" s="728"/>
      <c r="W44" s="726"/>
      <c r="X44" s="727"/>
      <c r="Y44" s="727"/>
      <c r="Z44" s="728"/>
    </row>
    <row r="45" spans="1:26" x14ac:dyDescent="0.3">
      <c r="A45" s="492"/>
      <c r="B45" s="492"/>
      <c r="C45" s="553"/>
      <c r="D45" s="492"/>
      <c r="E45" s="492"/>
      <c r="F45" s="553"/>
      <c r="G45" s="528"/>
      <c r="H45" s="502"/>
      <c r="I45" s="556"/>
      <c r="J45" s="33">
        <f t="shared" ref="J45:J49" si="15">G45*I45</f>
        <v>0</v>
      </c>
      <c r="K45" s="572"/>
      <c r="L45" s="572"/>
      <c r="M45" s="572"/>
      <c r="N45" s="44">
        <f t="shared" si="14"/>
        <v>0</v>
      </c>
      <c r="O45" s="718"/>
      <c r="P45" s="719"/>
      <c r="Q45" s="719"/>
      <c r="R45" s="719"/>
      <c r="S45" s="719"/>
      <c r="T45" s="719"/>
      <c r="U45" s="719"/>
      <c r="V45" s="720"/>
      <c r="W45" s="718"/>
      <c r="X45" s="719"/>
      <c r="Y45" s="719"/>
      <c r="Z45" s="720"/>
    </row>
    <row r="46" spans="1:26" x14ac:dyDescent="0.3">
      <c r="A46" s="492"/>
      <c r="B46" s="492"/>
      <c r="C46" s="553"/>
      <c r="D46" s="492"/>
      <c r="E46" s="492"/>
      <c r="F46" s="553"/>
      <c r="G46" s="528"/>
      <c r="H46" s="502"/>
      <c r="I46" s="556"/>
      <c r="J46" s="33">
        <f t="shared" si="15"/>
        <v>0</v>
      </c>
      <c r="K46" s="572"/>
      <c r="L46" s="572"/>
      <c r="M46" s="572"/>
      <c r="N46" s="44">
        <f t="shared" si="14"/>
        <v>0</v>
      </c>
      <c r="O46" s="718"/>
      <c r="P46" s="719"/>
      <c r="Q46" s="719"/>
      <c r="R46" s="719"/>
      <c r="S46" s="719"/>
      <c r="T46" s="719"/>
      <c r="U46" s="719"/>
      <c r="V46" s="720"/>
      <c r="W46" s="718"/>
      <c r="X46" s="719"/>
      <c r="Y46" s="719"/>
      <c r="Z46" s="720"/>
    </row>
    <row r="47" spans="1:26" x14ac:dyDescent="0.3">
      <c r="A47" s="492"/>
      <c r="B47" s="492"/>
      <c r="C47" s="553"/>
      <c r="D47" s="492"/>
      <c r="E47" s="492"/>
      <c r="F47" s="553"/>
      <c r="G47" s="528"/>
      <c r="H47" s="502"/>
      <c r="I47" s="556"/>
      <c r="J47" s="33">
        <f t="shared" si="15"/>
        <v>0</v>
      </c>
      <c r="K47" s="572"/>
      <c r="L47" s="572"/>
      <c r="M47" s="572"/>
      <c r="N47" s="44">
        <f t="shared" si="14"/>
        <v>0</v>
      </c>
      <c r="O47" s="718"/>
      <c r="P47" s="719"/>
      <c r="Q47" s="719"/>
      <c r="R47" s="719"/>
      <c r="S47" s="719"/>
      <c r="T47" s="719"/>
      <c r="U47" s="719"/>
      <c r="V47" s="720"/>
      <c r="W47" s="718"/>
      <c r="X47" s="719"/>
      <c r="Y47" s="719"/>
      <c r="Z47" s="720"/>
    </row>
    <row r="48" spans="1:26" x14ac:dyDescent="0.3">
      <c r="A48" s="492"/>
      <c r="B48" s="492"/>
      <c r="C48" s="553"/>
      <c r="D48" s="492"/>
      <c r="E48" s="492"/>
      <c r="F48" s="553"/>
      <c r="G48" s="528"/>
      <c r="H48" s="502"/>
      <c r="I48" s="556"/>
      <c r="J48" s="33">
        <f t="shared" si="15"/>
        <v>0</v>
      </c>
      <c r="K48" s="572"/>
      <c r="L48" s="572"/>
      <c r="M48" s="572"/>
      <c r="N48" s="44">
        <f t="shared" si="14"/>
        <v>0</v>
      </c>
      <c r="O48" s="718"/>
      <c r="P48" s="719"/>
      <c r="Q48" s="719"/>
      <c r="R48" s="719"/>
      <c r="S48" s="719"/>
      <c r="T48" s="719"/>
      <c r="U48" s="719"/>
      <c r="V48" s="720"/>
      <c r="W48" s="718"/>
      <c r="X48" s="719"/>
      <c r="Y48" s="719"/>
      <c r="Z48" s="720"/>
    </row>
    <row r="49" spans="1:27" ht="15" thickBot="1" x14ac:dyDescent="0.35">
      <c r="A49" s="528"/>
      <c r="B49" s="528"/>
      <c r="C49" s="557"/>
      <c r="D49" s="528"/>
      <c r="E49" s="528"/>
      <c r="F49" s="557"/>
      <c r="G49" s="528"/>
      <c r="H49" s="502"/>
      <c r="I49" s="558"/>
      <c r="J49" s="33">
        <f t="shared" si="15"/>
        <v>0</v>
      </c>
      <c r="K49" s="574"/>
      <c r="L49" s="574"/>
      <c r="M49" s="574"/>
      <c r="N49" s="44">
        <f t="shared" si="14"/>
        <v>0</v>
      </c>
      <c r="O49" s="721"/>
      <c r="P49" s="722"/>
      <c r="Q49" s="722"/>
      <c r="R49" s="722"/>
      <c r="S49" s="722"/>
      <c r="T49" s="722"/>
      <c r="U49" s="722"/>
      <c r="V49" s="723"/>
      <c r="W49" s="721"/>
      <c r="X49" s="722"/>
      <c r="Y49" s="722"/>
      <c r="Z49" s="723"/>
    </row>
    <row r="50" spans="1:27" ht="15" thickBot="1" x14ac:dyDescent="0.35">
      <c r="A50" s="559" t="s">
        <v>14</v>
      </c>
      <c r="B50" s="564"/>
      <c r="C50" s="564"/>
      <c r="D50" s="564"/>
      <c r="E50" s="564"/>
      <c r="F50" s="564"/>
      <c r="G50" s="564"/>
      <c r="H50" s="564"/>
      <c r="I50" s="565"/>
      <c r="J50" s="49">
        <f t="shared" ref="J50:M50" si="16">SUM(J44:J49)</f>
        <v>0</v>
      </c>
      <c r="K50" s="36">
        <f t="shared" si="16"/>
        <v>0</v>
      </c>
      <c r="L50" s="36">
        <f t="shared" si="16"/>
        <v>0</v>
      </c>
      <c r="M50" s="36">
        <f t="shared" si="16"/>
        <v>0</v>
      </c>
      <c r="N50" s="45">
        <f>M50-L50</f>
        <v>0</v>
      </c>
      <c r="O50" s="724"/>
      <c r="P50" s="725"/>
      <c r="Q50" s="725"/>
      <c r="R50" s="725"/>
      <c r="S50" s="725"/>
      <c r="T50" s="725"/>
      <c r="U50" s="725"/>
      <c r="V50" s="725"/>
      <c r="W50" s="725"/>
      <c r="X50" s="725"/>
      <c r="Y50" s="725"/>
      <c r="Z50" s="753"/>
    </row>
    <row r="51" spans="1:27" x14ac:dyDescent="0.3">
      <c r="A51" s="502"/>
      <c r="B51" s="502"/>
      <c r="C51" s="551"/>
      <c r="D51" s="502"/>
      <c r="E51" s="502"/>
      <c r="F51" s="551"/>
      <c r="G51" s="502"/>
      <c r="H51" s="502"/>
      <c r="I51" s="562"/>
      <c r="J51" s="33">
        <f>G51*I51</f>
        <v>0</v>
      </c>
      <c r="K51" s="570"/>
      <c r="L51" s="570"/>
      <c r="M51" s="570"/>
      <c r="N51" s="44">
        <f t="shared" ref="N51:N56" si="17">L51-M51</f>
        <v>0</v>
      </c>
      <c r="O51" s="726"/>
      <c r="P51" s="727"/>
      <c r="Q51" s="727"/>
      <c r="R51" s="727"/>
      <c r="S51" s="727"/>
      <c r="T51" s="727"/>
      <c r="U51" s="727"/>
      <c r="V51" s="728"/>
      <c r="W51" s="726"/>
      <c r="X51" s="727"/>
      <c r="Y51" s="727"/>
      <c r="Z51" s="728"/>
    </row>
    <row r="52" spans="1:27" x14ac:dyDescent="0.3">
      <c r="A52" s="492"/>
      <c r="B52" s="492"/>
      <c r="C52" s="553"/>
      <c r="D52" s="492"/>
      <c r="E52" s="492"/>
      <c r="F52" s="553"/>
      <c r="G52" s="492"/>
      <c r="H52" s="502"/>
      <c r="I52" s="556"/>
      <c r="J52" s="33">
        <f t="shared" ref="J52:J56" si="18">G52*I52</f>
        <v>0</v>
      </c>
      <c r="K52" s="572"/>
      <c r="L52" s="572"/>
      <c r="M52" s="572"/>
      <c r="N52" s="44">
        <f t="shared" si="17"/>
        <v>0</v>
      </c>
      <c r="O52" s="718"/>
      <c r="P52" s="719"/>
      <c r="Q52" s="719"/>
      <c r="R52" s="719"/>
      <c r="S52" s="719"/>
      <c r="T52" s="719"/>
      <c r="U52" s="719"/>
      <c r="V52" s="720"/>
      <c r="W52" s="718"/>
      <c r="X52" s="719"/>
      <c r="Y52" s="719"/>
      <c r="Z52" s="720"/>
    </row>
    <row r="53" spans="1:27" x14ac:dyDescent="0.3">
      <c r="A53" s="492"/>
      <c r="B53" s="492"/>
      <c r="C53" s="553"/>
      <c r="D53" s="492"/>
      <c r="E53" s="492"/>
      <c r="F53" s="553"/>
      <c r="G53" s="492"/>
      <c r="H53" s="502"/>
      <c r="I53" s="556"/>
      <c r="J53" s="33">
        <f t="shared" si="18"/>
        <v>0</v>
      </c>
      <c r="K53" s="572"/>
      <c r="L53" s="572"/>
      <c r="M53" s="572"/>
      <c r="N53" s="44">
        <f t="shared" si="17"/>
        <v>0</v>
      </c>
      <c r="O53" s="718"/>
      <c r="P53" s="719"/>
      <c r="Q53" s="719"/>
      <c r="R53" s="719"/>
      <c r="S53" s="719"/>
      <c r="T53" s="719"/>
      <c r="U53" s="719"/>
      <c r="V53" s="720"/>
      <c r="W53" s="718"/>
      <c r="X53" s="719"/>
      <c r="Y53" s="719"/>
      <c r="Z53" s="720"/>
    </row>
    <row r="54" spans="1:27" x14ac:dyDescent="0.3">
      <c r="A54" s="492"/>
      <c r="B54" s="492"/>
      <c r="C54" s="553"/>
      <c r="D54" s="492"/>
      <c r="E54" s="492"/>
      <c r="F54" s="553"/>
      <c r="G54" s="492"/>
      <c r="H54" s="502"/>
      <c r="I54" s="556"/>
      <c r="J54" s="33">
        <f t="shared" si="18"/>
        <v>0</v>
      </c>
      <c r="K54" s="572"/>
      <c r="L54" s="572"/>
      <c r="M54" s="572"/>
      <c r="N54" s="44">
        <f t="shared" si="17"/>
        <v>0</v>
      </c>
      <c r="O54" s="718"/>
      <c r="P54" s="719"/>
      <c r="Q54" s="719"/>
      <c r="R54" s="719"/>
      <c r="S54" s="719"/>
      <c r="T54" s="719"/>
      <c r="U54" s="719"/>
      <c r="V54" s="720"/>
      <c r="W54" s="718"/>
      <c r="X54" s="719"/>
      <c r="Y54" s="719"/>
      <c r="Z54" s="720"/>
    </row>
    <row r="55" spans="1:27" x14ac:dyDescent="0.3">
      <c r="A55" s="492"/>
      <c r="B55" s="492"/>
      <c r="C55" s="553"/>
      <c r="D55" s="492"/>
      <c r="E55" s="492"/>
      <c r="F55" s="553"/>
      <c r="G55" s="492"/>
      <c r="H55" s="502"/>
      <c r="I55" s="556"/>
      <c r="J55" s="33">
        <f t="shared" si="18"/>
        <v>0</v>
      </c>
      <c r="K55" s="572"/>
      <c r="L55" s="572"/>
      <c r="M55" s="572"/>
      <c r="N55" s="44">
        <f t="shared" si="17"/>
        <v>0</v>
      </c>
      <c r="O55" s="718"/>
      <c r="P55" s="719"/>
      <c r="Q55" s="719"/>
      <c r="R55" s="719"/>
      <c r="S55" s="719"/>
      <c r="T55" s="719"/>
      <c r="U55" s="719"/>
      <c r="V55" s="720"/>
      <c r="W55" s="718"/>
      <c r="X55" s="719"/>
      <c r="Y55" s="719"/>
      <c r="Z55" s="720"/>
    </row>
    <row r="56" spans="1:27" ht="15" thickBot="1" x14ac:dyDescent="0.35">
      <c r="A56" s="528"/>
      <c r="B56" s="528"/>
      <c r="C56" s="557"/>
      <c r="D56" s="528"/>
      <c r="E56" s="528"/>
      <c r="F56" s="557"/>
      <c r="G56" s="528"/>
      <c r="H56" s="502"/>
      <c r="I56" s="558"/>
      <c r="J56" s="33">
        <f t="shared" si="18"/>
        <v>0</v>
      </c>
      <c r="K56" s="35">
        <v>0</v>
      </c>
      <c r="L56" s="35">
        <v>0</v>
      </c>
      <c r="M56" s="35">
        <v>0</v>
      </c>
      <c r="N56" s="44">
        <f t="shared" si="17"/>
        <v>0</v>
      </c>
      <c r="O56" s="721"/>
      <c r="P56" s="722"/>
      <c r="Q56" s="722"/>
      <c r="R56" s="722"/>
      <c r="S56" s="722"/>
      <c r="T56" s="722"/>
      <c r="U56" s="722"/>
      <c r="V56" s="723"/>
      <c r="W56" s="754"/>
      <c r="X56" s="755"/>
      <c r="Y56" s="755"/>
      <c r="Z56" s="756"/>
    </row>
    <row r="57" spans="1:27" ht="15" thickBot="1" x14ac:dyDescent="0.35">
      <c r="A57" s="566" t="s">
        <v>14</v>
      </c>
      <c r="B57" s="567"/>
      <c r="C57" s="567"/>
      <c r="D57" s="567"/>
      <c r="E57" s="567"/>
      <c r="F57" s="567"/>
      <c r="G57" s="567"/>
      <c r="H57" s="567"/>
      <c r="I57" s="568"/>
      <c r="J57" s="49">
        <f t="shared" ref="J57:M57" si="19">SUM(J51:J56)</f>
        <v>0</v>
      </c>
      <c r="K57" s="36">
        <f t="shared" si="19"/>
        <v>0</v>
      </c>
      <c r="L57" s="36">
        <f t="shared" si="19"/>
        <v>0</v>
      </c>
      <c r="M57" s="36">
        <f t="shared" si="19"/>
        <v>0</v>
      </c>
      <c r="N57" s="45">
        <f>M57-L57</f>
        <v>0</v>
      </c>
      <c r="O57" s="741"/>
      <c r="P57" s="742"/>
      <c r="Q57" s="742"/>
      <c r="R57" s="742"/>
      <c r="S57" s="742"/>
      <c r="T57" s="742"/>
      <c r="U57" s="742"/>
      <c r="V57" s="742"/>
      <c r="W57" s="742"/>
      <c r="X57" s="742"/>
      <c r="Y57" s="742"/>
      <c r="Z57" s="742"/>
      <c r="AA57" s="8"/>
    </row>
    <row r="58" spans="1:27" x14ac:dyDescent="0.3">
      <c r="A58" s="28"/>
      <c r="B58" s="25"/>
      <c r="C58" s="25"/>
      <c r="D58" s="25"/>
      <c r="E58" s="25"/>
      <c r="F58" s="25"/>
      <c r="G58" s="25"/>
      <c r="H58" s="25"/>
      <c r="I58" s="26"/>
      <c r="J58" s="37"/>
      <c r="K58" s="37"/>
      <c r="L58" s="37"/>
      <c r="M58" s="37"/>
      <c r="N58" s="47"/>
      <c r="O58" s="29"/>
      <c r="P58" s="29"/>
      <c r="Q58" s="29"/>
      <c r="R58" s="29"/>
      <c r="S58" s="29"/>
      <c r="T58" s="29"/>
      <c r="U58" s="29"/>
      <c r="V58" s="29"/>
      <c r="W58" s="14"/>
      <c r="X58" s="14"/>
      <c r="Y58" s="14"/>
      <c r="Z58" s="14"/>
      <c r="AA58" s="8"/>
    </row>
    <row r="59" spans="1:27" ht="15" thickBot="1" x14ac:dyDescent="0.35">
      <c r="A59" s="53"/>
      <c r="B59" s="14"/>
      <c r="C59" s="14"/>
      <c r="D59" s="14"/>
      <c r="E59" s="14"/>
      <c r="F59" s="14"/>
      <c r="G59" s="14"/>
      <c r="H59" s="14"/>
      <c r="I59" s="14"/>
      <c r="J59" s="39"/>
      <c r="K59" s="39"/>
      <c r="L59" s="39"/>
      <c r="M59" s="39"/>
      <c r="N59" s="39"/>
      <c r="O59" s="757"/>
      <c r="P59" s="757"/>
      <c r="Q59" s="757"/>
      <c r="R59" s="757"/>
      <c r="S59" s="757"/>
      <c r="T59" s="757"/>
      <c r="U59" s="757"/>
      <c r="V59" s="757"/>
      <c r="W59" s="14"/>
      <c r="X59" s="14"/>
      <c r="Y59" s="14"/>
      <c r="Z59" s="14"/>
      <c r="AA59" s="8"/>
    </row>
    <row r="60" spans="1:27" ht="66.599999999999994" customHeight="1" thickBot="1" x14ac:dyDescent="0.35">
      <c r="A60" s="54" t="s">
        <v>34</v>
      </c>
      <c r="B60" s="55"/>
      <c r="C60" s="83"/>
      <c r="D60" s="83"/>
      <c r="E60" s="826" t="s">
        <v>49</v>
      </c>
      <c r="F60" s="827"/>
      <c r="G60" s="228" t="s">
        <v>403</v>
      </c>
      <c r="H60" s="20" t="s">
        <v>87</v>
      </c>
      <c r="I60" s="20" t="s">
        <v>407</v>
      </c>
      <c r="J60" s="84" t="s">
        <v>408</v>
      </c>
      <c r="K60" s="229" t="s">
        <v>443</v>
      </c>
      <c r="L60" s="85" t="s">
        <v>400</v>
      </c>
      <c r="M60" s="85" t="s">
        <v>8</v>
      </c>
      <c r="N60" s="86" t="s">
        <v>50</v>
      </c>
      <c r="O60" s="765" t="s">
        <v>59</v>
      </c>
      <c r="P60" s="766"/>
      <c r="Q60" s="766"/>
      <c r="R60" s="766"/>
      <c r="S60" s="766"/>
      <c r="T60" s="766"/>
      <c r="U60" s="766"/>
      <c r="V60" s="766"/>
      <c r="W60" s="27"/>
      <c r="X60" s="27"/>
      <c r="Y60" s="27"/>
      <c r="Z60" s="27"/>
      <c r="AA60" s="8"/>
    </row>
    <row r="61" spans="1:27" x14ac:dyDescent="0.3">
      <c r="A61" s="8"/>
      <c r="B61" s="9"/>
      <c r="C61" s="9"/>
      <c r="D61" s="9"/>
      <c r="E61" s="390">
        <f>'Løn-Navn 1'!$B$2</f>
        <v>0</v>
      </c>
      <c r="F61" s="391"/>
      <c r="G61" s="475"/>
      <c r="H61" s="230">
        <f>IFERROR(SUM('Løn-Navn 1'!$B$22:$M$22)/COUNTIFS('Løn-Navn 1'!$B$22:$M$22,"&gt;0"),0)</f>
        <v>100</v>
      </c>
      <c r="I61" s="226">
        <f>+'Løn-Navn 1'!$N$24</f>
        <v>0</v>
      </c>
      <c r="J61" s="226">
        <f>+'Løn-Navn 1'!$N$27+'Løn-Navn 1'!$N$62+'Løn-Navn 1'!$N$98+'Løn-Navn 1'!$N$134+'Løn-Navn 1'!$N$170+'Løn-Navn 1'!$N$206</f>
        <v>0</v>
      </c>
      <c r="K61" s="478"/>
      <c r="L61" s="227">
        <f>+'Løn-Navn 1'!$R$9</f>
        <v>0</v>
      </c>
      <c r="M61" s="225">
        <f>'Løn-Navn 1'!$U$9</f>
        <v>0</v>
      </c>
      <c r="N61" s="238">
        <f t="shared" ref="N61:N68" si="20">L61-M61</f>
        <v>0</v>
      </c>
      <c r="O61" s="743"/>
      <c r="P61" s="727"/>
      <c r="Q61" s="727"/>
      <c r="R61" s="727"/>
      <c r="S61" s="727"/>
      <c r="T61" s="727"/>
      <c r="U61" s="727"/>
      <c r="V61" s="727"/>
      <c r="W61" s="727"/>
      <c r="X61" s="727"/>
      <c r="Y61" s="727"/>
      <c r="Z61" s="727"/>
      <c r="AA61" s="8"/>
    </row>
    <row r="62" spans="1:27" x14ac:dyDescent="0.3">
      <c r="A62" s="8"/>
      <c r="B62" s="9"/>
      <c r="C62" s="9"/>
      <c r="D62" s="9"/>
      <c r="E62" s="390">
        <f>'Løn-Navn 2'!$B$2</f>
        <v>0</v>
      </c>
      <c r="F62" s="391"/>
      <c r="G62" s="476"/>
      <c r="H62" s="230">
        <f>IFERROR(SUM('Løn-Navn 2'!$B$22:$M$22)/COUNTIFS('Løn-Navn 2'!$B$22:$M$22,"&gt;0"),0)</f>
        <v>0</v>
      </c>
      <c r="I62" s="226">
        <f>+'Løn-Navn 2'!$N$24</f>
        <v>0</v>
      </c>
      <c r="J62" s="226">
        <f>+'Løn-Navn 2'!$N$27+'Løn-Navn 2'!$N$62+'Løn-Navn 2'!$N$98+'Løn-Navn 2'!$N$134+'Løn-Navn 2'!$N$170+'Løn-Navn 2'!$N$206</f>
        <v>0</v>
      </c>
      <c r="K62" s="478"/>
      <c r="L62" s="227">
        <f>+'Løn-Navn 2'!$R$9</f>
        <v>0</v>
      </c>
      <c r="M62" s="225">
        <f>'Løn-Navn 2'!$U$9</f>
        <v>0</v>
      </c>
      <c r="N62" s="238">
        <f t="shared" si="20"/>
        <v>0</v>
      </c>
      <c r="O62" s="743"/>
      <c r="P62" s="727"/>
      <c r="Q62" s="727"/>
      <c r="R62" s="727"/>
      <c r="S62" s="727"/>
      <c r="T62" s="727"/>
      <c r="U62" s="727"/>
      <c r="V62" s="727"/>
      <c r="W62" s="727"/>
      <c r="X62" s="727"/>
      <c r="Y62" s="727"/>
      <c r="Z62" s="727"/>
      <c r="AA62" s="8"/>
    </row>
    <row r="63" spans="1:27" x14ac:dyDescent="0.3">
      <c r="A63" s="8"/>
      <c r="B63" s="9"/>
      <c r="C63" s="9"/>
      <c r="D63" s="9"/>
      <c r="E63" s="390">
        <f>'Løn-Navn 3'!$B$2</f>
        <v>0</v>
      </c>
      <c r="F63" s="391"/>
      <c r="G63" s="476"/>
      <c r="H63" s="230">
        <f>IFERROR(SUM('Løn-Navn 3'!$B$22:$M$22)/COUNTIFS('Løn-Navn 3'!$B$22:$M$22,"&gt;0"),0)</f>
        <v>0</v>
      </c>
      <c r="I63" s="226">
        <f>+'Løn-Navn 3'!$N$24</f>
        <v>0</v>
      </c>
      <c r="J63" s="226">
        <f>+'Løn-Navn 3'!$N$27+'Løn-Navn 3'!$N$62+'Løn-Navn 3'!$N$98+'Løn-Navn 3'!$N$134+'Løn-Navn 3'!$N$170+'Løn-Navn 3'!$N$206</f>
        <v>0</v>
      </c>
      <c r="K63" s="478"/>
      <c r="L63" s="227">
        <f>+'Løn-Navn 3'!$R$9</f>
        <v>0</v>
      </c>
      <c r="M63" s="225">
        <f>'Løn-Navn 3'!$U$9</f>
        <v>0</v>
      </c>
      <c r="N63" s="238">
        <f t="shared" si="20"/>
        <v>0</v>
      </c>
      <c r="O63" s="743"/>
      <c r="P63" s="727"/>
      <c r="Q63" s="727"/>
      <c r="R63" s="727"/>
      <c r="S63" s="727"/>
      <c r="T63" s="727"/>
      <c r="U63" s="727"/>
      <c r="V63" s="727"/>
      <c r="W63" s="727"/>
      <c r="X63" s="727"/>
      <c r="Y63" s="727"/>
      <c r="Z63" s="727"/>
      <c r="AA63" s="8"/>
    </row>
    <row r="64" spans="1:27" x14ac:dyDescent="0.3">
      <c r="A64" s="8"/>
      <c r="B64" s="9"/>
      <c r="C64" s="9"/>
      <c r="D64" s="9"/>
      <c r="E64" s="390">
        <f>'Løn-Navn 4'!$B$2</f>
        <v>0</v>
      </c>
      <c r="F64" s="391"/>
      <c r="G64" s="476"/>
      <c r="H64" s="230">
        <f>IFERROR(SUM('Løn-Navn 4'!$B$22:$M$22)/COUNTIFS('Løn-Navn 4'!$B$22:$M$22,"&gt;0"),0)</f>
        <v>0</v>
      </c>
      <c r="I64" s="226">
        <f>+'Løn-Navn 4'!$N$24</f>
        <v>0</v>
      </c>
      <c r="J64" s="226">
        <f>+'Løn-Navn 4'!$N$27+'Løn-Navn 4'!$N$62+'Løn-Navn 4'!$N$98+'Løn-Navn 4'!$N$134+'Løn-Navn 4'!$N$170+'Løn-Navn 4'!$N$206</f>
        <v>0</v>
      </c>
      <c r="K64" s="478"/>
      <c r="L64" s="227">
        <f>+'Løn-Navn 4'!$R$9</f>
        <v>0</v>
      </c>
      <c r="M64" s="225">
        <f>'Løn-Navn 4'!$U$9</f>
        <v>0</v>
      </c>
      <c r="N64" s="238">
        <f t="shared" si="20"/>
        <v>0</v>
      </c>
      <c r="O64" s="743"/>
      <c r="P64" s="727"/>
      <c r="Q64" s="727"/>
      <c r="R64" s="727"/>
      <c r="S64" s="727"/>
      <c r="T64" s="727"/>
      <c r="U64" s="727"/>
      <c r="V64" s="727"/>
      <c r="W64" s="727"/>
      <c r="X64" s="727"/>
      <c r="Y64" s="727"/>
      <c r="Z64" s="727"/>
      <c r="AA64" s="8"/>
    </row>
    <row r="65" spans="1:27" x14ac:dyDescent="0.3">
      <c r="A65" s="8"/>
      <c r="B65" s="9"/>
      <c r="C65" s="9"/>
      <c r="D65" s="9"/>
      <c r="E65" s="390">
        <f>'Løn-Navn 5'!$B$2</f>
        <v>0</v>
      </c>
      <c r="F65" s="391"/>
      <c r="G65" s="476"/>
      <c r="H65" s="230">
        <f>IFERROR(SUM('Løn-Navn 5'!$B$22:$M$22)/COUNTIFS('Løn-Navn 5'!$B$22:$M$22,"&gt;0"),0)</f>
        <v>0</v>
      </c>
      <c r="I65" s="226">
        <f>+'Løn-Navn 5'!$N$24</f>
        <v>0</v>
      </c>
      <c r="J65" s="226">
        <f>+'Løn-Navn 5'!$N$27+'Løn-Navn 5'!$N$62+'Løn-Navn 5'!$N$98+'Løn-Navn 5'!$N$134+'Løn-Navn 5'!$N$170+'Løn-Navn 5'!$N$206</f>
        <v>0</v>
      </c>
      <c r="K65" s="478"/>
      <c r="L65" s="227">
        <f>+'Løn-Navn 5'!$R$9</f>
        <v>0</v>
      </c>
      <c r="M65" s="225">
        <f>'Løn-Navn 5'!$U$9</f>
        <v>0</v>
      </c>
      <c r="N65" s="238">
        <f t="shared" si="20"/>
        <v>0</v>
      </c>
      <c r="O65" s="743"/>
      <c r="P65" s="727"/>
      <c r="Q65" s="727"/>
      <c r="R65" s="727"/>
      <c r="S65" s="727"/>
      <c r="T65" s="727"/>
      <c r="U65" s="727"/>
      <c r="V65" s="727"/>
      <c r="W65" s="727"/>
      <c r="X65" s="727"/>
      <c r="Y65" s="727"/>
      <c r="Z65" s="727"/>
      <c r="AA65" s="8"/>
    </row>
    <row r="66" spans="1:27" x14ac:dyDescent="0.3">
      <c r="A66" s="8"/>
      <c r="B66" s="9"/>
      <c r="C66" s="9"/>
      <c r="D66" s="9"/>
      <c r="E66" s="390">
        <f>'Løn-Navn 6'!$B$2</f>
        <v>0</v>
      </c>
      <c r="F66" s="391"/>
      <c r="G66" s="476"/>
      <c r="H66" s="230">
        <f>IFERROR(SUM('Løn-Navn 6'!$B$22:$M$22)/COUNTIFS('Løn-Navn 6'!$B$22:$M$22,"&gt;0"),0)</f>
        <v>0</v>
      </c>
      <c r="I66" s="226">
        <f>+'Løn-Navn 6'!$N$24</f>
        <v>0</v>
      </c>
      <c r="J66" s="226">
        <f>+'Løn-Navn 6'!$N$27+'Løn-Navn 6'!$N$62+'Løn-Navn 6'!$N$98+'Løn-Navn 6'!$N$134+'Løn-Navn 6'!$N$170+'Løn-Navn 6'!$N$206</f>
        <v>0</v>
      </c>
      <c r="K66" s="478"/>
      <c r="L66" s="227">
        <f>+'Løn-Navn 6'!$R$9</f>
        <v>0</v>
      </c>
      <c r="M66" s="225">
        <f>'Løn-Navn 6'!$U$9</f>
        <v>0</v>
      </c>
      <c r="N66" s="238">
        <f t="shared" si="20"/>
        <v>0</v>
      </c>
      <c r="O66" s="743"/>
      <c r="P66" s="727"/>
      <c r="Q66" s="727"/>
      <c r="R66" s="727"/>
      <c r="S66" s="727"/>
      <c r="T66" s="727"/>
      <c r="U66" s="727"/>
      <c r="V66" s="727"/>
      <c r="W66" s="727"/>
      <c r="X66" s="727"/>
      <c r="Y66" s="727"/>
      <c r="Z66" s="727"/>
      <c r="AA66" s="8"/>
    </row>
    <row r="67" spans="1:27" x14ac:dyDescent="0.3">
      <c r="A67" s="8"/>
      <c r="B67" s="9"/>
      <c r="C67" s="9"/>
      <c r="D67" s="9"/>
      <c r="E67" s="390">
        <f>'Løn-Navn 7'!$B$2</f>
        <v>0</v>
      </c>
      <c r="F67" s="391"/>
      <c r="G67" s="476"/>
      <c r="H67" s="230">
        <f>IFERROR(SUM('Løn-Navn 7'!$B$22:$M$22)/COUNTIFS('Løn-Navn 7'!$B$22:$M$22,"&gt;0"),0)</f>
        <v>0</v>
      </c>
      <c r="I67" s="226">
        <f>+'Løn-Navn 7'!$N$24</f>
        <v>0</v>
      </c>
      <c r="J67" s="226">
        <f>+'Løn-Navn 7'!$N$27+'Løn-Navn 7'!$N$62+'Løn-Navn 7'!$N$98+'Løn-Navn 7'!$N$134+'Løn-Navn 7'!$N$170+'Løn-Navn 7'!$N$206</f>
        <v>0</v>
      </c>
      <c r="K67" s="478"/>
      <c r="L67" s="227">
        <f>+'Løn-Navn 7'!$R$9</f>
        <v>0</v>
      </c>
      <c r="M67" s="225">
        <f>'Løn-Navn 7'!$U$9</f>
        <v>0</v>
      </c>
      <c r="N67" s="238">
        <f t="shared" si="20"/>
        <v>0</v>
      </c>
      <c r="O67" s="743"/>
      <c r="P67" s="727"/>
      <c r="Q67" s="727"/>
      <c r="R67" s="727"/>
      <c r="S67" s="727"/>
      <c r="T67" s="727"/>
      <c r="U67" s="727"/>
      <c r="V67" s="727"/>
      <c r="W67" s="727"/>
      <c r="X67" s="727"/>
      <c r="Y67" s="727"/>
      <c r="Z67" s="727"/>
      <c r="AA67" s="8"/>
    </row>
    <row r="68" spans="1:27" x14ac:dyDescent="0.3">
      <c r="A68" s="12"/>
      <c r="B68" s="9"/>
      <c r="D68" s="9"/>
      <c r="E68" s="390">
        <f>'Løn-Navn 8'!$B$2</f>
        <v>0</v>
      </c>
      <c r="F68" s="391"/>
      <c r="G68" s="476"/>
      <c r="H68" s="230">
        <f>IFERROR(SUM('Løn-Navn 8'!$B$22:$M$22)/COUNTIFS('Løn-Navn 8'!$B$22:$M$22,"&gt;0"),0)</f>
        <v>0</v>
      </c>
      <c r="I68" s="226">
        <f>+'Løn-Navn 8'!$N$24</f>
        <v>0</v>
      </c>
      <c r="J68" s="226">
        <f>+'Løn-Navn 8'!$N$27+'Løn-Navn 8'!$N$62+'Løn-Navn 8'!$N$98+'Løn-Navn 8'!$N$134+'Løn-Navn 8'!$N$170+'Løn-Navn 8'!$N$206</f>
        <v>0</v>
      </c>
      <c r="K68" s="479"/>
      <c r="L68" s="227">
        <f>+'Løn-Navn 8'!$R$9</f>
        <v>0</v>
      </c>
      <c r="M68" s="225">
        <f>'Løn-Navn 8'!$U$9</f>
        <v>0</v>
      </c>
      <c r="N68" s="238">
        <f t="shared" si="20"/>
        <v>0</v>
      </c>
      <c r="O68" s="745"/>
      <c r="P68" s="746"/>
      <c r="Q68" s="746"/>
      <c r="R68" s="746"/>
      <c r="S68" s="746"/>
      <c r="T68" s="746"/>
      <c r="U68" s="746"/>
      <c r="V68" s="746"/>
      <c r="W68" s="746"/>
      <c r="X68" s="746"/>
      <c r="Y68" s="746"/>
      <c r="Z68" s="746"/>
      <c r="AA68" s="8"/>
    </row>
    <row r="69" spans="1:27" x14ac:dyDescent="0.3">
      <c r="A69" s="12"/>
      <c r="B69" s="9"/>
      <c r="D69" s="9"/>
      <c r="E69" s="390">
        <f>'Løn-Navn 9'!$B$2</f>
        <v>0</v>
      </c>
      <c r="F69" s="391"/>
      <c r="G69" s="476"/>
      <c r="H69" s="230">
        <f>IFERROR(SUM('Løn-Navn 9'!$B$22:$M$22)/COUNTIFS('Løn-Navn 9'!$B$22:$M$22,"&gt;0"),0)</f>
        <v>0</v>
      </c>
      <c r="I69" s="226">
        <f>+'Løn-Navn 9'!$N$24</f>
        <v>0</v>
      </c>
      <c r="J69" s="226">
        <f>+'Løn-Navn 9'!$N$27+'Løn-Navn 9'!$N$62+'Løn-Navn 9'!$N$98+'Løn-Navn 9'!$N$134+'Løn-Navn 9'!$N$170+'Løn-Navn 9'!$N$206</f>
        <v>0</v>
      </c>
      <c r="K69" s="479"/>
      <c r="L69" s="227">
        <f>+'Løn-Navn 9'!$R$9</f>
        <v>0</v>
      </c>
      <c r="M69" s="225">
        <f>'Løn-Navn 9'!$U$9</f>
        <v>0</v>
      </c>
      <c r="N69" s="238">
        <f t="shared" ref="N69:N72" si="21">L69-M69</f>
        <v>0</v>
      </c>
      <c r="O69" s="745"/>
      <c r="P69" s="746"/>
      <c r="Q69" s="746"/>
      <c r="R69" s="746"/>
      <c r="S69" s="746"/>
      <c r="T69" s="746"/>
      <c r="U69" s="746"/>
      <c r="V69" s="746"/>
      <c r="W69" s="746"/>
      <c r="X69" s="746"/>
      <c r="Y69" s="746"/>
      <c r="Z69" s="746"/>
      <c r="AA69" s="8"/>
    </row>
    <row r="70" spans="1:27" x14ac:dyDescent="0.3">
      <c r="A70" s="12"/>
      <c r="B70" s="9"/>
      <c r="D70" s="9"/>
      <c r="E70" s="390">
        <f>'Løn-Navn 10'!$B$2</f>
        <v>0</v>
      </c>
      <c r="F70" s="391"/>
      <c r="G70" s="476"/>
      <c r="H70" s="230">
        <f>IFERROR(SUM('Løn-Navn 10'!$B$22:$M$22)/COUNTIFS('Løn-Navn 10'!$B$22:$M$22,"&gt;0"),0)</f>
        <v>0</v>
      </c>
      <c r="I70" s="226">
        <f>+'Løn-Navn 10'!$N$24</f>
        <v>0</v>
      </c>
      <c r="J70" s="226">
        <f>+'Løn-Navn 10'!$N$27+'Løn-Navn 10'!$N$62+'Løn-Navn 10'!$N$98+'Løn-Navn 10'!$N$134+'Løn-Navn 10'!$N$170+'Løn-Navn 10'!$N$206</f>
        <v>0</v>
      </c>
      <c r="K70" s="479"/>
      <c r="L70" s="227">
        <f>+'Løn-Navn 10'!$R$9</f>
        <v>0</v>
      </c>
      <c r="M70" s="225">
        <f>'Løn-Navn 10'!$U$9</f>
        <v>0</v>
      </c>
      <c r="N70" s="238">
        <f t="shared" si="21"/>
        <v>0</v>
      </c>
      <c r="O70" s="480"/>
      <c r="P70" s="481"/>
      <c r="Q70" s="481"/>
      <c r="R70" s="481"/>
      <c r="S70" s="481"/>
      <c r="T70" s="481"/>
      <c r="U70" s="481"/>
      <c r="V70" s="481"/>
      <c r="W70" s="481"/>
      <c r="X70" s="481"/>
      <c r="Y70" s="481"/>
      <c r="Z70" s="481"/>
      <c r="AA70" s="8"/>
    </row>
    <row r="71" spans="1:27" x14ac:dyDescent="0.3">
      <c r="A71" s="12"/>
      <c r="B71" s="9"/>
      <c r="D71" s="9"/>
      <c r="E71" s="390">
        <f>'Løn-Navn 11'!$B$2</f>
        <v>0</v>
      </c>
      <c r="F71" s="391"/>
      <c r="G71" s="476"/>
      <c r="H71" s="230">
        <f>IFERROR(SUM('Løn-Navn 11'!$B$22:$M$22)/COUNTIFS('Løn-Navn 11'!$B$22:$M$22,"&gt;0"),0)</f>
        <v>0</v>
      </c>
      <c r="I71" s="226">
        <f>+'Løn-Navn 11'!$N$24</f>
        <v>0</v>
      </c>
      <c r="J71" s="226">
        <f>+'Løn-Navn 11'!$N$27+'Løn-Navn 11'!$N$62+'Løn-Navn 11'!$N$98+'Løn-Navn 11'!$N$134+'Løn-Navn 11'!$N$170+'Løn-Navn 11'!$N$206</f>
        <v>0</v>
      </c>
      <c r="K71" s="479"/>
      <c r="L71" s="227">
        <f>+'Løn-Navn 11'!$R$9</f>
        <v>0</v>
      </c>
      <c r="M71" s="225">
        <f>'Løn-Navn 11'!$U$9</f>
        <v>0</v>
      </c>
      <c r="N71" s="238">
        <f t="shared" si="21"/>
        <v>0</v>
      </c>
      <c r="O71" s="480"/>
      <c r="P71" s="481"/>
      <c r="Q71" s="481"/>
      <c r="R71" s="481"/>
      <c r="S71" s="481"/>
      <c r="T71" s="481"/>
      <c r="U71" s="481"/>
      <c r="V71" s="481"/>
      <c r="W71" s="481"/>
      <c r="X71" s="481"/>
      <c r="Y71" s="481"/>
      <c r="Z71" s="481"/>
      <c r="AA71" s="8"/>
    </row>
    <row r="72" spans="1:27" ht="15" thickBot="1" x14ac:dyDescent="0.35">
      <c r="A72" s="12"/>
      <c r="B72" s="9"/>
      <c r="D72" s="9"/>
      <c r="E72" s="390">
        <f>'Løn-Navn 12'!$B$2</f>
        <v>0</v>
      </c>
      <c r="F72" s="391"/>
      <c r="G72" s="477"/>
      <c r="H72" s="230">
        <f>IFERROR(SUM('Løn-Navn 12'!$B$22:$M$22)/COUNTIFS('Løn-Navn 12'!$B$22:$M$22,"&gt;0"),0)</f>
        <v>0</v>
      </c>
      <c r="I72" s="226">
        <f>+'Løn-Navn 12'!$N$24</f>
        <v>0</v>
      </c>
      <c r="J72" s="226">
        <f>+'Løn-Navn 12'!$N$27+'Løn-Navn 12'!$N$62+'Løn-Navn 12'!$N$98+'Løn-Navn 12'!$N$134+'Løn-Navn 12'!$N$170+'Løn-Navn 12'!$N$206</f>
        <v>0</v>
      </c>
      <c r="K72" s="479"/>
      <c r="L72" s="227">
        <f>+'Løn-Navn 12'!$R$9</f>
        <v>0</v>
      </c>
      <c r="M72" s="225">
        <f>'Løn-Navn 12'!$U$9</f>
        <v>0</v>
      </c>
      <c r="N72" s="238">
        <f t="shared" si="21"/>
        <v>0</v>
      </c>
      <c r="O72" s="480"/>
      <c r="P72" s="481"/>
      <c r="Q72" s="481"/>
      <c r="R72" s="481"/>
      <c r="S72" s="481"/>
      <c r="T72" s="481"/>
      <c r="U72" s="481"/>
      <c r="V72" s="481"/>
      <c r="W72" s="481"/>
      <c r="X72" s="481"/>
      <c r="Y72" s="481"/>
      <c r="Z72" s="481"/>
      <c r="AA72" s="8"/>
    </row>
    <row r="73" spans="1:27" ht="15" thickBot="1" x14ac:dyDescent="0.35">
      <c r="A73" s="15"/>
      <c r="B73" s="16"/>
      <c r="C73" s="16"/>
      <c r="D73" s="16"/>
      <c r="E73" s="819" t="s">
        <v>14</v>
      </c>
      <c r="F73" s="820"/>
      <c r="G73" s="421">
        <f>SUM(G61:G72)</f>
        <v>0</v>
      </c>
      <c r="H73" s="87"/>
      <c r="I73" s="232">
        <f>SUM(I61:I72)</f>
        <v>0</v>
      </c>
      <c r="J73" s="231">
        <f>SUM(J61:J72)</f>
        <v>0</v>
      </c>
      <c r="K73" s="422">
        <f>SUM(K61:K72)</f>
        <v>0</v>
      </c>
      <c r="L73" s="240">
        <f>SUM(L61:L72)</f>
        <v>0</v>
      </c>
      <c r="M73" s="241">
        <f>SUM(M61:M72)</f>
        <v>0</v>
      </c>
      <c r="N73" s="239">
        <f>M73-L73</f>
        <v>0</v>
      </c>
      <c r="O73" s="744"/>
      <c r="P73" s="744"/>
      <c r="Q73" s="744"/>
      <c r="R73" s="744"/>
      <c r="S73" s="744"/>
      <c r="T73" s="744"/>
      <c r="U73" s="744"/>
      <c r="V73" s="744"/>
      <c r="W73" s="16"/>
      <c r="X73" s="16"/>
      <c r="Y73" s="16"/>
      <c r="Z73" s="16"/>
      <c r="AA73" s="8"/>
    </row>
    <row r="74" spans="1:27" ht="15" thickBot="1" x14ac:dyDescent="0.35">
      <c r="A74" s="17"/>
      <c r="B74" s="13"/>
      <c r="C74" s="13"/>
      <c r="D74" s="13"/>
      <c r="E74" s="13"/>
      <c r="F74" s="13"/>
      <c r="G74" s="13"/>
      <c r="H74" s="13"/>
      <c r="I74" s="14"/>
      <c r="J74" s="39"/>
      <c r="K74" s="39"/>
      <c r="L74" s="37"/>
      <c r="M74" s="39"/>
      <c r="N74" s="39"/>
      <c r="O74" s="13"/>
      <c r="P74" s="13"/>
      <c r="Q74" s="13"/>
      <c r="R74" s="13"/>
      <c r="S74" s="13"/>
      <c r="T74" s="13"/>
      <c r="U74" s="13"/>
      <c r="V74" s="13"/>
      <c r="W74" s="13"/>
      <c r="X74" s="13"/>
      <c r="Y74" s="13"/>
      <c r="Z74" s="13"/>
      <c r="AA74" s="8"/>
    </row>
    <row r="75" spans="1:27" ht="15" thickBot="1" x14ac:dyDescent="0.35">
      <c r="I75" s="30" t="s">
        <v>54</v>
      </c>
      <c r="J75" s="50">
        <f>J15+J22+J29+J36+J43+J50+J57+J73</f>
        <v>0</v>
      </c>
      <c r="K75" s="38">
        <f>K15+K22+K29+K36+K43+K50+K57+K73</f>
        <v>0</v>
      </c>
      <c r="L75" s="36">
        <f>L15+L22+L29+L36+L43+L50+L57+L73</f>
        <v>0</v>
      </c>
      <c r="M75" s="52">
        <f>M15+M22+M29+M36+M43+M50+M57+M73</f>
        <v>0</v>
      </c>
      <c r="N75" s="233">
        <f>L75-M75</f>
        <v>0</v>
      </c>
      <c r="Q75" s="9"/>
      <c r="R75" s="9"/>
      <c r="S75" s="9"/>
      <c r="T75" s="9"/>
    </row>
    <row r="76" spans="1:27" ht="15" thickBot="1" x14ac:dyDescent="0.35">
      <c r="B76" s="95"/>
      <c r="Q76" s="9"/>
      <c r="R76" s="9"/>
      <c r="S76" s="9"/>
      <c r="T76" s="9"/>
      <c r="U76" s="821" t="s">
        <v>161</v>
      </c>
      <c r="V76" s="822"/>
      <c r="W76" s="822"/>
      <c r="X76" s="822"/>
      <c r="Y76" s="822"/>
      <c r="Z76" s="822"/>
    </row>
    <row r="77" spans="1:27" ht="15" thickBot="1" x14ac:dyDescent="0.35">
      <c r="J77" s="51" t="s">
        <v>8</v>
      </c>
      <c r="K77" s="40"/>
      <c r="L77" s="42"/>
      <c r="M77" s="42"/>
      <c r="N77" s="48"/>
      <c r="Q77" s="9"/>
      <c r="R77" s="9"/>
      <c r="S77" s="9"/>
      <c r="T77" s="9"/>
      <c r="U77" s="822"/>
      <c r="V77" s="822"/>
      <c r="W77" s="822"/>
      <c r="X77" s="822"/>
      <c r="Y77" s="822"/>
      <c r="Z77" s="822"/>
    </row>
    <row r="78" spans="1:27" ht="15" thickBot="1" x14ac:dyDescent="0.35">
      <c r="J78" s="105" t="s">
        <v>65</v>
      </c>
      <c r="K78" s="110"/>
      <c r="L78" s="106"/>
      <c r="M78" s="111"/>
      <c r="N78" s="112">
        <f>M75</f>
        <v>0</v>
      </c>
      <c r="U78" s="822"/>
      <c r="V78" s="822"/>
      <c r="W78" s="822"/>
      <c r="X78" s="822"/>
      <c r="Y78" s="822"/>
      <c r="Z78" s="822"/>
    </row>
    <row r="79" spans="1:27" ht="15" thickBot="1" x14ac:dyDescent="0.35">
      <c r="G79" t="s">
        <v>62</v>
      </c>
      <c r="J79" s="107" t="s">
        <v>26</v>
      </c>
      <c r="K79" s="114" t="s">
        <v>25</v>
      </c>
      <c r="L79" s="113" t="s">
        <v>27</v>
      </c>
      <c r="M79" s="114"/>
      <c r="N79" s="115">
        <f>L75-M75</f>
        <v>0</v>
      </c>
      <c r="U79" s="822"/>
      <c r="V79" s="822"/>
      <c r="W79" s="822"/>
      <c r="X79" s="822"/>
      <c r="Y79" s="822"/>
      <c r="Z79" s="822"/>
    </row>
    <row r="80" spans="1:27" x14ac:dyDescent="0.3">
      <c r="H80" s="9"/>
      <c r="J80" s="74" t="s">
        <v>81</v>
      </c>
      <c r="K80" s="108" t="s">
        <v>28</v>
      </c>
      <c r="L80" s="109" t="s">
        <v>29</v>
      </c>
      <c r="M80" s="116"/>
      <c r="N80" s="234" t="e">
        <f>(N75*100)/M75</f>
        <v>#DIV/0!</v>
      </c>
      <c r="O80" s="750" t="s">
        <v>69</v>
      </c>
      <c r="P80" s="751"/>
      <c r="Q80" s="751"/>
      <c r="R80" s="751"/>
      <c r="S80" s="752"/>
      <c r="U80" s="822"/>
      <c r="V80" s="822"/>
      <c r="W80" s="822"/>
      <c r="X80" s="822"/>
      <c r="Y80" s="822"/>
      <c r="Z80" s="822"/>
    </row>
    <row r="81" spans="1:26" ht="43.8" thickBot="1" x14ac:dyDescent="0.35">
      <c r="A81" s="117"/>
      <c r="B81" s="117"/>
      <c r="C81" s="117"/>
      <c r="D81" s="117"/>
      <c r="J81" s="451" t="s">
        <v>80</v>
      </c>
      <c r="K81" s="104" t="s">
        <v>156</v>
      </c>
      <c r="L81" s="75" t="s">
        <v>157</v>
      </c>
      <c r="M81" s="76"/>
      <c r="N81" s="235">
        <f>M75-N79</f>
        <v>0</v>
      </c>
      <c r="O81" s="747"/>
      <c r="P81" s="748"/>
      <c r="Q81" s="748"/>
      <c r="R81" s="748"/>
      <c r="S81" s="749"/>
      <c r="U81" s="822"/>
      <c r="V81" s="822"/>
      <c r="W81" s="822"/>
      <c r="X81" s="822"/>
      <c r="Y81" s="822"/>
      <c r="Z81" s="822"/>
    </row>
    <row r="82" spans="1:26" x14ac:dyDescent="0.3">
      <c r="A82" s="117"/>
      <c r="B82" s="117"/>
      <c r="C82" s="117"/>
      <c r="D82" s="117"/>
      <c r="J82" s="103"/>
      <c r="K82" s="41" t="s">
        <v>28</v>
      </c>
      <c r="L82" s="43" t="s">
        <v>158</v>
      </c>
      <c r="M82" s="41"/>
      <c r="N82" s="236">
        <v>0</v>
      </c>
      <c r="O82" s="735" t="s">
        <v>159</v>
      </c>
      <c r="P82" s="736"/>
      <c r="Q82" s="736"/>
      <c r="R82" s="736"/>
      <c r="S82" s="737"/>
      <c r="U82" s="822"/>
      <c r="V82" s="822"/>
      <c r="W82" s="822"/>
      <c r="X82" s="822"/>
      <c r="Y82" s="822"/>
      <c r="Z82" s="822"/>
    </row>
    <row r="83" spans="1:26" ht="15" thickBot="1" x14ac:dyDescent="0.35">
      <c r="A83" s="117"/>
      <c r="B83" s="117"/>
      <c r="C83" s="117"/>
      <c r="D83" s="117"/>
      <c r="J83" s="73"/>
      <c r="K83" s="104" t="s">
        <v>30</v>
      </c>
      <c r="L83" s="75" t="s">
        <v>160</v>
      </c>
      <c r="M83" s="104"/>
      <c r="N83" s="237">
        <f>N81-N82</f>
        <v>0</v>
      </c>
      <c r="O83" s="738" t="s">
        <v>64</v>
      </c>
      <c r="P83" s="739"/>
      <c r="Q83" s="739"/>
      <c r="R83" s="739"/>
      <c r="S83" s="740"/>
      <c r="U83" s="822"/>
      <c r="V83" s="822"/>
      <c r="W83" s="822"/>
      <c r="X83" s="822"/>
      <c r="Y83" s="822"/>
      <c r="Z83" s="822"/>
    </row>
    <row r="84" spans="1:26" x14ac:dyDescent="0.3">
      <c r="A84" s="117"/>
      <c r="B84" s="117"/>
      <c r="C84" s="117"/>
      <c r="D84" s="117"/>
    </row>
    <row r="85" spans="1:26" x14ac:dyDescent="0.3">
      <c r="A85" s="117"/>
      <c r="B85" s="117"/>
      <c r="C85" s="117"/>
      <c r="D85" s="117"/>
    </row>
    <row r="87" spans="1:26" x14ac:dyDescent="0.3">
      <c r="A87" s="482" t="s">
        <v>70</v>
      </c>
      <c r="B87" s="483"/>
      <c r="C87" s="301"/>
      <c r="D87" s="301"/>
      <c r="E87" s="301"/>
      <c r="F87" s="301"/>
      <c r="G87" s="301"/>
      <c r="H87" s="301"/>
      <c r="I87" s="484"/>
      <c r="J87" s="485"/>
      <c r="K87" s="485"/>
      <c r="L87" s="485"/>
      <c r="M87" s="485"/>
      <c r="N87" s="485"/>
    </row>
    <row r="88" spans="1:26" s="4" customFormat="1" x14ac:dyDescent="0.3">
      <c r="A88" s="486" t="s">
        <v>63</v>
      </c>
      <c r="B88" s="487"/>
      <c r="C88" s="487"/>
      <c r="D88" s="487"/>
      <c r="E88" s="487"/>
      <c r="F88" s="487"/>
      <c r="G88" s="487"/>
      <c r="H88" s="487"/>
      <c r="I88" s="488"/>
      <c r="J88" s="489" t="s">
        <v>67</v>
      </c>
      <c r="K88" s="490"/>
      <c r="L88" s="490"/>
      <c r="M88" s="490"/>
      <c r="N88" s="491"/>
    </row>
    <row r="89" spans="1:26" x14ac:dyDescent="0.3">
      <c r="A89" s="732" t="s">
        <v>139</v>
      </c>
      <c r="B89" s="733"/>
      <c r="C89" s="733"/>
      <c r="D89" s="733"/>
      <c r="E89" s="733"/>
      <c r="F89" s="733"/>
      <c r="G89" s="733"/>
      <c r="H89" s="734"/>
      <c r="I89" s="492"/>
      <c r="J89" s="493"/>
      <c r="K89" s="494"/>
      <c r="L89" s="494"/>
      <c r="M89" s="494"/>
      <c r="N89" s="495"/>
    </row>
    <row r="90" spans="1:26" ht="15" customHeight="1" x14ac:dyDescent="0.3">
      <c r="A90" s="772" t="s">
        <v>147</v>
      </c>
      <c r="B90" s="773"/>
      <c r="C90" s="773"/>
      <c r="D90" s="773"/>
      <c r="E90" s="773"/>
      <c r="F90" s="773"/>
      <c r="G90" s="773"/>
      <c r="H90" s="774"/>
      <c r="I90" s="301"/>
      <c r="J90" s="496"/>
      <c r="K90" s="497"/>
      <c r="L90" s="497"/>
      <c r="M90" s="497"/>
      <c r="N90" s="498"/>
    </row>
    <row r="91" spans="1:26" x14ac:dyDescent="0.3">
      <c r="A91" s="706"/>
      <c r="B91" s="707"/>
      <c r="C91" s="707"/>
      <c r="D91" s="707"/>
      <c r="E91" s="707"/>
      <c r="F91" s="707"/>
      <c r="G91" s="707"/>
      <c r="H91" s="708"/>
      <c r="I91" s="301"/>
      <c r="J91" s="499"/>
      <c r="K91" s="500"/>
      <c r="L91" s="500"/>
      <c r="M91" s="500"/>
      <c r="N91" s="501"/>
    </row>
    <row r="92" spans="1:26" x14ac:dyDescent="0.3">
      <c r="A92" s="706"/>
      <c r="B92" s="707"/>
      <c r="C92" s="707"/>
      <c r="D92" s="707"/>
      <c r="E92" s="707"/>
      <c r="F92" s="707"/>
      <c r="G92" s="707"/>
      <c r="H92" s="708"/>
      <c r="I92" s="301"/>
      <c r="J92" s="499"/>
      <c r="K92" s="500"/>
      <c r="L92" s="500"/>
      <c r="M92" s="500"/>
      <c r="N92" s="501"/>
    </row>
    <row r="93" spans="1:26" x14ac:dyDescent="0.3">
      <c r="A93" s="778"/>
      <c r="B93" s="779"/>
      <c r="C93" s="779"/>
      <c r="D93" s="779"/>
      <c r="E93" s="779"/>
      <c r="F93" s="779"/>
      <c r="G93" s="779"/>
      <c r="H93" s="780"/>
      <c r="I93" s="502"/>
      <c r="J93" s="503"/>
      <c r="K93" s="504"/>
      <c r="L93" s="504"/>
      <c r="M93" s="504"/>
      <c r="N93" s="505"/>
    </row>
    <row r="94" spans="1:26" x14ac:dyDescent="0.3">
      <c r="A94" s="771" t="s">
        <v>32</v>
      </c>
      <c r="B94" s="730"/>
      <c r="C94" s="730"/>
      <c r="D94" s="730"/>
      <c r="E94" s="730"/>
      <c r="F94" s="730"/>
      <c r="G94" s="730"/>
      <c r="H94" s="731"/>
      <c r="I94" s="301"/>
      <c r="J94" s="496"/>
      <c r="K94" s="497"/>
      <c r="L94" s="497"/>
      <c r="M94" s="497"/>
      <c r="N94" s="498"/>
    </row>
    <row r="95" spans="1:26" x14ac:dyDescent="0.3">
      <c r="A95" s="686"/>
      <c r="B95" s="620"/>
      <c r="C95" s="620"/>
      <c r="D95" s="620"/>
      <c r="E95" s="620"/>
      <c r="F95" s="620"/>
      <c r="G95" s="620"/>
      <c r="H95" s="677"/>
      <c r="I95" s="301"/>
      <c r="J95" s="499"/>
      <c r="K95" s="500"/>
      <c r="L95" s="500"/>
      <c r="M95" s="500"/>
      <c r="N95" s="501"/>
    </row>
    <row r="96" spans="1:26" x14ac:dyDescent="0.3">
      <c r="A96" s="686"/>
      <c r="B96" s="620"/>
      <c r="C96" s="620"/>
      <c r="D96" s="620"/>
      <c r="E96" s="620"/>
      <c r="F96" s="620"/>
      <c r="G96" s="620"/>
      <c r="H96" s="677"/>
      <c r="I96" s="301"/>
      <c r="J96" s="499"/>
      <c r="K96" s="500"/>
      <c r="L96" s="500"/>
      <c r="M96" s="500"/>
      <c r="N96" s="501"/>
    </row>
    <row r="97" spans="1:14" x14ac:dyDescent="0.3">
      <c r="A97" s="687"/>
      <c r="B97" s="678"/>
      <c r="C97" s="678"/>
      <c r="D97" s="678"/>
      <c r="E97" s="678"/>
      <c r="F97" s="678"/>
      <c r="G97" s="678"/>
      <c r="H97" s="679"/>
      <c r="I97" s="502"/>
      <c r="J97" s="503"/>
      <c r="K97" s="504"/>
      <c r="L97" s="504"/>
      <c r="M97" s="504"/>
      <c r="N97" s="505"/>
    </row>
    <row r="98" spans="1:14" x14ac:dyDescent="0.3">
      <c r="A98" s="801" t="s">
        <v>60</v>
      </c>
      <c r="B98" s="722"/>
      <c r="C98" s="722"/>
      <c r="D98" s="722"/>
      <c r="E98" s="722"/>
      <c r="F98" s="722"/>
      <c r="G98" s="722"/>
      <c r="H98" s="723"/>
      <c r="I98" s="301"/>
      <c r="J98" s="496"/>
      <c r="K98" s="497"/>
      <c r="L98" s="497"/>
      <c r="M98" s="497"/>
      <c r="N98" s="498"/>
    </row>
    <row r="99" spans="1:14" x14ac:dyDescent="0.3">
      <c r="A99" s="706"/>
      <c r="B99" s="707"/>
      <c r="C99" s="707"/>
      <c r="D99" s="707"/>
      <c r="E99" s="707"/>
      <c r="F99" s="707"/>
      <c r="G99" s="707"/>
      <c r="H99" s="708"/>
      <c r="I99" s="301"/>
      <c r="J99" s="499"/>
      <c r="K99" s="500"/>
      <c r="L99" s="500"/>
      <c r="M99" s="500"/>
      <c r="N99" s="501"/>
    </row>
    <row r="100" spans="1:14" x14ac:dyDescent="0.3">
      <c r="A100" s="706"/>
      <c r="B100" s="707"/>
      <c r="C100" s="707"/>
      <c r="D100" s="707"/>
      <c r="E100" s="707"/>
      <c r="F100" s="707"/>
      <c r="G100" s="707"/>
      <c r="H100" s="708"/>
      <c r="I100" s="301"/>
      <c r="J100" s="499"/>
      <c r="K100" s="500"/>
      <c r="L100" s="500"/>
      <c r="M100" s="500"/>
      <c r="N100" s="501"/>
    </row>
    <row r="101" spans="1:14" s="18" customFormat="1" x14ac:dyDescent="0.3">
      <c r="A101" s="778"/>
      <c r="B101" s="779"/>
      <c r="C101" s="779"/>
      <c r="D101" s="779"/>
      <c r="E101" s="779"/>
      <c r="F101" s="779"/>
      <c r="G101" s="779"/>
      <c r="H101" s="780"/>
      <c r="I101" s="506"/>
      <c r="J101" s="503"/>
      <c r="K101" s="504"/>
      <c r="L101" s="504"/>
      <c r="M101" s="504"/>
      <c r="N101" s="505"/>
    </row>
    <row r="102" spans="1:14" x14ac:dyDescent="0.3">
      <c r="A102" s="771" t="s">
        <v>61</v>
      </c>
      <c r="B102" s="730"/>
      <c r="C102" s="730"/>
      <c r="D102" s="730"/>
      <c r="E102" s="730"/>
      <c r="F102" s="730"/>
      <c r="G102" s="730"/>
      <c r="H102" s="731"/>
      <c r="I102" s="301"/>
      <c r="J102" s="496"/>
      <c r="K102" s="497"/>
      <c r="L102" s="497"/>
      <c r="M102" s="497"/>
      <c r="N102" s="498"/>
    </row>
    <row r="103" spans="1:14" x14ac:dyDescent="0.3">
      <c r="A103" s="686"/>
      <c r="B103" s="620"/>
      <c r="C103" s="620"/>
      <c r="D103" s="620"/>
      <c r="E103" s="620"/>
      <c r="F103" s="620"/>
      <c r="G103" s="620"/>
      <c r="H103" s="677"/>
      <c r="I103" s="301"/>
      <c r="J103" s="499"/>
      <c r="K103" s="500"/>
      <c r="L103" s="500"/>
      <c r="M103" s="500"/>
      <c r="N103" s="501"/>
    </row>
    <row r="104" spans="1:14" x14ac:dyDescent="0.3">
      <c r="A104" s="686"/>
      <c r="B104" s="620"/>
      <c r="C104" s="620"/>
      <c r="D104" s="620"/>
      <c r="E104" s="620"/>
      <c r="F104" s="620"/>
      <c r="G104" s="620"/>
      <c r="H104" s="677"/>
      <c r="I104" s="301"/>
      <c r="J104" s="499"/>
      <c r="K104" s="500"/>
      <c r="L104" s="500"/>
      <c r="M104" s="500"/>
      <c r="N104" s="501"/>
    </row>
    <row r="105" spans="1:14" x14ac:dyDescent="0.3">
      <c r="A105" s="687"/>
      <c r="B105" s="678"/>
      <c r="C105" s="678"/>
      <c r="D105" s="678"/>
      <c r="E105" s="678"/>
      <c r="F105" s="678"/>
      <c r="G105" s="678"/>
      <c r="H105" s="679"/>
      <c r="I105" s="502"/>
      <c r="J105" s="503"/>
      <c r="K105" s="504"/>
      <c r="L105" s="504"/>
      <c r="M105" s="504"/>
      <c r="N105" s="505"/>
    </row>
    <row r="106" spans="1:14" s="4" customFormat="1" x14ac:dyDescent="0.3">
      <c r="A106" s="507" t="s">
        <v>33</v>
      </c>
      <c r="B106" s="508"/>
      <c r="C106" s="508"/>
      <c r="D106" s="508"/>
      <c r="E106" s="508"/>
      <c r="F106" s="508"/>
      <c r="G106" s="508"/>
      <c r="H106" s="508"/>
      <c r="I106" s="509" t="s">
        <v>428</v>
      </c>
      <c r="J106" s="510" t="s">
        <v>33</v>
      </c>
      <c r="K106" s="511"/>
      <c r="L106" s="511"/>
      <c r="M106" s="511"/>
      <c r="N106" s="512"/>
    </row>
    <row r="107" spans="1:14" ht="15" customHeight="1" x14ac:dyDescent="0.3">
      <c r="A107" s="783" t="s">
        <v>166</v>
      </c>
      <c r="B107" s="784"/>
      <c r="C107" s="784"/>
      <c r="D107" s="784"/>
      <c r="E107" s="784"/>
      <c r="F107" s="784"/>
      <c r="G107" s="784"/>
      <c r="H107" s="785"/>
      <c r="I107" s="513" t="s">
        <v>432</v>
      </c>
      <c r="J107" s="514"/>
      <c r="K107" s="515"/>
      <c r="L107" s="515"/>
      <c r="M107" s="515"/>
      <c r="N107" s="516"/>
    </row>
    <row r="108" spans="1:14" ht="15" customHeight="1" x14ac:dyDescent="0.3">
      <c r="A108" s="669"/>
      <c r="B108" s="670"/>
      <c r="C108" s="670"/>
      <c r="D108" s="670"/>
      <c r="E108" s="670"/>
      <c r="F108" s="670"/>
      <c r="G108" s="670"/>
      <c r="H108" s="671"/>
      <c r="I108" s="513" t="s">
        <v>432</v>
      </c>
      <c r="J108" s="517"/>
      <c r="K108" s="518"/>
      <c r="L108" s="518"/>
      <c r="M108" s="518"/>
      <c r="N108" s="519"/>
    </row>
    <row r="109" spans="1:14" ht="15" customHeight="1" x14ac:dyDescent="0.3">
      <c r="A109" s="672"/>
      <c r="B109" s="670"/>
      <c r="C109" s="670"/>
      <c r="D109" s="670"/>
      <c r="E109" s="670"/>
      <c r="F109" s="670"/>
      <c r="G109" s="670"/>
      <c r="H109" s="671"/>
      <c r="I109" s="513" t="s">
        <v>432</v>
      </c>
      <c r="J109" s="517"/>
      <c r="K109" s="518"/>
      <c r="L109" s="518"/>
      <c r="M109" s="518"/>
      <c r="N109" s="519"/>
    </row>
    <row r="110" spans="1:14" ht="15" customHeight="1" x14ac:dyDescent="0.3">
      <c r="A110" s="672"/>
      <c r="B110" s="670"/>
      <c r="C110" s="670"/>
      <c r="D110" s="670"/>
      <c r="E110" s="670"/>
      <c r="F110" s="670"/>
      <c r="G110" s="670"/>
      <c r="H110" s="671"/>
      <c r="I110" s="513" t="s">
        <v>432</v>
      </c>
      <c r="J110" s="517"/>
      <c r="K110" s="518"/>
      <c r="L110" s="518"/>
      <c r="M110" s="518"/>
      <c r="N110" s="519"/>
    </row>
    <row r="111" spans="1:14" ht="15" customHeight="1" x14ac:dyDescent="0.3">
      <c r="A111" s="673"/>
      <c r="B111" s="674"/>
      <c r="C111" s="674"/>
      <c r="D111" s="674"/>
      <c r="E111" s="674"/>
      <c r="F111" s="674"/>
      <c r="G111" s="674"/>
      <c r="H111" s="675"/>
      <c r="I111" s="502" t="s">
        <v>432</v>
      </c>
      <c r="J111" s="520"/>
      <c r="K111" s="521"/>
      <c r="L111" s="521"/>
      <c r="M111" s="521"/>
      <c r="N111" s="522"/>
    </row>
    <row r="112" spans="1:14" ht="15" customHeight="1" x14ac:dyDescent="0.3">
      <c r="A112" s="688" t="s">
        <v>136</v>
      </c>
      <c r="B112" s="689"/>
      <c r="C112" s="689"/>
      <c r="D112" s="689"/>
      <c r="E112" s="689"/>
      <c r="F112" s="689"/>
      <c r="G112" s="689"/>
      <c r="H112" s="690"/>
      <c r="I112" s="301" t="s">
        <v>429</v>
      </c>
      <c r="J112" s="496"/>
      <c r="K112" s="497"/>
      <c r="L112" s="497"/>
      <c r="M112" s="497"/>
      <c r="N112" s="498"/>
    </row>
    <row r="113" spans="1:18" ht="15" customHeight="1" x14ac:dyDescent="0.3">
      <c r="A113" s="686"/>
      <c r="B113" s="620"/>
      <c r="C113" s="620"/>
      <c r="D113" s="620"/>
      <c r="E113" s="620"/>
      <c r="F113" s="620"/>
      <c r="G113" s="620"/>
      <c r="H113" s="677"/>
      <c r="I113" s="301" t="s">
        <v>429</v>
      </c>
      <c r="J113" s="499"/>
      <c r="K113" s="500"/>
      <c r="L113" s="500"/>
      <c r="M113" s="500"/>
      <c r="N113" s="501"/>
    </row>
    <row r="114" spans="1:18" ht="15" customHeight="1" x14ac:dyDescent="0.3">
      <c r="A114" s="686"/>
      <c r="B114" s="620"/>
      <c r="C114" s="620"/>
      <c r="D114" s="620"/>
      <c r="E114" s="620"/>
      <c r="F114" s="620"/>
      <c r="G114" s="620"/>
      <c r="H114" s="677"/>
      <c r="I114" s="301" t="s">
        <v>429</v>
      </c>
      <c r="J114" s="499"/>
      <c r="K114" s="500"/>
      <c r="L114" s="500"/>
      <c r="M114" s="500"/>
      <c r="N114" s="501"/>
    </row>
    <row r="115" spans="1:18" ht="15" customHeight="1" x14ac:dyDescent="0.3">
      <c r="A115" s="686"/>
      <c r="B115" s="620"/>
      <c r="C115" s="620"/>
      <c r="D115" s="620"/>
      <c r="E115" s="620"/>
      <c r="F115" s="620"/>
      <c r="G115" s="620"/>
      <c r="H115" s="677"/>
      <c r="I115" s="301" t="s">
        <v>429</v>
      </c>
      <c r="J115" s="499"/>
      <c r="K115" s="500"/>
      <c r="L115" s="500"/>
      <c r="M115" s="500"/>
      <c r="N115" s="501"/>
    </row>
    <row r="116" spans="1:18" ht="15" customHeight="1" x14ac:dyDescent="0.3">
      <c r="A116" s="687"/>
      <c r="B116" s="678"/>
      <c r="C116" s="678"/>
      <c r="D116" s="678"/>
      <c r="E116" s="678"/>
      <c r="F116" s="678"/>
      <c r="G116" s="678"/>
      <c r="H116" s="679"/>
      <c r="I116" s="502" t="s">
        <v>429</v>
      </c>
      <c r="J116" s="503"/>
      <c r="K116" s="504"/>
      <c r="L116" s="504"/>
      <c r="M116" s="504"/>
      <c r="N116" s="505"/>
    </row>
    <row r="117" spans="1:18" ht="15" customHeight="1" x14ac:dyDescent="0.3">
      <c r="A117" s="688" t="s">
        <v>431</v>
      </c>
      <c r="B117" s="689"/>
      <c r="C117" s="689"/>
      <c r="D117" s="689"/>
      <c r="E117" s="689"/>
      <c r="F117" s="689"/>
      <c r="G117" s="689"/>
      <c r="H117" s="690"/>
      <c r="I117" s="301" t="s">
        <v>430</v>
      </c>
      <c r="J117" s="499"/>
      <c r="K117" s="500"/>
      <c r="L117" s="500"/>
      <c r="M117" s="500"/>
      <c r="N117" s="501"/>
    </row>
    <row r="118" spans="1:18" ht="15" customHeight="1" x14ac:dyDescent="0.3">
      <c r="A118" s="686"/>
      <c r="B118" s="620"/>
      <c r="C118" s="620"/>
      <c r="D118" s="620"/>
      <c r="E118" s="620"/>
      <c r="F118" s="620"/>
      <c r="G118" s="620"/>
      <c r="H118" s="677"/>
      <c r="I118" s="301" t="s">
        <v>430</v>
      </c>
      <c r="J118" s="499"/>
      <c r="K118" s="500"/>
      <c r="L118" s="500"/>
      <c r="M118" s="500"/>
      <c r="N118" s="501"/>
    </row>
    <row r="119" spans="1:18" ht="15" customHeight="1" x14ac:dyDescent="0.3">
      <c r="A119" s="686"/>
      <c r="B119" s="620"/>
      <c r="C119" s="620"/>
      <c r="D119" s="620"/>
      <c r="E119" s="620"/>
      <c r="F119" s="620"/>
      <c r="G119" s="620"/>
      <c r="H119" s="677"/>
      <c r="I119" s="301" t="s">
        <v>430</v>
      </c>
      <c r="J119" s="499"/>
      <c r="K119" s="500"/>
      <c r="L119" s="500"/>
      <c r="M119" s="500"/>
      <c r="N119" s="501"/>
    </row>
    <row r="120" spans="1:18" ht="15" customHeight="1" x14ac:dyDescent="0.3">
      <c r="A120" s="686"/>
      <c r="B120" s="620"/>
      <c r="C120" s="620"/>
      <c r="D120" s="620"/>
      <c r="E120" s="620"/>
      <c r="F120" s="620"/>
      <c r="G120" s="620"/>
      <c r="H120" s="677"/>
      <c r="I120" s="301" t="s">
        <v>430</v>
      </c>
      <c r="J120" s="499"/>
      <c r="K120" s="500"/>
      <c r="L120" s="500"/>
      <c r="M120" s="500"/>
      <c r="N120" s="501"/>
    </row>
    <row r="121" spans="1:18" ht="15" customHeight="1" x14ac:dyDescent="0.3">
      <c r="A121" s="687"/>
      <c r="B121" s="678"/>
      <c r="C121" s="678"/>
      <c r="D121" s="678"/>
      <c r="E121" s="678"/>
      <c r="F121" s="678"/>
      <c r="G121" s="678"/>
      <c r="H121" s="679"/>
      <c r="I121" s="502" t="s">
        <v>430</v>
      </c>
      <c r="J121" s="499"/>
      <c r="K121" s="500"/>
      <c r="L121" s="500"/>
      <c r="M121" s="500"/>
      <c r="N121" s="501"/>
    </row>
    <row r="122" spans="1:18" ht="15" customHeight="1" x14ac:dyDescent="0.3">
      <c r="A122" s="691" t="s">
        <v>82</v>
      </c>
      <c r="B122" s="692"/>
      <c r="C122" s="692"/>
      <c r="D122" s="692"/>
      <c r="E122" s="692"/>
      <c r="F122" s="692"/>
      <c r="G122" s="692"/>
      <c r="H122" s="693"/>
      <c r="I122" s="301" t="s">
        <v>432</v>
      </c>
      <c r="J122" s="496"/>
      <c r="K122" s="497"/>
      <c r="L122" s="497"/>
      <c r="M122" s="497"/>
      <c r="N122" s="498"/>
    </row>
    <row r="123" spans="1:18" ht="15" customHeight="1" x14ac:dyDescent="0.3">
      <c r="A123" s="694"/>
      <c r="B123" s="695"/>
      <c r="C123" s="695"/>
      <c r="D123" s="695"/>
      <c r="E123" s="695"/>
      <c r="F123" s="695"/>
      <c r="G123" s="695"/>
      <c r="H123" s="696"/>
      <c r="I123" s="301" t="s">
        <v>432</v>
      </c>
      <c r="J123" s="499"/>
      <c r="K123" s="500"/>
      <c r="L123" s="500"/>
      <c r="M123" s="500"/>
      <c r="N123" s="501"/>
    </row>
    <row r="124" spans="1:18" ht="15" customHeight="1" x14ac:dyDescent="0.3">
      <c r="A124" s="694"/>
      <c r="B124" s="695"/>
      <c r="C124" s="695"/>
      <c r="D124" s="695"/>
      <c r="E124" s="695"/>
      <c r="F124" s="695"/>
      <c r="G124" s="695"/>
      <c r="H124" s="696"/>
      <c r="I124" s="301" t="s">
        <v>432</v>
      </c>
      <c r="J124" s="499"/>
      <c r="K124" s="500"/>
      <c r="L124" s="500"/>
      <c r="M124" s="500"/>
      <c r="N124" s="501"/>
    </row>
    <row r="125" spans="1:18" ht="15" customHeight="1" x14ac:dyDescent="0.3">
      <c r="A125" s="694"/>
      <c r="B125" s="695"/>
      <c r="C125" s="695"/>
      <c r="D125" s="695"/>
      <c r="E125" s="695"/>
      <c r="F125" s="695"/>
      <c r="G125" s="695"/>
      <c r="H125" s="696"/>
      <c r="I125" s="301" t="s">
        <v>432</v>
      </c>
      <c r="J125" s="499"/>
      <c r="K125" s="500"/>
      <c r="L125" s="500"/>
      <c r="M125" s="500"/>
      <c r="N125" s="501"/>
    </row>
    <row r="126" spans="1:18" ht="15" customHeight="1" x14ac:dyDescent="0.3">
      <c r="A126" s="697"/>
      <c r="B126" s="698"/>
      <c r="C126" s="698"/>
      <c r="D126" s="698"/>
      <c r="E126" s="698"/>
      <c r="F126" s="698"/>
      <c r="G126" s="698"/>
      <c r="H126" s="699"/>
      <c r="I126" s="502" t="s">
        <v>432</v>
      </c>
      <c r="J126" s="503"/>
      <c r="K126" s="504"/>
      <c r="L126" s="504"/>
      <c r="M126" s="504"/>
      <c r="N126" s="505"/>
      <c r="P126" s="9"/>
      <c r="Q126" s="9"/>
      <c r="R126" s="9"/>
    </row>
    <row r="127" spans="1:18" s="11" customFormat="1" ht="15" customHeight="1" x14ac:dyDescent="0.3">
      <c r="A127" s="691" t="s">
        <v>433</v>
      </c>
      <c r="B127" s="692"/>
      <c r="C127" s="692"/>
      <c r="D127" s="692"/>
      <c r="E127" s="692"/>
      <c r="F127" s="692"/>
      <c r="G127" s="692"/>
      <c r="H127" s="693"/>
      <c r="I127" s="313" t="s">
        <v>430</v>
      </c>
      <c r="J127" s="523"/>
      <c r="K127" s="524"/>
      <c r="L127" s="524"/>
      <c r="M127" s="524"/>
      <c r="N127" s="525"/>
    </row>
    <row r="128" spans="1:18" s="11" customFormat="1" ht="15" customHeight="1" x14ac:dyDescent="0.3">
      <c r="A128" s="694"/>
      <c r="B128" s="695"/>
      <c r="C128" s="695"/>
      <c r="D128" s="695"/>
      <c r="E128" s="695"/>
      <c r="F128" s="695"/>
      <c r="G128" s="695"/>
      <c r="H128" s="696"/>
      <c r="I128" s="313" t="s">
        <v>430</v>
      </c>
      <c r="J128" s="523"/>
      <c r="K128" s="524"/>
      <c r="L128" s="524"/>
      <c r="M128" s="524"/>
      <c r="N128" s="525"/>
    </row>
    <row r="129" spans="1:18" s="11" customFormat="1" ht="15" customHeight="1" x14ac:dyDescent="0.3">
      <c r="A129" s="694"/>
      <c r="B129" s="695"/>
      <c r="C129" s="695"/>
      <c r="D129" s="695"/>
      <c r="E129" s="695"/>
      <c r="F129" s="695"/>
      <c r="G129" s="695"/>
      <c r="H129" s="696"/>
      <c r="I129" s="313" t="s">
        <v>430</v>
      </c>
      <c r="J129" s="523"/>
      <c r="K129" s="524"/>
      <c r="L129" s="524"/>
      <c r="M129" s="524"/>
      <c r="N129" s="525"/>
    </row>
    <row r="130" spans="1:18" s="11" customFormat="1" ht="15" customHeight="1" x14ac:dyDescent="0.3">
      <c r="A130" s="694"/>
      <c r="B130" s="695"/>
      <c r="C130" s="695"/>
      <c r="D130" s="695"/>
      <c r="E130" s="695"/>
      <c r="F130" s="695"/>
      <c r="G130" s="695"/>
      <c r="H130" s="696"/>
      <c r="I130" s="313" t="s">
        <v>430</v>
      </c>
      <c r="J130" s="523"/>
      <c r="K130" s="524"/>
      <c r="L130" s="524"/>
      <c r="M130" s="524"/>
      <c r="N130" s="525"/>
    </row>
    <row r="131" spans="1:18" s="11" customFormat="1" ht="15" customHeight="1" x14ac:dyDescent="0.3">
      <c r="A131" s="697"/>
      <c r="B131" s="698"/>
      <c r="C131" s="698"/>
      <c r="D131" s="698"/>
      <c r="E131" s="698"/>
      <c r="F131" s="698"/>
      <c r="G131" s="698"/>
      <c r="H131" s="699"/>
      <c r="I131" s="526" t="s">
        <v>430</v>
      </c>
      <c r="J131" s="523"/>
      <c r="K131" s="524"/>
      <c r="L131" s="524"/>
      <c r="M131" s="524"/>
      <c r="N131" s="525"/>
    </row>
    <row r="132" spans="1:18" ht="15" customHeight="1" x14ac:dyDescent="0.3">
      <c r="A132" s="709" t="s">
        <v>83</v>
      </c>
      <c r="B132" s="710"/>
      <c r="C132" s="710"/>
      <c r="D132" s="710"/>
      <c r="E132" s="710"/>
      <c r="F132" s="710"/>
      <c r="G132" s="710"/>
      <c r="H132" s="711"/>
      <c r="I132" s="301" t="s">
        <v>432</v>
      </c>
      <c r="J132" s="496"/>
      <c r="K132" s="497"/>
      <c r="L132" s="497"/>
      <c r="M132" s="497"/>
      <c r="N132" s="498"/>
      <c r="O132" s="9"/>
      <c r="P132" s="9"/>
      <c r="Q132" s="9"/>
      <c r="R132" s="9"/>
    </row>
    <row r="133" spans="1:18" ht="15" customHeight="1" x14ac:dyDescent="0.3">
      <c r="A133" s="709"/>
      <c r="B133" s="710"/>
      <c r="C133" s="710"/>
      <c r="D133" s="710"/>
      <c r="E133" s="710"/>
      <c r="F133" s="710"/>
      <c r="G133" s="710"/>
      <c r="H133" s="711"/>
      <c r="I133" s="301" t="s">
        <v>432</v>
      </c>
      <c r="J133" s="499"/>
      <c r="K133" s="500"/>
      <c r="L133" s="500"/>
      <c r="M133" s="500"/>
      <c r="N133" s="501"/>
      <c r="O133" s="9"/>
      <c r="P133" s="9"/>
      <c r="Q133" s="9"/>
      <c r="R133" s="9"/>
    </row>
    <row r="134" spans="1:18" ht="15" customHeight="1" x14ac:dyDescent="0.3">
      <c r="A134" s="709"/>
      <c r="B134" s="710"/>
      <c r="C134" s="710"/>
      <c r="D134" s="710"/>
      <c r="E134" s="710"/>
      <c r="F134" s="710"/>
      <c r="G134" s="710"/>
      <c r="H134" s="711"/>
      <c r="I134" s="301" t="s">
        <v>432</v>
      </c>
      <c r="J134" s="499"/>
      <c r="K134" s="500"/>
      <c r="L134" s="500"/>
      <c r="M134" s="500"/>
      <c r="N134" s="501"/>
      <c r="O134" s="9"/>
      <c r="P134" s="9"/>
      <c r="Q134" s="9"/>
      <c r="R134" s="9"/>
    </row>
    <row r="135" spans="1:18" ht="15" customHeight="1" x14ac:dyDescent="0.3">
      <c r="A135" s="709"/>
      <c r="B135" s="710"/>
      <c r="C135" s="710"/>
      <c r="D135" s="710"/>
      <c r="E135" s="710"/>
      <c r="F135" s="710"/>
      <c r="G135" s="710"/>
      <c r="H135" s="711"/>
      <c r="I135" s="301" t="s">
        <v>432</v>
      </c>
      <c r="J135" s="499"/>
      <c r="K135" s="500"/>
      <c r="L135" s="500"/>
      <c r="M135" s="500"/>
      <c r="N135" s="501"/>
      <c r="O135" s="9"/>
      <c r="P135" s="9"/>
      <c r="Q135" s="9"/>
      <c r="R135" s="9"/>
    </row>
    <row r="136" spans="1:18" ht="15" customHeight="1" x14ac:dyDescent="0.3">
      <c r="A136" s="712"/>
      <c r="B136" s="713"/>
      <c r="C136" s="713"/>
      <c r="D136" s="713"/>
      <c r="E136" s="713"/>
      <c r="F136" s="713"/>
      <c r="G136" s="713"/>
      <c r="H136" s="714"/>
      <c r="I136" s="502" t="s">
        <v>432</v>
      </c>
      <c r="J136" s="503"/>
      <c r="K136" s="504"/>
      <c r="L136" s="504"/>
      <c r="M136" s="504"/>
      <c r="N136" s="505"/>
      <c r="O136" s="9"/>
      <c r="P136" s="9"/>
      <c r="Q136" s="9"/>
      <c r="R136" s="9"/>
    </row>
    <row r="137" spans="1:18" ht="15" customHeight="1" x14ac:dyDescent="0.3">
      <c r="A137" s="703" t="s">
        <v>71</v>
      </c>
      <c r="B137" s="704"/>
      <c r="C137" s="704"/>
      <c r="D137" s="704"/>
      <c r="E137" s="704"/>
      <c r="F137" s="704"/>
      <c r="G137" s="704"/>
      <c r="H137" s="705"/>
      <c r="I137" s="301" t="s">
        <v>432</v>
      </c>
      <c r="J137" s="496"/>
      <c r="K137" s="497"/>
      <c r="L137" s="497"/>
      <c r="M137" s="497"/>
      <c r="N137" s="498"/>
      <c r="O137" s="9"/>
      <c r="P137" s="9"/>
      <c r="Q137" s="9"/>
      <c r="R137" s="9"/>
    </row>
    <row r="138" spans="1:18" ht="15" customHeight="1" x14ac:dyDescent="0.3">
      <c r="A138" s="706"/>
      <c r="B138" s="707"/>
      <c r="C138" s="707"/>
      <c r="D138" s="707"/>
      <c r="E138" s="707"/>
      <c r="F138" s="707"/>
      <c r="G138" s="707"/>
      <c r="H138" s="708"/>
      <c r="I138" s="527" t="s">
        <v>432</v>
      </c>
      <c r="J138" s="499"/>
      <c r="K138" s="500"/>
      <c r="L138" s="500"/>
      <c r="M138" s="500"/>
      <c r="N138" s="501"/>
      <c r="O138" s="9"/>
      <c r="P138" s="9"/>
      <c r="Q138" s="9"/>
      <c r="R138" s="9"/>
    </row>
    <row r="139" spans="1:18" ht="15" customHeight="1" x14ac:dyDescent="0.3">
      <c r="A139" s="706"/>
      <c r="B139" s="707"/>
      <c r="C139" s="707"/>
      <c r="D139" s="707"/>
      <c r="E139" s="707"/>
      <c r="F139" s="707"/>
      <c r="G139" s="707"/>
      <c r="H139" s="708"/>
      <c r="I139" s="527" t="s">
        <v>432</v>
      </c>
      <c r="J139" s="499"/>
      <c r="K139" s="500"/>
      <c r="L139" s="500"/>
      <c r="M139" s="500"/>
      <c r="N139" s="501"/>
      <c r="O139" s="9"/>
      <c r="P139" s="9"/>
      <c r="Q139" s="9"/>
      <c r="R139" s="9"/>
    </row>
    <row r="140" spans="1:18" ht="15" customHeight="1" x14ac:dyDescent="0.3">
      <c r="A140" s="706"/>
      <c r="B140" s="707"/>
      <c r="C140" s="707"/>
      <c r="D140" s="707"/>
      <c r="E140" s="707"/>
      <c r="F140" s="707"/>
      <c r="G140" s="707"/>
      <c r="H140" s="708"/>
      <c r="I140" s="527" t="s">
        <v>432</v>
      </c>
      <c r="J140" s="499"/>
      <c r="K140" s="500"/>
      <c r="L140" s="500"/>
      <c r="M140" s="500"/>
      <c r="N140" s="501"/>
      <c r="O140" s="9"/>
      <c r="P140" s="9"/>
      <c r="Q140" s="9"/>
      <c r="R140" s="9"/>
    </row>
    <row r="141" spans="1:18" ht="15" customHeight="1" x14ac:dyDescent="0.3">
      <c r="A141" s="778"/>
      <c r="B141" s="779"/>
      <c r="C141" s="779"/>
      <c r="D141" s="779"/>
      <c r="E141" s="779"/>
      <c r="F141" s="779"/>
      <c r="G141" s="779"/>
      <c r="H141" s="780"/>
      <c r="I141" s="484" t="s">
        <v>432</v>
      </c>
      <c r="J141" s="503"/>
      <c r="K141" s="504"/>
      <c r="L141" s="504"/>
      <c r="M141" s="504"/>
      <c r="N141" s="505"/>
      <c r="O141" s="9"/>
      <c r="P141" s="9"/>
      <c r="Q141" s="9"/>
      <c r="R141" s="9"/>
    </row>
    <row r="142" spans="1:18" ht="15" customHeight="1" x14ac:dyDescent="0.3">
      <c r="A142" s="781" t="s">
        <v>84</v>
      </c>
      <c r="B142" s="676"/>
      <c r="C142" s="676"/>
      <c r="D142" s="676"/>
      <c r="E142" s="676"/>
      <c r="F142" s="676"/>
      <c r="G142" s="676"/>
      <c r="H142" s="782"/>
      <c r="I142" s="301" t="s">
        <v>432</v>
      </c>
      <c r="J142" s="499"/>
      <c r="K142" s="500"/>
      <c r="L142" s="500"/>
      <c r="M142" s="500"/>
      <c r="N142" s="501"/>
      <c r="R142" s="9"/>
    </row>
    <row r="143" spans="1:18" ht="15" customHeight="1" x14ac:dyDescent="0.3">
      <c r="A143" s="792"/>
      <c r="B143" s="793"/>
      <c r="C143" s="793"/>
      <c r="D143" s="793"/>
      <c r="E143" s="793"/>
      <c r="F143" s="793"/>
      <c r="G143" s="793"/>
      <c r="H143" s="794"/>
      <c r="I143" s="301" t="s">
        <v>432</v>
      </c>
      <c r="J143" s="499"/>
      <c r="K143" s="500"/>
      <c r="L143" s="500"/>
      <c r="M143" s="500"/>
      <c r="N143" s="501"/>
      <c r="R143" s="9"/>
    </row>
    <row r="144" spans="1:18" ht="15" customHeight="1" x14ac:dyDescent="0.3">
      <c r="A144" s="792"/>
      <c r="B144" s="793"/>
      <c r="C144" s="793"/>
      <c r="D144" s="793"/>
      <c r="E144" s="793"/>
      <c r="F144" s="793"/>
      <c r="G144" s="793"/>
      <c r="H144" s="794"/>
      <c r="I144" s="301" t="s">
        <v>432</v>
      </c>
      <c r="J144" s="499"/>
      <c r="K144" s="500"/>
      <c r="L144" s="500"/>
      <c r="M144" s="500"/>
      <c r="N144" s="501"/>
      <c r="R144" s="9"/>
    </row>
    <row r="145" spans="1:18" ht="15" customHeight="1" x14ac:dyDescent="0.3">
      <c r="A145" s="792"/>
      <c r="B145" s="793"/>
      <c r="C145" s="793"/>
      <c r="D145" s="793"/>
      <c r="E145" s="793"/>
      <c r="F145" s="793"/>
      <c r="G145" s="793"/>
      <c r="H145" s="794"/>
      <c r="I145" s="301" t="s">
        <v>432</v>
      </c>
      <c r="J145" s="499"/>
      <c r="K145" s="500"/>
      <c r="L145" s="500"/>
      <c r="M145" s="500"/>
      <c r="N145" s="501"/>
      <c r="R145" s="9"/>
    </row>
    <row r="146" spans="1:18" ht="15" customHeight="1" x14ac:dyDescent="0.3">
      <c r="A146" s="823"/>
      <c r="B146" s="824"/>
      <c r="C146" s="824"/>
      <c r="D146" s="824"/>
      <c r="E146" s="824"/>
      <c r="F146" s="824"/>
      <c r="G146" s="824"/>
      <c r="H146" s="825"/>
      <c r="I146" s="502" t="s">
        <v>432</v>
      </c>
      <c r="J146" s="503"/>
      <c r="K146" s="504"/>
      <c r="L146" s="504"/>
      <c r="M146" s="504"/>
      <c r="N146" s="505"/>
      <c r="R146" s="9"/>
    </row>
    <row r="147" spans="1:18" ht="15" customHeight="1" x14ac:dyDescent="0.3">
      <c r="A147" s="789" t="s">
        <v>113</v>
      </c>
      <c r="B147" s="790"/>
      <c r="C147" s="790"/>
      <c r="D147" s="790"/>
      <c r="E147" s="790"/>
      <c r="F147" s="790"/>
      <c r="G147" s="790"/>
      <c r="H147" s="791"/>
      <c r="I147" s="301" t="s">
        <v>432</v>
      </c>
      <c r="J147" s="496"/>
      <c r="K147" s="497"/>
      <c r="L147" s="497"/>
      <c r="M147" s="497"/>
      <c r="N147" s="498"/>
      <c r="R147" s="9"/>
    </row>
    <row r="148" spans="1:18" ht="15" customHeight="1" x14ac:dyDescent="0.3">
      <c r="A148" s="792"/>
      <c r="B148" s="793"/>
      <c r="C148" s="793"/>
      <c r="D148" s="793"/>
      <c r="E148" s="793"/>
      <c r="F148" s="793"/>
      <c r="G148" s="793"/>
      <c r="H148" s="794"/>
      <c r="I148" s="301" t="s">
        <v>432</v>
      </c>
      <c r="J148" s="499"/>
      <c r="K148" s="500"/>
      <c r="L148" s="500"/>
      <c r="M148" s="500"/>
      <c r="N148" s="501"/>
      <c r="R148" s="9"/>
    </row>
    <row r="149" spans="1:18" ht="15" customHeight="1" x14ac:dyDescent="0.3">
      <c r="A149" s="792"/>
      <c r="B149" s="793"/>
      <c r="C149" s="793"/>
      <c r="D149" s="793"/>
      <c r="E149" s="793"/>
      <c r="F149" s="793"/>
      <c r="G149" s="793"/>
      <c r="H149" s="794"/>
      <c r="I149" s="301" t="s">
        <v>432</v>
      </c>
      <c r="J149" s="499"/>
      <c r="K149" s="500"/>
      <c r="L149" s="500"/>
      <c r="M149" s="500"/>
      <c r="N149" s="501"/>
      <c r="R149" s="9"/>
    </row>
    <row r="150" spans="1:18" ht="15" customHeight="1" x14ac:dyDescent="0.3">
      <c r="A150" s="792"/>
      <c r="B150" s="793"/>
      <c r="C150" s="793"/>
      <c r="D150" s="793"/>
      <c r="E150" s="793"/>
      <c r="F150" s="793"/>
      <c r="G150" s="793"/>
      <c r="H150" s="794"/>
      <c r="I150" s="301" t="s">
        <v>432</v>
      </c>
      <c r="J150" s="499"/>
      <c r="K150" s="500"/>
      <c r="L150" s="500"/>
      <c r="M150" s="500"/>
      <c r="N150" s="501"/>
      <c r="R150" s="9"/>
    </row>
    <row r="151" spans="1:18" ht="15" customHeight="1" x14ac:dyDescent="0.3">
      <c r="A151" s="792"/>
      <c r="B151" s="793"/>
      <c r="C151" s="793"/>
      <c r="D151" s="793"/>
      <c r="E151" s="793"/>
      <c r="F151" s="793"/>
      <c r="G151" s="793"/>
      <c r="H151" s="794"/>
      <c r="I151" s="502" t="s">
        <v>432</v>
      </c>
      <c r="J151" s="503"/>
      <c r="K151" s="504"/>
      <c r="L151" s="504"/>
      <c r="M151" s="504"/>
      <c r="N151" s="505"/>
    </row>
    <row r="152" spans="1:18" ht="15" customHeight="1" x14ac:dyDescent="0.3">
      <c r="A152" s="789" t="s">
        <v>155</v>
      </c>
      <c r="B152" s="790"/>
      <c r="C152" s="790"/>
      <c r="D152" s="790"/>
      <c r="E152" s="790"/>
      <c r="F152" s="790"/>
      <c r="G152" s="790"/>
      <c r="H152" s="791"/>
      <c r="I152" s="528" t="s">
        <v>429</v>
      </c>
      <c r="J152" s="496"/>
      <c r="K152" s="497"/>
      <c r="L152" s="497"/>
      <c r="M152" s="497"/>
      <c r="N152" s="498"/>
    </row>
    <row r="153" spans="1:18" ht="15" customHeight="1" x14ac:dyDescent="0.3">
      <c r="A153" s="676"/>
      <c r="B153" s="619"/>
      <c r="C153" s="619"/>
      <c r="D153" s="619"/>
      <c r="E153" s="619"/>
      <c r="F153" s="619"/>
      <c r="G153" s="619"/>
      <c r="H153" s="677"/>
      <c r="I153" s="513" t="s">
        <v>429</v>
      </c>
      <c r="J153" s="499"/>
      <c r="K153" s="500"/>
      <c r="L153" s="500"/>
      <c r="M153" s="500"/>
      <c r="N153" s="501"/>
    </row>
    <row r="154" spans="1:18" ht="15" customHeight="1" x14ac:dyDescent="0.3">
      <c r="A154" s="619"/>
      <c r="B154" s="619"/>
      <c r="C154" s="619"/>
      <c r="D154" s="619"/>
      <c r="E154" s="619"/>
      <c r="F154" s="619"/>
      <c r="G154" s="619"/>
      <c r="H154" s="677"/>
      <c r="I154" s="513" t="s">
        <v>429</v>
      </c>
      <c r="J154" s="499"/>
      <c r="K154" s="500"/>
      <c r="L154" s="500"/>
      <c r="M154" s="500"/>
      <c r="N154" s="501"/>
    </row>
    <row r="155" spans="1:18" ht="15" customHeight="1" x14ac:dyDescent="0.3">
      <c r="A155" s="619"/>
      <c r="B155" s="619"/>
      <c r="C155" s="619"/>
      <c r="D155" s="619"/>
      <c r="E155" s="619"/>
      <c r="F155" s="619"/>
      <c r="G155" s="619"/>
      <c r="H155" s="677"/>
      <c r="I155" s="513" t="s">
        <v>429</v>
      </c>
      <c r="J155" s="499"/>
      <c r="K155" s="500"/>
      <c r="L155" s="500"/>
      <c r="M155" s="500"/>
      <c r="N155" s="501"/>
    </row>
    <row r="156" spans="1:18" ht="15" customHeight="1" x14ac:dyDescent="0.3">
      <c r="A156" s="678"/>
      <c r="B156" s="678"/>
      <c r="C156" s="678"/>
      <c r="D156" s="678"/>
      <c r="E156" s="678"/>
      <c r="F156" s="678"/>
      <c r="G156" s="678"/>
      <c r="H156" s="679"/>
      <c r="I156" s="502" t="s">
        <v>429</v>
      </c>
      <c r="J156" s="499"/>
      <c r="K156" s="500"/>
      <c r="L156" s="500"/>
      <c r="M156" s="500"/>
      <c r="N156" s="501"/>
    </row>
    <row r="157" spans="1:18" ht="15" customHeight="1" x14ac:dyDescent="0.3">
      <c r="A157" s="786" t="s">
        <v>111</v>
      </c>
      <c r="B157" s="787"/>
      <c r="C157" s="787"/>
      <c r="D157" s="787"/>
      <c r="E157" s="787"/>
      <c r="F157" s="787"/>
      <c r="G157" s="787"/>
      <c r="H157" s="788"/>
      <c r="I157" s="301" t="s">
        <v>432</v>
      </c>
      <c r="J157" s="496"/>
      <c r="K157" s="497"/>
      <c r="L157" s="497"/>
      <c r="M157" s="497"/>
      <c r="N157" s="498"/>
    </row>
    <row r="158" spans="1:18" ht="15" customHeight="1" x14ac:dyDescent="0.3">
      <c r="A158" s="706"/>
      <c r="B158" s="707"/>
      <c r="C158" s="707"/>
      <c r="D158" s="707"/>
      <c r="E158" s="707"/>
      <c r="F158" s="707"/>
      <c r="G158" s="707"/>
      <c r="H158" s="708"/>
      <c r="I158" s="301" t="s">
        <v>432</v>
      </c>
      <c r="J158" s="499"/>
      <c r="K158" s="500"/>
      <c r="L158" s="500"/>
      <c r="M158" s="500"/>
      <c r="N158" s="501"/>
    </row>
    <row r="159" spans="1:18" ht="15" customHeight="1" x14ac:dyDescent="0.3">
      <c r="A159" s="706"/>
      <c r="B159" s="707"/>
      <c r="C159" s="707"/>
      <c r="D159" s="707"/>
      <c r="E159" s="707"/>
      <c r="F159" s="707"/>
      <c r="G159" s="707"/>
      <c r="H159" s="708"/>
      <c r="I159" s="301" t="s">
        <v>432</v>
      </c>
      <c r="J159" s="499"/>
      <c r="K159" s="500"/>
      <c r="L159" s="500"/>
      <c r="M159" s="500"/>
      <c r="N159" s="501"/>
    </row>
    <row r="160" spans="1:18" ht="15" customHeight="1" x14ac:dyDescent="0.3">
      <c r="A160" s="706"/>
      <c r="B160" s="707"/>
      <c r="C160" s="707"/>
      <c r="D160" s="707"/>
      <c r="E160" s="707"/>
      <c r="F160" s="707"/>
      <c r="G160" s="707"/>
      <c r="H160" s="708"/>
      <c r="I160" s="502" t="s">
        <v>432</v>
      </c>
      <c r="J160" s="499"/>
      <c r="K160" s="500"/>
      <c r="L160" s="500"/>
      <c r="M160" s="500"/>
      <c r="N160" s="501"/>
    </row>
    <row r="161" spans="1:14" ht="15" customHeight="1" x14ac:dyDescent="0.3">
      <c r="A161" s="775" t="s">
        <v>112</v>
      </c>
      <c r="B161" s="776"/>
      <c r="C161" s="776"/>
      <c r="D161" s="777"/>
      <c r="E161" s="775" t="s">
        <v>146</v>
      </c>
      <c r="F161" s="776"/>
      <c r="G161" s="776"/>
      <c r="H161" s="777"/>
      <c r="I161" s="492" t="s">
        <v>432</v>
      </c>
      <c r="J161" s="529"/>
      <c r="K161" s="530"/>
      <c r="L161" s="530"/>
      <c r="M161" s="530"/>
      <c r="N161" s="531"/>
    </row>
    <row r="162" spans="1:14" ht="15" customHeight="1" x14ac:dyDescent="0.3">
      <c r="A162" s="703" t="s">
        <v>165</v>
      </c>
      <c r="B162" s="704"/>
      <c r="C162" s="704"/>
      <c r="D162" s="704"/>
      <c r="E162" s="704"/>
      <c r="F162" s="704"/>
      <c r="G162" s="704"/>
      <c r="H162" s="705"/>
      <c r="I162" s="301" t="s">
        <v>429</v>
      </c>
      <c r="J162" s="496"/>
      <c r="K162" s="497"/>
      <c r="L162" s="497"/>
      <c r="M162" s="497"/>
      <c r="N162" s="498"/>
    </row>
    <row r="163" spans="1:14" ht="15" customHeight="1" x14ac:dyDescent="0.3">
      <c r="A163" s="659"/>
      <c r="B163" s="589"/>
      <c r="C163" s="589"/>
      <c r="D163" s="589"/>
      <c r="E163" s="589"/>
      <c r="F163" s="589"/>
      <c r="G163" s="589"/>
      <c r="H163" s="680"/>
      <c r="I163" s="301" t="s">
        <v>429</v>
      </c>
      <c r="J163" s="499"/>
      <c r="K163" s="500"/>
      <c r="L163" s="500"/>
      <c r="M163" s="500"/>
      <c r="N163" s="501"/>
    </row>
    <row r="164" spans="1:14" ht="15" customHeight="1" x14ac:dyDescent="0.3">
      <c r="A164" s="681"/>
      <c r="B164" s="589"/>
      <c r="C164" s="589"/>
      <c r="D164" s="589"/>
      <c r="E164" s="589"/>
      <c r="F164" s="589"/>
      <c r="G164" s="589"/>
      <c r="H164" s="680"/>
      <c r="I164" s="301" t="s">
        <v>429</v>
      </c>
      <c r="J164" s="499"/>
      <c r="K164" s="500"/>
      <c r="L164" s="500"/>
      <c r="M164" s="500"/>
      <c r="N164" s="501"/>
    </row>
    <row r="165" spans="1:14" ht="15" customHeight="1" x14ac:dyDescent="0.3">
      <c r="A165" s="681"/>
      <c r="B165" s="589"/>
      <c r="C165" s="589"/>
      <c r="D165" s="589"/>
      <c r="E165" s="589"/>
      <c r="F165" s="589"/>
      <c r="G165" s="589"/>
      <c r="H165" s="680"/>
      <c r="I165" s="301" t="s">
        <v>429</v>
      </c>
      <c r="J165" s="499"/>
      <c r="K165" s="500"/>
      <c r="L165" s="500"/>
      <c r="M165" s="500"/>
      <c r="N165" s="501"/>
    </row>
    <row r="166" spans="1:14" ht="15" customHeight="1" x14ac:dyDescent="0.3">
      <c r="A166" s="682"/>
      <c r="B166" s="683"/>
      <c r="C166" s="683"/>
      <c r="D166" s="683"/>
      <c r="E166" s="683"/>
      <c r="F166" s="683"/>
      <c r="G166" s="683"/>
      <c r="H166" s="684"/>
      <c r="I166" s="502" t="s">
        <v>429</v>
      </c>
      <c r="J166" s="503"/>
      <c r="K166" s="504"/>
      <c r="L166" s="504"/>
      <c r="M166" s="504"/>
      <c r="N166" s="505"/>
    </row>
    <row r="167" spans="1:14" ht="15" customHeight="1" x14ac:dyDescent="0.3">
      <c r="A167" s="700" t="s">
        <v>434</v>
      </c>
      <c r="B167" s="701"/>
      <c r="C167" s="701"/>
      <c r="D167" s="701"/>
      <c r="E167" s="701"/>
      <c r="F167" s="701"/>
      <c r="G167" s="701"/>
      <c r="H167" s="702"/>
      <c r="I167" s="301" t="s">
        <v>430</v>
      </c>
      <c r="J167" s="499"/>
      <c r="K167" s="500"/>
      <c r="L167" s="500"/>
      <c r="M167" s="500"/>
      <c r="N167" s="501"/>
    </row>
    <row r="168" spans="1:14" ht="15" customHeight="1" x14ac:dyDescent="0.3">
      <c r="A168" s="659"/>
      <c r="B168" s="589"/>
      <c r="C168" s="589"/>
      <c r="D168" s="589"/>
      <c r="E168" s="589"/>
      <c r="F168" s="589"/>
      <c r="G168" s="589"/>
      <c r="H168" s="680"/>
      <c r="I168" s="301" t="s">
        <v>430</v>
      </c>
      <c r="J168" s="499"/>
      <c r="K168" s="500"/>
      <c r="L168" s="500"/>
      <c r="M168" s="500"/>
      <c r="N168" s="501"/>
    </row>
    <row r="169" spans="1:14" ht="15" customHeight="1" x14ac:dyDescent="0.3">
      <c r="A169" s="681"/>
      <c r="B169" s="589"/>
      <c r="C169" s="589"/>
      <c r="D169" s="589"/>
      <c r="E169" s="589"/>
      <c r="F169" s="589"/>
      <c r="G169" s="589"/>
      <c r="H169" s="680"/>
      <c r="I169" s="301" t="s">
        <v>430</v>
      </c>
      <c r="J169" s="499"/>
      <c r="K169" s="500"/>
      <c r="L169" s="500"/>
      <c r="M169" s="500"/>
      <c r="N169" s="501"/>
    </row>
    <row r="170" spans="1:14" ht="15" customHeight="1" x14ac:dyDescent="0.3">
      <c r="A170" s="681"/>
      <c r="B170" s="589"/>
      <c r="C170" s="589"/>
      <c r="D170" s="589"/>
      <c r="E170" s="589"/>
      <c r="F170" s="589"/>
      <c r="G170" s="589"/>
      <c r="H170" s="680"/>
      <c r="I170" s="301" t="s">
        <v>430</v>
      </c>
      <c r="J170" s="499"/>
      <c r="K170" s="500"/>
      <c r="L170" s="500"/>
      <c r="M170" s="500"/>
      <c r="N170" s="501"/>
    </row>
    <row r="171" spans="1:14" ht="15" customHeight="1" x14ac:dyDescent="0.3">
      <c r="A171" s="682"/>
      <c r="B171" s="683"/>
      <c r="C171" s="683"/>
      <c r="D171" s="683"/>
      <c r="E171" s="683"/>
      <c r="F171" s="683"/>
      <c r="G171" s="683"/>
      <c r="H171" s="684"/>
      <c r="I171" s="502" t="s">
        <v>430</v>
      </c>
      <c r="J171" s="499"/>
      <c r="K171" s="500"/>
      <c r="L171" s="500"/>
      <c r="M171" s="500"/>
      <c r="N171" s="501"/>
    </row>
    <row r="172" spans="1:14" ht="15" customHeight="1" x14ac:dyDescent="0.3">
      <c r="A172" s="795" t="s">
        <v>435</v>
      </c>
      <c r="B172" s="796"/>
      <c r="C172" s="796"/>
      <c r="D172" s="796"/>
      <c r="E172" s="796"/>
      <c r="F172" s="796"/>
      <c r="G172" s="796"/>
      <c r="H172" s="797"/>
      <c r="I172" s="301" t="s">
        <v>432</v>
      </c>
      <c r="J172" s="496"/>
      <c r="K172" s="497"/>
      <c r="L172" s="497"/>
      <c r="M172" s="497"/>
      <c r="N172" s="498"/>
    </row>
    <row r="173" spans="1:14" ht="15" customHeight="1" x14ac:dyDescent="0.3">
      <c r="A173" s="813"/>
      <c r="B173" s="814"/>
      <c r="C173" s="814"/>
      <c r="D173" s="814"/>
      <c r="E173" s="814"/>
      <c r="F173" s="814"/>
      <c r="G173" s="814"/>
      <c r="H173" s="815"/>
      <c r="I173" s="301" t="s">
        <v>432</v>
      </c>
      <c r="J173" s="499"/>
      <c r="K173" s="500"/>
      <c r="L173" s="500"/>
      <c r="M173" s="500"/>
      <c r="N173" s="501"/>
    </row>
    <row r="174" spans="1:14" ht="15" customHeight="1" x14ac:dyDescent="0.3">
      <c r="A174" s="813"/>
      <c r="B174" s="814"/>
      <c r="C174" s="814"/>
      <c r="D174" s="814"/>
      <c r="E174" s="814"/>
      <c r="F174" s="814"/>
      <c r="G174" s="814"/>
      <c r="H174" s="815"/>
      <c r="I174" s="301" t="s">
        <v>432</v>
      </c>
      <c r="J174" s="499"/>
      <c r="K174" s="500"/>
      <c r="L174" s="500"/>
      <c r="M174" s="500"/>
      <c r="N174" s="501"/>
    </row>
    <row r="175" spans="1:14" ht="15" customHeight="1" x14ac:dyDescent="0.3">
      <c r="A175" s="813"/>
      <c r="B175" s="814"/>
      <c r="C175" s="814"/>
      <c r="D175" s="814"/>
      <c r="E175" s="814"/>
      <c r="F175" s="814"/>
      <c r="G175" s="814"/>
      <c r="H175" s="815"/>
      <c r="I175" s="301" t="s">
        <v>432</v>
      </c>
      <c r="J175" s="499"/>
      <c r="K175" s="500"/>
      <c r="L175" s="500"/>
      <c r="M175" s="500"/>
      <c r="N175" s="501"/>
    </row>
    <row r="176" spans="1:14" ht="15" customHeight="1" x14ac:dyDescent="0.3">
      <c r="A176" s="816"/>
      <c r="B176" s="817"/>
      <c r="C176" s="817"/>
      <c r="D176" s="817"/>
      <c r="E176" s="817"/>
      <c r="F176" s="817"/>
      <c r="G176" s="817"/>
      <c r="H176" s="818"/>
      <c r="I176" s="502" t="s">
        <v>432</v>
      </c>
      <c r="J176" s="503"/>
      <c r="K176" s="504"/>
      <c r="L176" s="504"/>
      <c r="M176" s="504"/>
      <c r="N176" s="505"/>
    </row>
    <row r="177" spans="1:14" ht="15" customHeight="1" x14ac:dyDescent="0.3">
      <c r="A177" s="795" t="s">
        <v>150</v>
      </c>
      <c r="B177" s="796"/>
      <c r="C177" s="796"/>
      <c r="D177" s="796"/>
      <c r="E177" s="796"/>
      <c r="F177" s="796"/>
      <c r="G177" s="796"/>
      <c r="H177" s="797"/>
      <c r="I177" s="301" t="s">
        <v>432</v>
      </c>
      <c r="J177" s="496"/>
      <c r="K177" s="497"/>
      <c r="L177" s="497"/>
      <c r="M177" s="497"/>
      <c r="N177" s="498"/>
    </row>
    <row r="178" spans="1:14" ht="15" customHeight="1" x14ac:dyDescent="0.3">
      <c r="A178" s="798"/>
      <c r="B178" s="799"/>
      <c r="C178" s="799"/>
      <c r="D178" s="799"/>
      <c r="E178" s="799"/>
      <c r="F178" s="799"/>
      <c r="G178" s="799"/>
      <c r="H178" s="800"/>
      <c r="I178" s="502" t="s">
        <v>432</v>
      </c>
      <c r="J178" s="503"/>
      <c r="K178" s="504"/>
      <c r="L178" s="504"/>
      <c r="M178" s="504"/>
      <c r="N178" s="505"/>
    </row>
    <row r="179" spans="1:14" ht="15" customHeight="1" x14ac:dyDescent="0.3">
      <c r="A179" s="703" t="s">
        <v>436</v>
      </c>
      <c r="B179" s="704"/>
      <c r="C179" s="704"/>
      <c r="D179" s="704"/>
      <c r="E179" s="704"/>
      <c r="F179" s="704"/>
      <c r="G179" s="704"/>
      <c r="H179" s="705"/>
      <c r="I179" s="301" t="s">
        <v>430</v>
      </c>
      <c r="J179" s="499"/>
      <c r="K179" s="500"/>
      <c r="L179" s="500"/>
      <c r="M179" s="500"/>
      <c r="N179" s="501"/>
    </row>
    <row r="180" spans="1:14" ht="15" customHeight="1" x14ac:dyDescent="0.3">
      <c r="A180" s="706"/>
      <c r="B180" s="707"/>
      <c r="C180" s="707"/>
      <c r="D180" s="707"/>
      <c r="E180" s="707"/>
      <c r="F180" s="707"/>
      <c r="G180" s="707"/>
      <c r="H180" s="708"/>
      <c r="I180" s="301" t="s">
        <v>430</v>
      </c>
      <c r="J180" s="499"/>
      <c r="K180" s="500"/>
      <c r="L180" s="500"/>
      <c r="M180" s="500"/>
      <c r="N180" s="501"/>
    </row>
    <row r="181" spans="1:14" ht="15" customHeight="1" x14ac:dyDescent="0.3">
      <c r="A181" s="706"/>
      <c r="B181" s="707"/>
      <c r="C181" s="707"/>
      <c r="D181" s="707"/>
      <c r="E181" s="707"/>
      <c r="F181" s="707"/>
      <c r="G181" s="707"/>
      <c r="H181" s="708"/>
      <c r="I181" s="301" t="s">
        <v>430</v>
      </c>
      <c r="J181" s="499"/>
      <c r="K181" s="500"/>
      <c r="L181" s="500"/>
      <c r="M181" s="500"/>
      <c r="N181" s="501"/>
    </row>
    <row r="182" spans="1:14" ht="15" customHeight="1" x14ac:dyDescent="0.3">
      <c r="A182" s="706"/>
      <c r="B182" s="707"/>
      <c r="C182" s="707"/>
      <c r="D182" s="707"/>
      <c r="E182" s="707"/>
      <c r="F182" s="707"/>
      <c r="G182" s="707"/>
      <c r="H182" s="708"/>
      <c r="I182" s="301" t="s">
        <v>430</v>
      </c>
      <c r="J182" s="499"/>
      <c r="K182" s="500"/>
      <c r="L182" s="500"/>
      <c r="M182" s="500"/>
      <c r="N182" s="501"/>
    </row>
    <row r="183" spans="1:14" ht="15" customHeight="1" x14ac:dyDescent="0.3">
      <c r="A183" s="706"/>
      <c r="B183" s="707"/>
      <c r="C183" s="707"/>
      <c r="D183" s="707"/>
      <c r="E183" s="707"/>
      <c r="F183" s="707"/>
      <c r="G183" s="707"/>
      <c r="H183" s="708"/>
      <c r="I183" s="502" t="s">
        <v>430</v>
      </c>
      <c r="J183" s="503"/>
      <c r="K183" s="504"/>
      <c r="L183" s="504"/>
      <c r="M183" s="504"/>
      <c r="N183" s="505"/>
    </row>
    <row r="184" spans="1:14" ht="15" customHeight="1" x14ac:dyDescent="0.3">
      <c r="A184" s="703" t="s">
        <v>437</v>
      </c>
      <c r="B184" s="704"/>
      <c r="C184" s="704"/>
      <c r="D184" s="704"/>
      <c r="E184" s="704"/>
      <c r="F184" s="704"/>
      <c r="G184" s="704"/>
      <c r="H184" s="705"/>
      <c r="I184" s="301" t="s">
        <v>430</v>
      </c>
      <c r="J184" s="499"/>
      <c r="K184" s="500"/>
      <c r="L184" s="500"/>
      <c r="M184" s="500"/>
      <c r="N184" s="501"/>
    </row>
    <row r="185" spans="1:14" ht="15" customHeight="1" x14ac:dyDescent="0.3">
      <c r="A185" s="706"/>
      <c r="B185" s="707"/>
      <c r="C185" s="707"/>
      <c r="D185" s="707"/>
      <c r="E185" s="707"/>
      <c r="F185" s="707"/>
      <c r="G185" s="707"/>
      <c r="H185" s="708"/>
      <c r="I185" s="301" t="s">
        <v>430</v>
      </c>
      <c r="J185" s="499"/>
      <c r="K185" s="500"/>
      <c r="L185" s="500"/>
      <c r="M185" s="500"/>
      <c r="N185" s="501"/>
    </row>
    <row r="186" spans="1:14" ht="15" customHeight="1" x14ac:dyDescent="0.3">
      <c r="A186" s="706"/>
      <c r="B186" s="707"/>
      <c r="C186" s="707"/>
      <c r="D186" s="707"/>
      <c r="E186" s="707"/>
      <c r="F186" s="707"/>
      <c r="G186" s="707"/>
      <c r="H186" s="708"/>
      <c r="I186" s="301" t="s">
        <v>430</v>
      </c>
      <c r="J186" s="499"/>
      <c r="K186" s="500"/>
      <c r="L186" s="500"/>
      <c r="M186" s="500"/>
      <c r="N186" s="501"/>
    </row>
    <row r="187" spans="1:14" ht="15" customHeight="1" x14ac:dyDescent="0.3">
      <c r="A187" s="706"/>
      <c r="B187" s="707"/>
      <c r="C187" s="707"/>
      <c r="D187" s="707"/>
      <c r="E187" s="707"/>
      <c r="F187" s="707"/>
      <c r="G187" s="707"/>
      <c r="H187" s="708"/>
      <c r="I187" s="301" t="s">
        <v>430</v>
      </c>
      <c r="J187" s="499"/>
      <c r="K187" s="500"/>
      <c r="L187" s="500"/>
      <c r="M187" s="500"/>
      <c r="N187" s="501"/>
    </row>
    <row r="188" spans="1:14" ht="15" customHeight="1" x14ac:dyDescent="0.3">
      <c r="A188" s="706"/>
      <c r="B188" s="707"/>
      <c r="C188" s="707"/>
      <c r="D188" s="707"/>
      <c r="E188" s="707"/>
      <c r="F188" s="707"/>
      <c r="G188" s="707"/>
      <c r="H188" s="708"/>
      <c r="I188" s="532" t="s">
        <v>430</v>
      </c>
      <c r="J188" s="503"/>
      <c r="K188" s="504"/>
      <c r="L188" s="504"/>
      <c r="M188" s="504"/>
      <c r="N188" s="505"/>
    </row>
    <row r="189" spans="1:14" ht="15" customHeight="1" x14ac:dyDescent="0.3">
      <c r="A189" s="703" t="s">
        <v>438</v>
      </c>
      <c r="B189" s="704"/>
      <c r="C189" s="704"/>
      <c r="D189" s="704"/>
      <c r="E189" s="704"/>
      <c r="F189" s="704"/>
      <c r="G189" s="704"/>
      <c r="H189" s="705"/>
      <c r="I189" s="301" t="s">
        <v>430</v>
      </c>
      <c r="J189" s="499"/>
      <c r="K189" s="500"/>
      <c r="L189" s="500"/>
      <c r="M189" s="500"/>
      <c r="N189" s="501"/>
    </row>
    <row r="190" spans="1:14" ht="15" customHeight="1" x14ac:dyDescent="0.3">
      <c r="A190" s="706"/>
      <c r="B190" s="707"/>
      <c r="C190" s="707"/>
      <c r="D190" s="707"/>
      <c r="E190" s="707"/>
      <c r="F190" s="707"/>
      <c r="G190" s="707"/>
      <c r="H190" s="708"/>
      <c r="I190" s="301" t="s">
        <v>430</v>
      </c>
      <c r="J190" s="499"/>
      <c r="K190" s="500"/>
      <c r="L190" s="500"/>
      <c r="M190" s="500"/>
      <c r="N190" s="501"/>
    </row>
    <row r="191" spans="1:14" ht="15" customHeight="1" x14ac:dyDescent="0.3">
      <c r="A191" s="706"/>
      <c r="B191" s="707"/>
      <c r="C191" s="707"/>
      <c r="D191" s="707"/>
      <c r="E191" s="707"/>
      <c r="F191" s="707"/>
      <c r="G191" s="707"/>
      <c r="H191" s="708"/>
      <c r="I191" s="301" t="s">
        <v>430</v>
      </c>
      <c r="J191" s="499"/>
      <c r="K191" s="500"/>
      <c r="L191" s="500"/>
      <c r="M191" s="500"/>
      <c r="N191" s="501"/>
    </row>
    <row r="192" spans="1:14" ht="15" customHeight="1" x14ac:dyDescent="0.3">
      <c r="A192" s="706"/>
      <c r="B192" s="707"/>
      <c r="C192" s="707"/>
      <c r="D192" s="707"/>
      <c r="E192" s="707"/>
      <c r="F192" s="707"/>
      <c r="G192" s="707"/>
      <c r="H192" s="708"/>
      <c r="I192" s="301" t="s">
        <v>430</v>
      </c>
      <c r="J192" s="499"/>
      <c r="K192" s="500"/>
      <c r="L192" s="500"/>
      <c r="M192" s="500"/>
      <c r="N192" s="501"/>
    </row>
    <row r="193" spans="1:14" ht="15" customHeight="1" x14ac:dyDescent="0.3">
      <c r="A193" s="706"/>
      <c r="B193" s="707"/>
      <c r="C193" s="707"/>
      <c r="D193" s="707"/>
      <c r="E193" s="707"/>
      <c r="F193" s="707"/>
      <c r="G193" s="707"/>
      <c r="H193" s="708"/>
      <c r="I193" s="532" t="s">
        <v>430</v>
      </c>
      <c r="J193" s="503"/>
      <c r="K193" s="504"/>
      <c r="L193" s="504"/>
      <c r="M193" s="504"/>
      <c r="N193" s="505"/>
    </row>
    <row r="194" spans="1:14" ht="15" customHeight="1" x14ac:dyDescent="0.3">
      <c r="A194" s="703" t="s">
        <v>85</v>
      </c>
      <c r="B194" s="704"/>
      <c r="C194" s="704"/>
      <c r="D194" s="704"/>
      <c r="E194" s="704"/>
      <c r="F194" s="704"/>
      <c r="G194" s="704"/>
      <c r="H194" s="705"/>
      <c r="I194" s="301" t="s">
        <v>432</v>
      </c>
      <c r="J194" s="499"/>
      <c r="K194" s="500"/>
      <c r="L194" s="500"/>
      <c r="M194" s="500"/>
      <c r="N194" s="501"/>
    </row>
    <row r="195" spans="1:14" ht="15" customHeight="1" x14ac:dyDescent="0.3">
      <c r="A195" s="706"/>
      <c r="B195" s="707"/>
      <c r="C195" s="707"/>
      <c r="D195" s="707"/>
      <c r="E195" s="707"/>
      <c r="F195" s="707"/>
      <c r="G195" s="707"/>
      <c r="H195" s="708"/>
      <c r="I195" s="301" t="s">
        <v>432</v>
      </c>
      <c r="J195" s="499"/>
      <c r="K195" s="500"/>
      <c r="L195" s="500"/>
      <c r="M195" s="500"/>
      <c r="N195" s="501"/>
    </row>
    <row r="196" spans="1:14" ht="15" customHeight="1" x14ac:dyDescent="0.3">
      <c r="A196" s="706"/>
      <c r="B196" s="707"/>
      <c r="C196" s="707"/>
      <c r="D196" s="707"/>
      <c r="E196" s="707"/>
      <c r="F196" s="707"/>
      <c r="G196" s="707"/>
      <c r="H196" s="708"/>
      <c r="I196" s="301" t="s">
        <v>432</v>
      </c>
      <c r="J196" s="499"/>
      <c r="K196" s="500"/>
      <c r="L196" s="500"/>
      <c r="M196" s="500"/>
      <c r="N196" s="501"/>
    </row>
    <row r="197" spans="1:14" ht="15" customHeight="1" x14ac:dyDescent="0.3">
      <c r="A197" s="706"/>
      <c r="B197" s="707"/>
      <c r="C197" s="707"/>
      <c r="D197" s="707"/>
      <c r="E197" s="707"/>
      <c r="F197" s="707"/>
      <c r="G197" s="707"/>
      <c r="H197" s="708"/>
      <c r="I197" s="301" t="s">
        <v>432</v>
      </c>
      <c r="J197" s="499"/>
      <c r="K197" s="500"/>
      <c r="L197" s="500"/>
      <c r="M197" s="500"/>
      <c r="N197" s="501"/>
    </row>
    <row r="198" spans="1:14" ht="15" customHeight="1" x14ac:dyDescent="0.3">
      <c r="A198" s="706"/>
      <c r="B198" s="707"/>
      <c r="C198" s="707"/>
      <c r="D198" s="707"/>
      <c r="E198" s="707"/>
      <c r="F198" s="707"/>
      <c r="G198" s="707"/>
      <c r="H198" s="708"/>
      <c r="I198" s="301" t="s">
        <v>432</v>
      </c>
      <c r="J198" s="533"/>
      <c r="K198" s="500"/>
      <c r="L198" s="500"/>
      <c r="M198" s="500"/>
      <c r="N198" s="501"/>
    </row>
    <row r="199" spans="1:14" ht="15" customHeight="1" x14ac:dyDescent="0.3">
      <c r="A199" s="802" t="s">
        <v>138</v>
      </c>
      <c r="B199" s="803"/>
      <c r="C199" s="474" t="s">
        <v>68</v>
      </c>
      <c r="D199" s="474"/>
      <c r="E199" s="659" t="s">
        <v>162</v>
      </c>
      <c r="F199" s="804"/>
      <c r="G199" s="804"/>
      <c r="H199" s="805"/>
      <c r="I199" s="301" t="s">
        <v>432</v>
      </c>
      <c r="J199" s="533"/>
      <c r="K199" s="500"/>
      <c r="L199" s="500"/>
      <c r="M199" s="500"/>
      <c r="N199" s="501"/>
    </row>
    <row r="200" spans="1:14" ht="15" customHeight="1" x14ac:dyDescent="0.3">
      <c r="A200" s="809" t="s">
        <v>66</v>
      </c>
      <c r="B200" s="810"/>
      <c r="C200" s="802"/>
      <c r="D200" s="803"/>
      <c r="E200" s="806"/>
      <c r="F200" s="807"/>
      <c r="G200" s="807"/>
      <c r="H200" s="808"/>
      <c r="I200" s="502" t="s">
        <v>432</v>
      </c>
      <c r="J200" s="503"/>
      <c r="K200" s="504"/>
      <c r="L200" s="504"/>
      <c r="M200" s="504"/>
      <c r="N200" s="505"/>
    </row>
    <row r="201" spans="1:14" ht="15" customHeight="1" x14ac:dyDescent="0.3">
      <c r="A201" s="715" t="s">
        <v>129</v>
      </c>
      <c r="B201" s="716"/>
      <c r="C201" s="716"/>
      <c r="D201" s="716"/>
      <c r="E201" s="716"/>
      <c r="F201" s="716"/>
      <c r="G201" s="716"/>
      <c r="H201" s="717"/>
      <c r="I201" s="301" t="s">
        <v>432</v>
      </c>
      <c r="J201" s="496"/>
      <c r="K201" s="497"/>
      <c r="L201" s="497"/>
      <c r="M201" s="497"/>
      <c r="N201" s="498"/>
    </row>
    <row r="202" spans="1:14" ht="15" customHeight="1" x14ac:dyDescent="0.3">
      <c r="A202" s="685"/>
      <c r="B202" s="619"/>
      <c r="C202" s="619"/>
      <c r="D202" s="619"/>
      <c r="E202" s="619"/>
      <c r="F202" s="619"/>
      <c r="G202" s="619"/>
      <c r="H202" s="677"/>
      <c r="I202" s="301" t="s">
        <v>432</v>
      </c>
      <c r="J202" s="499"/>
      <c r="K202" s="500"/>
      <c r="L202" s="500"/>
      <c r="M202" s="500"/>
      <c r="N202" s="501"/>
    </row>
    <row r="203" spans="1:14" ht="15" customHeight="1" x14ac:dyDescent="0.3">
      <c r="A203" s="686"/>
      <c r="B203" s="619"/>
      <c r="C203" s="619"/>
      <c r="D203" s="619"/>
      <c r="E203" s="619"/>
      <c r="F203" s="619"/>
      <c r="G203" s="619"/>
      <c r="H203" s="677"/>
      <c r="I203" s="301" t="s">
        <v>432</v>
      </c>
      <c r="J203" s="499"/>
      <c r="K203" s="500"/>
      <c r="L203" s="500"/>
      <c r="M203" s="500"/>
      <c r="N203" s="501"/>
    </row>
    <row r="204" spans="1:14" ht="15" customHeight="1" x14ac:dyDescent="0.3">
      <c r="A204" s="686"/>
      <c r="B204" s="619"/>
      <c r="C204" s="619"/>
      <c r="D204" s="619"/>
      <c r="E204" s="619"/>
      <c r="F204" s="619"/>
      <c r="G204" s="619"/>
      <c r="H204" s="677"/>
      <c r="I204" s="301" t="s">
        <v>432</v>
      </c>
      <c r="J204" s="499"/>
      <c r="K204" s="500"/>
      <c r="L204" s="500"/>
      <c r="M204" s="500"/>
      <c r="N204" s="501"/>
    </row>
    <row r="205" spans="1:14" ht="15" customHeight="1" x14ac:dyDescent="0.3">
      <c r="A205" s="687"/>
      <c r="B205" s="678"/>
      <c r="C205" s="678"/>
      <c r="D205" s="678"/>
      <c r="E205" s="678"/>
      <c r="F205" s="678"/>
      <c r="G205" s="678"/>
      <c r="H205" s="679"/>
      <c r="I205" s="502" t="s">
        <v>432</v>
      </c>
      <c r="J205" s="503"/>
      <c r="K205" s="504"/>
      <c r="L205" s="504"/>
      <c r="M205" s="504"/>
      <c r="N205" s="505"/>
    </row>
    <row r="206" spans="1:14" ht="15" customHeight="1" x14ac:dyDescent="0.3">
      <c r="A206" s="715" t="s">
        <v>154</v>
      </c>
      <c r="B206" s="716"/>
      <c r="C206" s="716"/>
      <c r="D206" s="716"/>
      <c r="E206" s="716"/>
      <c r="F206" s="716"/>
      <c r="G206" s="716"/>
      <c r="H206" s="716"/>
      <c r="I206" s="528" t="s">
        <v>432</v>
      </c>
      <c r="J206" s="497"/>
      <c r="K206" s="497"/>
      <c r="L206" s="497"/>
      <c r="M206" s="497"/>
      <c r="N206" s="498"/>
    </row>
    <row r="207" spans="1:14" ht="15" customHeight="1" x14ac:dyDescent="0.3">
      <c r="A207" s="685"/>
      <c r="B207" s="619"/>
      <c r="C207" s="619"/>
      <c r="D207" s="619"/>
      <c r="E207" s="619"/>
      <c r="F207" s="619"/>
      <c r="G207" s="619"/>
      <c r="H207" s="677"/>
      <c r="I207" s="513" t="s">
        <v>432</v>
      </c>
      <c r="J207" s="500"/>
      <c r="K207" s="500"/>
      <c r="L207" s="500"/>
      <c r="M207" s="500"/>
      <c r="N207" s="501"/>
    </row>
    <row r="208" spans="1:14" ht="15" customHeight="1" x14ac:dyDescent="0.3">
      <c r="A208" s="686"/>
      <c r="B208" s="619"/>
      <c r="C208" s="619"/>
      <c r="D208" s="619"/>
      <c r="E208" s="619"/>
      <c r="F208" s="619"/>
      <c r="G208" s="619"/>
      <c r="H208" s="677"/>
      <c r="I208" s="513" t="s">
        <v>432</v>
      </c>
      <c r="J208" s="500"/>
      <c r="K208" s="500"/>
      <c r="L208" s="500"/>
      <c r="M208" s="500"/>
      <c r="N208" s="501"/>
    </row>
    <row r="209" spans="1:14" ht="15" customHeight="1" x14ac:dyDescent="0.3">
      <c r="A209" s="686"/>
      <c r="B209" s="619"/>
      <c r="C209" s="619"/>
      <c r="D209" s="619"/>
      <c r="E209" s="619"/>
      <c r="F209" s="619"/>
      <c r="G209" s="619"/>
      <c r="H209" s="677"/>
      <c r="I209" s="513" t="s">
        <v>432</v>
      </c>
      <c r="J209" s="500"/>
      <c r="K209" s="500"/>
      <c r="L209" s="500"/>
      <c r="M209" s="500"/>
      <c r="N209" s="501"/>
    </row>
    <row r="210" spans="1:14" ht="15" customHeight="1" x14ac:dyDescent="0.3">
      <c r="A210" s="687"/>
      <c r="B210" s="678"/>
      <c r="C210" s="678"/>
      <c r="D210" s="678"/>
      <c r="E210" s="678"/>
      <c r="F210" s="678"/>
      <c r="G210" s="678"/>
      <c r="H210" s="679"/>
      <c r="I210" s="502" t="s">
        <v>432</v>
      </c>
      <c r="J210" s="504"/>
      <c r="K210" s="504"/>
      <c r="L210" s="504"/>
      <c r="M210" s="504"/>
      <c r="N210" s="505"/>
    </row>
    <row r="211" spans="1:14" ht="15" customHeight="1" x14ac:dyDescent="0.3">
      <c r="A211" s="715" t="s">
        <v>130</v>
      </c>
      <c r="B211" s="716"/>
      <c r="C211" s="716"/>
      <c r="D211" s="716"/>
      <c r="E211" s="716"/>
      <c r="F211" s="716"/>
      <c r="G211" s="716"/>
      <c r="H211" s="716"/>
      <c r="I211" s="513" t="s">
        <v>429</v>
      </c>
      <c r="J211" s="497"/>
      <c r="K211" s="497"/>
      <c r="L211" s="497"/>
      <c r="M211" s="497"/>
      <c r="N211" s="498"/>
    </row>
    <row r="212" spans="1:14" ht="15" customHeight="1" x14ac:dyDescent="0.3">
      <c r="A212" s="685"/>
      <c r="B212" s="619"/>
      <c r="C212" s="619"/>
      <c r="D212" s="619"/>
      <c r="E212" s="619"/>
      <c r="F212" s="619"/>
      <c r="G212" s="619"/>
      <c r="H212" s="677"/>
      <c r="I212" s="513" t="s">
        <v>429</v>
      </c>
      <c r="J212" s="500"/>
      <c r="K212" s="500"/>
      <c r="L212" s="500"/>
      <c r="M212" s="500"/>
      <c r="N212" s="501"/>
    </row>
    <row r="213" spans="1:14" ht="15" customHeight="1" x14ac:dyDescent="0.3">
      <c r="A213" s="686"/>
      <c r="B213" s="619"/>
      <c r="C213" s="619"/>
      <c r="D213" s="619"/>
      <c r="E213" s="619"/>
      <c r="F213" s="619"/>
      <c r="G213" s="619"/>
      <c r="H213" s="677"/>
      <c r="I213" s="513" t="s">
        <v>429</v>
      </c>
      <c r="J213" s="500"/>
      <c r="K213" s="500"/>
      <c r="L213" s="500"/>
      <c r="M213" s="500"/>
      <c r="N213" s="501"/>
    </row>
    <row r="214" spans="1:14" ht="15" customHeight="1" x14ac:dyDescent="0.3">
      <c r="A214" s="686"/>
      <c r="B214" s="619"/>
      <c r="C214" s="619"/>
      <c r="D214" s="619"/>
      <c r="E214" s="619"/>
      <c r="F214" s="619"/>
      <c r="G214" s="619"/>
      <c r="H214" s="677"/>
      <c r="I214" s="513" t="s">
        <v>429</v>
      </c>
      <c r="J214" s="500"/>
      <c r="K214" s="500"/>
      <c r="L214" s="500"/>
      <c r="M214" s="500"/>
      <c r="N214" s="501"/>
    </row>
    <row r="215" spans="1:14" ht="15" customHeight="1" x14ac:dyDescent="0.3">
      <c r="A215" s="687"/>
      <c r="B215" s="678"/>
      <c r="C215" s="678"/>
      <c r="D215" s="678"/>
      <c r="E215" s="678"/>
      <c r="F215" s="678"/>
      <c r="G215" s="678"/>
      <c r="H215" s="679"/>
      <c r="I215" s="502" t="s">
        <v>429</v>
      </c>
      <c r="J215" s="504"/>
      <c r="K215" s="504"/>
      <c r="L215" s="504"/>
      <c r="M215" s="504"/>
      <c r="N215" s="505"/>
    </row>
    <row r="216" spans="1:14" ht="15" customHeight="1" x14ac:dyDescent="0.3">
      <c r="A216" s="715" t="s">
        <v>53</v>
      </c>
      <c r="B216" s="716"/>
      <c r="C216" s="716"/>
      <c r="D216" s="716"/>
      <c r="E216" s="716"/>
      <c r="F216" s="716"/>
      <c r="G216" s="716"/>
      <c r="H216" s="717"/>
      <c r="I216" s="301" t="s">
        <v>432</v>
      </c>
      <c r="J216" s="496"/>
      <c r="K216" s="497"/>
      <c r="L216" s="497"/>
      <c r="M216" s="497"/>
      <c r="N216" s="498"/>
    </row>
    <row r="217" spans="1:14" ht="15" customHeight="1" x14ac:dyDescent="0.3">
      <c r="A217" s="685"/>
      <c r="B217" s="619"/>
      <c r="C217" s="619"/>
      <c r="D217" s="619"/>
      <c r="E217" s="619"/>
      <c r="F217" s="619"/>
      <c r="G217" s="619"/>
      <c r="H217" s="677"/>
      <c r="I217" s="301" t="s">
        <v>432</v>
      </c>
      <c r="J217" s="499"/>
      <c r="K217" s="500"/>
      <c r="L217" s="500"/>
      <c r="M217" s="500"/>
      <c r="N217" s="501"/>
    </row>
    <row r="218" spans="1:14" ht="15" customHeight="1" x14ac:dyDescent="0.3">
      <c r="A218" s="686"/>
      <c r="B218" s="619"/>
      <c r="C218" s="619"/>
      <c r="D218" s="619"/>
      <c r="E218" s="619"/>
      <c r="F218" s="619"/>
      <c r="G218" s="619"/>
      <c r="H218" s="677"/>
      <c r="I218" s="301" t="s">
        <v>432</v>
      </c>
      <c r="J218" s="499"/>
      <c r="K218" s="500"/>
      <c r="L218" s="500"/>
      <c r="M218" s="500"/>
      <c r="N218" s="501"/>
    </row>
    <row r="219" spans="1:14" ht="15" customHeight="1" x14ac:dyDescent="0.3">
      <c r="A219" s="686"/>
      <c r="B219" s="619"/>
      <c r="C219" s="619"/>
      <c r="D219" s="619"/>
      <c r="E219" s="619"/>
      <c r="F219" s="619"/>
      <c r="G219" s="619"/>
      <c r="H219" s="677"/>
      <c r="I219" s="301" t="s">
        <v>432</v>
      </c>
      <c r="J219" s="499"/>
      <c r="K219" s="500"/>
      <c r="L219" s="500"/>
      <c r="M219" s="500"/>
      <c r="N219" s="501"/>
    </row>
    <row r="220" spans="1:14" ht="15" customHeight="1" x14ac:dyDescent="0.3">
      <c r="A220" s="687"/>
      <c r="B220" s="678"/>
      <c r="C220" s="678"/>
      <c r="D220" s="678"/>
      <c r="E220" s="678"/>
      <c r="F220" s="678"/>
      <c r="G220" s="678"/>
      <c r="H220" s="679"/>
      <c r="I220" s="502" t="s">
        <v>432</v>
      </c>
      <c r="J220" s="503"/>
      <c r="K220" s="504"/>
      <c r="L220" s="504"/>
      <c r="M220" s="504"/>
      <c r="N220" s="505"/>
    </row>
    <row r="221" spans="1:14" ht="15" customHeight="1" x14ac:dyDescent="0.3">
      <c r="A221" s="666" t="s">
        <v>131</v>
      </c>
      <c r="B221" s="667"/>
      <c r="C221" s="667"/>
      <c r="D221" s="667"/>
      <c r="E221" s="667"/>
      <c r="F221" s="667"/>
      <c r="G221" s="667"/>
      <c r="H221" s="668"/>
      <c r="I221" s="301" t="s">
        <v>432</v>
      </c>
      <c r="J221" s="496"/>
      <c r="K221" s="497"/>
      <c r="L221" s="497"/>
      <c r="M221" s="497"/>
      <c r="N221" s="498"/>
    </row>
    <row r="222" spans="1:14" ht="15" customHeight="1" x14ac:dyDescent="0.3">
      <c r="A222" s="659"/>
      <c r="B222" s="660"/>
      <c r="C222" s="660"/>
      <c r="D222" s="660"/>
      <c r="E222" s="660"/>
      <c r="F222" s="660"/>
      <c r="G222" s="660"/>
      <c r="H222" s="661"/>
      <c r="I222" s="301" t="s">
        <v>432</v>
      </c>
      <c r="J222" s="499"/>
      <c r="K222" s="500"/>
      <c r="L222" s="500"/>
      <c r="M222" s="500"/>
      <c r="N222" s="501"/>
    </row>
    <row r="223" spans="1:14" ht="15" customHeight="1" x14ac:dyDescent="0.3">
      <c r="A223" s="662"/>
      <c r="B223" s="660"/>
      <c r="C223" s="660"/>
      <c r="D223" s="660"/>
      <c r="E223" s="660"/>
      <c r="F223" s="660"/>
      <c r="G223" s="660"/>
      <c r="H223" s="661"/>
      <c r="I223" s="301" t="s">
        <v>432</v>
      </c>
      <c r="J223" s="499"/>
      <c r="K223" s="500"/>
      <c r="L223" s="500"/>
      <c r="M223" s="500"/>
      <c r="N223" s="501"/>
    </row>
    <row r="224" spans="1:14" ht="15" customHeight="1" x14ac:dyDescent="0.3">
      <c r="A224" s="662"/>
      <c r="B224" s="660"/>
      <c r="C224" s="660"/>
      <c r="D224" s="660"/>
      <c r="E224" s="660"/>
      <c r="F224" s="660"/>
      <c r="G224" s="660"/>
      <c r="H224" s="661"/>
      <c r="I224" s="301" t="s">
        <v>432</v>
      </c>
      <c r="J224" s="499"/>
      <c r="K224" s="500"/>
      <c r="L224" s="500"/>
      <c r="M224" s="500"/>
      <c r="N224" s="501"/>
    </row>
    <row r="225" spans="1:14" ht="15" customHeight="1" x14ac:dyDescent="0.3">
      <c r="A225" s="663"/>
      <c r="B225" s="664"/>
      <c r="C225" s="664"/>
      <c r="D225" s="664"/>
      <c r="E225" s="664"/>
      <c r="F225" s="664"/>
      <c r="G225" s="664"/>
      <c r="H225" s="665"/>
      <c r="I225" s="502" t="s">
        <v>432</v>
      </c>
      <c r="J225" s="534"/>
      <c r="K225" s="535"/>
      <c r="L225" s="535"/>
      <c r="M225" s="535"/>
      <c r="N225" s="536"/>
    </row>
    <row r="226" spans="1:14" x14ac:dyDescent="0.3">
      <c r="A226" s="95"/>
    </row>
    <row r="228" spans="1:14" x14ac:dyDescent="0.3">
      <c r="A228" s="9"/>
      <c r="B228" s="9"/>
    </row>
    <row r="234" spans="1:14" x14ac:dyDescent="0.3">
      <c r="A234" s="9"/>
      <c r="B234" s="9"/>
    </row>
    <row r="239" spans="1:14" x14ac:dyDescent="0.3">
      <c r="A239" s="9"/>
      <c r="B239" s="9"/>
    </row>
    <row r="242" spans="1:2" x14ac:dyDescent="0.3">
      <c r="A242" s="9"/>
      <c r="B242" s="9"/>
    </row>
  </sheetData>
  <sheetProtection algorithmName="SHA-512" hashValue="muMTZJSliQpT1sIhNZZZjMR8/MlycoF4ek1oTZvF+YDO9g1IwiGhIHlM8dpst0v45eA2vyoUqoh9prGXWc3RUg==" saltValue="yT08GdV77n1euZb7eLWuxQ==" spinCount="100000" sheet="1" objects="1" scenarios="1"/>
  <autoFilter ref="A106:N225" xr:uid="{57CDEADF-36BA-47C5-A714-47D5E890F1BD}"/>
  <mergeCells count="182">
    <mergeCell ref="A199:B199"/>
    <mergeCell ref="E199:H200"/>
    <mergeCell ref="A200:B200"/>
    <mergeCell ref="C200:D200"/>
    <mergeCell ref="A162:H162"/>
    <mergeCell ref="AA6:AC6"/>
    <mergeCell ref="A172:H172"/>
    <mergeCell ref="A173:H176"/>
    <mergeCell ref="A152:H152"/>
    <mergeCell ref="O62:Z62"/>
    <mergeCell ref="E73:F73"/>
    <mergeCell ref="W29:Z29"/>
    <mergeCell ref="W30:Z30"/>
    <mergeCell ref="U76:Z83"/>
    <mergeCell ref="A143:H146"/>
    <mergeCell ref="W32:Z32"/>
    <mergeCell ref="W33:Z33"/>
    <mergeCell ref="O61:Z61"/>
    <mergeCell ref="O68:Z68"/>
    <mergeCell ref="E60:F60"/>
    <mergeCell ref="A185:H188"/>
    <mergeCell ref="A189:H189"/>
    <mergeCell ref="A190:H193"/>
    <mergeCell ref="A194:H194"/>
    <mergeCell ref="A195:H198"/>
    <mergeCell ref="A157:H157"/>
    <mergeCell ref="A158:H160"/>
    <mergeCell ref="A147:H147"/>
    <mergeCell ref="A148:H151"/>
    <mergeCell ref="A177:H177"/>
    <mergeCell ref="A178:H178"/>
    <mergeCell ref="A98:H98"/>
    <mergeCell ref="A102:H102"/>
    <mergeCell ref="A94:H94"/>
    <mergeCell ref="A90:H90"/>
    <mergeCell ref="E161:H161"/>
    <mergeCell ref="A161:D161"/>
    <mergeCell ref="A137:H137"/>
    <mergeCell ref="A138:H141"/>
    <mergeCell ref="A142:H142"/>
    <mergeCell ref="A91:H93"/>
    <mergeCell ref="A122:H122"/>
    <mergeCell ref="A123:H126"/>
    <mergeCell ref="A112:H112"/>
    <mergeCell ref="A113:H116"/>
    <mergeCell ref="A107:H107"/>
    <mergeCell ref="A95:H97"/>
    <mergeCell ref="A99:H101"/>
    <mergeCell ref="A103:H105"/>
    <mergeCell ref="W20:Z20"/>
    <mergeCell ref="W21:Z21"/>
    <mergeCell ref="W23:Z23"/>
    <mergeCell ref="W24:Z24"/>
    <mergeCell ref="W25:Z25"/>
    <mergeCell ref="W26:Z26"/>
    <mergeCell ref="W27:Z27"/>
    <mergeCell ref="W9:Z9"/>
    <mergeCell ref="W10:Z10"/>
    <mergeCell ref="W11:Z11"/>
    <mergeCell ref="W12:Z12"/>
    <mergeCell ref="W13:Z13"/>
    <mergeCell ref="W14:Z14"/>
    <mergeCell ref="W16:Z16"/>
    <mergeCell ref="W17:Z17"/>
    <mergeCell ref="W18:Z18"/>
    <mergeCell ref="W19:Z19"/>
    <mergeCell ref="O20:V20"/>
    <mergeCell ref="O21:V21"/>
    <mergeCell ref="O22:V22"/>
    <mergeCell ref="O67:Z67"/>
    <mergeCell ref="O40:V40"/>
    <mergeCell ref="O46:V46"/>
    <mergeCell ref="O52:V52"/>
    <mergeCell ref="O39:V39"/>
    <mergeCell ref="O48:V48"/>
    <mergeCell ref="O49:V49"/>
    <mergeCell ref="O50:V50"/>
    <mergeCell ref="O51:V51"/>
    <mergeCell ref="W47:Z47"/>
    <mergeCell ref="W48:Z48"/>
    <mergeCell ref="W46:Z46"/>
    <mergeCell ref="O60:V60"/>
    <mergeCell ref="W49:Z49"/>
    <mergeCell ref="W50:Z50"/>
    <mergeCell ref="W51:Z51"/>
    <mergeCell ref="W45:Z45"/>
    <mergeCell ref="W52:Z52"/>
    <mergeCell ref="W41:Z41"/>
    <mergeCell ref="O32:V32"/>
    <mergeCell ref="O33:V33"/>
    <mergeCell ref="A1:D1"/>
    <mergeCell ref="O13:V13"/>
    <mergeCell ref="O14:V14"/>
    <mergeCell ref="O15:V15"/>
    <mergeCell ref="O16:V16"/>
    <mergeCell ref="O9:V9"/>
    <mergeCell ref="O10:V10"/>
    <mergeCell ref="O11:V11"/>
    <mergeCell ref="O12:V12"/>
    <mergeCell ref="O8:V8"/>
    <mergeCell ref="H3:N4"/>
    <mergeCell ref="W28:Z28"/>
    <mergeCell ref="W44:Z44"/>
    <mergeCell ref="W31:Z31"/>
    <mergeCell ref="W38:Z38"/>
    <mergeCell ref="W34:Z34"/>
    <mergeCell ref="W35:Z35"/>
    <mergeCell ref="W36:Z36"/>
    <mergeCell ref="O64:Z64"/>
    <mergeCell ref="O65:Z65"/>
    <mergeCell ref="O36:V36"/>
    <mergeCell ref="W37:Z37"/>
    <mergeCell ref="W40:Z40"/>
    <mergeCell ref="W39:Z39"/>
    <mergeCell ref="W42:Z42"/>
    <mergeCell ref="W43:Z43"/>
    <mergeCell ref="W53:Z53"/>
    <mergeCell ref="W54:Z54"/>
    <mergeCell ref="W55:Z55"/>
    <mergeCell ref="W56:Z56"/>
    <mergeCell ref="W57:Z57"/>
    <mergeCell ref="O59:V59"/>
    <mergeCell ref="O63:Z63"/>
    <mergeCell ref="A89:H89"/>
    <mergeCell ref="O82:S82"/>
    <mergeCell ref="O83:S83"/>
    <mergeCell ref="O54:V54"/>
    <mergeCell ref="O55:V55"/>
    <mergeCell ref="O57:V57"/>
    <mergeCell ref="O66:Z66"/>
    <mergeCell ref="O73:V73"/>
    <mergeCell ref="O69:Z69"/>
    <mergeCell ref="O81:S81"/>
    <mergeCell ref="O80:S80"/>
    <mergeCell ref="O17:V17"/>
    <mergeCell ref="O18:V18"/>
    <mergeCell ref="O45:V45"/>
    <mergeCell ref="O56:V56"/>
    <mergeCell ref="O29:V29"/>
    <mergeCell ref="O41:V41"/>
    <mergeCell ref="O42:V42"/>
    <mergeCell ref="O43:V43"/>
    <mergeCell ref="O44:V44"/>
    <mergeCell ref="O23:V23"/>
    <mergeCell ref="O47:V47"/>
    <mergeCell ref="O34:V34"/>
    <mergeCell ref="O35:V35"/>
    <mergeCell ref="O37:V37"/>
    <mergeCell ref="O38:V38"/>
    <mergeCell ref="O24:V24"/>
    <mergeCell ref="O25:V25"/>
    <mergeCell ref="O30:V30"/>
    <mergeCell ref="O31:V31"/>
    <mergeCell ref="O28:V28"/>
    <mergeCell ref="O26:V26"/>
    <mergeCell ref="O53:V53"/>
    <mergeCell ref="O27:V27"/>
    <mergeCell ref="O19:V19"/>
    <mergeCell ref="A222:H225"/>
    <mergeCell ref="A221:H221"/>
    <mergeCell ref="A108:H111"/>
    <mergeCell ref="A153:H156"/>
    <mergeCell ref="A168:H171"/>
    <mergeCell ref="A163:H166"/>
    <mergeCell ref="A202:H205"/>
    <mergeCell ref="A207:H210"/>
    <mergeCell ref="A212:H215"/>
    <mergeCell ref="A217:H220"/>
    <mergeCell ref="A117:H117"/>
    <mergeCell ref="A118:H121"/>
    <mergeCell ref="A127:H127"/>
    <mergeCell ref="A128:H131"/>
    <mergeCell ref="A167:H167"/>
    <mergeCell ref="A179:H179"/>
    <mergeCell ref="A180:H183"/>
    <mergeCell ref="A184:H184"/>
    <mergeCell ref="A132:H132"/>
    <mergeCell ref="A133:H136"/>
    <mergeCell ref="A216:H216"/>
    <mergeCell ref="A211:H211"/>
    <mergeCell ref="A206:H206"/>
    <mergeCell ref="A201:H201"/>
  </mergeCells>
  <conditionalFormatting sqref="C9">
    <cfRule type="expression" dxfId="82" priority="9">
      <formula>$C$9&gt;$F$6</formula>
    </cfRule>
    <cfRule type="expression" priority="34">
      <formula>$C$9&lt;$F$3</formula>
    </cfRule>
  </conditionalFormatting>
  <conditionalFormatting sqref="C10">
    <cfRule type="expression" priority="40">
      <formula>$C$10&lt;$F$3</formula>
    </cfRule>
    <cfRule type="expression" dxfId="81" priority="156">
      <formula>$C$10&gt;$F$6</formula>
    </cfRule>
  </conditionalFormatting>
  <conditionalFormatting sqref="C11">
    <cfRule type="expression" dxfId="80" priority="155">
      <formula>$C$11&gt;$F$6</formula>
    </cfRule>
  </conditionalFormatting>
  <conditionalFormatting sqref="C12">
    <cfRule type="expression" dxfId="79" priority="154">
      <formula>$C$12&gt;$F$6</formula>
    </cfRule>
  </conditionalFormatting>
  <conditionalFormatting sqref="C13">
    <cfRule type="expression" dxfId="78" priority="153">
      <formula>$C$13&gt;$F$6</formula>
    </cfRule>
  </conditionalFormatting>
  <conditionalFormatting sqref="C14">
    <cfRule type="expression" dxfId="77" priority="151">
      <formula>$C$14&gt;$F$6</formula>
    </cfRule>
  </conditionalFormatting>
  <conditionalFormatting sqref="C16">
    <cfRule type="expression" dxfId="76" priority="149">
      <formula>$C$16&gt;$F$6</formula>
    </cfRule>
  </conditionalFormatting>
  <conditionalFormatting sqref="C17">
    <cfRule type="expression" dxfId="75" priority="147">
      <formula>$C$17&gt;$F$6</formula>
    </cfRule>
  </conditionalFormatting>
  <conditionalFormatting sqref="C18">
    <cfRule type="expression" dxfId="74" priority="146">
      <formula>$C$18&gt;$F$6</formula>
    </cfRule>
  </conditionalFormatting>
  <conditionalFormatting sqref="C19">
    <cfRule type="expression" dxfId="73" priority="145">
      <formula>$C$19&gt;$F$6</formula>
    </cfRule>
  </conditionalFormatting>
  <conditionalFormatting sqref="C20">
    <cfRule type="expression" dxfId="72" priority="144">
      <formula>$C$20&gt;$F$6</formula>
    </cfRule>
  </conditionalFormatting>
  <conditionalFormatting sqref="C21">
    <cfRule type="expression" dxfId="71" priority="143">
      <formula>$C$21&gt;$F$6</formula>
    </cfRule>
  </conditionalFormatting>
  <conditionalFormatting sqref="C23">
    <cfRule type="expression" dxfId="70" priority="142">
      <formula>$C$23&gt;$F$6</formula>
    </cfRule>
  </conditionalFormatting>
  <conditionalFormatting sqref="C24">
    <cfRule type="expression" dxfId="69" priority="141">
      <formula>$C$24&gt;$F$6</formula>
    </cfRule>
  </conditionalFormatting>
  <conditionalFormatting sqref="C25">
    <cfRule type="expression" dxfId="68" priority="140">
      <formula>$C$25&gt;$F$6</formula>
    </cfRule>
  </conditionalFormatting>
  <conditionalFormatting sqref="C26:C28">
    <cfRule type="expression" dxfId="67" priority="137">
      <formula>$C$26&gt;$F$6</formula>
    </cfRule>
  </conditionalFormatting>
  <conditionalFormatting sqref="C30">
    <cfRule type="expression" dxfId="66" priority="136">
      <formula>$C$30&gt;$F$6</formula>
    </cfRule>
  </conditionalFormatting>
  <conditionalFormatting sqref="C31">
    <cfRule type="expression" dxfId="65" priority="135">
      <formula>$C$31&gt;$F$6</formula>
    </cfRule>
  </conditionalFormatting>
  <conditionalFormatting sqref="C32">
    <cfRule type="expression" dxfId="64" priority="134">
      <formula>$C$32&gt;$F$6</formula>
    </cfRule>
  </conditionalFormatting>
  <conditionalFormatting sqref="C33">
    <cfRule type="expression" dxfId="63" priority="3">
      <formula>$C$33&gt;$F$6</formula>
    </cfRule>
  </conditionalFormatting>
  <conditionalFormatting sqref="C34">
    <cfRule type="expression" dxfId="62" priority="2">
      <formula>$C$34&gt;$F$6</formula>
    </cfRule>
  </conditionalFormatting>
  <conditionalFormatting sqref="C35">
    <cfRule type="expression" dxfId="61" priority="1">
      <formula>$C$35&gt;$F$6</formula>
    </cfRule>
  </conditionalFormatting>
  <conditionalFormatting sqref="C37">
    <cfRule type="expression" dxfId="60" priority="130">
      <formula>$C$37&gt;$F$6</formula>
    </cfRule>
  </conditionalFormatting>
  <conditionalFormatting sqref="C38">
    <cfRule type="expression" dxfId="59" priority="129">
      <formula>$C$38&gt;$F$6</formula>
    </cfRule>
  </conditionalFormatting>
  <conditionalFormatting sqref="C39">
    <cfRule type="expression" dxfId="58" priority="128">
      <formula>$C$39&gt;$F$6</formula>
    </cfRule>
  </conditionalFormatting>
  <conditionalFormatting sqref="C40">
    <cfRule type="expression" dxfId="57" priority="127">
      <formula>$C$40&gt;$F$6</formula>
    </cfRule>
  </conditionalFormatting>
  <conditionalFormatting sqref="C41">
    <cfRule type="expression" dxfId="56" priority="126">
      <formula>$C$41&gt;$F$6</formula>
    </cfRule>
  </conditionalFormatting>
  <conditionalFormatting sqref="C42">
    <cfRule type="expression" dxfId="55" priority="125">
      <formula>$C$42&gt;$F$6</formula>
    </cfRule>
  </conditionalFormatting>
  <conditionalFormatting sqref="C44">
    <cfRule type="expression" dxfId="54" priority="124">
      <formula>$C$44&gt;$F$6</formula>
    </cfRule>
  </conditionalFormatting>
  <conditionalFormatting sqref="C45">
    <cfRule type="expression" dxfId="53" priority="123">
      <formula>$C$45&gt;$F$6</formula>
    </cfRule>
  </conditionalFormatting>
  <conditionalFormatting sqref="C46">
    <cfRule type="expression" dxfId="52" priority="122">
      <formula>$C$46&gt;$F$6</formula>
    </cfRule>
  </conditionalFormatting>
  <conditionalFormatting sqref="C47">
    <cfRule type="expression" dxfId="51" priority="121">
      <formula>$C$47&gt;$F$6</formula>
    </cfRule>
  </conditionalFormatting>
  <conditionalFormatting sqref="C48">
    <cfRule type="expression" dxfId="50" priority="120">
      <formula>$C$48&gt;$F$6</formula>
    </cfRule>
  </conditionalFormatting>
  <conditionalFormatting sqref="C49">
    <cfRule type="expression" dxfId="49" priority="119">
      <formula>$C$49&gt;$F$6</formula>
    </cfRule>
  </conditionalFormatting>
  <conditionalFormatting sqref="C51">
    <cfRule type="expression" dxfId="48" priority="118">
      <formula>$C$51&gt;$F$6</formula>
    </cfRule>
  </conditionalFormatting>
  <conditionalFormatting sqref="C52">
    <cfRule type="expression" dxfId="47" priority="117">
      <formula>$C$52&gt;$F$6</formula>
    </cfRule>
  </conditionalFormatting>
  <conditionalFormatting sqref="C53">
    <cfRule type="expression" dxfId="46" priority="116">
      <formula>$C$53&gt;$F$6</formula>
    </cfRule>
  </conditionalFormatting>
  <conditionalFormatting sqref="C54">
    <cfRule type="expression" dxfId="45" priority="115">
      <formula>$C$54&gt;$F$6</formula>
    </cfRule>
  </conditionalFormatting>
  <conditionalFormatting sqref="C55">
    <cfRule type="expression" dxfId="44" priority="114">
      <formula>$C$55&gt;$F$6</formula>
    </cfRule>
  </conditionalFormatting>
  <conditionalFormatting sqref="C56">
    <cfRule type="expression" dxfId="43" priority="113">
      <formula>$C$56&gt;$F$6</formula>
    </cfRule>
  </conditionalFormatting>
  <conditionalFormatting sqref="F9">
    <cfRule type="expression" dxfId="42" priority="92">
      <formula>$F$9&gt;$F$6</formula>
    </cfRule>
  </conditionalFormatting>
  <conditionalFormatting sqref="F10">
    <cfRule type="expression" dxfId="41" priority="91">
      <formula>$F$10&gt;$F$6</formula>
    </cfRule>
  </conditionalFormatting>
  <conditionalFormatting sqref="F11">
    <cfRule type="expression" dxfId="40" priority="90">
      <formula>$F$11&gt;$F$6</formula>
    </cfRule>
  </conditionalFormatting>
  <conditionalFormatting sqref="F12">
    <cfRule type="expression" dxfId="39" priority="89">
      <formula>$F$12&gt;$F$6</formula>
    </cfRule>
  </conditionalFormatting>
  <conditionalFormatting sqref="F13">
    <cfRule type="expression" dxfId="38" priority="88">
      <formula>$F$13&gt;$F$6</formula>
    </cfRule>
  </conditionalFormatting>
  <conditionalFormatting sqref="F14">
    <cfRule type="expression" dxfId="37" priority="87">
      <formula>$F$14&gt;$F$6</formula>
    </cfRule>
  </conditionalFormatting>
  <conditionalFormatting sqref="F16">
    <cfRule type="expression" dxfId="36" priority="86">
      <formula>$F$16&gt;$F$6</formula>
    </cfRule>
  </conditionalFormatting>
  <conditionalFormatting sqref="F17">
    <cfRule type="expression" dxfId="35" priority="85">
      <formula>$F$17&gt;$F$6</formula>
    </cfRule>
  </conditionalFormatting>
  <conditionalFormatting sqref="F18">
    <cfRule type="expression" dxfId="34" priority="84">
      <formula>$F$18&gt;$F$6</formula>
    </cfRule>
  </conditionalFormatting>
  <conditionalFormatting sqref="F19">
    <cfRule type="expression" dxfId="33" priority="83">
      <formula>$F$19&gt;$F$6</formula>
    </cfRule>
  </conditionalFormatting>
  <conditionalFormatting sqref="F20">
    <cfRule type="expression" dxfId="32" priority="82">
      <formula>$F$20&gt;$F$6</formula>
    </cfRule>
  </conditionalFormatting>
  <conditionalFormatting sqref="F21">
    <cfRule type="expression" dxfId="31" priority="81">
      <formula>$F$21&gt;$F$6</formula>
    </cfRule>
  </conditionalFormatting>
  <conditionalFormatting sqref="F23">
    <cfRule type="expression" dxfId="30" priority="97">
      <formula>$F$23&gt;$F$6</formula>
    </cfRule>
  </conditionalFormatting>
  <conditionalFormatting sqref="F24">
    <cfRule type="expression" dxfId="29" priority="96">
      <formula>$F$24&gt;$F$6</formula>
    </cfRule>
  </conditionalFormatting>
  <conditionalFormatting sqref="F25">
    <cfRule type="expression" dxfId="28" priority="95">
      <formula>$F$25&gt;$F$6</formula>
    </cfRule>
  </conditionalFormatting>
  <conditionalFormatting sqref="F26">
    <cfRule type="expression" dxfId="27" priority="80">
      <formula>$F$26&gt;$F$6</formula>
    </cfRule>
  </conditionalFormatting>
  <conditionalFormatting sqref="F27">
    <cfRule type="expression" dxfId="26" priority="79">
      <formula>$F$27&gt;$F$6</formula>
    </cfRule>
  </conditionalFormatting>
  <conditionalFormatting sqref="F28">
    <cfRule type="expression" dxfId="25" priority="78">
      <formula>$F$28&gt;$F$6</formula>
    </cfRule>
  </conditionalFormatting>
  <conditionalFormatting sqref="F30">
    <cfRule type="expression" dxfId="24" priority="77">
      <formula>$F$30&gt;$F$6</formula>
    </cfRule>
  </conditionalFormatting>
  <conditionalFormatting sqref="F31">
    <cfRule type="expression" dxfId="23" priority="76">
      <formula>$F$31&gt;$F$6</formula>
    </cfRule>
  </conditionalFormatting>
  <conditionalFormatting sqref="F32">
    <cfRule type="expression" dxfId="22" priority="75">
      <formula>$F$32&gt;$F$6</formula>
    </cfRule>
  </conditionalFormatting>
  <conditionalFormatting sqref="F33">
    <cfRule type="expression" dxfId="21" priority="74">
      <formula>$F$33&gt;$F$6</formula>
    </cfRule>
  </conditionalFormatting>
  <conditionalFormatting sqref="F34">
    <cfRule type="expression" dxfId="20" priority="73">
      <formula>$F$34&gt;$F$6</formula>
    </cfRule>
  </conditionalFormatting>
  <conditionalFormatting sqref="F35">
    <cfRule type="expression" dxfId="19" priority="72">
      <formula>$F$35&gt;$F$6</formula>
    </cfRule>
  </conditionalFormatting>
  <conditionalFormatting sqref="F37">
    <cfRule type="expression" dxfId="18" priority="71">
      <formula>$F$37&gt;$F$6</formula>
    </cfRule>
  </conditionalFormatting>
  <conditionalFormatting sqref="F38">
    <cfRule type="expression" dxfId="17" priority="70">
      <formula>$F$38&gt;$F$6</formula>
    </cfRule>
  </conditionalFormatting>
  <conditionalFormatting sqref="F39">
    <cfRule type="expression" dxfId="16" priority="69">
      <formula>$F$39&gt;$F$6</formula>
    </cfRule>
  </conditionalFormatting>
  <conditionalFormatting sqref="F40">
    <cfRule type="expression" dxfId="15" priority="68">
      <formula>$F$40&gt;$F$6</formula>
    </cfRule>
  </conditionalFormatting>
  <conditionalFormatting sqref="F41">
    <cfRule type="expression" dxfId="14" priority="67">
      <formula>$F$41&gt;$F$6</formula>
    </cfRule>
  </conditionalFormatting>
  <conditionalFormatting sqref="F42">
    <cfRule type="expression" dxfId="13" priority="66">
      <formula>$F$42&gt;$F$6</formula>
    </cfRule>
  </conditionalFormatting>
  <conditionalFormatting sqref="F44">
    <cfRule type="expression" dxfId="12" priority="65">
      <formula>$F$44&gt;$F$6</formula>
    </cfRule>
  </conditionalFormatting>
  <conditionalFormatting sqref="F45">
    <cfRule type="expression" dxfId="11" priority="64">
      <formula>$F$45&gt;$F$6</formula>
    </cfRule>
  </conditionalFormatting>
  <conditionalFormatting sqref="F46">
    <cfRule type="expression" dxfId="10" priority="63">
      <formula>$F$46&gt;$F$6</formula>
    </cfRule>
  </conditionalFormatting>
  <conditionalFormatting sqref="F47">
    <cfRule type="expression" dxfId="9" priority="62">
      <formula>$F$47&gt;$F$6</formula>
    </cfRule>
  </conditionalFormatting>
  <conditionalFormatting sqref="F48">
    <cfRule type="expression" dxfId="8" priority="61">
      <formula>$F$48&gt;$F$6</formula>
    </cfRule>
  </conditionalFormatting>
  <conditionalFormatting sqref="F49">
    <cfRule type="expression" dxfId="7" priority="60">
      <formula>$F$49&gt;$F$6</formula>
    </cfRule>
  </conditionalFormatting>
  <conditionalFormatting sqref="F51">
    <cfRule type="expression" dxfId="6" priority="59">
      <formula>$F$51&gt;$F$6</formula>
    </cfRule>
  </conditionalFormatting>
  <conditionalFormatting sqref="F52">
    <cfRule type="expression" dxfId="5" priority="58">
      <formula>$F$52&gt;$F$6</formula>
    </cfRule>
  </conditionalFormatting>
  <conditionalFormatting sqref="F53">
    <cfRule type="expression" dxfId="4" priority="57">
      <formula>$F$53&gt;$F$6</formula>
    </cfRule>
  </conditionalFormatting>
  <conditionalFormatting sqref="F54">
    <cfRule type="expression" dxfId="3" priority="56">
      <formula>$F$54&gt;$F$6</formula>
    </cfRule>
  </conditionalFormatting>
  <conditionalFormatting sqref="F55">
    <cfRule type="expression" dxfId="2" priority="55">
      <formula>$F$55&gt;$F$6</formula>
    </cfRule>
  </conditionalFormatting>
  <conditionalFormatting sqref="F56">
    <cfRule type="expression" dxfId="1" priority="54">
      <formula>$F$56&gt;$F$6</formula>
    </cfRule>
  </conditionalFormatting>
  <conditionalFormatting sqref="N80">
    <cfRule type="expression" dxfId="0" priority="39">
      <formula>$N$80&gt;10%</formula>
    </cfRule>
  </conditionalFormatting>
  <dataValidations count="2">
    <dataValidation type="list" showInputMessage="1" showErrorMessage="1" sqref="B9:B14 B16:B21 B37:B42 B30:B35 B44:B49 B51:B56 B23:B28" xr:uid="{00000000-0002-0000-0000-000000000000}">
      <formula1>Omkostningsart.</formula1>
    </dataValidation>
    <dataValidation type="list" allowBlank="1" showInputMessage="1" showErrorMessage="1" sqref="H9:H14 H16:H21 H30:H35 H37:H42 H44:H49 H51:H56 H23:H28" xr:uid="{00000000-0002-0000-0000-000001000000}">
      <formula1>Stk</formula1>
    </dataValidation>
  </dataValidations>
  <pageMargins left="0.7" right="0.7" top="0.75" bottom="0.75" header="0.3" footer="0.3"/>
  <pageSetup paperSize="8" scale="46"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86" r:id="rId4" name="Check Box 62">
              <controlPr defaultSize="0" autoFill="0" autoLine="0" autoPict="0">
                <anchor moveWithCells="1">
                  <from>
                    <xdr:col>26</xdr:col>
                    <xdr:colOff>0</xdr:colOff>
                    <xdr:row>57</xdr:row>
                    <xdr:rowOff>0</xdr:rowOff>
                  </from>
                  <to>
                    <xdr:col>27</xdr:col>
                    <xdr:colOff>441960</xdr:colOff>
                    <xdr:row>58</xdr:row>
                    <xdr:rowOff>22860</xdr:rowOff>
                  </to>
                </anchor>
              </controlPr>
            </control>
          </mc:Choice>
        </mc:AlternateContent>
        <mc:AlternateContent xmlns:mc="http://schemas.openxmlformats.org/markup-compatibility/2006">
          <mc:Choice Requires="x14">
            <control shapeId="1087" r:id="rId5" name="Check Box 63">
              <controlPr defaultSize="0" autoFill="0" autoLine="0" autoPict="0">
                <anchor moveWithCells="1">
                  <from>
                    <xdr:col>26</xdr:col>
                    <xdr:colOff>0</xdr:colOff>
                    <xdr:row>57</xdr:row>
                    <xdr:rowOff>0</xdr:rowOff>
                  </from>
                  <to>
                    <xdr:col>27</xdr:col>
                    <xdr:colOff>441960</xdr:colOff>
                    <xdr:row>58</xdr:row>
                    <xdr:rowOff>22860</xdr:rowOff>
                  </to>
                </anchor>
              </controlPr>
            </control>
          </mc:Choice>
        </mc:AlternateContent>
        <mc:AlternateContent xmlns:mc="http://schemas.openxmlformats.org/markup-compatibility/2006">
          <mc:Choice Requires="x14">
            <control shapeId="1088" r:id="rId6" name="Check Box 64">
              <controlPr defaultSize="0" autoFill="0" autoLine="0" autoPict="0">
                <anchor moveWithCells="1">
                  <from>
                    <xdr:col>26</xdr:col>
                    <xdr:colOff>0</xdr:colOff>
                    <xdr:row>57</xdr:row>
                    <xdr:rowOff>0</xdr:rowOff>
                  </from>
                  <to>
                    <xdr:col>27</xdr:col>
                    <xdr:colOff>441960</xdr:colOff>
                    <xdr:row>58</xdr:row>
                    <xdr:rowOff>22860</xdr:rowOff>
                  </to>
                </anchor>
              </controlPr>
            </control>
          </mc:Choice>
        </mc:AlternateContent>
        <mc:AlternateContent xmlns:mc="http://schemas.openxmlformats.org/markup-compatibility/2006">
          <mc:Choice Requires="x14">
            <control shapeId="1089" r:id="rId7" name="Check Box 65">
              <controlPr defaultSize="0" autoFill="0" autoLine="0" autoPict="0">
                <anchor moveWithCells="1">
                  <from>
                    <xdr:col>26</xdr:col>
                    <xdr:colOff>0</xdr:colOff>
                    <xdr:row>57</xdr:row>
                    <xdr:rowOff>0</xdr:rowOff>
                  </from>
                  <to>
                    <xdr:col>27</xdr:col>
                    <xdr:colOff>441960</xdr:colOff>
                    <xdr:row>58</xdr:row>
                    <xdr:rowOff>22860</xdr:rowOff>
                  </to>
                </anchor>
              </controlPr>
            </control>
          </mc:Choice>
        </mc:AlternateContent>
        <mc:AlternateContent xmlns:mc="http://schemas.openxmlformats.org/markup-compatibility/2006">
          <mc:Choice Requires="x14">
            <control shapeId="1090" r:id="rId8" name="Check Box 66">
              <controlPr defaultSize="0" autoFill="0" autoLine="0" autoPict="0">
                <anchor moveWithCells="1">
                  <from>
                    <xdr:col>26</xdr:col>
                    <xdr:colOff>0</xdr:colOff>
                    <xdr:row>57</xdr:row>
                    <xdr:rowOff>0</xdr:rowOff>
                  </from>
                  <to>
                    <xdr:col>27</xdr:col>
                    <xdr:colOff>441960</xdr:colOff>
                    <xdr:row>58</xdr:row>
                    <xdr:rowOff>22860</xdr:rowOff>
                  </to>
                </anchor>
              </controlPr>
            </control>
          </mc:Choice>
        </mc:AlternateContent>
        <mc:AlternateContent xmlns:mc="http://schemas.openxmlformats.org/markup-compatibility/2006">
          <mc:Choice Requires="x14">
            <control shapeId="1091" r:id="rId9" name="Check Box 67">
              <controlPr defaultSize="0" autoFill="0" autoLine="0" autoPict="0">
                <anchor moveWithCells="1">
                  <from>
                    <xdr:col>26</xdr:col>
                    <xdr:colOff>0</xdr:colOff>
                    <xdr:row>57</xdr:row>
                    <xdr:rowOff>0</xdr:rowOff>
                  </from>
                  <to>
                    <xdr:col>27</xdr:col>
                    <xdr:colOff>441960</xdr:colOff>
                    <xdr:row>58</xdr:row>
                    <xdr:rowOff>22860</xdr:rowOff>
                  </to>
                </anchor>
              </controlPr>
            </control>
          </mc:Choice>
        </mc:AlternateContent>
        <mc:AlternateContent xmlns:mc="http://schemas.openxmlformats.org/markup-compatibility/2006">
          <mc:Choice Requires="x14">
            <control shapeId="1092" r:id="rId10" name="Check Box 68">
              <controlPr defaultSize="0" autoFill="0" autoLine="0" autoPict="0">
                <anchor moveWithCells="1">
                  <from>
                    <xdr:col>26</xdr:col>
                    <xdr:colOff>0</xdr:colOff>
                    <xdr:row>57</xdr:row>
                    <xdr:rowOff>0</xdr:rowOff>
                  </from>
                  <to>
                    <xdr:col>27</xdr:col>
                    <xdr:colOff>441960</xdr:colOff>
                    <xdr:row>58</xdr:row>
                    <xdr:rowOff>22860</xdr:rowOff>
                  </to>
                </anchor>
              </controlPr>
            </control>
          </mc:Choice>
        </mc:AlternateContent>
        <mc:AlternateContent xmlns:mc="http://schemas.openxmlformats.org/markup-compatibility/2006">
          <mc:Choice Requires="x14">
            <control shapeId="1093" r:id="rId11" name="Check Box 69">
              <controlPr defaultSize="0" autoFill="0" autoLine="0" autoPict="0">
                <anchor moveWithCells="1">
                  <from>
                    <xdr:col>26</xdr:col>
                    <xdr:colOff>0</xdr:colOff>
                    <xdr:row>57</xdr:row>
                    <xdr:rowOff>0</xdr:rowOff>
                  </from>
                  <to>
                    <xdr:col>27</xdr:col>
                    <xdr:colOff>441960</xdr:colOff>
                    <xdr:row>58</xdr:row>
                    <xdr:rowOff>22860</xdr:rowOff>
                  </to>
                </anchor>
              </controlPr>
            </control>
          </mc:Choice>
        </mc:AlternateContent>
        <mc:AlternateContent xmlns:mc="http://schemas.openxmlformats.org/markup-compatibility/2006">
          <mc:Choice Requires="x14">
            <control shapeId="1094" r:id="rId12" name="Check Box 70">
              <controlPr defaultSize="0" autoFill="0" autoLine="0" autoPict="0">
                <anchor moveWithCells="1">
                  <from>
                    <xdr:col>26</xdr:col>
                    <xdr:colOff>0</xdr:colOff>
                    <xdr:row>57</xdr:row>
                    <xdr:rowOff>0</xdr:rowOff>
                  </from>
                  <to>
                    <xdr:col>27</xdr:col>
                    <xdr:colOff>441960</xdr:colOff>
                    <xdr:row>58</xdr:row>
                    <xdr:rowOff>22860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Datavalidering!$A$2:$A$2</xm:f>
          </x14:formula1>
          <xm:sqref>A1</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27"/>
  <dimension ref="A2:G20"/>
  <sheetViews>
    <sheetView workbookViewId="0">
      <selection activeCell="C20" sqref="C20:D20"/>
    </sheetView>
  </sheetViews>
  <sheetFormatPr defaultRowHeight="14.4" x14ac:dyDescent="0.3"/>
  <cols>
    <col min="1" max="1" width="28.44140625" customWidth="1"/>
    <col min="2" max="2" width="18.33203125" customWidth="1"/>
    <col min="4" max="4" width="44" customWidth="1"/>
    <col min="5" max="5" width="12.33203125" customWidth="1"/>
    <col min="6" max="6" width="18.109375" customWidth="1"/>
  </cols>
  <sheetData>
    <row r="2" spans="1:7" x14ac:dyDescent="0.3">
      <c r="A2" s="88" t="s">
        <v>89</v>
      </c>
      <c r="B2" s="88"/>
      <c r="C2" s="88"/>
      <c r="D2" s="88"/>
      <c r="E2" s="88"/>
      <c r="F2" s="88"/>
    </row>
    <row r="3" spans="1:7" x14ac:dyDescent="0.3">
      <c r="A3" s="830" t="s">
        <v>90</v>
      </c>
      <c r="B3" s="832"/>
      <c r="C3" s="830" t="s">
        <v>91</v>
      </c>
      <c r="D3" s="831"/>
      <c r="E3" s="831"/>
      <c r="F3" s="832"/>
    </row>
    <row r="4" spans="1:7" x14ac:dyDescent="0.3">
      <c r="A4" s="830" t="s">
        <v>92</v>
      </c>
      <c r="B4" s="832"/>
      <c r="C4" s="830" t="s">
        <v>172</v>
      </c>
      <c r="D4" s="831"/>
      <c r="E4" s="831"/>
      <c r="F4" s="832"/>
    </row>
    <row r="5" spans="1:7" x14ac:dyDescent="0.3">
      <c r="A5" s="830" t="s">
        <v>93</v>
      </c>
      <c r="B5" s="832"/>
      <c r="C5" s="830" t="s">
        <v>171</v>
      </c>
      <c r="D5" s="831"/>
      <c r="E5" s="831"/>
      <c r="F5" s="832"/>
    </row>
    <row r="6" spans="1:7" x14ac:dyDescent="0.3">
      <c r="A6" s="839" t="s">
        <v>94</v>
      </c>
      <c r="B6" s="840"/>
      <c r="C6" s="830" t="s">
        <v>226</v>
      </c>
      <c r="D6" s="831"/>
      <c r="E6" s="831"/>
      <c r="F6" s="832"/>
      <c r="G6" s="95"/>
    </row>
    <row r="7" spans="1:7" x14ac:dyDescent="0.3">
      <c r="A7" s="830" t="s">
        <v>95</v>
      </c>
      <c r="B7" s="832"/>
      <c r="C7" s="833">
        <v>43046</v>
      </c>
      <c r="D7" s="834"/>
      <c r="E7" s="834"/>
      <c r="F7" s="835"/>
    </row>
    <row r="8" spans="1:7" x14ac:dyDescent="0.3">
      <c r="A8" s="830" t="s">
        <v>96</v>
      </c>
      <c r="B8" s="832"/>
      <c r="C8" s="836">
        <v>45813</v>
      </c>
      <c r="D8" s="837"/>
      <c r="E8" s="837"/>
      <c r="F8" s="829"/>
    </row>
    <row r="9" spans="1:7" x14ac:dyDescent="0.3">
      <c r="A9" s="88"/>
      <c r="B9" s="88"/>
      <c r="C9" s="88"/>
      <c r="D9" s="88"/>
      <c r="E9" s="88"/>
      <c r="F9" s="88"/>
    </row>
    <row r="10" spans="1:7" x14ac:dyDescent="0.3">
      <c r="A10" s="88" t="s">
        <v>97</v>
      </c>
      <c r="B10" s="88"/>
      <c r="C10" s="88"/>
      <c r="D10" s="88"/>
      <c r="E10" s="88"/>
      <c r="F10" s="88"/>
    </row>
    <row r="11" spans="1:7" ht="26.4" x14ac:dyDescent="0.3">
      <c r="A11" s="89" t="s">
        <v>98</v>
      </c>
      <c r="B11" s="90" t="s">
        <v>99</v>
      </c>
      <c r="C11" s="841" t="s">
        <v>100</v>
      </c>
      <c r="D11" s="842"/>
      <c r="E11" s="91" t="s">
        <v>101</v>
      </c>
      <c r="F11" s="89" t="s">
        <v>102</v>
      </c>
    </row>
    <row r="12" spans="1:7" x14ac:dyDescent="0.3">
      <c r="A12" s="94">
        <v>43046</v>
      </c>
      <c r="B12" s="90" t="s">
        <v>103</v>
      </c>
      <c r="C12" s="836" t="s">
        <v>104</v>
      </c>
      <c r="D12" s="832"/>
      <c r="E12" s="92" t="s">
        <v>105</v>
      </c>
      <c r="F12" s="93" t="s">
        <v>106</v>
      </c>
    </row>
    <row r="13" spans="1:7" x14ac:dyDescent="0.3">
      <c r="A13" s="92">
        <v>43175</v>
      </c>
      <c r="B13" s="92" t="s">
        <v>107</v>
      </c>
      <c r="C13" s="92" t="s">
        <v>108</v>
      </c>
      <c r="D13" s="92"/>
      <c r="E13" s="92" t="s">
        <v>105</v>
      </c>
      <c r="F13" s="92" t="s">
        <v>105</v>
      </c>
    </row>
    <row r="14" spans="1:7" ht="174.75" customHeight="1" x14ac:dyDescent="0.3">
      <c r="A14" s="96">
        <v>43559</v>
      </c>
      <c r="B14" s="92" t="s">
        <v>109</v>
      </c>
      <c r="C14" s="828" t="s">
        <v>133</v>
      </c>
      <c r="D14" s="838"/>
      <c r="E14" s="92" t="s">
        <v>105</v>
      </c>
      <c r="F14" s="92" t="s">
        <v>134</v>
      </c>
    </row>
    <row r="15" spans="1:7" ht="112.5" customHeight="1" x14ac:dyDescent="0.3">
      <c r="A15" s="92">
        <v>43628</v>
      </c>
      <c r="B15" s="92" t="s">
        <v>135</v>
      </c>
      <c r="C15" s="828" t="s">
        <v>140</v>
      </c>
      <c r="D15" s="838"/>
      <c r="E15" s="92" t="s">
        <v>105</v>
      </c>
      <c r="F15" s="92" t="s">
        <v>134</v>
      </c>
    </row>
    <row r="16" spans="1:7" ht="112.5" customHeight="1" x14ac:dyDescent="0.3">
      <c r="A16" s="92">
        <v>43937</v>
      </c>
      <c r="B16" s="92" t="s">
        <v>135</v>
      </c>
      <c r="C16" s="828" t="s">
        <v>141</v>
      </c>
      <c r="D16" s="829"/>
      <c r="E16" s="92" t="s">
        <v>105</v>
      </c>
      <c r="F16" s="92" t="s">
        <v>142</v>
      </c>
    </row>
    <row r="17" spans="1:6" ht="145.5" customHeight="1" x14ac:dyDescent="0.3">
      <c r="A17" s="92">
        <v>44341</v>
      </c>
      <c r="B17" s="92" t="s">
        <v>151</v>
      </c>
      <c r="C17" s="828" t="s">
        <v>152</v>
      </c>
      <c r="D17" s="829"/>
      <c r="E17" s="92" t="s">
        <v>153</v>
      </c>
      <c r="F17" s="92" t="s">
        <v>142</v>
      </c>
    </row>
    <row r="18" spans="1:6" ht="72.75" customHeight="1" x14ac:dyDescent="0.3">
      <c r="A18" s="92">
        <v>44711</v>
      </c>
      <c r="B18" s="92" t="s">
        <v>163</v>
      </c>
      <c r="C18" s="828" t="s">
        <v>164</v>
      </c>
      <c r="D18" s="829"/>
      <c r="E18" s="92" t="s">
        <v>153</v>
      </c>
      <c r="F18" s="92" t="s">
        <v>142</v>
      </c>
    </row>
    <row r="19" spans="1:6" ht="67.5" customHeight="1" x14ac:dyDescent="0.3">
      <c r="A19" s="2">
        <v>45091</v>
      </c>
      <c r="B19" s="1" t="s">
        <v>167</v>
      </c>
      <c r="C19" s="1"/>
      <c r="D19" s="1" t="s">
        <v>170</v>
      </c>
      <c r="E19" s="1" t="s">
        <v>168</v>
      </c>
      <c r="F19" s="1" t="s">
        <v>169</v>
      </c>
    </row>
    <row r="20" spans="1:6" ht="72.75" customHeight="1" x14ac:dyDescent="0.3">
      <c r="A20" s="92">
        <v>45449</v>
      </c>
      <c r="B20" s="92" t="s">
        <v>227</v>
      </c>
      <c r="C20" s="828" t="s">
        <v>228</v>
      </c>
      <c r="D20" s="829"/>
      <c r="E20" s="92" t="s">
        <v>168</v>
      </c>
      <c r="F20" s="92" t="s">
        <v>229</v>
      </c>
    </row>
  </sheetData>
  <mergeCells count="20">
    <mergeCell ref="A6:B6"/>
    <mergeCell ref="A7:B7"/>
    <mergeCell ref="A8:B8"/>
    <mergeCell ref="C11:D11"/>
    <mergeCell ref="C12:D12"/>
    <mergeCell ref="A3:B3"/>
    <mergeCell ref="A4:B4"/>
    <mergeCell ref="A5:B5"/>
    <mergeCell ref="C3:F3"/>
    <mergeCell ref="C4:F4"/>
    <mergeCell ref="C5:F5"/>
    <mergeCell ref="C16:D16"/>
    <mergeCell ref="C6:F6"/>
    <mergeCell ref="C7:F7"/>
    <mergeCell ref="C8:F8"/>
    <mergeCell ref="C20:D20"/>
    <mergeCell ref="C18:D18"/>
    <mergeCell ref="C17:D17"/>
    <mergeCell ref="C14:D14"/>
    <mergeCell ref="C15:D15"/>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28"/>
  <dimension ref="A1:E21"/>
  <sheetViews>
    <sheetView topLeftCell="A7" workbookViewId="0">
      <selection activeCell="C22" sqref="C22"/>
    </sheetView>
  </sheetViews>
  <sheetFormatPr defaultRowHeight="14.4" x14ac:dyDescent="0.3"/>
  <cols>
    <col min="1" max="1" width="50.6640625" customWidth="1"/>
  </cols>
  <sheetData>
    <row r="1" spans="1:5" x14ac:dyDescent="0.3">
      <c r="A1" s="4" t="s">
        <v>22</v>
      </c>
    </row>
    <row r="2" spans="1:5" ht="23.4" x14ac:dyDescent="0.45">
      <c r="A2" s="3" t="s">
        <v>23</v>
      </c>
      <c r="B2" s="3"/>
      <c r="C2" s="3"/>
      <c r="D2" s="3"/>
      <c r="E2" s="3"/>
    </row>
    <row r="4" spans="1:5" x14ac:dyDescent="0.3">
      <c r="A4" s="4" t="s">
        <v>1</v>
      </c>
    </row>
    <row r="5" spans="1:5" x14ac:dyDescent="0.3">
      <c r="A5" t="s">
        <v>20</v>
      </c>
    </row>
    <row r="6" spans="1:5" x14ac:dyDescent="0.3">
      <c r="A6" t="s">
        <v>110</v>
      </c>
    </row>
    <row r="7" spans="1:5" x14ac:dyDescent="0.3">
      <c r="A7" t="s">
        <v>17</v>
      </c>
    </row>
    <row r="8" spans="1:5" x14ac:dyDescent="0.3">
      <c r="A8" t="s">
        <v>19</v>
      </c>
    </row>
    <row r="9" spans="1:5" x14ac:dyDescent="0.3">
      <c r="A9" t="s">
        <v>18</v>
      </c>
    </row>
    <row r="11" spans="1:5" x14ac:dyDescent="0.3">
      <c r="A11" s="4" t="s">
        <v>55</v>
      </c>
    </row>
    <row r="12" spans="1:5" x14ac:dyDescent="0.3">
      <c r="A12" t="s">
        <v>56</v>
      </c>
    </row>
    <row r="13" spans="1:5" x14ac:dyDescent="0.3">
      <c r="A13" t="s">
        <v>57</v>
      </c>
    </row>
    <row r="16" spans="1:5" x14ac:dyDescent="0.3">
      <c r="A16" t="s">
        <v>410</v>
      </c>
    </row>
    <row r="18" spans="1:2" x14ac:dyDescent="0.3">
      <c r="A18" s="4" t="s">
        <v>409</v>
      </c>
    </row>
    <row r="19" spans="1:2" x14ac:dyDescent="0.3">
      <c r="A19" t="s">
        <v>411</v>
      </c>
      <c r="B19" s="247">
        <v>1.95E-2</v>
      </c>
    </row>
    <row r="20" spans="1:2" x14ac:dyDescent="0.3">
      <c r="A20" t="s">
        <v>412</v>
      </c>
      <c r="B20" s="247">
        <v>1.4999999999999999E-2</v>
      </c>
    </row>
    <row r="21" spans="1:2" x14ac:dyDescent="0.3">
      <c r="A21" s="24"/>
    </row>
  </sheetData>
  <dataValidations count="1">
    <dataValidation type="list" showInputMessage="1" showErrorMessage="1" sqref="A5:A9" xr:uid="{00000000-0002-0000-0E00-000000000000}">
      <formula1>Omkostningsart.</formula1>
    </dataValidation>
  </dataValidation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B67DE-2A6D-48EC-A715-3C7C15F279D7}">
  <sheetPr codeName="Ark29"/>
  <dimension ref="A1:F39"/>
  <sheetViews>
    <sheetView topLeftCell="A2" workbookViewId="0">
      <selection activeCell="E50" sqref="E50"/>
    </sheetView>
  </sheetViews>
  <sheetFormatPr defaultRowHeight="14.4" x14ac:dyDescent="0.3"/>
  <cols>
    <col min="2" max="2" width="9.6640625" bestFit="1" customWidth="1"/>
    <col min="3" max="3" width="14.6640625" bestFit="1" customWidth="1"/>
    <col min="4" max="4" width="11.44140625" hidden="1" customWidth="1"/>
    <col min="5" max="5" width="35.33203125" customWidth="1"/>
    <col min="6" max="6" width="70.33203125" bestFit="1" customWidth="1"/>
  </cols>
  <sheetData>
    <row r="1" spans="1:6" x14ac:dyDescent="0.3">
      <c r="A1" s="164" t="s">
        <v>311</v>
      </c>
      <c r="B1" s="164" t="s">
        <v>312</v>
      </c>
      <c r="C1" s="164" t="s">
        <v>248</v>
      </c>
      <c r="D1" s="164" t="s">
        <v>249</v>
      </c>
      <c r="E1" s="164" t="s">
        <v>250</v>
      </c>
      <c r="F1" s="164" t="s">
        <v>316</v>
      </c>
    </row>
    <row r="2" spans="1:6" x14ac:dyDescent="0.3">
      <c r="A2">
        <v>2015</v>
      </c>
      <c r="B2" t="s">
        <v>35</v>
      </c>
      <c r="C2" s="165" t="s">
        <v>232</v>
      </c>
      <c r="D2" s="166" t="s">
        <v>251</v>
      </c>
      <c r="E2" s="166" t="s">
        <v>233</v>
      </c>
      <c r="F2" s="166"/>
    </row>
    <row r="3" spans="1:6" x14ac:dyDescent="0.3">
      <c r="A3">
        <v>2016</v>
      </c>
      <c r="B3" t="s">
        <v>36</v>
      </c>
      <c r="C3" s="165" t="s">
        <v>252</v>
      </c>
      <c r="D3" s="166" t="s">
        <v>253</v>
      </c>
      <c r="E3" s="166" t="s">
        <v>238</v>
      </c>
      <c r="F3" s="166"/>
    </row>
    <row r="4" spans="1:6" x14ac:dyDescent="0.3">
      <c r="A4">
        <v>2017</v>
      </c>
      <c r="B4" t="s">
        <v>37</v>
      </c>
      <c r="C4" s="165" t="s">
        <v>236</v>
      </c>
      <c r="D4" s="166" t="s">
        <v>254</v>
      </c>
      <c r="E4" s="166" t="s">
        <v>235</v>
      </c>
      <c r="F4" s="166"/>
    </row>
    <row r="5" spans="1:6" x14ac:dyDescent="0.3">
      <c r="A5">
        <v>2018</v>
      </c>
      <c r="B5" t="s">
        <v>38</v>
      </c>
      <c r="C5" s="165" t="s">
        <v>255</v>
      </c>
      <c r="D5" s="166" t="s">
        <v>256</v>
      </c>
      <c r="E5" s="166" t="s">
        <v>239</v>
      </c>
      <c r="F5" s="166"/>
    </row>
    <row r="6" spans="1:6" x14ac:dyDescent="0.3">
      <c r="A6">
        <v>2019</v>
      </c>
      <c r="B6" t="s">
        <v>240</v>
      </c>
      <c r="C6" s="165" t="s">
        <v>257</v>
      </c>
      <c r="D6" s="166" t="s">
        <v>258</v>
      </c>
      <c r="E6" s="166" t="s">
        <v>259</v>
      </c>
      <c r="F6" s="166"/>
    </row>
    <row r="7" spans="1:6" x14ac:dyDescent="0.3">
      <c r="A7">
        <v>2020</v>
      </c>
      <c r="B7" t="s">
        <v>39</v>
      </c>
      <c r="C7" s="165" t="s">
        <v>260</v>
      </c>
      <c r="D7" s="166" t="s">
        <v>261</v>
      </c>
      <c r="E7" s="166" t="s">
        <v>262</v>
      </c>
      <c r="F7" s="166"/>
    </row>
    <row r="8" spans="1:6" x14ac:dyDescent="0.3">
      <c r="A8">
        <v>2021</v>
      </c>
      <c r="B8" t="s">
        <v>40</v>
      </c>
      <c r="C8" s="165" t="s">
        <v>260</v>
      </c>
      <c r="D8" s="166" t="s">
        <v>263</v>
      </c>
      <c r="E8" s="166" t="s">
        <v>237</v>
      </c>
      <c r="F8" s="166"/>
    </row>
    <row r="9" spans="1:6" x14ac:dyDescent="0.3">
      <c r="A9">
        <v>2022</v>
      </c>
      <c r="B9" t="s">
        <v>41</v>
      </c>
      <c r="C9" s="165" t="s">
        <v>260</v>
      </c>
      <c r="D9" s="166" t="s">
        <v>264</v>
      </c>
      <c r="E9" s="166" t="s">
        <v>265</v>
      </c>
      <c r="F9" s="166"/>
    </row>
    <row r="10" spans="1:6" x14ac:dyDescent="0.3">
      <c r="A10">
        <v>2023</v>
      </c>
      <c r="B10" t="s">
        <v>241</v>
      </c>
      <c r="C10" s="165" t="s">
        <v>260</v>
      </c>
      <c r="D10" s="166" t="s">
        <v>266</v>
      </c>
      <c r="E10" s="166" t="s">
        <v>267</v>
      </c>
      <c r="F10" s="166"/>
    </row>
    <row r="11" spans="1:6" x14ac:dyDescent="0.3">
      <c r="A11">
        <v>2024</v>
      </c>
      <c r="B11" t="s">
        <v>242</v>
      </c>
      <c r="C11" s="165" t="s">
        <v>260</v>
      </c>
      <c r="D11" s="166" t="s">
        <v>268</v>
      </c>
      <c r="E11" s="166" t="s">
        <v>269</v>
      </c>
      <c r="F11" s="166"/>
    </row>
    <row r="12" spans="1:6" x14ac:dyDescent="0.3">
      <c r="A12">
        <v>2025</v>
      </c>
      <c r="B12" t="s">
        <v>243</v>
      </c>
      <c r="C12" s="165" t="s">
        <v>260</v>
      </c>
      <c r="D12" s="166" t="s">
        <v>270</v>
      </c>
      <c r="E12" s="166" t="s">
        <v>271</v>
      </c>
      <c r="F12" s="166"/>
    </row>
    <row r="13" spans="1:6" x14ac:dyDescent="0.3">
      <c r="A13">
        <v>2026</v>
      </c>
      <c r="B13" t="s">
        <v>244</v>
      </c>
      <c r="C13" s="165"/>
      <c r="D13" s="166" t="s">
        <v>272</v>
      </c>
      <c r="E13" s="166" t="s">
        <v>273</v>
      </c>
      <c r="F13" s="166"/>
    </row>
    <row r="14" spans="1:6" x14ac:dyDescent="0.3">
      <c r="A14">
        <v>2027</v>
      </c>
      <c r="C14" s="165"/>
      <c r="D14" s="166" t="s">
        <v>274</v>
      </c>
      <c r="E14" s="166" t="s">
        <v>275</v>
      </c>
      <c r="F14" s="166"/>
    </row>
    <row r="15" spans="1:6" x14ac:dyDescent="0.3">
      <c r="A15">
        <v>2028</v>
      </c>
      <c r="C15" s="167"/>
      <c r="D15" s="166" t="s">
        <v>276</v>
      </c>
      <c r="E15" s="166" t="s">
        <v>277</v>
      </c>
      <c r="F15" s="166"/>
    </row>
    <row r="16" spans="1:6" x14ac:dyDescent="0.3">
      <c r="A16">
        <v>2029</v>
      </c>
      <c r="C16" s="167"/>
      <c r="D16" s="166" t="s">
        <v>278</v>
      </c>
      <c r="E16" s="166" t="s">
        <v>279</v>
      </c>
      <c r="F16" s="166"/>
    </row>
    <row r="17" spans="1:6" x14ac:dyDescent="0.3">
      <c r="A17">
        <v>2030</v>
      </c>
      <c r="C17" s="167"/>
      <c r="D17" s="166" t="s">
        <v>280</v>
      </c>
      <c r="E17" s="166" t="s">
        <v>281</v>
      </c>
      <c r="F17" s="166"/>
    </row>
    <row r="18" spans="1:6" x14ac:dyDescent="0.3">
      <c r="C18" s="167"/>
      <c r="D18" s="166" t="s">
        <v>282</v>
      </c>
      <c r="E18" s="166" t="s">
        <v>283</v>
      </c>
      <c r="F18" s="174" t="s">
        <v>284</v>
      </c>
    </row>
    <row r="19" spans="1:6" x14ac:dyDescent="0.3">
      <c r="C19" s="167"/>
      <c r="D19" s="166" t="s">
        <v>285</v>
      </c>
      <c r="E19" s="166" t="s">
        <v>314</v>
      </c>
      <c r="F19" s="166" t="s">
        <v>315</v>
      </c>
    </row>
    <row r="20" spans="1:6" x14ac:dyDescent="0.3">
      <c r="C20" s="167"/>
      <c r="D20" s="166" t="s">
        <v>286</v>
      </c>
      <c r="E20" s="166" t="s">
        <v>314</v>
      </c>
      <c r="F20" s="166" t="s">
        <v>315</v>
      </c>
    </row>
    <row r="21" spans="1:6" x14ac:dyDescent="0.3">
      <c r="C21" s="167"/>
      <c r="D21" s="166" t="s">
        <v>287</v>
      </c>
      <c r="E21" s="166" t="s">
        <v>314</v>
      </c>
      <c r="F21" s="166" t="s">
        <v>315</v>
      </c>
    </row>
    <row r="22" spans="1:6" x14ac:dyDescent="0.3">
      <c r="C22" s="167"/>
      <c r="D22" s="166" t="s">
        <v>288</v>
      </c>
      <c r="E22" s="166" t="s">
        <v>314</v>
      </c>
      <c r="F22" s="166" t="s">
        <v>315</v>
      </c>
    </row>
    <row r="23" spans="1:6" x14ac:dyDescent="0.3">
      <c r="C23" s="167"/>
      <c r="D23" s="166" t="s">
        <v>289</v>
      </c>
      <c r="E23" s="166" t="s">
        <v>314</v>
      </c>
      <c r="F23" s="166" t="s">
        <v>315</v>
      </c>
    </row>
    <row r="24" spans="1:6" x14ac:dyDescent="0.3">
      <c r="C24" s="167"/>
      <c r="D24" s="166" t="s">
        <v>290</v>
      </c>
      <c r="E24" s="166" t="s">
        <v>314</v>
      </c>
      <c r="F24" s="166" t="s">
        <v>315</v>
      </c>
    </row>
    <row r="25" spans="1:6" x14ac:dyDescent="0.3">
      <c r="C25" s="167"/>
      <c r="D25" s="166" t="s">
        <v>291</v>
      </c>
      <c r="E25" s="166" t="s">
        <v>314</v>
      </c>
      <c r="F25" s="166" t="s">
        <v>315</v>
      </c>
    </row>
    <row r="26" spans="1:6" x14ac:dyDescent="0.3">
      <c r="C26" s="167"/>
      <c r="D26" s="166" t="s">
        <v>292</v>
      </c>
      <c r="E26" s="166" t="s">
        <v>314</v>
      </c>
      <c r="F26" s="166" t="s">
        <v>315</v>
      </c>
    </row>
    <row r="27" spans="1:6" x14ac:dyDescent="0.3">
      <c r="C27" s="167"/>
      <c r="D27" s="166" t="s">
        <v>293</v>
      </c>
      <c r="E27" s="166" t="s">
        <v>314</v>
      </c>
      <c r="F27" s="166" t="s">
        <v>315</v>
      </c>
    </row>
    <row r="28" spans="1:6" x14ac:dyDescent="0.3">
      <c r="C28" s="167"/>
      <c r="D28" s="166" t="s">
        <v>294</v>
      </c>
      <c r="E28" s="166" t="s">
        <v>314</v>
      </c>
      <c r="F28" s="166" t="s">
        <v>315</v>
      </c>
    </row>
    <row r="29" spans="1:6" x14ac:dyDescent="0.3">
      <c r="C29" s="167"/>
      <c r="D29" s="166" t="s">
        <v>295</v>
      </c>
      <c r="E29" s="166" t="s">
        <v>314</v>
      </c>
      <c r="F29" s="166" t="s">
        <v>315</v>
      </c>
    </row>
    <row r="30" spans="1:6" x14ac:dyDescent="0.3">
      <c r="C30" s="167"/>
      <c r="D30" s="166" t="s">
        <v>296</v>
      </c>
      <c r="E30" s="166" t="s">
        <v>314</v>
      </c>
      <c r="F30" s="166" t="s">
        <v>315</v>
      </c>
    </row>
    <row r="31" spans="1:6" x14ac:dyDescent="0.3">
      <c r="C31" s="167"/>
      <c r="D31" s="166" t="s">
        <v>297</v>
      </c>
      <c r="E31" s="166" t="s">
        <v>314</v>
      </c>
      <c r="F31" s="166" t="s">
        <v>315</v>
      </c>
    </row>
    <row r="32" spans="1:6" x14ac:dyDescent="0.3">
      <c r="C32" s="167"/>
      <c r="D32" s="166" t="s">
        <v>298</v>
      </c>
      <c r="E32" s="166" t="s">
        <v>314</v>
      </c>
      <c r="F32" s="166" t="s">
        <v>315</v>
      </c>
    </row>
    <row r="33" spans="3:6" x14ac:dyDescent="0.3">
      <c r="C33" s="167"/>
      <c r="D33" s="166" t="s">
        <v>299</v>
      </c>
      <c r="E33" s="166" t="s">
        <v>314</v>
      </c>
      <c r="F33" s="166" t="s">
        <v>315</v>
      </c>
    </row>
    <row r="34" spans="3:6" x14ac:dyDescent="0.3">
      <c r="C34" s="167"/>
      <c r="D34" s="166" t="s">
        <v>300</v>
      </c>
      <c r="E34" s="166" t="s">
        <v>314</v>
      </c>
      <c r="F34" s="166" t="s">
        <v>315</v>
      </c>
    </row>
    <row r="35" spans="3:6" x14ac:dyDescent="0.3">
      <c r="C35" s="167"/>
      <c r="D35" s="166" t="s">
        <v>301</v>
      </c>
      <c r="E35" s="166" t="s">
        <v>314</v>
      </c>
      <c r="F35" s="166" t="s">
        <v>315</v>
      </c>
    </row>
    <row r="36" spans="3:6" x14ac:dyDescent="0.3">
      <c r="C36" s="167"/>
      <c r="D36" s="166" t="s">
        <v>302</v>
      </c>
      <c r="E36" s="166" t="s">
        <v>314</v>
      </c>
      <c r="F36" s="166" t="s">
        <v>315</v>
      </c>
    </row>
    <row r="37" spans="3:6" x14ac:dyDescent="0.3">
      <c r="C37" s="167"/>
      <c r="D37" s="166" t="s">
        <v>303</v>
      </c>
      <c r="E37" s="166" t="s">
        <v>314</v>
      </c>
      <c r="F37" s="166" t="s">
        <v>315</v>
      </c>
    </row>
    <row r="38" spans="3:6" x14ac:dyDescent="0.3">
      <c r="C38" s="167"/>
      <c r="D38" s="166" t="s">
        <v>304</v>
      </c>
      <c r="E38" s="166" t="s">
        <v>314</v>
      </c>
      <c r="F38" s="166" t="s">
        <v>315</v>
      </c>
    </row>
    <row r="39" spans="3:6" x14ac:dyDescent="0.3">
      <c r="C39" s="167"/>
      <c r="D39" s="166" t="s">
        <v>305</v>
      </c>
      <c r="E39" s="166"/>
    </row>
  </sheetData>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D379D-D94C-4E2B-8E72-A6917DBA2615}">
  <sheetPr codeName="Ark30"/>
  <dimension ref="A1:A4"/>
  <sheetViews>
    <sheetView workbookViewId="0">
      <selection activeCell="A9" sqref="A9"/>
    </sheetView>
  </sheetViews>
  <sheetFormatPr defaultRowHeight="14.4" x14ac:dyDescent="0.3"/>
  <cols>
    <col min="1" max="1" width="10.6640625" bestFit="1" customWidth="1"/>
  </cols>
  <sheetData>
    <row r="1" spans="1:1" x14ac:dyDescent="0.3">
      <c r="A1" s="4" t="s">
        <v>380</v>
      </c>
    </row>
    <row r="2" spans="1:1" x14ac:dyDescent="0.3">
      <c r="A2" t="s">
        <v>381</v>
      </c>
    </row>
    <row r="3" spans="1:1" x14ac:dyDescent="0.3">
      <c r="A3" t="s">
        <v>382</v>
      </c>
    </row>
    <row r="4" spans="1:1" x14ac:dyDescent="0.3">
      <c r="A4" t="s">
        <v>383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17007-CB8C-4B16-AC42-BDCE66EA8DEB}">
  <dimension ref="A1:M20"/>
  <sheetViews>
    <sheetView tabSelected="1" zoomScaleNormal="100" workbookViewId="0">
      <selection activeCell="D7" sqref="D7"/>
    </sheetView>
  </sheetViews>
  <sheetFormatPr defaultRowHeight="14.4" x14ac:dyDescent="0.3"/>
  <cols>
    <col min="1" max="1" width="28.77734375" customWidth="1"/>
    <col min="2" max="2" width="36.33203125" customWidth="1"/>
    <col min="4" max="4" width="9.88671875" customWidth="1"/>
    <col min="8" max="8" width="16.6640625" bestFit="1" customWidth="1"/>
    <col min="9" max="9" width="26.33203125" customWidth="1"/>
    <col min="12" max="12" width="9.88671875" customWidth="1"/>
  </cols>
  <sheetData>
    <row r="1" spans="1:13" ht="15" thickBot="1" x14ac:dyDescent="0.35"/>
    <row r="2" spans="1:13" ht="110.4" customHeight="1" thickBot="1" x14ac:dyDescent="0.35">
      <c r="A2" s="844" t="s">
        <v>475</v>
      </c>
      <c r="B2" s="843"/>
      <c r="D2" s="584" t="s">
        <v>476</v>
      </c>
      <c r="E2" s="585"/>
      <c r="F2" s="585"/>
      <c r="G2" s="585"/>
      <c r="H2" s="585"/>
      <c r="I2" s="585"/>
      <c r="J2" s="586"/>
      <c r="K2" s="586"/>
      <c r="L2" s="586"/>
      <c r="M2" s="587"/>
    </row>
    <row r="3" spans="1:13" x14ac:dyDescent="0.3">
      <c r="A3" s="302"/>
      <c r="C3" s="302"/>
      <c r="D3" s="302"/>
      <c r="E3" s="302"/>
      <c r="F3" s="302"/>
      <c r="G3" s="302"/>
      <c r="H3" s="302"/>
      <c r="I3" s="302"/>
      <c r="J3" s="302"/>
    </row>
    <row r="4" spans="1:13" ht="15" thickBot="1" x14ac:dyDescent="0.35">
      <c r="C4" s="302"/>
    </row>
    <row r="5" spans="1:13" ht="15" thickBot="1" x14ac:dyDescent="0.35">
      <c r="A5" s="306" t="s">
        <v>419</v>
      </c>
      <c r="B5" s="307"/>
      <c r="C5" s="302"/>
      <c r="F5" s="301"/>
      <c r="G5" s="301"/>
      <c r="H5" s="306" t="s">
        <v>478</v>
      </c>
      <c r="I5" s="307"/>
      <c r="J5" s="301"/>
    </row>
    <row r="6" spans="1:13" ht="15" thickBot="1" x14ac:dyDescent="0.35">
      <c r="A6" s="308" t="s">
        <v>420</v>
      </c>
      <c r="B6" s="304"/>
      <c r="C6" s="302"/>
      <c r="F6" s="301"/>
      <c r="G6" s="301"/>
      <c r="H6" s="308" t="s">
        <v>420</v>
      </c>
      <c r="I6" s="304"/>
      <c r="J6" s="301"/>
    </row>
    <row r="7" spans="1:13" ht="15" thickBot="1" x14ac:dyDescent="0.35">
      <c r="A7" s="309" t="s">
        <v>247</v>
      </c>
      <c r="B7" s="307"/>
      <c r="C7" s="302"/>
      <c r="F7" s="575"/>
      <c r="G7" s="575"/>
      <c r="H7" s="309" t="s">
        <v>247</v>
      </c>
      <c r="I7" s="307"/>
      <c r="J7" s="575"/>
    </row>
    <row r="8" spans="1:13" ht="15" thickBot="1" x14ac:dyDescent="0.35">
      <c r="A8" s="314" t="s">
        <v>477</v>
      </c>
      <c r="B8" s="315"/>
      <c r="H8" s="314" t="s">
        <v>477</v>
      </c>
      <c r="I8" s="315"/>
    </row>
    <row r="10" spans="1:13" x14ac:dyDescent="0.3">
      <c r="A10" s="576"/>
      <c r="B10" s="576"/>
      <c r="C10" s="576"/>
      <c r="D10" s="576"/>
      <c r="E10" s="576"/>
      <c r="F10" s="576"/>
      <c r="H10" s="576"/>
      <c r="I10" s="576"/>
      <c r="J10" s="576"/>
      <c r="K10" s="576"/>
      <c r="L10" s="576"/>
      <c r="M10" s="576"/>
    </row>
    <row r="11" spans="1:13" x14ac:dyDescent="0.3">
      <c r="A11" s="576"/>
      <c r="B11" s="576"/>
      <c r="C11" s="576"/>
      <c r="D11" s="576"/>
      <c r="E11" s="576"/>
      <c r="F11" s="576"/>
      <c r="H11" s="576"/>
      <c r="I11" s="576"/>
      <c r="J11" s="576"/>
      <c r="K11" s="576"/>
      <c r="L11" s="576"/>
      <c r="M11" s="576"/>
    </row>
    <row r="12" spans="1:13" x14ac:dyDescent="0.3">
      <c r="A12" s="576"/>
      <c r="B12" s="576"/>
      <c r="C12" s="576"/>
      <c r="D12" s="576"/>
      <c r="E12" s="576"/>
      <c r="F12" s="576"/>
      <c r="H12" s="576"/>
      <c r="I12" s="576"/>
      <c r="J12" s="576"/>
      <c r="K12" s="576"/>
      <c r="L12" s="576"/>
      <c r="M12" s="576"/>
    </row>
    <row r="13" spans="1:13" x14ac:dyDescent="0.3">
      <c r="A13" s="576"/>
      <c r="B13" s="576"/>
      <c r="C13" s="576"/>
      <c r="D13" s="576"/>
      <c r="E13" s="576"/>
      <c r="F13" s="576"/>
      <c r="H13" s="576"/>
      <c r="I13" s="576"/>
      <c r="J13" s="576"/>
      <c r="K13" s="576"/>
      <c r="L13" s="576"/>
      <c r="M13" s="576"/>
    </row>
    <row r="14" spans="1:13" x14ac:dyDescent="0.3">
      <c r="A14" s="576"/>
      <c r="B14" s="576"/>
      <c r="C14" s="576"/>
      <c r="D14" s="576"/>
      <c r="E14" s="576"/>
      <c r="F14" s="576"/>
      <c r="H14" s="576"/>
      <c r="I14" s="576"/>
      <c r="J14" s="576"/>
      <c r="K14" s="576"/>
      <c r="L14" s="576"/>
      <c r="M14" s="576"/>
    </row>
    <row r="15" spans="1:13" x14ac:dyDescent="0.3">
      <c r="A15" s="576"/>
      <c r="B15" s="576"/>
      <c r="C15" s="576"/>
      <c r="D15" s="576"/>
      <c r="E15" s="576"/>
      <c r="F15" s="576"/>
      <c r="H15" s="576"/>
      <c r="I15" s="576"/>
      <c r="J15" s="576"/>
      <c r="K15" s="576"/>
      <c r="L15" s="576"/>
      <c r="M15" s="576"/>
    </row>
    <row r="16" spans="1:13" x14ac:dyDescent="0.3">
      <c r="A16" s="576"/>
      <c r="B16" s="576"/>
      <c r="C16" s="576"/>
      <c r="D16" s="576"/>
      <c r="E16" s="576"/>
      <c r="F16" s="576"/>
      <c r="H16" s="576"/>
      <c r="I16" s="576"/>
      <c r="J16" s="576"/>
      <c r="K16" s="576"/>
      <c r="L16" s="576"/>
      <c r="M16" s="576"/>
    </row>
    <row r="17" spans="1:13" x14ac:dyDescent="0.3">
      <c r="A17" s="576"/>
      <c r="B17" s="576"/>
      <c r="C17" s="576"/>
      <c r="D17" s="576"/>
      <c r="E17" s="576"/>
      <c r="F17" s="576"/>
      <c r="H17" s="576"/>
      <c r="I17" s="576"/>
      <c r="J17" s="576"/>
      <c r="K17" s="576"/>
      <c r="L17" s="576"/>
      <c r="M17" s="576"/>
    </row>
    <row r="18" spans="1:13" x14ac:dyDescent="0.3">
      <c r="A18" s="576"/>
      <c r="B18" s="576"/>
      <c r="C18" s="576"/>
      <c r="D18" s="576"/>
      <c r="E18" s="576"/>
      <c r="F18" s="576"/>
      <c r="H18" s="576"/>
      <c r="I18" s="576"/>
      <c r="J18" s="576"/>
      <c r="K18" s="576"/>
      <c r="L18" s="576"/>
      <c r="M18" s="576"/>
    </row>
    <row r="19" spans="1:13" x14ac:dyDescent="0.3">
      <c r="A19" s="576"/>
      <c r="B19" s="576"/>
      <c r="C19" s="576"/>
      <c r="D19" s="576"/>
      <c r="E19" s="576"/>
      <c r="F19" s="576"/>
      <c r="H19" s="576"/>
      <c r="I19" s="576"/>
      <c r="J19" s="576"/>
      <c r="K19" s="576"/>
      <c r="L19" s="576"/>
      <c r="M19" s="576"/>
    </row>
    <row r="20" spans="1:13" x14ac:dyDescent="0.3">
      <c r="A20" s="576"/>
      <c r="B20" s="576"/>
      <c r="C20" s="576"/>
      <c r="D20" s="576"/>
      <c r="E20" s="576"/>
      <c r="F20" s="576"/>
      <c r="H20" s="576"/>
      <c r="I20" s="576"/>
      <c r="J20" s="576"/>
      <c r="K20" s="576"/>
      <c r="L20" s="576"/>
      <c r="M20" s="576"/>
    </row>
  </sheetData>
  <mergeCells count="1">
    <mergeCell ref="D2:M2"/>
  </mergeCells>
  <conditionalFormatting sqref="B5">
    <cfRule type="expression" dxfId="1368" priority="3">
      <formula>IF(ISBLANK(B5),"Udfyld felt")</formula>
    </cfRule>
  </conditionalFormatting>
  <conditionalFormatting sqref="I5">
    <cfRule type="expression" dxfId="1367" priority="1">
      <formula>IF(ISBLANK(I5),"Udfyld felt")</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82568FCF-6028-4354-811F-F4938EC23084}">
          <x14:formula1>
            <xm:f>'Data til tidsreg.'!$A$2:$A$17</xm:f>
          </x14:formula1>
          <xm:sqref>B8 I8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95E98-38D0-4099-91BD-75EA30ACF88E}">
  <sheetPr codeName="Ark5"/>
  <dimension ref="A1:AU782"/>
  <sheetViews>
    <sheetView topLeftCell="A2" zoomScale="110" zoomScaleNormal="110" workbookViewId="0">
      <pane xSplit="2" topLeftCell="C1" activePane="topRight" state="frozen"/>
      <selection activeCell="A4" sqref="A4"/>
      <selection pane="topRight" activeCell="AD2" sqref="AD2"/>
    </sheetView>
  </sheetViews>
  <sheetFormatPr defaultColWidth="8.88671875" defaultRowHeight="14.4" x14ac:dyDescent="0.3"/>
  <cols>
    <col min="1" max="1" width="27.33203125" style="301" customWidth="1"/>
    <col min="2" max="2" width="31.88671875" style="300" customWidth="1"/>
    <col min="3" max="3" width="8.88671875" style="301"/>
    <col min="4" max="4" width="9.5546875" style="301" customWidth="1"/>
    <col min="5" max="33" width="8.88671875" style="301" customWidth="1"/>
    <col min="34" max="34" width="13.6640625" style="301" customWidth="1"/>
    <col min="35" max="35" width="8.88671875" style="301"/>
    <col min="36" max="47" width="8.88671875" style="301" hidden="1" customWidth="1"/>
    <col min="48" max="16384" width="8.88671875" style="301"/>
  </cols>
  <sheetData>
    <row r="1" spans="1:47" x14ac:dyDescent="0.3">
      <c r="A1" s="299"/>
      <c r="AJ1" s="591" t="s">
        <v>426</v>
      </c>
      <c r="AK1" s="591"/>
      <c r="AL1" s="591"/>
      <c r="AM1" s="591"/>
      <c r="AN1" s="591"/>
      <c r="AO1" s="591"/>
      <c r="AP1" s="591"/>
      <c r="AQ1" s="591"/>
      <c r="AR1" s="591"/>
      <c r="AS1" s="591"/>
      <c r="AT1" s="591"/>
      <c r="AU1" s="591"/>
    </row>
    <row r="2" spans="1:47" ht="324.60000000000002" customHeight="1" x14ac:dyDescent="0.3">
      <c r="A2" s="588" t="s">
        <v>463</v>
      </c>
      <c r="B2" s="589"/>
      <c r="C2" s="589"/>
      <c r="D2" s="589"/>
      <c r="E2" s="589"/>
      <c r="F2" s="589"/>
      <c r="G2" s="589"/>
      <c r="H2" s="589"/>
      <c r="I2" s="590"/>
      <c r="J2" s="590"/>
      <c r="K2" s="590"/>
      <c r="L2" s="590"/>
    </row>
    <row r="3" spans="1:47" s="302" customFormat="1" ht="15" thickBot="1" x14ac:dyDescent="0.35">
      <c r="B3" s="300"/>
    </row>
    <row r="4" spans="1:47" s="302" customFormat="1" ht="54" customHeight="1" thickBot="1" x14ac:dyDescent="0.35">
      <c r="A4" s="303" t="s">
        <v>409</v>
      </c>
      <c r="B4" s="304"/>
      <c r="AI4" s="305"/>
      <c r="AJ4" s="305"/>
    </row>
    <row r="5" spans="1:47" ht="15" thickBot="1" x14ac:dyDescent="0.35">
      <c r="A5" s="306" t="s">
        <v>419</v>
      </c>
      <c r="B5" s="307"/>
      <c r="C5" s="302"/>
      <c r="E5" s="302"/>
      <c r="AF5" s="302"/>
    </row>
    <row r="6" spans="1:47" ht="15" thickBot="1" x14ac:dyDescent="0.35">
      <c r="A6" s="308" t="s">
        <v>420</v>
      </c>
      <c r="B6" s="304"/>
      <c r="C6" s="302"/>
      <c r="AF6" s="302"/>
    </row>
    <row r="7" spans="1:47" ht="15" thickBot="1" x14ac:dyDescent="0.35">
      <c r="A7" s="309" t="s">
        <v>247</v>
      </c>
      <c r="B7" s="307"/>
      <c r="C7" s="302"/>
      <c r="D7" s="310"/>
      <c r="E7" s="311"/>
      <c r="F7" s="311"/>
      <c r="G7" s="311"/>
      <c r="H7" s="311"/>
      <c r="I7" s="311"/>
      <c r="J7" s="311"/>
      <c r="K7" s="311"/>
      <c r="L7" s="311"/>
      <c r="M7" s="311"/>
      <c r="N7" s="311"/>
      <c r="O7" s="593"/>
      <c r="P7" s="593"/>
      <c r="Q7" s="593"/>
      <c r="R7" s="593"/>
      <c r="S7" s="593"/>
      <c r="T7" s="593"/>
      <c r="U7" s="593"/>
      <c r="V7" s="593"/>
      <c r="W7" s="593"/>
      <c r="X7" s="593"/>
      <c r="Y7" s="593"/>
      <c r="Z7" s="593"/>
      <c r="AA7" s="593"/>
      <c r="AB7" s="593"/>
      <c r="AC7" s="593"/>
      <c r="AD7" s="593"/>
      <c r="AE7" s="593"/>
      <c r="AF7" s="593"/>
      <c r="AG7" s="594"/>
      <c r="AH7" s="312"/>
      <c r="AI7" s="313"/>
      <c r="AJ7" s="313"/>
      <c r="AK7" s="313"/>
      <c r="AL7" s="313"/>
      <c r="AM7" s="313"/>
      <c r="AN7" s="313"/>
      <c r="AO7" s="313"/>
    </row>
    <row r="8" spans="1:47" ht="15" thickBot="1" x14ac:dyDescent="0.35">
      <c r="A8" s="314" t="s">
        <v>246</v>
      </c>
      <c r="B8" s="315"/>
      <c r="C8" s="452"/>
      <c r="D8" s="453" t="s">
        <v>326</v>
      </c>
      <c r="E8" s="343"/>
      <c r="F8" s="343"/>
      <c r="G8" s="343"/>
      <c r="H8" s="343"/>
      <c r="I8" s="343"/>
      <c r="J8" s="343"/>
      <c r="K8" s="343"/>
      <c r="L8" s="343"/>
      <c r="M8" s="343"/>
      <c r="N8" s="343"/>
      <c r="O8" s="343"/>
      <c r="P8" s="343"/>
      <c r="Q8" s="343"/>
      <c r="R8" s="343"/>
      <c r="S8" s="343"/>
      <c r="T8" s="343"/>
      <c r="U8" s="343"/>
      <c r="V8" s="343"/>
      <c r="W8" s="343"/>
      <c r="X8" s="343"/>
      <c r="Y8" s="343"/>
      <c r="Z8" s="343"/>
      <c r="AA8" s="343"/>
      <c r="AB8" s="343"/>
      <c r="AC8" s="343"/>
      <c r="AD8" s="343"/>
      <c r="AE8" s="343"/>
      <c r="AF8" s="343"/>
      <c r="AG8" s="454"/>
      <c r="AH8" s="455"/>
      <c r="AI8" s="313"/>
      <c r="AJ8" s="313"/>
      <c r="AK8" s="313"/>
      <c r="AL8" s="313"/>
      <c r="AM8" s="313"/>
      <c r="AN8" s="313"/>
      <c r="AO8" s="313"/>
    </row>
    <row r="9" spans="1:47" s="313" customFormat="1" ht="15" thickBot="1" x14ac:dyDescent="0.35">
      <c r="A9" s="316" t="s">
        <v>245</v>
      </c>
      <c r="B9" s="317"/>
      <c r="C9" s="318" t="s">
        <v>427</v>
      </c>
      <c r="D9" s="319"/>
      <c r="E9" s="319"/>
      <c r="F9" s="319"/>
      <c r="G9" s="319"/>
      <c r="H9" s="319"/>
      <c r="I9" s="319"/>
      <c r="J9" s="319"/>
      <c r="K9" s="319"/>
      <c r="L9" s="319"/>
      <c r="M9" s="319"/>
      <c r="N9" s="319"/>
      <c r="O9" s="319"/>
      <c r="P9" s="319"/>
      <c r="Q9" s="319"/>
      <c r="R9" s="319"/>
      <c r="S9" s="319"/>
      <c r="T9" s="319"/>
      <c r="U9" s="319"/>
      <c r="V9" s="319"/>
      <c r="W9" s="319"/>
      <c r="X9" s="319"/>
      <c r="Y9" s="319"/>
      <c r="Z9" s="319"/>
      <c r="AA9" s="319"/>
      <c r="AB9" s="319"/>
      <c r="AC9" s="319"/>
      <c r="AD9" s="319"/>
      <c r="AE9" s="319"/>
      <c r="AF9" s="319"/>
      <c r="AG9" s="320"/>
      <c r="AH9" s="346" t="s">
        <v>14</v>
      </c>
      <c r="AJ9" s="321" t="s">
        <v>405</v>
      </c>
    </row>
    <row r="10" spans="1:47" s="313" customFormat="1" ht="15" thickBot="1" x14ac:dyDescent="0.35">
      <c r="A10" s="316" t="s">
        <v>422</v>
      </c>
      <c r="B10" s="322"/>
      <c r="C10" s="323">
        <v>1</v>
      </c>
      <c r="D10" s="319">
        <v>2</v>
      </c>
      <c r="E10" s="319">
        <v>3</v>
      </c>
      <c r="F10" s="319">
        <v>4</v>
      </c>
      <c r="G10" s="319">
        <v>5</v>
      </c>
      <c r="H10" s="319">
        <v>6</v>
      </c>
      <c r="I10" s="319">
        <v>7</v>
      </c>
      <c r="J10" s="319">
        <v>8</v>
      </c>
      <c r="K10" s="319">
        <v>9</v>
      </c>
      <c r="L10" s="319">
        <v>10</v>
      </c>
      <c r="M10" s="319">
        <v>11</v>
      </c>
      <c r="N10" s="319">
        <v>12</v>
      </c>
      <c r="O10" s="319">
        <v>13</v>
      </c>
      <c r="P10" s="319">
        <v>14</v>
      </c>
      <c r="Q10" s="319">
        <v>15</v>
      </c>
      <c r="R10" s="319">
        <v>16</v>
      </c>
      <c r="S10" s="319">
        <v>17</v>
      </c>
      <c r="T10" s="319">
        <v>18</v>
      </c>
      <c r="U10" s="319">
        <v>19</v>
      </c>
      <c r="V10" s="319">
        <v>20</v>
      </c>
      <c r="W10" s="319">
        <v>21</v>
      </c>
      <c r="X10" s="319">
        <v>22</v>
      </c>
      <c r="Y10" s="319">
        <v>23</v>
      </c>
      <c r="Z10" s="319">
        <v>24</v>
      </c>
      <c r="AA10" s="319">
        <v>25</v>
      </c>
      <c r="AB10" s="319">
        <v>26</v>
      </c>
      <c r="AC10" s="319">
        <v>27</v>
      </c>
      <c r="AD10" s="319">
        <v>28</v>
      </c>
      <c r="AE10" s="319">
        <v>29</v>
      </c>
      <c r="AF10" s="319">
        <v>30</v>
      </c>
      <c r="AG10" s="320">
        <v>31</v>
      </c>
      <c r="AH10" s="346"/>
      <c r="AJ10" s="321"/>
    </row>
    <row r="11" spans="1:47" x14ac:dyDescent="0.3">
      <c r="A11" s="324" t="s">
        <v>230</v>
      </c>
      <c r="B11" s="324" t="s">
        <v>231</v>
      </c>
      <c r="C11" s="325"/>
      <c r="D11" s="326"/>
      <c r="E11" s="326"/>
      <c r="F11" s="326"/>
      <c r="G11" s="326"/>
      <c r="H11" s="326"/>
      <c r="I11" s="326"/>
      <c r="J11" s="326"/>
      <c r="K11" s="326"/>
      <c r="L11" s="326"/>
      <c r="M11" s="326"/>
      <c r="N11" s="326"/>
      <c r="O11" s="326"/>
      <c r="P11" s="326"/>
      <c r="Q11" s="326"/>
      <c r="R11" s="326"/>
      <c r="S11" s="326"/>
      <c r="T11" s="326"/>
      <c r="U11" s="326"/>
      <c r="V11" s="326"/>
      <c r="W11" s="326"/>
      <c r="X11" s="326"/>
      <c r="Y11" s="326"/>
      <c r="Z11" s="326"/>
      <c r="AA11" s="326"/>
      <c r="AB11" s="326"/>
      <c r="AC11" s="326"/>
      <c r="AD11" s="326"/>
      <c r="AE11" s="326"/>
      <c r="AF11" s="326"/>
      <c r="AG11" s="326"/>
      <c r="AH11" s="347"/>
      <c r="AI11" s="327"/>
    </row>
    <row r="12" spans="1:47" x14ac:dyDescent="0.3">
      <c r="A12" s="328"/>
      <c r="B12" s="329"/>
      <c r="C12" s="330"/>
      <c r="D12" s="327"/>
      <c r="E12" s="327"/>
      <c r="F12" s="327"/>
      <c r="G12" s="327"/>
      <c r="H12" s="327"/>
      <c r="I12" s="327"/>
      <c r="J12" s="327"/>
      <c r="K12" s="327"/>
      <c r="L12" s="327"/>
      <c r="M12" s="327"/>
      <c r="N12" s="327"/>
      <c r="O12" s="327"/>
      <c r="P12" s="327"/>
      <c r="Q12" s="327"/>
      <c r="R12" s="327"/>
      <c r="S12" s="327"/>
      <c r="T12" s="327"/>
      <c r="U12" s="327"/>
      <c r="V12" s="327"/>
      <c r="W12" s="327"/>
      <c r="X12" s="327"/>
      <c r="Y12" s="327"/>
      <c r="Z12" s="327"/>
      <c r="AA12" s="327"/>
      <c r="AB12" s="327"/>
      <c r="AC12" s="327"/>
      <c r="AD12" s="327"/>
      <c r="AE12" s="327"/>
      <c r="AF12" s="327"/>
      <c r="AG12" s="327"/>
      <c r="AH12" s="347">
        <f>SUM(C12:AG12)</f>
        <v>0</v>
      </c>
      <c r="AI12" s="327"/>
      <c r="AJ12" s="592" t="s">
        <v>234</v>
      </c>
      <c r="AK12" s="592"/>
      <c r="AL12" s="592"/>
      <c r="AM12" s="592"/>
    </row>
    <row r="13" spans="1:47" x14ac:dyDescent="0.3">
      <c r="A13" s="328"/>
      <c r="B13" s="329"/>
      <c r="C13" s="330"/>
      <c r="D13" s="327"/>
      <c r="E13" s="327"/>
      <c r="F13" s="327"/>
      <c r="G13" s="327"/>
      <c r="H13" s="327"/>
      <c r="I13" s="327"/>
      <c r="J13" s="327"/>
      <c r="K13" s="327"/>
      <c r="L13" s="327"/>
      <c r="M13" s="327"/>
      <c r="N13" s="327"/>
      <c r="O13" s="327"/>
      <c r="P13" s="327"/>
      <c r="Q13" s="327"/>
      <c r="R13" s="327"/>
      <c r="S13" s="327"/>
      <c r="T13" s="327"/>
      <c r="U13" s="327"/>
      <c r="V13" s="327"/>
      <c r="W13" s="327"/>
      <c r="X13" s="327"/>
      <c r="Y13" s="327"/>
      <c r="Z13" s="327"/>
      <c r="AA13" s="327"/>
      <c r="AB13" s="327"/>
      <c r="AC13" s="327"/>
      <c r="AD13" s="327"/>
      <c r="AE13" s="327"/>
      <c r="AF13" s="327"/>
      <c r="AG13" s="327"/>
      <c r="AH13" s="347">
        <f t="shared" ref="AH13:AH21" si="0">SUM(C13:AG13)</f>
        <v>0</v>
      </c>
      <c r="AI13" s="327"/>
      <c r="AJ13" s="592"/>
      <c r="AK13" s="592"/>
      <c r="AL13" s="592"/>
      <c r="AM13" s="592"/>
      <c r="AO13" s="302"/>
    </row>
    <row r="14" spans="1:47" x14ac:dyDescent="0.3">
      <c r="A14" s="328"/>
      <c r="B14" s="329"/>
      <c r="C14" s="330"/>
      <c r="D14" s="327"/>
      <c r="E14" s="327"/>
      <c r="F14" s="327"/>
      <c r="G14" s="327"/>
      <c r="H14" s="327"/>
      <c r="I14" s="327"/>
      <c r="J14" s="327"/>
      <c r="K14" s="327"/>
      <c r="L14" s="327"/>
      <c r="M14" s="327"/>
      <c r="N14" s="327"/>
      <c r="O14" s="327"/>
      <c r="P14" s="327"/>
      <c r="Q14" s="327"/>
      <c r="R14" s="327"/>
      <c r="S14" s="327"/>
      <c r="T14" s="327"/>
      <c r="U14" s="327"/>
      <c r="V14" s="327"/>
      <c r="W14" s="327"/>
      <c r="X14" s="327"/>
      <c r="Y14" s="327"/>
      <c r="Z14" s="327"/>
      <c r="AA14" s="327"/>
      <c r="AB14" s="327"/>
      <c r="AC14" s="327"/>
      <c r="AD14" s="327"/>
      <c r="AE14" s="327"/>
      <c r="AF14" s="327"/>
      <c r="AG14" s="327"/>
      <c r="AH14" s="347">
        <f t="shared" si="0"/>
        <v>0</v>
      </c>
      <c r="AI14" s="327"/>
      <c r="AJ14" s="592"/>
      <c r="AK14" s="592"/>
      <c r="AL14" s="592"/>
      <c r="AM14" s="592"/>
      <c r="AO14" s="302"/>
    </row>
    <row r="15" spans="1:47" x14ac:dyDescent="0.3">
      <c r="A15" s="328"/>
      <c r="B15" s="329"/>
      <c r="C15" s="330"/>
      <c r="D15" s="327"/>
      <c r="E15" s="327"/>
      <c r="F15" s="327"/>
      <c r="G15" s="327"/>
      <c r="H15" s="327"/>
      <c r="I15" s="327"/>
      <c r="J15" s="327"/>
      <c r="K15" s="327"/>
      <c r="L15" s="327"/>
      <c r="M15" s="327"/>
      <c r="N15" s="327"/>
      <c r="O15" s="327"/>
      <c r="P15" s="327"/>
      <c r="Q15" s="327"/>
      <c r="R15" s="327"/>
      <c r="S15" s="327"/>
      <c r="T15" s="327"/>
      <c r="U15" s="327"/>
      <c r="V15" s="327"/>
      <c r="W15" s="327"/>
      <c r="X15" s="327"/>
      <c r="Y15" s="327"/>
      <c r="Z15" s="327"/>
      <c r="AA15" s="327"/>
      <c r="AB15" s="327"/>
      <c r="AC15" s="327"/>
      <c r="AD15" s="327"/>
      <c r="AE15" s="327"/>
      <c r="AF15" s="327"/>
      <c r="AG15" s="327"/>
      <c r="AH15" s="347">
        <f t="shared" si="0"/>
        <v>0</v>
      </c>
      <c r="AI15" s="327"/>
      <c r="AJ15" s="592"/>
      <c r="AK15" s="592"/>
      <c r="AL15" s="592"/>
      <c r="AM15" s="592"/>
      <c r="AO15" s="302"/>
    </row>
    <row r="16" spans="1:47" x14ac:dyDescent="0.3">
      <c r="A16" s="328"/>
      <c r="B16" s="329"/>
      <c r="C16" s="330"/>
      <c r="D16" s="327"/>
      <c r="E16" s="327"/>
      <c r="F16" s="327"/>
      <c r="G16" s="327"/>
      <c r="H16" s="327"/>
      <c r="I16" s="327"/>
      <c r="J16" s="327"/>
      <c r="K16" s="327"/>
      <c r="L16" s="327"/>
      <c r="M16" s="327"/>
      <c r="N16" s="327"/>
      <c r="O16" s="327"/>
      <c r="P16" s="327"/>
      <c r="Q16" s="327"/>
      <c r="R16" s="327"/>
      <c r="S16" s="327"/>
      <c r="T16" s="327"/>
      <c r="U16" s="327"/>
      <c r="V16" s="327"/>
      <c r="W16" s="327"/>
      <c r="X16" s="327"/>
      <c r="Y16" s="327"/>
      <c r="Z16" s="327"/>
      <c r="AA16" s="327"/>
      <c r="AB16" s="327"/>
      <c r="AC16" s="327"/>
      <c r="AD16" s="327"/>
      <c r="AE16" s="327"/>
      <c r="AF16" s="327"/>
      <c r="AG16" s="327"/>
      <c r="AH16" s="347">
        <f t="shared" si="0"/>
        <v>0</v>
      </c>
      <c r="AI16" s="327"/>
      <c r="AJ16" s="592"/>
      <c r="AK16" s="592"/>
      <c r="AL16" s="592"/>
      <c r="AM16" s="592"/>
      <c r="AO16" s="302"/>
    </row>
    <row r="17" spans="1:39" x14ac:dyDescent="0.3">
      <c r="A17" s="328"/>
      <c r="B17" s="329"/>
      <c r="C17" s="330"/>
      <c r="D17" s="327"/>
      <c r="E17" s="327"/>
      <c r="F17" s="327"/>
      <c r="G17" s="327"/>
      <c r="H17" s="327"/>
      <c r="I17" s="327"/>
      <c r="J17" s="327"/>
      <c r="K17" s="327"/>
      <c r="L17" s="327"/>
      <c r="M17" s="327"/>
      <c r="N17" s="327"/>
      <c r="O17" s="327"/>
      <c r="P17" s="327"/>
      <c r="Q17" s="327"/>
      <c r="R17" s="327"/>
      <c r="S17" s="327"/>
      <c r="T17" s="327"/>
      <c r="U17" s="327"/>
      <c r="V17" s="327"/>
      <c r="W17" s="327"/>
      <c r="X17" s="327"/>
      <c r="Y17" s="327"/>
      <c r="Z17" s="327"/>
      <c r="AA17" s="327"/>
      <c r="AB17" s="327"/>
      <c r="AC17" s="327"/>
      <c r="AD17" s="327"/>
      <c r="AE17" s="327"/>
      <c r="AF17" s="327"/>
      <c r="AG17" s="327"/>
      <c r="AH17" s="347">
        <f t="shared" si="0"/>
        <v>0</v>
      </c>
      <c r="AI17" s="327"/>
      <c r="AJ17" s="592"/>
      <c r="AK17" s="592"/>
      <c r="AL17" s="592"/>
      <c r="AM17" s="592"/>
    </row>
    <row r="18" spans="1:39" x14ac:dyDescent="0.3">
      <c r="A18" s="328"/>
      <c r="B18" s="329"/>
      <c r="C18" s="330"/>
      <c r="D18" s="327"/>
      <c r="E18" s="327"/>
      <c r="F18" s="327"/>
      <c r="G18" s="327"/>
      <c r="H18" s="327"/>
      <c r="I18" s="327"/>
      <c r="J18" s="327"/>
      <c r="K18" s="327"/>
      <c r="L18" s="327"/>
      <c r="M18" s="327"/>
      <c r="N18" s="327"/>
      <c r="O18" s="327"/>
      <c r="P18" s="327"/>
      <c r="Q18" s="327"/>
      <c r="R18" s="327"/>
      <c r="S18" s="327"/>
      <c r="T18" s="327"/>
      <c r="U18" s="327"/>
      <c r="V18" s="327"/>
      <c r="W18" s="327"/>
      <c r="X18" s="327"/>
      <c r="Y18" s="327"/>
      <c r="Z18" s="327"/>
      <c r="AA18" s="327"/>
      <c r="AB18" s="327"/>
      <c r="AC18" s="327"/>
      <c r="AD18" s="327"/>
      <c r="AE18" s="327"/>
      <c r="AF18" s="327"/>
      <c r="AG18" s="327"/>
      <c r="AH18" s="347">
        <f t="shared" si="0"/>
        <v>0</v>
      </c>
      <c r="AI18" s="327"/>
      <c r="AJ18" s="592"/>
      <c r="AK18" s="592"/>
      <c r="AL18" s="592"/>
      <c r="AM18" s="592"/>
    </row>
    <row r="19" spans="1:39" x14ac:dyDescent="0.3">
      <c r="A19" s="328"/>
      <c r="B19" s="329"/>
      <c r="C19" s="330"/>
      <c r="D19" s="327"/>
      <c r="E19" s="327"/>
      <c r="F19" s="327"/>
      <c r="G19" s="327"/>
      <c r="H19" s="327"/>
      <c r="I19" s="327"/>
      <c r="J19" s="327"/>
      <c r="K19" s="327"/>
      <c r="L19" s="327"/>
      <c r="M19" s="327"/>
      <c r="N19" s="327"/>
      <c r="O19" s="327"/>
      <c r="P19" s="327"/>
      <c r="Q19" s="327"/>
      <c r="R19" s="327"/>
      <c r="S19" s="327"/>
      <c r="T19" s="327"/>
      <c r="U19" s="327"/>
      <c r="V19" s="327"/>
      <c r="W19" s="327"/>
      <c r="X19" s="327"/>
      <c r="Y19" s="327"/>
      <c r="Z19" s="327"/>
      <c r="AA19" s="327"/>
      <c r="AB19" s="327"/>
      <c r="AC19" s="327"/>
      <c r="AD19" s="327"/>
      <c r="AE19" s="327"/>
      <c r="AF19" s="327"/>
      <c r="AG19" s="327"/>
      <c r="AH19" s="347">
        <f t="shared" si="0"/>
        <v>0</v>
      </c>
      <c r="AI19" s="327"/>
      <c r="AJ19" s="331"/>
      <c r="AK19" s="331"/>
      <c r="AL19" s="331"/>
      <c r="AM19" s="331"/>
    </row>
    <row r="20" spans="1:39" x14ac:dyDescent="0.3">
      <c r="A20" s="328"/>
      <c r="B20" s="329"/>
      <c r="C20" s="330"/>
      <c r="D20" s="327"/>
      <c r="E20" s="327"/>
      <c r="F20" s="327"/>
      <c r="G20" s="327"/>
      <c r="H20" s="327"/>
      <c r="I20" s="327"/>
      <c r="J20" s="327"/>
      <c r="K20" s="327"/>
      <c r="L20" s="327"/>
      <c r="M20" s="327"/>
      <c r="N20" s="327"/>
      <c r="O20" s="327"/>
      <c r="P20" s="327"/>
      <c r="Q20" s="327"/>
      <c r="R20" s="327"/>
      <c r="S20" s="327"/>
      <c r="T20" s="327"/>
      <c r="U20" s="327"/>
      <c r="V20" s="327"/>
      <c r="W20" s="327"/>
      <c r="X20" s="327"/>
      <c r="Y20" s="327"/>
      <c r="Z20" s="327"/>
      <c r="AA20" s="327"/>
      <c r="AB20" s="327"/>
      <c r="AC20" s="327"/>
      <c r="AD20" s="327"/>
      <c r="AE20" s="327"/>
      <c r="AF20" s="327"/>
      <c r="AG20" s="327"/>
      <c r="AH20" s="347">
        <f t="shared" si="0"/>
        <v>0</v>
      </c>
      <c r="AI20" s="327"/>
      <c r="AJ20" s="331"/>
      <c r="AK20" s="331"/>
      <c r="AL20" s="331"/>
      <c r="AM20" s="331"/>
    </row>
    <row r="21" spans="1:39" x14ac:dyDescent="0.3">
      <c r="A21" s="328"/>
      <c r="B21" s="329"/>
      <c r="C21" s="330"/>
      <c r="D21" s="327"/>
      <c r="E21" s="327"/>
      <c r="F21" s="327"/>
      <c r="G21" s="327"/>
      <c r="H21" s="327"/>
      <c r="I21" s="327"/>
      <c r="J21" s="327"/>
      <c r="K21" s="327"/>
      <c r="L21" s="327"/>
      <c r="M21" s="327"/>
      <c r="N21" s="327"/>
      <c r="O21" s="327"/>
      <c r="P21" s="327"/>
      <c r="Q21" s="327"/>
      <c r="R21" s="327"/>
      <c r="S21" s="327"/>
      <c r="T21" s="327"/>
      <c r="U21" s="327"/>
      <c r="V21" s="327"/>
      <c r="W21" s="327"/>
      <c r="X21" s="327"/>
      <c r="Y21" s="327"/>
      <c r="Z21" s="327"/>
      <c r="AA21" s="327"/>
      <c r="AB21" s="327"/>
      <c r="AC21" s="327"/>
      <c r="AD21" s="327"/>
      <c r="AE21" s="327"/>
      <c r="AF21" s="327"/>
      <c r="AG21" s="327"/>
      <c r="AH21" s="347">
        <f t="shared" si="0"/>
        <v>0</v>
      </c>
      <c r="AI21" s="327"/>
      <c r="AJ21" s="331"/>
      <c r="AK21" s="331"/>
      <c r="AL21" s="331"/>
      <c r="AM21" s="331"/>
    </row>
    <row r="22" spans="1:39" ht="15" thickBot="1" x14ac:dyDescent="0.35">
      <c r="A22" s="332"/>
      <c r="B22" s="333"/>
      <c r="C22" s="349">
        <f>SUM(C12:C21)</f>
        <v>0</v>
      </c>
      <c r="D22" s="349">
        <f t="shared" ref="D22:AG22" si="1">SUM(D12:D21)</f>
        <v>0</v>
      </c>
      <c r="E22" s="349">
        <f t="shared" si="1"/>
        <v>0</v>
      </c>
      <c r="F22" s="349">
        <f t="shared" si="1"/>
        <v>0</v>
      </c>
      <c r="G22" s="349">
        <f t="shared" si="1"/>
        <v>0</v>
      </c>
      <c r="H22" s="349">
        <f t="shared" si="1"/>
        <v>0</v>
      </c>
      <c r="I22" s="349">
        <f t="shared" si="1"/>
        <v>0</v>
      </c>
      <c r="J22" s="349">
        <f t="shared" si="1"/>
        <v>0</v>
      </c>
      <c r="K22" s="349">
        <f t="shared" si="1"/>
        <v>0</v>
      </c>
      <c r="L22" s="349">
        <f t="shared" si="1"/>
        <v>0</v>
      </c>
      <c r="M22" s="349">
        <f t="shared" si="1"/>
        <v>0</v>
      </c>
      <c r="N22" s="349">
        <f t="shared" si="1"/>
        <v>0</v>
      </c>
      <c r="O22" s="349">
        <f t="shared" si="1"/>
        <v>0</v>
      </c>
      <c r="P22" s="349">
        <f t="shared" si="1"/>
        <v>0</v>
      </c>
      <c r="Q22" s="349">
        <f t="shared" si="1"/>
        <v>0</v>
      </c>
      <c r="R22" s="349">
        <f t="shared" si="1"/>
        <v>0</v>
      </c>
      <c r="S22" s="349">
        <f t="shared" si="1"/>
        <v>0</v>
      </c>
      <c r="T22" s="349">
        <f t="shared" si="1"/>
        <v>0</v>
      </c>
      <c r="U22" s="349">
        <f t="shared" si="1"/>
        <v>0</v>
      </c>
      <c r="V22" s="349">
        <f t="shared" si="1"/>
        <v>0</v>
      </c>
      <c r="W22" s="349">
        <f t="shared" si="1"/>
        <v>0</v>
      </c>
      <c r="X22" s="349">
        <f t="shared" si="1"/>
        <v>0</v>
      </c>
      <c r="Y22" s="349">
        <f t="shared" si="1"/>
        <v>0</v>
      </c>
      <c r="Z22" s="349">
        <f t="shared" si="1"/>
        <v>0</v>
      </c>
      <c r="AA22" s="349">
        <f t="shared" si="1"/>
        <v>0</v>
      </c>
      <c r="AB22" s="349">
        <f t="shared" si="1"/>
        <v>0</v>
      </c>
      <c r="AC22" s="349">
        <f t="shared" si="1"/>
        <v>0</v>
      </c>
      <c r="AD22" s="349">
        <f t="shared" si="1"/>
        <v>0</v>
      </c>
      <c r="AE22" s="349">
        <f t="shared" si="1"/>
        <v>0</v>
      </c>
      <c r="AF22" s="349">
        <f t="shared" si="1"/>
        <v>0</v>
      </c>
      <c r="AG22" s="349">
        <f t="shared" si="1"/>
        <v>0</v>
      </c>
      <c r="AH22" s="348">
        <f>SUM(C22:AG22)</f>
        <v>0</v>
      </c>
      <c r="AI22" s="327"/>
    </row>
    <row r="23" spans="1:39" ht="15" thickBot="1" x14ac:dyDescent="0.35">
      <c r="A23" s="334" t="s">
        <v>246</v>
      </c>
      <c r="B23" s="315"/>
      <c r="C23" s="335"/>
      <c r="D23" s="336" t="s">
        <v>327</v>
      </c>
      <c r="E23" s="337"/>
      <c r="F23" s="337"/>
      <c r="G23" s="337"/>
      <c r="H23" s="337"/>
      <c r="I23" s="337"/>
      <c r="J23" s="337"/>
      <c r="K23" s="337"/>
      <c r="L23" s="337"/>
      <c r="M23" s="337"/>
      <c r="N23" s="337"/>
      <c r="O23" s="337"/>
      <c r="P23" s="337"/>
      <c r="Q23" s="337"/>
      <c r="R23" s="337"/>
      <c r="S23" s="337"/>
      <c r="T23" s="337"/>
      <c r="U23" s="337"/>
      <c r="V23" s="337"/>
      <c r="W23" s="337"/>
      <c r="X23" s="337"/>
      <c r="Y23" s="337"/>
      <c r="Z23" s="337"/>
      <c r="AA23" s="337"/>
      <c r="AB23" s="337"/>
      <c r="AC23" s="337"/>
      <c r="AD23" s="337"/>
      <c r="AE23" s="337"/>
      <c r="AF23" s="337"/>
      <c r="AG23" s="338"/>
      <c r="AH23" s="350"/>
      <c r="AI23" s="327"/>
    </row>
    <row r="24" spans="1:39" s="313" customFormat="1" ht="15" thickBot="1" x14ac:dyDescent="0.35">
      <c r="A24" s="316" t="s">
        <v>245</v>
      </c>
      <c r="B24" s="322"/>
      <c r="C24" s="318" t="s">
        <v>427</v>
      </c>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C24" s="319"/>
      <c r="AD24" s="319"/>
      <c r="AE24" s="319"/>
      <c r="AF24" s="319"/>
      <c r="AG24" s="320"/>
      <c r="AH24" s="346" t="s">
        <v>14</v>
      </c>
    </row>
    <row r="25" spans="1:39" s="313" customFormat="1" ht="15" thickBot="1" x14ac:dyDescent="0.35">
      <c r="A25" s="316" t="s">
        <v>422</v>
      </c>
      <c r="B25" s="322"/>
      <c r="C25" s="323">
        <v>1</v>
      </c>
      <c r="D25" s="319">
        <v>2</v>
      </c>
      <c r="E25" s="319">
        <v>3</v>
      </c>
      <c r="F25" s="319">
        <v>4</v>
      </c>
      <c r="G25" s="319">
        <v>5</v>
      </c>
      <c r="H25" s="319">
        <v>6</v>
      </c>
      <c r="I25" s="319">
        <v>7</v>
      </c>
      <c r="J25" s="319">
        <v>8</v>
      </c>
      <c r="K25" s="319">
        <v>9</v>
      </c>
      <c r="L25" s="319">
        <v>10</v>
      </c>
      <c r="M25" s="319">
        <v>11</v>
      </c>
      <c r="N25" s="319">
        <v>12</v>
      </c>
      <c r="O25" s="319">
        <v>13</v>
      </c>
      <c r="P25" s="319">
        <v>14</v>
      </c>
      <c r="Q25" s="319">
        <v>15</v>
      </c>
      <c r="R25" s="319">
        <v>16</v>
      </c>
      <c r="S25" s="319">
        <v>17</v>
      </c>
      <c r="T25" s="319">
        <v>18</v>
      </c>
      <c r="U25" s="319">
        <v>19</v>
      </c>
      <c r="V25" s="319">
        <v>20</v>
      </c>
      <c r="W25" s="319">
        <v>21</v>
      </c>
      <c r="X25" s="319">
        <v>22</v>
      </c>
      <c r="Y25" s="319">
        <v>23</v>
      </c>
      <c r="Z25" s="319">
        <v>24</v>
      </c>
      <c r="AA25" s="319">
        <v>25</v>
      </c>
      <c r="AB25" s="319">
        <v>26</v>
      </c>
      <c r="AC25" s="319">
        <v>27</v>
      </c>
      <c r="AD25" s="319">
        <v>28</v>
      </c>
      <c r="AE25" s="319">
        <v>29</v>
      </c>
      <c r="AF25" s="319">
        <v>30</v>
      </c>
      <c r="AG25" s="320">
        <v>31</v>
      </c>
      <c r="AH25" s="346"/>
      <c r="AJ25" s="321"/>
    </row>
    <row r="26" spans="1:39" s="340" customFormat="1" x14ac:dyDescent="0.3">
      <c r="A26" s="339" t="s">
        <v>230</v>
      </c>
      <c r="B26" s="339" t="s">
        <v>231</v>
      </c>
      <c r="C26" s="325"/>
      <c r="D26" s="326"/>
      <c r="E26" s="326"/>
      <c r="F26" s="326"/>
      <c r="G26" s="326"/>
      <c r="H26" s="326"/>
      <c r="I26" s="326"/>
      <c r="J26" s="326"/>
      <c r="K26" s="326"/>
      <c r="L26" s="326"/>
      <c r="M26" s="326"/>
      <c r="N26" s="326"/>
      <c r="O26" s="326"/>
      <c r="P26" s="326"/>
      <c r="Q26" s="326"/>
      <c r="R26" s="326"/>
      <c r="S26" s="326"/>
      <c r="T26" s="326"/>
      <c r="U26" s="326"/>
      <c r="V26" s="326"/>
      <c r="W26" s="326"/>
      <c r="X26" s="326"/>
      <c r="Y26" s="326"/>
      <c r="Z26" s="326"/>
      <c r="AA26" s="326"/>
      <c r="AB26" s="326"/>
      <c r="AC26" s="326">
        <v>6</v>
      </c>
      <c r="AD26" s="326">
        <v>6</v>
      </c>
      <c r="AE26" s="326"/>
      <c r="AF26" s="326"/>
      <c r="AG26" s="577"/>
      <c r="AH26" s="579"/>
      <c r="AI26" s="330"/>
    </row>
    <row r="27" spans="1:39" x14ac:dyDescent="0.3">
      <c r="A27" s="328"/>
      <c r="B27" s="329"/>
      <c r="C27" s="330"/>
      <c r="D27" s="327"/>
      <c r="E27" s="327"/>
      <c r="F27" s="327"/>
      <c r="G27" s="327"/>
      <c r="H27" s="327"/>
      <c r="I27" s="327"/>
      <c r="J27" s="327"/>
      <c r="K27" s="327"/>
      <c r="L27" s="327"/>
      <c r="M27" s="327"/>
      <c r="N27" s="327"/>
      <c r="O27" s="327"/>
      <c r="P27" s="327"/>
      <c r="Q27" s="327"/>
      <c r="R27" s="327"/>
      <c r="S27" s="327"/>
      <c r="T27" s="327"/>
      <c r="U27" s="327"/>
      <c r="V27" s="327"/>
      <c r="W27" s="327"/>
      <c r="X27" s="327"/>
      <c r="Y27" s="327"/>
      <c r="Z27" s="327"/>
      <c r="AA27" s="327"/>
      <c r="AB27" s="327"/>
      <c r="AC27" s="327"/>
      <c r="AD27" s="327"/>
      <c r="AE27" s="327"/>
      <c r="AF27" s="327"/>
      <c r="AG27" s="327"/>
      <c r="AH27" s="578">
        <f>SUM(C27:AG27)</f>
        <v>0</v>
      </c>
      <c r="AI27" s="327"/>
    </row>
    <row r="28" spans="1:39" x14ac:dyDescent="0.3">
      <c r="A28" s="328"/>
      <c r="B28" s="329"/>
      <c r="C28" s="330"/>
      <c r="D28" s="327"/>
      <c r="E28" s="327"/>
      <c r="F28" s="327"/>
      <c r="G28" s="327"/>
      <c r="H28" s="327"/>
      <c r="I28" s="327"/>
      <c r="J28" s="327"/>
      <c r="K28" s="327"/>
      <c r="L28" s="327"/>
      <c r="M28" s="327"/>
      <c r="N28" s="327"/>
      <c r="O28" s="327"/>
      <c r="P28" s="327"/>
      <c r="Q28" s="327"/>
      <c r="R28" s="327"/>
      <c r="S28" s="327"/>
      <c r="T28" s="327"/>
      <c r="U28" s="327"/>
      <c r="V28" s="327"/>
      <c r="W28" s="327"/>
      <c r="X28" s="327"/>
      <c r="Y28" s="327"/>
      <c r="Z28" s="327"/>
      <c r="AA28" s="327"/>
      <c r="AB28" s="327"/>
      <c r="AC28" s="327"/>
      <c r="AD28" s="327"/>
      <c r="AE28" s="327"/>
      <c r="AF28" s="327"/>
      <c r="AG28" s="327"/>
      <c r="AH28" s="347">
        <f t="shared" ref="AH28:AH36" si="2">SUM(C28:AG28)</f>
        <v>0</v>
      </c>
      <c r="AI28" s="327"/>
    </row>
    <row r="29" spans="1:39" x14ac:dyDescent="0.3">
      <c r="A29" s="328"/>
      <c r="B29" s="329"/>
      <c r="C29" s="330"/>
      <c r="D29" s="327"/>
      <c r="E29" s="327"/>
      <c r="F29" s="327"/>
      <c r="G29" s="327"/>
      <c r="H29" s="327"/>
      <c r="I29" s="327"/>
      <c r="J29" s="327"/>
      <c r="K29" s="327"/>
      <c r="L29" s="327"/>
      <c r="M29" s="327"/>
      <c r="N29" s="327"/>
      <c r="O29" s="327"/>
      <c r="P29" s="327"/>
      <c r="Q29" s="327"/>
      <c r="R29" s="327"/>
      <c r="S29" s="327"/>
      <c r="T29" s="327"/>
      <c r="U29" s="327"/>
      <c r="V29" s="327"/>
      <c r="W29" s="327"/>
      <c r="X29" s="327"/>
      <c r="Y29" s="327"/>
      <c r="Z29" s="327"/>
      <c r="AA29" s="327"/>
      <c r="AB29" s="327"/>
      <c r="AC29" s="327"/>
      <c r="AD29" s="327"/>
      <c r="AE29" s="327"/>
      <c r="AF29" s="327"/>
      <c r="AG29" s="327"/>
      <c r="AH29" s="347">
        <f t="shared" si="2"/>
        <v>0</v>
      </c>
      <c r="AI29" s="327"/>
    </row>
    <row r="30" spans="1:39" x14ac:dyDescent="0.3">
      <c r="A30" s="328"/>
      <c r="B30" s="329"/>
      <c r="C30" s="330"/>
      <c r="D30" s="327"/>
      <c r="E30" s="327"/>
      <c r="F30" s="327"/>
      <c r="G30" s="327"/>
      <c r="H30" s="327"/>
      <c r="I30" s="327"/>
      <c r="J30" s="327"/>
      <c r="K30" s="327"/>
      <c r="L30" s="327"/>
      <c r="M30" s="327"/>
      <c r="N30" s="327"/>
      <c r="O30" s="327"/>
      <c r="P30" s="327"/>
      <c r="Q30" s="327"/>
      <c r="R30" s="327"/>
      <c r="S30" s="327"/>
      <c r="T30" s="327"/>
      <c r="U30" s="327"/>
      <c r="V30" s="327"/>
      <c r="W30" s="327"/>
      <c r="X30" s="327"/>
      <c r="Y30" s="327"/>
      <c r="Z30" s="327"/>
      <c r="AA30" s="327"/>
      <c r="AB30" s="327"/>
      <c r="AC30" s="327"/>
      <c r="AD30" s="327"/>
      <c r="AE30" s="327"/>
      <c r="AF30" s="327"/>
      <c r="AG30" s="327"/>
      <c r="AH30" s="347">
        <f t="shared" si="2"/>
        <v>0</v>
      </c>
      <c r="AI30" s="327"/>
    </row>
    <row r="31" spans="1:39" x14ac:dyDescent="0.3">
      <c r="A31" s="328"/>
      <c r="B31" s="329"/>
      <c r="C31" s="330"/>
      <c r="D31" s="327"/>
      <c r="E31" s="327"/>
      <c r="F31" s="327"/>
      <c r="G31" s="327"/>
      <c r="H31" s="327"/>
      <c r="I31" s="327"/>
      <c r="J31" s="327"/>
      <c r="K31" s="327"/>
      <c r="L31" s="327"/>
      <c r="M31" s="327"/>
      <c r="N31" s="327"/>
      <c r="O31" s="327"/>
      <c r="P31" s="327"/>
      <c r="Q31" s="327"/>
      <c r="R31" s="327"/>
      <c r="S31" s="327"/>
      <c r="T31" s="327"/>
      <c r="U31" s="327"/>
      <c r="V31" s="327"/>
      <c r="W31" s="327"/>
      <c r="X31" s="327"/>
      <c r="Y31" s="327"/>
      <c r="Z31" s="327"/>
      <c r="AA31" s="327"/>
      <c r="AB31" s="327"/>
      <c r="AC31" s="327"/>
      <c r="AD31" s="327"/>
      <c r="AE31" s="327"/>
      <c r="AF31" s="327"/>
      <c r="AG31" s="327"/>
      <c r="AH31" s="347">
        <f t="shared" si="2"/>
        <v>0</v>
      </c>
      <c r="AI31" s="327"/>
    </row>
    <row r="32" spans="1:39" x14ac:dyDescent="0.3">
      <c r="A32" s="328"/>
      <c r="B32" s="329"/>
      <c r="C32" s="330"/>
      <c r="D32" s="327"/>
      <c r="E32" s="327"/>
      <c r="F32" s="327"/>
      <c r="G32" s="327"/>
      <c r="H32" s="327"/>
      <c r="I32" s="327"/>
      <c r="J32" s="327"/>
      <c r="K32" s="327"/>
      <c r="L32" s="327"/>
      <c r="M32" s="327"/>
      <c r="N32" s="327"/>
      <c r="O32" s="327"/>
      <c r="P32" s="327"/>
      <c r="Q32" s="327"/>
      <c r="R32" s="327"/>
      <c r="S32" s="327"/>
      <c r="T32" s="327"/>
      <c r="U32" s="327"/>
      <c r="V32" s="327"/>
      <c r="W32" s="327"/>
      <c r="X32" s="327"/>
      <c r="Y32" s="327"/>
      <c r="Z32" s="327"/>
      <c r="AA32" s="327"/>
      <c r="AB32" s="327"/>
      <c r="AC32" s="327"/>
      <c r="AD32" s="327"/>
      <c r="AE32" s="327"/>
      <c r="AF32" s="327"/>
      <c r="AG32" s="327"/>
      <c r="AH32" s="347">
        <f t="shared" si="2"/>
        <v>0</v>
      </c>
      <c r="AI32" s="327"/>
    </row>
    <row r="33" spans="1:36" x14ac:dyDescent="0.3">
      <c r="A33" s="328"/>
      <c r="B33" s="329"/>
      <c r="C33" s="330"/>
      <c r="D33" s="327"/>
      <c r="E33" s="327"/>
      <c r="F33" s="327"/>
      <c r="G33" s="327"/>
      <c r="H33" s="327"/>
      <c r="I33" s="327"/>
      <c r="J33" s="327"/>
      <c r="K33" s="327"/>
      <c r="L33" s="327"/>
      <c r="M33" s="327"/>
      <c r="N33" s="327"/>
      <c r="O33" s="327"/>
      <c r="P33" s="327"/>
      <c r="Q33" s="327"/>
      <c r="R33" s="327"/>
      <c r="S33" s="327"/>
      <c r="T33" s="327"/>
      <c r="U33" s="327"/>
      <c r="V33" s="327"/>
      <c r="W33" s="327"/>
      <c r="X33" s="327"/>
      <c r="Y33" s="327"/>
      <c r="Z33" s="327"/>
      <c r="AA33" s="327"/>
      <c r="AB33" s="327"/>
      <c r="AC33" s="327"/>
      <c r="AD33" s="327"/>
      <c r="AE33" s="327"/>
      <c r="AF33" s="327"/>
      <c r="AG33" s="327"/>
      <c r="AH33" s="347">
        <f t="shared" si="2"/>
        <v>0</v>
      </c>
      <c r="AI33" s="327"/>
    </row>
    <row r="34" spans="1:36" x14ac:dyDescent="0.3">
      <c r="A34" s="328"/>
      <c r="B34" s="329"/>
      <c r="C34" s="330"/>
      <c r="D34" s="327"/>
      <c r="E34" s="327"/>
      <c r="F34" s="327"/>
      <c r="G34" s="327"/>
      <c r="H34" s="327"/>
      <c r="I34" s="327"/>
      <c r="J34" s="327"/>
      <c r="K34" s="327"/>
      <c r="L34" s="327"/>
      <c r="M34" s="327"/>
      <c r="N34" s="327"/>
      <c r="O34" s="327"/>
      <c r="P34" s="327"/>
      <c r="Q34" s="327"/>
      <c r="R34" s="327"/>
      <c r="S34" s="327"/>
      <c r="T34" s="327"/>
      <c r="U34" s="327"/>
      <c r="V34" s="327"/>
      <c r="W34" s="327"/>
      <c r="X34" s="327"/>
      <c r="Y34" s="327"/>
      <c r="Z34" s="327"/>
      <c r="AA34" s="327"/>
      <c r="AB34" s="327"/>
      <c r="AC34" s="327"/>
      <c r="AD34" s="327"/>
      <c r="AE34" s="327"/>
      <c r="AF34" s="327"/>
      <c r="AG34" s="327"/>
      <c r="AH34" s="347">
        <f t="shared" si="2"/>
        <v>0</v>
      </c>
      <c r="AI34" s="327"/>
    </row>
    <row r="35" spans="1:36" x14ac:dyDescent="0.3">
      <c r="A35" s="328"/>
      <c r="B35" s="329"/>
      <c r="C35" s="330"/>
      <c r="D35" s="327"/>
      <c r="E35" s="327"/>
      <c r="F35" s="327"/>
      <c r="G35" s="327"/>
      <c r="H35" s="327"/>
      <c r="I35" s="327"/>
      <c r="J35" s="327"/>
      <c r="K35" s="327"/>
      <c r="L35" s="327"/>
      <c r="M35" s="327"/>
      <c r="N35" s="327"/>
      <c r="O35" s="327"/>
      <c r="P35" s="327"/>
      <c r="Q35" s="327"/>
      <c r="R35" s="327"/>
      <c r="S35" s="327"/>
      <c r="T35" s="327"/>
      <c r="U35" s="327"/>
      <c r="V35" s="327"/>
      <c r="W35" s="327"/>
      <c r="X35" s="327"/>
      <c r="Y35" s="327"/>
      <c r="Z35" s="327"/>
      <c r="AA35" s="327"/>
      <c r="AB35" s="327"/>
      <c r="AC35" s="327"/>
      <c r="AD35" s="327"/>
      <c r="AE35" s="327"/>
      <c r="AF35" s="327"/>
      <c r="AG35" s="327"/>
      <c r="AH35" s="347">
        <f t="shared" si="2"/>
        <v>0</v>
      </c>
      <c r="AI35" s="327"/>
    </row>
    <row r="36" spans="1:36" x14ac:dyDescent="0.3">
      <c r="A36" s="328"/>
      <c r="B36" s="329"/>
      <c r="C36" s="330"/>
      <c r="D36" s="327"/>
      <c r="E36" s="327"/>
      <c r="F36" s="327"/>
      <c r="G36" s="327"/>
      <c r="H36" s="327"/>
      <c r="I36" s="327"/>
      <c r="J36" s="327"/>
      <c r="K36" s="327"/>
      <c r="L36" s="327"/>
      <c r="M36" s="327"/>
      <c r="N36" s="327"/>
      <c r="O36" s="327"/>
      <c r="P36" s="327"/>
      <c r="Q36" s="327"/>
      <c r="R36" s="327"/>
      <c r="S36" s="327"/>
      <c r="T36" s="327"/>
      <c r="U36" s="327"/>
      <c r="V36" s="327"/>
      <c r="W36" s="327"/>
      <c r="X36" s="327"/>
      <c r="Y36" s="327"/>
      <c r="Z36" s="327"/>
      <c r="AA36" s="327"/>
      <c r="AB36" s="327"/>
      <c r="AC36" s="327"/>
      <c r="AD36" s="327"/>
      <c r="AE36" s="327"/>
      <c r="AF36" s="327"/>
      <c r="AG36" s="327"/>
      <c r="AH36" s="347">
        <f t="shared" si="2"/>
        <v>0</v>
      </c>
      <c r="AI36" s="327"/>
    </row>
    <row r="37" spans="1:36" ht="15" thickBot="1" x14ac:dyDescent="0.35">
      <c r="A37" s="341"/>
      <c r="B37" s="342"/>
      <c r="C37" s="349">
        <f>SUM(C27:C36)</f>
        <v>0</v>
      </c>
      <c r="D37" s="349">
        <f t="shared" ref="D37" si="3">SUM(D27:D36)</f>
        <v>0</v>
      </c>
      <c r="E37" s="349">
        <f t="shared" ref="E37" si="4">SUM(E27:E36)</f>
        <v>0</v>
      </c>
      <c r="F37" s="349">
        <f t="shared" ref="F37" si="5">SUM(F27:F36)</f>
        <v>0</v>
      </c>
      <c r="G37" s="349">
        <f t="shared" ref="G37" si="6">SUM(G27:G36)</f>
        <v>0</v>
      </c>
      <c r="H37" s="349">
        <f t="shared" ref="H37" si="7">SUM(H27:H36)</f>
        <v>0</v>
      </c>
      <c r="I37" s="349">
        <f t="shared" ref="I37" si="8">SUM(I27:I36)</f>
        <v>0</v>
      </c>
      <c r="J37" s="349">
        <f t="shared" ref="J37" si="9">SUM(J27:J36)</f>
        <v>0</v>
      </c>
      <c r="K37" s="349">
        <f t="shared" ref="K37" si="10">SUM(K27:K36)</f>
        <v>0</v>
      </c>
      <c r="L37" s="349">
        <f t="shared" ref="L37" si="11">SUM(L27:L36)</f>
        <v>0</v>
      </c>
      <c r="M37" s="349">
        <f t="shared" ref="M37" si="12">SUM(M27:M36)</f>
        <v>0</v>
      </c>
      <c r="N37" s="349">
        <f t="shared" ref="N37" si="13">SUM(N27:N36)</f>
        <v>0</v>
      </c>
      <c r="O37" s="349">
        <f t="shared" ref="O37" si="14">SUM(O27:O36)</f>
        <v>0</v>
      </c>
      <c r="P37" s="349">
        <f t="shared" ref="P37" si="15">SUM(P27:P36)</f>
        <v>0</v>
      </c>
      <c r="Q37" s="349">
        <f t="shared" ref="Q37" si="16">SUM(Q27:Q36)</f>
        <v>0</v>
      </c>
      <c r="R37" s="349">
        <f t="shared" ref="R37" si="17">SUM(R27:R36)</f>
        <v>0</v>
      </c>
      <c r="S37" s="349">
        <f t="shared" ref="S37" si="18">SUM(S27:S36)</f>
        <v>0</v>
      </c>
      <c r="T37" s="349">
        <f t="shared" ref="T37" si="19">SUM(T27:T36)</f>
        <v>0</v>
      </c>
      <c r="U37" s="349">
        <f t="shared" ref="U37" si="20">SUM(U27:U36)</f>
        <v>0</v>
      </c>
      <c r="V37" s="349">
        <f t="shared" ref="V37" si="21">SUM(V27:V36)</f>
        <v>0</v>
      </c>
      <c r="W37" s="349">
        <f t="shared" ref="W37" si="22">SUM(W27:W36)</f>
        <v>0</v>
      </c>
      <c r="X37" s="349">
        <f t="shared" ref="X37" si="23">SUM(X27:X36)</f>
        <v>0</v>
      </c>
      <c r="Y37" s="349">
        <f t="shared" ref="Y37" si="24">SUM(Y27:Y36)</f>
        <v>0</v>
      </c>
      <c r="Z37" s="349">
        <f t="shared" ref="Z37" si="25">SUM(Z27:Z36)</f>
        <v>0</v>
      </c>
      <c r="AA37" s="349">
        <f t="shared" ref="AA37" si="26">SUM(AA27:AA36)</f>
        <v>0</v>
      </c>
      <c r="AB37" s="349">
        <f t="shared" ref="AB37" si="27">SUM(AB27:AB36)</f>
        <v>0</v>
      </c>
      <c r="AC37" s="349">
        <f t="shared" ref="AC37" si="28">SUM(AC27:AC36)</f>
        <v>0</v>
      </c>
      <c r="AD37" s="349">
        <f t="shared" ref="AD37" si="29">SUM(AD27:AD36)</f>
        <v>0</v>
      </c>
      <c r="AE37" s="349">
        <f t="shared" ref="AE37" si="30">SUM(AE27:AE36)</f>
        <v>0</v>
      </c>
      <c r="AF37" s="349">
        <f t="shared" ref="AF37" si="31">SUM(AF27:AF36)</f>
        <v>0</v>
      </c>
      <c r="AG37" s="349">
        <f t="shared" ref="AG37" si="32">SUM(AG27:AG36)</f>
        <v>0</v>
      </c>
      <c r="AH37" s="348">
        <f>SUM(C37:AG37)</f>
        <v>0</v>
      </c>
      <c r="AI37" s="327"/>
    </row>
    <row r="38" spans="1:36" ht="15" thickBot="1" x14ac:dyDescent="0.35">
      <c r="A38" s="334" t="s">
        <v>246</v>
      </c>
      <c r="B38" s="315"/>
      <c r="C38" s="335"/>
      <c r="D38" s="336" t="s">
        <v>328</v>
      </c>
      <c r="E38" s="337"/>
      <c r="F38" s="337"/>
      <c r="G38" s="337"/>
      <c r="H38" s="337"/>
      <c r="I38" s="337"/>
      <c r="J38" s="337"/>
      <c r="K38" s="337"/>
      <c r="L38" s="337"/>
      <c r="M38" s="337"/>
      <c r="N38" s="337"/>
      <c r="O38" s="337"/>
      <c r="P38" s="337"/>
      <c r="Q38" s="337"/>
      <c r="R38" s="337"/>
      <c r="S38" s="337"/>
      <c r="T38" s="337"/>
      <c r="U38" s="337"/>
      <c r="V38" s="337"/>
      <c r="W38" s="337"/>
      <c r="X38" s="337"/>
      <c r="Y38" s="337"/>
      <c r="Z38" s="337"/>
      <c r="AA38" s="337"/>
      <c r="AB38" s="337"/>
      <c r="AC38" s="337"/>
      <c r="AD38" s="337"/>
      <c r="AE38" s="337"/>
      <c r="AF38" s="337"/>
      <c r="AG38" s="338"/>
      <c r="AH38" s="350"/>
      <c r="AI38" s="327"/>
    </row>
    <row r="39" spans="1:36" s="313" customFormat="1" ht="15" thickBot="1" x14ac:dyDescent="0.35">
      <c r="A39" s="316" t="s">
        <v>245</v>
      </c>
      <c r="B39" s="322"/>
      <c r="C39" s="318" t="s">
        <v>427</v>
      </c>
      <c r="D39" s="319"/>
      <c r="E39" s="319"/>
      <c r="F39" s="319"/>
      <c r="G39" s="319"/>
      <c r="H39" s="319"/>
      <c r="I39" s="319"/>
      <c r="J39" s="319"/>
      <c r="K39" s="319"/>
      <c r="L39" s="319"/>
      <c r="M39" s="319"/>
      <c r="N39" s="319"/>
      <c r="O39" s="319"/>
      <c r="P39" s="319"/>
      <c r="Q39" s="319"/>
      <c r="R39" s="319"/>
      <c r="S39" s="319"/>
      <c r="T39" s="319"/>
      <c r="U39" s="319"/>
      <c r="V39" s="319"/>
      <c r="W39" s="319"/>
      <c r="X39" s="319"/>
      <c r="Y39" s="319"/>
      <c r="Z39" s="319"/>
      <c r="AA39" s="319"/>
      <c r="AB39" s="319"/>
      <c r="AC39" s="319"/>
      <c r="AD39" s="319"/>
      <c r="AE39" s="319"/>
      <c r="AF39" s="319"/>
      <c r="AG39" s="320"/>
      <c r="AH39" s="346" t="s">
        <v>14</v>
      </c>
    </row>
    <row r="40" spans="1:36" s="313" customFormat="1" ht="15" thickBot="1" x14ac:dyDescent="0.35">
      <c r="A40" s="316" t="s">
        <v>422</v>
      </c>
      <c r="B40" s="322"/>
      <c r="C40" s="323">
        <v>1</v>
      </c>
      <c r="D40" s="319">
        <v>2</v>
      </c>
      <c r="E40" s="319">
        <v>3</v>
      </c>
      <c r="F40" s="319">
        <v>4</v>
      </c>
      <c r="G40" s="319">
        <v>5</v>
      </c>
      <c r="H40" s="319">
        <v>6</v>
      </c>
      <c r="I40" s="319">
        <v>7</v>
      </c>
      <c r="J40" s="319">
        <v>8</v>
      </c>
      <c r="K40" s="319">
        <v>9</v>
      </c>
      <c r="L40" s="319">
        <v>10</v>
      </c>
      <c r="M40" s="319">
        <v>11</v>
      </c>
      <c r="N40" s="319">
        <v>12</v>
      </c>
      <c r="O40" s="319">
        <v>13</v>
      </c>
      <c r="P40" s="319">
        <v>14</v>
      </c>
      <c r="Q40" s="319">
        <v>15</v>
      </c>
      <c r="R40" s="319">
        <v>16</v>
      </c>
      <c r="S40" s="319">
        <v>17</v>
      </c>
      <c r="T40" s="319">
        <v>18</v>
      </c>
      <c r="U40" s="319">
        <v>19</v>
      </c>
      <c r="V40" s="319">
        <v>20</v>
      </c>
      <c r="W40" s="319">
        <v>21</v>
      </c>
      <c r="X40" s="319">
        <v>22</v>
      </c>
      <c r="Y40" s="319">
        <v>23</v>
      </c>
      <c r="Z40" s="319">
        <v>24</v>
      </c>
      <c r="AA40" s="319">
        <v>25</v>
      </c>
      <c r="AB40" s="319">
        <v>26</v>
      </c>
      <c r="AC40" s="319">
        <v>27</v>
      </c>
      <c r="AD40" s="319">
        <v>28</v>
      </c>
      <c r="AE40" s="319">
        <v>29</v>
      </c>
      <c r="AF40" s="319">
        <v>30</v>
      </c>
      <c r="AG40" s="320">
        <v>31</v>
      </c>
      <c r="AH40" s="346"/>
      <c r="AJ40" s="321"/>
    </row>
    <row r="41" spans="1:36" x14ac:dyDescent="0.3">
      <c r="A41" s="339" t="s">
        <v>230</v>
      </c>
      <c r="B41" s="339" t="s">
        <v>231</v>
      </c>
      <c r="C41" s="325"/>
      <c r="D41" s="326"/>
      <c r="E41" s="326"/>
      <c r="F41" s="326"/>
      <c r="G41" s="326"/>
      <c r="H41" s="326"/>
      <c r="I41" s="326"/>
      <c r="J41" s="326"/>
      <c r="K41" s="326"/>
      <c r="L41" s="326"/>
      <c r="M41" s="326"/>
      <c r="N41" s="326"/>
      <c r="O41" s="326"/>
      <c r="P41" s="326"/>
      <c r="Q41" s="326"/>
      <c r="R41" s="326"/>
      <c r="S41" s="326"/>
      <c r="T41" s="326"/>
      <c r="U41" s="326"/>
      <c r="V41" s="326"/>
      <c r="W41" s="326"/>
      <c r="X41" s="326"/>
      <c r="Y41" s="326"/>
      <c r="Z41" s="326"/>
      <c r="AA41" s="326"/>
      <c r="AB41" s="326"/>
      <c r="AC41" s="326"/>
      <c r="AD41" s="326"/>
      <c r="AE41" s="326"/>
      <c r="AF41" s="326"/>
      <c r="AG41" s="326"/>
      <c r="AH41" s="347"/>
      <c r="AI41" s="327"/>
    </row>
    <row r="42" spans="1:36" x14ac:dyDescent="0.3">
      <c r="A42" s="328"/>
      <c r="B42" s="329"/>
      <c r="C42" s="330"/>
      <c r="D42" s="327"/>
      <c r="E42" s="327"/>
      <c r="F42" s="327"/>
      <c r="G42" s="327"/>
      <c r="H42" s="327"/>
      <c r="I42" s="327"/>
      <c r="J42" s="327"/>
      <c r="K42" s="327"/>
      <c r="L42" s="327"/>
      <c r="M42" s="327"/>
      <c r="N42" s="327"/>
      <c r="O42" s="327"/>
      <c r="P42" s="327"/>
      <c r="Q42" s="327"/>
      <c r="R42" s="327"/>
      <c r="S42" s="327"/>
      <c r="T42" s="327"/>
      <c r="U42" s="327"/>
      <c r="V42" s="327"/>
      <c r="W42" s="327"/>
      <c r="X42" s="327"/>
      <c r="Y42" s="327"/>
      <c r="Z42" s="327"/>
      <c r="AA42" s="327"/>
      <c r="AB42" s="327"/>
      <c r="AC42" s="327"/>
      <c r="AD42" s="327"/>
      <c r="AE42" s="327"/>
      <c r="AF42" s="327"/>
      <c r="AG42" s="327"/>
      <c r="AH42" s="347">
        <f>SUM(C42:AG42)</f>
        <v>0</v>
      </c>
      <c r="AI42" s="327"/>
    </row>
    <row r="43" spans="1:36" x14ac:dyDescent="0.3">
      <c r="A43" s="328"/>
      <c r="B43" s="329"/>
      <c r="C43" s="330"/>
      <c r="D43" s="327"/>
      <c r="E43" s="327"/>
      <c r="F43" s="327"/>
      <c r="G43" s="327"/>
      <c r="H43" s="327"/>
      <c r="I43" s="327"/>
      <c r="J43" s="327"/>
      <c r="K43" s="327"/>
      <c r="L43" s="327"/>
      <c r="M43" s="327"/>
      <c r="N43" s="327"/>
      <c r="O43" s="327"/>
      <c r="P43" s="327"/>
      <c r="Q43" s="327"/>
      <c r="R43" s="327"/>
      <c r="S43" s="327"/>
      <c r="T43" s="327"/>
      <c r="U43" s="327"/>
      <c r="V43" s="327"/>
      <c r="W43" s="327"/>
      <c r="X43" s="327"/>
      <c r="Y43" s="327"/>
      <c r="Z43" s="327"/>
      <c r="AA43" s="327"/>
      <c r="AB43" s="327"/>
      <c r="AC43" s="327"/>
      <c r="AD43" s="327"/>
      <c r="AE43" s="327"/>
      <c r="AF43" s="327"/>
      <c r="AG43" s="327"/>
      <c r="AH43" s="347">
        <f t="shared" ref="AH43:AH51" si="33">SUM(C43:AG43)</f>
        <v>0</v>
      </c>
      <c r="AI43" s="327"/>
    </row>
    <row r="44" spans="1:36" x14ac:dyDescent="0.3">
      <c r="A44" s="328"/>
      <c r="B44" s="329"/>
      <c r="C44" s="330"/>
      <c r="D44" s="327"/>
      <c r="E44" s="327"/>
      <c r="F44" s="327"/>
      <c r="G44" s="327"/>
      <c r="H44" s="327"/>
      <c r="I44" s="327"/>
      <c r="J44" s="327"/>
      <c r="K44" s="327"/>
      <c r="L44" s="327"/>
      <c r="M44" s="327"/>
      <c r="N44" s="327"/>
      <c r="O44" s="327"/>
      <c r="P44" s="327"/>
      <c r="Q44" s="327"/>
      <c r="R44" s="327"/>
      <c r="S44" s="327"/>
      <c r="T44" s="327"/>
      <c r="U44" s="327"/>
      <c r="V44" s="327"/>
      <c r="W44" s="327"/>
      <c r="X44" s="327"/>
      <c r="Y44" s="327"/>
      <c r="Z44" s="327"/>
      <c r="AA44" s="327"/>
      <c r="AB44" s="327"/>
      <c r="AC44" s="327"/>
      <c r="AD44" s="327"/>
      <c r="AE44" s="327"/>
      <c r="AF44" s="327"/>
      <c r="AG44" s="327"/>
      <c r="AH44" s="347">
        <f t="shared" si="33"/>
        <v>0</v>
      </c>
      <c r="AI44" s="327"/>
    </row>
    <row r="45" spans="1:36" x14ac:dyDescent="0.3">
      <c r="A45" s="328"/>
      <c r="B45" s="329"/>
      <c r="C45" s="330"/>
      <c r="D45" s="327"/>
      <c r="E45" s="327"/>
      <c r="F45" s="327"/>
      <c r="G45" s="327"/>
      <c r="H45" s="327"/>
      <c r="I45" s="327"/>
      <c r="J45" s="327"/>
      <c r="K45" s="327"/>
      <c r="L45" s="327"/>
      <c r="M45" s="327"/>
      <c r="N45" s="327"/>
      <c r="O45" s="327"/>
      <c r="P45" s="327"/>
      <c r="Q45" s="327"/>
      <c r="R45" s="327"/>
      <c r="S45" s="327"/>
      <c r="T45" s="327"/>
      <c r="U45" s="327"/>
      <c r="V45" s="327"/>
      <c r="W45" s="327"/>
      <c r="X45" s="327"/>
      <c r="Y45" s="327"/>
      <c r="Z45" s="327"/>
      <c r="AA45" s="327"/>
      <c r="AB45" s="327"/>
      <c r="AC45" s="327"/>
      <c r="AD45" s="327"/>
      <c r="AE45" s="327"/>
      <c r="AF45" s="327"/>
      <c r="AG45" s="327"/>
      <c r="AH45" s="347">
        <f t="shared" si="33"/>
        <v>0</v>
      </c>
      <c r="AI45" s="327"/>
    </row>
    <row r="46" spans="1:36" x14ac:dyDescent="0.3">
      <c r="A46" s="328"/>
      <c r="B46" s="329"/>
      <c r="C46" s="330"/>
      <c r="D46" s="327"/>
      <c r="E46" s="327"/>
      <c r="F46" s="327"/>
      <c r="G46" s="327"/>
      <c r="H46" s="327"/>
      <c r="I46" s="327"/>
      <c r="J46" s="327"/>
      <c r="K46" s="327"/>
      <c r="L46" s="327"/>
      <c r="M46" s="327"/>
      <c r="N46" s="327"/>
      <c r="O46" s="327"/>
      <c r="P46" s="327"/>
      <c r="Q46" s="327"/>
      <c r="R46" s="327"/>
      <c r="S46" s="327"/>
      <c r="T46" s="327"/>
      <c r="U46" s="327"/>
      <c r="V46" s="327"/>
      <c r="W46" s="327"/>
      <c r="X46" s="327"/>
      <c r="Y46" s="327"/>
      <c r="Z46" s="327"/>
      <c r="AA46" s="327"/>
      <c r="AB46" s="327"/>
      <c r="AC46" s="327"/>
      <c r="AD46" s="327"/>
      <c r="AE46" s="327"/>
      <c r="AF46" s="327"/>
      <c r="AG46" s="327"/>
      <c r="AH46" s="347">
        <f t="shared" si="33"/>
        <v>0</v>
      </c>
      <c r="AI46" s="327"/>
    </row>
    <row r="47" spans="1:36" x14ac:dyDescent="0.3">
      <c r="A47" s="328"/>
      <c r="B47" s="329"/>
      <c r="C47" s="330"/>
      <c r="D47" s="327"/>
      <c r="E47" s="327"/>
      <c r="F47" s="327"/>
      <c r="G47" s="327"/>
      <c r="H47" s="327"/>
      <c r="I47" s="327"/>
      <c r="J47" s="327"/>
      <c r="K47" s="327"/>
      <c r="L47" s="327"/>
      <c r="M47" s="327"/>
      <c r="N47" s="327"/>
      <c r="O47" s="327"/>
      <c r="P47" s="327"/>
      <c r="Q47" s="327"/>
      <c r="R47" s="327"/>
      <c r="S47" s="327"/>
      <c r="T47" s="327"/>
      <c r="U47" s="327"/>
      <c r="V47" s="327"/>
      <c r="W47" s="327"/>
      <c r="X47" s="327"/>
      <c r="Y47" s="327"/>
      <c r="Z47" s="327"/>
      <c r="AA47" s="327"/>
      <c r="AB47" s="327"/>
      <c r="AC47" s="327"/>
      <c r="AD47" s="327"/>
      <c r="AE47" s="327"/>
      <c r="AF47" s="327"/>
      <c r="AG47" s="327"/>
      <c r="AH47" s="347">
        <f t="shared" si="33"/>
        <v>0</v>
      </c>
      <c r="AI47" s="327"/>
    </row>
    <row r="48" spans="1:36" x14ac:dyDescent="0.3">
      <c r="A48" s="328"/>
      <c r="B48" s="329"/>
      <c r="C48" s="330"/>
      <c r="D48" s="327"/>
      <c r="E48" s="327"/>
      <c r="F48" s="327"/>
      <c r="G48" s="327"/>
      <c r="H48" s="327"/>
      <c r="I48" s="327"/>
      <c r="J48" s="327"/>
      <c r="K48" s="327"/>
      <c r="L48" s="327"/>
      <c r="M48" s="327"/>
      <c r="N48" s="327"/>
      <c r="O48" s="327"/>
      <c r="P48" s="327"/>
      <c r="Q48" s="327"/>
      <c r="R48" s="327"/>
      <c r="S48" s="327"/>
      <c r="T48" s="327"/>
      <c r="U48" s="327"/>
      <c r="V48" s="327"/>
      <c r="W48" s="327"/>
      <c r="X48" s="327"/>
      <c r="Y48" s="327"/>
      <c r="Z48" s="327"/>
      <c r="AA48" s="327"/>
      <c r="AB48" s="327"/>
      <c r="AC48" s="327"/>
      <c r="AD48" s="327"/>
      <c r="AE48" s="327"/>
      <c r="AF48" s="327"/>
      <c r="AG48" s="327"/>
      <c r="AH48" s="347">
        <f t="shared" si="33"/>
        <v>0</v>
      </c>
      <c r="AI48" s="327"/>
    </row>
    <row r="49" spans="1:35" x14ac:dyDescent="0.3">
      <c r="A49" s="328"/>
      <c r="B49" s="329"/>
      <c r="C49" s="330"/>
      <c r="D49" s="327"/>
      <c r="E49" s="327"/>
      <c r="F49" s="327"/>
      <c r="G49" s="327"/>
      <c r="H49" s="327"/>
      <c r="I49" s="327"/>
      <c r="J49" s="327"/>
      <c r="K49" s="327"/>
      <c r="L49" s="327"/>
      <c r="M49" s="327"/>
      <c r="N49" s="327"/>
      <c r="O49" s="327"/>
      <c r="P49" s="327"/>
      <c r="Q49" s="327"/>
      <c r="R49" s="327"/>
      <c r="S49" s="327"/>
      <c r="T49" s="327"/>
      <c r="U49" s="327"/>
      <c r="V49" s="327"/>
      <c r="W49" s="327"/>
      <c r="X49" s="327"/>
      <c r="Y49" s="327"/>
      <c r="Z49" s="327"/>
      <c r="AA49" s="327"/>
      <c r="AB49" s="327"/>
      <c r="AC49" s="327"/>
      <c r="AD49" s="327"/>
      <c r="AE49" s="327"/>
      <c r="AF49" s="327"/>
      <c r="AG49" s="327"/>
      <c r="AH49" s="347">
        <f t="shared" si="33"/>
        <v>0</v>
      </c>
      <c r="AI49" s="327"/>
    </row>
    <row r="50" spans="1:35" x14ac:dyDescent="0.3">
      <c r="A50" s="328"/>
      <c r="B50" s="329"/>
      <c r="C50" s="330"/>
      <c r="D50" s="327"/>
      <c r="E50" s="327"/>
      <c r="F50" s="327"/>
      <c r="G50" s="327"/>
      <c r="H50" s="327"/>
      <c r="I50" s="327"/>
      <c r="J50" s="327"/>
      <c r="K50" s="327"/>
      <c r="L50" s="327"/>
      <c r="M50" s="327"/>
      <c r="N50" s="327"/>
      <c r="O50" s="327"/>
      <c r="P50" s="327"/>
      <c r="Q50" s="327"/>
      <c r="R50" s="327"/>
      <c r="S50" s="327"/>
      <c r="T50" s="327"/>
      <c r="U50" s="327"/>
      <c r="V50" s="327"/>
      <c r="W50" s="327"/>
      <c r="X50" s="327"/>
      <c r="Y50" s="327"/>
      <c r="Z50" s="327"/>
      <c r="AA50" s="327"/>
      <c r="AB50" s="327"/>
      <c r="AC50" s="327"/>
      <c r="AD50" s="327"/>
      <c r="AE50" s="327"/>
      <c r="AF50" s="327"/>
      <c r="AG50" s="327"/>
      <c r="AH50" s="347">
        <f t="shared" si="33"/>
        <v>0</v>
      </c>
      <c r="AI50" s="327"/>
    </row>
    <row r="51" spans="1:35" x14ac:dyDescent="0.3">
      <c r="A51" s="328"/>
      <c r="B51" s="329"/>
      <c r="C51" s="330"/>
      <c r="D51" s="327"/>
      <c r="E51" s="327"/>
      <c r="F51" s="327"/>
      <c r="G51" s="327"/>
      <c r="H51" s="327"/>
      <c r="I51" s="327"/>
      <c r="J51" s="327"/>
      <c r="K51" s="327"/>
      <c r="L51" s="327"/>
      <c r="M51" s="327"/>
      <c r="N51" s="327"/>
      <c r="O51" s="327"/>
      <c r="P51" s="327"/>
      <c r="Q51" s="327"/>
      <c r="R51" s="327"/>
      <c r="S51" s="327"/>
      <c r="T51" s="327"/>
      <c r="U51" s="327"/>
      <c r="V51" s="327"/>
      <c r="W51" s="327"/>
      <c r="X51" s="327"/>
      <c r="Y51" s="327"/>
      <c r="Z51" s="327"/>
      <c r="AA51" s="327"/>
      <c r="AB51" s="327"/>
      <c r="AC51" s="327"/>
      <c r="AD51" s="327"/>
      <c r="AE51" s="327"/>
      <c r="AF51" s="327"/>
      <c r="AG51" s="327"/>
      <c r="AH51" s="347">
        <f t="shared" si="33"/>
        <v>0</v>
      </c>
      <c r="AI51" s="327"/>
    </row>
    <row r="52" spans="1:35" ht="15" thickBot="1" x14ac:dyDescent="0.35">
      <c r="A52" s="341"/>
      <c r="B52" s="342"/>
      <c r="C52" s="349">
        <f>SUM(C42:C51)</f>
        <v>0</v>
      </c>
      <c r="D52" s="349">
        <f t="shared" ref="D52" si="34">SUM(D42:D51)</f>
        <v>0</v>
      </c>
      <c r="E52" s="349">
        <f t="shared" ref="E52" si="35">SUM(E42:E51)</f>
        <v>0</v>
      </c>
      <c r="F52" s="349">
        <f t="shared" ref="F52" si="36">SUM(F42:F51)</f>
        <v>0</v>
      </c>
      <c r="G52" s="349">
        <f t="shared" ref="G52" si="37">SUM(G42:G51)</f>
        <v>0</v>
      </c>
      <c r="H52" s="349">
        <f t="shared" ref="H52" si="38">SUM(H42:H51)</f>
        <v>0</v>
      </c>
      <c r="I52" s="349">
        <f t="shared" ref="I52" si="39">SUM(I42:I51)</f>
        <v>0</v>
      </c>
      <c r="J52" s="349">
        <f t="shared" ref="J52" si="40">SUM(J42:J51)</f>
        <v>0</v>
      </c>
      <c r="K52" s="349">
        <f t="shared" ref="K52" si="41">SUM(K42:K51)</f>
        <v>0</v>
      </c>
      <c r="L52" s="349">
        <f t="shared" ref="L52" si="42">SUM(L42:L51)</f>
        <v>0</v>
      </c>
      <c r="M52" s="349">
        <f t="shared" ref="M52" si="43">SUM(M42:M51)</f>
        <v>0</v>
      </c>
      <c r="N52" s="349">
        <f t="shared" ref="N52" si="44">SUM(N42:N51)</f>
        <v>0</v>
      </c>
      <c r="O52" s="349">
        <f t="shared" ref="O52" si="45">SUM(O42:O51)</f>
        <v>0</v>
      </c>
      <c r="P52" s="349">
        <f t="shared" ref="P52" si="46">SUM(P42:P51)</f>
        <v>0</v>
      </c>
      <c r="Q52" s="349">
        <f t="shared" ref="Q52" si="47">SUM(Q42:Q51)</f>
        <v>0</v>
      </c>
      <c r="R52" s="349">
        <f t="shared" ref="R52" si="48">SUM(R42:R51)</f>
        <v>0</v>
      </c>
      <c r="S52" s="349">
        <f t="shared" ref="S52" si="49">SUM(S42:S51)</f>
        <v>0</v>
      </c>
      <c r="T52" s="349">
        <f t="shared" ref="T52" si="50">SUM(T42:T51)</f>
        <v>0</v>
      </c>
      <c r="U52" s="349">
        <f t="shared" ref="U52" si="51">SUM(U42:U51)</f>
        <v>0</v>
      </c>
      <c r="V52" s="349">
        <f t="shared" ref="V52" si="52">SUM(V42:V51)</f>
        <v>0</v>
      </c>
      <c r="W52" s="349">
        <f t="shared" ref="W52" si="53">SUM(W42:W51)</f>
        <v>0</v>
      </c>
      <c r="X52" s="349">
        <f t="shared" ref="X52" si="54">SUM(X42:X51)</f>
        <v>0</v>
      </c>
      <c r="Y52" s="349">
        <f t="shared" ref="Y52" si="55">SUM(Y42:Y51)</f>
        <v>0</v>
      </c>
      <c r="Z52" s="349">
        <f t="shared" ref="Z52" si="56">SUM(Z42:Z51)</f>
        <v>0</v>
      </c>
      <c r="AA52" s="349">
        <f t="shared" ref="AA52" si="57">SUM(AA42:AA51)</f>
        <v>0</v>
      </c>
      <c r="AB52" s="349">
        <f t="shared" ref="AB52" si="58">SUM(AB42:AB51)</f>
        <v>0</v>
      </c>
      <c r="AC52" s="349">
        <f t="shared" ref="AC52" si="59">SUM(AC42:AC51)</f>
        <v>0</v>
      </c>
      <c r="AD52" s="349">
        <f t="shared" ref="AD52" si="60">SUM(AD42:AD51)</f>
        <v>0</v>
      </c>
      <c r="AE52" s="349">
        <f t="shared" ref="AE52" si="61">SUM(AE42:AE51)</f>
        <v>0</v>
      </c>
      <c r="AF52" s="349">
        <f t="shared" ref="AF52" si="62">SUM(AF42:AF51)</f>
        <v>0</v>
      </c>
      <c r="AG52" s="349">
        <f t="shared" ref="AG52" si="63">SUM(AG42:AG51)</f>
        <v>0</v>
      </c>
      <c r="AH52" s="348">
        <f>SUM(C52:AG52)</f>
        <v>0</v>
      </c>
      <c r="AI52" s="327"/>
    </row>
    <row r="53" spans="1:35" ht="15" thickBot="1" x14ac:dyDescent="0.35">
      <c r="A53" s="334" t="s">
        <v>246</v>
      </c>
      <c r="B53" s="315"/>
      <c r="C53" s="335"/>
      <c r="D53" s="337" t="s">
        <v>329</v>
      </c>
      <c r="E53" s="337"/>
      <c r="F53" s="337"/>
      <c r="G53" s="337"/>
      <c r="H53" s="337"/>
      <c r="I53" s="337"/>
      <c r="J53" s="337"/>
      <c r="K53" s="337"/>
      <c r="L53" s="337"/>
      <c r="M53" s="337"/>
      <c r="N53" s="337"/>
      <c r="O53" s="337"/>
      <c r="P53" s="337"/>
      <c r="Q53" s="337"/>
      <c r="R53" s="337"/>
      <c r="S53" s="337"/>
      <c r="T53" s="337"/>
      <c r="U53" s="337"/>
      <c r="V53" s="337"/>
      <c r="W53" s="337"/>
      <c r="X53" s="337"/>
      <c r="Y53" s="337"/>
      <c r="Z53" s="337"/>
      <c r="AA53" s="337"/>
      <c r="AB53" s="337"/>
      <c r="AC53" s="337"/>
      <c r="AD53" s="337"/>
      <c r="AE53" s="337"/>
      <c r="AF53" s="337"/>
      <c r="AG53" s="338"/>
      <c r="AH53" s="350"/>
      <c r="AI53" s="327"/>
    </row>
    <row r="54" spans="1:35" s="313" customFormat="1" ht="15" thickBot="1" x14ac:dyDescent="0.35">
      <c r="A54" s="316" t="s">
        <v>245</v>
      </c>
      <c r="B54" s="322"/>
      <c r="C54" s="318" t="s">
        <v>427</v>
      </c>
      <c r="D54" s="319"/>
      <c r="E54" s="319"/>
      <c r="F54" s="319"/>
      <c r="G54" s="319"/>
      <c r="H54" s="319"/>
      <c r="I54" s="319"/>
      <c r="J54" s="319"/>
      <c r="K54" s="319"/>
      <c r="L54" s="319"/>
      <c r="M54" s="319"/>
      <c r="N54" s="319"/>
      <c r="O54" s="319"/>
      <c r="P54" s="319"/>
      <c r="Q54" s="319"/>
      <c r="R54" s="319"/>
      <c r="S54" s="319"/>
      <c r="T54" s="319"/>
      <c r="U54" s="319"/>
      <c r="V54" s="319"/>
      <c r="W54" s="319"/>
      <c r="X54" s="319"/>
      <c r="Y54" s="319"/>
      <c r="Z54" s="319"/>
      <c r="AA54" s="319"/>
      <c r="AB54" s="319"/>
      <c r="AC54" s="319"/>
      <c r="AD54" s="319"/>
      <c r="AE54" s="319"/>
      <c r="AF54" s="319"/>
      <c r="AG54" s="320"/>
      <c r="AH54" s="346" t="s">
        <v>14</v>
      </c>
    </row>
    <row r="55" spans="1:35" s="313" customFormat="1" ht="15" thickBot="1" x14ac:dyDescent="0.35">
      <c r="A55" s="316" t="s">
        <v>422</v>
      </c>
      <c r="B55" s="322"/>
      <c r="C55" s="323">
        <v>1</v>
      </c>
      <c r="D55" s="319">
        <v>2</v>
      </c>
      <c r="E55" s="319">
        <v>3</v>
      </c>
      <c r="F55" s="319">
        <v>4</v>
      </c>
      <c r="G55" s="319">
        <v>5</v>
      </c>
      <c r="H55" s="319">
        <v>6</v>
      </c>
      <c r="I55" s="319">
        <v>7</v>
      </c>
      <c r="J55" s="319">
        <v>8</v>
      </c>
      <c r="K55" s="319">
        <v>9</v>
      </c>
      <c r="L55" s="319">
        <v>10</v>
      </c>
      <c r="M55" s="319">
        <v>11</v>
      </c>
      <c r="N55" s="319">
        <v>12</v>
      </c>
      <c r="O55" s="319">
        <v>13</v>
      </c>
      <c r="P55" s="319">
        <v>14</v>
      </c>
      <c r="Q55" s="319">
        <v>15</v>
      </c>
      <c r="R55" s="319">
        <v>16</v>
      </c>
      <c r="S55" s="319">
        <v>17</v>
      </c>
      <c r="T55" s="319">
        <v>18</v>
      </c>
      <c r="U55" s="319">
        <v>19</v>
      </c>
      <c r="V55" s="319">
        <v>20</v>
      </c>
      <c r="W55" s="319">
        <v>21</v>
      </c>
      <c r="X55" s="319">
        <v>22</v>
      </c>
      <c r="Y55" s="319">
        <v>23</v>
      </c>
      <c r="Z55" s="319">
        <v>24</v>
      </c>
      <c r="AA55" s="319">
        <v>25</v>
      </c>
      <c r="AB55" s="319">
        <v>26</v>
      </c>
      <c r="AC55" s="319">
        <v>27</v>
      </c>
      <c r="AD55" s="319">
        <v>28</v>
      </c>
      <c r="AE55" s="319">
        <v>29</v>
      </c>
      <c r="AF55" s="319">
        <v>30</v>
      </c>
      <c r="AG55" s="320">
        <v>31</v>
      </c>
      <c r="AH55" s="346"/>
    </row>
    <row r="56" spans="1:35" x14ac:dyDescent="0.3">
      <c r="A56" s="339" t="s">
        <v>230</v>
      </c>
      <c r="B56" s="339" t="s">
        <v>231</v>
      </c>
      <c r="C56" s="325"/>
      <c r="D56" s="326"/>
      <c r="E56" s="326"/>
      <c r="F56" s="326"/>
      <c r="G56" s="326"/>
      <c r="H56" s="326"/>
      <c r="I56" s="326"/>
      <c r="J56" s="326"/>
      <c r="K56" s="326"/>
      <c r="L56" s="326"/>
      <c r="M56" s="326"/>
      <c r="N56" s="326"/>
      <c r="O56" s="326"/>
      <c r="P56" s="326"/>
      <c r="Q56" s="326"/>
      <c r="R56" s="326"/>
      <c r="S56" s="326"/>
      <c r="T56" s="326"/>
      <c r="U56" s="326"/>
      <c r="V56" s="326"/>
      <c r="W56" s="326"/>
      <c r="X56" s="326"/>
      <c r="Y56" s="326"/>
      <c r="Z56" s="326"/>
      <c r="AA56" s="326"/>
      <c r="AB56" s="326"/>
      <c r="AC56" s="326"/>
      <c r="AD56" s="326"/>
      <c r="AE56" s="326"/>
      <c r="AF56" s="326"/>
      <c r="AG56" s="326"/>
      <c r="AH56" s="347"/>
      <c r="AI56" s="327"/>
    </row>
    <row r="57" spans="1:35" x14ac:dyDescent="0.3">
      <c r="A57" s="328"/>
      <c r="B57" s="329"/>
      <c r="C57" s="330"/>
      <c r="D57" s="327"/>
      <c r="E57" s="327"/>
      <c r="F57" s="327"/>
      <c r="G57" s="327"/>
      <c r="H57" s="327"/>
      <c r="I57" s="327"/>
      <c r="J57" s="327"/>
      <c r="K57" s="327"/>
      <c r="L57" s="327"/>
      <c r="M57" s="327"/>
      <c r="N57" s="327"/>
      <c r="O57" s="327"/>
      <c r="P57" s="327"/>
      <c r="Q57" s="327"/>
      <c r="R57" s="327"/>
      <c r="S57" s="327"/>
      <c r="T57" s="327"/>
      <c r="U57" s="327"/>
      <c r="V57" s="327"/>
      <c r="W57" s="327"/>
      <c r="X57" s="327"/>
      <c r="Y57" s="327"/>
      <c r="Z57" s="327"/>
      <c r="AA57" s="327"/>
      <c r="AB57" s="327"/>
      <c r="AC57" s="327"/>
      <c r="AD57" s="327"/>
      <c r="AE57" s="327"/>
      <c r="AF57" s="327"/>
      <c r="AG57" s="327"/>
      <c r="AH57" s="347">
        <f>SUM(C57:AG57)</f>
        <v>0</v>
      </c>
      <c r="AI57" s="327"/>
    </row>
    <row r="58" spans="1:35" x14ac:dyDescent="0.3">
      <c r="A58" s="328"/>
      <c r="B58" s="329"/>
      <c r="C58" s="330"/>
      <c r="D58" s="327"/>
      <c r="E58" s="327"/>
      <c r="F58" s="327"/>
      <c r="G58" s="327"/>
      <c r="H58" s="327"/>
      <c r="I58" s="327"/>
      <c r="J58" s="327"/>
      <c r="K58" s="327"/>
      <c r="L58" s="327"/>
      <c r="M58" s="327"/>
      <c r="N58" s="327"/>
      <c r="O58" s="327"/>
      <c r="P58" s="327"/>
      <c r="Q58" s="327"/>
      <c r="R58" s="327"/>
      <c r="S58" s="327"/>
      <c r="T58" s="327"/>
      <c r="U58" s="327"/>
      <c r="V58" s="327"/>
      <c r="W58" s="327"/>
      <c r="X58" s="327"/>
      <c r="Y58" s="327"/>
      <c r="Z58" s="327"/>
      <c r="AA58" s="327"/>
      <c r="AB58" s="327"/>
      <c r="AC58" s="327"/>
      <c r="AD58" s="327"/>
      <c r="AE58" s="327"/>
      <c r="AF58" s="327"/>
      <c r="AG58" s="327"/>
      <c r="AH58" s="347">
        <f t="shared" ref="AH58:AH66" si="64">SUM(C58:AG58)</f>
        <v>0</v>
      </c>
      <c r="AI58" s="327"/>
    </row>
    <row r="59" spans="1:35" x14ac:dyDescent="0.3">
      <c r="A59" s="328"/>
      <c r="B59" s="329"/>
      <c r="C59" s="330"/>
      <c r="D59" s="327"/>
      <c r="E59" s="327"/>
      <c r="F59" s="327"/>
      <c r="G59" s="327"/>
      <c r="H59" s="327"/>
      <c r="I59" s="327"/>
      <c r="J59" s="327"/>
      <c r="K59" s="327"/>
      <c r="L59" s="327"/>
      <c r="M59" s="327"/>
      <c r="N59" s="327"/>
      <c r="O59" s="327"/>
      <c r="P59" s="327"/>
      <c r="Q59" s="327"/>
      <c r="R59" s="327"/>
      <c r="S59" s="327"/>
      <c r="T59" s="327"/>
      <c r="U59" s="327"/>
      <c r="V59" s="327"/>
      <c r="W59" s="327"/>
      <c r="X59" s="327"/>
      <c r="Y59" s="327"/>
      <c r="Z59" s="327"/>
      <c r="AA59" s="327"/>
      <c r="AB59" s="327"/>
      <c r="AC59" s="327"/>
      <c r="AD59" s="327"/>
      <c r="AE59" s="327"/>
      <c r="AF59" s="327"/>
      <c r="AG59" s="327"/>
      <c r="AH59" s="347">
        <f t="shared" si="64"/>
        <v>0</v>
      </c>
      <c r="AI59" s="327"/>
    </row>
    <row r="60" spans="1:35" x14ac:dyDescent="0.3">
      <c r="A60" s="328"/>
      <c r="B60" s="329"/>
      <c r="C60" s="330"/>
      <c r="D60" s="327"/>
      <c r="E60" s="327"/>
      <c r="F60" s="327"/>
      <c r="G60" s="327"/>
      <c r="H60" s="327"/>
      <c r="I60" s="327"/>
      <c r="J60" s="327"/>
      <c r="K60" s="327"/>
      <c r="L60" s="327"/>
      <c r="M60" s="327"/>
      <c r="N60" s="327"/>
      <c r="O60" s="327"/>
      <c r="P60" s="327"/>
      <c r="Q60" s="327"/>
      <c r="R60" s="327"/>
      <c r="S60" s="327"/>
      <c r="T60" s="327"/>
      <c r="U60" s="327"/>
      <c r="V60" s="327"/>
      <c r="W60" s="327"/>
      <c r="X60" s="327"/>
      <c r="Y60" s="327"/>
      <c r="Z60" s="327"/>
      <c r="AA60" s="327"/>
      <c r="AB60" s="327"/>
      <c r="AC60" s="327"/>
      <c r="AD60" s="327"/>
      <c r="AE60" s="327"/>
      <c r="AF60" s="327"/>
      <c r="AG60" s="327"/>
      <c r="AH60" s="347">
        <f t="shared" si="64"/>
        <v>0</v>
      </c>
      <c r="AI60" s="327"/>
    </row>
    <row r="61" spans="1:35" x14ac:dyDescent="0.3">
      <c r="A61" s="328"/>
      <c r="B61" s="329"/>
      <c r="C61" s="330"/>
      <c r="D61" s="327"/>
      <c r="E61" s="327"/>
      <c r="F61" s="327"/>
      <c r="G61" s="327"/>
      <c r="H61" s="327"/>
      <c r="I61" s="327"/>
      <c r="J61" s="327"/>
      <c r="K61" s="327"/>
      <c r="L61" s="327"/>
      <c r="M61" s="327"/>
      <c r="N61" s="327"/>
      <c r="O61" s="327"/>
      <c r="P61" s="327"/>
      <c r="Q61" s="327"/>
      <c r="R61" s="327"/>
      <c r="S61" s="327"/>
      <c r="T61" s="327"/>
      <c r="U61" s="327"/>
      <c r="V61" s="327"/>
      <c r="W61" s="327"/>
      <c r="X61" s="327"/>
      <c r="Y61" s="327"/>
      <c r="Z61" s="327"/>
      <c r="AA61" s="327"/>
      <c r="AB61" s="327"/>
      <c r="AC61" s="327"/>
      <c r="AD61" s="327"/>
      <c r="AE61" s="327"/>
      <c r="AF61" s="327"/>
      <c r="AG61" s="327"/>
      <c r="AH61" s="347">
        <f t="shared" si="64"/>
        <v>0</v>
      </c>
      <c r="AI61" s="327"/>
    </row>
    <row r="62" spans="1:35" x14ac:dyDescent="0.3">
      <c r="A62" s="328"/>
      <c r="B62" s="329"/>
      <c r="C62" s="330"/>
      <c r="D62" s="327"/>
      <c r="E62" s="327"/>
      <c r="F62" s="327"/>
      <c r="G62" s="327"/>
      <c r="H62" s="327"/>
      <c r="I62" s="327"/>
      <c r="J62" s="327"/>
      <c r="K62" s="327"/>
      <c r="L62" s="327"/>
      <c r="M62" s="327"/>
      <c r="N62" s="327"/>
      <c r="O62" s="327"/>
      <c r="P62" s="327"/>
      <c r="Q62" s="327"/>
      <c r="R62" s="327"/>
      <c r="S62" s="327"/>
      <c r="T62" s="327"/>
      <c r="U62" s="327"/>
      <c r="V62" s="327"/>
      <c r="W62" s="327"/>
      <c r="X62" s="327"/>
      <c r="Y62" s="327"/>
      <c r="Z62" s="327"/>
      <c r="AA62" s="327"/>
      <c r="AB62" s="327"/>
      <c r="AC62" s="327"/>
      <c r="AD62" s="327"/>
      <c r="AE62" s="327"/>
      <c r="AF62" s="327"/>
      <c r="AG62" s="327"/>
      <c r="AH62" s="347">
        <f t="shared" si="64"/>
        <v>0</v>
      </c>
      <c r="AI62" s="327"/>
    </row>
    <row r="63" spans="1:35" x14ac:dyDescent="0.3">
      <c r="A63" s="328"/>
      <c r="B63" s="329"/>
      <c r="C63" s="330"/>
      <c r="D63" s="327"/>
      <c r="E63" s="327"/>
      <c r="F63" s="327"/>
      <c r="G63" s="327"/>
      <c r="H63" s="327"/>
      <c r="I63" s="327"/>
      <c r="J63" s="327"/>
      <c r="K63" s="327"/>
      <c r="L63" s="327"/>
      <c r="M63" s="327"/>
      <c r="N63" s="327"/>
      <c r="O63" s="327"/>
      <c r="P63" s="327"/>
      <c r="Q63" s="327"/>
      <c r="R63" s="327"/>
      <c r="S63" s="327"/>
      <c r="T63" s="327"/>
      <c r="U63" s="327"/>
      <c r="V63" s="327"/>
      <c r="W63" s="327"/>
      <c r="X63" s="327"/>
      <c r="Y63" s="327"/>
      <c r="Z63" s="327"/>
      <c r="AA63" s="327"/>
      <c r="AB63" s="327"/>
      <c r="AC63" s="327"/>
      <c r="AD63" s="327"/>
      <c r="AE63" s="327"/>
      <c r="AF63" s="327"/>
      <c r="AG63" s="327"/>
      <c r="AH63" s="347">
        <f t="shared" si="64"/>
        <v>0</v>
      </c>
      <c r="AI63" s="327"/>
    </row>
    <row r="64" spans="1:35" x14ac:dyDescent="0.3">
      <c r="A64" s="328"/>
      <c r="B64" s="329"/>
      <c r="C64" s="330"/>
      <c r="D64" s="327"/>
      <c r="E64" s="327"/>
      <c r="F64" s="327"/>
      <c r="G64" s="327"/>
      <c r="H64" s="327"/>
      <c r="I64" s="327"/>
      <c r="J64" s="327"/>
      <c r="K64" s="327"/>
      <c r="L64" s="327"/>
      <c r="M64" s="327"/>
      <c r="N64" s="327"/>
      <c r="O64" s="327"/>
      <c r="P64" s="327"/>
      <c r="Q64" s="327"/>
      <c r="R64" s="327"/>
      <c r="S64" s="327"/>
      <c r="T64" s="327"/>
      <c r="U64" s="327"/>
      <c r="V64" s="327"/>
      <c r="W64" s="327"/>
      <c r="X64" s="327"/>
      <c r="Y64" s="327"/>
      <c r="Z64" s="327"/>
      <c r="AA64" s="327"/>
      <c r="AB64" s="327"/>
      <c r="AC64" s="327"/>
      <c r="AD64" s="327"/>
      <c r="AE64" s="327"/>
      <c r="AF64" s="327"/>
      <c r="AG64" s="327"/>
      <c r="AH64" s="347">
        <f t="shared" si="64"/>
        <v>0</v>
      </c>
      <c r="AI64" s="327"/>
    </row>
    <row r="65" spans="1:35" x14ac:dyDescent="0.3">
      <c r="A65" s="328"/>
      <c r="B65" s="329"/>
      <c r="C65" s="330"/>
      <c r="D65" s="327"/>
      <c r="E65" s="327"/>
      <c r="F65" s="327"/>
      <c r="G65" s="327"/>
      <c r="H65" s="327"/>
      <c r="I65" s="327"/>
      <c r="J65" s="327"/>
      <c r="K65" s="327"/>
      <c r="L65" s="327"/>
      <c r="M65" s="327"/>
      <c r="N65" s="327"/>
      <c r="O65" s="327"/>
      <c r="P65" s="327"/>
      <c r="Q65" s="327"/>
      <c r="R65" s="327"/>
      <c r="S65" s="327"/>
      <c r="T65" s="327"/>
      <c r="U65" s="327"/>
      <c r="V65" s="327"/>
      <c r="W65" s="327"/>
      <c r="X65" s="327"/>
      <c r="Y65" s="327"/>
      <c r="Z65" s="327"/>
      <c r="AA65" s="327"/>
      <c r="AB65" s="327"/>
      <c r="AC65" s="327"/>
      <c r="AD65" s="327"/>
      <c r="AE65" s="327"/>
      <c r="AF65" s="327"/>
      <c r="AG65" s="327"/>
      <c r="AH65" s="347">
        <f t="shared" si="64"/>
        <v>0</v>
      </c>
      <c r="AI65" s="327"/>
    </row>
    <row r="66" spans="1:35" x14ac:dyDescent="0.3">
      <c r="A66" s="328"/>
      <c r="B66" s="329"/>
      <c r="C66" s="330"/>
      <c r="D66" s="327"/>
      <c r="E66" s="327"/>
      <c r="F66" s="327"/>
      <c r="G66" s="327"/>
      <c r="H66" s="327"/>
      <c r="I66" s="327"/>
      <c r="J66" s="327"/>
      <c r="K66" s="327"/>
      <c r="L66" s="327"/>
      <c r="M66" s="327"/>
      <c r="N66" s="327"/>
      <c r="O66" s="327"/>
      <c r="P66" s="327"/>
      <c r="Q66" s="327"/>
      <c r="R66" s="327"/>
      <c r="S66" s="327"/>
      <c r="T66" s="327"/>
      <c r="U66" s="327"/>
      <c r="V66" s="327"/>
      <c r="W66" s="327"/>
      <c r="X66" s="327"/>
      <c r="Y66" s="327"/>
      <c r="Z66" s="327"/>
      <c r="AA66" s="327"/>
      <c r="AB66" s="327"/>
      <c r="AC66" s="327"/>
      <c r="AD66" s="327"/>
      <c r="AE66" s="327"/>
      <c r="AF66" s="327"/>
      <c r="AG66" s="327"/>
      <c r="AH66" s="347">
        <f t="shared" si="64"/>
        <v>0</v>
      </c>
      <c r="AI66" s="327"/>
    </row>
    <row r="67" spans="1:35" ht="15" thickBot="1" x14ac:dyDescent="0.35">
      <c r="A67" s="341"/>
      <c r="B67" s="342"/>
      <c r="C67" s="349">
        <f>SUM(C57:C66)</f>
        <v>0</v>
      </c>
      <c r="D67" s="349">
        <f t="shared" ref="D67" si="65">SUM(D57:D66)</f>
        <v>0</v>
      </c>
      <c r="E67" s="349">
        <f t="shared" ref="E67" si="66">SUM(E57:E66)</f>
        <v>0</v>
      </c>
      <c r="F67" s="349">
        <f t="shared" ref="F67" si="67">SUM(F57:F66)</f>
        <v>0</v>
      </c>
      <c r="G67" s="349">
        <f t="shared" ref="G67" si="68">SUM(G57:G66)</f>
        <v>0</v>
      </c>
      <c r="H67" s="349">
        <f t="shared" ref="H67" si="69">SUM(H57:H66)</f>
        <v>0</v>
      </c>
      <c r="I67" s="349">
        <f t="shared" ref="I67" si="70">SUM(I57:I66)</f>
        <v>0</v>
      </c>
      <c r="J67" s="349">
        <f t="shared" ref="J67" si="71">SUM(J57:J66)</f>
        <v>0</v>
      </c>
      <c r="K67" s="349">
        <f t="shared" ref="K67" si="72">SUM(K57:K66)</f>
        <v>0</v>
      </c>
      <c r="L67" s="349">
        <f t="shared" ref="L67" si="73">SUM(L57:L66)</f>
        <v>0</v>
      </c>
      <c r="M67" s="349">
        <f t="shared" ref="M67" si="74">SUM(M57:M66)</f>
        <v>0</v>
      </c>
      <c r="N67" s="349">
        <f t="shared" ref="N67" si="75">SUM(N57:N66)</f>
        <v>0</v>
      </c>
      <c r="O67" s="349">
        <f t="shared" ref="O67" si="76">SUM(O57:O66)</f>
        <v>0</v>
      </c>
      <c r="P67" s="349">
        <f t="shared" ref="P67" si="77">SUM(P57:P66)</f>
        <v>0</v>
      </c>
      <c r="Q67" s="349">
        <f t="shared" ref="Q67" si="78">SUM(Q57:Q66)</f>
        <v>0</v>
      </c>
      <c r="R67" s="349">
        <f t="shared" ref="R67" si="79">SUM(R57:R66)</f>
        <v>0</v>
      </c>
      <c r="S67" s="349">
        <f t="shared" ref="S67" si="80">SUM(S57:S66)</f>
        <v>0</v>
      </c>
      <c r="T67" s="349">
        <f t="shared" ref="T67" si="81">SUM(T57:T66)</f>
        <v>0</v>
      </c>
      <c r="U67" s="349">
        <f t="shared" ref="U67" si="82">SUM(U57:U66)</f>
        <v>0</v>
      </c>
      <c r="V67" s="349">
        <f t="shared" ref="V67" si="83">SUM(V57:V66)</f>
        <v>0</v>
      </c>
      <c r="W67" s="349">
        <f t="shared" ref="W67" si="84">SUM(W57:W66)</f>
        <v>0</v>
      </c>
      <c r="X67" s="349">
        <f t="shared" ref="X67" si="85">SUM(X57:X66)</f>
        <v>0</v>
      </c>
      <c r="Y67" s="349">
        <f t="shared" ref="Y67" si="86">SUM(Y57:Y66)</f>
        <v>0</v>
      </c>
      <c r="Z67" s="349">
        <f t="shared" ref="Z67" si="87">SUM(Z57:Z66)</f>
        <v>0</v>
      </c>
      <c r="AA67" s="349">
        <f t="shared" ref="AA67" si="88">SUM(AA57:AA66)</f>
        <v>0</v>
      </c>
      <c r="AB67" s="349">
        <f t="shared" ref="AB67" si="89">SUM(AB57:AB66)</f>
        <v>0</v>
      </c>
      <c r="AC67" s="349">
        <f t="shared" ref="AC67" si="90">SUM(AC57:AC66)</f>
        <v>0</v>
      </c>
      <c r="AD67" s="349">
        <f t="shared" ref="AD67" si="91">SUM(AD57:AD66)</f>
        <v>0</v>
      </c>
      <c r="AE67" s="349">
        <f t="shared" ref="AE67" si="92">SUM(AE57:AE66)</f>
        <v>0</v>
      </c>
      <c r="AF67" s="349">
        <f t="shared" ref="AF67" si="93">SUM(AF57:AF66)</f>
        <v>0</v>
      </c>
      <c r="AG67" s="349">
        <f t="shared" ref="AG67" si="94">SUM(AG57:AG66)</f>
        <v>0</v>
      </c>
      <c r="AH67" s="348">
        <f>SUM(C67:AG67)</f>
        <v>0</v>
      </c>
      <c r="AI67" s="327"/>
    </row>
    <row r="68" spans="1:35" ht="15" thickBot="1" x14ac:dyDescent="0.35">
      <c r="A68" s="334" t="s">
        <v>246</v>
      </c>
      <c r="B68" s="315"/>
      <c r="C68" s="337"/>
      <c r="D68" s="337" t="s">
        <v>330</v>
      </c>
      <c r="E68" s="337"/>
      <c r="F68" s="337"/>
      <c r="G68" s="337"/>
      <c r="H68" s="337"/>
      <c r="I68" s="337"/>
      <c r="J68" s="337"/>
      <c r="K68" s="337"/>
      <c r="L68" s="337"/>
      <c r="M68" s="337"/>
      <c r="N68" s="337"/>
      <c r="O68" s="337"/>
      <c r="P68" s="337"/>
      <c r="Q68" s="337"/>
      <c r="R68" s="337"/>
      <c r="S68" s="337"/>
      <c r="T68" s="337"/>
      <c r="U68" s="337"/>
      <c r="V68" s="337"/>
      <c r="W68" s="337"/>
      <c r="X68" s="337"/>
      <c r="Y68" s="337"/>
      <c r="Z68" s="337"/>
      <c r="AA68" s="337"/>
      <c r="AB68" s="337"/>
      <c r="AC68" s="337"/>
      <c r="AD68" s="337"/>
      <c r="AE68" s="337"/>
      <c r="AF68" s="337"/>
      <c r="AG68" s="338"/>
      <c r="AH68" s="350"/>
      <c r="AI68" s="327"/>
    </row>
    <row r="69" spans="1:35" s="313" customFormat="1" ht="15" thickBot="1" x14ac:dyDescent="0.35">
      <c r="A69" s="316" t="s">
        <v>245</v>
      </c>
      <c r="B69" s="322"/>
      <c r="C69" s="318" t="s">
        <v>427</v>
      </c>
      <c r="D69" s="319"/>
      <c r="E69" s="319"/>
      <c r="F69" s="319"/>
      <c r="G69" s="319"/>
      <c r="H69" s="319"/>
      <c r="I69" s="319"/>
      <c r="J69" s="319"/>
      <c r="K69" s="319"/>
      <c r="L69" s="319"/>
      <c r="M69" s="319"/>
      <c r="N69" s="319"/>
      <c r="O69" s="319"/>
      <c r="P69" s="319"/>
      <c r="Q69" s="319"/>
      <c r="R69" s="319"/>
      <c r="S69" s="319"/>
      <c r="T69" s="319"/>
      <c r="U69" s="319"/>
      <c r="V69" s="319"/>
      <c r="W69" s="319"/>
      <c r="X69" s="319"/>
      <c r="Y69" s="319"/>
      <c r="Z69" s="319"/>
      <c r="AA69" s="319"/>
      <c r="AB69" s="319"/>
      <c r="AC69" s="319"/>
      <c r="AD69" s="319"/>
      <c r="AE69" s="319"/>
      <c r="AF69" s="319"/>
      <c r="AG69" s="320"/>
      <c r="AH69" s="346" t="s">
        <v>14</v>
      </c>
    </row>
    <row r="70" spans="1:35" s="313" customFormat="1" ht="15" thickBot="1" x14ac:dyDescent="0.35">
      <c r="A70" s="316" t="s">
        <v>422</v>
      </c>
      <c r="B70" s="322"/>
      <c r="C70" s="323">
        <v>1</v>
      </c>
      <c r="D70" s="319">
        <v>2</v>
      </c>
      <c r="E70" s="319">
        <v>3</v>
      </c>
      <c r="F70" s="319">
        <v>4</v>
      </c>
      <c r="G70" s="319">
        <v>5</v>
      </c>
      <c r="H70" s="319">
        <v>6</v>
      </c>
      <c r="I70" s="319">
        <v>7</v>
      </c>
      <c r="J70" s="319">
        <v>8</v>
      </c>
      <c r="K70" s="319">
        <v>9</v>
      </c>
      <c r="L70" s="319">
        <v>10</v>
      </c>
      <c r="M70" s="319">
        <v>11</v>
      </c>
      <c r="N70" s="319">
        <v>12</v>
      </c>
      <c r="O70" s="319">
        <v>13</v>
      </c>
      <c r="P70" s="319">
        <v>14</v>
      </c>
      <c r="Q70" s="319">
        <v>15</v>
      </c>
      <c r="R70" s="319">
        <v>16</v>
      </c>
      <c r="S70" s="319">
        <v>17</v>
      </c>
      <c r="T70" s="319">
        <v>18</v>
      </c>
      <c r="U70" s="319">
        <v>19</v>
      </c>
      <c r="V70" s="319">
        <v>20</v>
      </c>
      <c r="W70" s="319">
        <v>21</v>
      </c>
      <c r="X70" s="319">
        <v>22</v>
      </c>
      <c r="Y70" s="319">
        <v>23</v>
      </c>
      <c r="Z70" s="319">
        <v>24</v>
      </c>
      <c r="AA70" s="319">
        <v>25</v>
      </c>
      <c r="AB70" s="319">
        <v>26</v>
      </c>
      <c r="AC70" s="319">
        <v>27</v>
      </c>
      <c r="AD70" s="319">
        <v>28</v>
      </c>
      <c r="AE70" s="319">
        <v>29</v>
      </c>
      <c r="AF70" s="319">
        <v>30</v>
      </c>
      <c r="AG70" s="320">
        <v>31</v>
      </c>
      <c r="AH70" s="346"/>
    </row>
    <row r="71" spans="1:35" x14ac:dyDescent="0.3">
      <c r="A71" s="339" t="s">
        <v>230</v>
      </c>
      <c r="B71" s="339" t="s">
        <v>231</v>
      </c>
      <c r="C71" s="325"/>
      <c r="D71" s="326"/>
      <c r="E71" s="326"/>
      <c r="F71" s="326"/>
      <c r="G71" s="326"/>
      <c r="H71" s="326"/>
      <c r="I71" s="326"/>
      <c r="J71" s="326"/>
      <c r="K71" s="326"/>
      <c r="L71" s="326"/>
      <c r="M71" s="326"/>
      <c r="N71" s="326"/>
      <c r="O71" s="326"/>
      <c r="P71" s="326"/>
      <c r="Q71" s="326"/>
      <c r="R71" s="326"/>
      <c r="S71" s="326"/>
      <c r="T71" s="326"/>
      <c r="U71" s="326"/>
      <c r="V71" s="326"/>
      <c r="W71" s="326"/>
      <c r="X71" s="326"/>
      <c r="Y71" s="326"/>
      <c r="Z71" s="326"/>
      <c r="AA71" s="326"/>
      <c r="AB71" s="326"/>
      <c r="AC71" s="326"/>
      <c r="AD71" s="326"/>
      <c r="AE71" s="326"/>
      <c r="AF71" s="326"/>
      <c r="AG71" s="326"/>
      <c r="AH71" s="347"/>
      <c r="AI71" s="327"/>
    </row>
    <row r="72" spans="1:35" x14ac:dyDescent="0.3">
      <c r="A72" s="328"/>
      <c r="B72" s="329"/>
      <c r="C72" s="330"/>
      <c r="D72" s="327"/>
      <c r="E72" s="327"/>
      <c r="F72" s="327"/>
      <c r="G72" s="327"/>
      <c r="H72" s="327"/>
      <c r="I72" s="327"/>
      <c r="J72" s="327"/>
      <c r="K72" s="327"/>
      <c r="L72" s="327"/>
      <c r="M72" s="327"/>
      <c r="N72" s="327"/>
      <c r="O72" s="327"/>
      <c r="P72" s="327"/>
      <c r="Q72" s="327"/>
      <c r="R72" s="327"/>
      <c r="S72" s="327"/>
      <c r="T72" s="327"/>
      <c r="U72" s="327"/>
      <c r="V72" s="327"/>
      <c r="W72" s="327"/>
      <c r="X72" s="327"/>
      <c r="Y72" s="327"/>
      <c r="Z72" s="327"/>
      <c r="AA72" s="327"/>
      <c r="AB72" s="327"/>
      <c r="AC72" s="327"/>
      <c r="AD72" s="327"/>
      <c r="AE72" s="327"/>
      <c r="AF72" s="327"/>
      <c r="AG72" s="327"/>
      <c r="AH72" s="347">
        <f>SUM(C72:AG72)</f>
        <v>0</v>
      </c>
      <c r="AI72" s="327"/>
    </row>
    <row r="73" spans="1:35" x14ac:dyDescent="0.3">
      <c r="A73" s="328"/>
      <c r="B73" s="329"/>
      <c r="C73" s="330"/>
      <c r="D73" s="327"/>
      <c r="E73" s="327"/>
      <c r="F73" s="327"/>
      <c r="G73" s="327"/>
      <c r="H73" s="327"/>
      <c r="I73" s="327"/>
      <c r="J73" s="327"/>
      <c r="K73" s="327"/>
      <c r="L73" s="327"/>
      <c r="M73" s="327"/>
      <c r="N73" s="327"/>
      <c r="O73" s="327"/>
      <c r="P73" s="327"/>
      <c r="Q73" s="327"/>
      <c r="R73" s="327"/>
      <c r="S73" s="327"/>
      <c r="T73" s="327"/>
      <c r="U73" s="327"/>
      <c r="V73" s="327"/>
      <c r="W73" s="327"/>
      <c r="X73" s="327"/>
      <c r="Y73" s="327"/>
      <c r="Z73" s="327"/>
      <c r="AA73" s="327"/>
      <c r="AB73" s="327"/>
      <c r="AC73" s="327"/>
      <c r="AD73" s="327"/>
      <c r="AE73" s="327"/>
      <c r="AF73" s="327"/>
      <c r="AG73" s="327"/>
      <c r="AH73" s="347">
        <f t="shared" ref="AH73:AH81" si="95">SUM(C73:AG73)</f>
        <v>0</v>
      </c>
      <c r="AI73" s="327"/>
    </row>
    <row r="74" spans="1:35" x14ac:dyDescent="0.3">
      <c r="A74" s="328"/>
      <c r="B74" s="329"/>
      <c r="C74" s="330"/>
      <c r="D74" s="327"/>
      <c r="E74" s="327"/>
      <c r="F74" s="327"/>
      <c r="G74" s="327"/>
      <c r="H74" s="327"/>
      <c r="I74" s="327"/>
      <c r="J74" s="327"/>
      <c r="K74" s="327"/>
      <c r="L74" s="327"/>
      <c r="M74" s="327"/>
      <c r="N74" s="327"/>
      <c r="O74" s="327"/>
      <c r="P74" s="327"/>
      <c r="Q74" s="327"/>
      <c r="R74" s="327"/>
      <c r="S74" s="327"/>
      <c r="T74" s="327"/>
      <c r="U74" s="327"/>
      <c r="V74" s="327"/>
      <c r="W74" s="327"/>
      <c r="X74" s="327"/>
      <c r="Y74" s="327"/>
      <c r="Z74" s="327"/>
      <c r="AA74" s="327"/>
      <c r="AB74" s="327"/>
      <c r="AC74" s="327"/>
      <c r="AD74" s="327"/>
      <c r="AE74" s="327"/>
      <c r="AF74" s="327"/>
      <c r="AG74" s="327"/>
      <c r="AH74" s="347">
        <f t="shared" si="95"/>
        <v>0</v>
      </c>
      <c r="AI74" s="327"/>
    </row>
    <row r="75" spans="1:35" x14ac:dyDescent="0.3">
      <c r="A75" s="328"/>
      <c r="B75" s="329"/>
      <c r="C75" s="330"/>
      <c r="D75" s="327"/>
      <c r="E75" s="327"/>
      <c r="F75" s="327"/>
      <c r="G75" s="327"/>
      <c r="H75" s="327"/>
      <c r="I75" s="327"/>
      <c r="J75" s="327"/>
      <c r="K75" s="327"/>
      <c r="L75" s="327"/>
      <c r="M75" s="327"/>
      <c r="N75" s="327"/>
      <c r="O75" s="327"/>
      <c r="P75" s="327"/>
      <c r="Q75" s="327"/>
      <c r="R75" s="327"/>
      <c r="S75" s="327"/>
      <c r="T75" s="327"/>
      <c r="U75" s="327"/>
      <c r="V75" s="327"/>
      <c r="W75" s="327"/>
      <c r="X75" s="327"/>
      <c r="Y75" s="327"/>
      <c r="Z75" s="327"/>
      <c r="AA75" s="327"/>
      <c r="AB75" s="327"/>
      <c r="AC75" s="327"/>
      <c r="AD75" s="327"/>
      <c r="AE75" s="327"/>
      <c r="AF75" s="327"/>
      <c r="AG75" s="327"/>
      <c r="AH75" s="347">
        <f t="shared" si="95"/>
        <v>0</v>
      </c>
      <c r="AI75" s="327"/>
    </row>
    <row r="76" spans="1:35" x14ac:dyDescent="0.3">
      <c r="A76" s="328"/>
      <c r="B76" s="329"/>
      <c r="C76" s="330"/>
      <c r="D76" s="327"/>
      <c r="E76" s="327"/>
      <c r="F76" s="327"/>
      <c r="G76" s="327"/>
      <c r="H76" s="327"/>
      <c r="I76" s="327"/>
      <c r="J76" s="327"/>
      <c r="K76" s="327"/>
      <c r="L76" s="327"/>
      <c r="M76" s="327"/>
      <c r="N76" s="327"/>
      <c r="O76" s="327"/>
      <c r="P76" s="327"/>
      <c r="Q76" s="327"/>
      <c r="R76" s="327"/>
      <c r="S76" s="327"/>
      <c r="T76" s="327"/>
      <c r="U76" s="327"/>
      <c r="V76" s="327"/>
      <c r="W76" s="327"/>
      <c r="X76" s="327"/>
      <c r="Y76" s="327"/>
      <c r="Z76" s="327"/>
      <c r="AA76" s="327"/>
      <c r="AB76" s="327"/>
      <c r="AC76" s="327"/>
      <c r="AD76" s="327"/>
      <c r="AE76" s="327"/>
      <c r="AF76" s="327"/>
      <c r="AG76" s="327"/>
      <c r="AH76" s="347">
        <f t="shared" si="95"/>
        <v>0</v>
      </c>
      <c r="AI76" s="327"/>
    </row>
    <row r="77" spans="1:35" x14ac:dyDescent="0.3">
      <c r="A77" s="328"/>
      <c r="B77" s="329"/>
      <c r="C77" s="330"/>
      <c r="D77" s="327"/>
      <c r="E77" s="327"/>
      <c r="F77" s="327"/>
      <c r="G77" s="327"/>
      <c r="H77" s="327"/>
      <c r="I77" s="327"/>
      <c r="J77" s="327"/>
      <c r="K77" s="327"/>
      <c r="L77" s="327"/>
      <c r="M77" s="327"/>
      <c r="N77" s="327"/>
      <c r="O77" s="327"/>
      <c r="P77" s="327"/>
      <c r="Q77" s="327"/>
      <c r="R77" s="327"/>
      <c r="S77" s="327"/>
      <c r="T77" s="327"/>
      <c r="U77" s="327"/>
      <c r="V77" s="327"/>
      <c r="W77" s="327"/>
      <c r="X77" s="327"/>
      <c r="Y77" s="327"/>
      <c r="Z77" s="327"/>
      <c r="AA77" s="327"/>
      <c r="AB77" s="327"/>
      <c r="AC77" s="327"/>
      <c r="AD77" s="327"/>
      <c r="AE77" s="327"/>
      <c r="AF77" s="327"/>
      <c r="AG77" s="327"/>
      <c r="AH77" s="347">
        <f t="shared" si="95"/>
        <v>0</v>
      </c>
      <c r="AI77" s="327"/>
    </row>
    <row r="78" spans="1:35" x14ac:dyDescent="0.3">
      <c r="A78" s="328"/>
      <c r="B78" s="329"/>
      <c r="C78" s="330"/>
      <c r="D78" s="327"/>
      <c r="E78" s="327"/>
      <c r="F78" s="327"/>
      <c r="G78" s="327"/>
      <c r="H78" s="327"/>
      <c r="I78" s="327"/>
      <c r="J78" s="327"/>
      <c r="K78" s="327"/>
      <c r="L78" s="327"/>
      <c r="M78" s="327"/>
      <c r="N78" s="327"/>
      <c r="O78" s="327"/>
      <c r="P78" s="327"/>
      <c r="Q78" s="327"/>
      <c r="R78" s="327"/>
      <c r="S78" s="327"/>
      <c r="T78" s="327"/>
      <c r="U78" s="327"/>
      <c r="V78" s="327"/>
      <c r="W78" s="327"/>
      <c r="X78" s="327"/>
      <c r="Y78" s="327"/>
      <c r="Z78" s="327"/>
      <c r="AA78" s="327"/>
      <c r="AB78" s="327"/>
      <c r="AC78" s="327"/>
      <c r="AD78" s="327"/>
      <c r="AE78" s="327"/>
      <c r="AF78" s="327"/>
      <c r="AG78" s="327"/>
      <c r="AH78" s="347">
        <f t="shared" si="95"/>
        <v>0</v>
      </c>
      <c r="AI78" s="327"/>
    </row>
    <row r="79" spans="1:35" x14ac:dyDescent="0.3">
      <c r="A79" s="328"/>
      <c r="B79" s="329"/>
      <c r="C79" s="330"/>
      <c r="D79" s="327"/>
      <c r="E79" s="327"/>
      <c r="F79" s="327"/>
      <c r="G79" s="327"/>
      <c r="H79" s="327"/>
      <c r="I79" s="327"/>
      <c r="J79" s="327"/>
      <c r="K79" s="327"/>
      <c r="L79" s="327"/>
      <c r="M79" s="327"/>
      <c r="N79" s="327"/>
      <c r="O79" s="327"/>
      <c r="P79" s="327"/>
      <c r="Q79" s="327"/>
      <c r="R79" s="327"/>
      <c r="S79" s="327"/>
      <c r="T79" s="327"/>
      <c r="U79" s="327"/>
      <c r="V79" s="327"/>
      <c r="W79" s="327"/>
      <c r="X79" s="327"/>
      <c r="Y79" s="327"/>
      <c r="Z79" s="327"/>
      <c r="AA79" s="327"/>
      <c r="AB79" s="327"/>
      <c r="AC79" s="327"/>
      <c r="AD79" s="327"/>
      <c r="AE79" s="327"/>
      <c r="AF79" s="327"/>
      <c r="AG79" s="327"/>
      <c r="AH79" s="347">
        <f t="shared" si="95"/>
        <v>0</v>
      </c>
      <c r="AI79" s="327"/>
    </row>
    <row r="80" spans="1:35" x14ac:dyDescent="0.3">
      <c r="A80" s="328"/>
      <c r="B80" s="329"/>
      <c r="C80" s="330"/>
      <c r="D80" s="327"/>
      <c r="E80" s="327"/>
      <c r="F80" s="327"/>
      <c r="G80" s="327"/>
      <c r="H80" s="327"/>
      <c r="I80" s="327"/>
      <c r="J80" s="327"/>
      <c r="K80" s="327"/>
      <c r="L80" s="327"/>
      <c r="M80" s="327"/>
      <c r="N80" s="327"/>
      <c r="O80" s="327"/>
      <c r="P80" s="327"/>
      <c r="Q80" s="327"/>
      <c r="R80" s="327"/>
      <c r="S80" s="327"/>
      <c r="T80" s="327"/>
      <c r="U80" s="327"/>
      <c r="V80" s="327"/>
      <c r="W80" s="327"/>
      <c r="X80" s="327"/>
      <c r="Y80" s="327"/>
      <c r="Z80" s="327"/>
      <c r="AA80" s="327"/>
      <c r="AB80" s="327"/>
      <c r="AC80" s="327"/>
      <c r="AD80" s="327"/>
      <c r="AE80" s="327"/>
      <c r="AF80" s="327"/>
      <c r="AG80" s="327"/>
      <c r="AH80" s="347">
        <f t="shared" si="95"/>
        <v>0</v>
      </c>
      <c r="AI80" s="327"/>
    </row>
    <row r="81" spans="1:35" x14ac:dyDescent="0.3">
      <c r="A81" s="328"/>
      <c r="B81" s="329"/>
      <c r="C81" s="330"/>
      <c r="D81" s="327"/>
      <c r="E81" s="327"/>
      <c r="F81" s="327"/>
      <c r="G81" s="327"/>
      <c r="H81" s="327"/>
      <c r="I81" s="327"/>
      <c r="J81" s="327"/>
      <c r="K81" s="327"/>
      <c r="L81" s="327"/>
      <c r="M81" s="327"/>
      <c r="N81" s="327"/>
      <c r="O81" s="327"/>
      <c r="P81" s="327"/>
      <c r="Q81" s="327"/>
      <c r="R81" s="327"/>
      <c r="S81" s="327"/>
      <c r="T81" s="327"/>
      <c r="U81" s="327"/>
      <c r="V81" s="327"/>
      <c r="W81" s="327"/>
      <c r="X81" s="327"/>
      <c r="Y81" s="327"/>
      <c r="Z81" s="327"/>
      <c r="AA81" s="327"/>
      <c r="AB81" s="327"/>
      <c r="AC81" s="327"/>
      <c r="AD81" s="327"/>
      <c r="AE81" s="327"/>
      <c r="AF81" s="327"/>
      <c r="AG81" s="327"/>
      <c r="AH81" s="347">
        <f t="shared" si="95"/>
        <v>0</v>
      </c>
      <c r="AI81" s="327"/>
    </row>
    <row r="82" spans="1:35" ht="15" thickBot="1" x14ac:dyDescent="0.35">
      <c r="A82" s="341"/>
      <c r="B82" s="342"/>
      <c r="C82" s="349">
        <f>SUM(C72:C81)</f>
        <v>0</v>
      </c>
      <c r="D82" s="349">
        <f t="shared" ref="D82" si="96">SUM(D72:D81)</f>
        <v>0</v>
      </c>
      <c r="E82" s="349">
        <f t="shared" ref="E82" si="97">SUM(E72:E81)</f>
        <v>0</v>
      </c>
      <c r="F82" s="349">
        <f t="shared" ref="F82" si="98">SUM(F72:F81)</f>
        <v>0</v>
      </c>
      <c r="G82" s="349">
        <f t="shared" ref="G82" si="99">SUM(G72:G81)</f>
        <v>0</v>
      </c>
      <c r="H82" s="349">
        <f t="shared" ref="H82" si="100">SUM(H72:H81)</f>
        <v>0</v>
      </c>
      <c r="I82" s="349">
        <f t="shared" ref="I82" si="101">SUM(I72:I81)</f>
        <v>0</v>
      </c>
      <c r="J82" s="349">
        <f t="shared" ref="J82" si="102">SUM(J72:J81)</f>
        <v>0</v>
      </c>
      <c r="K82" s="349">
        <f t="shared" ref="K82" si="103">SUM(K72:K81)</f>
        <v>0</v>
      </c>
      <c r="L82" s="349">
        <f t="shared" ref="L82" si="104">SUM(L72:L81)</f>
        <v>0</v>
      </c>
      <c r="M82" s="349">
        <f t="shared" ref="M82" si="105">SUM(M72:M81)</f>
        <v>0</v>
      </c>
      <c r="N82" s="349">
        <f t="shared" ref="N82" si="106">SUM(N72:N81)</f>
        <v>0</v>
      </c>
      <c r="O82" s="349">
        <f t="shared" ref="O82" si="107">SUM(O72:O81)</f>
        <v>0</v>
      </c>
      <c r="P82" s="349">
        <f t="shared" ref="P82" si="108">SUM(P72:P81)</f>
        <v>0</v>
      </c>
      <c r="Q82" s="349">
        <f t="shared" ref="Q82" si="109">SUM(Q72:Q81)</f>
        <v>0</v>
      </c>
      <c r="R82" s="349">
        <f t="shared" ref="R82" si="110">SUM(R72:R81)</f>
        <v>0</v>
      </c>
      <c r="S82" s="349">
        <f t="shared" ref="S82" si="111">SUM(S72:S81)</f>
        <v>0</v>
      </c>
      <c r="T82" s="349">
        <f t="shared" ref="T82" si="112">SUM(T72:T81)</f>
        <v>0</v>
      </c>
      <c r="U82" s="349">
        <f t="shared" ref="U82" si="113">SUM(U72:U81)</f>
        <v>0</v>
      </c>
      <c r="V82" s="349">
        <f t="shared" ref="V82" si="114">SUM(V72:V81)</f>
        <v>0</v>
      </c>
      <c r="W82" s="349">
        <f t="shared" ref="W82" si="115">SUM(W72:W81)</f>
        <v>0</v>
      </c>
      <c r="X82" s="349">
        <f t="shared" ref="X82" si="116">SUM(X72:X81)</f>
        <v>0</v>
      </c>
      <c r="Y82" s="349">
        <f t="shared" ref="Y82" si="117">SUM(Y72:Y81)</f>
        <v>0</v>
      </c>
      <c r="Z82" s="349">
        <f t="shared" ref="Z82" si="118">SUM(Z72:Z81)</f>
        <v>0</v>
      </c>
      <c r="AA82" s="349">
        <f t="shared" ref="AA82" si="119">SUM(AA72:AA81)</f>
        <v>0</v>
      </c>
      <c r="AB82" s="349">
        <f t="shared" ref="AB82" si="120">SUM(AB72:AB81)</f>
        <v>0</v>
      </c>
      <c r="AC82" s="349">
        <f t="shared" ref="AC82" si="121">SUM(AC72:AC81)</f>
        <v>0</v>
      </c>
      <c r="AD82" s="349">
        <f t="shared" ref="AD82" si="122">SUM(AD72:AD81)</f>
        <v>0</v>
      </c>
      <c r="AE82" s="349">
        <f t="shared" ref="AE82" si="123">SUM(AE72:AE81)</f>
        <v>0</v>
      </c>
      <c r="AF82" s="349">
        <f t="shared" ref="AF82" si="124">SUM(AF72:AF81)</f>
        <v>0</v>
      </c>
      <c r="AG82" s="349">
        <f t="shared" ref="AG82" si="125">SUM(AG72:AG81)</f>
        <v>0</v>
      </c>
      <c r="AH82" s="348">
        <f>SUM(C82:AG82)</f>
        <v>0</v>
      </c>
      <c r="AI82" s="327"/>
    </row>
    <row r="83" spans="1:35" ht="15" thickBot="1" x14ac:dyDescent="0.35">
      <c r="A83" s="334" t="s">
        <v>246</v>
      </c>
      <c r="B83" s="315"/>
      <c r="C83" s="337"/>
      <c r="D83" s="337" t="s">
        <v>331</v>
      </c>
      <c r="E83" s="337"/>
      <c r="F83" s="337"/>
      <c r="G83" s="337"/>
      <c r="H83" s="337"/>
      <c r="I83" s="337"/>
      <c r="J83" s="337"/>
      <c r="K83" s="337"/>
      <c r="L83" s="337"/>
      <c r="M83" s="337"/>
      <c r="N83" s="337"/>
      <c r="O83" s="337"/>
      <c r="P83" s="337"/>
      <c r="Q83" s="337"/>
      <c r="R83" s="337"/>
      <c r="S83" s="337"/>
      <c r="T83" s="337"/>
      <c r="U83" s="337"/>
      <c r="V83" s="337"/>
      <c r="W83" s="337"/>
      <c r="X83" s="337"/>
      <c r="Y83" s="337"/>
      <c r="Z83" s="337"/>
      <c r="AA83" s="337"/>
      <c r="AB83" s="337"/>
      <c r="AC83" s="337"/>
      <c r="AD83" s="337"/>
      <c r="AE83" s="337"/>
      <c r="AF83" s="337"/>
      <c r="AG83" s="338"/>
      <c r="AH83" s="350"/>
      <c r="AI83" s="327"/>
    </row>
    <row r="84" spans="1:35" s="313" customFormat="1" ht="15" thickBot="1" x14ac:dyDescent="0.35">
      <c r="A84" s="316" t="s">
        <v>245</v>
      </c>
      <c r="B84" s="322"/>
      <c r="C84" s="318" t="s">
        <v>427</v>
      </c>
      <c r="D84" s="319"/>
      <c r="E84" s="319"/>
      <c r="F84" s="319"/>
      <c r="G84" s="319"/>
      <c r="H84" s="319"/>
      <c r="I84" s="319"/>
      <c r="J84" s="319"/>
      <c r="K84" s="319"/>
      <c r="L84" s="319"/>
      <c r="M84" s="319"/>
      <c r="N84" s="319"/>
      <c r="O84" s="319"/>
      <c r="P84" s="319"/>
      <c r="Q84" s="319"/>
      <c r="R84" s="319"/>
      <c r="S84" s="319"/>
      <c r="T84" s="319"/>
      <c r="U84" s="319"/>
      <c r="V84" s="319"/>
      <c r="W84" s="319"/>
      <c r="X84" s="319"/>
      <c r="Y84" s="319"/>
      <c r="Z84" s="319"/>
      <c r="AA84" s="319"/>
      <c r="AB84" s="319"/>
      <c r="AC84" s="319"/>
      <c r="AD84" s="319"/>
      <c r="AE84" s="319"/>
      <c r="AF84" s="319"/>
      <c r="AG84" s="320"/>
      <c r="AH84" s="346" t="s">
        <v>14</v>
      </c>
    </row>
    <row r="85" spans="1:35" s="313" customFormat="1" ht="15" thickBot="1" x14ac:dyDescent="0.35">
      <c r="A85" s="316" t="s">
        <v>422</v>
      </c>
      <c r="B85" s="322"/>
      <c r="C85" s="323">
        <v>1</v>
      </c>
      <c r="D85" s="319">
        <v>2</v>
      </c>
      <c r="E85" s="319">
        <v>3</v>
      </c>
      <c r="F85" s="319">
        <v>4</v>
      </c>
      <c r="G85" s="319">
        <v>5</v>
      </c>
      <c r="H85" s="319">
        <v>6</v>
      </c>
      <c r="I85" s="319">
        <v>7</v>
      </c>
      <c r="J85" s="319">
        <v>8</v>
      </c>
      <c r="K85" s="319">
        <v>9</v>
      </c>
      <c r="L85" s="319">
        <v>10</v>
      </c>
      <c r="M85" s="319">
        <v>11</v>
      </c>
      <c r="N85" s="319">
        <v>12</v>
      </c>
      <c r="O85" s="319">
        <v>13</v>
      </c>
      <c r="P85" s="319">
        <v>14</v>
      </c>
      <c r="Q85" s="319">
        <v>15</v>
      </c>
      <c r="R85" s="319">
        <v>16</v>
      </c>
      <c r="S85" s="319">
        <v>17</v>
      </c>
      <c r="T85" s="319">
        <v>18</v>
      </c>
      <c r="U85" s="319">
        <v>19</v>
      </c>
      <c r="V85" s="319">
        <v>20</v>
      </c>
      <c r="W85" s="319">
        <v>21</v>
      </c>
      <c r="X85" s="319">
        <v>22</v>
      </c>
      <c r="Y85" s="319">
        <v>23</v>
      </c>
      <c r="Z85" s="319">
        <v>24</v>
      </c>
      <c r="AA85" s="319">
        <v>25</v>
      </c>
      <c r="AB85" s="319">
        <v>26</v>
      </c>
      <c r="AC85" s="319">
        <v>27</v>
      </c>
      <c r="AD85" s="319">
        <v>28</v>
      </c>
      <c r="AE85" s="319">
        <v>29</v>
      </c>
      <c r="AF85" s="319">
        <v>30</v>
      </c>
      <c r="AG85" s="320">
        <v>31</v>
      </c>
      <c r="AH85" s="346"/>
    </row>
    <row r="86" spans="1:35" x14ac:dyDescent="0.3">
      <c r="A86" s="339" t="s">
        <v>230</v>
      </c>
      <c r="B86" s="339" t="s">
        <v>231</v>
      </c>
      <c r="C86" s="325"/>
      <c r="D86" s="326"/>
      <c r="E86" s="326"/>
      <c r="F86" s="326"/>
      <c r="G86" s="326"/>
      <c r="H86" s="326"/>
      <c r="I86" s="326"/>
      <c r="J86" s="326"/>
      <c r="K86" s="326"/>
      <c r="L86" s="326"/>
      <c r="M86" s="326"/>
      <c r="N86" s="326"/>
      <c r="O86" s="326"/>
      <c r="P86" s="326"/>
      <c r="Q86" s="326"/>
      <c r="R86" s="326"/>
      <c r="S86" s="326"/>
      <c r="T86" s="326"/>
      <c r="U86" s="326"/>
      <c r="V86" s="326"/>
      <c r="W86" s="326"/>
      <c r="X86" s="326"/>
      <c r="Y86" s="326"/>
      <c r="Z86" s="326"/>
      <c r="AA86" s="326"/>
      <c r="AB86" s="326"/>
      <c r="AC86" s="326"/>
      <c r="AD86" s="326"/>
      <c r="AE86" s="326"/>
      <c r="AF86" s="326"/>
      <c r="AG86" s="326"/>
      <c r="AH86" s="347"/>
      <c r="AI86" s="327"/>
    </row>
    <row r="87" spans="1:35" x14ac:dyDescent="0.3">
      <c r="A87" s="328"/>
      <c r="B87" s="329"/>
      <c r="C87" s="330"/>
      <c r="D87" s="327"/>
      <c r="E87" s="327"/>
      <c r="F87" s="327"/>
      <c r="G87" s="327"/>
      <c r="H87" s="327"/>
      <c r="I87" s="327"/>
      <c r="J87" s="327"/>
      <c r="K87" s="327"/>
      <c r="L87" s="327"/>
      <c r="M87" s="327"/>
      <c r="N87" s="327"/>
      <c r="O87" s="327"/>
      <c r="P87" s="327"/>
      <c r="Q87" s="327"/>
      <c r="R87" s="327"/>
      <c r="S87" s="327"/>
      <c r="T87" s="327"/>
      <c r="U87" s="327"/>
      <c r="V87" s="327"/>
      <c r="W87" s="327"/>
      <c r="X87" s="327"/>
      <c r="Y87" s="327"/>
      <c r="Z87" s="327"/>
      <c r="AA87" s="327"/>
      <c r="AB87" s="327"/>
      <c r="AC87" s="327"/>
      <c r="AD87" s="327"/>
      <c r="AE87" s="327"/>
      <c r="AF87" s="327"/>
      <c r="AG87" s="327"/>
      <c r="AH87" s="347">
        <f>SUM(C87:AG87)</f>
        <v>0</v>
      </c>
      <c r="AI87" s="327"/>
    </row>
    <row r="88" spans="1:35" x14ac:dyDescent="0.3">
      <c r="A88" s="328"/>
      <c r="B88" s="329"/>
      <c r="C88" s="330"/>
      <c r="D88" s="327"/>
      <c r="E88" s="327"/>
      <c r="F88" s="327"/>
      <c r="G88" s="327"/>
      <c r="H88" s="327"/>
      <c r="I88" s="327"/>
      <c r="J88" s="327"/>
      <c r="K88" s="327"/>
      <c r="L88" s="327"/>
      <c r="M88" s="327"/>
      <c r="N88" s="327"/>
      <c r="O88" s="327"/>
      <c r="P88" s="327"/>
      <c r="Q88" s="327"/>
      <c r="R88" s="327"/>
      <c r="S88" s="327"/>
      <c r="T88" s="327"/>
      <c r="U88" s="327"/>
      <c r="V88" s="327"/>
      <c r="W88" s="327"/>
      <c r="X88" s="327"/>
      <c r="Y88" s="327"/>
      <c r="Z88" s="327"/>
      <c r="AA88" s="327"/>
      <c r="AB88" s="327"/>
      <c r="AC88" s="327"/>
      <c r="AD88" s="327"/>
      <c r="AE88" s="327"/>
      <c r="AF88" s="327"/>
      <c r="AG88" s="327"/>
      <c r="AH88" s="347">
        <f t="shared" ref="AH88:AH96" si="126">SUM(C88:AG88)</f>
        <v>0</v>
      </c>
      <c r="AI88" s="327"/>
    </row>
    <row r="89" spans="1:35" x14ac:dyDescent="0.3">
      <c r="A89" s="328"/>
      <c r="B89" s="329"/>
      <c r="C89" s="330"/>
      <c r="D89" s="327"/>
      <c r="E89" s="327"/>
      <c r="F89" s="327"/>
      <c r="G89" s="327"/>
      <c r="H89" s="327"/>
      <c r="I89" s="327"/>
      <c r="J89" s="327"/>
      <c r="K89" s="327"/>
      <c r="L89" s="327"/>
      <c r="M89" s="327"/>
      <c r="N89" s="327"/>
      <c r="O89" s="327"/>
      <c r="P89" s="327"/>
      <c r="Q89" s="327"/>
      <c r="R89" s="327"/>
      <c r="S89" s="327"/>
      <c r="T89" s="327"/>
      <c r="U89" s="327"/>
      <c r="V89" s="327"/>
      <c r="W89" s="327"/>
      <c r="X89" s="327"/>
      <c r="Y89" s="327"/>
      <c r="Z89" s="327"/>
      <c r="AA89" s="327"/>
      <c r="AB89" s="327"/>
      <c r="AC89" s="327"/>
      <c r="AD89" s="327"/>
      <c r="AE89" s="327"/>
      <c r="AF89" s="327"/>
      <c r="AG89" s="327"/>
      <c r="AH89" s="347">
        <f t="shared" si="126"/>
        <v>0</v>
      </c>
      <c r="AI89" s="327"/>
    </row>
    <row r="90" spans="1:35" x14ac:dyDescent="0.3">
      <c r="A90" s="328"/>
      <c r="B90" s="329"/>
      <c r="C90" s="330"/>
      <c r="D90" s="327"/>
      <c r="E90" s="327"/>
      <c r="F90" s="327"/>
      <c r="G90" s="327"/>
      <c r="H90" s="327"/>
      <c r="I90" s="327"/>
      <c r="J90" s="327"/>
      <c r="K90" s="327"/>
      <c r="L90" s="327"/>
      <c r="M90" s="327"/>
      <c r="N90" s="327"/>
      <c r="O90" s="327"/>
      <c r="P90" s="327"/>
      <c r="Q90" s="327"/>
      <c r="R90" s="327"/>
      <c r="S90" s="327"/>
      <c r="T90" s="327"/>
      <c r="U90" s="327"/>
      <c r="V90" s="327"/>
      <c r="W90" s="327"/>
      <c r="X90" s="327"/>
      <c r="Y90" s="327"/>
      <c r="Z90" s="327"/>
      <c r="AA90" s="327"/>
      <c r="AB90" s="327"/>
      <c r="AC90" s="327"/>
      <c r="AD90" s="327"/>
      <c r="AE90" s="327"/>
      <c r="AF90" s="327"/>
      <c r="AG90" s="327"/>
      <c r="AH90" s="347">
        <f t="shared" si="126"/>
        <v>0</v>
      </c>
      <c r="AI90" s="327"/>
    </row>
    <row r="91" spans="1:35" x14ac:dyDescent="0.3">
      <c r="A91" s="328"/>
      <c r="B91" s="329"/>
      <c r="C91" s="330"/>
      <c r="D91" s="327"/>
      <c r="E91" s="327"/>
      <c r="F91" s="327"/>
      <c r="G91" s="327"/>
      <c r="H91" s="327"/>
      <c r="I91" s="327"/>
      <c r="J91" s="327"/>
      <c r="K91" s="327"/>
      <c r="L91" s="327"/>
      <c r="M91" s="327"/>
      <c r="N91" s="327"/>
      <c r="O91" s="327"/>
      <c r="P91" s="327"/>
      <c r="Q91" s="327"/>
      <c r="R91" s="327"/>
      <c r="S91" s="327"/>
      <c r="T91" s="327"/>
      <c r="U91" s="327"/>
      <c r="V91" s="327"/>
      <c r="W91" s="327"/>
      <c r="X91" s="327"/>
      <c r="Y91" s="327"/>
      <c r="Z91" s="327"/>
      <c r="AA91" s="327"/>
      <c r="AB91" s="327"/>
      <c r="AC91" s="327"/>
      <c r="AD91" s="327"/>
      <c r="AE91" s="327"/>
      <c r="AF91" s="327"/>
      <c r="AG91" s="327"/>
      <c r="AH91" s="347">
        <f t="shared" si="126"/>
        <v>0</v>
      </c>
      <c r="AI91" s="327"/>
    </row>
    <row r="92" spans="1:35" x14ac:dyDescent="0.3">
      <c r="A92" s="328"/>
      <c r="B92" s="329"/>
      <c r="C92" s="330"/>
      <c r="D92" s="327"/>
      <c r="E92" s="327"/>
      <c r="F92" s="327"/>
      <c r="G92" s="327"/>
      <c r="H92" s="327"/>
      <c r="I92" s="327"/>
      <c r="J92" s="327"/>
      <c r="K92" s="327"/>
      <c r="L92" s="327"/>
      <c r="M92" s="327"/>
      <c r="N92" s="327"/>
      <c r="O92" s="327"/>
      <c r="P92" s="327"/>
      <c r="Q92" s="327"/>
      <c r="R92" s="327"/>
      <c r="S92" s="327"/>
      <c r="T92" s="327"/>
      <c r="U92" s="327"/>
      <c r="V92" s="327"/>
      <c r="W92" s="327"/>
      <c r="X92" s="327"/>
      <c r="Y92" s="327"/>
      <c r="Z92" s="327"/>
      <c r="AA92" s="327"/>
      <c r="AB92" s="327"/>
      <c r="AC92" s="327"/>
      <c r="AD92" s="327"/>
      <c r="AE92" s="327"/>
      <c r="AF92" s="327"/>
      <c r="AG92" s="327"/>
      <c r="AH92" s="347">
        <f t="shared" si="126"/>
        <v>0</v>
      </c>
      <c r="AI92" s="327"/>
    </row>
    <row r="93" spans="1:35" x14ac:dyDescent="0.3">
      <c r="A93" s="328"/>
      <c r="B93" s="329"/>
      <c r="C93" s="330"/>
      <c r="D93" s="327"/>
      <c r="E93" s="327"/>
      <c r="F93" s="327"/>
      <c r="G93" s="327"/>
      <c r="H93" s="327"/>
      <c r="I93" s="327"/>
      <c r="J93" s="327"/>
      <c r="K93" s="327"/>
      <c r="L93" s="327"/>
      <c r="M93" s="327"/>
      <c r="N93" s="327"/>
      <c r="O93" s="327"/>
      <c r="P93" s="327"/>
      <c r="Q93" s="327"/>
      <c r="R93" s="327"/>
      <c r="S93" s="327"/>
      <c r="T93" s="327"/>
      <c r="U93" s="327"/>
      <c r="V93" s="327"/>
      <c r="W93" s="327"/>
      <c r="X93" s="327"/>
      <c r="Y93" s="327"/>
      <c r="Z93" s="327"/>
      <c r="AA93" s="327"/>
      <c r="AB93" s="327"/>
      <c r="AC93" s="327"/>
      <c r="AD93" s="327"/>
      <c r="AE93" s="327"/>
      <c r="AF93" s="327"/>
      <c r="AG93" s="327"/>
      <c r="AH93" s="347">
        <f t="shared" si="126"/>
        <v>0</v>
      </c>
      <c r="AI93" s="327"/>
    </row>
    <row r="94" spans="1:35" x14ac:dyDescent="0.3">
      <c r="A94" s="328"/>
      <c r="B94" s="329"/>
      <c r="C94" s="330"/>
      <c r="D94" s="327"/>
      <c r="E94" s="327"/>
      <c r="F94" s="327"/>
      <c r="G94" s="327"/>
      <c r="H94" s="327"/>
      <c r="I94" s="327"/>
      <c r="J94" s="327"/>
      <c r="K94" s="327"/>
      <c r="L94" s="327"/>
      <c r="M94" s="327"/>
      <c r="N94" s="327"/>
      <c r="O94" s="327"/>
      <c r="P94" s="327"/>
      <c r="Q94" s="327"/>
      <c r="R94" s="327"/>
      <c r="S94" s="327"/>
      <c r="T94" s="327"/>
      <c r="U94" s="327"/>
      <c r="V94" s="327"/>
      <c r="W94" s="327"/>
      <c r="X94" s="327"/>
      <c r="Y94" s="327"/>
      <c r="Z94" s="327"/>
      <c r="AA94" s="327"/>
      <c r="AB94" s="327"/>
      <c r="AC94" s="327"/>
      <c r="AD94" s="327"/>
      <c r="AE94" s="327"/>
      <c r="AF94" s="327"/>
      <c r="AG94" s="327"/>
      <c r="AH94" s="347">
        <f t="shared" si="126"/>
        <v>0</v>
      </c>
      <c r="AI94" s="327"/>
    </row>
    <row r="95" spans="1:35" x14ac:dyDescent="0.3">
      <c r="A95" s="328"/>
      <c r="B95" s="329"/>
      <c r="C95" s="330"/>
      <c r="D95" s="327"/>
      <c r="E95" s="327"/>
      <c r="F95" s="327"/>
      <c r="G95" s="327"/>
      <c r="H95" s="327"/>
      <c r="I95" s="327"/>
      <c r="J95" s="327"/>
      <c r="K95" s="327"/>
      <c r="L95" s="327"/>
      <c r="M95" s="327"/>
      <c r="N95" s="327"/>
      <c r="O95" s="327"/>
      <c r="P95" s="327"/>
      <c r="Q95" s="327"/>
      <c r="R95" s="327"/>
      <c r="S95" s="327"/>
      <c r="T95" s="327"/>
      <c r="U95" s="327"/>
      <c r="V95" s="327"/>
      <c r="W95" s="327"/>
      <c r="X95" s="327"/>
      <c r="Y95" s="327"/>
      <c r="Z95" s="327"/>
      <c r="AA95" s="327"/>
      <c r="AB95" s="327"/>
      <c r="AC95" s="327"/>
      <c r="AD95" s="327"/>
      <c r="AE95" s="327"/>
      <c r="AF95" s="327"/>
      <c r="AG95" s="327"/>
      <c r="AH95" s="347">
        <f t="shared" si="126"/>
        <v>0</v>
      </c>
      <c r="AI95" s="327"/>
    </row>
    <row r="96" spans="1:35" x14ac:dyDescent="0.3">
      <c r="A96" s="328"/>
      <c r="B96" s="329"/>
      <c r="C96" s="330"/>
      <c r="D96" s="327"/>
      <c r="E96" s="327"/>
      <c r="F96" s="327"/>
      <c r="G96" s="327"/>
      <c r="H96" s="327"/>
      <c r="I96" s="327"/>
      <c r="J96" s="327"/>
      <c r="K96" s="327"/>
      <c r="L96" s="327"/>
      <c r="M96" s="327"/>
      <c r="N96" s="327"/>
      <c r="O96" s="327"/>
      <c r="P96" s="327"/>
      <c r="Q96" s="327"/>
      <c r="R96" s="327"/>
      <c r="S96" s="327"/>
      <c r="T96" s="327"/>
      <c r="U96" s="327"/>
      <c r="V96" s="327"/>
      <c r="W96" s="327"/>
      <c r="X96" s="327"/>
      <c r="Y96" s="327"/>
      <c r="Z96" s="327"/>
      <c r="AA96" s="327"/>
      <c r="AB96" s="327"/>
      <c r="AC96" s="327"/>
      <c r="AD96" s="327"/>
      <c r="AE96" s="327"/>
      <c r="AF96" s="327"/>
      <c r="AG96" s="327"/>
      <c r="AH96" s="347">
        <f t="shared" si="126"/>
        <v>0</v>
      </c>
      <c r="AI96" s="327"/>
    </row>
    <row r="97" spans="1:35" ht="15" thickBot="1" x14ac:dyDescent="0.35">
      <c r="A97" s="341"/>
      <c r="B97" s="342"/>
      <c r="C97" s="349">
        <f>SUM(C87:C96)</f>
        <v>0</v>
      </c>
      <c r="D97" s="349">
        <f t="shared" ref="D97" si="127">SUM(D87:D96)</f>
        <v>0</v>
      </c>
      <c r="E97" s="349">
        <f t="shared" ref="E97" si="128">SUM(E87:E96)</f>
        <v>0</v>
      </c>
      <c r="F97" s="349">
        <f t="shared" ref="F97" si="129">SUM(F87:F96)</f>
        <v>0</v>
      </c>
      <c r="G97" s="349">
        <f t="shared" ref="G97" si="130">SUM(G87:G96)</f>
        <v>0</v>
      </c>
      <c r="H97" s="349">
        <f t="shared" ref="H97" si="131">SUM(H87:H96)</f>
        <v>0</v>
      </c>
      <c r="I97" s="349">
        <f t="shared" ref="I97" si="132">SUM(I87:I96)</f>
        <v>0</v>
      </c>
      <c r="J97" s="349">
        <f t="shared" ref="J97" si="133">SUM(J87:J96)</f>
        <v>0</v>
      </c>
      <c r="K97" s="349">
        <f t="shared" ref="K97" si="134">SUM(K87:K96)</f>
        <v>0</v>
      </c>
      <c r="L97" s="349">
        <f t="shared" ref="L97" si="135">SUM(L87:L96)</f>
        <v>0</v>
      </c>
      <c r="M97" s="349">
        <f t="shared" ref="M97" si="136">SUM(M87:M96)</f>
        <v>0</v>
      </c>
      <c r="N97" s="349">
        <f t="shared" ref="N97" si="137">SUM(N87:N96)</f>
        <v>0</v>
      </c>
      <c r="O97" s="349">
        <f t="shared" ref="O97" si="138">SUM(O87:O96)</f>
        <v>0</v>
      </c>
      <c r="P97" s="349">
        <f t="shared" ref="P97" si="139">SUM(P87:P96)</f>
        <v>0</v>
      </c>
      <c r="Q97" s="349">
        <f t="shared" ref="Q97" si="140">SUM(Q87:Q96)</f>
        <v>0</v>
      </c>
      <c r="R97" s="349">
        <f t="shared" ref="R97" si="141">SUM(R87:R96)</f>
        <v>0</v>
      </c>
      <c r="S97" s="349">
        <f t="shared" ref="S97" si="142">SUM(S87:S96)</f>
        <v>0</v>
      </c>
      <c r="T97" s="349">
        <f t="shared" ref="T97" si="143">SUM(T87:T96)</f>
        <v>0</v>
      </c>
      <c r="U97" s="349">
        <f t="shared" ref="U97" si="144">SUM(U87:U96)</f>
        <v>0</v>
      </c>
      <c r="V97" s="349">
        <f t="shared" ref="V97" si="145">SUM(V87:V96)</f>
        <v>0</v>
      </c>
      <c r="W97" s="349">
        <f t="shared" ref="W97" si="146">SUM(W87:W96)</f>
        <v>0</v>
      </c>
      <c r="X97" s="349">
        <f t="shared" ref="X97" si="147">SUM(X87:X96)</f>
        <v>0</v>
      </c>
      <c r="Y97" s="349">
        <f t="shared" ref="Y97" si="148">SUM(Y87:Y96)</f>
        <v>0</v>
      </c>
      <c r="Z97" s="349">
        <f t="shared" ref="Z97" si="149">SUM(Z87:Z96)</f>
        <v>0</v>
      </c>
      <c r="AA97" s="349">
        <f t="shared" ref="AA97" si="150">SUM(AA87:AA96)</f>
        <v>0</v>
      </c>
      <c r="AB97" s="349">
        <f t="shared" ref="AB97" si="151">SUM(AB87:AB96)</f>
        <v>0</v>
      </c>
      <c r="AC97" s="349">
        <f t="shared" ref="AC97" si="152">SUM(AC87:AC96)</f>
        <v>0</v>
      </c>
      <c r="AD97" s="349">
        <f t="shared" ref="AD97" si="153">SUM(AD87:AD96)</f>
        <v>0</v>
      </c>
      <c r="AE97" s="349">
        <f t="shared" ref="AE97" si="154">SUM(AE87:AE96)</f>
        <v>0</v>
      </c>
      <c r="AF97" s="349">
        <f t="shared" ref="AF97" si="155">SUM(AF87:AF96)</f>
        <v>0</v>
      </c>
      <c r="AG97" s="349">
        <f t="shared" ref="AG97" si="156">SUM(AG87:AG96)</f>
        <v>0</v>
      </c>
      <c r="AH97" s="348">
        <f>SUM(C97:AG97)</f>
        <v>0</v>
      </c>
      <c r="AI97" s="327"/>
    </row>
    <row r="98" spans="1:35" ht="15" thickBot="1" x14ac:dyDescent="0.35">
      <c r="A98" s="334" t="s">
        <v>246</v>
      </c>
      <c r="B98" s="315"/>
      <c r="C98" s="337"/>
      <c r="D98" s="337" t="s">
        <v>332</v>
      </c>
      <c r="E98" s="337"/>
      <c r="F98" s="337"/>
      <c r="G98" s="337"/>
      <c r="H98" s="337"/>
      <c r="I98" s="337"/>
      <c r="J98" s="337"/>
      <c r="K98" s="337"/>
      <c r="L98" s="337"/>
      <c r="M98" s="337"/>
      <c r="N98" s="337"/>
      <c r="O98" s="337"/>
      <c r="P98" s="337"/>
      <c r="Q98" s="337"/>
      <c r="R98" s="337"/>
      <c r="S98" s="337"/>
      <c r="T98" s="337"/>
      <c r="U98" s="337"/>
      <c r="V98" s="337"/>
      <c r="W98" s="337"/>
      <c r="X98" s="337"/>
      <c r="Y98" s="337"/>
      <c r="Z98" s="337"/>
      <c r="AA98" s="337"/>
      <c r="AB98" s="337"/>
      <c r="AC98" s="337"/>
      <c r="AD98" s="337"/>
      <c r="AE98" s="337"/>
      <c r="AF98" s="337"/>
      <c r="AG98" s="338"/>
      <c r="AH98" s="350"/>
      <c r="AI98" s="327"/>
    </row>
    <row r="99" spans="1:35" s="313" customFormat="1" ht="15" thickBot="1" x14ac:dyDescent="0.35">
      <c r="A99" s="316" t="s">
        <v>245</v>
      </c>
      <c r="B99" s="322"/>
      <c r="C99" s="318" t="s">
        <v>427</v>
      </c>
      <c r="D99" s="319"/>
      <c r="E99" s="319"/>
      <c r="F99" s="319"/>
      <c r="G99" s="319"/>
      <c r="H99" s="319"/>
      <c r="I99" s="319"/>
      <c r="J99" s="319"/>
      <c r="K99" s="319"/>
      <c r="L99" s="319"/>
      <c r="M99" s="319"/>
      <c r="N99" s="319"/>
      <c r="O99" s="319"/>
      <c r="P99" s="319"/>
      <c r="Q99" s="319"/>
      <c r="R99" s="319"/>
      <c r="S99" s="319"/>
      <c r="T99" s="319"/>
      <c r="U99" s="319"/>
      <c r="V99" s="319"/>
      <c r="W99" s="319"/>
      <c r="X99" s="319"/>
      <c r="Y99" s="319"/>
      <c r="Z99" s="319"/>
      <c r="AA99" s="319"/>
      <c r="AB99" s="319"/>
      <c r="AC99" s="319"/>
      <c r="AD99" s="319"/>
      <c r="AE99" s="319"/>
      <c r="AF99" s="319"/>
      <c r="AG99" s="320"/>
      <c r="AH99" s="346" t="s">
        <v>14</v>
      </c>
    </row>
    <row r="100" spans="1:35" s="313" customFormat="1" ht="15" thickBot="1" x14ac:dyDescent="0.35">
      <c r="A100" s="316" t="s">
        <v>422</v>
      </c>
      <c r="B100" s="322"/>
      <c r="C100" s="323">
        <v>1</v>
      </c>
      <c r="D100" s="319">
        <v>2</v>
      </c>
      <c r="E100" s="319">
        <v>3</v>
      </c>
      <c r="F100" s="319">
        <v>4</v>
      </c>
      <c r="G100" s="319">
        <v>5</v>
      </c>
      <c r="H100" s="319">
        <v>6</v>
      </c>
      <c r="I100" s="319">
        <v>7</v>
      </c>
      <c r="J100" s="319">
        <v>8</v>
      </c>
      <c r="K100" s="319">
        <v>9</v>
      </c>
      <c r="L100" s="319">
        <v>10</v>
      </c>
      <c r="M100" s="319">
        <v>11</v>
      </c>
      <c r="N100" s="319">
        <v>12</v>
      </c>
      <c r="O100" s="319">
        <v>13</v>
      </c>
      <c r="P100" s="319">
        <v>14</v>
      </c>
      <c r="Q100" s="319">
        <v>15</v>
      </c>
      <c r="R100" s="319">
        <v>16</v>
      </c>
      <c r="S100" s="319">
        <v>17</v>
      </c>
      <c r="T100" s="319">
        <v>18</v>
      </c>
      <c r="U100" s="319">
        <v>19</v>
      </c>
      <c r="V100" s="319">
        <v>20</v>
      </c>
      <c r="W100" s="319">
        <v>21</v>
      </c>
      <c r="X100" s="319">
        <v>22</v>
      </c>
      <c r="Y100" s="319">
        <v>23</v>
      </c>
      <c r="Z100" s="319">
        <v>24</v>
      </c>
      <c r="AA100" s="319">
        <v>25</v>
      </c>
      <c r="AB100" s="319">
        <v>26</v>
      </c>
      <c r="AC100" s="319">
        <v>27</v>
      </c>
      <c r="AD100" s="319">
        <v>28</v>
      </c>
      <c r="AE100" s="319">
        <v>29</v>
      </c>
      <c r="AF100" s="319">
        <v>30</v>
      </c>
      <c r="AG100" s="320">
        <v>31</v>
      </c>
      <c r="AH100" s="346"/>
    </row>
    <row r="101" spans="1:35" x14ac:dyDescent="0.3">
      <c r="A101" s="339" t="s">
        <v>230</v>
      </c>
      <c r="B101" s="339" t="s">
        <v>231</v>
      </c>
      <c r="C101" s="325"/>
      <c r="D101" s="326"/>
      <c r="E101" s="326"/>
      <c r="F101" s="326"/>
      <c r="G101" s="326"/>
      <c r="H101" s="326"/>
      <c r="I101" s="326"/>
      <c r="J101" s="326"/>
      <c r="K101" s="326"/>
      <c r="L101" s="326"/>
      <c r="M101" s="326"/>
      <c r="N101" s="326"/>
      <c r="O101" s="326"/>
      <c r="P101" s="326"/>
      <c r="Q101" s="326"/>
      <c r="R101" s="326"/>
      <c r="S101" s="326"/>
      <c r="T101" s="326"/>
      <c r="U101" s="326"/>
      <c r="V101" s="326"/>
      <c r="W101" s="326"/>
      <c r="X101" s="326"/>
      <c r="Y101" s="326"/>
      <c r="Z101" s="326"/>
      <c r="AA101" s="326"/>
      <c r="AB101" s="326"/>
      <c r="AC101" s="326"/>
      <c r="AD101" s="326"/>
      <c r="AE101" s="326"/>
      <c r="AF101" s="326"/>
      <c r="AG101" s="326"/>
      <c r="AH101" s="347"/>
      <c r="AI101" s="327"/>
    </row>
    <row r="102" spans="1:35" x14ac:dyDescent="0.3">
      <c r="A102" s="328"/>
      <c r="B102" s="329"/>
      <c r="C102" s="330"/>
      <c r="D102" s="327"/>
      <c r="E102" s="327"/>
      <c r="F102" s="327"/>
      <c r="G102" s="327"/>
      <c r="H102" s="327"/>
      <c r="I102" s="327"/>
      <c r="J102" s="327"/>
      <c r="K102" s="327"/>
      <c r="L102" s="327"/>
      <c r="M102" s="327"/>
      <c r="N102" s="327"/>
      <c r="O102" s="327"/>
      <c r="P102" s="327"/>
      <c r="Q102" s="327"/>
      <c r="R102" s="327"/>
      <c r="S102" s="327"/>
      <c r="T102" s="327"/>
      <c r="U102" s="327"/>
      <c r="V102" s="327"/>
      <c r="W102" s="327"/>
      <c r="X102" s="327"/>
      <c r="Y102" s="327"/>
      <c r="Z102" s="327"/>
      <c r="AA102" s="327"/>
      <c r="AB102" s="327"/>
      <c r="AC102" s="327"/>
      <c r="AD102" s="327"/>
      <c r="AE102" s="327"/>
      <c r="AF102" s="327"/>
      <c r="AG102" s="327"/>
      <c r="AH102" s="347">
        <f>SUM(C102:AG102)</f>
        <v>0</v>
      </c>
      <c r="AI102" s="327"/>
    </row>
    <row r="103" spans="1:35" x14ac:dyDescent="0.3">
      <c r="A103" s="328"/>
      <c r="B103" s="329"/>
      <c r="C103" s="330"/>
      <c r="D103" s="327"/>
      <c r="E103" s="327"/>
      <c r="F103" s="327"/>
      <c r="G103" s="327"/>
      <c r="H103" s="327"/>
      <c r="I103" s="327"/>
      <c r="J103" s="327"/>
      <c r="K103" s="327"/>
      <c r="L103" s="327"/>
      <c r="M103" s="327"/>
      <c r="N103" s="327"/>
      <c r="O103" s="327"/>
      <c r="P103" s="327"/>
      <c r="Q103" s="327"/>
      <c r="R103" s="327"/>
      <c r="S103" s="327"/>
      <c r="T103" s="327"/>
      <c r="U103" s="327"/>
      <c r="V103" s="327"/>
      <c r="W103" s="327"/>
      <c r="X103" s="327"/>
      <c r="Y103" s="327"/>
      <c r="Z103" s="327"/>
      <c r="AA103" s="327"/>
      <c r="AB103" s="327"/>
      <c r="AC103" s="327"/>
      <c r="AD103" s="327"/>
      <c r="AE103" s="327"/>
      <c r="AF103" s="327"/>
      <c r="AG103" s="327"/>
      <c r="AH103" s="347">
        <f t="shared" ref="AH103:AH111" si="157">SUM(C103:AG103)</f>
        <v>0</v>
      </c>
      <c r="AI103" s="327"/>
    </row>
    <row r="104" spans="1:35" x14ac:dyDescent="0.3">
      <c r="A104" s="328"/>
      <c r="B104" s="329"/>
      <c r="C104" s="330"/>
      <c r="D104" s="327"/>
      <c r="E104" s="327"/>
      <c r="F104" s="327"/>
      <c r="G104" s="327"/>
      <c r="H104" s="327"/>
      <c r="I104" s="327"/>
      <c r="J104" s="327"/>
      <c r="K104" s="327"/>
      <c r="L104" s="327"/>
      <c r="M104" s="327"/>
      <c r="N104" s="327"/>
      <c r="O104" s="327"/>
      <c r="P104" s="327"/>
      <c r="Q104" s="327"/>
      <c r="R104" s="327"/>
      <c r="S104" s="327"/>
      <c r="T104" s="327"/>
      <c r="U104" s="327"/>
      <c r="V104" s="327"/>
      <c r="W104" s="327"/>
      <c r="X104" s="327"/>
      <c r="Y104" s="327"/>
      <c r="Z104" s="327"/>
      <c r="AA104" s="327"/>
      <c r="AB104" s="327"/>
      <c r="AC104" s="327"/>
      <c r="AD104" s="327"/>
      <c r="AE104" s="327"/>
      <c r="AF104" s="327"/>
      <c r="AG104" s="327"/>
      <c r="AH104" s="347">
        <f t="shared" si="157"/>
        <v>0</v>
      </c>
      <c r="AI104" s="327"/>
    </row>
    <row r="105" spans="1:35" x14ac:dyDescent="0.3">
      <c r="A105" s="328"/>
      <c r="B105" s="329"/>
      <c r="C105" s="330"/>
      <c r="D105" s="327"/>
      <c r="E105" s="327"/>
      <c r="F105" s="327"/>
      <c r="G105" s="327"/>
      <c r="H105" s="327"/>
      <c r="I105" s="327"/>
      <c r="J105" s="327"/>
      <c r="K105" s="327"/>
      <c r="L105" s="327"/>
      <c r="M105" s="327"/>
      <c r="N105" s="327"/>
      <c r="O105" s="327"/>
      <c r="P105" s="327"/>
      <c r="Q105" s="327"/>
      <c r="R105" s="327"/>
      <c r="S105" s="327"/>
      <c r="T105" s="327"/>
      <c r="U105" s="327"/>
      <c r="V105" s="327"/>
      <c r="W105" s="327"/>
      <c r="X105" s="327"/>
      <c r="Y105" s="327"/>
      <c r="Z105" s="327"/>
      <c r="AA105" s="327"/>
      <c r="AB105" s="327"/>
      <c r="AC105" s="327"/>
      <c r="AD105" s="327"/>
      <c r="AE105" s="327"/>
      <c r="AF105" s="327"/>
      <c r="AG105" s="327"/>
      <c r="AH105" s="347">
        <f t="shared" si="157"/>
        <v>0</v>
      </c>
      <c r="AI105" s="327"/>
    </row>
    <row r="106" spans="1:35" x14ac:dyDescent="0.3">
      <c r="A106" s="328"/>
      <c r="B106" s="329"/>
      <c r="C106" s="330"/>
      <c r="D106" s="327"/>
      <c r="E106" s="327"/>
      <c r="F106" s="327"/>
      <c r="G106" s="327"/>
      <c r="H106" s="327"/>
      <c r="I106" s="327"/>
      <c r="J106" s="327"/>
      <c r="K106" s="327"/>
      <c r="L106" s="327"/>
      <c r="M106" s="327"/>
      <c r="N106" s="327"/>
      <c r="O106" s="327"/>
      <c r="P106" s="327"/>
      <c r="Q106" s="327"/>
      <c r="R106" s="327"/>
      <c r="S106" s="327"/>
      <c r="T106" s="327"/>
      <c r="U106" s="327"/>
      <c r="V106" s="327"/>
      <c r="W106" s="327"/>
      <c r="X106" s="327"/>
      <c r="Y106" s="327"/>
      <c r="Z106" s="327"/>
      <c r="AA106" s="327"/>
      <c r="AB106" s="327"/>
      <c r="AC106" s="327"/>
      <c r="AD106" s="327"/>
      <c r="AE106" s="327"/>
      <c r="AF106" s="327"/>
      <c r="AG106" s="327"/>
      <c r="AH106" s="347">
        <f t="shared" si="157"/>
        <v>0</v>
      </c>
      <c r="AI106" s="327"/>
    </row>
    <row r="107" spans="1:35" x14ac:dyDescent="0.3">
      <c r="A107" s="328"/>
      <c r="B107" s="329"/>
      <c r="C107" s="330"/>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c r="AE107" s="327"/>
      <c r="AF107" s="327"/>
      <c r="AG107" s="327"/>
      <c r="AH107" s="347">
        <f t="shared" si="157"/>
        <v>0</v>
      </c>
      <c r="AI107" s="327"/>
    </row>
    <row r="108" spans="1:35" x14ac:dyDescent="0.3">
      <c r="A108" s="328"/>
      <c r="B108" s="329"/>
      <c r="C108" s="330"/>
      <c r="D108" s="327"/>
      <c r="E108" s="327"/>
      <c r="F108" s="327"/>
      <c r="G108" s="327"/>
      <c r="H108" s="327"/>
      <c r="I108" s="327"/>
      <c r="J108" s="327"/>
      <c r="K108" s="327"/>
      <c r="L108" s="327"/>
      <c r="M108" s="327"/>
      <c r="N108" s="327"/>
      <c r="O108" s="327"/>
      <c r="P108" s="327"/>
      <c r="Q108" s="327"/>
      <c r="R108" s="327"/>
      <c r="S108" s="327"/>
      <c r="T108" s="327"/>
      <c r="U108" s="327"/>
      <c r="V108" s="327"/>
      <c r="W108" s="327"/>
      <c r="X108" s="327"/>
      <c r="Y108" s="327"/>
      <c r="Z108" s="327"/>
      <c r="AA108" s="327"/>
      <c r="AB108" s="327"/>
      <c r="AC108" s="327"/>
      <c r="AD108" s="327"/>
      <c r="AE108" s="327"/>
      <c r="AF108" s="327"/>
      <c r="AG108" s="327"/>
      <c r="AH108" s="347">
        <f t="shared" si="157"/>
        <v>0</v>
      </c>
      <c r="AI108" s="327"/>
    </row>
    <row r="109" spans="1:35" x14ac:dyDescent="0.3">
      <c r="A109" s="328"/>
      <c r="B109" s="329"/>
      <c r="C109" s="330"/>
      <c r="D109" s="327"/>
      <c r="E109" s="327"/>
      <c r="F109" s="327"/>
      <c r="G109" s="327"/>
      <c r="H109" s="327"/>
      <c r="I109" s="327"/>
      <c r="J109" s="327"/>
      <c r="K109" s="327"/>
      <c r="L109" s="327"/>
      <c r="M109" s="327"/>
      <c r="N109" s="327"/>
      <c r="O109" s="327"/>
      <c r="P109" s="327"/>
      <c r="Q109" s="327"/>
      <c r="R109" s="327"/>
      <c r="S109" s="327"/>
      <c r="T109" s="327"/>
      <c r="U109" s="327"/>
      <c r="V109" s="327"/>
      <c r="W109" s="327"/>
      <c r="X109" s="327"/>
      <c r="Y109" s="327"/>
      <c r="Z109" s="327"/>
      <c r="AA109" s="327"/>
      <c r="AB109" s="327"/>
      <c r="AC109" s="327"/>
      <c r="AD109" s="327"/>
      <c r="AE109" s="327"/>
      <c r="AF109" s="327"/>
      <c r="AG109" s="327"/>
      <c r="AH109" s="347">
        <f t="shared" si="157"/>
        <v>0</v>
      </c>
      <c r="AI109" s="327"/>
    </row>
    <row r="110" spans="1:35" x14ac:dyDescent="0.3">
      <c r="A110" s="328"/>
      <c r="B110" s="329"/>
      <c r="C110" s="330"/>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c r="AE110" s="327"/>
      <c r="AF110" s="327"/>
      <c r="AG110" s="327"/>
      <c r="AH110" s="347">
        <f t="shared" si="157"/>
        <v>0</v>
      </c>
      <c r="AI110" s="327"/>
    </row>
    <row r="111" spans="1:35" x14ac:dyDescent="0.3">
      <c r="A111" s="328"/>
      <c r="B111" s="329"/>
      <c r="C111" s="330"/>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c r="AB111" s="327"/>
      <c r="AC111" s="327"/>
      <c r="AD111" s="327"/>
      <c r="AE111" s="327"/>
      <c r="AF111" s="327"/>
      <c r="AG111" s="327"/>
      <c r="AH111" s="347">
        <f t="shared" si="157"/>
        <v>0</v>
      </c>
      <c r="AI111" s="327"/>
    </row>
    <row r="112" spans="1:35" ht="15" thickBot="1" x14ac:dyDescent="0.35">
      <c r="A112" s="341"/>
      <c r="B112" s="342"/>
      <c r="C112" s="349">
        <f>SUM(C102:C111)</f>
        <v>0</v>
      </c>
      <c r="D112" s="349">
        <f t="shared" ref="D112" si="158">SUM(D102:D111)</f>
        <v>0</v>
      </c>
      <c r="E112" s="349">
        <f t="shared" ref="E112" si="159">SUM(E102:E111)</f>
        <v>0</v>
      </c>
      <c r="F112" s="349">
        <f t="shared" ref="F112" si="160">SUM(F102:F111)</f>
        <v>0</v>
      </c>
      <c r="G112" s="349">
        <f t="shared" ref="G112" si="161">SUM(G102:G111)</f>
        <v>0</v>
      </c>
      <c r="H112" s="349">
        <f t="shared" ref="H112" si="162">SUM(H102:H111)</f>
        <v>0</v>
      </c>
      <c r="I112" s="349">
        <f t="shared" ref="I112" si="163">SUM(I102:I111)</f>
        <v>0</v>
      </c>
      <c r="J112" s="349">
        <f t="shared" ref="J112" si="164">SUM(J102:J111)</f>
        <v>0</v>
      </c>
      <c r="K112" s="349">
        <f t="shared" ref="K112" si="165">SUM(K102:K111)</f>
        <v>0</v>
      </c>
      <c r="L112" s="349">
        <f t="shared" ref="L112" si="166">SUM(L102:L111)</f>
        <v>0</v>
      </c>
      <c r="M112" s="349">
        <f t="shared" ref="M112" si="167">SUM(M102:M111)</f>
        <v>0</v>
      </c>
      <c r="N112" s="349">
        <f t="shared" ref="N112" si="168">SUM(N102:N111)</f>
        <v>0</v>
      </c>
      <c r="O112" s="349">
        <f t="shared" ref="O112" si="169">SUM(O102:O111)</f>
        <v>0</v>
      </c>
      <c r="P112" s="349">
        <f t="shared" ref="P112" si="170">SUM(P102:P111)</f>
        <v>0</v>
      </c>
      <c r="Q112" s="349">
        <f t="shared" ref="Q112" si="171">SUM(Q102:Q111)</f>
        <v>0</v>
      </c>
      <c r="R112" s="349">
        <f t="shared" ref="R112" si="172">SUM(R102:R111)</f>
        <v>0</v>
      </c>
      <c r="S112" s="349">
        <f t="shared" ref="S112" si="173">SUM(S102:S111)</f>
        <v>0</v>
      </c>
      <c r="T112" s="349">
        <f t="shared" ref="T112" si="174">SUM(T102:T111)</f>
        <v>0</v>
      </c>
      <c r="U112" s="349">
        <f t="shared" ref="U112" si="175">SUM(U102:U111)</f>
        <v>0</v>
      </c>
      <c r="V112" s="349">
        <f t="shared" ref="V112" si="176">SUM(V102:V111)</f>
        <v>0</v>
      </c>
      <c r="W112" s="349">
        <f t="shared" ref="W112" si="177">SUM(W102:W111)</f>
        <v>0</v>
      </c>
      <c r="X112" s="349">
        <f t="shared" ref="X112" si="178">SUM(X102:X111)</f>
        <v>0</v>
      </c>
      <c r="Y112" s="349">
        <f t="shared" ref="Y112" si="179">SUM(Y102:Y111)</f>
        <v>0</v>
      </c>
      <c r="Z112" s="349">
        <f t="shared" ref="Z112" si="180">SUM(Z102:Z111)</f>
        <v>0</v>
      </c>
      <c r="AA112" s="349">
        <f t="shared" ref="AA112" si="181">SUM(AA102:AA111)</f>
        <v>0</v>
      </c>
      <c r="AB112" s="349">
        <f t="shared" ref="AB112" si="182">SUM(AB102:AB111)</f>
        <v>0</v>
      </c>
      <c r="AC112" s="349">
        <f t="shared" ref="AC112" si="183">SUM(AC102:AC111)</f>
        <v>0</v>
      </c>
      <c r="AD112" s="349">
        <f t="shared" ref="AD112" si="184">SUM(AD102:AD111)</f>
        <v>0</v>
      </c>
      <c r="AE112" s="349">
        <f t="shared" ref="AE112" si="185">SUM(AE102:AE111)</f>
        <v>0</v>
      </c>
      <c r="AF112" s="349">
        <f t="shared" ref="AF112" si="186">SUM(AF102:AF111)</f>
        <v>0</v>
      </c>
      <c r="AG112" s="349">
        <f t="shared" ref="AG112" si="187">SUM(AG102:AG111)</f>
        <v>0</v>
      </c>
      <c r="AH112" s="348">
        <f>SUM(C112:AG112)</f>
        <v>0</v>
      </c>
      <c r="AI112" s="327"/>
    </row>
    <row r="113" spans="1:35" ht="15" thickBot="1" x14ac:dyDescent="0.35">
      <c r="A113" s="334" t="s">
        <v>246</v>
      </c>
      <c r="B113" s="315"/>
      <c r="C113" s="337"/>
      <c r="D113" s="337" t="s">
        <v>333</v>
      </c>
      <c r="E113" s="337"/>
      <c r="F113" s="337"/>
      <c r="G113" s="337"/>
      <c r="H113" s="337"/>
      <c r="I113" s="337"/>
      <c r="J113" s="337"/>
      <c r="K113" s="337"/>
      <c r="L113" s="337"/>
      <c r="M113" s="337"/>
      <c r="N113" s="337"/>
      <c r="O113" s="337"/>
      <c r="P113" s="337"/>
      <c r="Q113" s="337"/>
      <c r="R113" s="337"/>
      <c r="S113" s="337"/>
      <c r="T113" s="337"/>
      <c r="U113" s="337"/>
      <c r="V113" s="337"/>
      <c r="W113" s="337"/>
      <c r="X113" s="337"/>
      <c r="Y113" s="337"/>
      <c r="Z113" s="337"/>
      <c r="AA113" s="337"/>
      <c r="AB113" s="337"/>
      <c r="AC113" s="337"/>
      <c r="AD113" s="337"/>
      <c r="AE113" s="337"/>
      <c r="AF113" s="337"/>
      <c r="AG113" s="338"/>
      <c r="AH113" s="350"/>
      <c r="AI113" s="327"/>
    </row>
    <row r="114" spans="1:35" s="313" customFormat="1" ht="15" thickBot="1" x14ac:dyDescent="0.35">
      <c r="A114" s="316" t="s">
        <v>245</v>
      </c>
      <c r="B114" s="322"/>
      <c r="C114" s="318" t="s">
        <v>427</v>
      </c>
      <c r="D114" s="319"/>
      <c r="E114" s="319"/>
      <c r="F114" s="319"/>
      <c r="G114" s="319"/>
      <c r="H114" s="319"/>
      <c r="I114" s="319"/>
      <c r="J114" s="319"/>
      <c r="K114" s="319"/>
      <c r="L114" s="319"/>
      <c r="M114" s="319"/>
      <c r="N114" s="319"/>
      <c r="O114" s="319"/>
      <c r="P114" s="319"/>
      <c r="Q114" s="319"/>
      <c r="R114" s="319"/>
      <c r="S114" s="319"/>
      <c r="T114" s="319"/>
      <c r="U114" s="319"/>
      <c r="V114" s="319"/>
      <c r="W114" s="319"/>
      <c r="X114" s="319"/>
      <c r="Y114" s="319"/>
      <c r="Z114" s="319"/>
      <c r="AA114" s="319"/>
      <c r="AB114" s="319"/>
      <c r="AC114" s="319"/>
      <c r="AD114" s="319"/>
      <c r="AE114" s="319"/>
      <c r="AF114" s="319"/>
      <c r="AG114" s="320"/>
      <c r="AH114" s="346" t="s">
        <v>14</v>
      </c>
    </row>
    <row r="115" spans="1:35" s="313" customFormat="1" ht="15" thickBot="1" x14ac:dyDescent="0.35">
      <c r="A115" s="316" t="s">
        <v>422</v>
      </c>
      <c r="B115" s="322"/>
      <c r="C115" s="323">
        <v>1</v>
      </c>
      <c r="D115" s="319">
        <v>2</v>
      </c>
      <c r="E115" s="319">
        <v>3</v>
      </c>
      <c r="F115" s="319">
        <v>4</v>
      </c>
      <c r="G115" s="319">
        <v>5</v>
      </c>
      <c r="H115" s="319">
        <v>6</v>
      </c>
      <c r="I115" s="319">
        <v>7</v>
      </c>
      <c r="J115" s="319">
        <v>8</v>
      </c>
      <c r="K115" s="319">
        <v>9</v>
      </c>
      <c r="L115" s="319">
        <v>10</v>
      </c>
      <c r="M115" s="319">
        <v>11</v>
      </c>
      <c r="N115" s="319">
        <v>12</v>
      </c>
      <c r="O115" s="319">
        <v>13</v>
      </c>
      <c r="P115" s="319">
        <v>14</v>
      </c>
      <c r="Q115" s="319">
        <v>15</v>
      </c>
      <c r="R115" s="319">
        <v>16</v>
      </c>
      <c r="S115" s="319">
        <v>17</v>
      </c>
      <c r="T115" s="319">
        <v>18</v>
      </c>
      <c r="U115" s="319">
        <v>19</v>
      </c>
      <c r="V115" s="319">
        <v>20</v>
      </c>
      <c r="W115" s="319">
        <v>21</v>
      </c>
      <c r="X115" s="319">
        <v>22</v>
      </c>
      <c r="Y115" s="319">
        <v>23</v>
      </c>
      <c r="Z115" s="319">
        <v>24</v>
      </c>
      <c r="AA115" s="319">
        <v>25</v>
      </c>
      <c r="AB115" s="319">
        <v>26</v>
      </c>
      <c r="AC115" s="319">
        <v>27</v>
      </c>
      <c r="AD115" s="319">
        <v>28</v>
      </c>
      <c r="AE115" s="319">
        <v>29</v>
      </c>
      <c r="AF115" s="319">
        <v>30</v>
      </c>
      <c r="AG115" s="320">
        <v>31</v>
      </c>
      <c r="AH115" s="346"/>
    </row>
    <row r="116" spans="1:35" x14ac:dyDescent="0.3">
      <c r="A116" s="339" t="s">
        <v>230</v>
      </c>
      <c r="B116" s="339" t="s">
        <v>231</v>
      </c>
      <c r="C116" s="325"/>
      <c r="D116" s="326"/>
      <c r="E116" s="326"/>
      <c r="F116" s="326"/>
      <c r="G116" s="326"/>
      <c r="H116" s="326"/>
      <c r="I116" s="326"/>
      <c r="J116" s="326"/>
      <c r="K116" s="326"/>
      <c r="L116" s="326"/>
      <c r="M116" s="326"/>
      <c r="N116" s="326"/>
      <c r="O116" s="326"/>
      <c r="P116" s="326"/>
      <c r="Q116" s="326"/>
      <c r="R116" s="326"/>
      <c r="S116" s="326"/>
      <c r="T116" s="326"/>
      <c r="U116" s="326"/>
      <c r="V116" s="326"/>
      <c r="W116" s="326"/>
      <c r="X116" s="326"/>
      <c r="Y116" s="326"/>
      <c r="Z116" s="326"/>
      <c r="AA116" s="326"/>
      <c r="AB116" s="326"/>
      <c r="AC116" s="326"/>
      <c r="AD116" s="326"/>
      <c r="AE116" s="326"/>
      <c r="AF116" s="326"/>
      <c r="AG116" s="326"/>
      <c r="AH116" s="347"/>
      <c r="AI116" s="327"/>
    </row>
    <row r="117" spans="1:35" x14ac:dyDescent="0.3">
      <c r="A117" s="328"/>
      <c r="B117" s="329"/>
      <c r="C117" s="330"/>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c r="AA117" s="327"/>
      <c r="AB117" s="327"/>
      <c r="AC117" s="327"/>
      <c r="AD117" s="327"/>
      <c r="AE117" s="327"/>
      <c r="AF117" s="327"/>
      <c r="AG117" s="327"/>
      <c r="AH117" s="347">
        <f>SUM(C117:AG117)</f>
        <v>0</v>
      </c>
      <c r="AI117" s="327"/>
    </row>
    <row r="118" spans="1:35" x14ac:dyDescent="0.3">
      <c r="A118" s="328"/>
      <c r="B118" s="329"/>
      <c r="C118" s="330"/>
      <c r="D118" s="327"/>
      <c r="E118" s="327"/>
      <c r="F118" s="327"/>
      <c r="G118" s="327"/>
      <c r="H118" s="327"/>
      <c r="I118" s="327"/>
      <c r="J118" s="327"/>
      <c r="K118" s="327"/>
      <c r="L118" s="327"/>
      <c r="M118" s="327"/>
      <c r="N118" s="327"/>
      <c r="O118" s="327"/>
      <c r="P118" s="327"/>
      <c r="Q118" s="327"/>
      <c r="R118" s="327"/>
      <c r="S118" s="327"/>
      <c r="T118" s="327"/>
      <c r="U118" s="327"/>
      <c r="V118" s="327"/>
      <c r="W118" s="327"/>
      <c r="X118" s="327"/>
      <c r="Y118" s="327"/>
      <c r="Z118" s="327"/>
      <c r="AA118" s="327"/>
      <c r="AB118" s="327"/>
      <c r="AC118" s="327"/>
      <c r="AD118" s="327"/>
      <c r="AE118" s="327"/>
      <c r="AF118" s="327"/>
      <c r="AG118" s="327"/>
      <c r="AH118" s="347">
        <f t="shared" ref="AH118:AH126" si="188">SUM(C118:AG118)</f>
        <v>0</v>
      </c>
      <c r="AI118" s="327"/>
    </row>
    <row r="119" spans="1:35" x14ac:dyDescent="0.3">
      <c r="A119" s="328"/>
      <c r="B119" s="329"/>
      <c r="C119" s="330"/>
      <c r="D119" s="327"/>
      <c r="E119" s="327"/>
      <c r="F119" s="327"/>
      <c r="G119" s="327"/>
      <c r="H119" s="327"/>
      <c r="I119" s="327"/>
      <c r="J119" s="327"/>
      <c r="K119" s="327"/>
      <c r="L119" s="327"/>
      <c r="M119" s="327"/>
      <c r="N119" s="327"/>
      <c r="O119" s="327"/>
      <c r="P119" s="327"/>
      <c r="Q119" s="327"/>
      <c r="R119" s="327"/>
      <c r="S119" s="327"/>
      <c r="T119" s="327"/>
      <c r="U119" s="327"/>
      <c r="V119" s="327"/>
      <c r="W119" s="327"/>
      <c r="X119" s="327"/>
      <c r="Y119" s="327"/>
      <c r="Z119" s="327"/>
      <c r="AA119" s="327"/>
      <c r="AB119" s="327"/>
      <c r="AC119" s="327"/>
      <c r="AD119" s="327"/>
      <c r="AE119" s="327"/>
      <c r="AF119" s="327"/>
      <c r="AG119" s="327"/>
      <c r="AH119" s="347">
        <f t="shared" si="188"/>
        <v>0</v>
      </c>
      <c r="AI119" s="327"/>
    </row>
    <row r="120" spans="1:35" x14ac:dyDescent="0.3">
      <c r="A120" s="328"/>
      <c r="B120" s="329"/>
      <c r="C120" s="330"/>
      <c r="D120" s="327"/>
      <c r="E120" s="327"/>
      <c r="F120" s="327"/>
      <c r="G120" s="327"/>
      <c r="H120" s="327"/>
      <c r="I120" s="327"/>
      <c r="J120" s="327"/>
      <c r="K120" s="327"/>
      <c r="L120" s="327"/>
      <c r="M120" s="327"/>
      <c r="N120" s="327"/>
      <c r="O120" s="327"/>
      <c r="P120" s="327"/>
      <c r="Q120" s="327"/>
      <c r="R120" s="327"/>
      <c r="S120" s="327"/>
      <c r="T120" s="327"/>
      <c r="U120" s="327"/>
      <c r="V120" s="327"/>
      <c r="W120" s="327"/>
      <c r="X120" s="327"/>
      <c r="Y120" s="327"/>
      <c r="Z120" s="327"/>
      <c r="AA120" s="327"/>
      <c r="AB120" s="327"/>
      <c r="AC120" s="327"/>
      <c r="AD120" s="327"/>
      <c r="AE120" s="327"/>
      <c r="AF120" s="327"/>
      <c r="AG120" s="327"/>
      <c r="AH120" s="347">
        <f t="shared" si="188"/>
        <v>0</v>
      </c>
      <c r="AI120" s="327"/>
    </row>
    <row r="121" spans="1:35" x14ac:dyDescent="0.3">
      <c r="A121" s="328"/>
      <c r="B121" s="329"/>
      <c r="C121" s="330"/>
      <c r="D121" s="327"/>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c r="AA121" s="327"/>
      <c r="AB121" s="327"/>
      <c r="AC121" s="327"/>
      <c r="AD121" s="327"/>
      <c r="AE121" s="327"/>
      <c r="AF121" s="327"/>
      <c r="AG121" s="327"/>
      <c r="AH121" s="347">
        <f t="shared" si="188"/>
        <v>0</v>
      </c>
      <c r="AI121" s="327"/>
    </row>
    <row r="122" spans="1:35" x14ac:dyDescent="0.3">
      <c r="A122" s="328"/>
      <c r="B122" s="329"/>
      <c r="C122" s="330"/>
      <c r="D122" s="327"/>
      <c r="E122" s="327"/>
      <c r="F122" s="327"/>
      <c r="G122" s="327"/>
      <c r="H122" s="327"/>
      <c r="I122" s="327"/>
      <c r="J122" s="327"/>
      <c r="K122" s="327"/>
      <c r="L122" s="327"/>
      <c r="M122" s="327"/>
      <c r="N122" s="327"/>
      <c r="O122" s="327"/>
      <c r="P122" s="327"/>
      <c r="Q122" s="327"/>
      <c r="R122" s="327"/>
      <c r="S122" s="327"/>
      <c r="T122" s="327"/>
      <c r="U122" s="327"/>
      <c r="V122" s="327"/>
      <c r="W122" s="327"/>
      <c r="X122" s="327"/>
      <c r="Y122" s="327"/>
      <c r="Z122" s="327"/>
      <c r="AA122" s="327"/>
      <c r="AB122" s="327"/>
      <c r="AC122" s="327"/>
      <c r="AD122" s="327"/>
      <c r="AE122" s="327"/>
      <c r="AF122" s="327"/>
      <c r="AG122" s="327"/>
      <c r="AH122" s="347">
        <f t="shared" si="188"/>
        <v>0</v>
      </c>
      <c r="AI122" s="327"/>
    </row>
    <row r="123" spans="1:35" x14ac:dyDescent="0.3">
      <c r="A123" s="328"/>
      <c r="B123" s="329"/>
      <c r="C123" s="330"/>
      <c r="D123" s="327"/>
      <c r="E123" s="327"/>
      <c r="F123" s="327"/>
      <c r="G123" s="327"/>
      <c r="H123" s="327"/>
      <c r="I123" s="327"/>
      <c r="J123" s="327"/>
      <c r="K123" s="327"/>
      <c r="L123" s="327"/>
      <c r="M123" s="327"/>
      <c r="N123" s="327"/>
      <c r="O123" s="327"/>
      <c r="P123" s="327"/>
      <c r="Q123" s="327"/>
      <c r="R123" s="327"/>
      <c r="S123" s="327"/>
      <c r="T123" s="327"/>
      <c r="U123" s="327"/>
      <c r="V123" s="327"/>
      <c r="W123" s="327"/>
      <c r="X123" s="327"/>
      <c r="Y123" s="327"/>
      <c r="Z123" s="327"/>
      <c r="AA123" s="327"/>
      <c r="AB123" s="327"/>
      <c r="AC123" s="327"/>
      <c r="AD123" s="327"/>
      <c r="AE123" s="327"/>
      <c r="AF123" s="327"/>
      <c r="AG123" s="327"/>
      <c r="AH123" s="347">
        <f t="shared" si="188"/>
        <v>0</v>
      </c>
      <c r="AI123" s="327"/>
    </row>
    <row r="124" spans="1:35" x14ac:dyDescent="0.3">
      <c r="A124" s="328"/>
      <c r="B124" s="329"/>
      <c r="C124" s="330"/>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c r="AB124" s="327"/>
      <c r="AC124" s="327"/>
      <c r="AD124" s="327"/>
      <c r="AE124" s="327"/>
      <c r="AF124" s="327"/>
      <c r="AG124" s="327"/>
      <c r="AH124" s="347">
        <f t="shared" si="188"/>
        <v>0</v>
      </c>
      <c r="AI124" s="327"/>
    </row>
    <row r="125" spans="1:35" x14ac:dyDescent="0.3">
      <c r="A125" s="328"/>
      <c r="B125" s="329"/>
      <c r="C125" s="330"/>
      <c r="D125" s="327"/>
      <c r="E125" s="327"/>
      <c r="F125" s="327"/>
      <c r="G125" s="327"/>
      <c r="H125" s="327"/>
      <c r="I125" s="327"/>
      <c r="J125" s="327"/>
      <c r="K125" s="327"/>
      <c r="L125" s="327"/>
      <c r="M125" s="327"/>
      <c r="N125" s="327"/>
      <c r="O125" s="327"/>
      <c r="P125" s="327"/>
      <c r="Q125" s="327"/>
      <c r="R125" s="327"/>
      <c r="S125" s="327"/>
      <c r="T125" s="327"/>
      <c r="U125" s="327"/>
      <c r="V125" s="327"/>
      <c r="W125" s="327"/>
      <c r="X125" s="327"/>
      <c r="Y125" s="327"/>
      <c r="Z125" s="327"/>
      <c r="AA125" s="327"/>
      <c r="AB125" s="327"/>
      <c r="AC125" s="327"/>
      <c r="AD125" s="327"/>
      <c r="AE125" s="327"/>
      <c r="AF125" s="327"/>
      <c r="AG125" s="327"/>
      <c r="AH125" s="347">
        <f t="shared" si="188"/>
        <v>0</v>
      </c>
      <c r="AI125" s="327"/>
    </row>
    <row r="126" spans="1:35" x14ac:dyDescent="0.3">
      <c r="A126" s="328"/>
      <c r="B126" s="329"/>
      <c r="C126" s="330"/>
      <c r="D126" s="327"/>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c r="AA126" s="327"/>
      <c r="AB126" s="327"/>
      <c r="AC126" s="327"/>
      <c r="AD126" s="327"/>
      <c r="AE126" s="327"/>
      <c r="AF126" s="327"/>
      <c r="AG126" s="327"/>
      <c r="AH126" s="347">
        <f t="shared" si="188"/>
        <v>0</v>
      </c>
      <c r="AI126" s="327"/>
    </row>
    <row r="127" spans="1:35" ht="15" thickBot="1" x14ac:dyDescent="0.35">
      <c r="A127" s="341"/>
      <c r="B127" s="342"/>
      <c r="C127" s="349">
        <f>SUM(C117:C126)</f>
        <v>0</v>
      </c>
      <c r="D127" s="349">
        <f t="shared" ref="D127" si="189">SUM(D117:D126)</f>
        <v>0</v>
      </c>
      <c r="E127" s="349">
        <f t="shared" ref="E127" si="190">SUM(E117:E126)</f>
        <v>0</v>
      </c>
      <c r="F127" s="349">
        <f t="shared" ref="F127" si="191">SUM(F117:F126)</f>
        <v>0</v>
      </c>
      <c r="G127" s="349">
        <f t="shared" ref="G127" si="192">SUM(G117:G126)</f>
        <v>0</v>
      </c>
      <c r="H127" s="349">
        <f t="shared" ref="H127" si="193">SUM(H117:H126)</f>
        <v>0</v>
      </c>
      <c r="I127" s="349">
        <f t="shared" ref="I127" si="194">SUM(I117:I126)</f>
        <v>0</v>
      </c>
      <c r="J127" s="349">
        <f t="shared" ref="J127" si="195">SUM(J117:J126)</f>
        <v>0</v>
      </c>
      <c r="K127" s="349">
        <f t="shared" ref="K127" si="196">SUM(K117:K126)</f>
        <v>0</v>
      </c>
      <c r="L127" s="349">
        <f t="shared" ref="L127" si="197">SUM(L117:L126)</f>
        <v>0</v>
      </c>
      <c r="M127" s="349">
        <f t="shared" ref="M127" si="198">SUM(M117:M126)</f>
        <v>0</v>
      </c>
      <c r="N127" s="349">
        <f t="shared" ref="N127" si="199">SUM(N117:N126)</f>
        <v>0</v>
      </c>
      <c r="O127" s="349">
        <f t="shared" ref="O127" si="200">SUM(O117:O126)</f>
        <v>0</v>
      </c>
      <c r="P127" s="349">
        <f t="shared" ref="P127" si="201">SUM(P117:P126)</f>
        <v>0</v>
      </c>
      <c r="Q127" s="349">
        <f t="shared" ref="Q127" si="202">SUM(Q117:Q126)</f>
        <v>0</v>
      </c>
      <c r="R127" s="349">
        <f t="shared" ref="R127" si="203">SUM(R117:R126)</f>
        <v>0</v>
      </c>
      <c r="S127" s="349">
        <f t="shared" ref="S127" si="204">SUM(S117:S126)</f>
        <v>0</v>
      </c>
      <c r="T127" s="349">
        <f t="shared" ref="T127" si="205">SUM(T117:T126)</f>
        <v>0</v>
      </c>
      <c r="U127" s="349">
        <f t="shared" ref="U127" si="206">SUM(U117:U126)</f>
        <v>0</v>
      </c>
      <c r="V127" s="349">
        <f t="shared" ref="V127" si="207">SUM(V117:V126)</f>
        <v>0</v>
      </c>
      <c r="W127" s="349">
        <f t="shared" ref="W127" si="208">SUM(W117:W126)</f>
        <v>0</v>
      </c>
      <c r="X127" s="349">
        <f t="shared" ref="X127" si="209">SUM(X117:X126)</f>
        <v>0</v>
      </c>
      <c r="Y127" s="349">
        <f t="shared" ref="Y127" si="210">SUM(Y117:Y126)</f>
        <v>0</v>
      </c>
      <c r="Z127" s="349">
        <f t="shared" ref="Z127" si="211">SUM(Z117:Z126)</f>
        <v>0</v>
      </c>
      <c r="AA127" s="349">
        <f t="shared" ref="AA127" si="212">SUM(AA117:AA126)</f>
        <v>0</v>
      </c>
      <c r="AB127" s="349">
        <f t="shared" ref="AB127" si="213">SUM(AB117:AB126)</f>
        <v>0</v>
      </c>
      <c r="AC127" s="349">
        <f t="shared" ref="AC127" si="214">SUM(AC117:AC126)</f>
        <v>0</v>
      </c>
      <c r="AD127" s="349">
        <f t="shared" ref="AD127" si="215">SUM(AD117:AD126)</f>
        <v>0</v>
      </c>
      <c r="AE127" s="349">
        <f t="shared" ref="AE127" si="216">SUM(AE117:AE126)</f>
        <v>0</v>
      </c>
      <c r="AF127" s="349">
        <f t="shared" ref="AF127" si="217">SUM(AF117:AF126)</f>
        <v>0</v>
      </c>
      <c r="AG127" s="349">
        <f t="shared" ref="AG127" si="218">SUM(AG117:AG126)</f>
        <v>0</v>
      </c>
      <c r="AH127" s="348">
        <f>SUM(C127:AG127)</f>
        <v>0</v>
      </c>
      <c r="AI127" s="327"/>
    </row>
    <row r="128" spans="1:35" ht="15" thickBot="1" x14ac:dyDescent="0.35">
      <c r="A128" s="334" t="s">
        <v>246</v>
      </c>
      <c r="B128" s="315"/>
      <c r="C128" s="337"/>
      <c r="D128" s="337" t="s">
        <v>334</v>
      </c>
      <c r="E128" s="337"/>
      <c r="F128" s="337"/>
      <c r="G128" s="337"/>
      <c r="H128" s="337"/>
      <c r="I128" s="337"/>
      <c r="J128" s="337"/>
      <c r="K128" s="337"/>
      <c r="L128" s="337"/>
      <c r="M128" s="337"/>
      <c r="N128" s="337"/>
      <c r="O128" s="337"/>
      <c r="P128" s="337"/>
      <c r="Q128" s="337"/>
      <c r="R128" s="337"/>
      <c r="S128" s="337"/>
      <c r="T128" s="337"/>
      <c r="U128" s="337"/>
      <c r="V128" s="337"/>
      <c r="W128" s="337"/>
      <c r="X128" s="337"/>
      <c r="Y128" s="337"/>
      <c r="Z128" s="337"/>
      <c r="AA128" s="337"/>
      <c r="AB128" s="337"/>
      <c r="AC128" s="337"/>
      <c r="AD128" s="337"/>
      <c r="AE128" s="337"/>
      <c r="AF128" s="337"/>
      <c r="AG128" s="338"/>
      <c r="AH128" s="350"/>
      <c r="AI128" s="327"/>
    </row>
    <row r="129" spans="1:35" s="313" customFormat="1" ht="15" thickBot="1" x14ac:dyDescent="0.35">
      <c r="A129" s="316" t="s">
        <v>245</v>
      </c>
      <c r="B129" s="322"/>
      <c r="C129" s="318" t="s">
        <v>427</v>
      </c>
      <c r="D129" s="319"/>
      <c r="E129" s="319"/>
      <c r="F129" s="319"/>
      <c r="G129" s="319"/>
      <c r="H129" s="319"/>
      <c r="I129" s="319"/>
      <c r="J129" s="319"/>
      <c r="K129" s="319"/>
      <c r="L129" s="319"/>
      <c r="M129" s="319"/>
      <c r="N129" s="319"/>
      <c r="O129" s="319"/>
      <c r="P129" s="319"/>
      <c r="Q129" s="319"/>
      <c r="R129" s="319"/>
      <c r="S129" s="319"/>
      <c r="T129" s="319"/>
      <c r="U129" s="319"/>
      <c r="V129" s="319"/>
      <c r="W129" s="319"/>
      <c r="X129" s="319"/>
      <c r="Y129" s="319"/>
      <c r="Z129" s="319"/>
      <c r="AA129" s="319"/>
      <c r="AB129" s="319"/>
      <c r="AC129" s="319"/>
      <c r="AD129" s="319"/>
      <c r="AE129" s="319"/>
      <c r="AF129" s="319"/>
      <c r="AG129" s="320"/>
      <c r="AH129" s="346" t="s">
        <v>14</v>
      </c>
    </row>
    <row r="130" spans="1:35" s="313" customFormat="1" ht="15" thickBot="1" x14ac:dyDescent="0.35">
      <c r="A130" s="316" t="s">
        <v>422</v>
      </c>
      <c r="B130" s="322"/>
      <c r="C130" s="323">
        <v>1</v>
      </c>
      <c r="D130" s="319">
        <v>2</v>
      </c>
      <c r="E130" s="319">
        <v>3</v>
      </c>
      <c r="F130" s="319">
        <v>4</v>
      </c>
      <c r="G130" s="319">
        <v>5</v>
      </c>
      <c r="H130" s="319">
        <v>6</v>
      </c>
      <c r="I130" s="319">
        <v>7</v>
      </c>
      <c r="J130" s="319">
        <v>8</v>
      </c>
      <c r="K130" s="319">
        <v>9</v>
      </c>
      <c r="L130" s="319">
        <v>10</v>
      </c>
      <c r="M130" s="319">
        <v>11</v>
      </c>
      <c r="N130" s="319">
        <v>12</v>
      </c>
      <c r="O130" s="319">
        <v>13</v>
      </c>
      <c r="P130" s="319">
        <v>14</v>
      </c>
      <c r="Q130" s="319">
        <v>15</v>
      </c>
      <c r="R130" s="319">
        <v>16</v>
      </c>
      <c r="S130" s="319">
        <v>17</v>
      </c>
      <c r="T130" s="319">
        <v>18</v>
      </c>
      <c r="U130" s="319">
        <v>19</v>
      </c>
      <c r="V130" s="319">
        <v>20</v>
      </c>
      <c r="W130" s="319">
        <v>21</v>
      </c>
      <c r="X130" s="319">
        <v>22</v>
      </c>
      <c r="Y130" s="319">
        <v>23</v>
      </c>
      <c r="Z130" s="319">
        <v>24</v>
      </c>
      <c r="AA130" s="319">
        <v>25</v>
      </c>
      <c r="AB130" s="319">
        <v>26</v>
      </c>
      <c r="AC130" s="319">
        <v>27</v>
      </c>
      <c r="AD130" s="319">
        <v>28</v>
      </c>
      <c r="AE130" s="319">
        <v>29</v>
      </c>
      <c r="AF130" s="319">
        <v>30</v>
      </c>
      <c r="AG130" s="320">
        <v>31</v>
      </c>
      <c r="AH130" s="346"/>
    </row>
    <row r="131" spans="1:35" x14ac:dyDescent="0.3">
      <c r="A131" s="339" t="s">
        <v>230</v>
      </c>
      <c r="B131" s="339" t="s">
        <v>231</v>
      </c>
      <c r="C131" s="325"/>
      <c r="D131" s="326"/>
      <c r="E131" s="326"/>
      <c r="F131" s="326"/>
      <c r="G131" s="326"/>
      <c r="H131" s="326"/>
      <c r="I131" s="326"/>
      <c r="J131" s="326"/>
      <c r="K131" s="326"/>
      <c r="L131" s="326"/>
      <c r="M131" s="326"/>
      <c r="N131" s="326"/>
      <c r="O131" s="326"/>
      <c r="P131" s="326"/>
      <c r="Q131" s="326"/>
      <c r="R131" s="326"/>
      <c r="S131" s="326"/>
      <c r="T131" s="326"/>
      <c r="U131" s="326"/>
      <c r="V131" s="326"/>
      <c r="W131" s="326"/>
      <c r="X131" s="326"/>
      <c r="Y131" s="326"/>
      <c r="Z131" s="326"/>
      <c r="AA131" s="326"/>
      <c r="AB131" s="326"/>
      <c r="AC131" s="326"/>
      <c r="AD131" s="326"/>
      <c r="AE131" s="326"/>
      <c r="AF131" s="326"/>
      <c r="AG131" s="326"/>
      <c r="AH131" s="347"/>
      <c r="AI131" s="327"/>
    </row>
    <row r="132" spans="1:35" x14ac:dyDescent="0.3">
      <c r="A132" s="328"/>
      <c r="B132" s="329"/>
      <c r="C132" s="330"/>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c r="AE132" s="327"/>
      <c r="AF132" s="327"/>
      <c r="AG132" s="327"/>
      <c r="AH132" s="347">
        <f>SUM(C132:AG132)</f>
        <v>0</v>
      </c>
      <c r="AI132" s="327"/>
    </row>
    <row r="133" spans="1:35" x14ac:dyDescent="0.3">
      <c r="A133" s="328"/>
      <c r="B133" s="329"/>
      <c r="C133" s="330"/>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c r="AE133" s="327"/>
      <c r="AF133" s="327"/>
      <c r="AG133" s="327"/>
      <c r="AH133" s="347">
        <f t="shared" ref="AH133:AH141" si="219">SUM(C133:AG133)</f>
        <v>0</v>
      </c>
      <c r="AI133" s="327"/>
    </row>
    <row r="134" spans="1:35" x14ac:dyDescent="0.3">
      <c r="A134" s="328"/>
      <c r="B134" s="329"/>
      <c r="C134" s="330"/>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c r="AE134" s="327"/>
      <c r="AF134" s="327"/>
      <c r="AG134" s="327"/>
      <c r="AH134" s="347">
        <f t="shared" si="219"/>
        <v>0</v>
      </c>
      <c r="AI134" s="327"/>
    </row>
    <row r="135" spans="1:35" x14ac:dyDescent="0.3">
      <c r="A135" s="328"/>
      <c r="B135" s="329"/>
      <c r="C135" s="330"/>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c r="AE135" s="327"/>
      <c r="AF135" s="327"/>
      <c r="AG135" s="327"/>
      <c r="AH135" s="347">
        <f t="shared" si="219"/>
        <v>0</v>
      </c>
      <c r="AI135" s="327"/>
    </row>
    <row r="136" spans="1:35" x14ac:dyDescent="0.3">
      <c r="A136" s="328"/>
      <c r="B136" s="329"/>
      <c r="C136" s="330"/>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c r="AE136" s="327"/>
      <c r="AF136" s="327"/>
      <c r="AG136" s="327"/>
      <c r="AH136" s="347">
        <f t="shared" si="219"/>
        <v>0</v>
      </c>
      <c r="AI136" s="327"/>
    </row>
    <row r="137" spans="1:35" x14ac:dyDescent="0.3">
      <c r="A137" s="328"/>
      <c r="B137" s="329"/>
      <c r="C137" s="330"/>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c r="AE137" s="327"/>
      <c r="AF137" s="327"/>
      <c r="AG137" s="327"/>
      <c r="AH137" s="347">
        <f t="shared" si="219"/>
        <v>0</v>
      </c>
      <c r="AI137" s="327"/>
    </row>
    <row r="138" spans="1:35" x14ac:dyDescent="0.3">
      <c r="A138" s="328"/>
      <c r="B138" s="329"/>
      <c r="C138" s="330"/>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c r="AE138" s="327"/>
      <c r="AF138" s="327"/>
      <c r="AG138" s="327"/>
      <c r="AH138" s="347">
        <f t="shared" si="219"/>
        <v>0</v>
      </c>
      <c r="AI138" s="327"/>
    </row>
    <row r="139" spans="1:35" x14ac:dyDescent="0.3">
      <c r="A139" s="328"/>
      <c r="B139" s="329"/>
      <c r="C139" s="330"/>
      <c r="D139" s="327"/>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c r="AE139" s="327"/>
      <c r="AF139" s="327"/>
      <c r="AG139" s="327"/>
      <c r="AH139" s="347">
        <f t="shared" si="219"/>
        <v>0</v>
      </c>
      <c r="AI139" s="327"/>
    </row>
    <row r="140" spans="1:35" x14ac:dyDescent="0.3">
      <c r="A140" s="328"/>
      <c r="B140" s="329"/>
      <c r="C140" s="330"/>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c r="AE140" s="327"/>
      <c r="AF140" s="327"/>
      <c r="AG140" s="327"/>
      <c r="AH140" s="347">
        <f t="shared" si="219"/>
        <v>0</v>
      </c>
      <c r="AI140" s="327"/>
    </row>
    <row r="141" spans="1:35" x14ac:dyDescent="0.3">
      <c r="A141" s="328"/>
      <c r="B141" s="329"/>
      <c r="C141" s="330"/>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c r="AE141" s="327"/>
      <c r="AF141" s="327"/>
      <c r="AG141" s="327"/>
      <c r="AH141" s="347">
        <f t="shared" si="219"/>
        <v>0</v>
      </c>
      <c r="AI141" s="327"/>
    </row>
    <row r="142" spans="1:35" ht="15" thickBot="1" x14ac:dyDescent="0.35">
      <c r="A142" s="341"/>
      <c r="B142" s="342"/>
      <c r="C142" s="349">
        <f>SUM(C132:C141)</f>
        <v>0</v>
      </c>
      <c r="D142" s="349">
        <f t="shared" ref="D142" si="220">SUM(D132:D141)</f>
        <v>0</v>
      </c>
      <c r="E142" s="349">
        <f t="shared" ref="E142" si="221">SUM(E132:E141)</f>
        <v>0</v>
      </c>
      <c r="F142" s="349">
        <f t="shared" ref="F142" si="222">SUM(F132:F141)</f>
        <v>0</v>
      </c>
      <c r="G142" s="349">
        <f t="shared" ref="G142" si="223">SUM(G132:G141)</f>
        <v>0</v>
      </c>
      <c r="H142" s="349">
        <f t="shared" ref="H142" si="224">SUM(H132:H141)</f>
        <v>0</v>
      </c>
      <c r="I142" s="349">
        <f t="shared" ref="I142" si="225">SUM(I132:I141)</f>
        <v>0</v>
      </c>
      <c r="J142" s="349">
        <f t="shared" ref="J142" si="226">SUM(J132:J141)</f>
        <v>0</v>
      </c>
      <c r="K142" s="349">
        <f t="shared" ref="K142" si="227">SUM(K132:K141)</f>
        <v>0</v>
      </c>
      <c r="L142" s="349">
        <f t="shared" ref="L142" si="228">SUM(L132:L141)</f>
        <v>0</v>
      </c>
      <c r="M142" s="349">
        <f t="shared" ref="M142" si="229">SUM(M132:M141)</f>
        <v>0</v>
      </c>
      <c r="N142" s="349">
        <f t="shared" ref="N142" si="230">SUM(N132:N141)</f>
        <v>0</v>
      </c>
      <c r="O142" s="349">
        <f t="shared" ref="O142" si="231">SUM(O132:O141)</f>
        <v>0</v>
      </c>
      <c r="P142" s="349">
        <f t="shared" ref="P142" si="232">SUM(P132:P141)</f>
        <v>0</v>
      </c>
      <c r="Q142" s="349">
        <f t="shared" ref="Q142" si="233">SUM(Q132:Q141)</f>
        <v>0</v>
      </c>
      <c r="R142" s="349">
        <f t="shared" ref="R142" si="234">SUM(R132:R141)</f>
        <v>0</v>
      </c>
      <c r="S142" s="349">
        <f t="shared" ref="S142" si="235">SUM(S132:S141)</f>
        <v>0</v>
      </c>
      <c r="T142" s="349">
        <f t="shared" ref="T142" si="236">SUM(T132:T141)</f>
        <v>0</v>
      </c>
      <c r="U142" s="349">
        <f t="shared" ref="U142" si="237">SUM(U132:U141)</f>
        <v>0</v>
      </c>
      <c r="V142" s="349">
        <f t="shared" ref="V142" si="238">SUM(V132:V141)</f>
        <v>0</v>
      </c>
      <c r="W142" s="349">
        <f t="shared" ref="W142" si="239">SUM(W132:W141)</f>
        <v>0</v>
      </c>
      <c r="X142" s="349">
        <f t="shared" ref="X142" si="240">SUM(X132:X141)</f>
        <v>0</v>
      </c>
      <c r="Y142" s="349">
        <f t="shared" ref="Y142" si="241">SUM(Y132:Y141)</f>
        <v>0</v>
      </c>
      <c r="Z142" s="349">
        <f t="shared" ref="Z142" si="242">SUM(Z132:Z141)</f>
        <v>0</v>
      </c>
      <c r="AA142" s="349">
        <f t="shared" ref="AA142" si="243">SUM(AA132:AA141)</f>
        <v>0</v>
      </c>
      <c r="AB142" s="349">
        <f t="shared" ref="AB142" si="244">SUM(AB132:AB141)</f>
        <v>0</v>
      </c>
      <c r="AC142" s="349">
        <f t="shared" ref="AC142" si="245">SUM(AC132:AC141)</f>
        <v>0</v>
      </c>
      <c r="AD142" s="349">
        <f t="shared" ref="AD142" si="246">SUM(AD132:AD141)</f>
        <v>0</v>
      </c>
      <c r="AE142" s="349">
        <f t="shared" ref="AE142" si="247">SUM(AE132:AE141)</f>
        <v>0</v>
      </c>
      <c r="AF142" s="349">
        <f t="shared" ref="AF142" si="248">SUM(AF132:AF141)</f>
        <v>0</v>
      </c>
      <c r="AG142" s="349">
        <f t="shared" ref="AG142" si="249">SUM(AG132:AG141)</f>
        <v>0</v>
      </c>
      <c r="AH142" s="348">
        <f>SUM(C142:AG142)</f>
        <v>0</v>
      </c>
      <c r="AI142" s="327"/>
    </row>
    <row r="143" spans="1:35" ht="15" thickBot="1" x14ac:dyDescent="0.35">
      <c r="A143" s="334" t="s">
        <v>246</v>
      </c>
      <c r="B143" s="315"/>
      <c r="C143" s="337"/>
      <c r="D143" s="337" t="s">
        <v>335</v>
      </c>
      <c r="E143" s="337"/>
      <c r="F143" s="337"/>
      <c r="G143" s="337"/>
      <c r="H143" s="337"/>
      <c r="I143" s="337"/>
      <c r="J143" s="337"/>
      <c r="K143" s="337"/>
      <c r="L143" s="337"/>
      <c r="M143" s="337"/>
      <c r="N143" s="337"/>
      <c r="O143" s="337"/>
      <c r="P143" s="337"/>
      <c r="Q143" s="337"/>
      <c r="R143" s="337"/>
      <c r="S143" s="337"/>
      <c r="T143" s="337"/>
      <c r="U143" s="337"/>
      <c r="V143" s="337"/>
      <c r="W143" s="337"/>
      <c r="X143" s="337"/>
      <c r="Y143" s="337"/>
      <c r="Z143" s="337"/>
      <c r="AA143" s="337"/>
      <c r="AB143" s="337"/>
      <c r="AC143" s="337"/>
      <c r="AD143" s="337"/>
      <c r="AE143" s="337"/>
      <c r="AF143" s="337"/>
      <c r="AG143" s="338"/>
      <c r="AH143" s="350"/>
      <c r="AI143" s="327"/>
    </row>
    <row r="144" spans="1:35" s="313" customFormat="1" ht="15" thickBot="1" x14ac:dyDescent="0.35">
      <c r="A144" s="316" t="s">
        <v>245</v>
      </c>
      <c r="B144" s="322"/>
      <c r="C144" s="318" t="s">
        <v>427</v>
      </c>
      <c r="D144" s="319"/>
      <c r="E144" s="319"/>
      <c r="F144" s="319"/>
      <c r="G144" s="319"/>
      <c r="H144" s="319"/>
      <c r="I144" s="319"/>
      <c r="J144" s="319"/>
      <c r="K144" s="319"/>
      <c r="L144" s="319"/>
      <c r="M144" s="319"/>
      <c r="N144" s="319"/>
      <c r="O144" s="319"/>
      <c r="P144" s="319"/>
      <c r="Q144" s="319"/>
      <c r="R144" s="319"/>
      <c r="S144" s="319"/>
      <c r="T144" s="319"/>
      <c r="U144" s="319"/>
      <c r="V144" s="319"/>
      <c r="W144" s="319"/>
      <c r="X144" s="319"/>
      <c r="Y144" s="319"/>
      <c r="Z144" s="319"/>
      <c r="AA144" s="319"/>
      <c r="AB144" s="319"/>
      <c r="AC144" s="319"/>
      <c r="AD144" s="319"/>
      <c r="AE144" s="319"/>
      <c r="AF144" s="319"/>
      <c r="AG144" s="320"/>
      <c r="AH144" s="346" t="s">
        <v>14</v>
      </c>
    </row>
    <row r="145" spans="1:35" s="313" customFormat="1" ht="15" thickBot="1" x14ac:dyDescent="0.35">
      <c r="A145" s="316" t="s">
        <v>422</v>
      </c>
      <c r="B145" s="322"/>
      <c r="C145" s="323">
        <v>1</v>
      </c>
      <c r="D145" s="319">
        <v>2</v>
      </c>
      <c r="E145" s="319">
        <v>3</v>
      </c>
      <c r="F145" s="319">
        <v>4</v>
      </c>
      <c r="G145" s="319">
        <v>5</v>
      </c>
      <c r="H145" s="319">
        <v>6</v>
      </c>
      <c r="I145" s="319">
        <v>7</v>
      </c>
      <c r="J145" s="319">
        <v>8</v>
      </c>
      <c r="K145" s="319">
        <v>9</v>
      </c>
      <c r="L145" s="319">
        <v>10</v>
      </c>
      <c r="M145" s="319">
        <v>11</v>
      </c>
      <c r="N145" s="319">
        <v>12</v>
      </c>
      <c r="O145" s="319">
        <v>13</v>
      </c>
      <c r="P145" s="319">
        <v>14</v>
      </c>
      <c r="Q145" s="319">
        <v>15</v>
      </c>
      <c r="R145" s="319">
        <v>16</v>
      </c>
      <c r="S145" s="319">
        <v>17</v>
      </c>
      <c r="T145" s="319">
        <v>18</v>
      </c>
      <c r="U145" s="319">
        <v>19</v>
      </c>
      <c r="V145" s="319">
        <v>20</v>
      </c>
      <c r="W145" s="319">
        <v>21</v>
      </c>
      <c r="X145" s="319">
        <v>22</v>
      </c>
      <c r="Y145" s="319">
        <v>23</v>
      </c>
      <c r="Z145" s="319">
        <v>24</v>
      </c>
      <c r="AA145" s="319">
        <v>25</v>
      </c>
      <c r="AB145" s="319">
        <v>26</v>
      </c>
      <c r="AC145" s="319">
        <v>27</v>
      </c>
      <c r="AD145" s="319">
        <v>28</v>
      </c>
      <c r="AE145" s="319">
        <v>29</v>
      </c>
      <c r="AF145" s="319">
        <v>30</v>
      </c>
      <c r="AG145" s="320">
        <v>31</v>
      </c>
      <c r="AH145" s="346"/>
    </row>
    <row r="146" spans="1:35" x14ac:dyDescent="0.3">
      <c r="A146" s="339" t="s">
        <v>230</v>
      </c>
      <c r="B146" s="339" t="s">
        <v>231</v>
      </c>
      <c r="C146" s="325"/>
      <c r="D146" s="326"/>
      <c r="E146" s="326"/>
      <c r="F146" s="326"/>
      <c r="G146" s="326"/>
      <c r="H146" s="326"/>
      <c r="I146" s="326"/>
      <c r="J146" s="326"/>
      <c r="K146" s="326"/>
      <c r="L146" s="326"/>
      <c r="M146" s="326"/>
      <c r="N146" s="326"/>
      <c r="O146" s="326"/>
      <c r="P146" s="326"/>
      <c r="Q146" s="326"/>
      <c r="R146" s="326"/>
      <c r="S146" s="326"/>
      <c r="T146" s="326"/>
      <c r="U146" s="326"/>
      <c r="V146" s="326"/>
      <c r="W146" s="326"/>
      <c r="X146" s="326"/>
      <c r="Y146" s="326"/>
      <c r="Z146" s="326"/>
      <c r="AA146" s="326"/>
      <c r="AB146" s="326"/>
      <c r="AC146" s="326"/>
      <c r="AD146" s="326"/>
      <c r="AE146" s="326"/>
      <c r="AF146" s="326"/>
      <c r="AG146" s="326"/>
      <c r="AH146" s="347"/>
      <c r="AI146" s="327"/>
    </row>
    <row r="147" spans="1:35" x14ac:dyDescent="0.3">
      <c r="A147" s="328"/>
      <c r="B147" s="329"/>
      <c r="C147" s="330"/>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c r="AE147" s="327"/>
      <c r="AF147" s="327"/>
      <c r="AG147" s="327"/>
      <c r="AH147" s="347">
        <f>SUM(C147:AG147)</f>
        <v>0</v>
      </c>
      <c r="AI147" s="327"/>
    </row>
    <row r="148" spans="1:35" x14ac:dyDescent="0.3">
      <c r="A148" s="328"/>
      <c r="B148" s="329"/>
      <c r="C148" s="330"/>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c r="AE148" s="327"/>
      <c r="AF148" s="327"/>
      <c r="AG148" s="327"/>
      <c r="AH148" s="347">
        <f t="shared" ref="AH148:AH156" si="250">SUM(C148:AG148)</f>
        <v>0</v>
      </c>
      <c r="AI148" s="327"/>
    </row>
    <row r="149" spans="1:35" x14ac:dyDescent="0.3">
      <c r="A149" s="328"/>
      <c r="B149" s="329"/>
      <c r="C149" s="330"/>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c r="AE149" s="327"/>
      <c r="AF149" s="327"/>
      <c r="AG149" s="327"/>
      <c r="AH149" s="347">
        <f t="shared" si="250"/>
        <v>0</v>
      </c>
      <c r="AI149" s="327"/>
    </row>
    <row r="150" spans="1:35" x14ac:dyDescent="0.3">
      <c r="A150" s="328"/>
      <c r="B150" s="329"/>
      <c r="C150" s="330"/>
      <c r="D150" s="327"/>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c r="AD150" s="327"/>
      <c r="AE150" s="327"/>
      <c r="AF150" s="327"/>
      <c r="AG150" s="327"/>
      <c r="AH150" s="347">
        <f t="shared" si="250"/>
        <v>0</v>
      </c>
      <c r="AI150" s="327"/>
    </row>
    <row r="151" spans="1:35" x14ac:dyDescent="0.3">
      <c r="A151" s="328"/>
      <c r="B151" s="329"/>
      <c r="C151" s="330"/>
      <c r="D151" s="327"/>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c r="AE151" s="327"/>
      <c r="AF151" s="327"/>
      <c r="AG151" s="327"/>
      <c r="AH151" s="347">
        <f t="shared" si="250"/>
        <v>0</v>
      </c>
      <c r="AI151" s="327"/>
    </row>
    <row r="152" spans="1:35" x14ac:dyDescent="0.3">
      <c r="A152" s="328"/>
      <c r="B152" s="329"/>
      <c r="C152" s="330"/>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c r="AE152" s="327"/>
      <c r="AF152" s="327"/>
      <c r="AG152" s="327"/>
      <c r="AH152" s="347">
        <f t="shared" si="250"/>
        <v>0</v>
      </c>
      <c r="AI152" s="327"/>
    </row>
    <row r="153" spans="1:35" x14ac:dyDescent="0.3">
      <c r="A153" s="328"/>
      <c r="B153" s="329"/>
      <c r="C153" s="330"/>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c r="AE153" s="327"/>
      <c r="AF153" s="327"/>
      <c r="AG153" s="327"/>
      <c r="AH153" s="347">
        <f t="shared" si="250"/>
        <v>0</v>
      </c>
      <c r="AI153" s="327"/>
    </row>
    <row r="154" spans="1:35" x14ac:dyDescent="0.3">
      <c r="A154" s="328"/>
      <c r="B154" s="329"/>
      <c r="C154" s="330"/>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c r="AE154" s="327"/>
      <c r="AF154" s="327"/>
      <c r="AG154" s="327"/>
      <c r="AH154" s="347">
        <f t="shared" si="250"/>
        <v>0</v>
      </c>
      <c r="AI154" s="327"/>
    </row>
    <row r="155" spans="1:35" x14ac:dyDescent="0.3">
      <c r="A155" s="328"/>
      <c r="B155" s="329"/>
      <c r="C155" s="330"/>
      <c r="D155" s="327"/>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c r="AD155" s="327"/>
      <c r="AE155" s="327"/>
      <c r="AF155" s="327"/>
      <c r="AG155" s="327"/>
      <c r="AH155" s="347">
        <f t="shared" si="250"/>
        <v>0</v>
      </c>
      <c r="AI155" s="327"/>
    </row>
    <row r="156" spans="1:35" x14ac:dyDescent="0.3">
      <c r="A156" s="328"/>
      <c r="B156" s="329"/>
      <c r="C156" s="330"/>
      <c r="D156" s="327"/>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c r="AE156" s="327"/>
      <c r="AF156" s="327"/>
      <c r="AG156" s="327"/>
      <c r="AH156" s="347">
        <f t="shared" si="250"/>
        <v>0</v>
      </c>
      <c r="AI156" s="327"/>
    </row>
    <row r="157" spans="1:35" ht="15" thickBot="1" x14ac:dyDescent="0.35">
      <c r="A157" s="341"/>
      <c r="B157" s="342"/>
      <c r="C157" s="349">
        <f>SUM(C147:C156)</f>
        <v>0</v>
      </c>
      <c r="D157" s="349">
        <f t="shared" ref="D157" si="251">SUM(D147:D156)</f>
        <v>0</v>
      </c>
      <c r="E157" s="349">
        <f t="shared" ref="E157" si="252">SUM(E147:E156)</f>
        <v>0</v>
      </c>
      <c r="F157" s="349">
        <f t="shared" ref="F157" si="253">SUM(F147:F156)</f>
        <v>0</v>
      </c>
      <c r="G157" s="349">
        <f t="shared" ref="G157" si="254">SUM(G147:G156)</f>
        <v>0</v>
      </c>
      <c r="H157" s="349">
        <f t="shared" ref="H157" si="255">SUM(H147:H156)</f>
        <v>0</v>
      </c>
      <c r="I157" s="349">
        <f t="shared" ref="I157" si="256">SUM(I147:I156)</f>
        <v>0</v>
      </c>
      <c r="J157" s="349">
        <f t="shared" ref="J157" si="257">SUM(J147:J156)</f>
        <v>0</v>
      </c>
      <c r="K157" s="349">
        <f t="shared" ref="K157" si="258">SUM(K147:K156)</f>
        <v>0</v>
      </c>
      <c r="L157" s="349">
        <f t="shared" ref="L157" si="259">SUM(L147:L156)</f>
        <v>0</v>
      </c>
      <c r="M157" s="349">
        <f t="shared" ref="M157" si="260">SUM(M147:M156)</f>
        <v>0</v>
      </c>
      <c r="N157" s="349">
        <f t="shared" ref="N157" si="261">SUM(N147:N156)</f>
        <v>0</v>
      </c>
      <c r="O157" s="349">
        <f t="shared" ref="O157" si="262">SUM(O147:O156)</f>
        <v>0</v>
      </c>
      <c r="P157" s="349">
        <f t="shared" ref="P157" si="263">SUM(P147:P156)</f>
        <v>0</v>
      </c>
      <c r="Q157" s="349">
        <f t="shared" ref="Q157" si="264">SUM(Q147:Q156)</f>
        <v>0</v>
      </c>
      <c r="R157" s="349">
        <f t="shared" ref="R157" si="265">SUM(R147:R156)</f>
        <v>0</v>
      </c>
      <c r="S157" s="349">
        <f t="shared" ref="S157" si="266">SUM(S147:S156)</f>
        <v>0</v>
      </c>
      <c r="T157" s="349">
        <f t="shared" ref="T157" si="267">SUM(T147:T156)</f>
        <v>0</v>
      </c>
      <c r="U157" s="349">
        <f t="shared" ref="U157" si="268">SUM(U147:U156)</f>
        <v>0</v>
      </c>
      <c r="V157" s="349">
        <f t="shared" ref="V157" si="269">SUM(V147:V156)</f>
        <v>0</v>
      </c>
      <c r="W157" s="349">
        <f t="shared" ref="W157" si="270">SUM(W147:W156)</f>
        <v>0</v>
      </c>
      <c r="X157" s="349">
        <f t="shared" ref="X157" si="271">SUM(X147:X156)</f>
        <v>0</v>
      </c>
      <c r="Y157" s="349">
        <f t="shared" ref="Y157" si="272">SUM(Y147:Y156)</f>
        <v>0</v>
      </c>
      <c r="Z157" s="349">
        <f t="shared" ref="Z157" si="273">SUM(Z147:Z156)</f>
        <v>0</v>
      </c>
      <c r="AA157" s="349">
        <f t="shared" ref="AA157" si="274">SUM(AA147:AA156)</f>
        <v>0</v>
      </c>
      <c r="AB157" s="349">
        <f t="shared" ref="AB157" si="275">SUM(AB147:AB156)</f>
        <v>0</v>
      </c>
      <c r="AC157" s="349">
        <f t="shared" ref="AC157" si="276">SUM(AC147:AC156)</f>
        <v>0</v>
      </c>
      <c r="AD157" s="349">
        <f t="shared" ref="AD157" si="277">SUM(AD147:AD156)</f>
        <v>0</v>
      </c>
      <c r="AE157" s="349">
        <f t="shared" ref="AE157" si="278">SUM(AE147:AE156)</f>
        <v>0</v>
      </c>
      <c r="AF157" s="349">
        <f t="shared" ref="AF157" si="279">SUM(AF147:AF156)</f>
        <v>0</v>
      </c>
      <c r="AG157" s="349">
        <f t="shared" ref="AG157" si="280">SUM(AG147:AG156)</f>
        <v>0</v>
      </c>
      <c r="AH157" s="348">
        <f>SUM(C157:AG157)</f>
        <v>0</v>
      </c>
      <c r="AI157" s="327"/>
    </row>
    <row r="158" spans="1:35" ht="15" thickBot="1" x14ac:dyDescent="0.35">
      <c r="A158" s="334" t="s">
        <v>246</v>
      </c>
      <c r="B158" s="315"/>
      <c r="C158" s="337"/>
      <c r="D158" s="337" t="s">
        <v>336</v>
      </c>
      <c r="E158" s="337"/>
      <c r="F158" s="337"/>
      <c r="G158" s="337"/>
      <c r="H158" s="337"/>
      <c r="I158" s="337"/>
      <c r="J158" s="337"/>
      <c r="K158" s="337"/>
      <c r="L158" s="337"/>
      <c r="M158" s="337"/>
      <c r="N158" s="337"/>
      <c r="O158" s="337"/>
      <c r="P158" s="337"/>
      <c r="Q158" s="337"/>
      <c r="R158" s="337"/>
      <c r="S158" s="337"/>
      <c r="T158" s="337"/>
      <c r="U158" s="337"/>
      <c r="V158" s="337"/>
      <c r="W158" s="337"/>
      <c r="X158" s="337"/>
      <c r="Y158" s="337"/>
      <c r="Z158" s="337"/>
      <c r="AA158" s="337"/>
      <c r="AB158" s="337"/>
      <c r="AC158" s="337"/>
      <c r="AD158" s="337"/>
      <c r="AE158" s="337"/>
      <c r="AF158" s="337"/>
      <c r="AG158" s="338"/>
      <c r="AH158" s="350"/>
      <c r="AI158" s="327"/>
    </row>
    <row r="159" spans="1:35" s="313" customFormat="1" ht="15" thickBot="1" x14ac:dyDescent="0.35">
      <c r="A159" s="316" t="s">
        <v>245</v>
      </c>
      <c r="B159" s="322"/>
      <c r="C159" s="318" t="s">
        <v>427</v>
      </c>
      <c r="D159" s="319"/>
      <c r="E159" s="319"/>
      <c r="F159" s="319"/>
      <c r="G159" s="319"/>
      <c r="H159" s="319"/>
      <c r="I159" s="319"/>
      <c r="J159" s="319"/>
      <c r="K159" s="319"/>
      <c r="L159" s="319"/>
      <c r="M159" s="319"/>
      <c r="N159" s="319"/>
      <c r="O159" s="319"/>
      <c r="P159" s="319"/>
      <c r="Q159" s="319"/>
      <c r="R159" s="319"/>
      <c r="S159" s="319"/>
      <c r="T159" s="319"/>
      <c r="U159" s="319"/>
      <c r="V159" s="319"/>
      <c r="W159" s="319"/>
      <c r="X159" s="319"/>
      <c r="Y159" s="319"/>
      <c r="Z159" s="319"/>
      <c r="AA159" s="319"/>
      <c r="AB159" s="319"/>
      <c r="AC159" s="319"/>
      <c r="AD159" s="319"/>
      <c r="AE159" s="319"/>
      <c r="AF159" s="319"/>
      <c r="AG159" s="320"/>
      <c r="AH159" s="346" t="s">
        <v>14</v>
      </c>
    </row>
    <row r="160" spans="1:35" s="313" customFormat="1" ht="15" thickBot="1" x14ac:dyDescent="0.35">
      <c r="A160" s="316" t="s">
        <v>422</v>
      </c>
      <c r="B160" s="322"/>
      <c r="C160" s="323">
        <v>1</v>
      </c>
      <c r="D160" s="319">
        <v>2</v>
      </c>
      <c r="E160" s="319">
        <v>3</v>
      </c>
      <c r="F160" s="319">
        <v>4</v>
      </c>
      <c r="G160" s="319">
        <v>5</v>
      </c>
      <c r="H160" s="319">
        <v>6</v>
      </c>
      <c r="I160" s="319">
        <v>7</v>
      </c>
      <c r="J160" s="319">
        <v>8</v>
      </c>
      <c r="K160" s="319">
        <v>9</v>
      </c>
      <c r="L160" s="319">
        <v>10</v>
      </c>
      <c r="M160" s="319">
        <v>11</v>
      </c>
      <c r="N160" s="319">
        <v>12</v>
      </c>
      <c r="O160" s="319">
        <v>13</v>
      </c>
      <c r="P160" s="319">
        <v>14</v>
      </c>
      <c r="Q160" s="319">
        <v>15</v>
      </c>
      <c r="R160" s="319">
        <v>16</v>
      </c>
      <c r="S160" s="319">
        <v>17</v>
      </c>
      <c r="T160" s="319">
        <v>18</v>
      </c>
      <c r="U160" s="319">
        <v>19</v>
      </c>
      <c r="V160" s="319">
        <v>20</v>
      </c>
      <c r="W160" s="319">
        <v>21</v>
      </c>
      <c r="X160" s="319">
        <v>22</v>
      </c>
      <c r="Y160" s="319">
        <v>23</v>
      </c>
      <c r="Z160" s="319">
        <v>24</v>
      </c>
      <c r="AA160" s="319">
        <v>25</v>
      </c>
      <c r="AB160" s="319">
        <v>26</v>
      </c>
      <c r="AC160" s="319">
        <v>27</v>
      </c>
      <c r="AD160" s="319">
        <v>28</v>
      </c>
      <c r="AE160" s="319">
        <v>29</v>
      </c>
      <c r="AF160" s="319">
        <v>30</v>
      </c>
      <c r="AG160" s="320">
        <v>31</v>
      </c>
      <c r="AH160" s="346"/>
    </row>
    <row r="161" spans="1:35" x14ac:dyDescent="0.3">
      <c r="A161" s="339" t="s">
        <v>230</v>
      </c>
      <c r="B161" s="339" t="s">
        <v>231</v>
      </c>
      <c r="C161" s="325"/>
      <c r="D161" s="326"/>
      <c r="E161" s="326"/>
      <c r="F161" s="326"/>
      <c r="G161" s="326"/>
      <c r="H161" s="326"/>
      <c r="I161" s="326"/>
      <c r="J161" s="326"/>
      <c r="K161" s="326"/>
      <c r="L161" s="326"/>
      <c r="M161" s="326"/>
      <c r="N161" s="326"/>
      <c r="O161" s="326"/>
      <c r="P161" s="326"/>
      <c r="Q161" s="326"/>
      <c r="R161" s="326"/>
      <c r="S161" s="326"/>
      <c r="T161" s="326"/>
      <c r="U161" s="326"/>
      <c r="V161" s="326"/>
      <c r="W161" s="326"/>
      <c r="X161" s="326"/>
      <c r="Y161" s="326"/>
      <c r="Z161" s="326"/>
      <c r="AA161" s="326"/>
      <c r="AB161" s="326"/>
      <c r="AC161" s="326"/>
      <c r="AD161" s="326"/>
      <c r="AE161" s="326"/>
      <c r="AF161" s="326"/>
      <c r="AG161" s="326"/>
      <c r="AH161" s="347"/>
      <c r="AI161" s="327"/>
    </row>
    <row r="162" spans="1:35" x14ac:dyDescent="0.3">
      <c r="A162" s="328"/>
      <c r="B162" s="329"/>
      <c r="C162" s="330"/>
      <c r="D162" s="327"/>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c r="AE162" s="327"/>
      <c r="AF162" s="327"/>
      <c r="AG162" s="327"/>
      <c r="AH162" s="347">
        <f>SUM(C162:AG162)</f>
        <v>0</v>
      </c>
      <c r="AI162" s="327"/>
    </row>
    <row r="163" spans="1:35" x14ac:dyDescent="0.3">
      <c r="A163" s="328"/>
      <c r="B163" s="329"/>
      <c r="C163" s="330"/>
      <c r="D163" s="327"/>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c r="AD163" s="327"/>
      <c r="AE163" s="327"/>
      <c r="AF163" s="327"/>
      <c r="AG163" s="327"/>
      <c r="AH163" s="347">
        <f t="shared" ref="AH163:AH171" si="281">SUM(C163:AG163)</f>
        <v>0</v>
      </c>
      <c r="AI163" s="327"/>
    </row>
    <row r="164" spans="1:35" x14ac:dyDescent="0.3">
      <c r="A164" s="328"/>
      <c r="B164" s="329"/>
      <c r="C164" s="330"/>
      <c r="D164" s="327"/>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c r="AD164" s="327"/>
      <c r="AE164" s="327"/>
      <c r="AF164" s="327"/>
      <c r="AG164" s="327"/>
      <c r="AH164" s="347">
        <f t="shared" si="281"/>
        <v>0</v>
      </c>
      <c r="AI164" s="327"/>
    </row>
    <row r="165" spans="1:35" x14ac:dyDescent="0.3">
      <c r="A165" s="328"/>
      <c r="B165" s="329"/>
      <c r="C165" s="330"/>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c r="AA165" s="327"/>
      <c r="AB165" s="327"/>
      <c r="AC165" s="327"/>
      <c r="AD165" s="327"/>
      <c r="AE165" s="327"/>
      <c r="AF165" s="327"/>
      <c r="AG165" s="327"/>
      <c r="AH165" s="347">
        <f t="shared" si="281"/>
        <v>0</v>
      </c>
      <c r="AI165" s="327"/>
    </row>
    <row r="166" spans="1:35" x14ac:dyDescent="0.3">
      <c r="A166" s="328"/>
      <c r="B166" s="329"/>
      <c r="C166" s="330"/>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c r="AA166" s="327"/>
      <c r="AB166" s="327"/>
      <c r="AC166" s="327"/>
      <c r="AD166" s="327"/>
      <c r="AE166" s="327"/>
      <c r="AF166" s="327"/>
      <c r="AG166" s="327"/>
      <c r="AH166" s="347">
        <f t="shared" si="281"/>
        <v>0</v>
      </c>
      <c r="AI166" s="327"/>
    </row>
    <row r="167" spans="1:35" x14ac:dyDescent="0.3">
      <c r="A167" s="328"/>
      <c r="B167" s="329"/>
      <c r="C167" s="330"/>
      <c r="D167" s="327"/>
      <c r="E167" s="327"/>
      <c r="F167" s="327"/>
      <c r="G167" s="327"/>
      <c r="H167" s="327"/>
      <c r="I167" s="327"/>
      <c r="J167" s="327"/>
      <c r="K167" s="327"/>
      <c r="L167" s="327"/>
      <c r="M167" s="327"/>
      <c r="N167" s="327"/>
      <c r="O167" s="327"/>
      <c r="P167" s="327"/>
      <c r="Q167" s="327"/>
      <c r="R167" s="327"/>
      <c r="S167" s="327"/>
      <c r="T167" s="327"/>
      <c r="U167" s="327"/>
      <c r="V167" s="327"/>
      <c r="W167" s="327"/>
      <c r="X167" s="327"/>
      <c r="Y167" s="327"/>
      <c r="Z167" s="327"/>
      <c r="AA167" s="327"/>
      <c r="AB167" s="327"/>
      <c r="AC167" s="327"/>
      <c r="AD167" s="327"/>
      <c r="AE167" s="327"/>
      <c r="AF167" s="327"/>
      <c r="AG167" s="327"/>
      <c r="AH167" s="347">
        <f t="shared" si="281"/>
        <v>0</v>
      </c>
      <c r="AI167" s="327"/>
    </row>
    <row r="168" spans="1:35" x14ac:dyDescent="0.3">
      <c r="A168" s="328"/>
      <c r="B168" s="329"/>
      <c r="C168" s="330"/>
      <c r="D168" s="327"/>
      <c r="E168" s="327"/>
      <c r="F168" s="327"/>
      <c r="G168" s="327"/>
      <c r="H168" s="327"/>
      <c r="I168" s="327"/>
      <c r="J168" s="327"/>
      <c r="K168" s="327"/>
      <c r="L168" s="327"/>
      <c r="M168" s="327"/>
      <c r="N168" s="327"/>
      <c r="O168" s="327"/>
      <c r="P168" s="327"/>
      <c r="Q168" s="327"/>
      <c r="R168" s="327"/>
      <c r="S168" s="327"/>
      <c r="T168" s="327"/>
      <c r="U168" s="327"/>
      <c r="V168" s="327"/>
      <c r="W168" s="327"/>
      <c r="X168" s="327"/>
      <c r="Y168" s="327"/>
      <c r="Z168" s="327"/>
      <c r="AA168" s="327"/>
      <c r="AB168" s="327"/>
      <c r="AC168" s="327"/>
      <c r="AD168" s="327"/>
      <c r="AE168" s="327"/>
      <c r="AF168" s="327"/>
      <c r="AG168" s="327"/>
      <c r="AH168" s="347">
        <f t="shared" si="281"/>
        <v>0</v>
      </c>
      <c r="AI168" s="327"/>
    </row>
    <row r="169" spans="1:35" x14ac:dyDescent="0.3">
      <c r="A169" s="328"/>
      <c r="B169" s="329"/>
      <c r="C169" s="330"/>
      <c r="D169" s="327"/>
      <c r="E169" s="327"/>
      <c r="F169" s="327"/>
      <c r="G169" s="327"/>
      <c r="H169" s="327"/>
      <c r="I169" s="327"/>
      <c r="J169" s="327"/>
      <c r="K169" s="327"/>
      <c r="L169" s="327"/>
      <c r="M169" s="327"/>
      <c r="N169" s="327"/>
      <c r="O169" s="327"/>
      <c r="P169" s="327"/>
      <c r="Q169" s="327"/>
      <c r="R169" s="327"/>
      <c r="S169" s="327"/>
      <c r="T169" s="327"/>
      <c r="U169" s="327"/>
      <c r="V169" s="327"/>
      <c r="W169" s="327"/>
      <c r="X169" s="327"/>
      <c r="Y169" s="327"/>
      <c r="Z169" s="327"/>
      <c r="AA169" s="327"/>
      <c r="AB169" s="327"/>
      <c r="AC169" s="327"/>
      <c r="AD169" s="327"/>
      <c r="AE169" s="327"/>
      <c r="AF169" s="327"/>
      <c r="AG169" s="327"/>
      <c r="AH169" s="347">
        <f t="shared" si="281"/>
        <v>0</v>
      </c>
      <c r="AI169" s="327"/>
    </row>
    <row r="170" spans="1:35" x14ac:dyDescent="0.3">
      <c r="A170" s="328"/>
      <c r="B170" s="329"/>
      <c r="C170" s="330"/>
      <c r="D170" s="327"/>
      <c r="E170" s="327"/>
      <c r="F170" s="327"/>
      <c r="G170" s="327"/>
      <c r="H170" s="327"/>
      <c r="I170" s="327"/>
      <c r="J170" s="327"/>
      <c r="K170" s="327"/>
      <c r="L170" s="327"/>
      <c r="M170" s="327"/>
      <c r="N170" s="327"/>
      <c r="O170" s="327"/>
      <c r="P170" s="327"/>
      <c r="Q170" s="327"/>
      <c r="R170" s="327"/>
      <c r="S170" s="327"/>
      <c r="T170" s="327"/>
      <c r="U170" s="327"/>
      <c r="V170" s="327"/>
      <c r="W170" s="327"/>
      <c r="X170" s="327"/>
      <c r="Y170" s="327"/>
      <c r="Z170" s="327"/>
      <c r="AA170" s="327"/>
      <c r="AB170" s="327"/>
      <c r="AC170" s="327"/>
      <c r="AD170" s="327"/>
      <c r="AE170" s="327"/>
      <c r="AF170" s="327"/>
      <c r="AG170" s="327"/>
      <c r="AH170" s="347">
        <f t="shared" si="281"/>
        <v>0</v>
      </c>
      <c r="AI170" s="327"/>
    </row>
    <row r="171" spans="1:35" x14ac:dyDescent="0.3">
      <c r="A171" s="328"/>
      <c r="B171" s="329"/>
      <c r="C171" s="330"/>
      <c r="D171" s="327"/>
      <c r="E171" s="327"/>
      <c r="F171" s="327"/>
      <c r="G171" s="327"/>
      <c r="H171" s="327"/>
      <c r="I171" s="327"/>
      <c r="J171" s="327"/>
      <c r="K171" s="327"/>
      <c r="L171" s="327"/>
      <c r="M171" s="327"/>
      <c r="N171" s="327"/>
      <c r="O171" s="327"/>
      <c r="P171" s="327"/>
      <c r="Q171" s="327"/>
      <c r="R171" s="327"/>
      <c r="S171" s="327"/>
      <c r="T171" s="327"/>
      <c r="U171" s="327"/>
      <c r="V171" s="327"/>
      <c r="W171" s="327"/>
      <c r="X171" s="327"/>
      <c r="Y171" s="327"/>
      <c r="Z171" s="327"/>
      <c r="AA171" s="327"/>
      <c r="AB171" s="327"/>
      <c r="AC171" s="327"/>
      <c r="AD171" s="327"/>
      <c r="AE171" s="327"/>
      <c r="AF171" s="327"/>
      <c r="AG171" s="327"/>
      <c r="AH171" s="347">
        <f t="shared" si="281"/>
        <v>0</v>
      </c>
      <c r="AI171" s="327"/>
    </row>
    <row r="172" spans="1:35" ht="15" thickBot="1" x14ac:dyDescent="0.35">
      <c r="A172" s="341"/>
      <c r="B172" s="342"/>
      <c r="C172" s="349">
        <f>SUM(C162:C171)</f>
        <v>0</v>
      </c>
      <c r="D172" s="349">
        <f t="shared" ref="D172" si="282">SUM(D162:D171)</f>
        <v>0</v>
      </c>
      <c r="E172" s="349">
        <f t="shared" ref="E172" si="283">SUM(E162:E171)</f>
        <v>0</v>
      </c>
      <c r="F172" s="349">
        <f t="shared" ref="F172" si="284">SUM(F162:F171)</f>
        <v>0</v>
      </c>
      <c r="G172" s="349">
        <f t="shared" ref="G172" si="285">SUM(G162:G171)</f>
        <v>0</v>
      </c>
      <c r="H172" s="349">
        <f t="shared" ref="H172" si="286">SUM(H162:H171)</f>
        <v>0</v>
      </c>
      <c r="I172" s="349">
        <f t="shared" ref="I172" si="287">SUM(I162:I171)</f>
        <v>0</v>
      </c>
      <c r="J172" s="349">
        <f t="shared" ref="J172" si="288">SUM(J162:J171)</f>
        <v>0</v>
      </c>
      <c r="K172" s="349">
        <f t="shared" ref="K172" si="289">SUM(K162:K171)</f>
        <v>0</v>
      </c>
      <c r="L172" s="349">
        <f t="shared" ref="L172" si="290">SUM(L162:L171)</f>
        <v>0</v>
      </c>
      <c r="M172" s="349">
        <f t="shared" ref="M172" si="291">SUM(M162:M171)</f>
        <v>0</v>
      </c>
      <c r="N172" s="349">
        <f t="shared" ref="N172" si="292">SUM(N162:N171)</f>
        <v>0</v>
      </c>
      <c r="O172" s="349">
        <f t="shared" ref="O172" si="293">SUM(O162:O171)</f>
        <v>0</v>
      </c>
      <c r="P172" s="349">
        <f t="shared" ref="P172" si="294">SUM(P162:P171)</f>
        <v>0</v>
      </c>
      <c r="Q172" s="349">
        <f t="shared" ref="Q172" si="295">SUM(Q162:Q171)</f>
        <v>0</v>
      </c>
      <c r="R172" s="349">
        <f t="shared" ref="R172" si="296">SUM(R162:R171)</f>
        <v>0</v>
      </c>
      <c r="S172" s="349">
        <f t="shared" ref="S172" si="297">SUM(S162:S171)</f>
        <v>0</v>
      </c>
      <c r="T172" s="349">
        <f t="shared" ref="T172" si="298">SUM(T162:T171)</f>
        <v>0</v>
      </c>
      <c r="U172" s="349">
        <f t="shared" ref="U172" si="299">SUM(U162:U171)</f>
        <v>0</v>
      </c>
      <c r="V172" s="349">
        <f t="shared" ref="V172" si="300">SUM(V162:V171)</f>
        <v>0</v>
      </c>
      <c r="W172" s="349">
        <f t="shared" ref="W172" si="301">SUM(W162:W171)</f>
        <v>0</v>
      </c>
      <c r="X172" s="349">
        <f t="shared" ref="X172" si="302">SUM(X162:X171)</f>
        <v>0</v>
      </c>
      <c r="Y172" s="349">
        <f t="shared" ref="Y172" si="303">SUM(Y162:Y171)</f>
        <v>0</v>
      </c>
      <c r="Z172" s="349">
        <f t="shared" ref="Z172" si="304">SUM(Z162:Z171)</f>
        <v>0</v>
      </c>
      <c r="AA172" s="349">
        <f t="shared" ref="AA172" si="305">SUM(AA162:AA171)</f>
        <v>0</v>
      </c>
      <c r="AB172" s="349">
        <f t="shared" ref="AB172" si="306">SUM(AB162:AB171)</f>
        <v>0</v>
      </c>
      <c r="AC172" s="349">
        <f t="shared" ref="AC172" si="307">SUM(AC162:AC171)</f>
        <v>0</v>
      </c>
      <c r="AD172" s="349">
        <f t="shared" ref="AD172" si="308">SUM(AD162:AD171)</f>
        <v>0</v>
      </c>
      <c r="AE172" s="349">
        <f t="shared" ref="AE172" si="309">SUM(AE162:AE171)</f>
        <v>0</v>
      </c>
      <c r="AF172" s="349">
        <f t="shared" ref="AF172" si="310">SUM(AF162:AF171)</f>
        <v>0</v>
      </c>
      <c r="AG172" s="349">
        <f t="shared" ref="AG172" si="311">SUM(AG162:AG171)</f>
        <v>0</v>
      </c>
      <c r="AH172" s="348">
        <f>SUM(C172:AG172)</f>
        <v>0</v>
      </c>
      <c r="AI172" s="327"/>
    </row>
    <row r="173" spans="1:35" ht="15" thickBot="1" x14ac:dyDescent="0.35">
      <c r="A173" s="334" t="s">
        <v>246</v>
      </c>
      <c r="B173" s="315"/>
      <c r="C173" s="337"/>
      <c r="D173" s="337" t="s">
        <v>337</v>
      </c>
      <c r="E173" s="337"/>
      <c r="F173" s="337"/>
      <c r="G173" s="337"/>
      <c r="H173" s="337"/>
      <c r="I173" s="337"/>
      <c r="J173" s="337"/>
      <c r="K173" s="337"/>
      <c r="L173" s="337"/>
      <c r="M173" s="337"/>
      <c r="N173" s="337"/>
      <c r="O173" s="337"/>
      <c r="P173" s="337"/>
      <c r="Q173" s="337"/>
      <c r="R173" s="337"/>
      <c r="S173" s="337"/>
      <c r="T173" s="337"/>
      <c r="U173" s="337"/>
      <c r="V173" s="337"/>
      <c r="W173" s="337"/>
      <c r="X173" s="337"/>
      <c r="Y173" s="337"/>
      <c r="Z173" s="337"/>
      <c r="AA173" s="337"/>
      <c r="AB173" s="337"/>
      <c r="AC173" s="337"/>
      <c r="AD173" s="337"/>
      <c r="AE173" s="337"/>
      <c r="AF173" s="337"/>
      <c r="AG173" s="338"/>
      <c r="AH173" s="350"/>
      <c r="AI173" s="327"/>
    </row>
    <row r="174" spans="1:35" s="313" customFormat="1" ht="15" thickBot="1" x14ac:dyDescent="0.35">
      <c r="A174" s="316" t="s">
        <v>245</v>
      </c>
      <c r="B174" s="322"/>
      <c r="C174" s="318" t="s">
        <v>427</v>
      </c>
      <c r="D174" s="319"/>
      <c r="E174" s="319"/>
      <c r="F174" s="319"/>
      <c r="G174" s="319"/>
      <c r="H174" s="319"/>
      <c r="I174" s="319"/>
      <c r="J174" s="319"/>
      <c r="K174" s="319"/>
      <c r="L174" s="319"/>
      <c r="M174" s="319"/>
      <c r="N174" s="319"/>
      <c r="O174" s="319"/>
      <c r="P174" s="319"/>
      <c r="Q174" s="319"/>
      <c r="R174" s="319"/>
      <c r="S174" s="319"/>
      <c r="T174" s="319"/>
      <c r="U174" s="319"/>
      <c r="V174" s="319"/>
      <c r="W174" s="319"/>
      <c r="X174" s="319"/>
      <c r="Y174" s="319"/>
      <c r="Z174" s="319"/>
      <c r="AA174" s="319"/>
      <c r="AB174" s="319"/>
      <c r="AC174" s="319"/>
      <c r="AD174" s="319"/>
      <c r="AE174" s="319"/>
      <c r="AF174" s="319"/>
      <c r="AG174" s="320"/>
      <c r="AH174" s="346" t="s">
        <v>14</v>
      </c>
    </row>
    <row r="175" spans="1:35" s="313" customFormat="1" ht="15" thickBot="1" x14ac:dyDescent="0.35">
      <c r="A175" s="316" t="s">
        <v>422</v>
      </c>
      <c r="B175" s="322"/>
      <c r="C175" s="323">
        <v>1</v>
      </c>
      <c r="D175" s="319">
        <v>2</v>
      </c>
      <c r="E175" s="319">
        <v>3</v>
      </c>
      <c r="F175" s="319">
        <v>4</v>
      </c>
      <c r="G175" s="319">
        <v>5</v>
      </c>
      <c r="H175" s="319">
        <v>6</v>
      </c>
      <c r="I175" s="319">
        <v>7</v>
      </c>
      <c r="J175" s="319">
        <v>8</v>
      </c>
      <c r="K175" s="319">
        <v>9</v>
      </c>
      <c r="L175" s="319">
        <v>10</v>
      </c>
      <c r="M175" s="319">
        <v>11</v>
      </c>
      <c r="N175" s="319">
        <v>12</v>
      </c>
      <c r="O175" s="319">
        <v>13</v>
      </c>
      <c r="P175" s="319">
        <v>14</v>
      </c>
      <c r="Q175" s="319">
        <v>15</v>
      </c>
      <c r="R175" s="319">
        <v>16</v>
      </c>
      <c r="S175" s="319">
        <v>17</v>
      </c>
      <c r="T175" s="319">
        <v>18</v>
      </c>
      <c r="U175" s="319">
        <v>19</v>
      </c>
      <c r="V175" s="319">
        <v>20</v>
      </c>
      <c r="W175" s="319">
        <v>21</v>
      </c>
      <c r="X175" s="319">
        <v>22</v>
      </c>
      <c r="Y175" s="319">
        <v>23</v>
      </c>
      <c r="Z175" s="319">
        <v>24</v>
      </c>
      <c r="AA175" s="319">
        <v>25</v>
      </c>
      <c r="AB175" s="319">
        <v>26</v>
      </c>
      <c r="AC175" s="319">
        <v>27</v>
      </c>
      <c r="AD175" s="319">
        <v>28</v>
      </c>
      <c r="AE175" s="319">
        <v>29</v>
      </c>
      <c r="AF175" s="319">
        <v>30</v>
      </c>
      <c r="AG175" s="320">
        <v>31</v>
      </c>
      <c r="AH175" s="346"/>
    </row>
    <row r="176" spans="1:35" x14ac:dyDescent="0.3">
      <c r="A176" s="339" t="s">
        <v>230</v>
      </c>
      <c r="B176" s="339" t="s">
        <v>231</v>
      </c>
      <c r="C176" s="325"/>
      <c r="D176" s="326"/>
      <c r="E176" s="326"/>
      <c r="F176" s="326"/>
      <c r="G176" s="326"/>
      <c r="H176" s="326"/>
      <c r="I176" s="326"/>
      <c r="J176" s="326"/>
      <c r="K176" s="326"/>
      <c r="L176" s="326"/>
      <c r="M176" s="326"/>
      <c r="N176" s="326"/>
      <c r="O176" s="326"/>
      <c r="P176" s="326"/>
      <c r="Q176" s="326"/>
      <c r="R176" s="326"/>
      <c r="S176" s="326"/>
      <c r="T176" s="326"/>
      <c r="U176" s="326"/>
      <c r="V176" s="326"/>
      <c r="W176" s="326"/>
      <c r="X176" s="326"/>
      <c r="Y176" s="326"/>
      <c r="Z176" s="326"/>
      <c r="AA176" s="326"/>
      <c r="AB176" s="326"/>
      <c r="AC176" s="326"/>
      <c r="AD176" s="326"/>
      <c r="AE176" s="326"/>
      <c r="AF176" s="326"/>
      <c r="AG176" s="326"/>
      <c r="AH176" s="347"/>
      <c r="AI176" s="327"/>
    </row>
    <row r="177" spans="1:35" x14ac:dyDescent="0.3">
      <c r="A177" s="328"/>
      <c r="B177" s="329"/>
      <c r="C177" s="330"/>
      <c r="D177" s="327"/>
      <c r="E177" s="327"/>
      <c r="F177" s="327"/>
      <c r="G177" s="327"/>
      <c r="H177" s="327"/>
      <c r="I177" s="327"/>
      <c r="J177" s="327"/>
      <c r="K177" s="327"/>
      <c r="L177" s="327"/>
      <c r="M177" s="327"/>
      <c r="N177" s="327"/>
      <c r="O177" s="327"/>
      <c r="P177" s="327"/>
      <c r="Q177" s="327"/>
      <c r="R177" s="327"/>
      <c r="S177" s="327"/>
      <c r="T177" s="327"/>
      <c r="U177" s="327"/>
      <c r="V177" s="327"/>
      <c r="W177" s="327"/>
      <c r="X177" s="327"/>
      <c r="Y177" s="327"/>
      <c r="Z177" s="327"/>
      <c r="AA177" s="327"/>
      <c r="AB177" s="327"/>
      <c r="AC177" s="327"/>
      <c r="AD177" s="327"/>
      <c r="AE177" s="327"/>
      <c r="AF177" s="327"/>
      <c r="AG177" s="327"/>
      <c r="AH177" s="347">
        <f>SUM(C177:AG177)</f>
        <v>0</v>
      </c>
      <c r="AI177" s="327"/>
    </row>
    <row r="178" spans="1:35" x14ac:dyDescent="0.3">
      <c r="A178" s="328"/>
      <c r="B178" s="329"/>
      <c r="C178" s="330"/>
      <c r="D178" s="327"/>
      <c r="E178" s="327"/>
      <c r="F178" s="327"/>
      <c r="G178" s="327"/>
      <c r="H178" s="327"/>
      <c r="I178" s="327"/>
      <c r="J178" s="327"/>
      <c r="K178" s="327"/>
      <c r="L178" s="327"/>
      <c r="M178" s="327"/>
      <c r="N178" s="327"/>
      <c r="O178" s="327"/>
      <c r="P178" s="327"/>
      <c r="Q178" s="327"/>
      <c r="R178" s="327"/>
      <c r="S178" s="327"/>
      <c r="T178" s="327"/>
      <c r="U178" s="327"/>
      <c r="V178" s="327"/>
      <c r="W178" s="327"/>
      <c r="X178" s="327"/>
      <c r="Y178" s="327"/>
      <c r="Z178" s="327"/>
      <c r="AA178" s="327"/>
      <c r="AB178" s="327"/>
      <c r="AC178" s="327"/>
      <c r="AD178" s="327"/>
      <c r="AE178" s="327"/>
      <c r="AF178" s="327"/>
      <c r="AG178" s="327"/>
      <c r="AH178" s="347">
        <f t="shared" ref="AH178:AH186" si="312">SUM(C178:AG178)</f>
        <v>0</v>
      </c>
      <c r="AI178" s="327"/>
    </row>
    <row r="179" spans="1:35" x14ac:dyDescent="0.3">
      <c r="A179" s="328"/>
      <c r="B179" s="329"/>
      <c r="C179" s="330"/>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7"/>
      <c r="AC179" s="327"/>
      <c r="AD179" s="327"/>
      <c r="AE179" s="327"/>
      <c r="AF179" s="327"/>
      <c r="AG179" s="327"/>
      <c r="AH179" s="347">
        <f t="shared" si="312"/>
        <v>0</v>
      </c>
      <c r="AI179" s="327"/>
    </row>
    <row r="180" spans="1:35" x14ac:dyDescent="0.3">
      <c r="A180" s="328"/>
      <c r="B180" s="329"/>
      <c r="C180" s="330"/>
      <c r="D180" s="327"/>
      <c r="E180" s="327"/>
      <c r="F180" s="327"/>
      <c r="G180" s="327"/>
      <c r="H180" s="327"/>
      <c r="I180" s="327"/>
      <c r="J180" s="327"/>
      <c r="K180" s="327"/>
      <c r="L180" s="327"/>
      <c r="M180" s="327"/>
      <c r="N180" s="327"/>
      <c r="O180" s="327"/>
      <c r="P180" s="327"/>
      <c r="Q180" s="327"/>
      <c r="R180" s="327"/>
      <c r="S180" s="327"/>
      <c r="T180" s="327"/>
      <c r="U180" s="327"/>
      <c r="V180" s="327"/>
      <c r="W180" s="327"/>
      <c r="X180" s="327"/>
      <c r="Y180" s="327"/>
      <c r="Z180" s="327"/>
      <c r="AA180" s="327"/>
      <c r="AB180" s="327"/>
      <c r="AC180" s="327"/>
      <c r="AD180" s="327"/>
      <c r="AE180" s="327"/>
      <c r="AF180" s="327"/>
      <c r="AG180" s="327"/>
      <c r="AH180" s="347">
        <f t="shared" si="312"/>
        <v>0</v>
      </c>
      <c r="AI180" s="327"/>
    </row>
    <row r="181" spans="1:35" x14ac:dyDescent="0.3">
      <c r="A181" s="328"/>
      <c r="B181" s="329"/>
      <c r="C181" s="330"/>
      <c r="D181" s="327"/>
      <c r="E181" s="327"/>
      <c r="F181" s="327"/>
      <c r="G181" s="327"/>
      <c r="H181" s="327"/>
      <c r="I181" s="327"/>
      <c r="J181" s="327"/>
      <c r="K181" s="327"/>
      <c r="L181" s="327"/>
      <c r="M181" s="327"/>
      <c r="N181" s="327"/>
      <c r="O181" s="327"/>
      <c r="P181" s="327"/>
      <c r="Q181" s="327"/>
      <c r="R181" s="327"/>
      <c r="S181" s="327"/>
      <c r="T181" s="327"/>
      <c r="U181" s="327"/>
      <c r="V181" s="327"/>
      <c r="W181" s="327"/>
      <c r="X181" s="327"/>
      <c r="Y181" s="327"/>
      <c r="Z181" s="327"/>
      <c r="AA181" s="327"/>
      <c r="AB181" s="327"/>
      <c r="AC181" s="327"/>
      <c r="AD181" s="327"/>
      <c r="AE181" s="327"/>
      <c r="AF181" s="327"/>
      <c r="AG181" s="327"/>
      <c r="AH181" s="347">
        <f t="shared" si="312"/>
        <v>0</v>
      </c>
      <c r="AI181" s="327"/>
    </row>
    <row r="182" spans="1:35" x14ac:dyDescent="0.3">
      <c r="A182" s="328"/>
      <c r="B182" s="329"/>
      <c r="C182" s="330"/>
      <c r="D182" s="327"/>
      <c r="E182" s="327"/>
      <c r="F182" s="327"/>
      <c r="G182" s="327"/>
      <c r="H182" s="327"/>
      <c r="I182" s="327"/>
      <c r="J182" s="327"/>
      <c r="K182" s="327"/>
      <c r="L182" s="327"/>
      <c r="M182" s="327"/>
      <c r="N182" s="327"/>
      <c r="O182" s="327"/>
      <c r="P182" s="327"/>
      <c r="Q182" s="327"/>
      <c r="R182" s="327"/>
      <c r="S182" s="327"/>
      <c r="T182" s="327"/>
      <c r="U182" s="327"/>
      <c r="V182" s="327"/>
      <c r="W182" s="327"/>
      <c r="X182" s="327"/>
      <c r="Y182" s="327"/>
      <c r="Z182" s="327"/>
      <c r="AA182" s="327"/>
      <c r="AB182" s="327"/>
      <c r="AC182" s="327"/>
      <c r="AD182" s="327"/>
      <c r="AE182" s="327"/>
      <c r="AF182" s="327"/>
      <c r="AG182" s="327"/>
      <c r="AH182" s="347">
        <f t="shared" si="312"/>
        <v>0</v>
      </c>
      <c r="AI182" s="327"/>
    </row>
    <row r="183" spans="1:35" x14ac:dyDescent="0.3">
      <c r="A183" s="328"/>
      <c r="B183" s="329"/>
      <c r="C183" s="330"/>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c r="AA183" s="327"/>
      <c r="AB183" s="327"/>
      <c r="AC183" s="327"/>
      <c r="AD183" s="327"/>
      <c r="AE183" s="327"/>
      <c r="AF183" s="327"/>
      <c r="AG183" s="327"/>
      <c r="AH183" s="347">
        <f t="shared" si="312"/>
        <v>0</v>
      </c>
      <c r="AI183" s="327"/>
    </row>
    <row r="184" spans="1:35" x14ac:dyDescent="0.3">
      <c r="A184" s="328"/>
      <c r="B184" s="329"/>
      <c r="C184" s="330"/>
      <c r="D184" s="327"/>
      <c r="E184" s="327"/>
      <c r="F184" s="327"/>
      <c r="G184" s="327"/>
      <c r="H184" s="327"/>
      <c r="I184" s="327"/>
      <c r="J184" s="327"/>
      <c r="K184" s="327"/>
      <c r="L184" s="327"/>
      <c r="M184" s="327"/>
      <c r="N184" s="327"/>
      <c r="O184" s="327"/>
      <c r="P184" s="327"/>
      <c r="Q184" s="327"/>
      <c r="R184" s="327"/>
      <c r="S184" s="327"/>
      <c r="T184" s="327"/>
      <c r="U184" s="327"/>
      <c r="V184" s="327"/>
      <c r="W184" s="327"/>
      <c r="X184" s="327"/>
      <c r="Y184" s="327"/>
      <c r="Z184" s="327"/>
      <c r="AA184" s="327"/>
      <c r="AB184" s="327"/>
      <c r="AC184" s="327"/>
      <c r="AD184" s="327"/>
      <c r="AE184" s="327"/>
      <c r="AF184" s="327"/>
      <c r="AG184" s="327"/>
      <c r="AH184" s="347">
        <f t="shared" si="312"/>
        <v>0</v>
      </c>
      <c r="AI184" s="327"/>
    </row>
    <row r="185" spans="1:35" x14ac:dyDescent="0.3">
      <c r="A185" s="328"/>
      <c r="B185" s="329"/>
      <c r="C185" s="330"/>
      <c r="D185" s="327"/>
      <c r="E185" s="327"/>
      <c r="F185" s="327"/>
      <c r="G185" s="327"/>
      <c r="H185" s="327"/>
      <c r="I185" s="327"/>
      <c r="J185" s="327"/>
      <c r="K185" s="327"/>
      <c r="L185" s="327"/>
      <c r="M185" s="327"/>
      <c r="N185" s="327"/>
      <c r="O185" s="327"/>
      <c r="P185" s="327"/>
      <c r="Q185" s="327"/>
      <c r="R185" s="327"/>
      <c r="S185" s="327"/>
      <c r="T185" s="327"/>
      <c r="U185" s="327"/>
      <c r="V185" s="327"/>
      <c r="W185" s="327"/>
      <c r="X185" s="327"/>
      <c r="Y185" s="327"/>
      <c r="Z185" s="327"/>
      <c r="AA185" s="327"/>
      <c r="AB185" s="327"/>
      <c r="AC185" s="327"/>
      <c r="AD185" s="327"/>
      <c r="AE185" s="327"/>
      <c r="AF185" s="327"/>
      <c r="AG185" s="327"/>
      <c r="AH185" s="347">
        <f t="shared" si="312"/>
        <v>0</v>
      </c>
      <c r="AI185" s="327"/>
    </row>
    <row r="186" spans="1:35" x14ac:dyDescent="0.3">
      <c r="A186" s="328"/>
      <c r="B186" s="329"/>
      <c r="C186" s="330"/>
      <c r="D186" s="327"/>
      <c r="E186" s="327"/>
      <c r="F186" s="327"/>
      <c r="G186" s="327"/>
      <c r="H186" s="327"/>
      <c r="I186" s="327"/>
      <c r="J186" s="327"/>
      <c r="K186" s="327"/>
      <c r="L186" s="327"/>
      <c r="M186" s="327"/>
      <c r="N186" s="327"/>
      <c r="O186" s="327"/>
      <c r="P186" s="327"/>
      <c r="Q186" s="327"/>
      <c r="R186" s="327"/>
      <c r="S186" s="327"/>
      <c r="T186" s="327"/>
      <c r="U186" s="327"/>
      <c r="V186" s="327"/>
      <c r="W186" s="327"/>
      <c r="X186" s="327"/>
      <c r="Y186" s="327"/>
      <c r="Z186" s="327"/>
      <c r="AA186" s="327"/>
      <c r="AB186" s="327"/>
      <c r="AC186" s="327"/>
      <c r="AD186" s="327"/>
      <c r="AE186" s="327"/>
      <c r="AF186" s="327"/>
      <c r="AG186" s="327"/>
      <c r="AH186" s="347">
        <f t="shared" si="312"/>
        <v>0</v>
      </c>
      <c r="AI186" s="327"/>
    </row>
    <row r="187" spans="1:35" ht="15" thickBot="1" x14ac:dyDescent="0.35">
      <c r="A187" s="341"/>
      <c r="B187" s="342"/>
      <c r="C187" s="349">
        <f>SUM(C177:C186)</f>
        <v>0</v>
      </c>
      <c r="D187" s="349">
        <f t="shared" ref="D187" si="313">SUM(D177:D186)</f>
        <v>0</v>
      </c>
      <c r="E187" s="349">
        <f t="shared" ref="E187" si="314">SUM(E177:E186)</f>
        <v>0</v>
      </c>
      <c r="F187" s="349">
        <f t="shared" ref="F187" si="315">SUM(F177:F186)</f>
        <v>0</v>
      </c>
      <c r="G187" s="349">
        <f t="shared" ref="G187" si="316">SUM(G177:G186)</f>
        <v>0</v>
      </c>
      <c r="H187" s="349">
        <f t="shared" ref="H187" si="317">SUM(H177:H186)</f>
        <v>0</v>
      </c>
      <c r="I187" s="349">
        <f t="shared" ref="I187" si="318">SUM(I177:I186)</f>
        <v>0</v>
      </c>
      <c r="J187" s="349">
        <f t="shared" ref="J187" si="319">SUM(J177:J186)</f>
        <v>0</v>
      </c>
      <c r="K187" s="349">
        <f t="shared" ref="K187" si="320">SUM(K177:K186)</f>
        <v>0</v>
      </c>
      <c r="L187" s="349">
        <f t="shared" ref="L187" si="321">SUM(L177:L186)</f>
        <v>0</v>
      </c>
      <c r="M187" s="349">
        <f t="shared" ref="M187" si="322">SUM(M177:M186)</f>
        <v>0</v>
      </c>
      <c r="N187" s="349">
        <f t="shared" ref="N187" si="323">SUM(N177:N186)</f>
        <v>0</v>
      </c>
      <c r="O187" s="349">
        <f t="shared" ref="O187" si="324">SUM(O177:O186)</f>
        <v>0</v>
      </c>
      <c r="P187" s="349">
        <f t="shared" ref="P187" si="325">SUM(P177:P186)</f>
        <v>0</v>
      </c>
      <c r="Q187" s="349">
        <f t="shared" ref="Q187" si="326">SUM(Q177:Q186)</f>
        <v>0</v>
      </c>
      <c r="R187" s="349">
        <f t="shared" ref="R187" si="327">SUM(R177:R186)</f>
        <v>0</v>
      </c>
      <c r="S187" s="349">
        <f t="shared" ref="S187" si="328">SUM(S177:S186)</f>
        <v>0</v>
      </c>
      <c r="T187" s="349">
        <f t="shared" ref="T187" si="329">SUM(T177:T186)</f>
        <v>0</v>
      </c>
      <c r="U187" s="349">
        <f t="shared" ref="U187" si="330">SUM(U177:U186)</f>
        <v>0</v>
      </c>
      <c r="V187" s="349">
        <f t="shared" ref="V187" si="331">SUM(V177:V186)</f>
        <v>0</v>
      </c>
      <c r="W187" s="349">
        <f t="shared" ref="W187" si="332">SUM(W177:W186)</f>
        <v>0</v>
      </c>
      <c r="X187" s="349">
        <f t="shared" ref="X187" si="333">SUM(X177:X186)</f>
        <v>0</v>
      </c>
      <c r="Y187" s="349">
        <f t="shared" ref="Y187" si="334">SUM(Y177:Y186)</f>
        <v>0</v>
      </c>
      <c r="Z187" s="349">
        <f t="shared" ref="Z187" si="335">SUM(Z177:Z186)</f>
        <v>0</v>
      </c>
      <c r="AA187" s="349">
        <f t="shared" ref="AA187" si="336">SUM(AA177:AA186)</f>
        <v>0</v>
      </c>
      <c r="AB187" s="349">
        <f t="shared" ref="AB187" si="337">SUM(AB177:AB186)</f>
        <v>0</v>
      </c>
      <c r="AC187" s="349">
        <f t="shared" ref="AC187" si="338">SUM(AC177:AC186)</f>
        <v>0</v>
      </c>
      <c r="AD187" s="349">
        <f t="shared" ref="AD187" si="339">SUM(AD177:AD186)</f>
        <v>0</v>
      </c>
      <c r="AE187" s="349">
        <f t="shared" ref="AE187" si="340">SUM(AE177:AE186)</f>
        <v>0</v>
      </c>
      <c r="AF187" s="349">
        <f t="shared" ref="AF187" si="341">SUM(AF177:AF186)</f>
        <v>0</v>
      </c>
      <c r="AG187" s="349">
        <f t="shared" ref="AG187" si="342">SUM(AG177:AG186)</f>
        <v>0</v>
      </c>
      <c r="AH187" s="348">
        <f>SUM(C187:AG187)</f>
        <v>0</v>
      </c>
      <c r="AI187" s="327"/>
    </row>
    <row r="188" spans="1:35" ht="15" thickBot="1" x14ac:dyDescent="0.35">
      <c r="A188" s="334" t="s">
        <v>246</v>
      </c>
      <c r="B188" s="315"/>
      <c r="C188" s="337"/>
      <c r="D188" s="337" t="s">
        <v>338</v>
      </c>
      <c r="E188" s="337"/>
      <c r="F188" s="337"/>
      <c r="G188" s="337"/>
      <c r="H188" s="337"/>
      <c r="I188" s="337"/>
      <c r="J188" s="337"/>
      <c r="K188" s="337"/>
      <c r="L188" s="337"/>
      <c r="M188" s="337"/>
      <c r="N188" s="337"/>
      <c r="O188" s="337"/>
      <c r="P188" s="337"/>
      <c r="Q188" s="337"/>
      <c r="R188" s="337"/>
      <c r="S188" s="337"/>
      <c r="T188" s="337"/>
      <c r="U188" s="337"/>
      <c r="V188" s="337"/>
      <c r="W188" s="337"/>
      <c r="X188" s="337"/>
      <c r="Y188" s="337"/>
      <c r="Z188" s="337"/>
      <c r="AA188" s="337"/>
      <c r="AB188" s="337"/>
      <c r="AC188" s="337"/>
      <c r="AD188" s="337"/>
      <c r="AE188" s="337"/>
      <c r="AF188" s="337"/>
      <c r="AG188" s="338"/>
      <c r="AH188" s="350"/>
    </row>
    <row r="189" spans="1:35" ht="15" thickBot="1" x14ac:dyDescent="0.35">
      <c r="A189" s="316" t="s">
        <v>245</v>
      </c>
      <c r="B189" s="322"/>
      <c r="C189" s="318" t="s">
        <v>427</v>
      </c>
      <c r="D189" s="319"/>
      <c r="E189" s="319"/>
      <c r="F189" s="319"/>
      <c r="G189" s="319"/>
      <c r="H189" s="319"/>
      <c r="I189" s="319"/>
      <c r="J189" s="319"/>
      <c r="K189" s="319"/>
      <c r="L189" s="319"/>
      <c r="M189" s="319"/>
      <c r="N189" s="319"/>
      <c r="O189" s="319"/>
      <c r="P189" s="319"/>
      <c r="Q189" s="319"/>
      <c r="R189" s="319"/>
      <c r="S189" s="319"/>
      <c r="T189" s="319"/>
      <c r="U189" s="319"/>
      <c r="V189" s="319"/>
      <c r="W189" s="319"/>
      <c r="X189" s="319"/>
      <c r="Y189" s="319"/>
      <c r="Z189" s="319"/>
      <c r="AA189" s="319"/>
      <c r="AB189" s="319"/>
      <c r="AC189" s="319"/>
      <c r="AD189" s="319"/>
      <c r="AE189" s="319"/>
      <c r="AF189" s="319"/>
      <c r="AG189" s="320"/>
      <c r="AH189" s="346" t="s">
        <v>14</v>
      </c>
    </row>
    <row r="190" spans="1:35" ht="15" thickBot="1" x14ac:dyDescent="0.35">
      <c r="A190" s="316" t="s">
        <v>422</v>
      </c>
      <c r="B190" s="322"/>
      <c r="C190" s="323">
        <v>1</v>
      </c>
      <c r="D190" s="319">
        <v>2</v>
      </c>
      <c r="E190" s="319">
        <v>3</v>
      </c>
      <c r="F190" s="319">
        <v>4</v>
      </c>
      <c r="G190" s="319">
        <v>5</v>
      </c>
      <c r="H190" s="319">
        <v>6</v>
      </c>
      <c r="I190" s="319">
        <v>7</v>
      </c>
      <c r="J190" s="319">
        <v>8</v>
      </c>
      <c r="K190" s="319">
        <v>9</v>
      </c>
      <c r="L190" s="319">
        <v>10</v>
      </c>
      <c r="M190" s="319">
        <v>11</v>
      </c>
      <c r="N190" s="319">
        <v>12</v>
      </c>
      <c r="O190" s="319">
        <v>13</v>
      </c>
      <c r="P190" s="319">
        <v>14</v>
      </c>
      <c r="Q190" s="319">
        <v>15</v>
      </c>
      <c r="R190" s="319">
        <v>16</v>
      </c>
      <c r="S190" s="319">
        <v>17</v>
      </c>
      <c r="T190" s="319">
        <v>18</v>
      </c>
      <c r="U190" s="319">
        <v>19</v>
      </c>
      <c r="V190" s="319">
        <v>20</v>
      </c>
      <c r="W190" s="319">
        <v>21</v>
      </c>
      <c r="X190" s="319">
        <v>22</v>
      </c>
      <c r="Y190" s="319">
        <v>23</v>
      </c>
      <c r="Z190" s="319">
        <v>24</v>
      </c>
      <c r="AA190" s="319">
        <v>25</v>
      </c>
      <c r="AB190" s="319">
        <v>26</v>
      </c>
      <c r="AC190" s="319">
        <v>27</v>
      </c>
      <c r="AD190" s="319">
        <v>28</v>
      </c>
      <c r="AE190" s="319">
        <v>29</v>
      </c>
      <c r="AF190" s="319">
        <v>30</v>
      </c>
      <c r="AG190" s="320">
        <v>31</v>
      </c>
      <c r="AH190" s="346"/>
    </row>
    <row r="191" spans="1:35" x14ac:dyDescent="0.3">
      <c r="A191" s="339" t="s">
        <v>230</v>
      </c>
      <c r="B191" s="339" t="s">
        <v>231</v>
      </c>
      <c r="C191" s="325"/>
      <c r="D191" s="326"/>
      <c r="E191" s="326"/>
      <c r="F191" s="326"/>
      <c r="G191" s="326"/>
      <c r="H191" s="326"/>
      <c r="I191" s="326"/>
      <c r="J191" s="326"/>
      <c r="K191" s="326"/>
      <c r="L191" s="326"/>
      <c r="M191" s="326"/>
      <c r="N191" s="326"/>
      <c r="O191" s="326"/>
      <c r="P191" s="326"/>
      <c r="Q191" s="326"/>
      <c r="R191" s="326"/>
      <c r="S191" s="326"/>
      <c r="T191" s="326"/>
      <c r="U191" s="326"/>
      <c r="V191" s="326"/>
      <c r="W191" s="326"/>
      <c r="X191" s="326"/>
      <c r="Y191" s="326"/>
      <c r="Z191" s="326"/>
      <c r="AA191" s="326"/>
      <c r="AB191" s="326"/>
      <c r="AC191" s="326"/>
      <c r="AD191" s="326"/>
      <c r="AE191" s="326"/>
      <c r="AF191" s="326"/>
      <c r="AG191" s="326"/>
      <c r="AH191" s="347"/>
    </row>
    <row r="192" spans="1:35" x14ac:dyDescent="0.3">
      <c r="A192" s="328"/>
      <c r="B192" s="329"/>
      <c r="C192" s="330"/>
      <c r="D192" s="327"/>
      <c r="E192" s="327"/>
      <c r="F192" s="327"/>
      <c r="G192" s="327"/>
      <c r="H192" s="327"/>
      <c r="I192" s="327"/>
      <c r="J192" s="327"/>
      <c r="K192" s="327"/>
      <c r="L192" s="327"/>
      <c r="M192" s="327"/>
      <c r="N192" s="327"/>
      <c r="O192" s="327"/>
      <c r="P192" s="327"/>
      <c r="Q192" s="327"/>
      <c r="R192" s="327"/>
      <c r="S192" s="327"/>
      <c r="T192" s="327"/>
      <c r="U192" s="327"/>
      <c r="V192" s="327"/>
      <c r="W192" s="327"/>
      <c r="X192" s="327"/>
      <c r="Y192" s="327"/>
      <c r="Z192" s="327"/>
      <c r="AA192" s="327"/>
      <c r="AB192" s="327"/>
      <c r="AC192" s="327"/>
      <c r="AD192" s="327"/>
      <c r="AE192" s="327"/>
      <c r="AF192" s="327"/>
      <c r="AG192" s="327"/>
      <c r="AH192" s="347">
        <f>SUM(C192:AG192)</f>
        <v>0</v>
      </c>
    </row>
    <row r="193" spans="1:34" x14ac:dyDescent="0.3">
      <c r="A193" s="328"/>
      <c r="B193" s="329"/>
      <c r="C193" s="330"/>
      <c r="D193" s="327"/>
      <c r="E193" s="327"/>
      <c r="F193" s="327"/>
      <c r="G193" s="327"/>
      <c r="H193" s="327"/>
      <c r="I193" s="327"/>
      <c r="J193" s="327"/>
      <c r="K193" s="327"/>
      <c r="L193" s="327"/>
      <c r="M193" s="327"/>
      <c r="N193" s="327"/>
      <c r="O193" s="327"/>
      <c r="P193" s="327"/>
      <c r="Q193" s="327"/>
      <c r="R193" s="327"/>
      <c r="S193" s="327"/>
      <c r="T193" s="327"/>
      <c r="U193" s="327"/>
      <c r="V193" s="327"/>
      <c r="W193" s="327"/>
      <c r="X193" s="327"/>
      <c r="Y193" s="327"/>
      <c r="Z193" s="327"/>
      <c r="AA193" s="327"/>
      <c r="AB193" s="327"/>
      <c r="AC193" s="327"/>
      <c r="AD193" s="327"/>
      <c r="AE193" s="327"/>
      <c r="AF193" s="327"/>
      <c r="AG193" s="327"/>
      <c r="AH193" s="347">
        <f t="shared" ref="AH193:AH201" si="343">SUM(C193:AG193)</f>
        <v>0</v>
      </c>
    </row>
    <row r="194" spans="1:34" x14ac:dyDescent="0.3">
      <c r="A194" s="328"/>
      <c r="B194" s="329"/>
      <c r="C194" s="330"/>
      <c r="D194" s="327"/>
      <c r="E194" s="327"/>
      <c r="F194" s="327"/>
      <c r="G194" s="327"/>
      <c r="H194" s="327"/>
      <c r="I194" s="327"/>
      <c r="J194" s="327"/>
      <c r="K194" s="327"/>
      <c r="L194" s="327"/>
      <c r="M194" s="327"/>
      <c r="N194" s="327"/>
      <c r="O194" s="327"/>
      <c r="P194" s="327"/>
      <c r="Q194" s="327"/>
      <c r="R194" s="327"/>
      <c r="S194" s="327"/>
      <c r="T194" s="327"/>
      <c r="U194" s="327"/>
      <c r="V194" s="327"/>
      <c r="W194" s="327"/>
      <c r="X194" s="327"/>
      <c r="Y194" s="327"/>
      <c r="Z194" s="327"/>
      <c r="AA194" s="327"/>
      <c r="AB194" s="327"/>
      <c r="AC194" s="327"/>
      <c r="AD194" s="327"/>
      <c r="AE194" s="327"/>
      <c r="AF194" s="327"/>
      <c r="AG194" s="327"/>
      <c r="AH194" s="347">
        <f t="shared" si="343"/>
        <v>0</v>
      </c>
    </row>
    <row r="195" spans="1:34" x14ac:dyDescent="0.3">
      <c r="A195" s="328"/>
      <c r="B195" s="329"/>
      <c r="C195" s="330"/>
      <c r="D195" s="327"/>
      <c r="E195" s="327"/>
      <c r="F195" s="327"/>
      <c r="G195" s="327"/>
      <c r="H195" s="327"/>
      <c r="I195" s="327"/>
      <c r="J195" s="327"/>
      <c r="K195" s="327"/>
      <c r="L195" s="327"/>
      <c r="M195" s="327"/>
      <c r="N195" s="327"/>
      <c r="O195" s="327"/>
      <c r="P195" s="327"/>
      <c r="Q195" s="327"/>
      <c r="R195" s="327"/>
      <c r="S195" s="327"/>
      <c r="T195" s="327"/>
      <c r="U195" s="327"/>
      <c r="V195" s="327"/>
      <c r="W195" s="327"/>
      <c r="X195" s="327"/>
      <c r="Y195" s="327"/>
      <c r="Z195" s="327"/>
      <c r="AA195" s="327"/>
      <c r="AB195" s="327"/>
      <c r="AC195" s="327"/>
      <c r="AD195" s="327"/>
      <c r="AE195" s="327"/>
      <c r="AF195" s="327"/>
      <c r="AG195" s="327"/>
      <c r="AH195" s="347">
        <f t="shared" si="343"/>
        <v>0</v>
      </c>
    </row>
    <row r="196" spans="1:34" x14ac:dyDescent="0.3">
      <c r="A196" s="328"/>
      <c r="B196" s="329"/>
      <c r="C196" s="330"/>
      <c r="D196" s="327"/>
      <c r="E196" s="327"/>
      <c r="F196" s="327"/>
      <c r="G196" s="327"/>
      <c r="H196" s="327"/>
      <c r="I196" s="327"/>
      <c r="J196" s="327"/>
      <c r="K196" s="327"/>
      <c r="L196" s="327"/>
      <c r="M196" s="327"/>
      <c r="N196" s="327"/>
      <c r="O196" s="327"/>
      <c r="P196" s="327"/>
      <c r="Q196" s="327"/>
      <c r="R196" s="327"/>
      <c r="S196" s="327"/>
      <c r="T196" s="327"/>
      <c r="U196" s="327"/>
      <c r="V196" s="327"/>
      <c r="W196" s="327"/>
      <c r="X196" s="327"/>
      <c r="Y196" s="327"/>
      <c r="Z196" s="327"/>
      <c r="AA196" s="327"/>
      <c r="AB196" s="327"/>
      <c r="AC196" s="327"/>
      <c r="AD196" s="327"/>
      <c r="AE196" s="327"/>
      <c r="AF196" s="327"/>
      <c r="AG196" s="327"/>
      <c r="AH196" s="347">
        <f t="shared" si="343"/>
        <v>0</v>
      </c>
    </row>
    <row r="197" spans="1:34" x14ac:dyDescent="0.3">
      <c r="A197" s="328"/>
      <c r="B197" s="329"/>
      <c r="C197" s="330"/>
      <c r="D197" s="327"/>
      <c r="E197" s="327"/>
      <c r="F197" s="327"/>
      <c r="G197" s="327"/>
      <c r="H197" s="327"/>
      <c r="I197" s="327"/>
      <c r="J197" s="327"/>
      <c r="K197" s="327"/>
      <c r="L197" s="327"/>
      <c r="M197" s="327"/>
      <c r="N197" s="327"/>
      <c r="O197" s="327"/>
      <c r="P197" s="327"/>
      <c r="Q197" s="327"/>
      <c r="R197" s="327"/>
      <c r="S197" s="327"/>
      <c r="T197" s="327"/>
      <c r="U197" s="327"/>
      <c r="V197" s="327"/>
      <c r="W197" s="327"/>
      <c r="X197" s="327"/>
      <c r="Y197" s="327"/>
      <c r="Z197" s="327"/>
      <c r="AA197" s="327"/>
      <c r="AB197" s="327"/>
      <c r="AC197" s="327"/>
      <c r="AD197" s="327"/>
      <c r="AE197" s="327"/>
      <c r="AF197" s="327"/>
      <c r="AG197" s="327"/>
      <c r="AH197" s="347">
        <f t="shared" si="343"/>
        <v>0</v>
      </c>
    </row>
    <row r="198" spans="1:34" x14ac:dyDescent="0.3">
      <c r="A198" s="328"/>
      <c r="B198" s="329"/>
      <c r="C198" s="330"/>
      <c r="D198" s="327"/>
      <c r="E198" s="327"/>
      <c r="F198" s="327"/>
      <c r="G198" s="327"/>
      <c r="H198" s="327"/>
      <c r="I198" s="327"/>
      <c r="J198" s="327"/>
      <c r="K198" s="327"/>
      <c r="L198" s="327"/>
      <c r="M198" s="327"/>
      <c r="N198" s="327"/>
      <c r="O198" s="327"/>
      <c r="P198" s="327"/>
      <c r="Q198" s="327"/>
      <c r="R198" s="327"/>
      <c r="S198" s="327"/>
      <c r="T198" s="327"/>
      <c r="U198" s="327"/>
      <c r="V198" s="327"/>
      <c r="W198" s="327"/>
      <c r="X198" s="327"/>
      <c r="Y198" s="327"/>
      <c r="Z198" s="327"/>
      <c r="AA198" s="327"/>
      <c r="AB198" s="327"/>
      <c r="AC198" s="327"/>
      <c r="AD198" s="327"/>
      <c r="AE198" s="327"/>
      <c r="AF198" s="327"/>
      <c r="AG198" s="327"/>
      <c r="AH198" s="347">
        <f t="shared" si="343"/>
        <v>0</v>
      </c>
    </row>
    <row r="199" spans="1:34" x14ac:dyDescent="0.3">
      <c r="A199" s="328"/>
      <c r="B199" s="329"/>
      <c r="C199" s="330"/>
      <c r="D199" s="327"/>
      <c r="E199" s="327"/>
      <c r="F199" s="327"/>
      <c r="G199" s="327"/>
      <c r="H199" s="327"/>
      <c r="I199" s="327"/>
      <c r="J199" s="327"/>
      <c r="K199" s="327"/>
      <c r="L199" s="327"/>
      <c r="M199" s="327"/>
      <c r="N199" s="327"/>
      <c r="O199" s="327"/>
      <c r="P199" s="327"/>
      <c r="Q199" s="327"/>
      <c r="R199" s="327"/>
      <c r="S199" s="327"/>
      <c r="T199" s="327"/>
      <c r="U199" s="327"/>
      <c r="V199" s="327"/>
      <c r="W199" s="327"/>
      <c r="X199" s="327"/>
      <c r="Y199" s="327"/>
      <c r="Z199" s="327"/>
      <c r="AA199" s="327"/>
      <c r="AB199" s="327"/>
      <c r="AC199" s="327"/>
      <c r="AD199" s="327"/>
      <c r="AE199" s="327"/>
      <c r="AF199" s="327"/>
      <c r="AG199" s="327"/>
      <c r="AH199" s="347">
        <f t="shared" si="343"/>
        <v>0</v>
      </c>
    </row>
    <row r="200" spans="1:34" x14ac:dyDescent="0.3">
      <c r="A200" s="328"/>
      <c r="B200" s="329"/>
      <c r="C200" s="330"/>
      <c r="D200" s="327"/>
      <c r="E200" s="327"/>
      <c r="F200" s="327"/>
      <c r="G200" s="327"/>
      <c r="H200" s="327"/>
      <c r="I200" s="327"/>
      <c r="J200" s="327"/>
      <c r="K200" s="327"/>
      <c r="L200" s="327"/>
      <c r="M200" s="327"/>
      <c r="N200" s="327"/>
      <c r="O200" s="327"/>
      <c r="P200" s="327"/>
      <c r="Q200" s="327"/>
      <c r="R200" s="327"/>
      <c r="S200" s="327"/>
      <c r="T200" s="327"/>
      <c r="U200" s="327"/>
      <c r="V200" s="327"/>
      <c r="W200" s="327"/>
      <c r="X200" s="327"/>
      <c r="Y200" s="327"/>
      <c r="Z200" s="327"/>
      <c r="AA200" s="327"/>
      <c r="AB200" s="327"/>
      <c r="AC200" s="327"/>
      <c r="AD200" s="327"/>
      <c r="AE200" s="327"/>
      <c r="AF200" s="327"/>
      <c r="AG200" s="327"/>
      <c r="AH200" s="347">
        <f t="shared" si="343"/>
        <v>0</v>
      </c>
    </row>
    <row r="201" spans="1:34" x14ac:dyDescent="0.3">
      <c r="A201" s="328"/>
      <c r="B201" s="329"/>
      <c r="C201" s="330"/>
      <c r="D201" s="327"/>
      <c r="E201" s="327"/>
      <c r="F201" s="327"/>
      <c r="G201" s="327"/>
      <c r="H201" s="327"/>
      <c r="I201" s="327"/>
      <c r="J201" s="327"/>
      <c r="K201" s="327"/>
      <c r="L201" s="327"/>
      <c r="M201" s="327"/>
      <c r="N201" s="327"/>
      <c r="O201" s="327"/>
      <c r="P201" s="327"/>
      <c r="Q201" s="327"/>
      <c r="R201" s="327"/>
      <c r="S201" s="327"/>
      <c r="T201" s="327"/>
      <c r="U201" s="327"/>
      <c r="V201" s="327"/>
      <c r="W201" s="327"/>
      <c r="X201" s="327"/>
      <c r="Y201" s="327"/>
      <c r="Z201" s="327"/>
      <c r="AA201" s="327"/>
      <c r="AB201" s="327"/>
      <c r="AC201" s="327"/>
      <c r="AD201" s="327"/>
      <c r="AE201" s="327"/>
      <c r="AF201" s="327"/>
      <c r="AG201" s="327"/>
      <c r="AH201" s="347">
        <f t="shared" si="343"/>
        <v>0</v>
      </c>
    </row>
    <row r="202" spans="1:34" ht="15" thickBot="1" x14ac:dyDescent="0.35">
      <c r="A202" s="341"/>
      <c r="B202" s="342"/>
      <c r="C202" s="349">
        <f>SUM(C192:C201)</f>
        <v>0</v>
      </c>
      <c r="D202" s="349">
        <f t="shared" ref="D202" si="344">SUM(D192:D201)</f>
        <v>0</v>
      </c>
      <c r="E202" s="349">
        <f t="shared" ref="E202" si="345">SUM(E192:E201)</f>
        <v>0</v>
      </c>
      <c r="F202" s="349">
        <f t="shared" ref="F202" si="346">SUM(F192:F201)</f>
        <v>0</v>
      </c>
      <c r="G202" s="349">
        <f t="shared" ref="G202" si="347">SUM(G192:G201)</f>
        <v>0</v>
      </c>
      <c r="H202" s="349">
        <f t="shared" ref="H202" si="348">SUM(H192:H201)</f>
        <v>0</v>
      </c>
      <c r="I202" s="349">
        <f t="shared" ref="I202" si="349">SUM(I192:I201)</f>
        <v>0</v>
      </c>
      <c r="J202" s="349">
        <f t="shared" ref="J202" si="350">SUM(J192:J201)</f>
        <v>0</v>
      </c>
      <c r="K202" s="349">
        <f t="shared" ref="K202" si="351">SUM(K192:K201)</f>
        <v>0</v>
      </c>
      <c r="L202" s="349">
        <f t="shared" ref="L202" si="352">SUM(L192:L201)</f>
        <v>0</v>
      </c>
      <c r="M202" s="349">
        <f t="shared" ref="M202" si="353">SUM(M192:M201)</f>
        <v>0</v>
      </c>
      <c r="N202" s="349">
        <f t="shared" ref="N202" si="354">SUM(N192:N201)</f>
        <v>0</v>
      </c>
      <c r="O202" s="349">
        <f t="shared" ref="O202" si="355">SUM(O192:O201)</f>
        <v>0</v>
      </c>
      <c r="P202" s="349">
        <f t="shared" ref="P202" si="356">SUM(P192:P201)</f>
        <v>0</v>
      </c>
      <c r="Q202" s="349">
        <f t="shared" ref="Q202" si="357">SUM(Q192:Q201)</f>
        <v>0</v>
      </c>
      <c r="R202" s="349">
        <f t="shared" ref="R202" si="358">SUM(R192:R201)</f>
        <v>0</v>
      </c>
      <c r="S202" s="349">
        <f t="shared" ref="S202" si="359">SUM(S192:S201)</f>
        <v>0</v>
      </c>
      <c r="T202" s="349">
        <f t="shared" ref="T202" si="360">SUM(T192:T201)</f>
        <v>0</v>
      </c>
      <c r="U202" s="349">
        <f t="shared" ref="U202" si="361">SUM(U192:U201)</f>
        <v>0</v>
      </c>
      <c r="V202" s="349">
        <f t="shared" ref="V202" si="362">SUM(V192:V201)</f>
        <v>0</v>
      </c>
      <c r="W202" s="349">
        <f t="shared" ref="W202" si="363">SUM(W192:W201)</f>
        <v>0</v>
      </c>
      <c r="X202" s="349">
        <f t="shared" ref="X202" si="364">SUM(X192:X201)</f>
        <v>0</v>
      </c>
      <c r="Y202" s="349">
        <f t="shared" ref="Y202" si="365">SUM(Y192:Y201)</f>
        <v>0</v>
      </c>
      <c r="Z202" s="349">
        <f t="shared" ref="Z202" si="366">SUM(Z192:Z201)</f>
        <v>0</v>
      </c>
      <c r="AA202" s="349">
        <f t="shared" ref="AA202" si="367">SUM(AA192:AA201)</f>
        <v>0</v>
      </c>
      <c r="AB202" s="349">
        <f t="shared" ref="AB202" si="368">SUM(AB192:AB201)</f>
        <v>0</v>
      </c>
      <c r="AC202" s="349">
        <f t="shared" ref="AC202" si="369">SUM(AC192:AC201)</f>
        <v>0</v>
      </c>
      <c r="AD202" s="349">
        <f t="shared" ref="AD202" si="370">SUM(AD192:AD201)</f>
        <v>0</v>
      </c>
      <c r="AE202" s="349">
        <f t="shared" ref="AE202" si="371">SUM(AE192:AE201)</f>
        <v>0</v>
      </c>
      <c r="AF202" s="349">
        <f t="shared" ref="AF202" si="372">SUM(AF192:AF201)</f>
        <v>0</v>
      </c>
      <c r="AG202" s="349">
        <f t="shared" ref="AG202" si="373">SUM(AG192:AG201)</f>
        <v>0</v>
      </c>
      <c r="AH202" s="348">
        <f>SUM(C202:AG202)</f>
        <v>0</v>
      </c>
    </row>
    <row r="203" spans="1:34" ht="15" thickBot="1" x14ac:dyDescent="0.35">
      <c r="A203" s="334" t="s">
        <v>246</v>
      </c>
      <c r="B203" s="315"/>
      <c r="C203" s="337"/>
      <c r="D203" s="337" t="s">
        <v>339</v>
      </c>
      <c r="E203" s="337"/>
      <c r="F203" s="337"/>
      <c r="G203" s="337"/>
      <c r="H203" s="337"/>
      <c r="I203" s="337"/>
      <c r="J203" s="337"/>
      <c r="K203" s="337"/>
      <c r="L203" s="337"/>
      <c r="M203" s="337"/>
      <c r="N203" s="337"/>
      <c r="O203" s="337"/>
      <c r="P203" s="337"/>
      <c r="Q203" s="337"/>
      <c r="R203" s="337"/>
      <c r="S203" s="337"/>
      <c r="T203" s="337"/>
      <c r="U203" s="337"/>
      <c r="V203" s="337"/>
      <c r="W203" s="337"/>
      <c r="X203" s="337"/>
      <c r="Y203" s="337"/>
      <c r="Z203" s="337"/>
      <c r="AA203" s="337"/>
      <c r="AB203" s="337"/>
      <c r="AC203" s="337"/>
      <c r="AD203" s="337"/>
      <c r="AE203" s="337"/>
      <c r="AF203" s="337"/>
      <c r="AG203" s="338"/>
      <c r="AH203" s="350"/>
    </row>
    <row r="204" spans="1:34" ht="15" thickBot="1" x14ac:dyDescent="0.35">
      <c r="A204" s="316" t="s">
        <v>245</v>
      </c>
      <c r="B204" s="322"/>
      <c r="C204" s="318" t="s">
        <v>427</v>
      </c>
      <c r="D204" s="319"/>
      <c r="E204" s="319"/>
      <c r="F204" s="319"/>
      <c r="G204" s="319"/>
      <c r="H204" s="319"/>
      <c r="I204" s="319"/>
      <c r="J204" s="319"/>
      <c r="K204" s="319"/>
      <c r="L204" s="319"/>
      <c r="M204" s="319"/>
      <c r="N204" s="319"/>
      <c r="O204" s="319"/>
      <c r="P204" s="319"/>
      <c r="Q204" s="319"/>
      <c r="R204" s="319"/>
      <c r="S204" s="319"/>
      <c r="T204" s="319"/>
      <c r="U204" s="319"/>
      <c r="V204" s="319"/>
      <c r="W204" s="319"/>
      <c r="X204" s="319"/>
      <c r="Y204" s="319"/>
      <c r="Z204" s="319"/>
      <c r="AA204" s="319"/>
      <c r="AB204" s="319"/>
      <c r="AC204" s="319"/>
      <c r="AD204" s="319"/>
      <c r="AE204" s="319"/>
      <c r="AF204" s="319"/>
      <c r="AG204" s="320"/>
      <c r="AH204" s="346" t="s">
        <v>14</v>
      </c>
    </row>
    <row r="205" spans="1:34" ht="15" thickBot="1" x14ac:dyDescent="0.35">
      <c r="A205" s="316" t="s">
        <v>422</v>
      </c>
      <c r="B205" s="322"/>
      <c r="C205" s="323">
        <v>1</v>
      </c>
      <c r="D205" s="319">
        <v>2</v>
      </c>
      <c r="E205" s="319">
        <v>3</v>
      </c>
      <c r="F205" s="319">
        <v>4</v>
      </c>
      <c r="G205" s="319">
        <v>5</v>
      </c>
      <c r="H205" s="319">
        <v>6</v>
      </c>
      <c r="I205" s="319">
        <v>7</v>
      </c>
      <c r="J205" s="319">
        <v>8</v>
      </c>
      <c r="K205" s="319">
        <v>9</v>
      </c>
      <c r="L205" s="319">
        <v>10</v>
      </c>
      <c r="M205" s="319">
        <v>11</v>
      </c>
      <c r="N205" s="319">
        <v>12</v>
      </c>
      <c r="O205" s="319">
        <v>13</v>
      </c>
      <c r="P205" s="319">
        <v>14</v>
      </c>
      <c r="Q205" s="319">
        <v>15</v>
      </c>
      <c r="R205" s="319">
        <v>16</v>
      </c>
      <c r="S205" s="319">
        <v>17</v>
      </c>
      <c r="T205" s="319">
        <v>18</v>
      </c>
      <c r="U205" s="319">
        <v>19</v>
      </c>
      <c r="V205" s="319">
        <v>20</v>
      </c>
      <c r="W205" s="319">
        <v>21</v>
      </c>
      <c r="X205" s="319">
        <v>22</v>
      </c>
      <c r="Y205" s="319">
        <v>23</v>
      </c>
      <c r="Z205" s="319">
        <v>24</v>
      </c>
      <c r="AA205" s="319">
        <v>25</v>
      </c>
      <c r="AB205" s="319">
        <v>26</v>
      </c>
      <c r="AC205" s="319">
        <v>27</v>
      </c>
      <c r="AD205" s="319">
        <v>28</v>
      </c>
      <c r="AE205" s="319">
        <v>29</v>
      </c>
      <c r="AF205" s="319">
        <v>30</v>
      </c>
      <c r="AG205" s="320">
        <v>31</v>
      </c>
      <c r="AH205" s="346"/>
    </row>
    <row r="206" spans="1:34" x14ac:dyDescent="0.3">
      <c r="A206" s="339" t="s">
        <v>230</v>
      </c>
      <c r="B206" s="339" t="s">
        <v>231</v>
      </c>
      <c r="C206" s="325"/>
      <c r="D206" s="326"/>
      <c r="E206" s="326"/>
      <c r="F206" s="326"/>
      <c r="G206" s="326"/>
      <c r="H206" s="326"/>
      <c r="I206" s="326"/>
      <c r="J206" s="326"/>
      <c r="K206" s="326"/>
      <c r="L206" s="326"/>
      <c r="M206" s="326"/>
      <c r="N206" s="326"/>
      <c r="O206" s="326"/>
      <c r="P206" s="326"/>
      <c r="Q206" s="326"/>
      <c r="R206" s="326"/>
      <c r="S206" s="326"/>
      <c r="T206" s="326"/>
      <c r="U206" s="326"/>
      <c r="V206" s="326"/>
      <c r="W206" s="326"/>
      <c r="X206" s="326"/>
      <c r="Y206" s="326"/>
      <c r="Z206" s="326"/>
      <c r="AA206" s="326"/>
      <c r="AB206" s="326"/>
      <c r="AC206" s="326"/>
      <c r="AD206" s="326"/>
      <c r="AE206" s="326"/>
      <c r="AF206" s="326"/>
      <c r="AG206" s="326"/>
      <c r="AH206" s="347"/>
    </row>
    <row r="207" spans="1:34" x14ac:dyDescent="0.3">
      <c r="A207" s="328"/>
      <c r="B207" s="329"/>
      <c r="C207" s="330"/>
      <c r="D207" s="327"/>
      <c r="E207" s="327"/>
      <c r="F207" s="327"/>
      <c r="G207" s="327"/>
      <c r="H207" s="327"/>
      <c r="I207" s="327"/>
      <c r="J207" s="327"/>
      <c r="K207" s="327"/>
      <c r="L207" s="327"/>
      <c r="M207" s="327"/>
      <c r="N207" s="327"/>
      <c r="O207" s="327"/>
      <c r="P207" s="327"/>
      <c r="Q207" s="327"/>
      <c r="R207" s="327"/>
      <c r="S207" s="327"/>
      <c r="T207" s="327"/>
      <c r="U207" s="327"/>
      <c r="V207" s="327"/>
      <c r="W207" s="327"/>
      <c r="X207" s="327"/>
      <c r="Y207" s="327"/>
      <c r="Z207" s="327"/>
      <c r="AA207" s="327"/>
      <c r="AB207" s="327"/>
      <c r="AC207" s="327"/>
      <c r="AD207" s="327"/>
      <c r="AE207" s="327"/>
      <c r="AF207" s="327"/>
      <c r="AG207" s="327"/>
      <c r="AH207" s="347">
        <f>SUM(C207:AG207)</f>
        <v>0</v>
      </c>
    </row>
    <row r="208" spans="1:34" x14ac:dyDescent="0.3">
      <c r="A208" s="328"/>
      <c r="B208" s="329"/>
      <c r="C208" s="330"/>
      <c r="D208" s="327"/>
      <c r="E208" s="327"/>
      <c r="F208" s="327"/>
      <c r="G208" s="327"/>
      <c r="H208" s="327"/>
      <c r="I208" s="327"/>
      <c r="J208" s="327"/>
      <c r="K208" s="327"/>
      <c r="L208" s="327"/>
      <c r="M208" s="327"/>
      <c r="N208" s="327"/>
      <c r="O208" s="327"/>
      <c r="P208" s="327"/>
      <c r="Q208" s="327"/>
      <c r="R208" s="327"/>
      <c r="S208" s="327"/>
      <c r="T208" s="327"/>
      <c r="U208" s="327"/>
      <c r="V208" s="327"/>
      <c r="W208" s="327"/>
      <c r="X208" s="327"/>
      <c r="Y208" s="327"/>
      <c r="Z208" s="327"/>
      <c r="AA208" s="327"/>
      <c r="AB208" s="327"/>
      <c r="AC208" s="327"/>
      <c r="AD208" s="327"/>
      <c r="AE208" s="327"/>
      <c r="AF208" s="327"/>
      <c r="AG208" s="327"/>
      <c r="AH208" s="347">
        <f t="shared" ref="AH208:AH216" si="374">SUM(C208:AG208)</f>
        <v>0</v>
      </c>
    </row>
    <row r="209" spans="1:34" x14ac:dyDescent="0.3">
      <c r="A209" s="328"/>
      <c r="B209" s="329"/>
      <c r="C209" s="330"/>
      <c r="D209" s="327"/>
      <c r="E209" s="327"/>
      <c r="F209" s="327"/>
      <c r="G209" s="327"/>
      <c r="H209" s="327"/>
      <c r="I209" s="327"/>
      <c r="J209" s="327"/>
      <c r="K209" s="327"/>
      <c r="L209" s="327"/>
      <c r="M209" s="327"/>
      <c r="N209" s="327"/>
      <c r="O209" s="327"/>
      <c r="P209" s="327"/>
      <c r="Q209" s="327"/>
      <c r="R209" s="327"/>
      <c r="S209" s="327"/>
      <c r="T209" s="327"/>
      <c r="U209" s="327"/>
      <c r="V209" s="327"/>
      <c r="W209" s="327"/>
      <c r="X209" s="327"/>
      <c r="Y209" s="327"/>
      <c r="Z209" s="327"/>
      <c r="AA209" s="327"/>
      <c r="AB209" s="327"/>
      <c r="AC209" s="327"/>
      <c r="AD209" s="327"/>
      <c r="AE209" s="327"/>
      <c r="AF209" s="327"/>
      <c r="AG209" s="327"/>
      <c r="AH209" s="347">
        <f t="shared" si="374"/>
        <v>0</v>
      </c>
    </row>
    <row r="210" spans="1:34" x14ac:dyDescent="0.3">
      <c r="A210" s="328"/>
      <c r="B210" s="329"/>
      <c r="C210" s="330"/>
      <c r="D210" s="327"/>
      <c r="E210" s="327"/>
      <c r="F210" s="327"/>
      <c r="G210" s="327"/>
      <c r="H210" s="327"/>
      <c r="I210" s="327"/>
      <c r="J210" s="327"/>
      <c r="K210" s="327"/>
      <c r="L210" s="327"/>
      <c r="M210" s="327"/>
      <c r="N210" s="327"/>
      <c r="O210" s="327"/>
      <c r="P210" s="327"/>
      <c r="Q210" s="327"/>
      <c r="R210" s="327"/>
      <c r="S210" s="327"/>
      <c r="T210" s="327"/>
      <c r="U210" s="327"/>
      <c r="V210" s="327"/>
      <c r="W210" s="327"/>
      <c r="X210" s="327"/>
      <c r="Y210" s="327"/>
      <c r="Z210" s="327"/>
      <c r="AA210" s="327"/>
      <c r="AB210" s="327"/>
      <c r="AC210" s="327"/>
      <c r="AD210" s="327"/>
      <c r="AE210" s="327"/>
      <c r="AF210" s="327"/>
      <c r="AG210" s="327"/>
      <c r="AH210" s="347">
        <f t="shared" si="374"/>
        <v>0</v>
      </c>
    </row>
    <row r="211" spans="1:34" x14ac:dyDescent="0.3">
      <c r="A211" s="328"/>
      <c r="B211" s="329"/>
      <c r="C211" s="330"/>
      <c r="D211" s="327"/>
      <c r="E211" s="327"/>
      <c r="F211" s="327"/>
      <c r="G211" s="327"/>
      <c r="H211" s="327"/>
      <c r="I211" s="327"/>
      <c r="J211" s="327"/>
      <c r="K211" s="327"/>
      <c r="L211" s="327"/>
      <c r="M211" s="327"/>
      <c r="N211" s="327"/>
      <c r="O211" s="327"/>
      <c r="P211" s="327"/>
      <c r="Q211" s="327"/>
      <c r="R211" s="327"/>
      <c r="S211" s="327"/>
      <c r="T211" s="327"/>
      <c r="U211" s="327"/>
      <c r="V211" s="327"/>
      <c r="W211" s="327"/>
      <c r="X211" s="327"/>
      <c r="Y211" s="327"/>
      <c r="Z211" s="327"/>
      <c r="AA211" s="327"/>
      <c r="AB211" s="327"/>
      <c r="AC211" s="327"/>
      <c r="AD211" s="327"/>
      <c r="AE211" s="327"/>
      <c r="AF211" s="327"/>
      <c r="AG211" s="327"/>
      <c r="AH211" s="347">
        <f t="shared" si="374"/>
        <v>0</v>
      </c>
    </row>
    <row r="212" spans="1:34" x14ac:dyDescent="0.3">
      <c r="A212" s="328"/>
      <c r="B212" s="329"/>
      <c r="C212" s="330"/>
      <c r="D212" s="327"/>
      <c r="E212" s="327"/>
      <c r="F212" s="327"/>
      <c r="G212" s="327"/>
      <c r="H212" s="327"/>
      <c r="I212" s="327"/>
      <c r="J212" s="327"/>
      <c r="K212" s="327"/>
      <c r="L212" s="327"/>
      <c r="M212" s="327"/>
      <c r="N212" s="327"/>
      <c r="O212" s="327"/>
      <c r="P212" s="327"/>
      <c r="Q212" s="327"/>
      <c r="R212" s="327"/>
      <c r="S212" s="327"/>
      <c r="T212" s="327"/>
      <c r="U212" s="327"/>
      <c r="V212" s="327"/>
      <c r="W212" s="327"/>
      <c r="X212" s="327"/>
      <c r="Y212" s="327"/>
      <c r="Z212" s="327"/>
      <c r="AA212" s="327"/>
      <c r="AB212" s="327"/>
      <c r="AC212" s="327"/>
      <c r="AD212" s="327"/>
      <c r="AE212" s="327"/>
      <c r="AF212" s="327"/>
      <c r="AG212" s="327"/>
      <c r="AH212" s="347">
        <f t="shared" si="374"/>
        <v>0</v>
      </c>
    </row>
    <row r="213" spans="1:34" x14ac:dyDescent="0.3">
      <c r="A213" s="328"/>
      <c r="B213" s="329"/>
      <c r="C213" s="330"/>
      <c r="D213" s="327"/>
      <c r="E213" s="327"/>
      <c r="F213" s="327"/>
      <c r="G213" s="327"/>
      <c r="H213" s="327"/>
      <c r="I213" s="327"/>
      <c r="J213" s="327"/>
      <c r="K213" s="327"/>
      <c r="L213" s="327"/>
      <c r="M213" s="327"/>
      <c r="N213" s="327"/>
      <c r="O213" s="327"/>
      <c r="P213" s="327"/>
      <c r="Q213" s="327"/>
      <c r="R213" s="327"/>
      <c r="S213" s="327"/>
      <c r="T213" s="327"/>
      <c r="U213" s="327"/>
      <c r="V213" s="327"/>
      <c r="W213" s="327"/>
      <c r="X213" s="327"/>
      <c r="Y213" s="327"/>
      <c r="Z213" s="327"/>
      <c r="AA213" s="327"/>
      <c r="AB213" s="327"/>
      <c r="AC213" s="327"/>
      <c r="AD213" s="327"/>
      <c r="AE213" s="327"/>
      <c r="AF213" s="327"/>
      <c r="AG213" s="327"/>
      <c r="AH213" s="347">
        <f t="shared" si="374"/>
        <v>0</v>
      </c>
    </row>
    <row r="214" spans="1:34" x14ac:dyDescent="0.3">
      <c r="A214" s="328"/>
      <c r="B214" s="329"/>
      <c r="C214" s="330"/>
      <c r="D214" s="327"/>
      <c r="E214" s="327"/>
      <c r="F214" s="327"/>
      <c r="G214" s="327"/>
      <c r="H214" s="327"/>
      <c r="I214" s="327"/>
      <c r="J214" s="327"/>
      <c r="K214" s="327"/>
      <c r="L214" s="327"/>
      <c r="M214" s="327"/>
      <c r="N214" s="327"/>
      <c r="O214" s="327"/>
      <c r="P214" s="327"/>
      <c r="Q214" s="327"/>
      <c r="R214" s="327"/>
      <c r="S214" s="327"/>
      <c r="T214" s="327"/>
      <c r="U214" s="327"/>
      <c r="V214" s="327"/>
      <c r="W214" s="327"/>
      <c r="X214" s="327"/>
      <c r="Y214" s="327"/>
      <c r="Z214" s="327"/>
      <c r="AA214" s="327"/>
      <c r="AB214" s="327"/>
      <c r="AC214" s="327"/>
      <c r="AD214" s="327"/>
      <c r="AE214" s="327"/>
      <c r="AF214" s="327"/>
      <c r="AG214" s="327"/>
      <c r="AH214" s="347">
        <f t="shared" si="374"/>
        <v>0</v>
      </c>
    </row>
    <row r="215" spans="1:34" x14ac:dyDescent="0.3">
      <c r="A215" s="328"/>
      <c r="B215" s="329"/>
      <c r="C215" s="330"/>
      <c r="D215" s="327"/>
      <c r="E215" s="327"/>
      <c r="F215" s="327"/>
      <c r="G215" s="327"/>
      <c r="H215" s="327"/>
      <c r="I215" s="327"/>
      <c r="J215" s="327"/>
      <c r="K215" s="327"/>
      <c r="L215" s="327"/>
      <c r="M215" s="327"/>
      <c r="N215" s="327"/>
      <c r="O215" s="327"/>
      <c r="P215" s="327"/>
      <c r="Q215" s="327"/>
      <c r="R215" s="327"/>
      <c r="S215" s="327"/>
      <c r="T215" s="327"/>
      <c r="U215" s="327"/>
      <c r="V215" s="327"/>
      <c r="W215" s="327"/>
      <c r="X215" s="327"/>
      <c r="Y215" s="327"/>
      <c r="Z215" s="327"/>
      <c r="AA215" s="327"/>
      <c r="AB215" s="327"/>
      <c r="AC215" s="327"/>
      <c r="AD215" s="327"/>
      <c r="AE215" s="327"/>
      <c r="AF215" s="327"/>
      <c r="AG215" s="327"/>
      <c r="AH215" s="347">
        <f t="shared" si="374"/>
        <v>0</v>
      </c>
    </row>
    <row r="216" spans="1:34" x14ac:dyDescent="0.3">
      <c r="A216" s="328"/>
      <c r="B216" s="329"/>
      <c r="C216" s="330"/>
      <c r="D216" s="327"/>
      <c r="E216" s="327"/>
      <c r="F216" s="327"/>
      <c r="G216" s="327"/>
      <c r="H216" s="327"/>
      <c r="I216" s="327"/>
      <c r="J216" s="327"/>
      <c r="K216" s="327"/>
      <c r="L216" s="327"/>
      <c r="M216" s="327"/>
      <c r="N216" s="327"/>
      <c r="O216" s="327"/>
      <c r="P216" s="327"/>
      <c r="Q216" s="327"/>
      <c r="R216" s="327"/>
      <c r="S216" s="327"/>
      <c r="T216" s="327"/>
      <c r="U216" s="327"/>
      <c r="V216" s="327"/>
      <c r="W216" s="327"/>
      <c r="X216" s="327"/>
      <c r="Y216" s="327"/>
      <c r="Z216" s="327"/>
      <c r="AA216" s="327"/>
      <c r="AB216" s="327"/>
      <c r="AC216" s="327"/>
      <c r="AD216" s="327"/>
      <c r="AE216" s="327"/>
      <c r="AF216" s="327"/>
      <c r="AG216" s="327"/>
      <c r="AH216" s="347">
        <f t="shared" si="374"/>
        <v>0</v>
      </c>
    </row>
    <row r="217" spans="1:34" ht="15" thickBot="1" x14ac:dyDescent="0.35">
      <c r="A217" s="341"/>
      <c r="B217" s="342"/>
      <c r="C217" s="349">
        <f>SUM(C207:C216)</f>
        <v>0</v>
      </c>
      <c r="D217" s="349">
        <f t="shared" ref="D217" si="375">SUM(D207:D216)</f>
        <v>0</v>
      </c>
      <c r="E217" s="349">
        <f t="shared" ref="E217" si="376">SUM(E207:E216)</f>
        <v>0</v>
      </c>
      <c r="F217" s="349">
        <f t="shared" ref="F217" si="377">SUM(F207:F216)</f>
        <v>0</v>
      </c>
      <c r="G217" s="349">
        <f t="shared" ref="G217" si="378">SUM(G207:G216)</f>
        <v>0</v>
      </c>
      <c r="H217" s="349">
        <f t="shared" ref="H217" si="379">SUM(H207:H216)</f>
        <v>0</v>
      </c>
      <c r="I217" s="349">
        <f t="shared" ref="I217" si="380">SUM(I207:I216)</f>
        <v>0</v>
      </c>
      <c r="J217" s="349">
        <f t="shared" ref="J217" si="381">SUM(J207:J216)</f>
        <v>0</v>
      </c>
      <c r="K217" s="349">
        <f t="shared" ref="K217" si="382">SUM(K207:K216)</f>
        <v>0</v>
      </c>
      <c r="L217" s="349">
        <f t="shared" ref="L217" si="383">SUM(L207:L216)</f>
        <v>0</v>
      </c>
      <c r="M217" s="349">
        <f t="shared" ref="M217" si="384">SUM(M207:M216)</f>
        <v>0</v>
      </c>
      <c r="N217" s="349">
        <f t="shared" ref="N217" si="385">SUM(N207:N216)</f>
        <v>0</v>
      </c>
      <c r="O217" s="349">
        <f t="shared" ref="O217" si="386">SUM(O207:O216)</f>
        <v>0</v>
      </c>
      <c r="P217" s="349">
        <f t="shared" ref="P217" si="387">SUM(P207:P216)</f>
        <v>0</v>
      </c>
      <c r="Q217" s="349">
        <f t="shared" ref="Q217" si="388">SUM(Q207:Q216)</f>
        <v>0</v>
      </c>
      <c r="R217" s="349">
        <f t="shared" ref="R217" si="389">SUM(R207:R216)</f>
        <v>0</v>
      </c>
      <c r="S217" s="349">
        <f t="shared" ref="S217" si="390">SUM(S207:S216)</f>
        <v>0</v>
      </c>
      <c r="T217" s="349">
        <f t="shared" ref="T217" si="391">SUM(T207:T216)</f>
        <v>0</v>
      </c>
      <c r="U217" s="349">
        <f t="shared" ref="U217" si="392">SUM(U207:U216)</f>
        <v>0</v>
      </c>
      <c r="V217" s="349">
        <f t="shared" ref="V217" si="393">SUM(V207:V216)</f>
        <v>0</v>
      </c>
      <c r="W217" s="349">
        <f t="shared" ref="W217" si="394">SUM(W207:W216)</f>
        <v>0</v>
      </c>
      <c r="X217" s="349">
        <f t="shared" ref="X217" si="395">SUM(X207:X216)</f>
        <v>0</v>
      </c>
      <c r="Y217" s="349">
        <f t="shared" ref="Y217" si="396">SUM(Y207:Y216)</f>
        <v>0</v>
      </c>
      <c r="Z217" s="349">
        <f t="shared" ref="Z217" si="397">SUM(Z207:Z216)</f>
        <v>0</v>
      </c>
      <c r="AA217" s="349">
        <f t="shared" ref="AA217" si="398">SUM(AA207:AA216)</f>
        <v>0</v>
      </c>
      <c r="AB217" s="349">
        <f t="shared" ref="AB217" si="399">SUM(AB207:AB216)</f>
        <v>0</v>
      </c>
      <c r="AC217" s="349">
        <f t="shared" ref="AC217" si="400">SUM(AC207:AC216)</f>
        <v>0</v>
      </c>
      <c r="AD217" s="349">
        <f t="shared" ref="AD217" si="401">SUM(AD207:AD216)</f>
        <v>0</v>
      </c>
      <c r="AE217" s="349">
        <f t="shared" ref="AE217" si="402">SUM(AE207:AE216)</f>
        <v>0</v>
      </c>
      <c r="AF217" s="349">
        <f t="shared" ref="AF217" si="403">SUM(AF207:AF216)</f>
        <v>0</v>
      </c>
      <c r="AG217" s="349">
        <f t="shared" ref="AG217" si="404">SUM(AG207:AG216)</f>
        <v>0</v>
      </c>
      <c r="AH217" s="348">
        <f>SUM(C217:AG217)</f>
        <v>0</v>
      </c>
    </row>
    <row r="218" spans="1:34" ht="15" thickBot="1" x14ac:dyDescent="0.35">
      <c r="A218" s="334" t="s">
        <v>246</v>
      </c>
      <c r="B218" s="315"/>
      <c r="C218" s="337"/>
      <c r="D218" s="337" t="s">
        <v>340</v>
      </c>
      <c r="E218" s="337"/>
      <c r="F218" s="337"/>
      <c r="G218" s="337"/>
      <c r="H218" s="337"/>
      <c r="I218" s="337"/>
      <c r="J218" s="337"/>
      <c r="K218" s="337"/>
      <c r="L218" s="337"/>
      <c r="M218" s="337"/>
      <c r="N218" s="337"/>
      <c r="O218" s="337"/>
      <c r="P218" s="337"/>
      <c r="Q218" s="337"/>
      <c r="R218" s="337"/>
      <c r="S218" s="337"/>
      <c r="T218" s="337"/>
      <c r="U218" s="337"/>
      <c r="V218" s="337"/>
      <c r="W218" s="337"/>
      <c r="X218" s="337"/>
      <c r="Y218" s="337"/>
      <c r="Z218" s="337"/>
      <c r="AA218" s="337"/>
      <c r="AB218" s="337"/>
      <c r="AC218" s="337"/>
      <c r="AD218" s="337"/>
      <c r="AE218" s="337"/>
      <c r="AF218" s="337"/>
      <c r="AG218" s="338"/>
      <c r="AH218" s="350"/>
    </row>
    <row r="219" spans="1:34" ht="15" thickBot="1" x14ac:dyDescent="0.35">
      <c r="A219" s="316" t="s">
        <v>245</v>
      </c>
      <c r="B219" s="322"/>
      <c r="C219" s="318" t="s">
        <v>427</v>
      </c>
      <c r="D219" s="319"/>
      <c r="E219" s="319"/>
      <c r="F219" s="319"/>
      <c r="G219" s="319"/>
      <c r="H219" s="319"/>
      <c r="I219" s="319"/>
      <c r="J219" s="319"/>
      <c r="K219" s="319"/>
      <c r="L219" s="319"/>
      <c r="M219" s="319"/>
      <c r="N219" s="319"/>
      <c r="O219" s="319"/>
      <c r="P219" s="319"/>
      <c r="Q219" s="319"/>
      <c r="R219" s="319"/>
      <c r="S219" s="319"/>
      <c r="T219" s="319"/>
      <c r="U219" s="319"/>
      <c r="V219" s="319"/>
      <c r="W219" s="319"/>
      <c r="X219" s="319"/>
      <c r="Y219" s="319"/>
      <c r="Z219" s="319"/>
      <c r="AA219" s="319"/>
      <c r="AB219" s="319"/>
      <c r="AC219" s="319"/>
      <c r="AD219" s="319"/>
      <c r="AE219" s="319"/>
      <c r="AF219" s="319"/>
      <c r="AG219" s="320"/>
      <c r="AH219" s="346" t="s">
        <v>14</v>
      </c>
    </row>
    <row r="220" spans="1:34" ht="15" thickBot="1" x14ac:dyDescent="0.35">
      <c r="A220" s="316" t="s">
        <v>422</v>
      </c>
      <c r="B220" s="322"/>
      <c r="C220" s="323">
        <v>1</v>
      </c>
      <c r="D220" s="319">
        <v>2</v>
      </c>
      <c r="E220" s="319">
        <v>3</v>
      </c>
      <c r="F220" s="319">
        <v>4</v>
      </c>
      <c r="G220" s="319">
        <v>5</v>
      </c>
      <c r="H220" s="319">
        <v>6</v>
      </c>
      <c r="I220" s="319">
        <v>7</v>
      </c>
      <c r="J220" s="319">
        <v>8</v>
      </c>
      <c r="K220" s="319">
        <v>9</v>
      </c>
      <c r="L220" s="319">
        <v>10</v>
      </c>
      <c r="M220" s="319">
        <v>11</v>
      </c>
      <c r="N220" s="319">
        <v>12</v>
      </c>
      <c r="O220" s="319">
        <v>13</v>
      </c>
      <c r="P220" s="319">
        <v>14</v>
      </c>
      <c r="Q220" s="319">
        <v>15</v>
      </c>
      <c r="R220" s="319">
        <v>16</v>
      </c>
      <c r="S220" s="319">
        <v>17</v>
      </c>
      <c r="T220" s="319">
        <v>18</v>
      </c>
      <c r="U220" s="319">
        <v>19</v>
      </c>
      <c r="V220" s="319">
        <v>20</v>
      </c>
      <c r="W220" s="319">
        <v>21</v>
      </c>
      <c r="X220" s="319">
        <v>22</v>
      </c>
      <c r="Y220" s="319">
        <v>23</v>
      </c>
      <c r="Z220" s="319">
        <v>24</v>
      </c>
      <c r="AA220" s="319">
        <v>25</v>
      </c>
      <c r="AB220" s="319">
        <v>26</v>
      </c>
      <c r="AC220" s="319">
        <v>27</v>
      </c>
      <c r="AD220" s="319">
        <v>28</v>
      </c>
      <c r="AE220" s="319">
        <v>29</v>
      </c>
      <c r="AF220" s="319">
        <v>30</v>
      </c>
      <c r="AG220" s="320">
        <v>31</v>
      </c>
      <c r="AH220" s="346"/>
    </row>
    <row r="221" spans="1:34" x14ac:dyDescent="0.3">
      <c r="A221" s="339" t="s">
        <v>230</v>
      </c>
      <c r="B221" s="339" t="s">
        <v>231</v>
      </c>
      <c r="C221" s="325"/>
      <c r="D221" s="326"/>
      <c r="E221" s="326"/>
      <c r="F221" s="326"/>
      <c r="G221" s="326"/>
      <c r="H221" s="326"/>
      <c r="I221" s="326"/>
      <c r="J221" s="326"/>
      <c r="K221" s="326"/>
      <c r="L221" s="326"/>
      <c r="M221" s="326"/>
      <c r="N221" s="326"/>
      <c r="O221" s="326"/>
      <c r="P221" s="326"/>
      <c r="Q221" s="326"/>
      <c r="R221" s="326"/>
      <c r="S221" s="326"/>
      <c r="T221" s="326"/>
      <c r="U221" s="326"/>
      <c r="V221" s="326"/>
      <c r="W221" s="326"/>
      <c r="X221" s="326"/>
      <c r="Y221" s="326"/>
      <c r="Z221" s="326"/>
      <c r="AA221" s="326"/>
      <c r="AB221" s="326"/>
      <c r="AC221" s="326"/>
      <c r="AD221" s="326"/>
      <c r="AE221" s="326"/>
      <c r="AF221" s="326"/>
      <c r="AG221" s="326"/>
      <c r="AH221" s="347"/>
    </row>
    <row r="222" spans="1:34" x14ac:dyDescent="0.3">
      <c r="A222" s="328"/>
      <c r="B222" s="329"/>
      <c r="C222" s="330"/>
      <c r="D222" s="327"/>
      <c r="E222" s="327"/>
      <c r="F222" s="327"/>
      <c r="G222" s="327"/>
      <c r="H222" s="327"/>
      <c r="I222" s="327"/>
      <c r="J222" s="327"/>
      <c r="K222" s="327"/>
      <c r="L222" s="327"/>
      <c r="M222" s="327"/>
      <c r="N222" s="327"/>
      <c r="O222" s="327"/>
      <c r="P222" s="327"/>
      <c r="Q222" s="327"/>
      <c r="R222" s="327"/>
      <c r="S222" s="327"/>
      <c r="T222" s="327"/>
      <c r="U222" s="327"/>
      <c r="V222" s="327"/>
      <c r="W222" s="327"/>
      <c r="X222" s="327"/>
      <c r="Y222" s="327"/>
      <c r="Z222" s="327"/>
      <c r="AA222" s="327"/>
      <c r="AB222" s="327"/>
      <c r="AC222" s="327"/>
      <c r="AD222" s="327"/>
      <c r="AE222" s="327"/>
      <c r="AF222" s="327"/>
      <c r="AG222" s="327"/>
      <c r="AH222" s="347">
        <f>SUM(C222:AG222)</f>
        <v>0</v>
      </c>
    </row>
    <row r="223" spans="1:34" x14ac:dyDescent="0.3">
      <c r="A223" s="328"/>
      <c r="B223" s="329"/>
      <c r="C223" s="330"/>
      <c r="D223" s="327"/>
      <c r="E223" s="327"/>
      <c r="F223" s="327"/>
      <c r="G223" s="327"/>
      <c r="H223" s="327"/>
      <c r="I223" s="327"/>
      <c r="J223" s="327"/>
      <c r="K223" s="327"/>
      <c r="L223" s="327"/>
      <c r="M223" s="327"/>
      <c r="N223" s="327"/>
      <c r="O223" s="327"/>
      <c r="P223" s="327"/>
      <c r="Q223" s="327"/>
      <c r="R223" s="327"/>
      <c r="S223" s="327"/>
      <c r="T223" s="327"/>
      <c r="U223" s="327"/>
      <c r="V223" s="327"/>
      <c r="W223" s="327"/>
      <c r="X223" s="327"/>
      <c r="Y223" s="327"/>
      <c r="Z223" s="327"/>
      <c r="AA223" s="327"/>
      <c r="AB223" s="327"/>
      <c r="AC223" s="327"/>
      <c r="AD223" s="327"/>
      <c r="AE223" s="327"/>
      <c r="AF223" s="327"/>
      <c r="AG223" s="327"/>
      <c r="AH223" s="347">
        <f t="shared" ref="AH223:AH231" si="405">SUM(C223:AG223)</f>
        <v>0</v>
      </c>
    </row>
    <row r="224" spans="1:34" x14ac:dyDescent="0.3">
      <c r="A224" s="328"/>
      <c r="B224" s="329"/>
      <c r="C224" s="330"/>
      <c r="D224" s="327"/>
      <c r="E224" s="327"/>
      <c r="F224" s="327"/>
      <c r="G224" s="327"/>
      <c r="H224" s="327"/>
      <c r="I224" s="327"/>
      <c r="J224" s="327"/>
      <c r="K224" s="327"/>
      <c r="L224" s="327"/>
      <c r="M224" s="327"/>
      <c r="N224" s="327"/>
      <c r="O224" s="327"/>
      <c r="P224" s="327"/>
      <c r="Q224" s="327"/>
      <c r="R224" s="327"/>
      <c r="S224" s="327"/>
      <c r="T224" s="327"/>
      <c r="U224" s="327"/>
      <c r="V224" s="327"/>
      <c r="W224" s="327"/>
      <c r="X224" s="327"/>
      <c r="Y224" s="327"/>
      <c r="Z224" s="327"/>
      <c r="AA224" s="327"/>
      <c r="AB224" s="327"/>
      <c r="AC224" s="327"/>
      <c r="AD224" s="327"/>
      <c r="AE224" s="327"/>
      <c r="AF224" s="327"/>
      <c r="AG224" s="327"/>
      <c r="AH224" s="347">
        <f t="shared" si="405"/>
        <v>0</v>
      </c>
    </row>
    <row r="225" spans="1:34" x14ac:dyDescent="0.3">
      <c r="A225" s="328"/>
      <c r="B225" s="329"/>
      <c r="C225" s="330"/>
      <c r="D225" s="327"/>
      <c r="E225" s="327"/>
      <c r="F225" s="327"/>
      <c r="G225" s="327"/>
      <c r="H225" s="327"/>
      <c r="I225" s="327"/>
      <c r="J225" s="327"/>
      <c r="K225" s="327"/>
      <c r="L225" s="327"/>
      <c r="M225" s="327"/>
      <c r="N225" s="327"/>
      <c r="O225" s="327"/>
      <c r="P225" s="327"/>
      <c r="Q225" s="327"/>
      <c r="R225" s="327"/>
      <c r="S225" s="327"/>
      <c r="T225" s="327"/>
      <c r="U225" s="327"/>
      <c r="V225" s="327"/>
      <c r="W225" s="327"/>
      <c r="X225" s="327"/>
      <c r="Y225" s="327"/>
      <c r="Z225" s="327"/>
      <c r="AA225" s="327"/>
      <c r="AB225" s="327"/>
      <c r="AC225" s="327"/>
      <c r="AD225" s="327"/>
      <c r="AE225" s="327"/>
      <c r="AF225" s="327"/>
      <c r="AG225" s="327"/>
      <c r="AH225" s="347">
        <f t="shared" si="405"/>
        <v>0</v>
      </c>
    </row>
    <row r="226" spans="1:34" x14ac:dyDescent="0.3">
      <c r="A226" s="328"/>
      <c r="B226" s="329"/>
      <c r="C226" s="330"/>
      <c r="D226" s="327"/>
      <c r="E226" s="327"/>
      <c r="F226" s="327"/>
      <c r="G226" s="327"/>
      <c r="H226" s="327"/>
      <c r="I226" s="327"/>
      <c r="J226" s="327"/>
      <c r="K226" s="327"/>
      <c r="L226" s="327"/>
      <c r="M226" s="327"/>
      <c r="N226" s="327"/>
      <c r="O226" s="327"/>
      <c r="P226" s="327"/>
      <c r="Q226" s="327"/>
      <c r="R226" s="327"/>
      <c r="S226" s="327"/>
      <c r="T226" s="327"/>
      <c r="U226" s="327"/>
      <c r="V226" s="327"/>
      <c r="W226" s="327"/>
      <c r="X226" s="327"/>
      <c r="Y226" s="327"/>
      <c r="Z226" s="327"/>
      <c r="AA226" s="327"/>
      <c r="AB226" s="327"/>
      <c r="AC226" s="327"/>
      <c r="AD226" s="327"/>
      <c r="AE226" s="327"/>
      <c r="AF226" s="327"/>
      <c r="AG226" s="327"/>
      <c r="AH226" s="347">
        <f t="shared" si="405"/>
        <v>0</v>
      </c>
    </row>
    <row r="227" spans="1:34" x14ac:dyDescent="0.3">
      <c r="A227" s="328"/>
      <c r="B227" s="329"/>
      <c r="C227" s="330"/>
      <c r="D227" s="327"/>
      <c r="E227" s="327"/>
      <c r="F227" s="327"/>
      <c r="G227" s="327"/>
      <c r="H227" s="327"/>
      <c r="I227" s="327"/>
      <c r="J227" s="327"/>
      <c r="K227" s="327"/>
      <c r="L227" s="327"/>
      <c r="M227" s="327"/>
      <c r="N227" s="327"/>
      <c r="O227" s="327"/>
      <c r="P227" s="327"/>
      <c r="Q227" s="327"/>
      <c r="R227" s="327"/>
      <c r="S227" s="327"/>
      <c r="T227" s="327"/>
      <c r="U227" s="327"/>
      <c r="V227" s="327"/>
      <c r="W227" s="327"/>
      <c r="X227" s="327"/>
      <c r="Y227" s="327"/>
      <c r="Z227" s="327"/>
      <c r="AA227" s="327"/>
      <c r="AB227" s="327"/>
      <c r="AC227" s="327"/>
      <c r="AD227" s="327"/>
      <c r="AE227" s="327"/>
      <c r="AF227" s="327"/>
      <c r="AG227" s="327"/>
      <c r="AH227" s="347">
        <f t="shared" si="405"/>
        <v>0</v>
      </c>
    </row>
    <row r="228" spans="1:34" x14ac:dyDescent="0.3">
      <c r="A228" s="328"/>
      <c r="B228" s="329"/>
      <c r="C228" s="330"/>
      <c r="D228" s="327"/>
      <c r="E228" s="327"/>
      <c r="F228" s="327"/>
      <c r="G228" s="327"/>
      <c r="H228" s="327"/>
      <c r="I228" s="327"/>
      <c r="J228" s="327"/>
      <c r="K228" s="327"/>
      <c r="L228" s="327"/>
      <c r="M228" s="327"/>
      <c r="N228" s="327"/>
      <c r="O228" s="327"/>
      <c r="P228" s="327"/>
      <c r="Q228" s="327"/>
      <c r="R228" s="327"/>
      <c r="S228" s="327"/>
      <c r="T228" s="327"/>
      <c r="U228" s="327"/>
      <c r="V228" s="327"/>
      <c r="W228" s="327"/>
      <c r="X228" s="327"/>
      <c r="Y228" s="327"/>
      <c r="Z228" s="327"/>
      <c r="AA228" s="327"/>
      <c r="AB228" s="327"/>
      <c r="AC228" s="327"/>
      <c r="AD228" s="327"/>
      <c r="AE228" s="327"/>
      <c r="AF228" s="327"/>
      <c r="AG228" s="327"/>
      <c r="AH228" s="347">
        <f t="shared" si="405"/>
        <v>0</v>
      </c>
    </row>
    <row r="229" spans="1:34" x14ac:dyDescent="0.3">
      <c r="A229" s="328"/>
      <c r="B229" s="329"/>
      <c r="C229" s="330"/>
      <c r="D229" s="327"/>
      <c r="E229" s="327"/>
      <c r="F229" s="327"/>
      <c r="G229" s="327"/>
      <c r="H229" s="327"/>
      <c r="I229" s="327"/>
      <c r="J229" s="327"/>
      <c r="K229" s="327"/>
      <c r="L229" s="327"/>
      <c r="M229" s="327"/>
      <c r="N229" s="327"/>
      <c r="O229" s="327"/>
      <c r="P229" s="327"/>
      <c r="Q229" s="327"/>
      <c r="R229" s="327"/>
      <c r="S229" s="327"/>
      <c r="T229" s="327"/>
      <c r="U229" s="327"/>
      <c r="V229" s="327"/>
      <c r="W229" s="327"/>
      <c r="X229" s="327"/>
      <c r="Y229" s="327"/>
      <c r="Z229" s="327"/>
      <c r="AA229" s="327"/>
      <c r="AB229" s="327"/>
      <c r="AC229" s="327"/>
      <c r="AD229" s="327"/>
      <c r="AE229" s="327"/>
      <c r="AF229" s="327"/>
      <c r="AG229" s="327"/>
      <c r="AH229" s="347">
        <f t="shared" si="405"/>
        <v>0</v>
      </c>
    </row>
    <row r="230" spans="1:34" x14ac:dyDescent="0.3">
      <c r="A230" s="328"/>
      <c r="B230" s="329"/>
      <c r="C230" s="330"/>
      <c r="D230" s="327"/>
      <c r="E230" s="327"/>
      <c r="F230" s="327"/>
      <c r="G230" s="327"/>
      <c r="H230" s="327"/>
      <c r="I230" s="327"/>
      <c r="J230" s="327"/>
      <c r="K230" s="327"/>
      <c r="L230" s="327"/>
      <c r="M230" s="327"/>
      <c r="N230" s="327"/>
      <c r="O230" s="327"/>
      <c r="P230" s="327"/>
      <c r="Q230" s="327"/>
      <c r="R230" s="327"/>
      <c r="S230" s="327"/>
      <c r="T230" s="327"/>
      <c r="U230" s="327"/>
      <c r="V230" s="327"/>
      <c r="W230" s="327"/>
      <c r="X230" s="327"/>
      <c r="Y230" s="327"/>
      <c r="Z230" s="327"/>
      <c r="AA230" s="327"/>
      <c r="AB230" s="327"/>
      <c r="AC230" s="327"/>
      <c r="AD230" s="327"/>
      <c r="AE230" s="327"/>
      <c r="AF230" s="327"/>
      <c r="AG230" s="327"/>
      <c r="AH230" s="347">
        <f t="shared" si="405"/>
        <v>0</v>
      </c>
    </row>
    <row r="231" spans="1:34" x14ac:dyDescent="0.3">
      <c r="A231" s="328"/>
      <c r="B231" s="329"/>
      <c r="C231" s="330"/>
      <c r="D231" s="327"/>
      <c r="E231" s="327"/>
      <c r="F231" s="327"/>
      <c r="G231" s="327"/>
      <c r="H231" s="327"/>
      <c r="I231" s="327"/>
      <c r="J231" s="327"/>
      <c r="K231" s="327"/>
      <c r="L231" s="327"/>
      <c r="M231" s="327"/>
      <c r="N231" s="327"/>
      <c r="O231" s="327"/>
      <c r="P231" s="327"/>
      <c r="Q231" s="327"/>
      <c r="R231" s="327"/>
      <c r="S231" s="327"/>
      <c r="T231" s="327"/>
      <c r="U231" s="327"/>
      <c r="V231" s="327"/>
      <c r="W231" s="327"/>
      <c r="X231" s="327"/>
      <c r="Y231" s="327"/>
      <c r="Z231" s="327"/>
      <c r="AA231" s="327"/>
      <c r="AB231" s="327"/>
      <c r="AC231" s="327"/>
      <c r="AD231" s="327"/>
      <c r="AE231" s="327"/>
      <c r="AF231" s="327"/>
      <c r="AG231" s="327"/>
      <c r="AH231" s="347">
        <f t="shared" si="405"/>
        <v>0</v>
      </c>
    </row>
    <row r="232" spans="1:34" ht="15" thickBot="1" x14ac:dyDescent="0.35">
      <c r="A232" s="341"/>
      <c r="B232" s="342"/>
      <c r="C232" s="349">
        <f>SUM(C222:C231)</f>
        <v>0</v>
      </c>
      <c r="D232" s="349">
        <f t="shared" ref="D232" si="406">SUM(D222:D231)</f>
        <v>0</v>
      </c>
      <c r="E232" s="349">
        <f t="shared" ref="E232" si="407">SUM(E222:E231)</f>
        <v>0</v>
      </c>
      <c r="F232" s="349">
        <f t="shared" ref="F232" si="408">SUM(F222:F231)</f>
        <v>0</v>
      </c>
      <c r="G232" s="349">
        <f t="shared" ref="G232" si="409">SUM(G222:G231)</f>
        <v>0</v>
      </c>
      <c r="H232" s="349">
        <f t="shared" ref="H232" si="410">SUM(H222:H231)</f>
        <v>0</v>
      </c>
      <c r="I232" s="349">
        <f t="shared" ref="I232" si="411">SUM(I222:I231)</f>
        <v>0</v>
      </c>
      <c r="J232" s="349">
        <f t="shared" ref="J232" si="412">SUM(J222:J231)</f>
        <v>0</v>
      </c>
      <c r="K232" s="349">
        <f t="shared" ref="K232" si="413">SUM(K222:K231)</f>
        <v>0</v>
      </c>
      <c r="L232" s="349">
        <f t="shared" ref="L232" si="414">SUM(L222:L231)</f>
        <v>0</v>
      </c>
      <c r="M232" s="349">
        <f t="shared" ref="M232" si="415">SUM(M222:M231)</f>
        <v>0</v>
      </c>
      <c r="N232" s="349">
        <f t="shared" ref="N232" si="416">SUM(N222:N231)</f>
        <v>0</v>
      </c>
      <c r="O232" s="349">
        <f t="shared" ref="O232" si="417">SUM(O222:O231)</f>
        <v>0</v>
      </c>
      <c r="P232" s="349">
        <f t="shared" ref="P232" si="418">SUM(P222:P231)</f>
        <v>0</v>
      </c>
      <c r="Q232" s="349">
        <f t="shared" ref="Q232" si="419">SUM(Q222:Q231)</f>
        <v>0</v>
      </c>
      <c r="R232" s="349">
        <f t="shared" ref="R232" si="420">SUM(R222:R231)</f>
        <v>0</v>
      </c>
      <c r="S232" s="349">
        <f t="shared" ref="S232" si="421">SUM(S222:S231)</f>
        <v>0</v>
      </c>
      <c r="T232" s="349">
        <f t="shared" ref="T232" si="422">SUM(T222:T231)</f>
        <v>0</v>
      </c>
      <c r="U232" s="349">
        <f t="shared" ref="U232" si="423">SUM(U222:U231)</f>
        <v>0</v>
      </c>
      <c r="V232" s="349">
        <f t="shared" ref="V232" si="424">SUM(V222:V231)</f>
        <v>0</v>
      </c>
      <c r="W232" s="349">
        <f t="shared" ref="W232" si="425">SUM(W222:W231)</f>
        <v>0</v>
      </c>
      <c r="X232" s="349">
        <f t="shared" ref="X232" si="426">SUM(X222:X231)</f>
        <v>0</v>
      </c>
      <c r="Y232" s="349">
        <f t="shared" ref="Y232" si="427">SUM(Y222:Y231)</f>
        <v>0</v>
      </c>
      <c r="Z232" s="349">
        <f t="shared" ref="Z232" si="428">SUM(Z222:Z231)</f>
        <v>0</v>
      </c>
      <c r="AA232" s="349">
        <f t="shared" ref="AA232" si="429">SUM(AA222:AA231)</f>
        <v>0</v>
      </c>
      <c r="AB232" s="349">
        <f t="shared" ref="AB232" si="430">SUM(AB222:AB231)</f>
        <v>0</v>
      </c>
      <c r="AC232" s="349">
        <f t="shared" ref="AC232" si="431">SUM(AC222:AC231)</f>
        <v>0</v>
      </c>
      <c r="AD232" s="349">
        <f t="shared" ref="AD232" si="432">SUM(AD222:AD231)</f>
        <v>0</v>
      </c>
      <c r="AE232" s="349">
        <f t="shared" ref="AE232" si="433">SUM(AE222:AE231)</f>
        <v>0</v>
      </c>
      <c r="AF232" s="349">
        <f t="shared" ref="AF232" si="434">SUM(AF222:AF231)</f>
        <v>0</v>
      </c>
      <c r="AG232" s="349">
        <f t="shared" ref="AG232" si="435">SUM(AG222:AG231)</f>
        <v>0</v>
      </c>
      <c r="AH232" s="348">
        <f>SUM(C232:AG232)</f>
        <v>0</v>
      </c>
    </row>
    <row r="233" spans="1:34" ht="15" thickBot="1" x14ac:dyDescent="0.35">
      <c r="A233" s="334" t="s">
        <v>246</v>
      </c>
      <c r="B233" s="315"/>
      <c r="C233" s="337"/>
      <c r="D233" s="337" t="s">
        <v>341</v>
      </c>
      <c r="E233" s="337"/>
      <c r="F233" s="337"/>
      <c r="G233" s="337"/>
      <c r="H233" s="337"/>
      <c r="I233" s="337"/>
      <c r="J233" s="337"/>
      <c r="K233" s="337"/>
      <c r="L233" s="337"/>
      <c r="M233" s="337"/>
      <c r="N233" s="337"/>
      <c r="O233" s="337"/>
      <c r="P233" s="337"/>
      <c r="Q233" s="337"/>
      <c r="R233" s="337"/>
      <c r="S233" s="337"/>
      <c r="T233" s="337"/>
      <c r="U233" s="337"/>
      <c r="V233" s="337"/>
      <c r="W233" s="337"/>
      <c r="X233" s="337"/>
      <c r="Y233" s="337"/>
      <c r="Z233" s="337"/>
      <c r="AA233" s="337"/>
      <c r="AB233" s="337"/>
      <c r="AC233" s="337"/>
      <c r="AD233" s="337"/>
      <c r="AE233" s="337"/>
      <c r="AF233" s="337"/>
      <c r="AG233" s="338"/>
      <c r="AH233" s="350"/>
    </row>
    <row r="234" spans="1:34" ht="15" thickBot="1" x14ac:dyDescent="0.35">
      <c r="A234" s="316" t="s">
        <v>245</v>
      </c>
      <c r="B234" s="322"/>
      <c r="C234" s="318" t="s">
        <v>427</v>
      </c>
      <c r="D234" s="319"/>
      <c r="E234" s="319"/>
      <c r="F234" s="319"/>
      <c r="G234" s="319"/>
      <c r="H234" s="319"/>
      <c r="I234" s="319"/>
      <c r="J234" s="319"/>
      <c r="K234" s="319"/>
      <c r="L234" s="319"/>
      <c r="M234" s="319"/>
      <c r="N234" s="319"/>
      <c r="O234" s="319"/>
      <c r="P234" s="319"/>
      <c r="Q234" s="319"/>
      <c r="R234" s="319"/>
      <c r="S234" s="319"/>
      <c r="T234" s="319"/>
      <c r="U234" s="319"/>
      <c r="V234" s="319"/>
      <c r="W234" s="319"/>
      <c r="X234" s="319"/>
      <c r="Y234" s="319"/>
      <c r="Z234" s="319"/>
      <c r="AA234" s="319"/>
      <c r="AB234" s="319"/>
      <c r="AC234" s="319"/>
      <c r="AD234" s="319"/>
      <c r="AE234" s="319"/>
      <c r="AF234" s="319"/>
      <c r="AG234" s="320"/>
      <c r="AH234" s="346" t="s">
        <v>14</v>
      </c>
    </row>
    <row r="235" spans="1:34" ht="15" thickBot="1" x14ac:dyDescent="0.35">
      <c r="A235" s="316" t="s">
        <v>422</v>
      </c>
      <c r="B235" s="322"/>
      <c r="C235" s="323">
        <v>1</v>
      </c>
      <c r="D235" s="319">
        <v>2</v>
      </c>
      <c r="E235" s="319">
        <v>3</v>
      </c>
      <c r="F235" s="319">
        <v>4</v>
      </c>
      <c r="G235" s="319">
        <v>5</v>
      </c>
      <c r="H235" s="319">
        <v>6</v>
      </c>
      <c r="I235" s="319">
        <v>7</v>
      </c>
      <c r="J235" s="319">
        <v>8</v>
      </c>
      <c r="K235" s="319">
        <v>9</v>
      </c>
      <c r="L235" s="319">
        <v>10</v>
      </c>
      <c r="M235" s="319">
        <v>11</v>
      </c>
      <c r="N235" s="319">
        <v>12</v>
      </c>
      <c r="O235" s="319">
        <v>13</v>
      </c>
      <c r="P235" s="319">
        <v>14</v>
      </c>
      <c r="Q235" s="319">
        <v>15</v>
      </c>
      <c r="R235" s="319">
        <v>16</v>
      </c>
      <c r="S235" s="319">
        <v>17</v>
      </c>
      <c r="T235" s="319">
        <v>18</v>
      </c>
      <c r="U235" s="319">
        <v>19</v>
      </c>
      <c r="V235" s="319">
        <v>20</v>
      </c>
      <c r="W235" s="319">
        <v>21</v>
      </c>
      <c r="X235" s="319">
        <v>22</v>
      </c>
      <c r="Y235" s="319">
        <v>23</v>
      </c>
      <c r="Z235" s="319">
        <v>24</v>
      </c>
      <c r="AA235" s="319">
        <v>25</v>
      </c>
      <c r="AB235" s="319">
        <v>26</v>
      </c>
      <c r="AC235" s="319">
        <v>27</v>
      </c>
      <c r="AD235" s="319">
        <v>28</v>
      </c>
      <c r="AE235" s="319">
        <v>29</v>
      </c>
      <c r="AF235" s="319">
        <v>30</v>
      </c>
      <c r="AG235" s="320">
        <v>31</v>
      </c>
      <c r="AH235" s="346"/>
    </row>
    <row r="236" spans="1:34" x14ac:dyDescent="0.3">
      <c r="A236" s="339" t="s">
        <v>230</v>
      </c>
      <c r="B236" s="339" t="s">
        <v>231</v>
      </c>
      <c r="C236" s="325"/>
      <c r="D236" s="326"/>
      <c r="E236" s="326"/>
      <c r="F236" s="326"/>
      <c r="G236" s="326"/>
      <c r="H236" s="326"/>
      <c r="I236" s="326"/>
      <c r="J236" s="326"/>
      <c r="K236" s="326"/>
      <c r="L236" s="326"/>
      <c r="M236" s="326"/>
      <c r="N236" s="326"/>
      <c r="O236" s="326"/>
      <c r="P236" s="326"/>
      <c r="Q236" s="326"/>
      <c r="R236" s="326"/>
      <c r="S236" s="326"/>
      <c r="T236" s="326"/>
      <c r="U236" s="326"/>
      <c r="V236" s="326"/>
      <c r="W236" s="326"/>
      <c r="X236" s="326"/>
      <c r="Y236" s="326"/>
      <c r="Z236" s="326"/>
      <c r="AA236" s="326"/>
      <c r="AB236" s="326"/>
      <c r="AC236" s="326"/>
      <c r="AD236" s="326"/>
      <c r="AE236" s="326"/>
      <c r="AF236" s="326"/>
      <c r="AG236" s="326"/>
      <c r="AH236" s="347"/>
    </row>
    <row r="237" spans="1:34" x14ac:dyDescent="0.3">
      <c r="A237" s="328"/>
      <c r="B237" s="329"/>
      <c r="C237" s="330"/>
      <c r="D237" s="327"/>
      <c r="E237" s="327"/>
      <c r="F237" s="327"/>
      <c r="G237" s="327"/>
      <c r="H237" s="327"/>
      <c r="I237" s="327"/>
      <c r="J237" s="327"/>
      <c r="K237" s="327"/>
      <c r="L237" s="327"/>
      <c r="M237" s="327"/>
      <c r="N237" s="327"/>
      <c r="O237" s="327"/>
      <c r="P237" s="327"/>
      <c r="Q237" s="327"/>
      <c r="R237" s="327"/>
      <c r="S237" s="327"/>
      <c r="T237" s="327"/>
      <c r="U237" s="327"/>
      <c r="V237" s="327"/>
      <c r="W237" s="327"/>
      <c r="X237" s="327"/>
      <c r="Y237" s="327"/>
      <c r="Z237" s="327"/>
      <c r="AA237" s="327"/>
      <c r="AB237" s="327"/>
      <c r="AC237" s="327"/>
      <c r="AD237" s="327"/>
      <c r="AE237" s="327"/>
      <c r="AF237" s="327"/>
      <c r="AG237" s="327"/>
      <c r="AH237" s="347">
        <f>SUM(C237:AG237)</f>
        <v>0</v>
      </c>
    </row>
    <row r="238" spans="1:34" x14ac:dyDescent="0.3">
      <c r="A238" s="328"/>
      <c r="B238" s="329"/>
      <c r="C238" s="330"/>
      <c r="D238" s="327"/>
      <c r="E238" s="327"/>
      <c r="F238" s="327"/>
      <c r="G238" s="327"/>
      <c r="H238" s="327"/>
      <c r="I238" s="327"/>
      <c r="J238" s="327"/>
      <c r="K238" s="327"/>
      <c r="L238" s="327"/>
      <c r="M238" s="327"/>
      <c r="N238" s="327"/>
      <c r="O238" s="327"/>
      <c r="P238" s="327"/>
      <c r="Q238" s="327"/>
      <c r="R238" s="327"/>
      <c r="S238" s="327"/>
      <c r="T238" s="327"/>
      <c r="U238" s="327"/>
      <c r="V238" s="327"/>
      <c r="W238" s="327"/>
      <c r="X238" s="327"/>
      <c r="Y238" s="327"/>
      <c r="Z238" s="327"/>
      <c r="AA238" s="327"/>
      <c r="AB238" s="327"/>
      <c r="AC238" s="327"/>
      <c r="AD238" s="327"/>
      <c r="AE238" s="327"/>
      <c r="AF238" s="327"/>
      <c r="AG238" s="327"/>
      <c r="AH238" s="347">
        <f t="shared" ref="AH238:AH246" si="436">SUM(C238:AG238)</f>
        <v>0</v>
      </c>
    </row>
    <row r="239" spans="1:34" x14ac:dyDescent="0.3">
      <c r="A239" s="328"/>
      <c r="B239" s="329"/>
      <c r="C239" s="330"/>
      <c r="D239" s="327"/>
      <c r="E239" s="327"/>
      <c r="F239" s="327"/>
      <c r="G239" s="327"/>
      <c r="H239" s="327"/>
      <c r="I239" s="327"/>
      <c r="J239" s="327"/>
      <c r="K239" s="327"/>
      <c r="L239" s="327"/>
      <c r="M239" s="327"/>
      <c r="N239" s="327"/>
      <c r="O239" s="327"/>
      <c r="P239" s="327"/>
      <c r="Q239" s="327"/>
      <c r="R239" s="327"/>
      <c r="S239" s="327"/>
      <c r="T239" s="327"/>
      <c r="U239" s="327"/>
      <c r="V239" s="327"/>
      <c r="W239" s="327"/>
      <c r="X239" s="327"/>
      <c r="Y239" s="327"/>
      <c r="Z239" s="327"/>
      <c r="AA239" s="327"/>
      <c r="AB239" s="327"/>
      <c r="AC239" s="327"/>
      <c r="AD239" s="327"/>
      <c r="AE239" s="327"/>
      <c r="AF239" s="327"/>
      <c r="AG239" s="327"/>
      <c r="AH239" s="347">
        <f t="shared" si="436"/>
        <v>0</v>
      </c>
    </row>
    <row r="240" spans="1:34" x14ac:dyDescent="0.3">
      <c r="A240" s="328"/>
      <c r="B240" s="329"/>
      <c r="C240" s="330"/>
      <c r="D240" s="327"/>
      <c r="E240" s="327"/>
      <c r="F240" s="327"/>
      <c r="G240" s="327"/>
      <c r="H240" s="327"/>
      <c r="I240" s="327"/>
      <c r="J240" s="327"/>
      <c r="K240" s="327"/>
      <c r="L240" s="327"/>
      <c r="M240" s="327"/>
      <c r="N240" s="327"/>
      <c r="O240" s="327"/>
      <c r="P240" s="327"/>
      <c r="Q240" s="327"/>
      <c r="R240" s="327"/>
      <c r="S240" s="327"/>
      <c r="T240" s="327"/>
      <c r="U240" s="327"/>
      <c r="V240" s="327"/>
      <c r="W240" s="327"/>
      <c r="X240" s="327"/>
      <c r="Y240" s="327"/>
      <c r="Z240" s="327"/>
      <c r="AA240" s="327"/>
      <c r="AB240" s="327"/>
      <c r="AC240" s="327"/>
      <c r="AD240" s="327"/>
      <c r="AE240" s="327"/>
      <c r="AF240" s="327"/>
      <c r="AG240" s="327"/>
      <c r="AH240" s="347">
        <f t="shared" si="436"/>
        <v>0</v>
      </c>
    </row>
    <row r="241" spans="1:34" x14ac:dyDescent="0.3">
      <c r="A241" s="328"/>
      <c r="B241" s="329"/>
      <c r="C241" s="330"/>
      <c r="D241" s="327"/>
      <c r="E241" s="327"/>
      <c r="F241" s="327"/>
      <c r="G241" s="327"/>
      <c r="H241" s="327"/>
      <c r="I241" s="327"/>
      <c r="J241" s="327"/>
      <c r="K241" s="327"/>
      <c r="L241" s="327"/>
      <c r="M241" s="327"/>
      <c r="N241" s="327"/>
      <c r="O241" s="327"/>
      <c r="P241" s="327"/>
      <c r="Q241" s="327"/>
      <c r="R241" s="327"/>
      <c r="S241" s="327"/>
      <c r="T241" s="327"/>
      <c r="U241" s="327"/>
      <c r="V241" s="327"/>
      <c r="W241" s="327"/>
      <c r="X241" s="327"/>
      <c r="Y241" s="327"/>
      <c r="Z241" s="327"/>
      <c r="AA241" s="327"/>
      <c r="AB241" s="327"/>
      <c r="AC241" s="327"/>
      <c r="AD241" s="327"/>
      <c r="AE241" s="327"/>
      <c r="AF241" s="327"/>
      <c r="AG241" s="327"/>
      <c r="AH241" s="347">
        <f t="shared" si="436"/>
        <v>0</v>
      </c>
    </row>
    <row r="242" spans="1:34" x14ac:dyDescent="0.3">
      <c r="A242" s="328"/>
      <c r="B242" s="329"/>
      <c r="C242" s="330"/>
      <c r="D242" s="327"/>
      <c r="E242" s="327"/>
      <c r="F242" s="327"/>
      <c r="G242" s="327"/>
      <c r="H242" s="327"/>
      <c r="I242" s="327"/>
      <c r="J242" s="327"/>
      <c r="K242" s="327"/>
      <c r="L242" s="327"/>
      <c r="M242" s="327"/>
      <c r="N242" s="327"/>
      <c r="O242" s="327"/>
      <c r="P242" s="327"/>
      <c r="Q242" s="327"/>
      <c r="R242" s="327"/>
      <c r="S242" s="327"/>
      <c r="T242" s="327"/>
      <c r="U242" s="327"/>
      <c r="V242" s="327"/>
      <c r="W242" s="327"/>
      <c r="X242" s="327"/>
      <c r="Y242" s="327"/>
      <c r="Z242" s="327"/>
      <c r="AA242" s="327"/>
      <c r="AB242" s="327"/>
      <c r="AC242" s="327"/>
      <c r="AD242" s="327"/>
      <c r="AE242" s="327"/>
      <c r="AF242" s="327"/>
      <c r="AG242" s="327"/>
      <c r="AH242" s="347">
        <f t="shared" si="436"/>
        <v>0</v>
      </c>
    </row>
    <row r="243" spans="1:34" x14ac:dyDescent="0.3">
      <c r="A243" s="328"/>
      <c r="B243" s="329"/>
      <c r="C243" s="330"/>
      <c r="D243" s="327"/>
      <c r="E243" s="327"/>
      <c r="F243" s="327"/>
      <c r="G243" s="327"/>
      <c r="H243" s="327"/>
      <c r="I243" s="327"/>
      <c r="J243" s="327"/>
      <c r="K243" s="327"/>
      <c r="L243" s="327"/>
      <c r="M243" s="327"/>
      <c r="N243" s="327"/>
      <c r="O243" s="327"/>
      <c r="P243" s="327"/>
      <c r="Q243" s="327"/>
      <c r="R243" s="327"/>
      <c r="S243" s="327"/>
      <c r="T243" s="327"/>
      <c r="U243" s="327"/>
      <c r="V243" s="327"/>
      <c r="W243" s="327"/>
      <c r="X243" s="327"/>
      <c r="Y243" s="327"/>
      <c r="Z243" s="327"/>
      <c r="AA243" s="327"/>
      <c r="AB243" s="327"/>
      <c r="AC243" s="327"/>
      <c r="AD243" s="327"/>
      <c r="AE243" s="327"/>
      <c r="AF243" s="327"/>
      <c r="AG243" s="327"/>
      <c r="AH243" s="347">
        <f t="shared" si="436"/>
        <v>0</v>
      </c>
    </row>
    <row r="244" spans="1:34" x14ac:dyDescent="0.3">
      <c r="A244" s="328"/>
      <c r="B244" s="329"/>
      <c r="C244" s="330"/>
      <c r="D244" s="327"/>
      <c r="E244" s="327"/>
      <c r="F244" s="327"/>
      <c r="G244" s="327"/>
      <c r="H244" s="327"/>
      <c r="I244" s="327"/>
      <c r="J244" s="327"/>
      <c r="K244" s="327"/>
      <c r="L244" s="327"/>
      <c r="M244" s="327"/>
      <c r="N244" s="327"/>
      <c r="O244" s="327"/>
      <c r="P244" s="327"/>
      <c r="Q244" s="327"/>
      <c r="R244" s="327"/>
      <c r="S244" s="327"/>
      <c r="T244" s="327"/>
      <c r="U244" s="327"/>
      <c r="V244" s="327"/>
      <c r="W244" s="327"/>
      <c r="X244" s="327"/>
      <c r="Y244" s="327"/>
      <c r="Z244" s="327"/>
      <c r="AA244" s="327"/>
      <c r="AB244" s="327"/>
      <c r="AC244" s="327"/>
      <c r="AD244" s="327"/>
      <c r="AE244" s="327"/>
      <c r="AF244" s="327"/>
      <c r="AG244" s="327"/>
      <c r="AH244" s="347">
        <f t="shared" si="436"/>
        <v>0</v>
      </c>
    </row>
    <row r="245" spans="1:34" x14ac:dyDescent="0.3">
      <c r="A245" s="328"/>
      <c r="B245" s="329"/>
      <c r="C245" s="330"/>
      <c r="D245" s="327"/>
      <c r="E245" s="327"/>
      <c r="F245" s="327"/>
      <c r="G245" s="327"/>
      <c r="H245" s="327"/>
      <c r="I245" s="327"/>
      <c r="J245" s="327"/>
      <c r="K245" s="327"/>
      <c r="L245" s="327"/>
      <c r="M245" s="327"/>
      <c r="N245" s="327"/>
      <c r="O245" s="327"/>
      <c r="P245" s="327"/>
      <c r="Q245" s="327"/>
      <c r="R245" s="327"/>
      <c r="S245" s="327"/>
      <c r="T245" s="327"/>
      <c r="U245" s="327"/>
      <c r="V245" s="327"/>
      <c r="W245" s="327"/>
      <c r="X245" s="327"/>
      <c r="Y245" s="327"/>
      <c r="Z245" s="327"/>
      <c r="AA245" s="327"/>
      <c r="AB245" s="327"/>
      <c r="AC245" s="327"/>
      <c r="AD245" s="327"/>
      <c r="AE245" s="327"/>
      <c r="AF245" s="327"/>
      <c r="AG245" s="327"/>
      <c r="AH245" s="347">
        <f t="shared" si="436"/>
        <v>0</v>
      </c>
    </row>
    <row r="246" spans="1:34" x14ac:dyDescent="0.3">
      <c r="A246" s="328"/>
      <c r="B246" s="329"/>
      <c r="C246" s="330"/>
      <c r="D246" s="327"/>
      <c r="E246" s="327"/>
      <c r="F246" s="327"/>
      <c r="G246" s="327"/>
      <c r="H246" s="327"/>
      <c r="I246" s="327"/>
      <c r="J246" s="327"/>
      <c r="K246" s="327"/>
      <c r="L246" s="327"/>
      <c r="M246" s="327"/>
      <c r="N246" s="327"/>
      <c r="O246" s="327"/>
      <c r="P246" s="327"/>
      <c r="Q246" s="327"/>
      <c r="R246" s="327"/>
      <c r="S246" s="327"/>
      <c r="T246" s="327"/>
      <c r="U246" s="327"/>
      <c r="V246" s="327"/>
      <c r="W246" s="327"/>
      <c r="X246" s="327"/>
      <c r="Y246" s="327"/>
      <c r="Z246" s="327"/>
      <c r="AA246" s="327"/>
      <c r="AB246" s="327"/>
      <c r="AC246" s="327"/>
      <c r="AD246" s="327"/>
      <c r="AE246" s="327"/>
      <c r="AF246" s="327"/>
      <c r="AG246" s="327"/>
      <c r="AH246" s="347">
        <f t="shared" si="436"/>
        <v>0</v>
      </c>
    </row>
    <row r="247" spans="1:34" ht="15" thickBot="1" x14ac:dyDescent="0.35">
      <c r="A247" s="341"/>
      <c r="B247" s="342"/>
      <c r="C247" s="349">
        <f>SUM(C237:C246)</f>
        <v>0</v>
      </c>
      <c r="D247" s="349">
        <f t="shared" ref="D247" si="437">SUM(D237:D246)</f>
        <v>0</v>
      </c>
      <c r="E247" s="349">
        <f t="shared" ref="E247" si="438">SUM(E237:E246)</f>
        <v>0</v>
      </c>
      <c r="F247" s="349">
        <f t="shared" ref="F247" si="439">SUM(F237:F246)</f>
        <v>0</v>
      </c>
      <c r="G247" s="349">
        <f t="shared" ref="G247" si="440">SUM(G237:G246)</f>
        <v>0</v>
      </c>
      <c r="H247" s="349">
        <f t="shared" ref="H247" si="441">SUM(H237:H246)</f>
        <v>0</v>
      </c>
      <c r="I247" s="349">
        <f t="shared" ref="I247" si="442">SUM(I237:I246)</f>
        <v>0</v>
      </c>
      <c r="J247" s="349">
        <f t="shared" ref="J247" si="443">SUM(J237:J246)</f>
        <v>0</v>
      </c>
      <c r="K247" s="349">
        <f t="shared" ref="K247" si="444">SUM(K237:K246)</f>
        <v>0</v>
      </c>
      <c r="L247" s="349">
        <f t="shared" ref="L247" si="445">SUM(L237:L246)</f>
        <v>0</v>
      </c>
      <c r="M247" s="349">
        <f t="shared" ref="M247" si="446">SUM(M237:M246)</f>
        <v>0</v>
      </c>
      <c r="N247" s="349">
        <f t="shared" ref="N247" si="447">SUM(N237:N246)</f>
        <v>0</v>
      </c>
      <c r="O247" s="349">
        <f t="shared" ref="O247" si="448">SUM(O237:O246)</f>
        <v>0</v>
      </c>
      <c r="P247" s="349">
        <f t="shared" ref="P247" si="449">SUM(P237:P246)</f>
        <v>0</v>
      </c>
      <c r="Q247" s="349">
        <f t="shared" ref="Q247" si="450">SUM(Q237:Q246)</f>
        <v>0</v>
      </c>
      <c r="R247" s="349">
        <f t="shared" ref="R247" si="451">SUM(R237:R246)</f>
        <v>0</v>
      </c>
      <c r="S247" s="349">
        <f t="shared" ref="S247" si="452">SUM(S237:S246)</f>
        <v>0</v>
      </c>
      <c r="T247" s="349">
        <f t="shared" ref="T247" si="453">SUM(T237:T246)</f>
        <v>0</v>
      </c>
      <c r="U247" s="349">
        <f t="shared" ref="U247" si="454">SUM(U237:U246)</f>
        <v>0</v>
      </c>
      <c r="V247" s="349">
        <f t="shared" ref="V247" si="455">SUM(V237:V246)</f>
        <v>0</v>
      </c>
      <c r="W247" s="349">
        <f t="shared" ref="W247" si="456">SUM(W237:W246)</f>
        <v>0</v>
      </c>
      <c r="X247" s="349">
        <f t="shared" ref="X247" si="457">SUM(X237:X246)</f>
        <v>0</v>
      </c>
      <c r="Y247" s="349">
        <f t="shared" ref="Y247" si="458">SUM(Y237:Y246)</f>
        <v>0</v>
      </c>
      <c r="Z247" s="349">
        <f t="shared" ref="Z247" si="459">SUM(Z237:Z246)</f>
        <v>0</v>
      </c>
      <c r="AA247" s="349">
        <f t="shared" ref="AA247" si="460">SUM(AA237:AA246)</f>
        <v>0</v>
      </c>
      <c r="AB247" s="349">
        <f t="shared" ref="AB247" si="461">SUM(AB237:AB246)</f>
        <v>0</v>
      </c>
      <c r="AC247" s="349">
        <f t="shared" ref="AC247" si="462">SUM(AC237:AC246)</f>
        <v>0</v>
      </c>
      <c r="AD247" s="349">
        <f t="shared" ref="AD247" si="463">SUM(AD237:AD246)</f>
        <v>0</v>
      </c>
      <c r="AE247" s="349">
        <f t="shared" ref="AE247" si="464">SUM(AE237:AE246)</f>
        <v>0</v>
      </c>
      <c r="AF247" s="349">
        <f t="shared" ref="AF247" si="465">SUM(AF237:AF246)</f>
        <v>0</v>
      </c>
      <c r="AG247" s="349">
        <f t="shared" ref="AG247" si="466">SUM(AG237:AG246)</f>
        <v>0</v>
      </c>
      <c r="AH247" s="348">
        <f>SUM(C247:AG247)</f>
        <v>0</v>
      </c>
    </row>
    <row r="248" spans="1:34" ht="15" thickBot="1" x14ac:dyDescent="0.35">
      <c r="A248" s="334" t="s">
        <v>246</v>
      </c>
      <c r="B248" s="315"/>
      <c r="C248" s="337"/>
      <c r="D248" s="337" t="s">
        <v>342</v>
      </c>
      <c r="E248" s="337"/>
      <c r="F248" s="337"/>
      <c r="G248" s="337"/>
      <c r="H248" s="337"/>
      <c r="I248" s="337"/>
      <c r="J248" s="337"/>
      <c r="K248" s="337"/>
      <c r="L248" s="337"/>
      <c r="M248" s="337"/>
      <c r="N248" s="337"/>
      <c r="O248" s="337"/>
      <c r="P248" s="337"/>
      <c r="Q248" s="337"/>
      <c r="R248" s="337"/>
      <c r="S248" s="337"/>
      <c r="T248" s="337"/>
      <c r="U248" s="337"/>
      <c r="V248" s="337"/>
      <c r="W248" s="337"/>
      <c r="X248" s="337"/>
      <c r="Y248" s="337"/>
      <c r="Z248" s="337"/>
      <c r="AA248" s="337"/>
      <c r="AB248" s="337"/>
      <c r="AC248" s="337"/>
      <c r="AD248" s="337"/>
      <c r="AE248" s="337"/>
      <c r="AF248" s="337"/>
      <c r="AG248" s="338"/>
      <c r="AH248" s="350"/>
    </row>
    <row r="249" spans="1:34" ht="15" thickBot="1" x14ac:dyDescent="0.35">
      <c r="A249" s="316" t="s">
        <v>245</v>
      </c>
      <c r="B249" s="322"/>
      <c r="C249" s="318" t="s">
        <v>427</v>
      </c>
      <c r="D249" s="319"/>
      <c r="E249" s="319"/>
      <c r="F249" s="319"/>
      <c r="G249" s="319"/>
      <c r="H249" s="319"/>
      <c r="I249" s="319"/>
      <c r="J249" s="319"/>
      <c r="K249" s="319"/>
      <c r="L249" s="319"/>
      <c r="M249" s="319"/>
      <c r="N249" s="319"/>
      <c r="O249" s="319"/>
      <c r="P249" s="319"/>
      <c r="Q249" s="319"/>
      <c r="R249" s="319"/>
      <c r="S249" s="319"/>
      <c r="T249" s="319"/>
      <c r="U249" s="319"/>
      <c r="V249" s="319"/>
      <c r="W249" s="319"/>
      <c r="X249" s="319"/>
      <c r="Y249" s="319"/>
      <c r="Z249" s="319"/>
      <c r="AA249" s="319"/>
      <c r="AB249" s="319"/>
      <c r="AC249" s="319"/>
      <c r="AD249" s="319"/>
      <c r="AE249" s="319"/>
      <c r="AF249" s="319"/>
      <c r="AG249" s="320"/>
      <c r="AH249" s="346" t="s">
        <v>14</v>
      </c>
    </row>
    <row r="250" spans="1:34" ht="15" thickBot="1" x14ac:dyDescent="0.35">
      <c r="A250" s="316" t="s">
        <v>422</v>
      </c>
      <c r="B250" s="322"/>
      <c r="C250" s="323">
        <v>1</v>
      </c>
      <c r="D250" s="319">
        <v>2</v>
      </c>
      <c r="E250" s="319">
        <v>3</v>
      </c>
      <c r="F250" s="319">
        <v>4</v>
      </c>
      <c r="G250" s="319">
        <v>5</v>
      </c>
      <c r="H250" s="319">
        <v>6</v>
      </c>
      <c r="I250" s="319">
        <v>7</v>
      </c>
      <c r="J250" s="319">
        <v>8</v>
      </c>
      <c r="K250" s="319">
        <v>9</v>
      </c>
      <c r="L250" s="319">
        <v>10</v>
      </c>
      <c r="M250" s="319">
        <v>11</v>
      </c>
      <c r="N250" s="319">
        <v>12</v>
      </c>
      <c r="O250" s="319">
        <v>13</v>
      </c>
      <c r="P250" s="319">
        <v>14</v>
      </c>
      <c r="Q250" s="319">
        <v>15</v>
      </c>
      <c r="R250" s="319">
        <v>16</v>
      </c>
      <c r="S250" s="319">
        <v>17</v>
      </c>
      <c r="T250" s="319">
        <v>18</v>
      </c>
      <c r="U250" s="319">
        <v>19</v>
      </c>
      <c r="V250" s="319">
        <v>20</v>
      </c>
      <c r="W250" s="319">
        <v>21</v>
      </c>
      <c r="X250" s="319">
        <v>22</v>
      </c>
      <c r="Y250" s="319">
        <v>23</v>
      </c>
      <c r="Z250" s="319">
        <v>24</v>
      </c>
      <c r="AA250" s="319">
        <v>25</v>
      </c>
      <c r="AB250" s="319">
        <v>26</v>
      </c>
      <c r="AC250" s="319">
        <v>27</v>
      </c>
      <c r="AD250" s="319">
        <v>28</v>
      </c>
      <c r="AE250" s="319">
        <v>29</v>
      </c>
      <c r="AF250" s="319">
        <v>30</v>
      </c>
      <c r="AG250" s="320">
        <v>31</v>
      </c>
      <c r="AH250" s="346"/>
    </row>
    <row r="251" spans="1:34" x14ac:dyDescent="0.3">
      <c r="A251" s="339" t="s">
        <v>230</v>
      </c>
      <c r="B251" s="339" t="s">
        <v>231</v>
      </c>
      <c r="C251" s="325"/>
      <c r="D251" s="326"/>
      <c r="E251" s="326"/>
      <c r="F251" s="326"/>
      <c r="G251" s="326"/>
      <c r="H251" s="326"/>
      <c r="I251" s="326"/>
      <c r="J251" s="326"/>
      <c r="K251" s="326"/>
      <c r="L251" s="326"/>
      <c r="M251" s="326"/>
      <c r="N251" s="326"/>
      <c r="O251" s="326"/>
      <c r="P251" s="326"/>
      <c r="Q251" s="326"/>
      <c r="R251" s="326"/>
      <c r="S251" s="326"/>
      <c r="T251" s="326"/>
      <c r="U251" s="326"/>
      <c r="V251" s="326"/>
      <c r="W251" s="326"/>
      <c r="X251" s="326"/>
      <c r="Y251" s="326"/>
      <c r="Z251" s="326"/>
      <c r="AA251" s="326"/>
      <c r="AB251" s="326"/>
      <c r="AC251" s="326"/>
      <c r="AD251" s="326"/>
      <c r="AE251" s="326"/>
      <c r="AF251" s="326"/>
      <c r="AG251" s="326"/>
      <c r="AH251" s="347"/>
    </row>
    <row r="252" spans="1:34" x14ac:dyDescent="0.3">
      <c r="A252" s="328"/>
      <c r="B252" s="329"/>
      <c r="C252" s="330"/>
      <c r="D252" s="327"/>
      <c r="E252" s="327"/>
      <c r="F252" s="327"/>
      <c r="G252" s="327"/>
      <c r="H252" s="327"/>
      <c r="I252" s="327"/>
      <c r="J252" s="327"/>
      <c r="K252" s="327"/>
      <c r="L252" s="327"/>
      <c r="M252" s="327"/>
      <c r="N252" s="327"/>
      <c r="O252" s="327"/>
      <c r="P252" s="327"/>
      <c r="Q252" s="327"/>
      <c r="R252" s="327"/>
      <c r="S252" s="327"/>
      <c r="T252" s="327"/>
      <c r="U252" s="327"/>
      <c r="V252" s="327"/>
      <c r="W252" s="327"/>
      <c r="X252" s="327"/>
      <c r="Y252" s="327"/>
      <c r="Z252" s="327"/>
      <c r="AA252" s="327"/>
      <c r="AB252" s="327"/>
      <c r="AC252" s="327"/>
      <c r="AD252" s="327"/>
      <c r="AE252" s="327"/>
      <c r="AF252" s="327"/>
      <c r="AG252" s="327"/>
      <c r="AH252" s="347">
        <f>SUM(C252:AG252)</f>
        <v>0</v>
      </c>
    </row>
    <row r="253" spans="1:34" x14ac:dyDescent="0.3">
      <c r="A253" s="328"/>
      <c r="B253" s="329"/>
      <c r="C253" s="330"/>
      <c r="D253" s="327"/>
      <c r="E253" s="327"/>
      <c r="F253" s="327"/>
      <c r="G253" s="327"/>
      <c r="H253" s="327"/>
      <c r="I253" s="327"/>
      <c r="J253" s="327"/>
      <c r="K253" s="327"/>
      <c r="L253" s="327"/>
      <c r="M253" s="327"/>
      <c r="N253" s="327"/>
      <c r="O253" s="327"/>
      <c r="P253" s="327"/>
      <c r="Q253" s="327"/>
      <c r="R253" s="327"/>
      <c r="S253" s="327"/>
      <c r="T253" s="327"/>
      <c r="U253" s="327"/>
      <c r="V253" s="327"/>
      <c r="W253" s="327"/>
      <c r="X253" s="327"/>
      <c r="Y253" s="327"/>
      <c r="Z253" s="327"/>
      <c r="AA253" s="327"/>
      <c r="AB253" s="327"/>
      <c r="AC253" s="327"/>
      <c r="AD253" s="327"/>
      <c r="AE253" s="327"/>
      <c r="AF253" s="327"/>
      <c r="AG253" s="327"/>
      <c r="AH253" s="347">
        <f t="shared" ref="AH253:AH261" si="467">SUM(C253:AG253)</f>
        <v>0</v>
      </c>
    </row>
    <row r="254" spans="1:34" x14ac:dyDescent="0.3">
      <c r="A254" s="328"/>
      <c r="B254" s="329"/>
      <c r="C254" s="330"/>
      <c r="D254" s="327"/>
      <c r="E254" s="327"/>
      <c r="F254" s="327"/>
      <c r="G254" s="327"/>
      <c r="H254" s="327"/>
      <c r="I254" s="327"/>
      <c r="J254" s="327"/>
      <c r="K254" s="327"/>
      <c r="L254" s="327"/>
      <c r="M254" s="327"/>
      <c r="N254" s="327"/>
      <c r="O254" s="327"/>
      <c r="P254" s="327"/>
      <c r="Q254" s="327"/>
      <c r="R254" s="327"/>
      <c r="S254" s="327"/>
      <c r="T254" s="327"/>
      <c r="U254" s="327"/>
      <c r="V254" s="327"/>
      <c r="W254" s="327"/>
      <c r="X254" s="327"/>
      <c r="Y254" s="327"/>
      <c r="Z254" s="327"/>
      <c r="AA254" s="327"/>
      <c r="AB254" s="327"/>
      <c r="AC254" s="327"/>
      <c r="AD254" s="327"/>
      <c r="AE254" s="327"/>
      <c r="AF254" s="327"/>
      <c r="AG254" s="327"/>
      <c r="AH254" s="347">
        <f t="shared" si="467"/>
        <v>0</v>
      </c>
    </row>
    <row r="255" spans="1:34" x14ac:dyDescent="0.3">
      <c r="A255" s="328"/>
      <c r="B255" s="329"/>
      <c r="C255" s="330"/>
      <c r="D255" s="327"/>
      <c r="E255" s="327"/>
      <c r="F255" s="327"/>
      <c r="G255" s="327"/>
      <c r="H255" s="327"/>
      <c r="I255" s="327"/>
      <c r="J255" s="327"/>
      <c r="K255" s="327"/>
      <c r="L255" s="327"/>
      <c r="M255" s="327"/>
      <c r="N255" s="327"/>
      <c r="O255" s="327"/>
      <c r="P255" s="327"/>
      <c r="Q255" s="327"/>
      <c r="R255" s="327"/>
      <c r="S255" s="327"/>
      <c r="T255" s="327"/>
      <c r="U255" s="327"/>
      <c r="V255" s="327"/>
      <c r="W255" s="327"/>
      <c r="X255" s="327"/>
      <c r="Y255" s="327"/>
      <c r="Z255" s="327"/>
      <c r="AA255" s="327"/>
      <c r="AB255" s="327"/>
      <c r="AC255" s="327"/>
      <c r="AD255" s="327"/>
      <c r="AE255" s="327"/>
      <c r="AF255" s="327"/>
      <c r="AG255" s="327"/>
      <c r="AH255" s="347">
        <f t="shared" si="467"/>
        <v>0</v>
      </c>
    </row>
    <row r="256" spans="1:34" x14ac:dyDescent="0.3">
      <c r="A256" s="328"/>
      <c r="B256" s="329"/>
      <c r="C256" s="330"/>
      <c r="D256" s="327"/>
      <c r="E256" s="327"/>
      <c r="F256" s="327"/>
      <c r="G256" s="327"/>
      <c r="H256" s="327"/>
      <c r="I256" s="327"/>
      <c r="J256" s="327"/>
      <c r="K256" s="327"/>
      <c r="L256" s="327"/>
      <c r="M256" s="327"/>
      <c r="N256" s="327"/>
      <c r="O256" s="327"/>
      <c r="P256" s="327"/>
      <c r="Q256" s="327"/>
      <c r="R256" s="327"/>
      <c r="S256" s="327"/>
      <c r="T256" s="327"/>
      <c r="U256" s="327"/>
      <c r="V256" s="327"/>
      <c r="W256" s="327"/>
      <c r="X256" s="327"/>
      <c r="Y256" s="327"/>
      <c r="Z256" s="327"/>
      <c r="AA256" s="327"/>
      <c r="AB256" s="327"/>
      <c r="AC256" s="327"/>
      <c r="AD256" s="327"/>
      <c r="AE256" s="327"/>
      <c r="AF256" s="327"/>
      <c r="AG256" s="327"/>
      <c r="AH256" s="347">
        <f t="shared" si="467"/>
        <v>0</v>
      </c>
    </row>
    <row r="257" spans="1:34" x14ac:dyDescent="0.3">
      <c r="A257" s="328"/>
      <c r="B257" s="329"/>
      <c r="C257" s="330"/>
      <c r="D257" s="327"/>
      <c r="E257" s="327"/>
      <c r="F257" s="327"/>
      <c r="G257" s="327"/>
      <c r="H257" s="327"/>
      <c r="I257" s="327"/>
      <c r="J257" s="327"/>
      <c r="K257" s="327"/>
      <c r="L257" s="327"/>
      <c r="M257" s="327"/>
      <c r="N257" s="327"/>
      <c r="O257" s="327"/>
      <c r="P257" s="327"/>
      <c r="Q257" s="327"/>
      <c r="R257" s="327"/>
      <c r="S257" s="327"/>
      <c r="T257" s="327"/>
      <c r="U257" s="327"/>
      <c r="V257" s="327"/>
      <c r="W257" s="327"/>
      <c r="X257" s="327"/>
      <c r="Y257" s="327"/>
      <c r="Z257" s="327"/>
      <c r="AA257" s="327"/>
      <c r="AB257" s="327"/>
      <c r="AC257" s="327"/>
      <c r="AD257" s="327"/>
      <c r="AE257" s="327"/>
      <c r="AF257" s="327"/>
      <c r="AG257" s="327"/>
      <c r="AH257" s="347">
        <f t="shared" si="467"/>
        <v>0</v>
      </c>
    </row>
    <row r="258" spans="1:34" x14ac:dyDescent="0.3">
      <c r="A258" s="328"/>
      <c r="B258" s="329"/>
      <c r="C258" s="330"/>
      <c r="D258" s="327"/>
      <c r="E258" s="327"/>
      <c r="F258" s="327"/>
      <c r="G258" s="327"/>
      <c r="H258" s="327"/>
      <c r="I258" s="327"/>
      <c r="J258" s="327"/>
      <c r="K258" s="327"/>
      <c r="L258" s="327"/>
      <c r="M258" s="327"/>
      <c r="N258" s="327"/>
      <c r="O258" s="327"/>
      <c r="P258" s="327"/>
      <c r="Q258" s="327"/>
      <c r="R258" s="327"/>
      <c r="S258" s="327"/>
      <c r="T258" s="327"/>
      <c r="U258" s="327"/>
      <c r="V258" s="327"/>
      <c r="W258" s="327"/>
      <c r="X258" s="327"/>
      <c r="Y258" s="327"/>
      <c r="Z258" s="327"/>
      <c r="AA258" s="327"/>
      <c r="AB258" s="327"/>
      <c r="AC258" s="327"/>
      <c r="AD258" s="327"/>
      <c r="AE258" s="327"/>
      <c r="AF258" s="327"/>
      <c r="AG258" s="327"/>
      <c r="AH258" s="347">
        <f t="shared" si="467"/>
        <v>0</v>
      </c>
    </row>
    <row r="259" spans="1:34" x14ac:dyDescent="0.3">
      <c r="A259" s="328"/>
      <c r="B259" s="329"/>
      <c r="C259" s="330"/>
      <c r="D259" s="327"/>
      <c r="E259" s="327"/>
      <c r="F259" s="327"/>
      <c r="G259" s="327"/>
      <c r="H259" s="327"/>
      <c r="I259" s="327"/>
      <c r="J259" s="327"/>
      <c r="K259" s="327"/>
      <c r="L259" s="327"/>
      <c r="M259" s="327"/>
      <c r="N259" s="327"/>
      <c r="O259" s="327"/>
      <c r="P259" s="327"/>
      <c r="Q259" s="327"/>
      <c r="R259" s="327"/>
      <c r="S259" s="327"/>
      <c r="T259" s="327"/>
      <c r="U259" s="327"/>
      <c r="V259" s="327"/>
      <c r="W259" s="327"/>
      <c r="X259" s="327"/>
      <c r="Y259" s="327"/>
      <c r="Z259" s="327"/>
      <c r="AA259" s="327"/>
      <c r="AB259" s="327"/>
      <c r="AC259" s="327"/>
      <c r="AD259" s="327"/>
      <c r="AE259" s="327"/>
      <c r="AF259" s="327"/>
      <c r="AG259" s="327"/>
      <c r="AH259" s="347">
        <f t="shared" si="467"/>
        <v>0</v>
      </c>
    </row>
    <row r="260" spans="1:34" x14ac:dyDescent="0.3">
      <c r="A260" s="328"/>
      <c r="B260" s="329"/>
      <c r="C260" s="330"/>
      <c r="D260" s="327"/>
      <c r="E260" s="327"/>
      <c r="F260" s="327"/>
      <c r="G260" s="327"/>
      <c r="H260" s="327"/>
      <c r="I260" s="327"/>
      <c r="J260" s="327"/>
      <c r="K260" s="327"/>
      <c r="L260" s="327"/>
      <c r="M260" s="327"/>
      <c r="N260" s="327"/>
      <c r="O260" s="327"/>
      <c r="P260" s="327"/>
      <c r="Q260" s="327"/>
      <c r="R260" s="327"/>
      <c r="S260" s="327"/>
      <c r="T260" s="327"/>
      <c r="U260" s="327"/>
      <c r="V260" s="327"/>
      <c r="W260" s="327"/>
      <c r="X260" s="327"/>
      <c r="Y260" s="327"/>
      <c r="Z260" s="327"/>
      <c r="AA260" s="327"/>
      <c r="AB260" s="327"/>
      <c r="AC260" s="327"/>
      <c r="AD260" s="327"/>
      <c r="AE260" s="327"/>
      <c r="AF260" s="327"/>
      <c r="AG260" s="327"/>
      <c r="AH260" s="347">
        <f t="shared" si="467"/>
        <v>0</v>
      </c>
    </row>
    <row r="261" spans="1:34" x14ac:dyDescent="0.3">
      <c r="A261" s="328"/>
      <c r="B261" s="329"/>
      <c r="C261" s="330"/>
      <c r="D261" s="327"/>
      <c r="E261" s="327"/>
      <c r="F261" s="327"/>
      <c r="G261" s="327"/>
      <c r="H261" s="327"/>
      <c r="I261" s="327"/>
      <c r="J261" s="327"/>
      <c r="K261" s="327"/>
      <c r="L261" s="327"/>
      <c r="M261" s="327"/>
      <c r="N261" s="327"/>
      <c r="O261" s="327"/>
      <c r="P261" s="327"/>
      <c r="Q261" s="327"/>
      <c r="R261" s="327"/>
      <c r="S261" s="327"/>
      <c r="T261" s="327"/>
      <c r="U261" s="327"/>
      <c r="V261" s="327"/>
      <c r="W261" s="327"/>
      <c r="X261" s="327"/>
      <c r="Y261" s="327"/>
      <c r="Z261" s="327"/>
      <c r="AA261" s="327"/>
      <c r="AB261" s="327"/>
      <c r="AC261" s="327"/>
      <c r="AD261" s="327"/>
      <c r="AE261" s="327"/>
      <c r="AF261" s="327"/>
      <c r="AG261" s="327"/>
      <c r="AH261" s="347">
        <f t="shared" si="467"/>
        <v>0</v>
      </c>
    </row>
    <row r="262" spans="1:34" ht="15" thickBot="1" x14ac:dyDescent="0.35">
      <c r="A262" s="341"/>
      <c r="B262" s="342"/>
      <c r="C262" s="349">
        <f>SUM(C252:C261)</f>
        <v>0</v>
      </c>
      <c r="D262" s="349">
        <f t="shared" ref="D262" si="468">SUM(D252:D261)</f>
        <v>0</v>
      </c>
      <c r="E262" s="349">
        <f t="shared" ref="E262" si="469">SUM(E252:E261)</f>
        <v>0</v>
      </c>
      <c r="F262" s="349">
        <f t="shared" ref="F262" si="470">SUM(F252:F261)</f>
        <v>0</v>
      </c>
      <c r="G262" s="349">
        <f t="shared" ref="G262" si="471">SUM(G252:G261)</f>
        <v>0</v>
      </c>
      <c r="H262" s="349">
        <f t="shared" ref="H262" si="472">SUM(H252:H261)</f>
        <v>0</v>
      </c>
      <c r="I262" s="349">
        <f t="shared" ref="I262" si="473">SUM(I252:I261)</f>
        <v>0</v>
      </c>
      <c r="J262" s="349">
        <f t="shared" ref="J262" si="474">SUM(J252:J261)</f>
        <v>0</v>
      </c>
      <c r="K262" s="349">
        <f t="shared" ref="K262" si="475">SUM(K252:K261)</f>
        <v>0</v>
      </c>
      <c r="L262" s="349">
        <f t="shared" ref="L262" si="476">SUM(L252:L261)</f>
        <v>0</v>
      </c>
      <c r="M262" s="349">
        <f t="shared" ref="M262" si="477">SUM(M252:M261)</f>
        <v>0</v>
      </c>
      <c r="N262" s="349">
        <f t="shared" ref="N262" si="478">SUM(N252:N261)</f>
        <v>0</v>
      </c>
      <c r="O262" s="349">
        <f t="shared" ref="O262" si="479">SUM(O252:O261)</f>
        <v>0</v>
      </c>
      <c r="P262" s="349">
        <f t="shared" ref="P262" si="480">SUM(P252:P261)</f>
        <v>0</v>
      </c>
      <c r="Q262" s="349">
        <f t="shared" ref="Q262" si="481">SUM(Q252:Q261)</f>
        <v>0</v>
      </c>
      <c r="R262" s="349">
        <f t="shared" ref="R262" si="482">SUM(R252:R261)</f>
        <v>0</v>
      </c>
      <c r="S262" s="349">
        <f t="shared" ref="S262" si="483">SUM(S252:S261)</f>
        <v>0</v>
      </c>
      <c r="T262" s="349">
        <f t="shared" ref="T262" si="484">SUM(T252:T261)</f>
        <v>0</v>
      </c>
      <c r="U262" s="349">
        <f t="shared" ref="U262" si="485">SUM(U252:U261)</f>
        <v>0</v>
      </c>
      <c r="V262" s="349">
        <f t="shared" ref="V262" si="486">SUM(V252:V261)</f>
        <v>0</v>
      </c>
      <c r="W262" s="349">
        <f t="shared" ref="W262" si="487">SUM(W252:W261)</f>
        <v>0</v>
      </c>
      <c r="X262" s="349">
        <f t="shared" ref="X262" si="488">SUM(X252:X261)</f>
        <v>0</v>
      </c>
      <c r="Y262" s="349">
        <f t="shared" ref="Y262" si="489">SUM(Y252:Y261)</f>
        <v>0</v>
      </c>
      <c r="Z262" s="349">
        <f t="shared" ref="Z262" si="490">SUM(Z252:Z261)</f>
        <v>0</v>
      </c>
      <c r="AA262" s="349">
        <f t="shared" ref="AA262" si="491">SUM(AA252:AA261)</f>
        <v>0</v>
      </c>
      <c r="AB262" s="349">
        <f t="shared" ref="AB262" si="492">SUM(AB252:AB261)</f>
        <v>0</v>
      </c>
      <c r="AC262" s="349">
        <f t="shared" ref="AC262" si="493">SUM(AC252:AC261)</f>
        <v>0</v>
      </c>
      <c r="AD262" s="349">
        <f t="shared" ref="AD262" si="494">SUM(AD252:AD261)</f>
        <v>0</v>
      </c>
      <c r="AE262" s="349">
        <f t="shared" ref="AE262" si="495">SUM(AE252:AE261)</f>
        <v>0</v>
      </c>
      <c r="AF262" s="349">
        <f t="shared" ref="AF262" si="496">SUM(AF252:AF261)</f>
        <v>0</v>
      </c>
      <c r="AG262" s="349">
        <f t="shared" ref="AG262" si="497">SUM(AG252:AG261)</f>
        <v>0</v>
      </c>
      <c r="AH262" s="348">
        <f>SUM(C262:AG262)</f>
        <v>0</v>
      </c>
    </row>
    <row r="263" spans="1:34" ht="15" thickBot="1" x14ac:dyDescent="0.35">
      <c r="A263" s="334" t="s">
        <v>246</v>
      </c>
      <c r="B263" s="315"/>
      <c r="C263" s="337"/>
      <c r="D263" s="337" t="s">
        <v>343</v>
      </c>
      <c r="E263" s="337"/>
      <c r="F263" s="337"/>
      <c r="G263" s="337"/>
      <c r="H263" s="337"/>
      <c r="I263" s="337"/>
      <c r="J263" s="337"/>
      <c r="K263" s="337"/>
      <c r="L263" s="337"/>
      <c r="M263" s="337"/>
      <c r="N263" s="337"/>
      <c r="O263" s="337"/>
      <c r="P263" s="337"/>
      <c r="Q263" s="337"/>
      <c r="R263" s="337"/>
      <c r="S263" s="337"/>
      <c r="T263" s="337"/>
      <c r="U263" s="337"/>
      <c r="V263" s="337"/>
      <c r="W263" s="337"/>
      <c r="X263" s="337"/>
      <c r="Y263" s="337"/>
      <c r="Z263" s="337"/>
      <c r="AA263" s="337"/>
      <c r="AB263" s="337"/>
      <c r="AC263" s="337"/>
      <c r="AD263" s="337"/>
      <c r="AE263" s="337"/>
      <c r="AF263" s="337"/>
      <c r="AG263" s="338"/>
      <c r="AH263" s="350"/>
    </row>
    <row r="264" spans="1:34" ht="15" thickBot="1" x14ac:dyDescent="0.35">
      <c r="A264" s="316" t="s">
        <v>245</v>
      </c>
      <c r="B264" s="322"/>
      <c r="C264" s="318" t="s">
        <v>427</v>
      </c>
      <c r="D264" s="319"/>
      <c r="E264" s="319"/>
      <c r="F264" s="319"/>
      <c r="G264" s="319"/>
      <c r="H264" s="319"/>
      <c r="I264" s="319"/>
      <c r="J264" s="319"/>
      <c r="K264" s="319"/>
      <c r="L264" s="319"/>
      <c r="M264" s="319"/>
      <c r="N264" s="319"/>
      <c r="O264" s="319"/>
      <c r="P264" s="319"/>
      <c r="Q264" s="319"/>
      <c r="R264" s="319"/>
      <c r="S264" s="319"/>
      <c r="T264" s="319"/>
      <c r="U264" s="319"/>
      <c r="V264" s="319"/>
      <c r="W264" s="319"/>
      <c r="X264" s="319"/>
      <c r="Y264" s="319"/>
      <c r="Z264" s="319"/>
      <c r="AA264" s="319"/>
      <c r="AB264" s="319"/>
      <c r="AC264" s="319"/>
      <c r="AD264" s="319"/>
      <c r="AE264" s="319"/>
      <c r="AF264" s="319"/>
      <c r="AG264" s="320"/>
      <c r="AH264" s="346" t="s">
        <v>14</v>
      </c>
    </row>
    <row r="265" spans="1:34" ht="15" thickBot="1" x14ac:dyDescent="0.35">
      <c r="A265" s="316" t="s">
        <v>422</v>
      </c>
      <c r="B265" s="322"/>
      <c r="C265" s="323">
        <v>1</v>
      </c>
      <c r="D265" s="319">
        <v>2</v>
      </c>
      <c r="E265" s="319">
        <v>3</v>
      </c>
      <c r="F265" s="319">
        <v>4</v>
      </c>
      <c r="G265" s="319">
        <v>5</v>
      </c>
      <c r="H265" s="319">
        <v>6</v>
      </c>
      <c r="I265" s="319">
        <v>7</v>
      </c>
      <c r="J265" s="319">
        <v>8</v>
      </c>
      <c r="K265" s="319">
        <v>9</v>
      </c>
      <c r="L265" s="319">
        <v>10</v>
      </c>
      <c r="M265" s="319">
        <v>11</v>
      </c>
      <c r="N265" s="319">
        <v>12</v>
      </c>
      <c r="O265" s="319">
        <v>13</v>
      </c>
      <c r="P265" s="319">
        <v>14</v>
      </c>
      <c r="Q265" s="319">
        <v>15</v>
      </c>
      <c r="R265" s="319">
        <v>16</v>
      </c>
      <c r="S265" s="319">
        <v>17</v>
      </c>
      <c r="T265" s="319">
        <v>18</v>
      </c>
      <c r="U265" s="319">
        <v>19</v>
      </c>
      <c r="V265" s="319">
        <v>20</v>
      </c>
      <c r="W265" s="319">
        <v>21</v>
      </c>
      <c r="X265" s="319">
        <v>22</v>
      </c>
      <c r="Y265" s="319">
        <v>23</v>
      </c>
      <c r="Z265" s="319">
        <v>24</v>
      </c>
      <c r="AA265" s="319">
        <v>25</v>
      </c>
      <c r="AB265" s="319">
        <v>26</v>
      </c>
      <c r="AC265" s="319">
        <v>27</v>
      </c>
      <c r="AD265" s="319">
        <v>28</v>
      </c>
      <c r="AE265" s="319">
        <v>29</v>
      </c>
      <c r="AF265" s="319">
        <v>30</v>
      </c>
      <c r="AG265" s="320">
        <v>31</v>
      </c>
      <c r="AH265" s="346"/>
    </row>
    <row r="266" spans="1:34" x14ac:dyDescent="0.3">
      <c r="A266" s="339" t="s">
        <v>230</v>
      </c>
      <c r="B266" s="339" t="s">
        <v>231</v>
      </c>
      <c r="C266" s="325"/>
      <c r="D266" s="326"/>
      <c r="E266" s="326"/>
      <c r="F266" s="326"/>
      <c r="G266" s="326"/>
      <c r="H266" s="326"/>
      <c r="I266" s="326"/>
      <c r="J266" s="326"/>
      <c r="K266" s="326"/>
      <c r="L266" s="326"/>
      <c r="M266" s="326"/>
      <c r="N266" s="326"/>
      <c r="O266" s="326"/>
      <c r="P266" s="326"/>
      <c r="Q266" s="326"/>
      <c r="R266" s="326"/>
      <c r="S266" s="326"/>
      <c r="T266" s="326"/>
      <c r="U266" s="326"/>
      <c r="V266" s="326"/>
      <c r="W266" s="326"/>
      <c r="X266" s="326"/>
      <c r="Y266" s="326"/>
      <c r="Z266" s="326"/>
      <c r="AA266" s="326"/>
      <c r="AB266" s="326"/>
      <c r="AC266" s="326"/>
      <c r="AD266" s="326"/>
      <c r="AE266" s="326"/>
      <c r="AF266" s="326"/>
      <c r="AG266" s="326"/>
      <c r="AH266" s="347"/>
    </row>
    <row r="267" spans="1:34" x14ac:dyDescent="0.3">
      <c r="A267" s="328"/>
      <c r="B267" s="329"/>
      <c r="C267" s="330"/>
      <c r="D267" s="327"/>
      <c r="E267" s="327"/>
      <c r="F267" s="327"/>
      <c r="G267" s="327"/>
      <c r="H267" s="327"/>
      <c r="I267" s="327"/>
      <c r="J267" s="327"/>
      <c r="K267" s="327"/>
      <c r="L267" s="327"/>
      <c r="M267" s="327"/>
      <c r="N267" s="327"/>
      <c r="O267" s="327"/>
      <c r="P267" s="327"/>
      <c r="Q267" s="327"/>
      <c r="R267" s="327"/>
      <c r="S267" s="327"/>
      <c r="T267" s="327"/>
      <c r="U267" s="327"/>
      <c r="V267" s="327"/>
      <c r="W267" s="327"/>
      <c r="X267" s="327"/>
      <c r="Y267" s="327"/>
      <c r="Z267" s="327"/>
      <c r="AA267" s="327"/>
      <c r="AB267" s="327"/>
      <c r="AC267" s="327"/>
      <c r="AD267" s="327"/>
      <c r="AE267" s="327"/>
      <c r="AF267" s="327"/>
      <c r="AG267" s="327"/>
      <c r="AH267" s="347">
        <f>SUM(C267:AG267)</f>
        <v>0</v>
      </c>
    </row>
    <row r="268" spans="1:34" x14ac:dyDescent="0.3">
      <c r="A268" s="328"/>
      <c r="B268" s="329"/>
      <c r="C268" s="330"/>
      <c r="D268" s="327"/>
      <c r="E268" s="327"/>
      <c r="F268" s="327"/>
      <c r="G268" s="327"/>
      <c r="H268" s="327"/>
      <c r="I268" s="327"/>
      <c r="J268" s="327"/>
      <c r="K268" s="327"/>
      <c r="L268" s="327"/>
      <c r="M268" s="327"/>
      <c r="N268" s="327"/>
      <c r="O268" s="327"/>
      <c r="P268" s="327"/>
      <c r="Q268" s="327"/>
      <c r="R268" s="327"/>
      <c r="S268" s="327"/>
      <c r="T268" s="327"/>
      <c r="U268" s="327"/>
      <c r="V268" s="327"/>
      <c r="W268" s="327"/>
      <c r="X268" s="327"/>
      <c r="Y268" s="327"/>
      <c r="Z268" s="327"/>
      <c r="AA268" s="327"/>
      <c r="AB268" s="327"/>
      <c r="AC268" s="327"/>
      <c r="AD268" s="327"/>
      <c r="AE268" s="327"/>
      <c r="AF268" s="327"/>
      <c r="AG268" s="327"/>
      <c r="AH268" s="347">
        <f t="shared" ref="AH268:AH276" si="498">SUM(C268:AG268)</f>
        <v>0</v>
      </c>
    </row>
    <row r="269" spans="1:34" x14ac:dyDescent="0.3">
      <c r="A269" s="328"/>
      <c r="B269" s="329"/>
      <c r="C269" s="330"/>
      <c r="D269" s="327"/>
      <c r="E269" s="327"/>
      <c r="F269" s="327"/>
      <c r="G269" s="327"/>
      <c r="H269" s="327"/>
      <c r="I269" s="327"/>
      <c r="J269" s="327"/>
      <c r="K269" s="327"/>
      <c r="L269" s="327"/>
      <c r="M269" s="327"/>
      <c r="N269" s="327"/>
      <c r="O269" s="327"/>
      <c r="P269" s="327"/>
      <c r="Q269" s="327"/>
      <c r="R269" s="327"/>
      <c r="S269" s="327"/>
      <c r="T269" s="327"/>
      <c r="U269" s="327"/>
      <c r="V269" s="327"/>
      <c r="W269" s="327"/>
      <c r="X269" s="327"/>
      <c r="Y269" s="327"/>
      <c r="Z269" s="327"/>
      <c r="AA269" s="327"/>
      <c r="AB269" s="327"/>
      <c r="AC269" s="327"/>
      <c r="AD269" s="327"/>
      <c r="AE269" s="327"/>
      <c r="AF269" s="327"/>
      <c r="AG269" s="327"/>
      <c r="AH269" s="347">
        <f t="shared" si="498"/>
        <v>0</v>
      </c>
    </row>
    <row r="270" spans="1:34" x14ac:dyDescent="0.3">
      <c r="A270" s="328"/>
      <c r="B270" s="329"/>
      <c r="C270" s="330"/>
      <c r="D270" s="327"/>
      <c r="E270" s="327"/>
      <c r="F270" s="327"/>
      <c r="G270" s="327"/>
      <c r="H270" s="327"/>
      <c r="I270" s="327"/>
      <c r="J270" s="327"/>
      <c r="K270" s="327"/>
      <c r="L270" s="327"/>
      <c r="M270" s="327"/>
      <c r="N270" s="327"/>
      <c r="O270" s="327"/>
      <c r="P270" s="327"/>
      <c r="Q270" s="327"/>
      <c r="R270" s="327"/>
      <c r="S270" s="327"/>
      <c r="T270" s="327"/>
      <c r="U270" s="327"/>
      <c r="V270" s="327"/>
      <c r="W270" s="327"/>
      <c r="X270" s="327"/>
      <c r="Y270" s="327"/>
      <c r="Z270" s="327"/>
      <c r="AA270" s="327"/>
      <c r="AB270" s="327"/>
      <c r="AC270" s="327"/>
      <c r="AD270" s="327"/>
      <c r="AE270" s="327"/>
      <c r="AF270" s="327"/>
      <c r="AG270" s="327"/>
      <c r="AH270" s="347">
        <f t="shared" si="498"/>
        <v>0</v>
      </c>
    </row>
    <row r="271" spans="1:34" x14ac:dyDescent="0.3">
      <c r="A271" s="328"/>
      <c r="B271" s="329"/>
      <c r="C271" s="330"/>
      <c r="D271" s="327"/>
      <c r="E271" s="327"/>
      <c r="F271" s="327"/>
      <c r="G271" s="327"/>
      <c r="H271" s="327"/>
      <c r="I271" s="327"/>
      <c r="J271" s="327"/>
      <c r="K271" s="327"/>
      <c r="L271" s="327"/>
      <c r="M271" s="327"/>
      <c r="N271" s="327"/>
      <c r="O271" s="327"/>
      <c r="P271" s="327"/>
      <c r="Q271" s="327"/>
      <c r="R271" s="327"/>
      <c r="S271" s="327"/>
      <c r="T271" s="327"/>
      <c r="U271" s="327"/>
      <c r="V271" s="327"/>
      <c r="W271" s="327"/>
      <c r="X271" s="327"/>
      <c r="Y271" s="327"/>
      <c r="Z271" s="327"/>
      <c r="AA271" s="327"/>
      <c r="AB271" s="327"/>
      <c r="AC271" s="327"/>
      <c r="AD271" s="327"/>
      <c r="AE271" s="327"/>
      <c r="AF271" s="327"/>
      <c r="AG271" s="327"/>
      <c r="AH271" s="347">
        <f t="shared" si="498"/>
        <v>0</v>
      </c>
    </row>
    <row r="272" spans="1:34" x14ac:dyDescent="0.3">
      <c r="A272" s="328"/>
      <c r="B272" s="329"/>
      <c r="C272" s="330"/>
      <c r="D272" s="327"/>
      <c r="E272" s="327"/>
      <c r="F272" s="327"/>
      <c r="G272" s="327"/>
      <c r="H272" s="327"/>
      <c r="I272" s="327"/>
      <c r="J272" s="327"/>
      <c r="K272" s="327"/>
      <c r="L272" s="327"/>
      <c r="M272" s="327"/>
      <c r="N272" s="327"/>
      <c r="O272" s="327"/>
      <c r="P272" s="327"/>
      <c r="Q272" s="327"/>
      <c r="R272" s="327"/>
      <c r="S272" s="327"/>
      <c r="T272" s="327"/>
      <c r="U272" s="327"/>
      <c r="V272" s="327"/>
      <c r="W272" s="327"/>
      <c r="X272" s="327"/>
      <c r="Y272" s="327"/>
      <c r="Z272" s="327"/>
      <c r="AA272" s="327"/>
      <c r="AB272" s="327"/>
      <c r="AC272" s="327"/>
      <c r="AD272" s="327"/>
      <c r="AE272" s="327"/>
      <c r="AF272" s="327"/>
      <c r="AG272" s="327"/>
      <c r="AH272" s="347">
        <f t="shared" si="498"/>
        <v>0</v>
      </c>
    </row>
    <row r="273" spans="1:34" x14ac:dyDescent="0.3">
      <c r="A273" s="328"/>
      <c r="B273" s="329"/>
      <c r="C273" s="330"/>
      <c r="D273" s="327"/>
      <c r="E273" s="327"/>
      <c r="F273" s="327"/>
      <c r="G273" s="327"/>
      <c r="H273" s="327"/>
      <c r="I273" s="327"/>
      <c r="J273" s="327"/>
      <c r="K273" s="327"/>
      <c r="L273" s="327"/>
      <c r="M273" s="327"/>
      <c r="N273" s="327"/>
      <c r="O273" s="327"/>
      <c r="P273" s="327"/>
      <c r="Q273" s="327"/>
      <c r="R273" s="327"/>
      <c r="S273" s="327"/>
      <c r="T273" s="327"/>
      <c r="U273" s="327"/>
      <c r="V273" s="327"/>
      <c r="W273" s="327"/>
      <c r="X273" s="327"/>
      <c r="Y273" s="327"/>
      <c r="Z273" s="327"/>
      <c r="AA273" s="327"/>
      <c r="AB273" s="327"/>
      <c r="AC273" s="327"/>
      <c r="AD273" s="327"/>
      <c r="AE273" s="327"/>
      <c r="AF273" s="327"/>
      <c r="AG273" s="327"/>
      <c r="AH273" s="347">
        <f t="shared" si="498"/>
        <v>0</v>
      </c>
    </row>
    <row r="274" spans="1:34" x14ac:dyDescent="0.3">
      <c r="A274" s="328"/>
      <c r="B274" s="329"/>
      <c r="C274" s="330"/>
      <c r="D274" s="327"/>
      <c r="E274" s="327"/>
      <c r="F274" s="327"/>
      <c r="G274" s="327"/>
      <c r="H274" s="327"/>
      <c r="I274" s="327"/>
      <c r="J274" s="327"/>
      <c r="K274" s="327"/>
      <c r="L274" s="327"/>
      <c r="M274" s="327"/>
      <c r="N274" s="327"/>
      <c r="O274" s="327"/>
      <c r="P274" s="327"/>
      <c r="Q274" s="327"/>
      <c r="R274" s="327"/>
      <c r="S274" s="327"/>
      <c r="T274" s="327"/>
      <c r="U274" s="327"/>
      <c r="V274" s="327"/>
      <c r="W274" s="327"/>
      <c r="X274" s="327"/>
      <c r="Y274" s="327"/>
      <c r="Z274" s="327"/>
      <c r="AA274" s="327"/>
      <c r="AB274" s="327"/>
      <c r="AC274" s="327"/>
      <c r="AD274" s="327"/>
      <c r="AE274" s="327"/>
      <c r="AF274" s="327"/>
      <c r="AG274" s="327"/>
      <c r="AH274" s="347">
        <f t="shared" si="498"/>
        <v>0</v>
      </c>
    </row>
    <row r="275" spans="1:34" x14ac:dyDescent="0.3">
      <c r="A275" s="328"/>
      <c r="B275" s="329"/>
      <c r="C275" s="330"/>
      <c r="D275" s="327"/>
      <c r="E275" s="327"/>
      <c r="F275" s="327"/>
      <c r="G275" s="327"/>
      <c r="H275" s="327"/>
      <c r="I275" s="327"/>
      <c r="J275" s="327"/>
      <c r="K275" s="327"/>
      <c r="L275" s="327"/>
      <c r="M275" s="327"/>
      <c r="N275" s="327"/>
      <c r="O275" s="327"/>
      <c r="P275" s="327"/>
      <c r="Q275" s="327"/>
      <c r="R275" s="327"/>
      <c r="S275" s="327"/>
      <c r="T275" s="327"/>
      <c r="U275" s="327"/>
      <c r="V275" s="327"/>
      <c r="W275" s="327"/>
      <c r="X275" s="327"/>
      <c r="Y275" s="327"/>
      <c r="Z275" s="327"/>
      <c r="AA275" s="327"/>
      <c r="AB275" s="327"/>
      <c r="AC275" s="327"/>
      <c r="AD275" s="327"/>
      <c r="AE275" s="327"/>
      <c r="AF275" s="327"/>
      <c r="AG275" s="327"/>
      <c r="AH275" s="347">
        <f t="shared" si="498"/>
        <v>0</v>
      </c>
    </row>
    <row r="276" spans="1:34" x14ac:dyDescent="0.3">
      <c r="A276" s="328"/>
      <c r="B276" s="329"/>
      <c r="C276" s="330"/>
      <c r="D276" s="327"/>
      <c r="E276" s="327"/>
      <c r="F276" s="327"/>
      <c r="G276" s="327"/>
      <c r="H276" s="327"/>
      <c r="I276" s="327"/>
      <c r="J276" s="327"/>
      <c r="K276" s="327"/>
      <c r="L276" s="327"/>
      <c r="M276" s="327"/>
      <c r="N276" s="327"/>
      <c r="O276" s="327"/>
      <c r="P276" s="327"/>
      <c r="Q276" s="327"/>
      <c r="R276" s="327"/>
      <c r="S276" s="327"/>
      <c r="T276" s="327"/>
      <c r="U276" s="327"/>
      <c r="V276" s="327"/>
      <c r="W276" s="327"/>
      <c r="X276" s="327"/>
      <c r="Y276" s="327"/>
      <c r="Z276" s="327"/>
      <c r="AA276" s="327"/>
      <c r="AB276" s="327"/>
      <c r="AC276" s="327"/>
      <c r="AD276" s="327"/>
      <c r="AE276" s="327"/>
      <c r="AF276" s="327"/>
      <c r="AG276" s="327"/>
      <c r="AH276" s="347">
        <f t="shared" si="498"/>
        <v>0</v>
      </c>
    </row>
    <row r="277" spans="1:34" ht="15" thickBot="1" x14ac:dyDescent="0.35">
      <c r="A277" s="341"/>
      <c r="B277" s="342"/>
      <c r="C277" s="349">
        <f>SUM(C267:C276)</f>
        <v>0</v>
      </c>
      <c r="D277" s="349">
        <f t="shared" ref="D277" si="499">SUM(D267:D276)</f>
        <v>0</v>
      </c>
      <c r="E277" s="349">
        <f t="shared" ref="E277" si="500">SUM(E267:E276)</f>
        <v>0</v>
      </c>
      <c r="F277" s="349">
        <f t="shared" ref="F277" si="501">SUM(F267:F276)</f>
        <v>0</v>
      </c>
      <c r="G277" s="349">
        <f t="shared" ref="G277" si="502">SUM(G267:G276)</f>
        <v>0</v>
      </c>
      <c r="H277" s="349">
        <f t="shared" ref="H277" si="503">SUM(H267:H276)</f>
        <v>0</v>
      </c>
      <c r="I277" s="349">
        <f t="shared" ref="I277" si="504">SUM(I267:I276)</f>
        <v>0</v>
      </c>
      <c r="J277" s="349">
        <f t="shared" ref="J277" si="505">SUM(J267:J276)</f>
        <v>0</v>
      </c>
      <c r="K277" s="349">
        <f t="shared" ref="K277" si="506">SUM(K267:K276)</f>
        <v>0</v>
      </c>
      <c r="L277" s="349">
        <f t="shared" ref="L277" si="507">SUM(L267:L276)</f>
        <v>0</v>
      </c>
      <c r="M277" s="349">
        <f t="shared" ref="M277" si="508">SUM(M267:M276)</f>
        <v>0</v>
      </c>
      <c r="N277" s="349">
        <f t="shared" ref="N277" si="509">SUM(N267:N276)</f>
        <v>0</v>
      </c>
      <c r="O277" s="349">
        <f t="shared" ref="O277" si="510">SUM(O267:O276)</f>
        <v>0</v>
      </c>
      <c r="P277" s="349">
        <f t="shared" ref="P277" si="511">SUM(P267:P276)</f>
        <v>0</v>
      </c>
      <c r="Q277" s="349">
        <f t="shared" ref="Q277" si="512">SUM(Q267:Q276)</f>
        <v>0</v>
      </c>
      <c r="R277" s="349">
        <f t="shared" ref="R277" si="513">SUM(R267:R276)</f>
        <v>0</v>
      </c>
      <c r="S277" s="349">
        <f t="shared" ref="S277" si="514">SUM(S267:S276)</f>
        <v>0</v>
      </c>
      <c r="T277" s="349">
        <f t="shared" ref="T277" si="515">SUM(T267:T276)</f>
        <v>0</v>
      </c>
      <c r="U277" s="349">
        <f t="shared" ref="U277" si="516">SUM(U267:U276)</f>
        <v>0</v>
      </c>
      <c r="V277" s="349">
        <f t="shared" ref="V277" si="517">SUM(V267:V276)</f>
        <v>0</v>
      </c>
      <c r="W277" s="349">
        <f t="shared" ref="W277" si="518">SUM(W267:W276)</f>
        <v>0</v>
      </c>
      <c r="X277" s="349">
        <f t="shared" ref="X277" si="519">SUM(X267:X276)</f>
        <v>0</v>
      </c>
      <c r="Y277" s="349">
        <f t="shared" ref="Y277" si="520">SUM(Y267:Y276)</f>
        <v>0</v>
      </c>
      <c r="Z277" s="349">
        <f t="shared" ref="Z277" si="521">SUM(Z267:Z276)</f>
        <v>0</v>
      </c>
      <c r="AA277" s="349">
        <f t="shared" ref="AA277" si="522">SUM(AA267:AA276)</f>
        <v>0</v>
      </c>
      <c r="AB277" s="349">
        <f t="shared" ref="AB277" si="523">SUM(AB267:AB276)</f>
        <v>0</v>
      </c>
      <c r="AC277" s="349">
        <f t="shared" ref="AC277" si="524">SUM(AC267:AC276)</f>
        <v>0</v>
      </c>
      <c r="AD277" s="349">
        <f t="shared" ref="AD277" si="525">SUM(AD267:AD276)</f>
        <v>0</v>
      </c>
      <c r="AE277" s="349">
        <f t="shared" ref="AE277" si="526">SUM(AE267:AE276)</f>
        <v>0</v>
      </c>
      <c r="AF277" s="349">
        <f t="shared" ref="AF277" si="527">SUM(AF267:AF276)</f>
        <v>0</v>
      </c>
      <c r="AG277" s="349">
        <f t="shared" ref="AG277" si="528">SUM(AG267:AG276)</f>
        <v>0</v>
      </c>
      <c r="AH277" s="348">
        <f>SUM(C277:AG277)</f>
        <v>0</v>
      </c>
    </row>
    <row r="278" spans="1:34" ht="15" thickBot="1" x14ac:dyDescent="0.35">
      <c r="A278" s="334" t="s">
        <v>246</v>
      </c>
      <c r="B278" s="315"/>
      <c r="C278" s="337"/>
      <c r="D278" s="337" t="s">
        <v>344</v>
      </c>
      <c r="E278" s="337"/>
      <c r="F278" s="337"/>
      <c r="G278" s="337"/>
      <c r="H278" s="337"/>
      <c r="I278" s="337"/>
      <c r="J278" s="337"/>
      <c r="K278" s="337"/>
      <c r="L278" s="337"/>
      <c r="M278" s="337"/>
      <c r="N278" s="337"/>
      <c r="O278" s="337"/>
      <c r="P278" s="337"/>
      <c r="Q278" s="337"/>
      <c r="R278" s="337"/>
      <c r="S278" s="337"/>
      <c r="T278" s="337"/>
      <c r="U278" s="337"/>
      <c r="V278" s="337"/>
      <c r="W278" s="337"/>
      <c r="X278" s="337"/>
      <c r="Y278" s="337"/>
      <c r="Z278" s="337"/>
      <c r="AA278" s="337"/>
      <c r="AB278" s="337"/>
      <c r="AC278" s="337"/>
      <c r="AD278" s="337"/>
      <c r="AE278" s="337"/>
      <c r="AF278" s="337"/>
      <c r="AG278" s="338"/>
      <c r="AH278" s="350"/>
    </row>
    <row r="279" spans="1:34" ht="15" thickBot="1" x14ac:dyDescent="0.35">
      <c r="A279" s="316" t="s">
        <v>245</v>
      </c>
      <c r="B279" s="322"/>
      <c r="C279" s="318" t="s">
        <v>427</v>
      </c>
      <c r="D279" s="319"/>
      <c r="E279" s="319"/>
      <c r="F279" s="319"/>
      <c r="G279" s="319"/>
      <c r="H279" s="319"/>
      <c r="I279" s="319"/>
      <c r="J279" s="319"/>
      <c r="K279" s="319"/>
      <c r="L279" s="319"/>
      <c r="M279" s="319"/>
      <c r="N279" s="319"/>
      <c r="O279" s="319"/>
      <c r="P279" s="319"/>
      <c r="Q279" s="319"/>
      <c r="R279" s="319"/>
      <c r="S279" s="319"/>
      <c r="T279" s="319"/>
      <c r="U279" s="319"/>
      <c r="V279" s="319"/>
      <c r="W279" s="319"/>
      <c r="X279" s="319"/>
      <c r="Y279" s="319"/>
      <c r="Z279" s="319"/>
      <c r="AA279" s="319"/>
      <c r="AB279" s="319"/>
      <c r="AC279" s="319"/>
      <c r="AD279" s="319"/>
      <c r="AE279" s="319"/>
      <c r="AF279" s="319"/>
      <c r="AG279" s="320"/>
      <c r="AH279" s="346" t="s">
        <v>14</v>
      </c>
    </row>
    <row r="280" spans="1:34" ht="15" thickBot="1" x14ac:dyDescent="0.35">
      <c r="A280" s="316" t="s">
        <v>422</v>
      </c>
      <c r="B280" s="322"/>
      <c r="C280" s="323">
        <v>1</v>
      </c>
      <c r="D280" s="319">
        <v>2</v>
      </c>
      <c r="E280" s="319">
        <v>3</v>
      </c>
      <c r="F280" s="319">
        <v>4</v>
      </c>
      <c r="G280" s="319">
        <v>5</v>
      </c>
      <c r="H280" s="319">
        <v>6</v>
      </c>
      <c r="I280" s="319">
        <v>7</v>
      </c>
      <c r="J280" s="319">
        <v>8</v>
      </c>
      <c r="K280" s="319">
        <v>9</v>
      </c>
      <c r="L280" s="319">
        <v>10</v>
      </c>
      <c r="M280" s="319">
        <v>11</v>
      </c>
      <c r="N280" s="319">
        <v>12</v>
      </c>
      <c r="O280" s="319">
        <v>13</v>
      </c>
      <c r="P280" s="319">
        <v>14</v>
      </c>
      <c r="Q280" s="319">
        <v>15</v>
      </c>
      <c r="R280" s="319">
        <v>16</v>
      </c>
      <c r="S280" s="319">
        <v>17</v>
      </c>
      <c r="T280" s="319">
        <v>18</v>
      </c>
      <c r="U280" s="319">
        <v>19</v>
      </c>
      <c r="V280" s="319">
        <v>20</v>
      </c>
      <c r="W280" s="319">
        <v>21</v>
      </c>
      <c r="X280" s="319">
        <v>22</v>
      </c>
      <c r="Y280" s="319">
        <v>23</v>
      </c>
      <c r="Z280" s="319">
        <v>24</v>
      </c>
      <c r="AA280" s="319">
        <v>25</v>
      </c>
      <c r="AB280" s="319">
        <v>26</v>
      </c>
      <c r="AC280" s="319">
        <v>27</v>
      </c>
      <c r="AD280" s="319">
        <v>28</v>
      </c>
      <c r="AE280" s="319">
        <v>29</v>
      </c>
      <c r="AF280" s="319">
        <v>30</v>
      </c>
      <c r="AG280" s="320">
        <v>31</v>
      </c>
      <c r="AH280" s="346"/>
    </row>
    <row r="281" spans="1:34" x14ac:dyDescent="0.3">
      <c r="A281" s="339" t="s">
        <v>230</v>
      </c>
      <c r="B281" s="339" t="s">
        <v>231</v>
      </c>
      <c r="C281" s="325"/>
      <c r="D281" s="326"/>
      <c r="E281" s="326"/>
      <c r="F281" s="326"/>
      <c r="G281" s="326"/>
      <c r="H281" s="326"/>
      <c r="I281" s="326"/>
      <c r="J281" s="326"/>
      <c r="K281" s="326"/>
      <c r="L281" s="326"/>
      <c r="M281" s="326"/>
      <c r="N281" s="326"/>
      <c r="O281" s="326"/>
      <c r="P281" s="326"/>
      <c r="Q281" s="326"/>
      <c r="R281" s="326"/>
      <c r="S281" s="326"/>
      <c r="T281" s="326"/>
      <c r="U281" s="326"/>
      <c r="V281" s="326"/>
      <c r="W281" s="326"/>
      <c r="X281" s="326"/>
      <c r="Y281" s="326"/>
      <c r="Z281" s="326"/>
      <c r="AA281" s="326"/>
      <c r="AB281" s="326"/>
      <c r="AC281" s="326"/>
      <c r="AD281" s="326"/>
      <c r="AE281" s="326"/>
      <c r="AF281" s="326"/>
      <c r="AG281" s="326"/>
      <c r="AH281" s="347"/>
    </row>
    <row r="282" spans="1:34" x14ac:dyDescent="0.3">
      <c r="A282" s="328"/>
      <c r="B282" s="329"/>
      <c r="C282" s="330"/>
      <c r="D282" s="327"/>
      <c r="E282" s="327"/>
      <c r="F282" s="327"/>
      <c r="G282" s="327"/>
      <c r="H282" s="327"/>
      <c r="I282" s="327"/>
      <c r="J282" s="327"/>
      <c r="K282" s="327"/>
      <c r="L282" s="327"/>
      <c r="M282" s="327"/>
      <c r="N282" s="327"/>
      <c r="O282" s="327"/>
      <c r="P282" s="327"/>
      <c r="Q282" s="327"/>
      <c r="R282" s="327"/>
      <c r="S282" s="327"/>
      <c r="T282" s="327"/>
      <c r="U282" s="327"/>
      <c r="V282" s="327"/>
      <c r="W282" s="327"/>
      <c r="X282" s="327"/>
      <c r="Y282" s="327"/>
      <c r="Z282" s="327"/>
      <c r="AA282" s="327"/>
      <c r="AB282" s="327"/>
      <c r="AC282" s="327"/>
      <c r="AD282" s="327"/>
      <c r="AE282" s="327"/>
      <c r="AF282" s="327"/>
      <c r="AG282" s="327"/>
      <c r="AH282" s="347">
        <f>SUM(C282:AG282)</f>
        <v>0</v>
      </c>
    </row>
    <row r="283" spans="1:34" x14ac:dyDescent="0.3">
      <c r="A283" s="328"/>
      <c r="B283" s="329"/>
      <c r="C283" s="330"/>
      <c r="D283" s="327"/>
      <c r="E283" s="327"/>
      <c r="F283" s="327"/>
      <c r="G283" s="327"/>
      <c r="H283" s="327"/>
      <c r="I283" s="327"/>
      <c r="J283" s="327"/>
      <c r="K283" s="327"/>
      <c r="L283" s="327"/>
      <c r="M283" s="327"/>
      <c r="N283" s="327"/>
      <c r="O283" s="327"/>
      <c r="P283" s="327"/>
      <c r="Q283" s="327"/>
      <c r="R283" s="327"/>
      <c r="S283" s="327"/>
      <c r="T283" s="327"/>
      <c r="U283" s="327"/>
      <c r="V283" s="327"/>
      <c r="W283" s="327"/>
      <c r="X283" s="327"/>
      <c r="Y283" s="327"/>
      <c r="Z283" s="327"/>
      <c r="AA283" s="327"/>
      <c r="AB283" s="327"/>
      <c r="AC283" s="327"/>
      <c r="AD283" s="327"/>
      <c r="AE283" s="327"/>
      <c r="AF283" s="327"/>
      <c r="AG283" s="327"/>
      <c r="AH283" s="347">
        <f t="shared" ref="AH283:AH291" si="529">SUM(C283:AG283)</f>
        <v>0</v>
      </c>
    </row>
    <row r="284" spans="1:34" x14ac:dyDescent="0.3">
      <c r="A284" s="328"/>
      <c r="B284" s="329"/>
      <c r="C284" s="330"/>
      <c r="D284" s="327"/>
      <c r="E284" s="327"/>
      <c r="F284" s="327"/>
      <c r="G284" s="327"/>
      <c r="H284" s="327"/>
      <c r="I284" s="327"/>
      <c r="J284" s="327"/>
      <c r="K284" s="327"/>
      <c r="L284" s="327"/>
      <c r="M284" s="327"/>
      <c r="N284" s="327"/>
      <c r="O284" s="327"/>
      <c r="P284" s="327"/>
      <c r="Q284" s="327"/>
      <c r="R284" s="327"/>
      <c r="S284" s="327"/>
      <c r="T284" s="327"/>
      <c r="U284" s="327"/>
      <c r="V284" s="327"/>
      <c r="W284" s="327"/>
      <c r="X284" s="327"/>
      <c r="Y284" s="327"/>
      <c r="Z284" s="327"/>
      <c r="AA284" s="327"/>
      <c r="AB284" s="327"/>
      <c r="AC284" s="327"/>
      <c r="AD284" s="327"/>
      <c r="AE284" s="327"/>
      <c r="AF284" s="327"/>
      <c r="AG284" s="327"/>
      <c r="AH284" s="347">
        <f t="shared" si="529"/>
        <v>0</v>
      </c>
    </row>
    <row r="285" spans="1:34" x14ac:dyDescent="0.3">
      <c r="A285" s="328"/>
      <c r="B285" s="329"/>
      <c r="C285" s="330"/>
      <c r="D285" s="327"/>
      <c r="E285" s="327"/>
      <c r="F285" s="327"/>
      <c r="G285" s="327"/>
      <c r="H285" s="327"/>
      <c r="I285" s="327"/>
      <c r="J285" s="327"/>
      <c r="K285" s="327"/>
      <c r="L285" s="327"/>
      <c r="M285" s="327"/>
      <c r="N285" s="327"/>
      <c r="O285" s="327"/>
      <c r="P285" s="327"/>
      <c r="Q285" s="327"/>
      <c r="R285" s="327"/>
      <c r="S285" s="327"/>
      <c r="T285" s="327"/>
      <c r="U285" s="327"/>
      <c r="V285" s="327"/>
      <c r="W285" s="327"/>
      <c r="X285" s="327"/>
      <c r="Y285" s="327"/>
      <c r="Z285" s="327"/>
      <c r="AA285" s="327"/>
      <c r="AB285" s="327"/>
      <c r="AC285" s="327"/>
      <c r="AD285" s="327"/>
      <c r="AE285" s="327"/>
      <c r="AF285" s="327"/>
      <c r="AG285" s="327"/>
      <c r="AH285" s="347">
        <f t="shared" si="529"/>
        <v>0</v>
      </c>
    </row>
    <row r="286" spans="1:34" x14ac:dyDescent="0.3">
      <c r="A286" s="328"/>
      <c r="B286" s="329"/>
      <c r="C286" s="330"/>
      <c r="D286" s="327"/>
      <c r="E286" s="327"/>
      <c r="F286" s="327"/>
      <c r="G286" s="327"/>
      <c r="H286" s="327"/>
      <c r="I286" s="327"/>
      <c r="J286" s="327"/>
      <c r="K286" s="327"/>
      <c r="L286" s="327"/>
      <c r="M286" s="327"/>
      <c r="N286" s="327"/>
      <c r="O286" s="327"/>
      <c r="P286" s="327"/>
      <c r="Q286" s="327"/>
      <c r="R286" s="327"/>
      <c r="S286" s="327"/>
      <c r="T286" s="327"/>
      <c r="U286" s="327"/>
      <c r="V286" s="327"/>
      <c r="W286" s="327"/>
      <c r="X286" s="327"/>
      <c r="Y286" s="327"/>
      <c r="Z286" s="327"/>
      <c r="AA286" s="327"/>
      <c r="AB286" s="327"/>
      <c r="AC286" s="327"/>
      <c r="AD286" s="327"/>
      <c r="AE286" s="327"/>
      <c r="AF286" s="327"/>
      <c r="AG286" s="327"/>
      <c r="AH286" s="347">
        <f t="shared" si="529"/>
        <v>0</v>
      </c>
    </row>
    <row r="287" spans="1:34" x14ac:dyDescent="0.3">
      <c r="A287" s="328"/>
      <c r="B287" s="329"/>
      <c r="C287" s="330"/>
      <c r="D287" s="327"/>
      <c r="E287" s="327"/>
      <c r="F287" s="327"/>
      <c r="G287" s="327"/>
      <c r="H287" s="327"/>
      <c r="I287" s="327"/>
      <c r="J287" s="327"/>
      <c r="K287" s="327"/>
      <c r="L287" s="327"/>
      <c r="M287" s="327"/>
      <c r="N287" s="327"/>
      <c r="O287" s="327"/>
      <c r="P287" s="327"/>
      <c r="Q287" s="327"/>
      <c r="R287" s="327"/>
      <c r="S287" s="327"/>
      <c r="T287" s="327"/>
      <c r="U287" s="327"/>
      <c r="V287" s="327"/>
      <c r="W287" s="327"/>
      <c r="X287" s="327"/>
      <c r="Y287" s="327"/>
      <c r="Z287" s="327"/>
      <c r="AA287" s="327"/>
      <c r="AB287" s="327"/>
      <c r="AC287" s="327"/>
      <c r="AD287" s="327"/>
      <c r="AE287" s="327"/>
      <c r="AF287" s="327"/>
      <c r="AG287" s="327"/>
      <c r="AH287" s="347">
        <f t="shared" si="529"/>
        <v>0</v>
      </c>
    </row>
    <row r="288" spans="1:34" x14ac:dyDescent="0.3">
      <c r="A288" s="328"/>
      <c r="B288" s="329"/>
      <c r="C288" s="330"/>
      <c r="D288" s="327"/>
      <c r="E288" s="327"/>
      <c r="F288" s="327"/>
      <c r="G288" s="327"/>
      <c r="H288" s="327"/>
      <c r="I288" s="327"/>
      <c r="J288" s="327"/>
      <c r="K288" s="327"/>
      <c r="L288" s="327"/>
      <c r="M288" s="327"/>
      <c r="N288" s="327"/>
      <c r="O288" s="327"/>
      <c r="P288" s="327"/>
      <c r="Q288" s="327"/>
      <c r="R288" s="327"/>
      <c r="S288" s="327"/>
      <c r="T288" s="327"/>
      <c r="U288" s="327"/>
      <c r="V288" s="327"/>
      <c r="W288" s="327"/>
      <c r="X288" s="327"/>
      <c r="Y288" s="327"/>
      <c r="Z288" s="327"/>
      <c r="AA288" s="327"/>
      <c r="AB288" s="327"/>
      <c r="AC288" s="327"/>
      <c r="AD288" s="327"/>
      <c r="AE288" s="327"/>
      <c r="AF288" s="327"/>
      <c r="AG288" s="327"/>
      <c r="AH288" s="347">
        <f t="shared" si="529"/>
        <v>0</v>
      </c>
    </row>
    <row r="289" spans="1:34" x14ac:dyDescent="0.3">
      <c r="A289" s="328"/>
      <c r="B289" s="329"/>
      <c r="C289" s="330"/>
      <c r="D289" s="327"/>
      <c r="E289" s="327"/>
      <c r="F289" s="327"/>
      <c r="G289" s="327"/>
      <c r="H289" s="327"/>
      <c r="I289" s="327"/>
      <c r="J289" s="327"/>
      <c r="K289" s="327"/>
      <c r="L289" s="327"/>
      <c r="M289" s="327"/>
      <c r="N289" s="327"/>
      <c r="O289" s="327"/>
      <c r="P289" s="327"/>
      <c r="Q289" s="327"/>
      <c r="R289" s="327"/>
      <c r="S289" s="327"/>
      <c r="T289" s="327"/>
      <c r="U289" s="327"/>
      <c r="V289" s="327"/>
      <c r="W289" s="327"/>
      <c r="X289" s="327"/>
      <c r="Y289" s="327"/>
      <c r="Z289" s="327"/>
      <c r="AA289" s="327"/>
      <c r="AB289" s="327"/>
      <c r="AC289" s="327"/>
      <c r="AD289" s="327"/>
      <c r="AE289" s="327"/>
      <c r="AF289" s="327"/>
      <c r="AG289" s="327"/>
      <c r="AH289" s="347">
        <f t="shared" si="529"/>
        <v>0</v>
      </c>
    </row>
    <row r="290" spans="1:34" x14ac:dyDescent="0.3">
      <c r="A290" s="328"/>
      <c r="B290" s="329"/>
      <c r="C290" s="330"/>
      <c r="D290" s="327"/>
      <c r="E290" s="327"/>
      <c r="F290" s="327"/>
      <c r="G290" s="327"/>
      <c r="H290" s="327"/>
      <c r="I290" s="327"/>
      <c r="J290" s="327"/>
      <c r="K290" s="327"/>
      <c r="L290" s="327"/>
      <c r="M290" s="327"/>
      <c r="N290" s="327"/>
      <c r="O290" s="327"/>
      <c r="P290" s="327"/>
      <c r="Q290" s="327"/>
      <c r="R290" s="327"/>
      <c r="S290" s="327"/>
      <c r="T290" s="327"/>
      <c r="U290" s="327"/>
      <c r="V290" s="327"/>
      <c r="W290" s="327"/>
      <c r="X290" s="327"/>
      <c r="Y290" s="327"/>
      <c r="Z290" s="327"/>
      <c r="AA290" s="327"/>
      <c r="AB290" s="327"/>
      <c r="AC290" s="327"/>
      <c r="AD290" s="327"/>
      <c r="AE290" s="327"/>
      <c r="AF290" s="327"/>
      <c r="AG290" s="327"/>
      <c r="AH290" s="347">
        <f t="shared" si="529"/>
        <v>0</v>
      </c>
    </row>
    <row r="291" spans="1:34" x14ac:dyDescent="0.3">
      <c r="A291" s="328"/>
      <c r="B291" s="329"/>
      <c r="C291" s="330"/>
      <c r="D291" s="327"/>
      <c r="E291" s="327"/>
      <c r="F291" s="327"/>
      <c r="G291" s="327"/>
      <c r="H291" s="327"/>
      <c r="I291" s="327"/>
      <c r="J291" s="327"/>
      <c r="K291" s="327"/>
      <c r="L291" s="327"/>
      <c r="M291" s="327"/>
      <c r="N291" s="327"/>
      <c r="O291" s="327"/>
      <c r="P291" s="327"/>
      <c r="Q291" s="327"/>
      <c r="R291" s="327"/>
      <c r="S291" s="327"/>
      <c r="T291" s="327"/>
      <c r="U291" s="327"/>
      <c r="V291" s="327"/>
      <c r="W291" s="327"/>
      <c r="X291" s="327"/>
      <c r="Y291" s="327"/>
      <c r="Z291" s="327"/>
      <c r="AA291" s="327"/>
      <c r="AB291" s="327"/>
      <c r="AC291" s="327"/>
      <c r="AD291" s="327"/>
      <c r="AE291" s="327"/>
      <c r="AF291" s="327"/>
      <c r="AG291" s="327"/>
      <c r="AH291" s="347">
        <f t="shared" si="529"/>
        <v>0</v>
      </c>
    </row>
    <row r="292" spans="1:34" ht="15" thickBot="1" x14ac:dyDescent="0.35">
      <c r="A292" s="341"/>
      <c r="B292" s="342"/>
      <c r="C292" s="349">
        <f>SUM(C282:C291)</f>
        <v>0</v>
      </c>
      <c r="D292" s="349">
        <f t="shared" ref="D292" si="530">SUM(D282:D291)</f>
        <v>0</v>
      </c>
      <c r="E292" s="349">
        <f t="shared" ref="E292" si="531">SUM(E282:E291)</f>
        <v>0</v>
      </c>
      <c r="F292" s="349">
        <f t="shared" ref="F292" si="532">SUM(F282:F291)</f>
        <v>0</v>
      </c>
      <c r="G292" s="349">
        <f t="shared" ref="G292" si="533">SUM(G282:G291)</f>
        <v>0</v>
      </c>
      <c r="H292" s="349">
        <f t="shared" ref="H292" si="534">SUM(H282:H291)</f>
        <v>0</v>
      </c>
      <c r="I292" s="349">
        <f t="shared" ref="I292" si="535">SUM(I282:I291)</f>
        <v>0</v>
      </c>
      <c r="J292" s="349">
        <f t="shared" ref="J292" si="536">SUM(J282:J291)</f>
        <v>0</v>
      </c>
      <c r="K292" s="349">
        <f t="shared" ref="K292" si="537">SUM(K282:K291)</f>
        <v>0</v>
      </c>
      <c r="L292" s="349">
        <f t="shared" ref="L292" si="538">SUM(L282:L291)</f>
        <v>0</v>
      </c>
      <c r="M292" s="349">
        <f t="shared" ref="M292" si="539">SUM(M282:M291)</f>
        <v>0</v>
      </c>
      <c r="N292" s="349">
        <f t="shared" ref="N292" si="540">SUM(N282:N291)</f>
        <v>0</v>
      </c>
      <c r="O292" s="349">
        <f t="shared" ref="O292" si="541">SUM(O282:O291)</f>
        <v>0</v>
      </c>
      <c r="P292" s="349">
        <f t="shared" ref="P292" si="542">SUM(P282:P291)</f>
        <v>0</v>
      </c>
      <c r="Q292" s="349">
        <f t="shared" ref="Q292" si="543">SUM(Q282:Q291)</f>
        <v>0</v>
      </c>
      <c r="R292" s="349">
        <f t="shared" ref="R292" si="544">SUM(R282:R291)</f>
        <v>0</v>
      </c>
      <c r="S292" s="349">
        <f t="shared" ref="S292" si="545">SUM(S282:S291)</f>
        <v>0</v>
      </c>
      <c r="T292" s="349">
        <f t="shared" ref="T292" si="546">SUM(T282:T291)</f>
        <v>0</v>
      </c>
      <c r="U292" s="349">
        <f t="shared" ref="U292" si="547">SUM(U282:U291)</f>
        <v>0</v>
      </c>
      <c r="V292" s="349">
        <f t="shared" ref="V292" si="548">SUM(V282:V291)</f>
        <v>0</v>
      </c>
      <c r="W292" s="349">
        <f t="shared" ref="W292" si="549">SUM(W282:W291)</f>
        <v>0</v>
      </c>
      <c r="X292" s="349">
        <f t="shared" ref="X292" si="550">SUM(X282:X291)</f>
        <v>0</v>
      </c>
      <c r="Y292" s="349">
        <f t="shared" ref="Y292" si="551">SUM(Y282:Y291)</f>
        <v>0</v>
      </c>
      <c r="Z292" s="349">
        <f t="shared" ref="Z292" si="552">SUM(Z282:Z291)</f>
        <v>0</v>
      </c>
      <c r="AA292" s="349">
        <f t="shared" ref="AA292" si="553">SUM(AA282:AA291)</f>
        <v>0</v>
      </c>
      <c r="AB292" s="349">
        <f t="shared" ref="AB292" si="554">SUM(AB282:AB291)</f>
        <v>0</v>
      </c>
      <c r="AC292" s="349">
        <f t="shared" ref="AC292" si="555">SUM(AC282:AC291)</f>
        <v>0</v>
      </c>
      <c r="AD292" s="349">
        <f t="shared" ref="AD292" si="556">SUM(AD282:AD291)</f>
        <v>0</v>
      </c>
      <c r="AE292" s="349">
        <f t="shared" ref="AE292" si="557">SUM(AE282:AE291)</f>
        <v>0</v>
      </c>
      <c r="AF292" s="349">
        <f t="shared" ref="AF292" si="558">SUM(AF282:AF291)</f>
        <v>0</v>
      </c>
      <c r="AG292" s="349">
        <f t="shared" ref="AG292" si="559">SUM(AG282:AG291)</f>
        <v>0</v>
      </c>
      <c r="AH292" s="348">
        <f>SUM(C292:AG292)</f>
        <v>0</v>
      </c>
    </row>
    <row r="293" spans="1:34" ht="15" thickBot="1" x14ac:dyDescent="0.35">
      <c r="A293" s="334" t="s">
        <v>246</v>
      </c>
      <c r="B293" s="315"/>
      <c r="C293" s="337"/>
      <c r="D293" s="337" t="s">
        <v>345</v>
      </c>
      <c r="E293" s="337"/>
      <c r="F293" s="337"/>
      <c r="G293" s="337"/>
      <c r="H293" s="337"/>
      <c r="I293" s="337"/>
      <c r="J293" s="337"/>
      <c r="K293" s="337"/>
      <c r="L293" s="337"/>
      <c r="M293" s="337"/>
      <c r="N293" s="337"/>
      <c r="O293" s="337"/>
      <c r="P293" s="337"/>
      <c r="Q293" s="337"/>
      <c r="R293" s="337"/>
      <c r="S293" s="337"/>
      <c r="T293" s="337"/>
      <c r="U293" s="337"/>
      <c r="V293" s="337"/>
      <c r="W293" s="337"/>
      <c r="X293" s="337"/>
      <c r="Y293" s="337"/>
      <c r="Z293" s="337"/>
      <c r="AA293" s="337"/>
      <c r="AB293" s="337"/>
      <c r="AC293" s="337"/>
      <c r="AD293" s="337"/>
      <c r="AE293" s="337"/>
      <c r="AF293" s="337"/>
      <c r="AG293" s="338"/>
      <c r="AH293" s="350"/>
    </row>
    <row r="294" spans="1:34" ht="15" thickBot="1" x14ac:dyDescent="0.35">
      <c r="A294" s="316" t="s">
        <v>245</v>
      </c>
      <c r="B294" s="322"/>
      <c r="C294" s="318" t="s">
        <v>427</v>
      </c>
      <c r="D294" s="319"/>
      <c r="E294" s="319"/>
      <c r="F294" s="319"/>
      <c r="G294" s="319"/>
      <c r="H294" s="319"/>
      <c r="I294" s="319"/>
      <c r="J294" s="319"/>
      <c r="K294" s="319"/>
      <c r="L294" s="319"/>
      <c r="M294" s="319"/>
      <c r="N294" s="319"/>
      <c r="O294" s="319"/>
      <c r="P294" s="319"/>
      <c r="Q294" s="319"/>
      <c r="R294" s="319"/>
      <c r="S294" s="319"/>
      <c r="T294" s="319"/>
      <c r="U294" s="319"/>
      <c r="V294" s="319"/>
      <c r="W294" s="319"/>
      <c r="X294" s="319"/>
      <c r="Y294" s="319"/>
      <c r="Z294" s="319"/>
      <c r="AA294" s="319"/>
      <c r="AB294" s="319"/>
      <c r="AC294" s="319"/>
      <c r="AD294" s="319"/>
      <c r="AE294" s="319"/>
      <c r="AF294" s="319"/>
      <c r="AG294" s="320"/>
      <c r="AH294" s="346" t="s">
        <v>14</v>
      </c>
    </row>
    <row r="295" spans="1:34" ht="15" thickBot="1" x14ac:dyDescent="0.35">
      <c r="A295" s="316" t="s">
        <v>422</v>
      </c>
      <c r="B295" s="322"/>
      <c r="C295" s="323">
        <v>1</v>
      </c>
      <c r="D295" s="319">
        <v>2</v>
      </c>
      <c r="E295" s="319">
        <v>3</v>
      </c>
      <c r="F295" s="319">
        <v>4</v>
      </c>
      <c r="G295" s="319">
        <v>5</v>
      </c>
      <c r="H295" s="319">
        <v>6</v>
      </c>
      <c r="I295" s="319">
        <v>7</v>
      </c>
      <c r="J295" s="319">
        <v>8</v>
      </c>
      <c r="K295" s="319">
        <v>9</v>
      </c>
      <c r="L295" s="319">
        <v>10</v>
      </c>
      <c r="M295" s="319">
        <v>11</v>
      </c>
      <c r="N295" s="319">
        <v>12</v>
      </c>
      <c r="O295" s="319">
        <v>13</v>
      </c>
      <c r="P295" s="319">
        <v>14</v>
      </c>
      <c r="Q295" s="319">
        <v>15</v>
      </c>
      <c r="R295" s="319">
        <v>16</v>
      </c>
      <c r="S295" s="319">
        <v>17</v>
      </c>
      <c r="T295" s="319">
        <v>18</v>
      </c>
      <c r="U295" s="319">
        <v>19</v>
      </c>
      <c r="V295" s="319">
        <v>20</v>
      </c>
      <c r="W295" s="319">
        <v>21</v>
      </c>
      <c r="X295" s="319">
        <v>22</v>
      </c>
      <c r="Y295" s="319">
        <v>23</v>
      </c>
      <c r="Z295" s="319">
        <v>24</v>
      </c>
      <c r="AA295" s="319">
        <v>25</v>
      </c>
      <c r="AB295" s="319">
        <v>26</v>
      </c>
      <c r="AC295" s="319">
        <v>27</v>
      </c>
      <c r="AD295" s="319">
        <v>28</v>
      </c>
      <c r="AE295" s="319">
        <v>29</v>
      </c>
      <c r="AF295" s="319">
        <v>30</v>
      </c>
      <c r="AG295" s="320">
        <v>31</v>
      </c>
      <c r="AH295" s="346"/>
    </row>
    <row r="296" spans="1:34" x14ac:dyDescent="0.3">
      <c r="A296" s="339" t="s">
        <v>230</v>
      </c>
      <c r="B296" s="339" t="s">
        <v>231</v>
      </c>
      <c r="C296" s="325"/>
      <c r="D296" s="326"/>
      <c r="E296" s="326"/>
      <c r="F296" s="326"/>
      <c r="G296" s="326"/>
      <c r="H296" s="326"/>
      <c r="I296" s="326"/>
      <c r="J296" s="326"/>
      <c r="K296" s="326"/>
      <c r="L296" s="326"/>
      <c r="M296" s="326"/>
      <c r="N296" s="326"/>
      <c r="O296" s="326"/>
      <c r="P296" s="326"/>
      <c r="Q296" s="326"/>
      <c r="R296" s="326"/>
      <c r="S296" s="326"/>
      <c r="T296" s="326"/>
      <c r="U296" s="326"/>
      <c r="V296" s="326"/>
      <c r="W296" s="326"/>
      <c r="X296" s="326"/>
      <c r="Y296" s="326"/>
      <c r="Z296" s="326"/>
      <c r="AA296" s="326"/>
      <c r="AB296" s="326"/>
      <c r="AC296" s="326"/>
      <c r="AD296" s="326"/>
      <c r="AE296" s="326"/>
      <c r="AF296" s="326"/>
      <c r="AG296" s="326"/>
      <c r="AH296" s="347"/>
    </row>
    <row r="297" spans="1:34" x14ac:dyDescent="0.3">
      <c r="A297" s="328"/>
      <c r="B297" s="329"/>
      <c r="C297" s="330"/>
      <c r="D297" s="327"/>
      <c r="E297" s="327"/>
      <c r="F297" s="327"/>
      <c r="G297" s="327"/>
      <c r="H297" s="327"/>
      <c r="I297" s="327"/>
      <c r="J297" s="327"/>
      <c r="K297" s="327"/>
      <c r="L297" s="327"/>
      <c r="M297" s="327"/>
      <c r="N297" s="327"/>
      <c r="O297" s="327"/>
      <c r="P297" s="327"/>
      <c r="Q297" s="327"/>
      <c r="R297" s="327"/>
      <c r="S297" s="327"/>
      <c r="T297" s="327"/>
      <c r="U297" s="327"/>
      <c r="V297" s="327"/>
      <c r="W297" s="327"/>
      <c r="X297" s="327"/>
      <c r="Y297" s="327"/>
      <c r="Z297" s="327"/>
      <c r="AA297" s="327"/>
      <c r="AB297" s="327"/>
      <c r="AC297" s="327"/>
      <c r="AD297" s="327"/>
      <c r="AE297" s="327"/>
      <c r="AF297" s="327"/>
      <c r="AG297" s="327"/>
      <c r="AH297" s="347">
        <f>SUM(C297:AG297)</f>
        <v>0</v>
      </c>
    </row>
    <row r="298" spans="1:34" x14ac:dyDescent="0.3">
      <c r="A298" s="328"/>
      <c r="B298" s="329"/>
      <c r="C298" s="330"/>
      <c r="D298" s="327"/>
      <c r="E298" s="327"/>
      <c r="F298" s="327"/>
      <c r="G298" s="327"/>
      <c r="H298" s="327"/>
      <c r="I298" s="327"/>
      <c r="J298" s="327"/>
      <c r="K298" s="327"/>
      <c r="L298" s="327"/>
      <c r="M298" s="327"/>
      <c r="N298" s="327"/>
      <c r="O298" s="327"/>
      <c r="P298" s="327"/>
      <c r="Q298" s="327"/>
      <c r="R298" s="327"/>
      <c r="S298" s="327"/>
      <c r="T298" s="327"/>
      <c r="U298" s="327"/>
      <c r="V298" s="327"/>
      <c r="W298" s="327"/>
      <c r="X298" s="327"/>
      <c r="Y298" s="327"/>
      <c r="Z298" s="327"/>
      <c r="AA298" s="327"/>
      <c r="AB298" s="327"/>
      <c r="AC298" s="327"/>
      <c r="AD298" s="327"/>
      <c r="AE298" s="327"/>
      <c r="AF298" s="327"/>
      <c r="AG298" s="327"/>
      <c r="AH298" s="347">
        <f t="shared" ref="AH298:AH306" si="560">SUM(C298:AG298)</f>
        <v>0</v>
      </c>
    </row>
    <row r="299" spans="1:34" x14ac:dyDescent="0.3">
      <c r="A299" s="328"/>
      <c r="B299" s="329"/>
      <c r="C299" s="330"/>
      <c r="D299" s="327"/>
      <c r="E299" s="327"/>
      <c r="F299" s="327"/>
      <c r="G299" s="327"/>
      <c r="H299" s="327"/>
      <c r="I299" s="327"/>
      <c r="J299" s="327"/>
      <c r="K299" s="327"/>
      <c r="L299" s="327"/>
      <c r="M299" s="327"/>
      <c r="N299" s="327"/>
      <c r="O299" s="327"/>
      <c r="P299" s="327"/>
      <c r="Q299" s="327"/>
      <c r="R299" s="327"/>
      <c r="S299" s="327"/>
      <c r="T299" s="327"/>
      <c r="U299" s="327"/>
      <c r="V299" s="327"/>
      <c r="W299" s="327"/>
      <c r="X299" s="327"/>
      <c r="Y299" s="327"/>
      <c r="Z299" s="327"/>
      <c r="AA299" s="327"/>
      <c r="AB299" s="327"/>
      <c r="AC299" s="327"/>
      <c r="AD299" s="327"/>
      <c r="AE299" s="327"/>
      <c r="AF299" s="327"/>
      <c r="AG299" s="327"/>
      <c r="AH299" s="347">
        <f t="shared" si="560"/>
        <v>0</v>
      </c>
    </row>
    <row r="300" spans="1:34" x14ac:dyDescent="0.3">
      <c r="A300" s="328"/>
      <c r="B300" s="329"/>
      <c r="C300" s="330"/>
      <c r="D300" s="327"/>
      <c r="E300" s="327"/>
      <c r="F300" s="327"/>
      <c r="G300" s="327"/>
      <c r="H300" s="327"/>
      <c r="I300" s="327"/>
      <c r="J300" s="327"/>
      <c r="K300" s="327"/>
      <c r="L300" s="327"/>
      <c r="M300" s="327"/>
      <c r="N300" s="327"/>
      <c r="O300" s="327"/>
      <c r="P300" s="327"/>
      <c r="Q300" s="327"/>
      <c r="R300" s="327"/>
      <c r="S300" s="327"/>
      <c r="T300" s="327"/>
      <c r="U300" s="327"/>
      <c r="V300" s="327"/>
      <c r="W300" s="327"/>
      <c r="X300" s="327"/>
      <c r="Y300" s="327"/>
      <c r="Z300" s="327"/>
      <c r="AA300" s="327"/>
      <c r="AB300" s="327"/>
      <c r="AC300" s="327"/>
      <c r="AD300" s="327"/>
      <c r="AE300" s="327"/>
      <c r="AF300" s="327"/>
      <c r="AG300" s="327"/>
      <c r="AH300" s="347">
        <f t="shared" si="560"/>
        <v>0</v>
      </c>
    </row>
    <row r="301" spans="1:34" x14ac:dyDescent="0.3">
      <c r="A301" s="328"/>
      <c r="B301" s="329"/>
      <c r="C301" s="330"/>
      <c r="D301" s="327"/>
      <c r="E301" s="327"/>
      <c r="F301" s="327"/>
      <c r="G301" s="327"/>
      <c r="H301" s="327"/>
      <c r="I301" s="327"/>
      <c r="J301" s="327"/>
      <c r="K301" s="327"/>
      <c r="L301" s="327"/>
      <c r="M301" s="327"/>
      <c r="N301" s="327"/>
      <c r="O301" s="327"/>
      <c r="P301" s="327"/>
      <c r="Q301" s="327"/>
      <c r="R301" s="327"/>
      <c r="S301" s="327"/>
      <c r="T301" s="327"/>
      <c r="U301" s="327"/>
      <c r="V301" s="327"/>
      <c r="W301" s="327"/>
      <c r="X301" s="327"/>
      <c r="Y301" s="327"/>
      <c r="Z301" s="327"/>
      <c r="AA301" s="327"/>
      <c r="AB301" s="327"/>
      <c r="AC301" s="327"/>
      <c r="AD301" s="327"/>
      <c r="AE301" s="327"/>
      <c r="AF301" s="327"/>
      <c r="AG301" s="327"/>
      <c r="AH301" s="347">
        <f t="shared" si="560"/>
        <v>0</v>
      </c>
    </row>
    <row r="302" spans="1:34" x14ac:dyDescent="0.3">
      <c r="A302" s="328"/>
      <c r="B302" s="329"/>
      <c r="C302" s="330"/>
      <c r="D302" s="327"/>
      <c r="E302" s="327"/>
      <c r="F302" s="327"/>
      <c r="G302" s="327"/>
      <c r="H302" s="327"/>
      <c r="I302" s="327"/>
      <c r="J302" s="327"/>
      <c r="K302" s="327"/>
      <c r="L302" s="327"/>
      <c r="M302" s="327"/>
      <c r="N302" s="327"/>
      <c r="O302" s="327"/>
      <c r="P302" s="327"/>
      <c r="Q302" s="327"/>
      <c r="R302" s="327"/>
      <c r="S302" s="327"/>
      <c r="T302" s="327"/>
      <c r="U302" s="327"/>
      <c r="V302" s="327"/>
      <c r="W302" s="327"/>
      <c r="X302" s="327"/>
      <c r="Y302" s="327"/>
      <c r="Z302" s="327"/>
      <c r="AA302" s="327"/>
      <c r="AB302" s="327"/>
      <c r="AC302" s="327"/>
      <c r="AD302" s="327"/>
      <c r="AE302" s="327"/>
      <c r="AF302" s="327"/>
      <c r="AG302" s="327"/>
      <c r="AH302" s="347">
        <f t="shared" si="560"/>
        <v>0</v>
      </c>
    </row>
    <row r="303" spans="1:34" x14ac:dyDescent="0.3">
      <c r="A303" s="328"/>
      <c r="B303" s="329"/>
      <c r="C303" s="330"/>
      <c r="D303" s="327"/>
      <c r="E303" s="327"/>
      <c r="F303" s="327"/>
      <c r="G303" s="327"/>
      <c r="H303" s="327"/>
      <c r="I303" s="327"/>
      <c r="J303" s="327"/>
      <c r="K303" s="327"/>
      <c r="L303" s="327"/>
      <c r="M303" s="327"/>
      <c r="N303" s="327"/>
      <c r="O303" s="327"/>
      <c r="P303" s="327"/>
      <c r="Q303" s="327"/>
      <c r="R303" s="327"/>
      <c r="S303" s="327"/>
      <c r="T303" s="327"/>
      <c r="U303" s="327"/>
      <c r="V303" s="327"/>
      <c r="W303" s="327"/>
      <c r="X303" s="327"/>
      <c r="Y303" s="327"/>
      <c r="Z303" s="327"/>
      <c r="AA303" s="327"/>
      <c r="AB303" s="327"/>
      <c r="AC303" s="327"/>
      <c r="AD303" s="327"/>
      <c r="AE303" s="327"/>
      <c r="AF303" s="327"/>
      <c r="AG303" s="327"/>
      <c r="AH303" s="347">
        <f t="shared" si="560"/>
        <v>0</v>
      </c>
    </row>
    <row r="304" spans="1:34" x14ac:dyDescent="0.3">
      <c r="A304" s="328"/>
      <c r="B304" s="329"/>
      <c r="C304" s="330"/>
      <c r="D304" s="327"/>
      <c r="E304" s="327"/>
      <c r="F304" s="327"/>
      <c r="G304" s="327"/>
      <c r="H304" s="327"/>
      <c r="I304" s="327"/>
      <c r="J304" s="327"/>
      <c r="K304" s="327"/>
      <c r="L304" s="327"/>
      <c r="M304" s="327"/>
      <c r="N304" s="327"/>
      <c r="O304" s="327"/>
      <c r="P304" s="327"/>
      <c r="Q304" s="327"/>
      <c r="R304" s="327"/>
      <c r="S304" s="327"/>
      <c r="T304" s="327"/>
      <c r="U304" s="327"/>
      <c r="V304" s="327"/>
      <c r="W304" s="327"/>
      <c r="X304" s="327"/>
      <c r="Y304" s="327"/>
      <c r="Z304" s="327"/>
      <c r="AA304" s="327"/>
      <c r="AB304" s="327"/>
      <c r="AC304" s="327"/>
      <c r="AD304" s="327"/>
      <c r="AE304" s="327"/>
      <c r="AF304" s="327"/>
      <c r="AG304" s="327"/>
      <c r="AH304" s="347">
        <f t="shared" si="560"/>
        <v>0</v>
      </c>
    </row>
    <row r="305" spans="1:34" x14ac:dyDescent="0.3">
      <c r="A305" s="328"/>
      <c r="B305" s="329"/>
      <c r="C305" s="330"/>
      <c r="D305" s="327"/>
      <c r="E305" s="327"/>
      <c r="F305" s="327"/>
      <c r="G305" s="327"/>
      <c r="H305" s="327"/>
      <c r="I305" s="327"/>
      <c r="J305" s="327"/>
      <c r="K305" s="327"/>
      <c r="L305" s="327"/>
      <c r="M305" s="327"/>
      <c r="N305" s="327"/>
      <c r="O305" s="327"/>
      <c r="P305" s="327"/>
      <c r="Q305" s="327"/>
      <c r="R305" s="327"/>
      <c r="S305" s="327"/>
      <c r="T305" s="327"/>
      <c r="U305" s="327"/>
      <c r="V305" s="327"/>
      <c r="W305" s="327"/>
      <c r="X305" s="327"/>
      <c r="Y305" s="327"/>
      <c r="Z305" s="327"/>
      <c r="AA305" s="327"/>
      <c r="AB305" s="327"/>
      <c r="AC305" s="327"/>
      <c r="AD305" s="327"/>
      <c r="AE305" s="327"/>
      <c r="AF305" s="327"/>
      <c r="AG305" s="327"/>
      <c r="AH305" s="347">
        <f t="shared" si="560"/>
        <v>0</v>
      </c>
    </row>
    <row r="306" spans="1:34" x14ac:dyDescent="0.3">
      <c r="A306" s="328"/>
      <c r="B306" s="329"/>
      <c r="C306" s="330"/>
      <c r="D306" s="327"/>
      <c r="E306" s="327"/>
      <c r="F306" s="327"/>
      <c r="G306" s="327"/>
      <c r="H306" s="327"/>
      <c r="I306" s="327"/>
      <c r="J306" s="327"/>
      <c r="K306" s="327"/>
      <c r="L306" s="327"/>
      <c r="M306" s="327"/>
      <c r="N306" s="327"/>
      <c r="O306" s="327"/>
      <c r="P306" s="327"/>
      <c r="Q306" s="327"/>
      <c r="R306" s="327"/>
      <c r="S306" s="327"/>
      <c r="T306" s="327"/>
      <c r="U306" s="327"/>
      <c r="V306" s="327"/>
      <c r="W306" s="327"/>
      <c r="X306" s="327"/>
      <c r="Y306" s="327"/>
      <c r="Z306" s="327"/>
      <c r="AA306" s="327"/>
      <c r="AB306" s="327"/>
      <c r="AC306" s="327"/>
      <c r="AD306" s="327"/>
      <c r="AE306" s="327"/>
      <c r="AF306" s="327"/>
      <c r="AG306" s="327"/>
      <c r="AH306" s="347">
        <f t="shared" si="560"/>
        <v>0</v>
      </c>
    </row>
    <row r="307" spans="1:34" ht="15" thickBot="1" x14ac:dyDescent="0.35">
      <c r="A307" s="341"/>
      <c r="B307" s="342"/>
      <c r="C307" s="349">
        <f>SUM(C297:C306)</f>
        <v>0</v>
      </c>
      <c r="D307" s="349">
        <f t="shared" ref="D307" si="561">SUM(D297:D306)</f>
        <v>0</v>
      </c>
      <c r="E307" s="349">
        <f t="shared" ref="E307" si="562">SUM(E297:E306)</f>
        <v>0</v>
      </c>
      <c r="F307" s="349">
        <f t="shared" ref="F307" si="563">SUM(F297:F306)</f>
        <v>0</v>
      </c>
      <c r="G307" s="349">
        <f t="shared" ref="G307" si="564">SUM(G297:G306)</f>
        <v>0</v>
      </c>
      <c r="H307" s="349">
        <f t="shared" ref="H307" si="565">SUM(H297:H306)</f>
        <v>0</v>
      </c>
      <c r="I307" s="349">
        <f t="shared" ref="I307" si="566">SUM(I297:I306)</f>
        <v>0</v>
      </c>
      <c r="J307" s="349">
        <f t="shared" ref="J307" si="567">SUM(J297:J306)</f>
        <v>0</v>
      </c>
      <c r="K307" s="349">
        <f t="shared" ref="K307" si="568">SUM(K297:K306)</f>
        <v>0</v>
      </c>
      <c r="L307" s="349">
        <f t="shared" ref="L307" si="569">SUM(L297:L306)</f>
        <v>0</v>
      </c>
      <c r="M307" s="349">
        <f t="shared" ref="M307" si="570">SUM(M297:M306)</f>
        <v>0</v>
      </c>
      <c r="N307" s="349">
        <f t="shared" ref="N307" si="571">SUM(N297:N306)</f>
        <v>0</v>
      </c>
      <c r="O307" s="349">
        <f t="shared" ref="O307" si="572">SUM(O297:O306)</f>
        <v>0</v>
      </c>
      <c r="P307" s="349">
        <f t="shared" ref="P307" si="573">SUM(P297:P306)</f>
        <v>0</v>
      </c>
      <c r="Q307" s="349">
        <f t="shared" ref="Q307" si="574">SUM(Q297:Q306)</f>
        <v>0</v>
      </c>
      <c r="R307" s="349">
        <f t="shared" ref="R307" si="575">SUM(R297:R306)</f>
        <v>0</v>
      </c>
      <c r="S307" s="349">
        <f t="shared" ref="S307" si="576">SUM(S297:S306)</f>
        <v>0</v>
      </c>
      <c r="T307" s="349">
        <f t="shared" ref="T307" si="577">SUM(T297:T306)</f>
        <v>0</v>
      </c>
      <c r="U307" s="349">
        <f t="shared" ref="U307" si="578">SUM(U297:U306)</f>
        <v>0</v>
      </c>
      <c r="V307" s="349">
        <f t="shared" ref="V307" si="579">SUM(V297:V306)</f>
        <v>0</v>
      </c>
      <c r="W307" s="349">
        <f t="shared" ref="W307" si="580">SUM(W297:W306)</f>
        <v>0</v>
      </c>
      <c r="X307" s="349">
        <f t="shared" ref="X307" si="581">SUM(X297:X306)</f>
        <v>0</v>
      </c>
      <c r="Y307" s="349">
        <f t="shared" ref="Y307" si="582">SUM(Y297:Y306)</f>
        <v>0</v>
      </c>
      <c r="Z307" s="349">
        <f t="shared" ref="Z307" si="583">SUM(Z297:Z306)</f>
        <v>0</v>
      </c>
      <c r="AA307" s="349">
        <f t="shared" ref="AA307" si="584">SUM(AA297:AA306)</f>
        <v>0</v>
      </c>
      <c r="AB307" s="349">
        <f t="shared" ref="AB307" si="585">SUM(AB297:AB306)</f>
        <v>0</v>
      </c>
      <c r="AC307" s="349">
        <f t="shared" ref="AC307" si="586">SUM(AC297:AC306)</f>
        <v>0</v>
      </c>
      <c r="AD307" s="349">
        <f t="shared" ref="AD307" si="587">SUM(AD297:AD306)</f>
        <v>0</v>
      </c>
      <c r="AE307" s="349">
        <f t="shared" ref="AE307" si="588">SUM(AE297:AE306)</f>
        <v>0</v>
      </c>
      <c r="AF307" s="349">
        <f t="shared" ref="AF307" si="589">SUM(AF297:AF306)</f>
        <v>0</v>
      </c>
      <c r="AG307" s="349">
        <f t="shared" ref="AG307" si="590">SUM(AG297:AG306)</f>
        <v>0</v>
      </c>
      <c r="AH307" s="348">
        <f>SUM(C307:AG307)</f>
        <v>0</v>
      </c>
    </row>
    <row r="308" spans="1:34" ht="15" thickBot="1" x14ac:dyDescent="0.35">
      <c r="A308" s="314" t="s">
        <v>246</v>
      </c>
      <c r="B308" s="315"/>
      <c r="C308" s="337"/>
      <c r="D308" s="337" t="s">
        <v>346</v>
      </c>
      <c r="E308" s="343"/>
      <c r="F308" s="343"/>
      <c r="G308" s="343"/>
      <c r="H308" s="343"/>
      <c r="I308" s="343"/>
      <c r="J308" s="343"/>
      <c r="K308" s="343"/>
      <c r="L308" s="343"/>
      <c r="M308" s="343"/>
      <c r="N308" s="343"/>
      <c r="O308" s="343"/>
      <c r="P308" s="343"/>
      <c r="Q308" s="343"/>
      <c r="R308" s="343"/>
      <c r="S308" s="343"/>
      <c r="T308" s="343"/>
      <c r="U308" s="343"/>
      <c r="V308" s="343"/>
      <c r="W308" s="343"/>
      <c r="X308" s="343"/>
      <c r="Y308" s="343"/>
      <c r="Z308" s="343"/>
      <c r="AA308" s="343"/>
      <c r="AB308" s="343"/>
      <c r="AC308" s="343"/>
      <c r="AD308" s="343"/>
      <c r="AE308" s="343"/>
      <c r="AF308" s="343"/>
      <c r="AG308" s="338"/>
      <c r="AH308" s="350"/>
    </row>
    <row r="309" spans="1:34" ht="15" thickBot="1" x14ac:dyDescent="0.35">
      <c r="A309" s="316" t="s">
        <v>245</v>
      </c>
      <c r="B309" s="322"/>
      <c r="C309" s="318" t="s">
        <v>427</v>
      </c>
      <c r="D309" s="319"/>
      <c r="E309" s="319"/>
      <c r="F309" s="319"/>
      <c r="G309" s="319"/>
      <c r="H309" s="319"/>
      <c r="I309" s="319"/>
      <c r="J309" s="319"/>
      <c r="K309" s="319"/>
      <c r="L309" s="319"/>
      <c r="M309" s="319"/>
      <c r="N309" s="319"/>
      <c r="O309" s="319"/>
      <c r="P309" s="319"/>
      <c r="Q309" s="319"/>
      <c r="R309" s="319"/>
      <c r="S309" s="319"/>
      <c r="T309" s="319"/>
      <c r="U309" s="319"/>
      <c r="V309" s="319"/>
      <c r="W309" s="319"/>
      <c r="X309" s="319"/>
      <c r="Y309" s="319"/>
      <c r="Z309" s="319"/>
      <c r="AA309" s="319"/>
      <c r="AB309" s="319"/>
      <c r="AC309" s="319"/>
      <c r="AD309" s="319"/>
      <c r="AE309" s="319"/>
      <c r="AF309" s="319"/>
      <c r="AG309" s="320"/>
      <c r="AH309" s="346" t="s">
        <v>14</v>
      </c>
    </row>
    <row r="310" spans="1:34" ht="15" thickBot="1" x14ac:dyDescent="0.35">
      <c r="A310" s="316" t="s">
        <v>422</v>
      </c>
      <c r="B310" s="322"/>
      <c r="C310" s="323">
        <v>1</v>
      </c>
      <c r="D310" s="319">
        <v>2</v>
      </c>
      <c r="E310" s="319">
        <v>3</v>
      </c>
      <c r="F310" s="319">
        <v>4</v>
      </c>
      <c r="G310" s="319">
        <v>5</v>
      </c>
      <c r="H310" s="319">
        <v>6</v>
      </c>
      <c r="I310" s="319">
        <v>7</v>
      </c>
      <c r="J310" s="319">
        <v>8</v>
      </c>
      <c r="K310" s="319">
        <v>9</v>
      </c>
      <c r="L310" s="319">
        <v>10</v>
      </c>
      <c r="M310" s="319">
        <v>11</v>
      </c>
      <c r="N310" s="319">
        <v>12</v>
      </c>
      <c r="O310" s="319">
        <v>13</v>
      </c>
      <c r="P310" s="319">
        <v>14</v>
      </c>
      <c r="Q310" s="319">
        <v>15</v>
      </c>
      <c r="R310" s="319">
        <v>16</v>
      </c>
      <c r="S310" s="319">
        <v>17</v>
      </c>
      <c r="T310" s="319">
        <v>18</v>
      </c>
      <c r="U310" s="319">
        <v>19</v>
      </c>
      <c r="V310" s="319">
        <v>20</v>
      </c>
      <c r="W310" s="319">
        <v>21</v>
      </c>
      <c r="X310" s="319">
        <v>22</v>
      </c>
      <c r="Y310" s="319">
        <v>23</v>
      </c>
      <c r="Z310" s="319">
        <v>24</v>
      </c>
      <c r="AA310" s="319">
        <v>25</v>
      </c>
      <c r="AB310" s="319">
        <v>26</v>
      </c>
      <c r="AC310" s="319">
        <v>27</v>
      </c>
      <c r="AD310" s="319">
        <v>28</v>
      </c>
      <c r="AE310" s="319">
        <v>29</v>
      </c>
      <c r="AF310" s="319">
        <v>30</v>
      </c>
      <c r="AG310" s="320">
        <v>31</v>
      </c>
      <c r="AH310" s="346"/>
    </row>
    <row r="311" spans="1:34" x14ac:dyDescent="0.3">
      <c r="A311" s="324" t="s">
        <v>230</v>
      </c>
      <c r="B311" s="324" t="s">
        <v>231</v>
      </c>
      <c r="C311" s="325"/>
      <c r="D311" s="326"/>
      <c r="E311" s="326"/>
      <c r="F311" s="326"/>
      <c r="G311" s="326"/>
      <c r="H311" s="326"/>
      <c r="I311" s="326"/>
      <c r="J311" s="326"/>
      <c r="K311" s="326"/>
      <c r="L311" s="326"/>
      <c r="M311" s="326"/>
      <c r="N311" s="326"/>
      <c r="O311" s="326"/>
      <c r="P311" s="326"/>
      <c r="Q311" s="326"/>
      <c r="R311" s="326"/>
      <c r="S311" s="326"/>
      <c r="T311" s="326"/>
      <c r="U311" s="326"/>
      <c r="V311" s="326"/>
      <c r="W311" s="326"/>
      <c r="X311" s="326"/>
      <c r="Y311" s="326"/>
      <c r="Z311" s="326"/>
      <c r="AA311" s="326"/>
      <c r="AB311" s="326"/>
      <c r="AC311" s="326"/>
      <c r="AD311" s="326"/>
      <c r="AE311" s="326"/>
      <c r="AF311" s="326"/>
      <c r="AG311" s="326"/>
      <c r="AH311" s="347"/>
    </row>
    <row r="312" spans="1:34" x14ac:dyDescent="0.3">
      <c r="A312" s="328"/>
      <c r="B312" s="329"/>
      <c r="C312" s="330"/>
      <c r="D312" s="327"/>
      <c r="E312" s="327"/>
      <c r="F312" s="327"/>
      <c r="G312" s="327"/>
      <c r="H312" s="327"/>
      <c r="I312" s="327"/>
      <c r="J312" s="327"/>
      <c r="K312" s="327"/>
      <c r="L312" s="327"/>
      <c r="M312" s="327"/>
      <c r="N312" s="327"/>
      <c r="O312" s="327"/>
      <c r="P312" s="327"/>
      <c r="Q312" s="327"/>
      <c r="R312" s="327"/>
      <c r="S312" s="327"/>
      <c r="T312" s="327"/>
      <c r="U312" s="327"/>
      <c r="V312" s="327"/>
      <c r="W312" s="327"/>
      <c r="X312" s="327"/>
      <c r="Y312" s="327"/>
      <c r="Z312" s="327"/>
      <c r="AA312" s="327"/>
      <c r="AB312" s="327"/>
      <c r="AC312" s="327"/>
      <c r="AD312" s="327"/>
      <c r="AE312" s="327"/>
      <c r="AF312" s="327"/>
      <c r="AG312" s="327"/>
      <c r="AH312" s="347">
        <f>SUM(C312:AG312)</f>
        <v>0</v>
      </c>
    </row>
    <row r="313" spans="1:34" x14ac:dyDescent="0.3">
      <c r="A313" s="328"/>
      <c r="B313" s="329"/>
      <c r="C313" s="330"/>
      <c r="D313" s="327"/>
      <c r="E313" s="327"/>
      <c r="F313" s="327"/>
      <c r="G313" s="327"/>
      <c r="H313" s="327"/>
      <c r="I313" s="327"/>
      <c r="J313" s="327"/>
      <c r="K313" s="327"/>
      <c r="L313" s="327"/>
      <c r="M313" s="327"/>
      <c r="N313" s="327"/>
      <c r="O313" s="327"/>
      <c r="P313" s="327"/>
      <c r="Q313" s="327"/>
      <c r="R313" s="327"/>
      <c r="S313" s="327"/>
      <c r="T313" s="327"/>
      <c r="U313" s="327"/>
      <c r="V313" s="327"/>
      <c r="W313" s="327"/>
      <c r="X313" s="327"/>
      <c r="Y313" s="327"/>
      <c r="Z313" s="327"/>
      <c r="AA313" s="327"/>
      <c r="AB313" s="327"/>
      <c r="AC313" s="327"/>
      <c r="AD313" s="327"/>
      <c r="AE313" s="327"/>
      <c r="AF313" s="327"/>
      <c r="AG313" s="327"/>
      <c r="AH313" s="347">
        <f t="shared" ref="AH313:AH321" si="591">SUM(C313:AG313)</f>
        <v>0</v>
      </c>
    </row>
    <row r="314" spans="1:34" x14ac:dyDescent="0.3">
      <c r="A314" s="328"/>
      <c r="B314" s="329"/>
      <c r="C314" s="330"/>
      <c r="D314" s="327"/>
      <c r="E314" s="327"/>
      <c r="F314" s="327"/>
      <c r="G314" s="327"/>
      <c r="H314" s="327"/>
      <c r="I314" s="327"/>
      <c r="J314" s="327"/>
      <c r="K314" s="327"/>
      <c r="L314" s="327"/>
      <c r="M314" s="327"/>
      <c r="N314" s="327"/>
      <c r="O314" s="327"/>
      <c r="P314" s="327"/>
      <c r="Q314" s="327"/>
      <c r="R314" s="327"/>
      <c r="S314" s="327"/>
      <c r="T314" s="327"/>
      <c r="U314" s="327"/>
      <c r="V314" s="327"/>
      <c r="W314" s="327"/>
      <c r="X314" s="327"/>
      <c r="Y314" s="327"/>
      <c r="Z314" s="327"/>
      <c r="AA314" s="327"/>
      <c r="AB314" s="327"/>
      <c r="AC314" s="327"/>
      <c r="AD314" s="327"/>
      <c r="AE314" s="327"/>
      <c r="AF314" s="327"/>
      <c r="AG314" s="327"/>
      <c r="AH314" s="347">
        <f t="shared" si="591"/>
        <v>0</v>
      </c>
    </row>
    <row r="315" spans="1:34" x14ac:dyDescent="0.3">
      <c r="A315" s="328"/>
      <c r="B315" s="329"/>
      <c r="C315" s="330"/>
      <c r="D315" s="327"/>
      <c r="E315" s="327"/>
      <c r="F315" s="327"/>
      <c r="G315" s="327"/>
      <c r="H315" s="327"/>
      <c r="I315" s="327"/>
      <c r="J315" s="327"/>
      <c r="K315" s="327"/>
      <c r="L315" s="327"/>
      <c r="M315" s="327"/>
      <c r="N315" s="327"/>
      <c r="O315" s="327"/>
      <c r="P315" s="327"/>
      <c r="Q315" s="327"/>
      <c r="R315" s="327"/>
      <c r="S315" s="327"/>
      <c r="T315" s="327"/>
      <c r="U315" s="327"/>
      <c r="V315" s="327"/>
      <c r="W315" s="327"/>
      <c r="X315" s="327"/>
      <c r="Y315" s="327"/>
      <c r="Z315" s="327"/>
      <c r="AA315" s="327"/>
      <c r="AB315" s="327"/>
      <c r="AC315" s="327"/>
      <c r="AD315" s="327"/>
      <c r="AE315" s="327"/>
      <c r="AF315" s="327"/>
      <c r="AG315" s="327"/>
      <c r="AH315" s="347">
        <f t="shared" si="591"/>
        <v>0</v>
      </c>
    </row>
    <row r="316" spans="1:34" x14ac:dyDescent="0.3">
      <c r="A316" s="328"/>
      <c r="B316" s="329"/>
      <c r="C316" s="330"/>
      <c r="D316" s="327"/>
      <c r="E316" s="327"/>
      <c r="F316" s="327"/>
      <c r="G316" s="327"/>
      <c r="H316" s="327"/>
      <c r="I316" s="327"/>
      <c r="J316" s="327"/>
      <c r="K316" s="327"/>
      <c r="L316" s="327"/>
      <c r="M316" s="327"/>
      <c r="N316" s="327"/>
      <c r="O316" s="327"/>
      <c r="P316" s="327"/>
      <c r="Q316" s="327"/>
      <c r="R316" s="327"/>
      <c r="S316" s="327"/>
      <c r="T316" s="327"/>
      <c r="U316" s="327"/>
      <c r="V316" s="327"/>
      <c r="W316" s="327"/>
      <c r="X316" s="327"/>
      <c r="Y316" s="327"/>
      <c r="Z316" s="327"/>
      <c r="AA316" s="327"/>
      <c r="AB316" s="327"/>
      <c r="AC316" s="327"/>
      <c r="AD316" s="327"/>
      <c r="AE316" s="327"/>
      <c r="AF316" s="327"/>
      <c r="AG316" s="327"/>
      <c r="AH316" s="347">
        <f t="shared" si="591"/>
        <v>0</v>
      </c>
    </row>
    <row r="317" spans="1:34" x14ac:dyDescent="0.3">
      <c r="A317" s="328"/>
      <c r="B317" s="329"/>
      <c r="C317" s="330"/>
      <c r="D317" s="327"/>
      <c r="E317" s="327"/>
      <c r="F317" s="327"/>
      <c r="G317" s="327"/>
      <c r="H317" s="327"/>
      <c r="I317" s="327"/>
      <c r="J317" s="327"/>
      <c r="K317" s="327"/>
      <c r="L317" s="327"/>
      <c r="M317" s="327"/>
      <c r="N317" s="327"/>
      <c r="O317" s="327"/>
      <c r="P317" s="327"/>
      <c r="Q317" s="327"/>
      <c r="R317" s="327"/>
      <c r="S317" s="327"/>
      <c r="T317" s="327"/>
      <c r="U317" s="327"/>
      <c r="V317" s="327"/>
      <c r="W317" s="327"/>
      <c r="X317" s="327"/>
      <c r="Y317" s="327"/>
      <c r="Z317" s="327"/>
      <c r="AA317" s="327"/>
      <c r="AB317" s="327"/>
      <c r="AC317" s="327"/>
      <c r="AD317" s="327"/>
      <c r="AE317" s="327"/>
      <c r="AF317" s="327"/>
      <c r="AG317" s="327"/>
      <c r="AH317" s="347">
        <f t="shared" si="591"/>
        <v>0</v>
      </c>
    </row>
    <row r="318" spans="1:34" x14ac:dyDescent="0.3">
      <c r="A318" s="328"/>
      <c r="B318" s="329"/>
      <c r="C318" s="330"/>
      <c r="D318" s="327"/>
      <c r="E318" s="327"/>
      <c r="F318" s="327"/>
      <c r="G318" s="327"/>
      <c r="H318" s="327"/>
      <c r="I318" s="327"/>
      <c r="J318" s="327"/>
      <c r="K318" s="327"/>
      <c r="L318" s="327"/>
      <c r="M318" s="327"/>
      <c r="N318" s="327"/>
      <c r="O318" s="327"/>
      <c r="P318" s="327"/>
      <c r="Q318" s="327"/>
      <c r="R318" s="327"/>
      <c r="S318" s="327"/>
      <c r="T318" s="327"/>
      <c r="U318" s="327"/>
      <c r="V318" s="327"/>
      <c r="W318" s="327"/>
      <c r="X318" s="327"/>
      <c r="Y318" s="327"/>
      <c r="Z318" s="327"/>
      <c r="AA318" s="327"/>
      <c r="AB318" s="327"/>
      <c r="AC318" s="327"/>
      <c r="AD318" s="327"/>
      <c r="AE318" s="327"/>
      <c r="AF318" s="327"/>
      <c r="AG318" s="327"/>
      <c r="AH318" s="347">
        <f t="shared" si="591"/>
        <v>0</v>
      </c>
    </row>
    <row r="319" spans="1:34" x14ac:dyDescent="0.3">
      <c r="A319" s="328"/>
      <c r="B319" s="329"/>
      <c r="C319" s="330"/>
      <c r="D319" s="327"/>
      <c r="E319" s="327"/>
      <c r="F319" s="327"/>
      <c r="G319" s="327"/>
      <c r="H319" s="327"/>
      <c r="I319" s="327"/>
      <c r="J319" s="327"/>
      <c r="K319" s="327"/>
      <c r="L319" s="327"/>
      <c r="M319" s="327"/>
      <c r="N319" s="327"/>
      <c r="O319" s="327"/>
      <c r="P319" s="327"/>
      <c r="Q319" s="327"/>
      <c r="R319" s="327"/>
      <c r="S319" s="327"/>
      <c r="T319" s="327"/>
      <c r="U319" s="327"/>
      <c r="V319" s="327"/>
      <c r="W319" s="327"/>
      <c r="X319" s="327"/>
      <c r="Y319" s="327"/>
      <c r="Z319" s="327"/>
      <c r="AA319" s="327"/>
      <c r="AB319" s="327"/>
      <c r="AC319" s="327"/>
      <c r="AD319" s="327"/>
      <c r="AE319" s="327"/>
      <c r="AF319" s="327"/>
      <c r="AG319" s="327"/>
      <c r="AH319" s="347">
        <f t="shared" si="591"/>
        <v>0</v>
      </c>
    </row>
    <row r="320" spans="1:34" x14ac:dyDescent="0.3">
      <c r="A320" s="328"/>
      <c r="B320" s="329"/>
      <c r="C320" s="330"/>
      <c r="D320" s="327"/>
      <c r="E320" s="327"/>
      <c r="F320" s="327"/>
      <c r="G320" s="327"/>
      <c r="H320" s="327"/>
      <c r="I320" s="327"/>
      <c r="J320" s="327"/>
      <c r="K320" s="327"/>
      <c r="L320" s="327"/>
      <c r="M320" s="327"/>
      <c r="N320" s="327"/>
      <c r="O320" s="327"/>
      <c r="P320" s="327"/>
      <c r="Q320" s="327"/>
      <c r="R320" s="327"/>
      <c r="S320" s="327"/>
      <c r="T320" s="327"/>
      <c r="U320" s="327"/>
      <c r="V320" s="327"/>
      <c r="W320" s="327"/>
      <c r="X320" s="327"/>
      <c r="Y320" s="327"/>
      <c r="Z320" s="327"/>
      <c r="AA320" s="327"/>
      <c r="AB320" s="327"/>
      <c r="AC320" s="327"/>
      <c r="AD320" s="327"/>
      <c r="AE320" s="327"/>
      <c r="AF320" s="327"/>
      <c r="AG320" s="327"/>
      <c r="AH320" s="347">
        <f t="shared" si="591"/>
        <v>0</v>
      </c>
    </row>
    <row r="321" spans="1:34" x14ac:dyDescent="0.3">
      <c r="A321" s="328"/>
      <c r="B321" s="329"/>
      <c r="C321" s="330"/>
      <c r="D321" s="327"/>
      <c r="E321" s="327"/>
      <c r="F321" s="327"/>
      <c r="G321" s="327"/>
      <c r="H321" s="327"/>
      <c r="I321" s="327"/>
      <c r="J321" s="327"/>
      <c r="K321" s="327"/>
      <c r="L321" s="327"/>
      <c r="M321" s="327"/>
      <c r="N321" s="327"/>
      <c r="O321" s="327"/>
      <c r="P321" s="327"/>
      <c r="Q321" s="327"/>
      <c r="R321" s="327"/>
      <c r="S321" s="327"/>
      <c r="T321" s="327"/>
      <c r="U321" s="327"/>
      <c r="V321" s="327"/>
      <c r="W321" s="327"/>
      <c r="X321" s="327"/>
      <c r="Y321" s="327"/>
      <c r="Z321" s="327"/>
      <c r="AA321" s="327"/>
      <c r="AB321" s="327"/>
      <c r="AC321" s="327"/>
      <c r="AD321" s="327"/>
      <c r="AE321" s="327"/>
      <c r="AF321" s="327"/>
      <c r="AG321" s="327"/>
      <c r="AH321" s="347">
        <f t="shared" si="591"/>
        <v>0</v>
      </c>
    </row>
    <row r="322" spans="1:34" ht="15" thickBot="1" x14ac:dyDescent="0.35">
      <c r="A322" s="332"/>
      <c r="B322" s="342"/>
      <c r="C322" s="349">
        <f>SUM(C312:C321)</f>
        <v>0</v>
      </c>
      <c r="D322" s="349">
        <f t="shared" ref="D322" si="592">SUM(D312:D321)</f>
        <v>0</v>
      </c>
      <c r="E322" s="349">
        <f t="shared" ref="E322" si="593">SUM(E312:E321)</f>
        <v>0</v>
      </c>
      <c r="F322" s="349">
        <f t="shared" ref="F322" si="594">SUM(F312:F321)</f>
        <v>0</v>
      </c>
      <c r="G322" s="349">
        <f t="shared" ref="G322" si="595">SUM(G312:G321)</f>
        <v>0</v>
      </c>
      <c r="H322" s="349">
        <f t="shared" ref="H322" si="596">SUM(H312:H321)</f>
        <v>0</v>
      </c>
      <c r="I322" s="349">
        <f t="shared" ref="I322" si="597">SUM(I312:I321)</f>
        <v>0</v>
      </c>
      <c r="J322" s="349">
        <f t="shared" ref="J322" si="598">SUM(J312:J321)</f>
        <v>0</v>
      </c>
      <c r="K322" s="349">
        <f t="shared" ref="K322" si="599">SUM(K312:K321)</f>
        <v>0</v>
      </c>
      <c r="L322" s="349">
        <f t="shared" ref="L322" si="600">SUM(L312:L321)</f>
        <v>0</v>
      </c>
      <c r="M322" s="349">
        <f t="shared" ref="M322" si="601">SUM(M312:M321)</f>
        <v>0</v>
      </c>
      <c r="N322" s="349">
        <f t="shared" ref="N322" si="602">SUM(N312:N321)</f>
        <v>0</v>
      </c>
      <c r="O322" s="349">
        <f t="shared" ref="O322" si="603">SUM(O312:O321)</f>
        <v>0</v>
      </c>
      <c r="P322" s="349">
        <f t="shared" ref="P322" si="604">SUM(P312:P321)</f>
        <v>0</v>
      </c>
      <c r="Q322" s="349">
        <f t="shared" ref="Q322" si="605">SUM(Q312:Q321)</f>
        <v>0</v>
      </c>
      <c r="R322" s="349">
        <f t="shared" ref="R322" si="606">SUM(R312:R321)</f>
        <v>0</v>
      </c>
      <c r="S322" s="349">
        <f t="shared" ref="S322" si="607">SUM(S312:S321)</f>
        <v>0</v>
      </c>
      <c r="T322" s="349">
        <f t="shared" ref="T322" si="608">SUM(T312:T321)</f>
        <v>0</v>
      </c>
      <c r="U322" s="349">
        <f t="shared" ref="U322" si="609">SUM(U312:U321)</f>
        <v>0</v>
      </c>
      <c r="V322" s="349">
        <f t="shared" ref="V322" si="610">SUM(V312:V321)</f>
        <v>0</v>
      </c>
      <c r="W322" s="349">
        <f t="shared" ref="W322" si="611">SUM(W312:W321)</f>
        <v>0</v>
      </c>
      <c r="X322" s="349">
        <f t="shared" ref="X322" si="612">SUM(X312:X321)</f>
        <v>0</v>
      </c>
      <c r="Y322" s="349">
        <f t="shared" ref="Y322" si="613">SUM(Y312:Y321)</f>
        <v>0</v>
      </c>
      <c r="Z322" s="349">
        <f t="shared" ref="Z322" si="614">SUM(Z312:Z321)</f>
        <v>0</v>
      </c>
      <c r="AA322" s="349">
        <f t="shared" ref="AA322" si="615">SUM(AA312:AA321)</f>
        <v>0</v>
      </c>
      <c r="AB322" s="349">
        <f t="shared" ref="AB322" si="616">SUM(AB312:AB321)</f>
        <v>0</v>
      </c>
      <c r="AC322" s="349">
        <f t="shared" ref="AC322" si="617">SUM(AC312:AC321)</f>
        <v>0</v>
      </c>
      <c r="AD322" s="349">
        <f t="shared" ref="AD322" si="618">SUM(AD312:AD321)</f>
        <v>0</v>
      </c>
      <c r="AE322" s="349">
        <f t="shared" ref="AE322" si="619">SUM(AE312:AE321)</f>
        <v>0</v>
      </c>
      <c r="AF322" s="349">
        <f t="shared" ref="AF322" si="620">SUM(AF312:AF321)</f>
        <v>0</v>
      </c>
      <c r="AG322" s="349">
        <f t="shared" ref="AG322" si="621">SUM(AG312:AG321)</f>
        <v>0</v>
      </c>
      <c r="AH322" s="348">
        <f>SUM(C322:AG322)</f>
        <v>0</v>
      </c>
    </row>
    <row r="323" spans="1:34" ht="15" thickBot="1" x14ac:dyDescent="0.35">
      <c r="A323" s="334" t="s">
        <v>246</v>
      </c>
      <c r="B323" s="315"/>
      <c r="C323" s="335"/>
      <c r="D323" s="337" t="s">
        <v>347</v>
      </c>
      <c r="E323" s="337"/>
      <c r="F323" s="337"/>
      <c r="G323" s="337"/>
      <c r="H323" s="337"/>
      <c r="I323" s="337"/>
      <c r="J323" s="337"/>
      <c r="K323" s="337"/>
      <c r="L323" s="337"/>
      <c r="M323" s="337"/>
      <c r="N323" s="337"/>
      <c r="O323" s="337"/>
      <c r="P323" s="337"/>
      <c r="Q323" s="337"/>
      <c r="R323" s="337"/>
      <c r="S323" s="337"/>
      <c r="T323" s="337"/>
      <c r="U323" s="337"/>
      <c r="V323" s="337"/>
      <c r="W323" s="337"/>
      <c r="X323" s="337"/>
      <c r="Y323" s="337"/>
      <c r="Z323" s="337"/>
      <c r="AA323" s="337"/>
      <c r="AB323" s="337"/>
      <c r="AC323" s="337"/>
      <c r="AD323" s="337"/>
      <c r="AE323" s="337"/>
      <c r="AF323" s="337"/>
      <c r="AG323" s="338"/>
      <c r="AH323" s="350"/>
    </row>
    <row r="324" spans="1:34" ht="15" thickBot="1" x14ac:dyDescent="0.35">
      <c r="A324" s="316" t="s">
        <v>245</v>
      </c>
      <c r="B324" s="322"/>
      <c r="C324" s="318" t="s">
        <v>427</v>
      </c>
      <c r="D324" s="319"/>
      <c r="E324" s="319"/>
      <c r="F324" s="319"/>
      <c r="G324" s="319"/>
      <c r="H324" s="319"/>
      <c r="I324" s="319"/>
      <c r="J324" s="319"/>
      <c r="K324" s="319"/>
      <c r="L324" s="319"/>
      <c r="M324" s="319"/>
      <c r="N324" s="319"/>
      <c r="O324" s="319"/>
      <c r="P324" s="319"/>
      <c r="Q324" s="319"/>
      <c r="R324" s="319"/>
      <c r="S324" s="319"/>
      <c r="T324" s="319"/>
      <c r="U324" s="319"/>
      <c r="V324" s="319"/>
      <c r="W324" s="319"/>
      <c r="X324" s="319"/>
      <c r="Y324" s="319"/>
      <c r="Z324" s="319"/>
      <c r="AA324" s="319"/>
      <c r="AB324" s="319"/>
      <c r="AC324" s="319"/>
      <c r="AD324" s="319"/>
      <c r="AE324" s="319"/>
      <c r="AF324" s="319"/>
      <c r="AG324" s="320"/>
      <c r="AH324" s="346" t="s">
        <v>14</v>
      </c>
    </row>
    <row r="325" spans="1:34" ht="15" thickBot="1" x14ac:dyDescent="0.35">
      <c r="A325" s="316" t="s">
        <v>422</v>
      </c>
      <c r="B325" s="322"/>
      <c r="C325" s="323">
        <v>1</v>
      </c>
      <c r="D325" s="319">
        <v>2</v>
      </c>
      <c r="E325" s="319">
        <v>3</v>
      </c>
      <c r="F325" s="319">
        <v>4</v>
      </c>
      <c r="G325" s="319">
        <v>5</v>
      </c>
      <c r="H325" s="319">
        <v>6</v>
      </c>
      <c r="I325" s="319">
        <v>7</v>
      </c>
      <c r="J325" s="319">
        <v>8</v>
      </c>
      <c r="K325" s="319">
        <v>9</v>
      </c>
      <c r="L325" s="319">
        <v>10</v>
      </c>
      <c r="M325" s="319">
        <v>11</v>
      </c>
      <c r="N325" s="319">
        <v>12</v>
      </c>
      <c r="O325" s="319">
        <v>13</v>
      </c>
      <c r="P325" s="319">
        <v>14</v>
      </c>
      <c r="Q325" s="319">
        <v>15</v>
      </c>
      <c r="R325" s="319">
        <v>16</v>
      </c>
      <c r="S325" s="319">
        <v>17</v>
      </c>
      <c r="T325" s="319">
        <v>18</v>
      </c>
      <c r="U325" s="319">
        <v>19</v>
      </c>
      <c r="V325" s="319">
        <v>20</v>
      </c>
      <c r="W325" s="319">
        <v>21</v>
      </c>
      <c r="X325" s="319">
        <v>22</v>
      </c>
      <c r="Y325" s="319">
        <v>23</v>
      </c>
      <c r="Z325" s="319">
        <v>24</v>
      </c>
      <c r="AA325" s="319">
        <v>25</v>
      </c>
      <c r="AB325" s="319">
        <v>26</v>
      </c>
      <c r="AC325" s="319">
        <v>27</v>
      </c>
      <c r="AD325" s="319">
        <v>28</v>
      </c>
      <c r="AE325" s="319">
        <v>29</v>
      </c>
      <c r="AF325" s="319">
        <v>30</v>
      </c>
      <c r="AG325" s="320">
        <v>31</v>
      </c>
      <c r="AH325" s="346"/>
    </row>
    <row r="326" spans="1:34" x14ac:dyDescent="0.3">
      <c r="A326" s="339" t="s">
        <v>230</v>
      </c>
      <c r="B326" s="339" t="s">
        <v>231</v>
      </c>
      <c r="C326" s="325"/>
      <c r="D326" s="326"/>
      <c r="E326" s="326"/>
      <c r="F326" s="326"/>
      <c r="G326" s="326"/>
      <c r="H326" s="326"/>
      <c r="I326" s="326"/>
      <c r="J326" s="326"/>
      <c r="K326" s="326"/>
      <c r="L326" s="326"/>
      <c r="M326" s="326"/>
      <c r="N326" s="326"/>
      <c r="O326" s="326"/>
      <c r="P326" s="326"/>
      <c r="Q326" s="326"/>
      <c r="R326" s="326"/>
      <c r="S326" s="326"/>
      <c r="T326" s="326"/>
      <c r="U326" s="326"/>
      <c r="V326" s="326"/>
      <c r="W326" s="326"/>
      <c r="X326" s="326"/>
      <c r="Y326" s="326"/>
      <c r="Z326" s="326"/>
      <c r="AA326" s="326"/>
      <c r="AB326" s="326"/>
      <c r="AC326" s="326"/>
      <c r="AD326" s="326"/>
      <c r="AE326" s="326"/>
      <c r="AF326" s="326"/>
      <c r="AG326" s="326"/>
      <c r="AH326" s="347"/>
    </row>
    <row r="327" spans="1:34" x14ac:dyDescent="0.3">
      <c r="A327" s="328"/>
      <c r="B327" s="329"/>
      <c r="C327" s="330"/>
      <c r="D327" s="327"/>
      <c r="E327" s="327"/>
      <c r="F327" s="327"/>
      <c r="G327" s="327"/>
      <c r="H327" s="327"/>
      <c r="I327" s="327"/>
      <c r="J327" s="327"/>
      <c r="K327" s="327"/>
      <c r="L327" s="327"/>
      <c r="M327" s="327"/>
      <c r="N327" s="327"/>
      <c r="O327" s="327"/>
      <c r="P327" s="327"/>
      <c r="Q327" s="327"/>
      <c r="R327" s="327"/>
      <c r="S327" s="327"/>
      <c r="T327" s="327"/>
      <c r="U327" s="327"/>
      <c r="V327" s="327"/>
      <c r="W327" s="327"/>
      <c r="X327" s="327"/>
      <c r="Y327" s="327"/>
      <c r="Z327" s="327"/>
      <c r="AA327" s="327"/>
      <c r="AB327" s="327"/>
      <c r="AC327" s="327"/>
      <c r="AD327" s="327"/>
      <c r="AE327" s="327"/>
      <c r="AF327" s="327"/>
      <c r="AG327" s="327"/>
      <c r="AH327" s="347">
        <f>SUM(C327:AG327)</f>
        <v>0</v>
      </c>
    </row>
    <row r="328" spans="1:34" x14ac:dyDescent="0.3">
      <c r="A328" s="328"/>
      <c r="B328" s="329"/>
      <c r="C328" s="330"/>
      <c r="D328" s="327"/>
      <c r="E328" s="327"/>
      <c r="F328" s="327"/>
      <c r="G328" s="327"/>
      <c r="H328" s="327"/>
      <c r="I328" s="327"/>
      <c r="J328" s="327"/>
      <c r="K328" s="327"/>
      <c r="L328" s="327"/>
      <c r="M328" s="327"/>
      <c r="N328" s="327"/>
      <c r="O328" s="327"/>
      <c r="P328" s="327"/>
      <c r="Q328" s="327"/>
      <c r="R328" s="327"/>
      <c r="S328" s="327"/>
      <c r="T328" s="327"/>
      <c r="U328" s="327"/>
      <c r="V328" s="327"/>
      <c r="W328" s="327"/>
      <c r="X328" s="327"/>
      <c r="Y328" s="327"/>
      <c r="Z328" s="327"/>
      <c r="AA328" s="327"/>
      <c r="AB328" s="327"/>
      <c r="AC328" s="327"/>
      <c r="AD328" s="327"/>
      <c r="AE328" s="327"/>
      <c r="AF328" s="327"/>
      <c r="AG328" s="327"/>
      <c r="AH328" s="347">
        <f t="shared" ref="AH328:AH336" si="622">SUM(C328:AG328)</f>
        <v>0</v>
      </c>
    </row>
    <row r="329" spans="1:34" x14ac:dyDescent="0.3">
      <c r="A329" s="328"/>
      <c r="B329" s="329"/>
      <c r="C329" s="330"/>
      <c r="D329" s="327"/>
      <c r="E329" s="327"/>
      <c r="F329" s="327"/>
      <c r="G329" s="327"/>
      <c r="H329" s="327"/>
      <c r="I329" s="327"/>
      <c r="J329" s="327"/>
      <c r="K329" s="327"/>
      <c r="L329" s="327"/>
      <c r="M329" s="327"/>
      <c r="N329" s="327"/>
      <c r="O329" s="327"/>
      <c r="P329" s="327"/>
      <c r="Q329" s="327"/>
      <c r="R329" s="327"/>
      <c r="S329" s="327"/>
      <c r="T329" s="327"/>
      <c r="U329" s="327"/>
      <c r="V329" s="327"/>
      <c r="W329" s="327"/>
      <c r="X329" s="327"/>
      <c r="Y329" s="327"/>
      <c r="Z329" s="327"/>
      <c r="AA329" s="327"/>
      <c r="AB329" s="327"/>
      <c r="AC329" s="327"/>
      <c r="AD329" s="327"/>
      <c r="AE329" s="327"/>
      <c r="AF329" s="327"/>
      <c r="AG329" s="327"/>
      <c r="AH329" s="347">
        <f t="shared" si="622"/>
        <v>0</v>
      </c>
    </row>
    <row r="330" spans="1:34" x14ac:dyDescent="0.3">
      <c r="A330" s="328"/>
      <c r="B330" s="329"/>
      <c r="C330" s="330"/>
      <c r="D330" s="327"/>
      <c r="E330" s="327"/>
      <c r="F330" s="327"/>
      <c r="G330" s="327"/>
      <c r="H330" s="327"/>
      <c r="I330" s="327"/>
      <c r="J330" s="327"/>
      <c r="K330" s="327"/>
      <c r="L330" s="327"/>
      <c r="M330" s="327"/>
      <c r="N330" s="327"/>
      <c r="O330" s="327"/>
      <c r="P330" s="327"/>
      <c r="Q330" s="327"/>
      <c r="R330" s="327"/>
      <c r="S330" s="327"/>
      <c r="T330" s="327"/>
      <c r="U330" s="327"/>
      <c r="V330" s="327"/>
      <c r="W330" s="327"/>
      <c r="X330" s="327"/>
      <c r="Y330" s="327"/>
      <c r="Z330" s="327"/>
      <c r="AA330" s="327"/>
      <c r="AB330" s="327"/>
      <c r="AC330" s="327"/>
      <c r="AD330" s="327"/>
      <c r="AE330" s="327"/>
      <c r="AF330" s="327"/>
      <c r="AG330" s="327"/>
      <c r="AH330" s="347">
        <f t="shared" si="622"/>
        <v>0</v>
      </c>
    </row>
    <row r="331" spans="1:34" x14ac:dyDescent="0.3">
      <c r="A331" s="328"/>
      <c r="B331" s="329"/>
      <c r="C331" s="330"/>
      <c r="D331" s="327"/>
      <c r="E331" s="327"/>
      <c r="F331" s="327"/>
      <c r="G331" s="327"/>
      <c r="H331" s="327"/>
      <c r="I331" s="327"/>
      <c r="J331" s="327"/>
      <c r="K331" s="327"/>
      <c r="L331" s="327"/>
      <c r="M331" s="327"/>
      <c r="N331" s="327"/>
      <c r="O331" s="327"/>
      <c r="P331" s="327"/>
      <c r="Q331" s="327"/>
      <c r="R331" s="327"/>
      <c r="S331" s="327"/>
      <c r="T331" s="327"/>
      <c r="U331" s="327"/>
      <c r="V331" s="327"/>
      <c r="W331" s="327"/>
      <c r="X331" s="327"/>
      <c r="Y331" s="327"/>
      <c r="Z331" s="327"/>
      <c r="AA331" s="327"/>
      <c r="AB331" s="327"/>
      <c r="AC331" s="327"/>
      <c r="AD331" s="327"/>
      <c r="AE331" s="327"/>
      <c r="AF331" s="327"/>
      <c r="AG331" s="327"/>
      <c r="AH331" s="347">
        <f t="shared" si="622"/>
        <v>0</v>
      </c>
    </row>
    <row r="332" spans="1:34" x14ac:dyDescent="0.3">
      <c r="A332" s="328"/>
      <c r="B332" s="329"/>
      <c r="C332" s="330"/>
      <c r="D332" s="327"/>
      <c r="E332" s="327"/>
      <c r="F332" s="327"/>
      <c r="G332" s="327"/>
      <c r="H332" s="327"/>
      <c r="I332" s="327"/>
      <c r="J332" s="327"/>
      <c r="K332" s="327"/>
      <c r="L332" s="327"/>
      <c r="M332" s="327"/>
      <c r="N332" s="327"/>
      <c r="O332" s="327"/>
      <c r="P332" s="327"/>
      <c r="Q332" s="327"/>
      <c r="R332" s="327"/>
      <c r="S332" s="327"/>
      <c r="T332" s="327"/>
      <c r="U332" s="327"/>
      <c r="V332" s="327"/>
      <c r="W332" s="327"/>
      <c r="X332" s="327"/>
      <c r="Y332" s="327"/>
      <c r="Z332" s="327"/>
      <c r="AA332" s="327"/>
      <c r="AB332" s="327"/>
      <c r="AC332" s="327"/>
      <c r="AD332" s="327"/>
      <c r="AE332" s="327"/>
      <c r="AF332" s="327"/>
      <c r="AG332" s="327"/>
      <c r="AH332" s="347">
        <f t="shared" si="622"/>
        <v>0</v>
      </c>
    </row>
    <row r="333" spans="1:34" x14ac:dyDescent="0.3">
      <c r="A333" s="328"/>
      <c r="B333" s="329"/>
      <c r="C333" s="330"/>
      <c r="D333" s="327"/>
      <c r="E333" s="327"/>
      <c r="F333" s="327"/>
      <c r="G333" s="327"/>
      <c r="H333" s="327"/>
      <c r="I333" s="327"/>
      <c r="J333" s="327"/>
      <c r="K333" s="327"/>
      <c r="L333" s="327"/>
      <c r="M333" s="327"/>
      <c r="N333" s="327"/>
      <c r="O333" s="327"/>
      <c r="P333" s="327"/>
      <c r="Q333" s="327"/>
      <c r="R333" s="327"/>
      <c r="S333" s="327"/>
      <c r="T333" s="327"/>
      <c r="U333" s="327"/>
      <c r="V333" s="327"/>
      <c r="W333" s="327"/>
      <c r="X333" s="327"/>
      <c r="Y333" s="327"/>
      <c r="Z333" s="327"/>
      <c r="AA333" s="327"/>
      <c r="AB333" s="327"/>
      <c r="AC333" s="327"/>
      <c r="AD333" s="327"/>
      <c r="AE333" s="327"/>
      <c r="AF333" s="327"/>
      <c r="AG333" s="327"/>
      <c r="AH333" s="347">
        <f t="shared" si="622"/>
        <v>0</v>
      </c>
    </row>
    <row r="334" spans="1:34" x14ac:dyDescent="0.3">
      <c r="A334" s="328"/>
      <c r="B334" s="329"/>
      <c r="C334" s="330"/>
      <c r="D334" s="327"/>
      <c r="E334" s="327"/>
      <c r="F334" s="327"/>
      <c r="G334" s="327"/>
      <c r="H334" s="327"/>
      <c r="I334" s="327"/>
      <c r="J334" s="327"/>
      <c r="K334" s="327"/>
      <c r="L334" s="327"/>
      <c r="M334" s="327"/>
      <c r="N334" s="327"/>
      <c r="O334" s="327"/>
      <c r="P334" s="327"/>
      <c r="Q334" s="327"/>
      <c r="R334" s="327"/>
      <c r="S334" s="327"/>
      <c r="T334" s="327"/>
      <c r="U334" s="327"/>
      <c r="V334" s="327"/>
      <c r="W334" s="327"/>
      <c r="X334" s="327"/>
      <c r="Y334" s="327"/>
      <c r="Z334" s="327"/>
      <c r="AA334" s="327"/>
      <c r="AB334" s="327"/>
      <c r="AC334" s="327"/>
      <c r="AD334" s="327"/>
      <c r="AE334" s="327"/>
      <c r="AF334" s="327"/>
      <c r="AG334" s="327"/>
      <c r="AH334" s="347">
        <f t="shared" si="622"/>
        <v>0</v>
      </c>
    </row>
    <row r="335" spans="1:34" x14ac:dyDescent="0.3">
      <c r="A335" s="328"/>
      <c r="B335" s="329"/>
      <c r="C335" s="330"/>
      <c r="D335" s="327"/>
      <c r="E335" s="327"/>
      <c r="F335" s="327"/>
      <c r="G335" s="327"/>
      <c r="H335" s="327"/>
      <c r="I335" s="327"/>
      <c r="J335" s="327"/>
      <c r="K335" s="327"/>
      <c r="L335" s="327"/>
      <c r="M335" s="327"/>
      <c r="N335" s="327"/>
      <c r="O335" s="327"/>
      <c r="P335" s="327"/>
      <c r="Q335" s="327"/>
      <c r="R335" s="327"/>
      <c r="S335" s="327"/>
      <c r="T335" s="327"/>
      <c r="U335" s="327"/>
      <c r="V335" s="327"/>
      <c r="W335" s="327"/>
      <c r="X335" s="327"/>
      <c r="Y335" s="327"/>
      <c r="Z335" s="327"/>
      <c r="AA335" s="327"/>
      <c r="AB335" s="327"/>
      <c r="AC335" s="327"/>
      <c r="AD335" s="327"/>
      <c r="AE335" s="327"/>
      <c r="AF335" s="327"/>
      <c r="AG335" s="327"/>
      <c r="AH335" s="347">
        <f t="shared" si="622"/>
        <v>0</v>
      </c>
    </row>
    <row r="336" spans="1:34" x14ac:dyDescent="0.3">
      <c r="A336" s="328"/>
      <c r="B336" s="329"/>
      <c r="C336" s="330"/>
      <c r="D336" s="327"/>
      <c r="E336" s="327"/>
      <c r="F336" s="327"/>
      <c r="G336" s="327"/>
      <c r="H336" s="327"/>
      <c r="I336" s="327"/>
      <c r="J336" s="327"/>
      <c r="K336" s="327"/>
      <c r="L336" s="327"/>
      <c r="M336" s="327"/>
      <c r="N336" s="327"/>
      <c r="O336" s="327"/>
      <c r="P336" s="327"/>
      <c r="Q336" s="327"/>
      <c r="R336" s="327"/>
      <c r="S336" s="327"/>
      <c r="T336" s="327"/>
      <c r="U336" s="327"/>
      <c r="V336" s="327"/>
      <c r="W336" s="327"/>
      <c r="X336" s="327"/>
      <c r="Y336" s="327"/>
      <c r="Z336" s="327"/>
      <c r="AA336" s="327"/>
      <c r="AB336" s="327"/>
      <c r="AC336" s="327"/>
      <c r="AD336" s="327"/>
      <c r="AE336" s="327"/>
      <c r="AF336" s="327"/>
      <c r="AG336" s="327"/>
      <c r="AH336" s="347">
        <f t="shared" si="622"/>
        <v>0</v>
      </c>
    </row>
    <row r="337" spans="1:34" ht="15" thickBot="1" x14ac:dyDescent="0.35">
      <c r="A337" s="341"/>
      <c r="B337" s="342"/>
      <c r="C337" s="349">
        <f>SUM(C327:C336)</f>
        <v>0</v>
      </c>
      <c r="D337" s="349">
        <f t="shared" ref="D337" si="623">SUM(D327:D336)</f>
        <v>0</v>
      </c>
      <c r="E337" s="349">
        <f t="shared" ref="E337" si="624">SUM(E327:E336)</f>
        <v>0</v>
      </c>
      <c r="F337" s="349">
        <f t="shared" ref="F337" si="625">SUM(F327:F336)</f>
        <v>0</v>
      </c>
      <c r="G337" s="349">
        <f t="shared" ref="G337" si="626">SUM(G327:G336)</f>
        <v>0</v>
      </c>
      <c r="H337" s="349">
        <f t="shared" ref="H337" si="627">SUM(H327:H336)</f>
        <v>0</v>
      </c>
      <c r="I337" s="349">
        <f t="shared" ref="I337" si="628">SUM(I327:I336)</f>
        <v>0</v>
      </c>
      <c r="J337" s="349">
        <f t="shared" ref="J337" si="629">SUM(J327:J336)</f>
        <v>0</v>
      </c>
      <c r="K337" s="349">
        <f t="shared" ref="K337" si="630">SUM(K327:K336)</f>
        <v>0</v>
      </c>
      <c r="L337" s="349">
        <f t="shared" ref="L337" si="631">SUM(L327:L336)</f>
        <v>0</v>
      </c>
      <c r="M337" s="349">
        <f t="shared" ref="M337" si="632">SUM(M327:M336)</f>
        <v>0</v>
      </c>
      <c r="N337" s="349">
        <f t="shared" ref="N337" si="633">SUM(N327:N336)</f>
        <v>0</v>
      </c>
      <c r="O337" s="349">
        <f t="shared" ref="O337" si="634">SUM(O327:O336)</f>
        <v>0</v>
      </c>
      <c r="P337" s="349">
        <f t="shared" ref="P337" si="635">SUM(P327:P336)</f>
        <v>0</v>
      </c>
      <c r="Q337" s="349">
        <f t="shared" ref="Q337" si="636">SUM(Q327:Q336)</f>
        <v>0</v>
      </c>
      <c r="R337" s="349">
        <f t="shared" ref="R337" si="637">SUM(R327:R336)</f>
        <v>0</v>
      </c>
      <c r="S337" s="349">
        <f t="shared" ref="S337" si="638">SUM(S327:S336)</f>
        <v>0</v>
      </c>
      <c r="T337" s="349">
        <f t="shared" ref="T337" si="639">SUM(T327:T336)</f>
        <v>0</v>
      </c>
      <c r="U337" s="349">
        <f t="shared" ref="U337" si="640">SUM(U327:U336)</f>
        <v>0</v>
      </c>
      <c r="V337" s="349">
        <f t="shared" ref="V337" si="641">SUM(V327:V336)</f>
        <v>0</v>
      </c>
      <c r="W337" s="349">
        <f t="shared" ref="W337" si="642">SUM(W327:W336)</f>
        <v>0</v>
      </c>
      <c r="X337" s="349">
        <f t="shared" ref="X337" si="643">SUM(X327:X336)</f>
        <v>0</v>
      </c>
      <c r="Y337" s="349">
        <f t="shared" ref="Y337" si="644">SUM(Y327:Y336)</f>
        <v>0</v>
      </c>
      <c r="Z337" s="349">
        <f t="shared" ref="Z337" si="645">SUM(Z327:Z336)</f>
        <v>0</v>
      </c>
      <c r="AA337" s="349">
        <f t="shared" ref="AA337" si="646">SUM(AA327:AA336)</f>
        <v>0</v>
      </c>
      <c r="AB337" s="349">
        <f t="shared" ref="AB337" si="647">SUM(AB327:AB336)</f>
        <v>0</v>
      </c>
      <c r="AC337" s="349">
        <f t="shared" ref="AC337" si="648">SUM(AC327:AC336)</f>
        <v>0</v>
      </c>
      <c r="AD337" s="349">
        <f t="shared" ref="AD337" si="649">SUM(AD327:AD336)</f>
        <v>0</v>
      </c>
      <c r="AE337" s="349">
        <f t="shared" ref="AE337" si="650">SUM(AE327:AE336)</f>
        <v>0</v>
      </c>
      <c r="AF337" s="349">
        <f t="shared" ref="AF337" si="651">SUM(AF327:AF336)</f>
        <v>0</v>
      </c>
      <c r="AG337" s="349">
        <f t="shared" ref="AG337" si="652">SUM(AG327:AG336)</f>
        <v>0</v>
      </c>
      <c r="AH337" s="348">
        <f>SUM(C337:AG337)</f>
        <v>0</v>
      </c>
    </row>
    <row r="338" spans="1:34" ht="15" thickBot="1" x14ac:dyDescent="0.35">
      <c r="A338" s="334" t="s">
        <v>246</v>
      </c>
      <c r="B338" s="315"/>
      <c r="C338" s="335"/>
      <c r="D338" s="337" t="s">
        <v>348</v>
      </c>
      <c r="E338" s="337"/>
      <c r="F338" s="337"/>
      <c r="G338" s="337"/>
      <c r="H338" s="337"/>
      <c r="I338" s="337"/>
      <c r="J338" s="337"/>
      <c r="K338" s="337"/>
      <c r="L338" s="337"/>
      <c r="M338" s="337"/>
      <c r="N338" s="337"/>
      <c r="O338" s="337"/>
      <c r="P338" s="337"/>
      <c r="Q338" s="337"/>
      <c r="R338" s="337"/>
      <c r="S338" s="337"/>
      <c r="T338" s="337"/>
      <c r="U338" s="337"/>
      <c r="V338" s="337"/>
      <c r="W338" s="337"/>
      <c r="X338" s="337"/>
      <c r="Y338" s="337"/>
      <c r="Z338" s="337"/>
      <c r="AA338" s="337"/>
      <c r="AB338" s="337"/>
      <c r="AC338" s="337"/>
      <c r="AD338" s="337"/>
      <c r="AE338" s="337"/>
      <c r="AF338" s="337"/>
      <c r="AG338" s="338"/>
      <c r="AH338" s="350"/>
    </row>
    <row r="339" spans="1:34" ht="15" thickBot="1" x14ac:dyDescent="0.35">
      <c r="A339" s="316" t="s">
        <v>245</v>
      </c>
      <c r="B339" s="322"/>
      <c r="C339" s="318" t="s">
        <v>427</v>
      </c>
      <c r="D339" s="319"/>
      <c r="E339" s="319"/>
      <c r="F339" s="319"/>
      <c r="G339" s="319"/>
      <c r="H339" s="319"/>
      <c r="I339" s="319"/>
      <c r="J339" s="319"/>
      <c r="K339" s="319"/>
      <c r="L339" s="319"/>
      <c r="M339" s="319"/>
      <c r="N339" s="319"/>
      <c r="O339" s="319"/>
      <c r="P339" s="319"/>
      <c r="Q339" s="319"/>
      <c r="R339" s="319"/>
      <c r="S339" s="319"/>
      <c r="T339" s="319"/>
      <c r="U339" s="319"/>
      <c r="V339" s="319"/>
      <c r="W339" s="319"/>
      <c r="X339" s="319"/>
      <c r="Y339" s="319"/>
      <c r="Z339" s="319"/>
      <c r="AA339" s="319"/>
      <c r="AB339" s="319"/>
      <c r="AC339" s="319"/>
      <c r="AD339" s="319"/>
      <c r="AE339" s="319"/>
      <c r="AF339" s="319"/>
      <c r="AG339" s="320"/>
      <c r="AH339" s="346" t="s">
        <v>14</v>
      </c>
    </row>
    <row r="340" spans="1:34" ht="15" thickBot="1" x14ac:dyDescent="0.35">
      <c r="A340" s="316" t="s">
        <v>422</v>
      </c>
      <c r="B340" s="322"/>
      <c r="C340" s="323">
        <v>1</v>
      </c>
      <c r="D340" s="319">
        <v>2</v>
      </c>
      <c r="E340" s="319">
        <v>3</v>
      </c>
      <c r="F340" s="319">
        <v>4</v>
      </c>
      <c r="G340" s="319">
        <v>5</v>
      </c>
      <c r="H340" s="319">
        <v>6</v>
      </c>
      <c r="I340" s="319">
        <v>7</v>
      </c>
      <c r="J340" s="319">
        <v>8</v>
      </c>
      <c r="K340" s="319">
        <v>9</v>
      </c>
      <c r="L340" s="319">
        <v>10</v>
      </c>
      <c r="M340" s="319">
        <v>11</v>
      </c>
      <c r="N340" s="319">
        <v>12</v>
      </c>
      <c r="O340" s="319">
        <v>13</v>
      </c>
      <c r="P340" s="319">
        <v>14</v>
      </c>
      <c r="Q340" s="319">
        <v>15</v>
      </c>
      <c r="R340" s="319">
        <v>16</v>
      </c>
      <c r="S340" s="319">
        <v>17</v>
      </c>
      <c r="T340" s="319">
        <v>18</v>
      </c>
      <c r="U340" s="319">
        <v>19</v>
      </c>
      <c r="V340" s="319">
        <v>20</v>
      </c>
      <c r="W340" s="319">
        <v>21</v>
      </c>
      <c r="X340" s="319">
        <v>22</v>
      </c>
      <c r="Y340" s="319">
        <v>23</v>
      </c>
      <c r="Z340" s="319">
        <v>24</v>
      </c>
      <c r="AA340" s="319">
        <v>25</v>
      </c>
      <c r="AB340" s="319">
        <v>26</v>
      </c>
      <c r="AC340" s="319">
        <v>27</v>
      </c>
      <c r="AD340" s="319">
        <v>28</v>
      </c>
      <c r="AE340" s="319">
        <v>29</v>
      </c>
      <c r="AF340" s="319">
        <v>30</v>
      </c>
      <c r="AG340" s="320">
        <v>31</v>
      </c>
      <c r="AH340" s="346"/>
    </row>
    <row r="341" spans="1:34" x14ac:dyDescent="0.3">
      <c r="A341" s="339" t="s">
        <v>230</v>
      </c>
      <c r="B341" s="339" t="s">
        <v>231</v>
      </c>
      <c r="C341" s="325"/>
      <c r="D341" s="326"/>
      <c r="E341" s="326"/>
      <c r="F341" s="326"/>
      <c r="G341" s="326"/>
      <c r="H341" s="326"/>
      <c r="I341" s="326"/>
      <c r="J341" s="326"/>
      <c r="K341" s="326"/>
      <c r="L341" s="326"/>
      <c r="M341" s="326"/>
      <c r="N341" s="326"/>
      <c r="O341" s="326"/>
      <c r="P341" s="326"/>
      <c r="Q341" s="326"/>
      <c r="R341" s="326"/>
      <c r="S341" s="326"/>
      <c r="T341" s="326"/>
      <c r="U341" s="326"/>
      <c r="V341" s="326"/>
      <c r="W341" s="326"/>
      <c r="X341" s="326"/>
      <c r="Y341" s="326"/>
      <c r="Z341" s="326"/>
      <c r="AA341" s="326"/>
      <c r="AB341" s="326"/>
      <c r="AC341" s="326"/>
      <c r="AD341" s="326"/>
      <c r="AE341" s="326"/>
      <c r="AF341" s="326"/>
      <c r="AG341" s="326"/>
      <c r="AH341" s="347"/>
    </row>
    <row r="342" spans="1:34" x14ac:dyDescent="0.3">
      <c r="A342" s="328"/>
      <c r="B342" s="329"/>
      <c r="C342" s="330"/>
      <c r="D342" s="327"/>
      <c r="E342" s="327"/>
      <c r="F342" s="327"/>
      <c r="G342" s="327"/>
      <c r="H342" s="327"/>
      <c r="I342" s="327"/>
      <c r="J342" s="327"/>
      <c r="K342" s="327"/>
      <c r="L342" s="327"/>
      <c r="M342" s="327"/>
      <c r="N342" s="327"/>
      <c r="O342" s="327"/>
      <c r="P342" s="327"/>
      <c r="Q342" s="327"/>
      <c r="R342" s="327"/>
      <c r="S342" s="327"/>
      <c r="T342" s="327"/>
      <c r="U342" s="327"/>
      <c r="V342" s="327"/>
      <c r="W342" s="327"/>
      <c r="X342" s="327"/>
      <c r="Y342" s="327"/>
      <c r="Z342" s="327"/>
      <c r="AA342" s="327"/>
      <c r="AB342" s="327"/>
      <c r="AC342" s="327"/>
      <c r="AD342" s="327"/>
      <c r="AE342" s="327"/>
      <c r="AF342" s="327"/>
      <c r="AG342" s="327"/>
      <c r="AH342" s="347">
        <f>SUM(C342:AG342)</f>
        <v>0</v>
      </c>
    </row>
    <row r="343" spans="1:34" x14ac:dyDescent="0.3">
      <c r="A343" s="328"/>
      <c r="B343" s="329"/>
      <c r="C343" s="330"/>
      <c r="D343" s="327"/>
      <c r="E343" s="327"/>
      <c r="F343" s="327"/>
      <c r="G343" s="327"/>
      <c r="H343" s="327"/>
      <c r="I343" s="327"/>
      <c r="J343" s="327"/>
      <c r="K343" s="327"/>
      <c r="L343" s="327"/>
      <c r="M343" s="327"/>
      <c r="N343" s="327"/>
      <c r="O343" s="327"/>
      <c r="P343" s="327"/>
      <c r="Q343" s="327"/>
      <c r="R343" s="327"/>
      <c r="S343" s="327"/>
      <c r="T343" s="327"/>
      <c r="U343" s="327"/>
      <c r="V343" s="327"/>
      <c r="W343" s="327"/>
      <c r="X343" s="327"/>
      <c r="Y343" s="327"/>
      <c r="Z343" s="327"/>
      <c r="AA343" s="327"/>
      <c r="AB343" s="327"/>
      <c r="AC343" s="327"/>
      <c r="AD343" s="327"/>
      <c r="AE343" s="327"/>
      <c r="AF343" s="327"/>
      <c r="AG343" s="327"/>
      <c r="AH343" s="347">
        <f t="shared" ref="AH343:AH351" si="653">SUM(C343:AG343)</f>
        <v>0</v>
      </c>
    </row>
    <row r="344" spans="1:34" x14ac:dyDescent="0.3">
      <c r="A344" s="328"/>
      <c r="B344" s="329"/>
      <c r="C344" s="330"/>
      <c r="D344" s="327"/>
      <c r="E344" s="327"/>
      <c r="F344" s="327"/>
      <c r="G344" s="327"/>
      <c r="H344" s="327"/>
      <c r="I344" s="327"/>
      <c r="J344" s="327"/>
      <c r="K344" s="327"/>
      <c r="L344" s="327"/>
      <c r="M344" s="327"/>
      <c r="N344" s="327"/>
      <c r="O344" s="327"/>
      <c r="P344" s="327"/>
      <c r="Q344" s="327"/>
      <c r="R344" s="327"/>
      <c r="S344" s="327"/>
      <c r="T344" s="327"/>
      <c r="U344" s="327"/>
      <c r="V344" s="327"/>
      <c r="W344" s="327"/>
      <c r="X344" s="327"/>
      <c r="Y344" s="327"/>
      <c r="Z344" s="327"/>
      <c r="AA344" s="327"/>
      <c r="AB344" s="327"/>
      <c r="AC344" s="327"/>
      <c r="AD344" s="327"/>
      <c r="AE344" s="327"/>
      <c r="AF344" s="327"/>
      <c r="AG344" s="327"/>
      <c r="AH344" s="347">
        <f t="shared" si="653"/>
        <v>0</v>
      </c>
    </row>
    <row r="345" spans="1:34" x14ac:dyDescent="0.3">
      <c r="A345" s="328"/>
      <c r="B345" s="329"/>
      <c r="C345" s="330"/>
      <c r="D345" s="327"/>
      <c r="E345" s="327"/>
      <c r="F345" s="327"/>
      <c r="G345" s="327"/>
      <c r="H345" s="327"/>
      <c r="I345" s="327"/>
      <c r="J345" s="327"/>
      <c r="K345" s="327"/>
      <c r="L345" s="327"/>
      <c r="M345" s="327"/>
      <c r="N345" s="327"/>
      <c r="O345" s="327"/>
      <c r="P345" s="327"/>
      <c r="Q345" s="327"/>
      <c r="R345" s="327"/>
      <c r="S345" s="327"/>
      <c r="T345" s="327"/>
      <c r="U345" s="327"/>
      <c r="V345" s="327"/>
      <c r="W345" s="327"/>
      <c r="X345" s="327"/>
      <c r="Y345" s="327"/>
      <c r="Z345" s="327"/>
      <c r="AA345" s="327"/>
      <c r="AB345" s="327"/>
      <c r="AC345" s="327"/>
      <c r="AD345" s="327"/>
      <c r="AE345" s="327"/>
      <c r="AF345" s="327"/>
      <c r="AG345" s="327"/>
      <c r="AH345" s="347">
        <f t="shared" si="653"/>
        <v>0</v>
      </c>
    </row>
    <row r="346" spans="1:34" x14ac:dyDescent="0.3">
      <c r="A346" s="328"/>
      <c r="B346" s="329"/>
      <c r="C346" s="330"/>
      <c r="D346" s="327"/>
      <c r="E346" s="327"/>
      <c r="F346" s="327"/>
      <c r="G346" s="327"/>
      <c r="H346" s="327"/>
      <c r="I346" s="327"/>
      <c r="J346" s="327"/>
      <c r="K346" s="327"/>
      <c r="L346" s="327"/>
      <c r="M346" s="327"/>
      <c r="N346" s="327"/>
      <c r="O346" s="327"/>
      <c r="P346" s="327"/>
      <c r="Q346" s="327"/>
      <c r="R346" s="327"/>
      <c r="S346" s="327"/>
      <c r="T346" s="327"/>
      <c r="U346" s="327"/>
      <c r="V346" s="327"/>
      <c r="W346" s="327"/>
      <c r="X346" s="327"/>
      <c r="Y346" s="327"/>
      <c r="Z346" s="327"/>
      <c r="AA346" s="327"/>
      <c r="AB346" s="327"/>
      <c r="AC346" s="327"/>
      <c r="AD346" s="327"/>
      <c r="AE346" s="327"/>
      <c r="AF346" s="327"/>
      <c r="AG346" s="327"/>
      <c r="AH346" s="347">
        <f t="shared" si="653"/>
        <v>0</v>
      </c>
    </row>
    <row r="347" spans="1:34" x14ac:dyDescent="0.3">
      <c r="A347" s="328"/>
      <c r="B347" s="329"/>
      <c r="C347" s="330"/>
      <c r="D347" s="327"/>
      <c r="E347" s="327"/>
      <c r="F347" s="327"/>
      <c r="G347" s="327"/>
      <c r="H347" s="327"/>
      <c r="I347" s="327"/>
      <c r="J347" s="327"/>
      <c r="K347" s="327"/>
      <c r="L347" s="327"/>
      <c r="M347" s="327"/>
      <c r="N347" s="327"/>
      <c r="O347" s="327"/>
      <c r="P347" s="327"/>
      <c r="Q347" s="327"/>
      <c r="R347" s="327"/>
      <c r="S347" s="327"/>
      <c r="T347" s="327"/>
      <c r="U347" s="327"/>
      <c r="V347" s="327"/>
      <c r="W347" s="327"/>
      <c r="X347" s="327"/>
      <c r="Y347" s="327"/>
      <c r="Z347" s="327"/>
      <c r="AA347" s="327"/>
      <c r="AB347" s="327"/>
      <c r="AC347" s="327"/>
      <c r="AD347" s="327"/>
      <c r="AE347" s="327"/>
      <c r="AF347" s="327"/>
      <c r="AG347" s="327"/>
      <c r="AH347" s="347">
        <f t="shared" si="653"/>
        <v>0</v>
      </c>
    </row>
    <row r="348" spans="1:34" x14ac:dyDescent="0.3">
      <c r="A348" s="328"/>
      <c r="B348" s="329"/>
      <c r="C348" s="330"/>
      <c r="D348" s="327"/>
      <c r="E348" s="327"/>
      <c r="F348" s="327"/>
      <c r="G348" s="327"/>
      <c r="H348" s="327"/>
      <c r="I348" s="327"/>
      <c r="J348" s="327"/>
      <c r="K348" s="327"/>
      <c r="L348" s="327"/>
      <c r="M348" s="327"/>
      <c r="N348" s="327"/>
      <c r="O348" s="327"/>
      <c r="P348" s="327"/>
      <c r="Q348" s="327"/>
      <c r="R348" s="327"/>
      <c r="S348" s="327"/>
      <c r="T348" s="327"/>
      <c r="U348" s="327"/>
      <c r="V348" s="327"/>
      <c r="W348" s="327"/>
      <c r="X348" s="327"/>
      <c r="Y348" s="327"/>
      <c r="Z348" s="327"/>
      <c r="AA348" s="327"/>
      <c r="AB348" s="327"/>
      <c r="AC348" s="327"/>
      <c r="AD348" s="327"/>
      <c r="AE348" s="327"/>
      <c r="AF348" s="327"/>
      <c r="AG348" s="327"/>
      <c r="AH348" s="347">
        <f t="shared" si="653"/>
        <v>0</v>
      </c>
    </row>
    <row r="349" spans="1:34" x14ac:dyDescent="0.3">
      <c r="A349" s="328"/>
      <c r="B349" s="329"/>
      <c r="C349" s="330"/>
      <c r="D349" s="327"/>
      <c r="E349" s="327"/>
      <c r="F349" s="327"/>
      <c r="G349" s="327"/>
      <c r="H349" s="327"/>
      <c r="I349" s="327"/>
      <c r="J349" s="327"/>
      <c r="K349" s="327"/>
      <c r="L349" s="327"/>
      <c r="M349" s="327"/>
      <c r="N349" s="327"/>
      <c r="O349" s="327"/>
      <c r="P349" s="327"/>
      <c r="Q349" s="327"/>
      <c r="R349" s="327"/>
      <c r="S349" s="327"/>
      <c r="T349" s="327"/>
      <c r="U349" s="327"/>
      <c r="V349" s="327"/>
      <c r="W349" s="327"/>
      <c r="X349" s="327"/>
      <c r="Y349" s="327"/>
      <c r="Z349" s="327"/>
      <c r="AA349" s="327"/>
      <c r="AB349" s="327"/>
      <c r="AC349" s="327"/>
      <c r="AD349" s="327"/>
      <c r="AE349" s="327"/>
      <c r="AF349" s="327"/>
      <c r="AG349" s="327"/>
      <c r="AH349" s="347">
        <f t="shared" si="653"/>
        <v>0</v>
      </c>
    </row>
    <row r="350" spans="1:34" x14ac:dyDescent="0.3">
      <c r="A350" s="328"/>
      <c r="B350" s="329"/>
      <c r="C350" s="330"/>
      <c r="D350" s="327"/>
      <c r="E350" s="327"/>
      <c r="F350" s="327"/>
      <c r="G350" s="327"/>
      <c r="H350" s="327"/>
      <c r="I350" s="327"/>
      <c r="J350" s="327"/>
      <c r="K350" s="327"/>
      <c r="L350" s="327"/>
      <c r="M350" s="327"/>
      <c r="N350" s="327"/>
      <c r="O350" s="327"/>
      <c r="P350" s="327"/>
      <c r="Q350" s="327"/>
      <c r="R350" s="327"/>
      <c r="S350" s="327"/>
      <c r="T350" s="327"/>
      <c r="U350" s="327"/>
      <c r="V350" s="327"/>
      <c r="W350" s="327"/>
      <c r="X350" s="327"/>
      <c r="Y350" s="327"/>
      <c r="Z350" s="327"/>
      <c r="AA350" s="327"/>
      <c r="AB350" s="327"/>
      <c r="AC350" s="327"/>
      <c r="AD350" s="327"/>
      <c r="AE350" s="327"/>
      <c r="AF350" s="327"/>
      <c r="AG350" s="327"/>
      <c r="AH350" s="347">
        <f t="shared" si="653"/>
        <v>0</v>
      </c>
    </row>
    <row r="351" spans="1:34" x14ac:dyDescent="0.3">
      <c r="A351" s="328"/>
      <c r="B351" s="329"/>
      <c r="C351" s="330"/>
      <c r="D351" s="327"/>
      <c r="E351" s="327"/>
      <c r="F351" s="327"/>
      <c r="G351" s="327"/>
      <c r="H351" s="327"/>
      <c r="I351" s="327"/>
      <c r="J351" s="327"/>
      <c r="K351" s="327"/>
      <c r="L351" s="327"/>
      <c r="M351" s="327"/>
      <c r="N351" s="327"/>
      <c r="O351" s="327"/>
      <c r="P351" s="327"/>
      <c r="Q351" s="327"/>
      <c r="R351" s="327"/>
      <c r="S351" s="327"/>
      <c r="T351" s="327"/>
      <c r="U351" s="327"/>
      <c r="V351" s="327"/>
      <c r="W351" s="327"/>
      <c r="X351" s="327"/>
      <c r="Y351" s="327"/>
      <c r="Z351" s="327"/>
      <c r="AA351" s="327"/>
      <c r="AB351" s="327"/>
      <c r="AC351" s="327"/>
      <c r="AD351" s="327"/>
      <c r="AE351" s="327"/>
      <c r="AF351" s="327"/>
      <c r="AG351" s="327"/>
      <c r="AH351" s="347">
        <f t="shared" si="653"/>
        <v>0</v>
      </c>
    </row>
    <row r="352" spans="1:34" ht="15" thickBot="1" x14ac:dyDescent="0.35">
      <c r="A352" s="341"/>
      <c r="B352" s="342"/>
      <c r="C352" s="349">
        <f>SUM(C342:C351)</f>
        <v>0</v>
      </c>
      <c r="D352" s="349">
        <f t="shared" ref="D352" si="654">SUM(D342:D351)</f>
        <v>0</v>
      </c>
      <c r="E352" s="349">
        <f t="shared" ref="E352" si="655">SUM(E342:E351)</f>
        <v>0</v>
      </c>
      <c r="F352" s="349">
        <f t="shared" ref="F352" si="656">SUM(F342:F351)</f>
        <v>0</v>
      </c>
      <c r="G352" s="349">
        <f t="shared" ref="G352" si="657">SUM(G342:G351)</f>
        <v>0</v>
      </c>
      <c r="H352" s="349">
        <f t="shared" ref="H352" si="658">SUM(H342:H351)</f>
        <v>0</v>
      </c>
      <c r="I352" s="349">
        <f t="shared" ref="I352" si="659">SUM(I342:I351)</f>
        <v>0</v>
      </c>
      <c r="J352" s="349">
        <f t="shared" ref="J352" si="660">SUM(J342:J351)</f>
        <v>0</v>
      </c>
      <c r="K352" s="349">
        <f t="shared" ref="K352" si="661">SUM(K342:K351)</f>
        <v>0</v>
      </c>
      <c r="L352" s="349">
        <f t="shared" ref="L352" si="662">SUM(L342:L351)</f>
        <v>0</v>
      </c>
      <c r="M352" s="349">
        <f t="shared" ref="M352" si="663">SUM(M342:M351)</f>
        <v>0</v>
      </c>
      <c r="N352" s="349">
        <f t="shared" ref="N352" si="664">SUM(N342:N351)</f>
        <v>0</v>
      </c>
      <c r="O352" s="349">
        <f t="shared" ref="O352" si="665">SUM(O342:O351)</f>
        <v>0</v>
      </c>
      <c r="P352" s="349">
        <f t="shared" ref="P352" si="666">SUM(P342:P351)</f>
        <v>0</v>
      </c>
      <c r="Q352" s="349">
        <f t="shared" ref="Q352" si="667">SUM(Q342:Q351)</f>
        <v>0</v>
      </c>
      <c r="R352" s="349">
        <f t="shared" ref="R352" si="668">SUM(R342:R351)</f>
        <v>0</v>
      </c>
      <c r="S352" s="349">
        <f t="shared" ref="S352" si="669">SUM(S342:S351)</f>
        <v>0</v>
      </c>
      <c r="T352" s="349">
        <f t="shared" ref="T352" si="670">SUM(T342:T351)</f>
        <v>0</v>
      </c>
      <c r="U352" s="349">
        <f t="shared" ref="U352" si="671">SUM(U342:U351)</f>
        <v>0</v>
      </c>
      <c r="V352" s="349">
        <f t="shared" ref="V352" si="672">SUM(V342:V351)</f>
        <v>0</v>
      </c>
      <c r="W352" s="349">
        <f t="shared" ref="W352" si="673">SUM(W342:W351)</f>
        <v>0</v>
      </c>
      <c r="X352" s="349">
        <f t="shared" ref="X352" si="674">SUM(X342:X351)</f>
        <v>0</v>
      </c>
      <c r="Y352" s="349">
        <f t="shared" ref="Y352" si="675">SUM(Y342:Y351)</f>
        <v>0</v>
      </c>
      <c r="Z352" s="349">
        <f t="shared" ref="Z352" si="676">SUM(Z342:Z351)</f>
        <v>0</v>
      </c>
      <c r="AA352" s="349">
        <f t="shared" ref="AA352" si="677">SUM(AA342:AA351)</f>
        <v>0</v>
      </c>
      <c r="AB352" s="349">
        <f t="shared" ref="AB352" si="678">SUM(AB342:AB351)</f>
        <v>0</v>
      </c>
      <c r="AC352" s="349">
        <f t="shared" ref="AC352" si="679">SUM(AC342:AC351)</f>
        <v>0</v>
      </c>
      <c r="AD352" s="349">
        <f t="shared" ref="AD352" si="680">SUM(AD342:AD351)</f>
        <v>0</v>
      </c>
      <c r="AE352" s="349">
        <f t="shared" ref="AE352" si="681">SUM(AE342:AE351)</f>
        <v>0</v>
      </c>
      <c r="AF352" s="349">
        <f t="shared" ref="AF352" si="682">SUM(AF342:AF351)</f>
        <v>0</v>
      </c>
      <c r="AG352" s="349">
        <f t="shared" ref="AG352" si="683">SUM(AG342:AG351)</f>
        <v>0</v>
      </c>
      <c r="AH352" s="348">
        <f>SUM(C352:AG352)</f>
        <v>0</v>
      </c>
    </row>
    <row r="353" spans="1:34" ht="15" thickBot="1" x14ac:dyDescent="0.35">
      <c r="A353" s="334" t="s">
        <v>246</v>
      </c>
      <c r="B353" s="315"/>
      <c r="C353" s="335"/>
      <c r="D353" s="337" t="s">
        <v>349</v>
      </c>
      <c r="E353" s="337"/>
      <c r="F353" s="337"/>
      <c r="G353" s="337"/>
      <c r="H353" s="337"/>
      <c r="I353" s="337"/>
      <c r="J353" s="337"/>
      <c r="K353" s="337"/>
      <c r="L353" s="337"/>
      <c r="M353" s="337"/>
      <c r="N353" s="337"/>
      <c r="O353" s="337"/>
      <c r="P353" s="337"/>
      <c r="Q353" s="337"/>
      <c r="R353" s="337"/>
      <c r="S353" s="337"/>
      <c r="T353" s="337"/>
      <c r="U353" s="337"/>
      <c r="V353" s="337"/>
      <c r="W353" s="337"/>
      <c r="X353" s="337"/>
      <c r="Y353" s="337"/>
      <c r="Z353" s="337"/>
      <c r="AA353" s="337"/>
      <c r="AB353" s="337"/>
      <c r="AC353" s="337"/>
      <c r="AD353" s="337"/>
      <c r="AE353" s="337"/>
      <c r="AF353" s="337"/>
      <c r="AG353" s="338"/>
      <c r="AH353" s="350"/>
    </row>
    <row r="354" spans="1:34" ht="15" thickBot="1" x14ac:dyDescent="0.35">
      <c r="A354" s="316" t="s">
        <v>245</v>
      </c>
      <c r="B354" s="322"/>
      <c r="C354" s="318" t="s">
        <v>427</v>
      </c>
      <c r="D354" s="319"/>
      <c r="E354" s="319"/>
      <c r="F354" s="319"/>
      <c r="G354" s="319"/>
      <c r="H354" s="319"/>
      <c r="I354" s="319"/>
      <c r="J354" s="319"/>
      <c r="K354" s="319"/>
      <c r="L354" s="319"/>
      <c r="M354" s="319"/>
      <c r="N354" s="319"/>
      <c r="O354" s="319"/>
      <c r="P354" s="319"/>
      <c r="Q354" s="319"/>
      <c r="R354" s="319"/>
      <c r="S354" s="319"/>
      <c r="T354" s="319"/>
      <c r="U354" s="319"/>
      <c r="V354" s="319"/>
      <c r="W354" s="319"/>
      <c r="X354" s="319"/>
      <c r="Y354" s="319"/>
      <c r="Z354" s="319"/>
      <c r="AA354" s="319"/>
      <c r="AB354" s="319"/>
      <c r="AC354" s="319"/>
      <c r="AD354" s="319"/>
      <c r="AE354" s="319"/>
      <c r="AF354" s="319"/>
      <c r="AG354" s="320"/>
      <c r="AH354" s="346" t="s">
        <v>14</v>
      </c>
    </row>
    <row r="355" spans="1:34" ht="15" thickBot="1" x14ac:dyDescent="0.35">
      <c r="A355" s="316" t="s">
        <v>422</v>
      </c>
      <c r="B355" s="322"/>
      <c r="C355" s="323">
        <v>1</v>
      </c>
      <c r="D355" s="319">
        <v>2</v>
      </c>
      <c r="E355" s="319">
        <v>3</v>
      </c>
      <c r="F355" s="319">
        <v>4</v>
      </c>
      <c r="G355" s="319">
        <v>5</v>
      </c>
      <c r="H355" s="319">
        <v>6</v>
      </c>
      <c r="I355" s="319">
        <v>7</v>
      </c>
      <c r="J355" s="319">
        <v>8</v>
      </c>
      <c r="K355" s="319">
        <v>9</v>
      </c>
      <c r="L355" s="319">
        <v>10</v>
      </c>
      <c r="M355" s="319">
        <v>11</v>
      </c>
      <c r="N355" s="319">
        <v>12</v>
      </c>
      <c r="O355" s="319">
        <v>13</v>
      </c>
      <c r="P355" s="319">
        <v>14</v>
      </c>
      <c r="Q355" s="319">
        <v>15</v>
      </c>
      <c r="R355" s="319">
        <v>16</v>
      </c>
      <c r="S355" s="319">
        <v>17</v>
      </c>
      <c r="T355" s="319">
        <v>18</v>
      </c>
      <c r="U355" s="319">
        <v>19</v>
      </c>
      <c r="V355" s="319">
        <v>20</v>
      </c>
      <c r="W355" s="319">
        <v>21</v>
      </c>
      <c r="X355" s="319">
        <v>22</v>
      </c>
      <c r="Y355" s="319">
        <v>23</v>
      </c>
      <c r="Z355" s="319">
        <v>24</v>
      </c>
      <c r="AA355" s="319">
        <v>25</v>
      </c>
      <c r="AB355" s="319">
        <v>26</v>
      </c>
      <c r="AC355" s="319">
        <v>27</v>
      </c>
      <c r="AD355" s="319">
        <v>28</v>
      </c>
      <c r="AE355" s="319">
        <v>29</v>
      </c>
      <c r="AF355" s="319">
        <v>30</v>
      </c>
      <c r="AG355" s="320">
        <v>31</v>
      </c>
      <c r="AH355" s="346"/>
    </row>
    <row r="356" spans="1:34" x14ac:dyDescent="0.3">
      <c r="A356" s="339" t="s">
        <v>230</v>
      </c>
      <c r="B356" s="339" t="s">
        <v>231</v>
      </c>
      <c r="C356" s="325"/>
      <c r="D356" s="326"/>
      <c r="E356" s="326"/>
      <c r="F356" s="326"/>
      <c r="G356" s="326"/>
      <c r="H356" s="326"/>
      <c r="I356" s="326"/>
      <c r="J356" s="326"/>
      <c r="K356" s="326"/>
      <c r="L356" s="326"/>
      <c r="M356" s="326"/>
      <c r="N356" s="326"/>
      <c r="O356" s="326"/>
      <c r="P356" s="326"/>
      <c r="Q356" s="326"/>
      <c r="R356" s="326"/>
      <c r="S356" s="326"/>
      <c r="T356" s="326"/>
      <c r="U356" s="326"/>
      <c r="V356" s="326"/>
      <c r="W356" s="326"/>
      <c r="X356" s="326"/>
      <c r="Y356" s="326"/>
      <c r="Z356" s="326"/>
      <c r="AA356" s="326"/>
      <c r="AB356" s="326"/>
      <c r="AC356" s="326"/>
      <c r="AD356" s="326"/>
      <c r="AE356" s="326"/>
      <c r="AF356" s="326"/>
      <c r="AG356" s="326"/>
      <c r="AH356" s="347"/>
    </row>
    <row r="357" spans="1:34" x14ac:dyDescent="0.3">
      <c r="A357" s="328"/>
      <c r="B357" s="329"/>
      <c r="C357" s="330"/>
      <c r="D357" s="327"/>
      <c r="E357" s="327"/>
      <c r="F357" s="327"/>
      <c r="G357" s="327"/>
      <c r="H357" s="327"/>
      <c r="I357" s="327"/>
      <c r="J357" s="327"/>
      <c r="K357" s="327"/>
      <c r="L357" s="327"/>
      <c r="M357" s="327"/>
      <c r="N357" s="327"/>
      <c r="O357" s="327"/>
      <c r="P357" s="327"/>
      <c r="Q357" s="327"/>
      <c r="R357" s="327"/>
      <c r="S357" s="327"/>
      <c r="T357" s="327"/>
      <c r="U357" s="327"/>
      <c r="V357" s="327"/>
      <c r="W357" s="327"/>
      <c r="X357" s="327"/>
      <c r="Y357" s="327"/>
      <c r="Z357" s="327"/>
      <c r="AA357" s="327"/>
      <c r="AB357" s="327"/>
      <c r="AC357" s="327"/>
      <c r="AD357" s="327"/>
      <c r="AE357" s="327"/>
      <c r="AF357" s="327"/>
      <c r="AG357" s="327"/>
      <c r="AH357" s="347">
        <f>SUM(C357:AG357)</f>
        <v>0</v>
      </c>
    </row>
    <row r="358" spans="1:34" x14ac:dyDescent="0.3">
      <c r="A358" s="328"/>
      <c r="B358" s="329"/>
      <c r="C358" s="330"/>
      <c r="D358" s="327"/>
      <c r="E358" s="327"/>
      <c r="F358" s="327"/>
      <c r="G358" s="327"/>
      <c r="H358" s="327"/>
      <c r="I358" s="327"/>
      <c r="J358" s="327"/>
      <c r="K358" s="327"/>
      <c r="L358" s="327"/>
      <c r="M358" s="327"/>
      <c r="N358" s="327"/>
      <c r="O358" s="327"/>
      <c r="P358" s="327"/>
      <c r="Q358" s="327"/>
      <c r="R358" s="327"/>
      <c r="S358" s="327"/>
      <c r="T358" s="327"/>
      <c r="U358" s="327"/>
      <c r="V358" s="327"/>
      <c r="W358" s="327"/>
      <c r="X358" s="327"/>
      <c r="Y358" s="327"/>
      <c r="Z358" s="327"/>
      <c r="AA358" s="327"/>
      <c r="AB358" s="327"/>
      <c r="AC358" s="327"/>
      <c r="AD358" s="327"/>
      <c r="AE358" s="327"/>
      <c r="AF358" s="327"/>
      <c r="AG358" s="327"/>
      <c r="AH358" s="347">
        <f t="shared" ref="AH358:AH366" si="684">SUM(C358:AG358)</f>
        <v>0</v>
      </c>
    </row>
    <row r="359" spans="1:34" x14ac:dyDescent="0.3">
      <c r="A359" s="328"/>
      <c r="B359" s="329"/>
      <c r="C359" s="330"/>
      <c r="D359" s="327"/>
      <c r="E359" s="327"/>
      <c r="F359" s="327"/>
      <c r="G359" s="327"/>
      <c r="H359" s="327"/>
      <c r="I359" s="327"/>
      <c r="J359" s="327"/>
      <c r="K359" s="327"/>
      <c r="L359" s="327"/>
      <c r="M359" s="327"/>
      <c r="N359" s="327"/>
      <c r="O359" s="327"/>
      <c r="P359" s="327"/>
      <c r="Q359" s="327"/>
      <c r="R359" s="327"/>
      <c r="S359" s="327"/>
      <c r="T359" s="327"/>
      <c r="U359" s="327"/>
      <c r="V359" s="327"/>
      <c r="W359" s="327"/>
      <c r="X359" s="327"/>
      <c r="Y359" s="327"/>
      <c r="Z359" s="327"/>
      <c r="AA359" s="327"/>
      <c r="AB359" s="327"/>
      <c r="AC359" s="327"/>
      <c r="AD359" s="327"/>
      <c r="AE359" s="327"/>
      <c r="AF359" s="327"/>
      <c r="AG359" s="327"/>
      <c r="AH359" s="347">
        <f t="shared" si="684"/>
        <v>0</v>
      </c>
    </row>
    <row r="360" spans="1:34" x14ac:dyDescent="0.3">
      <c r="A360" s="328"/>
      <c r="B360" s="329"/>
      <c r="C360" s="330"/>
      <c r="D360" s="327"/>
      <c r="E360" s="327"/>
      <c r="F360" s="327"/>
      <c r="G360" s="327"/>
      <c r="H360" s="327"/>
      <c r="I360" s="327"/>
      <c r="J360" s="327"/>
      <c r="K360" s="327"/>
      <c r="L360" s="327"/>
      <c r="M360" s="327"/>
      <c r="N360" s="327"/>
      <c r="O360" s="327"/>
      <c r="P360" s="327"/>
      <c r="Q360" s="327"/>
      <c r="R360" s="327"/>
      <c r="S360" s="327"/>
      <c r="T360" s="327"/>
      <c r="U360" s="327"/>
      <c r="V360" s="327"/>
      <c r="W360" s="327"/>
      <c r="X360" s="327"/>
      <c r="Y360" s="327"/>
      <c r="Z360" s="327"/>
      <c r="AA360" s="327"/>
      <c r="AB360" s="327"/>
      <c r="AC360" s="327"/>
      <c r="AD360" s="327"/>
      <c r="AE360" s="327"/>
      <c r="AF360" s="327"/>
      <c r="AG360" s="327"/>
      <c r="AH360" s="347">
        <f t="shared" si="684"/>
        <v>0</v>
      </c>
    </row>
    <row r="361" spans="1:34" x14ac:dyDescent="0.3">
      <c r="A361" s="328"/>
      <c r="B361" s="329"/>
      <c r="C361" s="330"/>
      <c r="D361" s="327"/>
      <c r="E361" s="327"/>
      <c r="F361" s="327"/>
      <c r="G361" s="327"/>
      <c r="H361" s="327"/>
      <c r="I361" s="327"/>
      <c r="J361" s="327"/>
      <c r="K361" s="327"/>
      <c r="L361" s="327"/>
      <c r="M361" s="327"/>
      <c r="N361" s="327"/>
      <c r="O361" s="327"/>
      <c r="P361" s="327"/>
      <c r="Q361" s="327"/>
      <c r="R361" s="327"/>
      <c r="S361" s="327"/>
      <c r="T361" s="327"/>
      <c r="U361" s="327"/>
      <c r="V361" s="327"/>
      <c r="W361" s="327"/>
      <c r="X361" s="327"/>
      <c r="Y361" s="327"/>
      <c r="Z361" s="327"/>
      <c r="AA361" s="327"/>
      <c r="AB361" s="327"/>
      <c r="AC361" s="327"/>
      <c r="AD361" s="327"/>
      <c r="AE361" s="327"/>
      <c r="AF361" s="327"/>
      <c r="AG361" s="327"/>
      <c r="AH361" s="347">
        <f t="shared" si="684"/>
        <v>0</v>
      </c>
    </row>
    <row r="362" spans="1:34" x14ac:dyDescent="0.3">
      <c r="A362" s="328"/>
      <c r="B362" s="329"/>
      <c r="C362" s="330"/>
      <c r="D362" s="327"/>
      <c r="E362" s="327"/>
      <c r="F362" s="327"/>
      <c r="G362" s="327"/>
      <c r="H362" s="327"/>
      <c r="I362" s="327"/>
      <c r="J362" s="327"/>
      <c r="K362" s="327"/>
      <c r="L362" s="327"/>
      <c r="M362" s="327"/>
      <c r="N362" s="327"/>
      <c r="O362" s="327"/>
      <c r="P362" s="327"/>
      <c r="Q362" s="327"/>
      <c r="R362" s="327"/>
      <c r="S362" s="327"/>
      <c r="T362" s="327"/>
      <c r="U362" s="327"/>
      <c r="V362" s="327"/>
      <c r="W362" s="327"/>
      <c r="X362" s="327"/>
      <c r="Y362" s="327"/>
      <c r="Z362" s="327"/>
      <c r="AA362" s="327"/>
      <c r="AB362" s="327"/>
      <c r="AC362" s="327"/>
      <c r="AD362" s="327"/>
      <c r="AE362" s="327"/>
      <c r="AF362" s="327"/>
      <c r="AG362" s="327"/>
      <c r="AH362" s="347">
        <f t="shared" si="684"/>
        <v>0</v>
      </c>
    </row>
    <row r="363" spans="1:34" x14ac:dyDescent="0.3">
      <c r="A363" s="328"/>
      <c r="B363" s="329"/>
      <c r="C363" s="330"/>
      <c r="D363" s="327"/>
      <c r="E363" s="327"/>
      <c r="F363" s="327"/>
      <c r="G363" s="327"/>
      <c r="H363" s="327"/>
      <c r="I363" s="327"/>
      <c r="J363" s="327"/>
      <c r="K363" s="327"/>
      <c r="L363" s="327"/>
      <c r="M363" s="327"/>
      <c r="N363" s="327"/>
      <c r="O363" s="327"/>
      <c r="P363" s="327"/>
      <c r="Q363" s="327"/>
      <c r="R363" s="327"/>
      <c r="S363" s="327"/>
      <c r="T363" s="327"/>
      <c r="U363" s="327"/>
      <c r="V363" s="327"/>
      <c r="W363" s="327"/>
      <c r="X363" s="327"/>
      <c r="Y363" s="327"/>
      <c r="Z363" s="327"/>
      <c r="AA363" s="327"/>
      <c r="AB363" s="327"/>
      <c r="AC363" s="327"/>
      <c r="AD363" s="327"/>
      <c r="AE363" s="327"/>
      <c r="AF363" s="327"/>
      <c r="AG363" s="327"/>
      <c r="AH363" s="347">
        <f t="shared" si="684"/>
        <v>0</v>
      </c>
    </row>
    <row r="364" spans="1:34" x14ac:dyDescent="0.3">
      <c r="A364" s="328"/>
      <c r="B364" s="329"/>
      <c r="C364" s="330"/>
      <c r="D364" s="327"/>
      <c r="E364" s="327"/>
      <c r="F364" s="327"/>
      <c r="G364" s="327"/>
      <c r="H364" s="327"/>
      <c r="I364" s="327"/>
      <c r="J364" s="327"/>
      <c r="K364" s="327"/>
      <c r="L364" s="327"/>
      <c r="M364" s="327"/>
      <c r="N364" s="327"/>
      <c r="O364" s="327"/>
      <c r="P364" s="327"/>
      <c r="Q364" s="327"/>
      <c r="R364" s="327"/>
      <c r="S364" s="327"/>
      <c r="T364" s="327"/>
      <c r="U364" s="327"/>
      <c r="V364" s="327"/>
      <c r="W364" s="327"/>
      <c r="X364" s="327"/>
      <c r="Y364" s="327"/>
      <c r="Z364" s="327"/>
      <c r="AA364" s="327"/>
      <c r="AB364" s="327"/>
      <c r="AC364" s="327"/>
      <c r="AD364" s="327"/>
      <c r="AE364" s="327"/>
      <c r="AF364" s="327"/>
      <c r="AG364" s="327"/>
      <c r="AH364" s="347">
        <f t="shared" si="684"/>
        <v>0</v>
      </c>
    </row>
    <row r="365" spans="1:34" x14ac:dyDescent="0.3">
      <c r="A365" s="328"/>
      <c r="B365" s="329"/>
      <c r="C365" s="330"/>
      <c r="D365" s="327"/>
      <c r="E365" s="327"/>
      <c r="F365" s="327"/>
      <c r="G365" s="327"/>
      <c r="H365" s="327"/>
      <c r="I365" s="327"/>
      <c r="J365" s="327"/>
      <c r="K365" s="327"/>
      <c r="L365" s="327"/>
      <c r="M365" s="327"/>
      <c r="N365" s="327"/>
      <c r="O365" s="327"/>
      <c r="P365" s="327"/>
      <c r="Q365" s="327"/>
      <c r="R365" s="327"/>
      <c r="S365" s="327"/>
      <c r="T365" s="327"/>
      <c r="U365" s="327"/>
      <c r="V365" s="327"/>
      <c r="W365" s="327"/>
      <c r="X365" s="327"/>
      <c r="Y365" s="327"/>
      <c r="Z365" s="327"/>
      <c r="AA365" s="327"/>
      <c r="AB365" s="327"/>
      <c r="AC365" s="327"/>
      <c r="AD365" s="327"/>
      <c r="AE365" s="327"/>
      <c r="AF365" s="327"/>
      <c r="AG365" s="327"/>
      <c r="AH365" s="347">
        <f t="shared" si="684"/>
        <v>0</v>
      </c>
    </row>
    <row r="366" spans="1:34" x14ac:dyDescent="0.3">
      <c r="A366" s="328"/>
      <c r="B366" s="329"/>
      <c r="C366" s="330"/>
      <c r="D366" s="327"/>
      <c r="E366" s="327"/>
      <c r="F366" s="327"/>
      <c r="G366" s="327"/>
      <c r="H366" s="327"/>
      <c r="I366" s="327"/>
      <c r="J366" s="327"/>
      <c r="K366" s="327"/>
      <c r="L366" s="327"/>
      <c r="M366" s="327"/>
      <c r="N366" s="327"/>
      <c r="O366" s="327"/>
      <c r="P366" s="327"/>
      <c r="Q366" s="327"/>
      <c r="R366" s="327"/>
      <c r="S366" s="327"/>
      <c r="T366" s="327"/>
      <c r="U366" s="327"/>
      <c r="V366" s="327"/>
      <c r="W366" s="327"/>
      <c r="X366" s="327"/>
      <c r="Y366" s="327"/>
      <c r="Z366" s="327"/>
      <c r="AA366" s="327"/>
      <c r="AB366" s="327"/>
      <c r="AC366" s="327"/>
      <c r="AD366" s="327"/>
      <c r="AE366" s="327"/>
      <c r="AF366" s="327"/>
      <c r="AG366" s="327"/>
      <c r="AH366" s="347">
        <f t="shared" si="684"/>
        <v>0</v>
      </c>
    </row>
    <row r="367" spans="1:34" ht="15" thickBot="1" x14ac:dyDescent="0.35">
      <c r="A367" s="341"/>
      <c r="B367" s="342"/>
      <c r="C367" s="349">
        <f>SUM(C357:C366)</f>
        <v>0</v>
      </c>
      <c r="D367" s="349">
        <f t="shared" ref="D367" si="685">SUM(D357:D366)</f>
        <v>0</v>
      </c>
      <c r="E367" s="349">
        <f t="shared" ref="E367" si="686">SUM(E357:E366)</f>
        <v>0</v>
      </c>
      <c r="F367" s="349">
        <f t="shared" ref="F367" si="687">SUM(F357:F366)</f>
        <v>0</v>
      </c>
      <c r="G367" s="349">
        <f t="shared" ref="G367" si="688">SUM(G357:G366)</f>
        <v>0</v>
      </c>
      <c r="H367" s="349">
        <f t="shared" ref="H367" si="689">SUM(H357:H366)</f>
        <v>0</v>
      </c>
      <c r="I367" s="349">
        <f t="shared" ref="I367" si="690">SUM(I357:I366)</f>
        <v>0</v>
      </c>
      <c r="J367" s="349">
        <f t="shared" ref="J367" si="691">SUM(J357:J366)</f>
        <v>0</v>
      </c>
      <c r="K367" s="349">
        <f t="shared" ref="K367" si="692">SUM(K357:K366)</f>
        <v>0</v>
      </c>
      <c r="L367" s="349">
        <f t="shared" ref="L367" si="693">SUM(L357:L366)</f>
        <v>0</v>
      </c>
      <c r="M367" s="349">
        <f t="shared" ref="M367" si="694">SUM(M357:M366)</f>
        <v>0</v>
      </c>
      <c r="N367" s="349">
        <f t="shared" ref="N367" si="695">SUM(N357:N366)</f>
        <v>0</v>
      </c>
      <c r="O367" s="349">
        <f t="shared" ref="O367" si="696">SUM(O357:O366)</f>
        <v>0</v>
      </c>
      <c r="P367" s="349">
        <f t="shared" ref="P367" si="697">SUM(P357:P366)</f>
        <v>0</v>
      </c>
      <c r="Q367" s="349">
        <f t="shared" ref="Q367" si="698">SUM(Q357:Q366)</f>
        <v>0</v>
      </c>
      <c r="R367" s="349">
        <f t="shared" ref="R367" si="699">SUM(R357:R366)</f>
        <v>0</v>
      </c>
      <c r="S367" s="349">
        <f t="shared" ref="S367" si="700">SUM(S357:S366)</f>
        <v>0</v>
      </c>
      <c r="T367" s="349">
        <f t="shared" ref="T367" si="701">SUM(T357:T366)</f>
        <v>0</v>
      </c>
      <c r="U367" s="349">
        <f t="shared" ref="U367" si="702">SUM(U357:U366)</f>
        <v>0</v>
      </c>
      <c r="V367" s="349">
        <f t="shared" ref="V367" si="703">SUM(V357:V366)</f>
        <v>0</v>
      </c>
      <c r="W367" s="349">
        <f t="shared" ref="W367" si="704">SUM(W357:W366)</f>
        <v>0</v>
      </c>
      <c r="X367" s="349">
        <f t="shared" ref="X367" si="705">SUM(X357:X366)</f>
        <v>0</v>
      </c>
      <c r="Y367" s="349">
        <f t="shared" ref="Y367" si="706">SUM(Y357:Y366)</f>
        <v>0</v>
      </c>
      <c r="Z367" s="349">
        <f t="shared" ref="Z367" si="707">SUM(Z357:Z366)</f>
        <v>0</v>
      </c>
      <c r="AA367" s="349">
        <f t="shared" ref="AA367" si="708">SUM(AA357:AA366)</f>
        <v>0</v>
      </c>
      <c r="AB367" s="349">
        <f t="shared" ref="AB367" si="709">SUM(AB357:AB366)</f>
        <v>0</v>
      </c>
      <c r="AC367" s="349">
        <f t="shared" ref="AC367" si="710">SUM(AC357:AC366)</f>
        <v>0</v>
      </c>
      <c r="AD367" s="349">
        <f t="shared" ref="AD367" si="711">SUM(AD357:AD366)</f>
        <v>0</v>
      </c>
      <c r="AE367" s="349">
        <f t="shared" ref="AE367" si="712">SUM(AE357:AE366)</f>
        <v>0</v>
      </c>
      <c r="AF367" s="349">
        <f t="shared" ref="AF367" si="713">SUM(AF357:AF366)</f>
        <v>0</v>
      </c>
      <c r="AG367" s="349">
        <f t="shared" ref="AG367" si="714">SUM(AG357:AG366)</f>
        <v>0</v>
      </c>
      <c r="AH367" s="348">
        <f>SUM(C367:AG367)</f>
        <v>0</v>
      </c>
    </row>
    <row r="368" spans="1:34" ht="15" thickBot="1" x14ac:dyDescent="0.35">
      <c r="A368" s="334" t="s">
        <v>246</v>
      </c>
      <c r="B368" s="315"/>
      <c r="C368" s="337"/>
      <c r="D368" s="337" t="s">
        <v>350</v>
      </c>
      <c r="E368" s="337"/>
      <c r="F368" s="337"/>
      <c r="G368" s="337"/>
      <c r="H368" s="337"/>
      <c r="I368" s="337"/>
      <c r="J368" s="337"/>
      <c r="K368" s="337"/>
      <c r="L368" s="337"/>
      <c r="M368" s="337"/>
      <c r="N368" s="337"/>
      <c r="O368" s="337"/>
      <c r="P368" s="337"/>
      <c r="Q368" s="337"/>
      <c r="R368" s="337"/>
      <c r="S368" s="337"/>
      <c r="T368" s="337"/>
      <c r="U368" s="337"/>
      <c r="V368" s="337"/>
      <c r="W368" s="337"/>
      <c r="X368" s="337"/>
      <c r="Y368" s="337"/>
      <c r="Z368" s="337"/>
      <c r="AA368" s="337"/>
      <c r="AB368" s="337"/>
      <c r="AC368" s="337"/>
      <c r="AD368" s="337"/>
      <c r="AE368" s="337"/>
      <c r="AF368" s="337"/>
      <c r="AG368" s="338"/>
      <c r="AH368" s="350"/>
    </row>
    <row r="369" spans="1:34" ht="15" thickBot="1" x14ac:dyDescent="0.35">
      <c r="A369" s="316" t="s">
        <v>245</v>
      </c>
      <c r="B369" s="322"/>
      <c r="C369" s="318" t="s">
        <v>427</v>
      </c>
      <c r="D369" s="319"/>
      <c r="E369" s="319"/>
      <c r="F369" s="319"/>
      <c r="G369" s="319"/>
      <c r="H369" s="319"/>
      <c r="I369" s="319"/>
      <c r="J369" s="319"/>
      <c r="K369" s="319"/>
      <c r="L369" s="319"/>
      <c r="M369" s="319"/>
      <c r="N369" s="319"/>
      <c r="O369" s="319"/>
      <c r="P369" s="319"/>
      <c r="Q369" s="319"/>
      <c r="R369" s="319"/>
      <c r="S369" s="319"/>
      <c r="T369" s="319"/>
      <c r="U369" s="319"/>
      <c r="V369" s="319"/>
      <c r="W369" s="319"/>
      <c r="X369" s="319"/>
      <c r="Y369" s="319"/>
      <c r="Z369" s="319"/>
      <c r="AA369" s="319"/>
      <c r="AB369" s="319"/>
      <c r="AC369" s="319"/>
      <c r="AD369" s="319"/>
      <c r="AE369" s="319"/>
      <c r="AF369" s="319"/>
      <c r="AG369" s="320"/>
      <c r="AH369" s="346" t="s">
        <v>14</v>
      </c>
    </row>
    <row r="370" spans="1:34" ht="15" thickBot="1" x14ac:dyDescent="0.35">
      <c r="A370" s="316" t="s">
        <v>422</v>
      </c>
      <c r="B370" s="322"/>
      <c r="C370" s="323">
        <v>1</v>
      </c>
      <c r="D370" s="319">
        <v>2</v>
      </c>
      <c r="E370" s="319">
        <v>3</v>
      </c>
      <c r="F370" s="319">
        <v>4</v>
      </c>
      <c r="G370" s="319">
        <v>5</v>
      </c>
      <c r="H370" s="319">
        <v>6</v>
      </c>
      <c r="I370" s="319">
        <v>7</v>
      </c>
      <c r="J370" s="319">
        <v>8</v>
      </c>
      <c r="K370" s="319">
        <v>9</v>
      </c>
      <c r="L370" s="319">
        <v>10</v>
      </c>
      <c r="M370" s="319">
        <v>11</v>
      </c>
      <c r="N370" s="319">
        <v>12</v>
      </c>
      <c r="O370" s="319">
        <v>13</v>
      </c>
      <c r="P370" s="319">
        <v>14</v>
      </c>
      <c r="Q370" s="319">
        <v>15</v>
      </c>
      <c r="R370" s="319">
        <v>16</v>
      </c>
      <c r="S370" s="319">
        <v>17</v>
      </c>
      <c r="T370" s="319">
        <v>18</v>
      </c>
      <c r="U370" s="319">
        <v>19</v>
      </c>
      <c r="V370" s="319">
        <v>20</v>
      </c>
      <c r="W370" s="319">
        <v>21</v>
      </c>
      <c r="X370" s="319">
        <v>22</v>
      </c>
      <c r="Y370" s="319">
        <v>23</v>
      </c>
      <c r="Z370" s="319">
        <v>24</v>
      </c>
      <c r="AA370" s="319">
        <v>25</v>
      </c>
      <c r="AB370" s="319">
        <v>26</v>
      </c>
      <c r="AC370" s="319">
        <v>27</v>
      </c>
      <c r="AD370" s="319">
        <v>28</v>
      </c>
      <c r="AE370" s="319">
        <v>29</v>
      </c>
      <c r="AF370" s="319">
        <v>30</v>
      </c>
      <c r="AG370" s="320">
        <v>31</v>
      </c>
      <c r="AH370" s="346"/>
    </row>
    <row r="371" spans="1:34" x14ac:dyDescent="0.3">
      <c r="A371" s="339" t="s">
        <v>230</v>
      </c>
      <c r="B371" s="339" t="s">
        <v>231</v>
      </c>
      <c r="C371" s="325"/>
      <c r="D371" s="326"/>
      <c r="E371" s="326"/>
      <c r="F371" s="326"/>
      <c r="G371" s="326"/>
      <c r="H371" s="326"/>
      <c r="I371" s="326"/>
      <c r="J371" s="326"/>
      <c r="K371" s="326"/>
      <c r="L371" s="326"/>
      <c r="M371" s="326"/>
      <c r="N371" s="326"/>
      <c r="O371" s="326"/>
      <c r="P371" s="326"/>
      <c r="Q371" s="326"/>
      <c r="R371" s="326"/>
      <c r="S371" s="326"/>
      <c r="T371" s="326"/>
      <c r="U371" s="326"/>
      <c r="V371" s="326"/>
      <c r="W371" s="326"/>
      <c r="X371" s="326"/>
      <c r="Y371" s="326"/>
      <c r="Z371" s="326"/>
      <c r="AA371" s="326"/>
      <c r="AB371" s="326"/>
      <c r="AC371" s="326"/>
      <c r="AD371" s="326"/>
      <c r="AE371" s="326"/>
      <c r="AF371" s="326"/>
      <c r="AG371" s="326"/>
      <c r="AH371" s="347"/>
    </row>
    <row r="372" spans="1:34" x14ac:dyDescent="0.3">
      <c r="A372" s="328"/>
      <c r="B372" s="329"/>
      <c r="C372" s="330"/>
      <c r="D372" s="327"/>
      <c r="E372" s="327"/>
      <c r="F372" s="327"/>
      <c r="G372" s="327"/>
      <c r="H372" s="327"/>
      <c r="I372" s="327"/>
      <c r="J372" s="327"/>
      <c r="K372" s="327"/>
      <c r="L372" s="327"/>
      <c r="M372" s="327"/>
      <c r="N372" s="327"/>
      <c r="O372" s="327"/>
      <c r="P372" s="327"/>
      <c r="Q372" s="327"/>
      <c r="R372" s="327"/>
      <c r="S372" s="327"/>
      <c r="T372" s="327"/>
      <c r="U372" s="327"/>
      <c r="V372" s="327"/>
      <c r="W372" s="327"/>
      <c r="X372" s="327"/>
      <c r="Y372" s="327"/>
      <c r="Z372" s="327"/>
      <c r="AA372" s="327"/>
      <c r="AB372" s="327"/>
      <c r="AC372" s="327"/>
      <c r="AD372" s="327"/>
      <c r="AE372" s="327"/>
      <c r="AF372" s="327"/>
      <c r="AG372" s="327"/>
      <c r="AH372" s="347">
        <f>SUM(C372:AG372)</f>
        <v>0</v>
      </c>
    </row>
    <row r="373" spans="1:34" x14ac:dyDescent="0.3">
      <c r="A373" s="328"/>
      <c r="B373" s="329"/>
      <c r="C373" s="330"/>
      <c r="D373" s="327"/>
      <c r="E373" s="327"/>
      <c r="F373" s="327"/>
      <c r="G373" s="327"/>
      <c r="H373" s="327"/>
      <c r="I373" s="327"/>
      <c r="J373" s="327"/>
      <c r="K373" s="327"/>
      <c r="L373" s="327"/>
      <c r="M373" s="327"/>
      <c r="N373" s="327"/>
      <c r="O373" s="327"/>
      <c r="P373" s="327"/>
      <c r="Q373" s="327"/>
      <c r="R373" s="327"/>
      <c r="S373" s="327"/>
      <c r="T373" s="327"/>
      <c r="U373" s="327"/>
      <c r="V373" s="327"/>
      <c r="W373" s="327"/>
      <c r="X373" s="327"/>
      <c r="Y373" s="327"/>
      <c r="Z373" s="327"/>
      <c r="AA373" s="327"/>
      <c r="AB373" s="327"/>
      <c r="AC373" s="327"/>
      <c r="AD373" s="327"/>
      <c r="AE373" s="327"/>
      <c r="AF373" s="327"/>
      <c r="AG373" s="327"/>
      <c r="AH373" s="347">
        <f t="shared" ref="AH373:AH381" si="715">SUM(C373:AG373)</f>
        <v>0</v>
      </c>
    </row>
    <row r="374" spans="1:34" x14ac:dyDescent="0.3">
      <c r="A374" s="328"/>
      <c r="B374" s="329"/>
      <c r="C374" s="330"/>
      <c r="D374" s="327"/>
      <c r="E374" s="327"/>
      <c r="F374" s="327"/>
      <c r="G374" s="327"/>
      <c r="H374" s="327"/>
      <c r="I374" s="327"/>
      <c r="J374" s="327"/>
      <c r="K374" s="327"/>
      <c r="L374" s="327"/>
      <c r="M374" s="327"/>
      <c r="N374" s="327"/>
      <c r="O374" s="327"/>
      <c r="P374" s="327"/>
      <c r="Q374" s="327"/>
      <c r="R374" s="327"/>
      <c r="S374" s="327"/>
      <c r="T374" s="327"/>
      <c r="U374" s="327"/>
      <c r="V374" s="327"/>
      <c r="W374" s="327"/>
      <c r="X374" s="327"/>
      <c r="Y374" s="327"/>
      <c r="Z374" s="327"/>
      <c r="AA374" s="327"/>
      <c r="AB374" s="327"/>
      <c r="AC374" s="327"/>
      <c r="AD374" s="327"/>
      <c r="AE374" s="327"/>
      <c r="AF374" s="327"/>
      <c r="AG374" s="327"/>
      <c r="AH374" s="347">
        <f t="shared" si="715"/>
        <v>0</v>
      </c>
    </row>
    <row r="375" spans="1:34" x14ac:dyDescent="0.3">
      <c r="A375" s="328"/>
      <c r="B375" s="329"/>
      <c r="C375" s="330"/>
      <c r="D375" s="327"/>
      <c r="E375" s="327"/>
      <c r="F375" s="327"/>
      <c r="G375" s="327"/>
      <c r="H375" s="327"/>
      <c r="I375" s="327"/>
      <c r="J375" s="327"/>
      <c r="K375" s="327"/>
      <c r="L375" s="327"/>
      <c r="M375" s="327"/>
      <c r="N375" s="327"/>
      <c r="O375" s="327"/>
      <c r="P375" s="327"/>
      <c r="Q375" s="327"/>
      <c r="R375" s="327"/>
      <c r="S375" s="327"/>
      <c r="T375" s="327"/>
      <c r="U375" s="327"/>
      <c r="V375" s="327"/>
      <c r="W375" s="327"/>
      <c r="X375" s="327"/>
      <c r="Y375" s="327"/>
      <c r="Z375" s="327"/>
      <c r="AA375" s="327"/>
      <c r="AB375" s="327"/>
      <c r="AC375" s="327"/>
      <c r="AD375" s="327"/>
      <c r="AE375" s="327"/>
      <c r="AF375" s="327"/>
      <c r="AG375" s="327"/>
      <c r="AH375" s="347">
        <f t="shared" si="715"/>
        <v>0</v>
      </c>
    </row>
    <row r="376" spans="1:34" x14ac:dyDescent="0.3">
      <c r="A376" s="328"/>
      <c r="B376" s="329"/>
      <c r="C376" s="330"/>
      <c r="D376" s="327"/>
      <c r="E376" s="327"/>
      <c r="F376" s="327"/>
      <c r="G376" s="327"/>
      <c r="H376" s="327"/>
      <c r="I376" s="327"/>
      <c r="J376" s="327"/>
      <c r="K376" s="327"/>
      <c r="L376" s="327"/>
      <c r="M376" s="327"/>
      <c r="N376" s="327"/>
      <c r="O376" s="327"/>
      <c r="P376" s="327"/>
      <c r="Q376" s="327"/>
      <c r="R376" s="327"/>
      <c r="S376" s="327"/>
      <c r="T376" s="327"/>
      <c r="U376" s="327"/>
      <c r="V376" s="327"/>
      <c r="W376" s="327"/>
      <c r="X376" s="327"/>
      <c r="Y376" s="327"/>
      <c r="Z376" s="327"/>
      <c r="AA376" s="327"/>
      <c r="AB376" s="327"/>
      <c r="AC376" s="327"/>
      <c r="AD376" s="327"/>
      <c r="AE376" s="327"/>
      <c r="AF376" s="327"/>
      <c r="AG376" s="327"/>
      <c r="AH376" s="347">
        <f t="shared" si="715"/>
        <v>0</v>
      </c>
    </row>
    <row r="377" spans="1:34" x14ac:dyDescent="0.3">
      <c r="A377" s="328"/>
      <c r="B377" s="329"/>
      <c r="C377" s="330"/>
      <c r="D377" s="327"/>
      <c r="E377" s="327"/>
      <c r="F377" s="327"/>
      <c r="G377" s="327"/>
      <c r="H377" s="327"/>
      <c r="I377" s="327"/>
      <c r="J377" s="327"/>
      <c r="K377" s="327"/>
      <c r="L377" s="327"/>
      <c r="M377" s="327"/>
      <c r="N377" s="327"/>
      <c r="O377" s="327"/>
      <c r="P377" s="327"/>
      <c r="Q377" s="327"/>
      <c r="R377" s="327"/>
      <c r="S377" s="327"/>
      <c r="T377" s="327"/>
      <c r="U377" s="327"/>
      <c r="V377" s="327"/>
      <c r="W377" s="327"/>
      <c r="X377" s="327"/>
      <c r="Y377" s="327"/>
      <c r="Z377" s="327"/>
      <c r="AA377" s="327"/>
      <c r="AB377" s="327"/>
      <c r="AC377" s="327"/>
      <c r="AD377" s="327"/>
      <c r="AE377" s="327"/>
      <c r="AF377" s="327"/>
      <c r="AG377" s="327"/>
      <c r="AH377" s="347">
        <f t="shared" si="715"/>
        <v>0</v>
      </c>
    </row>
    <row r="378" spans="1:34" x14ac:dyDescent="0.3">
      <c r="A378" s="328"/>
      <c r="B378" s="329"/>
      <c r="C378" s="330"/>
      <c r="D378" s="327"/>
      <c r="E378" s="327"/>
      <c r="F378" s="327"/>
      <c r="G378" s="327"/>
      <c r="H378" s="327"/>
      <c r="I378" s="327"/>
      <c r="J378" s="327"/>
      <c r="K378" s="327"/>
      <c r="L378" s="327"/>
      <c r="M378" s="327"/>
      <c r="N378" s="327"/>
      <c r="O378" s="327"/>
      <c r="P378" s="327"/>
      <c r="Q378" s="327"/>
      <c r="R378" s="327"/>
      <c r="S378" s="327"/>
      <c r="T378" s="327"/>
      <c r="U378" s="327"/>
      <c r="V378" s="327"/>
      <c r="W378" s="327"/>
      <c r="X378" s="327"/>
      <c r="Y378" s="327"/>
      <c r="Z378" s="327"/>
      <c r="AA378" s="327"/>
      <c r="AB378" s="327"/>
      <c r="AC378" s="327"/>
      <c r="AD378" s="327"/>
      <c r="AE378" s="327"/>
      <c r="AF378" s="327"/>
      <c r="AG378" s="327"/>
      <c r="AH378" s="347">
        <f t="shared" si="715"/>
        <v>0</v>
      </c>
    </row>
    <row r="379" spans="1:34" x14ac:dyDescent="0.3">
      <c r="A379" s="328"/>
      <c r="B379" s="329"/>
      <c r="C379" s="330"/>
      <c r="D379" s="327"/>
      <c r="E379" s="327"/>
      <c r="F379" s="327"/>
      <c r="G379" s="327"/>
      <c r="H379" s="327"/>
      <c r="I379" s="327"/>
      <c r="J379" s="327"/>
      <c r="K379" s="327"/>
      <c r="L379" s="327"/>
      <c r="M379" s="327"/>
      <c r="N379" s="327"/>
      <c r="O379" s="327"/>
      <c r="P379" s="327"/>
      <c r="Q379" s="327"/>
      <c r="R379" s="327"/>
      <c r="S379" s="327"/>
      <c r="T379" s="327"/>
      <c r="U379" s="327"/>
      <c r="V379" s="327"/>
      <c r="W379" s="327"/>
      <c r="X379" s="327"/>
      <c r="Y379" s="327"/>
      <c r="Z379" s="327"/>
      <c r="AA379" s="327"/>
      <c r="AB379" s="327"/>
      <c r="AC379" s="327"/>
      <c r="AD379" s="327"/>
      <c r="AE379" s="327"/>
      <c r="AF379" s="327"/>
      <c r="AG379" s="327"/>
      <c r="AH379" s="347">
        <f t="shared" si="715"/>
        <v>0</v>
      </c>
    </row>
    <row r="380" spans="1:34" x14ac:dyDescent="0.3">
      <c r="A380" s="328"/>
      <c r="B380" s="329"/>
      <c r="C380" s="330"/>
      <c r="D380" s="327"/>
      <c r="E380" s="327"/>
      <c r="F380" s="327"/>
      <c r="G380" s="327"/>
      <c r="H380" s="327"/>
      <c r="I380" s="327"/>
      <c r="J380" s="327"/>
      <c r="K380" s="327"/>
      <c r="L380" s="327"/>
      <c r="M380" s="327"/>
      <c r="N380" s="327"/>
      <c r="O380" s="327"/>
      <c r="P380" s="327"/>
      <c r="Q380" s="327"/>
      <c r="R380" s="327"/>
      <c r="S380" s="327"/>
      <c r="T380" s="327"/>
      <c r="U380" s="327"/>
      <c r="V380" s="327"/>
      <c r="W380" s="327"/>
      <c r="X380" s="327"/>
      <c r="Y380" s="327"/>
      <c r="Z380" s="327"/>
      <c r="AA380" s="327"/>
      <c r="AB380" s="327"/>
      <c r="AC380" s="327"/>
      <c r="AD380" s="327"/>
      <c r="AE380" s="327"/>
      <c r="AF380" s="327"/>
      <c r="AG380" s="327"/>
      <c r="AH380" s="347">
        <f t="shared" si="715"/>
        <v>0</v>
      </c>
    </row>
    <row r="381" spans="1:34" x14ac:dyDescent="0.3">
      <c r="A381" s="328"/>
      <c r="B381" s="329"/>
      <c r="C381" s="330"/>
      <c r="D381" s="327"/>
      <c r="E381" s="327"/>
      <c r="F381" s="327"/>
      <c r="G381" s="327"/>
      <c r="H381" s="327"/>
      <c r="I381" s="327"/>
      <c r="J381" s="327"/>
      <c r="K381" s="327"/>
      <c r="L381" s="327"/>
      <c r="M381" s="327"/>
      <c r="N381" s="327"/>
      <c r="O381" s="327"/>
      <c r="P381" s="327"/>
      <c r="Q381" s="327"/>
      <c r="R381" s="327"/>
      <c r="S381" s="327"/>
      <c r="T381" s="327"/>
      <c r="U381" s="327"/>
      <c r="V381" s="327"/>
      <c r="W381" s="327"/>
      <c r="X381" s="327"/>
      <c r="Y381" s="327"/>
      <c r="Z381" s="327"/>
      <c r="AA381" s="327"/>
      <c r="AB381" s="327"/>
      <c r="AC381" s="327"/>
      <c r="AD381" s="327"/>
      <c r="AE381" s="327"/>
      <c r="AF381" s="327"/>
      <c r="AG381" s="327"/>
      <c r="AH381" s="347">
        <f t="shared" si="715"/>
        <v>0</v>
      </c>
    </row>
    <row r="382" spans="1:34" ht="15" thickBot="1" x14ac:dyDescent="0.35">
      <c r="A382" s="341"/>
      <c r="B382" s="342"/>
      <c r="C382" s="349">
        <f>SUM(C372:C381)</f>
        <v>0</v>
      </c>
      <c r="D382" s="349">
        <f t="shared" ref="D382" si="716">SUM(D372:D381)</f>
        <v>0</v>
      </c>
      <c r="E382" s="349">
        <f t="shared" ref="E382" si="717">SUM(E372:E381)</f>
        <v>0</v>
      </c>
      <c r="F382" s="349">
        <f t="shared" ref="F382" si="718">SUM(F372:F381)</f>
        <v>0</v>
      </c>
      <c r="G382" s="349">
        <f t="shared" ref="G382" si="719">SUM(G372:G381)</f>
        <v>0</v>
      </c>
      <c r="H382" s="349">
        <f t="shared" ref="H382" si="720">SUM(H372:H381)</f>
        <v>0</v>
      </c>
      <c r="I382" s="349">
        <f t="shared" ref="I382" si="721">SUM(I372:I381)</f>
        <v>0</v>
      </c>
      <c r="J382" s="349">
        <f t="shared" ref="J382" si="722">SUM(J372:J381)</f>
        <v>0</v>
      </c>
      <c r="K382" s="349">
        <f t="shared" ref="K382" si="723">SUM(K372:K381)</f>
        <v>0</v>
      </c>
      <c r="L382" s="349">
        <f t="shared" ref="L382" si="724">SUM(L372:L381)</f>
        <v>0</v>
      </c>
      <c r="M382" s="349">
        <f t="shared" ref="M382" si="725">SUM(M372:M381)</f>
        <v>0</v>
      </c>
      <c r="N382" s="349">
        <f t="shared" ref="N382" si="726">SUM(N372:N381)</f>
        <v>0</v>
      </c>
      <c r="O382" s="349">
        <f t="shared" ref="O382" si="727">SUM(O372:O381)</f>
        <v>0</v>
      </c>
      <c r="P382" s="349">
        <f t="shared" ref="P382" si="728">SUM(P372:P381)</f>
        <v>0</v>
      </c>
      <c r="Q382" s="349">
        <f t="shared" ref="Q382" si="729">SUM(Q372:Q381)</f>
        <v>0</v>
      </c>
      <c r="R382" s="349">
        <f t="shared" ref="R382" si="730">SUM(R372:R381)</f>
        <v>0</v>
      </c>
      <c r="S382" s="349">
        <f t="shared" ref="S382" si="731">SUM(S372:S381)</f>
        <v>0</v>
      </c>
      <c r="T382" s="349">
        <f t="shared" ref="T382" si="732">SUM(T372:T381)</f>
        <v>0</v>
      </c>
      <c r="U382" s="349">
        <f t="shared" ref="U382" si="733">SUM(U372:U381)</f>
        <v>0</v>
      </c>
      <c r="V382" s="349">
        <f t="shared" ref="V382" si="734">SUM(V372:V381)</f>
        <v>0</v>
      </c>
      <c r="W382" s="349">
        <f t="shared" ref="W382" si="735">SUM(W372:W381)</f>
        <v>0</v>
      </c>
      <c r="X382" s="349">
        <f t="shared" ref="X382" si="736">SUM(X372:X381)</f>
        <v>0</v>
      </c>
      <c r="Y382" s="349">
        <f t="shared" ref="Y382" si="737">SUM(Y372:Y381)</f>
        <v>0</v>
      </c>
      <c r="Z382" s="349">
        <f t="shared" ref="Z382" si="738">SUM(Z372:Z381)</f>
        <v>0</v>
      </c>
      <c r="AA382" s="349">
        <f t="shared" ref="AA382" si="739">SUM(AA372:AA381)</f>
        <v>0</v>
      </c>
      <c r="AB382" s="349">
        <f t="shared" ref="AB382" si="740">SUM(AB372:AB381)</f>
        <v>0</v>
      </c>
      <c r="AC382" s="349">
        <f t="shared" ref="AC382" si="741">SUM(AC372:AC381)</f>
        <v>0</v>
      </c>
      <c r="AD382" s="349">
        <f t="shared" ref="AD382" si="742">SUM(AD372:AD381)</f>
        <v>0</v>
      </c>
      <c r="AE382" s="349">
        <f t="shared" ref="AE382" si="743">SUM(AE372:AE381)</f>
        <v>0</v>
      </c>
      <c r="AF382" s="349">
        <f t="shared" ref="AF382" si="744">SUM(AF372:AF381)</f>
        <v>0</v>
      </c>
      <c r="AG382" s="349">
        <f t="shared" ref="AG382" si="745">SUM(AG372:AG381)</f>
        <v>0</v>
      </c>
      <c r="AH382" s="348">
        <f>SUM(C382:AG382)</f>
        <v>0</v>
      </c>
    </row>
    <row r="383" spans="1:34" ht="15" thickBot="1" x14ac:dyDescent="0.35">
      <c r="A383" s="334" t="s">
        <v>246</v>
      </c>
      <c r="B383" s="315"/>
      <c r="C383" s="337"/>
      <c r="D383" s="337" t="s">
        <v>351</v>
      </c>
      <c r="E383" s="337"/>
      <c r="F383" s="337"/>
      <c r="G383" s="337"/>
      <c r="H383" s="337"/>
      <c r="I383" s="337"/>
      <c r="J383" s="337"/>
      <c r="K383" s="337"/>
      <c r="L383" s="337"/>
      <c r="M383" s="337"/>
      <c r="N383" s="337"/>
      <c r="O383" s="337"/>
      <c r="P383" s="337"/>
      <c r="Q383" s="337"/>
      <c r="R383" s="337"/>
      <c r="S383" s="337"/>
      <c r="T383" s="337"/>
      <c r="U383" s="337"/>
      <c r="V383" s="337"/>
      <c r="W383" s="337"/>
      <c r="X383" s="337"/>
      <c r="Y383" s="337"/>
      <c r="Z383" s="337"/>
      <c r="AA383" s="337"/>
      <c r="AB383" s="337"/>
      <c r="AC383" s="337"/>
      <c r="AD383" s="337"/>
      <c r="AE383" s="337"/>
      <c r="AF383" s="337"/>
      <c r="AG383" s="338"/>
      <c r="AH383" s="350"/>
    </row>
    <row r="384" spans="1:34" ht="15" thickBot="1" x14ac:dyDescent="0.35">
      <c r="A384" s="316" t="s">
        <v>245</v>
      </c>
      <c r="B384" s="322"/>
      <c r="C384" s="318" t="s">
        <v>427</v>
      </c>
      <c r="D384" s="319"/>
      <c r="E384" s="319"/>
      <c r="F384" s="319"/>
      <c r="G384" s="319"/>
      <c r="H384" s="319"/>
      <c r="I384" s="319"/>
      <c r="J384" s="319"/>
      <c r="K384" s="319"/>
      <c r="L384" s="319"/>
      <c r="M384" s="319"/>
      <c r="N384" s="319"/>
      <c r="O384" s="319"/>
      <c r="P384" s="319"/>
      <c r="Q384" s="319"/>
      <c r="R384" s="319"/>
      <c r="S384" s="319"/>
      <c r="T384" s="319"/>
      <c r="U384" s="319"/>
      <c r="V384" s="319"/>
      <c r="W384" s="319"/>
      <c r="X384" s="319"/>
      <c r="Y384" s="319"/>
      <c r="Z384" s="319"/>
      <c r="AA384" s="319"/>
      <c r="AB384" s="319"/>
      <c r="AC384" s="319"/>
      <c r="AD384" s="319"/>
      <c r="AE384" s="319"/>
      <c r="AF384" s="319"/>
      <c r="AG384" s="320"/>
      <c r="AH384" s="346" t="s">
        <v>14</v>
      </c>
    </row>
    <row r="385" spans="1:34" ht="15" thickBot="1" x14ac:dyDescent="0.35">
      <c r="A385" s="316" t="s">
        <v>422</v>
      </c>
      <c r="B385" s="322"/>
      <c r="C385" s="323">
        <v>1</v>
      </c>
      <c r="D385" s="319">
        <v>2</v>
      </c>
      <c r="E385" s="319">
        <v>3</v>
      </c>
      <c r="F385" s="319">
        <v>4</v>
      </c>
      <c r="G385" s="319">
        <v>5</v>
      </c>
      <c r="H385" s="319">
        <v>6</v>
      </c>
      <c r="I385" s="319">
        <v>7</v>
      </c>
      <c r="J385" s="319">
        <v>8</v>
      </c>
      <c r="K385" s="319">
        <v>9</v>
      </c>
      <c r="L385" s="319">
        <v>10</v>
      </c>
      <c r="M385" s="319">
        <v>11</v>
      </c>
      <c r="N385" s="319">
        <v>12</v>
      </c>
      <c r="O385" s="319">
        <v>13</v>
      </c>
      <c r="P385" s="319">
        <v>14</v>
      </c>
      <c r="Q385" s="319">
        <v>15</v>
      </c>
      <c r="R385" s="319">
        <v>16</v>
      </c>
      <c r="S385" s="319">
        <v>17</v>
      </c>
      <c r="T385" s="319">
        <v>18</v>
      </c>
      <c r="U385" s="319">
        <v>19</v>
      </c>
      <c r="V385" s="319">
        <v>20</v>
      </c>
      <c r="W385" s="319">
        <v>21</v>
      </c>
      <c r="X385" s="319">
        <v>22</v>
      </c>
      <c r="Y385" s="319">
        <v>23</v>
      </c>
      <c r="Z385" s="319">
        <v>24</v>
      </c>
      <c r="AA385" s="319">
        <v>25</v>
      </c>
      <c r="AB385" s="319">
        <v>26</v>
      </c>
      <c r="AC385" s="319">
        <v>27</v>
      </c>
      <c r="AD385" s="319">
        <v>28</v>
      </c>
      <c r="AE385" s="319">
        <v>29</v>
      </c>
      <c r="AF385" s="319">
        <v>30</v>
      </c>
      <c r="AG385" s="320">
        <v>31</v>
      </c>
      <c r="AH385" s="346"/>
    </row>
    <row r="386" spans="1:34" x14ac:dyDescent="0.3">
      <c r="A386" s="339" t="s">
        <v>230</v>
      </c>
      <c r="B386" s="339" t="s">
        <v>231</v>
      </c>
      <c r="C386" s="325"/>
      <c r="D386" s="326"/>
      <c r="E386" s="326"/>
      <c r="F386" s="326"/>
      <c r="G386" s="326"/>
      <c r="H386" s="326"/>
      <c r="I386" s="326"/>
      <c r="J386" s="326"/>
      <c r="K386" s="326"/>
      <c r="L386" s="326"/>
      <c r="M386" s="326"/>
      <c r="N386" s="326"/>
      <c r="O386" s="326"/>
      <c r="P386" s="326"/>
      <c r="Q386" s="326"/>
      <c r="R386" s="326"/>
      <c r="S386" s="326"/>
      <c r="T386" s="326"/>
      <c r="U386" s="326"/>
      <c r="V386" s="326"/>
      <c r="W386" s="326"/>
      <c r="X386" s="326"/>
      <c r="Y386" s="326"/>
      <c r="Z386" s="326"/>
      <c r="AA386" s="326"/>
      <c r="AB386" s="326"/>
      <c r="AC386" s="326"/>
      <c r="AD386" s="326"/>
      <c r="AE386" s="326"/>
      <c r="AF386" s="326"/>
      <c r="AG386" s="326"/>
      <c r="AH386" s="347"/>
    </row>
    <row r="387" spans="1:34" x14ac:dyDescent="0.3">
      <c r="A387" s="328"/>
      <c r="B387" s="329"/>
      <c r="C387" s="330"/>
      <c r="D387" s="327"/>
      <c r="E387" s="327"/>
      <c r="F387" s="327"/>
      <c r="G387" s="327"/>
      <c r="H387" s="327"/>
      <c r="I387" s="327"/>
      <c r="J387" s="327"/>
      <c r="K387" s="327"/>
      <c r="L387" s="327"/>
      <c r="M387" s="327"/>
      <c r="N387" s="327"/>
      <c r="O387" s="327"/>
      <c r="P387" s="327"/>
      <c r="Q387" s="327"/>
      <c r="R387" s="327"/>
      <c r="S387" s="327"/>
      <c r="T387" s="327"/>
      <c r="U387" s="327"/>
      <c r="V387" s="327"/>
      <c r="W387" s="327"/>
      <c r="X387" s="327"/>
      <c r="Y387" s="327"/>
      <c r="Z387" s="327"/>
      <c r="AA387" s="327"/>
      <c r="AB387" s="327"/>
      <c r="AC387" s="327"/>
      <c r="AD387" s="327"/>
      <c r="AE387" s="327"/>
      <c r="AF387" s="327"/>
      <c r="AG387" s="327"/>
      <c r="AH387" s="347">
        <f>SUM(C387:AG387)</f>
        <v>0</v>
      </c>
    </row>
    <row r="388" spans="1:34" x14ac:dyDescent="0.3">
      <c r="A388" s="328"/>
      <c r="B388" s="329"/>
      <c r="C388" s="330"/>
      <c r="D388" s="327"/>
      <c r="E388" s="327"/>
      <c r="F388" s="327"/>
      <c r="G388" s="327"/>
      <c r="H388" s="327"/>
      <c r="I388" s="327"/>
      <c r="J388" s="327"/>
      <c r="K388" s="327"/>
      <c r="L388" s="327"/>
      <c r="M388" s="327"/>
      <c r="N388" s="327"/>
      <c r="O388" s="327"/>
      <c r="P388" s="327"/>
      <c r="Q388" s="327"/>
      <c r="R388" s="327"/>
      <c r="S388" s="327"/>
      <c r="T388" s="327"/>
      <c r="U388" s="327"/>
      <c r="V388" s="327"/>
      <c r="W388" s="327"/>
      <c r="X388" s="327"/>
      <c r="Y388" s="327"/>
      <c r="Z388" s="327"/>
      <c r="AA388" s="327"/>
      <c r="AB388" s="327"/>
      <c r="AC388" s="327"/>
      <c r="AD388" s="327"/>
      <c r="AE388" s="327"/>
      <c r="AF388" s="327"/>
      <c r="AG388" s="327"/>
      <c r="AH388" s="347">
        <f t="shared" ref="AH388:AH396" si="746">SUM(C388:AG388)</f>
        <v>0</v>
      </c>
    </row>
    <row r="389" spans="1:34" x14ac:dyDescent="0.3">
      <c r="A389" s="328"/>
      <c r="B389" s="329"/>
      <c r="C389" s="330"/>
      <c r="D389" s="327"/>
      <c r="E389" s="327"/>
      <c r="F389" s="327"/>
      <c r="G389" s="327"/>
      <c r="H389" s="327"/>
      <c r="I389" s="327"/>
      <c r="J389" s="327"/>
      <c r="K389" s="327"/>
      <c r="L389" s="327"/>
      <c r="M389" s="327"/>
      <c r="N389" s="327"/>
      <c r="O389" s="327"/>
      <c r="P389" s="327"/>
      <c r="Q389" s="327"/>
      <c r="R389" s="327"/>
      <c r="S389" s="327"/>
      <c r="T389" s="327"/>
      <c r="U389" s="327"/>
      <c r="V389" s="327"/>
      <c r="W389" s="327"/>
      <c r="X389" s="327"/>
      <c r="Y389" s="327"/>
      <c r="Z389" s="327"/>
      <c r="AA389" s="327"/>
      <c r="AB389" s="327"/>
      <c r="AC389" s="327"/>
      <c r="AD389" s="327"/>
      <c r="AE389" s="327"/>
      <c r="AF389" s="327"/>
      <c r="AG389" s="327"/>
      <c r="AH389" s="347">
        <f t="shared" si="746"/>
        <v>0</v>
      </c>
    </row>
    <row r="390" spans="1:34" x14ac:dyDescent="0.3">
      <c r="A390" s="328"/>
      <c r="B390" s="329"/>
      <c r="C390" s="330"/>
      <c r="D390" s="327"/>
      <c r="E390" s="327"/>
      <c r="F390" s="327"/>
      <c r="G390" s="327"/>
      <c r="H390" s="327"/>
      <c r="I390" s="327"/>
      <c r="J390" s="327"/>
      <c r="K390" s="327"/>
      <c r="L390" s="327"/>
      <c r="M390" s="327"/>
      <c r="N390" s="327"/>
      <c r="O390" s="327"/>
      <c r="P390" s="327"/>
      <c r="Q390" s="327"/>
      <c r="R390" s="327"/>
      <c r="S390" s="327"/>
      <c r="T390" s="327"/>
      <c r="U390" s="327"/>
      <c r="V390" s="327"/>
      <c r="W390" s="327"/>
      <c r="X390" s="327"/>
      <c r="Y390" s="327"/>
      <c r="Z390" s="327"/>
      <c r="AA390" s="327"/>
      <c r="AB390" s="327"/>
      <c r="AC390" s="327"/>
      <c r="AD390" s="327"/>
      <c r="AE390" s="327"/>
      <c r="AF390" s="327"/>
      <c r="AG390" s="327"/>
      <c r="AH390" s="347">
        <f t="shared" si="746"/>
        <v>0</v>
      </c>
    </row>
    <row r="391" spans="1:34" x14ac:dyDescent="0.3">
      <c r="A391" s="328"/>
      <c r="B391" s="329"/>
      <c r="C391" s="330"/>
      <c r="D391" s="327"/>
      <c r="E391" s="327"/>
      <c r="F391" s="327"/>
      <c r="G391" s="327"/>
      <c r="H391" s="327"/>
      <c r="I391" s="327"/>
      <c r="J391" s="327"/>
      <c r="K391" s="327"/>
      <c r="L391" s="327"/>
      <c r="M391" s="327"/>
      <c r="N391" s="327"/>
      <c r="O391" s="327"/>
      <c r="P391" s="327"/>
      <c r="Q391" s="327"/>
      <c r="R391" s="327"/>
      <c r="S391" s="327"/>
      <c r="T391" s="327"/>
      <c r="U391" s="327"/>
      <c r="V391" s="327"/>
      <c r="W391" s="327"/>
      <c r="X391" s="327"/>
      <c r="Y391" s="327"/>
      <c r="Z391" s="327"/>
      <c r="AA391" s="327"/>
      <c r="AB391" s="327"/>
      <c r="AC391" s="327"/>
      <c r="AD391" s="327"/>
      <c r="AE391" s="327"/>
      <c r="AF391" s="327"/>
      <c r="AG391" s="327"/>
      <c r="AH391" s="347">
        <f t="shared" si="746"/>
        <v>0</v>
      </c>
    </row>
    <row r="392" spans="1:34" x14ac:dyDescent="0.3">
      <c r="A392" s="328"/>
      <c r="B392" s="329"/>
      <c r="C392" s="330"/>
      <c r="D392" s="327"/>
      <c r="E392" s="327"/>
      <c r="F392" s="327"/>
      <c r="G392" s="327"/>
      <c r="H392" s="327"/>
      <c r="I392" s="327"/>
      <c r="J392" s="327"/>
      <c r="K392" s="327"/>
      <c r="L392" s="327"/>
      <c r="M392" s="327"/>
      <c r="N392" s="327"/>
      <c r="O392" s="327"/>
      <c r="P392" s="327"/>
      <c r="Q392" s="327"/>
      <c r="R392" s="327"/>
      <c r="S392" s="327"/>
      <c r="T392" s="327"/>
      <c r="U392" s="327"/>
      <c r="V392" s="327"/>
      <c r="W392" s="327"/>
      <c r="X392" s="327"/>
      <c r="Y392" s="327"/>
      <c r="Z392" s="327"/>
      <c r="AA392" s="327"/>
      <c r="AB392" s="327"/>
      <c r="AC392" s="327"/>
      <c r="AD392" s="327"/>
      <c r="AE392" s="327"/>
      <c r="AF392" s="327"/>
      <c r="AG392" s="327"/>
      <c r="AH392" s="347">
        <f t="shared" si="746"/>
        <v>0</v>
      </c>
    </row>
    <row r="393" spans="1:34" x14ac:dyDescent="0.3">
      <c r="A393" s="328"/>
      <c r="B393" s="329"/>
      <c r="C393" s="330"/>
      <c r="D393" s="327"/>
      <c r="E393" s="327"/>
      <c r="F393" s="327"/>
      <c r="G393" s="327"/>
      <c r="H393" s="327"/>
      <c r="I393" s="327"/>
      <c r="J393" s="327"/>
      <c r="K393" s="327"/>
      <c r="L393" s="327"/>
      <c r="M393" s="327"/>
      <c r="N393" s="327"/>
      <c r="O393" s="327"/>
      <c r="P393" s="327"/>
      <c r="Q393" s="327"/>
      <c r="R393" s="327"/>
      <c r="S393" s="327"/>
      <c r="T393" s="327"/>
      <c r="U393" s="327"/>
      <c r="V393" s="327"/>
      <c r="W393" s="327"/>
      <c r="X393" s="327"/>
      <c r="Y393" s="327"/>
      <c r="Z393" s="327"/>
      <c r="AA393" s="327"/>
      <c r="AB393" s="327"/>
      <c r="AC393" s="327"/>
      <c r="AD393" s="327"/>
      <c r="AE393" s="327"/>
      <c r="AF393" s="327"/>
      <c r="AG393" s="327"/>
      <c r="AH393" s="347">
        <f t="shared" si="746"/>
        <v>0</v>
      </c>
    </row>
    <row r="394" spans="1:34" x14ac:dyDescent="0.3">
      <c r="A394" s="328"/>
      <c r="B394" s="329"/>
      <c r="C394" s="330"/>
      <c r="D394" s="327"/>
      <c r="E394" s="327"/>
      <c r="F394" s="327"/>
      <c r="G394" s="327"/>
      <c r="H394" s="327"/>
      <c r="I394" s="327"/>
      <c r="J394" s="327"/>
      <c r="K394" s="327"/>
      <c r="L394" s="327"/>
      <c r="M394" s="327"/>
      <c r="N394" s="327"/>
      <c r="O394" s="327"/>
      <c r="P394" s="327"/>
      <c r="Q394" s="327"/>
      <c r="R394" s="327"/>
      <c r="S394" s="327"/>
      <c r="T394" s="327"/>
      <c r="U394" s="327"/>
      <c r="V394" s="327"/>
      <c r="W394" s="327"/>
      <c r="X394" s="327"/>
      <c r="Y394" s="327"/>
      <c r="Z394" s="327"/>
      <c r="AA394" s="327"/>
      <c r="AB394" s="327"/>
      <c r="AC394" s="327"/>
      <c r="AD394" s="327"/>
      <c r="AE394" s="327"/>
      <c r="AF394" s="327"/>
      <c r="AG394" s="327"/>
      <c r="AH394" s="347">
        <f t="shared" si="746"/>
        <v>0</v>
      </c>
    </row>
    <row r="395" spans="1:34" x14ac:dyDescent="0.3">
      <c r="A395" s="328"/>
      <c r="B395" s="329"/>
      <c r="C395" s="330"/>
      <c r="D395" s="327"/>
      <c r="E395" s="327"/>
      <c r="F395" s="327"/>
      <c r="G395" s="327"/>
      <c r="H395" s="327"/>
      <c r="I395" s="327"/>
      <c r="J395" s="327"/>
      <c r="K395" s="327"/>
      <c r="L395" s="327"/>
      <c r="M395" s="327"/>
      <c r="N395" s="327"/>
      <c r="O395" s="327"/>
      <c r="P395" s="327"/>
      <c r="Q395" s="327"/>
      <c r="R395" s="327"/>
      <c r="S395" s="327"/>
      <c r="T395" s="327"/>
      <c r="U395" s="327"/>
      <c r="V395" s="327"/>
      <c r="W395" s="327"/>
      <c r="X395" s="327"/>
      <c r="Y395" s="327"/>
      <c r="Z395" s="327"/>
      <c r="AA395" s="327"/>
      <c r="AB395" s="327"/>
      <c r="AC395" s="327"/>
      <c r="AD395" s="327"/>
      <c r="AE395" s="327"/>
      <c r="AF395" s="327"/>
      <c r="AG395" s="327"/>
      <c r="AH395" s="347">
        <f t="shared" si="746"/>
        <v>0</v>
      </c>
    </row>
    <row r="396" spans="1:34" x14ac:dyDescent="0.3">
      <c r="A396" s="328"/>
      <c r="B396" s="329"/>
      <c r="C396" s="330"/>
      <c r="D396" s="327"/>
      <c r="E396" s="327"/>
      <c r="F396" s="327"/>
      <c r="G396" s="327"/>
      <c r="H396" s="327"/>
      <c r="I396" s="327"/>
      <c r="J396" s="327"/>
      <c r="K396" s="327"/>
      <c r="L396" s="327"/>
      <c r="M396" s="327"/>
      <c r="N396" s="327"/>
      <c r="O396" s="327"/>
      <c r="P396" s="327"/>
      <c r="Q396" s="327"/>
      <c r="R396" s="327"/>
      <c r="S396" s="327"/>
      <c r="T396" s="327"/>
      <c r="U396" s="327"/>
      <c r="V396" s="327"/>
      <c r="W396" s="327"/>
      <c r="X396" s="327"/>
      <c r="Y396" s="327"/>
      <c r="Z396" s="327"/>
      <c r="AA396" s="327"/>
      <c r="AB396" s="327"/>
      <c r="AC396" s="327"/>
      <c r="AD396" s="327"/>
      <c r="AE396" s="327"/>
      <c r="AF396" s="327"/>
      <c r="AG396" s="327"/>
      <c r="AH396" s="347">
        <f t="shared" si="746"/>
        <v>0</v>
      </c>
    </row>
    <row r="397" spans="1:34" ht="15" thickBot="1" x14ac:dyDescent="0.35">
      <c r="A397" s="341"/>
      <c r="B397" s="342"/>
      <c r="C397" s="349">
        <f>SUM(C387:C396)</f>
        <v>0</v>
      </c>
      <c r="D397" s="349">
        <f t="shared" ref="D397" si="747">SUM(D387:D396)</f>
        <v>0</v>
      </c>
      <c r="E397" s="349">
        <f t="shared" ref="E397" si="748">SUM(E387:E396)</f>
        <v>0</v>
      </c>
      <c r="F397" s="349">
        <f t="shared" ref="F397" si="749">SUM(F387:F396)</f>
        <v>0</v>
      </c>
      <c r="G397" s="349">
        <f t="shared" ref="G397" si="750">SUM(G387:G396)</f>
        <v>0</v>
      </c>
      <c r="H397" s="349">
        <f t="shared" ref="H397" si="751">SUM(H387:H396)</f>
        <v>0</v>
      </c>
      <c r="I397" s="349">
        <f t="shared" ref="I397" si="752">SUM(I387:I396)</f>
        <v>0</v>
      </c>
      <c r="J397" s="349">
        <f t="shared" ref="J397" si="753">SUM(J387:J396)</f>
        <v>0</v>
      </c>
      <c r="K397" s="349">
        <f t="shared" ref="K397" si="754">SUM(K387:K396)</f>
        <v>0</v>
      </c>
      <c r="L397" s="349">
        <f t="shared" ref="L397" si="755">SUM(L387:L396)</f>
        <v>0</v>
      </c>
      <c r="M397" s="349">
        <f t="shared" ref="M397" si="756">SUM(M387:M396)</f>
        <v>0</v>
      </c>
      <c r="N397" s="349">
        <f t="shared" ref="N397" si="757">SUM(N387:N396)</f>
        <v>0</v>
      </c>
      <c r="O397" s="349">
        <f t="shared" ref="O397" si="758">SUM(O387:O396)</f>
        <v>0</v>
      </c>
      <c r="P397" s="349">
        <f t="shared" ref="P397" si="759">SUM(P387:P396)</f>
        <v>0</v>
      </c>
      <c r="Q397" s="349">
        <f t="shared" ref="Q397" si="760">SUM(Q387:Q396)</f>
        <v>0</v>
      </c>
      <c r="R397" s="349">
        <f t="shared" ref="R397" si="761">SUM(R387:R396)</f>
        <v>0</v>
      </c>
      <c r="S397" s="349">
        <f t="shared" ref="S397" si="762">SUM(S387:S396)</f>
        <v>0</v>
      </c>
      <c r="T397" s="349">
        <f t="shared" ref="T397" si="763">SUM(T387:T396)</f>
        <v>0</v>
      </c>
      <c r="U397" s="349">
        <f t="shared" ref="U397" si="764">SUM(U387:U396)</f>
        <v>0</v>
      </c>
      <c r="V397" s="349">
        <f t="shared" ref="V397" si="765">SUM(V387:V396)</f>
        <v>0</v>
      </c>
      <c r="W397" s="349">
        <f t="shared" ref="W397" si="766">SUM(W387:W396)</f>
        <v>0</v>
      </c>
      <c r="X397" s="349">
        <f t="shared" ref="X397" si="767">SUM(X387:X396)</f>
        <v>0</v>
      </c>
      <c r="Y397" s="349">
        <f t="shared" ref="Y397" si="768">SUM(Y387:Y396)</f>
        <v>0</v>
      </c>
      <c r="Z397" s="349">
        <f t="shared" ref="Z397" si="769">SUM(Z387:Z396)</f>
        <v>0</v>
      </c>
      <c r="AA397" s="349">
        <f t="shared" ref="AA397" si="770">SUM(AA387:AA396)</f>
        <v>0</v>
      </c>
      <c r="AB397" s="349">
        <f t="shared" ref="AB397" si="771">SUM(AB387:AB396)</f>
        <v>0</v>
      </c>
      <c r="AC397" s="349">
        <f t="shared" ref="AC397" si="772">SUM(AC387:AC396)</f>
        <v>0</v>
      </c>
      <c r="AD397" s="349">
        <f t="shared" ref="AD397" si="773">SUM(AD387:AD396)</f>
        <v>0</v>
      </c>
      <c r="AE397" s="349">
        <f t="shared" ref="AE397" si="774">SUM(AE387:AE396)</f>
        <v>0</v>
      </c>
      <c r="AF397" s="349">
        <f t="shared" ref="AF397" si="775">SUM(AF387:AF396)</f>
        <v>0</v>
      </c>
      <c r="AG397" s="349">
        <f t="shared" ref="AG397" si="776">SUM(AG387:AG396)</f>
        <v>0</v>
      </c>
      <c r="AH397" s="348">
        <f>SUM(C397:AG397)</f>
        <v>0</v>
      </c>
    </row>
    <row r="398" spans="1:34" ht="15" thickBot="1" x14ac:dyDescent="0.35">
      <c r="A398" s="334" t="s">
        <v>246</v>
      </c>
      <c r="B398" s="315"/>
      <c r="C398" s="337"/>
      <c r="D398" s="337" t="s">
        <v>352</v>
      </c>
      <c r="E398" s="337"/>
      <c r="F398" s="337"/>
      <c r="G398" s="337"/>
      <c r="H398" s="337"/>
      <c r="I398" s="337"/>
      <c r="J398" s="337"/>
      <c r="K398" s="337"/>
      <c r="L398" s="337"/>
      <c r="M398" s="337"/>
      <c r="N398" s="337"/>
      <c r="O398" s="337"/>
      <c r="P398" s="337"/>
      <c r="Q398" s="337"/>
      <c r="R398" s="337"/>
      <c r="S398" s="337"/>
      <c r="T398" s="337"/>
      <c r="U398" s="337"/>
      <c r="V398" s="337"/>
      <c r="W398" s="337"/>
      <c r="X398" s="337"/>
      <c r="Y398" s="337"/>
      <c r="Z398" s="337"/>
      <c r="AA398" s="337"/>
      <c r="AB398" s="337"/>
      <c r="AC398" s="337"/>
      <c r="AD398" s="337"/>
      <c r="AE398" s="337"/>
      <c r="AF398" s="337"/>
      <c r="AG398" s="338"/>
      <c r="AH398" s="350"/>
    </row>
    <row r="399" spans="1:34" ht="15" thickBot="1" x14ac:dyDescent="0.35">
      <c r="A399" s="316" t="s">
        <v>245</v>
      </c>
      <c r="B399" s="322"/>
      <c r="C399" s="318" t="s">
        <v>427</v>
      </c>
      <c r="D399" s="319"/>
      <c r="E399" s="319"/>
      <c r="F399" s="319"/>
      <c r="G399" s="319"/>
      <c r="H399" s="319"/>
      <c r="I399" s="319"/>
      <c r="J399" s="319"/>
      <c r="K399" s="319"/>
      <c r="L399" s="319"/>
      <c r="M399" s="319"/>
      <c r="N399" s="319"/>
      <c r="O399" s="319"/>
      <c r="P399" s="319"/>
      <c r="Q399" s="319"/>
      <c r="R399" s="319"/>
      <c r="S399" s="319"/>
      <c r="T399" s="319"/>
      <c r="U399" s="319"/>
      <c r="V399" s="319"/>
      <c r="W399" s="319"/>
      <c r="X399" s="319"/>
      <c r="Y399" s="319"/>
      <c r="Z399" s="319"/>
      <c r="AA399" s="319"/>
      <c r="AB399" s="319"/>
      <c r="AC399" s="319"/>
      <c r="AD399" s="319"/>
      <c r="AE399" s="319"/>
      <c r="AF399" s="319"/>
      <c r="AG399" s="320"/>
      <c r="AH399" s="346" t="s">
        <v>14</v>
      </c>
    </row>
    <row r="400" spans="1:34" ht="15" thickBot="1" x14ac:dyDescent="0.35">
      <c r="A400" s="316" t="s">
        <v>422</v>
      </c>
      <c r="B400" s="322"/>
      <c r="C400" s="323">
        <v>1</v>
      </c>
      <c r="D400" s="319">
        <v>2</v>
      </c>
      <c r="E400" s="319">
        <v>3</v>
      </c>
      <c r="F400" s="319">
        <v>4</v>
      </c>
      <c r="G400" s="319">
        <v>5</v>
      </c>
      <c r="H400" s="319">
        <v>6</v>
      </c>
      <c r="I400" s="319">
        <v>7</v>
      </c>
      <c r="J400" s="319">
        <v>8</v>
      </c>
      <c r="K400" s="319">
        <v>9</v>
      </c>
      <c r="L400" s="319">
        <v>10</v>
      </c>
      <c r="M400" s="319">
        <v>11</v>
      </c>
      <c r="N400" s="319">
        <v>12</v>
      </c>
      <c r="O400" s="319">
        <v>13</v>
      </c>
      <c r="P400" s="319">
        <v>14</v>
      </c>
      <c r="Q400" s="319">
        <v>15</v>
      </c>
      <c r="R400" s="319">
        <v>16</v>
      </c>
      <c r="S400" s="319">
        <v>17</v>
      </c>
      <c r="T400" s="319">
        <v>18</v>
      </c>
      <c r="U400" s="319">
        <v>19</v>
      </c>
      <c r="V400" s="319">
        <v>20</v>
      </c>
      <c r="W400" s="319">
        <v>21</v>
      </c>
      <c r="X400" s="319">
        <v>22</v>
      </c>
      <c r="Y400" s="319">
        <v>23</v>
      </c>
      <c r="Z400" s="319">
        <v>24</v>
      </c>
      <c r="AA400" s="319">
        <v>25</v>
      </c>
      <c r="AB400" s="319">
        <v>26</v>
      </c>
      <c r="AC400" s="319">
        <v>27</v>
      </c>
      <c r="AD400" s="319">
        <v>28</v>
      </c>
      <c r="AE400" s="319">
        <v>29</v>
      </c>
      <c r="AF400" s="319">
        <v>30</v>
      </c>
      <c r="AG400" s="320">
        <v>31</v>
      </c>
      <c r="AH400" s="346"/>
    </row>
    <row r="401" spans="1:34" x14ac:dyDescent="0.3">
      <c r="A401" s="339" t="s">
        <v>230</v>
      </c>
      <c r="B401" s="339" t="s">
        <v>231</v>
      </c>
      <c r="C401" s="325"/>
      <c r="D401" s="326"/>
      <c r="E401" s="326"/>
      <c r="F401" s="326"/>
      <c r="G401" s="326"/>
      <c r="H401" s="326"/>
      <c r="I401" s="326"/>
      <c r="J401" s="326"/>
      <c r="K401" s="326"/>
      <c r="L401" s="326"/>
      <c r="M401" s="326"/>
      <c r="N401" s="326"/>
      <c r="O401" s="326"/>
      <c r="P401" s="326"/>
      <c r="Q401" s="326"/>
      <c r="R401" s="326"/>
      <c r="S401" s="326"/>
      <c r="T401" s="326"/>
      <c r="U401" s="326"/>
      <c r="V401" s="326"/>
      <c r="W401" s="326"/>
      <c r="X401" s="326"/>
      <c r="Y401" s="326"/>
      <c r="Z401" s="326"/>
      <c r="AA401" s="326"/>
      <c r="AB401" s="326"/>
      <c r="AC401" s="326"/>
      <c r="AD401" s="326"/>
      <c r="AE401" s="326"/>
      <c r="AF401" s="326"/>
      <c r="AG401" s="326"/>
      <c r="AH401" s="347"/>
    </row>
    <row r="402" spans="1:34" x14ac:dyDescent="0.3">
      <c r="A402" s="328"/>
      <c r="B402" s="329"/>
      <c r="C402" s="330"/>
      <c r="D402" s="327"/>
      <c r="E402" s="327"/>
      <c r="F402" s="327"/>
      <c r="G402" s="327"/>
      <c r="H402" s="327"/>
      <c r="I402" s="327"/>
      <c r="J402" s="327"/>
      <c r="K402" s="327"/>
      <c r="L402" s="327"/>
      <c r="M402" s="327"/>
      <c r="N402" s="327"/>
      <c r="O402" s="327"/>
      <c r="P402" s="327"/>
      <c r="Q402" s="327"/>
      <c r="R402" s="327"/>
      <c r="S402" s="327"/>
      <c r="T402" s="327"/>
      <c r="U402" s="327"/>
      <c r="V402" s="327"/>
      <c r="W402" s="327"/>
      <c r="X402" s="327"/>
      <c r="Y402" s="327"/>
      <c r="Z402" s="327"/>
      <c r="AA402" s="327"/>
      <c r="AB402" s="327"/>
      <c r="AC402" s="327"/>
      <c r="AD402" s="327"/>
      <c r="AE402" s="327"/>
      <c r="AF402" s="327"/>
      <c r="AG402" s="327"/>
      <c r="AH402" s="347">
        <f>SUM(C402:AG402)</f>
        <v>0</v>
      </c>
    </row>
    <row r="403" spans="1:34" x14ac:dyDescent="0.3">
      <c r="A403" s="328"/>
      <c r="B403" s="329"/>
      <c r="C403" s="330"/>
      <c r="D403" s="327"/>
      <c r="E403" s="327"/>
      <c r="F403" s="327"/>
      <c r="G403" s="327"/>
      <c r="H403" s="327"/>
      <c r="I403" s="327"/>
      <c r="J403" s="327"/>
      <c r="K403" s="327"/>
      <c r="L403" s="327"/>
      <c r="M403" s="327"/>
      <c r="N403" s="327"/>
      <c r="O403" s="327"/>
      <c r="P403" s="327"/>
      <c r="Q403" s="327"/>
      <c r="R403" s="327"/>
      <c r="S403" s="327"/>
      <c r="T403" s="327"/>
      <c r="U403" s="327"/>
      <c r="V403" s="327"/>
      <c r="W403" s="327"/>
      <c r="X403" s="327"/>
      <c r="Y403" s="327"/>
      <c r="Z403" s="327"/>
      <c r="AA403" s="327"/>
      <c r="AB403" s="327"/>
      <c r="AC403" s="327"/>
      <c r="AD403" s="327"/>
      <c r="AE403" s="327"/>
      <c r="AF403" s="327"/>
      <c r="AG403" s="327"/>
      <c r="AH403" s="347">
        <f t="shared" ref="AH403:AH411" si="777">SUM(C403:AG403)</f>
        <v>0</v>
      </c>
    </row>
    <row r="404" spans="1:34" x14ac:dyDescent="0.3">
      <c r="A404" s="328"/>
      <c r="B404" s="329"/>
      <c r="C404" s="330"/>
      <c r="D404" s="327"/>
      <c r="E404" s="327"/>
      <c r="F404" s="327"/>
      <c r="G404" s="327"/>
      <c r="H404" s="327"/>
      <c r="I404" s="327"/>
      <c r="J404" s="327"/>
      <c r="K404" s="327"/>
      <c r="L404" s="327"/>
      <c r="M404" s="327"/>
      <c r="N404" s="327"/>
      <c r="O404" s="327"/>
      <c r="P404" s="327"/>
      <c r="Q404" s="327"/>
      <c r="R404" s="327"/>
      <c r="S404" s="327"/>
      <c r="T404" s="327"/>
      <c r="U404" s="327"/>
      <c r="V404" s="327"/>
      <c r="W404" s="327"/>
      <c r="X404" s="327"/>
      <c r="Y404" s="327"/>
      <c r="Z404" s="327"/>
      <c r="AA404" s="327"/>
      <c r="AB404" s="327"/>
      <c r="AC404" s="327"/>
      <c r="AD404" s="327"/>
      <c r="AE404" s="327"/>
      <c r="AF404" s="327"/>
      <c r="AG404" s="327"/>
      <c r="AH404" s="347">
        <f t="shared" si="777"/>
        <v>0</v>
      </c>
    </row>
    <row r="405" spans="1:34" x14ac:dyDescent="0.3">
      <c r="A405" s="328"/>
      <c r="B405" s="329"/>
      <c r="C405" s="330"/>
      <c r="D405" s="327"/>
      <c r="E405" s="327"/>
      <c r="F405" s="327"/>
      <c r="G405" s="327"/>
      <c r="H405" s="327"/>
      <c r="I405" s="327"/>
      <c r="J405" s="327"/>
      <c r="K405" s="327"/>
      <c r="L405" s="327"/>
      <c r="M405" s="327"/>
      <c r="N405" s="327"/>
      <c r="O405" s="327"/>
      <c r="P405" s="327"/>
      <c r="Q405" s="327"/>
      <c r="R405" s="327"/>
      <c r="S405" s="327"/>
      <c r="T405" s="327"/>
      <c r="U405" s="327"/>
      <c r="V405" s="327"/>
      <c r="W405" s="327"/>
      <c r="X405" s="327"/>
      <c r="Y405" s="327"/>
      <c r="Z405" s="327"/>
      <c r="AA405" s="327"/>
      <c r="AB405" s="327"/>
      <c r="AC405" s="327"/>
      <c r="AD405" s="327"/>
      <c r="AE405" s="327"/>
      <c r="AF405" s="327"/>
      <c r="AG405" s="327"/>
      <c r="AH405" s="347">
        <f t="shared" si="777"/>
        <v>0</v>
      </c>
    </row>
    <row r="406" spans="1:34" x14ac:dyDescent="0.3">
      <c r="A406" s="328"/>
      <c r="B406" s="329"/>
      <c r="C406" s="330"/>
      <c r="D406" s="327"/>
      <c r="E406" s="327"/>
      <c r="F406" s="327"/>
      <c r="G406" s="327"/>
      <c r="H406" s="327"/>
      <c r="I406" s="327"/>
      <c r="J406" s="327"/>
      <c r="K406" s="327"/>
      <c r="L406" s="327"/>
      <c r="M406" s="327"/>
      <c r="N406" s="327"/>
      <c r="O406" s="327"/>
      <c r="P406" s="327"/>
      <c r="Q406" s="327"/>
      <c r="R406" s="327"/>
      <c r="S406" s="327"/>
      <c r="T406" s="327"/>
      <c r="U406" s="327"/>
      <c r="V406" s="327"/>
      <c r="W406" s="327"/>
      <c r="X406" s="327"/>
      <c r="Y406" s="327"/>
      <c r="Z406" s="327"/>
      <c r="AA406" s="327"/>
      <c r="AB406" s="327"/>
      <c r="AC406" s="327"/>
      <c r="AD406" s="327"/>
      <c r="AE406" s="327"/>
      <c r="AF406" s="327"/>
      <c r="AG406" s="327"/>
      <c r="AH406" s="347">
        <f t="shared" si="777"/>
        <v>0</v>
      </c>
    </row>
    <row r="407" spans="1:34" x14ac:dyDescent="0.3">
      <c r="A407" s="328"/>
      <c r="B407" s="329"/>
      <c r="C407" s="330"/>
      <c r="D407" s="327"/>
      <c r="E407" s="327"/>
      <c r="F407" s="327"/>
      <c r="G407" s="327"/>
      <c r="H407" s="327"/>
      <c r="I407" s="327"/>
      <c r="J407" s="327"/>
      <c r="K407" s="327"/>
      <c r="L407" s="327"/>
      <c r="M407" s="327"/>
      <c r="N407" s="327"/>
      <c r="O407" s="327"/>
      <c r="P407" s="327"/>
      <c r="Q407" s="327"/>
      <c r="R407" s="327"/>
      <c r="S407" s="327"/>
      <c r="T407" s="327"/>
      <c r="U407" s="327"/>
      <c r="V407" s="327"/>
      <c r="W407" s="327"/>
      <c r="X407" s="327"/>
      <c r="Y407" s="327"/>
      <c r="Z407" s="327"/>
      <c r="AA407" s="327"/>
      <c r="AB407" s="327"/>
      <c r="AC407" s="327"/>
      <c r="AD407" s="327"/>
      <c r="AE407" s="327"/>
      <c r="AF407" s="327"/>
      <c r="AG407" s="327"/>
      <c r="AH407" s="347">
        <f t="shared" si="777"/>
        <v>0</v>
      </c>
    </row>
    <row r="408" spans="1:34" x14ac:dyDescent="0.3">
      <c r="A408" s="328"/>
      <c r="B408" s="329"/>
      <c r="C408" s="330"/>
      <c r="D408" s="327"/>
      <c r="E408" s="327"/>
      <c r="F408" s="327"/>
      <c r="G408" s="327"/>
      <c r="H408" s="327"/>
      <c r="I408" s="327"/>
      <c r="J408" s="327"/>
      <c r="K408" s="327"/>
      <c r="L408" s="327"/>
      <c r="M408" s="327"/>
      <c r="N408" s="327"/>
      <c r="O408" s="327"/>
      <c r="P408" s="327"/>
      <c r="Q408" s="327"/>
      <c r="R408" s="327"/>
      <c r="S408" s="327"/>
      <c r="T408" s="327"/>
      <c r="U408" s="327"/>
      <c r="V408" s="327"/>
      <c r="W408" s="327"/>
      <c r="X408" s="327"/>
      <c r="Y408" s="327"/>
      <c r="Z408" s="327"/>
      <c r="AA408" s="327"/>
      <c r="AB408" s="327"/>
      <c r="AC408" s="327"/>
      <c r="AD408" s="327"/>
      <c r="AE408" s="327"/>
      <c r="AF408" s="327"/>
      <c r="AG408" s="327"/>
      <c r="AH408" s="347">
        <f t="shared" si="777"/>
        <v>0</v>
      </c>
    </row>
    <row r="409" spans="1:34" x14ac:dyDescent="0.3">
      <c r="A409" s="328"/>
      <c r="B409" s="329"/>
      <c r="C409" s="330"/>
      <c r="D409" s="327"/>
      <c r="E409" s="327"/>
      <c r="F409" s="327"/>
      <c r="G409" s="327"/>
      <c r="H409" s="327"/>
      <c r="I409" s="327"/>
      <c r="J409" s="327"/>
      <c r="K409" s="327"/>
      <c r="L409" s="327"/>
      <c r="M409" s="327"/>
      <c r="N409" s="327"/>
      <c r="O409" s="327"/>
      <c r="P409" s="327"/>
      <c r="Q409" s="327"/>
      <c r="R409" s="327"/>
      <c r="S409" s="327"/>
      <c r="T409" s="327"/>
      <c r="U409" s="327"/>
      <c r="V409" s="327"/>
      <c r="W409" s="327"/>
      <c r="X409" s="327"/>
      <c r="Y409" s="327"/>
      <c r="Z409" s="327"/>
      <c r="AA409" s="327"/>
      <c r="AB409" s="327"/>
      <c r="AC409" s="327"/>
      <c r="AD409" s="327"/>
      <c r="AE409" s="327"/>
      <c r="AF409" s="327"/>
      <c r="AG409" s="327"/>
      <c r="AH409" s="347">
        <f t="shared" si="777"/>
        <v>0</v>
      </c>
    </row>
    <row r="410" spans="1:34" x14ac:dyDescent="0.3">
      <c r="A410" s="328"/>
      <c r="B410" s="329"/>
      <c r="C410" s="330"/>
      <c r="D410" s="327"/>
      <c r="E410" s="327"/>
      <c r="F410" s="327"/>
      <c r="G410" s="327"/>
      <c r="H410" s="327"/>
      <c r="I410" s="327"/>
      <c r="J410" s="327"/>
      <c r="K410" s="327"/>
      <c r="L410" s="327"/>
      <c r="M410" s="327"/>
      <c r="N410" s="327"/>
      <c r="O410" s="327"/>
      <c r="P410" s="327"/>
      <c r="Q410" s="327"/>
      <c r="R410" s="327"/>
      <c r="S410" s="327"/>
      <c r="T410" s="327"/>
      <c r="U410" s="327"/>
      <c r="V410" s="327"/>
      <c r="W410" s="327"/>
      <c r="X410" s="327"/>
      <c r="Y410" s="327"/>
      <c r="Z410" s="327"/>
      <c r="AA410" s="327"/>
      <c r="AB410" s="327"/>
      <c r="AC410" s="327"/>
      <c r="AD410" s="327"/>
      <c r="AE410" s="327"/>
      <c r="AF410" s="327"/>
      <c r="AG410" s="327"/>
      <c r="AH410" s="347">
        <f t="shared" si="777"/>
        <v>0</v>
      </c>
    </row>
    <row r="411" spans="1:34" x14ac:dyDescent="0.3">
      <c r="A411" s="328"/>
      <c r="B411" s="329"/>
      <c r="C411" s="330"/>
      <c r="D411" s="327"/>
      <c r="E411" s="327"/>
      <c r="F411" s="327"/>
      <c r="G411" s="327"/>
      <c r="H411" s="327"/>
      <c r="I411" s="327"/>
      <c r="J411" s="327"/>
      <c r="K411" s="327"/>
      <c r="L411" s="327"/>
      <c r="M411" s="327"/>
      <c r="N411" s="327"/>
      <c r="O411" s="327"/>
      <c r="P411" s="327"/>
      <c r="Q411" s="327"/>
      <c r="R411" s="327"/>
      <c r="S411" s="327"/>
      <c r="T411" s="327"/>
      <c r="U411" s="327"/>
      <c r="V411" s="327"/>
      <c r="W411" s="327"/>
      <c r="X411" s="327"/>
      <c r="Y411" s="327"/>
      <c r="Z411" s="327"/>
      <c r="AA411" s="327"/>
      <c r="AB411" s="327"/>
      <c r="AC411" s="327"/>
      <c r="AD411" s="327"/>
      <c r="AE411" s="327"/>
      <c r="AF411" s="327"/>
      <c r="AG411" s="327"/>
      <c r="AH411" s="347">
        <f t="shared" si="777"/>
        <v>0</v>
      </c>
    </row>
    <row r="412" spans="1:34" ht="15" thickBot="1" x14ac:dyDescent="0.35">
      <c r="A412" s="341"/>
      <c r="B412" s="342"/>
      <c r="C412" s="349">
        <f>SUM(C402:C411)</f>
        <v>0</v>
      </c>
      <c r="D412" s="349">
        <f t="shared" ref="D412" si="778">SUM(D402:D411)</f>
        <v>0</v>
      </c>
      <c r="E412" s="349">
        <f t="shared" ref="E412" si="779">SUM(E402:E411)</f>
        <v>0</v>
      </c>
      <c r="F412" s="349">
        <f t="shared" ref="F412" si="780">SUM(F402:F411)</f>
        <v>0</v>
      </c>
      <c r="G412" s="349">
        <f t="shared" ref="G412" si="781">SUM(G402:G411)</f>
        <v>0</v>
      </c>
      <c r="H412" s="349">
        <f t="shared" ref="H412" si="782">SUM(H402:H411)</f>
        <v>0</v>
      </c>
      <c r="I412" s="349">
        <f t="shared" ref="I412" si="783">SUM(I402:I411)</f>
        <v>0</v>
      </c>
      <c r="J412" s="349">
        <f t="shared" ref="J412" si="784">SUM(J402:J411)</f>
        <v>0</v>
      </c>
      <c r="K412" s="349">
        <f t="shared" ref="K412" si="785">SUM(K402:K411)</f>
        <v>0</v>
      </c>
      <c r="L412" s="349">
        <f t="shared" ref="L412" si="786">SUM(L402:L411)</f>
        <v>0</v>
      </c>
      <c r="M412" s="349">
        <f t="shared" ref="M412" si="787">SUM(M402:M411)</f>
        <v>0</v>
      </c>
      <c r="N412" s="349">
        <f t="shared" ref="N412" si="788">SUM(N402:N411)</f>
        <v>0</v>
      </c>
      <c r="O412" s="349">
        <f t="shared" ref="O412" si="789">SUM(O402:O411)</f>
        <v>0</v>
      </c>
      <c r="P412" s="349">
        <f t="shared" ref="P412" si="790">SUM(P402:P411)</f>
        <v>0</v>
      </c>
      <c r="Q412" s="349">
        <f t="shared" ref="Q412" si="791">SUM(Q402:Q411)</f>
        <v>0</v>
      </c>
      <c r="R412" s="349">
        <f t="shared" ref="R412" si="792">SUM(R402:R411)</f>
        <v>0</v>
      </c>
      <c r="S412" s="349">
        <f t="shared" ref="S412" si="793">SUM(S402:S411)</f>
        <v>0</v>
      </c>
      <c r="T412" s="349">
        <f t="shared" ref="T412" si="794">SUM(T402:T411)</f>
        <v>0</v>
      </c>
      <c r="U412" s="349">
        <f t="shared" ref="U412" si="795">SUM(U402:U411)</f>
        <v>0</v>
      </c>
      <c r="V412" s="349">
        <f t="shared" ref="V412" si="796">SUM(V402:V411)</f>
        <v>0</v>
      </c>
      <c r="W412" s="349">
        <f t="shared" ref="W412" si="797">SUM(W402:W411)</f>
        <v>0</v>
      </c>
      <c r="X412" s="349">
        <f t="shared" ref="X412" si="798">SUM(X402:X411)</f>
        <v>0</v>
      </c>
      <c r="Y412" s="349">
        <f t="shared" ref="Y412" si="799">SUM(Y402:Y411)</f>
        <v>0</v>
      </c>
      <c r="Z412" s="349">
        <f t="shared" ref="Z412" si="800">SUM(Z402:Z411)</f>
        <v>0</v>
      </c>
      <c r="AA412" s="349">
        <f t="shared" ref="AA412" si="801">SUM(AA402:AA411)</f>
        <v>0</v>
      </c>
      <c r="AB412" s="349">
        <f t="shared" ref="AB412" si="802">SUM(AB402:AB411)</f>
        <v>0</v>
      </c>
      <c r="AC412" s="349">
        <f t="shared" ref="AC412" si="803">SUM(AC402:AC411)</f>
        <v>0</v>
      </c>
      <c r="AD412" s="349">
        <f t="shared" ref="AD412" si="804">SUM(AD402:AD411)</f>
        <v>0</v>
      </c>
      <c r="AE412" s="349">
        <f t="shared" ref="AE412" si="805">SUM(AE402:AE411)</f>
        <v>0</v>
      </c>
      <c r="AF412" s="349">
        <f t="shared" ref="AF412" si="806">SUM(AF402:AF411)</f>
        <v>0</v>
      </c>
      <c r="AG412" s="349">
        <f t="shared" ref="AG412" si="807">SUM(AG402:AG411)</f>
        <v>0</v>
      </c>
      <c r="AH412" s="348">
        <f>SUM(C412:AG412)</f>
        <v>0</v>
      </c>
    </row>
    <row r="413" spans="1:34" ht="15" thickBot="1" x14ac:dyDescent="0.35">
      <c r="A413" s="334" t="s">
        <v>246</v>
      </c>
      <c r="B413" s="315"/>
      <c r="C413" s="337"/>
      <c r="D413" s="337" t="s">
        <v>353</v>
      </c>
      <c r="E413" s="337"/>
      <c r="F413" s="337"/>
      <c r="G413" s="337"/>
      <c r="H413" s="337"/>
      <c r="I413" s="337"/>
      <c r="J413" s="337"/>
      <c r="K413" s="337"/>
      <c r="L413" s="337"/>
      <c r="M413" s="337"/>
      <c r="N413" s="337"/>
      <c r="O413" s="337"/>
      <c r="P413" s="337"/>
      <c r="Q413" s="337"/>
      <c r="R413" s="337"/>
      <c r="S413" s="337"/>
      <c r="T413" s="337"/>
      <c r="U413" s="337"/>
      <c r="V413" s="337"/>
      <c r="W413" s="337"/>
      <c r="X413" s="337"/>
      <c r="Y413" s="337"/>
      <c r="Z413" s="337"/>
      <c r="AA413" s="337"/>
      <c r="AB413" s="337"/>
      <c r="AC413" s="337"/>
      <c r="AD413" s="337"/>
      <c r="AE413" s="337"/>
      <c r="AF413" s="337"/>
      <c r="AG413" s="338"/>
      <c r="AH413" s="350"/>
    </row>
    <row r="414" spans="1:34" ht="15" thickBot="1" x14ac:dyDescent="0.35">
      <c r="A414" s="316" t="s">
        <v>245</v>
      </c>
      <c r="B414" s="322"/>
      <c r="C414" s="318" t="s">
        <v>427</v>
      </c>
      <c r="D414" s="319"/>
      <c r="E414" s="319"/>
      <c r="F414" s="319"/>
      <c r="G414" s="319"/>
      <c r="H414" s="319"/>
      <c r="I414" s="319"/>
      <c r="J414" s="319"/>
      <c r="K414" s="319"/>
      <c r="L414" s="319"/>
      <c r="M414" s="319"/>
      <c r="N414" s="319"/>
      <c r="O414" s="319"/>
      <c r="P414" s="319"/>
      <c r="Q414" s="319"/>
      <c r="R414" s="319"/>
      <c r="S414" s="319"/>
      <c r="T414" s="319"/>
      <c r="U414" s="319"/>
      <c r="V414" s="319"/>
      <c r="W414" s="319"/>
      <c r="X414" s="319"/>
      <c r="Y414" s="319"/>
      <c r="Z414" s="319"/>
      <c r="AA414" s="319"/>
      <c r="AB414" s="319"/>
      <c r="AC414" s="319"/>
      <c r="AD414" s="319"/>
      <c r="AE414" s="319"/>
      <c r="AF414" s="319"/>
      <c r="AG414" s="320"/>
      <c r="AH414" s="346" t="s">
        <v>14</v>
      </c>
    </row>
    <row r="415" spans="1:34" ht="15" thickBot="1" x14ac:dyDescent="0.35">
      <c r="A415" s="316" t="s">
        <v>422</v>
      </c>
      <c r="B415" s="322"/>
      <c r="C415" s="323">
        <v>1</v>
      </c>
      <c r="D415" s="319">
        <v>2</v>
      </c>
      <c r="E415" s="319">
        <v>3</v>
      </c>
      <c r="F415" s="319">
        <v>4</v>
      </c>
      <c r="G415" s="319">
        <v>5</v>
      </c>
      <c r="H415" s="319">
        <v>6</v>
      </c>
      <c r="I415" s="319">
        <v>7</v>
      </c>
      <c r="J415" s="319">
        <v>8</v>
      </c>
      <c r="K415" s="319">
        <v>9</v>
      </c>
      <c r="L415" s="319">
        <v>10</v>
      </c>
      <c r="M415" s="319">
        <v>11</v>
      </c>
      <c r="N415" s="319">
        <v>12</v>
      </c>
      <c r="O415" s="319">
        <v>13</v>
      </c>
      <c r="P415" s="319">
        <v>14</v>
      </c>
      <c r="Q415" s="319">
        <v>15</v>
      </c>
      <c r="R415" s="319">
        <v>16</v>
      </c>
      <c r="S415" s="319">
        <v>17</v>
      </c>
      <c r="T415" s="319">
        <v>18</v>
      </c>
      <c r="U415" s="319">
        <v>19</v>
      </c>
      <c r="V415" s="319">
        <v>20</v>
      </c>
      <c r="W415" s="319">
        <v>21</v>
      </c>
      <c r="X415" s="319">
        <v>22</v>
      </c>
      <c r="Y415" s="319">
        <v>23</v>
      </c>
      <c r="Z415" s="319">
        <v>24</v>
      </c>
      <c r="AA415" s="319">
        <v>25</v>
      </c>
      <c r="AB415" s="319">
        <v>26</v>
      </c>
      <c r="AC415" s="319">
        <v>27</v>
      </c>
      <c r="AD415" s="319">
        <v>28</v>
      </c>
      <c r="AE415" s="319">
        <v>29</v>
      </c>
      <c r="AF415" s="319">
        <v>30</v>
      </c>
      <c r="AG415" s="320">
        <v>31</v>
      </c>
      <c r="AH415" s="346"/>
    </row>
    <row r="416" spans="1:34" x14ac:dyDescent="0.3">
      <c r="A416" s="339" t="s">
        <v>230</v>
      </c>
      <c r="B416" s="339" t="s">
        <v>231</v>
      </c>
      <c r="C416" s="325"/>
      <c r="D416" s="326"/>
      <c r="E416" s="326"/>
      <c r="F416" s="326"/>
      <c r="G416" s="326"/>
      <c r="H416" s="326"/>
      <c r="I416" s="326"/>
      <c r="J416" s="326"/>
      <c r="K416" s="326"/>
      <c r="L416" s="326"/>
      <c r="M416" s="326"/>
      <c r="N416" s="326"/>
      <c r="O416" s="326"/>
      <c r="P416" s="326"/>
      <c r="Q416" s="326"/>
      <c r="R416" s="326"/>
      <c r="S416" s="326"/>
      <c r="T416" s="326"/>
      <c r="U416" s="326"/>
      <c r="V416" s="326"/>
      <c r="W416" s="326"/>
      <c r="X416" s="326"/>
      <c r="Y416" s="326"/>
      <c r="Z416" s="326"/>
      <c r="AA416" s="326"/>
      <c r="AB416" s="326"/>
      <c r="AC416" s="326"/>
      <c r="AD416" s="326"/>
      <c r="AE416" s="326"/>
      <c r="AF416" s="326"/>
      <c r="AG416" s="326"/>
      <c r="AH416" s="347"/>
    </row>
    <row r="417" spans="1:34" x14ac:dyDescent="0.3">
      <c r="A417" s="328"/>
      <c r="B417" s="329"/>
      <c r="C417" s="330"/>
      <c r="D417" s="327"/>
      <c r="E417" s="327"/>
      <c r="F417" s="327"/>
      <c r="G417" s="327"/>
      <c r="H417" s="327"/>
      <c r="I417" s="327"/>
      <c r="J417" s="327"/>
      <c r="K417" s="327"/>
      <c r="L417" s="327"/>
      <c r="M417" s="327"/>
      <c r="N417" s="327"/>
      <c r="O417" s="327"/>
      <c r="P417" s="327"/>
      <c r="Q417" s="327"/>
      <c r="R417" s="327"/>
      <c r="S417" s="327"/>
      <c r="T417" s="327"/>
      <c r="U417" s="327"/>
      <c r="V417" s="327"/>
      <c r="W417" s="327"/>
      <c r="X417" s="327"/>
      <c r="Y417" s="327"/>
      <c r="Z417" s="327"/>
      <c r="AA417" s="327"/>
      <c r="AB417" s="327"/>
      <c r="AC417" s="327"/>
      <c r="AD417" s="327"/>
      <c r="AE417" s="327"/>
      <c r="AF417" s="327"/>
      <c r="AG417" s="327"/>
      <c r="AH417" s="347">
        <f>SUM(C417:AG417)</f>
        <v>0</v>
      </c>
    </row>
    <row r="418" spans="1:34" x14ac:dyDescent="0.3">
      <c r="A418" s="328"/>
      <c r="B418" s="329"/>
      <c r="C418" s="330"/>
      <c r="D418" s="327"/>
      <c r="E418" s="327"/>
      <c r="F418" s="327"/>
      <c r="G418" s="327"/>
      <c r="H418" s="327"/>
      <c r="I418" s="327"/>
      <c r="J418" s="327"/>
      <c r="K418" s="327"/>
      <c r="L418" s="327"/>
      <c r="M418" s="327"/>
      <c r="N418" s="327"/>
      <c r="O418" s="327"/>
      <c r="P418" s="327"/>
      <c r="Q418" s="327"/>
      <c r="R418" s="327"/>
      <c r="S418" s="327"/>
      <c r="T418" s="327"/>
      <c r="U418" s="327"/>
      <c r="V418" s="327"/>
      <c r="W418" s="327"/>
      <c r="X418" s="327"/>
      <c r="Y418" s="327"/>
      <c r="Z418" s="327"/>
      <c r="AA418" s="327"/>
      <c r="AB418" s="327"/>
      <c r="AC418" s="327"/>
      <c r="AD418" s="327"/>
      <c r="AE418" s="327"/>
      <c r="AF418" s="327"/>
      <c r="AG418" s="327"/>
      <c r="AH418" s="347">
        <f t="shared" ref="AH418:AH426" si="808">SUM(C418:AG418)</f>
        <v>0</v>
      </c>
    </row>
    <row r="419" spans="1:34" x14ac:dyDescent="0.3">
      <c r="A419" s="328"/>
      <c r="B419" s="329"/>
      <c r="C419" s="330"/>
      <c r="D419" s="327"/>
      <c r="E419" s="327"/>
      <c r="F419" s="327"/>
      <c r="G419" s="327"/>
      <c r="H419" s="327"/>
      <c r="I419" s="327"/>
      <c r="J419" s="327"/>
      <c r="K419" s="327"/>
      <c r="L419" s="327"/>
      <c r="M419" s="327"/>
      <c r="N419" s="327"/>
      <c r="O419" s="327"/>
      <c r="P419" s="327"/>
      <c r="Q419" s="327"/>
      <c r="R419" s="327"/>
      <c r="S419" s="327"/>
      <c r="T419" s="327"/>
      <c r="U419" s="327"/>
      <c r="V419" s="327"/>
      <c r="W419" s="327"/>
      <c r="X419" s="327"/>
      <c r="Y419" s="327"/>
      <c r="Z419" s="327"/>
      <c r="AA419" s="327"/>
      <c r="AB419" s="327"/>
      <c r="AC419" s="327"/>
      <c r="AD419" s="327"/>
      <c r="AE419" s="327"/>
      <c r="AF419" s="327"/>
      <c r="AG419" s="327"/>
      <c r="AH419" s="347">
        <f t="shared" si="808"/>
        <v>0</v>
      </c>
    </row>
    <row r="420" spans="1:34" x14ac:dyDescent="0.3">
      <c r="A420" s="328"/>
      <c r="B420" s="329"/>
      <c r="C420" s="330"/>
      <c r="D420" s="327"/>
      <c r="E420" s="327"/>
      <c r="F420" s="327"/>
      <c r="G420" s="327"/>
      <c r="H420" s="327"/>
      <c r="I420" s="327"/>
      <c r="J420" s="327"/>
      <c r="K420" s="327"/>
      <c r="L420" s="327"/>
      <c r="M420" s="327"/>
      <c r="N420" s="327"/>
      <c r="O420" s="327"/>
      <c r="P420" s="327"/>
      <c r="Q420" s="327"/>
      <c r="R420" s="327"/>
      <c r="S420" s="327"/>
      <c r="T420" s="327"/>
      <c r="U420" s="327"/>
      <c r="V420" s="327"/>
      <c r="W420" s="327"/>
      <c r="X420" s="327"/>
      <c r="Y420" s="327"/>
      <c r="Z420" s="327"/>
      <c r="AA420" s="327"/>
      <c r="AB420" s="327"/>
      <c r="AC420" s="327"/>
      <c r="AD420" s="327"/>
      <c r="AE420" s="327"/>
      <c r="AF420" s="327"/>
      <c r="AG420" s="327"/>
      <c r="AH420" s="347">
        <f t="shared" si="808"/>
        <v>0</v>
      </c>
    </row>
    <row r="421" spans="1:34" x14ac:dyDescent="0.3">
      <c r="A421" s="328"/>
      <c r="B421" s="329"/>
      <c r="C421" s="330"/>
      <c r="D421" s="327"/>
      <c r="E421" s="327"/>
      <c r="F421" s="327"/>
      <c r="G421" s="327"/>
      <c r="H421" s="327"/>
      <c r="I421" s="327"/>
      <c r="J421" s="327"/>
      <c r="K421" s="327"/>
      <c r="L421" s="327"/>
      <c r="M421" s="327"/>
      <c r="N421" s="327"/>
      <c r="O421" s="327"/>
      <c r="P421" s="327"/>
      <c r="Q421" s="327"/>
      <c r="R421" s="327"/>
      <c r="S421" s="327"/>
      <c r="T421" s="327"/>
      <c r="U421" s="327"/>
      <c r="V421" s="327"/>
      <c r="W421" s="327"/>
      <c r="X421" s="327"/>
      <c r="Y421" s="327"/>
      <c r="Z421" s="327"/>
      <c r="AA421" s="327"/>
      <c r="AB421" s="327"/>
      <c r="AC421" s="327"/>
      <c r="AD421" s="327"/>
      <c r="AE421" s="327"/>
      <c r="AF421" s="327"/>
      <c r="AG421" s="327"/>
      <c r="AH421" s="347">
        <f t="shared" si="808"/>
        <v>0</v>
      </c>
    </row>
    <row r="422" spans="1:34" x14ac:dyDescent="0.3">
      <c r="A422" s="328"/>
      <c r="B422" s="329"/>
      <c r="C422" s="330"/>
      <c r="D422" s="327"/>
      <c r="E422" s="327"/>
      <c r="F422" s="327"/>
      <c r="G422" s="327"/>
      <c r="H422" s="327"/>
      <c r="I422" s="327"/>
      <c r="J422" s="327"/>
      <c r="K422" s="327"/>
      <c r="L422" s="327"/>
      <c r="M422" s="327"/>
      <c r="N422" s="327"/>
      <c r="O422" s="327"/>
      <c r="P422" s="327"/>
      <c r="Q422" s="327"/>
      <c r="R422" s="327"/>
      <c r="S422" s="327"/>
      <c r="T422" s="327"/>
      <c r="U422" s="327"/>
      <c r="V422" s="327"/>
      <c r="W422" s="327"/>
      <c r="X422" s="327"/>
      <c r="Y422" s="327"/>
      <c r="Z422" s="327"/>
      <c r="AA422" s="327"/>
      <c r="AB422" s="327"/>
      <c r="AC422" s="327"/>
      <c r="AD422" s="327"/>
      <c r="AE422" s="327"/>
      <c r="AF422" s="327"/>
      <c r="AG422" s="327"/>
      <c r="AH422" s="347">
        <f t="shared" si="808"/>
        <v>0</v>
      </c>
    </row>
    <row r="423" spans="1:34" x14ac:dyDescent="0.3">
      <c r="A423" s="328"/>
      <c r="B423" s="329"/>
      <c r="C423" s="330"/>
      <c r="D423" s="327"/>
      <c r="E423" s="327"/>
      <c r="F423" s="327"/>
      <c r="G423" s="327"/>
      <c r="H423" s="327"/>
      <c r="I423" s="327"/>
      <c r="J423" s="327"/>
      <c r="K423" s="327"/>
      <c r="L423" s="327"/>
      <c r="M423" s="327"/>
      <c r="N423" s="327"/>
      <c r="O423" s="327"/>
      <c r="P423" s="327"/>
      <c r="Q423" s="327"/>
      <c r="R423" s="327"/>
      <c r="S423" s="327"/>
      <c r="T423" s="327"/>
      <c r="U423" s="327"/>
      <c r="V423" s="327"/>
      <c r="W423" s="327"/>
      <c r="X423" s="327"/>
      <c r="Y423" s="327"/>
      <c r="Z423" s="327"/>
      <c r="AA423" s="327"/>
      <c r="AB423" s="327"/>
      <c r="AC423" s="327"/>
      <c r="AD423" s="327"/>
      <c r="AE423" s="327"/>
      <c r="AF423" s="327"/>
      <c r="AG423" s="327"/>
      <c r="AH423" s="347">
        <f t="shared" si="808"/>
        <v>0</v>
      </c>
    </row>
    <row r="424" spans="1:34" x14ac:dyDescent="0.3">
      <c r="A424" s="328"/>
      <c r="B424" s="329"/>
      <c r="C424" s="330"/>
      <c r="D424" s="327"/>
      <c r="E424" s="327"/>
      <c r="F424" s="327"/>
      <c r="G424" s="327"/>
      <c r="H424" s="327"/>
      <c r="I424" s="327"/>
      <c r="J424" s="327"/>
      <c r="K424" s="327"/>
      <c r="L424" s="327"/>
      <c r="M424" s="327"/>
      <c r="N424" s="327"/>
      <c r="O424" s="327"/>
      <c r="P424" s="327"/>
      <c r="Q424" s="327"/>
      <c r="R424" s="327"/>
      <c r="S424" s="327"/>
      <c r="T424" s="327"/>
      <c r="U424" s="327"/>
      <c r="V424" s="327"/>
      <c r="W424" s="327"/>
      <c r="X424" s="327"/>
      <c r="Y424" s="327"/>
      <c r="Z424" s="327"/>
      <c r="AA424" s="327"/>
      <c r="AB424" s="327"/>
      <c r="AC424" s="327"/>
      <c r="AD424" s="327"/>
      <c r="AE424" s="327"/>
      <c r="AF424" s="327"/>
      <c r="AG424" s="327"/>
      <c r="AH424" s="347">
        <f t="shared" si="808"/>
        <v>0</v>
      </c>
    </row>
    <row r="425" spans="1:34" x14ac:dyDescent="0.3">
      <c r="A425" s="328"/>
      <c r="B425" s="329"/>
      <c r="C425" s="330"/>
      <c r="D425" s="327"/>
      <c r="E425" s="327"/>
      <c r="F425" s="327"/>
      <c r="G425" s="327"/>
      <c r="H425" s="327"/>
      <c r="I425" s="327"/>
      <c r="J425" s="327"/>
      <c r="K425" s="327"/>
      <c r="L425" s="327"/>
      <c r="M425" s="327"/>
      <c r="N425" s="327"/>
      <c r="O425" s="327"/>
      <c r="P425" s="327"/>
      <c r="Q425" s="327"/>
      <c r="R425" s="327"/>
      <c r="S425" s="327"/>
      <c r="T425" s="327"/>
      <c r="U425" s="327"/>
      <c r="V425" s="327"/>
      <c r="W425" s="327"/>
      <c r="X425" s="327"/>
      <c r="Y425" s="327"/>
      <c r="Z425" s="327"/>
      <c r="AA425" s="327"/>
      <c r="AB425" s="327"/>
      <c r="AC425" s="327"/>
      <c r="AD425" s="327"/>
      <c r="AE425" s="327"/>
      <c r="AF425" s="327"/>
      <c r="AG425" s="327"/>
      <c r="AH425" s="347">
        <f t="shared" si="808"/>
        <v>0</v>
      </c>
    </row>
    <row r="426" spans="1:34" x14ac:dyDescent="0.3">
      <c r="A426" s="328"/>
      <c r="B426" s="329"/>
      <c r="C426" s="330"/>
      <c r="D426" s="327"/>
      <c r="E426" s="327"/>
      <c r="F426" s="327"/>
      <c r="G426" s="327"/>
      <c r="H426" s="327"/>
      <c r="I426" s="327"/>
      <c r="J426" s="327"/>
      <c r="K426" s="327"/>
      <c r="L426" s="327"/>
      <c r="M426" s="327"/>
      <c r="N426" s="327"/>
      <c r="O426" s="327"/>
      <c r="P426" s="327"/>
      <c r="Q426" s="327"/>
      <c r="R426" s="327"/>
      <c r="S426" s="327"/>
      <c r="T426" s="327"/>
      <c r="U426" s="327"/>
      <c r="V426" s="327"/>
      <c r="W426" s="327"/>
      <c r="X426" s="327"/>
      <c r="Y426" s="327"/>
      <c r="Z426" s="327"/>
      <c r="AA426" s="327"/>
      <c r="AB426" s="327"/>
      <c r="AC426" s="327"/>
      <c r="AD426" s="327"/>
      <c r="AE426" s="327"/>
      <c r="AF426" s="327"/>
      <c r="AG426" s="327"/>
      <c r="AH426" s="347">
        <f t="shared" si="808"/>
        <v>0</v>
      </c>
    </row>
    <row r="427" spans="1:34" ht="15" thickBot="1" x14ac:dyDescent="0.35">
      <c r="A427" s="341"/>
      <c r="B427" s="342"/>
      <c r="C427" s="349">
        <f>SUM(C417:C426)</f>
        <v>0</v>
      </c>
      <c r="D427" s="349">
        <f t="shared" ref="D427" si="809">SUM(D417:D426)</f>
        <v>0</v>
      </c>
      <c r="E427" s="349">
        <f t="shared" ref="E427" si="810">SUM(E417:E426)</f>
        <v>0</v>
      </c>
      <c r="F427" s="349">
        <f t="shared" ref="F427" si="811">SUM(F417:F426)</f>
        <v>0</v>
      </c>
      <c r="G427" s="349">
        <f t="shared" ref="G427" si="812">SUM(G417:G426)</f>
        <v>0</v>
      </c>
      <c r="H427" s="349">
        <f t="shared" ref="H427" si="813">SUM(H417:H426)</f>
        <v>0</v>
      </c>
      <c r="I427" s="349">
        <f t="shared" ref="I427" si="814">SUM(I417:I426)</f>
        <v>0</v>
      </c>
      <c r="J427" s="349">
        <f t="shared" ref="J427" si="815">SUM(J417:J426)</f>
        <v>0</v>
      </c>
      <c r="K427" s="349">
        <f t="shared" ref="K427" si="816">SUM(K417:K426)</f>
        <v>0</v>
      </c>
      <c r="L427" s="349">
        <f t="shared" ref="L427" si="817">SUM(L417:L426)</f>
        <v>0</v>
      </c>
      <c r="M427" s="349">
        <f t="shared" ref="M427" si="818">SUM(M417:M426)</f>
        <v>0</v>
      </c>
      <c r="N427" s="349">
        <f t="shared" ref="N427" si="819">SUM(N417:N426)</f>
        <v>0</v>
      </c>
      <c r="O427" s="349">
        <f t="shared" ref="O427" si="820">SUM(O417:O426)</f>
        <v>0</v>
      </c>
      <c r="P427" s="349">
        <f t="shared" ref="P427" si="821">SUM(P417:P426)</f>
        <v>0</v>
      </c>
      <c r="Q427" s="349">
        <f t="shared" ref="Q427" si="822">SUM(Q417:Q426)</f>
        <v>0</v>
      </c>
      <c r="R427" s="349">
        <f t="shared" ref="R427" si="823">SUM(R417:R426)</f>
        <v>0</v>
      </c>
      <c r="S427" s="349">
        <f t="shared" ref="S427" si="824">SUM(S417:S426)</f>
        <v>0</v>
      </c>
      <c r="T427" s="349">
        <f t="shared" ref="T427" si="825">SUM(T417:T426)</f>
        <v>0</v>
      </c>
      <c r="U427" s="349">
        <f t="shared" ref="U427" si="826">SUM(U417:U426)</f>
        <v>0</v>
      </c>
      <c r="V427" s="349">
        <f t="shared" ref="V427" si="827">SUM(V417:V426)</f>
        <v>0</v>
      </c>
      <c r="W427" s="349">
        <f t="shared" ref="W427" si="828">SUM(W417:W426)</f>
        <v>0</v>
      </c>
      <c r="X427" s="349">
        <f t="shared" ref="X427" si="829">SUM(X417:X426)</f>
        <v>0</v>
      </c>
      <c r="Y427" s="349">
        <f t="shared" ref="Y427" si="830">SUM(Y417:Y426)</f>
        <v>0</v>
      </c>
      <c r="Z427" s="349">
        <f t="shared" ref="Z427" si="831">SUM(Z417:Z426)</f>
        <v>0</v>
      </c>
      <c r="AA427" s="349">
        <f t="shared" ref="AA427" si="832">SUM(AA417:AA426)</f>
        <v>0</v>
      </c>
      <c r="AB427" s="349">
        <f t="shared" ref="AB427" si="833">SUM(AB417:AB426)</f>
        <v>0</v>
      </c>
      <c r="AC427" s="349">
        <f t="shared" ref="AC427" si="834">SUM(AC417:AC426)</f>
        <v>0</v>
      </c>
      <c r="AD427" s="349">
        <f t="shared" ref="AD427" si="835">SUM(AD417:AD426)</f>
        <v>0</v>
      </c>
      <c r="AE427" s="349">
        <f t="shared" ref="AE427" si="836">SUM(AE417:AE426)</f>
        <v>0</v>
      </c>
      <c r="AF427" s="349">
        <f t="shared" ref="AF427" si="837">SUM(AF417:AF426)</f>
        <v>0</v>
      </c>
      <c r="AG427" s="349">
        <f t="shared" ref="AG427" si="838">SUM(AG417:AG426)</f>
        <v>0</v>
      </c>
      <c r="AH427" s="348">
        <f>SUM(C427:AG427)</f>
        <v>0</v>
      </c>
    </row>
    <row r="428" spans="1:34" ht="15" thickBot="1" x14ac:dyDescent="0.35">
      <c r="A428" s="334" t="s">
        <v>246</v>
      </c>
      <c r="B428" s="315"/>
      <c r="C428" s="337"/>
      <c r="D428" s="337" t="s">
        <v>354</v>
      </c>
      <c r="E428" s="337"/>
      <c r="F428" s="337"/>
      <c r="G428" s="337"/>
      <c r="H428" s="337"/>
      <c r="I428" s="337"/>
      <c r="J428" s="337"/>
      <c r="K428" s="337"/>
      <c r="L428" s="337"/>
      <c r="M428" s="337"/>
      <c r="N428" s="337"/>
      <c r="O428" s="337"/>
      <c r="P428" s="337"/>
      <c r="Q428" s="337"/>
      <c r="R428" s="337"/>
      <c r="S428" s="337"/>
      <c r="T428" s="337"/>
      <c r="U428" s="337"/>
      <c r="V428" s="337"/>
      <c r="W428" s="337"/>
      <c r="X428" s="337"/>
      <c r="Y428" s="337"/>
      <c r="Z428" s="337"/>
      <c r="AA428" s="337"/>
      <c r="AB428" s="337"/>
      <c r="AC428" s="337"/>
      <c r="AD428" s="337"/>
      <c r="AE428" s="337"/>
      <c r="AF428" s="337"/>
      <c r="AG428" s="338"/>
      <c r="AH428" s="350"/>
    </row>
    <row r="429" spans="1:34" ht="15" thickBot="1" x14ac:dyDescent="0.35">
      <c r="A429" s="316" t="s">
        <v>245</v>
      </c>
      <c r="B429" s="322"/>
      <c r="C429" s="318" t="s">
        <v>427</v>
      </c>
      <c r="D429" s="319"/>
      <c r="E429" s="319"/>
      <c r="F429" s="319"/>
      <c r="G429" s="319"/>
      <c r="H429" s="319"/>
      <c r="I429" s="319"/>
      <c r="J429" s="319"/>
      <c r="K429" s="319"/>
      <c r="L429" s="319"/>
      <c r="M429" s="319"/>
      <c r="N429" s="319"/>
      <c r="O429" s="319"/>
      <c r="P429" s="319"/>
      <c r="Q429" s="319"/>
      <c r="R429" s="319"/>
      <c r="S429" s="319"/>
      <c r="T429" s="319"/>
      <c r="U429" s="319"/>
      <c r="V429" s="319"/>
      <c r="W429" s="319"/>
      <c r="X429" s="319"/>
      <c r="Y429" s="319"/>
      <c r="Z429" s="319"/>
      <c r="AA429" s="319"/>
      <c r="AB429" s="319"/>
      <c r="AC429" s="319"/>
      <c r="AD429" s="319"/>
      <c r="AE429" s="319"/>
      <c r="AF429" s="319"/>
      <c r="AG429" s="320"/>
      <c r="AH429" s="346" t="s">
        <v>14</v>
      </c>
    </row>
    <row r="430" spans="1:34" ht="15" thickBot="1" x14ac:dyDescent="0.35">
      <c r="A430" s="316" t="s">
        <v>422</v>
      </c>
      <c r="B430" s="322"/>
      <c r="C430" s="323">
        <v>1</v>
      </c>
      <c r="D430" s="319">
        <v>2</v>
      </c>
      <c r="E430" s="319">
        <v>3</v>
      </c>
      <c r="F430" s="319">
        <v>4</v>
      </c>
      <c r="G430" s="319">
        <v>5</v>
      </c>
      <c r="H430" s="319">
        <v>6</v>
      </c>
      <c r="I430" s="319">
        <v>7</v>
      </c>
      <c r="J430" s="319">
        <v>8</v>
      </c>
      <c r="K430" s="319">
        <v>9</v>
      </c>
      <c r="L430" s="319">
        <v>10</v>
      </c>
      <c r="M430" s="319">
        <v>11</v>
      </c>
      <c r="N430" s="319">
        <v>12</v>
      </c>
      <c r="O430" s="319">
        <v>13</v>
      </c>
      <c r="P430" s="319">
        <v>14</v>
      </c>
      <c r="Q430" s="319">
        <v>15</v>
      </c>
      <c r="R430" s="319">
        <v>16</v>
      </c>
      <c r="S430" s="319">
        <v>17</v>
      </c>
      <c r="T430" s="319">
        <v>18</v>
      </c>
      <c r="U430" s="319">
        <v>19</v>
      </c>
      <c r="V430" s="319">
        <v>20</v>
      </c>
      <c r="W430" s="319">
        <v>21</v>
      </c>
      <c r="X430" s="319">
        <v>22</v>
      </c>
      <c r="Y430" s="319">
        <v>23</v>
      </c>
      <c r="Z430" s="319">
        <v>24</v>
      </c>
      <c r="AA430" s="319">
        <v>25</v>
      </c>
      <c r="AB430" s="319">
        <v>26</v>
      </c>
      <c r="AC430" s="319">
        <v>27</v>
      </c>
      <c r="AD430" s="319">
        <v>28</v>
      </c>
      <c r="AE430" s="319">
        <v>29</v>
      </c>
      <c r="AF430" s="319">
        <v>30</v>
      </c>
      <c r="AG430" s="320">
        <v>31</v>
      </c>
      <c r="AH430" s="346"/>
    </row>
    <row r="431" spans="1:34" x14ac:dyDescent="0.3">
      <c r="A431" s="339" t="s">
        <v>230</v>
      </c>
      <c r="B431" s="339" t="s">
        <v>231</v>
      </c>
      <c r="C431" s="325"/>
      <c r="D431" s="326"/>
      <c r="E431" s="326"/>
      <c r="F431" s="326"/>
      <c r="G431" s="326"/>
      <c r="H431" s="326"/>
      <c r="I431" s="326"/>
      <c r="J431" s="326"/>
      <c r="K431" s="326"/>
      <c r="L431" s="326"/>
      <c r="M431" s="326"/>
      <c r="N431" s="326"/>
      <c r="O431" s="326"/>
      <c r="P431" s="326"/>
      <c r="Q431" s="326"/>
      <c r="R431" s="326"/>
      <c r="S431" s="326"/>
      <c r="T431" s="326"/>
      <c r="U431" s="326"/>
      <c r="V431" s="326"/>
      <c r="W431" s="326"/>
      <c r="X431" s="326"/>
      <c r="Y431" s="326"/>
      <c r="Z431" s="326"/>
      <c r="AA431" s="326"/>
      <c r="AB431" s="326"/>
      <c r="AC431" s="326"/>
      <c r="AD431" s="326"/>
      <c r="AE431" s="326"/>
      <c r="AF431" s="326"/>
      <c r="AG431" s="326"/>
      <c r="AH431" s="347"/>
    </row>
    <row r="432" spans="1:34" x14ac:dyDescent="0.3">
      <c r="A432" s="328"/>
      <c r="B432" s="329"/>
      <c r="C432" s="330"/>
      <c r="D432" s="327"/>
      <c r="E432" s="327"/>
      <c r="F432" s="327"/>
      <c r="G432" s="327"/>
      <c r="H432" s="327"/>
      <c r="I432" s="327"/>
      <c r="J432" s="327"/>
      <c r="K432" s="327"/>
      <c r="L432" s="327"/>
      <c r="M432" s="327"/>
      <c r="N432" s="327"/>
      <c r="O432" s="327"/>
      <c r="P432" s="327"/>
      <c r="Q432" s="327"/>
      <c r="R432" s="327"/>
      <c r="S432" s="327"/>
      <c r="T432" s="327"/>
      <c r="U432" s="327"/>
      <c r="V432" s="327"/>
      <c r="W432" s="327"/>
      <c r="X432" s="327"/>
      <c r="Y432" s="327"/>
      <c r="Z432" s="327"/>
      <c r="AA432" s="327"/>
      <c r="AB432" s="327"/>
      <c r="AC432" s="327"/>
      <c r="AD432" s="327"/>
      <c r="AE432" s="327"/>
      <c r="AF432" s="327"/>
      <c r="AG432" s="327"/>
      <c r="AH432" s="347">
        <f>SUM(C432:AG432)</f>
        <v>0</v>
      </c>
    </row>
    <row r="433" spans="1:34" x14ac:dyDescent="0.3">
      <c r="A433" s="328"/>
      <c r="B433" s="329"/>
      <c r="C433" s="330"/>
      <c r="D433" s="327"/>
      <c r="E433" s="327"/>
      <c r="F433" s="327"/>
      <c r="G433" s="327"/>
      <c r="H433" s="327"/>
      <c r="I433" s="327"/>
      <c r="J433" s="327"/>
      <c r="K433" s="327"/>
      <c r="L433" s="327"/>
      <c r="M433" s="327"/>
      <c r="N433" s="327"/>
      <c r="O433" s="327"/>
      <c r="P433" s="327"/>
      <c r="Q433" s="327"/>
      <c r="R433" s="327"/>
      <c r="S433" s="327"/>
      <c r="T433" s="327"/>
      <c r="U433" s="327"/>
      <c r="V433" s="327"/>
      <c r="W433" s="327"/>
      <c r="X433" s="327"/>
      <c r="Y433" s="327"/>
      <c r="Z433" s="327"/>
      <c r="AA433" s="327"/>
      <c r="AB433" s="327"/>
      <c r="AC433" s="327"/>
      <c r="AD433" s="327"/>
      <c r="AE433" s="327"/>
      <c r="AF433" s="327"/>
      <c r="AG433" s="327"/>
      <c r="AH433" s="347">
        <f t="shared" ref="AH433:AH441" si="839">SUM(C433:AG433)</f>
        <v>0</v>
      </c>
    </row>
    <row r="434" spans="1:34" x14ac:dyDescent="0.3">
      <c r="A434" s="328"/>
      <c r="B434" s="329"/>
      <c r="C434" s="330"/>
      <c r="D434" s="327"/>
      <c r="E434" s="327"/>
      <c r="F434" s="327"/>
      <c r="G434" s="327"/>
      <c r="H434" s="327"/>
      <c r="I434" s="327"/>
      <c r="J434" s="327"/>
      <c r="K434" s="327"/>
      <c r="L434" s="327"/>
      <c r="M434" s="327"/>
      <c r="N434" s="327"/>
      <c r="O434" s="327"/>
      <c r="P434" s="327"/>
      <c r="Q434" s="327"/>
      <c r="R434" s="327"/>
      <c r="S434" s="327"/>
      <c r="T434" s="327"/>
      <c r="U434" s="327"/>
      <c r="V434" s="327"/>
      <c r="W434" s="327"/>
      <c r="X434" s="327"/>
      <c r="Y434" s="327"/>
      <c r="Z434" s="327"/>
      <c r="AA434" s="327"/>
      <c r="AB434" s="327"/>
      <c r="AC434" s="327"/>
      <c r="AD434" s="327"/>
      <c r="AE434" s="327"/>
      <c r="AF434" s="327"/>
      <c r="AG434" s="327"/>
      <c r="AH434" s="347">
        <f t="shared" si="839"/>
        <v>0</v>
      </c>
    </row>
    <row r="435" spans="1:34" x14ac:dyDescent="0.3">
      <c r="A435" s="328"/>
      <c r="B435" s="329"/>
      <c r="C435" s="330"/>
      <c r="D435" s="327"/>
      <c r="E435" s="327"/>
      <c r="F435" s="327"/>
      <c r="G435" s="327"/>
      <c r="H435" s="327"/>
      <c r="I435" s="327"/>
      <c r="J435" s="327"/>
      <c r="K435" s="327"/>
      <c r="L435" s="327"/>
      <c r="M435" s="327"/>
      <c r="N435" s="327"/>
      <c r="O435" s="327"/>
      <c r="P435" s="327"/>
      <c r="Q435" s="327"/>
      <c r="R435" s="327"/>
      <c r="S435" s="327"/>
      <c r="T435" s="327"/>
      <c r="U435" s="327"/>
      <c r="V435" s="327"/>
      <c r="W435" s="327"/>
      <c r="X435" s="327"/>
      <c r="Y435" s="327"/>
      <c r="Z435" s="327"/>
      <c r="AA435" s="327"/>
      <c r="AB435" s="327"/>
      <c r="AC435" s="327"/>
      <c r="AD435" s="327"/>
      <c r="AE435" s="327"/>
      <c r="AF435" s="327"/>
      <c r="AG435" s="327"/>
      <c r="AH435" s="347">
        <f t="shared" si="839"/>
        <v>0</v>
      </c>
    </row>
    <row r="436" spans="1:34" x14ac:dyDescent="0.3">
      <c r="A436" s="328"/>
      <c r="B436" s="329"/>
      <c r="C436" s="330"/>
      <c r="D436" s="327"/>
      <c r="E436" s="327"/>
      <c r="F436" s="327"/>
      <c r="G436" s="327"/>
      <c r="H436" s="327"/>
      <c r="I436" s="327"/>
      <c r="J436" s="327"/>
      <c r="K436" s="327"/>
      <c r="L436" s="327"/>
      <c r="M436" s="327"/>
      <c r="N436" s="327"/>
      <c r="O436" s="327"/>
      <c r="P436" s="327"/>
      <c r="Q436" s="327"/>
      <c r="R436" s="327"/>
      <c r="S436" s="327"/>
      <c r="T436" s="327"/>
      <c r="U436" s="327"/>
      <c r="V436" s="327"/>
      <c r="W436" s="327"/>
      <c r="X436" s="327"/>
      <c r="Y436" s="327"/>
      <c r="Z436" s="327"/>
      <c r="AA436" s="327"/>
      <c r="AB436" s="327"/>
      <c r="AC436" s="327"/>
      <c r="AD436" s="327"/>
      <c r="AE436" s="327"/>
      <c r="AF436" s="327"/>
      <c r="AG436" s="327"/>
      <c r="AH436" s="347">
        <f t="shared" si="839"/>
        <v>0</v>
      </c>
    </row>
    <row r="437" spans="1:34" x14ac:dyDescent="0.3">
      <c r="A437" s="328"/>
      <c r="B437" s="329"/>
      <c r="C437" s="330"/>
      <c r="D437" s="327"/>
      <c r="E437" s="327"/>
      <c r="F437" s="327"/>
      <c r="G437" s="327"/>
      <c r="H437" s="327"/>
      <c r="I437" s="327"/>
      <c r="J437" s="327"/>
      <c r="K437" s="327"/>
      <c r="L437" s="327"/>
      <c r="M437" s="327"/>
      <c r="N437" s="327"/>
      <c r="O437" s="327"/>
      <c r="P437" s="327"/>
      <c r="Q437" s="327"/>
      <c r="R437" s="327"/>
      <c r="S437" s="327"/>
      <c r="T437" s="327"/>
      <c r="U437" s="327"/>
      <c r="V437" s="327"/>
      <c r="W437" s="327"/>
      <c r="X437" s="327"/>
      <c r="Y437" s="327"/>
      <c r="Z437" s="327"/>
      <c r="AA437" s="327"/>
      <c r="AB437" s="327"/>
      <c r="AC437" s="327"/>
      <c r="AD437" s="327"/>
      <c r="AE437" s="327"/>
      <c r="AF437" s="327"/>
      <c r="AG437" s="327"/>
      <c r="AH437" s="347">
        <f t="shared" si="839"/>
        <v>0</v>
      </c>
    </row>
    <row r="438" spans="1:34" x14ac:dyDescent="0.3">
      <c r="A438" s="328"/>
      <c r="B438" s="329"/>
      <c r="C438" s="330"/>
      <c r="D438" s="327"/>
      <c r="E438" s="327"/>
      <c r="F438" s="327"/>
      <c r="G438" s="327"/>
      <c r="H438" s="327"/>
      <c r="I438" s="327"/>
      <c r="J438" s="327"/>
      <c r="K438" s="327"/>
      <c r="L438" s="327"/>
      <c r="M438" s="327"/>
      <c r="N438" s="327"/>
      <c r="O438" s="327"/>
      <c r="P438" s="327"/>
      <c r="Q438" s="327"/>
      <c r="R438" s="327"/>
      <c r="S438" s="327"/>
      <c r="T438" s="327"/>
      <c r="U438" s="327"/>
      <c r="V438" s="327"/>
      <c r="W438" s="327"/>
      <c r="X438" s="327"/>
      <c r="Y438" s="327"/>
      <c r="Z438" s="327"/>
      <c r="AA438" s="327"/>
      <c r="AB438" s="327"/>
      <c r="AC438" s="327"/>
      <c r="AD438" s="327"/>
      <c r="AE438" s="327"/>
      <c r="AF438" s="327"/>
      <c r="AG438" s="327"/>
      <c r="AH438" s="347">
        <f t="shared" si="839"/>
        <v>0</v>
      </c>
    </row>
    <row r="439" spans="1:34" x14ac:dyDescent="0.3">
      <c r="A439" s="328"/>
      <c r="B439" s="329"/>
      <c r="C439" s="330"/>
      <c r="D439" s="327"/>
      <c r="E439" s="327"/>
      <c r="F439" s="327"/>
      <c r="G439" s="327"/>
      <c r="H439" s="327"/>
      <c r="I439" s="327"/>
      <c r="J439" s="327"/>
      <c r="K439" s="327"/>
      <c r="L439" s="327"/>
      <c r="M439" s="327"/>
      <c r="N439" s="327"/>
      <c r="O439" s="327"/>
      <c r="P439" s="327"/>
      <c r="Q439" s="327"/>
      <c r="R439" s="327"/>
      <c r="S439" s="327"/>
      <c r="T439" s="327"/>
      <c r="U439" s="327"/>
      <c r="V439" s="327"/>
      <c r="W439" s="327"/>
      <c r="X439" s="327"/>
      <c r="Y439" s="327"/>
      <c r="Z439" s="327"/>
      <c r="AA439" s="327"/>
      <c r="AB439" s="327"/>
      <c r="AC439" s="327"/>
      <c r="AD439" s="327"/>
      <c r="AE439" s="327"/>
      <c r="AF439" s="327"/>
      <c r="AG439" s="327"/>
      <c r="AH439" s="347">
        <f t="shared" si="839"/>
        <v>0</v>
      </c>
    </row>
    <row r="440" spans="1:34" x14ac:dyDescent="0.3">
      <c r="A440" s="328"/>
      <c r="B440" s="329"/>
      <c r="C440" s="330"/>
      <c r="D440" s="327"/>
      <c r="E440" s="327"/>
      <c r="F440" s="327"/>
      <c r="G440" s="327"/>
      <c r="H440" s="327"/>
      <c r="I440" s="327"/>
      <c r="J440" s="327"/>
      <c r="K440" s="327"/>
      <c r="L440" s="327"/>
      <c r="M440" s="327"/>
      <c r="N440" s="327"/>
      <c r="O440" s="327"/>
      <c r="P440" s="327"/>
      <c r="Q440" s="327"/>
      <c r="R440" s="327"/>
      <c r="S440" s="327"/>
      <c r="T440" s="327"/>
      <c r="U440" s="327"/>
      <c r="V440" s="327"/>
      <c r="W440" s="327"/>
      <c r="X440" s="327"/>
      <c r="Y440" s="327"/>
      <c r="Z440" s="327"/>
      <c r="AA440" s="327"/>
      <c r="AB440" s="327"/>
      <c r="AC440" s="327"/>
      <c r="AD440" s="327"/>
      <c r="AE440" s="327"/>
      <c r="AF440" s="327"/>
      <c r="AG440" s="327"/>
      <c r="AH440" s="347">
        <f t="shared" si="839"/>
        <v>0</v>
      </c>
    </row>
    <row r="441" spans="1:34" x14ac:dyDescent="0.3">
      <c r="A441" s="328"/>
      <c r="B441" s="329"/>
      <c r="C441" s="330"/>
      <c r="D441" s="327"/>
      <c r="E441" s="327"/>
      <c r="F441" s="327"/>
      <c r="G441" s="327"/>
      <c r="H441" s="327"/>
      <c r="I441" s="327"/>
      <c r="J441" s="327"/>
      <c r="K441" s="327"/>
      <c r="L441" s="327"/>
      <c r="M441" s="327"/>
      <c r="N441" s="327"/>
      <c r="O441" s="327"/>
      <c r="P441" s="327"/>
      <c r="Q441" s="327"/>
      <c r="R441" s="327"/>
      <c r="S441" s="327"/>
      <c r="T441" s="327"/>
      <c r="U441" s="327"/>
      <c r="V441" s="327"/>
      <c r="W441" s="327"/>
      <c r="X441" s="327"/>
      <c r="Y441" s="327"/>
      <c r="Z441" s="327"/>
      <c r="AA441" s="327"/>
      <c r="AB441" s="327"/>
      <c r="AC441" s="327"/>
      <c r="AD441" s="327"/>
      <c r="AE441" s="327"/>
      <c r="AF441" s="327"/>
      <c r="AG441" s="327"/>
      <c r="AH441" s="347">
        <f t="shared" si="839"/>
        <v>0</v>
      </c>
    </row>
    <row r="442" spans="1:34" ht="15" thickBot="1" x14ac:dyDescent="0.35">
      <c r="A442" s="341"/>
      <c r="B442" s="342"/>
      <c r="C442" s="349">
        <f>SUM(C432:C441)</f>
        <v>0</v>
      </c>
      <c r="D442" s="349">
        <f t="shared" ref="D442" si="840">SUM(D432:D441)</f>
        <v>0</v>
      </c>
      <c r="E442" s="349">
        <f t="shared" ref="E442" si="841">SUM(E432:E441)</f>
        <v>0</v>
      </c>
      <c r="F442" s="349">
        <f t="shared" ref="F442" si="842">SUM(F432:F441)</f>
        <v>0</v>
      </c>
      <c r="G442" s="349">
        <f t="shared" ref="G442" si="843">SUM(G432:G441)</f>
        <v>0</v>
      </c>
      <c r="H442" s="349">
        <f t="shared" ref="H442" si="844">SUM(H432:H441)</f>
        <v>0</v>
      </c>
      <c r="I442" s="349">
        <f t="shared" ref="I442" si="845">SUM(I432:I441)</f>
        <v>0</v>
      </c>
      <c r="J442" s="349">
        <f t="shared" ref="J442" si="846">SUM(J432:J441)</f>
        <v>0</v>
      </c>
      <c r="K442" s="349">
        <f t="shared" ref="K442" si="847">SUM(K432:K441)</f>
        <v>0</v>
      </c>
      <c r="L442" s="349">
        <f t="shared" ref="L442" si="848">SUM(L432:L441)</f>
        <v>0</v>
      </c>
      <c r="M442" s="349">
        <f t="shared" ref="M442" si="849">SUM(M432:M441)</f>
        <v>0</v>
      </c>
      <c r="N442" s="349">
        <f t="shared" ref="N442" si="850">SUM(N432:N441)</f>
        <v>0</v>
      </c>
      <c r="O442" s="349">
        <f t="shared" ref="O442" si="851">SUM(O432:O441)</f>
        <v>0</v>
      </c>
      <c r="P442" s="349">
        <f t="shared" ref="P442" si="852">SUM(P432:P441)</f>
        <v>0</v>
      </c>
      <c r="Q442" s="349">
        <f t="shared" ref="Q442" si="853">SUM(Q432:Q441)</f>
        <v>0</v>
      </c>
      <c r="R442" s="349">
        <f t="shared" ref="R442" si="854">SUM(R432:R441)</f>
        <v>0</v>
      </c>
      <c r="S442" s="349">
        <f t="shared" ref="S442" si="855">SUM(S432:S441)</f>
        <v>0</v>
      </c>
      <c r="T442" s="349">
        <f t="shared" ref="T442" si="856">SUM(T432:T441)</f>
        <v>0</v>
      </c>
      <c r="U442" s="349">
        <f t="shared" ref="U442" si="857">SUM(U432:U441)</f>
        <v>0</v>
      </c>
      <c r="V442" s="349">
        <f t="shared" ref="V442" si="858">SUM(V432:V441)</f>
        <v>0</v>
      </c>
      <c r="W442" s="349">
        <f t="shared" ref="W442" si="859">SUM(W432:W441)</f>
        <v>0</v>
      </c>
      <c r="X442" s="349">
        <f t="shared" ref="X442" si="860">SUM(X432:X441)</f>
        <v>0</v>
      </c>
      <c r="Y442" s="349">
        <f t="shared" ref="Y442" si="861">SUM(Y432:Y441)</f>
        <v>0</v>
      </c>
      <c r="Z442" s="349">
        <f t="shared" ref="Z442" si="862">SUM(Z432:Z441)</f>
        <v>0</v>
      </c>
      <c r="AA442" s="349">
        <f t="shared" ref="AA442" si="863">SUM(AA432:AA441)</f>
        <v>0</v>
      </c>
      <c r="AB442" s="349">
        <f t="shared" ref="AB442" si="864">SUM(AB432:AB441)</f>
        <v>0</v>
      </c>
      <c r="AC442" s="349">
        <f t="shared" ref="AC442" si="865">SUM(AC432:AC441)</f>
        <v>0</v>
      </c>
      <c r="AD442" s="349">
        <f t="shared" ref="AD442" si="866">SUM(AD432:AD441)</f>
        <v>0</v>
      </c>
      <c r="AE442" s="349">
        <f t="shared" ref="AE442" si="867">SUM(AE432:AE441)</f>
        <v>0</v>
      </c>
      <c r="AF442" s="349">
        <f t="shared" ref="AF442" si="868">SUM(AF432:AF441)</f>
        <v>0</v>
      </c>
      <c r="AG442" s="349">
        <f t="shared" ref="AG442" si="869">SUM(AG432:AG441)</f>
        <v>0</v>
      </c>
      <c r="AH442" s="348">
        <f>SUM(C442:AG442)</f>
        <v>0</v>
      </c>
    </row>
    <row r="443" spans="1:34" ht="15" thickBot="1" x14ac:dyDescent="0.35">
      <c r="A443" s="334" t="s">
        <v>246</v>
      </c>
      <c r="B443" s="315"/>
      <c r="C443" s="337"/>
      <c r="D443" s="337" t="s">
        <v>355</v>
      </c>
      <c r="E443" s="337"/>
      <c r="F443" s="337"/>
      <c r="G443" s="337"/>
      <c r="H443" s="337"/>
      <c r="I443" s="337"/>
      <c r="J443" s="337"/>
      <c r="K443" s="337"/>
      <c r="L443" s="337"/>
      <c r="M443" s="337"/>
      <c r="N443" s="337"/>
      <c r="O443" s="337"/>
      <c r="P443" s="337"/>
      <c r="Q443" s="337"/>
      <c r="R443" s="337"/>
      <c r="S443" s="337"/>
      <c r="T443" s="337"/>
      <c r="U443" s="337"/>
      <c r="V443" s="337"/>
      <c r="W443" s="337"/>
      <c r="X443" s="337"/>
      <c r="Y443" s="337"/>
      <c r="Z443" s="337"/>
      <c r="AA443" s="337"/>
      <c r="AB443" s="337"/>
      <c r="AC443" s="337"/>
      <c r="AD443" s="337"/>
      <c r="AE443" s="337"/>
      <c r="AF443" s="337"/>
      <c r="AG443" s="338"/>
      <c r="AH443" s="350"/>
    </row>
    <row r="444" spans="1:34" ht="15" thickBot="1" x14ac:dyDescent="0.35">
      <c r="A444" s="316" t="s">
        <v>245</v>
      </c>
      <c r="B444" s="322"/>
      <c r="C444" s="318" t="s">
        <v>427</v>
      </c>
      <c r="D444" s="319"/>
      <c r="E444" s="319"/>
      <c r="F444" s="319"/>
      <c r="G444" s="319"/>
      <c r="H444" s="319"/>
      <c r="I444" s="319"/>
      <c r="J444" s="319"/>
      <c r="K444" s="319"/>
      <c r="L444" s="319"/>
      <c r="M444" s="319"/>
      <c r="N444" s="319"/>
      <c r="O444" s="319"/>
      <c r="P444" s="319"/>
      <c r="Q444" s="319"/>
      <c r="R444" s="319"/>
      <c r="S444" s="319"/>
      <c r="T444" s="319"/>
      <c r="U444" s="319"/>
      <c r="V444" s="319"/>
      <c r="W444" s="319"/>
      <c r="X444" s="319"/>
      <c r="Y444" s="319"/>
      <c r="Z444" s="319"/>
      <c r="AA444" s="319"/>
      <c r="AB444" s="319"/>
      <c r="AC444" s="319"/>
      <c r="AD444" s="319"/>
      <c r="AE444" s="319"/>
      <c r="AF444" s="319"/>
      <c r="AG444" s="320"/>
      <c r="AH444" s="346" t="s">
        <v>14</v>
      </c>
    </row>
    <row r="445" spans="1:34" ht="15" thickBot="1" x14ac:dyDescent="0.35">
      <c r="A445" s="316" t="s">
        <v>422</v>
      </c>
      <c r="B445" s="322"/>
      <c r="C445" s="323">
        <v>1</v>
      </c>
      <c r="D445" s="319">
        <v>2</v>
      </c>
      <c r="E445" s="319">
        <v>3</v>
      </c>
      <c r="F445" s="319">
        <v>4</v>
      </c>
      <c r="G445" s="319">
        <v>5</v>
      </c>
      <c r="H445" s="319">
        <v>6</v>
      </c>
      <c r="I445" s="319">
        <v>7</v>
      </c>
      <c r="J445" s="319">
        <v>8</v>
      </c>
      <c r="K445" s="319">
        <v>9</v>
      </c>
      <c r="L445" s="319">
        <v>10</v>
      </c>
      <c r="M445" s="319">
        <v>11</v>
      </c>
      <c r="N445" s="319">
        <v>12</v>
      </c>
      <c r="O445" s="319">
        <v>13</v>
      </c>
      <c r="P445" s="319">
        <v>14</v>
      </c>
      <c r="Q445" s="319">
        <v>15</v>
      </c>
      <c r="R445" s="319">
        <v>16</v>
      </c>
      <c r="S445" s="319">
        <v>17</v>
      </c>
      <c r="T445" s="319">
        <v>18</v>
      </c>
      <c r="U445" s="319">
        <v>19</v>
      </c>
      <c r="V445" s="319">
        <v>20</v>
      </c>
      <c r="W445" s="319">
        <v>21</v>
      </c>
      <c r="X445" s="319">
        <v>22</v>
      </c>
      <c r="Y445" s="319">
        <v>23</v>
      </c>
      <c r="Z445" s="319">
        <v>24</v>
      </c>
      <c r="AA445" s="319">
        <v>25</v>
      </c>
      <c r="AB445" s="319">
        <v>26</v>
      </c>
      <c r="AC445" s="319">
        <v>27</v>
      </c>
      <c r="AD445" s="319">
        <v>28</v>
      </c>
      <c r="AE445" s="319">
        <v>29</v>
      </c>
      <c r="AF445" s="319">
        <v>30</v>
      </c>
      <c r="AG445" s="320">
        <v>31</v>
      </c>
      <c r="AH445" s="346"/>
    </row>
    <row r="446" spans="1:34" x14ac:dyDescent="0.3">
      <c r="A446" s="339" t="s">
        <v>230</v>
      </c>
      <c r="B446" s="339" t="s">
        <v>231</v>
      </c>
      <c r="C446" s="325"/>
      <c r="D446" s="326"/>
      <c r="E446" s="326"/>
      <c r="F446" s="326"/>
      <c r="G446" s="326"/>
      <c r="H446" s="326"/>
      <c r="I446" s="326"/>
      <c r="J446" s="326"/>
      <c r="K446" s="326"/>
      <c r="L446" s="326"/>
      <c r="M446" s="326"/>
      <c r="N446" s="326"/>
      <c r="O446" s="326"/>
      <c r="P446" s="326"/>
      <c r="Q446" s="326"/>
      <c r="R446" s="326"/>
      <c r="S446" s="326"/>
      <c r="T446" s="326"/>
      <c r="U446" s="326"/>
      <c r="V446" s="326"/>
      <c r="W446" s="326"/>
      <c r="X446" s="326"/>
      <c r="Y446" s="326"/>
      <c r="Z446" s="326"/>
      <c r="AA446" s="326"/>
      <c r="AB446" s="326"/>
      <c r="AC446" s="326"/>
      <c r="AD446" s="326"/>
      <c r="AE446" s="326"/>
      <c r="AF446" s="326"/>
      <c r="AG446" s="326"/>
      <c r="AH446" s="347"/>
    </row>
    <row r="447" spans="1:34" x14ac:dyDescent="0.3">
      <c r="A447" s="328"/>
      <c r="B447" s="329"/>
      <c r="C447" s="330"/>
      <c r="D447" s="327"/>
      <c r="E447" s="327"/>
      <c r="F447" s="327"/>
      <c r="G447" s="327"/>
      <c r="H447" s="327"/>
      <c r="I447" s="327"/>
      <c r="J447" s="327"/>
      <c r="K447" s="327"/>
      <c r="L447" s="327"/>
      <c r="M447" s="327"/>
      <c r="N447" s="327"/>
      <c r="O447" s="327"/>
      <c r="P447" s="327"/>
      <c r="Q447" s="327"/>
      <c r="R447" s="327"/>
      <c r="S447" s="327"/>
      <c r="T447" s="327"/>
      <c r="U447" s="327"/>
      <c r="V447" s="327"/>
      <c r="W447" s="327"/>
      <c r="X447" s="327"/>
      <c r="Y447" s="327"/>
      <c r="Z447" s="327"/>
      <c r="AA447" s="327"/>
      <c r="AB447" s="327"/>
      <c r="AC447" s="327"/>
      <c r="AD447" s="327"/>
      <c r="AE447" s="327"/>
      <c r="AF447" s="327"/>
      <c r="AG447" s="327"/>
      <c r="AH447" s="347">
        <f>SUM(C447:AG447)</f>
        <v>0</v>
      </c>
    </row>
    <row r="448" spans="1:34" x14ac:dyDescent="0.3">
      <c r="A448" s="328"/>
      <c r="B448" s="329"/>
      <c r="C448" s="330"/>
      <c r="D448" s="327"/>
      <c r="E448" s="327"/>
      <c r="F448" s="327"/>
      <c r="G448" s="327"/>
      <c r="H448" s="327"/>
      <c r="I448" s="327"/>
      <c r="J448" s="327"/>
      <c r="K448" s="327"/>
      <c r="L448" s="327"/>
      <c r="M448" s="327"/>
      <c r="N448" s="327"/>
      <c r="O448" s="327"/>
      <c r="P448" s="327"/>
      <c r="Q448" s="327"/>
      <c r="R448" s="327"/>
      <c r="S448" s="327"/>
      <c r="T448" s="327"/>
      <c r="U448" s="327"/>
      <c r="V448" s="327"/>
      <c r="W448" s="327"/>
      <c r="X448" s="327"/>
      <c r="Y448" s="327"/>
      <c r="Z448" s="327"/>
      <c r="AA448" s="327"/>
      <c r="AB448" s="327"/>
      <c r="AC448" s="327"/>
      <c r="AD448" s="327"/>
      <c r="AE448" s="327"/>
      <c r="AF448" s="327"/>
      <c r="AG448" s="327"/>
      <c r="AH448" s="347">
        <f t="shared" ref="AH448:AH456" si="870">SUM(C448:AG448)</f>
        <v>0</v>
      </c>
    </row>
    <row r="449" spans="1:34" x14ac:dyDescent="0.3">
      <c r="A449" s="328"/>
      <c r="B449" s="329"/>
      <c r="C449" s="330"/>
      <c r="D449" s="327"/>
      <c r="E449" s="327"/>
      <c r="F449" s="327"/>
      <c r="G449" s="327"/>
      <c r="H449" s="327"/>
      <c r="I449" s="327"/>
      <c r="J449" s="327"/>
      <c r="K449" s="327"/>
      <c r="L449" s="327"/>
      <c r="M449" s="327"/>
      <c r="N449" s="327"/>
      <c r="O449" s="327"/>
      <c r="P449" s="327"/>
      <c r="Q449" s="327"/>
      <c r="R449" s="327"/>
      <c r="S449" s="327"/>
      <c r="T449" s="327"/>
      <c r="U449" s="327"/>
      <c r="V449" s="327"/>
      <c r="W449" s="327"/>
      <c r="X449" s="327"/>
      <c r="Y449" s="327"/>
      <c r="Z449" s="327"/>
      <c r="AA449" s="327"/>
      <c r="AB449" s="327"/>
      <c r="AC449" s="327"/>
      <c r="AD449" s="327"/>
      <c r="AE449" s="327"/>
      <c r="AF449" s="327"/>
      <c r="AG449" s="327"/>
      <c r="AH449" s="347">
        <f t="shared" si="870"/>
        <v>0</v>
      </c>
    </row>
    <row r="450" spans="1:34" x14ac:dyDescent="0.3">
      <c r="A450" s="328"/>
      <c r="B450" s="329"/>
      <c r="C450" s="330"/>
      <c r="D450" s="327"/>
      <c r="E450" s="327"/>
      <c r="F450" s="327"/>
      <c r="G450" s="327"/>
      <c r="H450" s="327"/>
      <c r="I450" s="327"/>
      <c r="J450" s="327"/>
      <c r="K450" s="327"/>
      <c r="L450" s="327"/>
      <c r="M450" s="327"/>
      <c r="N450" s="327"/>
      <c r="O450" s="327"/>
      <c r="P450" s="327"/>
      <c r="Q450" s="327"/>
      <c r="R450" s="327"/>
      <c r="S450" s="327"/>
      <c r="T450" s="327"/>
      <c r="U450" s="327"/>
      <c r="V450" s="327"/>
      <c r="W450" s="327"/>
      <c r="X450" s="327"/>
      <c r="Y450" s="327"/>
      <c r="Z450" s="327"/>
      <c r="AA450" s="327"/>
      <c r="AB450" s="327"/>
      <c r="AC450" s="327"/>
      <c r="AD450" s="327"/>
      <c r="AE450" s="327"/>
      <c r="AF450" s="327"/>
      <c r="AG450" s="327"/>
      <c r="AH450" s="347">
        <f t="shared" si="870"/>
        <v>0</v>
      </c>
    </row>
    <row r="451" spans="1:34" x14ac:dyDescent="0.3">
      <c r="A451" s="328"/>
      <c r="B451" s="329"/>
      <c r="C451" s="330"/>
      <c r="D451" s="327"/>
      <c r="E451" s="327"/>
      <c r="F451" s="327"/>
      <c r="G451" s="327"/>
      <c r="H451" s="327"/>
      <c r="I451" s="327"/>
      <c r="J451" s="327"/>
      <c r="K451" s="327"/>
      <c r="L451" s="327"/>
      <c r="M451" s="327"/>
      <c r="N451" s="327"/>
      <c r="O451" s="327"/>
      <c r="P451" s="327"/>
      <c r="Q451" s="327"/>
      <c r="R451" s="327"/>
      <c r="S451" s="327"/>
      <c r="T451" s="327"/>
      <c r="U451" s="327"/>
      <c r="V451" s="327"/>
      <c r="W451" s="327"/>
      <c r="X451" s="327"/>
      <c r="Y451" s="327"/>
      <c r="Z451" s="327"/>
      <c r="AA451" s="327"/>
      <c r="AB451" s="327"/>
      <c r="AC451" s="327"/>
      <c r="AD451" s="327"/>
      <c r="AE451" s="327"/>
      <c r="AF451" s="327"/>
      <c r="AG451" s="327"/>
      <c r="AH451" s="347">
        <f t="shared" si="870"/>
        <v>0</v>
      </c>
    </row>
    <row r="452" spans="1:34" x14ac:dyDescent="0.3">
      <c r="A452" s="328"/>
      <c r="B452" s="329"/>
      <c r="C452" s="330"/>
      <c r="D452" s="327"/>
      <c r="E452" s="327"/>
      <c r="F452" s="327"/>
      <c r="G452" s="327"/>
      <c r="H452" s="327"/>
      <c r="I452" s="327"/>
      <c r="J452" s="327"/>
      <c r="K452" s="327"/>
      <c r="L452" s="327"/>
      <c r="M452" s="327"/>
      <c r="N452" s="327"/>
      <c r="O452" s="327"/>
      <c r="P452" s="327"/>
      <c r="Q452" s="327"/>
      <c r="R452" s="327"/>
      <c r="S452" s="327"/>
      <c r="T452" s="327"/>
      <c r="U452" s="327"/>
      <c r="V452" s="327"/>
      <c r="W452" s="327"/>
      <c r="X452" s="327"/>
      <c r="Y452" s="327"/>
      <c r="Z452" s="327"/>
      <c r="AA452" s="327"/>
      <c r="AB452" s="327"/>
      <c r="AC452" s="327"/>
      <c r="AD452" s="327"/>
      <c r="AE452" s="327"/>
      <c r="AF452" s="327"/>
      <c r="AG452" s="327"/>
      <c r="AH452" s="347">
        <f t="shared" si="870"/>
        <v>0</v>
      </c>
    </row>
    <row r="453" spans="1:34" x14ac:dyDescent="0.3">
      <c r="A453" s="328"/>
      <c r="B453" s="329"/>
      <c r="C453" s="330"/>
      <c r="D453" s="327"/>
      <c r="E453" s="327"/>
      <c r="F453" s="327"/>
      <c r="G453" s="327"/>
      <c r="H453" s="327"/>
      <c r="I453" s="327"/>
      <c r="J453" s="327"/>
      <c r="K453" s="327"/>
      <c r="L453" s="327"/>
      <c r="M453" s="327"/>
      <c r="N453" s="327"/>
      <c r="O453" s="327"/>
      <c r="P453" s="327"/>
      <c r="Q453" s="327"/>
      <c r="R453" s="327"/>
      <c r="S453" s="327"/>
      <c r="T453" s="327"/>
      <c r="U453" s="327"/>
      <c r="V453" s="327"/>
      <c r="W453" s="327"/>
      <c r="X453" s="327"/>
      <c r="Y453" s="327"/>
      <c r="Z453" s="327"/>
      <c r="AA453" s="327"/>
      <c r="AB453" s="327"/>
      <c r="AC453" s="327"/>
      <c r="AD453" s="327"/>
      <c r="AE453" s="327"/>
      <c r="AF453" s="327"/>
      <c r="AG453" s="327"/>
      <c r="AH453" s="347">
        <f t="shared" si="870"/>
        <v>0</v>
      </c>
    </row>
    <row r="454" spans="1:34" x14ac:dyDescent="0.3">
      <c r="A454" s="328"/>
      <c r="B454" s="329"/>
      <c r="C454" s="330"/>
      <c r="D454" s="327"/>
      <c r="E454" s="327"/>
      <c r="F454" s="327"/>
      <c r="G454" s="327"/>
      <c r="H454" s="327"/>
      <c r="I454" s="327"/>
      <c r="J454" s="327"/>
      <c r="K454" s="327"/>
      <c r="L454" s="327"/>
      <c r="M454" s="327"/>
      <c r="N454" s="327"/>
      <c r="O454" s="327"/>
      <c r="P454" s="327"/>
      <c r="Q454" s="327"/>
      <c r="R454" s="327"/>
      <c r="S454" s="327"/>
      <c r="T454" s="327"/>
      <c r="U454" s="327"/>
      <c r="V454" s="327"/>
      <c r="W454" s="327"/>
      <c r="X454" s="327"/>
      <c r="Y454" s="327"/>
      <c r="Z454" s="327"/>
      <c r="AA454" s="327"/>
      <c r="AB454" s="327"/>
      <c r="AC454" s="327"/>
      <c r="AD454" s="327"/>
      <c r="AE454" s="327"/>
      <c r="AF454" s="327"/>
      <c r="AG454" s="327"/>
      <c r="AH454" s="347">
        <f t="shared" si="870"/>
        <v>0</v>
      </c>
    </row>
    <row r="455" spans="1:34" x14ac:dyDescent="0.3">
      <c r="A455" s="328"/>
      <c r="B455" s="329"/>
      <c r="C455" s="330"/>
      <c r="D455" s="327"/>
      <c r="E455" s="327"/>
      <c r="F455" s="327"/>
      <c r="G455" s="327"/>
      <c r="H455" s="327"/>
      <c r="I455" s="327"/>
      <c r="J455" s="327"/>
      <c r="K455" s="327"/>
      <c r="L455" s="327"/>
      <c r="M455" s="327"/>
      <c r="N455" s="327"/>
      <c r="O455" s="327"/>
      <c r="P455" s="327"/>
      <c r="Q455" s="327"/>
      <c r="R455" s="327"/>
      <c r="S455" s="327"/>
      <c r="T455" s="327"/>
      <c r="U455" s="327"/>
      <c r="V455" s="327"/>
      <c r="W455" s="327"/>
      <c r="X455" s="327"/>
      <c r="Y455" s="327"/>
      <c r="Z455" s="327"/>
      <c r="AA455" s="327"/>
      <c r="AB455" s="327"/>
      <c r="AC455" s="327"/>
      <c r="AD455" s="327"/>
      <c r="AE455" s="327"/>
      <c r="AF455" s="327"/>
      <c r="AG455" s="327"/>
      <c r="AH455" s="347">
        <f t="shared" si="870"/>
        <v>0</v>
      </c>
    </row>
    <row r="456" spans="1:34" x14ac:dyDescent="0.3">
      <c r="A456" s="328"/>
      <c r="B456" s="329"/>
      <c r="C456" s="330"/>
      <c r="D456" s="327"/>
      <c r="E456" s="327"/>
      <c r="F456" s="327"/>
      <c r="G456" s="327"/>
      <c r="H456" s="327"/>
      <c r="I456" s="327"/>
      <c r="J456" s="327"/>
      <c r="K456" s="327"/>
      <c r="L456" s="327"/>
      <c r="M456" s="327"/>
      <c r="N456" s="327"/>
      <c r="O456" s="327"/>
      <c r="P456" s="327"/>
      <c r="Q456" s="327"/>
      <c r="R456" s="327"/>
      <c r="S456" s="327"/>
      <c r="T456" s="327"/>
      <c r="U456" s="327"/>
      <c r="V456" s="327"/>
      <c r="W456" s="327"/>
      <c r="X456" s="327"/>
      <c r="Y456" s="327"/>
      <c r="Z456" s="327"/>
      <c r="AA456" s="327"/>
      <c r="AB456" s="327"/>
      <c r="AC456" s="327"/>
      <c r="AD456" s="327"/>
      <c r="AE456" s="327"/>
      <c r="AF456" s="327"/>
      <c r="AG456" s="327"/>
      <c r="AH456" s="347">
        <f t="shared" si="870"/>
        <v>0</v>
      </c>
    </row>
    <row r="457" spans="1:34" ht="15" thickBot="1" x14ac:dyDescent="0.35">
      <c r="A457" s="341"/>
      <c r="B457" s="342"/>
      <c r="C457" s="349">
        <f>SUM(C447:C456)</f>
        <v>0</v>
      </c>
      <c r="D457" s="349">
        <f t="shared" ref="D457" si="871">SUM(D447:D456)</f>
        <v>0</v>
      </c>
      <c r="E457" s="349">
        <f t="shared" ref="E457" si="872">SUM(E447:E456)</f>
        <v>0</v>
      </c>
      <c r="F457" s="349">
        <f t="shared" ref="F457" si="873">SUM(F447:F456)</f>
        <v>0</v>
      </c>
      <c r="G457" s="349">
        <f t="shared" ref="G457" si="874">SUM(G447:G456)</f>
        <v>0</v>
      </c>
      <c r="H457" s="349">
        <f t="shared" ref="H457" si="875">SUM(H447:H456)</f>
        <v>0</v>
      </c>
      <c r="I457" s="349">
        <f t="shared" ref="I457" si="876">SUM(I447:I456)</f>
        <v>0</v>
      </c>
      <c r="J457" s="349">
        <f t="shared" ref="J457" si="877">SUM(J447:J456)</f>
        <v>0</v>
      </c>
      <c r="K457" s="349">
        <f t="shared" ref="K457" si="878">SUM(K447:K456)</f>
        <v>0</v>
      </c>
      <c r="L457" s="349">
        <f t="shared" ref="L457" si="879">SUM(L447:L456)</f>
        <v>0</v>
      </c>
      <c r="M457" s="349">
        <f t="shared" ref="M457" si="880">SUM(M447:M456)</f>
        <v>0</v>
      </c>
      <c r="N457" s="349">
        <f t="shared" ref="N457" si="881">SUM(N447:N456)</f>
        <v>0</v>
      </c>
      <c r="O457" s="349">
        <f t="shared" ref="O457" si="882">SUM(O447:O456)</f>
        <v>0</v>
      </c>
      <c r="P457" s="349">
        <f t="shared" ref="P457" si="883">SUM(P447:P456)</f>
        <v>0</v>
      </c>
      <c r="Q457" s="349">
        <f t="shared" ref="Q457" si="884">SUM(Q447:Q456)</f>
        <v>0</v>
      </c>
      <c r="R457" s="349">
        <f t="shared" ref="R457" si="885">SUM(R447:R456)</f>
        <v>0</v>
      </c>
      <c r="S457" s="349">
        <f t="shared" ref="S457" si="886">SUM(S447:S456)</f>
        <v>0</v>
      </c>
      <c r="T457" s="349">
        <f t="shared" ref="T457" si="887">SUM(T447:T456)</f>
        <v>0</v>
      </c>
      <c r="U457" s="349">
        <f t="shared" ref="U457" si="888">SUM(U447:U456)</f>
        <v>0</v>
      </c>
      <c r="V457" s="349">
        <f t="shared" ref="V457" si="889">SUM(V447:V456)</f>
        <v>0</v>
      </c>
      <c r="W457" s="349">
        <f t="shared" ref="W457" si="890">SUM(W447:W456)</f>
        <v>0</v>
      </c>
      <c r="X457" s="349">
        <f t="shared" ref="X457" si="891">SUM(X447:X456)</f>
        <v>0</v>
      </c>
      <c r="Y457" s="349">
        <f t="shared" ref="Y457" si="892">SUM(Y447:Y456)</f>
        <v>0</v>
      </c>
      <c r="Z457" s="349">
        <f t="shared" ref="Z457" si="893">SUM(Z447:Z456)</f>
        <v>0</v>
      </c>
      <c r="AA457" s="349">
        <f t="shared" ref="AA457" si="894">SUM(AA447:AA456)</f>
        <v>0</v>
      </c>
      <c r="AB457" s="349">
        <f t="shared" ref="AB457" si="895">SUM(AB447:AB456)</f>
        <v>0</v>
      </c>
      <c r="AC457" s="349">
        <f t="shared" ref="AC457" si="896">SUM(AC447:AC456)</f>
        <v>0</v>
      </c>
      <c r="AD457" s="349">
        <f t="shared" ref="AD457" si="897">SUM(AD447:AD456)</f>
        <v>0</v>
      </c>
      <c r="AE457" s="349">
        <f t="shared" ref="AE457" si="898">SUM(AE447:AE456)</f>
        <v>0</v>
      </c>
      <c r="AF457" s="349">
        <f t="shared" ref="AF457" si="899">SUM(AF447:AF456)</f>
        <v>0</v>
      </c>
      <c r="AG457" s="349">
        <f t="shared" ref="AG457" si="900">SUM(AG447:AG456)</f>
        <v>0</v>
      </c>
      <c r="AH457" s="348">
        <f>SUM(C457:AG457)</f>
        <v>0</v>
      </c>
    </row>
    <row r="458" spans="1:34" ht="15" thickBot="1" x14ac:dyDescent="0.35">
      <c r="A458" s="334" t="s">
        <v>246</v>
      </c>
      <c r="B458" s="315"/>
      <c r="C458" s="337"/>
      <c r="D458" s="337" t="s">
        <v>356</v>
      </c>
      <c r="E458" s="337"/>
      <c r="F458" s="337"/>
      <c r="G458" s="337"/>
      <c r="H458" s="337"/>
      <c r="I458" s="337"/>
      <c r="J458" s="337"/>
      <c r="K458" s="337"/>
      <c r="L458" s="337"/>
      <c r="M458" s="337"/>
      <c r="N458" s="337"/>
      <c r="O458" s="337"/>
      <c r="P458" s="337"/>
      <c r="Q458" s="337"/>
      <c r="R458" s="337"/>
      <c r="S458" s="337"/>
      <c r="T458" s="337"/>
      <c r="U458" s="337"/>
      <c r="V458" s="337"/>
      <c r="W458" s="337"/>
      <c r="X458" s="337"/>
      <c r="Y458" s="337"/>
      <c r="Z458" s="337"/>
      <c r="AA458" s="337"/>
      <c r="AB458" s="337"/>
      <c r="AC458" s="337"/>
      <c r="AD458" s="337"/>
      <c r="AE458" s="337"/>
      <c r="AF458" s="337"/>
      <c r="AG458" s="338"/>
      <c r="AH458" s="350"/>
    </row>
    <row r="459" spans="1:34" ht="15" thickBot="1" x14ac:dyDescent="0.35">
      <c r="A459" s="316" t="s">
        <v>245</v>
      </c>
      <c r="B459" s="322"/>
      <c r="C459" s="318" t="s">
        <v>427</v>
      </c>
      <c r="D459" s="319"/>
      <c r="E459" s="319"/>
      <c r="F459" s="319"/>
      <c r="G459" s="319"/>
      <c r="H459" s="319"/>
      <c r="I459" s="319"/>
      <c r="J459" s="319"/>
      <c r="K459" s="319"/>
      <c r="L459" s="319"/>
      <c r="M459" s="319"/>
      <c r="N459" s="319"/>
      <c r="O459" s="319"/>
      <c r="P459" s="319"/>
      <c r="Q459" s="319"/>
      <c r="R459" s="319"/>
      <c r="S459" s="319"/>
      <c r="T459" s="319"/>
      <c r="U459" s="319"/>
      <c r="V459" s="319"/>
      <c r="W459" s="319"/>
      <c r="X459" s="319"/>
      <c r="Y459" s="319"/>
      <c r="Z459" s="319"/>
      <c r="AA459" s="319"/>
      <c r="AB459" s="319"/>
      <c r="AC459" s="319"/>
      <c r="AD459" s="319"/>
      <c r="AE459" s="319"/>
      <c r="AF459" s="319"/>
      <c r="AG459" s="320"/>
      <c r="AH459" s="346" t="s">
        <v>14</v>
      </c>
    </row>
    <row r="460" spans="1:34" ht="15" thickBot="1" x14ac:dyDescent="0.35">
      <c r="A460" s="316" t="s">
        <v>422</v>
      </c>
      <c r="B460" s="322"/>
      <c r="C460" s="323">
        <v>1</v>
      </c>
      <c r="D460" s="319">
        <v>2</v>
      </c>
      <c r="E460" s="319">
        <v>3</v>
      </c>
      <c r="F460" s="319">
        <v>4</v>
      </c>
      <c r="G460" s="319">
        <v>5</v>
      </c>
      <c r="H460" s="319">
        <v>6</v>
      </c>
      <c r="I460" s="319">
        <v>7</v>
      </c>
      <c r="J460" s="319">
        <v>8</v>
      </c>
      <c r="K460" s="319">
        <v>9</v>
      </c>
      <c r="L460" s="319">
        <v>10</v>
      </c>
      <c r="M460" s="319">
        <v>11</v>
      </c>
      <c r="N460" s="319">
        <v>12</v>
      </c>
      <c r="O460" s="319">
        <v>13</v>
      </c>
      <c r="P460" s="319">
        <v>14</v>
      </c>
      <c r="Q460" s="319">
        <v>15</v>
      </c>
      <c r="R460" s="319">
        <v>16</v>
      </c>
      <c r="S460" s="319">
        <v>17</v>
      </c>
      <c r="T460" s="319">
        <v>18</v>
      </c>
      <c r="U460" s="319">
        <v>19</v>
      </c>
      <c r="V460" s="319">
        <v>20</v>
      </c>
      <c r="W460" s="319">
        <v>21</v>
      </c>
      <c r="X460" s="319">
        <v>22</v>
      </c>
      <c r="Y460" s="319">
        <v>23</v>
      </c>
      <c r="Z460" s="319">
        <v>24</v>
      </c>
      <c r="AA460" s="319">
        <v>25</v>
      </c>
      <c r="AB460" s="319">
        <v>26</v>
      </c>
      <c r="AC460" s="319">
        <v>27</v>
      </c>
      <c r="AD460" s="319">
        <v>28</v>
      </c>
      <c r="AE460" s="319">
        <v>29</v>
      </c>
      <c r="AF460" s="319">
        <v>30</v>
      </c>
      <c r="AG460" s="320">
        <v>31</v>
      </c>
      <c r="AH460" s="346"/>
    </row>
    <row r="461" spans="1:34" x14ac:dyDescent="0.3">
      <c r="A461" s="339" t="s">
        <v>230</v>
      </c>
      <c r="B461" s="339" t="s">
        <v>231</v>
      </c>
      <c r="C461" s="325"/>
      <c r="D461" s="326"/>
      <c r="E461" s="326"/>
      <c r="F461" s="326"/>
      <c r="G461" s="326"/>
      <c r="H461" s="326"/>
      <c r="I461" s="326"/>
      <c r="J461" s="326"/>
      <c r="K461" s="326"/>
      <c r="L461" s="326"/>
      <c r="M461" s="326"/>
      <c r="N461" s="326"/>
      <c r="O461" s="326"/>
      <c r="P461" s="326"/>
      <c r="Q461" s="326"/>
      <c r="R461" s="326"/>
      <c r="S461" s="326"/>
      <c r="T461" s="326"/>
      <c r="U461" s="326"/>
      <c r="V461" s="326"/>
      <c r="W461" s="326"/>
      <c r="X461" s="326"/>
      <c r="Y461" s="326"/>
      <c r="Z461" s="326"/>
      <c r="AA461" s="326"/>
      <c r="AB461" s="326"/>
      <c r="AC461" s="326"/>
      <c r="AD461" s="326"/>
      <c r="AE461" s="326"/>
      <c r="AF461" s="326"/>
      <c r="AG461" s="326"/>
      <c r="AH461" s="347"/>
    </row>
    <row r="462" spans="1:34" x14ac:dyDescent="0.3">
      <c r="A462" s="328"/>
      <c r="B462" s="329"/>
      <c r="C462" s="330"/>
      <c r="D462" s="327"/>
      <c r="E462" s="327"/>
      <c r="F462" s="327"/>
      <c r="G462" s="327"/>
      <c r="H462" s="327"/>
      <c r="I462" s="327"/>
      <c r="J462" s="327"/>
      <c r="K462" s="327"/>
      <c r="L462" s="327"/>
      <c r="M462" s="327"/>
      <c r="N462" s="327"/>
      <c r="O462" s="327"/>
      <c r="P462" s="327"/>
      <c r="Q462" s="327"/>
      <c r="R462" s="327"/>
      <c r="S462" s="327"/>
      <c r="T462" s="327"/>
      <c r="U462" s="327"/>
      <c r="V462" s="327"/>
      <c r="W462" s="327"/>
      <c r="X462" s="327"/>
      <c r="Y462" s="327"/>
      <c r="Z462" s="327"/>
      <c r="AA462" s="327"/>
      <c r="AB462" s="327"/>
      <c r="AC462" s="327"/>
      <c r="AD462" s="327"/>
      <c r="AE462" s="327"/>
      <c r="AF462" s="327"/>
      <c r="AG462" s="327"/>
      <c r="AH462" s="347">
        <f>SUM(C462:AG462)</f>
        <v>0</v>
      </c>
    </row>
    <row r="463" spans="1:34" x14ac:dyDescent="0.3">
      <c r="A463" s="328"/>
      <c r="B463" s="329"/>
      <c r="C463" s="330"/>
      <c r="D463" s="327"/>
      <c r="E463" s="327"/>
      <c r="F463" s="327"/>
      <c r="G463" s="327"/>
      <c r="H463" s="327"/>
      <c r="I463" s="327"/>
      <c r="J463" s="327"/>
      <c r="K463" s="327"/>
      <c r="L463" s="327"/>
      <c r="M463" s="327"/>
      <c r="N463" s="327"/>
      <c r="O463" s="327"/>
      <c r="P463" s="327"/>
      <c r="Q463" s="327"/>
      <c r="R463" s="327"/>
      <c r="S463" s="327"/>
      <c r="T463" s="327"/>
      <c r="U463" s="327"/>
      <c r="V463" s="327"/>
      <c r="W463" s="327"/>
      <c r="X463" s="327"/>
      <c r="Y463" s="327"/>
      <c r="Z463" s="327"/>
      <c r="AA463" s="327"/>
      <c r="AB463" s="327"/>
      <c r="AC463" s="327"/>
      <c r="AD463" s="327"/>
      <c r="AE463" s="327"/>
      <c r="AF463" s="327"/>
      <c r="AG463" s="327"/>
      <c r="AH463" s="347">
        <f t="shared" ref="AH463:AH471" si="901">SUM(C463:AG463)</f>
        <v>0</v>
      </c>
    </row>
    <row r="464" spans="1:34" x14ac:dyDescent="0.3">
      <c r="A464" s="328"/>
      <c r="B464" s="329"/>
      <c r="C464" s="330"/>
      <c r="D464" s="327"/>
      <c r="E464" s="327"/>
      <c r="F464" s="327"/>
      <c r="G464" s="327"/>
      <c r="H464" s="327"/>
      <c r="I464" s="327"/>
      <c r="J464" s="327"/>
      <c r="K464" s="327"/>
      <c r="L464" s="327"/>
      <c r="M464" s="327"/>
      <c r="N464" s="327"/>
      <c r="O464" s="327"/>
      <c r="P464" s="327"/>
      <c r="Q464" s="327"/>
      <c r="R464" s="327"/>
      <c r="S464" s="327"/>
      <c r="T464" s="327"/>
      <c r="U464" s="327"/>
      <c r="V464" s="327"/>
      <c r="W464" s="327"/>
      <c r="X464" s="327"/>
      <c r="Y464" s="327"/>
      <c r="Z464" s="327"/>
      <c r="AA464" s="327"/>
      <c r="AB464" s="327"/>
      <c r="AC464" s="327"/>
      <c r="AD464" s="327"/>
      <c r="AE464" s="327"/>
      <c r="AF464" s="327"/>
      <c r="AG464" s="327"/>
      <c r="AH464" s="347">
        <f t="shared" si="901"/>
        <v>0</v>
      </c>
    </row>
    <row r="465" spans="1:34" x14ac:dyDescent="0.3">
      <c r="A465" s="328"/>
      <c r="B465" s="329"/>
      <c r="C465" s="330"/>
      <c r="D465" s="327"/>
      <c r="E465" s="327"/>
      <c r="F465" s="327"/>
      <c r="G465" s="327"/>
      <c r="H465" s="327"/>
      <c r="I465" s="327"/>
      <c r="J465" s="327"/>
      <c r="K465" s="327"/>
      <c r="L465" s="327"/>
      <c r="M465" s="327"/>
      <c r="N465" s="327"/>
      <c r="O465" s="327"/>
      <c r="P465" s="327"/>
      <c r="Q465" s="327"/>
      <c r="R465" s="327"/>
      <c r="S465" s="327"/>
      <c r="T465" s="327"/>
      <c r="U465" s="327"/>
      <c r="V465" s="327"/>
      <c r="W465" s="327"/>
      <c r="X465" s="327"/>
      <c r="Y465" s="327"/>
      <c r="Z465" s="327"/>
      <c r="AA465" s="327"/>
      <c r="AB465" s="327"/>
      <c r="AC465" s="327"/>
      <c r="AD465" s="327"/>
      <c r="AE465" s="327"/>
      <c r="AF465" s="327"/>
      <c r="AG465" s="327"/>
      <c r="AH465" s="347">
        <f t="shared" si="901"/>
        <v>0</v>
      </c>
    </row>
    <row r="466" spans="1:34" x14ac:dyDescent="0.3">
      <c r="A466" s="328"/>
      <c r="B466" s="329"/>
      <c r="C466" s="330"/>
      <c r="D466" s="327"/>
      <c r="E466" s="327"/>
      <c r="F466" s="327"/>
      <c r="G466" s="327"/>
      <c r="H466" s="327"/>
      <c r="I466" s="327"/>
      <c r="J466" s="327"/>
      <c r="K466" s="327"/>
      <c r="L466" s="327"/>
      <c r="M466" s="327"/>
      <c r="N466" s="327"/>
      <c r="O466" s="327"/>
      <c r="P466" s="327"/>
      <c r="Q466" s="327"/>
      <c r="R466" s="327"/>
      <c r="S466" s="327"/>
      <c r="T466" s="327"/>
      <c r="U466" s="327"/>
      <c r="V466" s="327"/>
      <c r="W466" s="327"/>
      <c r="X466" s="327"/>
      <c r="Y466" s="327"/>
      <c r="Z466" s="327"/>
      <c r="AA466" s="327"/>
      <c r="AB466" s="327"/>
      <c r="AC466" s="327"/>
      <c r="AD466" s="327"/>
      <c r="AE466" s="327"/>
      <c r="AF466" s="327"/>
      <c r="AG466" s="327"/>
      <c r="AH466" s="347">
        <f t="shared" si="901"/>
        <v>0</v>
      </c>
    </row>
    <row r="467" spans="1:34" x14ac:dyDescent="0.3">
      <c r="A467" s="328"/>
      <c r="B467" s="329"/>
      <c r="C467" s="330"/>
      <c r="D467" s="327"/>
      <c r="E467" s="327"/>
      <c r="F467" s="327"/>
      <c r="G467" s="327"/>
      <c r="H467" s="327"/>
      <c r="I467" s="327"/>
      <c r="J467" s="327"/>
      <c r="K467" s="327"/>
      <c r="L467" s="327"/>
      <c r="M467" s="327"/>
      <c r="N467" s="327"/>
      <c r="O467" s="327"/>
      <c r="P467" s="327"/>
      <c r="Q467" s="327"/>
      <c r="R467" s="327"/>
      <c r="S467" s="327"/>
      <c r="T467" s="327"/>
      <c r="U467" s="327"/>
      <c r="V467" s="327"/>
      <c r="W467" s="327"/>
      <c r="X467" s="327"/>
      <c r="Y467" s="327"/>
      <c r="Z467" s="327"/>
      <c r="AA467" s="327"/>
      <c r="AB467" s="327"/>
      <c r="AC467" s="327"/>
      <c r="AD467" s="327"/>
      <c r="AE467" s="327"/>
      <c r="AF467" s="327"/>
      <c r="AG467" s="327"/>
      <c r="AH467" s="347">
        <f t="shared" si="901"/>
        <v>0</v>
      </c>
    </row>
    <row r="468" spans="1:34" x14ac:dyDescent="0.3">
      <c r="A468" s="328"/>
      <c r="B468" s="329"/>
      <c r="C468" s="330"/>
      <c r="D468" s="327"/>
      <c r="E468" s="327"/>
      <c r="F468" s="327"/>
      <c r="G468" s="327"/>
      <c r="H468" s="327"/>
      <c r="I468" s="327"/>
      <c r="J468" s="327"/>
      <c r="K468" s="327"/>
      <c r="L468" s="327"/>
      <c r="M468" s="327"/>
      <c r="N468" s="327"/>
      <c r="O468" s="327"/>
      <c r="P468" s="327"/>
      <c r="Q468" s="327"/>
      <c r="R468" s="327"/>
      <c r="S468" s="327"/>
      <c r="T468" s="327"/>
      <c r="U468" s="327"/>
      <c r="V468" s="327"/>
      <c r="W468" s="327"/>
      <c r="X468" s="327"/>
      <c r="Y468" s="327"/>
      <c r="Z468" s="327"/>
      <c r="AA468" s="327"/>
      <c r="AB468" s="327"/>
      <c r="AC468" s="327"/>
      <c r="AD468" s="327"/>
      <c r="AE468" s="327"/>
      <c r="AF468" s="327"/>
      <c r="AG468" s="327"/>
      <c r="AH468" s="347">
        <f t="shared" si="901"/>
        <v>0</v>
      </c>
    </row>
    <row r="469" spans="1:34" x14ac:dyDescent="0.3">
      <c r="A469" s="328"/>
      <c r="B469" s="329"/>
      <c r="C469" s="330"/>
      <c r="D469" s="327"/>
      <c r="E469" s="327"/>
      <c r="F469" s="327"/>
      <c r="G469" s="327"/>
      <c r="H469" s="327"/>
      <c r="I469" s="327"/>
      <c r="J469" s="327"/>
      <c r="K469" s="327"/>
      <c r="L469" s="327"/>
      <c r="M469" s="327"/>
      <c r="N469" s="327"/>
      <c r="O469" s="327"/>
      <c r="P469" s="327"/>
      <c r="Q469" s="327"/>
      <c r="R469" s="327"/>
      <c r="S469" s="327"/>
      <c r="T469" s="327"/>
      <c r="U469" s="327"/>
      <c r="V469" s="327"/>
      <c r="W469" s="327"/>
      <c r="X469" s="327"/>
      <c r="Y469" s="327"/>
      <c r="Z469" s="327"/>
      <c r="AA469" s="327"/>
      <c r="AB469" s="327"/>
      <c r="AC469" s="327"/>
      <c r="AD469" s="327"/>
      <c r="AE469" s="327"/>
      <c r="AF469" s="327"/>
      <c r="AG469" s="327"/>
      <c r="AH469" s="347">
        <f t="shared" si="901"/>
        <v>0</v>
      </c>
    </row>
    <row r="470" spans="1:34" x14ac:dyDescent="0.3">
      <c r="A470" s="328"/>
      <c r="B470" s="329"/>
      <c r="C470" s="330"/>
      <c r="D470" s="327"/>
      <c r="E470" s="327"/>
      <c r="F470" s="327"/>
      <c r="G470" s="327"/>
      <c r="H470" s="327"/>
      <c r="I470" s="327"/>
      <c r="J470" s="327"/>
      <c r="K470" s="327"/>
      <c r="L470" s="327"/>
      <c r="M470" s="327"/>
      <c r="N470" s="327"/>
      <c r="O470" s="327"/>
      <c r="P470" s="327"/>
      <c r="Q470" s="327"/>
      <c r="R470" s="327"/>
      <c r="S470" s="327"/>
      <c r="T470" s="327"/>
      <c r="U470" s="327"/>
      <c r="V470" s="327"/>
      <c r="W470" s="327"/>
      <c r="X470" s="327"/>
      <c r="Y470" s="327"/>
      <c r="Z470" s="327"/>
      <c r="AA470" s="327"/>
      <c r="AB470" s="327"/>
      <c r="AC470" s="327"/>
      <c r="AD470" s="327"/>
      <c r="AE470" s="327"/>
      <c r="AF470" s="327"/>
      <c r="AG470" s="327"/>
      <c r="AH470" s="347">
        <f t="shared" si="901"/>
        <v>0</v>
      </c>
    </row>
    <row r="471" spans="1:34" x14ac:dyDescent="0.3">
      <c r="A471" s="328"/>
      <c r="B471" s="329"/>
      <c r="C471" s="330"/>
      <c r="D471" s="327"/>
      <c r="E471" s="327"/>
      <c r="F471" s="327"/>
      <c r="G471" s="327"/>
      <c r="H471" s="327"/>
      <c r="I471" s="327"/>
      <c r="J471" s="327"/>
      <c r="K471" s="327"/>
      <c r="L471" s="327"/>
      <c r="M471" s="327"/>
      <c r="N471" s="327"/>
      <c r="O471" s="327"/>
      <c r="P471" s="327"/>
      <c r="Q471" s="327"/>
      <c r="R471" s="327"/>
      <c r="S471" s="327"/>
      <c r="T471" s="327"/>
      <c r="U471" s="327"/>
      <c r="V471" s="327"/>
      <c r="W471" s="327"/>
      <c r="X471" s="327"/>
      <c r="Y471" s="327"/>
      <c r="Z471" s="327"/>
      <c r="AA471" s="327"/>
      <c r="AB471" s="327"/>
      <c r="AC471" s="327"/>
      <c r="AD471" s="327"/>
      <c r="AE471" s="327"/>
      <c r="AF471" s="327"/>
      <c r="AG471" s="327"/>
      <c r="AH471" s="347">
        <f t="shared" si="901"/>
        <v>0</v>
      </c>
    </row>
    <row r="472" spans="1:34" ht="15" thickBot="1" x14ac:dyDescent="0.35">
      <c r="A472" s="341"/>
      <c r="B472" s="342"/>
      <c r="C472" s="349">
        <f>SUM(C462:C471)</f>
        <v>0</v>
      </c>
      <c r="D472" s="349">
        <f t="shared" ref="D472" si="902">SUM(D462:D471)</f>
        <v>0</v>
      </c>
      <c r="E472" s="349">
        <f t="shared" ref="E472" si="903">SUM(E462:E471)</f>
        <v>0</v>
      </c>
      <c r="F472" s="349">
        <f t="shared" ref="F472" si="904">SUM(F462:F471)</f>
        <v>0</v>
      </c>
      <c r="G472" s="349">
        <f t="shared" ref="G472" si="905">SUM(G462:G471)</f>
        <v>0</v>
      </c>
      <c r="H472" s="349">
        <f t="shared" ref="H472" si="906">SUM(H462:H471)</f>
        <v>0</v>
      </c>
      <c r="I472" s="349">
        <f t="shared" ref="I472" si="907">SUM(I462:I471)</f>
        <v>0</v>
      </c>
      <c r="J472" s="349">
        <f t="shared" ref="J472" si="908">SUM(J462:J471)</f>
        <v>0</v>
      </c>
      <c r="K472" s="349">
        <f t="shared" ref="K472" si="909">SUM(K462:K471)</f>
        <v>0</v>
      </c>
      <c r="L472" s="349">
        <f t="shared" ref="L472" si="910">SUM(L462:L471)</f>
        <v>0</v>
      </c>
      <c r="M472" s="349">
        <f t="shared" ref="M472" si="911">SUM(M462:M471)</f>
        <v>0</v>
      </c>
      <c r="N472" s="349">
        <f t="shared" ref="N472" si="912">SUM(N462:N471)</f>
        <v>0</v>
      </c>
      <c r="O472" s="349">
        <f t="shared" ref="O472" si="913">SUM(O462:O471)</f>
        <v>0</v>
      </c>
      <c r="P472" s="349">
        <f t="shared" ref="P472" si="914">SUM(P462:P471)</f>
        <v>0</v>
      </c>
      <c r="Q472" s="349">
        <f t="shared" ref="Q472" si="915">SUM(Q462:Q471)</f>
        <v>0</v>
      </c>
      <c r="R472" s="349">
        <f t="shared" ref="R472" si="916">SUM(R462:R471)</f>
        <v>0</v>
      </c>
      <c r="S472" s="349">
        <f t="shared" ref="S472" si="917">SUM(S462:S471)</f>
        <v>0</v>
      </c>
      <c r="T472" s="349">
        <f t="shared" ref="T472" si="918">SUM(T462:T471)</f>
        <v>0</v>
      </c>
      <c r="U472" s="349">
        <f t="shared" ref="U472" si="919">SUM(U462:U471)</f>
        <v>0</v>
      </c>
      <c r="V472" s="349">
        <f t="shared" ref="V472" si="920">SUM(V462:V471)</f>
        <v>0</v>
      </c>
      <c r="W472" s="349">
        <f t="shared" ref="W472" si="921">SUM(W462:W471)</f>
        <v>0</v>
      </c>
      <c r="X472" s="349">
        <f t="shared" ref="X472" si="922">SUM(X462:X471)</f>
        <v>0</v>
      </c>
      <c r="Y472" s="349">
        <f t="shared" ref="Y472" si="923">SUM(Y462:Y471)</f>
        <v>0</v>
      </c>
      <c r="Z472" s="349">
        <f t="shared" ref="Z472" si="924">SUM(Z462:Z471)</f>
        <v>0</v>
      </c>
      <c r="AA472" s="349">
        <f t="shared" ref="AA472" si="925">SUM(AA462:AA471)</f>
        <v>0</v>
      </c>
      <c r="AB472" s="349">
        <f t="shared" ref="AB472" si="926">SUM(AB462:AB471)</f>
        <v>0</v>
      </c>
      <c r="AC472" s="349">
        <f t="shared" ref="AC472" si="927">SUM(AC462:AC471)</f>
        <v>0</v>
      </c>
      <c r="AD472" s="349">
        <f t="shared" ref="AD472" si="928">SUM(AD462:AD471)</f>
        <v>0</v>
      </c>
      <c r="AE472" s="349">
        <f t="shared" ref="AE472" si="929">SUM(AE462:AE471)</f>
        <v>0</v>
      </c>
      <c r="AF472" s="349">
        <f t="shared" ref="AF472" si="930">SUM(AF462:AF471)</f>
        <v>0</v>
      </c>
      <c r="AG472" s="349">
        <f t="shared" ref="AG472" si="931">SUM(AG462:AG471)</f>
        <v>0</v>
      </c>
      <c r="AH472" s="348">
        <f>SUM(C472:AG472)</f>
        <v>0</v>
      </c>
    </row>
    <row r="473" spans="1:34" ht="15" thickBot="1" x14ac:dyDescent="0.35">
      <c r="A473" s="334" t="s">
        <v>246</v>
      </c>
      <c r="B473" s="315"/>
      <c r="C473" s="337"/>
      <c r="D473" s="337" t="s">
        <v>357</v>
      </c>
      <c r="E473" s="337"/>
      <c r="F473" s="337"/>
      <c r="G473" s="337"/>
      <c r="H473" s="337"/>
      <c r="I473" s="337"/>
      <c r="J473" s="337"/>
      <c r="K473" s="337"/>
      <c r="L473" s="337"/>
      <c r="M473" s="337"/>
      <c r="N473" s="337"/>
      <c r="O473" s="337"/>
      <c r="P473" s="337"/>
      <c r="Q473" s="337"/>
      <c r="R473" s="337"/>
      <c r="S473" s="337"/>
      <c r="T473" s="337"/>
      <c r="U473" s="337"/>
      <c r="V473" s="337"/>
      <c r="W473" s="337"/>
      <c r="X473" s="337"/>
      <c r="Y473" s="337"/>
      <c r="Z473" s="337"/>
      <c r="AA473" s="337"/>
      <c r="AB473" s="337"/>
      <c r="AC473" s="337"/>
      <c r="AD473" s="337"/>
      <c r="AE473" s="337"/>
      <c r="AF473" s="337"/>
      <c r="AG473" s="338"/>
      <c r="AH473" s="350"/>
    </row>
    <row r="474" spans="1:34" ht="15" thickBot="1" x14ac:dyDescent="0.35">
      <c r="A474" s="316" t="s">
        <v>245</v>
      </c>
      <c r="B474" s="322"/>
      <c r="C474" s="318" t="s">
        <v>427</v>
      </c>
      <c r="D474" s="319"/>
      <c r="E474" s="319"/>
      <c r="F474" s="319"/>
      <c r="G474" s="319"/>
      <c r="H474" s="319"/>
      <c r="I474" s="319"/>
      <c r="J474" s="319"/>
      <c r="K474" s="319"/>
      <c r="L474" s="319"/>
      <c r="M474" s="319"/>
      <c r="N474" s="319"/>
      <c r="O474" s="319"/>
      <c r="P474" s="319"/>
      <c r="Q474" s="319"/>
      <c r="R474" s="319"/>
      <c r="S474" s="319"/>
      <c r="T474" s="319"/>
      <c r="U474" s="319"/>
      <c r="V474" s="319"/>
      <c r="W474" s="319"/>
      <c r="X474" s="319"/>
      <c r="Y474" s="319"/>
      <c r="Z474" s="319"/>
      <c r="AA474" s="319"/>
      <c r="AB474" s="319"/>
      <c r="AC474" s="319"/>
      <c r="AD474" s="319"/>
      <c r="AE474" s="319"/>
      <c r="AF474" s="319"/>
      <c r="AG474" s="320"/>
      <c r="AH474" s="346" t="s">
        <v>14</v>
      </c>
    </row>
    <row r="475" spans="1:34" ht="15" thickBot="1" x14ac:dyDescent="0.35">
      <c r="A475" s="316" t="s">
        <v>422</v>
      </c>
      <c r="B475" s="322"/>
      <c r="C475" s="323">
        <v>1</v>
      </c>
      <c r="D475" s="319">
        <v>2</v>
      </c>
      <c r="E475" s="319">
        <v>3</v>
      </c>
      <c r="F475" s="319">
        <v>4</v>
      </c>
      <c r="G475" s="319">
        <v>5</v>
      </c>
      <c r="H475" s="319">
        <v>6</v>
      </c>
      <c r="I475" s="319">
        <v>7</v>
      </c>
      <c r="J475" s="319">
        <v>8</v>
      </c>
      <c r="K475" s="319">
        <v>9</v>
      </c>
      <c r="L475" s="319">
        <v>10</v>
      </c>
      <c r="M475" s="319">
        <v>11</v>
      </c>
      <c r="N475" s="319">
        <v>12</v>
      </c>
      <c r="O475" s="319">
        <v>13</v>
      </c>
      <c r="P475" s="319">
        <v>14</v>
      </c>
      <c r="Q475" s="319">
        <v>15</v>
      </c>
      <c r="R475" s="319">
        <v>16</v>
      </c>
      <c r="S475" s="319">
        <v>17</v>
      </c>
      <c r="T475" s="319">
        <v>18</v>
      </c>
      <c r="U475" s="319">
        <v>19</v>
      </c>
      <c r="V475" s="319">
        <v>20</v>
      </c>
      <c r="W475" s="319">
        <v>21</v>
      </c>
      <c r="X475" s="319">
        <v>22</v>
      </c>
      <c r="Y475" s="319">
        <v>23</v>
      </c>
      <c r="Z475" s="319">
        <v>24</v>
      </c>
      <c r="AA475" s="319">
        <v>25</v>
      </c>
      <c r="AB475" s="319">
        <v>26</v>
      </c>
      <c r="AC475" s="319">
        <v>27</v>
      </c>
      <c r="AD475" s="319">
        <v>28</v>
      </c>
      <c r="AE475" s="319">
        <v>29</v>
      </c>
      <c r="AF475" s="319">
        <v>30</v>
      </c>
      <c r="AG475" s="320">
        <v>31</v>
      </c>
      <c r="AH475" s="346"/>
    </row>
    <row r="476" spans="1:34" x14ac:dyDescent="0.3">
      <c r="A476" s="339" t="s">
        <v>230</v>
      </c>
      <c r="B476" s="339" t="s">
        <v>231</v>
      </c>
      <c r="C476" s="325"/>
      <c r="D476" s="326"/>
      <c r="E476" s="326"/>
      <c r="F476" s="326"/>
      <c r="G476" s="326"/>
      <c r="H476" s="326"/>
      <c r="I476" s="326"/>
      <c r="J476" s="326"/>
      <c r="K476" s="326"/>
      <c r="L476" s="326"/>
      <c r="M476" s="326"/>
      <c r="N476" s="326"/>
      <c r="O476" s="326"/>
      <c r="P476" s="326"/>
      <c r="Q476" s="326"/>
      <c r="R476" s="326"/>
      <c r="S476" s="326"/>
      <c r="T476" s="326"/>
      <c r="U476" s="326"/>
      <c r="V476" s="326"/>
      <c r="W476" s="326"/>
      <c r="X476" s="326"/>
      <c r="Y476" s="326"/>
      <c r="Z476" s="326"/>
      <c r="AA476" s="326"/>
      <c r="AB476" s="326"/>
      <c r="AC476" s="326"/>
      <c r="AD476" s="326"/>
      <c r="AE476" s="326"/>
      <c r="AF476" s="326"/>
      <c r="AG476" s="326"/>
      <c r="AH476" s="347"/>
    </row>
    <row r="477" spans="1:34" x14ac:dyDescent="0.3">
      <c r="A477" s="328"/>
      <c r="B477" s="329"/>
      <c r="C477" s="330"/>
      <c r="D477" s="327"/>
      <c r="E477" s="327"/>
      <c r="F477" s="327"/>
      <c r="G477" s="327"/>
      <c r="H477" s="327"/>
      <c r="I477" s="327"/>
      <c r="J477" s="327"/>
      <c r="K477" s="327"/>
      <c r="L477" s="327"/>
      <c r="M477" s="327"/>
      <c r="N477" s="327"/>
      <c r="O477" s="327"/>
      <c r="P477" s="327"/>
      <c r="Q477" s="327"/>
      <c r="R477" s="327"/>
      <c r="S477" s="327"/>
      <c r="T477" s="327"/>
      <c r="U477" s="327"/>
      <c r="V477" s="327"/>
      <c r="W477" s="327"/>
      <c r="X477" s="327"/>
      <c r="Y477" s="327"/>
      <c r="Z477" s="327"/>
      <c r="AA477" s="327"/>
      <c r="AB477" s="327"/>
      <c r="AC477" s="327"/>
      <c r="AD477" s="327"/>
      <c r="AE477" s="327"/>
      <c r="AF477" s="327"/>
      <c r="AG477" s="327"/>
      <c r="AH477" s="347">
        <f>SUM(C477:AG477)</f>
        <v>0</v>
      </c>
    </row>
    <row r="478" spans="1:34" x14ac:dyDescent="0.3">
      <c r="A478" s="328"/>
      <c r="B478" s="329"/>
      <c r="C478" s="330"/>
      <c r="D478" s="327"/>
      <c r="E478" s="327"/>
      <c r="F478" s="327"/>
      <c r="G478" s="327"/>
      <c r="H478" s="327"/>
      <c r="I478" s="327"/>
      <c r="J478" s="327"/>
      <c r="K478" s="327"/>
      <c r="L478" s="327"/>
      <c r="M478" s="327"/>
      <c r="N478" s="327"/>
      <c r="O478" s="327"/>
      <c r="P478" s="327"/>
      <c r="Q478" s="327"/>
      <c r="R478" s="327"/>
      <c r="S478" s="327"/>
      <c r="T478" s="327"/>
      <c r="U478" s="327"/>
      <c r="V478" s="327"/>
      <c r="W478" s="327"/>
      <c r="X478" s="327"/>
      <c r="Y478" s="327"/>
      <c r="Z478" s="327"/>
      <c r="AA478" s="327"/>
      <c r="AB478" s="327"/>
      <c r="AC478" s="327"/>
      <c r="AD478" s="327"/>
      <c r="AE478" s="327"/>
      <c r="AF478" s="327"/>
      <c r="AG478" s="327"/>
      <c r="AH478" s="347">
        <f t="shared" ref="AH478:AH486" si="932">SUM(C478:AG478)</f>
        <v>0</v>
      </c>
    </row>
    <row r="479" spans="1:34" x14ac:dyDescent="0.3">
      <c r="A479" s="328"/>
      <c r="B479" s="329"/>
      <c r="C479" s="330"/>
      <c r="D479" s="327"/>
      <c r="E479" s="327"/>
      <c r="F479" s="327"/>
      <c r="G479" s="327"/>
      <c r="H479" s="327"/>
      <c r="I479" s="327"/>
      <c r="J479" s="327"/>
      <c r="K479" s="327"/>
      <c r="L479" s="327"/>
      <c r="M479" s="327"/>
      <c r="N479" s="327"/>
      <c r="O479" s="327"/>
      <c r="P479" s="327"/>
      <c r="Q479" s="327"/>
      <c r="R479" s="327"/>
      <c r="S479" s="327"/>
      <c r="T479" s="327"/>
      <c r="U479" s="327"/>
      <c r="V479" s="327"/>
      <c r="W479" s="327"/>
      <c r="X479" s="327"/>
      <c r="Y479" s="327"/>
      <c r="Z479" s="327"/>
      <c r="AA479" s="327"/>
      <c r="AB479" s="327"/>
      <c r="AC479" s="327"/>
      <c r="AD479" s="327"/>
      <c r="AE479" s="327"/>
      <c r="AF479" s="327"/>
      <c r="AG479" s="327"/>
      <c r="AH479" s="347">
        <f t="shared" si="932"/>
        <v>0</v>
      </c>
    </row>
    <row r="480" spans="1:34" x14ac:dyDescent="0.3">
      <c r="A480" s="328"/>
      <c r="B480" s="329"/>
      <c r="C480" s="330"/>
      <c r="D480" s="327"/>
      <c r="E480" s="327"/>
      <c r="F480" s="327"/>
      <c r="G480" s="327"/>
      <c r="H480" s="327"/>
      <c r="I480" s="327"/>
      <c r="J480" s="327"/>
      <c r="K480" s="327"/>
      <c r="L480" s="327"/>
      <c r="M480" s="327"/>
      <c r="N480" s="327"/>
      <c r="O480" s="327"/>
      <c r="P480" s="327"/>
      <c r="Q480" s="327"/>
      <c r="R480" s="327"/>
      <c r="S480" s="327"/>
      <c r="T480" s="327"/>
      <c r="U480" s="327"/>
      <c r="V480" s="327"/>
      <c r="W480" s="327"/>
      <c r="X480" s="327"/>
      <c r="Y480" s="327"/>
      <c r="Z480" s="327"/>
      <c r="AA480" s="327"/>
      <c r="AB480" s="327"/>
      <c r="AC480" s="327"/>
      <c r="AD480" s="327"/>
      <c r="AE480" s="327"/>
      <c r="AF480" s="327"/>
      <c r="AG480" s="327"/>
      <c r="AH480" s="347">
        <f t="shared" si="932"/>
        <v>0</v>
      </c>
    </row>
    <row r="481" spans="1:34" x14ac:dyDescent="0.3">
      <c r="A481" s="328"/>
      <c r="B481" s="329"/>
      <c r="C481" s="330"/>
      <c r="D481" s="327"/>
      <c r="E481" s="327"/>
      <c r="F481" s="327"/>
      <c r="G481" s="327"/>
      <c r="H481" s="327"/>
      <c r="I481" s="327"/>
      <c r="J481" s="327"/>
      <c r="K481" s="327"/>
      <c r="L481" s="327"/>
      <c r="M481" s="327"/>
      <c r="N481" s="327"/>
      <c r="O481" s="327"/>
      <c r="P481" s="327"/>
      <c r="Q481" s="327"/>
      <c r="R481" s="327"/>
      <c r="S481" s="327"/>
      <c r="T481" s="327"/>
      <c r="U481" s="327"/>
      <c r="V481" s="327"/>
      <c r="W481" s="327"/>
      <c r="X481" s="327"/>
      <c r="Y481" s="327"/>
      <c r="Z481" s="327"/>
      <c r="AA481" s="327"/>
      <c r="AB481" s="327"/>
      <c r="AC481" s="327"/>
      <c r="AD481" s="327"/>
      <c r="AE481" s="327"/>
      <c r="AF481" s="327"/>
      <c r="AG481" s="327"/>
      <c r="AH481" s="347">
        <f t="shared" si="932"/>
        <v>0</v>
      </c>
    </row>
    <row r="482" spans="1:34" x14ac:dyDescent="0.3">
      <c r="A482" s="328"/>
      <c r="B482" s="329"/>
      <c r="C482" s="330"/>
      <c r="D482" s="327"/>
      <c r="E482" s="327"/>
      <c r="F482" s="327"/>
      <c r="G482" s="327"/>
      <c r="H482" s="327"/>
      <c r="I482" s="327"/>
      <c r="J482" s="327"/>
      <c r="K482" s="327"/>
      <c r="L482" s="327"/>
      <c r="M482" s="327"/>
      <c r="N482" s="327"/>
      <c r="O482" s="327"/>
      <c r="P482" s="327"/>
      <c r="Q482" s="327"/>
      <c r="R482" s="327"/>
      <c r="S482" s="327"/>
      <c r="T482" s="327"/>
      <c r="U482" s="327"/>
      <c r="V482" s="327"/>
      <c r="W482" s="327"/>
      <c r="X482" s="327"/>
      <c r="Y482" s="327"/>
      <c r="Z482" s="327"/>
      <c r="AA482" s="327"/>
      <c r="AB482" s="327"/>
      <c r="AC482" s="327"/>
      <c r="AD482" s="327"/>
      <c r="AE482" s="327"/>
      <c r="AF482" s="327"/>
      <c r="AG482" s="327"/>
      <c r="AH482" s="347">
        <f t="shared" si="932"/>
        <v>0</v>
      </c>
    </row>
    <row r="483" spans="1:34" x14ac:dyDescent="0.3">
      <c r="A483" s="328"/>
      <c r="B483" s="329"/>
      <c r="C483" s="330"/>
      <c r="D483" s="327"/>
      <c r="E483" s="327"/>
      <c r="F483" s="327"/>
      <c r="G483" s="327"/>
      <c r="H483" s="327"/>
      <c r="I483" s="327"/>
      <c r="J483" s="327"/>
      <c r="K483" s="327"/>
      <c r="L483" s="327"/>
      <c r="M483" s="327"/>
      <c r="N483" s="327"/>
      <c r="O483" s="327"/>
      <c r="P483" s="327"/>
      <c r="Q483" s="327"/>
      <c r="R483" s="327"/>
      <c r="S483" s="327"/>
      <c r="T483" s="327"/>
      <c r="U483" s="327"/>
      <c r="V483" s="327"/>
      <c r="W483" s="327"/>
      <c r="X483" s="327"/>
      <c r="Y483" s="327"/>
      <c r="Z483" s="327"/>
      <c r="AA483" s="327"/>
      <c r="AB483" s="327"/>
      <c r="AC483" s="327"/>
      <c r="AD483" s="327"/>
      <c r="AE483" s="327"/>
      <c r="AF483" s="327"/>
      <c r="AG483" s="327"/>
      <c r="AH483" s="347">
        <f t="shared" si="932"/>
        <v>0</v>
      </c>
    </row>
    <row r="484" spans="1:34" x14ac:dyDescent="0.3">
      <c r="A484" s="328"/>
      <c r="B484" s="329"/>
      <c r="C484" s="330"/>
      <c r="D484" s="327"/>
      <c r="E484" s="327"/>
      <c r="F484" s="327"/>
      <c r="G484" s="327"/>
      <c r="H484" s="327"/>
      <c r="I484" s="327"/>
      <c r="J484" s="327"/>
      <c r="K484" s="327"/>
      <c r="L484" s="327"/>
      <c r="M484" s="327"/>
      <c r="N484" s="327"/>
      <c r="O484" s="327"/>
      <c r="P484" s="327"/>
      <c r="Q484" s="327"/>
      <c r="R484" s="327"/>
      <c r="S484" s="327"/>
      <c r="T484" s="327"/>
      <c r="U484" s="327"/>
      <c r="V484" s="327"/>
      <c r="W484" s="327"/>
      <c r="X484" s="327"/>
      <c r="Y484" s="327"/>
      <c r="Z484" s="327"/>
      <c r="AA484" s="327"/>
      <c r="AB484" s="327"/>
      <c r="AC484" s="327"/>
      <c r="AD484" s="327"/>
      <c r="AE484" s="327"/>
      <c r="AF484" s="327"/>
      <c r="AG484" s="327"/>
      <c r="AH484" s="347">
        <f t="shared" si="932"/>
        <v>0</v>
      </c>
    </row>
    <row r="485" spans="1:34" x14ac:dyDescent="0.3">
      <c r="A485" s="328"/>
      <c r="B485" s="329"/>
      <c r="C485" s="330"/>
      <c r="D485" s="327"/>
      <c r="E485" s="327"/>
      <c r="F485" s="327"/>
      <c r="G485" s="327"/>
      <c r="H485" s="327"/>
      <c r="I485" s="327"/>
      <c r="J485" s="327"/>
      <c r="K485" s="327"/>
      <c r="L485" s="327"/>
      <c r="M485" s="327"/>
      <c r="N485" s="327"/>
      <c r="O485" s="327"/>
      <c r="P485" s="327"/>
      <c r="Q485" s="327"/>
      <c r="R485" s="327"/>
      <c r="S485" s="327"/>
      <c r="T485" s="327"/>
      <c r="U485" s="327"/>
      <c r="V485" s="327"/>
      <c r="W485" s="327"/>
      <c r="X485" s="327"/>
      <c r="Y485" s="327"/>
      <c r="Z485" s="327"/>
      <c r="AA485" s="327"/>
      <c r="AB485" s="327"/>
      <c r="AC485" s="327"/>
      <c r="AD485" s="327"/>
      <c r="AE485" s="327"/>
      <c r="AF485" s="327"/>
      <c r="AG485" s="327"/>
      <c r="AH485" s="347">
        <f t="shared" si="932"/>
        <v>0</v>
      </c>
    </row>
    <row r="486" spans="1:34" x14ac:dyDescent="0.3">
      <c r="A486" s="328"/>
      <c r="B486" s="329"/>
      <c r="C486" s="330"/>
      <c r="D486" s="327"/>
      <c r="E486" s="327"/>
      <c r="F486" s="327"/>
      <c r="G486" s="327"/>
      <c r="H486" s="327"/>
      <c r="I486" s="327"/>
      <c r="J486" s="327"/>
      <c r="K486" s="327"/>
      <c r="L486" s="327"/>
      <c r="M486" s="327"/>
      <c r="N486" s="327"/>
      <c r="O486" s="327"/>
      <c r="P486" s="327"/>
      <c r="Q486" s="327"/>
      <c r="R486" s="327"/>
      <c r="S486" s="327"/>
      <c r="T486" s="327"/>
      <c r="U486" s="327"/>
      <c r="V486" s="327"/>
      <c r="W486" s="327"/>
      <c r="X486" s="327"/>
      <c r="Y486" s="327"/>
      <c r="Z486" s="327"/>
      <c r="AA486" s="327"/>
      <c r="AB486" s="327"/>
      <c r="AC486" s="327"/>
      <c r="AD486" s="327"/>
      <c r="AE486" s="327"/>
      <c r="AF486" s="327"/>
      <c r="AG486" s="327"/>
      <c r="AH486" s="347">
        <f t="shared" si="932"/>
        <v>0</v>
      </c>
    </row>
    <row r="487" spans="1:34" ht="15" thickBot="1" x14ac:dyDescent="0.35">
      <c r="A487" s="341"/>
      <c r="B487" s="342"/>
      <c r="C487" s="349">
        <f>SUM(C477:C486)</f>
        <v>0</v>
      </c>
      <c r="D487" s="349">
        <f t="shared" ref="D487" si="933">SUM(D477:D486)</f>
        <v>0</v>
      </c>
      <c r="E487" s="349">
        <f t="shared" ref="E487" si="934">SUM(E477:E486)</f>
        <v>0</v>
      </c>
      <c r="F487" s="349">
        <f t="shared" ref="F487" si="935">SUM(F477:F486)</f>
        <v>0</v>
      </c>
      <c r="G487" s="349">
        <f t="shared" ref="G487" si="936">SUM(G477:G486)</f>
        <v>0</v>
      </c>
      <c r="H487" s="349">
        <f t="shared" ref="H487" si="937">SUM(H477:H486)</f>
        <v>0</v>
      </c>
      <c r="I487" s="349">
        <f t="shared" ref="I487" si="938">SUM(I477:I486)</f>
        <v>0</v>
      </c>
      <c r="J487" s="349">
        <f t="shared" ref="J487" si="939">SUM(J477:J486)</f>
        <v>0</v>
      </c>
      <c r="K487" s="349">
        <f t="shared" ref="K487" si="940">SUM(K477:K486)</f>
        <v>0</v>
      </c>
      <c r="L487" s="349">
        <f t="shared" ref="L487" si="941">SUM(L477:L486)</f>
        <v>0</v>
      </c>
      <c r="M487" s="349">
        <f t="shared" ref="M487" si="942">SUM(M477:M486)</f>
        <v>0</v>
      </c>
      <c r="N487" s="349">
        <f t="shared" ref="N487" si="943">SUM(N477:N486)</f>
        <v>0</v>
      </c>
      <c r="O487" s="349">
        <f t="shared" ref="O487" si="944">SUM(O477:O486)</f>
        <v>0</v>
      </c>
      <c r="P487" s="349">
        <f t="shared" ref="P487" si="945">SUM(P477:P486)</f>
        <v>0</v>
      </c>
      <c r="Q487" s="349">
        <f t="shared" ref="Q487" si="946">SUM(Q477:Q486)</f>
        <v>0</v>
      </c>
      <c r="R487" s="349">
        <f t="shared" ref="R487" si="947">SUM(R477:R486)</f>
        <v>0</v>
      </c>
      <c r="S487" s="349">
        <f t="shared" ref="S487" si="948">SUM(S477:S486)</f>
        <v>0</v>
      </c>
      <c r="T487" s="349">
        <f t="shared" ref="T487" si="949">SUM(T477:T486)</f>
        <v>0</v>
      </c>
      <c r="U487" s="349">
        <f t="shared" ref="U487" si="950">SUM(U477:U486)</f>
        <v>0</v>
      </c>
      <c r="V487" s="349">
        <f t="shared" ref="V487" si="951">SUM(V477:V486)</f>
        <v>0</v>
      </c>
      <c r="W487" s="349">
        <f t="shared" ref="W487" si="952">SUM(W477:W486)</f>
        <v>0</v>
      </c>
      <c r="X487" s="349">
        <f t="shared" ref="X487" si="953">SUM(X477:X486)</f>
        <v>0</v>
      </c>
      <c r="Y487" s="349">
        <f t="shared" ref="Y487" si="954">SUM(Y477:Y486)</f>
        <v>0</v>
      </c>
      <c r="Z487" s="349">
        <f t="shared" ref="Z487" si="955">SUM(Z477:Z486)</f>
        <v>0</v>
      </c>
      <c r="AA487" s="349">
        <f t="shared" ref="AA487" si="956">SUM(AA477:AA486)</f>
        <v>0</v>
      </c>
      <c r="AB487" s="349">
        <f t="shared" ref="AB487" si="957">SUM(AB477:AB486)</f>
        <v>0</v>
      </c>
      <c r="AC487" s="349">
        <f t="shared" ref="AC487" si="958">SUM(AC477:AC486)</f>
        <v>0</v>
      </c>
      <c r="AD487" s="349">
        <f t="shared" ref="AD487" si="959">SUM(AD477:AD486)</f>
        <v>0</v>
      </c>
      <c r="AE487" s="349">
        <f t="shared" ref="AE487" si="960">SUM(AE477:AE486)</f>
        <v>0</v>
      </c>
      <c r="AF487" s="349">
        <f t="shared" ref="AF487" si="961">SUM(AF477:AF486)</f>
        <v>0</v>
      </c>
      <c r="AG487" s="349">
        <f t="shared" ref="AG487" si="962">SUM(AG477:AG486)</f>
        <v>0</v>
      </c>
      <c r="AH487" s="348">
        <f>SUM(C487:AG487)</f>
        <v>0</v>
      </c>
    </row>
    <row r="488" spans="1:34" ht="15" thickBot="1" x14ac:dyDescent="0.35">
      <c r="A488" s="334" t="s">
        <v>246</v>
      </c>
      <c r="B488" s="315"/>
      <c r="C488" s="337"/>
      <c r="D488" s="337" t="s">
        <v>358</v>
      </c>
      <c r="E488" s="337"/>
      <c r="F488" s="337"/>
      <c r="G488" s="337"/>
      <c r="H488" s="337"/>
      <c r="I488" s="337"/>
      <c r="J488" s="337"/>
      <c r="K488" s="337"/>
      <c r="L488" s="337"/>
      <c r="M488" s="337"/>
      <c r="N488" s="337"/>
      <c r="O488" s="337"/>
      <c r="P488" s="337"/>
      <c r="Q488" s="337"/>
      <c r="R488" s="337"/>
      <c r="S488" s="337"/>
      <c r="T488" s="337"/>
      <c r="U488" s="337"/>
      <c r="V488" s="337"/>
      <c r="W488" s="337"/>
      <c r="X488" s="337"/>
      <c r="Y488" s="337"/>
      <c r="Z488" s="337"/>
      <c r="AA488" s="337"/>
      <c r="AB488" s="337"/>
      <c r="AC488" s="337"/>
      <c r="AD488" s="337"/>
      <c r="AE488" s="337"/>
      <c r="AF488" s="337"/>
      <c r="AG488" s="338"/>
      <c r="AH488" s="350"/>
    </row>
    <row r="489" spans="1:34" ht="15" thickBot="1" x14ac:dyDescent="0.35">
      <c r="A489" s="316" t="s">
        <v>245</v>
      </c>
      <c r="B489" s="322"/>
      <c r="C489" s="318" t="s">
        <v>427</v>
      </c>
      <c r="D489" s="319"/>
      <c r="E489" s="319"/>
      <c r="F489" s="319"/>
      <c r="G489" s="319"/>
      <c r="H489" s="319"/>
      <c r="I489" s="319"/>
      <c r="J489" s="319"/>
      <c r="K489" s="319"/>
      <c r="L489" s="319"/>
      <c r="M489" s="319"/>
      <c r="N489" s="319"/>
      <c r="O489" s="319"/>
      <c r="P489" s="319"/>
      <c r="Q489" s="319"/>
      <c r="R489" s="319"/>
      <c r="S489" s="319"/>
      <c r="T489" s="319"/>
      <c r="U489" s="319"/>
      <c r="V489" s="319"/>
      <c r="W489" s="319"/>
      <c r="X489" s="319"/>
      <c r="Y489" s="319"/>
      <c r="Z489" s="319"/>
      <c r="AA489" s="319"/>
      <c r="AB489" s="319"/>
      <c r="AC489" s="319"/>
      <c r="AD489" s="319"/>
      <c r="AE489" s="319"/>
      <c r="AF489" s="319"/>
      <c r="AG489" s="320"/>
      <c r="AH489" s="346" t="s">
        <v>14</v>
      </c>
    </row>
    <row r="490" spans="1:34" ht="15" thickBot="1" x14ac:dyDescent="0.35">
      <c r="A490" s="316" t="s">
        <v>422</v>
      </c>
      <c r="B490" s="322"/>
      <c r="C490" s="323">
        <v>1</v>
      </c>
      <c r="D490" s="319">
        <v>2</v>
      </c>
      <c r="E490" s="319">
        <v>3</v>
      </c>
      <c r="F490" s="319">
        <v>4</v>
      </c>
      <c r="G490" s="319">
        <v>5</v>
      </c>
      <c r="H490" s="319">
        <v>6</v>
      </c>
      <c r="I490" s="319">
        <v>7</v>
      </c>
      <c r="J490" s="319">
        <v>8</v>
      </c>
      <c r="K490" s="319">
        <v>9</v>
      </c>
      <c r="L490" s="319">
        <v>10</v>
      </c>
      <c r="M490" s="319">
        <v>11</v>
      </c>
      <c r="N490" s="319">
        <v>12</v>
      </c>
      <c r="O490" s="319">
        <v>13</v>
      </c>
      <c r="P490" s="319">
        <v>14</v>
      </c>
      <c r="Q490" s="319">
        <v>15</v>
      </c>
      <c r="R490" s="319">
        <v>16</v>
      </c>
      <c r="S490" s="319">
        <v>17</v>
      </c>
      <c r="T490" s="319">
        <v>18</v>
      </c>
      <c r="U490" s="319">
        <v>19</v>
      </c>
      <c r="V490" s="319">
        <v>20</v>
      </c>
      <c r="W490" s="319">
        <v>21</v>
      </c>
      <c r="X490" s="319">
        <v>22</v>
      </c>
      <c r="Y490" s="319">
        <v>23</v>
      </c>
      <c r="Z490" s="319">
        <v>24</v>
      </c>
      <c r="AA490" s="319">
        <v>25</v>
      </c>
      <c r="AB490" s="319">
        <v>26</v>
      </c>
      <c r="AC490" s="319">
        <v>27</v>
      </c>
      <c r="AD490" s="319">
        <v>28</v>
      </c>
      <c r="AE490" s="319">
        <v>29</v>
      </c>
      <c r="AF490" s="319">
        <v>30</v>
      </c>
      <c r="AG490" s="320">
        <v>31</v>
      </c>
      <c r="AH490" s="346"/>
    </row>
    <row r="491" spans="1:34" x14ac:dyDescent="0.3">
      <c r="A491" s="339" t="s">
        <v>230</v>
      </c>
      <c r="B491" s="339" t="s">
        <v>231</v>
      </c>
      <c r="C491" s="325"/>
      <c r="D491" s="326"/>
      <c r="E491" s="326"/>
      <c r="F491" s="326"/>
      <c r="G491" s="326"/>
      <c r="H491" s="326"/>
      <c r="I491" s="326"/>
      <c r="J491" s="326"/>
      <c r="K491" s="326"/>
      <c r="L491" s="326"/>
      <c r="M491" s="326"/>
      <c r="N491" s="326"/>
      <c r="O491" s="326"/>
      <c r="P491" s="326"/>
      <c r="Q491" s="326"/>
      <c r="R491" s="326"/>
      <c r="S491" s="326"/>
      <c r="T491" s="326"/>
      <c r="U491" s="326"/>
      <c r="V491" s="326"/>
      <c r="W491" s="326"/>
      <c r="X491" s="326"/>
      <c r="Y491" s="326"/>
      <c r="Z491" s="326"/>
      <c r="AA491" s="326"/>
      <c r="AB491" s="326"/>
      <c r="AC491" s="326"/>
      <c r="AD491" s="326"/>
      <c r="AE491" s="326"/>
      <c r="AF491" s="326"/>
      <c r="AG491" s="326"/>
      <c r="AH491" s="347"/>
    </row>
    <row r="492" spans="1:34" x14ac:dyDescent="0.3">
      <c r="A492" s="328"/>
      <c r="B492" s="329"/>
      <c r="C492" s="330"/>
      <c r="D492" s="327"/>
      <c r="E492" s="327"/>
      <c r="F492" s="327"/>
      <c r="G492" s="327"/>
      <c r="H492" s="327"/>
      <c r="I492" s="327"/>
      <c r="J492" s="327"/>
      <c r="K492" s="327"/>
      <c r="L492" s="327"/>
      <c r="M492" s="327"/>
      <c r="N492" s="327"/>
      <c r="O492" s="327"/>
      <c r="P492" s="327"/>
      <c r="Q492" s="327"/>
      <c r="R492" s="327"/>
      <c r="S492" s="327"/>
      <c r="T492" s="327"/>
      <c r="U492" s="327"/>
      <c r="V492" s="327"/>
      <c r="W492" s="327"/>
      <c r="X492" s="327"/>
      <c r="Y492" s="327"/>
      <c r="Z492" s="327"/>
      <c r="AA492" s="327"/>
      <c r="AB492" s="327"/>
      <c r="AC492" s="327"/>
      <c r="AD492" s="327"/>
      <c r="AE492" s="327"/>
      <c r="AF492" s="327"/>
      <c r="AG492" s="327"/>
      <c r="AH492" s="347">
        <f>SUM(C492:AG492)</f>
        <v>0</v>
      </c>
    </row>
    <row r="493" spans="1:34" x14ac:dyDescent="0.3">
      <c r="A493" s="328"/>
      <c r="B493" s="329"/>
      <c r="C493" s="330"/>
      <c r="D493" s="327"/>
      <c r="E493" s="327"/>
      <c r="F493" s="327"/>
      <c r="G493" s="327"/>
      <c r="H493" s="327"/>
      <c r="I493" s="327"/>
      <c r="J493" s="327"/>
      <c r="K493" s="327"/>
      <c r="L493" s="327"/>
      <c r="M493" s="327"/>
      <c r="N493" s="327"/>
      <c r="O493" s="327"/>
      <c r="P493" s="327"/>
      <c r="Q493" s="327"/>
      <c r="R493" s="327"/>
      <c r="S493" s="327"/>
      <c r="T493" s="327"/>
      <c r="U493" s="327"/>
      <c r="V493" s="327"/>
      <c r="W493" s="327"/>
      <c r="X493" s="327"/>
      <c r="Y493" s="327"/>
      <c r="Z493" s="327"/>
      <c r="AA493" s="327"/>
      <c r="AB493" s="327"/>
      <c r="AC493" s="327"/>
      <c r="AD493" s="327"/>
      <c r="AE493" s="327"/>
      <c r="AF493" s="327"/>
      <c r="AG493" s="327"/>
      <c r="AH493" s="347">
        <f t="shared" ref="AH493:AH501" si="963">SUM(C493:AG493)</f>
        <v>0</v>
      </c>
    </row>
    <row r="494" spans="1:34" x14ac:dyDescent="0.3">
      <c r="A494" s="328"/>
      <c r="B494" s="329"/>
      <c r="C494" s="330"/>
      <c r="D494" s="327"/>
      <c r="E494" s="327"/>
      <c r="F494" s="327"/>
      <c r="G494" s="327"/>
      <c r="H494" s="327"/>
      <c r="I494" s="327"/>
      <c r="J494" s="327"/>
      <c r="K494" s="327"/>
      <c r="L494" s="327"/>
      <c r="M494" s="327"/>
      <c r="N494" s="327"/>
      <c r="O494" s="327"/>
      <c r="P494" s="327"/>
      <c r="Q494" s="327"/>
      <c r="R494" s="327"/>
      <c r="S494" s="327"/>
      <c r="T494" s="327"/>
      <c r="U494" s="327"/>
      <c r="V494" s="327"/>
      <c r="W494" s="327"/>
      <c r="X494" s="327"/>
      <c r="Y494" s="327"/>
      <c r="Z494" s="327"/>
      <c r="AA494" s="327"/>
      <c r="AB494" s="327"/>
      <c r="AC494" s="327"/>
      <c r="AD494" s="327"/>
      <c r="AE494" s="327"/>
      <c r="AF494" s="327"/>
      <c r="AG494" s="327"/>
      <c r="AH494" s="347">
        <f t="shared" si="963"/>
        <v>0</v>
      </c>
    </row>
    <row r="495" spans="1:34" x14ac:dyDescent="0.3">
      <c r="A495" s="328"/>
      <c r="B495" s="329"/>
      <c r="C495" s="330"/>
      <c r="D495" s="327"/>
      <c r="E495" s="327"/>
      <c r="F495" s="327"/>
      <c r="G495" s="327"/>
      <c r="H495" s="327"/>
      <c r="I495" s="327"/>
      <c r="J495" s="327"/>
      <c r="K495" s="327"/>
      <c r="L495" s="327"/>
      <c r="M495" s="327"/>
      <c r="N495" s="327"/>
      <c r="O495" s="327"/>
      <c r="P495" s="327"/>
      <c r="Q495" s="327"/>
      <c r="R495" s="327"/>
      <c r="S495" s="327"/>
      <c r="T495" s="327"/>
      <c r="U495" s="327"/>
      <c r="V495" s="327"/>
      <c r="W495" s="327"/>
      <c r="X495" s="327"/>
      <c r="Y495" s="327"/>
      <c r="Z495" s="327"/>
      <c r="AA495" s="327"/>
      <c r="AB495" s="327"/>
      <c r="AC495" s="327"/>
      <c r="AD495" s="327"/>
      <c r="AE495" s="327"/>
      <c r="AF495" s="327"/>
      <c r="AG495" s="327"/>
      <c r="AH495" s="347">
        <f t="shared" si="963"/>
        <v>0</v>
      </c>
    </row>
    <row r="496" spans="1:34" x14ac:dyDescent="0.3">
      <c r="A496" s="328"/>
      <c r="B496" s="329"/>
      <c r="C496" s="330"/>
      <c r="D496" s="327"/>
      <c r="E496" s="327"/>
      <c r="F496" s="327"/>
      <c r="G496" s="327"/>
      <c r="H496" s="327"/>
      <c r="I496" s="327"/>
      <c r="J496" s="327"/>
      <c r="K496" s="327"/>
      <c r="L496" s="327"/>
      <c r="M496" s="327"/>
      <c r="N496" s="327"/>
      <c r="O496" s="327"/>
      <c r="P496" s="327"/>
      <c r="Q496" s="327"/>
      <c r="R496" s="327"/>
      <c r="S496" s="327"/>
      <c r="T496" s="327"/>
      <c r="U496" s="327"/>
      <c r="V496" s="327"/>
      <c r="W496" s="327"/>
      <c r="X496" s="327"/>
      <c r="Y496" s="327"/>
      <c r="Z496" s="327"/>
      <c r="AA496" s="327"/>
      <c r="AB496" s="327"/>
      <c r="AC496" s="327"/>
      <c r="AD496" s="327"/>
      <c r="AE496" s="327"/>
      <c r="AF496" s="327"/>
      <c r="AG496" s="327"/>
      <c r="AH496" s="347">
        <f t="shared" si="963"/>
        <v>0</v>
      </c>
    </row>
    <row r="497" spans="1:34" x14ac:dyDescent="0.3">
      <c r="A497" s="328"/>
      <c r="B497" s="329"/>
      <c r="C497" s="330"/>
      <c r="D497" s="327"/>
      <c r="E497" s="327"/>
      <c r="F497" s="327"/>
      <c r="G497" s="327"/>
      <c r="H497" s="327"/>
      <c r="I497" s="327"/>
      <c r="J497" s="327"/>
      <c r="K497" s="327"/>
      <c r="L497" s="327"/>
      <c r="M497" s="327"/>
      <c r="N497" s="327"/>
      <c r="O497" s="327"/>
      <c r="P497" s="327"/>
      <c r="Q497" s="327"/>
      <c r="R497" s="327"/>
      <c r="S497" s="327"/>
      <c r="T497" s="327"/>
      <c r="U497" s="327"/>
      <c r="V497" s="327"/>
      <c r="W497" s="327"/>
      <c r="X497" s="327"/>
      <c r="Y497" s="327"/>
      <c r="Z497" s="327"/>
      <c r="AA497" s="327"/>
      <c r="AB497" s="327"/>
      <c r="AC497" s="327"/>
      <c r="AD497" s="327"/>
      <c r="AE497" s="327"/>
      <c r="AF497" s="327"/>
      <c r="AG497" s="327"/>
      <c r="AH497" s="347">
        <f t="shared" si="963"/>
        <v>0</v>
      </c>
    </row>
    <row r="498" spans="1:34" x14ac:dyDescent="0.3">
      <c r="A498" s="328"/>
      <c r="B498" s="329"/>
      <c r="C498" s="330"/>
      <c r="D498" s="327"/>
      <c r="E498" s="327"/>
      <c r="F498" s="327"/>
      <c r="G498" s="327"/>
      <c r="H498" s="327"/>
      <c r="I498" s="327"/>
      <c r="J498" s="327"/>
      <c r="K498" s="327"/>
      <c r="L498" s="327"/>
      <c r="M498" s="327"/>
      <c r="N498" s="327"/>
      <c r="O498" s="327"/>
      <c r="P498" s="327"/>
      <c r="Q498" s="327"/>
      <c r="R498" s="327"/>
      <c r="S498" s="327"/>
      <c r="T498" s="327"/>
      <c r="U498" s="327"/>
      <c r="V498" s="327"/>
      <c r="W498" s="327"/>
      <c r="X498" s="327"/>
      <c r="Y498" s="327"/>
      <c r="Z498" s="327"/>
      <c r="AA498" s="327"/>
      <c r="AB498" s="327"/>
      <c r="AC498" s="327"/>
      <c r="AD498" s="327"/>
      <c r="AE498" s="327"/>
      <c r="AF498" s="327"/>
      <c r="AG498" s="327"/>
      <c r="AH498" s="347">
        <f t="shared" si="963"/>
        <v>0</v>
      </c>
    </row>
    <row r="499" spans="1:34" x14ac:dyDescent="0.3">
      <c r="A499" s="328"/>
      <c r="B499" s="329"/>
      <c r="C499" s="330"/>
      <c r="D499" s="327"/>
      <c r="E499" s="327"/>
      <c r="F499" s="327"/>
      <c r="G499" s="327"/>
      <c r="H499" s="327"/>
      <c r="I499" s="327"/>
      <c r="J499" s="327"/>
      <c r="K499" s="327"/>
      <c r="L499" s="327"/>
      <c r="M499" s="327"/>
      <c r="N499" s="327"/>
      <c r="O499" s="327"/>
      <c r="P499" s="327"/>
      <c r="Q499" s="327"/>
      <c r="R499" s="327"/>
      <c r="S499" s="327"/>
      <c r="T499" s="327"/>
      <c r="U499" s="327"/>
      <c r="V499" s="327"/>
      <c r="W499" s="327"/>
      <c r="X499" s="327"/>
      <c r="Y499" s="327"/>
      <c r="Z499" s="327"/>
      <c r="AA499" s="327"/>
      <c r="AB499" s="327"/>
      <c r="AC499" s="327"/>
      <c r="AD499" s="327"/>
      <c r="AE499" s="327"/>
      <c r="AF499" s="327"/>
      <c r="AG499" s="327"/>
      <c r="AH499" s="347">
        <f t="shared" si="963"/>
        <v>0</v>
      </c>
    </row>
    <row r="500" spans="1:34" x14ac:dyDescent="0.3">
      <c r="A500" s="328"/>
      <c r="B500" s="329"/>
      <c r="C500" s="330"/>
      <c r="D500" s="327"/>
      <c r="E500" s="327"/>
      <c r="F500" s="327"/>
      <c r="G500" s="327"/>
      <c r="H500" s="327"/>
      <c r="I500" s="327"/>
      <c r="J500" s="327"/>
      <c r="K500" s="327"/>
      <c r="L500" s="327"/>
      <c r="M500" s="327"/>
      <c r="N500" s="327"/>
      <c r="O500" s="327"/>
      <c r="P500" s="327"/>
      <c r="Q500" s="327"/>
      <c r="R500" s="327"/>
      <c r="S500" s="327"/>
      <c r="T500" s="327"/>
      <c r="U500" s="327"/>
      <c r="V500" s="327"/>
      <c r="W500" s="327"/>
      <c r="X500" s="327"/>
      <c r="Y500" s="327"/>
      <c r="Z500" s="327"/>
      <c r="AA500" s="327"/>
      <c r="AB500" s="327"/>
      <c r="AC500" s="327"/>
      <c r="AD500" s="327"/>
      <c r="AE500" s="327"/>
      <c r="AF500" s="327"/>
      <c r="AG500" s="327"/>
      <c r="AH500" s="347">
        <f t="shared" si="963"/>
        <v>0</v>
      </c>
    </row>
    <row r="501" spans="1:34" x14ac:dyDescent="0.3">
      <c r="A501" s="328"/>
      <c r="B501" s="329"/>
      <c r="C501" s="330"/>
      <c r="D501" s="327"/>
      <c r="E501" s="327"/>
      <c r="F501" s="327"/>
      <c r="G501" s="327"/>
      <c r="H501" s="327"/>
      <c r="I501" s="327"/>
      <c r="J501" s="327"/>
      <c r="K501" s="327"/>
      <c r="L501" s="327"/>
      <c r="M501" s="327"/>
      <c r="N501" s="327"/>
      <c r="O501" s="327"/>
      <c r="P501" s="327"/>
      <c r="Q501" s="327"/>
      <c r="R501" s="327"/>
      <c r="S501" s="327"/>
      <c r="T501" s="327"/>
      <c r="U501" s="327"/>
      <c r="V501" s="327"/>
      <c r="W501" s="327"/>
      <c r="X501" s="327"/>
      <c r="Y501" s="327"/>
      <c r="Z501" s="327"/>
      <c r="AA501" s="327"/>
      <c r="AB501" s="327"/>
      <c r="AC501" s="327"/>
      <c r="AD501" s="327"/>
      <c r="AE501" s="327"/>
      <c r="AF501" s="327"/>
      <c r="AG501" s="327"/>
      <c r="AH501" s="347">
        <f t="shared" si="963"/>
        <v>0</v>
      </c>
    </row>
    <row r="502" spans="1:34" ht="15" thickBot="1" x14ac:dyDescent="0.35">
      <c r="A502" s="341"/>
      <c r="B502" s="342"/>
      <c r="C502" s="349">
        <f>SUM(C492:C501)</f>
        <v>0</v>
      </c>
      <c r="D502" s="349">
        <f t="shared" ref="D502" si="964">SUM(D492:D501)</f>
        <v>0</v>
      </c>
      <c r="E502" s="349">
        <f t="shared" ref="E502" si="965">SUM(E492:E501)</f>
        <v>0</v>
      </c>
      <c r="F502" s="349">
        <f t="shared" ref="F502" si="966">SUM(F492:F501)</f>
        <v>0</v>
      </c>
      <c r="G502" s="349">
        <f t="shared" ref="G502" si="967">SUM(G492:G501)</f>
        <v>0</v>
      </c>
      <c r="H502" s="349">
        <f t="shared" ref="H502" si="968">SUM(H492:H501)</f>
        <v>0</v>
      </c>
      <c r="I502" s="349">
        <f t="shared" ref="I502" si="969">SUM(I492:I501)</f>
        <v>0</v>
      </c>
      <c r="J502" s="349">
        <f t="shared" ref="J502" si="970">SUM(J492:J501)</f>
        <v>0</v>
      </c>
      <c r="K502" s="349">
        <f t="shared" ref="K502" si="971">SUM(K492:K501)</f>
        <v>0</v>
      </c>
      <c r="L502" s="349">
        <f t="shared" ref="L502" si="972">SUM(L492:L501)</f>
        <v>0</v>
      </c>
      <c r="M502" s="349">
        <f t="shared" ref="M502" si="973">SUM(M492:M501)</f>
        <v>0</v>
      </c>
      <c r="N502" s="349">
        <f t="shared" ref="N502" si="974">SUM(N492:N501)</f>
        <v>0</v>
      </c>
      <c r="O502" s="349">
        <f t="shared" ref="O502" si="975">SUM(O492:O501)</f>
        <v>0</v>
      </c>
      <c r="P502" s="349">
        <f t="shared" ref="P502" si="976">SUM(P492:P501)</f>
        <v>0</v>
      </c>
      <c r="Q502" s="349">
        <f t="shared" ref="Q502" si="977">SUM(Q492:Q501)</f>
        <v>0</v>
      </c>
      <c r="R502" s="349">
        <f t="shared" ref="R502" si="978">SUM(R492:R501)</f>
        <v>0</v>
      </c>
      <c r="S502" s="349">
        <f t="shared" ref="S502" si="979">SUM(S492:S501)</f>
        <v>0</v>
      </c>
      <c r="T502" s="349">
        <f t="shared" ref="T502" si="980">SUM(T492:T501)</f>
        <v>0</v>
      </c>
      <c r="U502" s="349">
        <f t="shared" ref="U502" si="981">SUM(U492:U501)</f>
        <v>0</v>
      </c>
      <c r="V502" s="349">
        <f t="shared" ref="V502" si="982">SUM(V492:V501)</f>
        <v>0</v>
      </c>
      <c r="W502" s="349">
        <f t="shared" ref="W502" si="983">SUM(W492:W501)</f>
        <v>0</v>
      </c>
      <c r="X502" s="349">
        <f t="shared" ref="X502" si="984">SUM(X492:X501)</f>
        <v>0</v>
      </c>
      <c r="Y502" s="349">
        <f t="shared" ref="Y502" si="985">SUM(Y492:Y501)</f>
        <v>0</v>
      </c>
      <c r="Z502" s="349">
        <f t="shared" ref="Z502" si="986">SUM(Z492:Z501)</f>
        <v>0</v>
      </c>
      <c r="AA502" s="349">
        <f t="shared" ref="AA502" si="987">SUM(AA492:AA501)</f>
        <v>0</v>
      </c>
      <c r="AB502" s="349">
        <f t="shared" ref="AB502" si="988">SUM(AB492:AB501)</f>
        <v>0</v>
      </c>
      <c r="AC502" s="349">
        <f t="shared" ref="AC502" si="989">SUM(AC492:AC501)</f>
        <v>0</v>
      </c>
      <c r="AD502" s="349">
        <f t="shared" ref="AD502" si="990">SUM(AD492:AD501)</f>
        <v>0</v>
      </c>
      <c r="AE502" s="349">
        <f t="shared" ref="AE502" si="991">SUM(AE492:AE501)</f>
        <v>0</v>
      </c>
      <c r="AF502" s="349">
        <f t="shared" ref="AF502" si="992">SUM(AF492:AF501)</f>
        <v>0</v>
      </c>
      <c r="AG502" s="349">
        <f t="shared" ref="AG502" si="993">SUM(AG492:AG501)</f>
        <v>0</v>
      </c>
      <c r="AH502" s="348">
        <f>SUM(C502:AG502)</f>
        <v>0</v>
      </c>
    </row>
    <row r="503" spans="1:34" ht="15" thickBot="1" x14ac:dyDescent="0.35">
      <c r="A503" s="334" t="s">
        <v>246</v>
      </c>
      <c r="B503" s="315"/>
      <c r="C503" s="337"/>
      <c r="D503" s="337" t="s">
        <v>359</v>
      </c>
      <c r="E503" s="337"/>
      <c r="F503" s="337"/>
      <c r="G503" s="337"/>
      <c r="H503" s="337"/>
      <c r="I503" s="337"/>
      <c r="J503" s="337"/>
      <c r="K503" s="337"/>
      <c r="L503" s="337"/>
      <c r="M503" s="337"/>
      <c r="N503" s="337"/>
      <c r="O503" s="337"/>
      <c r="P503" s="337"/>
      <c r="Q503" s="337"/>
      <c r="R503" s="337"/>
      <c r="S503" s="337"/>
      <c r="T503" s="337"/>
      <c r="U503" s="337"/>
      <c r="V503" s="337"/>
      <c r="W503" s="337"/>
      <c r="X503" s="337"/>
      <c r="Y503" s="337"/>
      <c r="Z503" s="337"/>
      <c r="AA503" s="337"/>
      <c r="AB503" s="337"/>
      <c r="AC503" s="337"/>
      <c r="AD503" s="337"/>
      <c r="AE503" s="337"/>
      <c r="AF503" s="337"/>
      <c r="AG503" s="338"/>
      <c r="AH503" s="350"/>
    </row>
    <row r="504" spans="1:34" ht="15" thickBot="1" x14ac:dyDescent="0.35">
      <c r="A504" s="316" t="s">
        <v>245</v>
      </c>
      <c r="B504" s="322"/>
      <c r="C504" s="318" t="s">
        <v>427</v>
      </c>
      <c r="D504" s="319"/>
      <c r="E504" s="319"/>
      <c r="F504" s="319"/>
      <c r="G504" s="319"/>
      <c r="H504" s="319"/>
      <c r="I504" s="319"/>
      <c r="J504" s="319"/>
      <c r="K504" s="319"/>
      <c r="L504" s="319"/>
      <c r="M504" s="319"/>
      <c r="N504" s="319"/>
      <c r="O504" s="319"/>
      <c r="P504" s="319"/>
      <c r="Q504" s="319"/>
      <c r="R504" s="319"/>
      <c r="S504" s="319"/>
      <c r="T504" s="319"/>
      <c r="U504" s="319"/>
      <c r="V504" s="319"/>
      <c r="W504" s="319"/>
      <c r="X504" s="319"/>
      <c r="Y504" s="319"/>
      <c r="Z504" s="319"/>
      <c r="AA504" s="319"/>
      <c r="AB504" s="319"/>
      <c r="AC504" s="319"/>
      <c r="AD504" s="319"/>
      <c r="AE504" s="319"/>
      <c r="AF504" s="319"/>
      <c r="AG504" s="320"/>
      <c r="AH504" s="346" t="s">
        <v>14</v>
      </c>
    </row>
    <row r="505" spans="1:34" ht="15" thickBot="1" x14ac:dyDescent="0.35">
      <c r="A505" s="316" t="s">
        <v>422</v>
      </c>
      <c r="B505" s="322"/>
      <c r="C505" s="323">
        <v>1</v>
      </c>
      <c r="D505" s="319">
        <v>2</v>
      </c>
      <c r="E505" s="319">
        <v>3</v>
      </c>
      <c r="F505" s="319">
        <v>4</v>
      </c>
      <c r="G505" s="319">
        <v>5</v>
      </c>
      <c r="H505" s="319">
        <v>6</v>
      </c>
      <c r="I505" s="319">
        <v>7</v>
      </c>
      <c r="J505" s="319">
        <v>8</v>
      </c>
      <c r="K505" s="319">
        <v>9</v>
      </c>
      <c r="L505" s="319">
        <v>10</v>
      </c>
      <c r="M505" s="319">
        <v>11</v>
      </c>
      <c r="N505" s="319">
        <v>12</v>
      </c>
      <c r="O505" s="319">
        <v>13</v>
      </c>
      <c r="P505" s="319">
        <v>14</v>
      </c>
      <c r="Q505" s="319">
        <v>15</v>
      </c>
      <c r="R505" s="319">
        <v>16</v>
      </c>
      <c r="S505" s="319">
        <v>17</v>
      </c>
      <c r="T505" s="319">
        <v>18</v>
      </c>
      <c r="U505" s="319">
        <v>19</v>
      </c>
      <c r="V505" s="319">
        <v>20</v>
      </c>
      <c r="W505" s="319">
        <v>21</v>
      </c>
      <c r="X505" s="319">
        <v>22</v>
      </c>
      <c r="Y505" s="319">
        <v>23</v>
      </c>
      <c r="Z505" s="319">
        <v>24</v>
      </c>
      <c r="AA505" s="319">
        <v>25</v>
      </c>
      <c r="AB505" s="319">
        <v>26</v>
      </c>
      <c r="AC505" s="319">
        <v>27</v>
      </c>
      <c r="AD505" s="319">
        <v>28</v>
      </c>
      <c r="AE505" s="319">
        <v>29</v>
      </c>
      <c r="AF505" s="319">
        <v>30</v>
      </c>
      <c r="AG505" s="320">
        <v>31</v>
      </c>
      <c r="AH505" s="346"/>
    </row>
    <row r="506" spans="1:34" x14ac:dyDescent="0.3">
      <c r="A506" s="339" t="s">
        <v>230</v>
      </c>
      <c r="B506" s="339" t="s">
        <v>231</v>
      </c>
      <c r="C506" s="325"/>
      <c r="D506" s="326"/>
      <c r="E506" s="326"/>
      <c r="F506" s="326"/>
      <c r="G506" s="326"/>
      <c r="H506" s="326"/>
      <c r="I506" s="326"/>
      <c r="J506" s="326"/>
      <c r="K506" s="326"/>
      <c r="L506" s="326"/>
      <c r="M506" s="326"/>
      <c r="N506" s="326"/>
      <c r="O506" s="326"/>
      <c r="P506" s="326"/>
      <c r="Q506" s="326"/>
      <c r="R506" s="326"/>
      <c r="S506" s="326"/>
      <c r="T506" s="326"/>
      <c r="U506" s="326"/>
      <c r="V506" s="326"/>
      <c r="W506" s="326"/>
      <c r="X506" s="326"/>
      <c r="Y506" s="326"/>
      <c r="Z506" s="326"/>
      <c r="AA506" s="326"/>
      <c r="AB506" s="326"/>
      <c r="AC506" s="326"/>
      <c r="AD506" s="326"/>
      <c r="AE506" s="326"/>
      <c r="AF506" s="326"/>
      <c r="AG506" s="326"/>
      <c r="AH506" s="347"/>
    </row>
    <row r="507" spans="1:34" x14ac:dyDescent="0.3">
      <c r="A507" s="328"/>
      <c r="B507" s="329"/>
      <c r="C507" s="330"/>
      <c r="D507" s="327"/>
      <c r="E507" s="327"/>
      <c r="F507" s="327"/>
      <c r="G507" s="327"/>
      <c r="H507" s="327"/>
      <c r="I507" s="327"/>
      <c r="J507" s="327"/>
      <c r="K507" s="327"/>
      <c r="L507" s="327"/>
      <c r="M507" s="327"/>
      <c r="N507" s="327"/>
      <c r="O507" s="327"/>
      <c r="P507" s="327"/>
      <c r="Q507" s="327"/>
      <c r="R507" s="327"/>
      <c r="S507" s="327"/>
      <c r="T507" s="327"/>
      <c r="U507" s="327"/>
      <c r="V507" s="327"/>
      <c r="W507" s="327"/>
      <c r="X507" s="327"/>
      <c r="Y507" s="327"/>
      <c r="Z507" s="327"/>
      <c r="AA507" s="327"/>
      <c r="AB507" s="327"/>
      <c r="AC507" s="327"/>
      <c r="AD507" s="327"/>
      <c r="AE507" s="327"/>
      <c r="AF507" s="327"/>
      <c r="AG507" s="327"/>
      <c r="AH507" s="347">
        <f>SUM(C507:AG507)</f>
        <v>0</v>
      </c>
    </row>
    <row r="508" spans="1:34" x14ac:dyDescent="0.3">
      <c r="A508" s="328"/>
      <c r="B508" s="329"/>
      <c r="C508" s="330"/>
      <c r="D508" s="327"/>
      <c r="E508" s="327"/>
      <c r="F508" s="327"/>
      <c r="G508" s="327"/>
      <c r="H508" s="327"/>
      <c r="I508" s="327"/>
      <c r="J508" s="327"/>
      <c r="K508" s="327"/>
      <c r="L508" s="327"/>
      <c r="M508" s="327"/>
      <c r="N508" s="327"/>
      <c r="O508" s="327"/>
      <c r="P508" s="327"/>
      <c r="Q508" s="327"/>
      <c r="R508" s="327"/>
      <c r="S508" s="327"/>
      <c r="T508" s="327"/>
      <c r="U508" s="327"/>
      <c r="V508" s="327"/>
      <c r="W508" s="327"/>
      <c r="X508" s="327"/>
      <c r="Y508" s="327"/>
      <c r="Z508" s="327"/>
      <c r="AA508" s="327"/>
      <c r="AB508" s="327"/>
      <c r="AC508" s="327"/>
      <c r="AD508" s="327"/>
      <c r="AE508" s="327"/>
      <c r="AF508" s="327"/>
      <c r="AG508" s="327"/>
      <c r="AH508" s="347">
        <f t="shared" ref="AH508:AH516" si="994">SUM(C508:AG508)</f>
        <v>0</v>
      </c>
    </row>
    <row r="509" spans="1:34" x14ac:dyDescent="0.3">
      <c r="A509" s="328"/>
      <c r="B509" s="329"/>
      <c r="C509" s="330"/>
      <c r="D509" s="327"/>
      <c r="E509" s="327"/>
      <c r="F509" s="327"/>
      <c r="G509" s="327"/>
      <c r="H509" s="327"/>
      <c r="I509" s="327"/>
      <c r="J509" s="327"/>
      <c r="K509" s="327"/>
      <c r="L509" s="327"/>
      <c r="M509" s="327"/>
      <c r="N509" s="327"/>
      <c r="O509" s="327"/>
      <c r="P509" s="327"/>
      <c r="Q509" s="327"/>
      <c r="R509" s="327"/>
      <c r="S509" s="327"/>
      <c r="T509" s="327"/>
      <c r="U509" s="327"/>
      <c r="V509" s="327"/>
      <c r="W509" s="327"/>
      <c r="X509" s="327"/>
      <c r="Y509" s="327"/>
      <c r="Z509" s="327"/>
      <c r="AA509" s="327"/>
      <c r="AB509" s="327"/>
      <c r="AC509" s="327"/>
      <c r="AD509" s="327"/>
      <c r="AE509" s="327"/>
      <c r="AF509" s="327"/>
      <c r="AG509" s="327"/>
      <c r="AH509" s="347">
        <f t="shared" si="994"/>
        <v>0</v>
      </c>
    </row>
    <row r="510" spans="1:34" x14ac:dyDescent="0.3">
      <c r="A510" s="328"/>
      <c r="B510" s="329"/>
      <c r="C510" s="330"/>
      <c r="D510" s="327"/>
      <c r="E510" s="327"/>
      <c r="F510" s="327"/>
      <c r="G510" s="327"/>
      <c r="H510" s="327"/>
      <c r="I510" s="327"/>
      <c r="J510" s="327"/>
      <c r="K510" s="327"/>
      <c r="L510" s="327"/>
      <c r="M510" s="327"/>
      <c r="N510" s="327"/>
      <c r="O510" s="327"/>
      <c r="P510" s="327"/>
      <c r="Q510" s="327"/>
      <c r="R510" s="327"/>
      <c r="S510" s="327"/>
      <c r="T510" s="327"/>
      <c r="U510" s="327"/>
      <c r="V510" s="327"/>
      <c r="W510" s="327"/>
      <c r="X510" s="327"/>
      <c r="Y510" s="327"/>
      <c r="Z510" s="327"/>
      <c r="AA510" s="327"/>
      <c r="AB510" s="327"/>
      <c r="AC510" s="327"/>
      <c r="AD510" s="327"/>
      <c r="AE510" s="327"/>
      <c r="AF510" s="327"/>
      <c r="AG510" s="327"/>
      <c r="AH510" s="347">
        <f t="shared" si="994"/>
        <v>0</v>
      </c>
    </row>
    <row r="511" spans="1:34" x14ac:dyDescent="0.3">
      <c r="A511" s="328"/>
      <c r="B511" s="329"/>
      <c r="C511" s="330"/>
      <c r="D511" s="327"/>
      <c r="E511" s="327"/>
      <c r="F511" s="327"/>
      <c r="G511" s="327"/>
      <c r="H511" s="327"/>
      <c r="I511" s="327"/>
      <c r="J511" s="327"/>
      <c r="K511" s="327"/>
      <c r="L511" s="327"/>
      <c r="M511" s="327"/>
      <c r="N511" s="327"/>
      <c r="O511" s="327"/>
      <c r="P511" s="327"/>
      <c r="Q511" s="327"/>
      <c r="R511" s="327"/>
      <c r="S511" s="327"/>
      <c r="T511" s="327"/>
      <c r="U511" s="327"/>
      <c r="V511" s="327"/>
      <c r="W511" s="327"/>
      <c r="X511" s="327"/>
      <c r="Y511" s="327"/>
      <c r="Z511" s="327"/>
      <c r="AA511" s="327"/>
      <c r="AB511" s="327"/>
      <c r="AC511" s="327"/>
      <c r="AD511" s="327"/>
      <c r="AE511" s="327"/>
      <c r="AF511" s="327"/>
      <c r="AG511" s="327"/>
      <c r="AH511" s="347">
        <f t="shared" si="994"/>
        <v>0</v>
      </c>
    </row>
    <row r="512" spans="1:34" x14ac:dyDescent="0.3">
      <c r="A512" s="328"/>
      <c r="B512" s="329"/>
      <c r="C512" s="330"/>
      <c r="D512" s="327"/>
      <c r="E512" s="327"/>
      <c r="F512" s="327"/>
      <c r="G512" s="327"/>
      <c r="H512" s="327"/>
      <c r="I512" s="327"/>
      <c r="J512" s="327"/>
      <c r="K512" s="327"/>
      <c r="L512" s="327"/>
      <c r="M512" s="327"/>
      <c r="N512" s="327"/>
      <c r="O512" s="327"/>
      <c r="P512" s="327"/>
      <c r="Q512" s="327"/>
      <c r="R512" s="327"/>
      <c r="S512" s="327"/>
      <c r="T512" s="327"/>
      <c r="U512" s="327"/>
      <c r="V512" s="327"/>
      <c r="W512" s="327"/>
      <c r="X512" s="327"/>
      <c r="Y512" s="327"/>
      <c r="Z512" s="327"/>
      <c r="AA512" s="327"/>
      <c r="AB512" s="327"/>
      <c r="AC512" s="327"/>
      <c r="AD512" s="327"/>
      <c r="AE512" s="327"/>
      <c r="AF512" s="327"/>
      <c r="AG512" s="327"/>
      <c r="AH512" s="347">
        <f t="shared" si="994"/>
        <v>0</v>
      </c>
    </row>
    <row r="513" spans="1:34" x14ac:dyDescent="0.3">
      <c r="A513" s="328"/>
      <c r="B513" s="329"/>
      <c r="C513" s="330"/>
      <c r="D513" s="327"/>
      <c r="E513" s="327"/>
      <c r="F513" s="327"/>
      <c r="G513" s="327"/>
      <c r="H513" s="327"/>
      <c r="I513" s="327"/>
      <c r="J513" s="327"/>
      <c r="K513" s="327"/>
      <c r="L513" s="327"/>
      <c r="M513" s="327"/>
      <c r="N513" s="327"/>
      <c r="O513" s="327"/>
      <c r="P513" s="327"/>
      <c r="Q513" s="327"/>
      <c r="R513" s="327"/>
      <c r="S513" s="327"/>
      <c r="T513" s="327"/>
      <c r="U513" s="327"/>
      <c r="V513" s="327"/>
      <c r="W513" s="327"/>
      <c r="X513" s="327"/>
      <c r="Y513" s="327"/>
      <c r="Z513" s="327"/>
      <c r="AA513" s="327"/>
      <c r="AB513" s="327"/>
      <c r="AC513" s="327"/>
      <c r="AD513" s="327"/>
      <c r="AE513" s="327"/>
      <c r="AF513" s="327"/>
      <c r="AG513" s="327"/>
      <c r="AH513" s="347">
        <f t="shared" si="994"/>
        <v>0</v>
      </c>
    </row>
    <row r="514" spans="1:34" x14ac:dyDescent="0.3">
      <c r="A514" s="328"/>
      <c r="B514" s="329"/>
      <c r="C514" s="330"/>
      <c r="D514" s="327"/>
      <c r="E514" s="327"/>
      <c r="F514" s="327"/>
      <c r="G514" s="327"/>
      <c r="H514" s="327"/>
      <c r="I514" s="327"/>
      <c r="J514" s="327"/>
      <c r="K514" s="327"/>
      <c r="L514" s="327"/>
      <c r="M514" s="327"/>
      <c r="N514" s="327"/>
      <c r="O514" s="327"/>
      <c r="P514" s="327"/>
      <c r="Q514" s="327"/>
      <c r="R514" s="327"/>
      <c r="S514" s="327"/>
      <c r="T514" s="327"/>
      <c r="U514" s="327"/>
      <c r="V514" s="327"/>
      <c r="W514" s="327"/>
      <c r="X514" s="327"/>
      <c r="Y514" s="327"/>
      <c r="Z514" s="327"/>
      <c r="AA514" s="327"/>
      <c r="AB514" s="327"/>
      <c r="AC514" s="327"/>
      <c r="AD514" s="327"/>
      <c r="AE514" s="327"/>
      <c r="AF514" s="327"/>
      <c r="AG514" s="327"/>
      <c r="AH514" s="347">
        <f t="shared" si="994"/>
        <v>0</v>
      </c>
    </row>
    <row r="515" spans="1:34" x14ac:dyDescent="0.3">
      <c r="A515" s="328"/>
      <c r="B515" s="329"/>
      <c r="C515" s="330"/>
      <c r="D515" s="327"/>
      <c r="E515" s="327"/>
      <c r="F515" s="327"/>
      <c r="G515" s="327"/>
      <c r="H515" s="327"/>
      <c r="I515" s="327"/>
      <c r="J515" s="327"/>
      <c r="K515" s="327"/>
      <c r="L515" s="327"/>
      <c r="M515" s="327"/>
      <c r="N515" s="327"/>
      <c r="O515" s="327"/>
      <c r="P515" s="327"/>
      <c r="Q515" s="327"/>
      <c r="R515" s="327"/>
      <c r="S515" s="327"/>
      <c r="T515" s="327"/>
      <c r="U515" s="327"/>
      <c r="V515" s="327"/>
      <c r="W515" s="327"/>
      <c r="X515" s="327"/>
      <c r="Y515" s="327"/>
      <c r="Z515" s="327"/>
      <c r="AA515" s="327"/>
      <c r="AB515" s="327"/>
      <c r="AC515" s="327"/>
      <c r="AD515" s="327"/>
      <c r="AE515" s="327"/>
      <c r="AF515" s="327"/>
      <c r="AG515" s="327"/>
      <c r="AH515" s="347">
        <f t="shared" si="994"/>
        <v>0</v>
      </c>
    </row>
    <row r="516" spans="1:34" x14ac:dyDescent="0.3">
      <c r="A516" s="328"/>
      <c r="B516" s="329"/>
      <c r="C516" s="330"/>
      <c r="D516" s="327"/>
      <c r="E516" s="327"/>
      <c r="F516" s="327"/>
      <c r="G516" s="327"/>
      <c r="H516" s="327"/>
      <c r="I516" s="327"/>
      <c r="J516" s="327"/>
      <c r="K516" s="327"/>
      <c r="L516" s="327"/>
      <c r="M516" s="327"/>
      <c r="N516" s="327"/>
      <c r="O516" s="327"/>
      <c r="P516" s="327"/>
      <c r="Q516" s="327"/>
      <c r="R516" s="327"/>
      <c r="S516" s="327"/>
      <c r="T516" s="327"/>
      <c r="U516" s="327"/>
      <c r="V516" s="327"/>
      <c r="W516" s="327"/>
      <c r="X516" s="327"/>
      <c r="Y516" s="327"/>
      <c r="Z516" s="327"/>
      <c r="AA516" s="327"/>
      <c r="AB516" s="327"/>
      <c r="AC516" s="327"/>
      <c r="AD516" s="327"/>
      <c r="AE516" s="327"/>
      <c r="AF516" s="327"/>
      <c r="AG516" s="327"/>
      <c r="AH516" s="347">
        <f t="shared" si="994"/>
        <v>0</v>
      </c>
    </row>
    <row r="517" spans="1:34" ht="15" thickBot="1" x14ac:dyDescent="0.35">
      <c r="A517" s="341"/>
      <c r="B517" s="342"/>
      <c r="C517" s="349">
        <f>SUM(C507:C516)</f>
        <v>0</v>
      </c>
      <c r="D517" s="349">
        <f t="shared" ref="D517" si="995">SUM(D507:D516)</f>
        <v>0</v>
      </c>
      <c r="E517" s="349">
        <f t="shared" ref="E517" si="996">SUM(E507:E516)</f>
        <v>0</v>
      </c>
      <c r="F517" s="349">
        <f t="shared" ref="F517" si="997">SUM(F507:F516)</f>
        <v>0</v>
      </c>
      <c r="G517" s="349">
        <f t="shared" ref="G517" si="998">SUM(G507:G516)</f>
        <v>0</v>
      </c>
      <c r="H517" s="349">
        <f t="shared" ref="H517" si="999">SUM(H507:H516)</f>
        <v>0</v>
      </c>
      <c r="I517" s="349">
        <f t="shared" ref="I517" si="1000">SUM(I507:I516)</f>
        <v>0</v>
      </c>
      <c r="J517" s="349">
        <f t="shared" ref="J517" si="1001">SUM(J507:J516)</f>
        <v>0</v>
      </c>
      <c r="K517" s="349">
        <f t="shared" ref="K517" si="1002">SUM(K507:K516)</f>
        <v>0</v>
      </c>
      <c r="L517" s="349">
        <f t="shared" ref="L517" si="1003">SUM(L507:L516)</f>
        <v>0</v>
      </c>
      <c r="M517" s="349">
        <f t="shared" ref="M517" si="1004">SUM(M507:M516)</f>
        <v>0</v>
      </c>
      <c r="N517" s="349">
        <f t="shared" ref="N517" si="1005">SUM(N507:N516)</f>
        <v>0</v>
      </c>
      <c r="O517" s="349">
        <f t="shared" ref="O517" si="1006">SUM(O507:O516)</f>
        <v>0</v>
      </c>
      <c r="P517" s="349">
        <f t="shared" ref="P517" si="1007">SUM(P507:P516)</f>
        <v>0</v>
      </c>
      <c r="Q517" s="349">
        <f t="shared" ref="Q517" si="1008">SUM(Q507:Q516)</f>
        <v>0</v>
      </c>
      <c r="R517" s="349">
        <f t="shared" ref="R517" si="1009">SUM(R507:R516)</f>
        <v>0</v>
      </c>
      <c r="S517" s="349">
        <f t="shared" ref="S517" si="1010">SUM(S507:S516)</f>
        <v>0</v>
      </c>
      <c r="T517" s="349">
        <f t="shared" ref="T517" si="1011">SUM(T507:T516)</f>
        <v>0</v>
      </c>
      <c r="U517" s="349">
        <f t="shared" ref="U517" si="1012">SUM(U507:U516)</f>
        <v>0</v>
      </c>
      <c r="V517" s="349">
        <f t="shared" ref="V517" si="1013">SUM(V507:V516)</f>
        <v>0</v>
      </c>
      <c r="W517" s="349">
        <f t="shared" ref="W517" si="1014">SUM(W507:W516)</f>
        <v>0</v>
      </c>
      <c r="X517" s="349">
        <f t="shared" ref="X517" si="1015">SUM(X507:X516)</f>
        <v>0</v>
      </c>
      <c r="Y517" s="349">
        <f t="shared" ref="Y517" si="1016">SUM(Y507:Y516)</f>
        <v>0</v>
      </c>
      <c r="Z517" s="349">
        <f t="shared" ref="Z517" si="1017">SUM(Z507:Z516)</f>
        <v>0</v>
      </c>
      <c r="AA517" s="349">
        <f t="shared" ref="AA517" si="1018">SUM(AA507:AA516)</f>
        <v>0</v>
      </c>
      <c r="AB517" s="349">
        <f t="shared" ref="AB517" si="1019">SUM(AB507:AB516)</f>
        <v>0</v>
      </c>
      <c r="AC517" s="349">
        <f t="shared" ref="AC517" si="1020">SUM(AC507:AC516)</f>
        <v>0</v>
      </c>
      <c r="AD517" s="349">
        <f t="shared" ref="AD517" si="1021">SUM(AD507:AD516)</f>
        <v>0</v>
      </c>
      <c r="AE517" s="349">
        <f t="shared" ref="AE517" si="1022">SUM(AE507:AE516)</f>
        <v>0</v>
      </c>
      <c r="AF517" s="349">
        <f t="shared" ref="AF517" si="1023">SUM(AF507:AF516)</f>
        <v>0</v>
      </c>
      <c r="AG517" s="349">
        <f t="shared" ref="AG517" si="1024">SUM(AG507:AG516)</f>
        <v>0</v>
      </c>
      <c r="AH517" s="348">
        <f>SUM(C517:AG517)</f>
        <v>0</v>
      </c>
    </row>
    <row r="518" spans="1:34" ht="15" thickBot="1" x14ac:dyDescent="0.35">
      <c r="A518" s="334" t="s">
        <v>246</v>
      </c>
      <c r="B518" s="315"/>
      <c r="C518" s="337"/>
      <c r="D518" s="337" t="s">
        <v>360</v>
      </c>
      <c r="E518" s="337"/>
      <c r="F518" s="337"/>
      <c r="G518" s="337"/>
      <c r="H518" s="337"/>
      <c r="I518" s="337"/>
      <c r="J518" s="337"/>
      <c r="K518" s="337"/>
      <c r="L518" s="337"/>
      <c r="M518" s="337"/>
      <c r="N518" s="337"/>
      <c r="O518" s="337"/>
      <c r="P518" s="337"/>
      <c r="Q518" s="337"/>
      <c r="R518" s="337"/>
      <c r="S518" s="337"/>
      <c r="T518" s="337"/>
      <c r="U518" s="337"/>
      <c r="V518" s="337"/>
      <c r="W518" s="337"/>
      <c r="X518" s="337"/>
      <c r="Y518" s="337"/>
      <c r="Z518" s="337"/>
      <c r="AA518" s="337"/>
      <c r="AB518" s="337"/>
      <c r="AC518" s="337"/>
      <c r="AD518" s="337"/>
      <c r="AE518" s="337"/>
      <c r="AF518" s="337"/>
      <c r="AG518" s="338"/>
      <c r="AH518" s="350"/>
    </row>
    <row r="519" spans="1:34" ht="15" thickBot="1" x14ac:dyDescent="0.35">
      <c r="A519" s="316" t="s">
        <v>245</v>
      </c>
      <c r="B519" s="322"/>
      <c r="C519" s="318" t="s">
        <v>427</v>
      </c>
      <c r="D519" s="319"/>
      <c r="E519" s="319"/>
      <c r="F519" s="319"/>
      <c r="G519" s="319"/>
      <c r="H519" s="319"/>
      <c r="I519" s="319"/>
      <c r="J519" s="319"/>
      <c r="K519" s="319"/>
      <c r="L519" s="319"/>
      <c r="M519" s="319"/>
      <c r="N519" s="319"/>
      <c r="O519" s="319"/>
      <c r="P519" s="319"/>
      <c r="Q519" s="319"/>
      <c r="R519" s="319"/>
      <c r="S519" s="319"/>
      <c r="T519" s="319"/>
      <c r="U519" s="319"/>
      <c r="V519" s="319"/>
      <c r="W519" s="319"/>
      <c r="X519" s="319"/>
      <c r="Y519" s="319"/>
      <c r="Z519" s="319"/>
      <c r="AA519" s="319"/>
      <c r="AB519" s="319"/>
      <c r="AC519" s="319"/>
      <c r="AD519" s="319"/>
      <c r="AE519" s="319"/>
      <c r="AF519" s="319"/>
      <c r="AG519" s="320"/>
      <c r="AH519" s="346" t="s">
        <v>14</v>
      </c>
    </row>
    <row r="520" spans="1:34" ht="15" thickBot="1" x14ac:dyDescent="0.35">
      <c r="A520" s="316" t="s">
        <v>422</v>
      </c>
      <c r="B520" s="322"/>
      <c r="C520" s="323">
        <v>1</v>
      </c>
      <c r="D520" s="319">
        <v>2</v>
      </c>
      <c r="E520" s="319">
        <v>3</v>
      </c>
      <c r="F520" s="319">
        <v>4</v>
      </c>
      <c r="G520" s="319">
        <v>5</v>
      </c>
      <c r="H520" s="319">
        <v>6</v>
      </c>
      <c r="I520" s="319">
        <v>7</v>
      </c>
      <c r="J520" s="319">
        <v>8</v>
      </c>
      <c r="K520" s="319">
        <v>9</v>
      </c>
      <c r="L520" s="319">
        <v>10</v>
      </c>
      <c r="M520" s="319">
        <v>11</v>
      </c>
      <c r="N520" s="319">
        <v>12</v>
      </c>
      <c r="O520" s="319">
        <v>13</v>
      </c>
      <c r="P520" s="319">
        <v>14</v>
      </c>
      <c r="Q520" s="319">
        <v>15</v>
      </c>
      <c r="R520" s="319">
        <v>16</v>
      </c>
      <c r="S520" s="319">
        <v>17</v>
      </c>
      <c r="T520" s="319">
        <v>18</v>
      </c>
      <c r="U520" s="319">
        <v>19</v>
      </c>
      <c r="V520" s="319">
        <v>20</v>
      </c>
      <c r="W520" s="319">
        <v>21</v>
      </c>
      <c r="X520" s="319">
        <v>22</v>
      </c>
      <c r="Y520" s="319">
        <v>23</v>
      </c>
      <c r="Z520" s="319">
        <v>24</v>
      </c>
      <c r="AA520" s="319">
        <v>25</v>
      </c>
      <c r="AB520" s="319">
        <v>26</v>
      </c>
      <c r="AC520" s="319">
        <v>27</v>
      </c>
      <c r="AD520" s="319">
        <v>28</v>
      </c>
      <c r="AE520" s="319">
        <v>29</v>
      </c>
      <c r="AF520" s="319">
        <v>30</v>
      </c>
      <c r="AG520" s="320">
        <v>31</v>
      </c>
      <c r="AH520" s="346"/>
    </row>
    <row r="521" spans="1:34" x14ac:dyDescent="0.3">
      <c r="A521" s="339" t="s">
        <v>230</v>
      </c>
      <c r="B521" s="339" t="s">
        <v>231</v>
      </c>
      <c r="C521" s="325"/>
      <c r="D521" s="326"/>
      <c r="E521" s="326"/>
      <c r="F521" s="326"/>
      <c r="G521" s="326"/>
      <c r="H521" s="326"/>
      <c r="I521" s="326"/>
      <c r="J521" s="326"/>
      <c r="K521" s="326"/>
      <c r="L521" s="326"/>
      <c r="M521" s="326"/>
      <c r="N521" s="326"/>
      <c r="O521" s="326"/>
      <c r="P521" s="326"/>
      <c r="Q521" s="326"/>
      <c r="R521" s="326"/>
      <c r="S521" s="326"/>
      <c r="T521" s="326"/>
      <c r="U521" s="326"/>
      <c r="V521" s="326"/>
      <c r="W521" s="326"/>
      <c r="X521" s="326"/>
      <c r="Y521" s="326"/>
      <c r="Z521" s="326"/>
      <c r="AA521" s="326"/>
      <c r="AB521" s="326"/>
      <c r="AC521" s="326"/>
      <c r="AD521" s="326"/>
      <c r="AE521" s="326"/>
      <c r="AF521" s="326"/>
      <c r="AG521" s="326"/>
      <c r="AH521" s="347"/>
    </row>
    <row r="522" spans="1:34" x14ac:dyDescent="0.3">
      <c r="A522" s="328"/>
      <c r="B522" s="329"/>
      <c r="C522" s="330"/>
      <c r="D522" s="327"/>
      <c r="E522" s="327"/>
      <c r="F522" s="327"/>
      <c r="G522" s="327"/>
      <c r="H522" s="327"/>
      <c r="I522" s="327"/>
      <c r="J522" s="327"/>
      <c r="K522" s="327"/>
      <c r="L522" s="327"/>
      <c r="M522" s="327"/>
      <c r="N522" s="327"/>
      <c r="O522" s="327"/>
      <c r="P522" s="327"/>
      <c r="Q522" s="327"/>
      <c r="R522" s="327"/>
      <c r="S522" s="327"/>
      <c r="T522" s="327"/>
      <c r="U522" s="327"/>
      <c r="V522" s="327"/>
      <c r="W522" s="327"/>
      <c r="X522" s="327"/>
      <c r="Y522" s="327"/>
      <c r="Z522" s="327"/>
      <c r="AA522" s="327"/>
      <c r="AB522" s="327"/>
      <c r="AC522" s="327"/>
      <c r="AD522" s="327"/>
      <c r="AE522" s="327"/>
      <c r="AF522" s="327"/>
      <c r="AG522" s="327"/>
      <c r="AH522" s="347">
        <f>SUM(C522:AG522)</f>
        <v>0</v>
      </c>
    </row>
    <row r="523" spans="1:34" x14ac:dyDescent="0.3">
      <c r="A523" s="328"/>
      <c r="B523" s="329"/>
      <c r="C523" s="330"/>
      <c r="D523" s="327"/>
      <c r="E523" s="327"/>
      <c r="F523" s="327"/>
      <c r="G523" s="327"/>
      <c r="H523" s="327"/>
      <c r="I523" s="327"/>
      <c r="J523" s="327"/>
      <c r="K523" s="327"/>
      <c r="L523" s="327"/>
      <c r="M523" s="327"/>
      <c r="N523" s="327"/>
      <c r="O523" s="327"/>
      <c r="P523" s="327"/>
      <c r="Q523" s="327"/>
      <c r="R523" s="327"/>
      <c r="S523" s="327"/>
      <c r="T523" s="327"/>
      <c r="U523" s="327"/>
      <c r="V523" s="327"/>
      <c r="W523" s="327"/>
      <c r="X523" s="327"/>
      <c r="Y523" s="327"/>
      <c r="Z523" s="327"/>
      <c r="AA523" s="327"/>
      <c r="AB523" s="327"/>
      <c r="AC523" s="327"/>
      <c r="AD523" s="327"/>
      <c r="AE523" s="327"/>
      <c r="AF523" s="327"/>
      <c r="AG523" s="327"/>
      <c r="AH523" s="347">
        <f t="shared" ref="AH523:AH531" si="1025">SUM(C523:AG523)</f>
        <v>0</v>
      </c>
    </row>
    <row r="524" spans="1:34" x14ac:dyDescent="0.3">
      <c r="A524" s="328"/>
      <c r="B524" s="329"/>
      <c r="C524" s="330"/>
      <c r="D524" s="327"/>
      <c r="E524" s="327"/>
      <c r="F524" s="327"/>
      <c r="G524" s="327"/>
      <c r="H524" s="327"/>
      <c r="I524" s="327"/>
      <c r="J524" s="327"/>
      <c r="K524" s="327"/>
      <c r="L524" s="327"/>
      <c r="M524" s="327"/>
      <c r="N524" s="327"/>
      <c r="O524" s="327"/>
      <c r="P524" s="327"/>
      <c r="Q524" s="327"/>
      <c r="R524" s="327"/>
      <c r="S524" s="327"/>
      <c r="T524" s="327"/>
      <c r="U524" s="327"/>
      <c r="V524" s="327"/>
      <c r="W524" s="327"/>
      <c r="X524" s="327"/>
      <c r="Y524" s="327"/>
      <c r="Z524" s="327"/>
      <c r="AA524" s="327"/>
      <c r="AB524" s="327"/>
      <c r="AC524" s="327"/>
      <c r="AD524" s="327"/>
      <c r="AE524" s="327"/>
      <c r="AF524" s="327"/>
      <c r="AG524" s="327"/>
      <c r="AH524" s="347">
        <f t="shared" si="1025"/>
        <v>0</v>
      </c>
    </row>
    <row r="525" spans="1:34" x14ac:dyDescent="0.3">
      <c r="A525" s="328"/>
      <c r="B525" s="329"/>
      <c r="C525" s="330"/>
      <c r="D525" s="327"/>
      <c r="E525" s="327"/>
      <c r="F525" s="327"/>
      <c r="G525" s="327"/>
      <c r="H525" s="327"/>
      <c r="I525" s="327"/>
      <c r="J525" s="327"/>
      <c r="K525" s="327"/>
      <c r="L525" s="327"/>
      <c r="M525" s="327"/>
      <c r="N525" s="327"/>
      <c r="O525" s="327"/>
      <c r="P525" s="327"/>
      <c r="Q525" s="327"/>
      <c r="R525" s="327"/>
      <c r="S525" s="327"/>
      <c r="T525" s="327"/>
      <c r="U525" s="327"/>
      <c r="V525" s="327"/>
      <c r="W525" s="327"/>
      <c r="X525" s="327"/>
      <c r="Y525" s="327"/>
      <c r="Z525" s="327"/>
      <c r="AA525" s="327"/>
      <c r="AB525" s="327"/>
      <c r="AC525" s="327"/>
      <c r="AD525" s="327"/>
      <c r="AE525" s="327"/>
      <c r="AF525" s="327"/>
      <c r="AG525" s="327"/>
      <c r="AH525" s="347">
        <f t="shared" si="1025"/>
        <v>0</v>
      </c>
    </row>
    <row r="526" spans="1:34" x14ac:dyDescent="0.3">
      <c r="A526" s="328"/>
      <c r="B526" s="329"/>
      <c r="C526" s="330"/>
      <c r="D526" s="327"/>
      <c r="E526" s="327"/>
      <c r="F526" s="327"/>
      <c r="G526" s="327"/>
      <c r="H526" s="327"/>
      <c r="I526" s="327"/>
      <c r="J526" s="327"/>
      <c r="K526" s="327"/>
      <c r="L526" s="327"/>
      <c r="M526" s="327"/>
      <c r="N526" s="327"/>
      <c r="O526" s="327"/>
      <c r="P526" s="327"/>
      <c r="Q526" s="327"/>
      <c r="R526" s="327"/>
      <c r="S526" s="327"/>
      <c r="T526" s="327"/>
      <c r="U526" s="327"/>
      <c r="V526" s="327"/>
      <c r="W526" s="327"/>
      <c r="X526" s="327"/>
      <c r="Y526" s="327"/>
      <c r="Z526" s="327"/>
      <c r="AA526" s="327"/>
      <c r="AB526" s="327"/>
      <c r="AC526" s="327"/>
      <c r="AD526" s="327"/>
      <c r="AE526" s="327"/>
      <c r="AF526" s="327"/>
      <c r="AG526" s="327"/>
      <c r="AH526" s="347">
        <f t="shared" si="1025"/>
        <v>0</v>
      </c>
    </row>
    <row r="527" spans="1:34" x14ac:dyDescent="0.3">
      <c r="A527" s="328"/>
      <c r="B527" s="329"/>
      <c r="C527" s="330"/>
      <c r="D527" s="327"/>
      <c r="E527" s="327"/>
      <c r="F527" s="327"/>
      <c r="G527" s="327"/>
      <c r="H527" s="327"/>
      <c r="I527" s="327"/>
      <c r="J527" s="327"/>
      <c r="K527" s="327"/>
      <c r="L527" s="327"/>
      <c r="M527" s="327"/>
      <c r="N527" s="327"/>
      <c r="O527" s="327"/>
      <c r="P527" s="327"/>
      <c r="Q527" s="327"/>
      <c r="R527" s="327"/>
      <c r="S527" s="327"/>
      <c r="T527" s="327"/>
      <c r="U527" s="327"/>
      <c r="V527" s="327"/>
      <c r="W527" s="327"/>
      <c r="X527" s="327"/>
      <c r="Y527" s="327"/>
      <c r="Z527" s="327"/>
      <c r="AA527" s="327"/>
      <c r="AB527" s="327"/>
      <c r="AC527" s="327"/>
      <c r="AD527" s="327"/>
      <c r="AE527" s="327"/>
      <c r="AF527" s="327"/>
      <c r="AG527" s="327"/>
      <c r="AH527" s="347">
        <f t="shared" si="1025"/>
        <v>0</v>
      </c>
    </row>
    <row r="528" spans="1:34" x14ac:dyDescent="0.3">
      <c r="A528" s="328"/>
      <c r="B528" s="329"/>
      <c r="C528" s="330"/>
      <c r="D528" s="327"/>
      <c r="E528" s="327"/>
      <c r="F528" s="327"/>
      <c r="G528" s="327"/>
      <c r="H528" s="327"/>
      <c r="I528" s="327"/>
      <c r="J528" s="327"/>
      <c r="K528" s="327"/>
      <c r="L528" s="327"/>
      <c r="M528" s="327"/>
      <c r="N528" s="327"/>
      <c r="O528" s="327"/>
      <c r="P528" s="327"/>
      <c r="Q528" s="327"/>
      <c r="R528" s="327"/>
      <c r="S528" s="327"/>
      <c r="T528" s="327"/>
      <c r="U528" s="327"/>
      <c r="V528" s="327"/>
      <c r="W528" s="327"/>
      <c r="X528" s="327"/>
      <c r="Y528" s="327"/>
      <c r="Z528" s="327"/>
      <c r="AA528" s="327"/>
      <c r="AB528" s="327"/>
      <c r="AC528" s="327"/>
      <c r="AD528" s="327"/>
      <c r="AE528" s="327"/>
      <c r="AF528" s="327"/>
      <c r="AG528" s="327"/>
      <c r="AH528" s="347">
        <f t="shared" si="1025"/>
        <v>0</v>
      </c>
    </row>
    <row r="529" spans="1:34" x14ac:dyDescent="0.3">
      <c r="A529" s="328"/>
      <c r="B529" s="329"/>
      <c r="C529" s="330"/>
      <c r="D529" s="327"/>
      <c r="E529" s="327"/>
      <c r="F529" s="327"/>
      <c r="G529" s="327"/>
      <c r="H529" s="327"/>
      <c r="I529" s="327"/>
      <c r="J529" s="327"/>
      <c r="K529" s="327"/>
      <c r="L529" s="327"/>
      <c r="M529" s="327"/>
      <c r="N529" s="327"/>
      <c r="O529" s="327"/>
      <c r="P529" s="327"/>
      <c r="Q529" s="327"/>
      <c r="R529" s="327"/>
      <c r="S529" s="327"/>
      <c r="T529" s="327"/>
      <c r="U529" s="327"/>
      <c r="V529" s="327"/>
      <c r="W529" s="327"/>
      <c r="X529" s="327"/>
      <c r="Y529" s="327"/>
      <c r="Z529" s="327"/>
      <c r="AA529" s="327"/>
      <c r="AB529" s="327"/>
      <c r="AC529" s="327"/>
      <c r="AD529" s="327"/>
      <c r="AE529" s="327"/>
      <c r="AF529" s="327"/>
      <c r="AG529" s="327"/>
      <c r="AH529" s="347">
        <f t="shared" si="1025"/>
        <v>0</v>
      </c>
    </row>
    <row r="530" spans="1:34" x14ac:dyDescent="0.3">
      <c r="A530" s="328"/>
      <c r="B530" s="329"/>
      <c r="C530" s="330"/>
      <c r="D530" s="327"/>
      <c r="E530" s="327"/>
      <c r="F530" s="327"/>
      <c r="G530" s="327"/>
      <c r="H530" s="327"/>
      <c r="I530" s="327"/>
      <c r="J530" s="327"/>
      <c r="K530" s="327"/>
      <c r="L530" s="327"/>
      <c r="M530" s="327"/>
      <c r="N530" s="327"/>
      <c r="O530" s="327"/>
      <c r="P530" s="327"/>
      <c r="Q530" s="327"/>
      <c r="R530" s="327"/>
      <c r="S530" s="327"/>
      <c r="T530" s="327"/>
      <c r="U530" s="327"/>
      <c r="V530" s="327"/>
      <c r="W530" s="327"/>
      <c r="X530" s="327"/>
      <c r="Y530" s="327"/>
      <c r="Z530" s="327"/>
      <c r="AA530" s="327"/>
      <c r="AB530" s="327"/>
      <c r="AC530" s="327"/>
      <c r="AD530" s="327"/>
      <c r="AE530" s="327"/>
      <c r="AF530" s="327"/>
      <c r="AG530" s="327"/>
      <c r="AH530" s="347">
        <f t="shared" si="1025"/>
        <v>0</v>
      </c>
    </row>
    <row r="531" spans="1:34" x14ac:dyDescent="0.3">
      <c r="A531" s="328"/>
      <c r="B531" s="329"/>
      <c r="C531" s="330"/>
      <c r="D531" s="327"/>
      <c r="E531" s="327"/>
      <c r="F531" s="327"/>
      <c r="G531" s="327"/>
      <c r="H531" s="327"/>
      <c r="I531" s="327"/>
      <c r="J531" s="327"/>
      <c r="K531" s="327"/>
      <c r="L531" s="327"/>
      <c r="M531" s="327"/>
      <c r="N531" s="327"/>
      <c r="O531" s="327"/>
      <c r="P531" s="327"/>
      <c r="Q531" s="327"/>
      <c r="R531" s="327"/>
      <c r="S531" s="327"/>
      <c r="T531" s="327"/>
      <c r="U531" s="327"/>
      <c r="V531" s="327"/>
      <c r="W531" s="327"/>
      <c r="X531" s="327"/>
      <c r="Y531" s="327"/>
      <c r="Z531" s="327"/>
      <c r="AA531" s="327"/>
      <c r="AB531" s="327"/>
      <c r="AC531" s="327"/>
      <c r="AD531" s="327"/>
      <c r="AE531" s="327"/>
      <c r="AF531" s="327"/>
      <c r="AG531" s="327"/>
      <c r="AH531" s="347">
        <f t="shared" si="1025"/>
        <v>0</v>
      </c>
    </row>
    <row r="532" spans="1:34" ht="15" thickBot="1" x14ac:dyDescent="0.35">
      <c r="A532" s="341"/>
      <c r="B532" s="342"/>
      <c r="C532" s="349">
        <f>SUM(C522:C531)</f>
        <v>0</v>
      </c>
      <c r="D532" s="349">
        <f t="shared" ref="D532" si="1026">SUM(D522:D531)</f>
        <v>0</v>
      </c>
      <c r="E532" s="349">
        <f t="shared" ref="E532" si="1027">SUM(E522:E531)</f>
        <v>0</v>
      </c>
      <c r="F532" s="349">
        <f t="shared" ref="F532" si="1028">SUM(F522:F531)</f>
        <v>0</v>
      </c>
      <c r="G532" s="349">
        <f t="shared" ref="G532" si="1029">SUM(G522:G531)</f>
        <v>0</v>
      </c>
      <c r="H532" s="349">
        <f t="shared" ref="H532" si="1030">SUM(H522:H531)</f>
        <v>0</v>
      </c>
      <c r="I532" s="349">
        <f t="shared" ref="I532" si="1031">SUM(I522:I531)</f>
        <v>0</v>
      </c>
      <c r="J532" s="349">
        <f t="shared" ref="J532" si="1032">SUM(J522:J531)</f>
        <v>0</v>
      </c>
      <c r="K532" s="349">
        <f t="shared" ref="K532" si="1033">SUM(K522:K531)</f>
        <v>0</v>
      </c>
      <c r="L532" s="349">
        <f t="shared" ref="L532" si="1034">SUM(L522:L531)</f>
        <v>0</v>
      </c>
      <c r="M532" s="349">
        <f t="shared" ref="M532" si="1035">SUM(M522:M531)</f>
        <v>0</v>
      </c>
      <c r="N532" s="349">
        <f t="shared" ref="N532" si="1036">SUM(N522:N531)</f>
        <v>0</v>
      </c>
      <c r="O532" s="349">
        <f t="shared" ref="O532" si="1037">SUM(O522:O531)</f>
        <v>0</v>
      </c>
      <c r="P532" s="349">
        <f t="shared" ref="P532" si="1038">SUM(P522:P531)</f>
        <v>0</v>
      </c>
      <c r="Q532" s="349">
        <f t="shared" ref="Q532" si="1039">SUM(Q522:Q531)</f>
        <v>0</v>
      </c>
      <c r="R532" s="349">
        <f t="shared" ref="R532" si="1040">SUM(R522:R531)</f>
        <v>0</v>
      </c>
      <c r="S532" s="349">
        <f t="shared" ref="S532" si="1041">SUM(S522:S531)</f>
        <v>0</v>
      </c>
      <c r="T532" s="349">
        <f t="shared" ref="T532" si="1042">SUM(T522:T531)</f>
        <v>0</v>
      </c>
      <c r="U532" s="349">
        <f t="shared" ref="U532" si="1043">SUM(U522:U531)</f>
        <v>0</v>
      </c>
      <c r="V532" s="349">
        <f t="shared" ref="V532" si="1044">SUM(V522:V531)</f>
        <v>0</v>
      </c>
      <c r="W532" s="349">
        <f t="shared" ref="W532" si="1045">SUM(W522:W531)</f>
        <v>0</v>
      </c>
      <c r="X532" s="349">
        <f t="shared" ref="X532" si="1046">SUM(X522:X531)</f>
        <v>0</v>
      </c>
      <c r="Y532" s="349">
        <f t="shared" ref="Y532" si="1047">SUM(Y522:Y531)</f>
        <v>0</v>
      </c>
      <c r="Z532" s="349">
        <f t="shared" ref="Z532" si="1048">SUM(Z522:Z531)</f>
        <v>0</v>
      </c>
      <c r="AA532" s="349">
        <f t="shared" ref="AA532" si="1049">SUM(AA522:AA531)</f>
        <v>0</v>
      </c>
      <c r="AB532" s="349">
        <f t="shared" ref="AB532" si="1050">SUM(AB522:AB531)</f>
        <v>0</v>
      </c>
      <c r="AC532" s="349">
        <f t="shared" ref="AC532" si="1051">SUM(AC522:AC531)</f>
        <v>0</v>
      </c>
      <c r="AD532" s="349">
        <f t="shared" ref="AD532" si="1052">SUM(AD522:AD531)</f>
        <v>0</v>
      </c>
      <c r="AE532" s="349">
        <f t="shared" ref="AE532" si="1053">SUM(AE522:AE531)</f>
        <v>0</v>
      </c>
      <c r="AF532" s="349">
        <f t="shared" ref="AF532" si="1054">SUM(AF522:AF531)</f>
        <v>0</v>
      </c>
      <c r="AG532" s="349">
        <f t="shared" ref="AG532" si="1055">SUM(AG522:AG531)</f>
        <v>0</v>
      </c>
      <c r="AH532" s="348">
        <f>SUM(C532:AG532)</f>
        <v>0</v>
      </c>
    </row>
    <row r="533" spans="1:34" ht="15" thickBot="1" x14ac:dyDescent="0.35">
      <c r="A533" s="334" t="s">
        <v>246</v>
      </c>
      <c r="B533" s="315"/>
      <c r="C533" s="337"/>
      <c r="D533" s="337" t="s">
        <v>361</v>
      </c>
      <c r="E533" s="337"/>
      <c r="F533" s="337"/>
      <c r="G533" s="337"/>
      <c r="H533" s="337"/>
      <c r="I533" s="337"/>
      <c r="J533" s="337"/>
      <c r="K533" s="337"/>
      <c r="L533" s="337"/>
      <c r="M533" s="337"/>
      <c r="N533" s="337"/>
      <c r="O533" s="337"/>
      <c r="P533" s="337"/>
      <c r="Q533" s="337"/>
      <c r="R533" s="337"/>
      <c r="S533" s="337"/>
      <c r="T533" s="337"/>
      <c r="U533" s="337"/>
      <c r="V533" s="337"/>
      <c r="W533" s="337"/>
      <c r="X533" s="337"/>
      <c r="Y533" s="337"/>
      <c r="Z533" s="337"/>
      <c r="AA533" s="337"/>
      <c r="AB533" s="337"/>
      <c r="AC533" s="337"/>
      <c r="AD533" s="337"/>
      <c r="AE533" s="337"/>
      <c r="AF533" s="337"/>
      <c r="AG533" s="338"/>
      <c r="AH533" s="350"/>
    </row>
    <row r="534" spans="1:34" ht="15" thickBot="1" x14ac:dyDescent="0.35">
      <c r="A534" s="316" t="s">
        <v>245</v>
      </c>
      <c r="B534" s="322"/>
      <c r="C534" s="318" t="s">
        <v>427</v>
      </c>
      <c r="D534" s="319"/>
      <c r="E534" s="319"/>
      <c r="F534" s="319"/>
      <c r="G534" s="319"/>
      <c r="H534" s="319"/>
      <c r="I534" s="319"/>
      <c r="J534" s="319"/>
      <c r="K534" s="319"/>
      <c r="L534" s="319"/>
      <c r="M534" s="319"/>
      <c r="N534" s="319"/>
      <c r="O534" s="319"/>
      <c r="P534" s="319"/>
      <c r="Q534" s="319"/>
      <c r="R534" s="319"/>
      <c r="S534" s="319"/>
      <c r="T534" s="319"/>
      <c r="U534" s="319"/>
      <c r="V534" s="319"/>
      <c r="W534" s="319"/>
      <c r="X534" s="319"/>
      <c r="Y534" s="319"/>
      <c r="Z534" s="319"/>
      <c r="AA534" s="319"/>
      <c r="AB534" s="319"/>
      <c r="AC534" s="319"/>
      <c r="AD534" s="319"/>
      <c r="AE534" s="319"/>
      <c r="AF534" s="319"/>
      <c r="AG534" s="320"/>
      <c r="AH534" s="346" t="s">
        <v>14</v>
      </c>
    </row>
    <row r="535" spans="1:34" ht="15" thickBot="1" x14ac:dyDescent="0.35">
      <c r="A535" s="316" t="s">
        <v>422</v>
      </c>
      <c r="B535" s="322"/>
      <c r="C535" s="323">
        <v>1</v>
      </c>
      <c r="D535" s="319">
        <v>2</v>
      </c>
      <c r="E535" s="319">
        <v>3</v>
      </c>
      <c r="F535" s="319">
        <v>4</v>
      </c>
      <c r="G535" s="319">
        <v>5</v>
      </c>
      <c r="H535" s="319">
        <v>6</v>
      </c>
      <c r="I535" s="319">
        <v>7</v>
      </c>
      <c r="J535" s="319">
        <v>8</v>
      </c>
      <c r="K535" s="319">
        <v>9</v>
      </c>
      <c r="L535" s="319">
        <v>10</v>
      </c>
      <c r="M535" s="319">
        <v>11</v>
      </c>
      <c r="N535" s="319">
        <v>12</v>
      </c>
      <c r="O535" s="319">
        <v>13</v>
      </c>
      <c r="P535" s="319">
        <v>14</v>
      </c>
      <c r="Q535" s="319">
        <v>15</v>
      </c>
      <c r="R535" s="319">
        <v>16</v>
      </c>
      <c r="S535" s="319">
        <v>17</v>
      </c>
      <c r="T535" s="319">
        <v>18</v>
      </c>
      <c r="U535" s="319">
        <v>19</v>
      </c>
      <c r="V535" s="319">
        <v>20</v>
      </c>
      <c r="W535" s="319">
        <v>21</v>
      </c>
      <c r="X535" s="319">
        <v>22</v>
      </c>
      <c r="Y535" s="319">
        <v>23</v>
      </c>
      <c r="Z535" s="319">
        <v>24</v>
      </c>
      <c r="AA535" s="319">
        <v>25</v>
      </c>
      <c r="AB535" s="319">
        <v>26</v>
      </c>
      <c r="AC535" s="319">
        <v>27</v>
      </c>
      <c r="AD535" s="319">
        <v>28</v>
      </c>
      <c r="AE535" s="319">
        <v>29</v>
      </c>
      <c r="AF535" s="319">
        <v>30</v>
      </c>
      <c r="AG535" s="320">
        <v>31</v>
      </c>
      <c r="AH535" s="346"/>
    </row>
    <row r="536" spans="1:34" x14ac:dyDescent="0.3">
      <c r="A536" s="339" t="s">
        <v>230</v>
      </c>
      <c r="B536" s="339" t="s">
        <v>231</v>
      </c>
      <c r="C536" s="325"/>
      <c r="D536" s="326"/>
      <c r="E536" s="326"/>
      <c r="F536" s="326"/>
      <c r="G536" s="326"/>
      <c r="H536" s="326"/>
      <c r="I536" s="326"/>
      <c r="J536" s="326"/>
      <c r="K536" s="326"/>
      <c r="L536" s="326"/>
      <c r="M536" s="326"/>
      <c r="N536" s="326"/>
      <c r="O536" s="326"/>
      <c r="P536" s="326"/>
      <c r="Q536" s="326"/>
      <c r="R536" s="326"/>
      <c r="S536" s="326"/>
      <c r="T536" s="326"/>
      <c r="U536" s="326"/>
      <c r="V536" s="326"/>
      <c r="W536" s="326"/>
      <c r="X536" s="326"/>
      <c r="Y536" s="326"/>
      <c r="Z536" s="326"/>
      <c r="AA536" s="326"/>
      <c r="AB536" s="326"/>
      <c r="AC536" s="326"/>
      <c r="AD536" s="326"/>
      <c r="AE536" s="326"/>
      <c r="AF536" s="326"/>
      <c r="AG536" s="326"/>
      <c r="AH536" s="347"/>
    </row>
    <row r="537" spans="1:34" x14ac:dyDescent="0.3">
      <c r="A537" s="328"/>
      <c r="B537" s="329"/>
      <c r="C537" s="330"/>
      <c r="D537" s="327"/>
      <c r="E537" s="327"/>
      <c r="F537" s="327"/>
      <c r="G537" s="327"/>
      <c r="H537" s="327"/>
      <c r="I537" s="327"/>
      <c r="J537" s="327"/>
      <c r="K537" s="327"/>
      <c r="L537" s="327"/>
      <c r="M537" s="327"/>
      <c r="N537" s="327"/>
      <c r="O537" s="327"/>
      <c r="P537" s="327"/>
      <c r="Q537" s="327"/>
      <c r="R537" s="327"/>
      <c r="S537" s="327"/>
      <c r="T537" s="327"/>
      <c r="U537" s="327"/>
      <c r="V537" s="327"/>
      <c r="W537" s="327"/>
      <c r="X537" s="327"/>
      <c r="Y537" s="327"/>
      <c r="Z537" s="327"/>
      <c r="AA537" s="327"/>
      <c r="AB537" s="327"/>
      <c r="AC537" s="327"/>
      <c r="AD537" s="327"/>
      <c r="AE537" s="327"/>
      <c r="AF537" s="327"/>
      <c r="AG537" s="327"/>
      <c r="AH537" s="347">
        <f>SUM(C537:AG537)</f>
        <v>0</v>
      </c>
    </row>
    <row r="538" spans="1:34" x14ac:dyDescent="0.3">
      <c r="A538" s="328"/>
      <c r="B538" s="329"/>
      <c r="C538" s="330"/>
      <c r="D538" s="327"/>
      <c r="E538" s="327"/>
      <c r="F538" s="327"/>
      <c r="G538" s="327"/>
      <c r="H538" s="327"/>
      <c r="I538" s="327"/>
      <c r="J538" s="327"/>
      <c r="K538" s="327"/>
      <c r="L538" s="327"/>
      <c r="M538" s="327"/>
      <c r="N538" s="327"/>
      <c r="O538" s="327"/>
      <c r="P538" s="327"/>
      <c r="Q538" s="327"/>
      <c r="R538" s="327"/>
      <c r="S538" s="327"/>
      <c r="T538" s="327"/>
      <c r="U538" s="327"/>
      <c r="V538" s="327"/>
      <c r="W538" s="327"/>
      <c r="X538" s="327"/>
      <c r="Y538" s="327"/>
      <c r="Z538" s="327"/>
      <c r="AA538" s="327"/>
      <c r="AB538" s="327"/>
      <c r="AC538" s="327"/>
      <c r="AD538" s="327"/>
      <c r="AE538" s="327"/>
      <c r="AF538" s="327"/>
      <c r="AG538" s="327"/>
      <c r="AH538" s="347">
        <f t="shared" ref="AH538:AH546" si="1056">SUM(C538:AG538)</f>
        <v>0</v>
      </c>
    </row>
    <row r="539" spans="1:34" x14ac:dyDescent="0.3">
      <c r="A539" s="328"/>
      <c r="B539" s="329"/>
      <c r="C539" s="330"/>
      <c r="D539" s="327"/>
      <c r="E539" s="327"/>
      <c r="F539" s="327"/>
      <c r="G539" s="327"/>
      <c r="H539" s="327"/>
      <c r="I539" s="327"/>
      <c r="J539" s="327"/>
      <c r="K539" s="327"/>
      <c r="L539" s="327"/>
      <c r="M539" s="327"/>
      <c r="N539" s="327"/>
      <c r="O539" s="327"/>
      <c r="P539" s="327"/>
      <c r="Q539" s="327"/>
      <c r="R539" s="327"/>
      <c r="S539" s="327"/>
      <c r="T539" s="327"/>
      <c r="U539" s="327"/>
      <c r="V539" s="327"/>
      <c r="W539" s="327"/>
      <c r="X539" s="327"/>
      <c r="Y539" s="327"/>
      <c r="Z539" s="327"/>
      <c r="AA539" s="327"/>
      <c r="AB539" s="327"/>
      <c r="AC539" s="327"/>
      <c r="AD539" s="327"/>
      <c r="AE539" s="327"/>
      <c r="AF539" s="327"/>
      <c r="AG539" s="327"/>
      <c r="AH539" s="347">
        <f t="shared" si="1056"/>
        <v>0</v>
      </c>
    </row>
    <row r="540" spans="1:34" x14ac:dyDescent="0.3">
      <c r="A540" s="328"/>
      <c r="B540" s="329"/>
      <c r="C540" s="330"/>
      <c r="D540" s="327"/>
      <c r="E540" s="327"/>
      <c r="F540" s="327"/>
      <c r="G540" s="327"/>
      <c r="H540" s="327"/>
      <c r="I540" s="327"/>
      <c r="J540" s="327"/>
      <c r="K540" s="327"/>
      <c r="L540" s="327"/>
      <c r="M540" s="327"/>
      <c r="N540" s="327"/>
      <c r="O540" s="327"/>
      <c r="P540" s="327"/>
      <c r="Q540" s="327"/>
      <c r="R540" s="327"/>
      <c r="S540" s="327"/>
      <c r="T540" s="327"/>
      <c r="U540" s="327"/>
      <c r="V540" s="327"/>
      <c r="W540" s="327"/>
      <c r="X540" s="327"/>
      <c r="Y540" s="327"/>
      <c r="Z540" s="327"/>
      <c r="AA540" s="327"/>
      <c r="AB540" s="327"/>
      <c r="AC540" s="327"/>
      <c r="AD540" s="327"/>
      <c r="AE540" s="327"/>
      <c r="AF540" s="327"/>
      <c r="AG540" s="327"/>
      <c r="AH540" s="347">
        <f t="shared" si="1056"/>
        <v>0</v>
      </c>
    </row>
    <row r="541" spans="1:34" x14ac:dyDescent="0.3">
      <c r="A541" s="328"/>
      <c r="B541" s="329"/>
      <c r="C541" s="330"/>
      <c r="D541" s="327"/>
      <c r="E541" s="327"/>
      <c r="F541" s="327"/>
      <c r="G541" s="327"/>
      <c r="H541" s="327"/>
      <c r="I541" s="327"/>
      <c r="J541" s="327"/>
      <c r="K541" s="327"/>
      <c r="L541" s="327"/>
      <c r="M541" s="327"/>
      <c r="N541" s="327"/>
      <c r="O541" s="327"/>
      <c r="P541" s="327"/>
      <c r="Q541" s="327"/>
      <c r="R541" s="327"/>
      <c r="S541" s="327"/>
      <c r="T541" s="327"/>
      <c r="U541" s="327"/>
      <c r="V541" s="327"/>
      <c r="W541" s="327"/>
      <c r="X541" s="327"/>
      <c r="Y541" s="327"/>
      <c r="Z541" s="327"/>
      <c r="AA541" s="327"/>
      <c r="AB541" s="327"/>
      <c r="AC541" s="327"/>
      <c r="AD541" s="327"/>
      <c r="AE541" s="327"/>
      <c r="AF541" s="327"/>
      <c r="AG541" s="327"/>
      <c r="AH541" s="347">
        <f t="shared" si="1056"/>
        <v>0</v>
      </c>
    </row>
    <row r="542" spans="1:34" x14ac:dyDescent="0.3">
      <c r="A542" s="328"/>
      <c r="B542" s="329"/>
      <c r="C542" s="330"/>
      <c r="D542" s="327"/>
      <c r="E542" s="327"/>
      <c r="F542" s="327"/>
      <c r="G542" s="327"/>
      <c r="H542" s="327"/>
      <c r="I542" s="327"/>
      <c r="J542" s="327"/>
      <c r="K542" s="327"/>
      <c r="L542" s="327"/>
      <c r="M542" s="327"/>
      <c r="N542" s="327"/>
      <c r="O542" s="327"/>
      <c r="P542" s="327"/>
      <c r="Q542" s="327"/>
      <c r="R542" s="327"/>
      <c r="S542" s="327"/>
      <c r="T542" s="327"/>
      <c r="U542" s="327"/>
      <c r="V542" s="327"/>
      <c r="W542" s="327"/>
      <c r="X542" s="327"/>
      <c r="Y542" s="327"/>
      <c r="Z542" s="327"/>
      <c r="AA542" s="327"/>
      <c r="AB542" s="327"/>
      <c r="AC542" s="327"/>
      <c r="AD542" s="327"/>
      <c r="AE542" s="327"/>
      <c r="AF542" s="327"/>
      <c r="AG542" s="327"/>
      <c r="AH542" s="347">
        <f t="shared" si="1056"/>
        <v>0</v>
      </c>
    </row>
    <row r="543" spans="1:34" x14ac:dyDescent="0.3">
      <c r="A543" s="328"/>
      <c r="B543" s="329"/>
      <c r="C543" s="330"/>
      <c r="D543" s="327"/>
      <c r="E543" s="327"/>
      <c r="F543" s="327"/>
      <c r="G543" s="327"/>
      <c r="H543" s="327"/>
      <c r="I543" s="327"/>
      <c r="J543" s="327"/>
      <c r="K543" s="327"/>
      <c r="L543" s="327"/>
      <c r="M543" s="327"/>
      <c r="N543" s="327"/>
      <c r="O543" s="327"/>
      <c r="P543" s="327"/>
      <c r="Q543" s="327"/>
      <c r="R543" s="327"/>
      <c r="S543" s="327"/>
      <c r="T543" s="327"/>
      <c r="U543" s="327"/>
      <c r="V543" s="327"/>
      <c r="W543" s="327"/>
      <c r="X543" s="327"/>
      <c r="Y543" s="327"/>
      <c r="Z543" s="327"/>
      <c r="AA543" s="327"/>
      <c r="AB543" s="327"/>
      <c r="AC543" s="327"/>
      <c r="AD543" s="327"/>
      <c r="AE543" s="327"/>
      <c r="AF543" s="327"/>
      <c r="AG543" s="327"/>
      <c r="AH543" s="347">
        <f t="shared" si="1056"/>
        <v>0</v>
      </c>
    </row>
    <row r="544" spans="1:34" x14ac:dyDescent="0.3">
      <c r="A544" s="328"/>
      <c r="B544" s="329"/>
      <c r="C544" s="330"/>
      <c r="D544" s="327"/>
      <c r="E544" s="327"/>
      <c r="F544" s="327"/>
      <c r="G544" s="327"/>
      <c r="H544" s="327"/>
      <c r="I544" s="327"/>
      <c r="J544" s="327"/>
      <c r="K544" s="327"/>
      <c r="L544" s="327"/>
      <c r="M544" s="327"/>
      <c r="N544" s="327"/>
      <c r="O544" s="327"/>
      <c r="P544" s="327"/>
      <c r="Q544" s="327"/>
      <c r="R544" s="327"/>
      <c r="S544" s="327"/>
      <c r="T544" s="327"/>
      <c r="U544" s="327"/>
      <c r="V544" s="327"/>
      <c r="W544" s="327"/>
      <c r="X544" s="327"/>
      <c r="Y544" s="327"/>
      <c r="Z544" s="327"/>
      <c r="AA544" s="327"/>
      <c r="AB544" s="327"/>
      <c r="AC544" s="327"/>
      <c r="AD544" s="327"/>
      <c r="AE544" s="327"/>
      <c r="AF544" s="327"/>
      <c r="AG544" s="327"/>
      <c r="AH544" s="347">
        <f t="shared" si="1056"/>
        <v>0</v>
      </c>
    </row>
    <row r="545" spans="1:34" x14ac:dyDescent="0.3">
      <c r="A545" s="328"/>
      <c r="B545" s="329"/>
      <c r="C545" s="330"/>
      <c r="D545" s="327"/>
      <c r="E545" s="327"/>
      <c r="F545" s="327"/>
      <c r="G545" s="327"/>
      <c r="H545" s="327"/>
      <c r="I545" s="327"/>
      <c r="J545" s="327"/>
      <c r="K545" s="327"/>
      <c r="L545" s="327"/>
      <c r="M545" s="327"/>
      <c r="N545" s="327"/>
      <c r="O545" s="327"/>
      <c r="P545" s="327"/>
      <c r="Q545" s="327"/>
      <c r="R545" s="327"/>
      <c r="S545" s="327"/>
      <c r="T545" s="327"/>
      <c r="U545" s="327"/>
      <c r="V545" s="327"/>
      <c r="W545" s="327"/>
      <c r="X545" s="327"/>
      <c r="Y545" s="327"/>
      <c r="Z545" s="327"/>
      <c r="AA545" s="327"/>
      <c r="AB545" s="327"/>
      <c r="AC545" s="327"/>
      <c r="AD545" s="327"/>
      <c r="AE545" s="327"/>
      <c r="AF545" s="327"/>
      <c r="AG545" s="327"/>
      <c r="AH545" s="347">
        <f t="shared" si="1056"/>
        <v>0</v>
      </c>
    </row>
    <row r="546" spans="1:34" x14ac:dyDescent="0.3">
      <c r="A546" s="328"/>
      <c r="B546" s="329"/>
      <c r="C546" s="330"/>
      <c r="D546" s="327"/>
      <c r="E546" s="327"/>
      <c r="F546" s="327"/>
      <c r="G546" s="327"/>
      <c r="H546" s="327"/>
      <c r="I546" s="327"/>
      <c r="J546" s="327"/>
      <c r="K546" s="327"/>
      <c r="L546" s="327"/>
      <c r="M546" s="327"/>
      <c r="N546" s="327"/>
      <c r="O546" s="327"/>
      <c r="P546" s="327"/>
      <c r="Q546" s="327"/>
      <c r="R546" s="327"/>
      <c r="S546" s="327"/>
      <c r="T546" s="327"/>
      <c r="U546" s="327"/>
      <c r="V546" s="327"/>
      <c r="W546" s="327"/>
      <c r="X546" s="327"/>
      <c r="Y546" s="327"/>
      <c r="Z546" s="327"/>
      <c r="AA546" s="327"/>
      <c r="AB546" s="327"/>
      <c r="AC546" s="327"/>
      <c r="AD546" s="327"/>
      <c r="AE546" s="327"/>
      <c r="AF546" s="327"/>
      <c r="AG546" s="327"/>
      <c r="AH546" s="347">
        <f t="shared" si="1056"/>
        <v>0</v>
      </c>
    </row>
    <row r="547" spans="1:34" ht="15" thickBot="1" x14ac:dyDescent="0.35">
      <c r="A547" s="341"/>
      <c r="B547" s="342"/>
      <c r="C547" s="349">
        <f>SUM(C537:C546)</f>
        <v>0</v>
      </c>
      <c r="D547" s="349">
        <f t="shared" ref="D547" si="1057">SUM(D537:D546)</f>
        <v>0</v>
      </c>
      <c r="E547" s="349">
        <f t="shared" ref="E547" si="1058">SUM(E537:E546)</f>
        <v>0</v>
      </c>
      <c r="F547" s="349">
        <f t="shared" ref="F547" si="1059">SUM(F537:F546)</f>
        <v>0</v>
      </c>
      <c r="G547" s="349">
        <f t="shared" ref="G547" si="1060">SUM(G537:G546)</f>
        <v>0</v>
      </c>
      <c r="H547" s="349">
        <f t="shared" ref="H547" si="1061">SUM(H537:H546)</f>
        <v>0</v>
      </c>
      <c r="I547" s="349">
        <f t="shared" ref="I547" si="1062">SUM(I537:I546)</f>
        <v>0</v>
      </c>
      <c r="J547" s="349">
        <f t="shared" ref="J547" si="1063">SUM(J537:J546)</f>
        <v>0</v>
      </c>
      <c r="K547" s="349">
        <f t="shared" ref="K547" si="1064">SUM(K537:K546)</f>
        <v>0</v>
      </c>
      <c r="L547" s="349">
        <f t="shared" ref="L547" si="1065">SUM(L537:L546)</f>
        <v>0</v>
      </c>
      <c r="M547" s="349">
        <f t="shared" ref="M547" si="1066">SUM(M537:M546)</f>
        <v>0</v>
      </c>
      <c r="N547" s="349">
        <f t="shared" ref="N547" si="1067">SUM(N537:N546)</f>
        <v>0</v>
      </c>
      <c r="O547" s="349">
        <f t="shared" ref="O547" si="1068">SUM(O537:O546)</f>
        <v>0</v>
      </c>
      <c r="P547" s="349">
        <f t="shared" ref="P547" si="1069">SUM(P537:P546)</f>
        <v>0</v>
      </c>
      <c r="Q547" s="349">
        <f t="shared" ref="Q547" si="1070">SUM(Q537:Q546)</f>
        <v>0</v>
      </c>
      <c r="R547" s="349">
        <f t="shared" ref="R547" si="1071">SUM(R537:R546)</f>
        <v>0</v>
      </c>
      <c r="S547" s="349">
        <f t="shared" ref="S547" si="1072">SUM(S537:S546)</f>
        <v>0</v>
      </c>
      <c r="T547" s="349">
        <f t="shared" ref="T547" si="1073">SUM(T537:T546)</f>
        <v>0</v>
      </c>
      <c r="U547" s="349">
        <f t="shared" ref="U547" si="1074">SUM(U537:U546)</f>
        <v>0</v>
      </c>
      <c r="V547" s="349">
        <f t="shared" ref="V547" si="1075">SUM(V537:V546)</f>
        <v>0</v>
      </c>
      <c r="W547" s="349">
        <f t="shared" ref="W547" si="1076">SUM(W537:W546)</f>
        <v>0</v>
      </c>
      <c r="X547" s="349">
        <f t="shared" ref="X547" si="1077">SUM(X537:X546)</f>
        <v>0</v>
      </c>
      <c r="Y547" s="349">
        <f t="shared" ref="Y547" si="1078">SUM(Y537:Y546)</f>
        <v>0</v>
      </c>
      <c r="Z547" s="349">
        <f t="shared" ref="Z547" si="1079">SUM(Z537:Z546)</f>
        <v>0</v>
      </c>
      <c r="AA547" s="349">
        <f t="shared" ref="AA547" si="1080">SUM(AA537:AA546)</f>
        <v>0</v>
      </c>
      <c r="AB547" s="349">
        <f t="shared" ref="AB547" si="1081">SUM(AB537:AB546)</f>
        <v>0</v>
      </c>
      <c r="AC547" s="349">
        <f t="shared" ref="AC547" si="1082">SUM(AC537:AC546)</f>
        <v>0</v>
      </c>
      <c r="AD547" s="349">
        <f t="shared" ref="AD547" si="1083">SUM(AD537:AD546)</f>
        <v>0</v>
      </c>
      <c r="AE547" s="349">
        <f t="shared" ref="AE547" si="1084">SUM(AE537:AE546)</f>
        <v>0</v>
      </c>
      <c r="AF547" s="349">
        <f t="shared" ref="AF547" si="1085">SUM(AF537:AF546)</f>
        <v>0</v>
      </c>
      <c r="AG547" s="349">
        <f t="shared" ref="AG547" si="1086">SUM(AG537:AG546)</f>
        <v>0</v>
      </c>
      <c r="AH547" s="348">
        <f>SUM(C547:AG547)</f>
        <v>0</v>
      </c>
    </row>
    <row r="548" spans="1:34" ht="15" thickBot="1" x14ac:dyDescent="0.35">
      <c r="A548" s="334" t="s">
        <v>246</v>
      </c>
      <c r="B548" s="315"/>
      <c r="C548" s="337"/>
      <c r="D548" s="337" t="s">
        <v>362</v>
      </c>
      <c r="E548" s="337"/>
      <c r="F548" s="337"/>
      <c r="G548" s="337"/>
      <c r="H548" s="337"/>
      <c r="I548" s="337"/>
      <c r="J548" s="337"/>
      <c r="K548" s="337"/>
      <c r="L548" s="337"/>
      <c r="M548" s="337"/>
      <c r="N548" s="337"/>
      <c r="O548" s="337"/>
      <c r="P548" s="337"/>
      <c r="Q548" s="337"/>
      <c r="R548" s="337"/>
      <c r="S548" s="337"/>
      <c r="T548" s="337"/>
      <c r="U548" s="337"/>
      <c r="V548" s="337"/>
      <c r="W548" s="337"/>
      <c r="X548" s="337"/>
      <c r="Y548" s="337"/>
      <c r="Z548" s="337"/>
      <c r="AA548" s="337"/>
      <c r="AB548" s="337"/>
      <c r="AC548" s="337"/>
      <c r="AD548" s="337"/>
      <c r="AE548" s="337"/>
      <c r="AF548" s="337"/>
      <c r="AG548" s="338"/>
      <c r="AH548" s="350"/>
    </row>
    <row r="549" spans="1:34" ht="15" thickBot="1" x14ac:dyDescent="0.35">
      <c r="A549" s="316" t="s">
        <v>245</v>
      </c>
      <c r="B549" s="322"/>
      <c r="C549" s="318" t="s">
        <v>427</v>
      </c>
      <c r="D549" s="319"/>
      <c r="E549" s="319"/>
      <c r="F549" s="319"/>
      <c r="G549" s="319"/>
      <c r="H549" s="319"/>
      <c r="I549" s="319"/>
      <c r="J549" s="319"/>
      <c r="K549" s="319"/>
      <c r="L549" s="319"/>
      <c r="M549" s="319"/>
      <c r="N549" s="319"/>
      <c r="O549" s="319"/>
      <c r="P549" s="319"/>
      <c r="Q549" s="319"/>
      <c r="R549" s="319"/>
      <c r="S549" s="319"/>
      <c r="T549" s="319"/>
      <c r="U549" s="319"/>
      <c r="V549" s="319"/>
      <c r="W549" s="319"/>
      <c r="X549" s="319"/>
      <c r="Y549" s="319"/>
      <c r="Z549" s="319"/>
      <c r="AA549" s="319"/>
      <c r="AB549" s="319"/>
      <c r="AC549" s="319"/>
      <c r="AD549" s="319"/>
      <c r="AE549" s="319"/>
      <c r="AF549" s="319"/>
      <c r="AG549" s="320"/>
      <c r="AH549" s="346" t="s">
        <v>14</v>
      </c>
    </row>
    <row r="550" spans="1:34" ht="15" thickBot="1" x14ac:dyDescent="0.35">
      <c r="A550" s="316" t="s">
        <v>422</v>
      </c>
      <c r="B550" s="322"/>
      <c r="C550" s="323">
        <v>1</v>
      </c>
      <c r="D550" s="319">
        <v>2</v>
      </c>
      <c r="E550" s="319">
        <v>3</v>
      </c>
      <c r="F550" s="319">
        <v>4</v>
      </c>
      <c r="G550" s="319">
        <v>5</v>
      </c>
      <c r="H550" s="319">
        <v>6</v>
      </c>
      <c r="I550" s="319">
        <v>7</v>
      </c>
      <c r="J550" s="319">
        <v>8</v>
      </c>
      <c r="K550" s="319">
        <v>9</v>
      </c>
      <c r="L550" s="319">
        <v>10</v>
      </c>
      <c r="M550" s="319">
        <v>11</v>
      </c>
      <c r="N550" s="319">
        <v>12</v>
      </c>
      <c r="O550" s="319">
        <v>13</v>
      </c>
      <c r="P550" s="319">
        <v>14</v>
      </c>
      <c r="Q550" s="319">
        <v>15</v>
      </c>
      <c r="R550" s="319">
        <v>16</v>
      </c>
      <c r="S550" s="319">
        <v>17</v>
      </c>
      <c r="T550" s="319">
        <v>18</v>
      </c>
      <c r="U550" s="319">
        <v>19</v>
      </c>
      <c r="V550" s="319">
        <v>20</v>
      </c>
      <c r="W550" s="319">
        <v>21</v>
      </c>
      <c r="X550" s="319">
        <v>22</v>
      </c>
      <c r="Y550" s="319">
        <v>23</v>
      </c>
      <c r="Z550" s="319">
        <v>24</v>
      </c>
      <c r="AA550" s="319">
        <v>25</v>
      </c>
      <c r="AB550" s="319">
        <v>26</v>
      </c>
      <c r="AC550" s="319">
        <v>27</v>
      </c>
      <c r="AD550" s="319">
        <v>28</v>
      </c>
      <c r="AE550" s="319">
        <v>29</v>
      </c>
      <c r="AF550" s="319">
        <v>30</v>
      </c>
      <c r="AG550" s="320">
        <v>31</v>
      </c>
      <c r="AH550" s="346"/>
    </row>
    <row r="551" spans="1:34" x14ac:dyDescent="0.3">
      <c r="A551" s="339" t="s">
        <v>230</v>
      </c>
      <c r="B551" s="339" t="s">
        <v>231</v>
      </c>
      <c r="C551" s="325"/>
      <c r="D551" s="326"/>
      <c r="E551" s="326"/>
      <c r="F551" s="326"/>
      <c r="G551" s="326"/>
      <c r="H551" s="326"/>
      <c r="I551" s="326"/>
      <c r="J551" s="326"/>
      <c r="K551" s="326"/>
      <c r="L551" s="326"/>
      <c r="M551" s="326"/>
      <c r="N551" s="326"/>
      <c r="O551" s="326"/>
      <c r="P551" s="326"/>
      <c r="Q551" s="326"/>
      <c r="R551" s="326"/>
      <c r="S551" s="326"/>
      <c r="T551" s="326"/>
      <c r="U551" s="326"/>
      <c r="V551" s="326"/>
      <c r="W551" s="326"/>
      <c r="X551" s="326"/>
      <c r="Y551" s="326"/>
      <c r="Z551" s="326"/>
      <c r="AA551" s="326"/>
      <c r="AB551" s="326"/>
      <c r="AC551" s="326"/>
      <c r="AD551" s="326"/>
      <c r="AE551" s="326"/>
      <c r="AF551" s="326"/>
      <c r="AG551" s="326"/>
      <c r="AH551" s="347"/>
    </row>
    <row r="552" spans="1:34" x14ac:dyDescent="0.3">
      <c r="A552" s="328"/>
      <c r="B552" s="329"/>
      <c r="C552" s="330"/>
      <c r="D552" s="327"/>
      <c r="E552" s="327"/>
      <c r="F552" s="327"/>
      <c r="G552" s="327"/>
      <c r="H552" s="327"/>
      <c r="I552" s="327"/>
      <c r="J552" s="327"/>
      <c r="K552" s="327"/>
      <c r="L552" s="327"/>
      <c r="M552" s="327"/>
      <c r="N552" s="327"/>
      <c r="O552" s="327"/>
      <c r="P552" s="327"/>
      <c r="Q552" s="327"/>
      <c r="R552" s="327"/>
      <c r="S552" s="327"/>
      <c r="T552" s="327"/>
      <c r="U552" s="327"/>
      <c r="V552" s="327"/>
      <c r="W552" s="327"/>
      <c r="X552" s="327"/>
      <c r="Y552" s="327"/>
      <c r="Z552" s="327"/>
      <c r="AA552" s="327"/>
      <c r="AB552" s="327"/>
      <c r="AC552" s="327"/>
      <c r="AD552" s="327"/>
      <c r="AE552" s="327"/>
      <c r="AF552" s="327"/>
      <c r="AG552" s="327"/>
      <c r="AH552" s="347">
        <f>SUM(C552:AG552)</f>
        <v>0</v>
      </c>
    </row>
    <row r="553" spans="1:34" x14ac:dyDescent="0.3">
      <c r="A553" s="328"/>
      <c r="B553" s="329"/>
      <c r="C553" s="330"/>
      <c r="D553" s="327"/>
      <c r="E553" s="327"/>
      <c r="F553" s="327"/>
      <c r="G553" s="327"/>
      <c r="H553" s="327"/>
      <c r="I553" s="327"/>
      <c r="J553" s="327"/>
      <c r="K553" s="327"/>
      <c r="L553" s="327"/>
      <c r="M553" s="327"/>
      <c r="N553" s="327"/>
      <c r="O553" s="327"/>
      <c r="P553" s="327"/>
      <c r="Q553" s="327"/>
      <c r="R553" s="327"/>
      <c r="S553" s="327"/>
      <c r="T553" s="327"/>
      <c r="U553" s="327"/>
      <c r="V553" s="327"/>
      <c r="W553" s="327"/>
      <c r="X553" s="327"/>
      <c r="Y553" s="327"/>
      <c r="Z553" s="327"/>
      <c r="AA553" s="327"/>
      <c r="AB553" s="327"/>
      <c r="AC553" s="327"/>
      <c r="AD553" s="327"/>
      <c r="AE553" s="327"/>
      <c r="AF553" s="327"/>
      <c r="AG553" s="327"/>
      <c r="AH553" s="347">
        <f t="shared" ref="AH553:AH561" si="1087">SUM(C553:AG553)</f>
        <v>0</v>
      </c>
    </row>
    <row r="554" spans="1:34" x14ac:dyDescent="0.3">
      <c r="A554" s="328"/>
      <c r="B554" s="329"/>
      <c r="C554" s="330"/>
      <c r="D554" s="327"/>
      <c r="E554" s="327"/>
      <c r="F554" s="327"/>
      <c r="G554" s="327"/>
      <c r="H554" s="327"/>
      <c r="I554" s="327"/>
      <c r="J554" s="327"/>
      <c r="K554" s="327"/>
      <c r="L554" s="327"/>
      <c r="M554" s="327"/>
      <c r="N554" s="327"/>
      <c r="O554" s="327"/>
      <c r="P554" s="327"/>
      <c r="Q554" s="327"/>
      <c r="R554" s="327"/>
      <c r="S554" s="327"/>
      <c r="T554" s="327"/>
      <c r="U554" s="327"/>
      <c r="V554" s="327"/>
      <c r="W554" s="327"/>
      <c r="X554" s="327"/>
      <c r="Y554" s="327"/>
      <c r="Z554" s="327"/>
      <c r="AA554" s="327"/>
      <c r="AB554" s="327"/>
      <c r="AC554" s="327"/>
      <c r="AD554" s="327"/>
      <c r="AE554" s="327"/>
      <c r="AF554" s="327"/>
      <c r="AG554" s="327"/>
      <c r="AH554" s="347">
        <f t="shared" si="1087"/>
        <v>0</v>
      </c>
    </row>
    <row r="555" spans="1:34" x14ac:dyDescent="0.3">
      <c r="A555" s="328"/>
      <c r="B555" s="329"/>
      <c r="C555" s="330"/>
      <c r="D555" s="327"/>
      <c r="E555" s="327"/>
      <c r="F555" s="327"/>
      <c r="G555" s="327"/>
      <c r="H555" s="327"/>
      <c r="I555" s="327"/>
      <c r="J555" s="327"/>
      <c r="K555" s="327"/>
      <c r="L555" s="327"/>
      <c r="M555" s="327"/>
      <c r="N555" s="327"/>
      <c r="O555" s="327"/>
      <c r="P555" s="327"/>
      <c r="Q555" s="327"/>
      <c r="R555" s="327"/>
      <c r="S555" s="327"/>
      <c r="T555" s="327"/>
      <c r="U555" s="327"/>
      <c r="V555" s="327"/>
      <c r="W555" s="327"/>
      <c r="X555" s="327"/>
      <c r="Y555" s="327"/>
      <c r="Z555" s="327"/>
      <c r="AA555" s="327"/>
      <c r="AB555" s="327"/>
      <c r="AC555" s="327"/>
      <c r="AD555" s="327"/>
      <c r="AE555" s="327"/>
      <c r="AF555" s="327"/>
      <c r="AG555" s="327"/>
      <c r="AH555" s="347">
        <f t="shared" si="1087"/>
        <v>0</v>
      </c>
    </row>
    <row r="556" spans="1:34" x14ac:dyDescent="0.3">
      <c r="A556" s="328"/>
      <c r="B556" s="329"/>
      <c r="C556" s="330"/>
      <c r="D556" s="327"/>
      <c r="E556" s="327"/>
      <c r="F556" s="327"/>
      <c r="G556" s="327"/>
      <c r="H556" s="327"/>
      <c r="I556" s="327"/>
      <c r="J556" s="327"/>
      <c r="K556" s="327"/>
      <c r="L556" s="327"/>
      <c r="M556" s="327"/>
      <c r="N556" s="327"/>
      <c r="O556" s="327"/>
      <c r="P556" s="327"/>
      <c r="Q556" s="327"/>
      <c r="R556" s="327"/>
      <c r="S556" s="327"/>
      <c r="T556" s="327"/>
      <c r="U556" s="327"/>
      <c r="V556" s="327"/>
      <c r="W556" s="327"/>
      <c r="X556" s="327"/>
      <c r="Y556" s="327"/>
      <c r="Z556" s="327"/>
      <c r="AA556" s="327"/>
      <c r="AB556" s="327"/>
      <c r="AC556" s="327"/>
      <c r="AD556" s="327"/>
      <c r="AE556" s="327"/>
      <c r="AF556" s="327"/>
      <c r="AG556" s="327"/>
      <c r="AH556" s="347">
        <f t="shared" si="1087"/>
        <v>0</v>
      </c>
    </row>
    <row r="557" spans="1:34" x14ac:dyDescent="0.3">
      <c r="A557" s="328"/>
      <c r="B557" s="329"/>
      <c r="C557" s="330"/>
      <c r="D557" s="327"/>
      <c r="E557" s="327"/>
      <c r="F557" s="327"/>
      <c r="G557" s="327"/>
      <c r="H557" s="327"/>
      <c r="I557" s="327"/>
      <c r="J557" s="327"/>
      <c r="K557" s="327"/>
      <c r="L557" s="327"/>
      <c r="M557" s="327"/>
      <c r="N557" s="327"/>
      <c r="O557" s="327"/>
      <c r="P557" s="327"/>
      <c r="Q557" s="327"/>
      <c r="R557" s="327"/>
      <c r="S557" s="327"/>
      <c r="T557" s="327"/>
      <c r="U557" s="327"/>
      <c r="V557" s="327"/>
      <c r="W557" s="327"/>
      <c r="X557" s="327"/>
      <c r="Y557" s="327"/>
      <c r="Z557" s="327"/>
      <c r="AA557" s="327"/>
      <c r="AB557" s="327"/>
      <c r="AC557" s="327"/>
      <c r="AD557" s="327"/>
      <c r="AE557" s="327"/>
      <c r="AF557" s="327"/>
      <c r="AG557" s="327"/>
      <c r="AH557" s="347">
        <f t="shared" si="1087"/>
        <v>0</v>
      </c>
    </row>
    <row r="558" spans="1:34" x14ac:dyDescent="0.3">
      <c r="A558" s="328"/>
      <c r="B558" s="329"/>
      <c r="C558" s="330"/>
      <c r="D558" s="327"/>
      <c r="E558" s="327"/>
      <c r="F558" s="327"/>
      <c r="G558" s="327"/>
      <c r="H558" s="327"/>
      <c r="I558" s="327"/>
      <c r="J558" s="327"/>
      <c r="K558" s="327"/>
      <c r="L558" s="327"/>
      <c r="M558" s="327"/>
      <c r="N558" s="327"/>
      <c r="O558" s="327"/>
      <c r="P558" s="327"/>
      <c r="Q558" s="327"/>
      <c r="R558" s="327"/>
      <c r="S558" s="327"/>
      <c r="T558" s="327"/>
      <c r="U558" s="327"/>
      <c r="V558" s="327"/>
      <c r="W558" s="327"/>
      <c r="X558" s="327"/>
      <c r="Y558" s="327"/>
      <c r="Z558" s="327"/>
      <c r="AA558" s="327"/>
      <c r="AB558" s="327"/>
      <c r="AC558" s="327"/>
      <c r="AD558" s="327"/>
      <c r="AE558" s="327"/>
      <c r="AF558" s="327"/>
      <c r="AG558" s="327"/>
      <c r="AH558" s="347">
        <f t="shared" si="1087"/>
        <v>0</v>
      </c>
    </row>
    <row r="559" spans="1:34" x14ac:dyDescent="0.3">
      <c r="A559" s="328"/>
      <c r="B559" s="329"/>
      <c r="C559" s="330"/>
      <c r="D559" s="327"/>
      <c r="E559" s="327"/>
      <c r="F559" s="327"/>
      <c r="G559" s="327"/>
      <c r="H559" s="327"/>
      <c r="I559" s="327"/>
      <c r="J559" s="327"/>
      <c r="K559" s="327"/>
      <c r="L559" s="327"/>
      <c r="M559" s="327"/>
      <c r="N559" s="327"/>
      <c r="O559" s="327"/>
      <c r="P559" s="327"/>
      <c r="Q559" s="327"/>
      <c r="R559" s="327"/>
      <c r="S559" s="327"/>
      <c r="T559" s="327"/>
      <c r="U559" s="327"/>
      <c r="V559" s="327"/>
      <c r="W559" s="327"/>
      <c r="X559" s="327"/>
      <c r="Y559" s="327"/>
      <c r="Z559" s="327"/>
      <c r="AA559" s="327"/>
      <c r="AB559" s="327"/>
      <c r="AC559" s="327"/>
      <c r="AD559" s="327"/>
      <c r="AE559" s="327"/>
      <c r="AF559" s="327"/>
      <c r="AG559" s="327"/>
      <c r="AH559" s="347">
        <f t="shared" si="1087"/>
        <v>0</v>
      </c>
    </row>
    <row r="560" spans="1:34" x14ac:dyDescent="0.3">
      <c r="A560" s="328"/>
      <c r="B560" s="329"/>
      <c r="C560" s="330"/>
      <c r="D560" s="327"/>
      <c r="E560" s="327"/>
      <c r="F560" s="327"/>
      <c r="G560" s="327"/>
      <c r="H560" s="327"/>
      <c r="I560" s="327"/>
      <c r="J560" s="327"/>
      <c r="K560" s="327"/>
      <c r="L560" s="327"/>
      <c r="M560" s="327"/>
      <c r="N560" s="327"/>
      <c r="O560" s="327"/>
      <c r="P560" s="327"/>
      <c r="Q560" s="327"/>
      <c r="R560" s="327"/>
      <c r="S560" s="327"/>
      <c r="T560" s="327"/>
      <c r="U560" s="327"/>
      <c r="V560" s="327"/>
      <c r="W560" s="327"/>
      <c r="X560" s="327"/>
      <c r="Y560" s="327"/>
      <c r="Z560" s="327"/>
      <c r="AA560" s="327"/>
      <c r="AB560" s="327"/>
      <c r="AC560" s="327"/>
      <c r="AD560" s="327"/>
      <c r="AE560" s="327"/>
      <c r="AF560" s="327"/>
      <c r="AG560" s="327"/>
      <c r="AH560" s="347">
        <f t="shared" si="1087"/>
        <v>0</v>
      </c>
    </row>
    <row r="561" spans="1:34" x14ac:dyDescent="0.3">
      <c r="A561" s="328"/>
      <c r="B561" s="329"/>
      <c r="C561" s="330"/>
      <c r="D561" s="327"/>
      <c r="E561" s="327"/>
      <c r="F561" s="327"/>
      <c r="G561" s="327"/>
      <c r="H561" s="327"/>
      <c r="I561" s="327"/>
      <c r="J561" s="327"/>
      <c r="K561" s="327"/>
      <c r="L561" s="327"/>
      <c r="M561" s="327"/>
      <c r="N561" s="327"/>
      <c r="O561" s="327"/>
      <c r="P561" s="327"/>
      <c r="Q561" s="327"/>
      <c r="R561" s="327"/>
      <c r="S561" s="327"/>
      <c r="T561" s="327"/>
      <c r="U561" s="327"/>
      <c r="V561" s="327"/>
      <c r="W561" s="327"/>
      <c r="X561" s="327"/>
      <c r="Y561" s="327"/>
      <c r="Z561" s="327"/>
      <c r="AA561" s="327"/>
      <c r="AB561" s="327"/>
      <c r="AC561" s="327"/>
      <c r="AD561" s="327"/>
      <c r="AE561" s="327"/>
      <c r="AF561" s="327"/>
      <c r="AG561" s="327"/>
      <c r="AH561" s="347">
        <f t="shared" si="1087"/>
        <v>0</v>
      </c>
    </row>
    <row r="562" spans="1:34" ht="15" thickBot="1" x14ac:dyDescent="0.35">
      <c r="A562" s="341"/>
      <c r="B562" s="342"/>
      <c r="C562" s="349">
        <f>SUM(C552:C561)</f>
        <v>0</v>
      </c>
      <c r="D562" s="349">
        <f t="shared" ref="D562" si="1088">SUM(D552:D561)</f>
        <v>0</v>
      </c>
      <c r="E562" s="349">
        <f t="shared" ref="E562" si="1089">SUM(E552:E561)</f>
        <v>0</v>
      </c>
      <c r="F562" s="349">
        <f t="shared" ref="F562" si="1090">SUM(F552:F561)</f>
        <v>0</v>
      </c>
      <c r="G562" s="349">
        <f t="shared" ref="G562" si="1091">SUM(G552:G561)</f>
        <v>0</v>
      </c>
      <c r="H562" s="349">
        <f t="shared" ref="H562" si="1092">SUM(H552:H561)</f>
        <v>0</v>
      </c>
      <c r="I562" s="349">
        <f t="shared" ref="I562" si="1093">SUM(I552:I561)</f>
        <v>0</v>
      </c>
      <c r="J562" s="349">
        <f t="shared" ref="J562" si="1094">SUM(J552:J561)</f>
        <v>0</v>
      </c>
      <c r="K562" s="349">
        <f t="shared" ref="K562" si="1095">SUM(K552:K561)</f>
        <v>0</v>
      </c>
      <c r="L562" s="349">
        <f t="shared" ref="L562" si="1096">SUM(L552:L561)</f>
        <v>0</v>
      </c>
      <c r="M562" s="349">
        <f t="shared" ref="M562" si="1097">SUM(M552:M561)</f>
        <v>0</v>
      </c>
      <c r="N562" s="349">
        <f t="shared" ref="N562" si="1098">SUM(N552:N561)</f>
        <v>0</v>
      </c>
      <c r="O562" s="349">
        <f t="shared" ref="O562" si="1099">SUM(O552:O561)</f>
        <v>0</v>
      </c>
      <c r="P562" s="349">
        <f t="shared" ref="P562" si="1100">SUM(P552:P561)</f>
        <v>0</v>
      </c>
      <c r="Q562" s="349">
        <f t="shared" ref="Q562" si="1101">SUM(Q552:Q561)</f>
        <v>0</v>
      </c>
      <c r="R562" s="349">
        <f t="shared" ref="R562" si="1102">SUM(R552:R561)</f>
        <v>0</v>
      </c>
      <c r="S562" s="349">
        <f t="shared" ref="S562" si="1103">SUM(S552:S561)</f>
        <v>0</v>
      </c>
      <c r="T562" s="349">
        <f t="shared" ref="T562" si="1104">SUM(T552:T561)</f>
        <v>0</v>
      </c>
      <c r="U562" s="349">
        <f t="shared" ref="U562" si="1105">SUM(U552:U561)</f>
        <v>0</v>
      </c>
      <c r="V562" s="349">
        <f t="shared" ref="V562" si="1106">SUM(V552:V561)</f>
        <v>0</v>
      </c>
      <c r="W562" s="349">
        <f t="shared" ref="W562" si="1107">SUM(W552:W561)</f>
        <v>0</v>
      </c>
      <c r="X562" s="349">
        <f t="shared" ref="X562" si="1108">SUM(X552:X561)</f>
        <v>0</v>
      </c>
      <c r="Y562" s="349">
        <f t="shared" ref="Y562" si="1109">SUM(Y552:Y561)</f>
        <v>0</v>
      </c>
      <c r="Z562" s="349">
        <f t="shared" ref="Z562" si="1110">SUM(Z552:Z561)</f>
        <v>0</v>
      </c>
      <c r="AA562" s="349">
        <f t="shared" ref="AA562" si="1111">SUM(AA552:AA561)</f>
        <v>0</v>
      </c>
      <c r="AB562" s="349">
        <f t="shared" ref="AB562" si="1112">SUM(AB552:AB561)</f>
        <v>0</v>
      </c>
      <c r="AC562" s="349">
        <f t="shared" ref="AC562" si="1113">SUM(AC552:AC561)</f>
        <v>0</v>
      </c>
      <c r="AD562" s="349">
        <f t="shared" ref="AD562" si="1114">SUM(AD552:AD561)</f>
        <v>0</v>
      </c>
      <c r="AE562" s="349">
        <f t="shared" ref="AE562" si="1115">SUM(AE552:AE561)</f>
        <v>0</v>
      </c>
      <c r="AF562" s="349">
        <f t="shared" ref="AF562" si="1116">SUM(AF552:AF561)</f>
        <v>0</v>
      </c>
      <c r="AG562" s="349">
        <f t="shared" ref="AG562" si="1117">SUM(AG552:AG561)</f>
        <v>0</v>
      </c>
      <c r="AH562" s="348">
        <f>SUM(C562:AG562)</f>
        <v>0</v>
      </c>
    </row>
    <row r="563" spans="1:34" ht="15" thickBot="1" x14ac:dyDescent="0.35">
      <c r="A563" s="334" t="s">
        <v>246</v>
      </c>
      <c r="B563" s="344"/>
      <c r="C563" s="337"/>
      <c r="D563" s="337" t="s">
        <v>363</v>
      </c>
      <c r="E563" s="337"/>
      <c r="F563" s="337"/>
      <c r="G563" s="337"/>
      <c r="H563" s="337"/>
      <c r="I563" s="337"/>
      <c r="J563" s="337"/>
      <c r="K563" s="337"/>
      <c r="L563" s="337"/>
      <c r="M563" s="337"/>
      <c r="N563" s="337"/>
      <c r="O563" s="337"/>
      <c r="P563" s="337"/>
      <c r="Q563" s="337"/>
      <c r="R563" s="337"/>
      <c r="S563" s="337"/>
      <c r="T563" s="337"/>
      <c r="U563" s="337"/>
      <c r="V563" s="337"/>
      <c r="W563" s="337"/>
      <c r="X563" s="337"/>
      <c r="Y563" s="337"/>
      <c r="Z563" s="337"/>
      <c r="AA563" s="337"/>
      <c r="AB563" s="337"/>
      <c r="AC563" s="337"/>
      <c r="AD563" s="337"/>
      <c r="AE563" s="337"/>
      <c r="AF563" s="337"/>
      <c r="AG563" s="338"/>
      <c r="AH563" s="350"/>
    </row>
    <row r="564" spans="1:34" ht="15" thickBot="1" x14ac:dyDescent="0.35">
      <c r="A564" s="316" t="s">
        <v>245</v>
      </c>
      <c r="B564" s="322"/>
      <c r="C564" s="318" t="s">
        <v>427</v>
      </c>
      <c r="D564" s="319"/>
      <c r="E564" s="319"/>
      <c r="F564" s="319"/>
      <c r="G564" s="319"/>
      <c r="H564" s="319"/>
      <c r="I564" s="319"/>
      <c r="J564" s="319"/>
      <c r="K564" s="319"/>
      <c r="L564" s="319"/>
      <c r="M564" s="319"/>
      <c r="N564" s="319"/>
      <c r="O564" s="319"/>
      <c r="P564" s="319"/>
      <c r="Q564" s="319"/>
      <c r="R564" s="319"/>
      <c r="S564" s="319"/>
      <c r="T564" s="319"/>
      <c r="U564" s="319"/>
      <c r="V564" s="319"/>
      <c r="W564" s="319"/>
      <c r="X564" s="319"/>
      <c r="Y564" s="319"/>
      <c r="Z564" s="319"/>
      <c r="AA564" s="319"/>
      <c r="AB564" s="319"/>
      <c r="AC564" s="319"/>
      <c r="AD564" s="319"/>
      <c r="AE564" s="319"/>
      <c r="AF564" s="319"/>
      <c r="AG564" s="320"/>
      <c r="AH564" s="346" t="s">
        <v>14</v>
      </c>
    </row>
    <row r="565" spans="1:34" ht="15" thickBot="1" x14ac:dyDescent="0.35">
      <c r="A565" s="316" t="s">
        <v>422</v>
      </c>
      <c r="B565" s="322"/>
      <c r="C565" s="323">
        <v>1</v>
      </c>
      <c r="D565" s="319">
        <v>2</v>
      </c>
      <c r="E565" s="319">
        <v>3</v>
      </c>
      <c r="F565" s="319">
        <v>4</v>
      </c>
      <c r="G565" s="319">
        <v>5</v>
      </c>
      <c r="H565" s="319">
        <v>6</v>
      </c>
      <c r="I565" s="319">
        <v>7</v>
      </c>
      <c r="J565" s="319">
        <v>8</v>
      </c>
      <c r="K565" s="319">
        <v>9</v>
      </c>
      <c r="L565" s="319">
        <v>10</v>
      </c>
      <c r="M565" s="319">
        <v>11</v>
      </c>
      <c r="N565" s="319">
        <v>12</v>
      </c>
      <c r="O565" s="319">
        <v>13</v>
      </c>
      <c r="P565" s="319">
        <v>14</v>
      </c>
      <c r="Q565" s="319">
        <v>15</v>
      </c>
      <c r="R565" s="319">
        <v>16</v>
      </c>
      <c r="S565" s="319">
        <v>17</v>
      </c>
      <c r="T565" s="319">
        <v>18</v>
      </c>
      <c r="U565" s="319">
        <v>19</v>
      </c>
      <c r="V565" s="319">
        <v>20</v>
      </c>
      <c r="W565" s="319">
        <v>21</v>
      </c>
      <c r="X565" s="319">
        <v>22</v>
      </c>
      <c r="Y565" s="319">
        <v>23</v>
      </c>
      <c r="Z565" s="319">
        <v>24</v>
      </c>
      <c r="AA565" s="319">
        <v>25</v>
      </c>
      <c r="AB565" s="319">
        <v>26</v>
      </c>
      <c r="AC565" s="319">
        <v>27</v>
      </c>
      <c r="AD565" s="319">
        <v>28</v>
      </c>
      <c r="AE565" s="319">
        <v>29</v>
      </c>
      <c r="AF565" s="319">
        <v>30</v>
      </c>
      <c r="AG565" s="320">
        <v>31</v>
      </c>
      <c r="AH565" s="346"/>
    </row>
    <row r="566" spans="1:34" x14ac:dyDescent="0.3">
      <c r="A566" s="339" t="s">
        <v>230</v>
      </c>
      <c r="B566" s="339" t="s">
        <v>231</v>
      </c>
      <c r="C566" s="325"/>
      <c r="D566" s="326"/>
      <c r="E566" s="326"/>
      <c r="F566" s="326"/>
      <c r="G566" s="326"/>
      <c r="H566" s="326"/>
      <c r="I566" s="326"/>
      <c r="J566" s="326"/>
      <c r="K566" s="326"/>
      <c r="L566" s="326"/>
      <c r="M566" s="326"/>
      <c r="N566" s="326"/>
      <c r="O566" s="326"/>
      <c r="P566" s="326"/>
      <c r="Q566" s="326"/>
      <c r="R566" s="326"/>
      <c r="S566" s="326"/>
      <c r="T566" s="326"/>
      <c r="U566" s="326"/>
      <c r="V566" s="326"/>
      <c r="W566" s="326"/>
      <c r="X566" s="326"/>
      <c r="Y566" s="326"/>
      <c r="Z566" s="326"/>
      <c r="AA566" s="326"/>
      <c r="AB566" s="326"/>
      <c r="AC566" s="326"/>
      <c r="AD566" s="326"/>
      <c r="AE566" s="326"/>
      <c r="AF566" s="326"/>
      <c r="AG566" s="326"/>
      <c r="AH566" s="347"/>
    </row>
    <row r="567" spans="1:34" x14ac:dyDescent="0.3">
      <c r="A567" s="328"/>
      <c r="B567" s="329"/>
      <c r="C567" s="330"/>
      <c r="D567" s="327"/>
      <c r="E567" s="327"/>
      <c r="F567" s="327"/>
      <c r="G567" s="327"/>
      <c r="H567" s="327"/>
      <c r="I567" s="327"/>
      <c r="J567" s="327"/>
      <c r="K567" s="327"/>
      <c r="L567" s="327"/>
      <c r="M567" s="327"/>
      <c r="N567" s="327"/>
      <c r="O567" s="327"/>
      <c r="P567" s="327"/>
      <c r="Q567" s="327"/>
      <c r="R567" s="327"/>
      <c r="S567" s="327"/>
      <c r="T567" s="327"/>
      <c r="U567" s="327"/>
      <c r="V567" s="327"/>
      <c r="W567" s="327"/>
      <c r="X567" s="327"/>
      <c r="Y567" s="327"/>
      <c r="Z567" s="327"/>
      <c r="AA567" s="327"/>
      <c r="AB567" s="327"/>
      <c r="AC567" s="327"/>
      <c r="AD567" s="327"/>
      <c r="AE567" s="327"/>
      <c r="AF567" s="327"/>
      <c r="AG567" s="327"/>
      <c r="AH567" s="347">
        <f>SUM(C567:AG567)</f>
        <v>0</v>
      </c>
    </row>
    <row r="568" spans="1:34" x14ac:dyDescent="0.3">
      <c r="A568" s="328"/>
      <c r="B568" s="329"/>
      <c r="C568" s="330"/>
      <c r="D568" s="327"/>
      <c r="E568" s="327"/>
      <c r="F568" s="327"/>
      <c r="G568" s="327"/>
      <c r="H568" s="327"/>
      <c r="I568" s="327"/>
      <c r="J568" s="327"/>
      <c r="K568" s="327"/>
      <c r="L568" s="327"/>
      <c r="M568" s="327"/>
      <c r="N568" s="327"/>
      <c r="O568" s="327"/>
      <c r="P568" s="327"/>
      <c r="Q568" s="327"/>
      <c r="R568" s="327"/>
      <c r="S568" s="327"/>
      <c r="T568" s="327"/>
      <c r="U568" s="327"/>
      <c r="V568" s="327"/>
      <c r="W568" s="327"/>
      <c r="X568" s="327"/>
      <c r="Y568" s="327"/>
      <c r="Z568" s="327"/>
      <c r="AA568" s="327"/>
      <c r="AB568" s="327"/>
      <c r="AC568" s="327"/>
      <c r="AD568" s="327"/>
      <c r="AE568" s="327"/>
      <c r="AF568" s="327"/>
      <c r="AG568" s="327"/>
      <c r="AH568" s="347">
        <f t="shared" ref="AH568:AH576" si="1118">SUM(C568:AG568)</f>
        <v>0</v>
      </c>
    </row>
    <row r="569" spans="1:34" x14ac:dyDescent="0.3">
      <c r="A569" s="328"/>
      <c r="B569" s="329"/>
      <c r="C569" s="330"/>
      <c r="D569" s="327"/>
      <c r="E569" s="327"/>
      <c r="F569" s="327"/>
      <c r="G569" s="327"/>
      <c r="H569" s="327"/>
      <c r="I569" s="327"/>
      <c r="J569" s="327"/>
      <c r="K569" s="327"/>
      <c r="L569" s="327"/>
      <c r="M569" s="327"/>
      <c r="N569" s="327"/>
      <c r="O569" s="327"/>
      <c r="P569" s="327"/>
      <c r="Q569" s="327"/>
      <c r="R569" s="327"/>
      <c r="S569" s="327"/>
      <c r="T569" s="327"/>
      <c r="U569" s="327"/>
      <c r="V569" s="327"/>
      <c r="W569" s="327"/>
      <c r="X569" s="327"/>
      <c r="Y569" s="327"/>
      <c r="Z569" s="327"/>
      <c r="AA569" s="327"/>
      <c r="AB569" s="327"/>
      <c r="AC569" s="327"/>
      <c r="AD569" s="327"/>
      <c r="AE569" s="327"/>
      <c r="AF569" s="327"/>
      <c r="AG569" s="327"/>
      <c r="AH569" s="347">
        <f t="shared" si="1118"/>
        <v>0</v>
      </c>
    </row>
    <row r="570" spans="1:34" x14ac:dyDescent="0.3">
      <c r="A570" s="328"/>
      <c r="B570" s="329"/>
      <c r="C570" s="330"/>
      <c r="D570" s="327"/>
      <c r="E570" s="327"/>
      <c r="F570" s="327"/>
      <c r="G570" s="327"/>
      <c r="H570" s="327"/>
      <c r="I570" s="327"/>
      <c r="J570" s="327"/>
      <c r="K570" s="327"/>
      <c r="L570" s="327"/>
      <c r="M570" s="327"/>
      <c r="N570" s="327"/>
      <c r="O570" s="327"/>
      <c r="P570" s="327"/>
      <c r="Q570" s="327"/>
      <c r="R570" s="327"/>
      <c r="S570" s="327"/>
      <c r="T570" s="327"/>
      <c r="U570" s="327"/>
      <c r="V570" s="327"/>
      <c r="W570" s="327"/>
      <c r="X570" s="327"/>
      <c r="Y570" s="327"/>
      <c r="Z570" s="327"/>
      <c r="AA570" s="327"/>
      <c r="AB570" s="327"/>
      <c r="AC570" s="327"/>
      <c r="AD570" s="327"/>
      <c r="AE570" s="327"/>
      <c r="AF570" s="327"/>
      <c r="AG570" s="327"/>
      <c r="AH570" s="347">
        <f t="shared" si="1118"/>
        <v>0</v>
      </c>
    </row>
    <row r="571" spans="1:34" x14ac:dyDescent="0.3">
      <c r="A571" s="328"/>
      <c r="B571" s="329"/>
      <c r="C571" s="330"/>
      <c r="D571" s="327"/>
      <c r="E571" s="327"/>
      <c r="F571" s="327"/>
      <c r="G571" s="327"/>
      <c r="H571" s="327"/>
      <c r="I571" s="327"/>
      <c r="J571" s="327"/>
      <c r="K571" s="327"/>
      <c r="L571" s="327"/>
      <c r="M571" s="327"/>
      <c r="N571" s="327"/>
      <c r="O571" s="327"/>
      <c r="P571" s="327"/>
      <c r="Q571" s="327"/>
      <c r="R571" s="327"/>
      <c r="S571" s="327"/>
      <c r="T571" s="327"/>
      <c r="U571" s="327"/>
      <c r="V571" s="327"/>
      <c r="W571" s="327"/>
      <c r="X571" s="327"/>
      <c r="Y571" s="327"/>
      <c r="Z571" s="327"/>
      <c r="AA571" s="327"/>
      <c r="AB571" s="327"/>
      <c r="AC571" s="327"/>
      <c r="AD571" s="327"/>
      <c r="AE571" s="327"/>
      <c r="AF571" s="327"/>
      <c r="AG571" s="327"/>
      <c r="AH571" s="347">
        <f t="shared" si="1118"/>
        <v>0</v>
      </c>
    </row>
    <row r="572" spans="1:34" x14ac:dyDescent="0.3">
      <c r="A572" s="328"/>
      <c r="B572" s="329"/>
      <c r="C572" s="330"/>
      <c r="D572" s="327"/>
      <c r="E572" s="327"/>
      <c r="F572" s="327"/>
      <c r="G572" s="327"/>
      <c r="H572" s="327"/>
      <c r="I572" s="327"/>
      <c r="J572" s="327"/>
      <c r="K572" s="327"/>
      <c r="L572" s="327"/>
      <c r="M572" s="327"/>
      <c r="N572" s="327"/>
      <c r="O572" s="327"/>
      <c r="P572" s="327"/>
      <c r="Q572" s="327"/>
      <c r="R572" s="327"/>
      <c r="S572" s="327"/>
      <c r="T572" s="327"/>
      <c r="U572" s="327"/>
      <c r="V572" s="327"/>
      <c r="W572" s="327"/>
      <c r="X572" s="327"/>
      <c r="Y572" s="327"/>
      <c r="Z572" s="327"/>
      <c r="AA572" s="327"/>
      <c r="AB572" s="327"/>
      <c r="AC572" s="327"/>
      <c r="AD572" s="327"/>
      <c r="AE572" s="327"/>
      <c r="AF572" s="327"/>
      <c r="AG572" s="327"/>
      <c r="AH572" s="347">
        <f t="shared" si="1118"/>
        <v>0</v>
      </c>
    </row>
    <row r="573" spans="1:34" x14ac:dyDescent="0.3">
      <c r="A573" s="328"/>
      <c r="B573" s="329"/>
      <c r="C573" s="330"/>
      <c r="D573" s="327"/>
      <c r="E573" s="327"/>
      <c r="F573" s="327"/>
      <c r="G573" s="327"/>
      <c r="H573" s="327"/>
      <c r="I573" s="327"/>
      <c r="J573" s="327"/>
      <c r="K573" s="327"/>
      <c r="L573" s="327"/>
      <c r="M573" s="327"/>
      <c r="N573" s="327"/>
      <c r="O573" s="327"/>
      <c r="P573" s="327"/>
      <c r="Q573" s="327"/>
      <c r="R573" s="327"/>
      <c r="S573" s="327"/>
      <c r="T573" s="327"/>
      <c r="U573" s="327"/>
      <c r="V573" s="327"/>
      <c r="W573" s="327"/>
      <c r="X573" s="327"/>
      <c r="Y573" s="327"/>
      <c r="Z573" s="327"/>
      <c r="AA573" s="327"/>
      <c r="AB573" s="327"/>
      <c r="AC573" s="327"/>
      <c r="AD573" s="327"/>
      <c r="AE573" s="327"/>
      <c r="AF573" s="327"/>
      <c r="AG573" s="327"/>
      <c r="AH573" s="347">
        <f t="shared" si="1118"/>
        <v>0</v>
      </c>
    </row>
    <row r="574" spans="1:34" x14ac:dyDescent="0.3">
      <c r="A574" s="328"/>
      <c r="B574" s="329"/>
      <c r="C574" s="330"/>
      <c r="D574" s="327"/>
      <c r="E574" s="327"/>
      <c r="F574" s="327"/>
      <c r="G574" s="327"/>
      <c r="H574" s="327"/>
      <c r="I574" s="327"/>
      <c r="J574" s="327"/>
      <c r="K574" s="327"/>
      <c r="L574" s="327"/>
      <c r="M574" s="327"/>
      <c r="N574" s="327"/>
      <c r="O574" s="327"/>
      <c r="P574" s="327"/>
      <c r="Q574" s="327"/>
      <c r="R574" s="327"/>
      <c r="S574" s="327"/>
      <c r="T574" s="327"/>
      <c r="U574" s="327"/>
      <c r="V574" s="327"/>
      <c r="W574" s="327"/>
      <c r="X574" s="327"/>
      <c r="Y574" s="327"/>
      <c r="Z574" s="327"/>
      <c r="AA574" s="327"/>
      <c r="AB574" s="327"/>
      <c r="AC574" s="327"/>
      <c r="AD574" s="327"/>
      <c r="AE574" s="327"/>
      <c r="AF574" s="327"/>
      <c r="AG574" s="327"/>
      <c r="AH574" s="347">
        <f t="shared" si="1118"/>
        <v>0</v>
      </c>
    </row>
    <row r="575" spans="1:34" x14ac:dyDescent="0.3">
      <c r="A575" s="328"/>
      <c r="B575" s="329"/>
      <c r="C575" s="330"/>
      <c r="D575" s="327"/>
      <c r="E575" s="327"/>
      <c r="F575" s="327"/>
      <c r="G575" s="327"/>
      <c r="H575" s="327"/>
      <c r="I575" s="327"/>
      <c r="J575" s="327"/>
      <c r="K575" s="327"/>
      <c r="L575" s="327"/>
      <c r="M575" s="327"/>
      <c r="N575" s="327"/>
      <c r="O575" s="327"/>
      <c r="P575" s="327"/>
      <c r="Q575" s="327"/>
      <c r="R575" s="327"/>
      <c r="S575" s="327"/>
      <c r="T575" s="327"/>
      <c r="U575" s="327"/>
      <c r="V575" s="327"/>
      <c r="W575" s="327"/>
      <c r="X575" s="327"/>
      <c r="Y575" s="327"/>
      <c r="Z575" s="327"/>
      <c r="AA575" s="327"/>
      <c r="AB575" s="327"/>
      <c r="AC575" s="327"/>
      <c r="AD575" s="327"/>
      <c r="AE575" s="327"/>
      <c r="AF575" s="327"/>
      <c r="AG575" s="327"/>
      <c r="AH575" s="347">
        <f t="shared" si="1118"/>
        <v>0</v>
      </c>
    </row>
    <row r="576" spans="1:34" x14ac:dyDescent="0.3">
      <c r="A576" s="328"/>
      <c r="B576" s="329"/>
      <c r="C576" s="330"/>
      <c r="D576" s="327"/>
      <c r="E576" s="327"/>
      <c r="F576" s="327"/>
      <c r="G576" s="327"/>
      <c r="H576" s="327"/>
      <c r="I576" s="327"/>
      <c r="J576" s="327"/>
      <c r="K576" s="327"/>
      <c r="L576" s="327"/>
      <c r="M576" s="327"/>
      <c r="N576" s="327"/>
      <c r="O576" s="327"/>
      <c r="P576" s="327"/>
      <c r="Q576" s="327"/>
      <c r="R576" s="327"/>
      <c r="S576" s="327"/>
      <c r="T576" s="327"/>
      <c r="U576" s="327"/>
      <c r="V576" s="327"/>
      <c r="W576" s="327"/>
      <c r="X576" s="327"/>
      <c r="Y576" s="327"/>
      <c r="Z576" s="327"/>
      <c r="AA576" s="327"/>
      <c r="AB576" s="327"/>
      <c r="AC576" s="327"/>
      <c r="AD576" s="327"/>
      <c r="AE576" s="327"/>
      <c r="AF576" s="327"/>
      <c r="AG576" s="327"/>
      <c r="AH576" s="347">
        <f t="shared" si="1118"/>
        <v>0</v>
      </c>
    </row>
    <row r="577" spans="1:34" ht="15" thickBot="1" x14ac:dyDescent="0.35">
      <c r="A577" s="341"/>
      <c r="B577" s="342"/>
      <c r="C577" s="349">
        <f>SUM(C567:C576)</f>
        <v>0</v>
      </c>
      <c r="D577" s="349">
        <f t="shared" ref="D577" si="1119">SUM(D567:D576)</f>
        <v>0</v>
      </c>
      <c r="E577" s="349">
        <f t="shared" ref="E577" si="1120">SUM(E567:E576)</f>
        <v>0</v>
      </c>
      <c r="F577" s="349">
        <f t="shared" ref="F577" si="1121">SUM(F567:F576)</f>
        <v>0</v>
      </c>
      <c r="G577" s="349">
        <f t="shared" ref="G577" si="1122">SUM(G567:G576)</f>
        <v>0</v>
      </c>
      <c r="H577" s="349">
        <f t="shared" ref="H577" si="1123">SUM(H567:H576)</f>
        <v>0</v>
      </c>
      <c r="I577" s="349">
        <f t="shared" ref="I577" si="1124">SUM(I567:I576)</f>
        <v>0</v>
      </c>
      <c r="J577" s="349">
        <f t="shared" ref="J577" si="1125">SUM(J567:J576)</f>
        <v>0</v>
      </c>
      <c r="K577" s="349">
        <f t="shared" ref="K577" si="1126">SUM(K567:K576)</f>
        <v>0</v>
      </c>
      <c r="L577" s="349">
        <f t="shared" ref="L577" si="1127">SUM(L567:L576)</f>
        <v>0</v>
      </c>
      <c r="M577" s="349">
        <f t="shared" ref="M577" si="1128">SUM(M567:M576)</f>
        <v>0</v>
      </c>
      <c r="N577" s="349">
        <f t="shared" ref="N577" si="1129">SUM(N567:N576)</f>
        <v>0</v>
      </c>
      <c r="O577" s="349">
        <f t="shared" ref="O577" si="1130">SUM(O567:O576)</f>
        <v>0</v>
      </c>
      <c r="P577" s="349">
        <f t="shared" ref="P577" si="1131">SUM(P567:P576)</f>
        <v>0</v>
      </c>
      <c r="Q577" s="349">
        <f t="shared" ref="Q577" si="1132">SUM(Q567:Q576)</f>
        <v>0</v>
      </c>
      <c r="R577" s="349">
        <f t="shared" ref="R577" si="1133">SUM(R567:R576)</f>
        <v>0</v>
      </c>
      <c r="S577" s="349">
        <f t="shared" ref="S577" si="1134">SUM(S567:S576)</f>
        <v>0</v>
      </c>
      <c r="T577" s="349">
        <f t="shared" ref="T577" si="1135">SUM(T567:T576)</f>
        <v>0</v>
      </c>
      <c r="U577" s="349">
        <f t="shared" ref="U577" si="1136">SUM(U567:U576)</f>
        <v>0</v>
      </c>
      <c r="V577" s="349">
        <f t="shared" ref="V577" si="1137">SUM(V567:V576)</f>
        <v>0</v>
      </c>
      <c r="W577" s="349">
        <f t="shared" ref="W577" si="1138">SUM(W567:W576)</f>
        <v>0</v>
      </c>
      <c r="X577" s="349">
        <f t="shared" ref="X577" si="1139">SUM(X567:X576)</f>
        <v>0</v>
      </c>
      <c r="Y577" s="349">
        <f t="shared" ref="Y577" si="1140">SUM(Y567:Y576)</f>
        <v>0</v>
      </c>
      <c r="Z577" s="349">
        <f t="shared" ref="Z577" si="1141">SUM(Z567:Z576)</f>
        <v>0</v>
      </c>
      <c r="AA577" s="349">
        <f t="shared" ref="AA577" si="1142">SUM(AA567:AA576)</f>
        <v>0</v>
      </c>
      <c r="AB577" s="349">
        <f t="shared" ref="AB577" si="1143">SUM(AB567:AB576)</f>
        <v>0</v>
      </c>
      <c r="AC577" s="349">
        <f t="shared" ref="AC577" si="1144">SUM(AC567:AC576)</f>
        <v>0</v>
      </c>
      <c r="AD577" s="349">
        <f t="shared" ref="AD577" si="1145">SUM(AD567:AD576)</f>
        <v>0</v>
      </c>
      <c r="AE577" s="349">
        <f t="shared" ref="AE577" si="1146">SUM(AE567:AE576)</f>
        <v>0</v>
      </c>
      <c r="AF577" s="349">
        <f t="shared" ref="AF577" si="1147">SUM(AF567:AF576)</f>
        <v>0</v>
      </c>
      <c r="AG577" s="349">
        <f t="shared" ref="AG577" si="1148">SUM(AG567:AG576)</f>
        <v>0</v>
      </c>
      <c r="AH577" s="348">
        <f>SUM(C577:AG577)</f>
        <v>0</v>
      </c>
    </row>
    <row r="578" spans="1:34" ht="15" thickBot="1" x14ac:dyDescent="0.35">
      <c r="A578" s="334" t="s">
        <v>246</v>
      </c>
      <c r="B578" s="315"/>
      <c r="C578" s="337"/>
      <c r="D578" s="337" t="s">
        <v>364</v>
      </c>
      <c r="E578" s="337"/>
      <c r="F578" s="337"/>
      <c r="G578" s="337"/>
      <c r="H578" s="337"/>
      <c r="I578" s="337"/>
      <c r="J578" s="337"/>
      <c r="K578" s="337"/>
      <c r="L578" s="337"/>
      <c r="M578" s="337"/>
      <c r="N578" s="337"/>
      <c r="O578" s="337"/>
      <c r="P578" s="337"/>
      <c r="Q578" s="337"/>
      <c r="R578" s="337"/>
      <c r="S578" s="337"/>
      <c r="T578" s="337"/>
      <c r="U578" s="337"/>
      <c r="V578" s="337"/>
      <c r="W578" s="337"/>
      <c r="X578" s="337"/>
      <c r="Y578" s="337"/>
      <c r="Z578" s="337"/>
      <c r="AA578" s="337"/>
      <c r="AB578" s="337"/>
      <c r="AC578" s="337"/>
      <c r="AD578" s="337"/>
      <c r="AE578" s="337"/>
      <c r="AF578" s="337"/>
      <c r="AG578" s="338"/>
      <c r="AH578" s="350"/>
    </row>
    <row r="579" spans="1:34" ht="15" thickBot="1" x14ac:dyDescent="0.35">
      <c r="A579" s="316" t="s">
        <v>245</v>
      </c>
      <c r="B579" s="322"/>
      <c r="C579" s="318" t="s">
        <v>427</v>
      </c>
      <c r="D579" s="319"/>
      <c r="E579" s="319"/>
      <c r="F579" s="319"/>
      <c r="G579" s="319"/>
      <c r="H579" s="319"/>
      <c r="I579" s="319"/>
      <c r="J579" s="319"/>
      <c r="K579" s="319"/>
      <c r="L579" s="319"/>
      <c r="M579" s="319"/>
      <c r="N579" s="319"/>
      <c r="O579" s="319"/>
      <c r="P579" s="319"/>
      <c r="Q579" s="319"/>
      <c r="R579" s="319"/>
      <c r="S579" s="319"/>
      <c r="T579" s="319"/>
      <c r="U579" s="319"/>
      <c r="V579" s="319"/>
      <c r="W579" s="319"/>
      <c r="X579" s="319"/>
      <c r="Y579" s="319"/>
      <c r="Z579" s="319"/>
      <c r="AA579" s="319"/>
      <c r="AB579" s="319"/>
      <c r="AC579" s="319"/>
      <c r="AD579" s="319"/>
      <c r="AE579" s="319"/>
      <c r="AF579" s="319"/>
      <c r="AG579" s="320"/>
      <c r="AH579" s="346" t="s">
        <v>14</v>
      </c>
    </row>
    <row r="580" spans="1:34" ht="15" thickBot="1" x14ac:dyDescent="0.35">
      <c r="A580" s="316" t="s">
        <v>422</v>
      </c>
      <c r="B580" s="322"/>
      <c r="C580" s="323">
        <v>1</v>
      </c>
      <c r="D580" s="319">
        <v>2</v>
      </c>
      <c r="E580" s="319">
        <v>3</v>
      </c>
      <c r="F580" s="319">
        <v>4</v>
      </c>
      <c r="G580" s="319">
        <v>5</v>
      </c>
      <c r="H580" s="319">
        <v>6</v>
      </c>
      <c r="I580" s="319">
        <v>7</v>
      </c>
      <c r="J580" s="319">
        <v>8</v>
      </c>
      <c r="K580" s="319">
        <v>9</v>
      </c>
      <c r="L580" s="319">
        <v>10</v>
      </c>
      <c r="M580" s="319">
        <v>11</v>
      </c>
      <c r="N580" s="319">
        <v>12</v>
      </c>
      <c r="O580" s="319">
        <v>13</v>
      </c>
      <c r="P580" s="319">
        <v>14</v>
      </c>
      <c r="Q580" s="319">
        <v>15</v>
      </c>
      <c r="R580" s="319">
        <v>16</v>
      </c>
      <c r="S580" s="319">
        <v>17</v>
      </c>
      <c r="T580" s="319">
        <v>18</v>
      </c>
      <c r="U580" s="319">
        <v>19</v>
      </c>
      <c r="V580" s="319">
        <v>20</v>
      </c>
      <c r="W580" s="319">
        <v>21</v>
      </c>
      <c r="X580" s="319">
        <v>22</v>
      </c>
      <c r="Y580" s="319">
        <v>23</v>
      </c>
      <c r="Z580" s="319">
        <v>24</v>
      </c>
      <c r="AA580" s="319">
        <v>25</v>
      </c>
      <c r="AB580" s="319">
        <v>26</v>
      </c>
      <c r="AC580" s="319">
        <v>27</v>
      </c>
      <c r="AD580" s="319">
        <v>28</v>
      </c>
      <c r="AE580" s="319">
        <v>29</v>
      </c>
      <c r="AF580" s="319">
        <v>30</v>
      </c>
      <c r="AG580" s="320">
        <v>31</v>
      </c>
      <c r="AH580" s="346"/>
    </row>
    <row r="581" spans="1:34" x14ac:dyDescent="0.3">
      <c r="A581" s="339" t="s">
        <v>230</v>
      </c>
      <c r="B581" s="339" t="s">
        <v>231</v>
      </c>
      <c r="C581" s="325"/>
      <c r="D581" s="326"/>
      <c r="E581" s="326"/>
      <c r="F581" s="326"/>
      <c r="G581" s="326"/>
      <c r="H581" s="326"/>
      <c r="I581" s="326"/>
      <c r="J581" s="326"/>
      <c r="K581" s="326"/>
      <c r="L581" s="326"/>
      <c r="M581" s="326"/>
      <c r="N581" s="326"/>
      <c r="O581" s="326"/>
      <c r="P581" s="326"/>
      <c r="Q581" s="326"/>
      <c r="R581" s="326"/>
      <c r="S581" s="326"/>
      <c r="T581" s="326"/>
      <c r="U581" s="326"/>
      <c r="V581" s="326"/>
      <c r="W581" s="326"/>
      <c r="X581" s="326"/>
      <c r="Y581" s="326"/>
      <c r="Z581" s="326"/>
      <c r="AA581" s="326"/>
      <c r="AB581" s="326"/>
      <c r="AC581" s="326"/>
      <c r="AD581" s="326"/>
      <c r="AE581" s="326"/>
      <c r="AF581" s="326"/>
      <c r="AG581" s="326"/>
      <c r="AH581" s="347"/>
    </row>
    <row r="582" spans="1:34" x14ac:dyDescent="0.3">
      <c r="A582" s="328"/>
      <c r="B582" s="329"/>
      <c r="C582" s="330"/>
      <c r="D582" s="327"/>
      <c r="E582" s="327"/>
      <c r="F582" s="327"/>
      <c r="G582" s="327"/>
      <c r="H582" s="327"/>
      <c r="I582" s="327"/>
      <c r="J582" s="327"/>
      <c r="K582" s="327"/>
      <c r="L582" s="327"/>
      <c r="M582" s="327"/>
      <c r="N582" s="327"/>
      <c r="O582" s="327"/>
      <c r="P582" s="327"/>
      <c r="Q582" s="327"/>
      <c r="R582" s="327"/>
      <c r="S582" s="327"/>
      <c r="T582" s="327"/>
      <c r="U582" s="327"/>
      <c r="V582" s="327"/>
      <c r="W582" s="327"/>
      <c r="X582" s="327"/>
      <c r="Y582" s="327"/>
      <c r="Z582" s="327"/>
      <c r="AA582" s="327"/>
      <c r="AB582" s="327"/>
      <c r="AC582" s="327"/>
      <c r="AD582" s="327"/>
      <c r="AE582" s="327"/>
      <c r="AF582" s="327"/>
      <c r="AG582" s="327"/>
      <c r="AH582" s="347">
        <f>SUM(C582:AG582)</f>
        <v>0</v>
      </c>
    </row>
    <row r="583" spans="1:34" x14ac:dyDescent="0.3">
      <c r="A583" s="328"/>
      <c r="B583" s="329"/>
      <c r="C583" s="330"/>
      <c r="D583" s="327"/>
      <c r="E583" s="327"/>
      <c r="F583" s="327"/>
      <c r="G583" s="327"/>
      <c r="H583" s="327"/>
      <c r="I583" s="327"/>
      <c r="J583" s="327"/>
      <c r="K583" s="327"/>
      <c r="L583" s="327"/>
      <c r="M583" s="327"/>
      <c r="N583" s="327"/>
      <c r="O583" s="327"/>
      <c r="P583" s="327"/>
      <c r="Q583" s="327"/>
      <c r="R583" s="327"/>
      <c r="S583" s="327"/>
      <c r="T583" s="327"/>
      <c r="U583" s="327"/>
      <c r="V583" s="327"/>
      <c r="W583" s="327"/>
      <c r="X583" s="327"/>
      <c r="Y583" s="327"/>
      <c r="Z583" s="327"/>
      <c r="AA583" s="327"/>
      <c r="AB583" s="327"/>
      <c r="AC583" s="327"/>
      <c r="AD583" s="327"/>
      <c r="AE583" s="327"/>
      <c r="AF583" s="327"/>
      <c r="AG583" s="327"/>
      <c r="AH583" s="347">
        <f t="shared" ref="AH583:AH591" si="1149">SUM(C583:AG583)</f>
        <v>0</v>
      </c>
    </row>
    <row r="584" spans="1:34" x14ac:dyDescent="0.3">
      <c r="A584" s="328"/>
      <c r="B584" s="329"/>
      <c r="C584" s="330"/>
      <c r="D584" s="327"/>
      <c r="E584" s="327"/>
      <c r="F584" s="327"/>
      <c r="G584" s="327"/>
      <c r="H584" s="327"/>
      <c r="I584" s="327"/>
      <c r="J584" s="327"/>
      <c r="K584" s="327"/>
      <c r="L584" s="327"/>
      <c r="M584" s="327"/>
      <c r="N584" s="327"/>
      <c r="O584" s="327"/>
      <c r="P584" s="327"/>
      <c r="Q584" s="327"/>
      <c r="R584" s="327"/>
      <c r="S584" s="327"/>
      <c r="T584" s="327"/>
      <c r="U584" s="327"/>
      <c r="V584" s="327"/>
      <c r="W584" s="327"/>
      <c r="X584" s="327"/>
      <c r="Y584" s="327"/>
      <c r="Z584" s="327"/>
      <c r="AA584" s="327"/>
      <c r="AB584" s="327"/>
      <c r="AC584" s="327"/>
      <c r="AD584" s="327"/>
      <c r="AE584" s="327"/>
      <c r="AF584" s="327"/>
      <c r="AG584" s="327"/>
      <c r="AH584" s="347">
        <f t="shared" si="1149"/>
        <v>0</v>
      </c>
    </row>
    <row r="585" spans="1:34" x14ac:dyDescent="0.3">
      <c r="A585" s="328"/>
      <c r="B585" s="329"/>
      <c r="C585" s="330"/>
      <c r="D585" s="327"/>
      <c r="E585" s="327"/>
      <c r="F585" s="327"/>
      <c r="G585" s="327"/>
      <c r="H585" s="327"/>
      <c r="I585" s="327"/>
      <c r="J585" s="327"/>
      <c r="K585" s="327"/>
      <c r="L585" s="327"/>
      <c r="M585" s="327"/>
      <c r="N585" s="327"/>
      <c r="O585" s="327"/>
      <c r="P585" s="327"/>
      <c r="Q585" s="327"/>
      <c r="R585" s="327"/>
      <c r="S585" s="327"/>
      <c r="T585" s="327"/>
      <c r="U585" s="327"/>
      <c r="V585" s="327"/>
      <c r="W585" s="327"/>
      <c r="X585" s="327"/>
      <c r="Y585" s="327"/>
      <c r="Z585" s="327"/>
      <c r="AA585" s="327"/>
      <c r="AB585" s="327"/>
      <c r="AC585" s="327"/>
      <c r="AD585" s="327"/>
      <c r="AE585" s="327"/>
      <c r="AF585" s="327"/>
      <c r="AG585" s="327"/>
      <c r="AH585" s="347">
        <f t="shared" si="1149"/>
        <v>0</v>
      </c>
    </row>
    <row r="586" spans="1:34" x14ac:dyDescent="0.3">
      <c r="A586" s="328"/>
      <c r="B586" s="329"/>
      <c r="C586" s="330"/>
      <c r="D586" s="327"/>
      <c r="E586" s="327"/>
      <c r="F586" s="327"/>
      <c r="G586" s="327"/>
      <c r="H586" s="327"/>
      <c r="I586" s="327"/>
      <c r="J586" s="327"/>
      <c r="K586" s="327"/>
      <c r="L586" s="327"/>
      <c r="M586" s="327"/>
      <c r="N586" s="327"/>
      <c r="O586" s="327"/>
      <c r="P586" s="327"/>
      <c r="Q586" s="327"/>
      <c r="R586" s="327"/>
      <c r="S586" s="327"/>
      <c r="T586" s="327"/>
      <c r="U586" s="327"/>
      <c r="V586" s="327"/>
      <c r="W586" s="327"/>
      <c r="X586" s="327"/>
      <c r="Y586" s="327"/>
      <c r="Z586" s="327"/>
      <c r="AA586" s="327"/>
      <c r="AB586" s="327"/>
      <c r="AC586" s="327"/>
      <c r="AD586" s="327"/>
      <c r="AE586" s="327"/>
      <c r="AF586" s="327"/>
      <c r="AG586" s="327"/>
      <c r="AH586" s="347">
        <f t="shared" si="1149"/>
        <v>0</v>
      </c>
    </row>
    <row r="587" spans="1:34" x14ac:dyDescent="0.3">
      <c r="A587" s="328"/>
      <c r="B587" s="329"/>
      <c r="C587" s="330"/>
      <c r="D587" s="327"/>
      <c r="E587" s="327"/>
      <c r="F587" s="327"/>
      <c r="G587" s="327"/>
      <c r="H587" s="327"/>
      <c r="I587" s="327"/>
      <c r="J587" s="327"/>
      <c r="K587" s="327"/>
      <c r="L587" s="327"/>
      <c r="M587" s="327"/>
      <c r="N587" s="327"/>
      <c r="O587" s="327"/>
      <c r="P587" s="327"/>
      <c r="Q587" s="327"/>
      <c r="R587" s="327"/>
      <c r="S587" s="327"/>
      <c r="T587" s="327"/>
      <c r="U587" s="327"/>
      <c r="V587" s="327"/>
      <c r="W587" s="327"/>
      <c r="X587" s="327"/>
      <c r="Y587" s="327"/>
      <c r="Z587" s="327"/>
      <c r="AA587" s="327"/>
      <c r="AB587" s="327"/>
      <c r="AC587" s="327"/>
      <c r="AD587" s="327"/>
      <c r="AE587" s="327"/>
      <c r="AF587" s="327"/>
      <c r="AG587" s="327"/>
      <c r="AH587" s="347">
        <f t="shared" si="1149"/>
        <v>0</v>
      </c>
    </row>
    <row r="588" spans="1:34" x14ac:dyDescent="0.3">
      <c r="A588" s="328"/>
      <c r="B588" s="329"/>
      <c r="C588" s="330"/>
      <c r="D588" s="327"/>
      <c r="E588" s="327"/>
      <c r="F588" s="327"/>
      <c r="G588" s="327"/>
      <c r="H588" s="327"/>
      <c r="I588" s="327"/>
      <c r="J588" s="327"/>
      <c r="K588" s="327"/>
      <c r="L588" s="327"/>
      <c r="M588" s="327"/>
      <c r="N588" s="327"/>
      <c r="O588" s="327"/>
      <c r="P588" s="327"/>
      <c r="Q588" s="327"/>
      <c r="R588" s="327"/>
      <c r="S588" s="327"/>
      <c r="T588" s="327"/>
      <c r="U588" s="327"/>
      <c r="V588" s="327"/>
      <c r="W588" s="327"/>
      <c r="X588" s="327"/>
      <c r="Y588" s="327"/>
      <c r="Z588" s="327"/>
      <c r="AA588" s="327"/>
      <c r="AB588" s="327"/>
      <c r="AC588" s="327"/>
      <c r="AD588" s="327"/>
      <c r="AE588" s="327"/>
      <c r="AF588" s="327"/>
      <c r="AG588" s="327"/>
      <c r="AH588" s="347">
        <f t="shared" si="1149"/>
        <v>0</v>
      </c>
    </row>
    <row r="589" spans="1:34" x14ac:dyDescent="0.3">
      <c r="A589" s="328"/>
      <c r="B589" s="329"/>
      <c r="C589" s="330"/>
      <c r="D589" s="327"/>
      <c r="E589" s="327"/>
      <c r="F589" s="327"/>
      <c r="G589" s="327"/>
      <c r="H589" s="327"/>
      <c r="I589" s="327"/>
      <c r="J589" s="327"/>
      <c r="K589" s="327"/>
      <c r="L589" s="327"/>
      <c r="M589" s="327"/>
      <c r="N589" s="327"/>
      <c r="O589" s="327"/>
      <c r="P589" s="327"/>
      <c r="Q589" s="327"/>
      <c r="R589" s="327"/>
      <c r="S589" s="327"/>
      <c r="T589" s="327"/>
      <c r="U589" s="327"/>
      <c r="V589" s="327"/>
      <c r="W589" s="327"/>
      <c r="X589" s="327"/>
      <c r="Y589" s="327"/>
      <c r="Z589" s="327"/>
      <c r="AA589" s="327"/>
      <c r="AB589" s="327"/>
      <c r="AC589" s="327"/>
      <c r="AD589" s="327"/>
      <c r="AE589" s="327"/>
      <c r="AF589" s="327"/>
      <c r="AG589" s="327"/>
      <c r="AH589" s="347">
        <f t="shared" si="1149"/>
        <v>0</v>
      </c>
    </row>
    <row r="590" spans="1:34" x14ac:dyDescent="0.3">
      <c r="A590" s="328"/>
      <c r="B590" s="329"/>
      <c r="C590" s="330"/>
      <c r="D590" s="327"/>
      <c r="E590" s="327"/>
      <c r="F590" s="327"/>
      <c r="G590" s="327"/>
      <c r="H590" s="327"/>
      <c r="I590" s="327"/>
      <c r="J590" s="327"/>
      <c r="K590" s="327"/>
      <c r="L590" s="327"/>
      <c r="M590" s="327"/>
      <c r="N590" s="327"/>
      <c r="O590" s="327"/>
      <c r="P590" s="327"/>
      <c r="Q590" s="327"/>
      <c r="R590" s="327"/>
      <c r="S590" s="327"/>
      <c r="T590" s="327"/>
      <c r="U590" s="327"/>
      <c r="V590" s="327"/>
      <c r="W590" s="327"/>
      <c r="X590" s="327"/>
      <c r="Y590" s="327"/>
      <c r="Z590" s="327"/>
      <c r="AA590" s="327"/>
      <c r="AB590" s="327"/>
      <c r="AC590" s="327"/>
      <c r="AD590" s="327"/>
      <c r="AE590" s="327"/>
      <c r="AF590" s="327"/>
      <c r="AG590" s="327"/>
      <c r="AH590" s="347">
        <f t="shared" si="1149"/>
        <v>0</v>
      </c>
    </row>
    <row r="591" spans="1:34" x14ac:dyDescent="0.3">
      <c r="A591" s="328"/>
      <c r="B591" s="329"/>
      <c r="C591" s="330"/>
      <c r="D591" s="327"/>
      <c r="E591" s="327"/>
      <c r="F591" s="327"/>
      <c r="G591" s="327"/>
      <c r="H591" s="327"/>
      <c r="I591" s="327"/>
      <c r="J591" s="327"/>
      <c r="K591" s="327"/>
      <c r="L591" s="327"/>
      <c r="M591" s="327"/>
      <c r="N591" s="327"/>
      <c r="O591" s="327"/>
      <c r="P591" s="327"/>
      <c r="Q591" s="327"/>
      <c r="R591" s="327"/>
      <c r="S591" s="327"/>
      <c r="T591" s="327"/>
      <c r="U591" s="327"/>
      <c r="V591" s="327"/>
      <c r="W591" s="327"/>
      <c r="X591" s="327"/>
      <c r="Y591" s="327"/>
      <c r="Z591" s="327"/>
      <c r="AA591" s="327"/>
      <c r="AB591" s="327"/>
      <c r="AC591" s="327"/>
      <c r="AD591" s="327"/>
      <c r="AE591" s="327"/>
      <c r="AF591" s="327"/>
      <c r="AG591" s="327"/>
      <c r="AH591" s="347">
        <f t="shared" si="1149"/>
        <v>0</v>
      </c>
    </row>
    <row r="592" spans="1:34" ht="15" thickBot="1" x14ac:dyDescent="0.35">
      <c r="A592" s="341"/>
      <c r="B592" s="342"/>
      <c r="C592" s="349">
        <f>SUM(C582:C591)</f>
        <v>0</v>
      </c>
      <c r="D592" s="349">
        <f t="shared" ref="D592" si="1150">SUM(D582:D591)</f>
        <v>0</v>
      </c>
      <c r="E592" s="349">
        <f t="shared" ref="E592" si="1151">SUM(E582:E591)</f>
        <v>0</v>
      </c>
      <c r="F592" s="349">
        <f t="shared" ref="F592" si="1152">SUM(F582:F591)</f>
        <v>0</v>
      </c>
      <c r="G592" s="349">
        <f t="shared" ref="G592" si="1153">SUM(G582:G591)</f>
        <v>0</v>
      </c>
      <c r="H592" s="349">
        <f t="shared" ref="H592" si="1154">SUM(H582:H591)</f>
        <v>0</v>
      </c>
      <c r="I592" s="349">
        <f t="shared" ref="I592" si="1155">SUM(I582:I591)</f>
        <v>0</v>
      </c>
      <c r="J592" s="349">
        <f t="shared" ref="J592" si="1156">SUM(J582:J591)</f>
        <v>0</v>
      </c>
      <c r="K592" s="349">
        <f t="shared" ref="K592" si="1157">SUM(K582:K591)</f>
        <v>0</v>
      </c>
      <c r="L592" s="349">
        <f t="shared" ref="L592" si="1158">SUM(L582:L591)</f>
        <v>0</v>
      </c>
      <c r="M592" s="349">
        <f t="shared" ref="M592" si="1159">SUM(M582:M591)</f>
        <v>0</v>
      </c>
      <c r="N592" s="349">
        <f t="shared" ref="N592" si="1160">SUM(N582:N591)</f>
        <v>0</v>
      </c>
      <c r="O592" s="349">
        <f t="shared" ref="O592" si="1161">SUM(O582:O591)</f>
        <v>0</v>
      </c>
      <c r="P592" s="349">
        <f t="shared" ref="P592" si="1162">SUM(P582:P591)</f>
        <v>0</v>
      </c>
      <c r="Q592" s="349">
        <f t="shared" ref="Q592" si="1163">SUM(Q582:Q591)</f>
        <v>0</v>
      </c>
      <c r="R592" s="349">
        <f t="shared" ref="R592" si="1164">SUM(R582:R591)</f>
        <v>0</v>
      </c>
      <c r="S592" s="349">
        <f t="shared" ref="S592" si="1165">SUM(S582:S591)</f>
        <v>0</v>
      </c>
      <c r="T592" s="349">
        <f t="shared" ref="T592" si="1166">SUM(T582:T591)</f>
        <v>0</v>
      </c>
      <c r="U592" s="349">
        <f t="shared" ref="U592" si="1167">SUM(U582:U591)</f>
        <v>0</v>
      </c>
      <c r="V592" s="349">
        <f t="shared" ref="V592" si="1168">SUM(V582:V591)</f>
        <v>0</v>
      </c>
      <c r="W592" s="349">
        <f t="shared" ref="W592" si="1169">SUM(W582:W591)</f>
        <v>0</v>
      </c>
      <c r="X592" s="349">
        <f t="shared" ref="X592" si="1170">SUM(X582:X591)</f>
        <v>0</v>
      </c>
      <c r="Y592" s="349">
        <f t="shared" ref="Y592" si="1171">SUM(Y582:Y591)</f>
        <v>0</v>
      </c>
      <c r="Z592" s="349">
        <f t="shared" ref="Z592" si="1172">SUM(Z582:Z591)</f>
        <v>0</v>
      </c>
      <c r="AA592" s="349">
        <f t="shared" ref="AA592" si="1173">SUM(AA582:AA591)</f>
        <v>0</v>
      </c>
      <c r="AB592" s="349">
        <f t="shared" ref="AB592" si="1174">SUM(AB582:AB591)</f>
        <v>0</v>
      </c>
      <c r="AC592" s="349">
        <f t="shared" ref="AC592" si="1175">SUM(AC582:AC591)</f>
        <v>0</v>
      </c>
      <c r="AD592" s="349">
        <f t="shared" ref="AD592" si="1176">SUM(AD582:AD591)</f>
        <v>0</v>
      </c>
      <c r="AE592" s="349">
        <f t="shared" ref="AE592" si="1177">SUM(AE582:AE591)</f>
        <v>0</v>
      </c>
      <c r="AF592" s="349">
        <f t="shared" ref="AF592" si="1178">SUM(AF582:AF591)</f>
        <v>0</v>
      </c>
      <c r="AG592" s="349">
        <f t="shared" ref="AG592" si="1179">SUM(AG582:AG591)</f>
        <v>0</v>
      </c>
      <c r="AH592" s="348">
        <f>SUM(C592:AG592)</f>
        <v>0</v>
      </c>
    </row>
    <row r="593" spans="1:34" ht="15" thickBot="1" x14ac:dyDescent="0.35">
      <c r="A593" s="334" t="s">
        <v>246</v>
      </c>
      <c r="B593" s="315"/>
      <c r="C593" s="337"/>
      <c r="D593" s="337" t="s">
        <v>365</v>
      </c>
      <c r="E593" s="337"/>
      <c r="F593" s="337"/>
      <c r="G593" s="337"/>
      <c r="H593" s="337"/>
      <c r="I593" s="337"/>
      <c r="J593" s="337"/>
      <c r="K593" s="337"/>
      <c r="L593" s="337"/>
      <c r="M593" s="337"/>
      <c r="N593" s="337"/>
      <c r="O593" s="337"/>
      <c r="P593" s="337"/>
      <c r="Q593" s="337"/>
      <c r="R593" s="337"/>
      <c r="S593" s="337"/>
      <c r="T593" s="337"/>
      <c r="U593" s="337"/>
      <c r="V593" s="337"/>
      <c r="W593" s="337"/>
      <c r="X593" s="337"/>
      <c r="Y593" s="337"/>
      <c r="Z593" s="337"/>
      <c r="AA593" s="337"/>
      <c r="AB593" s="337"/>
      <c r="AC593" s="337"/>
      <c r="AD593" s="337"/>
      <c r="AE593" s="337"/>
      <c r="AF593" s="337"/>
      <c r="AG593" s="338"/>
      <c r="AH593" s="350"/>
    </row>
    <row r="594" spans="1:34" ht="15" thickBot="1" x14ac:dyDescent="0.35">
      <c r="A594" s="316" t="s">
        <v>245</v>
      </c>
      <c r="B594" s="322"/>
      <c r="C594" s="318" t="s">
        <v>427</v>
      </c>
      <c r="D594" s="319"/>
      <c r="E594" s="319"/>
      <c r="F594" s="319"/>
      <c r="G594" s="319"/>
      <c r="H594" s="319"/>
      <c r="I594" s="319"/>
      <c r="J594" s="319"/>
      <c r="K594" s="319"/>
      <c r="L594" s="319"/>
      <c r="M594" s="319"/>
      <c r="N594" s="319"/>
      <c r="O594" s="319"/>
      <c r="P594" s="319"/>
      <c r="Q594" s="319"/>
      <c r="R594" s="319"/>
      <c r="S594" s="319"/>
      <c r="T594" s="319"/>
      <c r="U594" s="319"/>
      <c r="V594" s="319"/>
      <c r="W594" s="319"/>
      <c r="X594" s="319"/>
      <c r="Y594" s="319"/>
      <c r="Z594" s="319"/>
      <c r="AA594" s="319"/>
      <c r="AB594" s="319"/>
      <c r="AC594" s="319"/>
      <c r="AD594" s="319"/>
      <c r="AE594" s="319"/>
      <c r="AF594" s="319"/>
      <c r="AG594" s="320"/>
      <c r="AH594" s="346" t="s">
        <v>14</v>
      </c>
    </row>
    <row r="595" spans="1:34" ht="15" thickBot="1" x14ac:dyDescent="0.35">
      <c r="A595" s="316" t="s">
        <v>422</v>
      </c>
      <c r="B595" s="322"/>
      <c r="C595" s="323">
        <v>1</v>
      </c>
      <c r="D595" s="319">
        <v>2</v>
      </c>
      <c r="E595" s="319">
        <v>3</v>
      </c>
      <c r="F595" s="319">
        <v>4</v>
      </c>
      <c r="G595" s="319">
        <v>5</v>
      </c>
      <c r="H595" s="319">
        <v>6</v>
      </c>
      <c r="I595" s="319">
        <v>7</v>
      </c>
      <c r="J595" s="319">
        <v>8</v>
      </c>
      <c r="K595" s="319">
        <v>9</v>
      </c>
      <c r="L595" s="319">
        <v>10</v>
      </c>
      <c r="M595" s="319">
        <v>11</v>
      </c>
      <c r="N595" s="319">
        <v>12</v>
      </c>
      <c r="O595" s="319">
        <v>13</v>
      </c>
      <c r="P595" s="319">
        <v>14</v>
      </c>
      <c r="Q595" s="319">
        <v>15</v>
      </c>
      <c r="R595" s="319">
        <v>16</v>
      </c>
      <c r="S595" s="319">
        <v>17</v>
      </c>
      <c r="T595" s="319">
        <v>18</v>
      </c>
      <c r="U595" s="319">
        <v>19</v>
      </c>
      <c r="V595" s="319">
        <v>20</v>
      </c>
      <c r="W595" s="319">
        <v>21</v>
      </c>
      <c r="X595" s="319">
        <v>22</v>
      </c>
      <c r="Y595" s="319">
        <v>23</v>
      </c>
      <c r="Z595" s="319">
        <v>24</v>
      </c>
      <c r="AA595" s="319">
        <v>25</v>
      </c>
      <c r="AB595" s="319">
        <v>26</v>
      </c>
      <c r="AC595" s="319">
        <v>27</v>
      </c>
      <c r="AD595" s="319">
        <v>28</v>
      </c>
      <c r="AE595" s="319">
        <v>29</v>
      </c>
      <c r="AF595" s="319">
        <v>30</v>
      </c>
      <c r="AG595" s="320">
        <v>31</v>
      </c>
      <c r="AH595" s="346"/>
    </row>
    <row r="596" spans="1:34" x14ac:dyDescent="0.3">
      <c r="A596" s="339" t="s">
        <v>230</v>
      </c>
      <c r="B596" s="339" t="s">
        <v>231</v>
      </c>
      <c r="C596" s="325"/>
      <c r="D596" s="326"/>
      <c r="E596" s="326"/>
      <c r="F596" s="326"/>
      <c r="G596" s="326"/>
      <c r="H596" s="326"/>
      <c r="I596" s="326"/>
      <c r="J596" s="326"/>
      <c r="K596" s="326"/>
      <c r="L596" s="326"/>
      <c r="M596" s="326"/>
      <c r="N596" s="326"/>
      <c r="O596" s="326"/>
      <c r="P596" s="326"/>
      <c r="Q596" s="326"/>
      <c r="R596" s="326"/>
      <c r="S596" s="326"/>
      <c r="T596" s="326"/>
      <c r="U596" s="326"/>
      <c r="V596" s="326"/>
      <c r="W596" s="326"/>
      <c r="X596" s="326"/>
      <c r="Y596" s="326"/>
      <c r="Z596" s="326"/>
      <c r="AA596" s="326"/>
      <c r="AB596" s="326"/>
      <c r="AC596" s="326"/>
      <c r="AD596" s="326"/>
      <c r="AE596" s="326"/>
      <c r="AF596" s="326"/>
      <c r="AG596" s="326"/>
      <c r="AH596" s="347"/>
    </row>
    <row r="597" spans="1:34" x14ac:dyDescent="0.3">
      <c r="A597" s="328"/>
      <c r="B597" s="329"/>
      <c r="C597" s="330"/>
      <c r="D597" s="327"/>
      <c r="E597" s="327"/>
      <c r="F597" s="327"/>
      <c r="G597" s="327"/>
      <c r="H597" s="327"/>
      <c r="I597" s="327"/>
      <c r="J597" s="327"/>
      <c r="K597" s="327"/>
      <c r="L597" s="327"/>
      <c r="M597" s="327"/>
      <c r="N597" s="327"/>
      <c r="O597" s="327"/>
      <c r="P597" s="327"/>
      <c r="Q597" s="327"/>
      <c r="R597" s="327"/>
      <c r="S597" s="327"/>
      <c r="T597" s="327"/>
      <c r="U597" s="327"/>
      <c r="V597" s="327"/>
      <c r="W597" s="327"/>
      <c r="X597" s="327"/>
      <c r="Y597" s="327"/>
      <c r="Z597" s="327"/>
      <c r="AA597" s="327"/>
      <c r="AB597" s="327"/>
      <c r="AC597" s="327"/>
      <c r="AD597" s="327"/>
      <c r="AE597" s="327"/>
      <c r="AF597" s="327"/>
      <c r="AG597" s="327"/>
      <c r="AH597" s="347">
        <f>SUM(C597:AG597)</f>
        <v>0</v>
      </c>
    </row>
    <row r="598" spans="1:34" x14ac:dyDescent="0.3">
      <c r="A598" s="328"/>
      <c r="B598" s="329"/>
      <c r="C598" s="330"/>
      <c r="D598" s="327"/>
      <c r="E598" s="327"/>
      <c r="F598" s="327"/>
      <c r="G598" s="327"/>
      <c r="H598" s="327"/>
      <c r="I598" s="327"/>
      <c r="J598" s="327"/>
      <c r="K598" s="327"/>
      <c r="L598" s="327"/>
      <c r="M598" s="327"/>
      <c r="N598" s="327"/>
      <c r="O598" s="327"/>
      <c r="P598" s="327"/>
      <c r="Q598" s="327"/>
      <c r="R598" s="327"/>
      <c r="S598" s="327"/>
      <c r="T598" s="327"/>
      <c r="U598" s="327"/>
      <c r="V598" s="327"/>
      <c r="W598" s="327"/>
      <c r="X598" s="327"/>
      <c r="Y598" s="327"/>
      <c r="Z598" s="327"/>
      <c r="AA598" s="327"/>
      <c r="AB598" s="327"/>
      <c r="AC598" s="327"/>
      <c r="AD598" s="327"/>
      <c r="AE598" s="327"/>
      <c r="AF598" s="327"/>
      <c r="AG598" s="327"/>
      <c r="AH598" s="347">
        <f t="shared" ref="AH598:AH606" si="1180">SUM(C598:AG598)</f>
        <v>0</v>
      </c>
    </row>
    <row r="599" spans="1:34" x14ac:dyDescent="0.3">
      <c r="A599" s="328"/>
      <c r="B599" s="329"/>
      <c r="C599" s="330"/>
      <c r="D599" s="327"/>
      <c r="E599" s="327"/>
      <c r="F599" s="327"/>
      <c r="G599" s="327"/>
      <c r="H599" s="327"/>
      <c r="I599" s="327"/>
      <c r="J599" s="327"/>
      <c r="K599" s="327"/>
      <c r="L599" s="327"/>
      <c r="M599" s="327"/>
      <c r="N599" s="327"/>
      <c r="O599" s="327"/>
      <c r="P599" s="327"/>
      <c r="Q599" s="327"/>
      <c r="R599" s="327"/>
      <c r="S599" s="327"/>
      <c r="T599" s="327"/>
      <c r="U599" s="327"/>
      <c r="V599" s="327"/>
      <c r="W599" s="327"/>
      <c r="X599" s="327"/>
      <c r="Y599" s="327"/>
      <c r="Z599" s="327"/>
      <c r="AA599" s="327"/>
      <c r="AB599" s="327"/>
      <c r="AC599" s="327"/>
      <c r="AD599" s="327"/>
      <c r="AE599" s="327"/>
      <c r="AF599" s="327"/>
      <c r="AG599" s="327"/>
      <c r="AH599" s="347">
        <f t="shared" si="1180"/>
        <v>0</v>
      </c>
    </row>
    <row r="600" spans="1:34" x14ac:dyDescent="0.3">
      <c r="A600" s="328"/>
      <c r="B600" s="329"/>
      <c r="C600" s="330"/>
      <c r="D600" s="327"/>
      <c r="E600" s="327"/>
      <c r="F600" s="327"/>
      <c r="G600" s="327"/>
      <c r="H600" s="327"/>
      <c r="I600" s="327"/>
      <c r="J600" s="327"/>
      <c r="K600" s="327"/>
      <c r="L600" s="327"/>
      <c r="M600" s="327"/>
      <c r="N600" s="327"/>
      <c r="O600" s="327"/>
      <c r="P600" s="327"/>
      <c r="Q600" s="327"/>
      <c r="R600" s="327"/>
      <c r="S600" s="327"/>
      <c r="T600" s="327"/>
      <c r="U600" s="327"/>
      <c r="V600" s="327"/>
      <c r="W600" s="327"/>
      <c r="X600" s="327"/>
      <c r="Y600" s="327"/>
      <c r="Z600" s="327"/>
      <c r="AA600" s="327"/>
      <c r="AB600" s="327"/>
      <c r="AC600" s="327"/>
      <c r="AD600" s="327"/>
      <c r="AE600" s="327"/>
      <c r="AF600" s="327"/>
      <c r="AG600" s="327"/>
      <c r="AH600" s="347">
        <f t="shared" si="1180"/>
        <v>0</v>
      </c>
    </row>
    <row r="601" spans="1:34" x14ac:dyDescent="0.3">
      <c r="A601" s="328"/>
      <c r="B601" s="329"/>
      <c r="C601" s="330"/>
      <c r="D601" s="327"/>
      <c r="E601" s="327"/>
      <c r="F601" s="327"/>
      <c r="G601" s="327"/>
      <c r="H601" s="327"/>
      <c r="I601" s="327"/>
      <c r="J601" s="327"/>
      <c r="K601" s="327"/>
      <c r="L601" s="327"/>
      <c r="M601" s="327"/>
      <c r="N601" s="327"/>
      <c r="O601" s="327"/>
      <c r="P601" s="327"/>
      <c r="Q601" s="327"/>
      <c r="R601" s="327"/>
      <c r="S601" s="327"/>
      <c r="T601" s="327"/>
      <c r="U601" s="327"/>
      <c r="V601" s="327"/>
      <c r="W601" s="327"/>
      <c r="X601" s="327"/>
      <c r="Y601" s="327"/>
      <c r="Z601" s="327"/>
      <c r="AA601" s="327"/>
      <c r="AB601" s="327"/>
      <c r="AC601" s="327"/>
      <c r="AD601" s="327"/>
      <c r="AE601" s="327"/>
      <c r="AF601" s="327"/>
      <c r="AG601" s="327"/>
      <c r="AH601" s="347">
        <f t="shared" si="1180"/>
        <v>0</v>
      </c>
    </row>
    <row r="602" spans="1:34" x14ac:dyDescent="0.3">
      <c r="A602" s="328"/>
      <c r="B602" s="329"/>
      <c r="C602" s="330"/>
      <c r="D602" s="327"/>
      <c r="E602" s="327"/>
      <c r="F602" s="327"/>
      <c r="G602" s="327"/>
      <c r="H602" s="327"/>
      <c r="I602" s="327"/>
      <c r="J602" s="327"/>
      <c r="K602" s="327"/>
      <c r="L602" s="327"/>
      <c r="M602" s="327"/>
      <c r="N602" s="327"/>
      <c r="O602" s="327"/>
      <c r="P602" s="327"/>
      <c r="Q602" s="327"/>
      <c r="R602" s="327"/>
      <c r="S602" s="327"/>
      <c r="T602" s="327"/>
      <c r="U602" s="327"/>
      <c r="V602" s="327"/>
      <c r="W602" s="327"/>
      <c r="X602" s="327"/>
      <c r="Y602" s="327"/>
      <c r="Z602" s="327"/>
      <c r="AA602" s="327"/>
      <c r="AB602" s="327"/>
      <c r="AC602" s="327"/>
      <c r="AD602" s="327"/>
      <c r="AE602" s="327"/>
      <c r="AF602" s="327"/>
      <c r="AG602" s="327"/>
      <c r="AH602" s="347">
        <f t="shared" si="1180"/>
        <v>0</v>
      </c>
    </row>
    <row r="603" spans="1:34" x14ac:dyDescent="0.3">
      <c r="A603" s="328"/>
      <c r="B603" s="329"/>
      <c r="C603" s="330"/>
      <c r="D603" s="327"/>
      <c r="E603" s="327"/>
      <c r="F603" s="327"/>
      <c r="G603" s="327"/>
      <c r="H603" s="327"/>
      <c r="I603" s="327"/>
      <c r="J603" s="327"/>
      <c r="K603" s="327"/>
      <c r="L603" s="327"/>
      <c r="M603" s="327"/>
      <c r="N603" s="327"/>
      <c r="O603" s="327"/>
      <c r="P603" s="327"/>
      <c r="Q603" s="327"/>
      <c r="R603" s="327"/>
      <c r="S603" s="327"/>
      <c r="T603" s="327"/>
      <c r="U603" s="327"/>
      <c r="V603" s="327"/>
      <c r="W603" s="327"/>
      <c r="X603" s="327"/>
      <c r="Y603" s="327"/>
      <c r="Z603" s="327"/>
      <c r="AA603" s="327"/>
      <c r="AB603" s="327"/>
      <c r="AC603" s="327"/>
      <c r="AD603" s="327"/>
      <c r="AE603" s="327"/>
      <c r="AF603" s="327"/>
      <c r="AG603" s="327"/>
      <c r="AH603" s="347">
        <f t="shared" si="1180"/>
        <v>0</v>
      </c>
    </row>
    <row r="604" spans="1:34" x14ac:dyDescent="0.3">
      <c r="A604" s="328"/>
      <c r="B604" s="329"/>
      <c r="C604" s="330"/>
      <c r="D604" s="327"/>
      <c r="E604" s="327"/>
      <c r="F604" s="327"/>
      <c r="G604" s="327"/>
      <c r="H604" s="327"/>
      <c r="I604" s="327"/>
      <c r="J604" s="327"/>
      <c r="K604" s="327"/>
      <c r="L604" s="327"/>
      <c r="M604" s="327"/>
      <c r="N604" s="327"/>
      <c r="O604" s="327"/>
      <c r="P604" s="327"/>
      <c r="Q604" s="327"/>
      <c r="R604" s="327"/>
      <c r="S604" s="327"/>
      <c r="T604" s="327"/>
      <c r="U604" s="327"/>
      <c r="V604" s="327"/>
      <c r="W604" s="327"/>
      <c r="X604" s="327"/>
      <c r="Y604" s="327"/>
      <c r="Z604" s="327"/>
      <c r="AA604" s="327"/>
      <c r="AB604" s="327"/>
      <c r="AC604" s="327"/>
      <c r="AD604" s="327"/>
      <c r="AE604" s="327"/>
      <c r="AF604" s="327"/>
      <c r="AG604" s="327"/>
      <c r="AH604" s="347">
        <f t="shared" si="1180"/>
        <v>0</v>
      </c>
    </row>
    <row r="605" spans="1:34" x14ac:dyDescent="0.3">
      <c r="A605" s="328"/>
      <c r="B605" s="329"/>
      <c r="C605" s="330"/>
      <c r="D605" s="327"/>
      <c r="E605" s="327"/>
      <c r="F605" s="327"/>
      <c r="G605" s="327"/>
      <c r="H605" s="327"/>
      <c r="I605" s="327"/>
      <c r="J605" s="327"/>
      <c r="K605" s="327"/>
      <c r="L605" s="327"/>
      <c r="M605" s="327"/>
      <c r="N605" s="327"/>
      <c r="O605" s="327"/>
      <c r="P605" s="327"/>
      <c r="Q605" s="327"/>
      <c r="R605" s="327"/>
      <c r="S605" s="327"/>
      <c r="T605" s="327"/>
      <c r="U605" s="327"/>
      <c r="V605" s="327"/>
      <c r="W605" s="327"/>
      <c r="X605" s="327"/>
      <c r="Y605" s="327"/>
      <c r="Z605" s="327"/>
      <c r="AA605" s="327"/>
      <c r="AB605" s="327"/>
      <c r="AC605" s="327"/>
      <c r="AD605" s="327"/>
      <c r="AE605" s="327"/>
      <c r="AF605" s="327"/>
      <c r="AG605" s="327"/>
      <c r="AH605" s="347">
        <f t="shared" si="1180"/>
        <v>0</v>
      </c>
    </row>
    <row r="606" spans="1:34" x14ac:dyDescent="0.3">
      <c r="A606" s="328"/>
      <c r="B606" s="329"/>
      <c r="C606" s="330"/>
      <c r="D606" s="327"/>
      <c r="E606" s="327"/>
      <c r="F606" s="327"/>
      <c r="G606" s="327"/>
      <c r="H606" s="327"/>
      <c r="I606" s="327"/>
      <c r="J606" s="327"/>
      <c r="K606" s="327"/>
      <c r="L606" s="327"/>
      <c r="M606" s="327"/>
      <c r="N606" s="327"/>
      <c r="O606" s="327"/>
      <c r="P606" s="327"/>
      <c r="Q606" s="327"/>
      <c r="R606" s="327"/>
      <c r="S606" s="327"/>
      <c r="T606" s="327"/>
      <c r="U606" s="327"/>
      <c r="V606" s="327"/>
      <c r="W606" s="327"/>
      <c r="X606" s="327"/>
      <c r="Y606" s="327"/>
      <c r="Z606" s="327"/>
      <c r="AA606" s="327"/>
      <c r="AB606" s="327"/>
      <c r="AC606" s="327"/>
      <c r="AD606" s="327"/>
      <c r="AE606" s="327"/>
      <c r="AF606" s="327"/>
      <c r="AG606" s="327"/>
      <c r="AH606" s="347">
        <f t="shared" si="1180"/>
        <v>0</v>
      </c>
    </row>
    <row r="607" spans="1:34" ht="15" thickBot="1" x14ac:dyDescent="0.35">
      <c r="A607" s="341"/>
      <c r="B607" s="342"/>
      <c r="C607" s="349">
        <f>SUM(C597:C606)</f>
        <v>0</v>
      </c>
      <c r="D607" s="349">
        <f t="shared" ref="D607" si="1181">SUM(D597:D606)</f>
        <v>0</v>
      </c>
      <c r="E607" s="349">
        <f t="shared" ref="E607" si="1182">SUM(E597:E606)</f>
        <v>0</v>
      </c>
      <c r="F607" s="349">
        <f t="shared" ref="F607" si="1183">SUM(F597:F606)</f>
        <v>0</v>
      </c>
      <c r="G607" s="349">
        <f t="shared" ref="G607" si="1184">SUM(G597:G606)</f>
        <v>0</v>
      </c>
      <c r="H607" s="349">
        <f t="shared" ref="H607" si="1185">SUM(H597:H606)</f>
        <v>0</v>
      </c>
      <c r="I607" s="349">
        <f t="shared" ref="I607" si="1186">SUM(I597:I606)</f>
        <v>0</v>
      </c>
      <c r="J607" s="349">
        <f t="shared" ref="J607" si="1187">SUM(J597:J606)</f>
        <v>0</v>
      </c>
      <c r="K607" s="349">
        <f t="shared" ref="K607" si="1188">SUM(K597:K606)</f>
        <v>0</v>
      </c>
      <c r="L607" s="349">
        <f t="shared" ref="L607" si="1189">SUM(L597:L606)</f>
        <v>0</v>
      </c>
      <c r="M607" s="349">
        <f t="shared" ref="M607" si="1190">SUM(M597:M606)</f>
        <v>0</v>
      </c>
      <c r="N607" s="349">
        <f t="shared" ref="N607" si="1191">SUM(N597:N606)</f>
        <v>0</v>
      </c>
      <c r="O607" s="349">
        <f t="shared" ref="O607" si="1192">SUM(O597:O606)</f>
        <v>0</v>
      </c>
      <c r="P607" s="349">
        <f t="shared" ref="P607" si="1193">SUM(P597:P606)</f>
        <v>0</v>
      </c>
      <c r="Q607" s="349">
        <f t="shared" ref="Q607" si="1194">SUM(Q597:Q606)</f>
        <v>0</v>
      </c>
      <c r="R607" s="349">
        <f t="shared" ref="R607" si="1195">SUM(R597:R606)</f>
        <v>0</v>
      </c>
      <c r="S607" s="349">
        <f t="shared" ref="S607" si="1196">SUM(S597:S606)</f>
        <v>0</v>
      </c>
      <c r="T607" s="349">
        <f t="shared" ref="T607" si="1197">SUM(T597:T606)</f>
        <v>0</v>
      </c>
      <c r="U607" s="349">
        <f t="shared" ref="U607" si="1198">SUM(U597:U606)</f>
        <v>0</v>
      </c>
      <c r="V607" s="349">
        <f t="shared" ref="V607" si="1199">SUM(V597:V606)</f>
        <v>0</v>
      </c>
      <c r="W607" s="349">
        <f t="shared" ref="W607" si="1200">SUM(W597:W606)</f>
        <v>0</v>
      </c>
      <c r="X607" s="349">
        <f t="shared" ref="X607" si="1201">SUM(X597:X606)</f>
        <v>0</v>
      </c>
      <c r="Y607" s="349">
        <f t="shared" ref="Y607" si="1202">SUM(Y597:Y606)</f>
        <v>0</v>
      </c>
      <c r="Z607" s="349">
        <f t="shared" ref="Z607" si="1203">SUM(Z597:Z606)</f>
        <v>0</v>
      </c>
      <c r="AA607" s="349">
        <f t="shared" ref="AA607" si="1204">SUM(AA597:AA606)</f>
        <v>0</v>
      </c>
      <c r="AB607" s="349">
        <f t="shared" ref="AB607" si="1205">SUM(AB597:AB606)</f>
        <v>0</v>
      </c>
      <c r="AC607" s="349">
        <f t="shared" ref="AC607" si="1206">SUM(AC597:AC606)</f>
        <v>0</v>
      </c>
      <c r="AD607" s="349">
        <f t="shared" ref="AD607" si="1207">SUM(AD597:AD606)</f>
        <v>0</v>
      </c>
      <c r="AE607" s="349">
        <f t="shared" ref="AE607" si="1208">SUM(AE597:AE606)</f>
        <v>0</v>
      </c>
      <c r="AF607" s="349">
        <f t="shared" ref="AF607" si="1209">SUM(AF597:AF606)</f>
        <v>0</v>
      </c>
      <c r="AG607" s="349">
        <f t="shared" ref="AG607" si="1210">SUM(AG597:AG606)</f>
        <v>0</v>
      </c>
      <c r="AH607" s="348">
        <f>SUM(C607:AG607)</f>
        <v>0</v>
      </c>
    </row>
    <row r="608" spans="1:34" ht="15" thickBot="1" x14ac:dyDescent="0.35">
      <c r="A608" s="334" t="s">
        <v>246</v>
      </c>
      <c r="B608" s="315"/>
      <c r="C608" s="337"/>
      <c r="D608" s="337" t="s">
        <v>366</v>
      </c>
      <c r="E608" s="337"/>
      <c r="F608" s="337"/>
      <c r="G608" s="337"/>
      <c r="H608" s="337"/>
      <c r="I608" s="337"/>
      <c r="J608" s="337"/>
      <c r="K608" s="337"/>
      <c r="L608" s="337"/>
      <c r="M608" s="337"/>
      <c r="N608" s="337"/>
      <c r="O608" s="337"/>
      <c r="P608" s="337"/>
      <c r="Q608" s="337"/>
      <c r="R608" s="337"/>
      <c r="S608" s="337"/>
      <c r="T608" s="337"/>
      <c r="U608" s="337"/>
      <c r="V608" s="337"/>
      <c r="W608" s="337"/>
      <c r="X608" s="337"/>
      <c r="Y608" s="337"/>
      <c r="Z608" s="337"/>
      <c r="AA608" s="337"/>
      <c r="AB608" s="337"/>
      <c r="AC608" s="337"/>
      <c r="AD608" s="337"/>
      <c r="AE608" s="337"/>
      <c r="AF608" s="337"/>
      <c r="AG608" s="338"/>
      <c r="AH608" s="350"/>
    </row>
    <row r="609" spans="1:34" ht="15" thickBot="1" x14ac:dyDescent="0.35">
      <c r="A609" s="316" t="s">
        <v>245</v>
      </c>
      <c r="B609" s="322"/>
      <c r="C609" s="318" t="s">
        <v>427</v>
      </c>
      <c r="D609" s="319"/>
      <c r="E609" s="319"/>
      <c r="F609" s="319"/>
      <c r="G609" s="319"/>
      <c r="H609" s="319"/>
      <c r="I609" s="319"/>
      <c r="J609" s="319"/>
      <c r="K609" s="319"/>
      <c r="L609" s="319"/>
      <c r="M609" s="319"/>
      <c r="N609" s="319"/>
      <c r="O609" s="319"/>
      <c r="P609" s="319"/>
      <c r="Q609" s="319"/>
      <c r="R609" s="319"/>
      <c r="S609" s="319"/>
      <c r="T609" s="319"/>
      <c r="U609" s="319"/>
      <c r="V609" s="319"/>
      <c r="W609" s="319"/>
      <c r="X609" s="319"/>
      <c r="Y609" s="319"/>
      <c r="Z609" s="319"/>
      <c r="AA609" s="319"/>
      <c r="AB609" s="319"/>
      <c r="AC609" s="319"/>
      <c r="AD609" s="319"/>
      <c r="AE609" s="319"/>
      <c r="AF609" s="319"/>
      <c r="AG609" s="320"/>
      <c r="AH609" s="346" t="s">
        <v>14</v>
      </c>
    </row>
    <row r="610" spans="1:34" ht="15" thickBot="1" x14ac:dyDescent="0.35">
      <c r="A610" s="316" t="s">
        <v>422</v>
      </c>
      <c r="B610" s="322"/>
      <c r="C610" s="323">
        <v>1</v>
      </c>
      <c r="D610" s="319">
        <v>2</v>
      </c>
      <c r="E610" s="319">
        <v>3</v>
      </c>
      <c r="F610" s="319">
        <v>4</v>
      </c>
      <c r="G610" s="319">
        <v>5</v>
      </c>
      <c r="H610" s="319">
        <v>6</v>
      </c>
      <c r="I610" s="319">
        <v>7</v>
      </c>
      <c r="J610" s="319">
        <v>8</v>
      </c>
      <c r="K610" s="319">
        <v>9</v>
      </c>
      <c r="L610" s="319">
        <v>10</v>
      </c>
      <c r="M610" s="319">
        <v>11</v>
      </c>
      <c r="N610" s="319">
        <v>12</v>
      </c>
      <c r="O610" s="319">
        <v>13</v>
      </c>
      <c r="P610" s="319">
        <v>14</v>
      </c>
      <c r="Q610" s="319">
        <v>15</v>
      </c>
      <c r="R610" s="319">
        <v>16</v>
      </c>
      <c r="S610" s="319">
        <v>17</v>
      </c>
      <c r="T610" s="319">
        <v>18</v>
      </c>
      <c r="U610" s="319">
        <v>19</v>
      </c>
      <c r="V610" s="319">
        <v>20</v>
      </c>
      <c r="W610" s="319">
        <v>21</v>
      </c>
      <c r="X610" s="319">
        <v>22</v>
      </c>
      <c r="Y610" s="319">
        <v>23</v>
      </c>
      <c r="Z610" s="319">
        <v>24</v>
      </c>
      <c r="AA610" s="319">
        <v>25</v>
      </c>
      <c r="AB610" s="319">
        <v>26</v>
      </c>
      <c r="AC610" s="319">
        <v>27</v>
      </c>
      <c r="AD610" s="319">
        <v>28</v>
      </c>
      <c r="AE610" s="319">
        <v>29</v>
      </c>
      <c r="AF610" s="319">
        <v>30</v>
      </c>
      <c r="AG610" s="320">
        <v>31</v>
      </c>
      <c r="AH610" s="346"/>
    </row>
    <row r="611" spans="1:34" x14ac:dyDescent="0.3">
      <c r="A611" s="339" t="s">
        <v>230</v>
      </c>
      <c r="B611" s="339" t="s">
        <v>231</v>
      </c>
      <c r="C611" s="325"/>
      <c r="D611" s="326"/>
      <c r="E611" s="326"/>
      <c r="F611" s="326"/>
      <c r="G611" s="326"/>
      <c r="H611" s="326"/>
      <c r="I611" s="326"/>
      <c r="J611" s="326"/>
      <c r="K611" s="326"/>
      <c r="L611" s="326"/>
      <c r="M611" s="326"/>
      <c r="N611" s="326"/>
      <c r="O611" s="326"/>
      <c r="P611" s="326"/>
      <c r="Q611" s="326"/>
      <c r="R611" s="326"/>
      <c r="S611" s="326"/>
      <c r="T611" s="326"/>
      <c r="U611" s="326"/>
      <c r="V611" s="326"/>
      <c r="W611" s="326"/>
      <c r="X611" s="326"/>
      <c r="Y611" s="326"/>
      <c r="Z611" s="326"/>
      <c r="AA611" s="326"/>
      <c r="AB611" s="326"/>
      <c r="AC611" s="326"/>
      <c r="AD611" s="326"/>
      <c r="AE611" s="326"/>
      <c r="AF611" s="326"/>
      <c r="AG611" s="326"/>
      <c r="AH611" s="347"/>
    </row>
    <row r="612" spans="1:34" x14ac:dyDescent="0.3">
      <c r="A612" s="328"/>
      <c r="B612" s="329"/>
      <c r="C612" s="330"/>
      <c r="D612" s="327"/>
      <c r="E612" s="327"/>
      <c r="F612" s="327"/>
      <c r="G612" s="327"/>
      <c r="H612" s="327"/>
      <c r="I612" s="327"/>
      <c r="J612" s="327"/>
      <c r="K612" s="327"/>
      <c r="L612" s="327"/>
      <c r="M612" s="327"/>
      <c r="N612" s="327"/>
      <c r="O612" s="327"/>
      <c r="P612" s="327"/>
      <c r="Q612" s="327"/>
      <c r="R612" s="327"/>
      <c r="S612" s="327"/>
      <c r="T612" s="327"/>
      <c r="U612" s="327"/>
      <c r="V612" s="327"/>
      <c r="W612" s="327"/>
      <c r="X612" s="327"/>
      <c r="Y612" s="327"/>
      <c r="Z612" s="327"/>
      <c r="AA612" s="327"/>
      <c r="AB612" s="327"/>
      <c r="AC612" s="327"/>
      <c r="AD612" s="327"/>
      <c r="AE612" s="327"/>
      <c r="AF612" s="327"/>
      <c r="AG612" s="327"/>
      <c r="AH612" s="347">
        <f>SUM(C612:AG612)</f>
        <v>0</v>
      </c>
    </row>
    <row r="613" spans="1:34" x14ac:dyDescent="0.3">
      <c r="A613" s="328"/>
      <c r="B613" s="329"/>
      <c r="C613" s="330"/>
      <c r="D613" s="327"/>
      <c r="E613" s="327"/>
      <c r="F613" s="327"/>
      <c r="G613" s="327"/>
      <c r="H613" s="327"/>
      <c r="I613" s="327"/>
      <c r="J613" s="327"/>
      <c r="K613" s="327"/>
      <c r="L613" s="327"/>
      <c r="M613" s="327"/>
      <c r="N613" s="327"/>
      <c r="O613" s="327"/>
      <c r="P613" s="327"/>
      <c r="Q613" s="327"/>
      <c r="R613" s="327"/>
      <c r="S613" s="327"/>
      <c r="T613" s="327"/>
      <c r="U613" s="327"/>
      <c r="V613" s="327"/>
      <c r="W613" s="327"/>
      <c r="X613" s="327"/>
      <c r="Y613" s="327"/>
      <c r="Z613" s="327"/>
      <c r="AA613" s="327"/>
      <c r="AB613" s="327"/>
      <c r="AC613" s="327"/>
      <c r="AD613" s="327"/>
      <c r="AE613" s="327"/>
      <c r="AF613" s="327"/>
      <c r="AG613" s="327"/>
      <c r="AH613" s="347">
        <f t="shared" ref="AH613:AH621" si="1211">SUM(C613:AG613)</f>
        <v>0</v>
      </c>
    </row>
    <row r="614" spans="1:34" x14ac:dyDescent="0.3">
      <c r="A614" s="328"/>
      <c r="B614" s="329"/>
      <c r="C614" s="330"/>
      <c r="D614" s="327"/>
      <c r="E614" s="327"/>
      <c r="F614" s="327"/>
      <c r="G614" s="327"/>
      <c r="H614" s="327"/>
      <c r="I614" s="327"/>
      <c r="J614" s="327"/>
      <c r="K614" s="327"/>
      <c r="L614" s="327"/>
      <c r="M614" s="327"/>
      <c r="N614" s="327"/>
      <c r="O614" s="327"/>
      <c r="P614" s="327"/>
      <c r="Q614" s="327"/>
      <c r="R614" s="327"/>
      <c r="S614" s="327"/>
      <c r="T614" s="327"/>
      <c r="U614" s="327"/>
      <c r="V614" s="327"/>
      <c r="W614" s="327"/>
      <c r="X614" s="327"/>
      <c r="Y614" s="327"/>
      <c r="Z614" s="327"/>
      <c r="AA614" s="327"/>
      <c r="AB614" s="327"/>
      <c r="AC614" s="327"/>
      <c r="AD614" s="327"/>
      <c r="AE614" s="327"/>
      <c r="AF614" s="327"/>
      <c r="AG614" s="327"/>
      <c r="AH614" s="347">
        <f t="shared" si="1211"/>
        <v>0</v>
      </c>
    </row>
    <row r="615" spans="1:34" x14ac:dyDescent="0.3">
      <c r="A615" s="328"/>
      <c r="B615" s="329"/>
      <c r="C615" s="330"/>
      <c r="D615" s="327"/>
      <c r="E615" s="327"/>
      <c r="F615" s="327"/>
      <c r="G615" s="327"/>
      <c r="H615" s="327"/>
      <c r="I615" s="327"/>
      <c r="J615" s="327"/>
      <c r="K615" s="327"/>
      <c r="L615" s="327"/>
      <c r="M615" s="327"/>
      <c r="N615" s="327"/>
      <c r="O615" s="327"/>
      <c r="P615" s="327"/>
      <c r="Q615" s="327"/>
      <c r="R615" s="327"/>
      <c r="S615" s="327"/>
      <c r="T615" s="327"/>
      <c r="U615" s="327"/>
      <c r="V615" s="327"/>
      <c r="W615" s="327"/>
      <c r="X615" s="327"/>
      <c r="Y615" s="327"/>
      <c r="Z615" s="327"/>
      <c r="AA615" s="327"/>
      <c r="AB615" s="327"/>
      <c r="AC615" s="327"/>
      <c r="AD615" s="327"/>
      <c r="AE615" s="327"/>
      <c r="AF615" s="327"/>
      <c r="AG615" s="327"/>
      <c r="AH615" s="347">
        <f t="shared" si="1211"/>
        <v>0</v>
      </c>
    </row>
    <row r="616" spans="1:34" x14ac:dyDescent="0.3">
      <c r="A616" s="328"/>
      <c r="B616" s="329"/>
      <c r="C616" s="330"/>
      <c r="D616" s="327"/>
      <c r="E616" s="327"/>
      <c r="F616" s="327"/>
      <c r="G616" s="327"/>
      <c r="H616" s="327"/>
      <c r="I616" s="327"/>
      <c r="J616" s="327"/>
      <c r="K616" s="327"/>
      <c r="L616" s="327"/>
      <c r="M616" s="327"/>
      <c r="N616" s="327"/>
      <c r="O616" s="327"/>
      <c r="P616" s="327"/>
      <c r="Q616" s="327"/>
      <c r="R616" s="327"/>
      <c r="S616" s="327"/>
      <c r="T616" s="327"/>
      <c r="U616" s="327"/>
      <c r="V616" s="327"/>
      <c r="W616" s="327"/>
      <c r="X616" s="327"/>
      <c r="Y616" s="327"/>
      <c r="Z616" s="327"/>
      <c r="AA616" s="327"/>
      <c r="AB616" s="327"/>
      <c r="AC616" s="327"/>
      <c r="AD616" s="327"/>
      <c r="AE616" s="327"/>
      <c r="AF616" s="327"/>
      <c r="AG616" s="327"/>
      <c r="AH616" s="347">
        <f t="shared" si="1211"/>
        <v>0</v>
      </c>
    </row>
    <row r="617" spans="1:34" x14ac:dyDescent="0.3">
      <c r="A617" s="328"/>
      <c r="B617" s="329"/>
      <c r="C617" s="330"/>
      <c r="D617" s="327"/>
      <c r="E617" s="327"/>
      <c r="F617" s="327"/>
      <c r="G617" s="327"/>
      <c r="H617" s="327"/>
      <c r="I617" s="327"/>
      <c r="J617" s="327"/>
      <c r="K617" s="327"/>
      <c r="L617" s="327"/>
      <c r="M617" s="327"/>
      <c r="N617" s="327"/>
      <c r="O617" s="327"/>
      <c r="P617" s="327"/>
      <c r="Q617" s="327"/>
      <c r="R617" s="327"/>
      <c r="S617" s="327"/>
      <c r="T617" s="327"/>
      <c r="U617" s="327"/>
      <c r="V617" s="327"/>
      <c r="W617" s="327"/>
      <c r="X617" s="327"/>
      <c r="Y617" s="327"/>
      <c r="Z617" s="327"/>
      <c r="AA617" s="327"/>
      <c r="AB617" s="327"/>
      <c r="AC617" s="327"/>
      <c r="AD617" s="327"/>
      <c r="AE617" s="327"/>
      <c r="AF617" s="327"/>
      <c r="AG617" s="327"/>
      <c r="AH617" s="347">
        <f t="shared" si="1211"/>
        <v>0</v>
      </c>
    </row>
    <row r="618" spans="1:34" x14ac:dyDescent="0.3">
      <c r="A618" s="328"/>
      <c r="B618" s="329"/>
      <c r="C618" s="330"/>
      <c r="D618" s="327"/>
      <c r="E618" s="327"/>
      <c r="F618" s="327"/>
      <c r="G618" s="327"/>
      <c r="H618" s="327"/>
      <c r="I618" s="327"/>
      <c r="J618" s="327"/>
      <c r="K618" s="327"/>
      <c r="L618" s="327"/>
      <c r="M618" s="327"/>
      <c r="N618" s="327"/>
      <c r="O618" s="327"/>
      <c r="P618" s="327"/>
      <c r="Q618" s="327"/>
      <c r="R618" s="327"/>
      <c r="S618" s="327"/>
      <c r="T618" s="327"/>
      <c r="U618" s="327"/>
      <c r="V618" s="327"/>
      <c r="W618" s="327"/>
      <c r="X618" s="327"/>
      <c r="Y618" s="327"/>
      <c r="Z618" s="327"/>
      <c r="AA618" s="327"/>
      <c r="AB618" s="327"/>
      <c r="AC618" s="327"/>
      <c r="AD618" s="327"/>
      <c r="AE618" s="327"/>
      <c r="AF618" s="327"/>
      <c r="AG618" s="327"/>
      <c r="AH618" s="347">
        <f t="shared" si="1211"/>
        <v>0</v>
      </c>
    </row>
    <row r="619" spans="1:34" x14ac:dyDescent="0.3">
      <c r="A619" s="328"/>
      <c r="B619" s="329"/>
      <c r="C619" s="330"/>
      <c r="D619" s="327"/>
      <c r="E619" s="327"/>
      <c r="F619" s="327"/>
      <c r="G619" s="327"/>
      <c r="H619" s="327"/>
      <c r="I619" s="327"/>
      <c r="J619" s="327"/>
      <c r="K619" s="327"/>
      <c r="L619" s="327"/>
      <c r="M619" s="327"/>
      <c r="N619" s="327"/>
      <c r="O619" s="327"/>
      <c r="P619" s="327"/>
      <c r="Q619" s="327"/>
      <c r="R619" s="327"/>
      <c r="S619" s="327"/>
      <c r="T619" s="327"/>
      <c r="U619" s="327"/>
      <c r="V619" s="327"/>
      <c r="W619" s="327"/>
      <c r="X619" s="327"/>
      <c r="Y619" s="327"/>
      <c r="Z619" s="327"/>
      <c r="AA619" s="327"/>
      <c r="AB619" s="327"/>
      <c r="AC619" s="327"/>
      <c r="AD619" s="327"/>
      <c r="AE619" s="327"/>
      <c r="AF619" s="327"/>
      <c r="AG619" s="327"/>
      <c r="AH619" s="347">
        <f t="shared" si="1211"/>
        <v>0</v>
      </c>
    </row>
    <row r="620" spans="1:34" x14ac:dyDescent="0.3">
      <c r="A620" s="328"/>
      <c r="B620" s="329"/>
      <c r="C620" s="330"/>
      <c r="D620" s="327"/>
      <c r="E620" s="327"/>
      <c r="F620" s="327"/>
      <c r="G620" s="327"/>
      <c r="H620" s="327"/>
      <c r="I620" s="327"/>
      <c r="J620" s="327"/>
      <c r="K620" s="327"/>
      <c r="L620" s="327"/>
      <c r="M620" s="327"/>
      <c r="N620" s="327"/>
      <c r="O620" s="327"/>
      <c r="P620" s="327"/>
      <c r="Q620" s="327"/>
      <c r="R620" s="327"/>
      <c r="S620" s="327"/>
      <c r="T620" s="327"/>
      <c r="U620" s="327"/>
      <c r="V620" s="327"/>
      <c r="W620" s="327"/>
      <c r="X620" s="327"/>
      <c r="Y620" s="327"/>
      <c r="Z620" s="327"/>
      <c r="AA620" s="327"/>
      <c r="AB620" s="327"/>
      <c r="AC620" s="327"/>
      <c r="AD620" s="327"/>
      <c r="AE620" s="327"/>
      <c r="AF620" s="327"/>
      <c r="AG620" s="327"/>
      <c r="AH620" s="347">
        <f t="shared" si="1211"/>
        <v>0</v>
      </c>
    </row>
    <row r="621" spans="1:34" x14ac:dyDescent="0.3">
      <c r="A621" s="328"/>
      <c r="B621" s="329"/>
      <c r="C621" s="330"/>
      <c r="D621" s="327"/>
      <c r="E621" s="327"/>
      <c r="F621" s="327"/>
      <c r="G621" s="327"/>
      <c r="H621" s="327"/>
      <c r="I621" s="327"/>
      <c r="J621" s="327"/>
      <c r="K621" s="327"/>
      <c r="L621" s="327"/>
      <c r="M621" s="327"/>
      <c r="N621" s="327"/>
      <c r="O621" s="327"/>
      <c r="P621" s="327"/>
      <c r="Q621" s="327"/>
      <c r="R621" s="327"/>
      <c r="S621" s="327"/>
      <c r="T621" s="327"/>
      <c r="U621" s="327"/>
      <c r="V621" s="327"/>
      <c r="W621" s="327"/>
      <c r="X621" s="327"/>
      <c r="Y621" s="327"/>
      <c r="Z621" s="327"/>
      <c r="AA621" s="327"/>
      <c r="AB621" s="327"/>
      <c r="AC621" s="327"/>
      <c r="AD621" s="327"/>
      <c r="AE621" s="327"/>
      <c r="AF621" s="327"/>
      <c r="AG621" s="327"/>
      <c r="AH621" s="347">
        <f t="shared" si="1211"/>
        <v>0</v>
      </c>
    </row>
    <row r="622" spans="1:34" ht="15" thickBot="1" x14ac:dyDescent="0.35">
      <c r="A622" s="341"/>
      <c r="B622" s="342"/>
      <c r="C622" s="349">
        <f>SUM(C612:C621)</f>
        <v>0</v>
      </c>
      <c r="D622" s="349">
        <f t="shared" ref="D622" si="1212">SUM(D612:D621)</f>
        <v>0</v>
      </c>
      <c r="E622" s="349">
        <f t="shared" ref="E622" si="1213">SUM(E612:E621)</f>
        <v>0</v>
      </c>
      <c r="F622" s="349">
        <f t="shared" ref="F622" si="1214">SUM(F612:F621)</f>
        <v>0</v>
      </c>
      <c r="G622" s="349">
        <f t="shared" ref="G622" si="1215">SUM(G612:G621)</f>
        <v>0</v>
      </c>
      <c r="H622" s="349">
        <f t="shared" ref="H622" si="1216">SUM(H612:H621)</f>
        <v>0</v>
      </c>
      <c r="I622" s="349">
        <f t="shared" ref="I622" si="1217">SUM(I612:I621)</f>
        <v>0</v>
      </c>
      <c r="J622" s="349">
        <f t="shared" ref="J622" si="1218">SUM(J612:J621)</f>
        <v>0</v>
      </c>
      <c r="K622" s="349">
        <f t="shared" ref="K622" si="1219">SUM(K612:K621)</f>
        <v>0</v>
      </c>
      <c r="L622" s="349">
        <f t="shared" ref="L622" si="1220">SUM(L612:L621)</f>
        <v>0</v>
      </c>
      <c r="M622" s="349">
        <f t="shared" ref="M622" si="1221">SUM(M612:M621)</f>
        <v>0</v>
      </c>
      <c r="N622" s="349">
        <f t="shared" ref="N622" si="1222">SUM(N612:N621)</f>
        <v>0</v>
      </c>
      <c r="O622" s="349">
        <f t="shared" ref="O622" si="1223">SUM(O612:O621)</f>
        <v>0</v>
      </c>
      <c r="P622" s="349">
        <f t="shared" ref="P622" si="1224">SUM(P612:P621)</f>
        <v>0</v>
      </c>
      <c r="Q622" s="349">
        <f t="shared" ref="Q622" si="1225">SUM(Q612:Q621)</f>
        <v>0</v>
      </c>
      <c r="R622" s="349">
        <f t="shared" ref="R622" si="1226">SUM(R612:R621)</f>
        <v>0</v>
      </c>
      <c r="S622" s="349">
        <f t="shared" ref="S622" si="1227">SUM(S612:S621)</f>
        <v>0</v>
      </c>
      <c r="T622" s="349">
        <f t="shared" ref="T622" si="1228">SUM(T612:T621)</f>
        <v>0</v>
      </c>
      <c r="U622" s="349">
        <f t="shared" ref="U622" si="1229">SUM(U612:U621)</f>
        <v>0</v>
      </c>
      <c r="V622" s="349">
        <f t="shared" ref="V622" si="1230">SUM(V612:V621)</f>
        <v>0</v>
      </c>
      <c r="W622" s="349">
        <f t="shared" ref="W622" si="1231">SUM(W612:W621)</f>
        <v>0</v>
      </c>
      <c r="X622" s="349">
        <f t="shared" ref="X622" si="1232">SUM(X612:X621)</f>
        <v>0</v>
      </c>
      <c r="Y622" s="349">
        <f t="shared" ref="Y622" si="1233">SUM(Y612:Y621)</f>
        <v>0</v>
      </c>
      <c r="Z622" s="349">
        <f t="shared" ref="Z622" si="1234">SUM(Z612:Z621)</f>
        <v>0</v>
      </c>
      <c r="AA622" s="349">
        <f t="shared" ref="AA622" si="1235">SUM(AA612:AA621)</f>
        <v>0</v>
      </c>
      <c r="AB622" s="349">
        <f t="shared" ref="AB622" si="1236">SUM(AB612:AB621)</f>
        <v>0</v>
      </c>
      <c r="AC622" s="349">
        <f t="shared" ref="AC622" si="1237">SUM(AC612:AC621)</f>
        <v>0</v>
      </c>
      <c r="AD622" s="349">
        <f t="shared" ref="AD622" si="1238">SUM(AD612:AD621)</f>
        <v>0</v>
      </c>
      <c r="AE622" s="349">
        <f t="shared" ref="AE622" si="1239">SUM(AE612:AE621)</f>
        <v>0</v>
      </c>
      <c r="AF622" s="349">
        <f t="shared" ref="AF622" si="1240">SUM(AF612:AF621)</f>
        <v>0</v>
      </c>
      <c r="AG622" s="349">
        <f t="shared" ref="AG622" si="1241">SUM(AG612:AG621)</f>
        <v>0</v>
      </c>
      <c r="AH622" s="348">
        <f>SUM(C622:AG622)</f>
        <v>0</v>
      </c>
    </row>
    <row r="623" spans="1:34" ht="15" thickBot="1" x14ac:dyDescent="0.35">
      <c r="A623" s="334" t="s">
        <v>246</v>
      </c>
      <c r="B623" s="315"/>
      <c r="C623" s="337"/>
      <c r="D623" s="337" t="s">
        <v>367</v>
      </c>
      <c r="E623" s="337"/>
      <c r="F623" s="337"/>
      <c r="G623" s="337"/>
      <c r="H623" s="337"/>
      <c r="I623" s="337"/>
      <c r="J623" s="337"/>
      <c r="K623" s="337"/>
      <c r="L623" s="337"/>
      <c r="M623" s="337"/>
      <c r="N623" s="337"/>
      <c r="O623" s="337"/>
      <c r="P623" s="337"/>
      <c r="Q623" s="337"/>
      <c r="R623" s="337"/>
      <c r="S623" s="337"/>
      <c r="T623" s="337"/>
      <c r="U623" s="337"/>
      <c r="V623" s="337"/>
      <c r="W623" s="337"/>
      <c r="X623" s="337"/>
      <c r="Y623" s="337"/>
      <c r="Z623" s="337"/>
      <c r="AA623" s="337"/>
      <c r="AB623" s="337"/>
      <c r="AC623" s="337"/>
      <c r="AD623" s="337"/>
      <c r="AE623" s="337"/>
      <c r="AF623" s="337"/>
      <c r="AG623" s="338"/>
      <c r="AH623" s="350"/>
    </row>
    <row r="624" spans="1:34" ht="15" thickBot="1" x14ac:dyDescent="0.35">
      <c r="A624" s="316" t="s">
        <v>245</v>
      </c>
      <c r="B624" s="322"/>
      <c r="C624" s="318" t="s">
        <v>427</v>
      </c>
      <c r="D624" s="319"/>
      <c r="E624" s="319"/>
      <c r="F624" s="319"/>
      <c r="G624" s="319"/>
      <c r="H624" s="319"/>
      <c r="I624" s="319"/>
      <c r="J624" s="319"/>
      <c r="K624" s="319"/>
      <c r="L624" s="319"/>
      <c r="M624" s="319"/>
      <c r="N624" s="319"/>
      <c r="O624" s="319"/>
      <c r="P624" s="319"/>
      <c r="Q624" s="319"/>
      <c r="R624" s="319"/>
      <c r="S624" s="319"/>
      <c r="T624" s="319"/>
      <c r="U624" s="319"/>
      <c r="V624" s="319"/>
      <c r="W624" s="319"/>
      <c r="X624" s="319"/>
      <c r="Y624" s="319"/>
      <c r="Z624" s="319"/>
      <c r="AA624" s="319"/>
      <c r="AB624" s="319"/>
      <c r="AC624" s="319"/>
      <c r="AD624" s="319"/>
      <c r="AE624" s="319"/>
      <c r="AF624" s="319"/>
      <c r="AG624" s="320"/>
      <c r="AH624" s="346" t="s">
        <v>14</v>
      </c>
    </row>
    <row r="625" spans="1:34" ht="15" thickBot="1" x14ac:dyDescent="0.35">
      <c r="A625" s="316" t="s">
        <v>422</v>
      </c>
      <c r="B625" s="322"/>
      <c r="C625" s="323">
        <v>1</v>
      </c>
      <c r="D625" s="319">
        <v>2</v>
      </c>
      <c r="E625" s="319">
        <v>3</v>
      </c>
      <c r="F625" s="319">
        <v>4</v>
      </c>
      <c r="G625" s="319">
        <v>5</v>
      </c>
      <c r="H625" s="319">
        <v>6</v>
      </c>
      <c r="I625" s="319">
        <v>7</v>
      </c>
      <c r="J625" s="319">
        <v>8</v>
      </c>
      <c r="K625" s="319">
        <v>9</v>
      </c>
      <c r="L625" s="319">
        <v>10</v>
      </c>
      <c r="M625" s="319">
        <v>11</v>
      </c>
      <c r="N625" s="319">
        <v>12</v>
      </c>
      <c r="O625" s="319">
        <v>13</v>
      </c>
      <c r="P625" s="319">
        <v>14</v>
      </c>
      <c r="Q625" s="319">
        <v>15</v>
      </c>
      <c r="R625" s="319">
        <v>16</v>
      </c>
      <c r="S625" s="319">
        <v>17</v>
      </c>
      <c r="T625" s="319">
        <v>18</v>
      </c>
      <c r="U625" s="319">
        <v>19</v>
      </c>
      <c r="V625" s="319">
        <v>20</v>
      </c>
      <c r="W625" s="319">
        <v>21</v>
      </c>
      <c r="X625" s="319">
        <v>22</v>
      </c>
      <c r="Y625" s="319">
        <v>23</v>
      </c>
      <c r="Z625" s="319">
        <v>24</v>
      </c>
      <c r="AA625" s="319">
        <v>25</v>
      </c>
      <c r="AB625" s="319">
        <v>26</v>
      </c>
      <c r="AC625" s="319">
        <v>27</v>
      </c>
      <c r="AD625" s="319">
        <v>28</v>
      </c>
      <c r="AE625" s="319">
        <v>29</v>
      </c>
      <c r="AF625" s="319">
        <v>30</v>
      </c>
      <c r="AG625" s="320">
        <v>31</v>
      </c>
      <c r="AH625" s="346"/>
    </row>
    <row r="626" spans="1:34" x14ac:dyDescent="0.3">
      <c r="A626" s="339" t="s">
        <v>230</v>
      </c>
      <c r="B626" s="339" t="s">
        <v>231</v>
      </c>
      <c r="C626" s="325"/>
      <c r="D626" s="326"/>
      <c r="E626" s="326"/>
      <c r="F626" s="326"/>
      <c r="G626" s="326"/>
      <c r="H626" s="326"/>
      <c r="I626" s="326"/>
      <c r="J626" s="326"/>
      <c r="K626" s="326"/>
      <c r="L626" s="326"/>
      <c r="M626" s="326"/>
      <c r="N626" s="326"/>
      <c r="O626" s="326"/>
      <c r="P626" s="326"/>
      <c r="Q626" s="326"/>
      <c r="R626" s="326"/>
      <c r="S626" s="326"/>
      <c r="T626" s="326"/>
      <c r="U626" s="326"/>
      <c r="V626" s="326"/>
      <c r="W626" s="326"/>
      <c r="X626" s="326"/>
      <c r="Y626" s="326"/>
      <c r="Z626" s="326"/>
      <c r="AA626" s="326"/>
      <c r="AB626" s="326"/>
      <c r="AC626" s="326"/>
      <c r="AD626" s="326"/>
      <c r="AE626" s="326"/>
      <c r="AF626" s="326"/>
      <c r="AG626" s="326"/>
      <c r="AH626" s="347"/>
    </row>
    <row r="627" spans="1:34" x14ac:dyDescent="0.3">
      <c r="A627" s="328"/>
      <c r="B627" s="329"/>
      <c r="C627" s="330"/>
      <c r="D627" s="327"/>
      <c r="E627" s="327"/>
      <c r="F627" s="327"/>
      <c r="G627" s="327"/>
      <c r="H627" s="327"/>
      <c r="I627" s="327"/>
      <c r="J627" s="327"/>
      <c r="K627" s="327"/>
      <c r="L627" s="327"/>
      <c r="M627" s="327"/>
      <c r="N627" s="327"/>
      <c r="O627" s="327"/>
      <c r="P627" s="327"/>
      <c r="Q627" s="327"/>
      <c r="R627" s="327"/>
      <c r="S627" s="327"/>
      <c r="T627" s="327"/>
      <c r="U627" s="327"/>
      <c r="V627" s="327"/>
      <c r="W627" s="327"/>
      <c r="X627" s="327"/>
      <c r="Y627" s="327"/>
      <c r="Z627" s="327"/>
      <c r="AA627" s="327"/>
      <c r="AB627" s="327"/>
      <c r="AC627" s="327"/>
      <c r="AD627" s="327"/>
      <c r="AE627" s="327"/>
      <c r="AF627" s="327"/>
      <c r="AG627" s="327"/>
      <c r="AH627" s="347">
        <f>SUM(C627:AG627)</f>
        <v>0</v>
      </c>
    </row>
    <row r="628" spans="1:34" x14ac:dyDescent="0.3">
      <c r="A628" s="328"/>
      <c r="B628" s="329"/>
      <c r="C628" s="330"/>
      <c r="D628" s="327"/>
      <c r="E628" s="327"/>
      <c r="F628" s="327"/>
      <c r="G628" s="327"/>
      <c r="H628" s="327"/>
      <c r="I628" s="327"/>
      <c r="J628" s="327"/>
      <c r="K628" s="327"/>
      <c r="L628" s="327"/>
      <c r="M628" s="327"/>
      <c r="N628" s="327"/>
      <c r="O628" s="327"/>
      <c r="P628" s="327"/>
      <c r="Q628" s="327"/>
      <c r="R628" s="327"/>
      <c r="S628" s="327"/>
      <c r="T628" s="327"/>
      <c r="U628" s="327"/>
      <c r="V628" s="327"/>
      <c r="W628" s="327"/>
      <c r="X628" s="327"/>
      <c r="Y628" s="327"/>
      <c r="Z628" s="327"/>
      <c r="AA628" s="327"/>
      <c r="AB628" s="327"/>
      <c r="AC628" s="327"/>
      <c r="AD628" s="327"/>
      <c r="AE628" s="327"/>
      <c r="AF628" s="327"/>
      <c r="AG628" s="327"/>
      <c r="AH628" s="347">
        <f t="shared" ref="AH628:AH636" si="1242">SUM(C628:AG628)</f>
        <v>0</v>
      </c>
    </row>
    <row r="629" spans="1:34" x14ac:dyDescent="0.3">
      <c r="A629" s="328"/>
      <c r="B629" s="329"/>
      <c r="C629" s="330"/>
      <c r="D629" s="327"/>
      <c r="E629" s="327"/>
      <c r="F629" s="327"/>
      <c r="G629" s="327"/>
      <c r="H629" s="327"/>
      <c r="I629" s="327"/>
      <c r="J629" s="327"/>
      <c r="K629" s="327"/>
      <c r="L629" s="327"/>
      <c r="M629" s="327"/>
      <c r="N629" s="327"/>
      <c r="O629" s="327"/>
      <c r="P629" s="327"/>
      <c r="Q629" s="327"/>
      <c r="R629" s="327"/>
      <c r="S629" s="327"/>
      <c r="T629" s="327"/>
      <c r="U629" s="327"/>
      <c r="V629" s="327"/>
      <c r="W629" s="327"/>
      <c r="X629" s="327"/>
      <c r="Y629" s="327"/>
      <c r="Z629" s="327"/>
      <c r="AA629" s="327"/>
      <c r="AB629" s="327"/>
      <c r="AC629" s="327"/>
      <c r="AD629" s="327"/>
      <c r="AE629" s="327"/>
      <c r="AF629" s="327"/>
      <c r="AG629" s="327"/>
      <c r="AH629" s="347">
        <f t="shared" si="1242"/>
        <v>0</v>
      </c>
    </row>
    <row r="630" spans="1:34" x14ac:dyDescent="0.3">
      <c r="A630" s="328"/>
      <c r="B630" s="329"/>
      <c r="C630" s="330"/>
      <c r="D630" s="327"/>
      <c r="E630" s="327"/>
      <c r="F630" s="327"/>
      <c r="G630" s="327"/>
      <c r="H630" s="327"/>
      <c r="I630" s="327"/>
      <c r="J630" s="327"/>
      <c r="K630" s="327"/>
      <c r="L630" s="327"/>
      <c r="M630" s="327"/>
      <c r="N630" s="327"/>
      <c r="O630" s="327"/>
      <c r="P630" s="327"/>
      <c r="Q630" s="327"/>
      <c r="R630" s="327"/>
      <c r="S630" s="327"/>
      <c r="T630" s="327"/>
      <c r="U630" s="327"/>
      <c r="V630" s="327"/>
      <c r="W630" s="327"/>
      <c r="X630" s="327"/>
      <c r="Y630" s="327"/>
      <c r="Z630" s="327"/>
      <c r="AA630" s="327"/>
      <c r="AB630" s="327"/>
      <c r="AC630" s="327"/>
      <c r="AD630" s="327"/>
      <c r="AE630" s="327"/>
      <c r="AF630" s="327"/>
      <c r="AG630" s="327"/>
      <c r="AH630" s="347">
        <f t="shared" si="1242"/>
        <v>0</v>
      </c>
    </row>
    <row r="631" spans="1:34" x14ac:dyDescent="0.3">
      <c r="A631" s="328"/>
      <c r="B631" s="329"/>
      <c r="C631" s="330"/>
      <c r="D631" s="327"/>
      <c r="E631" s="327"/>
      <c r="F631" s="327"/>
      <c r="G631" s="327"/>
      <c r="H631" s="327"/>
      <c r="I631" s="327"/>
      <c r="J631" s="327"/>
      <c r="K631" s="327"/>
      <c r="L631" s="327"/>
      <c r="M631" s="327"/>
      <c r="N631" s="327"/>
      <c r="O631" s="327"/>
      <c r="P631" s="327"/>
      <c r="Q631" s="327"/>
      <c r="R631" s="327"/>
      <c r="S631" s="327"/>
      <c r="T631" s="327"/>
      <c r="U631" s="327"/>
      <c r="V631" s="327"/>
      <c r="W631" s="327"/>
      <c r="X631" s="327"/>
      <c r="Y631" s="327"/>
      <c r="Z631" s="327"/>
      <c r="AA631" s="327"/>
      <c r="AB631" s="327"/>
      <c r="AC631" s="327"/>
      <c r="AD631" s="327"/>
      <c r="AE631" s="327"/>
      <c r="AF631" s="327"/>
      <c r="AG631" s="327"/>
      <c r="AH631" s="347">
        <f t="shared" si="1242"/>
        <v>0</v>
      </c>
    </row>
    <row r="632" spans="1:34" x14ac:dyDescent="0.3">
      <c r="A632" s="328"/>
      <c r="B632" s="329"/>
      <c r="C632" s="330"/>
      <c r="D632" s="327"/>
      <c r="E632" s="327"/>
      <c r="F632" s="327"/>
      <c r="G632" s="327"/>
      <c r="H632" s="327"/>
      <c r="I632" s="327"/>
      <c r="J632" s="327"/>
      <c r="K632" s="327"/>
      <c r="L632" s="327"/>
      <c r="M632" s="327"/>
      <c r="N632" s="327"/>
      <c r="O632" s="327"/>
      <c r="P632" s="327"/>
      <c r="Q632" s="327"/>
      <c r="R632" s="327"/>
      <c r="S632" s="327"/>
      <c r="T632" s="327"/>
      <c r="U632" s="327"/>
      <c r="V632" s="327"/>
      <c r="W632" s="327"/>
      <c r="X632" s="327"/>
      <c r="Y632" s="327"/>
      <c r="Z632" s="327"/>
      <c r="AA632" s="327"/>
      <c r="AB632" s="327"/>
      <c r="AC632" s="327"/>
      <c r="AD632" s="327"/>
      <c r="AE632" s="327"/>
      <c r="AF632" s="327"/>
      <c r="AG632" s="327"/>
      <c r="AH632" s="347">
        <f t="shared" si="1242"/>
        <v>0</v>
      </c>
    </row>
    <row r="633" spans="1:34" x14ac:dyDescent="0.3">
      <c r="A633" s="328"/>
      <c r="B633" s="329"/>
      <c r="C633" s="330"/>
      <c r="D633" s="327"/>
      <c r="E633" s="327"/>
      <c r="F633" s="327"/>
      <c r="G633" s="327"/>
      <c r="H633" s="327"/>
      <c r="I633" s="327"/>
      <c r="J633" s="327"/>
      <c r="K633" s="327"/>
      <c r="L633" s="327"/>
      <c r="M633" s="327"/>
      <c r="N633" s="327"/>
      <c r="O633" s="327"/>
      <c r="P633" s="327"/>
      <c r="Q633" s="327"/>
      <c r="R633" s="327"/>
      <c r="S633" s="327"/>
      <c r="T633" s="327"/>
      <c r="U633" s="327"/>
      <c r="V633" s="327"/>
      <c r="W633" s="327"/>
      <c r="X633" s="327"/>
      <c r="Y633" s="327"/>
      <c r="Z633" s="327"/>
      <c r="AA633" s="327"/>
      <c r="AB633" s="327"/>
      <c r="AC633" s="327"/>
      <c r="AD633" s="327"/>
      <c r="AE633" s="327"/>
      <c r="AF633" s="327"/>
      <c r="AG633" s="327"/>
      <c r="AH633" s="347">
        <f t="shared" si="1242"/>
        <v>0</v>
      </c>
    </row>
    <row r="634" spans="1:34" x14ac:dyDescent="0.3">
      <c r="A634" s="328"/>
      <c r="B634" s="329"/>
      <c r="C634" s="330"/>
      <c r="D634" s="327"/>
      <c r="E634" s="327"/>
      <c r="F634" s="327"/>
      <c r="G634" s="327"/>
      <c r="H634" s="327"/>
      <c r="I634" s="327"/>
      <c r="J634" s="327"/>
      <c r="K634" s="327"/>
      <c r="L634" s="327"/>
      <c r="M634" s="327"/>
      <c r="N634" s="327"/>
      <c r="O634" s="327"/>
      <c r="P634" s="327"/>
      <c r="Q634" s="327"/>
      <c r="R634" s="327"/>
      <c r="S634" s="327"/>
      <c r="T634" s="327"/>
      <c r="U634" s="327"/>
      <c r="V634" s="327"/>
      <c r="W634" s="327"/>
      <c r="X634" s="327"/>
      <c r="Y634" s="327"/>
      <c r="Z634" s="327"/>
      <c r="AA634" s="327"/>
      <c r="AB634" s="327"/>
      <c r="AC634" s="327"/>
      <c r="AD634" s="327"/>
      <c r="AE634" s="327"/>
      <c r="AF634" s="327"/>
      <c r="AG634" s="327"/>
      <c r="AH634" s="347">
        <f t="shared" si="1242"/>
        <v>0</v>
      </c>
    </row>
    <row r="635" spans="1:34" x14ac:dyDescent="0.3">
      <c r="A635" s="328"/>
      <c r="B635" s="329"/>
      <c r="C635" s="330"/>
      <c r="D635" s="327"/>
      <c r="E635" s="327"/>
      <c r="F635" s="327"/>
      <c r="G635" s="327"/>
      <c r="H635" s="327"/>
      <c r="I635" s="327"/>
      <c r="J635" s="327"/>
      <c r="K635" s="327"/>
      <c r="L635" s="327"/>
      <c r="M635" s="327"/>
      <c r="N635" s="327"/>
      <c r="O635" s="327"/>
      <c r="P635" s="327"/>
      <c r="Q635" s="327"/>
      <c r="R635" s="327"/>
      <c r="S635" s="327"/>
      <c r="T635" s="327"/>
      <c r="U635" s="327"/>
      <c r="V635" s="327"/>
      <c r="W635" s="327"/>
      <c r="X635" s="327"/>
      <c r="Y635" s="327"/>
      <c r="Z635" s="327"/>
      <c r="AA635" s="327"/>
      <c r="AB635" s="327"/>
      <c r="AC635" s="327"/>
      <c r="AD635" s="327"/>
      <c r="AE635" s="327"/>
      <c r="AF635" s="327"/>
      <c r="AG635" s="327"/>
      <c r="AH635" s="347">
        <f t="shared" si="1242"/>
        <v>0</v>
      </c>
    </row>
    <row r="636" spans="1:34" x14ac:dyDescent="0.3">
      <c r="A636" s="328"/>
      <c r="B636" s="329"/>
      <c r="C636" s="330"/>
      <c r="D636" s="327"/>
      <c r="E636" s="327"/>
      <c r="F636" s="327"/>
      <c r="G636" s="327"/>
      <c r="H636" s="327"/>
      <c r="I636" s="327"/>
      <c r="J636" s="327"/>
      <c r="K636" s="327"/>
      <c r="L636" s="327"/>
      <c r="M636" s="327"/>
      <c r="N636" s="327"/>
      <c r="O636" s="327"/>
      <c r="P636" s="327"/>
      <c r="Q636" s="327"/>
      <c r="R636" s="327"/>
      <c r="S636" s="327"/>
      <c r="T636" s="327"/>
      <c r="U636" s="327"/>
      <c r="V636" s="327"/>
      <c r="W636" s="327"/>
      <c r="X636" s="327"/>
      <c r="Y636" s="327"/>
      <c r="Z636" s="327"/>
      <c r="AA636" s="327"/>
      <c r="AB636" s="327"/>
      <c r="AC636" s="327"/>
      <c r="AD636" s="327"/>
      <c r="AE636" s="327"/>
      <c r="AF636" s="327"/>
      <c r="AG636" s="327"/>
      <c r="AH636" s="347">
        <f t="shared" si="1242"/>
        <v>0</v>
      </c>
    </row>
    <row r="637" spans="1:34" ht="15" thickBot="1" x14ac:dyDescent="0.35">
      <c r="A637" s="341"/>
      <c r="B637" s="342"/>
      <c r="C637" s="349">
        <f>SUM(C627:C636)</f>
        <v>0</v>
      </c>
      <c r="D637" s="349">
        <f t="shared" ref="D637" si="1243">SUM(D627:D636)</f>
        <v>0</v>
      </c>
      <c r="E637" s="349">
        <f t="shared" ref="E637" si="1244">SUM(E627:E636)</f>
        <v>0</v>
      </c>
      <c r="F637" s="349">
        <f t="shared" ref="F637" si="1245">SUM(F627:F636)</f>
        <v>0</v>
      </c>
      <c r="G637" s="349">
        <f t="shared" ref="G637" si="1246">SUM(G627:G636)</f>
        <v>0</v>
      </c>
      <c r="H637" s="349">
        <f t="shared" ref="H637" si="1247">SUM(H627:H636)</f>
        <v>0</v>
      </c>
      <c r="I637" s="349">
        <f t="shared" ref="I637" si="1248">SUM(I627:I636)</f>
        <v>0</v>
      </c>
      <c r="J637" s="349">
        <f t="shared" ref="J637" si="1249">SUM(J627:J636)</f>
        <v>0</v>
      </c>
      <c r="K637" s="349">
        <f t="shared" ref="K637" si="1250">SUM(K627:K636)</f>
        <v>0</v>
      </c>
      <c r="L637" s="349">
        <f t="shared" ref="L637" si="1251">SUM(L627:L636)</f>
        <v>0</v>
      </c>
      <c r="M637" s="349">
        <f t="shared" ref="M637" si="1252">SUM(M627:M636)</f>
        <v>0</v>
      </c>
      <c r="N637" s="349">
        <f t="shared" ref="N637" si="1253">SUM(N627:N636)</f>
        <v>0</v>
      </c>
      <c r="O637" s="349">
        <f t="shared" ref="O637" si="1254">SUM(O627:O636)</f>
        <v>0</v>
      </c>
      <c r="P637" s="349">
        <f t="shared" ref="P637" si="1255">SUM(P627:P636)</f>
        <v>0</v>
      </c>
      <c r="Q637" s="349">
        <f t="shared" ref="Q637" si="1256">SUM(Q627:Q636)</f>
        <v>0</v>
      </c>
      <c r="R637" s="349">
        <f t="shared" ref="R637" si="1257">SUM(R627:R636)</f>
        <v>0</v>
      </c>
      <c r="S637" s="349">
        <f t="shared" ref="S637" si="1258">SUM(S627:S636)</f>
        <v>0</v>
      </c>
      <c r="T637" s="349">
        <f t="shared" ref="T637" si="1259">SUM(T627:T636)</f>
        <v>0</v>
      </c>
      <c r="U637" s="349">
        <f t="shared" ref="U637" si="1260">SUM(U627:U636)</f>
        <v>0</v>
      </c>
      <c r="V637" s="349">
        <f t="shared" ref="V637" si="1261">SUM(V627:V636)</f>
        <v>0</v>
      </c>
      <c r="W637" s="349">
        <f t="shared" ref="W637" si="1262">SUM(W627:W636)</f>
        <v>0</v>
      </c>
      <c r="X637" s="349">
        <f t="shared" ref="X637" si="1263">SUM(X627:X636)</f>
        <v>0</v>
      </c>
      <c r="Y637" s="349">
        <f t="shared" ref="Y637" si="1264">SUM(Y627:Y636)</f>
        <v>0</v>
      </c>
      <c r="Z637" s="349">
        <f t="shared" ref="Z637" si="1265">SUM(Z627:Z636)</f>
        <v>0</v>
      </c>
      <c r="AA637" s="349">
        <f t="shared" ref="AA637" si="1266">SUM(AA627:AA636)</f>
        <v>0</v>
      </c>
      <c r="AB637" s="349">
        <f t="shared" ref="AB637" si="1267">SUM(AB627:AB636)</f>
        <v>0</v>
      </c>
      <c r="AC637" s="349">
        <f t="shared" ref="AC637" si="1268">SUM(AC627:AC636)</f>
        <v>0</v>
      </c>
      <c r="AD637" s="349">
        <f t="shared" ref="AD637" si="1269">SUM(AD627:AD636)</f>
        <v>0</v>
      </c>
      <c r="AE637" s="349">
        <f t="shared" ref="AE637" si="1270">SUM(AE627:AE636)</f>
        <v>0</v>
      </c>
      <c r="AF637" s="349">
        <f t="shared" ref="AF637" si="1271">SUM(AF627:AF636)</f>
        <v>0</v>
      </c>
      <c r="AG637" s="349">
        <f t="shared" ref="AG637" si="1272">SUM(AG627:AG636)</f>
        <v>0</v>
      </c>
      <c r="AH637" s="348">
        <f>SUM(C637:AG637)</f>
        <v>0</v>
      </c>
    </row>
    <row r="638" spans="1:34" ht="15" thickBot="1" x14ac:dyDescent="0.35">
      <c r="A638" s="334" t="s">
        <v>246</v>
      </c>
      <c r="B638" s="315"/>
      <c r="C638" s="337"/>
      <c r="D638" s="337" t="s">
        <v>368</v>
      </c>
      <c r="E638" s="337"/>
      <c r="F638" s="337"/>
      <c r="G638" s="337"/>
      <c r="H638" s="337"/>
      <c r="I638" s="337"/>
      <c r="J638" s="337"/>
      <c r="K638" s="337"/>
      <c r="L638" s="337"/>
      <c r="M638" s="337"/>
      <c r="N638" s="337"/>
      <c r="O638" s="337"/>
      <c r="P638" s="337"/>
      <c r="Q638" s="337"/>
      <c r="R638" s="337"/>
      <c r="S638" s="337"/>
      <c r="T638" s="337"/>
      <c r="U638" s="337"/>
      <c r="V638" s="337"/>
      <c r="W638" s="337"/>
      <c r="X638" s="337"/>
      <c r="Y638" s="337"/>
      <c r="Z638" s="337"/>
      <c r="AA638" s="337"/>
      <c r="AB638" s="337"/>
      <c r="AC638" s="337"/>
      <c r="AD638" s="337"/>
      <c r="AE638" s="337"/>
      <c r="AF638" s="337"/>
      <c r="AG638" s="338"/>
      <c r="AH638" s="350"/>
    </row>
    <row r="639" spans="1:34" ht="15" thickBot="1" x14ac:dyDescent="0.35">
      <c r="A639" s="316" t="s">
        <v>245</v>
      </c>
      <c r="B639" s="322"/>
      <c r="C639" s="318" t="s">
        <v>427</v>
      </c>
      <c r="D639" s="319"/>
      <c r="E639" s="319"/>
      <c r="F639" s="319"/>
      <c r="G639" s="319"/>
      <c r="H639" s="319"/>
      <c r="I639" s="319"/>
      <c r="J639" s="319"/>
      <c r="K639" s="319"/>
      <c r="L639" s="319"/>
      <c r="M639" s="319"/>
      <c r="N639" s="319"/>
      <c r="O639" s="319"/>
      <c r="P639" s="319"/>
      <c r="Q639" s="319"/>
      <c r="R639" s="319"/>
      <c r="S639" s="319"/>
      <c r="T639" s="319"/>
      <c r="U639" s="319"/>
      <c r="V639" s="319"/>
      <c r="W639" s="319"/>
      <c r="X639" s="319"/>
      <c r="Y639" s="319"/>
      <c r="Z639" s="319"/>
      <c r="AA639" s="319"/>
      <c r="AB639" s="319"/>
      <c r="AC639" s="319"/>
      <c r="AD639" s="319"/>
      <c r="AE639" s="319"/>
      <c r="AF639" s="319"/>
      <c r="AG639" s="320"/>
      <c r="AH639" s="346" t="s">
        <v>14</v>
      </c>
    </row>
    <row r="640" spans="1:34" ht="15" thickBot="1" x14ac:dyDescent="0.35">
      <c r="A640" s="316" t="s">
        <v>422</v>
      </c>
      <c r="B640" s="322"/>
      <c r="C640" s="323">
        <v>1</v>
      </c>
      <c r="D640" s="319">
        <v>2</v>
      </c>
      <c r="E640" s="319">
        <v>3</v>
      </c>
      <c r="F640" s="319">
        <v>4</v>
      </c>
      <c r="G640" s="319">
        <v>5</v>
      </c>
      <c r="H640" s="319">
        <v>6</v>
      </c>
      <c r="I640" s="319">
        <v>7</v>
      </c>
      <c r="J640" s="319">
        <v>8</v>
      </c>
      <c r="K640" s="319">
        <v>9</v>
      </c>
      <c r="L640" s="319">
        <v>10</v>
      </c>
      <c r="M640" s="319">
        <v>11</v>
      </c>
      <c r="N640" s="319">
        <v>12</v>
      </c>
      <c r="O640" s="319">
        <v>13</v>
      </c>
      <c r="P640" s="319">
        <v>14</v>
      </c>
      <c r="Q640" s="319">
        <v>15</v>
      </c>
      <c r="R640" s="319">
        <v>16</v>
      </c>
      <c r="S640" s="319">
        <v>17</v>
      </c>
      <c r="T640" s="319">
        <v>18</v>
      </c>
      <c r="U640" s="319">
        <v>19</v>
      </c>
      <c r="V640" s="319">
        <v>20</v>
      </c>
      <c r="W640" s="319">
        <v>21</v>
      </c>
      <c r="X640" s="319">
        <v>22</v>
      </c>
      <c r="Y640" s="319">
        <v>23</v>
      </c>
      <c r="Z640" s="319">
        <v>24</v>
      </c>
      <c r="AA640" s="319">
        <v>25</v>
      </c>
      <c r="AB640" s="319">
        <v>26</v>
      </c>
      <c r="AC640" s="319">
        <v>27</v>
      </c>
      <c r="AD640" s="319">
        <v>28</v>
      </c>
      <c r="AE640" s="319">
        <v>29</v>
      </c>
      <c r="AF640" s="319">
        <v>30</v>
      </c>
      <c r="AG640" s="320">
        <v>31</v>
      </c>
      <c r="AH640" s="346"/>
    </row>
    <row r="641" spans="1:34" x14ac:dyDescent="0.3">
      <c r="A641" s="339" t="s">
        <v>230</v>
      </c>
      <c r="B641" s="339" t="s">
        <v>231</v>
      </c>
      <c r="C641" s="325"/>
      <c r="D641" s="326"/>
      <c r="E641" s="326"/>
      <c r="F641" s="326"/>
      <c r="G641" s="326"/>
      <c r="H641" s="326"/>
      <c r="I641" s="326"/>
      <c r="J641" s="326"/>
      <c r="K641" s="326"/>
      <c r="L641" s="326"/>
      <c r="M641" s="326"/>
      <c r="N641" s="326"/>
      <c r="O641" s="326"/>
      <c r="P641" s="326"/>
      <c r="Q641" s="326"/>
      <c r="R641" s="326"/>
      <c r="S641" s="326"/>
      <c r="T641" s="326"/>
      <c r="U641" s="326"/>
      <c r="V641" s="326"/>
      <c r="W641" s="326"/>
      <c r="X641" s="326"/>
      <c r="Y641" s="326"/>
      <c r="Z641" s="326"/>
      <c r="AA641" s="326"/>
      <c r="AB641" s="326"/>
      <c r="AC641" s="326"/>
      <c r="AD641" s="326"/>
      <c r="AE641" s="326"/>
      <c r="AF641" s="326"/>
      <c r="AG641" s="326"/>
      <c r="AH641" s="347"/>
    </row>
    <row r="642" spans="1:34" x14ac:dyDescent="0.3">
      <c r="A642" s="328"/>
      <c r="B642" s="329"/>
      <c r="C642" s="330"/>
      <c r="D642" s="327"/>
      <c r="E642" s="327"/>
      <c r="F642" s="327"/>
      <c r="G642" s="327"/>
      <c r="H642" s="327"/>
      <c r="I642" s="327"/>
      <c r="J642" s="327"/>
      <c r="K642" s="327"/>
      <c r="L642" s="327"/>
      <c r="M642" s="327"/>
      <c r="N642" s="327"/>
      <c r="O642" s="327"/>
      <c r="P642" s="327"/>
      <c r="Q642" s="327"/>
      <c r="R642" s="327"/>
      <c r="S642" s="327"/>
      <c r="T642" s="327"/>
      <c r="U642" s="327"/>
      <c r="V642" s="327"/>
      <c r="W642" s="327"/>
      <c r="X642" s="327"/>
      <c r="Y642" s="327"/>
      <c r="Z642" s="327"/>
      <c r="AA642" s="327"/>
      <c r="AB642" s="327"/>
      <c r="AC642" s="327"/>
      <c r="AD642" s="327"/>
      <c r="AE642" s="327"/>
      <c r="AF642" s="327"/>
      <c r="AG642" s="327"/>
      <c r="AH642" s="347">
        <f>SUM(C642:AG642)</f>
        <v>0</v>
      </c>
    </row>
    <row r="643" spans="1:34" x14ac:dyDescent="0.3">
      <c r="A643" s="328"/>
      <c r="B643" s="329"/>
      <c r="C643" s="330"/>
      <c r="D643" s="327"/>
      <c r="E643" s="327"/>
      <c r="F643" s="327"/>
      <c r="G643" s="327"/>
      <c r="H643" s="327"/>
      <c r="I643" s="327"/>
      <c r="J643" s="327"/>
      <c r="K643" s="327"/>
      <c r="L643" s="327"/>
      <c r="M643" s="327"/>
      <c r="N643" s="327"/>
      <c r="O643" s="327"/>
      <c r="P643" s="327"/>
      <c r="Q643" s="327"/>
      <c r="R643" s="327"/>
      <c r="S643" s="327"/>
      <c r="T643" s="327"/>
      <c r="U643" s="327"/>
      <c r="V643" s="327"/>
      <c r="W643" s="327"/>
      <c r="X643" s="327"/>
      <c r="Y643" s="327"/>
      <c r="Z643" s="327"/>
      <c r="AA643" s="327"/>
      <c r="AB643" s="327"/>
      <c r="AC643" s="327"/>
      <c r="AD643" s="327"/>
      <c r="AE643" s="327"/>
      <c r="AF643" s="327"/>
      <c r="AG643" s="327"/>
      <c r="AH643" s="347">
        <f t="shared" ref="AH643:AH651" si="1273">SUM(C643:AG643)</f>
        <v>0</v>
      </c>
    </row>
    <row r="644" spans="1:34" x14ac:dyDescent="0.3">
      <c r="A644" s="328"/>
      <c r="B644" s="329"/>
      <c r="C644" s="330"/>
      <c r="D644" s="327"/>
      <c r="E644" s="327"/>
      <c r="F644" s="327"/>
      <c r="G644" s="327"/>
      <c r="H644" s="327"/>
      <c r="I644" s="327"/>
      <c r="J644" s="327"/>
      <c r="K644" s="327"/>
      <c r="L644" s="327"/>
      <c r="M644" s="327"/>
      <c r="N644" s="327"/>
      <c r="O644" s="327"/>
      <c r="P644" s="327"/>
      <c r="Q644" s="327"/>
      <c r="R644" s="327"/>
      <c r="S644" s="327"/>
      <c r="T644" s="327"/>
      <c r="U644" s="327"/>
      <c r="V644" s="327"/>
      <c r="W644" s="327"/>
      <c r="X644" s="327"/>
      <c r="Y644" s="327"/>
      <c r="Z644" s="327"/>
      <c r="AA644" s="327"/>
      <c r="AB644" s="327"/>
      <c r="AC644" s="327"/>
      <c r="AD644" s="327"/>
      <c r="AE644" s="327"/>
      <c r="AF644" s="327"/>
      <c r="AG644" s="327"/>
      <c r="AH644" s="347">
        <f t="shared" si="1273"/>
        <v>0</v>
      </c>
    </row>
    <row r="645" spans="1:34" x14ac:dyDescent="0.3">
      <c r="A645" s="328"/>
      <c r="B645" s="329"/>
      <c r="C645" s="330"/>
      <c r="D645" s="327"/>
      <c r="E645" s="327"/>
      <c r="F645" s="327"/>
      <c r="G645" s="327"/>
      <c r="H645" s="327"/>
      <c r="I645" s="327"/>
      <c r="J645" s="327"/>
      <c r="K645" s="327"/>
      <c r="L645" s="327"/>
      <c r="M645" s="327"/>
      <c r="N645" s="327"/>
      <c r="O645" s="327"/>
      <c r="P645" s="327"/>
      <c r="Q645" s="327"/>
      <c r="R645" s="327"/>
      <c r="S645" s="327"/>
      <c r="T645" s="327"/>
      <c r="U645" s="327"/>
      <c r="V645" s="327"/>
      <c r="W645" s="327"/>
      <c r="X645" s="327"/>
      <c r="Y645" s="327"/>
      <c r="Z645" s="327"/>
      <c r="AA645" s="327"/>
      <c r="AB645" s="327"/>
      <c r="AC645" s="327"/>
      <c r="AD645" s="327"/>
      <c r="AE645" s="327"/>
      <c r="AF645" s="327"/>
      <c r="AG645" s="327"/>
      <c r="AH645" s="347">
        <f t="shared" si="1273"/>
        <v>0</v>
      </c>
    </row>
    <row r="646" spans="1:34" x14ac:dyDescent="0.3">
      <c r="A646" s="328"/>
      <c r="B646" s="329"/>
      <c r="C646" s="330"/>
      <c r="D646" s="327"/>
      <c r="E646" s="327"/>
      <c r="F646" s="327"/>
      <c r="G646" s="327"/>
      <c r="H646" s="327"/>
      <c r="I646" s="327"/>
      <c r="J646" s="327"/>
      <c r="K646" s="327"/>
      <c r="L646" s="327"/>
      <c r="M646" s="327"/>
      <c r="N646" s="327"/>
      <c r="O646" s="327"/>
      <c r="P646" s="327"/>
      <c r="Q646" s="327"/>
      <c r="R646" s="327"/>
      <c r="S646" s="327"/>
      <c r="T646" s="327"/>
      <c r="U646" s="327"/>
      <c r="V646" s="327"/>
      <c r="W646" s="327"/>
      <c r="X646" s="327"/>
      <c r="Y646" s="327"/>
      <c r="Z646" s="327"/>
      <c r="AA646" s="327"/>
      <c r="AB646" s="327"/>
      <c r="AC646" s="327"/>
      <c r="AD646" s="327"/>
      <c r="AE646" s="327"/>
      <c r="AF646" s="327"/>
      <c r="AG646" s="327"/>
      <c r="AH646" s="347">
        <f t="shared" si="1273"/>
        <v>0</v>
      </c>
    </row>
    <row r="647" spans="1:34" x14ac:dyDescent="0.3">
      <c r="A647" s="328"/>
      <c r="B647" s="329"/>
      <c r="C647" s="330"/>
      <c r="D647" s="327"/>
      <c r="E647" s="327"/>
      <c r="F647" s="327"/>
      <c r="G647" s="327"/>
      <c r="H647" s="327"/>
      <c r="I647" s="327"/>
      <c r="J647" s="327"/>
      <c r="K647" s="327"/>
      <c r="L647" s="327"/>
      <c r="M647" s="327"/>
      <c r="N647" s="327"/>
      <c r="O647" s="327"/>
      <c r="P647" s="327"/>
      <c r="Q647" s="327"/>
      <c r="R647" s="327"/>
      <c r="S647" s="327"/>
      <c r="T647" s="327"/>
      <c r="U647" s="327"/>
      <c r="V647" s="327"/>
      <c r="W647" s="327"/>
      <c r="X647" s="327"/>
      <c r="Y647" s="327"/>
      <c r="Z647" s="327"/>
      <c r="AA647" s="327"/>
      <c r="AB647" s="327"/>
      <c r="AC647" s="327"/>
      <c r="AD647" s="327"/>
      <c r="AE647" s="327"/>
      <c r="AF647" s="327"/>
      <c r="AG647" s="327"/>
      <c r="AH647" s="347">
        <f t="shared" si="1273"/>
        <v>0</v>
      </c>
    </row>
    <row r="648" spans="1:34" x14ac:dyDescent="0.3">
      <c r="A648" s="328"/>
      <c r="B648" s="329"/>
      <c r="C648" s="330"/>
      <c r="D648" s="327"/>
      <c r="E648" s="327"/>
      <c r="F648" s="327"/>
      <c r="G648" s="327"/>
      <c r="H648" s="327"/>
      <c r="I648" s="327"/>
      <c r="J648" s="327"/>
      <c r="K648" s="327"/>
      <c r="L648" s="327"/>
      <c r="M648" s="327"/>
      <c r="N648" s="327"/>
      <c r="O648" s="327"/>
      <c r="P648" s="327"/>
      <c r="Q648" s="327"/>
      <c r="R648" s="327"/>
      <c r="S648" s="327"/>
      <c r="T648" s="327"/>
      <c r="U648" s="327"/>
      <c r="V648" s="327"/>
      <c r="W648" s="327"/>
      <c r="X648" s="327"/>
      <c r="Y648" s="327"/>
      <c r="Z648" s="327"/>
      <c r="AA648" s="327"/>
      <c r="AB648" s="327"/>
      <c r="AC648" s="327"/>
      <c r="AD648" s="327"/>
      <c r="AE648" s="327"/>
      <c r="AF648" s="327"/>
      <c r="AG648" s="327"/>
      <c r="AH648" s="347">
        <f t="shared" si="1273"/>
        <v>0</v>
      </c>
    </row>
    <row r="649" spans="1:34" x14ac:dyDescent="0.3">
      <c r="A649" s="328"/>
      <c r="B649" s="329"/>
      <c r="C649" s="330"/>
      <c r="D649" s="327"/>
      <c r="E649" s="327"/>
      <c r="F649" s="327"/>
      <c r="G649" s="327"/>
      <c r="H649" s="327"/>
      <c r="I649" s="327"/>
      <c r="J649" s="327"/>
      <c r="K649" s="327"/>
      <c r="L649" s="327"/>
      <c r="M649" s="327"/>
      <c r="N649" s="327"/>
      <c r="O649" s="327"/>
      <c r="P649" s="327"/>
      <c r="Q649" s="327"/>
      <c r="R649" s="327"/>
      <c r="S649" s="327"/>
      <c r="T649" s="327"/>
      <c r="U649" s="327"/>
      <c r="V649" s="327"/>
      <c r="W649" s="327"/>
      <c r="X649" s="327"/>
      <c r="Y649" s="327"/>
      <c r="Z649" s="327"/>
      <c r="AA649" s="327"/>
      <c r="AB649" s="327"/>
      <c r="AC649" s="327"/>
      <c r="AD649" s="327"/>
      <c r="AE649" s="327"/>
      <c r="AF649" s="327"/>
      <c r="AG649" s="327"/>
      <c r="AH649" s="347">
        <f t="shared" si="1273"/>
        <v>0</v>
      </c>
    </row>
    <row r="650" spans="1:34" x14ac:dyDescent="0.3">
      <c r="A650" s="328"/>
      <c r="B650" s="329"/>
      <c r="C650" s="330"/>
      <c r="D650" s="327"/>
      <c r="E650" s="327"/>
      <c r="F650" s="327"/>
      <c r="G650" s="327"/>
      <c r="H650" s="327"/>
      <c r="I650" s="327"/>
      <c r="J650" s="327"/>
      <c r="K650" s="327"/>
      <c r="L650" s="327"/>
      <c r="M650" s="327"/>
      <c r="N650" s="327"/>
      <c r="O650" s="327"/>
      <c r="P650" s="327"/>
      <c r="Q650" s="327"/>
      <c r="R650" s="327"/>
      <c r="S650" s="327"/>
      <c r="T650" s="327"/>
      <c r="U650" s="327"/>
      <c r="V650" s="327"/>
      <c r="W650" s="327"/>
      <c r="X650" s="327"/>
      <c r="Y650" s="327"/>
      <c r="Z650" s="327"/>
      <c r="AA650" s="327"/>
      <c r="AB650" s="327"/>
      <c r="AC650" s="327"/>
      <c r="AD650" s="327"/>
      <c r="AE650" s="327"/>
      <c r="AF650" s="327"/>
      <c r="AG650" s="327"/>
      <c r="AH650" s="347">
        <f t="shared" si="1273"/>
        <v>0</v>
      </c>
    </row>
    <row r="651" spans="1:34" x14ac:dyDescent="0.3">
      <c r="A651" s="328"/>
      <c r="B651" s="329"/>
      <c r="C651" s="330"/>
      <c r="D651" s="327"/>
      <c r="E651" s="327"/>
      <c r="F651" s="327"/>
      <c r="G651" s="327"/>
      <c r="H651" s="327"/>
      <c r="I651" s="327"/>
      <c r="J651" s="327"/>
      <c r="K651" s="327"/>
      <c r="L651" s="327"/>
      <c r="M651" s="327"/>
      <c r="N651" s="327"/>
      <c r="O651" s="327"/>
      <c r="P651" s="327"/>
      <c r="Q651" s="327"/>
      <c r="R651" s="327"/>
      <c r="S651" s="327"/>
      <c r="T651" s="327"/>
      <c r="U651" s="327"/>
      <c r="V651" s="327"/>
      <c r="W651" s="327"/>
      <c r="X651" s="327"/>
      <c r="Y651" s="327"/>
      <c r="Z651" s="327"/>
      <c r="AA651" s="327"/>
      <c r="AB651" s="327"/>
      <c r="AC651" s="327"/>
      <c r="AD651" s="327"/>
      <c r="AE651" s="327"/>
      <c r="AF651" s="327"/>
      <c r="AG651" s="327"/>
      <c r="AH651" s="347">
        <f t="shared" si="1273"/>
        <v>0</v>
      </c>
    </row>
    <row r="652" spans="1:34" ht="15" thickBot="1" x14ac:dyDescent="0.35">
      <c r="A652" s="341"/>
      <c r="B652" s="342"/>
      <c r="C652" s="349">
        <f>SUM(C642:C651)</f>
        <v>0</v>
      </c>
      <c r="D652" s="349">
        <f t="shared" ref="D652" si="1274">SUM(D642:D651)</f>
        <v>0</v>
      </c>
      <c r="E652" s="349">
        <f t="shared" ref="E652" si="1275">SUM(E642:E651)</f>
        <v>0</v>
      </c>
      <c r="F652" s="349">
        <f t="shared" ref="F652" si="1276">SUM(F642:F651)</f>
        <v>0</v>
      </c>
      <c r="G652" s="349">
        <f t="shared" ref="G652" si="1277">SUM(G642:G651)</f>
        <v>0</v>
      </c>
      <c r="H652" s="349">
        <f t="shared" ref="H652" si="1278">SUM(H642:H651)</f>
        <v>0</v>
      </c>
      <c r="I652" s="349">
        <f t="shared" ref="I652" si="1279">SUM(I642:I651)</f>
        <v>0</v>
      </c>
      <c r="J652" s="349">
        <f t="shared" ref="J652" si="1280">SUM(J642:J651)</f>
        <v>0</v>
      </c>
      <c r="K652" s="349">
        <f t="shared" ref="K652" si="1281">SUM(K642:K651)</f>
        <v>0</v>
      </c>
      <c r="L652" s="349">
        <f t="shared" ref="L652" si="1282">SUM(L642:L651)</f>
        <v>0</v>
      </c>
      <c r="M652" s="349">
        <f t="shared" ref="M652" si="1283">SUM(M642:M651)</f>
        <v>0</v>
      </c>
      <c r="N652" s="349">
        <f t="shared" ref="N652" si="1284">SUM(N642:N651)</f>
        <v>0</v>
      </c>
      <c r="O652" s="349">
        <f t="shared" ref="O652" si="1285">SUM(O642:O651)</f>
        <v>0</v>
      </c>
      <c r="P652" s="349">
        <f t="shared" ref="P652" si="1286">SUM(P642:P651)</f>
        <v>0</v>
      </c>
      <c r="Q652" s="349">
        <f t="shared" ref="Q652" si="1287">SUM(Q642:Q651)</f>
        <v>0</v>
      </c>
      <c r="R652" s="349">
        <f t="shared" ref="R652" si="1288">SUM(R642:R651)</f>
        <v>0</v>
      </c>
      <c r="S652" s="349">
        <f t="shared" ref="S652" si="1289">SUM(S642:S651)</f>
        <v>0</v>
      </c>
      <c r="T652" s="349">
        <f t="shared" ref="T652" si="1290">SUM(T642:T651)</f>
        <v>0</v>
      </c>
      <c r="U652" s="349">
        <f t="shared" ref="U652" si="1291">SUM(U642:U651)</f>
        <v>0</v>
      </c>
      <c r="V652" s="349">
        <f t="shared" ref="V652" si="1292">SUM(V642:V651)</f>
        <v>0</v>
      </c>
      <c r="W652" s="349">
        <f t="shared" ref="W652" si="1293">SUM(W642:W651)</f>
        <v>0</v>
      </c>
      <c r="X652" s="349">
        <f t="shared" ref="X652" si="1294">SUM(X642:X651)</f>
        <v>0</v>
      </c>
      <c r="Y652" s="349">
        <f t="shared" ref="Y652" si="1295">SUM(Y642:Y651)</f>
        <v>0</v>
      </c>
      <c r="Z652" s="349">
        <f t="shared" ref="Z652" si="1296">SUM(Z642:Z651)</f>
        <v>0</v>
      </c>
      <c r="AA652" s="349">
        <f t="shared" ref="AA652" si="1297">SUM(AA642:AA651)</f>
        <v>0</v>
      </c>
      <c r="AB652" s="349">
        <f t="shared" ref="AB652" si="1298">SUM(AB642:AB651)</f>
        <v>0</v>
      </c>
      <c r="AC652" s="349">
        <f t="shared" ref="AC652" si="1299">SUM(AC642:AC651)</f>
        <v>0</v>
      </c>
      <c r="AD652" s="349">
        <f t="shared" ref="AD652" si="1300">SUM(AD642:AD651)</f>
        <v>0</v>
      </c>
      <c r="AE652" s="349">
        <f t="shared" ref="AE652" si="1301">SUM(AE642:AE651)</f>
        <v>0</v>
      </c>
      <c r="AF652" s="349">
        <f t="shared" ref="AF652" si="1302">SUM(AF642:AF651)</f>
        <v>0</v>
      </c>
      <c r="AG652" s="349">
        <f t="shared" ref="AG652" si="1303">SUM(AG642:AG651)</f>
        <v>0</v>
      </c>
      <c r="AH652" s="348">
        <f>SUM(C652:AG652)</f>
        <v>0</v>
      </c>
    </row>
    <row r="653" spans="1:34" ht="15" thickBot="1" x14ac:dyDescent="0.35">
      <c r="A653" s="334" t="s">
        <v>246</v>
      </c>
      <c r="B653" s="315"/>
      <c r="C653" s="337"/>
      <c r="D653" s="337" t="s">
        <v>369</v>
      </c>
      <c r="E653" s="337"/>
      <c r="F653" s="337"/>
      <c r="G653" s="337"/>
      <c r="H653" s="337"/>
      <c r="I653" s="337"/>
      <c r="J653" s="337"/>
      <c r="K653" s="337"/>
      <c r="L653" s="337"/>
      <c r="M653" s="337"/>
      <c r="N653" s="337"/>
      <c r="O653" s="337"/>
      <c r="P653" s="337"/>
      <c r="Q653" s="337"/>
      <c r="R653" s="337"/>
      <c r="S653" s="337"/>
      <c r="T653" s="337"/>
      <c r="U653" s="337"/>
      <c r="V653" s="337"/>
      <c r="W653" s="337"/>
      <c r="X653" s="337"/>
      <c r="Y653" s="337"/>
      <c r="Z653" s="337"/>
      <c r="AA653" s="337"/>
      <c r="AB653" s="337"/>
      <c r="AC653" s="337"/>
      <c r="AD653" s="337"/>
      <c r="AE653" s="337"/>
      <c r="AF653" s="337"/>
      <c r="AG653" s="338"/>
      <c r="AH653" s="350"/>
    </row>
    <row r="654" spans="1:34" ht="15" thickBot="1" x14ac:dyDescent="0.35">
      <c r="A654" s="316" t="s">
        <v>245</v>
      </c>
      <c r="B654" s="322"/>
      <c r="C654" s="318" t="s">
        <v>427</v>
      </c>
      <c r="D654" s="319"/>
      <c r="E654" s="319"/>
      <c r="F654" s="319"/>
      <c r="G654" s="319"/>
      <c r="H654" s="319"/>
      <c r="I654" s="319"/>
      <c r="J654" s="319"/>
      <c r="K654" s="319"/>
      <c r="L654" s="319"/>
      <c r="M654" s="319"/>
      <c r="N654" s="319"/>
      <c r="O654" s="319"/>
      <c r="P654" s="319"/>
      <c r="Q654" s="319"/>
      <c r="R654" s="319"/>
      <c r="S654" s="319"/>
      <c r="T654" s="319"/>
      <c r="U654" s="319"/>
      <c r="V654" s="319"/>
      <c r="W654" s="319"/>
      <c r="X654" s="319"/>
      <c r="Y654" s="319"/>
      <c r="Z654" s="319"/>
      <c r="AA654" s="319"/>
      <c r="AB654" s="319"/>
      <c r="AC654" s="319"/>
      <c r="AD654" s="319"/>
      <c r="AE654" s="319"/>
      <c r="AF654" s="319"/>
      <c r="AG654" s="320"/>
      <c r="AH654" s="346" t="s">
        <v>14</v>
      </c>
    </row>
    <row r="655" spans="1:34" ht="15" thickBot="1" x14ac:dyDescent="0.35">
      <c r="A655" s="316" t="s">
        <v>422</v>
      </c>
      <c r="B655" s="322"/>
      <c r="C655" s="323">
        <v>1</v>
      </c>
      <c r="D655" s="319">
        <v>2</v>
      </c>
      <c r="E655" s="319">
        <v>3</v>
      </c>
      <c r="F655" s="319">
        <v>4</v>
      </c>
      <c r="G655" s="319">
        <v>5</v>
      </c>
      <c r="H655" s="319">
        <v>6</v>
      </c>
      <c r="I655" s="319">
        <v>7</v>
      </c>
      <c r="J655" s="319">
        <v>8</v>
      </c>
      <c r="K655" s="319">
        <v>9</v>
      </c>
      <c r="L655" s="319">
        <v>10</v>
      </c>
      <c r="M655" s="319">
        <v>11</v>
      </c>
      <c r="N655" s="319">
        <v>12</v>
      </c>
      <c r="O655" s="319">
        <v>13</v>
      </c>
      <c r="P655" s="319">
        <v>14</v>
      </c>
      <c r="Q655" s="319">
        <v>15</v>
      </c>
      <c r="R655" s="319">
        <v>16</v>
      </c>
      <c r="S655" s="319">
        <v>17</v>
      </c>
      <c r="T655" s="319">
        <v>18</v>
      </c>
      <c r="U655" s="319">
        <v>19</v>
      </c>
      <c r="V655" s="319">
        <v>20</v>
      </c>
      <c r="W655" s="319">
        <v>21</v>
      </c>
      <c r="X655" s="319">
        <v>22</v>
      </c>
      <c r="Y655" s="319">
        <v>23</v>
      </c>
      <c r="Z655" s="319">
        <v>24</v>
      </c>
      <c r="AA655" s="319">
        <v>25</v>
      </c>
      <c r="AB655" s="319">
        <v>26</v>
      </c>
      <c r="AC655" s="319">
        <v>27</v>
      </c>
      <c r="AD655" s="319">
        <v>28</v>
      </c>
      <c r="AE655" s="319">
        <v>29</v>
      </c>
      <c r="AF655" s="319">
        <v>30</v>
      </c>
      <c r="AG655" s="320">
        <v>31</v>
      </c>
      <c r="AH655" s="346"/>
    </row>
    <row r="656" spans="1:34" x14ac:dyDescent="0.3">
      <c r="A656" s="339" t="s">
        <v>230</v>
      </c>
      <c r="B656" s="339" t="s">
        <v>231</v>
      </c>
      <c r="C656" s="325"/>
      <c r="D656" s="326"/>
      <c r="E656" s="326"/>
      <c r="F656" s="326"/>
      <c r="G656" s="326"/>
      <c r="H656" s="326"/>
      <c r="I656" s="326"/>
      <c r="J656" s="326"/>
      <c r="K656" s="326"/>
      <c r="L656" s="326"/>
      <c r="M656" s="326"/>
      <c r="N656" s="326"/>
      <c r="O656" s="326"/>
      <c r="P656" s="326"/>
      <c r="Q656" s="326"/>
      <c r="R656" s="326"/>
      <c r="S656" s="326"/>
      <c r="T656" s="326"/>
      <c r="U656" s="326"/>
      <c r="V656" s="326"/>
      <c r="W656" s="326"/>
      <c r="X656" s="326"/>
      <c r="Y656" s="326"/>
      <c r="Z656" s="326"/>
      <c r="AA656" s="326"/>
      <c r="AB656" s="326"/>
      <c r="AC656" s="326"/>
      <c r="AD656" s="326"/>
      <c r="AE656" s="326"/>
      <c r="AF656" s="326"/>
      <c r="AG656" s="326"/>
      <c r="AH656" s="347"/>
    </row>
    <row r="657" spans="1:34" x14ac:dyDescent="0.3">
      <c r="A657" s="328"/>
      <c r="B657" s="329"/>
      <c r="C657" s="330"/>
      <c r="D657" s="327"/>
      <c r="E657" s="327"/>
      <c r="F657" s="327"/>
      <c r="G657" s="327"/>
      <c r="H657" s="327"/>
      <c r="I657" s="327"/>
      <c r="J657" s="327"/>
      <c r="K657" s="327"/>
      <c r="L657" s="327"/>
      <c r="M657" s="327"/>
      <c r="N657" s="327"/>
      <c r="O657" s="327"/>
      <c r="P657" s="327"/>
      <c r="Q657" s="327"/>
      <c r="R657" s="327"/>
      <c r="S657" s="327"/>
      <c r="T657" s="327"/>
      <c r="U657" s="327"/>
      <c r="V657" s="327"/>
      <c r="W657" s="327"/>
      <c r="X657" s="327"/>
      <c r="Y657" s="327"/>
      <c r="Z657" s="327"/>
      <c r="AA657" s="327"/>
      <c r="AB657" s="327"/>
      <c r="AC657" s="327"/>
      <c r="AD657" s="327"/>
      <c r="AE657" s="327"/>
      <c r="AF657" s="327"/>
      <c r="AG657" s="327"/>
      <c r="AH657" s="347">
        <f>SUM(C657:AG657)</f>
        <v>0</v>
      </c>
    </row>
    <row r="658" spans="1:34" x14ac:dyDescent="0.3">
      <c r="A658" s="328"/>
      <c r="B658" s="329"/>
      <c r="C658" s="330"/>
      <c r="D658" s="327"/>
      <c r="E658" s="327"/>
      <c r="F658" s="327"/>
      <c r="G658" s="327"/>
      <c r="H658" s="327"/>
      <c r="I658" s="327"/>
      <c r="J658" s="327"/>
      <c r="K658" s="327"/>
      <c r="L658" s="327"/>
      <c r="M658" s="327"/>
      <c r="N658" s="327"/>
      <c r="O658" s="327"/>
      <c r="P658" s="327"/>
      <c r="Q658" s="327"/>
      <c r="R658" s="327"/>
      <c r="S658" s="327"/>
      <c r="T658" s="327"/>
      <c r="U658" s="327"/>
      <c r="V658" s="327"/>
      <c r="W658" s="327"/>
      <c r="X658" s="327"/>
      <c r="Y658" s="327"/>
      <c r="Z658" s="327"/>
      <c r="AA658" s="327"/>
      <c r="AB658" s="327"/>
      <c r="AC658" s="327"/>
      <c r="AD658" s="327"/>
      <c r="AE658" s="327"/>
      <c r="AF658" s="327"/>
      <c r="AG658" s="327"/>
      <c r="AH658" s="347">
        <f t="shared" ref="AH658:AH666" si="1304">SUM(C658:AG658)</f>
        <v>0</v>
      </c>
    </row>
    <row r="659" spans="1:34" x14ac:dyDescent="0.3">
      <c r="A659" s="328"/>
      <c r="B659" s="329"/>
      <c r="C659" s="330"/>
      <c r="D659" s="327"/>
      <c r="E659" s="327"/>
      <c r="F659" s="327"/>
      <c r="G659" s="327"/>
      <c r="H659" s="327"/>
      <c r="I659" s="327"/>
      <c r="J659" s="327"/>
      <c r="K659" s="327"/>
      <c r="L659" s="327"/>
      <c r="M659" s="327"/>
      <c r="N659" s="327"/>
      <c r="O659" s="327"/>
      <c r="P659" s="327"/>
      <c r="Q659" s="327"/>
      <c r="R659" s="327"/>
      <c r="S659" s="327"/>
      <c r="T659" s="327"/>
      <c r="U659" s="327"/>
      <c r="V659" s="327"/>
      <c r="W659" s="327"/>
      <c r="X659" s="327"/>
      <c r="Y659" s="327"/>
      <c r="Z659" s="327"/>
      <c r="AA659" s="327"/>
      <c r="AB659" s="327"/>
      <c r="AC659" s="327"/>
      <c r="AD659" s="327"/>
      <c r="AE659" s="327"/>
      <c r="AF659" s="327"/>
      <c r="AG659" s="327"/>
      <c r="AH659" s="347">
        <f t="shared" si="1304"/>
        <v>0</v>
      </c>
    </row>
    <row r="660" spans="1:34" x14ac:dyDescent="0.3">
      <c r="A660" s="328"/>
      <c r="B660" s="329"/>
      <c r="C660" s="330"/>
      <c r="D660" s="327"/>
      <c r="E660" s="327"/>
      <c r="F660" s="327"/>
      <c r="G660" s="327"/>
      <c r="H660" s="327"/>
      <c r="I660" s="327"/>
      <c r="J660" s="327"/>
      <c r="K660" s="327"/>
      <c r="L660" s="327"/>
      <c r="M660" s="327"/>
      <c r="N660" s="327"/>
      <c r="O660" s="327"/>
      <c r="P660" s="327"/>
      <c r="Q660" s="327"/>
      <c r="R660" s="327"/>
      <c r="S660" s="327"/>
      <c r="T660" s="327"/>
      <c r="U660" s="327"/>
      <c r="V660" s="327"/>
      <c r="W660" s="327"/>
      <c r="X660" s="327"/>
      <c r="Y660" s="327"/>
      <c r="Z660" s="327"/>
      <c r="AA660" s="327"/>
      <c r="AB660" s="327"/>
      <c r="AC660" s="327"/>
      <c r="AD660" s="327"/>
      <c r="AE660" s="327"/>
      <c r="AF660" s="327"/>
      <c r="AG660" s="327"/>
      <c r="AH660" s="347">
        <f t="shared" si="1304"/>
        <v>0</v>
      </c>
    </row>
    <row r="661" spans="1:34" x14ac:dyDescent="0.3">
      <c r="A661" s="328"/>
      <c r="B661" s="329"/>
      <c r="C661" s="330"/>
      <c r="D661" s="327"/>
      <c r="E661" s="327"/>
      <c r="F661" s="327"/>
      <c r="G661" s="327"/>
      <c r="H661" s="327"/>
      <c r="I661" s="327"/>
      <c r="J661" s="327"/>
      <c r="K661" s="327"/>
      <c r="L661" s="327"/>
      <c r="M661" s="327"/>
      <c r="N661" s="327"/>
      <c r="O661" s="327"/>
      <c r="P661" s="327"/>
      <c r="Q661" s="327"/>
      <c r="R661" s="327"/>
      <c r="S661" s="327"/>
      <c r="T661" s="327"/>
      <c r="U661" s="327"/>
      <c r="V661" s="327"/>
      <c r="W661" s="327"/>
      <c r="X661" s="327"/>
      <c r="Y661" s="327"/>
      <c r="Z661" s="327"/>
      <c r="AA661" s="327"/>
      <c r="AB661" s="327"/>
      <c r="AC661" s="327"/>
      <c r="AD661" s="327"/>
      <c r="AE661" s="327"/>
      <c r="AF661" s="327"/>
      <c r="AG661" s="327"/>
      <c r="AH661" s="347">
        <f t="shared" si="1304"/>
        <v>0</v>
      </c>
    </row>
    <row r="662" spans="1:34" x14ac:dyDescent="0.3">
      <c r="A662" s="328"/>
      <c r="B662" s="329"/>
      <c r="C662" s="330"/>
      <c r="D662" s="327"/>
      <c r="E662" s="327"/>
      <c r="F662" s="327"/>
      <c r="G662" s="327"/>
      <c r="H662" s="327"/>
      <c r="I662" s="327"/>
      <c r="J662" s="327"/>
      <c r="K662" s="327"/>
      <c r="L662" s="327"/>
      <c r="M662" s="327"/>
      <c r="N662" s="327"/>
      <c r="O662" s="327"/>
      <c r="P662" s="327"/>
      <c r="Q662" s="327"/>
      <c r="R662" s="327"/>
      <c r="S662" s="327"/>
      <c r="T662" s="327"/>
      <c r="U662" s="327"/>
      <c r="V662" s="327"/>
      <c r="W662" s="327"/>
      <c r="X662" s="327"/>
      <c r="Y662" s="327"/>
      <c r="Z662" s="327"/>
      <c r="AA662" s="327"/>
      <c r="AB662" s="327"/>
      <c r="AC662" s="327"/>
      <c r="AD662" s="327"/>
      <c r="AE662" s="327"/>
      <c r="AF662" s="327"/>
      <c r="AG662" s="327"/>
      <c r="AH662" s="347">
        <f t="shared" si="1304"/>
        <v>0</v>
      </c>
    </row>
    <row r="663" spans="1:34" x14ac:dyDescent="0.3">
      <c r="A663" s="328"/>
      <c r="B663" s="329"/>
      <c r="C663" s="330"/>
      <c r="D663" s="327"/>
      <c r="E663" s="327"/>
      <c r="F663" s="327"/>
      <c r="G663" s="327"/>
      <c r="H663" s="327"/>
      <c r="I663" s="327"/>
      <c r="J663" s="327"/>
      <c r="K663" s="327"/>
      <c r="L663" s="327"/>
      <c r="M663" s="327"/>
      <c r="N663" s="327"/>
      <c r="O663" s="327"/>
      <c r="P663" s="327"/>
      <c r="Q663" s="327"/>
      <c r="R663" s="327"/>
      <c r="S663" s="327"/>
      <c r="T663" s="327"/>
      <c r="U663" s="327"/>
      <c r="V663" s="327"/>
      <c r="W663" s="327"/>
      <c r="X663" s="327"/>
      <c r="Y663" s="327"/>
      <c r="Z663" s="327"/>
      <c r="AA663" s="327"/>
      <c r="AB663" s="327"/>
      <c r="AC663" s="327"/>
      <c r="AD663" s="327"/>
      <c r="AE663" s="327"/>
      <c r="AF663" s="327"/>
      <c r="AG663" s="327"/>
      <c r="AH663" s="347">
        <f t="shared" si="1304"/>
        <v>0</v>
      </c>
    </row>
    <row r="664" spans="1:34" x14ac:dyDescent="0.3">
      <c r="A664" s="328"/>
      <c r="B664" s="329"/>
      <c r="C664" s="330"/>
      <c r="D664" s="327"/>
      <c r="E664" s="327"/>
      <c r="F664" s="327"/>
      <c r="G664" s="327"/>
      <c r="H664" s="327"/>
      <c r="I664" s="327"/>
      <c r="J664" s="327"/>
      <c r="K664" s="327"/>
      <c r="L664" s="327"/>
      <c r="M664" s="327"/>
      <c r="N664" s="327"/>
      <c r="O664" s="327"/>
      <c r="P664" s="327"/>
      <c r="Q664" s="327"/>
      <c r="R664" s="327"/>
      <c r="S664" s="327"/>
      <c r="T664" s="327"/>
      <c r="U664" s="327"/>
      <c r="V664" s="327"/>
      <c r="W664" s="327"/>
      <c r="X664" s="327"/>
      <c r="Y664" s="327"/>
      <c r="Z664" s="327"/>
      <c r="AA664" s="327"/>
      <c r="AB664" s="327"/>
      <c r="AC664" s="327"/>
      <c r="AD664" s="327"/>
      <c r="AE664" s="327"/>
      <c r="AF664" s="327"/>
      <c r="AG664" s="327"/>
      <c r="AH664" s="347">
        <f t="shared" si="1304"/>
        <v>0</v>
      </c>
    </row>
    <row r="665" spans="1:34" x14ac:dyDescent="0.3">
      <c r="A665" s="328"/>
      <c r="B665" s="329"/>
      <c r="C665" s="330"/>
      <c r="D665" s="327"/>
      <c r="E665" s="327"/>
      <c r="F665" s="327"/>
      <c r="G665" s="327"/>
      <c r="H665" s="327"/>
      <c r="I665" s="327"/>
      <c r="J665" s="327"/>
      <c r="K665" s="327"/>
      <c r="L665" s="327"/>
      <c r="M665" s="327"/>
      <c r="N665" s="327"/>
      <c r="O665" s="327"/>
      <c r="P665" s="327"/>
      <c r="Q665" s="327"/>
      <c r="R665" s="327"/>
      <c r="S665" s="327"/>
      <c r="T665" s="327"/>
      <c r="U665" s="327"/>
      <c r="V665" s="327"/>
      <c r="W665" s="327"/>
      <c r="X665" s="327"/>
      <c r="Y665" s="327"/>
      <c r="Z665" s="327"/>
      <c r="AA665" s="327"/>
      <c r="AB665" s="327"/>
      <c r="AC665" s="327"/>
      <c r="AD665" s="327"/>
      <c r="AE665" s="327"/>
      <c r="AF665" s="327"/>
      <c r="AG665" s="327"/>
      <c r="AH665" s="347">
        <f t="shared" si="1304"/>
        <v>0</v>
      </c>
    </row>
    <row r="666" spans="1:34" x14ac:dyDescent="0.3">
      <c r="A666" s="328"/>
      <c r="B666" s="329"/>
      <c r="C666" s="330"/>
      <c r="D666" s="327"/>
      <c r="E666" s="327"/>
      <c r="F666" s="327"/>
      <c r="G666" s="327"/>
      <c r="H666" s="327"/>
      <c r="I666" s="327"/>
      <c r="J666" s="327"/>
      <c r="K666" s="327"/>
      <c r="L666" s="327"/>
      <c r="M666" s="327"/>
      <c r="N666" s="327"/>
      <c r="O666" s="327"/>
      <c r="P666" s="327"/>
      <c r="Q666" s="327"/>
      <c r="R666" s="327"/>
      <c r="S666" s="327"/>
      <c r="T666" s="327"/>
      <c r="U666" s="327"/>
      <c r="V666" s="327"/>
      <c r="W666" s="327"/>
      <c r="X666" s="327"/>
      <c r="Y666" s="327"/>
      <c r="Z666" s="327"/>
      <c r="AA666" s="327"/>
      <c r="AB666" s="327"/>
      <c r="AC666" s="327"/>
      <c r="AD666" s="327"/>
      <c r="AE666" s="327"/>
      <c r="AF666" s="327"/>
      <c r="AG666" s="327"/>
      <c r="AH666" s="347">
        <f t="shared" si="1304"/>
        <v>0</v>
      </c>
    </row>
    <row r="667" spans="1:34" ht="15" thickBot="1" x14ac:dyDescent="0.35">
      <c r="A667" s="341"/>
      <c r="B667" s="342"/>
      <c r="C667" s="349">
        <f>SUM(C657:C666)</f>
        <v>0</v>
      </c>
      <c r="D667" s="349">
        <f t="shared" ref="D667" si="1305">SUM(D657:D666)</f>
        <v>0</v>
      </c>
      <c r="E667" s="349">
        <f t="shared" ref="E667" si="1306">SUM(E657:E666)</f>
        <v>0</v>
      </c>
      <c r="F667" s="349">
        <f t="shared" ref="F667" si="1307">SUM(F657:F666)</f>
        <v>0</v>
      </c>
      <c r="G667" s="349">
        <f t="shared" ref="G667" si="1308">SUM(G657:G666)</f>
        <v>0</v>
      </c>
      <c r="H667" s="349">
        <f t="shared" ref="H667" si="1309">SUM(H657:H666)</f>
        <v>0</v>
      </c>
      <c r="I667" s="349">
        <f t="shared" ref="I667" si="1310">SUM(I657:I666)</f>
        <v>0</v>
      </c>
      <c r="J667" s="349">
        <f t="shared" ref="J667" si="1311">SUM(J657:J666)</f>
        <v>0</v>
      </c>
      <c r="K667" s="349">
        <f t="shared" ref="K667" si="1312">SUM(K657:K666)</f>
        <v>0</v>
      </c>
      <c r="L667" s="349">
        <f t="shared" ref="L667" si="1313">SUM(L657:L666)</f>
        <v>0</v>
      </c>
      <c r="M667" s="349">
        <f t="shared" ref="M667" si="1314">SUM(M657:M666)</f>
        <v>0</v>
      </c>
      <c r="N667" s="349">
        <f t="shared" ref="N667" si="1315">SUM(N657:N666)</f>
        <v>0</v>
      </c>
      <c r="O667" s="349">
        <f t="shared" ref="O667" si="1316">SUM(O657:O666)</f>
        <v>0</v>
      </c>
      <c r="P667" s="349">
        <f t="shared" ref="P667" si="1317">SUM(P657:P666)</f>
        <v>0</v>
      </c>
      <c r="Q667" s="349">
        <f t="shared" ref="Q667" si="1318">SUM(Q657:Q666)</f>
        <v>0</v>
      </c>
      <c r="R667" s="349">
        <f t="shared" ref="R667" si="1319">SUM(R657:R666)</f>
        <v>0</v>
      </c>
      <c r="S667" s="349">
        <f t="shared" ref="S667" si="1320">SUM(S657:S666)</f>
        <v>0</v>
      </c>
      <c r="T667" s="349">
        <f t="shared" ref="T667" si="1321">SUM(T657:T666)</f>
        <v>0</v>
      </c>
      <c r="U667" s="349">
        <f t="shared" ref="U667" si="1322">SUM(U657:U666)</f>
        <v>0</v>
      </c>
      <c r="V667" s="349">
        <f t="shared" ref="V667" si="1323">SUM(V657:V666)</f>
        <v>0</v>
      </c>
      <c r="W667" s="349">
        <f t="shared" ref="W667" si="1324">SUM(W657:W666)</f>
        <v>0</v>
      </c>
      <c r="X667" s="349">
        <f t="shared" ref="X667" si="1325">SUM(X657:X666)</f>
        <v>0</v>
      </c>
      <c r="Y667" s="349">
        <f t="shared" ref="Y667" si="1326">SUM(Y657:Y666)</f>
        <v>0</v>
      </c>
      <c r="Z667" s="349">
        <f t="shared" ref="Z667" si="1327">SUM(Z657:Z666)</f>
        <v>0</v>
      </c>
      <c r="AA667" s="349">
        <f t="shared" ref="AA667" si="1328">SUM(AA657:AA666)</f>
        <v>0</v>
      </c>
      <c r="AB667" s="349">
        <f t="shared" ref="AB667" si="1329">SUM(AB657:AB666)</f>
        <v>0</v>
      </c>
      <c r="AC667" s="349">
        <f t="shared" ref="AC667" si="1330">SUM(AC657:AC666)</f>
        <v>0</v>
      </c>
      <c r="AD667" s="349">
        <f t="shared" ref="AD667" si="1331">SUM(AD657:AD666)</f>
        <v>0</v>
      </c>
      <c r="AE667" s="349">
        <f t="shared" ref="AE667" si="1332">SUM(AE657:AE666)</f>
        <v>0</v>
      </c>
      <c r="AF667" s="349">
        <f t="shared" ref="AF667" si="1333">SUM(AF657:AF666)</f>
        <v>0</v>
      </c>
      <c r="AG667" s="349">
        <f t="shared" ref="AG667" si="1334">SUM(AG657:AG666)</f>
        <v>0</v>
      </c>
      <c r="AH667" s="348">
        <f>SUM(C667:AG667)</f>
        <v>0</v>
      </c>
    </row>
    <row r="668" spans="1:34" ht="15" thickBot="1" x14ac:dyDescent="0.35">
      <c r="A668" s="334" t="s">
        <v>246</v>
      </c>
      <c r="B668" s="315"/>
      <c r="C668" s="337"/>
      <c r="D668" s="337" t="s">
        <v>370</v>
      </c>
      <c r="E668" s="337"/>
      <c r="F668" s="337"/>
      <c r="G668" s="337"/>
      <c r="H668" s="337"/>
      <c r="I668" s="337"/>
      <c r="J668" s="337"/>
      <c r="K668" s="337"/>
      <c r="L668" s="337"/>
      <c r="M668" s="337"/>
      <c r="N668" s="337"/>
      <c r="O668" s="337"/>
      <c r="P668" s="337"/>
      <c r="Q668" s="337"/>
      <c r="R668" s="337"/>
      <c r="S668" s="337"/>
      <c r="T668" s="337"/>
      <c r="U668" s="337"/>
      <c r="V668" s="337"/>
      <c r="W668" s="337"/>
      <c r="X668" s="337"/>
      <c r="Y668" s="337"/>
      <c r="Z668" s="337"/>
      <c r="AA668" s="337"/>
      <c r="AB668" s="337"/>
      <c r="AC668" s="337"/>
      <c r="AD668" s="337"/>
      <c r="AE668" s="337"/>
      <c r="AF668" s="337"/>
      <c r="AG668" s="338"/>
      <c r="AH668" s="350"/>
    </row>
    <row r="669" spans="1:34" ht="15" thickBot="1" x14ac:dyDescent="0.35">
      <c r="A669" s="316" t="s">
        <v>245</v>
      </c>
      <c r="B669" s="322"/>
      <c r="C669" s="318" t="s">
        <v>427</v>
      </c>
      <c r="D669" s="319"/>
      <c r="E669" s="319"/>
      <c r="F669" s="319"/>
      <c r="G669" s="319"/>
      <c r="H669" s="319"/>
      <c r="I669" s="319"/>
      <c r="J669" s="319"/>
      <c r="K669" s="319"/>
      <c r="L669" s="319"/>
      <c r="M669" s="319"/>
      <c r="N669" s="319"/>
      <c r="O669" s="319"/>
      <c r="P669" s="319"/>
      <c r="Q669" s="319"/>
      <c r="R669" s="319"/>
      <c r="S669" s="319"/>
      <c r="T669" s="319"/>
      <c r="U669" s="319"/>
      <c r="V669" s="319"/>
      <c r="W669" s="319"/>
      <c r="X669" s="319"/>
      <c r="Y669" s="319"/>
      <c r="Z669" s="319"/>
      <c r="AA669" s="319"/>
      <c r="AB669" s="319"/>
      <c r="AC669" s="319"/>
      <c r="AD669" s="319"/>
      <c r="AE669" s="319"/>
      <c r="AF669" s="319"/>
      <c r="AG669" s="320"/>
      <c r="AH669" s="346" t="s">
        <v>14</v>
      </c>
    </row>
    <row r="670" spans="1:34" ht="15" thickBot="1" x14ac:dyDescent="0.35">
      <c r="A670" s="316" t="s">
        <v>422</v>
      </c>
      <c r="B670" s="322"/>
      <c r="C670" s="323">
        <v>1</v>
      </c>
      <c r="D670" s="319">
        <v>2</v>
      </c>
      <c r="E670" s="319">
        <v>3</v>
      </c>
      <c r="F670" s="319">
        <v>4</v>
      </c>
      <c r="G670" s="319">
        <v>5</v>
      </c>
      <c r="H670" s="319">
        <v>6</v>
      </c>
      <c r="I670" s="319">
        <v>7</v>
      </c>
      <c r="J670" s="319">
        <v>8</v>
      </c>
      <c r="K670" s="319">
        <v>9</v>
      </c>
      <c r="L670" s="319">
        <v>10</v>
      </c>
      <c r="M670" s="319">
        <v>11</v>
      </c>
      <c r="N670" s="319">
        <v>12</v>
      </c>
      <c r="O670" s="319">
        <v>13</v>
      </c>
      <c r="P670" s="319">
        <v>14</v>
      </c>
      <c r="Q670" s="319">
        <v>15</v>
      </c>
      <c r="R670" s="319">
        <v>16</v>
      </c>
      <c r="S670" s="319">
        <v>17</v>
      </c>
      <c r="T670" s="319">
        <v>18</v>
      </c>
      <c r="U670" s="319">
        <v>19</v>
      </c>
      <c r="V670" s="319">
        <v>20</v>
      </c>
      <c r="W670" s="319">
        <v>21</v>
      </c>
      <c r="X670" s="319">
        <v>22</v>
      </c>
      <c r="Y670" s="319">
        <v>23</v>
      </c>
      <c r="Z670" s="319">
        <v>24</v>
      </c>
      <c r="AA670" s="319">
        <v>25</v>
      </c>
      <c r="AB670" s="319">
        <v>26</v>
      </c>
      <c r="AC670" s="319">
        <v>27</v>
      </c>
      <c r="AD670" s="319">
        <v>28</v>
      </c>
      <c r="AE670" s="319">
        <v>29</v>
      </c>
      <c r="AF670" s="319">
        <v>30</v>
      </c>
      <c r="AG670" s="320">
        <v>31</v>
      </c>
      <c r="AH670" s="346"/>
    </row>
    <row r="671" spans="1:34" x14ac:dyDescent="0.3">
      <c r="A671" s="339" t="s">
        <v>230</v>
      </c>
      <c r="B671" s="339" t="s">
        <v>231</v>
      </c>
      <c r="C671" s="325"/>
      <c r="D671" s="326"/>
      <c r="E671" s="326"/>
      <c r="F671" s="326"/>
      <c r="G671" s="326"/>
      <c r="H671" s="326"/>
      <c r="I671" s="326"/>
      <c r="J671" s="326"/>
      <c r="K671" s="326"/>
      <c r="L671" s="326"/>
      <c r="M671" s="326"/>
      <c r="N671" s="326"/>
      <c r="O671" s="326"/>
      <c r="P671" s="326"/>
      <c r="Q671" s="326"/>
      <c r="R671" s="326"/>
      <c r="S671" s="326"/>
      <c r="T671" s="326"/>
      <c r="U671" s="326"/>
      <c r="V671" s="326"/>
      <c r="W671" s="326"/>
      <c r="X671" s="326"/>
      <c r="Y671" s="326"/>
      <c r="Z671" s="326"/>
      <c r="AA671" s="326"/>
      <c r="AB671" s="326"/>
      <c r="AC671" s="326"/>
      <c r="AD671" s="326"/>
      <c r="AE671" s="326"/>
      <c r="AF671" s="326"/>
      <c r="AG671" s="326"/>
      <c r="AH671" s="347"/>
    </row>
    <row r="672" spans="1:34" x14ac:dyDescent="0.3">
      <c r="A672" s="328"/>
      <c r="B672" s="329"/>
      <c r="C672" s="330"/>
      <c r="D672" s="327"/>
      <c r="E672" s="327"/>
      <c r="F672" s="327"/>
      <c r="G672" s="327"/>
      <c r="H672" s="327"/>
      <c r="I672" s="327"/>
      <c r="J672" s="327"/>
      <c r="K672" s="327"/>
      <c r="L672" s="327"/>
      <c r="M672" s="327"/>
      <c r="N672" s="327"/>
      <c r="O672" s="327"/>
      <c r="P672" s="327"/>
      <c r="Q672" s="327"/>
      <c r="R672" s="327"/>
      <c r="S672" s="327"/>
      <c r="T672" s="327"/>
      <c r="U672" s="327"/>
      <c r="V672" s="327"/>
      <c r="W672" s="327"/>
      <c r="X672" s="327"/>
      <c r="Y672" s="327"/>
      <c r="Z672" s="327"/>
      <c r="AA672" s="327"/>
      <c r="AB672" s="327"/>
      <c r="AC672" s="327"/>
      <c r="AD672" s="327"/>
      <c r="AE672" s="327"/>
      <c r="AF672" s="327"/>
      <c r="AG672" s="327"/>
      <c r="AH672" s="347">
        <f>SUM(C672:AG672)</f>
        <v>0</v>
      </c>
    </row>
    <row r="673" spans="1:34" x14ac:dyDescent="0.3">
      <c r="A673" s="328"/>
      <c r="B673" s="329"/>
      <c r="C673" s="330"/>
      <c r="D673" s="327"/>
      <c r="E673" s="327"/>
      <c r="F673" s="327"/>
      <c r="G673" s="327"/>
      <c r="H673" s="327"/>
      <c r="I673" s="327"/>
      <c r="J673" s="327"/>
      <c r="K673" s="327"/>
      <c r="L673" s="327"/>
      <c r="M673" s="327"/>
      <c r="N673" s="327"/>
      <c r="O673" s="327"/>
      <c r="P673" s="327"/>
      <c r="Q673" s="327"/>
      <c r="R673" s="327"/>
      <c r="S673" s="327"/>
      <c r="T673" s="327"/>
      <c r="U673" s="327"/>
      <c r="V673" s="327"/>
      <c r="W673" s="327"/>
      <c r="X673" s="327"/>
      <c r="Y673" s="327"/>
      <c r="Z673" s="327"/>
      <c r="AA673" s="327"/>
      <c r="AB673" s="327"/>
      <c r="AC673" s="327"/>
      <c r="AD673" s="327"/>
      <c r="AE673" s="327"/>
      <c r="AF673" s="327"/>
      <c r="AG673" s="327"/>
      <c r="AH673" s="347">
        <f t="shared" ref="AH673:AH681" si="1335">SUM(C673:AG673)</f>
        <v>0</v>
      </c>
    </row>
    <row r="674" spans="1:34" x14ac:dyDescent="0.3">
      <c r="A674" s="328"/>
      <c r="B674" s="329"/>
      <c r="C674" s="330"/>
      <c r="D674" s="327"/>
      <c r="E674" s="327"/>
      <c r="F674" s="327"/>
      <c r="G674" s="327"/>
      <c r="H674" s="327"/>
      <c r="I674" s="327"/>
      <c r="J674" s="327"/>
      <c r="K674" s="327"/>
      <c r="L674" s="327"/>
      <c r="M674" s="327"/>
      <c r="N674" s="327"/>
      <c r="O674" s="327"/>
      <c r="P674" s="327"/>
      <c r="Q674" s="327"/>
      <c r="R674" s="327"/>
      <c r="S674" s="327"/>
      <c r="T674" s="327"/>
      <c r="U674" s="327"/>
      <c r="V674" s="327"/>
      <c r="W674" s="327"/>
      <c r="X674" s="327"/>
      <c r="Y674" s="327"/>
      <c r="Z674" s="327"/>
      <c r="AA674" s="327"/>
      <c r="AB674" s="327"/>
      <c r="AC674" s="327"/>
      <c r="AD674" s="327"/>
      <c r="AE674" s="327"/>
      <c r="AF674" s="327"/>
      <c r="AG674" s="327"/>
      <c r="AH674" s="347">
        <f t="shared" si="1335"/>
        <v>0</v>
      </c>
    </row>
    <row r="675" spans="1:34" x14ac:dyDescent="0.3">
      <c r="A675" s="328"/>
      <c r="B675" s="329"/>
      <c r="C675" s="330"/>
      <c r="D675" s="327"/>
      <c r="E675" s="327"/>
      <c r="F675" s="327"/>
      <c r="G675" s="327"/>
      <c r="H675" s="327"/>
      <c r="I675" s="327"/>
      <c r="J675" s="327"/>
      <c r="K675" s="327"/>
      <c r="L675" s="327"/>
      <c r="M675" s="327"/>
      <c r="N675" s="327"/>
      <c r="O675" s="327"/>
      <c r="P675" s="327"/>
      <c r="Q675" s="327"/>
      <c r="R675" s="327"/>
      <c r="S675" s="327"/>
      <c r="T675" s="327"/>
      <c r="U675" s="327"/>
      <c r="V675" s="327"/>
      <c r="W675" s="327"/>
      <c r="X675" s="327"/>
      <c r="Y675" s="327"/>
      <c r="Z675" s="327"/>
      <c r="AA675" s="327"/>
      <c r="AB675" s="327"/>
      <c r="AC675" s="327"/>
      <c r="AD675" s="327"/>
      <c r="AE675" s="327"/>
      <c r="AF675" s="327"/>
      <c r="AG675" s="327"/>
      <c r="AH675" s="347">
        <f t="shared" si="1335"/>
        <v>0</v>
      </c>
    </row>
    <row r="676" spans="1:34" x14ac:dyDescent="0.3">
      <c r="A676" s="328"/>
      <c r="B676" s="329"/>
      <c r="C676" s="330"/>
      <c r="D676" s="327"/>
      <c r="E676" s="327"/>
      <c r="F676" s="327"/>
      <c r="G676" s="327"/>
      <c r="H676" s="327"/>
      <c r="I676" s="327"/>
      <c r="J676" s="327"/>
      <c r="K676" s="327"/>
      <c r="L676" s="327"/>
      <c r="M676" s="327"/>
      <c r="N676" s="327"/>
      <c r="O676" s="327"/>
      <c r="P676" s="327"/>
      <c r="Q676" s="327"/>
      <c r="R676" s="327"/>
      <c r="S676" s="327"/>
      <c r="T676" s="327"/>
      <c r="U676" s="327"/>
      <c r="V676" s="327"/>
      <c r="W676" s="327"/>
      <c r="X676" s="327"/>
      <c r="Y676" s="327"/>
      <c r="Z676" s="327"/>
      <c r="AA676" s="327"/>
      <c r="AB676" s="327"/>
      <c r="AC676" s="327"/>
      <c r="AD676" s="327"/>
      <c r="AE676" s="327"/>
      <c r="AF676" s="327"/>
      <c r="AG676" s="327"/>
      <c r="AH676" s="347">
        <f t="shared" si="1335"/>
        <v>0</v>
      </c>
    </row>
    <row r="677" spans="1:34" x14ac:dyDescent="0.3">
      <c r="A677" s="328"/>
      <c r="B677" s="329"/>
      <c r="C677" s="330"/>
      <c r="D677" s="327"/>
      <c r="E677" s="327"/>
      <c r="F677" s="327"/>
      <c r="G677" s="327"/>
      <c r="H677" s="327"/>
      <c r="I677" s="327"/>
      <c r="J677" s="327"/>
      <c r="K677" s="327"/>
      <c r="L677" s="327"/>
      <c r="M677" s="327"/>
      <c r="N677" s="327"/>
      <c r="O677" s="327"/>
      <c r="P677" s="327"/>
      <c r="Q677" s="327"/>
      <c r="R677" s="327"/>
      <c r="S677" s="327"/>
      <c r="T677" s="327"/>
      <c r="U677" s="327"/>
      <c r="V677" s="327"/>
      <c r="W677" s="327"/>
      <c r="X677" s="327"/>
      <c r="Y677" s="327"/>
      <c r="Z677" s="327"/>
      <c r="AA677" s="327"/>
      <c r="AB677" s="327"/>
      <c r="AC677" s="327"/>
      <c r="AD677" s="327"/>
      <c r="AE677" s="327"/>
      <c r="AF677" s="327"/>
      <c r="AG677" s="327"/>
      <c r="AH677" s="347">
        <f t="shared" si="1335"/>
        <v>0</v>
      </c>
    </row>
    <row r="678" spans="1:34" x14ac:dyDescent="0.3">
      <c r="A678" s="328"/>
      <c r="B678" s="329"/>
      <c r="C678" s="330"/>
      <c r="D678" s="327"/>
      <c r="E678" s="327"/>
      <c r="F678" s="327"/>
      <c r="G678" s="327"/>
      <c r="H678" s="327"/>
      <c r="I678" s="327"/>
      <c r="J678" s="327"/>
      <c r="K678" s="327"/>
      <c r="L678" s="327"/>
      <c r="M678" s="327"/>
      <c r="N678" s="327"/>
      <c r="O678" s="327"/>
      <c r="P678" s="327"/>
      <c r="Q678" s="327"/>
      <c r="R678" s="327"/>
      <c r="S678" s="327"/>
      <c r="T678" s="327"/>
      <c r="U678" s="327"/>
      <c r="V678" s="327"/>
      <c r="W678" s="327"/>
      <c r="X678" s="327"/>
      <c r="Y678" s="327"/>
      <c r="Z678" s="327"/>
      <c r="AA678" s="327"/>
      <c r="AB678" s="327"/>
      <c r="AC678" s="327"/>
      <c r="AD678" s="327"/>
      <c r="AE678" s="327"/>
      <c r="AF678" s="327"/>
      <c r="AG678" s="327"/>
      <c r="AH678" s="347">
        <f t="shared" si="1335"/>
        <v>0</v>
      </c>
    </row>
    <row r="679" spans="1:34" x14ac:dyDescent="0.3">
      <c r="A679" s="328"/>
      <c r="B679" s="329"/>
      <c r="C679" s="330"/>
      <c r="D679" s="327"/>
      <c r="E679" s="327"/>
      <c r="F679" s="327"/>
      <c r="G679" s="327"/>
      <c r="H679" s="327"/>
      <c r="I679" s="327"/>
      <c r="J679" s="327"/>
      <c r="K679" s="327"/>
      <c r="L679" s="327"/>
      <c r="M679" s="327"/>
      <c r="N679" s="327"/>
      <c r="O679" s="327"/>
      <c r="P679" s="327"/>
      <c r="Q679" s="327"/>
      <c r="R679" s="327"/>
      <c r="S679" s="327"/>
      <c r="T679" s="327"/>
      <c r="U679" s="327"/>
      <c r="V679" s="327"/>
      <c r="W679" s="327"/>
      <c r="X679" s="327"/>
      <c r="Y679" s="327"/>
      <c r="Z679" s="327"/>
      <c r="AA679" s="327"/>
      <c r="AB679" s="327"/>
      <c r="AC679" s="327"/>
      <c r="AD679" s="327"/>
      <c r="AE679" s="327"/>
      <c r="AF679" s="327"/>
      <c r="AG679" s="327"/>
      <c r="AH679" s="347">
        <f t="shared" si="1335"/>
        <v>0</v>
      </c>
    </row>
    <row r="680" spans="1:34" x14ac:dyDescent="0.3">
      <c r="A680" s="328"/>
      <c r="B680" s="329"/>
      <c r="C680" s="330"/>
      <c r="D680" s="327"/>
      <c r="E680" s="327"/>
      <c r="F680" s="327"/>
      <c r="G680" s="327"/>
      <c r="H680" s="327"/>
      <c r="I680" s="327"/>
      <c r="J680" s="327"/>
      <c r="K680" s="327"/>
      <c r="L680" s="327"/>
      <c r="M680" s="327"/>
      <c r="N680" s="327"/>
      <c r="O680" s="327"/>
      <c r="P680" s="327"/>
      <c r="Q680" s="327"/>
      <c r="R680" s="327"/>
      <c r="S680" s="327"/>
      <c r="T680" s="327"/>
      <c r="U680" s="327"/>
      <c r="V680" s="327"/>
      <c r="W680" s="327"/>
      <c r="X680" s="327"/>
      <c r="Y680" s="327"/>
      <c r="Z680" s="327"/>
      <c r="AA680" s="327"/>
      <c r="AB680" s="327"/>
      <c r="AC680" s="327"/>
      <c r="AD680" s="327"/>
      <c r="AE680" s="327"/>
      <c r="AF680" s="327"/>
      <c r="AG680" s="327"/>
      <c r="AH680" s="347">
        <f t="shared" si="1335"/>
        <v>0</v>
      </c>
    </row>
    <row r="681" spans="1:34" x14ac:dyDescent="0.3">
      <c r="A681" s="328"/>
      <c r="B681" s="329"/>
      <c r="C681" s="330"/>
      <c r="D681" s="327"/>
      <c r="E681" s="327"/>
      <c r="F681" s="327"/>
      <c r="G681" s="327"/>
      <c r="H681" s="327"/>
      <c r="I681" s="327"/>
      <c r="J681" s="327"/>
      <c r="K681" s="327"/>
      <c r="L681" s="327"/>
      <c r="M681" s="327"/>
      <c r="N681" s="327"/>
      <c r="O681" s="327"/>
      <c r="P681" s="327"/>
      <c r="Q681" s="327"/>
      <c r="R681" s="327"/>
      <c r="S681" s="327"/>
      <c r="T681" s="327"/>
      <c r="U681" s="327"/>
      <c r="V681" s="327"/>
      <c r="W681" s="327"/>
      <c r="X681" s="327"/>
      <c r="Y681" s="327"/>
      <c r="Z681" s="327"/>
      <c r="AA681" s="327"/>
      <c r="AB681" s="327"/>
      <c r="AC681" s="327"/>
      <c r="AD681" s="327"/>
      <c r="AE681" s="327"/>
      <c r="AF681" s="327"/>
      <c r="AG681" s="327"/>
      <c r="AH681" s="347">
        <f t="shared" si="1335"/>
        <v>0</v>
      </c>
    </row>
    <row r="682" spans="1:34" ht="15" thickBot="1" x14ac:dyDescent="0.35">
      <c r="A682" s="341"/>
      <c r="B682" s="342"/>
      <c r="C682" s="349">
        <f>SUM(C672:C681)</f>
        <v>0</v>
      </c>
      <c r="D682" s="349">
        <f t="shared" ref="D682" si="1336">SUM(D672:D681)</f>
        <v>0</v>
      </c>
      <c r="E682" s="349">
        <f t="shared" ref="E682" si="1337">SUM(E672:E681)</f>
        <v>0</v>
      </c>
      <c r="F682" s="349">
        <f t="shared" ref="F682" si="1338">SUM(F672:F681)</f>
        <v>0</v>
      </c>
      <c r="G682" s="349">
        <f t="shared" ref="G682" si="1339">SUM(G672:G681)</f>
        <v>0</v>
      </c>
      <c r="H682" s="349">
        <f t="shared" ref="H682" si="1340">SUM(H672:H681)</f>
        <v>0</v>
      </c>
      <c r="I682" s="349">
        <f t="shared" ref="I682" si="1341">SUM(I672:I681)</f>
        <v>0</v>
      </c>
      <c r="J682" s="349">
        <f t="shared" ref="J682" si="1342">SUM(J672:J681)</f>
        <v>0</v>
      </c>
      <c r="K682" s="349">
        <f t="shared" ref="K682" si="1343">SUM(K672:K681)</f>
        <v>0</v>
      </c>
      <c r="L682" s="349">
        <f t="shared" ref="L682" si="1344">SUM(L672:L681)</f>
        <v>0</v>
      </c>
      <c r="M682" s="349">
        <f t="shared" ref="M682" si="1345">SUM(M672:M681)</f>
        <v>0</v>
      </c>
      <c r="N682" s="349">
        <f t="shared" ref="N682" si="1346">SUM(N672:N681)</f>
        <v>0</v>
      </c>
      <c r="O682" s="349">
        <f t="shared" ref="O682" si="1347">SUM(O672:O681)</f>
        <v>0</v>
      </c>
      <c r="P682" s="349">
        <f t="shared" ref="P682" si="1348">SUM(P672:P681)</f>
        <v>0</v>
      </c>
      <c r="Q682" s="349">
        <f t="shared" ref="Q682" si="1349">SUM(Q672:Q681)</f>
        <v>0</v>
      </c>
      <c r="R682" s="349">
        <f t="shared" ref="R682" si="1350">SUM(R672:R681)</f>
        <v>0</v>
      </c>
      <c r="S682" s="349">
        <f t="shared" ref="S682" si="1351">SUM(S672:S681)</f>
        <v>0</v>
      </c>
      <c r="T682" s="349">
        <f t="shared" ref="T682" si="1352">SUM(T672:T681)</f>
        <v>0</v>
      </c>
      <c r="U682" s="349">
        <f t="shared" ref="U682" si="1353">SUM(U672:U681)</f>
        <v>0</v>
      </c>
      <c r="V682" s="349">
        <f t="shared" ref="V682" si="1354">SUM(V672:V681)</f>
        <v>0</v>
      </c>
      <c r="W682" s="349">
        <f t="shared" ref="W682" si="1355">SUM(W672:W681)</f>
        <v>0</v>
      </c>
      <c r="X682" s="349">
        <f t="shared" ref="X682" si="1356">SUM(X672:X681)</f>
        <v>0</v>
      </c>
      <c r="Y682" s="349">
        <f t="shared" ref="Y682" si="1357">SUM(Y672:Y681)</f>
        <v>0</v>
      </c>
      <c r="Z682" s="349">
        <f t="shared" ref="Z682" si="1358">SUM(Z672:Z681)</f>
        <v>0</v>
      </c>
      <c r="AA682" s="349">
        <f t="shared" ref="AA682" si="1359">SUM(AA672:AA681)</f>
        <v>0</v>
      </c>
      <c r="AB682" s="349">
        <f t="shared" ref="AB682" si="1360">SUM(AB672:AB681)</f>
        <v>0</v>
      </c>
      <c r="AC682" s="349">
        <f t="shared" ref="AC682" si="1361">SUM(AC672:AC681)</f>
        <v>0</v>
      </c>
      <c r="AD682" s="349">
        <f t="shared" ref="AD682" si="1362">SUM(AD672:AD681)</f>
        <v>0</v>
      </c>
      <c r="AE682" s="349">
        <f t="shared" ref="AE682" si="1363">SUM(AE672:AE681)</f>
        <v>0</v>
      </c>
      <c r="AF682" s="349">
        <f t="shared" ref="AF682" si="1364">SUM(AF672:AF681)</f>
        <v>0</v>
      </c>
      <c r="AG682" s="349">
        <f t="shared" ref="AG682" si="1365">SUM(AG672:AG681)</f>
        <v>0</v>
      </c>
      <c r="AH682" s="348">
        <f>SUM(C682:AG682)</f>
        <v>0</v>
      </c>
    </row>
    <row r="683" spans="1:34" ht="15" thickBot="1" x14ac:dyDescent="0.35">
      <c r="A683" s="334" t="s">
        <v>246</v>
      </c>
      <c r="B683" s="315"/>
      <c r="C683" s="337"/>
      <c r="D683" s="337" t="s">
        <v>371</v>
      </c>
      <c r="E683" s="337"/>
      <c r="F683" s="337"/>
      <c r="G683" s="337"/>
      <c r="H683" s="337"/>
      <c r="I683" s="337"/>
      <c r="J683" s="337"/>
      <c r="K683" s="337"/>
      <c r="L683" s="337"/>
      <c r="M683" s="337"/>
      <c r="N683" s="337"/>
      <c r="O683" s="337"/>
      <c r="P683" s="337"/>
      <c r="Q683" s="337"/>
      <c r="R683" s="337"/>
      <c r="S683" s="337"/>
      <c r="T683" s="337"/>
      <c r="U683" s="337"/>
      <c r="V683" s="337"/>
      <c r="W683" s="337"/>
      <c r="X683" s="337"/>
      <c r="Y683" s="337"/>
      <c r="Z683" s="337"/>
      <c r="AA683" s="337"/>
      <c r="AB683" s="337"/>
      <c r="AC683" s="337"/>
      <c r="AD683" s="337"/>
      <c r="AE683" s="337"/>
      <c r="AF683" s="337"/>
      <c r="AG683" s="338"/>
      <c r="AH683" s="350"/>
    </row>
    <row r="684" spans="1:34" ht="15" thickBot="1" x14ac:dyDescent="0.35">
      <c r="A684" s="316" t="s">
        <v>245</v>
      </c>
      <c r="B684" s="322"/>
      <c r="C684" s="318" t="s">
        <v>427</v>
      </c>
      <c r="D684" s="319"/>
      <c r="E684" s="319"/>
      <c r="F684" s="319"/>
      <c r="G684" s="319"/>
      <c r="H684" s="319"/>
      <c r="I684" s="319"/>
      <c r="J684" s="319"/>
      <c r="K684" s="319"/>
      <c r="L684" s="319"/>
      <c r="M684" s="319"/>
      <c r="N684" s="319"/>
      <c r="O684" s="319"/>
      <c r="P684" s="319"/>
      <c r="Q684" s="319"/>
      <c r="R684" s="319"/>
      <c r="S684" s="319"/>
      <c r="T684" s="319"/>
      <c r="U684" s="319"/>
      <c r="V684" s="319"/>
      <c r="W684" s="319"/>
      <c r="X684" s="319"/>
      <c r="Y684" s="319"/>
      <c r="Z684" s="319"/>
      <c r="AA684" s="319"/>
      <c r="AB684" s="319"/>
      <c r="AC684" s="319"/>
      <c r="AD684" s="319"/>
      <c r="AE684" s="319"/>
      <c r="AF684" s="319"/>
      <c r="AG684" s="320"/>
      <c r="AH684" s="346" t="s">
        <v>14</v>
      </c>
    </row>
    <row r="685" spans="1:34" ht="15" thickBot="1" x14ac:dyDescent="0.35">
      <c r="A685" s="316" t="s">
        <v>422</v>
      </c>
      <c r="B685" s="322"/>
      <c r="C685" s="323">
        <v>1</v>
      </c>
      <c r="D685" s="319">
        <v>2</v>
      </c>
      <c r="E685" s="319">
        <v>3</v>
      </c>
      <c r="F685" s="319">
        <v>4</v>
      </c>
      <c r="G685" s="319">
        <v>5</v>
      </c>
      <c r="H685" s="319">
        <v>6</v>
      </c>
      <c r="I685" s="319">
        <v>7</v>
      </c>
      <c r="J685" s="319">
        <v>8</v>
      </c>
      <c r="K685" s="319">
        <v>9</v>
      </c>
      <c r="L685" s="319">
        <v>10</v>
      </c>
      <c r="M685" s="319">
        <v>11</v>
      </c>
      <c r="N685" s="319">
        <v>12</v>
      </c>
      <c r="O685" s="319">
        <v>13</v>
      </c>
      <c r="P685" s="319">
        <v>14</v>
      </c>
      <c r="Q685" s="319">
        <v>15</v>
      </c>
      <c r="R685" s="319">
        <v>16</v>
      </c>
      <c r="S685" s="319">
        <v>17</v>
      </c>
      <c r="T685" s="319">
        <v>18</v>
      </c>
      <c r="U685" s="319">
        <v>19</v>
      </c>
      <c r="V685" s="319">
        <v>20</v>
      </c>
      <c r="W685" s="319">
        <v>21</v>
      </c>
      <c r="X685" s="319">
        <v>22</v>
      </c>
      <c r="Y685" s="319">
        <v>23</v>
      </c>
      <c r="Z685" s="319">
        <v>24</v>
      </c>
      <c r="AA685" s="319">
        <v>25</v>
      </c>
      <c r="AB685" s="319">
        <v>26</v>
      </c>
      <c r="AC685" s="319">
        <v>27</v>
      </c>
      <c r="AD685" s="319">
        <v>28</v>
      </c>
      <c r="AE685" s="319">
        <v>29</v>
      </c>
      <c r="AF685" s="319">
        <v>30</v>
      </c>
      <c r="AG685" s="320">
        <v>31</v>
      </c>
      <c r="AH685" s="346"/>
    </row>
    <row r="686" spans="1:34" x14ac:dyDescent="0.3">
      <c r="A686" s="339" t="s">
        <v>230</v>
      </c>
      <c r="B686" s="339" t="s">
        <v>231</v>
      </c>
      <c r="C686" s="325"/>
      <c r="D686" s="326"/>
      <c r="E686" s="326"/>
      <c r="F686" s="326"/>
      <c r="G686" s="326"/>
      <c r="H686" s="326"/>
      <c r="I686" s="326"/>
      <c r="J686" s="326"/>
      <c r="K686" s="326"/>
      <c r="L686" s="326"/>
      <c r="M686" s="326"/>
      <c r="N686" s="326"/>
      <c r="O686" s="326"/>
      <c r="P686" s="326"/>
      <c r="Q686" s="326"/>
      <c r="R686" s="326"/>
      <c r="S686" s="326"/>
      <c r="T686" s="326"/>
      <c r="U686" s="326"/>
      <c r="V686" s="326"/>
      <c r="W686" s="326"/>
      <c r="X686" s="326"/>
      <c r="Y686" s="326"/>
      <c r="Z686" s="326"/>
      <c r="AA686" s="326"/>
      <c r="AB686" s="326"/>
      <c r="AC686" s="326"/>
      <c r="AD686" s="326"/>
      <c r="AE686" s="326"/>
      <c r="AF686" s="326"/>
      <c r="AG686" s="326"/>
      <c r="AH686" s="347"/>
    </row>
    <row r="687" spans="1:34" x14ac:dyDescent="0.3">
      <c r="A687" s="328"/>
      <c r="B687" s="329"/>
      <c r="C687" s="330"/>
      <c r="D687" s="327"/>
      <c r="E687" s="327"/>
      <c r="F687" s="327"/>
      <c r="G687" s="327"/>
      <c r="H687" s="327"/>
      <c r="I687" s="327"/>
      <c r="J687" s="327"/>
      <c r="K687" s="327"/>
      <c r="L687" s="327"/>
      <c r="M687" s="327"/>
      <c r="N687" s="327"/>
      <c r="O687" s="327"/>
      <c r="P687" s="327"/>
      <c r="Q687" s="327"/>
      <c r="R687" s="327"/>
      <c r="S687" s="327"/>
      <c r="T687" s="327"/>
      <c r="U687" s="327"/>
      <c r="V687" s="327"/>
      <c r="W687" s="327"/>
      <c r="X687" s="327"/>
      <c r="Y687" s="327"/>
      <c r="Z687" s="327"/>
      <c r="AA687" s="327"/>
      <c r="AB687" s="327"/>
      <c r="AC687" s="327"/>
      <c r="AD687" s="327"/>
      <c r="AE687" s="327"/>
      <c r="AF687" s="327"/>
      <c r="AG687" s="327"/>
      <c r="AH687" s="347">
        <f>SUM(C687:AG687)</f>
        <v>0</v>
      </c>
    </row>
    <row r="688" spans="1:34" x14ac:dyDescent="0.3">
      <c r="A688" s="328"/>
      <c r="B688" s="329"/>
      <c r="C688" s="330"/>
      <c r="D688" s="327"/>
      <c r="E688" s="327"/>
      <c r="F688" s="327"/>
      <c r="G688" s="327"/>
      <c r="H688" s="327"/>
      <c r="I688" s="327"/>
      <c r="J688" s="327"/>
      <c r="K688" s="327"/>
      <c r="L688" s="327"/>
      <c r="M688" s="327"/>
      <c r="N688" s="327"/>
      <c r="O688" s="327"/>
      <c r="P688" s="327"/>
      <c r="Q688" s="327"/>
      <c r="R688" s="327"/>
      <c r="S688" s="327"/>
      <c r="T688" s="327"/>
      <c r="U688" s="327"/>
      <c r="V688" s="327"/>
      <c r="W688" s="327"/>
      <c r="X688" s="327"/>
      <c r="Y688" s="327"/>
      <c r="Z688" s="327"/>
      <c r="AA688" s="327"/>
      <c r="AB688" s="327"/>
      <c r="AC688" s="327"/>
      <c r="AD688" s="327"/>
      <c r="AE688" s="327"/>
      <c r="AF688" s="327"/>
      <c r="AG688" s="327"/>
      <c r="AH688" s="347">
        <f t="shared" ref="AH688:AH696" si="1366">SUM(C688:AG688)</f>
        <v>0</v>
      </c>
    </row>
    <row r="689" spans="1:34" x14ac:dyDescent="0.3">
      <c r="A689" s="328"/>
      <c r="B689" s="329"/>
      <c r="C689" s="330"/>
      <c r="D689" s="327"/>
      <c r="E689" s="327"/>
      <c r="F689" s="327"/>
      <c r="G689" s="327"/>
      <c r="H689" s="327"/>
      <c r="I689" s="327"/>
      <c r="J689" s="327"/>
      <c r="K689" s="327"/>
      <c r="L689" s="327"/>
      <c r="M689" s="327"/>
      <c r="N689" s="327"/>
      <c r="O689" s="327"/>
      <c r="P689" s="327"/>
      <c r="Q689" s="327"/>
      <c r="R689" s="327"/>
      <c r="S689" s="327"/>
      <c r="T689" s="327"/>
      <c r="U689" s="327"/>
      <c r="V689" s="327"/>
      <c r="W689" s="327"/>
      <c r="X689" s="327"/>
      <c r="Y689" s="327"/>
      <c r="Z689" s="327"/>
      <c r="AA689" s="327"/>
      <c r="AB689" s="327"/>
      <c r="AC689" s="327"/>
      <c r="AD689" s="327"/>
      <c r="AE689" s="327"/>
      <c r="AF689" s="327"/>
      <c r="AG689" s="327"/>
      <c r="AH689" s="347">
        <f t="shared" si="1366"/>
        <v>0</v>
      </c>
    </row>
    <row r="690" spans="1:34" x14ac:dyDescent="0.3">
      <c r="A690" s="328"/>
      <c r="B690" s="329"/>
      <c r="C690" s="330"/>
      <c r="D690" s="327"/>
      <c r="E690" s="327"/>
      <c r="F690" s="327"/>
      <c r="G690" s="327"/>
      <c r="H690" s="327"/>
      <c r="I690" s="327"/>
      <c r="J690" s="327"/>
      <c r="K690" s="327"/>
      <c r="L690" s="327"/>
      <c r="M690" s="327"/>
      <c r="N690" s="327"/>
      <c r="O690" s="327"/>
      <c r="P690" s="327"/>
      <c r="Q690" s="327"/>
      <c r="R690" s="327"/>
      <c r="S690" s="327"/>
      <c r="T690" s="327"/>
      <c r="U690" s="327"/>
      <c r="V690" s="327"/>
      <c r="W690" s="327"/>
      <c r="X690" s="327"/>
      <c r="Y690" s="327"/>
      <c r="Z690" s="327"/>
      <c r="AA690" s="327"/>
      <c r="AB690" s="327"/>
      <c r="AC690" s="327"/>
      <c r="AD690" s="327"/>
      <c r="AE690" s="327"/>
      <c r="AF690" s="327"/>
      <c r="AG690" s="327"/>
      <c r="AH690" s="347">
        <f t="shared" si="1366"/>
        <v>0</v>
      </c>
    </row>
    <row r="691" spans="1:34" x14ac:dyDescent="0.3">
      <c r="A691" s="328"/>
      <c r="B691" s="329"/>
      <c r="C691" s="330"/>
      <c r="D691" s="327"/>
      <c r="E691" s="327"/>
      <c r="F691" s="327"/>
      <c r="G691" s="327"/>
      <c r="H691" s="327"/>
      <c r="I691" s="327"/>
      <c r="J691" s="327"/>
      <c r="K691" s="327"/>
      <c r="L691" s="327"/>
      <c r="M691" s="327"/>
      <c r="N691" s="327"/>
      <c r="O691" s="327"/>
      <c r="P691" s="327"/>
      <c r="Q691" s="327"/>
      <c r="R691" s="327"/>
      <c r="S691" s="327"/>
      <c r="T691" s="327"/>
      <c r="U691" s="327"/>
      <c r="V691" s="327"/>
      <c r="W691" s="327"/>
      <c r="X691" s="327"/>
      <c r="Y691" s="327"/>
      <c r="Z691" s="327"/>
      <c r="AA691" s="327"/>
      <c r="AB691" s="327"/>
      <c r="AC691" s="327"/>
      <c r="AD691" s="327"/>
      <c r="AE691" s="327"/>
      <c r="AF691" s="327"/>
      <c r="AG691" s="327"/>
      <c r="AH691" s="347">
        <f t="shared" si="1366"/>
        <v>0</v>
      </c>
    </row>
    <row r="692" spans="1:34" x14ac:dyDescent="0.3">
      <c r="A692" s="328"/>
      <c r="B692" s="329"/>
      <c r="C692" s="330"/>
      <c r="D692" s="327"/>
      <c r="E692" s="327"/>
      <c r="F692" s="327"/>
      <c r="G692" s="327"/>
      <c r="H692" s="327"/>
      <c r="I692" s="327"/>
      <c r="J692" s="327"/>
      <c r="K692" s="327"/>
      <c r="L692" s="327"/>
      <c r="M692" s="327"/>
      <c r="N692" s="327"/>
      <c r="O692" s="327"/>
      <c r="P692" s="327"/>
      <c r="Q692" s="327"/>
      <c r="R692" s="327"/>
      <c r="S692" s="327"/>
      <c r="T692" s="327"/>
      <c r="U692" s="327"/>
      <c r="V692" s="327"/>
      <c r="W692" s="327"/>
      <c r="X692" s="327"/>
      <c r="Y692" s="327"/>
      <c r="Z692" s="327"/>
      <c r="AA692" s="327"/>
      <c r="AB692" s="327"/>
      <c r="AC692" s="327"/>
      <c r="AD692" s="327"/>
      <c r="AE692" s="327"/>
      <c r="AF692" s="327"/>
      <c r="AG692" s="327"/>
      <c r="AH692" s="347">
        <f t="shared" si="1366"/>
        <v>0</v>
      </c>
    </row>
    <row r="693" spans="1:34" x14ac:dyDescent="0.3">
      <c r="A693" s="328"/>
      <c r="B693" s="329"/>
      <c r="C693" s="330"/>
      <c r="D693" s="327"/>
      <c r="E693" s="327"/>
      <c r="F693" s="327"/>
      <c r="G693" s="327"/>
      <c r="H693" s="327"/>
      <c r="I693" s="327"/>
      <c r="J693" s="327"/>
      <c r="K693" s="327"/>
      <c r="L693" s="327"/>
      <c r="M693" s="327"/>
      <c r="N693" s="327"/>
      <c r="O693" s="327"/>
      <c r="P693" s="327"/>
      <c r="Q693" s="327"/>
      <c r="R693" s="327"/>
      <c r="S693" s="327"/>
      <c r="T693" s="327"/>
      <c r="U693" s="327"/>
      <c r="V693" s="327"/>
      <c r="W693" s="327"/>
      <c r="X693" s="327"/>
      <c r="Y693" s="327"/>
      <c r="Z693" s="327"/>
      <c r="AA693" s="327"/>
      <c r="AB693" s="327"/>
      <c r="AC693" s="327"/>
      <c r="AD693" s="327"/>
      <c r="AE693" s="327"/>
      <c r="AF693" s="327"/>
      <c r="AG693" s="327"/>
      <c r="AH693" s="347">
        <f t="shared" si="1366"/>
        <v>0</v>
      </c>
    </row>
    <row r="694" spans="1:34" x14ac:dyDescent="0.3">
      <c r="A694" s="328"/>
      <c r="B694" s="329"/>
      <c r="C694" s="330"/>
      <c r="D694" s="327"/>
      <c r="E694" s="327"/>
      <c r="F694" s="327"/>
      <c r="G694" s="327"/>
      <c r="H694" s="327"/>
      <c r="I694" s="327"/>
      <c r="J694" s="327"/>
      <c r="K694" s="327"/>
      <c r="L694" s="327"/>
      <c r="M694" s="327"/>
      <c r="N694" s="327"/>
      <c r="O694" s="327"/>
      <c r="P694" s="327"/>
      <c r="Q694" s="327"/>
      <c r="R694" s="327"/>
      <c r="S694" s="327"/>
      <c r="T694" s="327"/>
      <c r="U694" s="327"/>
      <c r="V694" s="327"/>
      <c r="W694" s="327"/>
      <c r="X694" s="327"/>
      <c r="Y694" s="327"/>
      <c r="Z694" s="327"/>
      <c r="AA694" s="327"/>
      <c r="AB694" s="327"/>
      <c r="AC694" s="327"/>
      <c r="AD694" s="327"/>
      <c r="AE694" s="327"/>
      <c r="AF694" s="327"/>
      <c r="AG694" s="327"/>
      <c r="AH694" s="347">
        <f t="shared" si="1366"/>
        <v>0</v>
      </c>
    </row>
    <row r="695" spans="1:34" x14ac:dyDescent="0.3">
      <c r="A695" s="328"/>
      <c r="B695" s="329"/>
      <c r="C695" s="330"/>
      <c r="D695" s="327"/>
      <c r="E695" s="327"/>
      <c r="F695" s="327"/>
      <c r="G695" s="327"/>
      <c r="H695" s="327"/>
      <c r="I695" s="327"/>
      <c r="J695" s="327"/>
      <c r="K695" s="327"/>
      <c r="L695" s="327"/>
      <c r="M695" s="327"/>
      <c r="N695" s="327"/>
      <c r="O695" s="327"/>
      <c r="P695" s="327"/>
      <c r="Q695" s="327"/>
      <c r="R695" s="327"/>
      <c r="S695" s="327"/>
      <c r="T695" s="327"/>
      <c r="U695" s="327"/>
      <c r="V695" s="327"/>
      <c r="W695" s="327"/>
      <c r="X695" s="327"/>
      <c r="Y695" s="327"/>
      <c r="Z695" s="327"/>
      <c r="AA695" s="327"/>
      <c r="AB695" s="327"/>
      <c r="AC695" s="327"/>
      <c r="AD695" s="327"/>
      <c r="AE695" s="327"/>
      <c r="AF695" s="327"/>
      <c r="AG695" s="327"/>
      <c r="AH695" s="347">
        <f t="shared" si="1366"/>
        <v>0</v>
      </c>
    </row>
    <row r="696" spans="1:34" x14ac:dyDescent="0.3">
      <c r="A696" s="328"/>
      <c r="B696" s="329"/>
      <c r="C696" s="330"/>
      <c r="D696" s="327"/>
      <c r="E696" s="327"/>
      <c r="F696" s="327"/>
      <c r="G696" s="327"/>
      <c r="H696" s="327"/>
      <c r="I696" s="327"/>
      <c r="J696" s="327"/>
      <c r="K696" s="327"/>
      <c r="L696" s="327"/>
      <c r="M696" s="327"/>
      <c r="N696" s="327"/>
      <c r="O696" s="327"/>
      <c r="P696" s="327"/>
      <c r="Q696" s="327"/>
      <c r="R696" s="327"/>
      <c r="S696" s="327"/>
      <c r="T696" s="327"/>
      <c r="U696" s="327"/>
      <c r="V696" s="327"/>
      <c r="W696" s="327"/>
      <c r="X696" s="327"/>
      <c r="Y696" s="327"/>
      <c r="Z696" s="327"/>
      <c r="AA696" s="327"/>
      <c r="AB696" s="327"/>
      <c r="AC696" s="327"/>
      <c r="AD696" s="327"/>
      <c r="AE696" s="327"/>
      <c r="AF696" s="327"/>
      <c r="AG696" s="327"/>
      <c r="AH696" s="347">
        <f t="shared" si="1366"/>
        <v>0</v>
      </c>
    </row>
    <row r="697" spans="1:34" ht="15" thickBot="1" x14ac:dyDescent="0.35">
      <c r="A697" s="341"/>
      <c r="B697" s="342"/>
      <c r="C697" s="349">
        <f>SUM(C687:C696)</f>
        <v>0</v>
      </c>
      <c r="D697" s="349">
        <f t="shared" ref="D697" si="1367">SUM(D687:D696)</f>
        <v>0</v>
      </c>
      <c r="E697" s="349">
        <f t="shared" ref="E697" si="1368">SUM(E687:E696)</f>
        <v>0</v>
      </c>
      <c r="F697" s="349">
        <f t="shared" ref="F697" si="1369">SUM(F687:F696)</f>
        <v>0</v>
      </c>
      <c r="G697" s="349">
        <f t="shared" ref="G697" si="1370">SUM(G687:G696)</f>
        <v>0</v>
      </c>
      <c r="H697" s="349">
        <f t="shared" ref="H697" si="1371">SUM(H687:H696)</f>
        <v>0</v>
      </c>
      <c r="I697" s="349">
        <f t="shared" ref="I697" si="1372">SUM(I687:I696)</f>
        <v>0</v>
      </c>
      <c r="J697" s="349">
        <f t="shared" ref="J697" si="1373">SUM(J687:J696)</f>
        <v>0</v>
      </c>
      <c r="K697" s="349">
        <f t="shared" ref="K697" si="1374">SUM(K687:K696)</f>
        <v>0</v>
      </c>
      <c r="L697" s="349">
        <f t="shared" ref="L697" si="1375">SUM(L687:L696)</f>
        <v>0</v>
      </c>
      <c r="M697" s="349">
        <f t="shared" ref="M697" si="1376">SUM(M687:M696)</f>
        <v>0</v>
      </c>
      <c r="N697" s="349">
        <f t="shared" ref="N697" si="1377">SUM(N687:N696)</f>
        <v>0</v>
      </c>
      <c r="O697" s="349">
        <f t="shared" ref="O697" si="1378">SUM(O687:O696)</f>
        <v>0</v>
      </c>
      <c r="P697" s="349">
        <f t="shared" ref="P697" si="1379">SUM(P687:P696)</f>
        <v>0</v>
      </c>
      <c r="Q697" s="349">
        <f t="shared" ref="Q697" si="1380">SUM(Q687:Q696)</f>
        <v>0</v>
      </c>
      <c r="R697" s="349">
        <f t="shared" ref="R697" si="1381">SUM(R687:R696)</f>
        <v>0</v>
      </c>
      <c r="S697" s="349">
        <f t="shared" ref="S697" si="1382">SUM(S687:S696)</f>
        <v>0</v>
      </c>
      <c r="T697" s="349">
        <f t="shared" ref="T697" si="1383">SUM(T687:T696)</f>
        <v>0</v>
      </c>
      <c r="U697" s="349">
        <f t="shared" ref="U697" si="1384">SUM(U687:U696)</f>
        <v>0</v>
      </c>
      <c r="V697" s="349">
        <f t="shared" ref="V697" si="1385">SUM(V687:V696)</f>
        <v>0</v>
      </c>
      <c r="W697" s="349">
        <f t="shared" ref="W697" si="1386">SUM(W687:W696)</f>
        <v>0</v>
      </c>
      <c r="X697" s="349">
        <f t="shared" ref="X697" si="1387">SUM(X687:X696)</f>
        <v>0</v>
      </c>
      <c r="Y697" s="349">
        <f t="shared" ref="Y697" si="1388">SUM(Y687:Y696)</f>
        <v>0</v>
      </c>
      <c r="Z697" s="349">
        <f t="shared" ref="Z697" si="1389">SUM(Z687:Z696)</f>
        <v>0</v>
      </c>
      <c r="AA697" s="349">
        <f t="shared" ref="AA697" si="1390">SUM(AA687:AA696)</f>
        <v>0</v>
      </c>
      <c r="AB697" s="349">
        <f t="shared" ref="AB697" si="1391">SUM(AB687:AB696)</f>
        <v>0</v>
      </c>
      <c r="AC697" s="349">
        <f t="shared" ref="AC697" si="1392">SUM(AC687:AC696)</f>
        <v>0</v>
      </c>
      <c r="AD697" s="349">
        <f t="shared" ref="AD697" si="1393">SUM(AD687:AD696)</f>
        <v>0</v>
      </c>
      <c r="AE697" s="349">
        <f t="shared" ref="AE697" si="1394">SUM(AE687:AE696)</f>
        <v>0</v>
      </c>
      <c r="AF697" s="349">
        <f t="shared" ref="AF697" si="1395">SUM(AF687:AF696)</f>
        <v>0</v>
      </c>
      <c r="AG697" s="349">
        <f t="shared" ref="AG697" si="1396">SUM(AG687:AG696)</f>
        <v>0</v>
      </c>
      <c r="AH697" s="348">
        <f>SUM(C697:AG697)</f>
        <v>0</v>
      </c>
    </row>
    <row r="698" spans="1:34" ht="15" thickBot="1" x14ac:dyDescent="0.35">
      <c r="A698" s="334" t="s">
        <v>246</v>
      </c>
      <c r="B698" s="315"/>
      <c r="C698" s="337"/>
      <c r="D698" s="337" t="s">
        <v>372</v>
      </c>
      <c r="E698" s="337"/>
      <c r="F698" s="337"/>
      <c r="G698" s="337"/>
      <c r="H698" s="337"/>
      <c r="I698" s="337"/>
      <c r="J698" s="337"/>
      <c r="K698" s="337"/>
      <c r="L698" s="337"/>
      <c r="M698" s="337"/>
      <c r="N698" s="337"/>
      <c r="O698" s="337"/>
      <c r="P698" s="337"/>
      <c r="Q698" s="337"/>
      <c r="R698" s="337"/>
      <c r="S698" s="337"/>
      <c r="T698" s="337"/>
      <c r="U698" s="337"/>
      <c r="V698" s="337"/>
      <c r="W698" s="337"/>
      <c r="X698" s="337"/>
      <c r="Y698" s="337"/>
      <c r="Z698" s="337"/>
      <c r="AA698" s="337"/>
      <c r="AB698" s="337"/>
      <c r="AC698" s="337"/>
      <c r="AD698" s="337"/>
      <c r="AE698" s="337"/>
      <c r="AF698" s="337"/>
      <c r="AG698" s="338"/>
      <c r="AH698" s="350"/>
    </row>
    <row r="699" spans="1:34" ht="15" thickBot="1" x14ac:dyDescent="0.35">
      <c r="A699" s="316" t="s">
        <v>245</v>
      </c>
      <c r="B699" s="322"/>
      <c r="C699" s="318" t="s">
        <v>427</v>
      </c>
      <c r="D699" s="319"/>
      <c r="E699" s="319"/>
      <c r="F699" s="319"/>
      <c r="G699" s="319"/>
      <c r="H699" s="319"/>
      <c r="I699" s="319"/>
      <c r="J699" s="319"/>
      <c r="K699" s="319"/>
      <c r="L699" s="319"/>
      <c r="M699" s="319"/>
      <c r="N699" s="319"/>
      <c r="O699" s="319"/>
      <c r="P699" s="319"/>
      <c r="Q699" s="319"/>
      <c r="R699" s="319"/>
      <c r="S699" s="319"/>
      <c r="T699" s="319"/>
      <c r="U699" s="319"/>
      <c r="V699" s="319"/>
      <c r="W699" s="319"/>
      <c r="X699" s="319"/>
      <c r="Y699" s="319"/>
      <c r="Z699" s="319"/>
      <c r="AA699" s="319"/>
      <c r="AB699" s="319"/>
      <c r="AC699" s="319"/>
      <c r="AD699" s="319"/>
      <c r="AE699" s="319"/>
      <c r="AF699" s="319"/>
      <c r="AG699" s="320"/>
      <c r="AH699" s="346" t="s">
        <v>14</v>
      </c>
    </row>
    <row r="700" spans="1:34" ht="15" thickBot="1" x14ac:dyDescent="0.35">
      <c r="A700" s="316" t="s">
        <v>422</v>
      </c>
      <c r="B700" s="322"/>
      <c r="C700" s="323">
        <v>1</v>
      </c>
      <c r="D700" s="319">
        <v>2</v>
      </c>
      <c r="E700" s="319">
        <v>3</v>
      </c>
      <c r="F700" s="319">
        <v>4</v>
      </c>
      <c r="G700" s="319">
        <v>5</v>
      </c>
      <c r="H700" s="319">
        <v>6</v>
      </c>
      <c r="I700" s="319">
        <v>7</v>
      </c>
      <c r="J700" s="319">
        <v>8</v>
      </c>
      <c r="K700" s="319">
        <v>9</v>
      </c>
      <c r="L700" s="319">
        <v>10</v>
      </c>
      <c r="M700" s="319">
        <v>11</v>
      </c>
      <c r="N700" s="319">
        <v>12</v>
      </c>
      <c r="O700" s="319">
        <v>13</v>
      </c>
      <c r="P700" s="319">
        <v>14</v>
      </c>
      <c r="Q700" s="319">
        <v>15</v>
      </c>
      <c r="R700" s="319">
        <v>16</v>
      </c>
      <c r="S700" s="319">
        <v>17</v>
      </c>
      <c r="T700" s="319">
        <v>18</v>
      </c>
      <c r="U700" s="319">
        <v>19</v>
      </c>
      <c r="V700" s="319">
        <v>20</v>
      </c>
      <c r="W700" s="319">
        <v>21</v>
      </c>
      <c r="X700" s="319">
        <v>22</v>
      </c>
      <c r="Y700" s="319">
        <v>23</v>
      </c>
      <c r="Z700" s="319">
        <v>24</v>
      </c>
      <c r="AA700" s="319">
        <v>25</v>
      </c>
      <c r="AB700" s="319">
        <v>26</v>
      </c>
      <c r="AC700" s="319">
        <v>27</v>
      </c>
      <c r="AD700" s="319">
        <v>28</v>
      </c>
      <c r="AE700" s="319">
        <v>29</v>
      </c>
      <c r="AF700" s="319">
        <v>30</v>
      </c>
      <c r="AG700" s="320">
        <v>31</v>
      </c>
      <c r="AH700" s="346"/>
    </row>
    <row r="701" spans="1:34" x14ac:dyDescent="0.3">
      <c r="A701" s="339" t="s">
        <v>230</v>
      </c>
      <c r="B701" s="339" t="s">
        <v>231</v>
      </c>
      <c r="C701" s="325"/>
      <c r="D701" s="326"/>
      <c r="E701" s="326"/>
      <c r="F701" s="326"/>
      <c r="G701" s="326"/>
      <c r="H701" s="326"/>
      <c r="I701" s="326"/>
      <c r="J701" s="326"/>
      <c r="K701" s="326"/>
      <c r="L701" s="326"/>
      <c r="M701" s="326"/>
      <c r="N701" s="326"/>
      <c r="O701" s="326"/>
      <c r="P701" s="326"/>
      <c r="Q701" s="326"/>
      <c r="R701" s="326"/>
      <c r="S701" s="326"/>
      <c r="T701" s="326"/>
      <c r="U701" s="326"/>
      <c r="V701" s="326"/>
      <c r="W701" s="326"/>
      <c r="X701" s="326"/>
      <c r="Y701" s="326"/>
      <c r="Z701" s="326"/>
      <c r="AA701" s="326"/>
      <c r="AB701" s="326"/>
      <c r="AC701" s="326"/>
      <c r="AD701" s="326"/>
      <c r="AE701" s="326"/>
      <c r="AF701" s="326"/>
      <c r="AG701" s="326"/>
      <c r="AH701" s="347"/>
    </row>
    <row r="702" spans="1:34" x14ac:dyDescent="0.3">
      <c r="A702" s="328"/>
      <c r="B702" s="329"/>
      <c r="C702" s="330"/>
      <c r="D702" s="327"/>
      <c r="E702" s="327"/>
      <c r="F702" s="327"/>
      <c r="G702" s="327"/>
      <c r="H702" s="327"/>
      <c r="I702" s="327"/>
      <c r="J702" s="327"/>
      <c r="K702" s="327"/>
      <c r="L702" s="327"/>
      <c r="M702" s="327"/>
      <c r="N702" s="327"/>
      <c r="O702" s="327"/>
      <c r="P702" s="327"/>
      <c r="Q702" s="327"/>
      <c r="R702" s="327"/>
      <c r="S702" s="327"/>
      <c r="T702" s="327"/>
      <c r="U702" s="327"/>
      <c r="V702" s="327"/>
      <c r="W702" s="327"/>
      <c r="X702" s="327"/>
      <c r="Y702" s="327"/>
      <c r="Z702" s="327"/>
      <c r="AA702" s="327"/>
      <c r="AB702" s="327"/>
      <c r="AC702" s="327"/>
      <c r="AD702" s="327"/>
      <c r="AE702" s="327"/>
      <c r="AF702" s="327"/>
      <c r="AG702" s="327"/>
      <c r="AH702" s="347">
        <f>SUM(C702:AG702)</f>
        <v>0</v>
      </c>
    </row>
    <row r="703" spans="1:34" x14ac:dyDescent="0.3">
      <c r="A703" s="328"/>
      <c r="B703" s="329"/>
      <c r="C703" s="330"/>
      <c r="D703" s="327"/>
      <c r="E703" s="327"/>
      <c r="F703" s="327"/>
      <c r="G703" s="327"/>
      <c r="H703" s="327"/>
      <c r="I703" s="327"/>
      <c r="J703" s="327"/>
      <c r="K703" s="327"/>
      <c r="L703" s="327"/>
      <c r="M703" s="327"/>
      <c r="N703" s="327"/>
      <c r="O703" s="327"/>
      <c r="P703" s="327"/>
      <c r="Q703" s="327"/>
      <c r="R703" s="327"/>
      <c r="S703" s="327"/>
      <c r="T703" s="327"/>
      <c r="U703" s="327"/>
      <c r="V703" s="327"/>
      <c r="W703" s="327"/>
      <c r="X703" s="327"/>
      <c r="Y703" s="327"/>
      <c r="Z703" s="327"/>
      <c r="AA703" s="327"/>
      <c r="AB703" s="327"/>
      <c r="AC703" s="327"/>
      <c r="AD703" s="327"/>
      <c r="AE703" s="327"/>
      <c r="AF703" s="327"/>
      <c r="AG703" s="327"/>
      <c r="AH703" s="347">
        <f t="shared" ref="AH703:AH711" si="1397">SUM(C703:AG703)</f>
        <v>0</v>
      </c>
    </row>
    <row r="704" spans="1:34" x14ac:dyDescent="0.3">
      <c r="A704" s="328"/>
      <c r="B704" s="329"/>
      <c r="C704" s="330"/>
      <c r="D704" s="327"/>
      <c r="E704" s="327"/>
      <c r="F704" s="327"/>
      <c r="G704" s="327"/>
      <c r="H704" s="327"/>
      <c r="I704" s="327"/>
      <c r="J704" s="327"/>
      <c r="K704" s="327"/>
      <c r="L704" s="327"/>
      <c r="M704" s="327"/>
      <c r="N704" s="327"/>
      <c r="O704" s="327"/>
      <c r="P704" s="327"/>
      <c r="Q704" s="327"/>
      <c r="R704" s="327"/>
      <c r="S704" s="327"/>
      <c r="T704" s="327"/>
      <c r="U704" s="327"/>
      <c r="V704" s="327"/>
      <c r="W704" s="327"/>
      <c r="X704" s="327"/>
      <c r="Y704" s="327"/>
      <c r="Z704" s="327"/>
      <c r="AA704" s="327"/>
      <c r="AB704" s="327"/>
      <c r="AC704" s="327"/>
      <c r="AD704" s="327"/>
      <c r="AE704" s="327"/>
      <c r="AF704" s="327"/>
      <c r="AG704" s="327"/>
      <c r="AH704" s="347">
        <f t="shared" si="1397"/>
        <v>0</v>
      </c>
    </row>
    <row r="705" spans="1:34" x14ac:dyDescent="0.3">
      <c r="A705" s="328"/>
      <c r="B705" s="329"/>
      <c r="C705" s="330"/>
      <c r="D705" s="327"/>
      <c r="E705" s="327"/>
      <c r="F705" s="327"/>
      <c r="G705" s="327"/>
      <c r="H705" s="327"/>
      <c r="I705" s="327"/>
      <c r="J705" s="327"/>
      <c r="K705" s="327"/>
      <c r="L705" s="327"/>
      <c r="M705" s="327"/>
      <c r="N705" s="327"/>
      <c r="O705" s="327"/>
      <c r="P705" s="327"/>
      <c r="Q705" s="327"/>
      <c r="R705" s="327"/>
      <c r="S705" s="327"/>
      <c r="T705" s="327"/>
      <c r="U705" s="327"/>
      <c r="V705" s="327"/>
      <c r="W705" s="327"/>
      <c r="X705" s="327"/>
      <c r="Y705" s="327"/>
      <c r="Z705" s="327"/>
      <c r="AA705" s="327"/>
      <c r="AB705" s="327"/>
      <c r="AC705" s="327"/>
      <c r="AD705" s="327"/>
      <c r="AE705" s="327"/>
      <c r="AF705" s="327"/>
      <c r="AG705" s="327"/>
      <c r="AH705" s="347">
        <f t="shared" si="1397"/>
        <v>0</v>
      </c>
    </row>
    <row r="706" spans="1:34" x14ac:dyDescent="0.3">
      <c r="A706" s="328"/>
      <c r="B706" s="329"/>
      <c r="C706" s="330"/>
      <c r="D706" s="327"/>
      <c r="E706" s="327"/>
      <c r="F706" s="327"/>
      <c r="G706" s="327"/>
      <c r="H706" s="327"/>
      <c r="I706" s="327"/>
      <c r="J706" s="327"/>
      <c r="K706" s="327"/>
      <c r="L706" s="327"/>
      <c r="M706" s="327"/>
      <c r="N706" s="327"/>
      <c r="O706" s="327"/>
      <c r="P706" s="327"/>
      <c r="Q706" s="327"/>
      <c r="R706" s="327"/>
      <c r="S706" s="327"/>
      <c r="T706" s="327"/>
      <c r="U706" s="327"/>
      <c r="V706" s="327"/>
      <c r="W706" s="327"/>
      <c r="X706" s="327"/>
      <c r="Y706" s="327"/>
      <c r="Z706" s="327"/>
      <c r="AA706" s="327"/>
      <c r="AB706" s="327"/>
      <c r="AC706" s="327"/>
      <c r="AD706" s="327"/>
      <c r="AE706" s="327"/>
      <c r="AF706" s="327"/>
      <c r="AG706" s="327"/>
      <c r="AH706" s="347">
        <f t="shared" si="1397"/>
        <v>0</v>
      </c>
    </row>
    <row r="707" spans="1:34" x14ac:dyDescent="0.3">
      <c r="A707" s="328"/>
      <c r="B707" s="329"/>
      <c r="C707" s="330"/>
      <c r="D707" s="327"/>
      <c r="E707" s="327"/>
      <c r="F707" s="327"/>
      <c r="G707" s="327"/>
      <c r="H707" s="327"/>
      <c r="I707" s="327"/>
      <c r="J707" s="327"/>
      <c r="K707" s="327"/>
      <c r="L707" s="327"/>
      <c r="M707" s="327"/>
      <c r="N707" s="327"/>
      <c r="O707" s="327"/>
      <c r="P707" s="327"/>
      <c r="Q707" s="327"/>
      <c r="R707" s="327"/>
      <c r="S707" s="327"/>
      <c r="T707" s="327"/>
      <c r="U707" s="327"/>
      <c r="V707" s="327"/>
      <c r="W707" s="327"/>
      <c r="X707" s="327"/>
      <c r="Y707" s="327"/>
      <c r="Z707" s="327"/>
      <c r="AA707" s="327"/>
      <c r="AB707" s="327"/>
      <c r="AC707" s="327"/>
      <c r="AD707" s="327"/>
      <c r="AE707" s="327"/>
      <c r="AF707" s="327"/>
      <c r="AG707" s="327"/>
      <c r="AH707" s="347">
        <f t="shared" si="1397"/>
        <v>0</v>
      </c>
    </row>
    <row r="708" spans="1:34" x14ac:dyDescent="0.3">
      <c r="A708" s="328"/>
      <c r="B708" s="329"/>
      <c r="C708" s="330"/>
      <c r="D708" s="327"/>
      <c r="E708" s="327"/>
      <c r="F708" s="327"/>
      <c r="G708" s="327"/>
      <c r="H708" s="327"/>
      <c r="I708" s="327"/>
      <c r="J708" s="327"/>
      <c r="K708" s="327"/>
      <c r="L708" s="327"/>
      <c r="M708" s="327"/>
      <c r="N708" s="327"/>
      <c r="O708" s="327"/>
      <c r="P708" s="327"/>
      <c r="Q708" s="327"/>
      <c r="R708" s="327"/>
      <c r="S708" s="327"/>
      <c r="T708" s="327"/>
      <c r="U708" s="327"/>
      <c r="V708" s="327"/>
      <c r="W708" s="327"/>
      <c r="X708" s="327"/>
      <c r="Y708" s="327"/>
      <c r="Z708" s="327"/>
      <c r="AA708" s="327"/>
      <c r="AB708" s="327"/>
      <c r="AC708" s="327"/>
      <c r="AD708" s="327"/>
      <c r="AE708" s="327"/>
      <c r="AF708" s="327"/>
      <c r="AG708" s="327"/>
      <c r="AH708" s="347">
        <f t="shared" si="1397"/>
        <v>0</v>
      </c>
    </row>
    <row r="709" spans="1:34" x14ac:dyDescent="0.3">
      <c r="A709" s="328"/>
      <c r="B709" s="329"/>
      <c r="C709" s="330"/>
      <c r="D709" s="327"/>
      <c r="E709" s="327"/>
      <c r="F709" s="327"/>
      <c r="G709" s="327"/>
      <c r="H709" s="327"/>
      <c r="I709" s="327"/>
      <c r="J709" s="327"/>
      <c r="K709" s="327"/>
      <c r="L709" s="327"/>
      <c r="M709" s="327"/>
      <c r="N709" s="327"/>
      <c r="O709" s="327"/>
      <c r="P709" s="327"/>
      <c r="Q709" s="327"/>
      <c r="R709" s="327"/>
      <c r="S709" s="327"/>
      <c r="T709" s="327"/>
      <c r="U709" s="327"/>
      <c r="V709" s="327"/>
      <c r="W709" s="327"/>
      <c r="X709" s="327"/>
      <c r="Y709" s="327"/>
      <c r="Z709" s="327"/>
      <c r="AA709" s="327"/>
      <c r="AB709" s="327"/>
      <c r="AC709" s="327"/>
      <c r="AD709" s="327"/>
      <c r="AE709" s="327"/>
      <c r="AF709" s="327"/>
      <c r="AG709" s="327"/>
      <c r="AH709" s="347">
        <f t="shared" si="1397"/>
        <v>0</v>
      </c>
    </row>
    <row r="710" spans="1:34" x14ac:dyDescent="0.3">
      <c r="A710" s="328"/>
      <c r="B710" s="329"/>
      <c r="C710" s="330"/>
      <c r="D710" s="327"/>
      <c r="E710" s="327"/>
      <c r="F710" s="327"/>
      <c r="G710" s="327"/>
      <c r="H710" s="327"/>
      <c r="I710" s="327"/>
      <c r="J710" s="327"/>
      <c r="K710" s="327"/>
      <c r="L710" s="327"/>
      <c r="M710" s="327"/>
      <c r="N710" s="327"/>
      <c r="O710" s="327"/>
      <c r="P710" s="327"/>
      <c r="Q710" s="327"/>
      <c r="R710" s="327"/>
      <c r="S710" s="327"/>
      <c r="T710" s="327"/>
      <c r="U710" s="327"/>
      <c r="V710" s="327"/>
      <c r="W710" s="327"/>
      <c r="X710" s="327"/>
      <c r="Y710" s="327"/>
      <c r="Z710" s="327"/>
      <c r="AA710" s="327"/>
      <c r="AB710" s="327"/>
      <c r="AC710" s="327"/>
      <c r="AD710" s="327"/>
      <c r="AE710" s="327"/>
      <c r="AF710" s="327"/>
      <c r="AG710" s="327"/>
      <c r="AH710" s="347">
        <f t="shared" si="1397"/>
        <v>0</v>
      </c>
    </row>
    <row r="711" spans="1:34" x14ac:dyDescent="0.3">
      <c r="A711" s="328"/>
      <c r="B711" s="329"/>
      <c r="C711" s="330"/>
      <c r="D711" s="327"/>
      <c r="E711" s="327"/>
      <c r="F711" s="327"/>
      <c r="G711" s="327"/>
      <c r="H711" s="327"/>
      <c r="I711" s="327"/>
      <c r="J711" s="327"/>
      <c r="K711" s="327"/>
      <c r="L711" s="327"/>
      <c r="M711" s="327"/>
      <c r="N711" s="327"/>
      <c r="O711" s="327"/>
      <c r="P711" s="327"/>
      <c r="Q711" s="327"/>
      <c r="R711" s="327"/>
      <c r="S711" s="327"/>
      <c r="T711" s="327"/>
      <c r="U711" s="327"/>
      <c r="V711" s="327"/>
      <c r="W711" s="327"/>
      <c r="X711" s="327"/>
      <c r="Y711" s="327"/>
      <c r="Z711" s="327"/>
      <c r="AA711" s="327"/>
      <c r="AB711" s="327"/>
      <c r="AC711" s="327"/>
      <c r="AD711" s="327"/>
      <c r="AE711" s="327"/>
      <c r="AF711" s="327"/>
      <c r="AG711" s="327"/>
      <c r="AH711" s="347">
        <f t="shared" si="1397"/>
        <v>0</v>
      </c>
    </row>
    <row r="712" spans="1:34" ht="15" thickBot="1" x14ac:dyDescent="0.35">
      <c r="A712" s="341"/>
      <c r="B712" s="342"/>
      <c r="C712" s="349">
        <f>SUM(C702:C711)</f>
        <v>0</v>
      </c>
      <c r="D712" s="349">
        <f t="shared" ref="D712" si="1398">SUM(D702:D711)</f>
        <v>0</v>
      </c>
      <c r="E712" s="349">
        <f t="shared" ref="E712" si="1399">SUM(E702:E711)</f>
        <v>0</v>
      </c>
      <c r="F712" s="349">
        <f t="shared" ref="F712" si="1400">SUM(F702:F711)</f>
        <v>0</v>
      </c>
      <c r="G712" s="349">
        <f t="shared" ref="G712" si="1401">SUM(G702:G711)</f>
        <v>0</v>
      </c>
      <c r="H712" s="349">
        <f t="shared" ref="H712" si="1402">SUM(H702:H711)</f>
        <v>0</v>
      </c>
      <c r="I712" s="349">
        <f t="shared" ref="I712" si="1403">SUM(I702:I711)</f>
        <v>0</v>
      </c>
      <c r="J712" s="349">
        <f t="shared" ref="J712" si="1404">SUM(J702:J711)</f>
        <v>0</v>
      </c>
      <c r="K712" s="349">
        <f t="shared" ref="K712" si="1405">SUM(K702:K711)</f>
        <v>0</v>
      </c>
      <c r="L712" s="349">
        <f t="shared" ref="L712" si="1406">SUM(L702:L711)</f>
        <v>0</v>
      </c>
      <c r="M712" s="349">
        <f t="shared" ref="M712" si="1407">SUM(M702:M711)</f>
        <v>0</v>
      </c>
      <c r="N712" s="349">
        <f t="shared" ref="N712" si="1408">SUM(N702:N711)</f>
        <v>0</v>
      </c>
      <c r="O712" s="349">
        <f t="shared" ref="O712" si="1409">SUM(O702:O711)</f>
        <v>0</v>
      </c>
      <c r="P712" s="349">
        <f t="shared" ref="P712" si="1410">SUM(P702:P711)</f>
        <v>0</v>
      </c>
      <c r="Q712" s="349">
        <f t="shared" ref="Q712" si="1411">SUM(Q702:Q711)</f>
        <v>0</v>
      </c>
      <c r="R712" s="349">
        <f t="shared" ref="R712" si="1412">SUM(R702:R711)</f>
        <v>0</v>
      </c>
      <c r="S712" s="349">
        <f t="shared" ref="S712" si="1413">SUM(S702:S711)</f>
        <v>0</v>
      </c>
      <c r="T712" s="349">
        <f t="shared" ref="T712" si="1414">SUM(T702:T711)</f>
        <v>0</v>
      </c>
      <c r="U712" s="349">
        <f t="shared" ref="U712" si="1415">SUM(U702:U711)</f>
        <v>0</v>
      </c>
      <c r="V712" s="349">
        <f t="shared" ref="V712" si="1416">SUM(V702:V711)</f>
        <v>0</v>
      </c>
      <c r="W712" s="349">
        <f t="shared" ref="W712" si="1417">SUM(W702:W711)</f>
        <v>0</v>
      </c>
      <c r="X712" s="349">
        <f t="shared" ref="X712" si="1418">SUM(X702:X711)</f>
        <v>0</v>
      </c>
      <c r="Y712" s="349">
        <f t="shared" ref="Y712" si="1419">SUM(Y702:Y711)</f>
        <v>0</v>
      </c>
      <c r="Z712" s="349">
        <f t="shared" ref="Z712" si="1420">SUM(Z702:Z711)</f>
        <v>0</v>
      </c>
      <c r="AA712" s="349">
        <f t="shared" ref="AA712" si="1421">SUM(AA702:AA711)</f>
        <v>0</v>
      </c>
      <c r="AB712" s="349">
        <f t="shared" ref="AB712" si="1422">SUM(AB702:AB711)</f>
        <v>0</v>
      </c>
      <c r="AC712" s="349">
        <f t="shared" ref="AC712" si="1423">SUM(AC702:AC711)</f>
        <v>0</v>
      </c>
      <c r="AD712" s="349">
        <f t="shared" ref="AD712" si="1424">SUM(AD702:AD711)</f>
        <v>0</v>
      </c>
      <c r="AE712" s="349">
        <f t="shared" ref="AE712" si="1425">SUM(AE702:AE711)</f>
        <v>0</v>
      </c>
      <c r="AF712" s="349">
        <f t="shared" ref="AF712" si="1426">SUM(AF702:AF711)</f>
        <v>0</v>
      </c>
      <c r="AG712" s="349">
        <f t="shared" ref="AG712" si="1427">SUM(AG702:AG711)</f>
        <v>0</v>
      </c>
      <c r="AH712" s="348">
        <f>SUM(C712:AG712)</f>
        <v>0</v>
      </c>
    </row>
    <row r="713" spans="1:34" ht="15" thickBot="1" x14ac:dyDescent="0.35">
      <c r="A713" s="334" t="s">
        <v>246</v>
      </c>
      <c r="B713" s="315"/>
      <c r="C713" s="337"/>
      <c r="D713" s="337" t="s">
        <v>373</v>
      </c>
      <c r="E713" s="337"/>
      <c r="F713" s="337"/>
      <c r="G713" s="337"/>
      <c r="H713" s="337"/>
      <c r="I713" s="337"/>
      <c r="J713" s="337"/>
      <c r="K713" s="337"/>
      <c r="L713" s="337"/>
      <c r="M713" s="337"/>
      <c r="N713" s="337"/>
      <c r="O713" s="337"/>
      <c r="P713" s="337"/>
      <c r="Q713" s="337"/>
      <c r="R713" s="337"/>
      <c r="S713" s="337"/>
      <c r="T713" s="337"/>
      <c r="U713" s="337"/>
      <c r="V713" s="337"/>
      <c r="W713" s="337"/>
      <c r="X713" s="337"/>
      <c r="Y713" s="337"/>
      <c r="Z713" s="337"/>
      <c r="AA713" s="337"/>
      <c r="AB713" s="337"/>
      <c r="AC713" s="337"/>
      <c r="AD713" s="337"/>
      <c r="AE713" s="337"/>
      <c r="AF713" s="337"/>
      <c r="AG713" s="338"/>
      <c r="AH713" s="350"/>
    </row>
    <row r="714" spans="1:34" ht="15" thickBot="1" x14ac:dyDescent="0.35">
      <c r="A714" s="316" t="s">
        <v>245</v>
      </c>
      <c r="B714" s="322"/>
      <c r="C714" s="318" t="s">
        <v>427</v>
      </c>
      <c r="D714" s="319"/>
      <c r="E714" s="319"/>
      <c r="F714" s="319"/>
      <c r="G714" s="319"/>
      <c r="H714" s="319"/>
      <c r="I714" s="319"/>
      <c r="J714" s="319"/>
      <c r="K714" s="319"/>
      <c r="L714" s="319"/>
      <c r="M714" s="319"/>
      <c r="N714" s="319"/>
      <c r="O714" s="319"/>
      <c r="P714" s="319"/>
      <c r="Q714" s="319"/>
      <c r="R714" s="319"/>
      <c r="S714" s="319"/>
      <c r="T714" s="319"/>
      <c r="U714" s="319"/>
      <c r="V714" s="319"/>
      <c r="W714" s="319"/>
      <c r="X714" s="319"/>
      <c r="Y714" s="319"/>
      <c r="Z714" s="319"/>
      <c r="AA714" s="319"/>
      <c r="AB714" s="319"/>
      <c r="AC714" s="319"/>
      <c r="AD714" s="319"/>
      <c r="AE714" s="319"/>
      <c r="AF714" s="319"/>
      <c r="AG714" s="320"/>
      <c r="AH714" s="346" t="s">
        <v>14</v>
      </c>
    </row>
    <row r="715" spans="1:34" ht="15" thickBot="1" x14ac:dyDescent="0.35">
      <c r="A715" s="316" t="s">
        <v>422</v>
      </c>
      <c r="B715" s="322"/>
      <c r="C715" s="323">
        <v>1</v>
      </c>
      <c r="D715" s="319">
        <v>2</v>
      </c>
      <c r="E715" s="319">
        <v>3</v>
      </c>
      <c r="F715" s="319">
        <v>4</v>
      </c>
      <c r="G715" s="319">
        <v>5</v>
      </c>
      <c r="H715" s="319">
        <v>6</v>
      </c>
      <c r="I715" s="319">
        <v>7</v>
      </c>
      <c r="J715" s="319">
        <v>8</v>
      </c>
      <c r="K715" s="319">
        <v>9</v>
      </c>
      <c r="L715" s="319">
        <v>10</v>
      </c>
      <c r="M715" s="319">
        <v>11</v>
      </c>
      <c r="N715" s="319">
        <v>12</v>
      </c>
      <c r="O715" s="319">
        <v>13</v>
      </c>
      <c r="P715" s="319">
        <v>14</v>
      </c>
      <c r="Q715" s="319">
        <v>15</v>
      </c>
      <c r="R715" s="319">
        <v>16</v>
      </c>
      <c r="S715" s="319">
        <v>17</v>
      </c>
      <c r="T715" s="319">
        <v>18</v>
      </c>
      <c r="U715" s="319">
        <v>19</v>
      </c>
      <c r="V715" s="319">
        <v>20</v>
      </c>
      <c r="W715" s="319">
        <v>21</v>
      </c>
      <c r="X715" s="319">
        <v>22</v>
      </c>
      <c r="Y715" s="319">
        <v>23</v>
      </c>
      <c r="Z715" s="319">
        <v>24</v>
      </c>
      <c r="AA715" s="319">
        <v>25</v>
      </c>
      <c r="AB715" s="319">
        <v>26</v>
      </c>
      <c r="AC715" s="319">
        <v>27</v>
      </c>
      <c r="AD715" s="319">
        <v>28</v>
      </c>
      <c r="AE715" s="319">
        <v>29</v>
      </c>
      <c r="AF715" s="319">
        <v>30</v>
      </c>
      <c r="AG715" s="320">
        <v>31</v>
      </c>
      <c r="AH715" s="346"/>
    </row>
    <row r="716" spans="1:34" x14ac:dyDescent="0.3">
      <c r="A716" s="339" t="s">
        <v>230</v>
      </c>
      <c r="B716" s="339" t="s">
        <v>231</v>
      </c>
      <c r="C716" s="325"/>
      <c r="D716" s="326"/>
      <c r="E716" s="326"/>
      <c r="F716" s="326"/>
      <c r="G716" s="326"/>
      <c r="H716" s="326"/>
      <c r="I716" s="326"/>
      <c r="J716" s="326"/>
      <c r="K716" s="326"/>
      <c r="L716" s="326"/>
      <c r="M716" s="326"/>
      <c r="N716" s="326"/>
      <c r="O716" s="326"/>
      <c r="P716" s="326"/>
      <c r="Q716" s="326"/>
      <c r="R716" s="326"/>
      <c r="S716" s="326"/>
      <c r="T716" s="326"/>
      <c r="U716" s="326"/>
      <c r="V716" s="326"/>
      <c r="W716" s="326"/>
      <c r="X716" s="326"/>
      <c r="Y716" s="326"/>
      <c r="Z716" s="326"/>
      <c r="AA716" s="326"/>
      <c r="AB716" s="326"/>
      <c r="AC716" s="326"/>
      <c r="AD716" s="326"/>
      <c r="AE716" s="326"/>
      <c r="AF716" s="326"/>
      <c r="AG716" s="326"/>
      <c r="AH716" s="347"/>
    </row>
    <row r="717" spans="1:34" x14ac:dyDescent="0.3">
      <c r="A717" s="328"/>
      <c r="B717" s="329"/>
      <c r="C717" s="330"/>
      <c r="D717" s="327"/>
      <c r="E717" s="327"/>
      <c r="F717" s="327"/>
      <c r="G717" s="327"/>
      <c r="H717" s="327"/>
      <c r="I717" s="327"/>
      <c r="J717" s="327"/>
      <c r="K717" s="327"/>
      <c r="L717" s="327"/>
      <c r="M717" s="327"/>
      <c r="N717" s="327"/>
      <c r="O717" s="327"/>
      <c r="P717" s="327"/>
      <c r="Q717" s="327"/>
      <c r="R717" s="327"/>
      <c r="S717" s="327"/>
      <c r="T717" s="327"/>
      <c r="U717" s="327"/>
      <c r="V717" s="327"/>
      <c r="W717" s="327"/>
      <c r="X717" s="327"/>
      <c r="Y717" s="327"/>
      <c r="Z717" s="327"/>
      <c r="AA717" s="327"/>
      <c r="AB717" s="327"/>
      <c r="AC717" s="327"/>
      <c r="AD717" s="327"/>
      <c r="AE717" s="327"/>
      <c r="AF717" s="327"/>
      <c r="AG717" s="327"/>
      <c r="AH717" s="347">
        <f>SUM(C717:AG717)</f>
        <v>0</v>
      </c>
    </row>
    <row r="718" spans="1:34" x14ac:dyDescent="0.3">
      <c r="A718" s="328"/>
      <c r="B718" s="329"/>
      <c r="C718" s="330"/>
      <c r="D718" s="327"/>
      <c r="E718" s="327"/>
      <c r="F718" s="327"/>
      <c r="G718" s="327"/>
      <c r="H718" s="327"/>
      <c r="I718" s="327"/>
      <c r="J718" s="327"/>
      <c r="K718" s="327"/>
      <c r="L718" s="327"/>
      <c r="M718" s="327"/>
      <c r="N718" s="327"/>
      <c r="O718" s="327"/>
      <c r="P718" s="327"/>
      <c r="Q718" s="327"/>
      <c r="R718" s="327"/>
      <c r="S718" s="327"/>
      <c r="T718" s="327"/>
      <c r="U718" s="327"/>
      <c r="V718" s="327"/>
      <c r="W718" s="327"/>
      <c r="X718" s="327"/>
      <c r="Y718" s="327"/>
      <c r="Z718" s="327"/>
      <c r="AA718" s="327"/>
      <c r="AB718" s="327"/>
      <c r="AC718" s="327"/>
      <c r="AD718" s="327"/>
      <c r="AE718" s="327"/>
      <c r="AF718" s="327"/>
      <c r="AG718" s="327"/>
      <c r="AH718" s="347">
        <f t="shared" ref="AH718:AH726" si="1428">SUM(C718:AG718)</f>
        <v>0</v>
      </c>
    </row>
    <row r="719" spans="1:34" x14ac:dyDescent="0.3">
      <c r="A719" s="328"/>
      <c r="B719" s="329"/>
      <c r="C719" s="330"/>
      <c r="D719" s="327"/>
      <c r="E719" s="327"/>
      <c r="F719" s="327"/>
      <c r="G719" s="327"/>
      <c r="H719" s="327"/>
      <c r="I719" s="327"/>
      <c r="J719" s="327"/>
      <c r="K719" s="327"/>
      <c r="L719" s="327"/>
      <c r="M719" s="327"/>
      <c r="N719" s="327"/>
      <c r="O719" s="327"/>
      <c r="P719" s="327"/>
      <c r="Q719" s="327"/>
      <c r="R719" s="327"/>
      <c r="S719" s="327"/>
      <c r="T719" s="327"/>
      <c r="U719" s="327"/>
      <c r="V719" s="327"/>
      <c r="W719" s="327"/>
      <c r="X719" s="327"/>
      <c r="Y719" s="327"/>
      <c r="Z719" s="327"/>
      <c r="AA719" s="327"/>
      <c r="AB719" s="327"/>
      <c r="AC719" s="327"/>
      <c r="AD719" s="327"/>
      <c r="AE719" s="327"/>
      <c r="AF719" s="327"/>
      <c r="AG719" s="327"/>
      <c r="AH719" s="347">
        <f t="shared" si="1428"/>
        <v>0</v>
      </c>
    </row>
    <row r="720" spans="1:34" x14ac:dyDescent="0.3">
      <c r="A720" s="328"/>
      <c r="B720" s="329"/>
      <c r="C720" s="330"/>
      <c r="D720" s="327"/>
      <c r="E720" s="327"/>
      <c r="F720" s="327"/>
      <c r="G720" s="327"/>
      <c r="H720" s="327"/>
      <c r="I720" s="327"/>
      <c r="J720" s="327"/>
      <c r="K720" s="327"/>
      <c r="L720" s="327"/>
      <c r="M720" s="327"/>
      <c r="N720" s="327"/>
      <c r="O720" s="327"/>
      <c r="P720" s="327"/>
      <c r="Q720" s="327"/>
      <c r="R720" s="327"/>
      <c r="S720" s="327"/>
      <c r="T720" s="327"/>
      <c r="U720" s="327"/>
      <c r="V720" s="327"/>
      <c r="W720" s="327"/>
      <c r="X720" s="327"/>
      <c r="Y720" s="327"/>
      <c r="Z720" s="327"/>
      <c r="AA720" s="327"/>
      <c r="AB720" s="327"/>
      <c r="AC720" s="327"/>
      <c r="AD720" s="327"/>
      <c r="AE720" s="327"/>
      <c r="AF720" s="327"/>
      <c r="AG720" s="327"/>
      <c r="AH720" s="347">
        <f t="shared" si="1428"/>
        <v>0</v>
      </c>
    </row>
    <row r="721" spans="1:34" x14ac:dyDescent="0.3">
      <c r="A721" s="328"/>
      <c r="B721" s="329"/>
      <c r="C721" s="330"/>
      <c r="D721" s="327"/>
      <c r="E721" s="327"/>
      <c r="F721" s="327"/>
      <c r="G721" s="327"/>
      <c r="H721" s="327"/>
      <c r="I721" s="327"/>
      <c r="J721" s="327"/>
      <c r="K721" s="327"/>
      <c r="L721" s="327"/>
      <c r="M721" s="327"/>
      <c r="N721" s="327"/>
      <c r="O721" s="327"/>
      <c r="P721" s="327"/>
      <c r="Q721" s="327"/>
      <c r="R721" s="327"/>
      <c r="S721" s="327"/>
      <c r="T721" s="327"/>
      <c r="U721" s="327"/>
      <c r="V721" s="327"/>
      <c r="W721" s="327"/>
      <c r="X721" s="327"/>
      <c r="Y721" s="327"/>
      <c r="Z721" s="327"/>
      <c r="AA721" s="327"/>
      <c r="AB721" s="327"/>
      <c r="AC721" s="327"/>
      <c r="AD721" s="327"/>
      <c r="AE721" s="327"/>
      <c r="AF721" s="327"/>
      <c r="AG721" s="327"/>
      <c r="AH721" s="347">
        <f t="shared" si="1428"/>
        <v>0</v>
      </c>
    </row>
    <row r="722" spans="1:34" x14ac:dyDescent="0.3">
      <c r="A722" s="328"/>
      <c r="B722" s="329"/>
      <c r="C722" s="330"/>
      <c r="D722" s="327"/>
      <c r="E722" s="327"/>
      <c r="F722" s="327"/>
      <c r="G722" s="327"/>
      <c r="H722" s="327"/>
      <c r="I722" s="327"/>
      <c r="J722" s="327"/>
      <c r="K722" s="327"/>
      <c r="L722" s="327"/>
      <c r="M722" s="327"/>
      <c r="N722" s="327"/>
      <c r="O722" s="327"/>
      <c r="P722" s="327"/>
      <c r="Q722" s="327"/>
      <c r="R722" s="327"/>
      <c r="S722" s="327"/>
      <c r="T722" s="327"/>
      <c r="U722" s="327"/>
      <c r="V722" s="327"/>
      <c r="W722" s="327"/>
      <c r="X722" s="327"/>
      <c r="Y722" s="327"/>
      <c r="Z722" s="327"/>
      <c r="AA722" s="327"/>
      <c r="AB722" s="327"/>
      <c r="AC722" s="327"/>
      <c r="AD722" s="327"/>
      <c r="AE722" s="327"/>
      <c r="AF722" s="327"/>
      <c r="AG722" s="327"/>
      <c r="AH722" s="347">
        <f t="shared" si="1428"/>
        <v>0</v>
      </c>
    </row>
    <row r="723" spans="1:34" x14ac:dyDescent="0.3">
      <c r="A723" s="328"/>
      <c r="B723" s="329"/>
      <c r="C723" s="330"/>
      <c r="D723" s="327"/>
      <c r="E723" s="327"/>
      <c r="F723" s="327"/>
      <c r="G723" s="327"/>
      <c r="H723" s="327"/>
      <c r="I723" s="327"/>
      <c r="J723" s="327"/>
      <c r="K723" s="327"/>
      <c r="L723" s="327"/>
      <c r="M723" s="327"/>
      <c r="N723" s="327"/>
      <c r="O723" s="327"/>
      <c r="P723" s="327"/>
      <c r="Q723" s="327"/>
      <c r="R723" s="327"/>
      <c r="S723" s="327"/>
      <c r="T723" s="327"/>
      <c r="U723" s="327"/>
      <c r="V723" s="327"/>
      <c r="W723" s="327"/>
      <c r="X723" s="327"/>
      <c r="Y723" s="327"/>
      <c r="Z723" s="327"/>
      <c r="AA723" s="327"/>
      <c r="AB723" s="327"/>
      <c r="AC723" s="327"/>
      <c r="AD723" s="327"/>
      <c r="AE723" s="327"/>
      <c r="AF723" s="327"/>
      <c r="AG723" s="327"/>
      <c r="AH723" s="347">
        <f t="shared" si="1428"/>
        <v>0</v>
      </c>
    </row>
    <row r="724" spans="1:34" x14ac:dyDescent="0.3">
      <c r="A724" s="328"/>
      <c r="B724" s="329"/>
      <c r="C724" s="330"/>
      <c r="D724" s="327"/>
      <c r="E724" s="327"/>
      <c r="F724" s="327"/>
      <c r="G724" s="327"/>
      <c r="H724" s="327"/>
      <c r="I724" s="327"/>
      <c r="J724" s="327"/>
      <c r="K724" s="327"/>
      <c r="L724" s="327"/>
      <c r="M724" s="327"/>
      <c r="N724" s="327"/>
      <c r="O724" s="327"/>
      <c r="P724" s="327"/>
      <c r="Q724" s="327"/>
      <c r="R724" s="327"/>
      <c r="S724" s="327"/>
      <c r="T724" s="327"/>
      <c r="U724" s="327"/>
      <c r="V724" s="327"/>
      <c r="W724" s="327"/>
      <c r="X724" s="327"/>
      <c r="Y724" s="327"/>
      <c r="Z724" s="327"/>
      <c r="AA724" s="327"/>
      <c r="AB724" s="327"/>
      <c r="AC724" s="327"/>
      <c r="AD724" s="327"/>
      <c r="AE724" s="327"/>
      <c r="AF724" s="327"/>
      <c r="AG724" s="327"/>
      <c r="AH724" s="347">
        <f t="shared" si="1428"/>
        <v>0</v>
      </c>
    </row>
    <row r="725" spans="1:34" x14ac:dyDescent="0.3">
      <c r="A725" s="328"/>
      <c r="B725" s="329"/>
      <c r="C725" s="330"/>
      <c r="D725" s="327"/>
      <c r="E725" s="327"/>
      <c r="F725" s="327"/>
      <c r="G725" s="327"/>
      <c r="H725" s="327"/>
      <c r="I725" s="327"/>
      <c r="J725" s="327"/>
      <c r="K725" s="327"/>
      <c r="L725" s="327"/>
      <c r="M725" s="327"/>
      <c r="N725" s="327"/>
      <c r="O725" s="327"/>
      <c r="P725" s="327"/>
      <c r="Q725" s="327"/>
      <c r="R725" s="327"/>
      <c r="S725" s="327"/>
      <c r="T725" s="327"/>
      <c r="U725" s="327"/>
      <c r="V725" s="327"/>
      <c r="W725" s="327"/>
      <c r="X725" s="327"/>
      <c r="Y725" s="327"/>
      <c r="Z725" s="327"/>
      <c r="AA725" s="327"/>
      <c r="AB725" s="327"/>
      <c r="AC725" s="327"/>
      <c r="AD725" s="327"/>
      <c r="AE725" s="327"/>
      <c r="AF725" s="327"/>
      <c r="AG725" s="327"/>
      <c r="AH725" s="347">
        <f t="shared" si="1428"/>
        <v>0</v>
      </c>
    </row>
    <row r="726" spans="1:34" x14ac:dyDescent="0.3">
      <c r="A726" s="328"/>
      <c r="B726" s="329"/>
      <c r="C726" s="330"/>
      <c r="D726" s="327"/>
      <c r="E726" s="327"/>
      <c r="F726" s="327"/>
      <c r="G726" s="327"/>
      <c r="H726" s="327"/>
      <c r="I726" s="327"/>
      <c r="J726" s="327"/>
      <c r="K726" s="327"/>
      <c r="L726" s="327"/>
      <c r="M726" s="327"/>
      <c r="N726" s="327"/>
      <c r="O726" s="327"/>
      <c r="P726" s="327"/>
      <c r="Q726" s="327"/>
      <c r="R726" s="327"/>
      <c r="S726" s="327"/>
      <c r="T726" s="327"/>
      <c r="U726" s="327"/>
      <c r="V726" s="327"/>
      <c r="W726" s="327"/>
      <c r="X726" s="327"/>
      <c r="Y726" s="327"/>
      <c r="Z726" s="327"/>
      <c r="AA726" s="327"/>
      <c r="AB726" s="327"/>
      <c r="AC726" s="327"/>
      <c r="AD726" s="327"/>
      <c r="AE726" s="327"/>
      <c r="AF726" s="327"/>
      <c r="AG726" s="327"/>
      <c r="AH726" s="347">
        <f t="shared" si="1428"/>
        <v>0</v>
      </c>
    </row>
    <row r="727" spans="1:34" ht="15" thickBot="1" x14ac:dyDescent="0.35">
      <c r="A727" s="341"/>
      <c r="B727" s="342"/>
      <c r="C727" s="349">
        <f>SUM(C717:C726)</f>
        <v>0</v>
      </c>
      <c r="D727" s="349">
        <f t="shared" ref="D727" si="1429">SUM(D717:D726)</f>
        <v>0</v>
      </c>
      <c r="E727" s="349">
        <f t="shared" ref="E727" si="1430">SUM(E717:E726)</f>
        <v>0</v>
      </c>
      <c r="F727" s="349">
        <f t="shared" ref="F727" si="1431">SUM(F717:F726)</f>
        <v>0</v>
      </c>
      <c r="G727" s="349">
        <f t="shared" ref="G727" si="1432">SUM(G717:G726)</f>
        <v>0</v>
      </c>
      <c r="H727" s="349">
        <f t="shared" ref="H727" si="1433">SUM(H717:H726)</f>
        <v>0</v>
      </c>
      <c r="I727" s="349">
        <f t="shared" ref="I727" si="1434">SUM(I717:I726)</f>
        <v>0</v>
      </c>
      <c r="J727" s="349">
        <f t="shared" ref="J727" si="1435">SUM(J717:J726)</f>
        <v>0</v>
      </c>
      <c r="K727" s="349">
        <f t="shared" ref="K727" si="1436">SUM(K717:K726)</f>
        <v>0</v>
      </c>
      <c r="L727" s="349">
        <f t="shared" ref="L727" si="1437">SUM(L717:L726)</f>
        <v>0</v>
      </c>
      <c r="M727" s="349">
        <f t="shared" ref="M727" si="1438">SUM(M717:M726)</f>
        <v>0</v>
      </c>
      <c r="N727" s="349">
        <f t="shared" ref="N727" si="1439">SUM(N717:N726)</f>
        <v>0</v>
      </c>
      <c r="O727" s="349">
        <f t="shared" ref="O727" si="1440">SUM(O717:O726)</f>
        <v>0</v>
      </c>
      <c r="P727" s="349">
        <f t="shared" ref="P727" si="1441">SUM(P717:P726)</f>
        <v>0</v>
      </c>
      <c r="Q727" s="349">
        <f t="shared" ref="Q727" si="1442">SUM(Q717:Q726)</f>
        <v>0</v>
      </c>
      <c r="R727" s="349">
        <f t="shared" ref="R727" si="1443">SUM(R717:R726)</f>
        <v>0</v>
      </c>
      <c r="S727" s="349">
        <f t="shared" ref="S727" si="1444">SUM(S717:S726)</f>
        <v>0</v>
      </c>
      <c r="T727" s="349">
        <f t="shared" ref="T727" si="1445">SUM(T717:T726)</f>
        <v>0</v>
      </c>
      <c r="U727" s="349">
        <f t="shared" ref="U727" si="1446">SUM(U717:U726)</f>
        <v>0</v>
      </c>
      <c r="V727" s="349">
        <f t="shared" ref="V727" si="1447">SUM(V717:V726)</f>
        <v>0</v>
      </c>
      <c r="W727" s="349">
        <f t="shared" ref="W727" si="1448">SUM(W717:W726)</f>
        <v>0</v>
      </c>
      <c r="X727" s="349">
        <f t="shared" ref="X727" si="1449">SUM(X717:X726)</f>
        <v>0</v>
      </c>
      <c r="Y727" s="349">
        <f t="shared" ref="Y727" si="1450">SUM(Y717:Y726)</f>
        <v>0</v>
      </c>
      <c r="Z727" s="349">
        <f t="shared" ref="Z727" si="1451">SUM(Z717:Z726)</f>
        <v>0</v>
      </c>
      <c r="AA727" s="349">
        <f t="shared" ref="AA727" si="1452">SUM(AA717:AA726)</f>
        <v>0</v>
      </c>
      <c r="AB727" s="349">
        <f t="shared" ref="AB727" si="1453">SUM(AB717:AB726)</f>
        <v>0</v>
      </c>
      <c r="AC727" s="349">
        <f t="shared" ref="AC727" si="1454">SUM(AC717:AC726)</f>
        <v>0</v>
      </c>
      <c r="AD727" s="349">
        <f t="shared" ref="AD727" si="1455">SUM(AD717:AD726)</f>
        <v>0</v>
      </c>
      <c r="AE727" s="349">
        <f t="shared" ref="AE727" si="1456">SUM(AE717:AE726)</f>
        <v>0</v>
      </c>
      <c r="AF727" s="349">
        <f t="shared" ref="AF727" si="1457">SUM(AF717:AF726)</f>
        <v>0</v>
      </c>
      <c r="AG727" s="349">
        <f t="shared" ref="AG727" si="1458">SUM(AG717:AG726)</f>
        <v>0</v>
      </c>
      <c r="AH727" s="348">
        <f>SUM(C727:AG727)</f>
        <v>0</v>
      </c>
    </row>
    <row r="728" spans="1:34" ht="15" thickBot="1" x14ac:dyDescent="0.35">
      <c r="A728" s="334" t="s">
        <v>246</v>
      </c>
      <c r="B728" s="315"/>
      <c r="C728" s="337"/>
      <c r="D728" s="337" t="s">
        <v>374</v>
      </c>
      <c r="E728" s="337"/>
      <c r="F728" s="337"/>
      <c r="G728" s="337"/>
      <c r="H728" s="337"/>
      <c r="I728" s="337"/>
      <c r="J728" s="337"/>
      <c r="K728" s="337"/>
      <c r="L728" s="337"/>
      <c r="M728" s="337"/>
      <c r="N728" s="337"/>
      <c r="O728" s="337"/>
      <c r="P728" s="337"/>
      <c r="Q728" s="337"/>
      <c r="R728" s="337"/>
      <c r="S728" s="337"/>
      <c r="T728" s="337"/>
      <c r="U728" s="337"/>
      <c r="V728" s="337"/>
      <c r="W728" s="337"/>
      <c r="X728" s="337"/>
      <c r="Y728" s="337"/>
      <c r="Z728" s="337"/>
      <c r="AA728" s="337"/>
      <c r="AB728" s="337"/>
      <c r="AC728" s="337"/>
      <c r="AD728" s="337"/>
      <c r="AE728" s="337"/>
      <c r="AF728" s="337"/>
      <c r="AG728" s="338"/>
      <c r="AH728" s="350"/>
    </row>
    <row r="729" spans="1:34" ht="15" thickBot="1" x14ac:dyDescent="0.35">
      <c r="A729" s="316" t="s">
        <v>245</v>
      </c>
      <c r="B729" s="322"/>
      <c r="C729" s="318" t="s">
        <v>427</v>
      </c>
      <c r="D729" s="319"/>
      <c r="E729" s="319"/>
      <c r="F729" s="319"/>
      <c r="G729" s="319"/>
      <c r="H729" s="319"/>
      <c r="I729" s="319"/>
      <c r="J729" s="319"/>
      <c r="K729" s="319"/>
      <c r="L729" s="319"/>
      <c r="M729" s="319"/>
      <c r="N729" s="319"/>
      <c r="O729" s="319"/>
      <c r="P729" s="319"/>
      <c r="Q729" s="319"/>
      <c r="R729" s="319"/>
      <c r="S729" s="319"/>
      <c r="T729" s="319"/>
      <c r="U729" s="319"/>
      <c r="V729" s="319"/>
      <c r="W729" s="319"/>
      <c r="X729" s="319"/>
      <c r="Y729" s="319"/>
      <c r="Z729" s="319"/>
      <c r="AA729" s="319"/>
      <c r="AB729" s="319"/>
      <c r="AC729" s="319"/>
      <c r="AD729" s="319"/>
      <c r="AE729" s="319"/>
      <c r="AF729" s="319"/>
      <c r="AG729" s="320"/>
      <c r="AH729" s="346" t="s">
        <v>14</v>
      </c>
    </row>
    <row r="730" spans="1:34" ht="15" thickBot="1" x14ac:dyDescent="0.35">
      <c r="A730" s="316" t="s">
        <v>422</v>
      </c>
      <c r="B730" s="322"/>
      <c r="C730" s="323">
        <v>1</v>
      </c>
      <c r="D730" s="319">
        <v>2</v>
      </c>
      <c r="E730" s="319">
        <v>3</v>
      </c>
      <c r="F730" s="319">
        <v>4</v>
      </c>
      <c r="G730" s="319">
        <v>5</v>
      </c>
      <c r="H730" s="319">
        <v>6</v>
      </c>
      <c r="I730" s="319">
        <v>7</v>
      </c>
      <c r="J730" s="319">
        <v>8</v>
      </c>
      <c r="K730" s="319">
        <v>9</v>
      </c>
      <c r="L730" s="319">
        <v>10</v>
      </c>
      <c r="M730" s="319">
        <v>11</v>
      </c>
      <c r="N730" s="319">
        <v>12</v>
      </c>
      <c r="O730" s="319">
        <v>13</v>
      </c>
      <c r="P730" s="319">
        <v>14</v>
      </c>
      <c r="Q730" s="319">
        <v>15</v>
      </c>
      <c r="R730" s="319">
        <v>16</v>
      </c>
      <c r="S730" s="319">
        <v>17</v>
      </c>
      <c r="T730" s="319">
        <v>18</v>
      </c>
      <c r="U730" s="319">
        <v>19</v>
      </c>
      <c r="V730" s="319">
        <v>20</v>
      </c>
      <c r="W730" s="319">
        <v>21</v>
      </c>
      <c r="X730" s="319">
        <v>22</v>
      </c>
      <c r="Y730" s="319">
        <v>23</v>
      </c>
      <c r="Z730" s="319">
        <v>24</v>
      </c>
      <c r="AA730" s="319">
        <v>25</v>
      </c>
      <c r="AB730" s="319">
        <v>26</v>
      </c>
      <c r="AC730" s="319">
        <v>27</v>
      </c>
      <c r="AD730" s="319">
        <v>28</v>
      </c>
      <c r="AE730" s="319">
        <v>29</v>
      </c>
      <c r="AF730" s="319">
        <v>30</v>
      </c>
      <c r="AG730" s="320">
        <v>31</v>
      </c>
      <c r="AH730" s="346"/>
    </row>
    <row r="731" spans="1:34" x14ac:dyDescent="0.3">
      <c r="A731" s="339" t="s">
        <v>230</v>
      </c>
      <c r="B731" s="339" t="s">
        <v>231</v>
      </c>
      <c r="C731" s="325"/>
      <c r="D731" s="326"/>
      <c r="E731" s="326"/>
      <c r="F731" s="326"/>
      <c r="G731" s="326"/>
      <c r="H731" s="326"/>
      <c r="I731" s="326"/>
      <c r="J731" s="326"/>
      <c r="K731" s="326"/>
      <c r="L731" s="326"/>
      <c r="M731" s="326"/>
      <c r="N731" s="326"/>
      <c r="O731" s="326"/>
      <c r="P731" s="326"/>
      <c r="Q731" s="326"/>
      <c r="R731" s="326"/>
      <c r="S731" s="326"/>
      <c r="T731" s="326"/>
      <c r="U731" s="326"/>
      <c r="V731" s="326"/>
      <c r="W731" s="326"/>
      <c r="X731" s="326"/>
      <c r="Y731" s="326"/>
      <c r="Z731" s="326"/>
      <c r="AA731" s="326"/>
      <c r="AB731" s="326"/>
      <c r="AC731" s="326"/>
      <c r="AD731" s="326"/>
      <c r="AE731" s="326"/>
      <c r="AF731" s="326"/>
      <c r="AG731" s="326"/>
      <c r="AH731" s="347"/>
    </row>
    <row r="732" spans="1:34" x14ac:dyDescent="0.3">
      <c r="A732" s="328"/>
      <c r="B732" s="329"/>
      <c r="C732" s="330"/>
      <c r="D732" s="327"/>
      <c r="E732" s="327"/>
      <c r="F732" s="327"/>
      <c r="G732" s="327"/>
      <c r="H732" s="327"/>
      <c r="I732" s="327"/>
      <c r="J732" s="327"/>
      <c r="K732" s="327"/>
      <c r="L732" s="327"/>
      <c r="M732" s="327"/>
      <c r="N732" s="327"/>
      <c r="O732" s="327"/>
      <c r="P732" s="327"/>
      <c r="Q732" s="327"/>
      <c r="R732" s="327"/>
      <c r="S732" s="327"/>
      <c r="T732" s="327"/>
      <c r="U732" s="327"/>
      <c r="V732" s="327"/>
      <c r="W732" s="327"/>
      <c r="X732" s="327"/>
      <c r="Y732" s="327"/>
      <c r="Z732" s="327"/>
      <c r="AA732" s="327"/>
      <c r="AB732" s="327"/>
      <c r="AC732" s="327"/>
      <c r="AD732" s="327"/>
      <c r="AE732" s="327"/>
      <c r="AF732" s="327"/>
      <c r="AG732" s="327"/>
      <c r="AH732" s="347">
        <f>SUM(C732:AG732)</f>
        <v>0</v>
      </c>
    </row>
    <row r="733" spans="1:34" x14ac:dyDescent="0.3">
      <c r="A733" s="328"/>
      <c r="B733" s="329"/>
      <c r="C733" s="330"/>
      <c r="D733" s="327"/>
      <c r="E733" s="327"/>
      <c r="F733" s="327"/>
      <c r="G733" s="327"/>
      <c r="H733" s="327"/>
      <c r="I733" s="327"/>
      <c r="J733" s="327"/>
      <c r="K733" s="327"/>
      <c r="L733" s="327"/>
      <c r="M733" s="327"/>
      <c r="N733" s="327"/>
      <c r="O733" s="327"/>
      <c r="P733" s="327"/>
      <c r="Q733" s="327"/>
      <c r="R733" s="327"/>
      <c r="S733" s="327"/>
      <c r="T733" s="327"/>
      <c r="U733" s="327"/>
      <c r="V733" s="327"/>
      <c r="W733" s="327"/>
      <c r="X733" s="327"/>
      <c r="Y733" s="327"/>
      <c r="Z733" s="327"/>
      <c r="AA733" s="327"/>
      <c r="AB733" s="327"/>
      <c r="AC733" s="327"/>
      <c r="AD733" s="327"/>
      <c r="AE733" s="327"/>
      <c r="AF733" s="327"/>
      <c r="AG733" s="327"/>
      <c r="AH733" s="347">
        <f t="shared" ref="AH733:AH741" si="1459">SUM(C733:AG733)</f>
        <v>0</v>
      </c>
    </row>
    <row r="734" spans="1:34" x14ac:dyDescent="0.3">
      <c r="A734" s="328"/>
      <c r="B734" s="329"/>
      <c r="C734" s="330"/>
      <c r="D734" s="327"/>
      <c r="E734" s="327"/>
      <c r="F734" s="327"/>
      <c r="G734" s="327"/>
      <c r="H734" s="327"/>
      <c r="I734" s="327"/>
      <c r="J734" s="327"/>
      <c r="K734" s="327"/>
      <c r="L734" s="327"/>
      <c r="M734" s="327"/>
      <c r="N734" s="327"/>
      <c r="O734" s="327"/>
      <c r="P734" s="327"/>
      <c r="Q734" s="327"/>
      <c r="R734" s="327"/>
      <c r="S734" s="327"/>
      <c r="T734" s="327"/>
      <c r="U734" s="327"/>
      <c r="V734" s="327"/>
      <c r="W734" s="327"/>
      <c r="X734" s="327"/>
      <c r="Y734" s="327"/>
      <c r="Z734" s="327"/>
      <c r="AA734" s="327"/>
      <c r="AB734" s="327"/>
      <c r="AC734" s="327"/>
      <c r="AD734" s="327"/>
      <c r="AE734" s="327"/>
      <c r="AF734" s="327"/>
      <c r="AG734" s="327"/>
      <c r="AH734" s="347">
        <f t="shared" si="1459"/>
        <v>0</v>
      </c>
    </row>
    <row r="735" spans="1:34" x14ac:dyDescent="0.3">
      <c r="A735" s="328"/>
      <c r="B735" s="329"/>
      <c r="C735" s="330"/>
      <c r="D735" s="327"/>
      <c r="E735" s="327"/>
      <c r="F735" s="327"/>
      <c r="G735" s="327"/>
      <c r="H735" s="327"/>
      <c r="I735" s="327"/>
      <c r="J735" s="327"/>
      <c r="K735" s="327"/>
      <c r="L735" s="327"/>
      <c r="M735" s="327"/>
      <c r="N735" s="327"/>
      <c r="O735" s="327"/>
      <c r="P735" s="327"/>
      <c r="Q735" s="327"/>
      <c r="R735" s="327"/>
      <c r="S735" s="327"/>
      <c r="T735" s="327"/>
      <c r="U735" s="327"/>
      <c r="V735" s="327"/>
      <c r="W735" s="327"/>
      <c r="X735" s="327"/>
      <c r="Y735" s="327"/>
      <c r="Z735" s="327"/>
      <c r="AA735" s="327"/>
      <c r="AB735" s="327"/>
      <c r="AC735" s="327"/>
      <c r="AD735" s="327"/>
      <c r="AE735" s="327"/>
      <c r="AF735" s="327"/>
      <c r="AG735" s="327"/>
      <c r="AH735" s="347">
        <f t="shared" si="1459"/>
        <v>0</v>
      </c>
    </row>
    <row r="736" spans="1:34" x14ac:dyDescent="0.3">
      <c r="A736" s="328"/>
      <c r="B736" s="329"/>
      <c r="C736" s="330"/>
      <c r="D736" s="327"/>
      <c r="E736" s="327"/>
      <c r="F736" s="327"/>
      <c r="G736" s="327"/>
      <c r="H736" s="327"/>
      <c r="I736" s="327"/>
      <c r="J736" s="327"/>
      <c r="K736" s="327"/>
      <c r="L736" s="327"/>
      <c r="M736" s="327"/>
      <c r="N736" s="327"/>
      <c r="O736" s="327"/>
      <c r="P736" s="327"/>
      <c r="Q736" s="327"/>
      <c r="R736" s="327"/>
      <c r="S736" s="327"/>
      <c r="T736" s="327"/>
      <c r="U736" s="327"/>
      <c r="V736" s="327"/>
      <c r="W736" s="327"/>
      <c r="X736" s="327"/>
      <c r="Y736" s="327"/>
      <c r="Z736" s="327"/>
      <c r="AA736" s="327"/>
      <c r="AB736" s="327"/>
      <c r="AC736" s="327"/>
      <c r="AD736" s="327"/>
      <c r="AE736" s="327"/>
      <c r="AF736" s="327"/>
      <c r="AG736" s="327"/>
      <c r="AH736" s="347">
        <f t="shared" si="1459"/>
        <v>0</v>
      </c>
    </row>
    <row r="737" spans="1:34" x14ac:dyDescent="0.3">
      <c r="A737" s="328"/>
      <c r="B737" s="329"/>
      <c r="C737" s="330"/>
      <c r="D737" s="327"/>
      <c r="E737" s="327"/>
      <c r="F737" s="327"/>
      <c r="G737" s="327"/>
      <c r="H737" s="327"/>
      <c r="I737" s="327"/>
      <c r="J737" s="327"/>
      <c r="K737" s="327"/>
      <c r="L737" s="327"/>
      <c r="M737" s="327"/>
      <c r="N737" s="327"/>
      <c r="O737" s="327"/>
      <c r="P737" s="327"/>
      <c r="Q737" s="327"/>
      <c r="R737" s="327"/>
      <c r="S737" s="327"/>
      <c r="T737" s="327"/>
      <c r="U737" s="327"/>
      <c r="V737" s="327"/>
      <c r="W737" s="327"/>
      <c r="X737" s="327"/>
      <c r="Y737" s="327"/>
      <c r="Z737" s="327"/>
      <c r="AA737" s="327"/>
      <c r="AB737" s="327"/>
      <c r="AC737" s="327"/>
      <c r="AD737" s="327"/>
      <c r="AE737" s="327"/>
      <c r="AF737" s="327"/>
      <c r="AG737" s="327"/>
      <c r="AH737" s="347">
        <f t="shared" si="1459"/>
        <v>0</v>
      </c>
    </row>
    <row r="738" spans="1:34" x14ac:dyDescent="0.3">
      <c r="A738" s="328"/>
      <c r="B738" s="329"/>
      <c r="C738" s="330"/>
      <c r="D738" s="327"/>
      <c r="E738" s="327"/>
      <c r="F738" s="327"/>
      <c r="G738" s="327"/>
      <c r="H738" s="327"/>
      <c r="I738" s="327"/>
      <c r="J738" s="327"/>
      <c r="K738" s="327"/>
      <c r="L738" s="327"/>
      <c r="M738" s="327"/>
      <c r="N738" s="327"/>
      <c r="O738" s="327"/>
      <c r="P738" s="327"/>
      <c r="Q738" s="327"/>
      <c r="R738" s="327"/>
      <c r="S738" s="327"/>
      <c r="T738" s="327"/>
      <c r="U738" s="327"/>
      <c r="V738" s="327"/>
      <c r="W738" s="327"/>
      <c r="X738" s="327"/>
      <c r="Y738" s="327"/>
      <c r="Z738" s="327"/>
      <c r="AA738" s="327"/>
      <c r="AB738" s="327"/>
      <c r="AC738" s="327"/>
      <c r="AD738" s="327"/>
      <c r="AE738" s="327"/>
      <c r="AF738" s="327"/>
      <c r="AG738" s="327"/>
      <c r="AH738" s="347">
        <f t="shared" si="1459"/>
        <v>0</v>
      </c>
    </row>
    <row r="739" spans="1:34" x14ac:dyDescent="0.3">
      <c r="A739" s="328"/>
      <c r="B739" s="329"/>
      <c r="C739" s="330"/>
      <c r="D739" s="327"/>
      <c r="E739" s="327"/>
      <c r="F739" s="327"/>
      <c r="G739" s="327"/>
      <c r="H739" s="327"/>
      <c r="I739" s="327"/>
      <c r="J739" s="327"/>
      <c r="K739" s="327"/>
      <c r="L739" s="327"/>
      <c r="M739" s="327"/>
      <c r="N739" s="327"/>
      <c r="O739" s="327"/>
      <c r="P739" s="327"/>
      <c r="Q739" s="327"/>
      <c r="R739" s="327"/>
      <c r="S739" s="327"/>
      <c r="T739" s="327"/>
      <c r="U739" s="327"/>
      <c r="V739" s="327"/>
      <c r="W739" s="327"/>
      <c r="X739" s="327"/>
      <c r="Y739" s="327"/>
      <c r="Z739" s="327"/>
      <c r="AA739" s="327"/>
      <c r="AB739" s="327"/>
      <c r="AC739" s="327"/>
      <c r="AD739" s="327"/>
      <c r="AE739" s="327"/>
      <c r="AF739" s="327"/>
      <c r="AG739" s="327"/>
      <c r="AH739" s="347">
        <f t="shared" si="1459"/>
        <v>0</v>
      </c>
    </row>
    <row r="740" spans="1:34" x14ac:dyDescent="0.3">
      <c r="A740" s="328"/>
      <c r="B740" s="329"/>
      <c r="C740" s="330"/>
      <c r="D740" s="327"/>
      <c r="E740" s="327"/>
      <c r="F740" s="327"/>
      <c r="G740" s="327"/>
      <c r="H740" s="327"/>
      <c r="I740" s="327"/>
      <c r="J740" s="327"/>
      <c r="K740" s="327"/>
      <c r="L740" s="327"/>
      <c r="M740" s="327"/>
      <c r="N740" s="327"/>
      <c r="O740" s="327"/>
      <c r="P740" s="327"/>
      <c r="Q740" s="327"/>
      <c r="R740" s="327"/>
      <c r="S740" s="327"/>
      <c r="T740" s="327"/>
      <c r="U740" s="327"/>
      <c r="V740" s="327"/>
      <c r="W740" s="327"/>
      <c r="X740" s="327"/>
      <c r="Y740" s="327"/>
      <c r="Z740" s="327"/>
      <c r="AA740" s="327"/>
      <c r="AB740" s="327"/>
      <c r="AC740" s="327"/>
      <c r="AD740" s="327"/>
      <c r="AE740" s="327"/>
      <c r="AF740" s="327"/>
      <c r="AG740" s="327"/>
      <c r="AH740" s="347">
        <f t="shared" si="1459"/>
        <v>0</v>
      </c>
    </row>
    <row r="741" spans="1:34" x14ac:dyDescent="0.3">
      <c r="A741" s="328"/>
      <c r="B741" s="329"/>
      <c r="C741" s="330"/>
      <c r="D741" s="327"/>
      <c r="E741" s="327"/>
      <c r="F741" s="327"/>
      <c r="G741" s="327"/>
      <c r="H741" s="327"/>
      <c r="I741" s="327"/>
      <c r="J741" s="327"/>
      <c r="K741" s="327"/>
      <c r="L741" s="327"/>
      <c r="M741" s="327"/>
      <c r="N741" s="327"/>
      <c r="O741" s="327"/>
      <c r="P741" s="327"/>
      <c r="Q741" s="327"/>
      <c r="R741" s="327"/>
      <c r="S741" s="327"/>
      <c r="T741" s="327"/>
      <c r="U741" s="327"/>
      <c r="V741" s="327"/>
      <c r="W741" s="327"/>
      <c r="X741" s="327"/>
      <c r="Y741" s="327"/>
      <c r="Z741" s="327"/>
      <c r="AA741" s="327"/>
      <c r="AB741" s="327"/>
      <c r="AC741" s="327"/>
      <c r="AD741" s="327"/>
      <c r="AE741" s="327"/>
      <c r="AF741" s="327"/>
      <c r="AG741" s="327"/>
      <c r="AH741" s="347">
        <f t="shared" si="1459"/>
        <v>0</v>
      </c>
    </row>
    <row r="742" spans="1:34" ht="15" thickBot="1" x14ac:dyDescent="0.35">
      <c r="A742" s="341"/>
      <c r="B742" s="342"/>
      <c r="C742" s="349">
        <f>SUM(C732:C741)</f>
        <v>0</v>
      </c>
      <c r="D742" s="349">
        <f t="shared" ref="D742" si="1460">SUM(D732:D741)</f>
        <v>0</v>
      </c>
      <c r="E742" s="349">
        <f t="shared" ref="E742" si="1461">SUM(E732:E741)</f>
        <v>0</v>
      </c>
      <c r="F742" s="349">
        <f t="shared" ref="F742" si="1462">SUM(F732:F741)</f>
        <v>0</v>
      </c>
      <c r="G742" s="349">
        <f t="shared" ref="G742" si="1463">SUM(G732:G741)</f>
        <v>0</v>
      </c>
      <c r="H742" s="349">
        <f t="shared" ref="H742" si="1464">SUM(H732:H741)</f>
        <v>0</v>
      </c>
      <c r="I742" s="349">
        <f t="shared" ref="I742" si="1465">SUM(I732:I741)</f>
        <v>0</v>
      </c>
      <c r="J742" s="349">
        <f t="shared" ref="J742" si="1466">SUM(J732:J741)</f>
        <v>0</v>
      </c>
      <c r="K742" s="349">
        <f t="shared" ref="K742" si="1467">SUM(K732:K741)</f>
        <v>0</v>
      </c>
      <c r="L742" s="349">
        <f t="shared" ref="L742" si="1468">SUM(L732:L741)</f>
        <v>0</v>
      </c>
      <c r="M742" s="349">
        <f t="shared" ref="M742" si="1469">SUM(M732:M741)</f>
        <v>0</v>
      </c>
      <c r="N742" s="349">
        <f t="shared" ref="N742" si="1470">SUM(N732:N741)</f>
        <v>0</v>
      </c>
      <c r="O742" s="349">
        <f t="shared" ref="O742" si="1471">SUM(O732:O741)</f>
        <v>0</v>
      </c>
      <c r="P742" s="349">
        <f t="shared" ref="P742" si="1472">SUM(P732:P741)</f>
        <v>0</v>
      </c>
      <c r="Q742" s="349">
        <f t="shared" ref="Q742" si="1473">SUM(Q732:Q741)</f>
        <v>0</v>
      </c>
      <c r="R742" s="349">
        <f t="shared" ref="R742" si="1474">SUM(R732:R741)</f>
        <v>0</v>
      </c>
      <c r="S742" s="349">
        <f t="shared" ref="S742" si="1475">SUM(S732:S741)</f>
        <v>0</v>
      </c>
      <c r="T742" s="349">
        <f t="shared" ref="T742" si="1476">SUM(T732:T741)</f>
        <v>0</v>
      </c>
      <c r="U742" s="349">
        <f t="shared" ref="U742" si="1477">SUM(U732:U741)</f>
        <v>0</v>
      </c>
      <c r="V742" s="349">
        <f t="shared" ref="V742" si="1478">SUM(V732:V741)</f>
        <v>0</v>
      </c>
      <c r="W742" s="349">
        <f t="shared" ref="W742" si="1479">SUM(W732:W741)</f>
        <v>0</v>
      </c>
      <c r="X742" s="349">
        <f t="shared" ref="X742" si="1480">SUM(X732:X741)</f>
        <v>0</v>
      </c>
      <c r="Y742" s="349">
        <f t="shared" ref="Y742" si="1481">SUM(Y732:Y741)</f>
        <v>0</v>
      </c>
      <c r="Z742" s="349">
        <f t="shared" ref="Z742" si="1482">SUM(Z732:Z741)</f>
        <v>0</v>
      </c>
      <c r="AA742" s="349">
        <f t="shared" ref="AA742" si="1483">SUM(AA732:AA741)</f>
        <v>0</v>
      </c>
      <c r="AB742" s="349">
        <f t="shared" ref="AB742" si="1484">SUM(AB732:AB741)</f>
        <v>0</v>
      </c>
      <c r="AC742" s="349">
        <f t="shared" ref="AC742" si="1485">SUM(AC732:AC741)</f>
        <v>0</v>
      </c>
      <c r="AD742" s="349">
        <f t="shared" ref="AD742" si="1486">SUM(AD732:AD741)</f>
        <v>0</v>
      </c>
      <c r="AE742" s="349">
        <f t="shared" ref="AE742" si="1487">SUM(AE732:AE741)</f>
        <v>0</v>
      </c>
      <c r="AF742" s="349">
        <f t="shared" ref="AF742" si="1488">SUM(AF732:AF741)</f>
        <v>0</v>
      </c>
      <c r="AG742" s="349">
        <f t="shared" ref="AG742" si="1489">SUM(AG732:AG741)</f>
        <v>0</v>
      </c>
      <c r="AH742" s="348">
        <f>SUM(C742:AG742)</f>
        <v>0</v>
      </c>
    </row>
    <row r="743" spans="1:34" ht="15" thickBot="1" x14ac:dyDescent="0.35">
      <c r="A743" s="334" t="s">
        <v>246</v>
      </c>
      <c r="B743" s="315"/>
      <c r="C743" s="337"/>
      <c r="D743" s="337" t="s">
        <v>375</v>
      </c>
      <c r="E743" s="337"/>
      <c r="F743" s="337"/>
      <c r="G743" s="337"/>
      <c r="H743" s="337"/>
      <c r="I743" s="337"/>
      <c r="J743" s="337"/>
      <c r="K743" s="337"/>
      <c r="L743" s="337"/>
      <c r="M743" s="337"/>
      <c r="N743" s="337"/>
      <c r="O743" s="337"/>
      <c r="P743" s="337"/>
      <c r="Q743" s="337"/>
      <c r="R743" s="337"/>
      <c r="S743" s="337"/>
      <c r="T743" s="337"/>
      <c r="U743" s="337"/>
      <c r="V743" s="337"/>
      <c r="W743" s="337"/>
      <c r="X743" s="337"/>
      <c r="Y743" s="337"/>
      <c r="Z743" s="337"/>
      <c r="AA743" s="337"/>
      <c r="AB743" s="337"/>
      <c r="AC743" s="337"/>
      <c r="AD743" s="337"/>
      <c r="AE743" s="337"/>
      <c r="AF743" s="337"/>
      <c r="AG743" s="338"/>
      <c r="AH743" s="350"/>
    </row>
    <row r="744" spans="1:34" ht="15" thickBot="1" x14ac:dyDescent="0.35">
      <c r="A744" s="316" t="s">
        <v>245</v>
      </c>
      <c r="B744" s="322"/>
      <c r="C744" s="318" t="s">
        <v>427</v>
      </c>
      <c r="D744" s="319"/>
      <c r="E744" s="319"/>
      <c r="F744" s="319"/>
      <c r="G744" s="319"/>
      <c r="H744" s="319"/>
      <c r="I744" s="319"/>
      <c r="J744" s="319"/>
      <c r="K744" s="319"/>
      <c r="L744" s="319"/>
      <c r="M744" s="319"/>
      <c r="N744" s="319"/>
      <c r="O744" s="319"/>
      <c r="P744" s="319"/>
      <c r="Q744" s="319"/>
      <c r="R744" s="319"/>
      <c r="S744" s="319"/>
      <c r="T744" s="319"/>
      <c r="U744" s="319"/>
      <c r="V744" s="319"/>
      <c r="W744" s="319"/>
      <c r="X744" s="319"/>
      <c r="Y744" s="319"/>
      <c r="Z744" s="319"/>
      <c r="AA744" s="319"/>
      <c r="AB744" s="319"/>
      <c r="AC744" s="319"/>
      <c r="AD744" s="319"/>
      <c r="AE744" s="319"/>
      <c r="AF744" s="319"/>
      <c r="AG744" s="320"/>
      <c r="AH744" s="346" t="s">
        <v>14</v>
      </c>
    </row>
    <row r="745" spans="1:34" ht="15" thickBot="1" x14ac:dyDescent="0.35">
      <c r="A745" s="316" t="s">
        <v>422</v>
      </c>
      <c r="B745" s="322"/>
      <c r="C745" s="323">
        <v>1</v>
      </c>
      <c r="D745" s="319">
        <v>2</v>
      </c>
      <c r="E745" s="319">
        <v>3</v>
      </c>
      <c r="F745" s="319">
        <v>4</v>
      </c>
      <c r="G745" s="319">
        <v>5</v>
      </c>
      <c r="H745" s="319">
        <v>6</v>
      </c>
      <c r="I745" s="319">
        <v>7</v>
      </c>
      <c r="J745" s="319">
        <v>8</v>
      </c>
      <c r="K745" s="319">
        <v>9</v>
      </c>
      <c r="L745" s="319">
        <v>10</v>
      </c>
      <c r="M745" s="319">
        <v>11</v>
      </c>
      <c r="N745" s="319">
        <v>12</v>
      </c>
      <c r="O745" s="319">
        <v>13</v>
      </c>
      <c r="P745" s="319">
        <v>14</v>
      </c>
      <c r="Q745" s="319">
        <v>15</v>
      </c>
      <c r="R745" s="319">
        <v>16</v>
      </c>
      <c r="S745" s="319">
        <v>17</v>
      </c>
      <c r="T745" s="319">
        <v>18</v>
      </c>
      <c r="U745" s="319">
        <v>19</v>
      </c>
      <c r="V745" s="319">
        <v>20</v>
      </c>
      <c r="W745" s="319">
        <v>21</v>
      </c>
      <c r="X745" s="319">
        <v>22</v>
      </c>
      <c r="Y745" s="319">
        <v>23</v>
      </c>
      <c r="Z745" s="319">
        <v>24</v>
      </c>
      <c r="AA745" s="319">
        <v>25</v>
      </c>
      <c r="AB745" s="319">
        <v>26</v>
      </c>
      <c r="AC745" s="319">
        <v>27</v>
      </c>
      <c r="AD745" s="319">
        <v>28</v>
      </c>
      <c r="AE745" s="319">
        <v>29</v>
      </c>
      <c r="AF745" s="319">
        <v>30</v>
      </c>
      <c r="AG745" s="320">
        <v>31</v>
      </c>
      <c r="AH745" s="346"/>
    </row>
    <row r="746" spans="1:34" x14ac:dyDescent="0.3">
      <c r="A746" s="339" t="s">
        <v>230</v>
      </c>
      <c r="B746" s="339" t="s">
        <v>231</v>
      </c>
      <c r="C746" s="325"/>
      <c r="D746" s="326"/>
      <c r="E746" s="326"/>
      <c r="F746" s="326"/>
      <c r="G746" s="326"/>
      <c r="H746" s="326"/>
      <c r="I746" s="326"/>
      <c r="J746" s="326"/>
      <c r="K746" s="326"/>
      <c r="L746" s="326"/>
      <c r="M746" s="326"/>
      <c r="N746" s="326"/>
      <c r="O746" s="326"/>
      <c r="P746" s="326"/>
      <c r="Q746" s="326"/>
      <c r="R746" s="326"/>
      <c r="S746" s="326"/>
      <c r="T746" s="326"/>
      <c r="U746" s="326"/>
      <c r="V746" s="326"/>
      <c r="W746" s="326"/>
      <c r="X746" s="326"/>
      <c r="Y746" s="326"/>
      <c r="Z746" s="326"/>
      <c r="AA746" s="326"/>
      <c r="AB746" s="326"/>
      <c r="AC746" s="326"/>
      <c r="AD746" s="326"/>
      <c r="AE746" s="326"/>
      <c r="AF746" s="326"/>
      <c r="AG746" s="326"/>
      <c r="AH746" s="347"/>
    </row>
    <row r="747" spans="1:34" x14ac:dyDescent="0.3">
      <c r="A747" s="328"/>
      <c r="B747" s="329"/>
      <c r="C747" s="330"/>
      <c r="D747" s="327"/>
      <c r="E747" s="327"/>
      <c r="F747" s="327"/>
      <c r="G747" s="327"/>
      <c r="H747" s="327"/>
      <c r="I747" s="327"/>
      <c r="J747" s="327"/>
      <c r="K747" s="327"/>
      <c r="L747" s="327"/>
      <c r="M747" s="327"/>
      <c r="N747" s="327"/>
      <c r="O747" s="327"/>
      <c r="P747" s="327"/>
      <c r="Q747" s="327"/>
      <c r="R747" s="327"/>
      <c r="S747" s="327"/>
      <c r="T747" s="327"/>
      <c r="U747" s="327"/>
      <c r="V747" s="327"/>
      <c r="W747" s="327"/>
      <c r="X747" s="327"/>
      <c r="Y747" s="327"/>
      <c r="Z747" s="327"/>
      <c r="AA747" s="327"/>
      <c r="AB747" s="327"/>
      <c r="AC747" s="327"/>
      <c r="AD747" s="327"/>
      <c r="AE747" s="327"/>
      <c r="AF747" s="327"/>
      <c r="AG747" s="327"/>
      <c r="AH747" s="347">
        <f>SUM(C747:AG747)</f>
        <v>0</v>
      </c>
    </row>
    <row r="748" spans="1:34" x14ac:dyDescent="0.3">
      <c r="A748" s="328"/>
      <c r="B748" s="329"/>
      <c r="C748" s="330"/>
      <c r="D748" s="327"/>
      <c r="E748" s="327"/>
      <c r="F748" s="327"/>
      <c r="G748" s="327"/>
      <c r="H748" s="327"/>
      <c r="I748" s="327"/>
      <c r="J748" s="327"/>
      <c r="K748" s="327"/>
      <c r="L748" s="327"/>
      <c r="M748" s="327"/>
      <c r="N748" s="327"/>
      <c r="O748" s="327"/>
      <c r="P748" s="327"/>
      <c r="Q748" s="327"/>
      <c r="R748" s="327"/>
      <c r="S748" s="327"/>
      <c r="T748" s="327"/>
      <c r="U748" s="327"/>
      <c r="V748" s="327"/>
      <c r="W748" s="327"/>
      <c r="X748" s="327"/>
      <c r="Y748" s="327"/>
      <c r="Z748" s="327"/>
      <c r="AA748" s="327"/>
      <c r="AB748" s="327"/>
      <c r="AC748" s="327"/>
      <c r="AD748" s="327"/>
      <c r="AE748" s="327"/>
      <c r="AF748" s="327"/>
      <c r="AG748" s="327"/>
      <c r="AH748" s="347">
        <f t="shared" ref="AH748:AH756" si="1490">SUM(C748:AG748)</f>
        <v>0</v>
      </c>
    </row>
    <row r="749" spans="1:34" x14ac:dyDescent="0.3">
      <c r="A749" s="328"/>
      <c r="B749" s="329"/>
      <c r="C749" s="330"/>
      <c r="D749" s="327"/>
      <c r="E749" s="327"/>
      <c r="F749" s="327"/>
      <c r="G749" s="327"/>
      <c r="H749" s="327"/>
      <c r="I749" s="327"/>
      <c r="J749" s="327"/>
      <c r="K749" s="327"/>
      <c r="L749" s="327"/>
      <c r="M749" s="327"/>
      <c r="N749" s="327"/>
      <c r="O749" s="327"/>
      <c r="P749" s="327"/>
      <c r="Q749" s="327"/>
      <c r="R749" s="327"/>
      <c r="S749" s="327"/>
      <c r="T749" s="327"/>
      <c r="U749" s="327"/>
      <c r="V749" s="327"/>
      <c r="W749" s="327"/>
      <c r="X749" s="327"/>
      <c r="Y749" s="327"/>
      <c r="Z749" s="327"/>
      <c r="AA749" s="327"/>
      <c r="AB749" s="327"/>
      <c r="AC749" s="327"/>
      <c r="AD749" s="327"/>
      <c r="AE749" s="327"/>
      <c r="AF749" s="327"/>
      <c r="AG749" s="327"/>
      <c r="AH749" s="347">
        <f t="shared" si="1490"/>
        <v>0</v>
      </c>
    </row>
    <row r="750" spans="1:34" x14ac:dyDescent="0.3">
      <c r="A750" s="328"/>
      <c r="B750" s="329"/>
      <c r="C750" s="330"/>
      <c r="D750" s="327"/>
      <c r="E750" s="327"/>
      <c r="F750" s="327"/>
      <c r="G750" s="327"/>
      <c r="H750" s="327"/>
      <c r="I750" s="327"/>
      <c r="J750" s="327"/>
      <c r="K750" s="327"/>
      <c r="L750" s="327"/>
      <c r="M750" s="327"/>
      <c r="N750" s="327"/>
      <c r="O750" s="327"/>
      <c r="P750" s="327"/>
      <c r="Q750" s="327"/>
      <c r="R750" s="327"/>
      <c r="S750" s="327"/>
      <c r="T750" s="327"/>
      <c r="U750" s="327"/>
      <c r="V750" s="327"/>
      <c r="W750" s="327"/>
      <c r="X750" s="327"/>
      <c r="Y750" s="327"/>
      <c r="Z750" s="327"/>
      <c r="AA750" s="327"/>
      <c r="AB750" s="327"/>
      <c r="AC750" s="327"/>
      <c r="AD750" s="327"/>
      <c r="AE750" s="327"/>
      <c r="AF750" s="327"/>
      <c r="AG750" s="327"/>
      <c r="AH750" s="347">
        <f t="shared" si="1490"/>
        <v>0</v>
      </c>
    </row>
    <row r="751" spans="1:34" x14ac:dyDescent="0.3">
      <c r="A751" s="328"/>
      <c r="B751" s="329"/>
      <c r="C751" s="330"/>
      <c r="D751" s="327"/>
      <c r="E751" s="327"/>
      <c r="F751" s="327"/>
      <c r="G751" s="327"/>
      <c r="H751" s="327"/>
      <c r="I751" s="327"/>
      <c r="J751" s="327"/>
      <c r="K751" s="327"/>
      <c r="L751" s="327"/>
      <c r="M751" s="327"/>
      <c r="N751" s="327"/>
      <c r="O751" s="327"/>
      <c r="P751" s="327"/>
      <c r="Q751" s="327"/>
      <c r="R751" s="327"/>
      <c r="S751" s="327"/>
      <c r="T751" s="327"/>
      <c r="U751" s="327"/>
      <c r="V751" s="327"/>
      <c r="W751" s="327"/>
      <c r="X751" s="327"/>
      <c r="Y751" s="327"/>
      <c r="Z751" s="327"/>
      <c r="AA751" s="327"/>
      <c r="AB751" s="327"/>
      <c r="AC751" s="327"/>
      <c r="AD751" s="327"/>
      <c r="AE751" s="327"/>
      <c r="AF751" s="327"/>
      <c r="AG751" s="327"/>
      <c r="AH751" s="347">
        <f t="shared" si="1490"/>
        <v>0</v>
      </c>
    </row>
    <row r="752" spans="1:34" x14ac:dyDescent="0.3">
      <c r="A752" s="328"/>
      <c r="B752" s="329"/>
      <c r="C752" s="330"/>
      <c r="D752" s="327"/>
      <c r="E752" s="327"/>
      <c r="F752" s="327"/>
      <c r="G752" s="327"/>
      <c r="H752" s="327"/>
      <c r="I752" s="327"/>
      <c r="J752" s="327"/>
      <c r="K752" s="327"/>
      <c r="L752" s="327"/>
      <c r="M752" s="327"/>
      <c r="N752" s="327"/>
      <c r="O752" s="327"/>
      <c r="P752" s="327"/>
      <c r="Q752" s="327"/>
      <c r="R752" s="327"/>
      <c r="S752" s="327"/>
      <c r="T752" s="327"/>
      <c r="U752" s="327"/>
      <c r="V752" s="327"/>
      <c r="W752" s="327"/>
      <c r="X752" s="327"/>
      <c r="Y752" s="327"/>
      <c r="Z752" s="327"/>
      <c r="AA752" s="327"/>
      <c r="AB752" s="327"/>
      <c r="AC752" s="327"/>
      <c r="AD752" s="327"/>
      <c r="AE752" s="327"/>
      <c r="AF752" s="327"/>
      <c r="AG752" s="327"/>
      <c r="AH752" s="347">
        <f t="shared" si="1490"/>
        <v>0</v>
      </c>
    </row>
    <row r="753" spans="1:34" x14ac:dyDescent="0.3">
      <c r="A753" s="328"/>
      <c r="B753" s="329"/>
      <c r="C753" s="330"/>
      <c r="D753" s="327"/>
      <c r="E753" s="327"/>
      <c r="F753" s="327"/>
      <c r="G753" s="327"/>
      <c r="H753" s="327"/>
      <c r="I753" s="327"/>
      <c r="J753" s="327"/>
      <c r="K753" s="327"/>
      <c r="L753" s="327"/>
      <c r="M753" s="327"/>
      <c r="N753" s="327"/>
      <c r="O753" s="327"/>
      <c r="P753" s="327"/>
      <c r="Q753" s="327"/>
      <c r="R753" s="327"/>
      <c r="S753" s="327"/>
      <c r="T753" s="327"/>
      <c r="U753" s="327"/>
      <c r="V753" s="327"/>
      <c r="W753" s="327"/>
      <c r="X753" s="327"/>
      <c r="Y753" s="327"/>
      <c r="Z753" s="327"/>
      <c r="AA753" s="327"/>
      <c r="AB753" s="327"/>
      <c r="AC753" s="327"/>
      <c r="AD753" s="327"/>
      <c r="AE753" s="327"/>
      <c r="AF753" s="327"/>
      <c r="AG753" s="327"/>
      <c r="AH753" s="347">
        <f t="shared" si="1490"/>
        <v>0</v>
      </c>
    </row>
    <row r="754" spans="1:34" x14ac:dyDescent="0.3">
      <c r="A754" s="328"/>
      <c r="B754" s="329"/>
      <c r="C754" s="330"/>
      <c r="D754" s="327"/>
      <c r="E754" s="327"/>
      <c r="F754" s="327"/>
      <c r="G754" s="327"/>
      <c r="H754" s="327"/>
      <c r="I754" s="327"/>
      <c r="J754" s="327"/>
      <c r="K754" s="327"/>
      <c r="L754" s="327"/>
      <c r="M754" s="327"/>
      <c r="N754" s="327"/>
      <c r="O754" s="327"/>
      <c r="P754" s="327"/>
      <c r="Q754" s="327"/>
      <c r="R754" s="327"/>
      <c r="S754" s="327"/>
      <c r="T754" s="327"/>
      <c r="U754" s="327"/>
      <c r="V754" s="327"/>
      <c r="W754" s="327"/>
      <c r="X754" s="327"/>
      <c r="Y754" s="327"/>
      <c r="Z754" s="327"/>
      <c r="AA754" s="327"/>
      <c r="AB754" s="327"/>
      <c r="AC754" s="327"/>
      <c r="AD754" s="327"/>
      <c r="AE754" s="327"/>
      <c r="AF754" s="327"/>
      <c r="AG754" s="327"/>
      <c r="AH754" s="347">
        <f t="shared" si="1490"/>
        <v>0</v>
      </c>
    </row>
    <row r="755" spans="1:34" x14ac:dyDescent="0.3">
      <c r="A755" s="328"/>
      <c r="B755" s="329"/>
      <c r="C755" s="330"/>
      <c r="D755" s="327"/>
      <c r="E755" s="327"/>
      <c r="F755" s="327"/>
      <c r="G755" s="327"/>
      <c r="H755" s="327"/>
      <c r="I755" s="327"/>
      <c r="J755" s="327"/>
      <c r="K755" s="327"/>
      <c r="L755" s="327"/>
      <c r="M755" s="327"/>
      <c r="N755" s="327"/>
      <c r="O755" s="327"/>
      <c r="P755" s="327"/>
      <c r="Q755" s="327"/>
      <c r="R755" s="327"/>
      <c r="S755" s="327"/>
      <c r="T755" s="327"/>
      <c r="U755" s="327"/>
      <c r="V755" s="327"/>
      <c r="W755" s="327"/>
      <c r="X755" s="327"/>
      <c r="Y755" s="327"/>
      <c r="Z755" s="327"/>
      <c r="AA755" s="327"/>
      <c r="AB755" s="327"/>
      <c r="AC755" s="327"/>
      <c r="AD755" s="327"/>
      <c r="AE755" s="327"/>
      <c r="AF755" s="327"/>
      <c r="AG755" s="327"/>
      <c r="AH755" s="347">
        <f t="shared" si="1490"/>
        <v>0</v>
      </c>
    </row>
    <row r="756" spans="1:34" x14ac:dyDescent="0.3">
      <c r="A756" s="328"/>
      <c r="B756" s="329"/>
      <c r="C756" s="330"/>
      <c r="D756" s="327"/>
      <c r="E756" s="327"/>
      <c r="F756" s="327"/>
      <c r="G756" s="327"/>
      <c r="H756" s="327"/>
      <c r="I756" s="327"/>
      <c r="J756" s="327"/>
      <c r="K756" s="327"/>
      <c r="L756" s="327"/>
      <c r="M756" s="327"/>
      <c r="N756" s="327"/>
      <c r="O756" s="327"/>
      <c r="P756" s="327"/>
      <c r="Q756" s="327"/>
      <c r="R756" s="327"/>
      <c r="S756" s="327"/>
      <c r="T756" s="327"/>
      <c r="U756" s="327"/>
      <c r="V756" s="327"/>
      <c r="W756" s="327"/>
      <c r="X756" s="327"/>
      <c r="Y756" s="327"/>
      <c r="Z756" s="327"/>
      <c r="AA756" s="327"/>
      <c r="AB756" s="327"/>
      <c r="AC756" s="327"/>
      <c r="AD756" s="327"/>
      <c r="AE756" s="327"/>
      <c r="AF756" s="327"/>
      <c r="AG756" s="327"/>
      <c r="AH756" s="347">
        <f t="shared" si="1490"/>
        <v>0</v>
      </c>
    </row>
    <row r="757" spans="1:34" x14ac:dyDescent="0.3">
      <c r="A757" s="341"/>
      <c r="B757" s="342"/>
      <c r="C757" s="349">
        <f>SUM(C747:C756)</f>
        <v>0</v>
      </c>
      <c r="D757" s="349">
        <f t="shared" ref="D757" si="1491">SUM(D747:D756)</f>
        <v>0</v>
      </c>
      <c r="E757" s="349">
        <f t="shared" ref="E757" si="1492">SUM(E747:E756)</f>
        <v>0</v>
      </c>
      <c r="F757" s="349">
        <f t="shared" ref="F757" si="1493">SUM(F747:F756)</f>
        <v>0</v>
      </c>
      <c r="G757" s="349">
        <f t="shared" ref="G757" si="1494">SUM(G747:G756)</f>
        <v>0</v>
      </c>
      <c r="H757" s="349">
        <f t="shared" ref="H757" si="1495">SUM(H747:H756)</f>
        <v>0</v>
      </c>
      <c r="I757" s="349">
        <f t="shared" ref="I757" si="1496">SUM(I747:I756)</f>
        <v>0</v>
      </c>
      <c r="J757" s="349">
        <f t="shared" ref="J757" si="1497">SUM(J747:J756)</f>
        <v>0</v>
      </c>
      <c r="K757" s="349">
        <f t="shared" ref="K757" si="1498">SUM(K747:K756)</f>
        <v>0</v>
      </c>
      <c r="L757" s="349">
        <f t="shared" ref="L757" si="1499">SUM(L747:L756)</f>
        <v>0</v>
      </c>
      <c r="M757" s="349">
        <f t="shared" ref="M757" si="1500">SUM(M747:M756)</f>
        <v>0</v>
      </c>
      <c r="N757" s="349">
        <f t="shared" ref="N757" si="1501">SUM(N747:N756)</f>
        <v>0</v>
      </c>
      <c r="O757" s="349">
        <f t="shared" ref="O757" si="1502">SUM(O747:O756)</f>
        <v>0</v>
      </c>
      <c r="P757" s="349">
        <f t="shared" ref="P757" si="1503">SUM(P747:P756)</f>
        <v>0</v>
      </c>
      <c r="Q757" s="349">
        <f t="shared" ref="Q757" si="1504">SUM(Q747:Q756)</f>
        <v>0</v>
      </c>
      <c r="R757" s="349">
        <f t="shared" ref="R757" si="1505">SUM(R747:R756)</f>
        <v>0</v>
      </c>
      <c r="S757" s="349">
        <f t="shared" ref="S757" si="1506">SUM(S747:S756)</f>
        <v>0</v>
      </c>
      <c r="T757" s="349">
        <f t="shared" ref="T757" si="1507">SUM(T747:T756)</f>
        <v>0</v>
      </c>
      <c r="U757" s="349">
        <f t="shared" ref="U757" si="1508">SUM(U747:U756)</f>
        <v>0</v>
      </c>
      <c r="V757" s="349">
        <f t="shared" ref="V757" si="1509">SUM(V747:V756)</f>
        <v>0</v>
      </c>
      <c r="W757" s="349">
        <f t="shared" ref="W757" si="1510">SUM(W747:W756)</f>
        <v>0</v>
      </c>
      <c r="X757" s="349">
        <f t="shared" ref="X757" si="1511">SUM(X747:X756)</f>
        <v>0</v>
      </c>
      <c r="Y757" s="349">
        <f t="shared" ref="Y757" si="1512">SUM(Y747:Y756)</f>
        <v>0</v>
      </c>
      <c r="Z757" s="349">
        <f t="shared" ref="Z757" si="1513">SUM(Z747:Z756)</f>
        <v>0</v>
      </c>
      <c r="AA757" s="349">
        <f t="shared" ref="AA757" si="1514">SUM(AA747:AA756)</f>
        <v>0</v>
      </c>
      <c r="AB757" s="349">
        <f t="shared" ref="AB757" si="1515">SUM(AB747:AB756)</f>
        <v>0</v>
      </c>
      <c r="AC757" s="349">
        <f t="shared" ref="AC757" si="1516">SUM(AC747:AC756)</f>
        <v>0</v>
      </c>
      <c r="AD757" s="349">
        <f t="shared" ref="AD757" si="1517">SUM(AD747:AD756)</f>
        <v>0</v>
      </c>
      <c r="AE757" s="349">
        <f t="shared" ref="AE757" si="1518">SUM(AE747:AE756)</f>
        <v>0</v>
      </c>
      <c r="AF757" s="349">
        <f t="shared" ref="AF757" si="1519">SUM(AF747:AF756)</f>
        <v>0</v>
      </c>
      <c r="AG757" s="349">
        <f t="shared" ref="AG757" si="1520">SUM(AG747:AG756)</f>
        <v>0</v>
      </c>
      <c r="AH757" s="348">
        <f>SUM(C757:AG757)</f>
        <v>0</v>
      </c>
    </row>
    <row r="758" spans="1:34" x14ac:dyDescent="0.3">
      <c r="A758" s="300"/>
      <c r="D758" s="301" t="s">
        <v>378</v>
      </c>
      <c r="AH758" s="345"/>
    </row>
    <row r="759" spans="1:34" x14ac:dyDescent="0.3">
      <c r="A759" s="300"/>
    </row>
    <row r="760" spans="1:34" x14ac:dyDescent="0.3">
      <c r="A760" s="300"/>
    </row>
    <row r="761" spans="1:34" x14ac:dyDescent="0.3">
      <c r="A761" s="300"/>
    </row>
    <row r="762" spans="1:34" x14ac:dyDescent="0.3">
      <c r="A762" s="300"/>
    </row>
    <row r="763" spans="1:34" x14ac:dyDescent="0.3">
      <c r="A763" s="300"/>
    </row>
    <row r="764" spans="1:34" x14ac:dyDescent="0.3">
      <c r="A764" s="300"/>
    </row>
    <row r="765" spans="1:34" x14ac:dyDescent="0.3">
      <c r="A765" s="300"/>
    </row>
    <row r="766" spans="1:34" x14ac:dyDescent="0.3">
      <c r="A766" s="300"/>
    </row>
    <row r="767" spans="1:34" x14ac:dyDescent="0.3">
      <c r="A767" s="300"/>
    </row>
    <row r="768" spans="1:34" x14ac:dyDescent="0.3">
      <c r="A768" s="300"/>
    </row>
    <row r="769" spans="1:1" x14ac:dyDescent="0.3">
      <c r="A769" s="300"/>
    </row>
    <row r="770" spans="1:1" x14ac:dyDescent="0.3">
      <c r="A770" s="300"/>
    </row>
    <row r="771" spans="1:1" x14ac:dyDescent="0.3">
      <c r="A771" s="300"/>
    </row>
    <row r="772" spans="1:1" x14ac:dyDescent="0.3">
      <c r="A772" s="300"/>
    </row>
    <row r="773" spans="1:1" x14ac:dyDescent="0.3">
      <c r="A773" s="300"/>
    </row>
    <row r="774" spans="1:1" x14ac:dyDescent="0.3">
      <c r="A774" s="300"/>
    </row>
    <row r="775" spans="1:1" x14ac:dyDescent="0.3">
      <c r="A775" s="300"/>
    </row>
    <row r="776" spans="1:1" x14ac:dyDescent="0.3">
      <c r="A776" s="300"/>
    </row>
    <row r="777" spans="1:1" x14ac:dyDescent="0.3">
      <c r="A777" s="300"/>
    </row>
    <row r="778" spans="1:1" x14ac:dyDescent="0.3">
      <c r="A778" s="300"/>
    </row>
    <row r="779" spans="1:1" x14ac:dyDescent="0.3">
      <c r="A779" s="300"/>
    </row>
    <row r="780" spans="1:1" x14ac:dyDescent="0.3">
      <c r="A780" s="300"/>
    </row>
    <row r="781" spans="1:1" x14ac:dyDescent="0.3">
      <c r="A781" s="300"/>
    </row>
    <row r="782" spans="1:1" x14ac:dyDescent="0.3">
      <c r="A782" s="300"/>
    </row>
  </sheetData>
  <dataConsolidate>
    <dataRefs count="2">
      <dataRef ref="A1:AH1048576" sheet="Timereg. Navn 1"/>
      <dataRef ref="A1:XFD1048576" sheet="Timereg. Navn 1"/>
    </dataRefs>
  </dataConsolidate>
  <mergeCells count="6">
    <mergeCell ref="A2:L2"/>
    <mergeCell ref="AJ1:AU1"/>
    <mergeCell ref="AJ12:AM18"/>
    <mergeCell ref="O7:U7"/>
    <mergeCell ref="V7:AB7"/>
    <mergeCell ref="AC7:AG7"/>
  </mergeCells>
  <conditionalFormatting sqref="A12:A21">
    <cfRule type="expression" dxfId="1366" priority="1041">
      <formula>AND(AH12&gt;0,A12=0)</formula>
    </cfRule>
  </conditionalFormatting>
  <conditionalFormatting sqref="A27:A36">
    <cfRule type="expression" dxfId="1365" priority="1001">
      <formula>AND(AH27&gt;0,A27=0)</formula>
    </cfRule>
  </conditionalFormatting>
  <conditionalFormatting sqref="A42:A51">
    <cfRule type="expression" dxfId="1364" priority="981">
      <formula>AND(AH42&gt;0,A42=0)</formula>
    </cfRule>
  </conditionalFormatting>
  <conditionalFormatting sqref="A57:A66">
    <cfRule type="expression" dxfId="1363" priority="961">
      <formula>AND(AH57&gt;0,A57=0)</formula>
    </cfRule>
  </conditionalFormatting>
  <conditionalFormatting sqref="A72:A81">
    <cfRule type="expression" dxfId="1362" priority="941">
      <formula>AND(AH72&gt;0,A72=0)</formula>
    </cfRule>
  </conditionalFormatting>
  <conditionalFormatting sqref="A87:A96">
    <cfRule type="expression" dxfId="1361" priority="921">
      <formula>AND(AH87&gt;0,A87=0)</formula>
    </cfRule>
  </conditionalFormatting>
  <conditionalFormatting sqref="A102:A111">
    <cfRule type="expression" dxfId="1360" priority="1">
      <formula>AND(AH102&gt;0,A102=0)</formula>
    </cfRule>
  </conditionalFormatting>
  <conditionalFormatting sqref="A117:A126">
    <cfRule type="expression" dxfId="1359" priority="901">
      <formula>AND(AH117&gt;0,A117=0)</formula>
    </cfRule>
  </conditionalFormatting>
  <conditionalFormatting sqref="A132:A141">
    <cfRule type="expression" dxfId="1358" priority="881">
      <formula>AND(AH132&gt;0,A132=0)</formula>
    </cfRule>
  </conditionalFormatting>
  <conditionalFormatting sqref="A147:A156">
    <cfRule type="expression" dxfId="1357" priority="861">
      <formula>AND(AH147&gt;0,A147=0)</formula>
    </cfRule>
  </conditionalFormatting>
  <conditionalFormatting sqref="A162:A171">
    <cfRule type="expression" dxfId="1356" priority="841">
      <formula>AND(AH162&gt;0,A162=0)</formula>
    </cfRule>
  </conditionalFormatting>
  <conditionalFormatting sqref="A177:A186">
    <cfRule type="expression" dxfId="1355" priority="821">
      <formula>AND(AH177&gt;0,A177=0)</formula>
    </cfRule>
  </conditionalFormatting>
  <conditionalFormatting sqref="A192:A201">
    <cfRule type="expression" dxfId="1354" priority="801">
      <formula>AND(AH192&gt;0,A192=0)</formula>
    </cfRule>
  </conditionalFormatting>
  <conditionalFormatting sqref="A207:A216">
    <cfRule type="expression" dxfId="1353" priority="781">
      <formula>AND(AH207&gt;0,A207=0)</formula>
    </cfRule>
  </conditionalFormatting>
  <conditionalFormatting sqref="A222:A231">
    <cfRule type="expression" dxfId="1352" priority="741">
      <formula>AND(AH222&gt;0,A222=0)</formula>
    </cfRule>
  </conditionalFormatting>
  <conditionalFormatting sqref="A237:A246">
    <cfRule type="expression" dxfId="1351" priority="721">
      <formula>AND(AH237&gt;0,A237=0)</formula>
    </cfRule>
  </conditionalFormatting>
  <conditionalFormatting sqref="A252:A261">
    <cfRule type="expression" dxfId="1350" priority="701">
      <formula>AND(AH252&gt;0,A252=0)</formula>
    </cfRule>
  </conditionalFormatting>
  <conditionalFormatting sqref="A267:A276">
    <cfRule type="expression" dxfId="1349" priority="681">
      <formula>AND(AH267&gt;0,A267=0)</formula>
    </cfRule>
  </conditionalFormatting>
  <conditionalFormatting sqref="A282:A291">
    <cfRule type="expression" dxfId="1348" priority="661">
      <formula>AND(AH282&gt;0,A282=0)</formula>
    </cfRule>
  </conditionalFormatting>
  <conditionalFormatting sqref="A297:A306">
    <cfRule type="expression" dxfId="1347" priority="641">
      <formula>AND(AH297&gt;0,A297=0)</formula>
    </cfRule>
  </conditionalFormatting>
  <conditionalFormatting sqref="A312:A321">
    <cfRule type="expression" dxfId="1346" priority="621">
      <formula>AND(AH312&gt;0,A312=0)</formula>
    </cfRule>
  </conditionalFormatting>
  <conditionalFormatting sqref="A327:A336">
    <cfRule type="expression" dxfId="1345" priority="601">
      <formula>AND(AH327&gt;0,A327=0)</formula>
    </cfRule>
  </conditionalFormatting>
  <conditionalFormatting sqref="A342:A351">
    <cfRule type="expression" dxfId="1344" priority="581">
      <formula>AND(AH342&gt;0,A342=0)</formula>
    </cfRule>
  </conditionalFormatting>
  <conditionalFormatting sqref="A357:A366">
    <cfRule type="expression" dxfId="1343" priority="561">
      <formula>AND(AH357&gt;0,A357=0)</formula>
    </cfRule>
  </conditionalFormatting>
  <conditionalFormatting sqref="A372:A381">
    <cfRule type="expression" dxfId="1342" priority="541">
      <formula>AND(AH372&gt;0,A372=0)</formula>
    </cfRule>
  </conditionalFormatting>
  <conditionalFormatting sqref="A387:A396">
    <cfRule type="expression" dxfId="1341" priority="521">
      <formula>AND(AH387&gt;0,A387=0)</formula>
    </cfRule>
  </conditionalFormatting>
  <conditionalFormatting sqref="A402:A411">
    <cfRule type="expression" dxfId="1340" priority="501">
      <formula>AND(AH402&gt;0,A402=0)</formula>
    </cfRule>
  </conditionalFormatting>
  <conditionalFormatting sqref="A417:A426">
    <cfRule type="expression" dxfId="1339" priority="481">
      <formula>AND(AH417&gt;0,A417=0)</formula>
    </cfRule>
  </conditionalFormatting>
  <conditionalFormatting sqref="A432:A441">
    <cfRule type="expression" dxfId="1338" priority="441">
      <formula>AND(AH432&gt;0,A432=0)</formula>
    </cfRule>
  </conditionalFormatting>
  <conditionalFormatting sqref="A447:A456">
    <cfRule type="expression" dxfId="1337" priority="421">
      <formula>AND(AH447&gt;0,A447=0)</formula>
    </cfRule>
  </conditionalFormatting>
  <conditionalFormatting sqref="A462:A471">
    <cfRule type="expression" dxfId="1336" priority="401">
      <formula>AND(AH462&gt;0,A462=0)</formula>
    </cfRule>
  </conditionalFormatting>
  <conditionalFormatting sqref="A477:A486">
    <cfRule type="expression" dxfId="1335" priority="381">
      <formula>AND(AH477&gt;0,A477=0)</formula>
    </cfRule>
  </conditionalFormatting>
  <conditionalFormatting sqref="A492:A501">
    <cfRule type="expression" dxfId="1334" priority="361">
      <formula>AND(AH492&gt;0,A492=0)</formula>
    </cfRule>
  </conditionalFormatting>
  <conditionalFormatting sqref="A507:A516">
    <cfRule type="expression" dxfId="1333" priority="341">
      <formula>AND(AH507&gt;0,A507=0)</formula>
    </cfRule>
  </conditionalFormatting>
  <conditionalFormatting sqref="A522:A531">
    <cfRule type="expression" dxfId="1332" priority="321">
      <formula>AND(AH522&gt;0,A522=0)</formula>
    </cfRule>
  </conditionalFormatting>
  <conditionalFormatting sqref="A537:A546">
    <cfRule type="expression" dxfId="1331" priority="301">
      <formula>AND(AH537&gt;0,A537=0)</formula>
    </cfRule>
  </conditionalFormatting>
  <conditionalFormatting sqref="A552:A561">
    <cfRule type="expression" dxfId="1330" priority="281">
      <formula>AND(AH552&gt;0,A552=0)</formula>
    </cfRule>
  </conditionalFormatting>
  <conditionalFormatting sqref="A567:A576">
    <cfRule type="expression" dxfId="1329" priority="261">
      <formula>AND(AH567&gt;0,A567=0)</formula>
    </cfRule>
  </conditionalFormatting>
  <conditionalFormatting sqref="A582:A591">
    <cfRule type="expression" dxfId="1328" priority="241">
      <formula>AND(AH582&gt;0,A582=0)</formula>
    </cfRule>
  </conditionalFormatting>
  <conditionalFormatting sqref="A597:A606">
    <cfRule type="expression" dxfId="1327" priority="221">
      <formula>AND(AH597&gt;0,A597=0)</formula>
    </cfRule>
  </conditionalFormatting>
  <conditionalFormatting sqref="A612:A621">
    <cfRule type="expression" dxfId="1326" priority="201">
      <formula>AND(AH612&gt;0,A612=0)</formula>
    </cfRule>
  </conditionalFormatting>
  <conditionalFormatting sqref="A627:A636">
    <cfRule type="expression" dxfId="1325" priority="181">
      <formula>AND(AH627&gt;0,A627=0)</formula>
    </cfRule>
  </conditionalFormatting>
  <conditionalFormatting sqref="A642:A651">
    <cfRule type="expression" dxfId="1324" priority="161">
      <formula>AND(AH642&gt;0,A642=0)</formula>
    </cfRule>
  </conditionalFormatting>
  <conditionalFormatting sqref="A657:A666">
    <cfRule type="expression" dxfId="1323" priority="141">
      <formula>AND(AH657&gt;0,A657=0)</formula>
    </cfRule>
  </conditionalFormatting>
  <conditionalFormatting sqref="A672:A681">
    <cfRule type="expression" dxfId="1322" priority="121">
      <formula>AND(AH672&gt;0,A672=0)</formula>
    </cfRule>
  </conditionalFormatting>
  <conditionalFormatting sqref="A687:A696">
    <cfRule type="expression" dxfId="1321" priority="101">
      <formula>AND(AH687&gt;0,A687=0)</formula>
    </cfRule>
  </conditionalFormatting>
  <conditionalFormatting sqref="A702:A711">
    <cfRule type="expression" dxfId="1320" priority="81">
      <formula>AND(AH702&gt;0,A702=0)</formula>
    </cfRule>
  </conditionalFormatting>
  <conditionalFormatting sqref="A717:A726">
    <cfRule type="expression" dxfId="1319" priority="61">
      <formula>AND(AH717&gt;0,A717=0)</formula>
    </cfRule>
  </conditionalFormatting>
  <conditionalFormatting sqref="A732:A741">
    <cfRule type="expression" dxfId="1318" priority="41">
      <formula>AND(AH732&gt;0,A732=0)</formula>
    </cfRule>
  </conditionalFormatting>
  <conditionalFormatting sqref="A747:A756">
    <cfRule type="expression" dxfId="1317" priority="21">
      <formula>AND(AH747&gt;0,A747=0)</formula>
    </cfRule>
  </conditionalFormatting>
  <conditionalFormatting sqref="B5">
    <cfRule type="expression" dxfId="1316" priority="1225">
      <formula>IF(ISBLANK(B5),"Udfyld felt")</formula>
    </cfRule>
  </conditionalFormatting>
  <conditionalFormatting sqref="B12:B21">
    <cfRule type="expression" dxfId="1315" priority="1042">
      <formula>AND(AH12&gt;0,B12=0)</formula>
    </cfRule>
  </conditionalFormatting>
  <conditionalFormatting sqref="B27:B36">
    <cfRule type="expression" dxfId="1314" priority="1002">
      <formula>AND(AH27&gt;0,B27=0)</formula>
    </cfRule>
  </conditionalFormatting>
  <conditionalFormatting sqref="B42:B51">
    <cfRule type="expression" dxfId="1313" priority="982">
      <formula>AND(AH42&gt;0,B42=0)</formula>
    </cfRule>
  </conditionalFormatting>
  <conditionalFormatting sqref="B57:B66">
    <cfRule type="expression" dxfId="1312" priority="962">
      <formula>AND(AH57&gt;0,B57=0)</formula>
    </cfRule>
  </conditionalFormatting>
  <conditionalFormatting sqref="B72:B81">
    <cfRule type="expression" dxfId="1311" priority="942">
      <formula>AND(AH72&gt;0,B72=0)</formula>
    </cfRule>
  </conditionalFormatting>
  <conditionalFormatting sqref="B87:B96">
    <cfRule type="expression" dxfId="1310" priority="922">
      <formula>AND(AH87&gt;0,B87=0)</formula>
    </cfRule>
  </conditionalFormatting>
  <conditionalFormatting sqref="B102:B111">
    <cfRule type="expression" dxfId="1309" priority="2">
      <formula>AND(AH102&gt;0,B102=0)</formula>
    </cfRule>
  </conditionalFormatting>
  <conditionalFormatting sqref="B117:B126">
    <cfRule type="expression" dxfId="1308" priority="902">
      <formula>AND(AH117&gt;0,B117=0)</formula>
    </cfRule>
  </conditionalFormatting>
  <conditionalFormatting sqref="B132:B141">
    <cfRule type="expression" dxfId="1307" priority="882">
      <formula>AND(AH132&gt;0,B132=0)</formula>
    </cfRule>
  </conditionalFormatting>
  <conditionalFormatting sqref="B147:B156">
    <cfRule type="expression" dxfId="1306" priority="862">
      <formula>AND(AH147&gt;0,B147=0)</formula>
    </cfRule>
  </conditionalFormatting>
  <conditionalFormatting sqref="B162:B171">
    <cfRule type="expression" dxfId="1305" priority="842">
      <formula>AND(AH162&gt;0,B162=0)</formula>
    </cfRule>
  </conditionalFormatting>
  <conditionalFormatting sqref="B177:B186">
    <cfRule type="expression" dxfId="1304" priority="822">
      <formula>AND(AH177&gt;0,B177=0)</formula>
    </cfRule>
  </conditionalFormatting>
  <conditionalFormatting sqref="B192:B201">
    <cfRule type="expression" dxfId="1303" priority="802">
      <formula>AND(AH192&gt;0,B192=0)</formula>
    </cfRule>
  </conditionalFormatting>
  <conditionalFormatting sqref="B207:B216">
    <cfRule type="expression" dxfId="1302" priority="782">
      <formula>AND(AH207&gt;0,B207=0)</formula>
    </cfRule>
  </conditionalFormatting>
  <conditionalFormatting sqref="B222:B231">
    <cfRule type="expression" dxfId="1301" priority="742">
      <formula>AND(AH222&gt;0,B222=0)</formula>
    </cfRule>
  </conditionalFormatting>
  <conditionalFormatting sqref="B237:B246">
    <cfRule type="expression" dxfId="1300" priority="722">
      <formula>AND(AH237&gt;0,B237=0)</formula>
    </cfRule>
  </conditionalFormatting>
  <conditionalFormatting sqref="B252:B261">
    <cfRule type="expression" dxfId="1299" priority="702">
      <formula>AND(AH252&gt;0,B252=0)</formula>
    </cfRule>
  </conditionalFormatting>
  <conditionalFormatting sqref="B267:B276">
    <cfRule type="expression" dxfId="1298" priority="682">
      <formula>AND(AH267&gt;0,B267=0)</formula>
    </cfRule>
  </conditionalFormatting>
  <conditionalFormatting sqref="B282:B291">
    <cfRule type="expression" dxfId="1297" priority="662">
      <formula>AND(AH282&gt;0,B282=0)</formula>
    </cfRule>
  </conditionalFormatting>
  <conditionalFormatting sqref="B297:B306">
    <cfRule type="expression" dxfId="1296" priority="642">
      <formula>AND(AH297&gt;0,B297=0)</formula>
    </cfRule>
  </conditionalFormatting>
  <conditionalFormatting sqref="B312:B321">
    <cfRule type="expression" dxfId="1295" priority="622">
      <formula>AND(AH312&gt;0,B312=0)</formula>
    </cfRule>
  </conditionalFormatting>
  <conditionalFormatting sqref="B327:B336">
    <cfRule type="expression" dxfId="1294" priority="602">
      <formula>AND(AH327&gt;0,B327=0)</formula>
    </cfRule>
  </conditionalFormatting>
  <conditionalFormatting sqref="B342:B351">
    <cfRule type="expression" dxfId="1293" priority="582">
      <formula>AND(AH342&gt;0,B342=0)</formula>
    </cfRule>
  </conditionalFormatting>
  <conditionalFormatting sqref="B357:B366">
    <cfRule type="expression" dxfId="1292" priority="562">
      <formula>AND(AH357&gt;0,B357=0)</formula>
    </cfRule>
  </conditionalFormatting>
  <conditionalFormatting sqref="B372:B381">
    <cfRule type="expression" dxfId="1291" priority="542">
      <formula>AND(AH372&gt;0,B372=0)</formula>
    </cfRule>
  </conditionalFormatting>
  <conditionalFormatting sqref="B387:B396">
    <cfRule type="expression" dxfId="1290" priority="522">
      <formula>AND(AH387&gt;0,B387=0)</formula>
    </cfRule>
  </conditionalFormatting>
  <conditionalFormatting sqref="B402:B411">
    <cfRule type="expression" dxfId="1289" priority="502">
      <formula>AND(AH402&gt;0,B402=0)</formula>
    </cfRule>
  </conditionalFormatting>
  <conditionalFormatting sqref="B417:B426">
    <cfRule type="expression" dxfId="1288" priority="482">
      <formula>AND(AH417&gt;0,B417=0)</formula>
    </cfRule>
  </conditionalFormatting>
  <conditionalFormatting sqref="B432:B441">
    <cfRule type="expression" dxfId="1287" priority="442">
      <formula>AND(AH432&gt;0,B432=0)</formula>
    </cfRule>
  </conditionalFormatting>
  <conditionalFormatting sqref="B447:B456">
    <cfRule type="expression" dxfId="1286" priority="422">
      <formula>AND(AH447&gt;0,B447=0)</formula>
    </cfRule>
  </conditionalFormatting>
  <conditionalFormatting sqref="B462:B471">
    <cfRule type="expression" dxfId="1285" priority="402">
      <formula>AND(AH462&gt;0,B462=0)</formula>
    </cfRule>
  </conditionalFormatting>
  <conditionalFormatting sqref="B477:B486">
    <cfRule type="expression" dxfId="1284" priority="382">
      <formula>AND(AH477&gt;0,B477=0)</formula>
    </cfRule>
  </conditionalFormatting>
  <conditionalFormatting sqref="B492:B501">
    <cfRule type="expression" dxfId="1283" priority="362">
      <formula>AND(AH492&gt;0,B492=0)</formula>
    </cfRule>
  </conditionalFormatting>
  <conditionalFormatting sqref="B507:B516">
    <cfRule type="expression" dxfId="1282" priority="342">
      <formula>AND(AH507&gt;0,B507=0)</formula>
    </cfRule>
  </conditionalFormatting>
  <conditionalFormatting sqref="B522:B531">
    <cfRule type="expression" dxfId="1281" priority="322">
      <formula>AND(AH522&gt;0,B522=0)</formula>
    </cfRule>
  </conditionalFormatting>
  <conditionalFormatting sqref="B537:B546">
    <cfRule type="expression" dxfId="1280" priority="302">
      <formula>AND(AH537&gt;0,B537=0)</formula>
    </cfRule>
  </conditionalFormatting>
  <conditionalFormatting sqref="B552:B561">
    <cfRule type="expression" dxfId="1279" priority="282">
      <formula>AND(AH552&gt;0,B552=0)</formula>
    </cfRule>
  </conditionalFormatting>
  <conditionalFormatting sqref="B567:B576">
    <cfRule type="expression" dxfId="1278" priority="262">
      <formula>AND(AH567&gt;0,B567=0)</formula>
    </cfRule>
  </conditionalFormatting>
  <conditionalFormatting sqref="B582:B591">
    <cfRule type="expression" dxfId="1277" priority="242">
      <formula>AND(AH582&gt;0,B582=0)</formula>
    </cfRule>
  </conditionalFormatting>
  <conditionalFormatting sqref="B597:B606">
    <cfRule type="expression" dxfId="1276" priority="222">
      <formula>AND(AH597&gt;0,B597=0)</formula>
    </cfRule>
  </conditionalFormatting>
  <conditionalFormatting sqref="B612:B621">
    <cfRule type="expression" dxfId="1275" priority="202">
      <formula>AND(AH612&gt;0,B612=0)</formula>
    </cfRule>
  </conditionalFormatting>
  <conditionalFormatting sqref="B627:B636">
    <cfRule type="expression" dxfId="1274" priority="182">
      <formula>AND(AH627&gt;0,B627=0)</formula>
    </cfRule>
  </conditionalFormatting>
  <conditionalFormatting sqref="B642:B651">
    <cfRule type="expression" dxfId="1273" priority="162">
      <formula>AND(AH642&gt;0,B642=0)</formula>
    </cfRule>
  </conditionalFormatting>
  <conditionalFormatting sqref="B657:B666">
    <cfRule type="expression" dxfId="1272" priority="142">
      <formula>AND(AH657&gt;0,B657=0)</formula>
    </cfRule>
  </conditionalFormatting>
  <conditionalFormatting sqref="B672:B681">
    <cfRule type="expression" dxfId="1271" priority="122">
      <formula>AND(AH672&gt;0,B672=0)</formula>
    </cfRule>
  </conditionalFormatting>
  <conditionalFormatting sqref="B687:B696">
    <cfRule type="expression" dxfId="1270" priority="102">
      <formula>AND(AH687&gt;0,B687=0)</formula>
    </cfRule>
  </conditionalFormatting>
  <conditionalFormatting sqref="B702:B711">
    <cfRule type="expression" dxfId="1269" priority="82">
      <formula>AND(AH702&gt;0,B702=0)</formula>
    </cfRule>
  </conditionalFormatting>
  <conditionalFormatting sqref="B717:B726">
    <cfRule type="expression" dxfId="1268" priority="62">
      <formula>AND(AH717&gt;0,B717=0)</formula>
    </cfRule>
  </conditionalFormatting>
  <conditionalFormatting sqref="B732:B741">
    <cfRule type="expression" dxfId="1267" priority="42">
      <formula>AND(AH732&gt;0,B732=0)</formula>
    </cfRule>
  </conditionalFormatting>
  <conditionalFormatting sqref="B747:B756">
    <cfRule type="expression" dxfId="1266" priority="22">
      <formula>AND(AH747&gt;0,B747=0)</formula>
    </cfRule>
  </conditionalFormatting>
  <dataValidations count="1">
    <dataValidation type="decimal" allowBlank="1" showInputMessage="1" showErrorMessage="1" error="Du skal indtaste en værdi fra og med 1 til og med 37." sqref="B10 B25 B40 B55 B70 B85 B100 B115 B130 B145 B160 B175 B190 B205 B220 B235 B250 B265 B280 B295 B310 B325 B340 B355 B370 B385 B400 B415 B430 B445 B460 B475 B490 B505 B520 B535 B550 B565 B580 B595 B610 B640 B655 B670 B685 B700 B715 B730 B745" xr:uid="{BB8C5F07-8C23-48BF-ADA4-F792042015CA}">
      <formula1>1</formula1>
      <formula2>37</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D169D7AA-339F-43B2-AEF3-24ED32E57B00}">
          <x14:formula1>
            <xm:f>'Data til tidsreg.'!$C$2:$C$12</xm:f>
          </x14:formula1>
          <xm:sqref>A282:A291 A672:A681 A57:A66 A12:A21 A27:A36 A42:A51 A72:A81 A747:A756 A87:A96 A117:A126 A132:A141 A147:A156 A162:A171 A177:A186 A192:A201 A207:A216 A222:A231 A237:A246 A252:A261 A267:A276 A297:A306 A312:A321 A327:A336 A342:A351 A357:A366 A372:A381 A387:A396 A402:A411 A417:A426 A432:A441 A447:A456 A462:A471 A477:A486 A492:A501 A507:A516 A522:A531 A537:A546 A552:A561 A567:A576 A582:A591 A597:A606 A612:A621 A627:A636 A642:A651 A657:A666 A687:A696 A702:A711 A717:A726 A732:A741 A102:A111</xm:sqref>
        </x14:dataValidation>
        <x14:dataValidation type="list" allowBlank="1" showInputMessage="1" showErrorMessage="1" xr:uid="{F1C91495-1F2E-40CA-BBF2-4926736005A3}">
          <x14:formula1>
            <xm:f>'Data til tidsreg.'!$E$2:$E$38</xm:f>
          </x14:formula1>
          <xm:sqref>B282:B291 B672:B681 B57:B66 B12:B21 B27:B36 B42:B51 B72:B81 B747:B756 B87:B96 B117:B126 B132:B141 B147:B156 B162:B171 B177:B186 B192:B201 B207:B216 B222:B231 B237:B246 B252:B261 B267:B276 B297:B306 B312:B321 B327:B336 B342:B351 B357:B366 B372:B381 B387:B396 B402:B411 B417:B426 B432:B441 B447:B456 B462:B471 B477:B486 B492:B501 B507:B516 B522:B531 B537:B546 B552:B561 B567:B576 B582:B591 B597:B606 B612:B621 B627:B636 B642:B651 B657:B666 B687:B696 B702:B711 B717:B726 B732:B741 B102:B111</xm:sqref>
        </x14:dataValidation>
        <x14:dataValidation type="list" allowBlank="1" showInputMessage="1" showErrorMessage="1" xr:uid="{D8075AE5-E9BE-4D88-AB3B-6998A443D54C}">
          <x14:formula1>
            <xm:f>'Data til tidsreg.'!$A$2:$A$17</xm:f>
          </x14:formula1>
          <xm:sqref>B143 B8 B128 B23 B53 B83 B113 B743 B38 B68 B98 B158 B188 B203 B218 B233 B248 B263 B278 B293 B458 B308 B443 B338 B368 B398 B428 B323 B353 B383 B413 B473 B488 B503 B173 B518 B548 B563 B533 B578 B593 B608 B623 B638 B653 B668 B683 B698 B728 B713</xm:sqref>
        </x14:dataValidation>
        <x14:dataValidation type="list" allowBlank="1" showInputMessage="1" showErrorMessage="1" xr:uid="{21387931-62EF-491B-A313-537A7BB02C81}">
          <x14:formula1>
            <xm:f>'Data til tidsreg.'!$B$2:$B$13</xm:f>
          </x14:formula1>
          <xm:sqref>B729 B144 B9 B24 B39 B54 B69 B84 B99 B114 B129 B159 B174 B189 B204 B219 B234 B249 B264 B279 B294 B444 B309 B324 B339 B354 B369 B384 B399 B414 B429 B459 B474 B489 B504 B519 B534 B549 B564 B579 B594 B624:B625 B609 B639 B654 B669 B684 B699 B714 B744</xm:sqref>
        </x14:dataValidation>
        <x14:dataValidation type="list" allowBlank="1" showInputMessage="1" showErrorMessage="1" xr:uid="{E9E49EED-CB3F-4422-AF0B-4292D67D91E6}">
          <x14:formula1>
            <xm:f>Datavalidering!$A$19:$A$20</xm:f>
          </x14:formula1>
          <xm:sqref>B4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1FB57-E300-4A5D-8A8C-FC4C9C51DBCE}">
  <sheetPr codeName="Ark6"/>
  <dimension ref="A1:AU782"/>
  <sheetViews>
    <sheetView zoomScale="80" zoomScaleNormal="80" workbookViewId="0">
      <pane xSplit="2" topLeftCell="C1" activePane="topRight" state="frozen"/>
      <selection activeCell="A4" sqref="A4"/>
      <selection pane="topRight" activeCell="W5" sqref="W5"/>
    </sheetView>
  </sheetViews>
  <sheetFormatPr defaultColWidth="8.88671875" defaultRowHeight="14.4" x14ac:dyDescent="0.3"/>
  <cols>
    <col min="1" max="1" width="27.33203125" style="301" customWidth="1"/>
    <col min="2" max="2" width="31.88671875" style="300" customWidth="1"/>
    <col min="3" max="3" width="8.88671875" style="301"/>
    <col min="4" max="4" width="9.5546875" style="301" customWidth="1"/>
    <col min="5" max="33" width="8.88671875" style="301" customWidth="1"/>
    <col min="34" max="34" width="13.6640625" style="301" customWidth="1"/>
    <col min="35" max="35" width="8.88671875" style="301"/>
    <col min="36" max="47" width="8.88671875" style="301" hidden="1" customWidth="1"/>
    <col min="48" max="16384" width="8.88671875" style="301"/>
  </cols>
  <sheetData>
    <row r="1" spans="1:47" x14ac:dyDescent="0.3">
      <c r="A1" s="299"/>
      <c r="AJ1" s="591" t="s">
        <v>426</v>
      </c>
      <c r="AK1" s="591"/>
      <c r="AL1" s="591"/>
      <c r="AM1" s="591"/>
      <c r="AN1" s="591"/>
      <c r="AO1" s="591"/>
      <c r="AP1" s="591"/>
      <c r="AQ1" s="591"/>
      <c r="AR1" s="591"/>
      <c r="AS1" s="591"/>
      <c r="AT1" s="591"/>
      <c r="AU1" s="591"/>
    </row>
    <row r="2" spans="1:47" ht="318" customHeight="1" x14ac:dyDescent="0.3">
      <c r="A2" s="588" t="s">
        <v>464</v>
      </c>
      <c r="B2" s="589"/>
      <c r="C2" s="589"/>
      <c r="D2" s="589"/>
      <c r="E2" s="589"/>
      <c r="F2" s="589"/>
      <c r="G2" s="589"/>
      <c r="H2" s="589"/>
      <c r="I2" s="590"/>
      <c r="J2" s="590"/>
      <c r="K2" s="590"/>
      <c r="L2" s="590"/>
    </row>
    <row r="3" spans="1:47" s="302" customFormat="1" ht="15" thickBot="1" x14ac:dyDescent="0.35">
      <c r="B3" s="300"/>
    </row>
    <row r="4" spans="1:47" s="302" customFormat="1" ht="54" customHeight="1" thickBot="1" x14ac:dyDescent="0.35">
      <c r="A4" s="303" t="s">
        <v>409</v>
      </c>
      <c r="B4" s="304"/>
      <c r="AI4" s="305"/>
      <c r="AJ4" s="305"/>
    </row>
    <row r="5" spans="1:47" ht="15" thickBot="1" x14ac:dyDescent="0.35">
      <c r="A5" s="306" t="s">
        <v>419</v>
      </c>
      <c r="B5" s="307"/>
      <c r="C5" s="302"/>
      <c r="E5" s="302"/>
      <c r="AF5" s="302"/>
    </row>
    <row r="6" spans="1:47" ht="15" thickBot="1" x14ac:dyDescent="0.35">
      <c r="A6" s="308" t="s">
        <v>420</v>
      </c>
      <c r="B6" s="304"/>
      <c r="C6" s="302"/>
      <c r="AF6" s="302"/>
    </row>
    <row r="7" spans="1:47" ht="15" thickBot="1" x14ac:dyDescent="0.35">
      <c r="A7" s="309" t="s">
        <v>247</v>
      </c>
      <c r="B7" s="307"/>
      <c r="C7" s="302"/>
      <c r="D7" s="310"/>
      <c r="E7" s="420"/>
      <c r="F7" s="420"/>
      <c r="G7" s="420"/>
      <c r="H7" s="420"/>
      <c r="I7" s="420"/>
      <c r="J7" s="420"/>
      <c r="K7" s="420"/>
      <c r="L7" s="420"/>
      <c r="M7" s="420"/>
      <c r="N7" s="311"/>
      <c r="O7" s="593"/>
      <c r="P7" s="593"/>
      <c r="Q7" s="593"/>
      <c r="R7" s="593"/>
      <c r="S7" s="593"/>
      <c r="T7" s="593"/>
      <c r="U7" s="593"/>
      <c r="V7" s="593"/>
      <c r="W7" s="593"/>
      <c r="X7" s="593"/>
      <c r="Y7" s="593"/>
      <c r="Z7" s="593"/>
      <c r="AA7" s="593"/>
      <c r="AB7" s="593"/>
      <c r="AC7" s="593"/>
      <c r="AD7" s="593"/>
      <c r="AE7" s="593"/>
      <c r="AF7" s="593"/>
      <c r="AG7" s="594"/>
      <c r="AH7" s="312"/>
      <c r="AI7" s="313"/>
      <c r="AJ7" s="313"/>
      <c r="AK7" s="313"/>
      <c r="AL7" s="313"/>
      <c r="AM7" s="313"/>
      <c r="AN7" s="313"/>
      <c r="AO7" s="313"/>
    </row>
    <row r="8" spans="1:47" ht="15" thickBot="1" x14ac:dyDescent="0.35">
      <c r="A8" s="314" t="s">
        <v>246</v>
      </c>
      <c r="B8" s="315"/>
      <c r="C8" s="452"/>
      <c r="D8" s="453" t="s">
        <v>326</v>
      </c>
      <c r="E8" s="343"/>
      <c r="F8" s="343"/>
      <c r="G8" s="343"/>
      <c r="H8" s="343"/>
      <c r="I8" s="343"/>
      <c r="J8" s="343"/>
      <c r="K8" s="343"/>
      <c r="L8" s="343"/>
      <c r="M8" s="343"/>
      <c r="N8" s="343"/>
      <c r="O8" s="343"/>
      <c r="P8" s="343"/>
      <c r="Q8" s="343"/>
      <c r="R8" s="343"/>
      <c r="S8" s="343"/>
      <c r="T8" s="343"/>
      <c r="U8" s="343"/>
      <c r="V8" s="343"/>
      <c r="W8" s="343"/>
      <c r="X8" s="343"/>
      <c r="Y8" s="343"/>
      <c r="Z8" s="343"/>
      <c r="AA8" s="343"/>
      <c r="AB8" s="343"/>
      <c r="AC8" s="343"/>
      <c r="AD8" s="343"/>
      <c r="AE8" s="343"/>
      <c r="AF8" s="343"/>
      <c r="AG8" s="454"/>
      <c r="AH8" s="455"/>
      <c r="AI8" s="313"/>
      <c r="AJ8" s="313"/>
      <c r="AK8" s="313"/>
      <c r="AL8" s="313"/>
      <c r="AM8" s="313"/>
      <c r="AN8" s="313"/>
      <c r="AO8" s="313"/>
    </row>
    <row r="9" spans="1:47" s="313" customFormat="1" ht="15" thickBot="1" x14ac:dyDescent="0.35">
      <c r="A9" s="316" t="s">
        <v>245</v>
      </c>
      <c r="B9" s="317"/>
      <c r="C9" s="318" t="s">
        <v>427</v>
      </c>
      <c r="D9" s="319"/>
      <c r="E9" s="319"/>
      <c r="F9" s="319"/>
      <c r="G9" s="319"/>
      <c r="H9" s="319"/>
      <c r="I9" s="319"/>
      <c r="J9" s="319"/>
      <c r="K9" s="319"/>
      <c r="L9" s="319"/>
      <c r="M9" s="319"/>
      <c r="N9" s="319"/>
      <c r="O9" s="319"/>
      <c r="P9" s="319"/>
      <c r="Q9" s="319"/>
      <c r="R9" s="319"/>
      <c r="S9" s="319"/>
      <c r="T9" s="319"/>
      <c r="U9" s="319"/>
      <c r="V9" s="319"/>
      <c r="W9" s="319"/>
      <c r="X9" s="319"/>
      <c r="Y9" s="319"/>
      <c r="Z9" s="319"/>
      <c r="AA9" s="319"/>
      <c r="AB9" s="319"/>
      <c r="AC9" s="319"/>
      <c r="AD9" s="319"/>
      <c r="AE9" s="319"/>
      <c r="AF9" s="319"/>
      <c r="AG9" s="320"/>
      <c r="AH9" s="346" t="s">
        <v>14</v>
      </c>
      <c r="AJ9" s="321" t="s">
        <v>405</v>
      </c>
    </row>
    <row r="10" spans="1:47" s="313" customFormat="1" ht="15" thickBot="1" x14ac:dyDescent="0.35">
      <c r="A10" s="316" t="s">
        <v>422</v>
      </c>
      <c r="B10" s="322"/>
      <c r="C10" s="323">
        <v>1</v>
      </c>
      <c r="D10" s="319">
        <v>2</v>
      </c>
      <c r="E10" s="319">
        <v>3</v>
      </c>
      <c r="F10" s="319">
        <v>4</v>
      </c>
      <c r="G10" s="319">
        <v>5</v>
      </c>
      <c r="H10" s="319">
        <v>6</v>
      </c>
      <c r="I10" s="319">
        <v>7</v>
      </c>
      <c r="J10" s="319">
        <v>8</v>
      </c>
      <c r="K10" s="319">
        <v>9</v>
      </c>
      <c r="L10" s="319">
        <v>10</v>
      </c>
      <c r="M10" s="319">
        <v>11</v>
      </c>
      <c r="N10" s="319">
        <v>12</v>
      </c>
      <c r="O10" s="319">
        <v>13</v>
      </c>
      <c r="P10" s="319">
        <v>14</v>
      </c>
      <c r="Q10" s="319">
        <v>15</v>
      </c>
      <c r="R10" s="319">
        <v>16</v>
      </c>
      <c r="S10" s="319">
        <v>17</v>
      </c>
      <c r="T10" s="319">
        <v>18</v>
      </c>
      <c r="U10" s="319">
        <v>19</v>
      </c>
      <c r="V10" s="319">
        <v>20</v>
      </c>
      <c r="W10" s="319">
        <v>21</v>
      </c>
      <c r="X10" s="319">
        <v>22</v>
      </c>
      <c r="Y10" s="319">
        <v>23</v>
      </c>
      <c r="Z10" s="319">
        <v>24</v>
      </c>
      <c r="AA10" s="319">
        <v>25</v>
      </c>
      <c r="AB10" s="319">
        <v>26</v>
      </c>
      <c r="AC10" s="319">
        <v>27</v>
      </c>
      <c r="AD10" s="319">
        <v>28</v>
      </c>
      <c r="AE10" s="319">
        <v>29</v>
      </c>
      <c r="AF10" s="319">
        <v>30</v>
      </c>
      <c r="AG10" s="320">
        <v>31</v>
      </c>
      <c r="AH10" s="346"/>
      <c r="AJ10" s="321"/>
    </row>
    <row r="11" spans="1:47" x14ac:dyDescent="0.3">
      <c r="A11" s="324" t="s">
        <v>230</v>
      </c>
      <c r="B11" s="324" t="s">
        <v>231</v>
      </c>
      <c r="C11" s="325"/>
      <c r="D11" s="326"/>
      <c r="E11" s="326"/>
      <c r="F11" s="326"/>
      <c r="G11" s="326"/>
      <c r="H11" s="326"/>
      <c r="I11" s="326"/>
      <c r="J11" s="326"/>
      <c r="K11" s="326"/>
      <c r="L11" s="326"/>
      <c r="M11" s="326"/>
      <c r="N11" s="326"/>
      <c r="O11" s="326"/>
      <c r="P11" s="326"/>
      <c r="Q11" s="326"/>
      <c r="R11" s="326"/>
      <c r="S11" s="326"/>
      <c r="T11" s="326"/>
      <c r="U11" s="326"/>
      <c r="V11" s="326"/>
      <c r="W11" s="326"/>
      <c r="X11" s="326"/>
      <c r="Y11" s="326"/>
      <c r="Z11" s="326"/>
      <c r="AA11" s="326"/>
      <c r="AB11" s="326"/>
      <c r="AC11" s="326"/>
      <c r="AD11" s="326"/>
      <c r="AE11" s="326"/>
      <c r="AF11" s="326"/>
      <c r="AG11" s="326"/>
      <c r="AH11" s="347"/>
      <c r="AI11" s="327"/>
    </row>
    <row r="12" spans="1:47" x14ac:dyDescent="0.3">
      <c r="A12" s="328"/>
      <c r="B12" s="329"/>
      <c r="C12" s="330"/>
      <c r="D12" s="327"/>
      <c r="E12" s="327"/>
      <c r="F12" s="327"/>
      <c r="G12" s="327"/>
      <c r="H12" s="327"/>
      <c r="I12" s="327"/>
      <c r="J12" s="327"/>
      <c r="K12" s="327"/>
      <c r="L12" s="327"/>
      <c r="M12" s="327"/>
      <c r="N12" s="327"/>
      <c r="O12" s="327"/>
      <c r="P12" s="327"/>
      <c r="Q12" s="327"/>
      <c r="R12" s="327"/>
      <c r="S12" s="327"/>
      <c r="T12" s="327"/>
      <c r="U12" s="327"/>
      <c r="V12" s="327"/>
      <c r="W12" s="327"/>
      <c r="X12" s="327"/>
      <c r="Y12" s="327"/>
      <c r="Z12" s="327"/>
      <c r="AA12" s="327"/>
      <c r="AB12" s="327"/>
      <c r="AC12" s="327"/>
      <c r="AD12" s="327"/>
      <c r="AE12" s="327"/>
      <c r="AF12" s="327"/>
      <c r="AG12" s="327"/>
      <c r="AH12" s="347">
        <f>SUM(C12:AG12)</f>
        <v>0</v>
      </c>
      <c r="AI12" s="327"/>
      <c r="AJ12" s="592" t="s">
        <v>234</v>
      </c>
      <c r="AK12" s="592"/>
      <c r="AL12" s="592"/>
      <c r="AM12" s="592"/>
    </row>
    <row r="13" spans="1:47" x14ac:dyDescent="0.3">
      <c r="A13" s="328"/>
      <c r="B13" s="329"/>
      <c r="C13" s="330"/>
      <c r="D13" s="327"/>
      <c r="E13" s="327"/>
      <c r="F13" s="327"/>
      <c r="G13" s="327"/>
      <c r="H13" s="327"/>
      <c r="I13" s="327"/>
      <c r="J13" s="327"/>
      <c r="K13" s="327"/>
      <c r="L13" s="327"/>
      <c r="M13" s="327"/>
      <c r="N13" s="327"/>
      <c r="O13" s="327"/>
      <c r="P13" s="327"/>
      <c r="Q13" s="327"/>
      <c r="R13" s="327"/>
      <c r="S13" s="327"/>
      <c r="T13" s="327"/>
      <c r="U13" s="327"/>
      <c r="V13" s="327"/>
      <c r="W13" s="327"/>
      <c r="X13" s="327"/>
      <c r="Y13" s="327"/>
      <c r="Z13" s="327"/>
      <c r="AA13" s="327"/>
      <c r="AB13" s="327"/>
      <c r="AC13" s="327"/>
      <c r="AD13" s="327"/>
      <c r="AE13" s="327"/>
      <c r="AF13" s="327"/>
      <c r="AG13" s="327"/>
      <c r="AH13" s="347">
        <f t="shared" ref="AH13:AH21" si="0">SUM(C13:AG13)</f>
        <v>0</v>
      </c>
      <c r="AI13" s="327"/>
      <c r="AJ13" s="592"/>
      <c r="AK13" s="592"/>
      <c r="AL13" s="592"/>
      <c r="AM13" s="592"/>
      <c r="AO13" s="302"/>
    </row>
    <row r="14" spans="1:47" x14ac:dyDescent="0.3">
      <c r="A14" s="328"/>
      <c r="B14" s="329"/>
      <c r="C14" s="330"/>
      <c r="D14" s="327"/>
      <c r="E14" s="327"/>
      <c r="F14" s="327"/>
      <c r="G14" s="327"/>
      <c r="H14" s="327"/>
      <c r="I14" s="327"/>
      <c r="J14" s="327"/>
      <c r="K14" s="327"/>
      <c r="L14" s="327"/>
      <c r="M14" s="327"/>
      <c r="N14" s="327"/>
      <c r="O14" s="327"/>
      <c r="P14" s="327"/>
      <c r="Q14" s="327"/>
      <c r="R14" s="327"/>
      <c r="S14" s="327"/>
      <c r="T14" s="327"/>
      <c r="U14" s="327"/>
      <c r="V14" s="327"/>
      <c r="W14" s="327"/>
      <c r="X14" s="327"/>
      <c r="Y14" s="327"/>
      <c r="Z14" s="327"/>
      <c r="AA14" s="327"/>
      <c r="AB14" s="327"/>
      <c r="AC14" s="327"/>
      <c r="AD14" s="327"/>
      <c r="AE14" s="327"/>
      <c r="AF14" s="327"/>
      <c r="AG14" s="327"/>
      <c r="AH14" s="347">
        <f t="shared" si="0"/>
        <v>0</v>
      </c>
      <c r="AI14" s="327"/>
      <c r="AJ14" s="592"/>
      <c r="AK14" s="592"/>
      <c r="AL14" s="592"/>
      <c r="AM14" s="592"/>
      <c r="AO14" s="302"/>
    </row>
    <row r="15" spans="1:47" x14ac:dyDescent="0.3">
      <c r="A15" s="328"/>
      <c r="B15" s="329"/>
      <c r="C15" s="330"/>
      <c r="D15" s="327"/>
      <c r="E15" s="327"/>
      <c r="F15" s="327"/>
      <c r="G15" s="327"/>
      <c r="H15" s="327"/>
      <c r="I15" s="327"/>
      <c r="J15" s="327"/>
      <c r="K15" s="327"/>
      <c r="L15" s="327"/>
      <c r="M15" s="327"/>
      <c r="N15" s="327"/>
      <c r="O15" s="327"/>
      <c r="P15" s="327"/>
      <c r="Q15" s="327"/>
      <c r="R15" s="327"/>
      <c r="S15" s="327"/>
      <c r="T15" s="327"/>
      <c r="U15" s="327"/>
      <c r="V15" s="327"/>
      <c r="W15" s="327"/>
      <c r="X15" s="327"/>
      <c r="Y15" s="327"/>
      <c r="Z15" s="327"/>
      <c r="AA15" s="327"/>
      <c r="AB15" s="327"/>
      <c r="AC15" s="327"/>
      <c r="AD15" s="327"/>
      <c r="AE15" s="327"/>
      <c r="AF15" s="327"/>
      <c r="AG15" s="327"/>
      <c r="AH15" s="347">
        <f t="shared" si="0"/>
        <v>0</v>
      </c>
      <c r="AI15" s="327"/>
      <c r="AJ15" s="592"/>
      <c r="AK15" s="592"/>
      <c r="AL15" s="592"/>
      <c r="AM15" s="592"/>
      <c r="AO15" s="302"/>
    </row>
    <row r="16" spans="1:47" x14ac:dyDescent="0.3">
      <c r="A16" s="328"/>
      <c r="B16" s="329"/>
      <c r="C16" s="330"/>
      <c r="D16" s="327"/>
      <c r="E16" s="327"/>
      <c r="F16" s="327"/>
      <c r="G16" s="327"/>
      <c r="H16" s="327"/>
      <c r="I16" s="327"/>
      <c r="J16" s="327"/>
      <c r="K16" s="327"/>
      <c r="L16" s="327"/>
      <c r="M16" s="327"/>
      <c r="N16" s="327"/>
      <c r="O16" s="327"/>
      <c r="P16" s="327"/>
      <c r="Q16" s="327"/>
      <c r="R16" s="327"/>
      <c r="S16" s="327"/>
      <c r="T16" s="327"/>
      <c r="U16" s="327"/>
      <c r="V16" s="327"/>
      <c r="W16" s="327"/>
      <c r="X16" s="327"/>
      <c r="Y16" s="327"/>
      <c r="Z16" s="327"/>
      <c r="AA16" s="327"/>
      <c r="AB16" s="327"/>
      <c r="AC16" s="327"/>
      <c r="AD16" s="327"/>
      <c r="AE16" s="327"/>
      <c r="AF16" s="327"/>
      <c r="AG16" s="327"/>
      <c r="AH16" s="347">
        <f t="shared" si="0"/>
        <v>0</v>
      </c>
      <c r="AI16" s="327"/>
      <c r="AJ16" s="592"/>
      <c r="AK16" s="592"/>
      <c r="AL16" s="592"/>
      <c r="AM16" s="592"/>
      <c r="AO16" s="302"/>
    </row>
    <row r="17" spans="1:39" x14ac:dyDescent="0.3">
      <c r="A17" s="328"/>
      <c r="B17" s="329"/>
      <c r="C17" s="330"/>
      <c r="D17" s="327"/>
      <c r="E17" s="327"/>
      <c r="F17" s="327"/>
      <c r="G17" s="327"/>
      <c r="H17" s="327"/>
      <c r="I17" s="327"/>
      <c r="J17" s="327"/>
      <c r="K17" s="327"/>
      <c r="L17" s="327"/>
      <c r="M17" s="327"/>
      <c r="N17" s="327"/>
      <c r="O17" s="327"/>
      <c r="P17" s="327"/>
      <c r="Q17" s="327"/>
      <c r="R17" s="327"/>
      <c r="S17" s="327"/>
      <c r="T17" s="327"/>
      <c r="U17" s="327"/>
      <c r="V17" s="327"/>
      <c r="W17" s="327"/>
      <c r="X17" s="327"/>
      <c r="Y17" s="327"/>
      <c r="Z17" s="327"/>
      <c r="AA17" s="327"/>
      <c r="AB17" s="327"/>
      <c r="AC17" s="327"/>
      <c r="AD17" s="327"/>
      <c r="AE17" s="327"/>
      <c r="AF17" s="327"/>
      <c r="AG17" s="327"/>
      <c r="AH17" s="347">
        <f t="shared" si="0"/>
        <v>0</v>
      </c>
      <c r="AI17" s="327"/>
      <c r="AJ17" s="592"/>
      <c r="AK17" s="592"/>
      <c r="AL17" s="592"/>
      <c r="AM17" s="592"/>
    </row>
    <row r="18" spans="1:39" x14ac:dyDescent="0.3">
      <c r="A18" s="328"/>
      <c r="B18" s="329"/>
      <c r="C18" s="330"/>
      <c r="D18" s="327"/>
      <c r="E18" s="327"/>
      <c r="F18" s="327"/>
      <c r="G18" s="327"/>
      <c r="H18" s="327"/>
      <c r="I18" s="327"/>
      <c r="J18" s="327"/>
      <c r="K18" s="327"/>
      <c r="L18" s="327"/>
      <c r="M18" s="327"/>
      <c r="N18" s="327"/>
      <c r="O18" s="327"/>
      <c r="P18" s="327"/>
      <c r="Q18" s="327"/>
      <c r="R18" s="327"/>
      <c r="S18" s="327"/>
      <c r="T18" s="327"/>
      <c r="U18" s="327"/>
      <c r="V18" s="327"/>
      <c r="W18" s="327"/>
      <c r="X18" s="327"/>
      <c r="Y18" s="327"/>
      <c r="Z18" s="327"/>
      <c r="AA18" s="327"/>
      <c r="AB18" s="327"/>
      <c r="AC18" s="327"/>
      <c r="AD18" s="327"/>
      <c r="AE18" s="327"/>
      <c r="AF18" s="327"/>
      <c r="AG18" s="327"/>
      <c r="AH18" s="347">
        <f t="shared" si="0"/>
        <v>0</v>
      </c>
      <c r="AI18" s="327"/>
      <c r="AJ18" s="592"/>
      <c r="AK18" s="592"/>
      <c r="AL18" s="592"/>
      <c r="AM18" s="592"/>
    </row>
    <row r="19" spans="1:39" x14ac:dyDescent="0.3">
      <c r="A19" s="328"/>
      <c r="B19" s="329"/>
      <c r="C19" s="330"/>
      <c r="D19" s="327"/>
      <c r="E19" s="327"/>
      <c r="F19" s="327"/>
      <c r="G19" s="327"/>
      <c r="H19" s="327"/>
      <c r="I19" s="327"/>
      <c r="J19" s="327"/>
      <c r="K19" s="327"/>
      <c r="L19" s="327"/>
      <c r="M19" s="327"/>
      <c r="N19" s="327"/>
      <c r="O19" s="327"/>
      <c r="P19" s="327"/>
      <c r="Q19" s="327"/>
      <c r="R19" s="327"/>
      <c r="S19" s="327"/>
      <c r="T19" s="327"/>
      <c r="U19" s="327"/>
      <c r="V19" s="327"/>
      <c r="W19" s="327"/>
      <c r="X19" s="327"/>
      <c r="Y19" s="327"/>
      <c r="Z19" s="327"/>
      <c r="AA19" s="327"/>
      <c r="AB19" s="327"/>
      <c r="AC19" s="327"/>
      <c r="AD19" s="327"/>
      <c r="AE19" s="327"/>
      <c r="AF19" s="327"/>
      <c r="AG19" s="327"/>
      <c r="AH19" s="347">
        <f t="shared" si="0"/>
        <v>0</v>
      </c>
      <c r="AI19" s="327"/>
      <c r="AJ19" s="331"/>
      <c r="AK19" s="331"/>
      <c r="AL19" s="331"/>
      <c r="AM19" s="331"/>
    </row>
    <row r="20" spans="1:39" x14ac:dyDescent="0.3">
      <c r="A20" s="328"/>
      <c r="B20" s="329"/>
      <c r="C20" s="330"/>
      <c r="D20" s="327"/>
      <c r="E20" s="327"/>
      <c r="F20" s="327"/>
      <c r="G20" s="327"/>
      <c r="H20" s="327"/>
      <c r="I20" s="327"/>
      <c r="J20" s="327"/>
      <c r="K20" s="327"/>
      <c r="L20" s="327"/>
      <c r="M20" s="327"/>
      <c r="N20" s="327"/>
      <c r="O20" s="327"/>
      <c r="P20" s="327"/>
      <c r="Q20" s="327"/>
      <c r="R20" s="327"/>
      <c r="S20" s="327"/>
      <c r="T20" s="327"/>
      <c r="U20" s="327"/>
      <c r="V20" s="327"/>
      <c r="W20" s="327"/>
      <c r="X20" s="327"/>
      <c r="Y20" s="327"/>
      <c r="Z20" s="327"/>
      <c r="AA20" s="327"/>
      <c r="AB20" s="327"/>
      <c r="AC20" s="327"/>
      <c r="AD20" s="327"/>
      <c r="AE20" s="327"/>
      <c r="AF20" s="327"/>
      <c r="AG20" s="327"/>
      <c r="AH20" s="347">
        <f t="shared" si="0"/>
        <v>0</v>
      </c>
      <c r="AI20" s="327"/>
      <c r="AJ20" s="331"/>
      <c r="AK20" s="331"/>
      <c r="AL20" s="331"/>
      <c r="AM20" s="331"/>
    </row>
    <row r="21" spans="1:39" x14ac:dyDescent="0.3">
      <c r="A21" s="328"/>
      <c r="B21" s="329"/>
      <c r="C21" s="330"/>
      <c r="D21" s="327"/>
      <c r="E21" s="327"/>
      <c r="F21" s="327"/>
      <c r="G21" s="327"/>
      <c r="H21" s="327"/>
      <c r="I21" s="327"/>
      <c r="J21" s="327"/>
      <c r="K21" s="327"/>
      <c r="L21" s="327"/>
      <c r="M21" s="327"/>
      <c r="N21" s="327"/>
      <c r="O21" s="327"/>
      <c r="P21" s="327"/>
      <c r="Q21" s="327"/>
      <c r="R21" s="327"/>
      <c r="S21" s="327"/>
      <c r="T21" s="327"/>
      <c r="U21" s="327"/>
      <c r="V21" s="327"/>
      <c r="W21" s="327"/>
      <c r="X21" s="327"/>
      <c r="Y21" s="327"/>
      <c r="Z21" s="327"/>
      <c r="AA21" s="327"/>
      <c r="AB21" s="327"/>
      <c r="AC21" s="327"/>
      <c r="AD21" s="327"/>
      <c r="AE21" s="327"/>
      <c r="AF21" s="327"/>
      <c r="AG21" s="327"/>
      <c r="AH21" s="347">
        <f t="shared" si="0"/>
        <v>0</v>
      </c>
      <c r="AI21" s="327"/>
      <c r="AJ21" s="331"/>
      <c r="AK21" s="331"/>
      <c r="AL21" s="331"/>
      <c r="AM21" s="331"/>
    </row>
    <row r="22" spans="1:39" ht="15" thickBot="1" x14ac:dyDescent="0.35">
      <c r="A22" s="332"/>
      <c r="B22" s="333"/>
      <c r="C22" s="349">
        <f>SUM(C12:C21)</f>
        <v>0</v>
      </c>
      <c r="D22" s="349">
        <f t="shared" ref="D22:AG22" si="1">SUM(D12:D21)</f>
        <v>0</v>
      </c>
      <c r="E22" s="349">
        <f t="shared" si="1"/>
        <v>0</v>
      </c>
      <c r="F22" s="349">
        <f t="shared" si="1"/>
        <v>0</v>
      </c>
      <c r="G22" s="349">
        <f t="shared" si="1"/>
        <v>0</v>
      </c>
      <c r="H22" s="349">
        <f t="shared" si="1"/>
        <v>0</v>
      </c>
      <c r="I22" s="349">
        <f t="shared" si="1"/>
        <v>0</v>
      </c>
      <c r="J22" s="349">
        <f t="shared" si="1"/>
        <v>0</v>
      </c>
      <c r="K22" s="349">
        <f t="shared" si="1"/>
        <v>0</v>
      </c>
      <c r="L22" s="349">
        <f t="shared" si="1"/>
        <v>0</v>
      </c>
      <c r="M22" s="349">
        <f t="shared" si="1"/>
        <v>0</v>
      </c>
      <c r="N22" s="349">
        <f t="shared" si="1"/>
        <v>0</v>
      </c>
      <c r="O22" s="349">
        <f t="shared" si="1"/>
        <v>0</v>
      </c>
      <c r="P22" s="349">
        <f t="shared" si="1"/>
        <v>0</v>
      </c>
      <c r="Q22" s="349">
        <f t="shared" si="1"/>
        <v>0</v>
      </c>
      <c r="R22" s="349">
        <f t="shared" si="1"/>
        <v>0</v>
      </c>
      <c r="S22" s="349">
        <f t="shared" si="1"/>
        <v>0</v>
      </c>
      <c r="T22" s="349">
        <f t="shared" si="1"/>
        <v>0</v>
      </c>
      <c r="U22" s="349">
        <f t="shared" si="1"/>
        <v>0</v>
      </c>
      <c r="V22" s="349">
        <f t="shared" si="1"/>
        <v>0</v>
      </c>
      <c r="W22" s="349">
        <f t="shared" si="1"/>
        <v>0</v>
      </c>
      <c r="X22" s="349">
        <f t="shared" si="1"/>
        <v>0</v>
      </c>
      <c r="Y22" s="349">
        <f t="shared" si="1"/>
        <v>0</v>
      </c>
      <c r="Z22" s="349">
        <f t="shared" si="1"/>
        <v>0</v>
      </c>
      <c r="AA22" s="349">
        <f t="shared" si="1"/>
        <v>0</v>
      </c>
      <c r="AB22" s="349">
        <f t="shared" si="1"/>
        <v>0</v>
      </c>
      <c r="AC22" s="349">
        <f t="shared" si="1"/>
        <v>0</v>
      </c>
      <c r="AD22" s="349">
        <f t="shared" si="1"/>
        <v>0</v>
      </c>
      <c r="AE22" s="349">
        <f t="shared" si="1"/>
        <v>0</v>
      </c>
      <c r="AF22" s="349">
        <f t="shared" si="1"/>
        <v>0</v>
      </c>
      <c r="AG22" s="349">
        <f t="shared" si="1"/>
        <v>0</v>
      </c>
      <c r="AH22" s="348">
        <f>SUM(C22:AG22)</f>
        <v>0</v>
      </c>
      <c r="AI22" s="327"/>
    </row>
    <row r="23" spans="1:39" ht="15" thickBot="1" x14ac:dyDescent="0.35">
      <c r="A23" s="334" t="s">
        <v>246</v>
      </c>
      <c r="B23" s="315"/>
      <c r="C23" s="335"/>
      <c r="D23" s="336" t="s">
        <v>327</v>
      </c>
      <c r="E23" s="337"/>
      <c r="F23" s="337"/>
      <c r="G23" s="337"/>
      <c r="H23" s="337"/>
      <c r="I23" s="337"/>
      <c r="J23" s="337"/>
      <c r="K23" s="337"/>
      <c r="L23" s="337"/>
      <c r="M23" s="337"/>
      <c r="N23" s="337"/>
      <c r="O23" s="337"/>
      <c r="P23" s="337"/>
      <c r="Q23" s="337"/>
      <c r="R23" s="337"/>
      <c r="S23" s="337"/>
      <c r="T23" s="337"/>
      <c r="U23" s="337"/>
      <c r="V23" s="337"/>
      <c r="W23" s="337"/>
      <c r="X23" s="337"/>
      <c r="Y23" s="337"/>
      <c r="Z23" s="337"/>
      <c r="AA23" s="337"/>
      <c r="AB23" s="337"/>
      <c r="AC23" s="337"/>
      <c r="AD23" s="337"/>
      <c r="AE23" s="337"/>
      <c r="AF23" s="337"/>
      <c r="AG23" s="338"/>
      <c r="AH23" s="350"/>
      <c r="AI23" s="327"/>
    </row>
    <row r="24" spans="1:39" s="313" customFormat="1" ht="15" thickBot="1" x14ac:dyDescent="0.35">
      <c r="A24" s="316" t="s">
        <v>245</v>
      </c>
      <c r="B24" s="322"/>
      <c r="C24" s="318" t="s">
        <v>427</v>
      </c>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C24" s="319"/>
      <c r="AD24" s="319"/>
      <c r="AE24" s="319"/>
      <c r="AF24" s="319"/>
      <c r="AG24" s="320"/>
      <c r="AH24" s="346" t="s">
        <v>14</v>
      </c>
    </row>
    <row r="25" spans="1:39" s="313" customFormat="1" ht="15" thickBot="1" x14ac:dyDescent="0.35">
      <c r="A25" s="316" t="s">
        <v>422</v>
      </c>
      <c r="B25" s="322"/>
      <c r="C25" s="323">
        <v>1</v>
      </c>
      <c r="D25" s="319">
        <v>2</v>
      </c>
      <c r="E25" s="319">
        <v>3</v>
      </c>
      <c r="F25" s="319">
        <v>4</v>
      </c>
      <c r="G25" s="319">
        <v>5</v>
      </c>
      <c r="H25" s="319">
        <v>6</v>
      </c>
      <c r="I25" s="319">
        <v>7</v>
      </c>
      <c r="J25" s="319">
        <v>8</v>
      </c>
      <c r="K25" s="319">
        <v>9</v>
      </c>
      <c r="L25" s="319">
        <v>10</v>
      </c>
      <c r="M25" s="319">
        <v>11</v>
      </c>
      <c r="N25" s="319">
        <v>12</v>
      </c>
      <c r="O25" s="319">
        <v>13</v>
      </c>
      <c r="P25" s="319">
        <v>14</v>
      </c>
      <c r="Q25" s="319">
        <v>15</v>
      </c>
      <c r="R25" s="319">
        <v>16</v>
      </c>
      <c r="S25" s="319">
        <v>17</v>
      </c>
      <c r="T25" s="319">
        <v>18</v>
      </c>
      <c r="U25" s="319">
        <v>19</v>
      </c>
      <c r="V25" s="319">
        <v>20</v>
      </c>
      <c r="W25" s="319">
        <v>21</v>
      </c>
      <c r="X25" s="319">
        <v>22</v>
      </c>
      <c r="Y25" s="319">
        <v>23</v>
      </c>
      <c r="Z25" s="319">
        <v>24</v>
      </c>
      <c r="AA25" s="319">
        <v>25</v>
      </c>
      <c r="AB25" s="319">
        <v>26</v>
      </c>
      <c r="AC25" s="319">
        <v>27</v>
      </c>
      <c r="AD25" s="319">
        <v>28</v>
      </c>
      <c r="AE25" s="319">
        <v>29</v>
      </c>
      <c r="AF25" s="319">
        <v>30</v>
      </c>
      <c r="AG25" s="320">
        <v>31</v>
      </c>
      <c r="AH25" s="346"/>
      <c r="AJ25" s="321"/>
    </row>
    <row r="26" spans="1:39" s="340" customFormat="1" x14ac:dyDescent="0.3">
      <c r="A26" s="339" t="s">
        <v>230</v>
      </c>
      <c r="B26" s="339" t="s">
        <v>231</v>
      </c>
      <c r="C26" s="325"/>
      <c r="D26" s="326"/>
      <c r="E26" s="326"/>
      <c r="F26" s="326"/>
      <c r="G26" s="326"/>
      <c r="H26" s="326"/>
      <c r="I26" s="326"/>
      <c r="J26" s="326"/>
      <c r="K26" s="326"/>
      <c r="L26" s="326"/>
      <c r="M26" s="326"/>
      <c r="N26" s="326"/>
      <c r="O26" s="326"/>
      <c r="P26" s="326"/>
      <c r="Q26" s="326"/>
      <c r="R26" s="326"/>
      <c r="S26" s="326"/>
      <c r="T26" s="326"/>
      <c r="U26" s="326"/>
      <c r="V26" s="326"/>
      <c r="W26" s="326"/>
      <c r="X26" s="326"/>
      <c r="Y26" s="326"/>
      <c r="Z26" s="326"/>
      <c r="AA26" s="326"/>
      <c r="AB26" s="326"/>
      <c r="AC26" s="326"/>
      <c r="AD26" s="326"/>
      <c r="AE26" s="326"/>
      <c r="AF26" s="326"/>
      <c r="AG26" s="326"/>
      <c r="AH26" s="347"/>
      <c r="AI26" s="327"/>
    </row>
    <row r="27" spans="1:39" x14ac:dyDescent="0.3">
      <c r="A27" s="328"/>
      <c r="B27" s="329"/>
      <c r="C27" s="330"/>
      <c r="D27" s="327"/>
      <c r="E27" s="327"/>
      <c r="F27" s="327"/>
      <c r="G27" s="327"/>
      <c r="H27" s="327"/>
      <c r="I27" s="327"/>
      <c r="J27" s="327"/>
      <c r="K27" s="327"/>
      <c r="L27" s="327"/>
      <c r="M27" s="327"/>
      <c r="N27" s="327"/>
      <c r="O27" s="327"/>
      <c r="P27" s="327"/>
      <c r="Q27" s="327"/>
      <c r="R27" s="327"/>
      <c r="S27" s="327"/>
      <c r="T27" s="327"/>
      <c r="U27" s="327"/>
      <c r="V27" s="327"/>
      <c r="W27" s="327"/>
      <c r="X27" s="327"/>
      <c r="Y27" s="327"/>
      <c r="Z27" s="327"/>
      <c r="AA27" s="327"/>
      <c r="AB27" s="327"/>
      <c r="AC27" s="327"/>
      <c r="AD27" s="327"/>
      <c r="AE27" s="327"/>
      <c r="AF27" s="327"/>
      <c r="AG27" s="327"/>
      <c r="AH27" s="347">
        <f>SUM(C27:AG27)</f>
        <v>0</v>
      </c>
      <c r="AI27" s="327"/>
    </row>
    <row r="28" spans="1:39" x14ac:dyDescent="0.3">
      <c r="A28" s="328"/>
      <c r="B28" s="329"/>
      <c r="C28" s="330"/>
      <c r="D28" s="327"/>
      <c r="E28" s="327"/>
      <c r="F28" s="327"/>
      <c r="G28" s="327"/>
      <c r="H28" s="327"/>
      <c r="I28" s="327"/>
      <c r="J28" s="327"/>
      <c r="K28" s="327"/>
      <c r="L28" s="327"/>
      <c r="M28" s="327"/>
      <c r="N28" s="327"/>
      <c r="O28" s="327"/>
      <c r="P28" s="327"/>
      <c r="Q28" s="327"/>
      <c r="R28" s="327"/>
      <c r="S28" s="327"/>
      <c r="T28" s="327"/>
      <c r="U28" s="327"/>
      <c r="V28" s="327"/>
      <c r="W28" s="327"/>
      <c r="X28" s="327"/>
      <c r="Y28" s="327"/>
      <c r="Z28" s="327"/>
      <c r="AA28" s="327"/>
      <c r="AB28" s="327"/>
      <c r="AC28" s="327"/>
      <c r="AD28" s="327"/>
      <c r="AE28" s="327"/>
      <c r="AF28" s="327"/>
      <c r="AG28" s="327"/>
      <c r="AH28" s="347">
        <f t="shared" ref="AH28:AH36" si="2">SUM(C28:AG28)</f>
        <v>0</v>
      </c>
      <c r="AI28" s="327"/>
    </row>
    <row r="29" spans="1:39" x14ac:dyDescent="0.3">
      <c r="A29" s="328"/>
      <c r="B29" s="329"/>
      <c r="C29" s="330"/>
      <c r="D29" s="327"/>
      <c r="E29" s="327"/>
      <c r="F29" s="327"/>
      <c r="G29" s="327"/>
      <c r="H29" s="327"/>
      <c r="I29" s="327"/>
      <c r="J29" s="327"/>
      <c r="K29" s="327"/>
      <c r="L29" s="327"/>
      <c r="M29" s="327"/>
      <c r="N29" s="327"/>
      <c r="O29" s="327"/>
      <c r="P29" s="327"/>
      <c r="Q29" s="327"/>
      <c r="R29" s="327"/>
      <c r="S29" s="327"/>
      <c r="T29" s="327"/>
      <c r="U29" s="327"/>
      <c r="V29" s="327"/>
      <c r="W29" s="327"/>
      <c r="X29" s="327"/>
      <c r="Y29" s="327"/>
      <c r="Z29" s="327"/>
      <c r="AA29" s="327"/>
      <c r="AB29" s="327"/>
      <c r="AC29" s="327"/>
      <c r="AD29" s="327"/>
      <c r="AE29" s="327"/>
      <c r="AF29" s="327"/>
      <c r="AG29" s="327"/>
      <c r="AH29" s="347">
        <f t="shared" si="2"/>
        <v>0</v>
      </c>
      <c r="AI29" s="327"/>
    </row>
    <row r="30" spans="1:39" x14ac:dyDescent="0.3">
      <c r="A30" s="328"/>
      <c r="B30" s="329"/>
      <c r="C30" s="330"/>
      <c r="D30" s="327"/>
      <c r="E30" s="327"/>
      <c r="F30" s="327"/>
      <c r="G30" s="327"/>
      <c r="H30" s="327"/>
      <c r="I30" s="327"/>
      <c r="J30" s="327"/>
      <c r="K30" s="327"/>
      <c r="L30" s="327"/>
      <c r="M30" s="327"/>
      <c r="N30" s="327"/>
      <c r="O30" s="327"/>
      <c r="P30" s="327"/>
      <c r="Q30" s="327"/>
      <c r="R30" s="327"/>
      <c r="S30" s="327"/>
      <c r="T30" s="327"/>
      <c r="U30" s="327"/>
      <c r="V30" s="327"/>
      <c r="W30" s="327"/>
      <c r="X30" s="327"/>
      <c r="Y30" s="327"/>
      <c r="Z30" s="327"/>
      <c r="AA30" s="327"/>
      <c r="AB30" s="327"/>
      <c r="AC30" s="327"/>
      <c r="AD30" s="327"/>
      <c r="AE30" s="327"/>
      <c r="AF30" s="327"/>
      <c r="AG30" s="327"/>
      <c r="AH30" s="347">
        <f t="shared" si="2"/>
        <v>0</v>
      </c>
      <c r="AI30" s="327"/>
    </row>
    <row r="31" spans="1:39" x14ac:dyDescent="0.3">
      <c r="A31" s="328"/>
      <c r="B31" s="329"/>
      <c r="C31" s="330"/>
      <c r="D31" s="327"/>
      <c r="E31" s="327"/>
      <c r="F31" s="327"/>
      <c r="G31" s="327"/>
      <c r="H31" s="327"/>
      <c r="I31" s="327"/>
      <c r="J31" s="327"/>
      <c r="K31" s="327"/>
      <c r="L31" s="327"/>
      <c r="M31" s="327"/>
      <c r="N31" s="327"/>
      <c r="O31" s="327"/>
      <c r="P31" s="327"/>
      <c r="Q31" s="327"/>
      <c r="R31" s="327"/>
      <c r="S31" s="327"/>
      <c r="T31" s="327"/>
      <c r="U31" s="327"/>
      <c r="V31" s="327"/>
      <c r="W31" s="327"/>
      <c r="X31" s="327"/>
      <c r="Y31" s="327"/>
      <c r="Z31" s="327"/>
      <c r="AA31" s="327"/>
      <c r="AB31" s="327"/>
      <c r="AC31" s="327"/>
      <c r="AD31" s="327"/>
      <c r="AE31" s="327"/>
      <c r="AF31" s="327"/>
      <c r="AG31" s="327"/>
      <c r="AH31" s="347">
        <f t="shared" si="2"/>
        <v>0</v>
      </c>
      <c r="AI31" s="327"/>
    </row>
    <row r="32" spans="1:39" x14ac:dyDescent="0.3">
      <c r="A32" s="328"/>
      <c r="B32" s="329"/>
      <c r="C32" s="330"/>
      <c r="D32" s="327"/>
      <c r="E32" s="327"/>
      <c r="F32" s="327"/>
      <c r="G32" s="327"/>
      <c r="H32" s="327"/>
      <c r="I32" s="327"/>
      <c r="J32" s="327"/>
      <c r="K32" s="327"/>
      <c r="L32" s="327"/>
      <c r="M32" s="327"/>
      <c r="N32" s="327"/>
      <c r="O32" s="327"/>
      <c r="P32" s="327"/>
      <c r="Q32" s="327"/>
      <c r="R32" s="327"/>
      <c r="S32" s="327"/>
      <c r="T32" s="327"/>
      <c r="U32" s="327"/>
      <c r="V32" s="327"/>
      <c r="W32" s="327"/>
      <c r="X32" s="327"/>
      <c r="Y32" s="327"/>
      <c r="Z32" s="327"/>
      <c r="AA32" s="327"/>
      <c r="AB32" s="327"/>
      <c r="AC32" s="327"/>
      <c r="AD32" s="327"/>
      <c r="AE32" s="327"/>
      <c r="AF32" s="327"/>
      <c r="AG32" s="327"/>
      <c r="AH32" s="347">
        <f t="shared" si="2"/>
        <v>0</v>
      </c>
      <c r="AI32" s="327"/>
    </row>
    <row r="33" spans="1:36" x14ac:dyDescent="0.3">
      <c r="A33" s="328"/>
      <c r="B33" s="329"/>
      <c r="C33" s="330"/>
      <c r="D33" s="327"/>
      <c r="E33" s="327"/>
      <c r="F33" s="327"/>
      <c r="G33" s="327"/>
      <c r="H33" s="327"/>
      <c r="I33" s="327"/>
      <c r="J33" s="327"/>
      <c r="K33" s="327"/>
      <c r="L33" s="327"/>
      <c r="M33" s="327"/>
      <c r="N33" s="327"/>
      <c r="O33" s="327"/>
      <c r="P33" s="327"/>
      <c r="Q33" s="327"/>
      <c r="R33" s="327"/>
      <c r="S33" s="327"/>
      <c r="T33" s="327"/>
      <c r="U33" s="327"/>
      <c r="V33" s="327"/>
      <c r="W33" s="327"/>
      <c r="X33" s="327"/>
      <c r="Y33" s="327"/>
      <c r="Z33" s="327"/>
      <c r="AA33" s="327"/>
      <c r="AB33" s="327"/>
      <c r="AC33" s="327"/>
      <c r="AD33" s="327"/>
      <c r="AE33" s="327"/>
      <c r="AF33" s="327"/>
      <c r="AG33" s="327"/>
      <c r="AH33" s="347">
        <f t="shared" si="2"/>
        <v>0</v>
      </c>
      <c r="AI33" s="327"/>
    </row>
    <row r="34" spans="1:36" x14ac:dyDescent="0.3">
      <c r="A34" s="328"/>
      <c r="B34" s="329"/>
      <c r="C34" s="330"/>
      <c r="D34" s="327"/>
      <c r="E34" s="327"/>
      <c r="F34" s="327"/>
      <c r="G34" s="327"/>
      <c r="H34" s="327"/>
      <c r="I34" s="327"/>
      <c r="J34" s="327"/>
      <c r="K34" s="327"/>
      <c r="L34" s="327"/>
      <c r="M34" s="327"/>
      <c r="N34" s="327"/>
      <c r="O34" s="327"/>
      <c r="P34" s="327"/>
      <c r="Q34" s="327"/>
      <c r="R34" s="327"/>
      <c r="S34" s="327"/>
      <c r="T34" s="327"/>
      <c r="U34" s="327"/>
      <c r="V34" s="327"/>
      <c r="W34" s="327"/>
      <c r="X34" s="327"/>
      <c r="Y34" s="327"/>
      <c r="Z34" s="327"/>
      <c r="AA34" s="327"/>
      <c r="AB34" s="327"/>
      <c r="AC34" s="327"/>
      <c r="AD34" s="327"/>
      <c r="AE34" s="327"/>
      <c r="AF34" s="327"/>
      <c r="AG34" s="327"/>
      <c r="AH34" s="347">
        <f t="shared" si="2"/>
        <v>0</v>
      </c>
      <c r="AI34" s="327"/>
    </row>
    <row r="35" spans="1:36" x14ac:dyDescent="0.3">
      <c r="A35" s="328"/>
      <c r="B35" s="329"/>
      <c r="C35" s="330"/>
      <c r="D35" s="327"/>
      <c r="E35" s="327"/>
      <c r="F35" s="327"/>
      <c r="G35" s="327"/>
      <c r="H35" s="327"/>
      <c r="I35" s="327"/>
      <c r="J35" s="327"/>
      <c r="K35" s="327"/>
      <c r="L35" s="327"/>
      <c r="M35" s="327"/>
      <c r="N35" s="327"/>
      <c r="O35" s="327"/>
      <c r="P35" s="327"/>
      <c r="Q35" s="327"/>
      <c r="R35" s="327"/>
      <c r="S35" s="327"/>
      <c r="T35" s="327"/>
      <c r="U35" s="327"/>
      <c r="V35" s="327"/>
      <c r="W35" s="327"/>
      <c r="X35" s="327"/>
      <c r="Y35" s="327"/>
      <c r="Z35" s="327"/>
      <c r="AA35" s="327"/>
      <c r="AB35" s="327"/>
      <c r="AC35" s="327"/>
      <c r="AD35" s="327"/>
      <c r="AE35" s="327"/>
      <c r="AF35" s="327"/>
      <c r="AG35" s="327"/>
      <c r="AH35" s="347">
        <f t="shared" si="2"/>
        <v>0</v>
      </c>
      <c r="AI35" s="327"/>
    </row>
    <row r="36" spans="1:36" x14ac:dyDescent="0.3">
      <c r="A36" s="328"/>
      <c r="B36" s="329"/>
      <c r="C36" s="330"/>
      <c r="D36" s="327"/>
      <c r="E36" s="327"/>
      <c r="F36" s="327"/>
      <c r="G36" s="327"/>
      <c r="H36" s="327"/>
      <c r="I36" s="327"/>
      <c r="J36" s="327"/>
      <c r="K36" s="327"/>
      <c r="L36" s="327"/>
      <c r="M36" s="327"/>
      <c r="N36" s="327"/>
      <c r="O36" s="327"/>
      <c r="P36" s="327"/>
      <c r="Q36" s="327"/>
      <c r="R36" s="327"/>
      <c r="S36" s="327"/>
      <c r="T36" s="327"/>
      <c r="U36" s="327"/>
      <c r="V36" s="327"/>
      <c r="W36" s="327"/>
      <c r="X36" s="327"/>
      <c r="Y36" s="327"/>
      <c r="Z36" s="327"/>
      <c r="AA36" s="327"/>
      <c r="AB36" s="327"/>
      <c r="AC36" s="327"/>
      <c r="AD36" s="327"/>
      <c r="AE36" s="327"/>
      <c r="AF36" s="327"/>
      <c r="AG36" s="327"/>
      <c r="AH36" s="347">
        <f t="shared" si="2"/>
        <v>0</v>
      </c>
      <c r="AI36" s="327"/>
    </row>
    <row r="37" spans="1:36" ht="15" thickBot="1" x14ac:dyDescent="0.35">
      <c r="A37" s="341"/>
      <c r="B37" s="342"/>
      <c r="C37" s="349">
        <f>SUM(C27:C36)</f>
        <v>0</v>
      </c>
      <c r="D37" s="349">
        <f t="shared" ref="D37:AG37" si="3">SUM(D27:D36)</f>
        <v>0</v>
      </c>
      <c r="E37" s="349">
        <f t="shared" si="3"/>
        <v>0</v>
      </c>
      <c r="F37" s="349">
        <f t="shared" si="3"/>
        <v>0</v>
      </c>
      <c r="G37" s="349">
        <f t="shared" si="3"/>
        <v>0</v>
      </c>
      <c r="H37" s="349">
        <f t="shared" si="3"/>
        <v>0</v>
      </c>
      <c r="I37" s="349">
        <f t="shared" si="3"/>
        <v>0</v>
      </c>
      <c r="J37" s="349">
        <f t="shared" si="3"/>
        <v>0</v>
      </c>
      <c r="K37" s="349">
        <f t="shared" si="3"/>
        <v>0</v>
      </c>
      <c r="L37" s="349">
        <f t="shared" si="3"/>
        <v>0</v>
      </c>
      <c r="M37" s="349">
        <f t="shared" si="3"/>
        <v>0</v>
      </c>
      <c r="N37" s="349">
        <f t="shared" si="3"/>
        <v>0</v>
      </c>
      <c r="O37" s="349">
        <f t="shared" si="3"/>
        <v>0</v>
      </c>
      <c r="P37" s="349">
        <f t="shared" si="3"/>
        <v>0</v>
      </c>
      <c r="Q37" s="349">
        <f t="shared" si="3"/>
        <v>0</v>
      </c>
      <c r="R37" s="349">
        <f t="shared" si="3"/>
        <v>0</v>
      </c>
      <c r="S37" s="349">
        <f t="shared" si="3"/>
        <v>0</v>
      </c>
      <c r="T37" s="349">
        <f t="shared" si="3"/>
        <v>0</v>
      </c>
      <c r="U37" s="349">
        <f t="shared" si="3"/>
        <v>0</v>
      </c>
      <c r="V37" s="349">
        <f t="shared" si="3"/>
        <v>0</v>
      </c>
      <c r="W37" s="349">
        <f t="shared" si="3"/>
        <v>0</v>
      </c>
      <c r="X37" s="349">
        <f t="shared" si="3"/>
        <v>0</v>
      </c>
      <c r="Y37" s="349">
        <f t="shared" si="3"/>
        <v>0</v>
      </c>
      <c r="Z37" s="349">
        <f t="shared" si="3"/>
        <v>0</v>
      </c>
      <c r="AA37" s="349">
        <f t="shared" si="3"/>
        <v>0</v>
      </c>
      <c r="AB37" s="349">
        <f t="shared" si="3"/>
        <v>0</v>
      </c>
      <c r="AC37" s="349">
        <f t="shared" si="3"/>
        <v>0</v>
      </c>
      <c r="AD37" s="349">
        <f t="shared" si="3"/>
        <v>0</v>
      </c>
      <c r="AE37" s="349">
        <f t="shared" si="3"/>
        <v>0</v>
      </c>
      <c r="AF37" s="349">
        <f t="shared" si="3"/>
        <v>0</v>
      </c>
      <c r="AG37" s="349">
        <f t="shared" si="3"/>
        <v>0</v>
      </c>
      <c r="AH37" s="348">
        <f>SUM(C37:AG37)</f>
        <v>0</v>
      </c>
      <c r="AI37" s="327"/>
    </row>
    <row r="38" spans="1:36" ht="15" thickBot="1" x14ac:dyDescent="0.35">
      <c r="A38" s="334" t="s">
        <v>246</v>
      </c>
      <c r="B38" s="315"/>
      <c r="C38" s="335"/>
      <c r="D38" s="336" t="s">
        <v>328</v>
      </c>
      <c r="E38" s="337"/>
      <c r="F38" s="337"/>
      <c r="G38" s="337"/>
      <c r="H38" s="337"/>
      <c r="I38" s="337"/>
      <c r="J38" s="337"/>
      <c r="K38" s="337"/>
      <c r="L38" s="337"/>
      <c r="M38" s="337"/>
      <c r="N38" s="337"/>
      <c r="O38" s="337"/>
      <c r="P38" s="337"/>
      <c r="Q38" s="337"/>
      <c r="R38" s="337"/>
      <c r="S38" s="337"/>
      <c r="T38" s="337"/>
      <c r="U38" s="337"/>
      <c r="V38" s="337"/>
      <c r="W38" s="337"/>
      <c r="X38" s="337"/>
      <c r="Y38" s="337"/>
      <c r="Z38" s="337"/>
      <c r="AA38" s="337"/>
      <c r="AB38" s="337"/>
      <c r="AC38" s="337"/>
      <c r="AD38" s="337"/>
      <c r="AE38" s="337"/>
      <c r="AF38" s="337"/>
      <c r="AG38" s="338"/>
      <c r="AH38" s="350"/>
      <c r="AI38" s="327"/>
    </row>
    <row r="39" spans="1:36" s="313" customFormat="1" ht="15" thickBot="1" x14ac:dyDescent="0.35">
      <c r="A39" s="316" t="s">
        <v>245</v>
      </c>
      <c r="B39" s="322"/>
      <c r="C39" s="318" t="s">
        <v>427</v>
      </c>
      <c r="D39" s="319"/>
      <c r="E39" s="319"/>
      <c r="F39" s="319"/>
      <c r="G39" s="319"/>
      <c r="H39" s="319"/>
      <c r="I39" s="319"/>
      <c r="J39" s="319"/>
      <c r="K39" s="319"/>
      <c r="L39" s="319"/>
      <c r="M39" s="319"/>
      <c r="N39" s="319"/>
      <c r="O39" s="319"/>
      <c r="P39" s="319"/>
      <c r="Q39" s="319"/>
      <c r="R39" s="319"/>
      <c r="S39" s="319"/>
      <c r="T39" s="319"/>
      <c r="U39" s="319"/>
      <c r="V39" s="319"/>
      <c r="W39" s="319"/>
      <c r="X39" s="319"/>
      <c r="Y39" s="319"/>
      <c r="Z39" s="319"/>
      <c r="AA39" s="319"/>
      <c r="AB39" s="319"/>
      <c r="AC39" s="319"/>
      <c r="AD39" s="319"/>
      <c r="AE39" s="319"/>
      <c r="AF39" s="319"/>
      <c r="AG39" s="320"/>
      <c r="AH39" s="346" t="s">
        <v>14</v>
      </c>
    </row>
    <row r="40" spans="1:36" s="313" customFormat="1" ht="15" thickBot="1" x14ac:dyDescent="0.35">
      <c r="A40" s="316" t="s">
        <v>422</v>
      </c>
      <c r="B40" s="322"/>
      <c r="C40" s="323">
        <v>1</v>
      </c>
      <c r="D40" s="319">
        <v>2</v>
      </c>
      <c r="E40" s="319">
        <v>3</v>
      </c>
      <c r="F40" s="319">
        <v>4</v>
      </c>
      <c r="G40" s="319">
        <v>5</v>
      </c>
      <c r="H40" s="319">
        <v>6</v>
      </c>
      <c r="I40" s="319">
        <v>7</v>
      </c>
      <c r="J40" s="319">
        <v>8</v>
      </c>
      <c r="K40" s="319">
        <v>9</v>
      </c>
      <c r="L40" s="319">
        <v>10</v>
      </c>
      <c r="M40" s="319">
        <v>11</v>
      </c>
      <c r="N40" s="319">
        <v>12</v>
      </c>
      <c r="O40" s="319">
        <v>13</v>
      </c>
      <c r="P40" s="319">
        <v>14</v>
      </c>
      <c r="Q40" s="319">
        <v>15</v>
      </c>
      <c r="R40" s="319">
        <v>16</v>
      </c>
      <c r="S40" s="319">
        <v>17</v>
      </c>
      <c r="T40" s="319">
        <v>18</v>
      </c>
      <c r="U40" s="319">
        <v>19</v>
      </c>
      <c r="V40" s="319">
        <v>20</v>
      </c>
      <c r="W40" s="319">
        <v>21</v>
      </c>
      <c r="X40" s="319">
        <v>22</v>
      </c>
      <c r="Y40" s="319">
        <v>23</v>
      </c>
      <c r="Z40" s="319">
        <v>24</v>
      </c>
      <c r="AA40" s="319">
        <v>25</v>
      </c>
      <c r="AB40" s="319">
        <v>26</v>
      </c>
      <c r="AC40" s="319">
        <v>27</v>
      </c>
      <c r="AD40" s="319">
        <v>28</v>
      </c>
      <c r="AE40" s="319">
        <v>29</v>
      </c>
      <c r="AF40" s="319">
        <v>30</v>
      </c>
      <c r="AG40" s="320">
        <v>31</v>
      </c>
      <c r="AH40" s="346"/>
      <c r="AJ40" s="321"/>
    </row>
    <row r="41" spans="1:36" x14ac:dyDescent="0.3">
      <c r="A41" s="339" t="s">
        <v>230</v>
      </c>
      <c r="B41" s="339" t="s">
        <v>231</v>
      </c>
      <c r="C41" s="325"/>
      <c r="D41" s="326"/>
      <c r="E41" s="326"/>
      <c r="F41" s="326"/>
      <c r="G41" s="326"/>
      <c r="H41" s="326"/>
      <c r="I41" s="326"/>
      <c r="J41" s="326"/>
      <c r="K41" s="326"/>
      <c r="L41" s="326"/>
      <c r="M41" s="326"/>
      <c r="N41" s="326"/>
      <c r="O41" s="326"/>
      <c r="P41" s="326"/>
      <c r="Q41" s="326"/>
      <c r="R41" s="326"/>
      <c r="S41" s="326"/>
      <c r="T41" s="326"/>
      <c r="U41" s="326"/>
      <c r="V41" s="326"/>
      <c r="W41" s="326"/>
      <c r="X41" s="326"/>
      <c r="Y41" s="326"/>
      <c r="Z41" s="326"/>
      <c r="AA41" s="326"/>
      <c r="AB41" s="326"/>
      <c r="AC41" s="326"/>
      <c r="AD41" s="326"/>
      <c r="AE41" s="326"/>
      <c r="AF41" s="326"/>
      <c r="AG41" s="326"/>
      <c r="AH41" s="347"/>
      <c r="AI41" s="327"/>
    </row>
    <row r="42" spans="1:36" x14ac:dyDescent="0.3">
      <c r="A42" s="328"/>
      <c r="B42" s="329"/>
      <c r="C42" s="330"/>
      <c r="D42" s="327"/>
      <c r="E42" s="327"/>
      <c r="F42" s="327"/>
      <c r="G42" s="327"/>
      <c r="H42" s="327"/>
      <c r="I42" s="327"/>
      <c r="J42" s="327"/>
      <c r="K42" s="327"/>
      <c r="L42" s="327"/>
      <c r="M42" s="327"/>
      <c r="N42" s="327"/>
      <c r="O42" s="327"/>
      <c r="P42" s="327"/>
      <c r="Q42" s="327"/>
      <c r="R42" s="327"/>
      <c r="S42" s="327"/>
      <c r="T42" s="327"/>
      <c r="U42" s="327"/>
      <c r="V42" s="327"/>
      <c r="W42" s="327"/>
      <c r="X42" s="327"/>
      <c r="Y42" s="327"/>
      <c r="Z42" s="327"/>
      <c r="AA42" s="327"/>
      <c r="AB42" s="327"/>
      <c r="AC42" s="327"/>
      <c r="AD42" s="327"/>
      <c r="AE42" s="327"/>
      <c r="AF42" s="327"/>
      <c r="AG42" s="327"/>
      <c r="AH42" s="347">
        <f>SUM(C42:AG42)</f>
        <v>0</v>
      </c>
      <c r="AI42" s="327"/>
    </row>
    <row r="43" spans="1:36" x14ac:dyDescent="0.3">
      <c r="A43" s="328"/>
      <c r="B43" s="329"/>
      <c r="C43" s="330"/>
      <c r="D43" s="327"/>
      <c r="E43" s="327"/>
      <c r="F43" s="327"/>
      <c r="G43" s="327"/>
      <c r="H43" s="327"/>
      <c r="I43" s="327"/>
      <c r="J43" s="327"/>
      <c r="K43" s="327"/>
      <c r="L43" s="327"/>
      <c r="M43" s="327"/>
      <c r="N43" s="327"/>
      <c r="O43" s="327"/>
      <c r="P43" s="327"/>
      <c r="Q43" s="327"/>
      <c r="R43" s="327"/>
      <c r="S43" s="327"/>
      <c r="T43" s="327"/>
      <c r="U43" s="327"/>
      <c r="V43" s="327"/>
      <c r="W43" s="327"/>
      <c r="X43" s="327"/>
      <c r="Y43" s="327"/>
      <c r="Z43" s="327"/>
      <c r="AA43" s="327"/>
      <c r="AB43" s="327"/>
      <c r="AC43" s="327"/>
      <c r="AD43" s="327"/>
      <c r="AE43" s="327"/>
      <c r="AF43" s="327"/>
      <c r="AG43" s="327"/>
      <c r="AH43" s="347">
        <f t="shared" ref="AH43:AH51" si="4">SUM(C43:AG43)</f>
        <v>0</v>
      </c>
      <c r="AI43" s="327"/>
    </row>
    <row r="44" spans="1:36" x14ac:dyDescent="0.3">
      <c r="A44" s="328"/>
      <c r="B44" s="329"/>
      <c r="C44" s="330"/>
      <c r="D44" s="327"/>
      <c r="E44" s="327"/>
      <c r="F44" s="327"/>
      <c r="G44" s="327"/>
      <c r="H44" s="327"/>
      <c r="I44" s="327"/>
      <c r="J44" s="327"/>
      <c r="K44" s="327"/>
      <c r="L44" s="327"/>
      <c r="M44" s="327"/>
      <c r="N44" s="327"/>
      <c r="O44" s="327"/>
      <c r="P44" s="327"/>
      <c r="Q44" s="327"/>
      <c r="R44" s="327"/>
      <c r="S44" s="327"/>
      <c r="T44" s="327"/>
      <c r="U44" s="327"/>
      <c r="V44" s="327"/>
      <c r="W44" s="327"/>
      <c r="X44" s="327"/>
      <c r="Y44" s="327"/>
      <c r="Z44" s="327"/>
      <c r="AA44" s="327"/>
      <c r="AB44" s="327"/>
      <c r="AC44" s="327"/>
      <c r="AD44" s="327"/>
      <c r="AE44" s="327"/>
      <c r="AF44" s="327"/>
      <c r="AG44" s="327"/>
      <c r="AH44" s="347">
        <f t="shared" si="4"/>
        <v>0</v>
      </c>
      <c r="AI44" s="327"/>
    </row>
    <row r="45" spans="1:36" x14ac:dyDescent="0.3">
      <c r="A45" s="328"/>
      <c r="B45" s="329"/>
      <c r="C45" s="330"/>
      <c r="D45" s="327"/>
      <c r="E45" s="327"/>
      <c r="F45" s="327"/>
      <c r="G45" s="327"/>
      <c r="H45" s="327"/>
      <c r="I45" s="327"/>
      <c r="J45" s="327"/>
      <c r="K45" s="327"/>
      <c r="L45" s="327"/>
      <c r="M45" s="327"/>
      <c r="N45" s="327"/>
      <c r="O45" s="327"/>
      <c r="P45" s="327"/>
      <c r="Q45" s="327"/>
      <c r="R45" s="327"/>
      <c r="S45" s="327"/>
      <c r="T45" s="327"/>
      <c r="U45" s="327"/>
      <c r="V45" s="327"/>
      <c r="W45" s="327"/>
      <c r="X45" s="327"/>
      <c r="Y45" s="327"/>
      <c r="Z45" s="327"/>
      <c r="AA45" s="327"/>
      <c r="AB45" s="327"/>
      <c r="AC45" s="327"/>
      <c r="AD45" s="327"/>
      <c r="AE45" s="327"/>
      <c r="AF45" s="327"/>
      <c r="AG45" s="327"/>
      <c r="AH45" s="347">
        <f t="shared" si="4"/>
        <v>0</v>
      </c>
      <c r="AI45" s="327"/>
    </row>
    <row r="46" spans="1:36" x14ac:dyDescent="0.3">
      <c r="A46" s="328"/>
      <c r="B46" s="329"/>
      <c r="C46" s="330"/>
      <c r="D46" s="327"/>
      <c r="E46" s="327"/>
      <c r="F46" s="327"/>
      <c r="G46" s="327"/>
      <c r="H46" s="327"/>
      <c r="I46" s="327"/>
      <c r="J46" s="327"/>
      <c r="K46" s="327"/>
      <c r="L46" s="327"/>
      <c r="M46" s="327"/>
      <c r="N46" s="327"/>
      <c r="O46" s="327"/>
      <c r="P46" s="327"/>
      <c r="Q46" s="327"/>
      <c r="R46" s="327"/>
      <c r="S46" s="327"/>
      <c r="T46" s="327"/>
      <c r="U46" s="327"/>
      <c r="V46" s="327"/>
      <c r="W46" s="327"/>
      <c r="X46" s="327"/>
      <c r="Y46" s="327"/>
      <c r="Z46" s="327"/>
      <c r="AA46" s="327"/>
      <c r="AB46" s="327"/>
      <c r="AC46" s="327"/>
      <c r="AD46" s="327"/>
      <c r="AE46" s="327"/>
      <c r="AF46" s="327"/>
      <c r="AG46" s="327"/>
      <c r="AH46" s="347">
        <f t="shared" si="4"/>
        <v>0</v>
      </c>
      <c r="AI46" s="327"/>
    </row>
    <row r="47" spans="1:36" x14ac:dyDescent="0.3">
      <c r="A47" s="328"/>
      <c r="B47" s="329"/>
      <c r="C47" s="330"/>
      <c r="D47" s="327"/>
      <c r="E47" s="327"/>
      <c r="F47" s="327"/>
      <c r="G47" s="327"/>
      <c r="H47" s="327"/>
      <c r="I47" s="327"/>
      <c r="J47" s="327"/>
      <c r="K47" s="327"/>
      <c r="L47" s="327"/>
      <c r="M47" s="327"/>
      <c r="N47" s="327"/>
      <c r="O47" s="327"/>
      <c r="P47" s="327"/>
      <c r="Q47" s="327"/>
      <c r="R47" s="327"/>
      <c r="S47" s="327"/>
      <c r="T47" s="327"/>
      <c r="U47" s="327"/>
      <c r="V47" s="327"/>
      <c r="W47" s="327"/>
      <c r="X47" s="327"/>
      <c r="Y47" s="327"/>
      <c r="Z47" s="327"/>
      <c r="AA47" s="327"/>
      <c r="AB47" s="327"/>
      <c r="AC47" s="327"/>
      <c r="AD47" s="327"/>
      <c r="AE47" s="327"/>
      <c r="AF47" s="327"/>
      <c r="AG47" s="327"/>
      <c r="AH47" s="347">
        <f t="shared" si="4"/>
        <v>0</v>
      </c>
      <c r="AI47" s="327"/>
    </row>
    <row r="48" spans="1:36" x14ac:dyDescent="0.3">
      <c r="A48" s="328"/>
      <c r="B48" s="329"/>
      <c r="C48" s="330"/>
      <c r="D48" s="327"/>
      <c r="E48" s="327"/>
      <c r="F48" s="327"/>
      <c r="G48" s="327"/>
      <c r="H48" s="327"/>
      <c r="I48" s="327"/>
      <c r="J48" s="327"/>
      <c r="K48" s="327"/>
      <c r="L48" s="327"/>
      <c r="M48" s="327"/>
      <c r="N48" s="327"/>
      <c r="O48" s="327"/>
      <c r="P48" s="327"/>
      <c r="Q48" s="327"/>
      <c r="R48" s="327"/>
      <c r="S48" s="327"/>
      <c r="T48" s="327"/>
      <c r="U48" s="327"/>
      <c r="V48" s="327"/>
      <c r="W48" s="327"/>
      <c r="X48" s="327"/>
      <c r="Y48" s="327"/>
      <c r="Z48" s="327"/>
      <c r="AA48" s="327"/>
      <c r="AB48" s="327"/>
      <c r="AC48" s="327"/>
      <c r="AD48" s="327"/>
      <c r="AE48" s="327"/>
      <c r="AF48" s="327"/>
      <c r="AG48" s="327"/>
      <c r="AH48" s="347">
        <f t="shared" si="4"/>
        <v>0</v>
      </c>
      <c r="AI48" s="327"/>
    </row>
    <row r="49" spans="1:35" x14ac:dyDescent="0.3">
      <c r="A49" s="328"/>
      <c r="B49" s="329"/>
      <c r="C49" s="330"/>
      <c r="D49" s="327"/>
      <c r="E49" s="327"/>
      <c r="F49" s="327"/>
      <c r="G49" s="327"/>
      <c r="H49" s="327"/>
      <c r="I49" s="327"/>
      <c r="J49" s="327"/>
      <c r="K49" s="327"/>
      <c r="L49" s="327"/>
      <c r="M49" s="327"/>
      <c r="N49" s="327"/>
      <c r="O49" s="327"/>
      <c r="P49" s="327"/>
      <c r="Q49" s="327"/>
      <c r="R49" s="327"/>
      <c r="S49" s="327"/>
      <c r="T49" s="327"/>
      <c r="U49" s="327"/>
      <c r="V49" s="327"/>
      <c r="W49" s="327"/>
      <c r="X49" s="327"/>
      <c r="Y49" s="327"/>
      <c r="Z49" s="327"/>
      <c r="AA49" s="327"/>
      <c r="AB49" s="327"/>
      <c r="AC49" s="327"/>
      <c r="AD49" s="327"/>
      <c r="AE49" s="327"/>
      <c r="AF49" s="327"/>
      <c r="AG49" s="327"/>
      <c r="AH49" s="347">
        <f t="shared" si="4"/>
        <v>0</v>
      </c>
      <c r="AI49" s="327"/>
    </row>
    <row r="50" spans="1:35" x14ac:dyDescent="0.3">
      <c r="A50" s="328"/>
      <c r="B50" s="329"/>
      <c r="C50" s="330"/>
      <c r="D50" s="327"/>
      <c r="E50" s="327"/>
      <c r="F50" s="327"/>
      <c r="G50" s="327"/>
      <c r="H50" s="327"/>
      <c r="I50" s="327"/>
      <c r="J50" s="327"/>
      <c r="K50" s="327"/>
      <c r="L50" s="327"/>
      <c r="M50" s="327"/>
      <c r="N50" s="327"/>
      <c r="O50" s="327"/>
      <c r="P50" s="327"/>
      <c r="Q50" s="327"/>
      <c r="R50" s="327"/>
      <c r="S50" s="327"/>
      <c r="T50" s="327"/>
      <c r="U50" s="327"/>
      <c r="V50" s="327"/>
      <c r="W50" s="327"/>
      <c r="X50" s="327"/>
      <c r="Y50" s="327"/>
      <c r="Z50" s="327"/>
      <c r="AA50" s="327"/>
      <c r="AB50" s="327"/>
      <c r="AC50" s="327"/>
      <c r="AD50" s="327"/>
      <c r="AE50" s="327"/>
      <c r="AF50" s="327"/>
      <c r="AG50" s="327"/>
      <c r="AH50" s="347">
        <f t="shared" si="4"/>
        <v>0</v>
      </c>
      <c r="AI50" s="327"/>
    </row>
    <row r="51" spans="1:35" x14ac:dyDescent="0.3">
      <c r="A51" s="328"/>
      <c r="B51" s="329"/>
      <c r="C51" s="330"/>
      <c r="D51" s="327"/>
      <c r="E51" s="327"/>
      <c r="F51" s="327"/>
      <c r="G51" s="327"/>
      <c r="H51" s="327"/>
      <c r="I51" s="327"/>
      <c r="J51" s="327"/>
      <c r="K51" s="327"/>
      <c r="L51" s="327"/>
      <c r="M51" s="327"/>
      <c r="N51" s="327"/>
      <c r="O51" s="327"/>
      <c r="P51" s="327"/>
      <c r="Q51" s="327"/>
      <c r="R51" s="327"/>
      <c r="S51" s="327"/>
      <c r="T51" s="327"/>
      <c r="U51" s="327"/>
      <c r="V51" s="327"/>
      <c r="W51" s="327"/>
      <c r="X51" s="327"/>
      <c r="Y51" s="327"/>
      <c r="Z51" s="327"/>
      <c r="AA51" s="327"/>
      <c r="AB51" s="327"/>
      <c r="AC51" s="327"/>
      <c r="AD51" s="327"/>
      <c r="AE51" s="327"/>
      <c r="AF51" s="327"/>
      <c r="AG51" s="327"/>
      <c r="AH51" s="347">
        <f t="shared" si="4"/>
        <v>0</v>
      </c>
      <c r="AI51" s="327"/>
    </row>
    <row r="52" spans="1:35" ht="15" thickBot="1" x14ac:dyDescent="0.35">
      <c r="A52" s="341"/>
      <c r="B52" s="342"/>
      <c r="C52" s="349">
        <f>SUM(C42:C51)</f>
        <v>0</v>
      </c>
      <c r="D52" s="349">
        <f t="shared" ref="D52:AG52" si="5">SUM(D42:D51)</f>
        <v>0</v>
      </c>
      <c r="E52" s="349">
        <f t="shared" si="5"/>
        <v>0</v>
      </c>
      <c r="F52" s="349">
        <f t="shared" si="5"/>
        <v>0</v>
      </c>
      <c r="G52" s="349">
        <f t="shared" si="5"/>
        <v>0</v>
      </c>
      <c r="H52" s="349">
        <f t="shared" si="5"/>
        <v>0</v>
      </c>
      <c r="I52" s="349">
        <f t="shared" si="5"/>
        <v>0</v>
      </c>
      <c r="J52" s="349">
        <f t="shared" si="5"/>
        <v>0</v>
      </c>
      <c r="K52" s="349">
        <f t="shared" si="5"/>
        <v>0</v>
      </c>
      <c r="L52" s="349">
        <f t="shared" si="5"/>
        <v>0</v>
      </c>
      <c r="M52" s="349">
        <f t="shared" si="5"/>
        <v>0</v>
      </c>
      <c r="N52" s="349">
        <f t="shared" si="5"/>
        <v>0</v>
      </c>
      <c r="O52" s="349">
        <f t="shared" si="5"/>
        <v>0</v>
      </c>
      <c r="P52" s="349">
        <f t="shared" si="5"/>
        <v>0</v>
      </c>
      <c r="Q52" s="349">
        <f t="shared" si="5"/>
        <v>0</v>
      </c>
      <c r="R52" s="349">
        <f t="shared" si="5"/>
        <v>0</v>
      </c>
      <c r="S52" s="349">
        <f t="shared" si="5"/>
        <v>0</v>
      </c>
      <c r="T52" s="349">
        <f t="shared" si="5"/>
        <v>0</v>
      </c>
      <c r="U52" s="349">
        <f t="shared" si="5"/>
        <v>0</v>
      </c>
      <c r="V52" s="349">
        <f t="shared" si="5"/>
        <v>0</v>
      </c>
      <c r="W52" s="349">
        <f t="shared" si="5"/>
        <v>0</v>
      </c>
      <c r="X52" s="349">
        <f t="shared" si="5"/>
        <v>0</v>
      </c>
      <c r="Y52" s="349">
        <f t="shared" si="5"/>
        <v>0</v>
      </c>
      <c r="Z52" s="349">
        <f t="shared" si="5"/>
        <v>0</v>
      </c>
      <c r="AA52" s="349">
        <f t="shared" si="5"/>
        <v>0</v>
      </c>
      <c r="AB52" s="349">
        <f t="shared" si="5"/>
        <v>0</v>
      </c>
      <c r="AC52" s="349">
        <f t="shared" si="5"/>
        <v>0</v>
      </c>
      <c r="AD52" s="349">
        <f t="shared" si="5"/>
        <v>0</v>
      </c>
      <c r="AE52" s="349">
        <f t="shared" si="5"/>
        <v>0</v>
      </c>
      <c r="AF52" s="349">
        <f t="shared" si="5"/>
        <v>0</v>
      </c>
      <c r="AG52" s="349">
        <f t="shared" si="5"/>
        <v>0</v>
      </c>
      <c r="AH52" s="348">
        <f>SUM(C52:AG52)</f>
        <v>0</v>
      </c>
      <c r="AI52" s="327"/>
    </row>
    <row r="53" spans="1:35" ht="15" thickBot="1" x14ac:dyDescent="0.35">
      <c r="A53" s="334" t="s">
        <v>246</v>
      </c>
      <c r="B53" s="315"/>
      <c r="C53" s="335"/>
      <c r="D53" s="337" t="s">
        <v>329</v>
      </c>
      <c r="E53" s="337"/>
      <c r="F53" s="337"/>
      <c r="G53" s="337"/>
      <c r="H53" s="337"/>
      <c r="I53" s="337"/>
      <c r="J53" s="337"/>
      <c r="K53" s="337"/>
      <c r="L53" s="337"/>
      <c r="M53" s="337"/>
      <c r="N53" s="337"/>
      <c r="O53" s="337"/>
      <c r="P53" s="337"/>
      <c r="Q53" s="337"/>
      <c r="R53" s="337"/>
      <c r="S53" s="337"/>
      <c r="T53" s="337"/>
      <c r="U53" s="337"/>
      <c r="V53" s="337"/>
      <c r="W53" s="337"/>
      <c r="X53" s="337"/>
      <c r="Y53" s="337"/>
      <c r="Z53" s="337"/>
      <c r="AA53" s="337"/>
      <c r="AB53" s="337"/>
      <c r="AC53" s="337"/>
      <c r="AD53" s="337"/>
      <c r="AE53" s="337"/>
      <c r="AF53" s="337"/>
      <c r="AG53" s="338"/>
      <c r="AH53" s="350"/>
      <c r="AI53" s="327"/>
    </row>
    <row r="54" spans="1:35" s="313" customFormat="1" ht="15" thickBot="1" x14ac:dyDescent="0.35">
      <c r="A54" s="316" t="s">
        <v>245</v>
      </c>
      <c r="B54" s="322"/>
      <c r="C54" s="318" t="s">
        <v>427</v>
      </c>
      <c r="D54" s="319"/>
      <c r="E54" s="319"/>
      <c r="F54" s="319"/>
      <c r="G54" s="319"/>
      <c r="H54" s="319"/>
      <c r="I54" s="319"/>
      <c r="J54" s="319"/>
      <c r="K54" s="319"/>
      <c r="L54" s="319"/>
      <c r="M54" s="319"/>
      <c r="N54" s="319"/>
      <c r="O54" s="319"/>
      <c r="P54" s="319"/>
      <c r="Q54" s="319"/>
      <c r="R54" s="319"/>
      <c r="S54" s="319"/>
      <c r="T54" s="319"/>
      <c r="U54" s="319"/>
      <c r="V54" s="319"/>
      <c r="W54" s="319"/>
      <c r="X54" s="319"/>
      <c r="Y54" s="319"/>
      <c r="Z54" s="319"/>
      <c r="AA54" s="319"/>
      <c r="AB54" s="319"/>
      <c r="AC54" s="319"/>
      <c r="AD54" s="319"/>
      <c r="AE54" s="319"/>
      <c r="AF54" s="319"/>
      <c r="AG54" s="320"/>
      <c r="AH54" s="346" t="s">
        <v>14</v>
      </c>
    </row>
    <row r="55" spans="1:35" s="313" customFormat="1" ht="15" thickBot="1" x14ac:dyDescent="0.35">
      <c r="A55" s="316" t="s">
        <v>422</v>
      </c>
      <c r="B55" s="322"/>
      <c r="C55" s="323">
        <v>1</v>
      </c>
      <c r="D55" s="319">
        <v>2</v>
      </c>
      <c r="E55" s="319">
        <v>3</v>
      </c>
      <c r="F55" s="319">
        <v>4</v>
      </c>
      <c r="G55" s="319">
        <v>5</v>
      </c>
      <c r="H55" s="319">
        <v>6</v>
      </c>
      <c r="I55" s="319">
        <v>7</v>
      </c>
      <c r="J55" s="319">
        <v>8</v>
      </c>
      <c r="K55" s="319">
        <v>9</v>
      </c>
      <c r="L55" s="319">
        <v>10</v>
      </c>
      <c r="M55" s="319">
        <v>11</v>
      </c>
      <c r="N55" s="319">
        <v>12</v>
      </c>
      <c r="O55" s="319">
        <v>13</v>
      </c>
      <c r="P55" s="319">
        <v>14</v>
      </c>
      <c r="Q55" s="319">
        <v>15</v>
      </c>
      <c r="R55" s="319">
        <v>16</v>
      </c>
      <c r="S55" s="319">
        <v>17</v>
      </c>
      <c r="T55" s="319">
        <v>18</v>
      </c>
      <c r="U55" s="319">
        <v>19</v>
      </c>
      <c r="V55" s="319">
        <v>20</v>
      </c>
      <c r="W55" s="319">
        <v>21</v>
      </c>
      <c r="X55" s="319">
        <v>22</v>
      </c>
      <c r="Y55" s="319">
        <v>23</v>
      </c>
      <c r="Z55" s="319">
        <v>24</v>
      </c>
      <c r="AA55" s="319">
        <v>25</v>
      </c>
      <c r="AB55" s="319">
        <v>26</v>
      </c>
      <c r="AC55" s="319">
        <v>27</v>
      </c>
      <c r="AD55" s="319">
        <v>28</v>
      </c>
      <c r="AE55" s="319">
        <v>29</v>
      </c>
      <c r="AF55" s="319">
        <v>30</v>
      </c>
      <c r="AG55" s="320">
        <v>31</v>
      </c>
      <c r="AH55" s="346"/>
    </row>
    <row r="56" spans="1:35" x14ac:dyDescent="0.3">
      <c r="A56" s="339" t="s">
        <v>230</v>
      </c>
      <c r="B56" s="339" t="s">
        <v>231</v>
      </c>
      <c r="C56" s="325"/>
      <c r="D56" s="326"/>
      <c r="E56" s="326"/>
      <c r="F56" s="326"/>
      <c r="G56" s="326"/>
      <c r="H56" s="326"/>
      <c r="I56" s="326"/>
      <c r="J56" s="326"/>
      <c r="K56" s="326"/>
      <c r="L56" s="326"/>
      <c r="M56" s="326"/>
      <c r="N56" s="326"/>
      <c r="O56" s="326"/>
      <c r="P56" s="326"/>
      <c r="Q56" s="326"/>
      <c r="R56" s="326"/>
      <c r="S56" s="326"/>
      <c r="T56" s="326"/>
      <c r="U56" s="326"/>
      <c r="V56" s="326"/>
      <c r="W56" s="326"/>
      <c r="X56" s="326"/>
      <c r="Y56" s="326"/>
      <c r="Z56" s="326"/>
      <c r="AA56" s="326"/>
      <c r="AB56" s="326"/>
      <c r="AC56" s="326"/>
      <c r="AD56" s="326"/>
      <c r="AE56" s="326"/>
      <c r="AF56" s="326"/>
      <c r="AG56" s="326"/>
      <c r="AH56" s="347"/>
      <c r="AI56" s="327"/>
    </row>
    <row r="57" spans="1:35" x14ac:dyDescent="0.3">
      <c r="A57" s="328"/>
      <c r="B57" s="329"/>
      <c r="C57" s="330"/>
      <c r="D57" s="327"/>
      <c r="E57" s="327"/>
      <c r="F57" s="327"/>
      <c r="G57" s="327"/>
      <c r="H57" s="327"/>
      <c r="I57" s="327"/>
      <c r="J57" s="327"/>
      <c r="K57" s="327"/>
      <c r="L57" s="327"/>
      <c r="M57" s="327"/>
      <c r="N57" s="327"/>
      <c r="O57" s="327"/>
      <c r="P57" s="327"/>
      <c r="Q57" s="327"/>
      <c r="R57" s="327"/>
      <c r="S57" s="327"/>
      <c r="T57" s="327"/>
      <c r="U57" s="327"/>
      <c r="V57" s="327"/>
      <c r="W57" s="327"/>
      <c r="X57" s="327"/>
      <c r="Y57" s="327"/>
      <c r="Z57" s="327"/>
      <c r="AA57" s="327"/>
      <c r="AB57" s="327"/>
      <c r="AC57" s="327"/>
      <c r="AD57" s="327"/>
      <c r="AE57" s="327"/>
      <c r="AF57" s="327"/>
      <c r="AG57" s="327"/>
      <c r="AH57" s="347">
        <f>SUM(C57:AG57)</f>
        <v>0</v>
      </c>
      <c r="AI57" s="327"/>
    </row>
    <row r="58" spans="1:35" x14ac:dyDescent="0.3">
      <c r="A58" s="328"/>
      <c r="B58" s="329"/>
      <c r="C58" s="330"/>
      <c r="D58" s="327"/>
      <c r="E58" s="327"/>
      <c r="F58" s="327"/>
      <c r="G58" s="327"/>
      <c r="H58" s="327"/>
      <c r="I58" s="327"/>
      <c r="J58" s="327"/>
      <c r="K58" s="327"/>
      <c r="L58" s="327"/>
      <c r="M58" s="327"/>
      <c r="N58" s="327"/>
      <c r="O58" s="327"/>
      <c r="P58" s="327"/>
      <c r="Q58" s="327"/>
      <c r="R58" s="327"/>
      <c r="S58" s="327"/>
      <c r="T58" s="327"/>
      <c r="U58" s="327"/>
      <c r="V58" s="327"/>
      <c r="W58" s="327"/>
      <c r="X58" s="327"/>
      <c r="Y58" s="327"/>
      <c r="Z58" s="327"/>
      <c r="AA58" s="327"/>
      <c r="AB58" s="327"/>
      <c r="AC58" s="327"/>
      <c r="AD58" s="327"/>
      <c r="AE58" s="327"/>
      <c r="AF58" s="327"/>
      <c r="AG58" s="327"/>
      <c r="AH58" s="347">
        <f t="shared" ref="AH58:AH66" si="6">SUM(C58:AG58)</f>
        <v>0</v>
      </c>
      <c r="AI58" s="327"/>
    </row>
    <row r="59" spans="1:35" x14ac:dyDescent="0.3">
      <c r="A59" s="328"/>
      <c r="B59" s="329"/>
      <c r="C59" s="330"/>
      <c r="D59" s="327"/>
      <c r="E59" s="327"/>
      <c r="F59" s="327"/>
      <c r="G59" s="327"/>
      <c r="H59" s="327"/>
      <c r="I59" s="327"/>
      <c r="J59" s="327"/>
      <c r="K59" s="327"/>
      <c r="L59" s="327"/>
      <c r="M59" s="327"/>
      <c r="N59" s="327"/>
      <c r="O59" s="327"/>
      <c r="P59" s="327"/>
      <c r="Q59" s="327"/>
      <c r="R59" s="327"/>
      <c r="S59" s="327"/>
      <c r="T59" s="327"/>
      <c r="U59" s="327"/>
      <c r="V59" s="327"/>
      <c r="W59" s="327"/>
      <c r="X59" s="327"/>
      <c r="Y59" s="327"/>
      <c r="Z59" s="327"/>
      <c r="AA59" s="327"/>
      <c r="AB59" s="327"/>
      <c r="AC59" s="327"/>
      <c r="AD59" s="327"/>
      <c r="AE59" s="327"/>
      <c r="AF59" s="327"/>
      <c r="AG59" s="327"/>
      <c r="AH59" s="347">
        <f t="shared" si="6"/>
        <v>0</v>
      </c>
      <c r="AI59" s="327"/>
    </row>
    <row r="60" spans="1:35" x14ac:dyDescent="0.3">
      <c r="A60" s="328"/>
      <c r="B60" s="329"/>
      <c r="C60" s="330"/>
      <c r="D60" s="327"/>
      <c r="E60" s="327"/>
      <c r="F60" s="327"/>
      <c r="G60" s="327"/>
      <c r="H60" s="327"/>
      <c r="I60" s="327"/>
      <c r="J60" s="327"/>
      <c r="K60" s="327"/>
      <c r="L60" s="327"/>
      <c r="M60" s="327"/>
      <c r="N60" s="327"/>
      <c r="O60" s="327"/>
      <c r="P60" s="327"/>
      <c r="Q60" s="327"/>
      <c r="R60" s="327"/>
      <c r="S60" s="327"/>
      <c r="T60" s="327"/>
      <c r="U60" s="327"/>
      <c r="V60" s="327"/>
      <c r="W60" s="327"/>
      <c r="X60" s="327"/>
      <c r="Y60" s="327"/>
      <c r="Z60" s="327"/>
      <c r="AA60" s="327"/>
      <c r="AB60" s="327"/>
      <c r="AC60" s="327"/>
      <c r="AD60" s="327"/>
      <c r="AE60" s="327"/>
      <c r="AF60" s="327"/>
      <c r="AG60" s="327"/>
      <c r="AH60" s="347">
        <f t="shared" si="6"/>
        <v>0</v>
      </c>
      <c r="AI60" s="327"/>
    </row>
    <row r="61" spans="1:35" x14ac:dyDescent="0.3">
      <c r="A61" s="328"/>
      <c r="B61" s="329"/>
      <c r="C61" s="330"/>
      <c r="D61" s="327"/>
      <c r="E61" s="327"/>
      <c r="F61" s="327"/>
      <c r="G61" s="327"/>
      <c r="H61" s="327"/>
      <c r="I61" s="327"/>
      <c r="J61" s="327"/>
      <c r="K61" s="327"/>
      <c r="L61" s="327"/>
      <c r="M61" s="327"/>
      <c r="N61" s="327"/>
      <c r="O61" s="327"/>
      <c r="P61" s="327"/>
      <c r="Q61" s="327"/>
      <c r="R61" s="327"/>
      <c r="S61" s="327"/>
      <c r="T61" s="327"/>
      <c r="U61" s="327"/>
      <c r="V61" s="327"/>
      <c r="W61" s="327"/>
      <c r="X61" s="327"/>
      <c r="Y61" s="327"/>
      <c r="Z61" s="327"/>
      <c r="AA61" s="327"/>
      <c r="AB61" s="327"/>
      <c r="AC61" s="327"/>
      <c r="AD61" s="327"/>
      <c r="AE61" s="327"/>
      <c r="AF61" s="327"/>
      <c r="AG61" s="327"/>
      <c r="AH61" s="347">
        <f t="shared" si="6"/>
        <v>0</v>
      </c>
      <c r="AI61" s="327"/>
    </row>
    <row r="62" spans="1:35" x14ac:dyDescent="0.3">
      <c r="A62" s="328"/>
      <c r="B62" s="329"/>
      <c r="C62" s="330"/>
      <c r="D62" s="327"/>
      <c r="E62" s="327"/>
      <c r="F62" s="327"/>
      <c r="G62" s="327"/>
      <c r="H62" s="327"/>
      <c r="I62" s="327"/>
      <c r="J62" s="327"/>
      <c r="K62" s="327"/>
      <c r="L62" s="327"/>
      <c r="M62" s="327"/>
      <c r="N62" s="327"/>
      <c r="O62" s="327"/>
      <c r="P62" s="327"/>
      <c r="Q62" s="327"/>
      <c r="R62" s="327"/>
      <c r="S62" s="327"/>
      <c r="T62" s="327"/>
      <c r="U62" s="327"/>
      <c r="V62" s="327"/>
      <c r="W62" s="327"/>
      <c r="X62" s="327"/>
      <c r="Y62" s="327"/>
      <c r="Z62" s="327"/>
      <c r="AA62" s="327"/>
      <c r="AB62" s="327"/>
      <c r="AC62" s="327"/>
      <c r="AD62" s="327"/>
      <c r="AE62" s="327"/>
      <c r="AF62" s="327"/>
      <c r="AG62" s="327"/>
      <c r="AH62" s="347">
        <f t="shared" si="6"/>
        <v>0</v>
      </c>
      <c r="AI62" s="327"/>
    </row>
    <row r="63" spans="1:35" x14ac:dyDescent="0.3">
      <c r="A63" s="328"/>
      <c r="B63" s="329"/>
      <c r="C63" s="330"/>
      <c r="D63" s="327"/>
      <c r="E63" s="327"/>
      <c r="F63" s="327"/>
      <c r="G63" s="327"/>
      <c r="H63" s="327"/>
      <c r="I63" s="327"/>
      <c r="J63" s="327"/>
      <c r="K63" s="327"/>
      <c r="L63" s="327"/>
      <c r="M63" s="327"/>
      <c r="N63" s="327"/>
      <c r="O63" s="327"/>
      <c r="P63" s="327"/>
      <c r="Q63" s="327"/>
      <c r="R63" s="327"/>
      <c r="S63" s="327"/>
      <c r="T63" s="327"/>
      <c r="U63" s="327"/>
      <c r="V63" s="327"/>
      <c r="W63" s="327"/>
      <c r="X63" s="327"/>
      <c r="Y63" s="327"/>
      <c r="Z63" s="327"/>
      <c r="AA63" s="327"/>
      <c r="AB63" s="327"/>
      <c r="AC63" s="327"/>
      <c r="AD63" s="327"/>
      <c r="AE63" s="327"/>
      <c r="AF63" s="327"/>
      <c r="AG63" s="327"/>
      <c r="AH63" s="347">
        <f t="shared" si="6"/>
        <v>0</v>
      </c>
      <c r="AI63" s="327"/>
    </row>
    <row r="64" spans="1:35" x14ac:dyDescent="0.3">
      <c r="A64" s="328"/>
      <c r="B64" s="329"/>
      <c r="C64" s="330"/>
      <c r="D64" s="327"/>
      <c r="E64" s="327"/>
      <c r="F64" s="327"/>
      <c r="G64" s="327"/>
      <c r="H64" s="327"/>
      <c r="I64" s="327"/>
      <c r="J64" s="327"/>
      <c r="K64" s="327"/>
      <c r="L64" s="327"/>
      <c r="M64" s="327"/>
      <c r="N64" s="327"/>
      <c r="O64" s="327"/>
      <c r="P64" s="327"/>
      <c r="Q64" s="327"/>
      <c r="R64" s="327"/>
      <c r="S64" s="327"/>
      <c r="T64" s="327"/>
      <c r="U64" s="327"/>
      <c r="V64" s="327"/>
      <c r="W64" s="327"/>
      <c r="X64" s="327"/>
      <c r="Y64" s="327"/>
      <c r="Z64" s="327"/>
      <c r="AA64" s="327"/>
      <c r="AB64" s="327"/>
      <c r="AC64" s="327"/>
      <c r="AD64" s="327"/>
      <c r="AE64" s="327"/>
      <c r="AF64" s="327"/>
      <c r="AG64" s="327"/>
      <c r="AH64" s="347">
        <f t="shared" si="6"/>
        <v>0</v>
      </c>
      <c r="AI64" s="327"/>
    </row>
    <row r="65" spans="1:35" x14ac:dyDescent="0.3">
      <c r="A65" s="328"/>
      <c r="B65" s="329"/>
      <c r="C65" s="330"/>
      <c r="D65" s="327"/>
      <c r="E65" s="327"/>
      <c r="F65" s="327"/>
      <c r="G65" s="327"/>
      <c r="H65" s="327"/>
      <c r="I65" s="327"/>
      <c r="J65" s="327"/>
      <c r="K65" s="327"/>
      <c r="L65" s="327"/>
      <c r="M65" s="327"/>
      <c r="N65" s="327"/>
      <c r="O65" s="327"/>
      <c r="P65" s="327"/>
      <c r="Q65" s="327"/>
      <c r="R65" s="327"/>
      <c r="S65" s="327"/>
      <c r="T65" s="327"/>
      <c r="U65" s="327"/>
      <c r="V65" s="327"/>
      <c r="W65" s="327"/>
      <c r="X65" s="327"/>
      <c r="Y65" s="327"/>
      <c r="Z65" s="327"/>
      <c r="AA65" s="327"/>
      <c r="AB65" s="327"/>
      <c r="AC65" s="327"/>
      <c r="AD65" s="327"/>
      <c r="AE65" s="327"/>
      <c r="AF65" s="327"/>
      <c r="AG65" s="327"/>
      <c r="AH65" s="347">
        <f t="shared" si="6"/>
        <v>0</v>
      </c>
      <c r="AI65" s="327"/>
    </row>
    <row r="66" spans="1:35" x14ac:dyDescent="0.3">
      <c r="A66" s="328"/>
      <c r="B66" s="329"/>
      <c r="C66" s="330"/>
      <c r="D66" s="327"/>
      <c r="E66" s="327"/>
      <c r="F66" s="327"/>
      <c r="G66" s="327"/>
      <c r="H66" s="327"/>
      <c r="I66" s="327"/>
      <c r="J66" s="327"/>
      <c r="K66" s="327"/>
      <c r="L66" s="327"/>
      <c r="M66" s="327"/>
      <c r="N66" s="327"/>
      <c r="O66" s="327"/>
      <c r="P66" s="327"/>
      <c r="Q66" s="327"/>
      <c r="R66" s="327"/>
      <c r="S66" s="327"/>
      <c r="T66" s="327"/>
      <c r="U66" s="327"/>
      <c r="V66" s="327"/>
      <c r="W66" s="327"/>
      <c r="X66" s="327"/>
      <c r="Y66" s="327"/>
      <c r="Z66" s="327"/>
      <c r="AA66" s="327"/>
      <c r="AB66" s="327"/>
      <c r="AC66" s="327"/>
      <c r="AD66" s="327"/>
      <c r="AE66" s="327"/>
      <c r="AF66" s="327"/>
      <c r="AG66" s="327"/>
      <c r="AH66" s="347">
        <f t="shared" si="6"/>
        <v>0</v>
      </c>
      <c r="AI66" s="327"/>
    </row>
    <row r="67" spans="1:35" ht="15" thickBot="1" x14ac:dyDescent="0.35">
      <c r="A67" s="341"/>
      <c r="B67" s="342"/>
      <c r="C67" s="349">
        <f>SUM(C57:C66)</f>
        <v>0</v>
      </c>
      <c r="D67" s="349">
        <f t="shared" ref="D67:AG67" si="7">SUM(D57:D66)</f>
        <v>0</v>
      </c>
      <c r="E67" s="349">
        <f t="shared" si="7"/>
        <v>0</v>
      </c>
      <c r="F67" s="349">
        <f t="shared" si="7"/>
        <v>0</v>
      </c>
      <c r="G67" s="349">
        <f t="shared" si="7"/>
        <v>0</v>
      </c>
      <c r="H67" s="349">
        <f t="shared" si="7"/>
        <v>0</v>
      </c>
      <c r="I67" s="349">
        <f t="shared" si="7"/>
        <v>0</v>
      </c>
      <c r="J67" s="349">
        <f t="shared" si="7"/>
        <v>0</v>
      </c>
      <c r="K67" s="349">
        <f t="shared" si="7"/>
        <v>0</v>
      </c>
      <c r="L67" s="349">
        <f t="shared" si="7"/>
        <v>0</v>
      </c>
      <c r="M67" s="349">
        <f t="shared" si="7"/>
        <v>0</v>
      </c>
      <c r="N67" s="349">
        <f t="shared" si="7"/>
        <v>0</v>
      </c>
      <c r="O67" s="349">
        <f t="shared" si="7"/>
        <v>0</v>
      </c>
      <c r="P67" s="349">
        <f t="shared" si="7"/>
        <v>0</v>
      </c>
      <c r="Q67" s="349">
        <f t="shared" si="7"/>
        <v>0</v>
      </c>
      <c r="R67" s="349">
        <f t="shared" si="7"/>
        <v>0</v>
      </c>
      <c r="S67" s="349">
        <f t="shared" si="7"/>
        <v>0</v>
      </c>
      <c r="T67" s="349">
        <f t="shared" si="7"/>
        <v>0</v>
      </c>
      <c r="U67" s="349">
        <f t="shared" si="7"/>
        <v>0</v>
      </c>
      <c r="V67" s="349">
        <f t="shared" si="7"/>
        <v>0</v>
      </c>
      <c r="W67" s="349">
        <f t="shared" si="7"/>
        <v>0</v>
      </c>
      <c r="X67" s="349">
        <f t="shared" si="7"/>
        <v>0</v>
      </c>
      <c r="Y67" s="349">
        <f t="shared" si="7"/>
        <v>0</v>
      </c>
      <c r="Z67" s="349">
        <f t="shared" si="7"/>
        <v>0</v>
      </c>
      <c r="AA67" s="349">
        <f t="shared" si="7"/>
        <v>0</v>
      </c>
      <c r="AB67" s="349">
        <f t="shared" si="7"/>
        <v>0</v>
      </c>
      <c r="AC67" s="349">
        <f t="shared" si="7"/>
        <v>0</v>
      </c>
      <c r="AD67" s="349">
        <f t="shared" si="7"/>
        <v>0</v>
      </c>
      <c r="AE67" s="349">
        <f t="shared" si="7"/>
        <v>0</v>
      </c>
      <c r="AF67" s="349">
        <f t="shared" si="7"/>
        <v>0</v>
      </c>
      <c r="AG67" s="349">
        <f t="shared" si="7"/>
        <v>0</v>
      </c>
      <c r="AH67" s="348">
        <f>SUM(C67:AG67)</f>
        <v>0</v>
      </c>
      <c r="AI67" s="327"/>
    </row>
    <row r="68" spans="1:35" ht="15" thickBot="1" x14ac:dyDescent="0.35">
      <c r="A68" s="334" t="s">
        <v>246</v>
      </c>
      <c r="B68" s="315"/>
      <c r="C68" s="337"/>
      <c r="D68" s="337" t="s">
        <v>330</v>
      </c>
      <c r="E68" s="337"/>
      <c r="F68" s="337"/>
      <c r="G68" s="337"/>
      <c r="H68" s="337"/>
      <c r="I68" s="337"/>
      <c r="J68" s="337"/>
      <c r="K68" s="337"/>
      <c r="L68" s="337"/>
      <c r="M68" s="337"/>
      <c r="N68" s="337"/>
      <c r="O68" s="337"/>
      <c r="P68" s="337"/>
      <c r="Q68" s="337"/>
      <c r="R68" s="337"/>
      <c r="S68" s="337"/>
      <c r="T68" s="337"/>
      <c r="U68" s="337"/>
      <c r="V68" s="337"/>
      <c r="W68" s="337"/>
      <c r="X68" s="337"/>
      <c r="Y68" s="337"/>
      <c r="Z68" s="337"/>
      <c r="AA68" s="337"/>
      <c r="AB68" s="337"/>
      <c r="AC68" s="337"/>
      <c r="AD68" s="337"/>
      <c r="AE68" s="337"/>
      <c r="AF68" s="337"/>
      <c r="AG68" s="338"/>
      <c r="AH68" s="350"/>
      <c r="AI68" s="327"/>
    </row>
    <row r="69" spans="1:35" s="313" customFormat="1" ht="15" thickBot="1" x14ac:dyDescent="0.35">
      <c r="A69" s="316" t="s">
        <v>245</v>
      </c>
      <c r="B69" s="322"/>
      <c r="C69" s="318" t="s">
        <v>427</v>
      </c>
      <c r="D69" s="319"/>
      <c r="E69" s="319"/>
      <c r="F69" s="319"/>
      <c r="G69" s="319"/>
      <c r="H69" s="319"/>
      <c r="I69" s="319"/>
      <c r="J69" s="319"/>
      <c r="K69" s="319"/>
      <c r="L69" s="319"/>
      <c r="M69" s="319"/>
      <c r="N69" s="319"/>
      <c r="O69" s="319"/>
      <c r="P69" s="319"/>
      <c r="Q69" s="319"/>
      <c r="R69" s="319"/>
      <c r="S69" s="319"/>
      <c r="T69" s="319"/>
      <c r="U69" s="319"/>
      <c r="V69" s="319"/>
      <c r="W69" s="319"/>
      <c r="X69" s="319"/>
      <c r="Y69" s="319"/>
      <c r="Z69" s="319"/>
      <c r="AA69" s="319"/>
      <c r="AB69" s="319"/>
      <c r="AC69" s="319"/>
      <c r="AD69" s="319"/>
      <c r="AE69" s="319"/>
      <c r="AF69" s="319"/>
      <c r="AG69" s="320"/>
      <c r="AH69" s="346" t="s">
        <v>14</v>
      </c>
    </row>
    <row r="70" spans="1:35" s="313" customFormat="1" ht="15" thickBot="1" x14ac:dyDescent="0.35">
      <c r="A70" s="316" t="s">
        <v>422</v>
      </c>
      <c r="B70" s="322"/>
      <c r="C70" s="323">
        <v>1</v>
      </c>
      <c r="D70" s="319">
        <v>2</v>
      </c>
      <c r="E70" s="319">
        <v>3</v>
      </c>
      <c r="F70" s="319">
        <v>4</v>
      </c>
      <c r="G70" s="319">
        <v>5</v>
      </c>
      <c r="H70" s="319">
        <v>6</v>
      </c>
      <c r="I70" s="319">
        <v>7</v>
      </c>
      <c r="J70" s="319">
        <v>8</v>
      </c>
      <c r="K70" s="319">
        <v>9</v>
      </c>
      <c r="L70" s="319">
        <v>10</v>
      </c>
      <c r="M70" s="319">
        <v>11</v>
      </c>
      <c r="N70" s="319">
        <v>12</v>
      </c>
      <c r="O70" s="319">
        <v>13</v>
      </c>
      <c r="P70" s="319">
        <v>14</v>
      </c>
      <c r="Q70" s="319">
        <v>15</v>
      </c>
      <c r="R70" s="319">
        <v>16</v>
      </c>
      <c r="S70" s="319">
        <v>17</v>
      </c>
      <c r="T70" s="319">
        <v>18</v>
      </c>
      <c r="U70" s="319">
        <v>19</v>
      </c>
      <c r="V70" s="319">
        <v>20</v>
      </c>
      <c r="W70" s="319">
        <v>21</v>
      </c>
      <c r="X70" s="319">
        <v>22</v>
      </c>
      <c r="Y70" s="319">
        <v>23</v>
      </c>
      <c r="Z70" s="319">
        <v>24</v>
      </c>
      <c r="AA70" s="319">
        <v>25</v>
      </c>
      <c r="AB70" s="319">
        <v>26</v>
      </c>
      <c r="AC70" s="319">
        <v>27</v>
      </c>
      <c r="AD70" s="319">
        <v>28</v>
      </c>
      <c r="AE70" s="319">
        <v>29</v>
      </c>
      <c r="AF70" s="319">
        <v>30</v>
      </c>
      <c r="AG70" s="320">
        <v>31</v>
      </c>
      <c r="AH70" s="346"/>
    </row>
    <row r="71" spans="1:35" x14ac:dyDescent="0.3">
      <c r="A71" s="339" t="s">
        <v>230</v>
      </c>
      <c r="B71" s="339" t="s">
        <v>231</v>
      </c>
      <c r="C71" s="325"/>
      <c r="D71" s="326"/>
      <c r="E71" s="326"/>
      <c r="F71" s="326"/>
      <c r="G71" s="326"/>
      <c r="H71" s="326"/>
      <c r="I71" s="326"/>
      <c r="J71" s="326"/>
      <c r="K71" s="326"/>
      <c r="L71" s="326"/>
      <c r="M71" s="326"/>
      <c r="N71" s="326"/>
      <c r="O71" s="326"/>
      <c r="P71" s="326"/>
      <c r="Q71" s="326"/>
      <c r="R71" s="326"/>
      <c r="S71" s="326"/>
      <c r="T71" s="326"/>
      <c r="U71" s="326"/>
      <c r="V71" s="326"/>
      <c r="W71" s="326"/>
      <c r="X71" s="326"/>
      <c r="Y71" s="326"/>
      <c r="Z71" s="326"/>
      <c r="AA71" s="326"/>
      <c r="AB71" s="326"/>
      <c r="AC71" s="326"/>
      <c r="AD71" s="326"/>
      <c r="AE71" s="326"/>
      <c r="AF71" s="326"/>
      <c r="AG71" s="326"/>
      <c r="AH71" s="347"/>
      <c r="AI71" s="327"/>
    </row>
    <row r="72" spans="1:35" x14ac:dyDescent="0.3">
      <c r="A72" s="328"/>
      <c r="B72" s="329"/>
      <c r="C72" s="330"/>
      <c r="D72" s="327"/>
      <c r="E72" s="327"/>
      <c r="F72" s="327"/>
      <c r="G72" s="327"/>
      <c r="H72" s="327"/>
      <c r="I72" s="327"/>
      <c r="J72" s="327"/>
      <c r="K72" s="327"/>
      <c r="L72" s="327"/>
      <c r="M72" s="327"/>
      <c r="N72" s="327"/>
      <c r="O72" s="327"/>
      <c r="P72" s="327"/>
      <c r="Q72" s="327"/>
      <c r="R72" s="327"/>
      <c r="S72" s="327"/>
      <c r="T72" s="327"/>
      <c r="U72" s="327"/>
      <c r="V72" s="327"/>
      <c r="W72" s="327"/>
      <c r="X72" s="327"/>
      <c r="Y72" s="327"/>
      <c r="Z72" s="327"/>
      <c r="AA72" s="327"/>
      <c r="AB72" s="327"/>
      <c r="AC72" s="327"/>
      <c r="AD72" s="327"/>
      <c r="AE72" s="327"/>
      <c r="AF72" s="327"/>
      <c r="AG72" s="327"/>
      <c r="AH72" s="347">
        <f>SUM(C72:AG72)</f>
        <v>0</v>
      </c>
      <c r="AI72" s="327"/>
    </row>
    <row r="73" spans="1:35" x14ac:dyDescent="0.3">
      <c r="A73" s="328"/>
      <c r="B73" s="329"/>
      <c r="C73" s="330"/>
      <c r="D73" s="327"/>
      <c r="E73" s="327"/>
      <c r="F73" s="327"/>
      <c r="G73" s="327"/>
      <c r="H73" s="327"/>
      <c r="I73" s="327"/>
      <c r="J73" s="327"/>
      <c r="K73" s="327"/>
      <c r="L73" s="327"/>
      <c r="M73" s="327"/>
      <c r="N73" s="327"/>
      <c r="O73" s="327"/>
      <c r="P73" s="327"/>
      <c r="Q73" s="327"/>
      <c r="R73" s="327"/>
      <c r="S73" s="327"/>
      <c r="T73" s="327"/>
      <c r="U73" s="327"/>
      <c r="V73" s="327"/>
      <c r="W73" s="327"/>
      <c r="X73" s="327"/>
      <c r="Y73" s="327"/>
      <c r="Z73" s="327"/>
      <c r="AA73" s="327"/>
      <c r="AB73" s="327"/>
      <c r="AC73" s="327"/>
      <c r="AD73" s="327"/>
      <c r="AE73" s="327"/>
      <c r="AF73" s="327"/>
      <c r="AG73" s="327"/>
      <c r="AH73" s="347">
        <f t="shared" ref="AH73:AH81" si="8">SUM(C73:AG73)</f>
        <v>0</v>
      </c>
      <c r="AI73" s="327"/>
    </row>
    <row r="74" spans="1:35" x14ac:dyDescent="0.3">
      <c r="A74" s="328"/>
      <c r="B74" s="329"/>
      <c r="C74" s="330"/>
      <c r="D74" s="327"/>
      <c r="E74" s="327"/>
      <c r="F74" s="327"/>
      <c r="G74" s="327"/>
      <c r="H74" s="327"/>
      <c r="I74" s="327"/>
      <c r="J74" s="327"/>
      <c r="K74" s="327"/>
      <c r="L74" s="327"/>
      <c r="M74" s="327"/>
      <c r="N74" s="327"/>
      <c r="O74" s="327"/>
      <c r="P74" s="327"/>
      <c r="Q74" s="327"/>
      <c r="R74" s="327"/>
      <c r="S74" s="327"/>
      <c r="T74" s="327"/>
      <c r="U74" s="327"/>
      <c r="V74" s="327"/>
      <c r="W74" s="327"/>
      <c r="X74" s="327"/>
      <c r="Y74" s="327"/>
      <c r="Z74" s="327"/>
      <c r="AA74" s="327"/>
      <c r="AB74" s="327"/>
      <c r="AC74" s="327"/>
      <c r="AD74" s="327"/>
      <c r="AE74" s="327"/>
      <c r="AF74" s="327"/>
      <c r="AG74" s="327"/>
      <c r="AH74" s="347">
        <f t="shared" si="8"/>
        <v>0</v>
      </c>
      <c r="AI74" s="327"/>
    </row>
    <row r="75" spans="1:35" x14ac:dyDescent="0.3">
      <c r="A75" s="328"/>
      <c r="B75" s="329"/>
      <c r="C75" s="330"/>
      <c r="D75" s="327"/>
      <c r="E75" s="327"/>
      <c r="F75" s="327"/>
      <c r="G75" s="327"/>
      <c r="H75" s="327"/>
      <c r="I75" s="327"/>
      <c r="J75" s="327"/>
      <c r="K75" s="327"/>
      <c r="L75" s="327"/>
      <c r="M75" s="327"/>
      <c r="N75" s="327"/>
      <c r="O75" s="327"/>
      <c r="P75" s="327"/>
      <c r="Q75" s="327"/>
      <c r="R75" s="327"/>
      <c r="S75" s="327"/>
      <c r="T75" s="327"/>
      <c r="U75" s="327"/>
      <c r="V75" s="327"/>
      <c r="W75" s="327"/>
      <c r="X75" s="327"/>
      <c r="Y75" s="327"/>
      <c r="Z75" s="327"/>
      <c r="AA75" s="327"/>
      <c r="AB75" s="327"/>
      <c r="AC75" s="327"/>
      <c r="AD75" s="327"/>
      <c r="AE75" s="327"/>
      <c r="AF75" s="327"/>
      <c r="AG75" s="327"/>
      <c r="AH75" s="347">
        <f t="shared" si="8"/>
        <v>0</v>
      </c>
      <c r="AI75" s="327"/>
    </row>
    <row r="76" spans="1:35" x14ac:dyDescent="0.3">
      <c r="A76" s="328"/>
      <c r="B76" s="329"/>
      <c r="C76" s="330"/>
      <c r="D76" s="327"/>
      <c r="E76" s="327"/>
      <c r="F76" s="327"/>
      <c r="G76" s="327"/>
      <c r="H76" s="327"/>
      <c r="I76" s="327"/>
      <c r="J76" s="327"/>
      <c r="K76" s="327"/>
      <c r="L76" s="327"/>
      <c r="M76" s="327"/>
      <c r="N76" s="327"/>
      <c r="O76" s="327"/>
      <c r="P76" s="327"/>
      <c r="Q76" s="327"/>
      <c r="R76" s="327"/>
      <c r="S76" s="327"/>
      <c r="T76" s="327"/>
      <c r="U76" s="327"/>
      <c r="V76" s="327"/>
      <c r="W76" s="327"/>
      <c r="X76" s="327"/>
      <c r="Y76" s="327"/>
      <c r="Z76" s="327"/>
      <c r="AA76" s="327"/>
      <c r="AB76" s="327"/>
      <c r="AC76" s="327"/>
      <c r="AD76" s="327"/>
      <c r="AE76" s="327"/>
      <c r="AF76" s="327"/>
      <c r="AG76" s="327"/>
      <c r="AH76" s="347">
        <f t="shared" si="8"/>
        <v>0</v>
      </c>
      <c r="AI76" s="327"/>
    </row>
    <row r="77" spans="1:35" x14ac:dyDescent="0.3">
      <c r="A77" s="328"/>
      <c r="B77" s="329"/>
      <c r="C77" s="330"/>
      <c r="D77" s="327"/>
      <c r="E77" s="327"/>
      <c r="F77" s="327"/>
      <c r="G77" s="327"/>
      <c r="H77" s="327"/>
      <c r="I77" s="327"/>
      <c r="J77" s="327"/>
      <c r="K77" s="327"/>
      <c r="L77" s="327"/>
      <c r="M77" s="327"/>
      <c r="N77" s="327"/>
      <c r="O77" s="327"/>
      <c r="P77" s="327"/>
      <c r="Q77" s="327"/>
      <c r="R77" s="327"/>
      <c r="S77" s="327"/>
      <c r="T77" s="327"/>
      <c r="U77" s="327"/>
      <c r="V77" s="327"/>
      <c r="W77" s="327"/>
      <c r="X77" s="327"/>
      <c r="Y77" s="327"/>
      <c r="Z77" s="327"/>
      <c r="AA77" s="327"/>
      <c r="AB77" s="327"/>
      <c r="AC77" s="327"/>
      <c r="AD77" s="327"/>
      <c r="AE77" s="327"/>
      <c r="AF77" s="327"/>
      <c r="AG77" s="327"/>
      <c r="AH77" s="347">
        <f t="shared" si="8"/>
        <v>0</v>
      </c>
      <c r="AI77" s="327"/>
    </row>
    <row r="78" spans="1:35" x14ac:dyDescent="0.3">
      <c r="A78" s="328"/>
      <c r="B78" s="329"/>
      <c r="C78" s="330"/>
      <c r="D78" s="327"/>
      <c r="E78" s="327"/>
      <c r="F78" s="327"/>
      <c r="G78" s="327"/>
      <c r="H78" s="327"/>
      <c r="I78" s="327"/>
      <c r="J78" s="327"/>
      <c r="K78" s="327"/>
      <c r="L78" s="327"/>
      <c r="M78" s="327"/>
      <c r="N78" s="327"/>
      <c r="O78" s="327"/>
      <c r="P78" s="327"/>
      <c r="Q78" s="327"/>
      <c r="R78" s="327"/>
      <c r="S78" s="327"/>
      <c r="T78" s="327"/>
      <c r="U78" s="327"/>
      <c r="V78" s="327"/>
      <c r="W78" s="327"/>
      <c r="X78" s="327"/>
      <c r="Y78" s="327"/>
      <c r="Z78" s="327"/>
      <c r="AA78" s="327"/>
      <c r="AB78" s="327"/>
      <c r="AC78" s="327"/>
      <c r="AD78" s="327"/>
      <c r="AE78" s="327"/>
      <c r="AF78" s="327"/>
      <c r="AG78" s="327"/>
      <c r="AH78" s="347">
        <f t="shared" si="8"/>
        <v>0</v>
      </c>
      <c r="AI78" s="327"/>
    </row>
    <row r="79" spans="1:35" x14ac:dyDescent="0.3">
      <c r="A79" s="328"/>
      <c r="B79" s="329"/>
      <c r="C79" s="330"/>
      <c r="D79" s="327"/>
      <c r="E79" s="327"/>
      <c r="F79" s="327"/>
      <c r="G79" s="327"/>
      <c r="H79" s="327"/>
      <c r="I79" s="327"/>
      <c r="J79" s="327"/>
      <c r="K79" s="327"/>
      <c r="L79" s="327"/>
      <c r="M79" s="327"/>
      <c r="N79" s="327"/>
      <c r="O79" s="327"/>
      <c r="P79" s="327"/>
      <c r="Q79" s="327"/>
      <c r="R79" s="327"/>
      <c r="S79" s="327"/>
      <c r="T79" s="327"/>
      <c r="U79" s="327"/>
      <c r="V79" s="327"/>
      <c r="W79" s="327"/>
      <c r="X79" s="327"/>
      <c r="Y79" s="327"/>
      <c r="Z79" s="327"/>
      <c r="AA79" s="327"/>
      <c r="AB79" s="327"/>
      <c r="AC79" s="327"/>
      <c r="AD79" s="327"/>
      <c r="AE79" s="327"/>
      <c r="AF79" s="327"/>
      <c r="AG79" s="327"/>
      <c r="AH79" s="347">
        <f t="shared" si="8"/>
        <v>0</v>
      </c>
      <c r="AI79" s="327"/>
    </row>
    <row r="80" spans="1:35" x14ac:dyDescent="0.3">
      <c r="A80" s="328"/>
      <c r="B80" s="329"/>
      <c r="C80" s="330"/>
      <c r="D80" s="327"/>
      <c r="E80" s="327"/>
      <c r="F80" s="327"/>
      <c r="G80" s="327"/>
      <c r="H80" s="327"/>
      <c r="I80" s="327"/>
      <c r="J80" s="327"/>
      <c r="K80" s="327"/>
      <c r="L80" s="327"/>
      <c r="M80" s="327"/>
      <c r="N80" s="327"/>
      <c r="O80" s="327"/>
      <c r="P80" s="327"/>
      <c r="Q80" s="327"/>
      <c r="R80" s="327"/>
      <c r="S80" s="327"/>
      <c r="T80" s="327"/>
      <c r="U80" s="327"/>
      <c r="V80" s="327"/>
      <c r="W80" s="327"/>
      <c r="X80" s="327"/>
      <c r="Y80" s="327"/>
      <c r="Z80" s="327"/>
      <c r="AA80" s="327"/>
      <c r="AB80" s="327"/>
      <c r="AC80" s="327"/>
      <c r="AD80" s="327"/>
      <c r="AE80" s="327"/>
      <c r="AF80" s="327"/>
      <c r="AG80" s="327"/>
      <c r="AH80" s="347">
        <f t="shared" si="8"/>
        <v>0</v>
      </c>
      <c r="AI80" s="327"/>
    </row>
    <row r="81" spans="1:35" x14ac:dyDescent="0.3">
      <c r="A81" s="328"/>
      <c r="B81" s="329"/>
      <c r="C81" s="330"/>
      <c r="D81" s="327"/>
      <c r="E81" s="327"/>
      <c r="F81" s="327"/>
      <c r="G81" s="327"/>
      <c r="H81" s="327"/>
      <c r="I81" s="327"/>
      <c r="J81" s="327"/>
      <c r="K81" s="327"/>
      <c r="L81" s="327"/>
      <c r="M81" s="327"/>
      <c r="N81" s="327"/>
      <c r="O81" s="327"/>
      <c r="P81" s="327"/>
      <c r="Q81" s="327"/>
      <c r="R81" s="327"/>
      <c r="S81" s="327"/>
      <c r="T81" s="327"/>
      <c r="U81" s="327"/>
      <c r="V81" s="327"/>
      <c r="W81" s="327"/>
      <c r="X81" s="327"/>
      <c r="Y81" s="327"/>
      <c r="Z81" s="327"/>
      <c r="AA81" s="327"/>
      <c r="AB81" s="327"/>
      <c r="AC81" s="327"/>
      <c r="AD81" s="327"/>
      <c r="AE81" s="327"/>
      <c r="AF81" s="327"/>
      <c r="AG81" s="327"/>
      <c r="AH81" s="347">
        <f t="shared" si="8"/>
        <v>0</v>
      </c>
      <c r="AI81" s="327"/>
    </row>
    <row r="82" spans="1:35" ht="15" thickBot="1" x14ac:dyDescent="0.35">
      <c r="A82" s="341"/>
      <c r="B82" s="342"/>
      <c r="C82" s="349">
        <f>SUM(C72:C81)</f>
        <v>0</v>
      </c>
      <c r="D82" s="349">
        <f t="shared" ref="D82:AG82" si="9">SUM(D72:D81)</f>
        <v>0</v>
      </c>
      <c r="E82" s="349">
        <f t="shared" si="9"/>
        <v>0</v>
      </c>
      <c r="F82" s="349">
        <f t="shared" si="9"/>
        <v>0</v>
      </c>
      <c r="G82" s="349">
        <f t="shared" si="9"/>
        <v>0</v>
      </c>
      <c r="H82" s="349">
        <f t="shared" si="9"/>
        <v>0</v>
      </c>
      <c r="I82" s="349">
        <f t="shared" si="9"/>
        <v>0</v>
      </c>
      <c r="J82" s="349">
        <f t="shared" si="9"/>
        <v>0</v>
      </c>
      <c r="K82" s="349">
        <f t="shared" si="9"/>
        <v>0</v>
      </c>
      <c r="L82" s="349">
        <f t="shared" si="9"/>
        <v>0</v>
      </c>
      <c r="M82" s="349">
        <f t="shared" si="9"/>
        <v>0</v>
      </c>
      <c r="N82" s="349">
        <f t="shared" si="9"/>
        <v>0</v>
      </c>
      <c r="O82" s="349">
        <f t="shared" si="9"/>
        <v>0</v>
      </c>
      <c r="P82" s="349">
        <f t="shared" si="9"/>
        <v>0</v>
      </c>
      <c r="Q82" s="349">
        <f t="shared" si="9"/>
        <v>0</v>
      </c>
      <c r="R82" s="349">
        <f t="shared" si="9"/>
        <v>0</v>
      </c>
      <c r="S82" s="349">
        <f t="shared" si="9"/>
        <v>0</v>
      </c>
      <c r="T82" s="349">
        <f t="shared" si="9"/>
        <v>0</v>
      </c>
      <c r="U82" s="349">
        <f t="shared" si="9"/>
        <v>0</v>
      </c>
      <c r="V82" s="349">
        <f t="shared" si="9"/>
        <v>0</v>
      </c>
      <c r="W82" s="349">
        <f t="shared" si="9"/>
        <v>0</v>
      </c>
      <c r="X82" s="349">
        <f t="shared" si="9"/>
        <v>0</v>
      </c>
      <c r="Y82" s="349">
        <f t="shared" si="9"/>
        <v>0</v>
      </c>
      <c r="Z82" s="349">
        <f t="shared" si="9"/>
        <v>0</v>
      </c>
      <c r="AA82" s="349">
        <f t="shared" si="9"/>
        <v>0</v>
      </c>
      <c r="AB82" s="349">
        <f t="shared" si="9"/>
        <v>0</v>
      </c>
      <c r="AC82" s="349">
        <f t="shared" si="9"/>
        <v>0</v>
      </c>
      <c r="AD82" s="349">
        <f t="shared" si="9"/>
        <v>0</v>
      </c>
      <c r="AE82" s="349">
        <f t="shared" si="9"/>
        <v>0</v>
      </c>
      <c r="AF82" s="349">
        <f t="shared" si="9"/>
        <v>0</v>
      </c>
      <c r="AG82" s="349">
        <f t="shared" si="9"/>
        <v>0</v>
      </c>
      <c r="AH82" s="348">
        <f>SUM(C82:AG82)</f>
        <v>0</v>
      </c>
      <c r="AI82" s="327"/>
    </row>
    <row r="83" spans="1:35" ht="15" thickBot="1" x14ac:dyDescent="0.35">
      <c r="A83" s="334" t="s">
        <v>246</v>
      </c>
      <c r="B83" s="315"/>
      <c r="C83" s="337"/>
      <c r="D83" s="337" t="s">
        <v>331</v>
      </c>
      <c r="E83" s="337"/>
      <c r="F83" s="337"/>
      <c r="G83" s="337"/>
      <c r="H83" s="337"/>
      <c r="I83" s="337"/>
      <c r="J83" s="337"/>
      <c r="K83" s="337"/>
      <c r="L83" s="337"/>
      <c r="M83" s="337"/>
      <c r="N83" s="337"/>
      <c r="O83" s="337"/>
      <c r="P83" s="337"/>
      <c r="Q83" s="337"/>
      <c r="R83" s="337"/>
      <c r="S83" s="337"/>
      <c r="T83" s="337"/>
      <c r="U83" s="337"/>
      <c r="V83" s="337"/>
      <c r="W83" s="337"/>
      <c r="X83" s="337"/>
      <c r="Y83" s="337"/>
      <c r="Z83" s="337"/>
      <c r="AA83" s="337"/>
      <c r="AB83" s="337"/>
      <c r="AC83" s="337"/>
      <c r="AD83" s="337"/>
      <c r="AE83" s="337"/>
      <c r="AF83" s="337"/>
      <c r="AG83" s="338"/>
      <c r="AH83" s="350"/>
      <c r="AI83" s="327"/>
    </row>
    <row r="84" spans="1:35" s="313" customFormat="1" ht="15" thickBot="1" x14ac:dyDescent="0.35">
      <c r="A84" s="316" t="s">
        <v>245</v>
      </c>
      <c r="B84" s="322"/>
      <c r="C84" s="318" t="s">
        <v>427</v>
      </c>
      <c r="D84" s="319"/>
      <c r="E84" s="319"/>
      <c r="F84" s="319"/>
      <c r="G84" s="319"/>
      <c r="H84" s="319"/>
      <c r="I84" s="319"/>
      <c r="J84" s="319"/>
      <c r="K84" s="319"/>
      <c r="L84" s="319"/>
      <c r="M84" s="319"/>
      <c r="N84" s="319"/>
      <c r="O84" s="319"/>
      <c r="P84" s="319"/>
      <c r="Q84" s="319"/>
      <c r="R84" s="319"/>
      <c r="S84" s="319"/>
      <c r="T84" s="319"/>
      <c r="U84" s="319"/>
      <c r="V84" s="319"/>
      <c r="W84" s="319"/>
      <c r="X84" s="319"/>
      <c r="Y84" s="319"/>
      <c r="Z84" s="319"/>
      <c r="AA84" s="319"/>
      <c r="AB84" s="319"/>
      <c r="AC84" s="319"/>
      <c r="AD84" s="319"/>
      <c r="AE84" s="319"/>
      <c r="AF84" s="319"/>
      <c r="AG84" s="320"/>
      <c r="AH84" s="346" t="s">
        <v>14</v>
      </c>
    </row>
    <row r="85" spans="1:35" s="313" customFormat="1" ht="15" thickBot="1" x14ac:dyDescent="0.35">
      <c r="A85" s="316" t="s">
        <v>422</v>
      </c>
      <c r="B85" s="322"/>
      <c r="C85" s="323">
        <v>1</v>
      </c>
      <c r="D85" s="319">
        <v>2</v>
      </c>
      <c r="E85" s="319">
        <v>3</v>
      </c>
      <c r="F85" s="319">
        <v>4</v>
      </c>
      <c r="G85" s="319">
        <v>5</v>
      </c>
      <c r="H85" s="319">
        <v>6</v>
      </c>
      <c r="I85" s="319">
        <v>7</v>
      </c>
      <c r="J85" s="319">
        <v>8</v>
      </c>
      <c r="K85" s="319">
        <v>9</v>
      </c>
      <c r="L85" s="319">
        <v>10</v>
      </c>
      <c r="M85" s="319">
        <v>11</v>
      </c>
      <c r="N85" s="319">
        <v>12</v>
      </c>
      <c r="O85" s="319">
        <v>13</v>
      </c>
      <c r="P85" s="319">
        <v>14</v>
      </c>
      <c r="Q85" s="319">
        <v>15</v>
      </c>
      <c r="R85" s="319">
        <v>16</v>
      </c>
      <c r="S85" s="319">
        <v>17</v>
      </c>
      <c r="T85" s="319">
        <v>18</v>
      </c>
      <c r="U85" s="319">
        <v>19</v>
      </c>
      <c r="V85" s="319">
        <v>20</v>
      </c>
      <c r="W85" s="319">
        <v>21</v>
      </c>
      <c r="X85" s="319">
        <v>22</v>
      </c>
      <c r="Y85" s="319">
        <v>23</v>
      </c>
      <c r="Z85" s="319">
        <v>24</v>
      </c>
      <c r="AA85" s="319">
        <v>25</v>
      </c>
      <c r="AB85" s="319">
        <v>26</v>
      </c>
      <c r="AC85" s="319">
        <v>27</v>
      </c>
      <c r="AD85" s="319">
        <v>28</v>
      </c>
      <c r="AE85" s="319">
        <v>29</v>
      </c>
      <c r="AF85" s="319">
        <v>30</v>
      </c>
      <c r="AG85" s="320">
        <v>31</v>
      </c>
      <c r="AH85" s="346"/>
    </row>
    <row r="86" spans="1:35" x14ac:dyDescent="0.3">
      <c r="A86" s="339" t="s">
        <v>230</v>
      </c>
      <c r="B86" s="339" t="s">
        <v>231</v>
      </c>
      <c r="C86" s="325"/>
      <c r="D86" s="326"/>
      <c r="E86" s="326"/>
      <c r="F86" s="326"/>
      <c r="G86" s="326"/>
      <c r="H86" s="326"/>
      <c r="I86" s="326"/>
      <c r="J86" s="326"/>
      <c r="K86" s="326"/>
      <c r="L86" s="326"/>
      <c r="M86" s="326"/>
      <c r="N86" s="326"/>
      <c r="O86" s="326"/>
      <c r="P86" s="326"/>
      <c r="Q86" s="326"/>
      <c r="R86" s="326"/>
      <c r="S86" s="326"/>
      <c r="T86" s="326"/>
      <c r="U86" s="326"/>
      <c r="V86" s="326"/>
      <c r="W86" s="326"/>
      <c r="X86" s="326"/>
      <c r="Y86" s="326"/>
      <c r="Z86" s="326"/>
      <c r="AA86" s="326"/>
      <c r="AB86" s="326"/>
      <c r="AC86" s="326"/>
      <c r="AD86" s="326"/>
      <c r="AE86" s="326"/>
      <c r="AF86" s="326"/>
      <c r="AG86" s="326"/>
      <c r="AH86" s="347"/>
      <c r="AI86" s="327"/>
    </row>
    <row r="87" spans="1:35" x14ac:dyDescent="0.3">
      <c r="A87" s="328"/>
      <c r="B87" s="329"/>
      <c r="C87" s="330"/>
      <c r="D87" s="327"/>
      <c r="E87" s="327"/>
      <c r="F87" s="327"/>
      <c r="G87" s="327"/>
      <c r="H87" s="327"/>
      <c r="I87" s="327"/>
      <c r="J87" s="327"/>
      <c r="K87" s="327"/>
      <c r="L87" s="327"/>
      <c r="M87" s="327"/>
      <c r="N87" s="327"/>
      <c r="O87" s="327"/>
      <c r="P87" s="327"/>
      <c r="Q87" s="327"/>
      <c r="R87" s="327"/>
      <c r="S87" s="327"/>
      <c r="T87" s="327"/>
      <c r="U87" s="327"/>
      <c r="V87" s="327"/>
      <c r="W87" s="327"/>
      <c r="X87" s="327"/>
      <c r="Y87" s="327"/>
      <c r="Z87" s="327"/>
      <c r="AA87" s="327"/>
      <c r="AB87" s="327"/>
      <c r="AC87" s="327"/>
      <c r="AD87" s="327"/>
      <c r="AE87" s="327"/>
      <c r="AF87" s="327"/>
      <c r="AG87" s="327"/>
      <c r="AH87" s="347">
        <f>SUM(C87:AG87)</f>
        <v>0</v>
      </c>
      <c r="AI87" s="327"/>
    </row>
    <row r="88" spans="1:35" x14ac:dyDescent="0.3">
      <c r="A88" s="328"/>
      <c r="B88" s="329"/>
      <c r="C88" s="330"/>
      <c r="D88" s="327"/>
      <c r="E88" s="327"/>
      <c r="F88" s="327"/>
      <c r="G88" s="327"/>
      <c r="H88" s="327"/>
      <c r="I88" s="327"/>
      <c r="J88" s="327"/>
      <c r="K88" s="327"/>
      <c r="L88" s="327"/>
      <c r="M88" s="327"/>
      <c r="N88" s="327"/>
      <c r="O88" s="327"/>
      <c r="P88" s="327"/>
      <c r="Q88" s="327"/>
      <c r="R88" s="327"/>
      <c r="S88" s="327"/>
      <c r="T88" s="327"/>
      <c r="U88" s="327"/>
      <c r="V88" s="327"/>
      <c r="W88" s="327"/>
      <c r="X88" s="327"/>
      <c r="Y88" s="327"/>
      <c r="Z88" s="327"/>
      <c r="AA88" s="327"/>
      <c r="AB88" s="327"/>
      <c r="AC88" s="327"/>
      <c r="AD88" s="327"/>
      <c r="AE88" s="327"/>
      <c r="AF88" s="327"/>
      <c r="AG88" s="327"/>
      <c r="AH88" s="347">
        <f t="shared" ref="AH88:AH96" si="10">SUM(C88:AG88)</f>
        <v>0</v>
      </c>
      <c r="AI88" s="327"/>
    </row>
    <row r="89" spans="1:35" x14ac:dyDescent="0.3">
      <c r="A89" s="328"/>
      <c r="B89" s="329"/>
      <c r="C89" s="330"/>
      <c r="D89" s="327"/>
      <c r="E89" s="327"/>
      <c r="F89" s="327"/>
      <c r="G89" s="327"/>
      <c r="H89" s="327"/>
      <c r="I89" s="327"/>
      <c r="J89" s="327"/>
      <c r="K89" s="327"/>
      <c r="L89" s="327"/>
      <c r="M89" s="327"/>
      <c r="N89" s="327"/>
      <c r="O89" s="327"/>
      <c r="P89" s="327"/>
      <c r="Q89" s="327"/>
      <c r="R89" s="327"/>
      <c r="S89" s="327"/>
      <c r="T89" s="327"/>
      <c r="U89" s="327"/>
      <c r="V89" s="327"/>
      <c r="W89" s="327"/>
      <c r="X89" s="327"/>
      <c r="Y89" s="327"/>
      <c r="Z89" s="327"/>
      <c r="AA89" s="327"/>
      <c r="AB89" s="327"/>
      <c r="AC89" s="327"/>
      <c r="AD89" s="327"/>
      <c r="AE89" s="327"/>
      <c r="AF89" s="327"/>
      <c r="AG89" s="327"/>
      <c r="AH89" s="347">
        <f t="shared" si="10"/>
        <v>0</v>
      </c>
      <c r="AI89" s="327"/>
    </row>
    <row r="90" spans="1:35" x14ac:dyDescent="0.3">
      <c r="A90" s="328"/>
      <c r="B90" s="329"/>
      <c r="C90" s="330"/>
      <c r="D90" s="327"/>
      <c r="E90" s="327"/>
      <c r="F90" s="327"/>
      <c r="G90" s="327"/>
      <c r="H90" s="327"/>
      <c r="I90" s="327"/>
      <c r="J90" s="327"/>
      <c r="K90" s="327"/>
      <c r="L90" s="327"/>
      <c r="M90" s="327"/>
      <c r="N90" s="327"/>
      <c r="O90" s="327"/>
      <c r="P90" s="327"/>
      <c r="Q90" s="327"/>
      <c r="R90" s="327"/>
      <c r="S90" s="327"/>
      <c r="T90" s="327"/>
      <c r="U90" s="327"/>
      <c r="V90" s="327"/>
      <c r="W90" s="327"/>
      <c r="X90" s="327"/>
      <c r="Y90" s="327"/>
      <c r="Z90" s="327"/>
      <c r="AA90" s="327"/>
      <c r="AB90" s="327"/>
      <c r="AC90" s="327"/>
      <c r="AD90" s="327"/>
      <c r="AE90" s="327"/>
      <c r="AF90" s="327"/>
      <c r="AG90" s="327"/>
      <c r="AH90" s="347">
        <f t="shared" si="10"/>
        <v>0</v>
      </c>
      <c r="AI90" s="327"/>
    </row>
    <row r="91" spans="1:35" x14ac:dyDescent="0.3">
      <c r="A91" s="328"/>
      <c r="B91" s="329"/>
      <c r="C91" s="330"/>
      <c r="D91" s="327"/>
      <c r="E91" s="327"/>
      <c r="F91" s="327"/>
      <c r="G91" s="327"/>
      <c r="H91" s="327"/>
      <c r="I91" s="327"/>
      <c r="J91" s="327"/>
      <c r="K91" s="327"/>
      <c r="L91" s="327"/>
      <c r="M91" s="327"/>
      <c r="N91" s="327"/>
      <c r="O91" s="327"/>
      <c r="P91" s="327"/>
      <c r="Q91" s="327"/>
      <c r="R91" s="327"/>
      <c r="S91" s="327"/>
      <c r="T91" s="327"/>
      <c r="U91" s="327"/>
      <c r="V91" s="327"/>
      <c r="W91" s="327"/>
      <c r="X91" s="327"/>
      <c r="Y91" s="327"/>
      <c r="Z91" s="327"/>
      <c r="AA91" s="327"/>
      <c r="AB91" s="327"/>
      <c r="AC91" s="327"/>
      <c r="AD91" s="327"/>
      <c r="AE91" s="327"/>
      <c r="AF91" s="327"/>
      <c r="AG91" s="327"/>
      <c r="AH91" s="347">
        <f t="shared" si="10"/>
        <v>0</v>
      </c>
      <c r="AI91" s="327"/>
    </row>
    <row r="92" spans="1:35" x14ac:dyDescent="0.3">
      <c r="A92" s="328"/>
      <c r="B92" s="329"/>
      <c r="C92" s="330"/>
      <c r="D92" s="327"/>
      <c r="E92" s="327"/>
      <c r="F92" s="327"/>
      <c r="G92" s="327"/>
      <c r="H92" s="327"/>
      <c r="I92" s="327"/>
      <c r="J92" s="327"/>
      <c r="K92" s="327"/>
      <c r="L92" s="327"/>
      <c r="M92" s="327"/>
      <c r="N92" s="327"/>
      <c r="O92" s="327"/>
      <c r="P92" s="327"/>
      <c r="Q92" s="327"/>
      <c r="R92" s="327"/>
      <c r="S92" s="327"/>
      <c r="T92" s="327"/>
      <c r="U92" s="327"/>
      <c r="V92" s="327"/>
      <c r="W92" s="327"/>
      <c r="X92" s="327"/>
      <c r="Y92" s="327"/>
      <c r="Z92" s="327"/>
      <c r="AA92" s="327"/>
      <c r="AB92" s="327"/>
      <c r="AC92" s="327"/>
      <c r="AD92" s="327"/>
      <c r="AE92" s="327"/>
      <c r="AF92" s="327"/>
      <c r="AG92" s="327"/>
      <c r="AH92" s="347">
        <f t="shared" si="10"/>
        <v>0</v>
      </c>
      <c r="AI92" s="327"/>
    </row>
    <row r="93" spans="1:35" x14ac:dyDescent="0.3">
      <c r="A93" s="328"/>
      <c r="B93" s="329"/>
      <c r="C93" s="330"/>
      <c r="D93" s="327"/>
      <c r="E93" s="327"/>
      <c r="F93" s="327"/>
      <c r="G93" s="327"/>
      <c r="H93" s="327"/>
      <c r="I93" s="327"/>
      <c r="J93" s="327"/>
      <c r="K93" s="327"/>
      <c r="L93" s="327"/>
      <c r="M93" s="327"/>
      <c r="N93" s="327"/>
      <c r="O93" s="327"/>
      <c r="P93" s="327"/>
      <c r="Q93" s="327"/>
      <c r="R93" s="327"/>
      <c r="S93" s="327"/>
      <c r="T93" s="327"/>
      <c r="U93" s="327"/>
      <c r="V93" s="327"/>
      <c r="W93" s="327"/>
      <c r="X93" s="327"/>
      <c r="Y93" s="327"/>
      <c r="Z93" s="327"/>
      <c r="AA93" s="327"/>
      <c r="AB93" s="327"/>
      <c r="AC93" s="327"/>
      <c r="AD93" s="327"/>
      <c r="AE93" s="327"/>
      <c r="AF93" s="327"/>
      <c r="AG93" s="327"/>
      <c r="AH93" s="347">
        <f t="shared" si="10"/>
        <v>0</v>
      </c>
      <c r="AI93" s="327"/>
    </row>
    <row r="94" spans="1:35" x14ac:dyDescent="0.3">
      <c r="A94" s="328"/>
      <c r="B94" s="329"/>
      <c r="C94" s="330"/>
      <c r="D94" s="327"/>
      <c r="E94" s="327"/>
      <c r="F94" s="327"/>
      <c r="G94" s="327"/>
      <c r="H94" s="327"/>
      <c r="I94" s="327"/>
      <c r="J94" s="327"/>
      <c r="K94" s="327"/>
      <c r="L94" s="327"/>
      <c r="M94" s="327"/>
      <c r="N94" s="327"/>
      <c r="O94" s="327"/>
      <c r="P94" s="327"/>
      <c r="Q94" s="327"/>
      <c r="R94" s="327"/>
      <c r="S94" s="327"/>
      <c r="T94" s="327"/>
      <c r="U94" s="327"/>
      <c r="V94" s="327"/>
      <c r="W94" s="327"/>
      <c r="X94" s="327"/>
      <c r="Y94" s="327"/>
      <c r="Z94" s="327"/>
      <c r="AA94" s="327"/>
      <c r="AB94" s="327"/>
      <c r="AC94" s="327"/>
      <c r="AD94" s="327"/>
      <c r="AE94" s="327"/>
      <c r="AF94" s="327"/>
      <c r="AG94" s="327"/>
      <c r="AH94" s="347">
        <f t="shared" si="10"/>
        <v>0</v>
      </c>
      <c r="AI94" s="327"/>
    </row>
    <row r="95" spans="1:35" x14ac:dyDescent="0.3">
      <c r="A95" s="328"/>
      <c r="B95" s="329"/>
      <c r="C95" s="330"/>
      <c r="D95" s="327"/>
      <c r="E95" s="327"/>
      <c r="F95" s="327"/>
      <c r="G95" s="327"/>
      <c r="H95" s="327"/>
      <c r="I95" s="327"/>
      <c r="J95" s="327"/>
      <c r="K95" s="327"/>
      <c r="L95" s="327"/>
      <c r="M95" s="327"/>
      <c r="N95" s="327"/>
      <c r="O95" s="327"/>
      <c r="P95" s="327"/>
      <c r="Q95" s="327"/>
      <c r="R95" s="327"/>
      <c r="S95" s="327"/>
      <c r="T95" s="327"/>
      <c r="U95" s="327"/>
      <c r="V95" s="327"/>
      <c r="W95" s="327"/>
      <c r="X95" s="327"/>
      <c r="Y95" s="327"/>
      <c r="Z95" s="327"/>
      <c r="AA95" s="327"/>
      <c r="AB95" s="327"/>
      <c r="AC95" s="327"/>
      <c r="AD95" s="327"/>
      <c r="AE95" s="327"/>
      <c r="AF95" s="327"/>
      <c r="AG95" s="327"/>
      <c r="AH95" s="347">
        <f t="shared" si="10"/>
        <v>0</v>
      </c>
      <c r="AI95" s="327"/>
    </row>
    <row r="96" spans="1:35" x14ac:dyDescent="0.3">
      <c r="A96" s="328"/>
      <c r="B96" s="329"/>
      <c r="C96" s="330"/>
      <c r="D96" s="327"/>
      <c r="E96" s="327"/>
      <c r="F96" s="327"/>
      <c r="G96" s="327"/>
      <c r="H96" s="327"/>
      <c r="I96" s="327"/>
      <c r="J96" s="327"/>
      <c r="K96" s="327"/>
      <c r="L96" s="327"/>
      <c r="M96" s="327"/>
      <c r="N96" s="327"/>
      <c r="O96" s="327"/>
      <c r="P96" s="327"/>
      <c r="Q96" s="327"/>
      <c r="R96" s="327"/>
      <c r="S96" s="327"/>
      <c r="T96" s="327"/>
      <c r="U96" s="327"/>
      <c r="V96" s="327"/>
      <c r="W96" s="327"/>
      <c r="X96" s="327"/>
      <c r="Y96" s="327"/>
      <c r="Z96" s="327"/>
      <c r="AA96" s="327"/>
      <c r="AB96" s="327"/>
      <c r="AC96" s="327"/>
      <c r="AD96" s="327"/>
      <c r="AE96" s="327"/>
      <c r="AF96" s="327"/>
      <c r="AG96" s="327"/>
      <c r="AH96" s="347">
        <f t="shared" si="10"/>
        <v>0</v>
      </c>
      <c r="AI96" s="327"/>
    </row>
    <row r="97" spans="1:35" ht="15" thickBot="1" x14ac:dyDescent="0.35">
      <c r="A97" s="341"/>
      <c r="B97" s="342"/>
      <c r="C97" s="349">
        <f>SUM(C87:C96)</f>
        <v>0</v>
      </c>
      <c r="D97" s="349">
        <f t="shared" ref="D97:AG97" si="11">SUM(D87:D96)</f>
        <v>0</v>
      </c>
      <c r="E97" s="349">
        <f t="shared" si="11"/>
        <v>0</v>
      </c>
      <c r="F97" s="349">
        <f t="shared" si="11"/>
        <v>0</v>
      </c>
      <c r="G97" s="349">
        <f t="shared" si="11"/>
        <v>0</v>
      </c>
      <c r="H97" s="349">
        <f t="shared" si="11"/>
        <v>0</v>
      </c>
      <c r="I97" s="349">
        <f t="shared" si="11"/>
        <v>0</v>
      </c>
      <c r="J97" s="349">
        <f t="shared" si="11"/>
        <v>0</v>
      </c>
      <c r="K97" s="349">
        <f t="shared" si="11"/>
        <v>0</v>
      </c>
      <c r="L97" s="349">
        <f t="shared" si="11"/>
        <v>0</v>
      </c>
      <c r="M97" s="349">
        <f t="shared" si="11"/>
        <v>0</v>
      </c>
      <c r="N97" s="349">
        <f t="shared" si="11"/>
        <v>0</v>
      </c>
      <c r="O97" s="349">
        <f t="shared" si="11"/>
        <v>0</v>
      </c>
      <c r="P97" s="349">
        <f t="shared" si="11"/>
        <v>0</v>
      </c>
      <c r="Q97" s="349">
        <f t="shared" si="11"/>
        <v>0</v>
      </c>
      <c r="R97" s="349">
        <f t="shared" si="11"/>
        <v>0</v>
      </c>
      <c r="S97" s="349">
        <f t="shared" si="11"/>
        <v>0</v>
      </c>
      <c r="T97" s="349">
        <f t="shared" si="11"/>
        <v>0</v>
      </c>
      <c r="U97" s="349">
        <f t="shared" si="11"/>
        <v>0</v>
      </c>
      <c r="V97" s="349">
        <f t="shared" si="11"/>
        <v>0</v>
      </c>
      <c r="W97" s="349">
        <f t="shared" si="11"/>
        <v>0</v>
      </c>
      <c r="X97" s="349">
        <f t="shared" si="11"/>
        <v>0</v>
      </c>
      <c r="Y97" s="349">
        <f t="shared" si="11"/>
        <v>0</v>
      </c>
      <c r="Z97" s="349">
        <f t="shared" si="11"/>
        <v>0</v>
      </c>
      <c r="AA97" s="349">
        <f t="shared" si="11"/>
        <v>0</v>
      </c>
      <c r="AB97" s="349">
        <f t="shared" si="11"/>
        <v>0</v>
      </c>
      <c r="AC97" s="349">
        <f t="shared" si="11"/>
        <v>0</v>
      </c>
      <c r="AD97" s="349">
        <f t="shared" si="11"/>
        <v>0</v>
      </c>
      <c r="AE97" s="349">
        <f t="shared" si="11"/>
        <v>0</v>
      </c>
      <c r="AF97" s="349">
        <f t="shared" si="11"/>
        <v>0</v>
      </c>
      <c r="AG97" s="349">
        <f t="shared" si="11"/>
        <v>0</v>
      </c>
      <c r="AH97" s="348">
        <f>SUM(C97:AG97)</f>
        <v>0</v>
      </c>
      <c r="AI97" s="327"/>
    </row>
    <row r="98" spans="1:35" ht="15" thickBot="1" x14ac:dyDescent="0.35">
      <c r="A98" s="334" t="s">
        <v>246</v>
      </c>
      <c r="B98" s="315"/>
      <c r="C98" s="337"/>
      <c r="D98" s="337" t="s">
        <v>332</v>
      </c>
      <c r="E98" s="337"/>
      <c r="F98" s="337"/>
      <c r="G98" s="337"/>
      <c r="H98" s="337"/>
      <c r="I98" s="337"/>
      <c r="J98" s="337"/>
      <c r="K98" s="337"/>
      <c r="L98" s="337"/>
      <c r="M98" s="337"/>
      <c r="N98" s="337"/>
      <c r="O98" s="337"/>
      <c r="P98" s="337"/>
      <c r="Q98" s="337"/>
      <c r="R98" s="337"/>
      <c r="S98" s="337"/>
      <c r="T98" s="337"/>
      <c r="U98" s="337"/>
      <c r="V98" s="337"/>
      <c r="W98" s="337"/>
      <c r="X98" s="337"/>
      <c r="Y98" s="337"/>
      <c r="Z98" s="337"/>
      <c r="AA98" s="337"/>
      <c r="AB98" s="337"/>
      <c r="AC98" s="337"/>
      <c r="AD98" s="337"/>
      <c r="AE98" s="337"/>
      <c r="AF98" s="337"/>
      <c r="AG98" s="338"/>
      <c r="AH98" s="350"/>
      <c r="AI98" s="327"/>
    </row>
    <row r="99" spans="1:35" s="313" customFormat="1" ht="15" thickBot="1" x14ac:dyDescent="0.35">
      <c r="A99" s="316" t="s">
        <v>245</v>
      </c>
      <c r="B99" s="322"/>
      <c r="C99" s="318" t="s">
        <v>427</v>
      </c>
      <c r="D99" s="319"/>
      <c r="E99" s="319"/>
      <c r="F99" s="319"/>
      <c r="G99" s="319"/>
      <c r="H99" s="319"/>
      <c r="I99" s="319"/>
      <c r="J99" s="319"/>
      <c r="K99" s="319"/>
      <c r="L99" s="319"/>
      <c r="M99" s="319"/>
      <c r="N99" s="319"/>
      <c r="O99" s="319"/>
      <c r="P99" s="319"/>
      <c r="Q99" s="319"/>
      <c r="R99" s="319"/>
      <c r="S99" s="319"/>
      <c r="T99" s="319"/>
      <c r="U99" s="319"/>
      <c r="V99" s="319"/>
      <c r="W99" s="319"/>
      <c r="X99" s="319"/>
      <c r="Y99" s="319"/>
      <c r="Z99" s="319"/>
      <c r="AA99" s="319"/>
      <c r="AB99" s="319"/>
      <c r="AC99" s="319"/>
      <c r="AD99" s="319"/>
      <c r="AE99" s="319"/>
      <c r="AF99" s="319"/>
      <c r="AG99" s="320"/>
      <c r="AH99" s="346" t="s">
        <v>14</v>
      </c>
    </row>
    <row r="100" spans="1:35" s="313" customFormat="1" ht="15" thickBot="1" x14ac:dyDescent="0.35">
      <c r="A100" s="316" t="s">
        <v>422</v>
      </c>
      <c r="B100" s="322"/>
      <c r="C100" s="323">
        <v>1</v>
      </c>
      <c r="D100" s="319">
        <v>2</v>
      </c>
      <c r="E100" s="319">
        <v>3</v>
      </c>
      <c r="F100" s="319">
        <v>4</v>
      </c>
      <c r="G100" s="319">
        <v>5</v>
      </c>
      <c r="H100" s="319">
        <v>6</v>
      </c>
      <c r="I100" s="319">
        <v>7</v>
      </c>
      <c r="J100" s="319">
        <v>8</v>
      </c>
      <c r="K100" s="319">
        <v>9</v>
      </c>
      <c r="L100" s="319">
        <v>10</v>
      </c>
      <c r="M100" s="319">
        <v>11</v>
      </c>
      <c r="N100" s="319">
        <v>12</v>
      </c>
      <c r="O100" s="319">
        <v>13</v>
      </c>
      <c r="P100" s="319">
        <v>14</v>
      </c>
      <c r="Q100" s="319">
        <v>15</v>
      </c>
      <c r="R100" s="319">
        <v>16</v>
      </c>
      <c r="S100" s="319">
        <v>17</v>
      </c>
      <c r="T100" s="319">
        <v>18</v>
      </c>
      <c r="U100" s="319">
        <v>19</v>
      </c>
      <c r="V100" s="319">
        <v>20</v>
      </c>
      <c r="W100" s="319">
        <v>21</v>
      </c>
      <c r="X100" s="319">
        <v>22</v>
      </c>
      <c r="Y100" s="319">
        <v>23</v>
      </c>
      <c r="Z100" s="319">
        <v>24</v>
      </c>
      <c r="AA100" s="319">
        <v>25</v>
      </c>
      <c r="AB100" s="319">
        <v>26</v>
      </c>
      <c r="AC100" s="319">
        <v>27</v>
      </c>
      <c r="AD100" s="319">
        <v>28</v>
      </c>
      <c r="AE100" s="319">
        <v>29</v>
      </c>
      <c r="AF100" s="319">
        <v>30</v>
      </c>
      <c r="AG100" s="320">
        <v>31</v>
      </c>
      <c r="AH100" s="346"/>
    </row>
    <row r="101" spans="1:35" x14ac:dyDescent="0.3">
      <c r="A101" s="339" t="s">
        <v>230</v>
      </c>
      <c r="B101" s="339" t="s">
        <v>231</v>
      </c>
      <c r="C101" s="325"/>
      <c r="D101" s="326"/>
      <c r="E101" s="326"/>
      <c r="F101" s="326"/>
      <c r="G101" s="326"/>
      <c r="H101" s="326"/>
      <c r="I101" s="326"/>
      <c r="J101" s="326"/>
      <c r="K101" s="326"/>
      <c r="L101" s="326"/>
      <c r="M101" s="326"/>
      <c r="N101" s="326"/>
      <c r="O101" s="326"/>
      <c r="P101" s="326"/>
      <c r="Q101" s="326"/>
      <c r="R101" s="326"/>
      <c r="S101" s="326"/>
      <c r="T101" s="326"/>
      <c r="U101" s="326"/>
      <c r="V101" s="326"/>
      <c r="W101" s="326"/>
      <c r="X101" s="326"/>
      <c r="Y101" s="326"/>
      <c r="Z101" s="326"/>
      <c r="AA101" s="326"/>
      <c r="AB101" s="326"/>
      <c r="AC101" s="326"/>
      <c r="AD101" s="326"/>
      <c r="AE101" s="326"/>
      <c r="AF101" s="326"/>
      <c r="AG101" s="326"/>
      <c r="AH101" s="347"/>
      <c r="AI101" s="327"/>
    </row>
    <row r="102" spans="1:35" x14ac:dyDescent="0.3">
      <c r="A102" s="328"/>
      <c r="B102" s="329"/>
      <c r="C102" s="330"/>
      <c r="D102" s="327"/>
      <c r="E102" s="327"/>
      <c r="F102" s="327"/>
      <c r="G102" s="327"/>
      <c r="H102" s="327"/>
      <c r="I102" s="327"/>
      <c r="J102" s="327"/>
      <c r="K102" s="327"/>
      <c r="L102" s="327"/>
      <c r="M102" s="327"/>
      <c r="N102" s="327"/>
      <c r="O102" s="327"/>
      <c r="P102" s="327"/>
      <c r="Q102" s="327"/>
      <c r="R102" s="327"/>
      <c r="S102" s="327"/>
      <c r="T102" s="327"/>
      <c r="U102" s="327"/>
      <c r="V102" s="327"/>
      <c r="W102" s="327"/>
      <c r="X102" s="327"/>
      <c r="Y102" s="327"/>
      <c r="Z102" s="327"/>
      <c r="AA102" s="327"/>
      <c r="AB102" s="327"/>
      <c r="AC102" s="327"/>
      <c r="AD102" s="327"/>
      <c r="AE102" s="327"/>
      <c r="AF102" s="327"/>
      <c r="AG102" s="327"/>
      <c r="AH102" s="347">
        <f>SUM(C102:AG102)</f>
        <v>0</v>
      </c>
      <c r="AI102" s="327"/>
    </row>
    <row r="103" spans="1:35" x14ac:dyDescent="0.3">
      <c r="A103" s="328"/>
      <c r="B103" s="329"/>
      <c r="C103" s="330"/>
      <c r="D103" s="327"/>
      <c r="E103" s="327"/>
      <c r="F103" s="327"/>
      <c r="G103" s="327"/>
      <c r="H103" s="327"/>
      <c r="I103" s="327"/>
      <c r="J103" s="327"/>
      <c r="K103" s="327"/>
      <c r="L103" s="327"/>
      <c r="M103" s="327"/>
      <c r="N103" s="327"/>
      <c r="O103" s="327"/>
      <c r="P103" s="327"/>
      <c r="Q103" s="327"/>
      <c r="R103" s="327"/>
      <c r="S103" s="327"/>
      <c r="T103" s="327"/>
      <c r="U103" s="327"/>
      <c r="V103" s="327"/>
      <c r="W103" s="327"/>
      <c r="X103" s="327"/>
      <c r="Y103" s="327"/>
      <c r="Z103" s="327"/>
      <c r="AA103" s="327"/>
      <c r="AB103" s="327"/>
      <c r="AC103" s="327"/>
      <c r="AD103" s="327"/>
      <c r="AE103" s="327"/>
      <c r="AF103" s="327"/>
      <c r="AG103" s="327"/>
      <c r="AH103" s="347">
        <f t="shared" ref="AH103:AH111" si="12">SUM(C103:AG103)</f>
        <v>0</v>
      </c>
      <c r="AI103" s="327"/>
    </row>
    <row r="104" spans="1:35" x14ac:dyDescent="0.3">
      <c r="A104" s="328"/>
      <c r="B104" s="329"/>
      <c r="C104" s="330"/>
      <c r="D104" s="327"/>
      <c r="E104" s="327"/>
      <c r="F104" s="327"/>
      <c r="G104" s="327"/>
      <c r="H104" s="327"/>
      <c r="I104" s="327"/>
      <c r="J104" s="327"/>
      <c r="K104" s="327"/>
      <c r="L104" s="327"/>
      <c r="M104" s="327"/>
      <c r="N104" s="327"/>
      <c r="O104" s="327"/>
      <c r="P104" s="327"/>
      <c r="Q104" s="327"/>
      <c r="R104" s="327"/>
      <c r="S104" s="327"/>
      <c r="T104" s="327"/>
      <c r="U104" s="327"/>
      <c r="V104" s="327"/>
      <c r="W104" s="327"/>
      <c r="X104" s="327"/>
      <c r="Y104" s="327"/>
      <c r="Z104" s="327"/>
      <c r="AA104" s="327"/>
      <c r="AB104" s="327"/>
      <c r="AC104" s="327"/>
      <c r="AD104" s="327"/>
      <c r="AE104" s="327"/>
      <c r="AF104" s="327"/>
      <c r="AG104" s="327"/>
      <c r="AH104" s="347">
        <f t="shared" si="12"/>
        <v>0</v>
      </c>
      <c r="AI104" s="327"/>
    </row>
    <row r="105" spans="1:35" x14ac:dyDescent="0.3">
      <c r="A105" s="328"/>
      <c r="B105" s="329"/>
      <c r="C105" s="330"/>
      <c r="D105" s="327"/>
      <c r="E105" s="327"/>
      <c r="F105" s="327"/>
      <c r="G105" s="327"/>
      <c r="H105" s="327"/>
      <c r="I105" s="327"/>
      <c r="J105" s="327"/>
      <c r="K105" s="327"/>
      <c r="L105" s="327"/>
      <c r="M105" s="327"/>
      <c r="N105" s="327"/>
      <c r="O105" s="327"/>
      <c r="P105" s="327"/>
      <c r="Q105" s="327"/>
      <c r="R105" s="327"/>
      <c r="S105" s="327"/>
      <c r="T105" s="327"/>
      <c r="U105" s="327"/>
      <c r="V105" s="327"/>
      <c r="W105" s="327"/>
      <c r="X105" s="327"/>
      <c r="Y105" s="327"/>
      <c r="Z105" s="327"/>
      <c r="AA105" s="327"/>
      <c r="AB105" s="327"/>
      <c r="AC105" s="327"/>
      <c r="AD105" s="327"/>
      <c r="AE105" s="327"/>
      <c r="AF105" s="327"/>
      <c r="AG105" s="327"/>
      <c r="AH105" s="347">
        <f t="shared" si="12"/>
        <v>0</v>
      </c>
      <c r="AI105" s="327"/>
    </row>
    <row r="106" spans="1:35" x14ac:dyDescent="0.3">
      <c r="A106" s="328"/>
      <c r="B106" s="329"/>
      <c r="C106" s="330"/>
      <c r="D106" s="327"/>
      <c r="E106" s="327"/>
      <c r="F106" s="327"/>
      <c r="G106" s="327"/>
      <c r="H106" s="327"/>
      <c r="I106" s="327"/>
      <c r="J106" s="327"/>
      <c r="K106" s="327"/>
      <c r="L106" s="327"/>
      <c r="M106" s="327"/>
      <c r="N106" s="327"/>
      <c r="O106" s="327"/>
      <c r="P106" s="327"/>
      <c r="Q106" s="327"/>
      <c r="R106" s="327"/>
      <c r="S106" s="327"/>
      <c r="T106" s="327"/>
      <c r="U106" s="327"/>
      <c r="V106" s="327"/>
      <c r="W106" s="327"/>
      <c r="X106" s="327"/>
      <c r="Y106" s="327"/>
      <c r="Z106" s="327"/>
      <c r="AA106" s="327"/>
      <c r="AB106" s="327"/>
      <c r="AC106" s="327"/>
      <c r="AD106" s="327"/>
      <c r="AE106" s="327"/>
      <c r="AF106" s="327"/>
      <c r="AG106" s="327"/>
      <c r="AH106" s="347">
        <f t="shared" si="12"/>
        <v>0</v>
      </c>
      <c r="AI106" s="327"/>
    </row>
    <row r="107" spans="1:35" x14ac:dyDescent="0.3">
      <c r="A107" s="328"/>
      <c r="B107" s="329"/>
      <c r="C107" s="330"/>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c r="AE107" s="327"/>
      <c r="AF107" s="327"/>
      <c r="AG107" s="327"/>
      <c r="AH107" s="347">
        <f t="shared" si="12"/>
        <v>0</v>
      </c>
      <c r="AI107" s="327"/>
    </row>
    <row r="108" spans="1:35" x14ac:dyDescent="0.3">
      <c r="A108" s="328"/>
      <c r="B108" s="329"/>
      <c r="C108" s="330"/>
      <c r="D108" s="327"/>
      <c r="E108" s="327"/>
      <c r="F108" s="327"/>
      <c r="G108" s="327"/>
      <c r="H108" s="327"/>
      <c r="I108" s="327"/>
      <c r="J108" s="327"/>
      <c r="K108" s="327"/>
      <c r="L108" s="327"/>
      <c r="M108" s="327"/>
      <c r="N108" s="327"/>
      <c r="O108" s="327"/>
      <c r="P108" s="327"/>
      <c r="Q108" s="327"/>
      <c r="R108" s="327"/>
      <c r="S108" s="327"/>
      <c r="T108" s="327"/>
      <c r="U108" s="327"/>
      <c r="V108" s="327"/>
      <c r="W108" s="327"/>
      <c r="X108" s="327"/>
      <c r="Y108" s="327"/>
      <c r="Z108" s="327"/>
      <c r="AA108" s="327"/>
      <c r="AB108" s="327"/>
      <c r="AC108" s="327"/>
      <c r="AD108" s="327"/>
      <c r="AE108" s="327"/>
      <c r="AF108" s="327"/>
      <c r="AG108" s="327"/>
      <c r="AH108" s="347">
        <f t="shared" si="12"/>
        <v>0</v>
      </c>
      <c r="AI108" s="327"/>
    </row>
    <row r="109" spans="1:35" x14ac:dyDescent="0.3">
      <c r="A109" s="328"/>
      <c r="B109" s="329"/>
      <c r="C109" s="330"/>
      <c r="D109" s="327"/>
      <c r="E109" s="327"/>
      <c r="F109" s="327"/>
      <c r="G109" s="327"/>
      <c r="H109" s="327"/>
      <c r="I109" s="327"/>
      <c r="J109" s="327"/>
      <c r="K109" s="327"/>
      <c r="L109" s="327"/>
      <c r="M109" s="327"/>
      <c r="N109" s="327"/>
      <c r="O109" s="327"/>
      <c r="P109" s="327"/>
      <c r="Q109" s="327"/>
      <c r="R109" s="327"/>
      <c r="S109" s="327"/>
      <c r="T109" s="327"/>
      <c r="U109" s="327"/>
      <c r="V109" s="327"/>
      <c r="W109" s="327"/>
      <c r="X109" s="327"/>
      <c r="Y109" s="327"/>
      <c r="Z109" s="327"/>
      <c r="AA109" s="327"/>
      <c r="AB109" s="327"/>
      <c r="AC109" s="327"/>
      <c r="AD109" s="327"/>
      <c r="AE109" s="327"/>
      <c r="AF109" s="327"/>
      <c r="AG109" s="327"/>
      <c r="AH109" s="347">
        <f t="shared" si="12"/>
        <v>0</v>
      </c>
      <c r="AI109" s="327"/>
    </row>
    <row r="110" spans="1:35" x14ac:dyDescent="0.3">
      <c r="A110" s="328"/>
      <c r="B110" s="329"/>
      <c r="C110" s="330"/>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c r="AE110" s="327"/>
      <c r="AF110" s="327"/>
      <c r="AG110" s="327"/>
      <c r="AH110" s="347">
        <f t="shared" si="12"/>
        <v>0</v>
      </c>
      <c r="AI110" s="327"/>
    </row>
    <row r="111" spans="1:35" x14ac:dyDescent="0.3">
      <c r="A111" s="328"/>
      <c r="B111" s="329"/>
      <c r="C111" s="330"/>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c r="AB111" s="327"/>
      <c r="AC111" s="327"/>
      <c r="AD111" s="327"/>
      <c r="AE111" s="327"/>
      <c r="AF111" s="327"/>
      <c r="AG111" s="327"/>
      <c r="AH111" s="347">
        <f t="shared" si="12"/>
        <v>0</v>
      </c>
      <c r="AI111" s="327"/>
    </row>
    <row r="112" spans="1:35" ht="15" thickBot="1" x14ac:dyDescent="0.35">
      <c r="A112" s="341"/>
      <c r="B112" s="342"/>
      <c r="C112" s="349">
        <f>SUM(C102:C111)</f>
        <v>0</v>
      </c>
      <c r="D112" s="349">
        <f t="shared" ref="D112:AG112" si="13">SUM(D102:D111)</f>
        <v>0</v>
      </c>
      <c r="E112" s="349">
        <f t="shared" si="13"/>
        <v>0</v>
      </c>
      <c r="F112" s="349">
        <f t="shared" si="13"/>
        <v>0</v>
      </c>
      <c r="G112" s="349">
        <f t="shared" si="13"/>
        <v>0</v>
      </c>
      <c r="H112" s="349">
        <f t="shared" si="13"/>
        <v>0</v>
      </c>
      <c r="I112" s="349">
        <f t="shared" si="13"/>
        <v>0</v>
      </c>
      <c r="J112" s="349">
        <f t="shared" si="13"/>
        <v>0</v>
      </c>
      <c r="K112" s="349">
        <f t="shared" si="13"/>
        <v>0</v>
      </c>
      <c r="L112" s="349">
        <f t="shared" si="13"/>
        <v>0</v>
      </c>
      <c r="M112" s="349">
        <f t="shared" si="13"/>
        <v>0</v>
      </c>
      <c r="N112" s="349">
        <f t="shared" si="13"/>
        <v>0</v>
      </c>
      <c r="O112" s="349">
        <f t="shared" si="13"/>
        <v>0</v>
      </c>
      <c r="P112" s="349">
        <f t="shared" si="13"/>
        <v>0</v>
      </c>
      <c r="Q112" s="349">
        <f t="shared" si="13"/>
        <v>0</v>
      </c>
      <c r="R112" s="349">
        <f t="shared" si="13"/>
        <v>0</v>
      </c>
      <c r="S112" s="349">
        <f t="shared" si="13"/>
        <v>0</v>
      </c>
      <c r="T112" s="349">
        <f t="shared" si="13"/>
        <v>0</v>
      </c>
      <c r="U112" s="349">
        <f t="shared" si="13"/>
        <v>0</v>
      </c>
      <c r="V112" s="349">
        <f t="shared" si="13"/>
        <v>0</v>
      </c>
      <c r="W112" s="349">
        <f t="shared" si="13"/>
        <v>0</v>
      </c>
      <c r="X112" s="349">
        <f t="shared" si="13"/>
        <v>0</v>
      </c>
      <c r="Y112" s="349">
        <f t="shared" si="13"/>
        <v>0</v>
      </c>
      <c r="Z112" s="349">
        <f t="shared" si="13"/>
        <v>0</v>
      </c>
      <c r="AA112" s="349">
        <f t="shared" si="13"/>
        <v>0</v>
      </c>
      <c r="AB112" s="349">
        <f t="shared" si="13"/>
        <v>0</v>
      </c>
      <c r="AC112" s="349">
        <f t="shared" si="13"/>
        <v>0</v>
      </c>
      <c r="AD112" s="349">
        <f t="shared" si="13"/>
        <v>0</v>
      </c>
      <c r="AE112" s="349">
        <f t="shared" si="13"/>
        <v>0</v>
      </c>
      <c r="AF112" s="349">
        <f t="shared" si="13"/>
        <v>0</v>
      </c>
      <c r="AG112" s="349">
        <f t="shared" si="13"/>
        <v>0</v>
      </c>
      <c r="AH112" s="348">
        <f>SUM(C112:AG112)</f>
        <v>0</v>
      </c>
      <c r="AI112" s="327"/>
    </row>
    <row r="113" spans="1:35" ht="15" thickBot="1" x14ac:dyDescent="0.35">
      <c r="A113" s="334" t="s">
        <v>246</v>
      </c>
      <c r="B113" s="315"/>
      <c r="C113" s="337"/>
      <c r="D113" s="337" t="s">
        <v>333</v>
      </c>
      <c r="E113" s="337"/>
      <c r="F113" s="337"/>
      <c r="G113" s="337"/>
      <c r="H113" s="337"/>
      <c r="I113" s="337"/>
      <c r="J113" s="337"/>
      <c r="K113" s="337"/>
      <c r="L113" s="337"/>
      <c r="M113" s="337"/>
      <c r="N113" s="337"/>
      <c r="O113" s="337"/>
      <c r="P113" s="337"/>
      <c r="Q113" s="337"/>
      <c r="R113" s="337"/>
      <c r="S113" s="337"/>
      <c r="T113" s="337"/>
      <c r="U113" s="337"/>
      <c r="V113" s="337"/>
      <c r="W113" s="337"/>
      <c r="X113" s="337"/>
      <c r="Y113" s="337"/>
      <c r="Z113" s="337"/>
      <c r="AA113" s="337"/>
      <c r="AB113" s="337"/>
      <c r="AC113" s="337"/>
      <c r="AD113" s="337"/>
      <c r="AE113" s="337"/>
      <c r="AF113" s="337"/>
      <c r="AG113" s="338"/>
      <c r="AH113" s="350"/>
      <c r="AI113" s="327"/>
    </row>
    <row r="114" spans="1:35" s="313" customFormat="1" ht="15" thickBot="1" x14ac:dyDescent="0.35">
      <c r="A114" s="316" t="s">
        <v>245</v>
      </c>
      <c r="B114" s="322"/>
      <c r="C114" s="318" t="s">
        <v>427</v>
      </c>
      <c r="D114" s="319"/>
      <c r="E114" s="319"/>
      <c r="F114" s="319"/>
      <c r="G114" s="319"/>
      <c r="H114" s="319"/>
      <c r="I114" s="319"/>
      <c r="J114" s="319"/>
      <c r="K114" s="319"/>
      <c r="L114" s="319"/>
      <c r="M114" s="319"/>
      <c r="N114" s="319"/>
      <c r="O114" s="319"/>
      <c r="P114" s="319"/>
      <c r="Q114" s="319"/>
      <c r="R114" s="319"/>
      <c r="S114" s="319"/>
      <c r="T114" s="319"/>
      <c r="U114" s="319"/>
      <c r="V114" s="319"/>
      <c r="W114" s="319"/>
      <c r="X114" s="319"/>
      <c r="Y114" s="319"/>
      <c r="Z114" s="319"/>
      <c r="AA114" s="319"/>
      <c r="AB114" s="319"/>
      <c r="AC114" s="319"/>
      <c r="AD114" s="319"/>
      <c r="AE114" s="319"/>
      <c r="AF114" s="319"/>
      <c r="AG114" s="320"/>
      <c r="AH114" s="346" t="s">
        <v>14</v>
      </c>
    </row>
    <row r="115" spans="1:35" s="313" customFormat="1" ht="15" thickBot="1" x14ac:dyDescent="0.35">
      <c r="A115" s="316" t="s">
        <v>422</v>
      </c>
      <c r="B115" s="322"/>
      <c r="C115" s="323">
        <v>1</v>
      </c>
      <c r="D115" s="319">
        <v>2</v>
      </c>
      <c r="E115" s="319">
        <v>3</v>
      </c>
      <c r="F115" s="319">
        <v>4</v>
      </c>
      <c r="G115" s="319">
        <v>5</v>
      </c>
      <c r="H115" s="319">
        <v>6</v>
      </c>
      <c r="I115" s="319">
        <v>7</v>
      </c>
      <c r="J115" s="319">
        <v>8</v>
      </c>
      <c r="K115" s="319">
        <v>9</v>
      </c>
      <c r="L115" s="319">
        <v>10</v>
      </c>
      <c r="M115" s="319">
        <v>11</v>
      </c>
      <c r="N115" s="319">
        <v>12</v>
      </c>
      <c r="O115" s="319">
        <v>13</v>
      </c>
      <c r="P115" s="319">
        <v>14</v>
      </c>
      <c r="Q115" s="319">
        <v>15</v>
      </c>
      <c r="R115" s="319">
        <v>16</v>
      </c>
      <c r="S115" s="319">
        <v>17</v>
      </c>
      <c r="T115" s="319">
        <v>18</v>
      </c>
      <c r="U115" s="319">
        <v>19</v>
      </c>
      <c r="V115" s="319">
        <v>20</v>
      </c>
      <c r="W115" s="319">
        <v>21</v>
      </c>
      <c r="X115" s="319">
        <v>22</v>
      </c>
      <c r="Y115" s="319">
        <v>23</v>
      </c>
      <c r="Z115" s="319">
        <v>24</v>
      </c>
      <c r="AA115" s="319">
        <v>25</v>
      </c>
      <c r="AB115" s="319">
        <v>26</v>
      </c>
      <c r="AC115" s="319">
        <v>27</v>
      </c>
      <c r="AD115" s="319">
        <v>28</v>
      </c>
      <c r="AE115" s="319">
        <v>29</v>
      </c>
      <c r="AF115" s="319">
        <v>30</v>
      </c>
      <c r="AG115" s="320">
        <v>31</v>
      </c>
      <c r="AH115" s="346"/>
    </row>
    <row r="116" spans="1:35" x14ac:dyDescent="0.3">
      <c r="A116" s="339" t="s">
        <v>230</v>
      </c>
      <c r="B116" s="339" t="s">
        <v>231</v>
      </c>
      <c r="C116" s="325"/>
      <c r="D116" s="326"/>
      <c r="E116" s="326"/>
      <c r="F116" s="326"/>
      <c r="G116" s="326"/>
      <c r="H116" s="326"/>
      <c r="I116" s="326"/>
      <c r="J116" s="326"/>
      <c r="K116" s="326"/>
      <c r="L116" s="326"/>
      <c r="M116" s="326"/>
      <c r="N116" s="326"/>
      <c r="O116" s="326"/>
      <c r="P116" s="326"/>
      <c r="Q116" s="326"/>
      <c r="R116" s="326"/>
      <c r="S116" s="326"/>
      <c r="T116" s="326"/>
      <c r="U116" s="326"/>
      <c r="V116" s="326"/>
      <c r="W116" s="326"/>
      <c r="X116" s="326"/>
      <c r="Y116" s="326"/>
      <c r="Z116" s="326"/>
      <c r="AA116" s="326"/>
      <c r="AB116" s="326"/>
      <c r="AC116" s="326"/>
      <c r="AD116" s="326"/>
      <c r="AE116" s="326"/>
      <c r="AF116" s="326"/>
      <c r="AG116" s="326"/>
      <c r="AH116" s="347"/>
      <c r="AI116" s="327"/>
    </row>
    <row r="117" spans="1:35" x14ac:dyDescent="0.3">
      <c r="A117" s="328"/>
      <c r="B117" s="329"/>
      <c r="C117" s="330"/>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c r="AA117" s="327"/>
      <c r="AB117" s="327"/>
      <c r="AC117" s="327"/>
      <c r="AD117" s="327"/>
      <c r="AE117" s="327"/>
      <c r="AF117" s="327"/>
      <c r="AG117" s="327"/>
      <c r="AH117" s="347">
        <f>SUM(C117:AG117)</f>
        <v>0</v>
      </c>
      <c r="AI117" s="327"/>
    </row>
    <row r="118" spans="1:35" x14ac:dyDescent="0.3">
      <c r="A118" s="328"/>
      <c r="B118" s="329"/>
      <c r="C118" s="330"/>
      <c r="D118" s="327"/>
      <c r="E118" s="327"/>
      <c r="F118" s="327"/>
      <c r="G118" s="327"/>
      <c r="H118" s="327"/>
      <c r="I118" s="327"/>
      <c r="J118" s="327"/>
      <c r="K118" s="327"/>
      <c r="L118" s="327"/>
      <c r="M118" s="327"/>
      <c r="N118" s="327"/>
      <c r="O118" s="327"/>
      <c r="P118" s="327"/>
      <c r="Q118" s="327"/>
      <c r="R118" s="327"/>
      <c r="S118" s="327"/>
      <c r="T118" s="327"/>
      <c r="U118" s="327"/>
      <c r="V118" s="327"/>
      <c r="W118" s="327"/>
      <c r="X118" s="327"/>
      <c r="Y118" s="327"/>
      <c r="Z118" s="327"/>
      <c r="AA118" s="327"/>
      <c r="AB118" s="327"/>
      <c r="AC118" s="327"/>
      <c r="AD118" s="327"/>
      <c r="AE118" s="327"/>
      <c r="AF118" s="327"/>
      <c r="AG118" s="327"/>
      <c r="AH118" s="347">
        <f t="shared" ref="AH118:AH126" si="14">SUM(C118:AG118)</f>
        <v>0</v>
      </c>
      <c r="AI118" s="327"/>
    </row>
    <row r="119" spans="1:35" x14ac:dyDescent="0.3">
      <c r="A119" s="328"/>
      <c r="B119" s="329"/>
      <c r="C119" s="330"/>
      <c r="D119" s="327"/>
      <c r="E119" s="327"/>
      <c r="F119" s="327"/>
      <c r="G119" s="327"/>
      <c r="H119" s="327"/>
      <c r="I119" s="327"/>
      <c r="J119" s="327"/>
      <c r="K119" s="327"/>
      <c r="L119" s="327"/>
      <c r="M119" s="327"/>
      <c r="N119" s="327"/>
      <c r="O119" s="327"/>
      <c r="P119" s="327"/>
      <c r="Q119" s="327"/>
      <c r="R119" s="327"/>
      <c r="S119" s="327"/>
      <c r="T119" s="327"/>
      <c r="U119" s="327"/>
      <c r="V119" s="327"/>
      <c r="W119" s="327"/>
      <c r="X119" s="327"/>
      <c r="Y119" s="327"/>
      <c r="Z119" s="327"/>
      <c r="AA119" s="327"/>
      <c r="AB119" s="327"/>
      <c r="AC119" s="327"/>
      <c r="AD119" s="327"/>
      <c r="AE119" s="327"/>
      <c r="AF119" s="327"/>
      <c r="AG119" s="327"/>
      <c r="AH119" s="347">
        <f t="shared" si="14"/>
        <v>0</v>
      </c>
      <c r="AI119" s="327"/>
    </row>
    <row r="120" spans="1:35" x14ac:dyDescent="0.3">
      <c r="A120" s="328"/>
      <c r="B120" s="329"/>
      <c r="C120" s="330"/>
      <c r="D120" s="327"/>
      <c r="E120" s="327"/>
      <c r="F120" s="327"/>
      <c r="G120" s="327"/>
      <c r="H120" s="327"/>
      <c r="I120" s="327"/>
      <c r="J120" s="327"/>
      <c r="K120" s="327"/>
      <c r="L120" s="327"/>
      <c r="M120" s="327"/>
      <c r="N120" s="327"/>
      <c r="O120" s="327"/>
      <c r="P120" s="327"/>
      <c r="Q120" s="327"/>
      <c r="R120" s="327"/>
      <c r="S120" s="327"/>
      <c r="T120" s="327"/>
      <c r="U120" s="327"/>
      <c r="V120" s="327"/>
      <c r="W120" s="327"/>
      <c r="X120" s="327"/>
      <c r="Y120" s="327"/>
      <c r="Z120" s="327"/>
      <c r="AA120" s="327"/>
      <c r="AB120" s="327"/>
      <c r="AC120" s="327"/>
      <c r="AD120" s="327"/>
      <c r="AE120" s="327"/>
      <c r="AF120" s="327"/>
      <c r="AG120" s="327"/>
      <c r="AH120" s="347">
        <f t="shared" si="14"/>
        <v>0</v>
      </c>
      <c r="AI120" s="327"/>
    </row>
    <row r="121" spans="1:35" x14ac:dyDescent="0.3">
      <c r="A121" s="328"/>
      <c r="B121" s="329"/>
      <c r="C121" s="330"/>
      <c r="D121" s="327"/>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c r="AA121" s="327"/>
      <c r="AB121" s="327"/>
      <c r="AC121" s="327"/>
      <c r="AD121" s="327"/>
      <c r="AE121" s="327"/>
      <c r="AF121" s="327"/>
      <c r="AG121" s="327"/>
      <c r="AH121" s="347">
        <f t="shared" si="14"/>
        <v>0</v>
      </c>
      <c r="AI121" s="327"/>
    </row>
    <row r="122" spans="1:35" x14ac:dyDescent="0.3">
      <c r="A122" s="328"/>
      <c r="B122" s="329"/>
      <c r="C122" s="330"/>
      <c r="D122" s="327"/>
      <c r="E122" s="327"/>
      <c r="F122" s="327"/>
      <c r="G122" s="327"/>
      <c r="H122" s="327"/>
      <c r="I122" s="327"/>
      <c r="J122" s="327"/>
      <c r="K122" s="327"/>
      <c r="L122" s="327"/>
      <c r="M122" s="327"/>
      <c r="N122" s="327"/>
      <c r="O122" s="327"/>
      <c r="P122" s="327"/>
      <c r="Q122" s="327"/>
      <c r="R122" s="327"/>
      <c r="S122" s="327"/>
      <c r="T122" s="327"/>
      <c r="U122" s="327"/>
      <c r="V122" s="327"/>
      <c r="W122" s="327"/>
      <c r="X122" s="327"/>
      <c r="Y122" s="327"/>
      <c r="Z122" s="327"/>
      <c r="AA122" s="327"/>
      <c r="AB122" s="327"/>
      <c r="AC122" s="327"/>
      <c r="AD122" s="327"/>
      <c r="AE122" s="327"/>
      <c r="AF122" s="327"/>
      <c r="AG122" s="327"/>
      <c r="AH122" s="347">
        <f t="shared" si="14"/>
        <v>0</v>
      </c>
      <c r="AI122" s="327"/>
    </row>
    <row r="123" spans="1:35" x14ac:dyDescent="0.3">
      <c r="A123" s="328"/>
      <c r="B123" s="329"/>
      <c r="C123" s="330"/>
      <c r="D123" s="327"/>
      <c r="E123" s="327"/>
      <c r="F123" s="327"/>
      <c r="G123" s="327"/>
      <c r="H123" s="327"/>
      <c r="I123" s="327"/>
      <c r="J123" s="327"/>
      <c r="K123" s="327"/>
      <c r="L123" s="327"/>
      <c r="M123" s="327"/>
      <c r="N123" s="327"/>
      <c r="O123" s="327"/>
      <c r="P123" s="327"/>
      <c r="Q123" s="327"/>
      <c r="R123" s="327"/>
      <c r="S123" s="327"/>
      <c r="T123" s="327"/>
      <c r="U123" s="327"/>
      <c r="V123" s="327"/>
      <c r="W123" s="327"/>
      <c r="X123" s="327"/>
      <c r="Y123" s="327"/>
      <c r="Z123" s="327"/>
      <c r="AA123" s="327"/>
      <c r="AB123" s="327"/>
      <c r="AC123" s="327"/>
      <c r="AD123" s="327"/>
      <c r="AE123" s="327"/>
      <c r="AF123" s="327"/>
      <c r="AG123" s="327"/>
      <c r="AH123" s="347">
        <f t="shared" si="14"/>
        <v>0</v>
      </c>
      <c r="AI123" s="327"/>
    </row>
    <row r="124" spans="1:35" x14ac:dyDescent="0.3">
      <c r="A124" s="328"/>
      <c r="B124" s="329"/>
      <c r="C124" s="330"/>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c r="AB124" s="327"/>
      <c r="AC124" s="327"/>
      <c r="AD124" s="327"/>
      <c r="AE124" s="327"/>
      <c r="AF124" s="327"/>
      <c r="AG124" s="327"/>
      <c r="AH124" s="347">
        <f t="shared" si="14"/>
        <v>0</v>
      </c>
      <c r="AI124" s="327"/>
    </row>
    <row r="125" spans="1:35" x14ac:dyDescent="0.3">
      <c r="A125" s="328"/>
      <c r="B125" s="329"/>
      <c r="C125" s="330"/>
      <c r="D125" s="327"/>
      <c r="E125" s="327"/>
      <c r="F125" s="327"/>
      <c r="G125" s="327"/>
      <c r="H125" s="327"/>
      <c r="I125" s="327"/>
      <c r="J125" s="327"/>
      <c r="K125" s="327"/>
      <c r="L125" s="327"/>
      <c r="M125" s="327"/>
      <c r="N125" s="327"/>
      <c r="O125" s="327"/>
      <c r="P125" s="327"/>
      <c r="Q125" s="327"/>
      <c r="R125" s="327"/>
      <c r="S125" s="327"/>
      <c r="T125" s="327"/>
      <c r="U125" s="327"/>
      <c r="V125" s="327"/>
      <c r="W125" s="327"/>
      <c r="X125" s="327"/>
      <c r="Y125" s="327"/>
      <c r="Z125" s="327"/>
      <c r="AA125" s="327"/>
      <c r="AB125" s="327"/>
      <c r="AC125" s="327"/>
      <c r="AD125" s="327"/>
      <c r="AE125" s="327"/>
      <c r="AF125" s="327"/>
      <c r="AG125" s="327"/>
      <c r="AH125" s="347">
        <f t="shared" si="14"/>
        <v>0</v>
      </c>
      <c r="AI125" s="327"/>
    </row>
    <row r="126" spans="1:35" x14ac:dyDescent="0.3">
      <c r="A126" s="328"/>
      <c r="B126" s="329"/>
      <c r="C126" s="330"/>
      <c r="D126" s="327"/>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c r="AA126" s="327"/>
      <c r="AB126" s="327"/>
      <c r="AC126" s="327"/>
      <c r="AD126" s="327"/>
      <c r="AE126" s="327"/>
      <c r="AF126" s="327"/>
      <c r="AG126" s="327"/>
      <c r="AH126" s="347">
        <f t="shared" si="14"/>
        <v>0</v>
      </c>
      <c r="AI126" s="327"/>
    </row>
    <row r="127" spans="1:35" ht="15" thickBot="1" x14ac:dyDescent="0.35">
      <c r="A127" s="341"/>
      <c r="B127" s="342"/>
      <c r="C127" s="349">
        <f>SUM(C117:C126)</f>
        <v>0</v>
      </c>
      <c r="D127" s="349">
        <f t="shared" ref="D127:AG127" si="15">SUM(D117:D126)</f>
        <v>0</v>
      </c>
      <c r="E127" s="349">
        <f t="shared" si="15"/>
        <v>0</v>
      </c>
      <c r="F127" s="349">
        <f t="shared" si="15"/>
        <v>0</v>
      </c>
      <c r="G127" s="349">
        <f t="shared" si="15"/>
        <v>0</v>
      </c>
      <c r="H127" s="349">
        <f t="shared" si="15"/>
        <v>0</v>
      </c>
      <c r="I127" s="349">
        <f t="shared" si="15"/>
        <v>0</v>
      </c>
      <c r="J127" s="349">
        <f t="shared" si="15"/>
        <v>0</v>
      </c>
      <c r="K127" s="349">
        <f t="shared" si="15"/>
        <v>0</v>
      </c>
      <c r="L127" s="349">
        <f t="shared" si="15"/>
        <v>0</v>
      </c>
      <c r="M127" s="349">
        <f t="shared" si="15"/>
        <v>0</v>
      </c>
      <c r="N127" s="349">
        <f t="shared" si="15"/>
        <v>0</v>
      </c>
      <c r="O127" s="349">
        <f t="shared" si="15"/>
        <v>0</v>
      </c>
      <c r="P127" s="349">
        <f t="shared" si="15"/>
        <v>0</v>
      </c>
      <c r="Q127" s="349">
        <f t="shared" si="15"/>
        <v>0</v>
      </c>
      <c r="R127" s="349">
        <f t="shared" si="15"/>
        <v>0</v>
      </c>
      <c r="S127" s="349">
        <f t="shared" si="15"/>
        <v>0</v>
      </c>
      <c r="T127" s="349">
        <f t="shared" si="15"/>
        <v>0</v>
      </c>
      <c r="U127" s="349">
        <f t="shared" si="15"/>
        <v>0</v>
      </c>
      <c r="V127" s="349">
        <f t="shared" si="15"/>
        <v>0</v>
      </c>
      <c r="W127" s="349">
        <f t="shared" si="15"/>
        <v>0</v>
      </c>
      <c r="X127" s="349">
        <f t="shared" si="15"/>
        <v>0</v>
      </c>
      <c r="Y127" s="349">
        <f t="shared" si="15"/>
        <v>0</v>
      </c>
      <c r="Z127" s="349">
        <f t="shared" si="15"/>
        <v>0</v>
      </c>
      <c r="AA127" s="349">
        <f t="shared" si="15"/>
        <v>0</v>
      </c>
      <c r="AB127" s="349">
        <f t="shared" si="15"/>
        <v>0</v>
      </c>
      <c r="AC127" s="349">
        <f t="shared" si="15"/>
        <v>0</v>
      </c>
      <c r="AD127" s="349">
        <f t="shared" si="15"/>
        <v>0</v>
      </c>
      <c r="AE127" s="349">
        <f t="shared" si="15"/>
        <v>0</v>
      </c>
      <c r="AF127" s="349">
        <f t="shared" si="15"/>
        <v>0</v>
      </c>
      <c r="AG127" s="349">
        <f t="shared" si="15"/>
        <v>0</v>
      </c>
      <c r="AH127" s="348">
        <f>SUM(C127:AG127)</f>
        <v>0</v>
      </c>
      <c r="AI127" s="327"/>
    </row>
    <row r="128" spans="1:35" ht="15" thickBot="1" x14ac:dyDescent="0.35">
      <c r="A128" s="334" t="s">
        <v>246</v>
      </c>
      <c r="B128" s="315"/>
      <c r="C128" s="337"/>
      <c r="D128" s="337" t="s">
        <v>334</v>
      </c>
      <c r="E128" s="337"/>
      <c r="F128" s="337"/>
      <c r="G128" s="337"/>
      <c r="H128" s="337"/>
      <c r="I128" s="337"/>
      <c r="J128" s="337"/>
      <c r="K128" s="337"/>
      <c r="L128" s="337"/>
      <c r="M128" s="337"/>
      <c r="N128" s="337"/>
      <c r="O128" s="337"/>
      <c r="P128" s="337"/>
      <c r="Q128" s="337"/>
      <c r="R128" s="337"/>
      <c r="S128" s="337"/>
      <c r="T128" s="337"/>
      <c r="U128" s="337"/>
      <c r="V128" s="337"/>
      <c r="W128" s="337"/>
      <c r="X128" s="337"/>
      <c r="Y128" s="337"/>
      <c r="Z128" s="337"/>
      <c r="AA128" s="337"/>
      <c r="AB128" s="337"/>
      <c r="AC128" s="337"/>
      <c r="AD128" s="337"/>
      <c r="AE128" s="337"/>
      <c r="AF128" s="337"/>
      <c r="AG128" s="338"/>
      <c r="AH128" s="350"/>
      <c r="AI128" s="327"/>
    </row>
    <row r="129" spans="1:35" s="313" customFormat="1" ht="15" thickBot="1" x14ac:dyDescent="0.35">
      <c r="A129" s="316" t="s">
        <v>245</v>
      </c>
      <c r="B129" s="322"/>
      <c r="C129" s="318" t="s">
        <v>427</v>
      </c>
      <c r="D129" s="319"/>
      <c r="E129" s="319"/>
      <c r="F129" s="319"/>
      <c r="G129" s="319"/>
      <c r="H129" s="319"/>
      <c r="I129" s="319"/>
      <c r="J129" s="319"/>
      <c r="K129" s="319"/>
      <c r="L129" s="319"/>
      <c r="M129" s="319"/>
      <c r="N129" s="319"/>
      <c r="O129" s="319"/>
      <c r="P129" s="319"/>
      <c r="Q129" s="319"/>
      <c r="R129" s="319"/>
      <c r="S129" s="319"/>
      <c r="T129" s="319"/>
      <c r="U129" s="319"/>
      <c r="V129" s="319"/>
      <c r="W129" s="319"/>
      <c r="X129" s="319"/>
      <c r="Y129" s="319"/>
      <c r="Z129" s="319"/>
      <c r="AA129" s="319"/>
      <c r="AB129" s="319"/>
      <c r="AC129" s="319"/>
      <c r="AD129" s="319"/>
      <c r="AE129" s="319"/>
      <c r="AF129" s="319"/>
      <c r="AG129" s="320"/>
      <c r="AH129" s="346" t="s">
        <v>14</v>
      </c>
    </row>
    <row r="130" spans="1:35" s="313" customFormat="1" ht="15" thickBot="1" x14ac:dyDescent="0.35">
      <c r="A130" s="316" t="s">
        <v>422</v>
      </c>
      <c r="B130" s="322"/>
      <c r="C130" s="323">
        <v>1</v>
      </c>
      <c r="D130" s="319">
        <v>2</v>
      </c>
      <c r="E130" s="319">
        <v>3</v>
      </c>
      <c r="F130" s="319">
        <v>4</v>
      </c>
      <c r="G130" s="319">
        <v>5</v>
      </c>
      <c r="H130" s="319">
        <v>6</v>
      </c>
      <c r="I130" s="319">
        <v>7</v>
      </c>
      <c r="J130" s="319">
        <v>8</v>
      </c>
      <c r="K130" s="319">
        <v>9</v>
      </c>
      <c r="L130" s="319">
        <v>10</v>
      </c>
      <c r="M130" s="319">
        <v>11</v>
      </c>
      <c r="N130" s="319">
        <v>12</v>
      </c>
      <c r="O130" s="319">
        <v>13</v>
      </c>
      <c r="P130" s="319">
        <v>14</v>
      </c>
      <c r="Q130" s="319">
        <v>15</v>
      </c>
      <c r="R130" s="319">
        <v>16</v>
      </c>
      <c r="S130" s="319">
        <v>17</v>
      </c>
      <c r="T130" s="319">
        <v>18</v>
      </c>
      <c r="U130" s="319">
        <v>19</v>
      </c>
      <c r="V130" s="319">
        <v>20</v>
      </c>
      <c r="W130" s="319">
        <v>21</v>
      </c>
      <c r="X130" s="319">
        <v>22</v>
      </c>
      <c r="Y130" s="319">
        <v>23</v>
      </c>
      <c r="Z130" s="319">
        <v>24</v>
      </c>
      <c r="AA130" s="319">
        <v>25</v>
      </c>
      <c r="AB130" s="319">
        <v>26</v>
      </c>
      <c r="AC130" s="319">
        <v>27</v>
      </c>
      <c r="AD130" s="319">
        <v>28</v>
      </c>
      <c r="AE130" s="319">
        <v>29</v>
      </c>
      <c r="AF130" s="319">
        <v>30</v>
      </c>
      <c r="AG130" s="320">
        <v>31</v>
      </c>
      <c r="AH130" s="346"/>
    </row>
    <row r="131" spans="1:35" x14ac:dyDescent="0.3">
      <c r="A131" s="339" t="s">
        <v>230</v>
      </c>
      <c r="B131" s="339" t="s">
        <v>231</v>
      </c>
      <c r="C131" s="325"/>
      <c r="D131" s="326"/>
      <c r="E131" s="326"/>
      <c r="F131" s="326"/>
      <c r="G131" s="326"/>
      <c r="H131" s="326"/>
      <c r="I131" s="326"/>
      <c r="J131" s="326"/>
      <c r="K131" s="326"/>
      <c r="L131" s="326"/>
      <c r="M131" s="326"/>
      <c r="N131" s="326"/>
      <c r="O131" s="326"/>
      <c r="P131" s="326"/>
      <c r="Q131" s="326"/>
      <c r="R131" s="326"/>
      <c r="S131" s="326"/>
      <c r="T131" s="326"/>
      <c r="U131" s="326"/>
      <c r="V131" s="326"/>
      <c r="W131" s="326"/>
      <c r="X131" s="326"/>
      <c r="Y131" s="326"/>
      <c r="Z131" s="326"/>
      <c r="AA131" s="326"/>
      <c r="AB131" s="326"/>
      <c r="AC131" s="326"/>
      <c r="AD131" s="326"/>
      <c r="AE131" s="326"/>
      <c r="AF131" s="326"/>
      <c r="AG131" s="326"/>
      <c r="AH131" s="347"/>
      <c r="AI131" s="327"/>
    </row>
    <row r="132" spans="1:35" x14ac:dyDescent="0.3">
      <c r="A132" s="328"/>
      <c r="B132" s="329"/>
      <c r="C132" s="330"/>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c r="AE132" s="327"/>
      <c r="AF132" s="327"/>
      <c r="AG132" s="327"/>
      <c r="AH132" s="347">
        <f>SUM(C132:AG132)</f>
        <v>0</v>
      </c>
      <c r="AI132" s="327"/>
    </row>
    <row r="133" spans="1:35" x14ac:dyDescent="0.3">
      <c r="A133" s="328"/>
      <c r="B133" s="329"/>
      <c r="C133" s="330"/>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c r="AE133" s="327"/>
      <c r="AF133" s="327"/>
      <c r="AG133" s="327"/>
      <c r="AH133" s="347">
        <f t="shared" ref="AH133:AH141" si="16">SUM(C133:AG133)</f>
        <v>0</v>
      </c>
      <c r="AI133" s="327"/>
    </row>
    <row r="134" spans="1:35" x14ac:dyDescent="0.3">
      <c r="A134" s="328"/>
      <c r="B134" s="329"/>
      <c r="C134" s="330"/>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c r="AE134" s="327"/>
      <c r="AF134" s="327"/>
      <c r="AG134" s="327"/>
      <c r="AH134" s="347">
        <f t="shared" si="16"/>
        <v>0</v>
      </c>
      <c r="AI134" s="327"/>
    </row>
    <row r="135" spans="1:35" x14ac:dyDescent="0.3">
      <c r="A135" s="328"/>
      <c r="B135" s="329"/>
      <c r="C135" s="330"/>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c r="AE135" s="327"/>
      <c r="AF135" s="327"/>
      <c r="AG135" s="327"/>
      <c r="AH135" s="347">
        <f t="shared" si="16"/>
        <v>0</v>
      </c>
      <c r="AI135" s="327"/>
    </row>
    <row r="136" spans="1:35" x14ac:dyDescent="0.3">
      <c r="A136" s="328"/>
      <c r="B136" s="329"/>
      <c r="C136" s="330"/>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c r="AE136" s="327"/>
      <c r="AF136" s="327"/>
      <c r="AG136" s="327"/>
      <c r="AH136" s="347">
        <f t="shared" si="16"/>
        <v>0</v>
      </c>
      <c r="AI136" s="327"/>
    </row>
    <row r="137" spans="1:35" x14ac:dyDescent="0.3">
      <c r="A137" s="328"/>
      <c r="B137" s="329"/>
      <c r="C137" s="330"/>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c r="AE137" s="327"/>
      <c r="AF137" s="327"/>
      <c r="AG137" s="327"/>
      <c r="AH137" s="347">
        <f t="shared" si="16"/>
        <v>0</v>
      </c>
      <c r="AI137" s="327"/>
    </row>
    <row r="138" spans="1:35" x14ac:dyDescent="0.3">
      <c r="A138" s="328"/>
      <c r="B138" s="329"/>
      <c r="C138" s="330"/>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c r="AE138" s="327"/>
      <c r="AF138" s="327"/>
      <c r="AG138" s="327"/>
      <c r="AH138" s="347">
        <f t="shared" si="16"/>
        <v>0</v>
      </c>
      <c r="AI138" s="327"/>
    </row>
    <row r="139" spans="1:35" x14ac:dyDescent="0.3">
      <c r="A139" s="328"/>
      <c r="B139" s="329"/>
      <c r="C139" s="330"/>
      <c r="D139" s="327"/>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c r="AE139" s="327"/>
      <c r="AF139" s="327"/>
      <c r="AG139" s="327"/>
      <c r="AH139" s="347">
        <f t="shared" si="16"/>
        <v>0</v>
      </c>
      <c r="AI139" s="327"/>
    </row>
    <row r="140" spans="1:35" x14ac:dyDescent="0.3">
      <c r="A140" s="328"/>
      <c r="B140" s="329"/>
      <c r="C140" s="330"/>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c r="AE140" s="327"/>
      <c r="AF140" s="327"/>
      <c r="AG140" s="327"/>
      <c r="AH140" s="347">
        <f t="shared" si="16"/>
        <v>0</v>
      </c>
      <c r="AI140" s="327"/>
    </row>
    <row r="141" spans="1:35" x14ac:dyDescent="0.3">
      <c r="A141" s="328"/>
      <c r="B141" s="329"/>
      <c r="C141" s="330"/>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c r="AE141" s="327"/>
      <c r="AF141" s="327"/>
      <c r="AG141" s="327"/>
      <c r="AH141" s="347">
        <f t="shared" si="16"/>
        <v>0</v>
      </c>
      <c r="AI141" s="327"/>
    </row>
    <row r="142" spans="1:35" ht="15" thickBot="1" x14ac:dyDescent="0.35">
      <c r="A142" s="341"/>
      <c r="B142" s="342"/>
      <c r="C142" s="349">
        <f>SUM(C132:C141)</f>
        <v>0</v>
      </c>
      <c r="D142" s="349">
        <f t="shared" ref="D142:AG142" si="17">SUM(D132:D141)</f>
        <v>0</v>
      </c>
      <c r="E142" s="349">
        <f t="shared" si="17"/>
        <v>0</v>
      </c>
      <c r="F142" s="349">
        <f t="shared" si="17"/>
        <v>0</v>
      </c>
      <c r="G142" s="349">
        <f t="shared" si="17"/>
        <v>0</v>
      </c>
      <c r="H142" s="349">
        <f t="shared" si="17"/>
        <v>0</v>
      </c>
      <c r="I142" s="349">
        <f t="shared" si="17"/>
        <v>0</v>
      </c>
      <c r="J142" s="349">
        <f t="shared" si="17"/>
        <v>0</v>
      </c>
      <c r="K142" s="349">
        <f t="shared" si="17"/>
        <v>0</v>
      </c>
      <c r="L142" s="349">
        <f t="shared" si="17"/>
        <v>0</v>
      </c>
      <c r="M142" s="349">
        <f t="shared" si="17"/>
        <v>0</v>
      </c>
      <c r="N142" s="349">
        <f t="shared" si="17"/>
        <v>0</v>
      </c>
      <c r="O142" s="349">
        <f t="shared" si="17"/>
        <v>0</v>
      </c>
      <c r="P142" s="349">
        <f t="shared" si="17"/>
        <v>0</v>
      </c>
      <c r="Q142" s="349">
        <f t="shared" si="17"/>
        <v>0</v>
      </c>
      <c r="R142" s="349">
        <f t="shared" si="17"/>
        <v>0</v>
      </c>
      <c r="S142" s="349">
        <f t="shared" si="17"/>
        <v>0</v>
      </c>
      <c r="T142" s="349">
        <f t="shared" si="17"/>
        <v>0</v>
      </c>
      <c r="U142" s="349">
        <f t="shared" si="17"/>
        <v>0</v>
      </c>
      <c r="V142" s="349">
        <f t="shared" si="17"/>
        <v>0</v>
      </c>
      <c r="W142" s="349">
        <f t="shared" si="17"/>
        <v>0</v>
      </c>
      <c r="X142" s="349">
        <f t="shared" si="17"/>
        <v>0</v>
      </c>
      <c r="Y142" s="349">
        <f t="shared" si="17"/>
        <v>0</v>
      </c>
      <c r="Z142" s="349">
        <f t="shared" si="17"/>
        <v>0</v>
      </c>
      <c r="AA142" s="349">
        <f t="shared" si="17"/>
        <v>0</v>
      </c>
      <c r="AB142" s="349">
        <f t="shared" si="17"/>
        <v>0</v>
      </c>
      <c r="AC142" s="349">
        <f t="shared" si="17"/>
        <v>0</v>
      </c>
      <c r="AD142" s="349">
        <f t="shared" si="17"/>
        <v>0</v>
      </c>
      <c r="AE142" s="349">
        <f t="shared" si="17"/>
        <v>0</v>
      </c>
      <c r="AF142" s="349">
        <f t="shared" si="17"/>
        <v>0</v>
      </c>
      <c r="AG142" s="349">
        <f t="shared" si="17"/>
        <v>0</v>
      </c>
      <c r="AH142" s="348">
        <f>SUM(C142:AG142)</f>
        <v>0</v>
      </c>
      <c r="AI142" s="327"/>
    </row>
    <row r="143" spans="1:35" ht="15" thickBot="1" x14ac:dyDescent="0.35">
      <c r="A143" s="334" t="s">
        <v>246</v>
      </c>
      <c r="B143" s="315"/>
      <c r="C143" s="337"/>
      <c r="D143" s="337" t="s">
        <v>335</v>
      </c>
      <c r="E143" s="337"/>
      <c r="F143" s="337"/>
      <c r="G143" s="337"/>
      <c r="H143" s="337"/>
      <c r="I143" s="337"/>
      <c r="J143" s="337"/>
      <c r="K143" s="337"/>
      <c r="L143" s="337"/>
      <c r="M143" s="337"/>
      <c r="N143" s="337"/>
      <c r="O143" s="337"/>
      <c r="P143" s="337"/>
      <c r="Q143" s="337"/>
      <c r="R143" s="337"/>
      <c r="S143" s="337"/>
      <c r="T143" s="337"/>
      <c r="U143" s="337"/>
      <c r="V143" s="337"/>
      <c r="W143" s="337"/>
      <c r="X143" s="337"/>
      <c r="Y143" s="337"/>
      <c r="Z143" s="337"/>
      <c r="AA143" s="337"/>
      <c r="AB143" s="337"/>
      <c r="AC143" s="337"/>
      <c r="AD143" s="337"/>
      <c r="AE143" s="337"/>
      <c r="AF143" s="337"/>
      <c r="AG143" s="338"/>
      <c r="AH143" s="350"/>
      <c r="AI143" s="327"/>
    </row>
    <row r="144" spans="1:35" s="313" customFormat="1" ht="15" thickBot="1" x14ac:dyDescent="0.35">
      <c r="A144" s="316" t="s">
        <v>245</v>
      </c>
      <c r="B144" s="322"/>
      <c r="C144" s="318" t="s">
        <v>427</v>
      </c>
      <c r="D144" s="319"/>
      <c r="E144" s="319"/>
      <c r="F144" s="319"/>
      <c r="G144" s="319"/>
      <c r="H144" s="319"/>
      <c r="I144" s="319"/>
      <c r="J144" s="319"/>
      <c r="K144" s="319"/>
      <c r="L144" s="319"/>
      <c r="M144" s="319"/>
      <c r="N144" s="319"/>
      <c r="O144" s="319"/>
      <c r="P144" s="319"/>
      <c r="Q144" s="319"/>
      <c r="R144" s="319"/>
      <c r="S144" s="319"/>
      <c r="T144" s="319"/>
      <c r="U144" s="319"/>
      <c r="V144" s="319"/>
      <c r="W144" s="319"/>
      <c r="X144" s="319"/>
      <c r="Y144" s="319"/>
      <c r="Z144" s="319"/>
      <c r="AA144" s="319"/>
      <c r="AB144" s="319"/>
      <c r="AC144" s="319"/>
      <c r="AD144" s="319"/>
      <c r="AE144" s="319"/>
      <c r="AF144" s="319"/>
      <c r="AG144" s="320"/>
      <c r="AH144" s="346" t="s">
        <v>14</v>
      </c>
    </row>
    <row r="145" spans="1:35" s="313" customFormat="1" ht="15" thickBot="1" x14ac:dyDescent="0.35">
      <c r="A145" s="316" t="s">
        <v>422</v>
      </c>
      <c r="B145" s="322"/>
      <c r="C145" s="323">
        <v>1</v>
      </c>
      <c r="D145" s="319">
        <v>2</v>
      </c>
      <c r="E145" s="319">
        <v>3</v>
      </c>
      <c r="F145" s="319">
        <v>4</v>
      </c>
      <c r="G145" s="319">
        <v>5</v>
      </c>
      <c r="H145" s="319">
        <v>6</v>
      </c>
      <c r="I145" s="319">
        <v>7</v>
      </c>
      <c r="J145" s="319">
        <v>8</v>
      </c>
      <c r="K145" s="319">
        <v>9</v>
      </c>
      <c r="L145" s="319">
        <v>10</v>
      </c>
      <c r="M145" s="319">
        <v>11</v>
      </c>
      <c r="N145" s="319">
        <v>12</v>
      </c>
      <c r="O145" s="319">
        <v>13</v>
      </c>
      <c r="P145" s="319">
        <v>14</v>
      </c>
      <c r="Q145" s="319">
        <v>15</v>
      </c>
      <c r="R145" s="319">
        <v>16</v>
      </c>
      <c r="S145" s="319">
        <v>17</v>
      </c>
      <c r="T145" s="319">
        <v>18</v>
      </c>
      <c r="U145" s="319">
        <v>19</v>
      </c>
      <c r="V145" s="319">
        <v>20</v>
      </c>
      <c r="W145" s="319">
        <v>21</v>
      </c>
      <c r="X145" s="319">
        <v>22</v>
      </c>
      <c r="Y145" s="319">
        <v>23</v>
      </c>
      <c r="Z145" s="319">
        <v>24</v>
      </c>
      <c r="AA145" s="319">
        <v>25</v>
      </c>
      <c r="AB145" s="319">
        <v>26</v>
      </c>
      <c r="AC145" s="319">
        <v>27</v>
      </c>
      <c r="AD145" s="319">
        <v>28</v>
      </c>
      <c r="AE145" s="319">
        <v>29</v>
      </c>
      <c r="AF145" s="319">
        <v>30</v>
      </c>
      <c r="AG145" s="320">
        <v>31</v>
      </c>
      <c r="AH145" s="346"/>
    </row>
    <row r="146" spans="1:35" x14ac:dyDescent="0.3">
      <c r="A146" s="339" t="s">
        <v>230</v>
      </c>
      <c r="B146" s="339" t="s">
        <v>231</v>
      </c>
      <c r="C146" s="325"/>
      <c r="D146" s="326"/>
      <c r="E146" s="326"/>
      <c r="F146" s="326"/>
      <c r="G146" s="326"/>
      <c r="H146" s="326"/>
      <c r="I146" s="326"/>
      <c r="J146" s="326"/>
      <c r="K146" s="326"/>
      <c r="L146" s="326"/>
      <c r="M146" s="326"/>
      <c r="N146" s="326"/>
      <c r="O146" s="326"/>
      <c r="P146" s="326"/>
      <c r="Q146" s="326"/>
      <c r="R146" s="326"/>
      <c r="S146" s="326"/>
      <c r="T146" s="326"/>
      <c r="U146" s="326"/>
      <c r="V146" s="326"/>
      <c r="W146" s="326"/>
      <c r="X146" s="326"/>
      <c r="Y146" s="326"/>
      <c r="Z146" s="326"/>
      <c r="AA146" s="326"/>
      <c r="AB146" s="326"/>
      <c r="AC146" s="326"/>
      <c r="AD146" s="326"/>
      <c r="AE146" s="326"/>
      <c r="AF146" s="326"/>
      <c r="AG146" s="326"/>
      <c r="AH146" s="347"/>
      <c r="AI146" s="327"/>
    </row>
    <row r="147" spans="1:35" x14ac:dyDescent="0.3">
      <c r="A147" s="328"/>
      <c r="B147" s="329"/>
      <c r="C147" s="330"/>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c r="AE147" s="327"/>
      <c r="AF147" s="327"/>
      <c r="AG147" s="327"/>
      <c r="AH147" s="347">
        <f>SUM(C147:AG147)</f>
        <v>0</v>
      </c>
      <c r="AI147" s="327"/>
    </row>
    <row r="148" spans="1:35" x14ac:dyDescent="0.3">
      <c r="A148" s="328"/>
      <c r="B148" s="329"/>
      <c r="C148" s="330"/>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c r="AE148" s="327"/>
      <c r="AF148" s="327"/>
      <c r="AG148" s="327"/>
      <c r="AH148" s="347">
        <f t="shared" ref="AH148:AH156" si="18">SUM(C148:AG148)</f>
        <v>0</v>
      </c>
      <c r="AI148" s="327"/>
    </row>
    <row r="149" spans="1:35" x14ac:dyDescent="0.3">
      <c r="A149" s="328"/>
      <c r="B149" s="329"/>
      <c r="C149" s="330"/>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c r="AE149" s="327"/>
      <c r="AF149" s="327"/>
      <c r="AG149" s="327"/>
      <c r="AH149" s="347">
        <f t="shared" si="18"/>
        <v>0</v>
      </c>
      <c r="AI149" s="327"/>
    </row>
    <row r="150" spans="1:35" x14ac:dyDescent="0.3">
      <c r="A150" s="328"/>
      <c r="B150" s="329"/>
      <c r="C150" s="330"/>
      <c r="D150" s="327"/>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c r="AD150" s="327"/>
      <c r="AE150" s="327"/>
      <c r="AF150" s="327"/>
      <c r="AG150" s="327"/>
      <c r="AH150" s="347">
        <f t="shared" si="18"/>
        <v>0</v>
      </c>
      <c r="AI150" s="327"/>
    </row>
    <row r="151" spans="1:35" x14ac:dyDescent="0.3">
      <c r="A151" s="328"/>
      <c r="B151" s="329"/>
      <c r="C151" s="330"/>
      <c r="D151" s="327"/>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c r="AE151" s="327"/>
      <c r="AF151" s="327"/>
      <c r="AG151" s="327"/>
      <c r="AH151" s="347">
        <f t="shared" si="18"/>
        <v>0</v>
      </c>
      <c r="AI151" s="327"/>
    </row>
    <row r="152" spans="1:35" x14ac:dyDescent="0.3">
      <c r="A152" s="328"/>
      <c r="B152" s="329"/>
      <c r="C152" s="330"/>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c r="AE152" s="327"/>
      <c r="AF152" s="327"/>
      <c r="AG152" s="327"/>
      <c r="AH152" s="347">
        <f t="shared" si="18"/>
        <v>0</v>
      </c>
      <c r="AI152" s="327"/>
    </row>
    <row r="153" spans="1:35" x14ac:dyDescent="0.3">
      <c r="A153" s="328"/>
      <c r="B153" s="329"/>
      <c r="C153" s="330"/>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c r="AE153" s="327"/>
      <c r="AF153" s="327"/>
      <c r="AG153" s="327"/>
      <c r="AH153" s="347">
        <f t="shared" si="18"/>
        <v>0</v>
      </c>
      <c r="AI153" s="327"/>
    </row>
    <row r="154" spans="1:35" x14ac:dyDescent="0.3">
      <c r="A154" s="328"/>
      <c r="B154" s="329"/>
      <c r="C154" s="330"/>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c r="AE154" s="327"/>
      <c r="AF154" s="327"/>
      <c r="AG154" s="327"/>
      <c r="AH154" s="347">
        <f t="shared" si="18"/>
        <v>0</v>
      </c>
      <c r="AI154" s="327"/>
    </row>
    <row r="155" spans="1:35" x14ac:dyDescent="0.3">
      <c r="A155" s="328"/>
      <c r="B155" s="329"/>
      <c r="C155" s="330"/>
      <c r="D155" s="327"/>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c r="AD155" s="327"/>
      <c r="AE155" s="327"/>
      <c r="AF155" s="327"/>
      <c r="AG155" s="327"/>
      <c r="AH155" s="347">
        <f t="shared" si="18"/>
        <v>0</v>
      </c>
      <c r="AI155" s="327"/>
    </row>
    <row r="156" spans="1:35" x14ac:dyDescent="0.3">
      <c r="A156" s="328"/>
      <c r="B156" s="329"/>
      <c r="C156" s="330"/>
      <c r="D156" s="327"/>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c r="AE156" s="327"/>
      <c r="AF156" s="327"/>
      <c r="AG156" s="327"/>
      <c r="AH156" s="347">
        <f t="shared" si="18"/>
        <v>0</v>
      </c>
      <c r="AI156" s="327"/>
    </row>
    <row r="157" spans="1:35" ht="15" thickBot="1" x14ac:dyDescent="0.35">
      <c r="A157" s="341"/>
      <c r="B157" s="342"/>
      <c r="C157" s="349">
        <f>SUM(C147:C156)</f>
        <v>0</v>
      </c>
      <c r="D157" s="349">
        <f t="shared" ref="D157:AG157" si="19">SUM(D147:D156)</f>
        <v>0</v>
      </c>
      <c r="E157" s="349">
        <f t="shared" si="19"/>
        <v>0</v>
      </c>
      <c r="F157" s="349">
        <f t="shared" si="19"/>
        <v>0</v>
      </c>
      <c r="G157" s="349">
        <f t="shared" si="19"/>
        <v>0</v>
      </c>
      <c r="H157" s="349">
        <f t="shared" si="19"/>
        <v>0</v>
      </c>
      <c r="I157" s="349">
        <f t="shared" si="19"/>
        <v>0</v>
      </c>
      <c r="J157" s="349">
        <f t="shared" si="19"/>
        <v>0</v>
      </c>
      <c r="K157" s="349">
        <f t="shared" si="19"/>
        <v>0</v>
      </c>
      <c r="L157" s="349">
        <f t="shared" si="19"/>
        <v>0</v>
      </c>
      <c r="M157" s="349">
        <f t="shared" si="19"/>
        <v>0</v>
      </c>
      <c r="N157" s="349">
        <f t="shared" si="19"/>
        <v>0</v>
      </c>
      <c r="O157" s="349">
        <f t="shared" si="19"/>
        <v>0</v>
      </c>
      <c r="P157" s="349">
        <f t="shared" si="19"/>
        <v>0</v>
      </c>
      <c r="Q157" s="349">
        <f t="shared" si="19"/>
        <v>0</v>
      </c>
      <c r="R157" s="349">
        <f t="shared" si="19"/>
        <v>0</v>
      </c>
      <c r="S157" s="349">
        <f t="shared" si="19"/>
        <v>0</v>
      </c>
      <c r="T157" s="349">
        <f t="shared" si="19"/>
        <v>0</v>
      </c>
      <c r="U157" s="349">
        <f t="shared" si="19"/>
        <v>0</v>
      </c>
      <c r="V157" s="349">
        <f t="shared" si="19"/>
        <v>0</v>
      </c>
      <c r="W157" s="349">
        <f t="shared" si="19"/>
        <v>0</v>
      </c>
      <c r="X157" s="349">
        <f t="shared" si="19"/>
        <v>0</v>
      </c>
      <c r="Y157" s="349">
        <f t="shared" si="19"/>
        <v>0</v>
      </c>
      <c r="Z157" s="349">
        <f t="shared" si="19"/>
        <v>0</v>
      </c>
      <c r="AA157" s="349">
        <f t="shared" si="19"/>
        <v>0</v>
      </c>
      <c r="AB157" s="349">
        <f t="shared" si="19"/>
        <v>0</v>
      </c>
      <c r="AC157" s="349">
        <f t="shared" si="19"/>
        <v>0</v>
      </c>
      <c r="AD157" s="349">
        <f t="shared" si="19"/>
        <v>0</v>
      </c>
      <c r="AE157" s="349">
        <f t="shared" si="19"/>
        <v>0</v>
      </c>
      <c r="AF157" s="349">
        <f t="shared" si="19"/>
        <v>0</v>
      </c>
      <c r="AG157" s="349">
        <f t="shared" si="19"/>
        <v>0</v>
      </c>
      <c r="AH157" s="348">
        <f>SUM(C157:AG157)</f>
        <v>0</v>
      </c>
      <c r="AI157" s="327"/>
    </row>
    <row r="158" spans="1:35" ht="15" thickBot="1" x14ac:dyDescent="0.35">
      <c r="A158" s="334" t="s">
        <v>246</v>
      </c>
      <c r="B158" s="315"/>
      <c r="C158" s="337"/>
      <c r="D158" s="337" t="s">
        <v>336</v>
      </c>
      <c r="E158" s="337"/>
      <c r="F158" s="337"/>
      <c r="G158" s="337"/>
      <c r="H158" s="337"/>
      <c r="I158" s="337"/>
      <c r="J158" s="337"/>
      <c r="K158" s="337"/>
      <c r="L158" s="337"/>
      <c r="M158" s="337"/>
      <c r="N158" s="337"/>
      <c r="O158" s="337"/>
      <c r="P158" s="337"/>
      <c r="Q158" s="337"/>
      <c r="R158" s="337"/>
      <c r="S158" s="337"/>
      <c r="T158" s="337"/>
      <c r="U158" s="337"/>
      <c r="V158" s="337"/>
      <c r="W158" s="337"/>
      <c r="X158" s="337"/>
      <c r="Y158" s="337"/>
      <c r="Z158" s="337"/>
      <c r="AA158" s="337"/>
      <c r="AB158" s="337"/>
      <c r="AC158" s="337"/>
      <c r="AD158" s="337"/>
      <c r="AE158" s="337"/>
      <c r="AF158" s="337"/>
      <c r="AG158" s="338"/>
      <c r="AH158" s="350"/>
      <c r="AI158" s="327"/>
    </row>
    <row r="159" spans="1:35" s="313" customFormat="1" ht="15" thickBot="1" x14ac:dyDescent="0.35">
      <c r="A159" s="316" t="s">
        <v>245</v>
      </c>
      <c r="B159" s="322"/>
      <c r="C159" s="318" t="s">
        <v>427</v>
      </c>
      <c r="D159" s="319"/>
      <c r="E159" s="319"/>
      <c r="F159" s="319"/>
      <c r="G159" s="319"/>
      <c r="H159" s="319"/>
      <c r="I159" s="319"/>
      <c r="J159" s="319"/>
      <c r="K159" s="319"/>
      <c r="L159" s="319"/>
      <c r="M159" s="319"/>
      <c r="N159" s="319"/>
      <c r="O159" s="319"/>
      <c r="P159" s="319"/>
      <c r="Q159" s="319"/>
      <c r="R159" s="319"/>
      <c r="S159" s="319"/>
      <c r="T159" s="319"/>
      <c r="U159" s="319"/>
      <c r="V159" s="319"/>
      <c r="W159" s="319"/>
      <c r="X159" s="319"/>
      <c r="Y159" s="319"/>
      <c r="Z159" s="319"/>
      <c r="AA159" s="319"/>
      <c r="AB159" s="319"/>
      <c r="AC159" s="319"/>
      <c r="AD159" s="319"/>
      <c r="AE159" s="319"/>
      <c r="AF159" s="319"/>
      <c r="AG159" s="320"/>
      <c r="AH159" s="346" t="s">
        <v>14</v>
      </c>
    </row>
    <row r="160" spans="1:35" s="313" customFormat="1" ht="15" thickBot="1" x14ac:dyDescent="0.35">
      <c r="A160" s="316" t="s">
        <v>422</v>
      </c>
      <c r="B160" s="322"/>
      <c r="C160" s="323">
        <v>1</v>
      </c>
      <c r="D160" s="319">
        <v>2</v>
      </c>
      <c r="E160" s="319">
        <v>3</v>
      </c>
      <c r="F160" s="319">
        <v>4</v>
      </c>
      <c r="G160" s="319">
        <v>5</v>
      </c>
      <c r="H160" s="319">
        <v>6</v>
      </c>
      <c r="I160" s="319">
        <v>7</v>
      </c>
      <c r="J160" s="319">
        <v>8</v>
      </c>
      <c r="K160" s="319">
        <v>9</v>
      </c>
      <c r="L160" s="319">
        <v>10</v>
      </c>
      <c r="M160" s="319">
        <v>11</v>
      </c>
      <c r="N160" s="319">
        <v>12</v>
      </c>
      <c r="O160" s="319">
        <v>13</v>
      </c>
      <c r="P160" s="319">
        <v>14</v>
      </c>
      <c r="Q160" s="319">
        <v>15</v>
      </c>
      <c r="R160" s="319">
        <v>16</v>
      </c>
      <c r="S160" s="319">
        <v>17</v>
      </c>
      <c r="T160" s="319">
        <v>18</v>
      </c>
      <c r="U160" s="319">
        <v>19</v>
      </c>
      <c r="V160" s="319">
        <v>20</v>
      </c>
      <c r="W160" s="319">
        <v>21</v>
      </c>
      <c r="X160" s="319">
        <v>22</v>
      </c>
      <c r="Y160" s="319">
        <v>23</v>
      </c>
      <c r="Z160" s="319">
        <v>24</v>
      </c>
      <c r="AA160" s="319">
        <v>25</v>
      </c>
      <c r="AB160" s="319">
        <v>26</v>
      </c>
      <c r="AC160" s="319">
        <v>27</v>
      </c>
      <c r="AD160" s="319">
        <v>28</v>
      </c>
      <c r="AE160" s="319">
        <v>29</v>
      </c>
      <c r="AF160" s="319">
        <v>30</v>
      </c>
      <c r="AG160" s="320">
        <v>31</v>
      </c>
      <c r="AH160" s="346"/>
    </row>
    <row r="161" spans="1:35" x14ac:dyDescent="0.3">
      <c r="A161" s="339" t="s">
        <v>230</v>
      </c>
      <c r="B161" s="339" t="s">
        <v>231</v>
      </c>
      <c r="C161" s="325"/>
      <c r="D161" s="326"/>
      <c r="E161" s="326"/>
      <c r="F161" s="326"/>
      <c r="G161" s="326"/>
      <c r="H161" s="326"/>
      <c r="I161" s="326"/>
      <c r="J161" s="326"/>
      <c r="K161" s="326"/>
      <c r="L161" s="326"/>
      <c r="M161" s="326"/>
      <c r="N161" s="326"/>
      <c r="O161" s="326"/>
      <c r="P161" s="326"/>
      <c r="Q161" s="326"/>
      <c r="R161" s="326"/>
      <c r="S161" s="326"/>
      <c r="T161" s="326"/>
      <c r="U161" s="326"/>
      <c r="V161" s="326"/>
      <c r="W161" s="326"/>
      <c r="X161" s="326"/>
      <c r="Y161" s="326"/>
      <c r="Z161" s="326"/>
      <c r="AA161" s="326"/>
      <c r="AB161" s="326"/>
      <c r="AC161" s="326"/>
      <c r="AD161" s="326"/>
      <c r="AE161" s="326"/>
      <c r="AF161" s="326"/>
      <c r="AG161" s="326"/>
      <c r="AH161" s="347"/>
      <c r="AI161" s="327"/>
    </row>
    <row r="162" spans="1:35" x14ac:dyDescent="0.3">
      <c r="A162" s="328"/>
      <c r="B162" s="329"/>
      <c r="C162" s="330"/>
      <c r="D162" s="327"/>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c r="AE162" s="327"/>
      <c r="AF162" s="327"/>
      <c r="AG162" s="327"/>
      <c r="AH162" s="347">
        <f>SUM(C162:AG162)</f>
        <v>0</v>
      </c>
      <c r="AI162" s="327"/>
    </row>
    <row r="163" spans="1:35" x14ac:dyDescent="0.3">
      <c r="A163" s="328"/>
      <c r="B163" s="329"/>
      <c r="C163" s="330"/>
      <c r="D163" s="327"/>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c r="AD163" s="327"/>
      <c r="AE163" s="327"/>
      <c r="AF163" s="327"/>
      <c r="AG163" s="327"/>
      <c r="AH163" s="347">
        <f t="shared" ref="AH163:AH171" si="20">SUM(C163:AG163)</f>
        <v>0</v>
      </c>
      <c r="AI163" s="327"/>
    </row>
    <row r="164" spans="1:35" x14ac:dyDescent="0.3">
      <c r="A164" s="328"/>
      <c r="B164" s="329"/>
      <c r="C164" s="330"/>
      <c r="D164" s="327"/>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c r="AD164" s="327"/>
      <c r="AE164" s="327"/>
      <c r="AF164" s="327"/>
      <c r="AG164" s="327"/>
      <c r="AH164" s="347">
        <f t="shared" si="20"/>
        <v>0</v>
      </c>
      <c r="AI164" s="327"/>
    </row>
    <row r="165" spans="1:35" x14ac:dyDescent="0.3">
      <c r="A165" s="328"/>
      <c r="B165" s="329"/>
      <c r="C165" s="330"/>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c r="AA165" s="327"/>
      <c r="AB165" s="327"/>
      <c r="AC165" s="327"/>
      <c r="AD165" s="327"/>
      <c r="AE165" s="327"/>
      <c r="AF165" s="327"/>
      <c r="AG165" s="327"/>
      <c r="AH165" s="347">
        <f t="shared" si="20"/>
        <v>0</v>
      </c>
      <c r="AI165" s="327"/>
    </row>
    <row r="166" spans="1:35" x14ac:dyDescent="0.3">
      <c r="A166" s="328"/>
      <c r="B166" s="329"/>
      <c r="C166" s="330"/>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c r="AA166" s="327"/>
      <c r="AB166" s="327"/>
      <c r="AC166" s="327"/>
      <c r="AD166" s="327"/>
      <c r="AE166" s="327"/>
      <c r="AF166" s="327"/>
      <c r="AG166" s="327"/>
      <c r="AH166" s="347">
        <f t="shared" si="20"/>
        <v>0</v>
      </c>
      <c r="AI166" s="327"/>
    </row>
    <row r="167" spans="1:35" x14ac:dyDescent="0.3">
      <c r="A167" s="328"/>
      <c r="B167" s="329"/>
      <c r="C167" s="330"/>
      <c r="D167" s="327"/>
      <c r="E167" s="327"/>
      <c r="F167" s="327"/>
      <c r="G167" s="327"/>
      <c r="H167" s="327"/>
      <c r="I167" s="327"/>
      <c r="J167" s="327"/>
      <c r="K167" s="327"/>
      <c r="L167" s="327"/>
      <c r="M167" s="327"/>
      <c r="N167" s="327"/>
      <c r="O167" s="327"/>
      <c r="P167" s="327"/>
      <c r="Q167" s="327"/>
      <c r="R167" s="327"/>
      <c r="S167" s="327"/>
      <c r="T167" s="327"/>
      <c r="U167" s="327"/>
      <c r="V167" s="327"/>
      <c r="W167" s="327"/>
      <c r="X167" s="327"/>
      <c r="Y167" s="327"/>
      <c r="Z167" s="327"/>
      <c r="AA167" s="327"/>
      <c r="AB167" s="327"/>
      <c r="AC167" s="327"/>
      <c r="AD167" s="327"/>
      <c r="AE167" s="327"/>
      <c r="AF167" s="327"/>
      <c r="AG167" s="327"/>
      <c r="AH167" s="347">
        <f t="shared" si="20"/>
        <v>0</v>
      </c>
      <c r="AI167" s="327"/>
    </row>
    <row r="168" spans="1:35" x14ac:dyDescent="0.3">
      <c r="A168" s="328"/>
      <c r="B168" s="329"/>
      <c r="C168" s="330"/>
      <c r="D168" s="327"/>
      <c r="E168" s="327"/>
      <c r="F168" s="327"/>
      <c r="G168" s="327"/>
      <c r="H168" s="327"/>
      <c r="I168" s="327"/>
      <c r="J168" s="327"/>
      <c r="K168" s="327"/>
      <c r="L168" s="327"/>
      <c r="M168" s="327"/>
      <c r="N168" s="327"/>
      <c r="O168" s="327"/>
      <c r="P168" s="327"/>
      <c r="Q168" s="327"/>
      <c r="R168" s="327"/>
      <c r="S168" s="327"/>
      <c r="T168" s="327"/>
      <c r="U168" s="327"/>
      <c r="V168" s="327"/>
      <c r="W168" s="327"/>
      <c r="X168" s="327"/>
      <c r="Y168" s="327"/>
      <c r="Z168" s="327"/>
      <c r="AA168" s="327"/>
      <c r="AB168" s="327"/>
      <c r="AC168" s="327"/>
      <c r="AD168" s="327"/>
      <c r="AE168" s="327"/>
      <c r="AF168" s="327"/>
      <c r="AG168" s="327"/>
      <c r="AH168" s="347">
        <f t="shared" si="20"/>
        <v>0</v>
      </c>
      <c r="AI168" s="327"/>
    </row>
    <row r="169" spans="1:35" x14ac:dyDescent="0.3">
      <c r="A169" s="328"/>
      <c r="B169" s="329"/>
      <c r="C169" s="330"/>
      <c r="D169" s="327"/>
      <c r="E169" s="327"/>
      <c r="F169" s="327"/>
      <c r="G169" s="327"/>
      <c r="H169" s="327"/>
      <c r="I169" s="327"/>
      <c r="J169" s="327"/>
      <c r="K169" s="327"/>
      <c r="L169" s="327"/>
      <c r="M169" s="327"/>
      <c r="N169" s="327"/>
      <c r="O169" s="327"/>
      <c r="P169" s="327"/>
      <c r="Q169" s="327"/>
      <c r="R169" s="327"/>
      <c r="S169" s="327"/>
      <c r="T169" s="327"/>
      <c r="U169" s="327"/>
      <c r="V169" s="327"/>
      <c r="W169" s="327"/>
      <c r="X169" s="327"/>
      <c r="Y169" s="327"/>
      <c r="Z169" s="327"/>
      <c r="AA169" s="327"/>
      <c r="AB169" s="327"/>
      <c r="AC169" s="327"/>
      <c r="AD169" s="327"/>
      <c r="AE169" s="327"/>
      <c r="AF169" s="327"/>
      <c r="AG169" s="327"/>
      <c r="AH169" s="347">
        <f t="shared" si="20"/>
        <v>0</v>
      </c>
      <c r="AI169" s="327"/>
    </row>
    <row r="170" spans="1:35" x14ac:dyDescent="0.3">
      <c r="A170" s="328"/>
      <c r="B170" s="329"/>
      <c r="C170" s="330"/>
      <c r="D170" s="327"/>
      <c r="E170" s="327"/>
      <c r="F170" s="327"/>
      <c r="G170" s="327"/>
      <c r="H170" s="327"/>
      <c r="I170" s="327"/>
      <c r="J170" s="327"/>
      <c r="K170" s="327"/>
      <c r="L170" s="327"/>
      <c r="M170" s="327"/>
      <c r="N170" s="327"/>
      <c r="O170" s="327"/>
      <c r="P170" s="327"/>
      <c r="Q170" s="327"/>
      <c r="R170" s="327"/>
      <c r="S170" s="327"/>
      <c r="T170" s="327"/>
      <c r="U170" s="327"/>
      <c r="V170" s="327"/>
      <c r="W170" s="327"/>
      <c r="X170" s="327"/>
      <c r="Y170" s="327"/>
      <c r="Z170" s="327"/>
      <c r="AA170" s="327"/>
      <c r="AB170" s="327"/>
      <c r="AC170" s="327"/>
      <c r="AD170" s="327"/>
      <c r="AE170" s="327"/>
      <c r="AF170" s="327"/>
      <c r="AG170" s="327"/>
      <c r="AH170" s="347">
        <f t="shared" si="20"/>
        <v>0</v>
      </c>
      <c r="AI170" s="327"/>
    </row>
    <row r="171" spans="1:35" x14ac:dyDescent="0.3">
      <c r="A171" s="328"/>
      <c r="B171" s="329"/>
      <c r="C171" s="330"/>
      <c r="D171" s="327"/>
      <c r="E171" s="327"/>
      <c r="F171" s="327"/>
      <c r="G171" s="327"/>
      <c r="H171" s="327"/>
      <c r="I171" s="327"/>
      <c r="J171" s="327"/>
      <c r="K171" s="327"/>
      <c r="L171" s="327"/>
      <c r="M171" s="327"/>
      <c r="N171" s="327"/>
      <c r="O171" s="327"/>
      <c r="P171" s="327"/>
      <c r="Q171" s="327"/>
      <c r="R171" s="327"/>
      <c r="S171" s="327"/>
      <c r="T171" s="327"/>
      <c r="U171" s="327"/>
      <c r="V171" s="327"/>
      <c r="W171" s="327"/>
      <c r="X171" s="327"/>
      <c r="Y171" s="327"/>
      <c r="Z171" s="327"/>
      <c r="AA171" s="327"/>
      <c r="AB171" s="327"/>
      <c r="AC171" s="327"/>
      <c r="AD171" s="327"/>
      <c r="AE171" s="327"/>
      <c r="AF171" s="327"/>
      <c r="AG171" s="327"/>
      <c r="AH171" s="347">
        <f t="shared" si="20"/>
        <v>0</v>
      </c>
      <c r="AI171" s="327"/>
    </row>
    <row r="172" spans="1:35" ht="15" thickBot="1" x14ac:dyDescent="0.35">
      <c r="A172" s="341"/>
      <c r="B172" s="342"/>
      <c r="C172" s="349">
        <f>SUM(C162:C171)</f>
        <v>0</v>
      </c>
      <c r="D172" s="349">
        <f t="shared" ref="D172:AG172" si="21">SUM(D162:D171)</f>
        <v>0</v>
      </c>
      <c r="E172" s="349">
        <f t="shared" si="21"/>
        <v>0</v>
      </c>
      <c r="F172" s="349">
        <f t="shared" si="21"/>
        <v>0</v>
      </c>
      <c r="G172" s="349">
        <f t="shared" si="21"/>
        <v>0</v>
      </c>
      <c r="H172" s="349">
        <f t="shared" si="21"/>
        <v>0</v>
      </c>
      <c r="I172" s="349">
        <f t="shared" si="21"/>
        <v>0</v>
      </c>
      <c r="J172" s="349">
        <f t="shared" si="21"/>
        <v>0</v>
      </c>
      <c r="K172" s="349">
        <f t="shared" si="21"/>
        <v>0</v>
      </c>
      <c r="L172" s="349">
        <f t="shared" si="21"/>
        <v>0</v>
      </c>
      <c r="M172" s="349">
        <f t="shared" si="21"/>
        <v>0</v>
      </c>
      <c r="N172" s="349">
        <f t="shared" si="21"/>
        <v>0</v>
      </c>
      <c r="O172" s="349">
        <f t="shared" si="21"/>
        <v>0</v>
      </c>
      <c r="P172" s="349">
        <f t="shared" si="21"/>
        <v>0</v>
      </c>
      <c r="Q172" s="349">
        <f t="shared" si="21"/>
        <v>0</v>
      </c>
      <c r="R172" s="349">
        <f t="shared" si="21"/>
        <v>0</v>
      </c>
      <c r="S172" s="349">
        <f t="shared" si="21"/>
        <v>0</v>
      </c>
      <c r="T172" s="349">
        <f t="shared" si="21"/>
        <v>0</v>
      </c>
      <c r="U172" s="349">
        <f t="shared" si="21"/>
        <v>0</v>
      </c>
      <c r="V172" s="349">
        <f t="shared" si="21"/>
        <v>0</v>
      </c>
      <c r="W172" s="349">
        <f t="shared" si="21"/>
        <v>0</v>
      </c>
      <c r="X172" s="349">
        <f t="shared" si="21"/>
        <v>0</v>
      </c>
      <c r="Y172" s="349">
        <f t="shared" si="21"/>
        <v>0</v>
      </c>
      <c r="Z172" s="349">
        <f t="shared" si="21"/>
        <v>0</v>
      </c>
      <c r="AA172" s="349">
        <f t="shared" si="21"/>
        <v>0</v>
      </c>
      <c r="AB172" s="349">
        <f t="shared" si="21"/>
        <v>0</v>
      </c>
      <c r="AC172" s="349">
        <f t="shared" si="21"/>
        <v>0</v>
      </c>
      <c r="AD172" s="349">
        <f t="shared" si="21"/>
        <v>0</v>
      </c>
      <c r="AE172" s="349">
        <f t="shared" si="21"/>
        <v>0</v>
      </c>
      <c r="AF172" s="349">
        <f t="shared" si="21"/>
        <v>0</v>
      </c>
      <c r="AG172" s="349">
        <f t="shared" si="21"/>
        <v>0</v>
      </c>
      <c r="AH172" s="348">
        <f>SUM(C172:AG172)</f>
        <v>0</v>
      </c>
      <c r="AI172" s="327"/>
    </row>
    <row r="173" spans="1:35" ht="15" thickBot="1" x14ac:dyDescent="0.35">
      <c r="A173" s="334" t="s">
        <v>246</v>
      </c>
      <c r="B173" s="315"/>
      <c r="C173" s="337"/>
      <c r="D173" s="337" t="s">
        <v>337</v>
      </c>
      <c r="E173" s="337"/>
      <c r="F173" s="337"/>
      <c r="G173" s="337"/>
      <c r="H173" s="337"/>
      <c r="I173" s="337"/>
      <c r="J173" s="337"/>
      <c r="K173" s="337"/>
      <c r="L173" s="337"/>
      <c r="M173" s="337"/>
      <c r="N173" s="337"/>
      <c r="O173" s="337"/>
      <c r="P173" s="337"/>
      <c r="Q173" s="337"/>
      <c r="R173" s="337"/>
      <c r="S173" s="337"/>
      <c r="T173" s="337"/>
      <c r="U173" s="337"/>
      <c r="V173" s="337"/>
      <c r="W173" s="337"/>
      <c r="X173" s="337"/>
      <c r="Y173" s="337"/>
      <c r="Z173" s="337"/>
      <c r="AA173" s="337"/>
      <c r="AB173" s="337"/>
      <c r="AC173" s="337"/>
      <c r="AD173" s="337"/>
      <c r="AE173" s="337"/>
      <c r="AF173" s="337"/>
      <c r="AG173" s="338"/>
      <c r="AH173" s="350"/>
      <c r="AI173" s="327"/>
    </row>
    <row r="174" spans="1:35" s="313" customFormat="1" ht="15" thickBot="1" x14ac:dyDescent="0.35">
      <c r="A174" s="316" t="s">
        <v>245</v>
      </c>
      <c r="B174" s="322"/>
      <c r="C174" s="318" t="s">
        <v>427</v>
      </c>
      <c r="D174" s="319"/>
      <c r="E174" s="319"/>
      <c r="F174" s="319"/>
      <c r="G174" s="319"/>
      <c r="H174" s="319"/>
      <c r="I174" s="319"/>
      <c r="J174" s="319"/>
      <c r="K174" s="319"/>
      <c r="L174" s="319"/>
      <c r="M174" s="319"/>
      <c r="N174" s="319"/>
      <c r="O174" s="319"/>
      <c r="P174" s="319"/>
      <c r="Q174" s="319"/>
      <c r="R174" s="319"/>
      <c r="S174" s="319"/>
      <c r="T174" s="319"/>
      <c r="U174" s="319"/>
      <c r="V174" s="319"/>
      <c r="W174" s="319"/>
      <c r="X174" s="319"/>
      <c r="Y174" s="319"/>
      <c r="Z174" s="319"/>
      <c r="AA174" s="319"/>
      <c r="AB174" s="319"/>
      <c r="AC174" s="319"/>
      <c r="AD174" s="319"/>
      <c r="AE174" s="319"/>
      <c r="AF174" s="319"/>
      <c r="AG174" s="320"/>
      <c r="AH174" s="346" t="s">
        <v>14</v>
      </c>
    </row>
    <row r="175" spans="1:35" s="313" customFormat="1" ht="15" thickBot="1" x14ac:dyDescent="0.35">
      <c r="A175" s="316" t="s">
        <v>422</v>
      </c>
      <c r="B175" s="322"/>
      <c r="C175" s="323">
        <v>1</v>
      </c>
      <c r="D175" s="319">
        <v>2</v>
      </c>
      <c r="E175" s="319">
        <v>3</v>
      </c>
      <c r="F175" s="319">
        <v>4</v>
      </c>
      <c r="G175" s="319">
        <v>5</v>
      </c>
      <c r="H175" s="319">
        <v>6</v>
      </c>
      <c r="I175" s="319">
        <v>7</v>
      </c>
      <c r="J175" s="319">
        <v>8</v>
      </c>
      <c r="K175" s="319">
        <v>9</v>
      </c>
      <c r="L175" s="319">
        <v>10</v>
      </c>
      <c r="M175" s="319">
        <v>11</v>
      </c>
      <c r="N175" s="319">
        <v>12</v>
      </c>
      <c r="O175" s="319">
        <v>13</v>
      </c>
      <c r="P175" s="319">
        <v>14</v>
      </c>
      <c r="Q175" s="319">
        <v>15</v>
      </c>
      <c r="R175" s="319">
        <v>16</v>
      </c>
      <c r="S175" s="319">
        <v>17</v>
      </c>
      <c r="T175" s="319">
        <v>18</v>
      </c>
      <c r="U175" s="319">
        <v>19</v>
      </c>
      <c r="V175" s="319">
        <v>20</v>
      </c>
      <c r="W175" s="319">
        <v>21</v>
      </c>
      <c r="X175" s="319">
        <v>22</v>
      </c>
      <c r="Y175" s="319">
        <v>23</v>
      </c>
      <c r="Z175" s="319">
        <v>24</v>
      </c>
      <c r="AA175" s="319">
        <v>25</v>
      </c>
      <c r="AB175" s="319">
        <v>26</v>
      </c>
      <c r="AC175" s="319">
        <v>27</v>
      </c>
      <c r="AD175" s="319">
        <v>28</v>
      </c>
      <c r="AE175" s="319">
        <v>29</v>
      </c>
      <c r="AF175" s="319">
        <v>30</v>
      </c>
      <c r="AG175" s="320">
        <v>31</v>
      </c>
      <c r="AH175" s="346"/>
    </row>
    <row r="176" spans="1:35" x14ac:dyDescent="0.3">
      <c r="A176" s="339" t="s">
        <v>230</v>
      </c>
      <c r="B176" s="339" t="s">
        <v>231</v>
      </c>
      <c r="C176" s="325"/>
      <c r="D176" s="326"/>
      <c r="E176" s="326"/>
      <c r="F176" s="326"/>
      <c r="G176" s="326"/>
      <c r="H176" s="326"/>
      <c r="I176" s="326"/>
      <c r="J176" s="326"/>
      <c r="K176" s="326"/>
      <c r="L176" s="326"/>
      <c r="M176" s="326"/>
      <c r="N176" s="326"/>
      <c r="O176" s="326"/>
      <c r="P176" s="326"/>
      <c r="Q176" s="326"/>
      <c r="R176" s="326"/>
      <c r="S176" s="326"/>
      <c r="T176" s="326"/>
      <c r="U176" s="326"/>
      <c r="V176" s="326"/>
      <c r="W176" s="326"/>
      <c r="X176" s="326"/>
      <c r="Y176" s="326"/>
      <c r="Z176" s="326"/>
      <c r="AA176" s="326"/>
      <c r="AB176" s="326"/>
      <c r="AC176" s="326"/>
      <c r="AD176" s="326"/>
      <c r="AE176" s="326"/>
      <c r="AF176" s="326"/>
      <c r="AG176" s="326"/>
      <c r="AH176" s="347"/>
      <c r="AI176" s="327"/>
    </row>
    <row r="177" spans="1:35" x14ac:dyDescent="0.3">
      <c r="A177" s="328"/>
      <c r="B177" s="329"/>
      <c r="C177" s="330"/>
      <c r="D177" s="327"/>
      <c r="E177" s="327"/>
      <c r="F177" s="327"/>
      <c r="G177" s="327"/>
      <c r="H177" s="327"/>
      <c r="I177" s="327"/>
      <c r="J177" s="327"/>
      <c r="K177" s="327"/>
      <c r="L177" s="327"/>
      <c r="M177" s="327"/>
      <c r="N177" s="327"/>
      <c r="O177" s="327"/>
      <c r="P177" s="327"/>
      <c r="Q177" s="327"/>
      <c r="R177" s="327"/>
      <c r="S177" s="327"/>
      <c r="T177" s="327"/>
      <c r="U177" s="327"/>
      <c r="V177" s="327"/>
      <c r="W177" s="327"/>
      <c r="X177" s="327"/>
      <c r="Y177" s="327"/>
      <c r="Z177" s="327"/>
      <c r="AA177" s="327"/>
      <c r="AB177" s="327"/>
      <c r="AC177" s="327"/>
      <c r="AD177" s="327"/>
      <c r="AE177" s="327"/>
      <c r="AF177" s="327"/>
      <c r="AG177" s="327"/>
      <c r="AH177" s="347">
        <f>SUM(C177:AG177)</f>
        <v>0</v>
      </c>
      <c r="AI177" s="327"/>
    </row>
    <row r="178" spans="1:35" x14ac:dyDescent="0.3">
      <c r="A178" s="328"/>
      <c r="B178" s="329"/>
      <c r="C178" s="330"/>
      <c r="D178" s="327"/>
      <c r="E178" s="327"/>
      <c r="F178" s="327"/>
      <c r="G178" s="327"/>
      <c r="H178" s="327"/>
      <c r="I178" s="327"/>
      <c r="J178" s="327"/>
      <c r="K178" s="327"/>
      <c r="L178" s="327"/>
      <c r="M178" s="327"/>
      <c r="N178" s="327"/>
      <c r="O178" s="327"/>
      <c r="P178" s="327"/>
      <c r="Q178" s="327"/>
      <c r="R178" s="327"/>
      <c r="S178" s="327"/>
      <c r="T178" s="327"/>
      <c r="U178" s="327"/>
      <c r="V178" s="327"/>
      <c r="W178" s="327"/>
      <c r="X178" s="327"/>
      <c r="Y178" s="327"/>
      <c r="Z178" s="327"/>
      <c r="AA178" s="327"/>
      <c r="AB178" s="327"/>
      <c r="AC178" s="327"/>
      <c r="AD178" s="327"/>
      <c r="AE178" s="327"/>
      <c r="AF178" s="327"/>
      <c r="AG178" s="327"/>
      <c r="AH178" s="347">
        <f t="shared" ref="AH178:AH186" si="22">SUM(C178:AG178)</f>
        <v>0</v>
      </c>
      <c r="AI178" s="327"/>
    </row>
    <row r="179" spans="1:35" x14ac:dyDescent="0.3">
      <c r="A179" s="328"/>
      <c r="B179" s="329"/>
      <c r="C179" s="330"/>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7"/>
      <c r="AC179" s="327"/>
      <c r="AD179" s="327"/>
      <c r="AE179" s="327"/>
      <c r="AF179" s="327"/>
      <c r="AG179" s="327"/>
      <c r="AH179" s="347">
        <f t="shared" si="22"/>
        <v>0</v>
      </c>
      <c r="AI179" s="327"/>
    </row>
    <row r="180" spans="1:35" x14ac:dyDescent="0.3">
      <c r="A180" s="328"/>
      <c r="B180" s="329"/>
      <c r="C180" s="330"/>
      <c r="D180" s="327"/>
      <c r="E180" s="327"/>
      <c r="F180" s="327"/>
      <c r="G180" s="327"/>
      <c r="H180" s="327"/>
      <c r="I180" s="327"/>
      <c r="J180" s="327"/>
      <c r="K180" s="327"/>
      <c r="L180" s="327"/>
      <c r="M180" s="327"/>
      <c r="N180" s="327"/>
      <c r="O180" s="327"/>
      <c r="P180" s="327"/>
      <c r="Q180" s="327"/>
      <c r="R180" s="327"/>
      <c r="S180" s="327"/>
      <c r="T180" s="327"/>
      <c r="U180" s="327"/>
      <c r="V180" s="327"/>
      <c r="W180" s="327"/>
      <c r="X180" s="327"/>
      <c r="Y180" s="327"/>
      <c r="Z180" s="327"/>
      <c r="AA180" s="327"/>
      <c r="AB180" s="327"/>
      <c r="AC180" s="327"/>
      <c r="AD180" s="327"/>
      <c r="AE180" s="327"/>
      <c r="AF180" s="327"/>
      <c r="AG180" s="327"/>
      <c r="AH180" s="347">
        <f t="shared" si="22"/>
        <v>0</v>
      </c>
      <c r="AI180" s="327"/>
    </row>
    <row r="181" spans="1:35" x14ac:dyDescent="0.3">
      <c r="A181" s="328"/>
      <c r="B181" s="329"/>
      <c r="C181" s="330"/>
      <c r="D181" s="327"/>
      <c r="E181" s="327"/>
      <c r="F181" s="327"/>
      <c r="G181" s="327"/>
      <c r="H181" s="327"/>
      <c r="I181" s="327"/>
      <c r="J181" s="327"/>
      <c r="K181" s="327"/>
      <c r="L181" s="327"/>
      <c r="M181" s="327"/>
      <c r="N181" s="327"/>
      <c r="O181" s="327"/>
      <c r="P181" s="327"/>
      <c r="Q181" s="327"/>
      <c r="R181" s="327"/>
      <c r="S181" s="327"/>
      <c r="T181" s="327"/>
      <c r="U181" s="327"/>
      <c r="V181" s="327"/>
      <c r="W181" s="327"/>
      <c r="X181" s="327"/>
      <c r="Y181" s="327"/>
      <c r="Z181" s="327"/>
      <c r="AA181" s="327"/>
      <c r="AB181" s="327"/>
      <c r="AC181" s="327"/>
      <c r="AD181" s="327"/>
      <c r="AE181" s="327"/>
      <c r="AF181" s="327"/>
      <c r="AG181" s="327"/>
      <c r="AH181" s="347">
        <f t="shared" si="22"/>
        <v>0</v>
      </c>
      <c r="AI181" s="327"/>
    </row>
    <row r="182" spans="1:35" x14ac:dyDescent="0.3">
      <c r="A182" s="328"/>
      <c r="B182" s="329"/>
      <c r="C182" s="330"/>
      <c r="D182" s="327"/>
      <c r="E182" s="327"/>
      <c r="F182" s="327"/>
      <c r="G182" s="327"/>
      <c r="H182" s="327"/>
      <c r="I182" s="327"/>
      <c r="J182" s="327"/>
      <c r="K182" s="327"/>
      <c r="L182" s="327"/>
      <c r="M182" s="327"/>
      <c r="N182" s="327"/>
      <c r="O182" s="327"/>
      <c r="P182" s="327"/>
      <c r="Q182" s="327"/>
      <c r="R182" s="327"/>
      <c r="S182" s="327"/>
      <c r="T182" s="327"/>
      <c r="U182" s="327"/>
      <c r="V182" s="327"/>
      <c r="W182" s="327"/>
      <c r="X182" s="327"/>
      <c r="Y182" s="327"/>
      <c r="Z182" s="327"/>
      <c r="AA182" s="327"/>
      <c r="AB182" s="327"/>
      <c r="AC182" s="327"/>
      <c r="AD182" s="327"/>
      <c r="AE182" s="327"/>
      <c r="AF182" s="327"/>
      <c r="AG182" s="327"/>
      <c r="AH182" s="347">
        <f t="shared" si="22"/>
        <v>0</v>
      </c>
      <c r="AI182" s="327"/>
    </row>
    <row r="183" spans="1:35" x14ac:dyDescent="0.3">
      <c r="A183" s="328"/>
      <c r="B183" s="329"/>
      <c r="C183" s="330"/>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c r="AA183" s="327"/>
      <c r="AB183" s="327"/>
      <c r="AC183" s="327"/>
      <c r="AD183" s="327"/>
      <c r="AE183" s="327"/>
      <c r="AF183" s="327"/>
      <c r="AG183" s="327"/>
      <c r="AH183" s="347">
        <f t="shared" si="22"/>
        <v>0</v>
      </c>
      <c r="AI183" s="327"/>
    </row>
    <row r="184" spans="1:35" x14ac:dyDescent="0.3">
      <c r="A184" s="328"/>
      <c r="B184" s="329"/>
      <c r="C184" s="330"/>
      <c r="D184" s="327"/>
      <c r="E184" s="327"/>
      <c r="F184" s="327"/>
      <c r="G184" s="327"/>
      <c r="H184" s="327"/>
      <c r="I184" s="327"/>
      <c r="J184" s="327"/>
      <c r="K184" s="327"/>
      <c r="L184" s="327"/>
      <c r="M184" s="327"/>
      <c r="N184" s="327"/>
      <c r="O184" s="327"/>
      <c r="P184" s="327"/>
      <c r="Q184" s="327"/>
      <c r="R184" s="327"/>
      <c r="S184" s="327"/>
      <c r="T184" s="327"/>
      <c r="U184" s="327"/>
      <c r="V184" s="327"/>
      <c r="W184" s="327"/>
      <c r="X184" s="327"/>
      <c r="Y184" s="327"/>
      <c r="Z184" s="327"/>
      <c r="AA184" s="327"/>
      <c r="AB184" s="327"/>
      <c r="AC184" s="327"/>
      <c r="AD184" s="327"/>
      <c r="AE184" s="327"/>
      <c r="AF184" s="327"/>
      <c r="AG184" s="327"/>
      <c r="AH184" s="347">
        <f t="shared" si="22"/>
        <v>0</v>
      </c>
      <c r="AI184" s="327"/>
    </row>
    <row r="185" spans="1:35" x14ac:dyDescent="0.3">
      <c r="A185" s="328"/>
      <c r="B185" s="329"/>
      <c r="C185" s="330"/>
      <c r="D185" s="327"/>
      <c r="E185" s="327"/>
      <c r="F185" s="327"/>
      <c r="G185" s="327"/>
      <c r="H185" s="327"/>
      <c r="I185" s="327"/>
      <c r="J185" s="327"/>
      <c r="K185" s="327"/>
      <c r="L185" s="327"/>
      <c r="M185" s="327"/>
      <c r="N185" s="327"/>
      <c r="O185" s="327"/>
      <c r="P185" s="327"/>
      <c r="Q185" s="327"/>
      <c r="R185" s="327"/>
      <c r="S185" s="327"/>
      <c r="T185" s="327"/>
      <c r="U185" s="327"/>
      <c r="V185" s="327"/>
      <c r="W185" s="327"/>
      <c r="X185" s="327"/>
      <c r="Y185" s="327"/>
      <c r="Z185" s="327"/>
      <c r="AA185" s="327"/>
      <c r="AB185" s="327"/>
      <c r="AC185" s="327"/>
      <c r="AD185" s="327"/>
      <c r="AE185" s="327"/>
      <c r="AF185" s="327"/>
      <c r="AG185" s="327"/>
      <c r="AH185" s="347">
        <f t="shared" si="22"/>
        <v>0</v>
      </c>
      <c r="AI185" s="327"/>
    </row>
    <row r="186" spans="1:35" x14ac:dyDescent="0.3">
      <c r="A186" s="328"/>
      <c r="B186" s="329"/>
      <c r="C186" s="330"/>
      <c r="D186" s="327"/>
      <c r="E186" s="327"/>
      <c r="F186" s="327"/>
      <c r="G186" s="327"/>
      <c r="H186" s="327"/>
      <c r="I186" s="327"/>
      <c r="J186" s="327"/>
      <c r="K186" s="327"/>
      <c r="L186" s="327"/>
      <c r="M186" s="327"/>
      <c r="N186" s="327"/>
      <c r="O186" s="327"/>
      <c r="P186" s="327"/>
      <c r="Q186" s="327"/>
      <c r="R186" s="327"/>
      <c r="S186" s="327"/>
      <c r="T186" s="327"/>
      <c r="U186" s="327"/>
      <c r="V186" s="327"/>
      <c r="W186" s="327"/>
      <c r="X186" s="327"/>
      <c r="Y186" s="327"/>
      <c r="Z186" s="327"/>
      <c r="AA186" s="327"/>
      <c r="AB186" s="327"/>
      <c r="AC186" s="327"/>
      <c r="AD186" s="327"/>
      <c r="AE186" s="327"/>
      <c r="AF186" s="327"/>
      <c r="AG186" s="327"/>
      <c r="AH186" s="347">
        <f t="shared" si="22"/>
        <v>0</v>
      </c>
      <c r="AI186" s="327"/>
    </row>
    <row r="187" spans="1:35" ht="15" thickBot="1" x14ac:dyDescent="0.35">
      <c r="A187" s="341"/>
      <c r="B187" s="342"/>
      <c r="C187" s="349">
        <f>SUM(C177:C186)</f>
        <v>0</v>
      </c>
      <c r="D187" s="349">
        <f t="shared" ref="D187:AG187" si="23">SUM(D177:D186)</f>
        <v>0</v>
      </c>
      <c r="E187" s="349">
        <f t="shared" si="23"/>
        <v>0</v>
      </c>
      <c r="F187" s="349">
        <f t="shared" si="23"/>
        <v>0</v>
      </c>
      <c r="G187" s="349">
        <f t="shared" si="23"/>
        <v>0</v>
      </c>
      <c r="H187" s="349">
        <f t="shared" si="23"/>
        <v>0</v>
      </c>
      <c r="I187" s="349">
        <f t="shared" si="23"/>
        <v>0</v>
      </c>
      <c r="J187" s="349">
        <f t="shared" si="23"/>
        <v>0</v>
      </c>
      <c r="K187" s="349">
        <f t="shared" si="23"/>
        <v>0</v>
      </c>
      <c r="L187" s="349">
        <f t="shared" si="23"/>
        <v>0</v>
      </c>
      <c r="M187" s="349">
        <f t="shared" si="23"/>
        <v>0</v>
      </c>
      <c r="N187" s="349">
        <f t="shared" si="23"/>
        <v>0</v>
      </c>
      <c r="O187" s="349">
        <f t="shared" si="23"/>
        <v>0</v>
      </c>
      <c r="P187" s="349">
        <f t="shared" si="23"/>
        <v>0</v>
      </c>
      <c r="Q187" s="349">
        <f t="shared" si="23"/>
        <v>0</v>
      </c>
      <c r="R187" s="349">
        <f t="shared" si="23"/>
        <v>0</v>
      </c>
      <c r="S187" s="349">
        <f t="shared" si="23"/>
        <v>0</v>
      </c>
      <c r="T187" s="349">
        <f t="shared" si="23"/>
        <v>0</v>
      </c>
      <c r="U187" s="349">
        <f t="shared" si="23"/>
        <v>0</v>
      </c>
      <c r="V187" s="349">
        <f t="shared" si="23"/>
        <v>0</v>
      </c>
      <c r="W187" s="349">
        <f t="shared" si="23"/>
        <v>0</v>
      </c>
      <c r="X187" s="349">
        <f t="shared" si="23"/>
        <v>0</v>
      </c>
      <c r="Y187" s="349">
        <f t="shared" si="23"/>
        <v>0</v>
      </c>
      <c r="Z187" s="349">
        <f t="shared" si="23"/>
        <v>0</v>
      </c>
      <c r="AA187" s="349">
        <f t="shared" si="23"/>
        <v>0</v>
      </c>
      <c r="AB187" s="349">
        <f t="shared" si="23"/>
        <v>0</v>
      </c>
      <c r="AC187" s="349">
        <f t="shared" si="23"/>
        <v>0</v>
      </c>
      <c r="AD187" s="349">
        <f t="shared" si="23"/>
        <v>0</v>
      </c>
      <c r="AE187" s="349">
        <f t="shared" si="23"/>
        <v>0</v>
      </c>
      <c r="AF187" s="349">
        <f t="shared" si="23"/>
        <v>0</v>
      </c>
      <c r="AG187" s="349">
        <f t="shared" si="23"/>
        <v>0</v>
      </c>
      <c r="AH187" s="348">
        <f>SUM(C187:AG187)</f>
        <v>0</v>
      </c>
      <c r="AI187" s="327"/>
    </row>
    <row r="188" spans="1:35" ht="15" thickBot="1" x14ac:dyDescent="0.35">
      <c r="A188" s="334" t="s">
        <v>246</v>
      </c>
      <c r="B188" s="315"/>
      <c r="C188" s="337"/>
      <c r="D188" s="337" t="s">
        <v>338</v>
      </c>
      <c r="E188" s="337"/>
      <c r="F188" s="337"/>
      <c r="G188" s="337"/>
      <c r="H188" s="337"/>
      <c r="I188" s="337"/>
      <c r="J188" s="337"/>
      <c r="K188" s="337"/>
      <c r="L188" s="337"/>
      <c r="M188" s="337"/>
      <c r="N188" s="337"/>
      <c r="O188" s="337"/>
      <c r="P188" s="337"/>
      <c r="Q188" s="337"/>
      <c r="R188" s="337"/>
      <c r="S188" s="337"/>
      <c r="T188" s="337"/>
      <c r="U188" s="337"/>
      <c r="V188" s="337"/>
      <c r="W188" s="337"/>
      <c r="X188" s="337"/>
      <c r="Y188" s="337"/>
      <c r="Z188" s="337"/>
      <c r="AA188" s="337"/>
      <c r="AB188" s="337"/>
      <c r="AC188" s="337"/>
      <c r="AD188" s="337"/>
      <c r="AE188" s="337"/>
      <c r="AF188" s="337"/>
      <c r="AG188" s="338"/>
      <c r="AH188" s="350"/>
    </row>
    <row r="189" spans="1:35" ht="15" thickBot="1" x14ac:dyDescent="0.35">
      <c r="A189" s="316" t="s">
        <v>245</v>
      </c>
      <c r="B189" s="322"/>
      <c r="C189" s="318" t="s">
        <v>427</v>
      </c>
      <c r="D189" s="319"/>
      <c r="E189" s="319"/>
      <c r="F189" s="319"/>
      <c r="G189" s="319"/>
      <c r="H189" s="319"/>
      <c r="I189" s="319"/>
      <c r="J189" s="319"/>
      <c r="K189" s="319"/>
      <c r="L189" s="319"/>
      <c r="M189" s="319"/>
      <c r="N189" s="319"/>
      <c r="O189" s="319"/>
      <c r="P189" s="319"/>
      <c r="Q189" s="319"/>
      <c r="R189" s="319"/>
      <c r="S189" s="319"/>
      <c r="T189" s="319"/>
      <c r="U189" s="319"/>
      <c r="V189" s="319"/>
      <c r="W189" s="319"/>
      <c r="X189" s="319"/>
      <c r="Y189" s="319"/>
      <c r="Z189" s="319"/>
      <c r="AA189" s="319"/>
      <c r="AB189" s="319"/>
      <c r="AC189" s="319"/>
      <c r="AD189" s="319"/>
      <c r="AE189" s="319"/>
      <c r="AF189" s="319"/>
      <c r="AG189" s="320"/>
      <c r="AH189" s="346" t="s">
        <v>14</v>
      </c>
    </row>
    <row r="190" spans="1:35" ht="15" thickBot="1" x14ac:dyDescent="0.35">
      <c r="A190" s="316" t="s">
        <v>422</v>
      </c>
      <c r="B190" s="322"/>
      <c r="C190" s="323">
        <v>1</v>
      </c>
      <c r="D190" s="319">
        <v>2</v>
      </c>
      <c r="E190" s="319">
        <v>3</v>
      </c>
      <c r="F190" s="319">
        <v>4</v>
      </c>
      <c r="G190" s="319">
        <v>5</v>
      </c>
      <c r="H190" s="319">
        <v>6</v>
      </c>
      <c r="I190" s="319">
        <v>7</v>
      </c>
      <c r="J190" s="319">
        <v>8</v>
      </c>
      <c r="K190" s="319">
        <v>9</v>
      </c>
      <c r="L190" s="319">
        <v>10</v>
      </c>
      <c r="M190" s="319">
        <v>11</v>
      </c>
      <c r="N190" s="319">
        <v>12</v>
      </c>
      <c r="O190" s="319">
        <v>13</v>
      </c>
      <c r="P190" s="319">
        <v>14</v>
      </c>
      <c r="Q190" s="319">
        <v>15</v>
      </c>
      <c r="R190" s="319">
        <v>16</v>
      </c>
      <c r="S190" s="319">
        <v>17</v>
      </c>
      <c r="T190" s="319">
        <v>18</v>
      </c>
      <c r="U190" s="319">
        <v>19</v>
      </c>
      <c r="V190" s="319">
        <v>20</v>
      </c>
      <c r="W190" s="319">
        <v>21</v>
      </c>
      <c r="X190" s="319">
        <v>22</v>
      </c>
      <c r="Y190" s="319">
        <v>23</v>
      </c>
      <c r="Z190" s="319">
        <v>24</v>
      </c>
      <c r="AA190" s="319">
        <v>25</v>
      </c>
      <c r="AB190" s="319">
        <v>26</v>
      </c>
      <c r="AC190" s="319">
        <v>27</v>
      </c>
      <c r="AD190" s="319">
        <v>28</v>
      </c>
      <c r="AE190" s="319">
        <v>29</v>
      </c>
      <c r="AF190" s="319">
        <v>30</v>
      </c>
      <c r="AG190" s="320">
        <v>31</v>
      </c>
      <c r="AH190" s="346"/>
    </row>
    <row r="191" spans="1:35" x14ac:dyDescent="0.3">
      <c r="A191" s="339" t="s">
        <v>230</v>
      </c>
      <c r="B191" s="339" t="s">
        <v>231</v>
      </c>
      <c r="C191" s="325"/>
      <c r="D191" s="326"/>
      <c r="E191" s="326"/>
      <c r="F191" s="326"/>
      <c r="G191" s="326"/>
      <c r="H191" s="326"/>
      <c r="I191" s="326"/>
      <c r="J191" s="326"/>
      <c r="K191" s="326"/>
      <c r="L191" s="326"/>
      <c r="M191" s="326"/>
      <c r="N191" s="326"/>
      <c r="O191" s="326"/>
      <c r="P191" s="326"/>
      <c r="Q191" s="326"/>
      <c r="R191" s="326"/>
      <c r="S191" s="326"/>
      <c r="T191" s="326"/>
      <c r="U191" s="326"/>
      <c r="V191" s="326"/>
      <c r="W191" s="326"/>
      <c r="X191" s="326"/>
      <c r="Y191" s="326"/>
      <c r="Z191" s="326"/>
      <c r="AA191" s="326"/>
      <c r="AB191" s="326"/>
      <c r="AC191" s="326"/>
      <c r="AD191" s="326"/>
      <c r="AE191" s="326"/>
      <c r="AF191" s="326"/>
      <c r="AG191" s="326"/>
      <c r="AH191" s="347"/>
    </row>
    <row r="192" spans="1:35" x14ac:dyDescent="0.3">
      <c r="A192" s="328"/>
      <c r="B192" s="329"/>
      <c r="C192" s="330"/>
      <c r="D192" s="327"/>
      <c r="E192" s="327"/>
      <c r="F192" s="327"/>
      <c r="G192" s="327"/>
      <c r="H192" s="327"/>
      <c r="I192" s="327"/>
      <c r="J192" s="327"/>
      <c r="K192" s="327"/>
      <c r="L192" s="327"/>
      <c r="M192" s="327"/>
      <c r="N192" s="327"/>
      <c r="O192" s="327"/>
      <c r="P192" s="327"/>
      <c r="Q192" s="327"/>
      <c r="R192" s="327"/>
      <c r="S192" s="327"/>
      <c r="T192" s="327"/>
      <c r="U192" s="327"/>
      <c r="V192" s="327"/>
      <c r="W192" s="327"/>
      <c r="X192" s="327"/>
      <c r="Y192" s="327"/>
      <c r="Z192" s="327"/>
      <c r="AA192" s="327"/>
      <c r="AB192" s="327"/>
      <c r="AC192" s="327"/>
      <c r="AD192" s="327"/>
      <c r="AE192" s="327"/>
      <c r="AF192" s="327"/>
      <c r="AG192" s="327"/>
      <c r="AH192" s="347">
        <f>SUM(C192:AG192)</f>
        <v>0</v>
      </c>
    </row>
    <row r="193" spans="1:34" x14ac:dyDescent="0.3">
      <c r="A193" s="328"/>
      <c r="B193" s="329"/>
      <c r="C193" s="330"/>
      <c r="D193" s="327"/>
      <c r="E193" s="327"/>
      <c r="F193" s="327"/>
      <c r="G193" s="327"/>
      <c r="H193" s="327"/>
      <c r="I193" s="327"/>
      <c r="J193" s="327"/>
      <c r="K193" s="327"/>
      <c r="L193" s="327"/>
      <c r="M193" s="327"/>
      <c r="N193" s="327"/>
      <c r="O193" s="327"/>
      <c r="P193" s="327"/>
      <c r="Q193" s="327"/>
      <c r="R193" s="327"/>
      <c r="S193" s="327"/>
      <c r="T193" s="327"/>
      <c r="U193" s="327"/>
      <c r="V193" s="327"/>
      <c r="W193" s="327"/>
      <c r="X193" s="327"/>
      <c r="Y193" s="327"/>
      <c r="Z193" s="327"/>
      <c r="AA193" s="327"/>
      <c r="AB193" s="327"/>
      <c r="AC193" s="327"/>
      <c r="AD193" s="327"/>
      <c r="AE193" s="327"/>
      <c r="AF193" s="327"/>
      <c r="AG193" s="327"/>
      <c r="AH193" s="347">
        <f t="shared" ref="AH193:AH201" si="24">SUM(C193:AG193)</f>
        <v>0</v>
      </c>
    </row>
    <row r="194" spans="1:34" x14ac:dyDescent="0.3">
      <c r="A194" s="328"/>
      <c r="B194" s="329"/>
      <c r="C194" s="330"/>
      <c r="D194" s="327"/>
      <c r="E194" s="327"/>
      <c r="F194" s="327"/>
      <c r="G194" s="327"/>
      <c r="H194" s="327"/>
      <c r="I194" s="327"/>
      <c r="J194" s="327"/>
      <c r="K194" s="327"/>
      <c r="L194" s="327"/>
      <c r="M194" s="327"/>
      <c r="N194" s="327"/>
      <c r="O194" s="327"/>
      <c r="P194" s="327"/>
      <c r="Q194" s="327"/>
      <c r="R194" s="327"/>
      <c r="S194" s="327"/>
      <c r="T194" s="327"/>
      <c r="U194" s="327"/>
      <c r="V194" s="327"/>
      <c r="W194" s="327"/>
      <c r="X194" s="327"/>
      <c r="Y194" s="327"/>
      <c r="Z194" s="327"/>
      <c r="AA194" s="327"/>
      <c r="AB194" s="327"/>
      <c r="AC194" s="327"/>
      <c r="AD194" s="327"/>
      <c r="AE194" s="327"/>
      <c r="AF194" s="327"/>
      <c r="AG194" s="327"/>
      <c r="AH194" s="347">
        <f t="shared" si="24"/>
        <v>0</v>
      </c>
    </row>
    <row r="195" spans="1:34" x14ac:dyDescent="0.3">
      <c r="A195" s="328"/>
      <c r="B195" s="329"/>
      <c r="C195" s="330"/>
      <c r="D195" s="327"/>
      <c r="E195" s="327"/>
      <c r="F195" s="327"/>
      <c r="G195" s="327"/>
      <c r="H195" s="327"/>
      <c r="I195" s="327"/>
      <c r="J195" s="327"/>
      <c r="K195" s="327"/>
      <c r="L195" s="327"/>
      <c r="M195" s="327"/>
      <c r="N195" s="327"/>
      <c r="O195" s="327"/>
      <c r="P195" s="327"/>
      <c r="Q195" s="327"/>
      <c r="R195" s="327"/>
      <c r="S195" s="327"/>
      <c r="T195" s="327"/>
      <c r="U195" s="327"/>
      <c r="V195" s="327"/>
      <c r="W195" s="327"/>
      <c r="X195" s="327"/>
      <c r="Y195" s="327"/>
      <c r="Z195" s="327"/>
      <c r="AA195" s="327"/>
      <c r="AB195" s="327"/>
      <c r="AC195" s="327"/>
      <c r="AD195" s="327"/>
      <c r="AE195" s="327"/>
      <c r="AF195" s="327"/>
      <c r="AG195" s="327"/>
      <c r="AH195" s="347">
        <f t="shared" si="24"/>
        <v>0</v>
      </c>
    </row>
    <row r="196" spans="1:34" x14ac:dyDescent="0.3">
      <c r="A196" s="328"/>
      <c r="B196" s="329"/>
      <c r="C196" s="330"/>
      <c r="D196" s="327"/>
      <c r="E196" s="327"/>
      <c r="F196" s="327"/>
      <c r="G196" s="327"/>
      <c r="H196" s="327"/>
      <c r="I196" s="327"/>
      <c r="J196" s="327"/>
      <c r="K196" s="327"/>
      <c r="L196" s="327"/>
      <c r="M196" s="327"/>
      <c r="N196" s="327"/>
      <c r="O196" s="327"/>
      <c r="P196" s="327"/>
      <c r="Q196" s="327"/>
      <c r="R196" s="327"/>
      <c r="S196" s="327"/>
      <c r="T196" s="327"/>
      <c r="U196" s="327"/>
      <c r="V196" s="327"/>
      <c r="W196" s="327"/>
      <c r="X196" s="327"/>
      <c r="Y196" s="327"/>
      <c r="Z196" s="327"/>
      <c r="AA196" s="327"/>
      <c r="AB196" s="327"/>
      <c r="AC196" s="327"/>
      <c r="AD196" s="327"/>
      <c r="AE196" s="327"/>
      <c r="AF196" s="327"/>
      <c r="AG196" s="327"/>
      <c r="AH196" s="347">
        <f t="shared" si="24"/>
        <v>0</v>
      </c>
    </row>
    <row r="197" spans="1:34" x14ac:dyDescent="0.3">
      <c r="A197" s="328"/>
      <c r="B197" s="329"/>
      <c r="C197" s="330"/>
      <c r="D197" s="327"/>
      <c r="E197" s="327"/>
      <c r="F197" s="327"/>
      <c r="G197" s="327"/>
      <c r="H197" s="327"/>
      <c r="I197" s="327"/>
      <c r="J197" s="327"/>
      <c r="K197" s="327"/>
      <c r="L197" s="327"/>
      <c r="M197" s="327"/>
      <c r="N197" s="327"/>
      <c r="O197" s="327"/>
      <c r="P197" s="327"/>
      <c r="Q197" s="327"/>
      <c r="R197" s="327"/>
      <c r="S197" s="327"/>
      <c r="T197" s="327"/>
      <c r="U197" s="327"/>
      <c r="V197" s="327"/>
      <c r="W197" s="327"/>
      <c r="X197" s="327"/>
      <c r="Y197" s="327"/>
      <c r="Z197" s="327"/>
      <c r="AA197" s="327"/>
      <c r="AB197" s="327"/>
      <c r="AC197" s="327"/>
      <c r="AD197" s="327"/>
      <c r="AE197" s="327"/>
      <c r="AF197" s="327"/>
      <c r="AG197" s="327"/>
      <c r="AH197" s="347">
        <f t="shared" si="24"/>
        <v>0</v>
      </c>
    </row>
    <row r="198" spans="1:34" x14ac:dyDescent="0.3">
      <c r="A198" s="328"/>
      <c r="B198" s="329"/>
      <c r="C198" s="330"/>
      <c r="D198" s="327"/>
      <c r="E198" s="327"/>
      <c r="F198" s="327"/>
      <c r="G198" s="327"/>
      <c r="H198" s="327"/>
      <c r="I198" s="327"/>
      <c r="J198" s="327"/>
      <c r="K198" s="327"/>
      <c r="L198" s="327"/>
      <c r="M198" s="327"/>
      <c r="N198" s="327"/>
      <c r="O198" s="327"/>
      <c r="P198" s="327"/>
      <c r="Q198" s="327"/>
      <c r="R198" s="327"/>
      <c r="S198" s="327"/>
      <c r="T198" s="327"/>
      <c r="U198" s="327"/>
      <c r="V198" s="327"/>
      <c r="W198" s="327"/>
      <c r="X198" s="327"/>
      <c r="Y198" s="327"/>
      <c r="Z198" s="327"/>
      <c r="AA198" s="327"/>
      <c r="AB198" s="327"/>
      <c r="AC198" s="327"/>
      <c r="AD198" s="327"/>
      <c r="AE198" s="327"/>
      <c r="AF198" s="327"/>
      <c r="AG198" s="327"/>
      <c r="AH198" s="347">
        <f t="shared" si="24"/>
        <v>0</v>
      </c>
    </row>
    <row r="199" spans="1:34" x14ac:dyDescent="0.3">
      <c r="A199" s="328"/>
      <c r="B199" s="329"/>
      <c r="C199" s="330"/>
      <c r="D199" s="327"/>
      <c r="E199" s="327"/>
      <c r="F199" s="327"/>
      <c r="G199" s="327"/>
      <c r="H199" s="327"/>
      <c r="I199" s="327"/>
      <c r="J199" s="327"/>
      <c r="K199" s="327"/>
      <c r="L199" s="327"/>
      <c r="M199" s="327"/>
      <c r="N199" s="327"/>
      <c r="O199" s="327"/>
      <c r="P199" s="327"/>
      <c r="Q199" s="327"/>
      <c r="R199" s="327"/>
      <c r="S199" s="327"/>
      <c r="T199" s="327"/>
      <c r="U199" s="327"/>
      <c r="V199" s="327"/>
      <c r="W199" s="327"/>
      <c r="X199" s="327"/>
      <c r="Y199" s="327"/>
      <c r="Z199" s="327"/>
      <c r="AA199" s="327"/>
      <c r="AB199" s="327"/>
      <c r="AC199" s="327"/>
      <c r="AD199" s="327"/>
      <c r="AE199" s="327"/>
      <c r="AF199" s="327"/>
      <c r="AG199" s="327"/>
      <c r="AH199" s="347">
        <f t="shared" si="24"/>
        <v>0</v>
      </c>
    </row>
    <row r="200" spans="1:34" x14ac:dyDescent="0.3">
      <c r="A200" s="328"/>
      <c r="B200" s="329"/>
      <c r="C200" s="330"/>
      <c r="D200" s="327"/>
      <c r="E200" s="327"/>
      <c r="F200" s="327"/>
      <c r="G200" s="327"/>
      <c r="H200" s="327"/>
      <c r="I200" s="327"/>
      <c r="J200" s="327"/>
      <c r="K200" s="327"/>
      <c r="L200" s="327"/>
      <c r="M200" s="327"/>
      <c r="N200" s="327"/>
      <c r="O200" s="327"/>
      <c r="P200" s="327"/>
      <c r="Q200" s="327"/>
      <c r="R200" s="327"/>
      <c r="S200" s="327"/>
      <c r="T200" s="327"/>
      <c r="U200" s="327"/>
      <c r="V200" s="327"/>
      <c r="W200" s="327"/>
      <c r="X200" s="327"/>
      <c r="Y200" s="327"/>
      <c r="Z200" s="327"/>
      <c r="AA200" s="327"/>
      <c r="AB200" s="327"/>
      <c r="AC200" s="327"/>
      <c r="AD200" s="327"/>
      <c r="AE200" s="327"/>
      <c r="AF200" s="327"/>
      <c r="AG200" s="327"/>
      <c r="AH200" s="347">
        <f t="shared" si="24"/>
        <v>0</v>
      </c>
    </row>
    <row r="201" spans="1:34" x14ac:dyDescent="0.3">
      <c r="A201" s="328"/>
      <c r="B201" s="329"/>
      <c r="C201" s="330"/>
      <c r="D201" s="327"/>
      <c r="E201" s="327"/>
      <c r="F201" s="327"/>
      <c r="G201" s="327"/>
      <c r="H201" s="327"/>
      <c r="I201" s="327"/>
      <c r="J201" s="327"/>
      <c r="K201" s="327"/>
      <c r="L201" s="327"/>
      <c r="M201" s="327"/>
      <c r="N201" s="327"/>
      <c r="O201" s="327"/>
      <c r="P201" s="327"/>
      <c r="Q201" s="327"/>
      <c r="R201" s="327"/>
      <c r="S201" s="327"/>
      <c r="T201" s="327"/>
      <c r="U201" s="327"/>
      <c r="V201" s="327"/>
      <c r="W201" s="327"/>
      <c r="X201" s="327"/>
      <c r="Y201" s="327"/>
      <c r="Z201" s="327"/>
      <c r="AA201" s="327"/>
      <c r="AB201" s="327"/>
      <c r="AC201" s="327"/>
      <c r="AD201" s="327"/>
      <c r="AE201" s="327"/>
      <c r="AF201" s="327"/>
      <c r="AG201" s="327"/>
      <c r="AH201" s="347">
        <f t="shared" si="24"/>
        <v>0</v>
      </c>
    </row>
    <row r="202" spans="1:34" ht="15" thickBot="1" x14ac:dyDescent="0.35">
      <c r="A202" s="341"/>
      <c r="B202" s="342"/>
      <c r="C202" s="349">
        <f>SUM(C192:C201)</f>
        <v>0</v>
      </c>
      <c r="D202" s="349">
        <f t="shared" ref="D202:AG202" si="25">SUM(D192:D201)</f>
        <v>0</v>
      </c>
      <c r="E202" s="349">
        <f t="shared" si="25"/>
        <v>0</v>
      </c>
      <c r="F202" s="349">
        <f t="shared" si="25"/>
        <v>0</v>
      </c>
      <c r="G202" s="349">
        <f t="shared" si="25"/>
        <v>0</v>
      </c>
      <c r="H202" s="349">
        <f t="shared" si="25"/>
        <v>0</v>
      </c>
      <c r="I202" s="349">
        <f t="shared" si="25"/>
        <v>0</v>
      </c>
      <c r="J202" s="349">
        <f t="shared" si="25"/>
        <v>0</v>
      </c>
      <c r="K202" s="349">
        <f t="shared" si="25"/>
        <v>0</v>
      </c>
      <c r="L202" s="349">
        <f t="shared" si="25"/>
        <v>0</v>
      </c>
      <c r="M202" s="349">
        <f t="shared" si="25"/>
        <v>0</v>
      </c>
      <c r="N202" s="349">
        <f t="shared" si="25"/>
        <v>0</v>
      </c>
      <c r="O202" s="349">
        <f t="shared" si="25"/>
        <v>0</v>
      </c>
      <c r="P202" s="349">
        <f t="shared" si="25"/>
        <v>0</v>
      </c>
      <c r="Q202" s="349">
        <f t="shared" si="25"/>
        <v>0</v>
      </c>
      <c r="R202" s="349">
        <f t="shared" si="25"/>
        <v>0</v>
      </c>
      <c r="S202" s="349">
        <f t="shared" si="25"/>
        <v>0</v>
      </c>
      <c r="T202" s="349">
        <f t="shared" si="25"/>
        <v>0</v>
      </c>
      <c r="U202" s="349">
        <f t="shared" si="25"/>
        <v>0</v>
      </c>
      <c r="V202" s="349">
        <f t="shared" si="25"/>
        <v>0</v>
      </c>
      <c r="W202" s="349">
        <f t="shared" si="25"/>
        <v>0</v>
      </c>
      <c r="X202" s="349">
        <f t="shared" si="25"/>
        <v>0</v>
      </c>
      <c r="Y202" s="349">
        <f t="shared" si="25"/>
        <v>0</v>
      </c>
      <c r="Z202" s="349">
        <f t="shared" si="25"/>
        <v>0</v>
      </c>
      <c r="AA202" s="349">
        <f t="shared" si="25"/>
        <v>0</v>
      </c>
      <c r="AB202" s="349">
        <f t="shared" si="25"/>
        <v>0</v>
      </c>
      <c r="AC202" s="349">
        <f t="shared" si="25"/>
        <v>0</v>
      </c>
      <c r="AD202" s="349">
        <f t="shared" si="25"/>
        <v>0</v>
      </c>
      <c r="AE202" s="349">
        <f t="shared" si="25"/>
        <v>0</v>
      </c>
      <c r="AF202" s="349">
        <f t="shared" si="25"/>
        <v>0</v>
      </c>
      <c r="AG202" s="349">
        <f t="shared" si="25"/>
        <v>0</v>
      </c>
      <c r="AH202" s="348">
        <f>SUM(C202:AG202)</f>
        <v>0</v>
      </c>
    </row>
    <row r="203" spans="1:34" ht="15" thickBot="1" x14ac:dyDescent="0.35">
      <c r="A203" s="334" t="s">
        <v>246</v>
      </c>
      <c r="B203" s="315"/>
      <c r="C203" s="337"/>
      <c r="D203" s="337" t="s">
        <v>339</v>
      </c>
      <c r="E203" s="337"/>
      <c r="F203" s="337"/>
      <c r="G203" s="337"/>
      <c r="H203" s="337"/>
      <c r="I203" s="337"/>
      <c r="J203" s="337"/>
      <c r="K203" s="337"/>
      <c r="L203" s="337"/>
      <c r="M203" s="337"/>
      <c r="N203" s="337"/>
      <c r="O203" s="337"/>
      <c r="P203" s="337"/>
      <c r="Q203" s="337"/>
      <c r="R203" s="337"/>
      <c r="S203" s="337"/>
      <c r="T203" s="337"/>
      <c r="U203" s="337"/>
      <c r="V203" s="337"/>
      <c r="W203" s="337"/>
      <c r="X203" s="337"/>
      <c r="Y203" s="337"/>
      <c r="Z203" s="337"/>
      <c r="AA203" s="337"/>
      <c r="AB203" s="337"/>
      <c r="AC203" s="337"/>
      <c r="AD203" s="337"/>
      <c r="AE203" s="337"/>
      <c r="AF203" s="337"/>
      <c r="AG203" s="338"/>
      <c r="AH203" s="350"/>
    </row>
    <row r="204" spans="1:34" ht="15" thickBot="1" x14ac:dyDescent="0.35">
      <c r="A204" s="316" t="s">
        <v>245</v>
      </c>
      <c r="B204" s="322"/>
      <c r="C204" s="318" t="s">
        <v>427</v>
      </c>
      <c r="D204" s="319"/>
      <c r="E204" s="319"/>
      <c r="F204" s="319"/>
      <c r="G204" s="319"/>
      <c r="H204" s="319"/>
      <c r="I204" s="319"/>
      <c r="J204" s="319"/>
      <c r="K204" s="319"/>
      <c r="L204" s="319"/>
      <c r="M204" s="319"/>
      <c r="N204" s="319"/>
      <c r="O204" s="319"/>
      <c r="P204" s="319"/>
      <c r="Q204" s="319"/>
      <c r="R204" s="319"/>
      <c r="S204" s="319"/>
      <c r="T204" s="319"/>
      <c r="U204" s="319"/>
      <c r="V204" s="319"/>
      <c r="W204" s="319"/>
      <c r="X204" s="319"/>
      <c r="Y204" s="319"/>
      <c r="Z204" s="319"/>
      <c r="AA204" s="319"/>
      <c r="AB204" s="319"/>
      <c r="AC204" s="319"/>
      <c r="AD204" s="319"/>
      <c r="AE204" s="319"/>
      <c r="AF204" s="319"/>
      <c r="AG204" s="320"/>
      <c r="AH204" s="346" t="s">
        <v>14</v>
      </c>
    </row>
    <row r="205" spans="1:34" ht="15" thickBot="1" x14ac:dyDescent="0.35">
      <c r="A205" s="316" t="s">
        <v>422</v>
      </c>
      <c r="B205" s="322"/>
      <c r="C205" s="323">
        <v>1</v>
      </c>
      <c r="D205" s="319">
        <v>2</v>
      </c>
      <c r="E205" s="319">
        <v>3</v>
      </c>
      <c r="F205" s="319">
        <v>4</v>
      </c>
      <c r="G205" s="319">
        <v>5</v>
      </c>
      <c r="H205" s="319">
        <v>6</v>
      </c>
      <c r="I205" s="319">
        <v>7</v>
      </c>
      <c r="J205" s="319">
        <v>8</v>
      </c>
      <c r="K205" s="319">
        <v>9</v>
      </c>
      <c r="L205" s="319">
        <v>10</v>
      </c>
      <c r="M205" s="319">
        <v>11</v>
      </c>
      <c r="N205" s="319">
        <v>12</v>
      </c>
      <c r="O205" s="319">
        <v>13</v>
      </c>
      <c r="P205" s="319">
        <v>14</v>
      </c>
      <c r="Q205" s="319">
        <v>15</v>
      </c>
      <c r="R205" s="319">
        <v>16</v>
      </c>
      <c r="S205" s="319">
        <v>17</v>
      </c>
      <c r="T205" s="319">
        <v>18</v>
      </c>
      <c r="U205" s="319">
        <v>19</v>
      </c>
      <c r="V205" s="319">
        <v>20</v>
      </c>
      <c r="W205" s="319">
        <v>21</v>
      </c>
      <c r="X205" s="319">
        <v>22</v>
      </c>
      <c r="Y205" s="319">
        <v>23</v>
      </c>
      <c r="Z205" s="319">
        <v>24</v>
      </c>
      <c r="AA205" s="319">
        <v>25</v>
      </c>
      <c r="AB205" s="319">
        <v>26</v>
      </c>
      <c r="AC205" s="319">
        <v>27</v>
      </c>
      <c r="AD205" s="319">
        <v>28</v>
      </c>
      <c r="AE205" s="319">
        <v>29</v>
      </c>
      <c r="AF205" s="319">
        <v>30</v>
      </c>
      <c r="AG205" s="320">
        <v>31</v>
      </c>
      <c r="AH205" s="346"/>
    </row>
    <row r="206" spans="1:34" x14ac:dyDescent="0.3">
      <c r="A206" s="339" t="s">
        <v>230</v>
      </c>
      <c r="B206" s="339" t="s">
        <v>231</v>
      </c>
      <c r="C206" s="325"/>
      <c r="D206" s="326"/>
      <c r="E206" s="326"/>
      <c r="F206" s="326"/>
      <c r="G206" s="326"/>
      <c r="H206" s="326"/>
      <c r="I206" s="326"/>
      <c r="J206" s="326"/>
      <c r="K206" s="326"/>
      <c r="L206" s="326"/>
      <c r="M206" s="326"/>
      <c r="N206" s="326"/>
      <c r="O206" s="326"/>
      <c r="P206" s="326"/>
      <c r="Q206" s="326"/>
      <c r="R206" s="326"/>
      <c r="S206" s="326"/>
      <c r="T206" s="326"/>
      <c r="U206" s="326"/>
      <c r="V206" s="326"/>
      <c r="W206" s="326"/>
      <c r="X206" s="326"/>
      <c r="Y206" s="326"/>
      <c r="Z206" s="326"/>
      <c r="AA206" s="326"/>
      <c r="AB206" s="326"/>
      <c r="AC206" s="326"/>
      <c r="AD206" s="326"/>
      <c r="AE206" s="326"/>
      <c r="AF206" s="326"/>
      <c r="AG206" s="326"/>
      <c r="AH206" s="347"/>
    </row>
    <row r="207" spans="1:34" x14ac:dyDescent="0.3">
      <c r="A207" s="328"/>
      <c r="B207" s="329"/>
      <c r="C207" s="330"/>
      <c r="D207" s="327"/>
      <c r="E207" s="327"/>
      <c r="F207" s="327"/>
      <c r="G207" s="327"/>
      <c r="H207" s="327"/>
      <c r="I207" s="327"/>
      <c r="J207" s="327"/>
      <c r="K207" s="327"/>
      <c r="L207" s="327"/>
      <c r="M207" s="327"/>
      <c r="N207" s="327"/>
      <c r="O207" s="327"/>
      <c r="P207" s="327"/>
      <c r="Q207" s="327"/>
      <c r="R207" s="327"/>
      <c r="S207" s="327"/>
      <c r="T207" s="327"/>
      <c r="U207" s="327"/>
      <c r="V207" s="327"/>
      <c r="W207" s="327"/>
      <c r="X207" s="327"/>
      <c r="Y207" s="327"/>
      <c r="Z207" s="327"/>
      <c r="AA207" s="327"/>
      <c r="AB207" s="327"/>
      <c r="AC207" s="327"/>
      <c r="AD207" s="327"/>
      <c r="AE207" s="327"/>
      <c r="AF207" s="327"/>
      <c r="AG207" s="327"/>
      <c r="AH207" s="347">
        <f>SUM(C207:AG207)</f>
        <v>0</v>
      </c>
    </row>
    <row r="208" spans="1:34" x14ac:dyDescent="0.3">
      <c r="A208" s="328"/>
      <c r="B208" s="329"/>
      <c r="C208" s="330"/>
      <c r="D208" s="327"/>
      <c r="E208" s="327"/>
      <c r="F208" s="327"/>
      <c r="G208" s="327"/>
      <c r="H208" s="327"/>
      <c r="I208" s="327"/>
      <c r="J208" s="327"/>
      <c r="K208" s="327"/>
      <c r="L208" s="327"/>
      <c r="M208" s="327"/>
      <c r="N208" s="327"/>
      <c r="O208" s="327"/>
      <c r="P208" s="327"/>
      <c r="Q208" s="327"/>
      <c r="R208" s="327"/>
      <c r="S208" s="327"/>
      <c r="T208" s="327"/>
      <c r="U208" s="327"/>
      <c r="V208" s="327"/>
      <c r="W208" s="327"/>
      <c r="X208" s="327"/>
      <c r="Y208" s="327"/>
      <c r="Z208" s="327"/>
      <c r="AA208" s="327"/>
      <c r="AB208" s="327"/>
      <c r="AC208" s="327"/>
      <c r="AD208" s="327"/>
      <c r="AE208" s="327"/>
      <c r="AF208" s="327"/>
      <c r="AG208" s="327"/>
      <c r="AH208" s="347">
        <f t="shared" ref="AH208:AH216" si="26">SUM(C208:AG208)</f>
        <v>0</v>
      </c>
    </row>
    <row r="209" spans="1:34" x14ac:dyDescent="0.3">
      <c r="A209" s="328"/>
      <c r="B209" s="329"/>
      <c r="C209" s="330"/>
      <c r="D209" s="327"/>
      <c r="E209" s="327"/>
      <c r="F209" s="327"/>
      <c r="G209" s="327"/>
      <c r="H209" s="327"/>
      <c r="I209" s="327"/>
      <c r="J209" s="327"/>
      <c r="K209" s="327"/>
      <c r="L209" s="327"/>
      <c r="M209" s="327"/>
      <c r="N209" s="327"/>
      <c r="O209" s="327"/>
      <c r="P209" s="327"/>
      <c r="Q209" s="327"/>
      <c r="R209" s="327"/>
      <c r="S209" s="327"/>
      <c r="T209" s="327"/>
      <c r="U209" s="327"/>
      <c r="V209" s="327"/>
      <c r="W209" s="327"/>
      <c r="X209" s="327"/>
      <c r="Y209" s="327"/>
      <c r="Z209" s="327"/>
      <c r="AA209" s="327"/>
      <c r="AB209" s="327"/>
      <c r="AC209" s="327"/>
      <c r="AD209" s="327"/>
      <c r="AE209" s="327"/>
      <c r="AF209" s="327"/>
      <c r="AG209" s="327"/>
      <c r="AH209" s="347">
        <f t="shared" si="26"/>
        <v>0</v>
      </c>
    </row>
    <row r="210" spans="1:34" x14ac:dyDescent="0.3">
      <c r="A210" s="328"/>
      <c r="B210" s="329"/>
      <c r="C210" s="330"/>
      <c r="D210" s="327"/>
      <c r="E210" s="327"/>
      <c r="F210" s="327"/>
      <c r="G210" s="327"/>
      <c r="H210" s="327"/>
      <c r="I210" s="327"/>
      <c r="J210" s="327"/>
      <c r="K210" s="327"/>
      <c r="L210" s="327"/>
      <c r="M210" s="327"/>
      <c r="N210" s="327"/>
      <c r="O210" s="327"/>
      <c r="P210" s="327"/>
      <c r="Q210" s="327"/>
      <c r="R210" s="327"/>
      <c r="S210" s="327"/>
      <c r="T210" s="327"/>
      <c r="U210" s="327"/>
      <c r="V210" s="327"/>
      <c r="W210" s="327"/>
      <c r="X210" s="327"/>
      <c r="Y210" s="327"/>
      <c r="Z210" s="327"/>
      <c r="AA210" s="327"/>
      <c r="AB210" s="327"/>
      <c r="AC210" s="327"/>
      <c r="AD210" s="327"/>
      <c r="AE210" s="327"/>
      <c r="AF210" s="327"/>
      <c r="AG210" s="327"/>
      <c r="AH210" s="347">
        <f t="shared" si="26"/>
        <v>0</v>
      </c>
    </row>
    <row r="211" spans="1:34" x14ac:dyDescent="0.3">
      <c r="A211" s="328"/>
      <c r="B211" s="329"/>
      <c r="C211" s="330"/>
      <c r="D211" s="327"/>
      <c r="E211" s="327"/>
      <c r="F211" s="327"/>
      <c r="G211" s="327"/>
      <c r="H211" s="327"/>
      <c r="I211" s="327"/>
      <c r="J211" s="327"/>
      <c r="K211" s="327"/>
      <c r="L211" s="327"/>
      <c r="M211" s="327"/>
      <c r="N211" s="327"/>
      <c r="O211" s="327"/>
      <c r="P211" s="327"/>
      <c r="Q211" s="327"/>
      <c r="R211" s="327"/>
      <c r="S211" s="327"/>
      <c r="T211" s="327"/>
      <c r="U211" s="327"/>
      <c r="V211" s="327"/>
      <c r="W211" s="327"/>
      <c r="X211" s="327"/>
      <c r="Y211" s="327"/>
      <c r="Z211" s="327"/>
      <c r="AA211" s="327"/>
      <c r="AB211" s="327"/>
      <c r="AC211" s="327"/>
      <c r="AD211" s="327"/>
      <c r="AE211" s="327"/>
      <c r="AF211" s="327"/>
      <c r="AG211" s="327"/>
      <c r="AH211" s="347">
        <f t="shared" si="26"/>
        <v>0</v>
      </c>
    </row>
    <row r="212" spans="1:34" x14ac:dyDescent="0.3">
      <c r="A212" s="328"/>
      <c r="B212" s="329"/>
      <c r="C212" s="330"/>
      <c r="D212" s="327"/>
      <c r="E212" s="327"/>
      <c r="F212" s="327"/>
      <c r="G212" s="327"/>
      <c r="H212" s="327"/>
      <c r="I212" s="327"/>
      <c r="J212" s="327"/>
      <c r="K212" s="327"/>
      <c r="L212" s="327"/>
      <c r="M212" s="327"/>
      <c r="N212" s="327"/>
      <c r="O212" s="327"/>
      <c r="P212" s="327"/>
      <c r="Q212" s="327"/>
      <c r="R212" s="327"/>
      <c r="S212" s="327"/>
      <c r="T212" s="327"/>
      <c r="U212" s="327"/>
      <c r="V212" s="327"/>
      <c r="W212" s="327"/>
      <c r="X212" s="327"/>
      <c r="Y212" s="327"/>
      <c r="Z212" s="327"/>
      <c r="AA212" s="327"/>
      <c r="AB212" s="327"/>
      <c r="AC212" s="327"/>
      <c r="AD212" s="327"/>
      <c r="AE212" s="327"/>
      <c r="AF212" s="327"/>
      <c r="AG212" s="327"/>
      <c r="AH212" s="347">
        <f t="shared" si="26"/>
        <v>0</v>
      </c>
    </row>
    <row r="213" spans="1:34" x14ac:dyDescent="0.3">
      <c r="A213" s="328"/>
      <c r="B213" s="329"/>
      <c r="C213" s="330"/>
      <c r="D213" s="327"/>
      <c r="E213" s="327"/>
      <c r="F213" s="327"/>
      <c r="G213" s="327"/>
      <c r="H213" s="327"/>
      <c r="I213" s="327"/>
      <c r="J213" s="327"/>
      <c r="K213" s="327"/>
      <c r="L213" s="327"/>
      <c r="M213" s="327"/>
      <c r="N213" s="327"/>
      <c r="O213" s="327"/>
      <c r="P213" s="327"/>
      <c r="Q213" s="327"/>
      <c r="R213" s="327"/>
      <c r="S213" s="327"/>
      <c r="T213" s="327"/>
      <c r="U213" s="327"/>
      <c r="V213" s="327"/>
      <c r="W213" s="327"/>
      <c r="X213" s="327"/>
      <c r="Y213" s="327"/>
      <c r="Z213" s="327"/>
      <c r="AA213" s="327"/>
      <c r="AB213" s="327"/>
      <c r="AC213" s="327"/>
      <c r="AD213" s="327"/>
      <c r="AE213" s="327"/>
      <c r="AF213" s="327"/>
      <c r="AG213" s="327"/>
      <c r="AH213" s="347">
        <f t="shared" si="26"/>
        <v>0</v>
      </c>
    </row>
    <row r="214" spans="1:34" x14ac:dyDescent="0.3">
      <c r="A214" s="328"/>
      <c r="B214" s="329"/>
      <c r="C214" s="330"/>
      <c r="D214" s="327"/>
      <c r="E214" s="327"/>
      <c r="F214" s="327"/>
      <c r="G214" s="327"/>
      <c r="H214" s="327"/>
      <c r="I214" s="327"/>
      <c r="J214" s="327"/>
      <c r="K214" s="327"/>
      <c r="L214" s="327"/>
      <c r="M214" s="327"/>
      <c r="N214" s="327"/>
      <c r="O214" s="327"/>
      <c r="P214" s="327"/>
      <c r="Q214" s="327"/>
      <c r="R214" s="327"/>
      <c r="S214" s="327"/>
      <c r="T214" s="327"/>
      <c r="U214" s="327"/>
      <c r="V214" s="327"/>
      <c r="W214" s="327"/>
      <c r="X214" s="327"/>
      <c r="Y214" s="327"/>
      <c r="Z214" s="327"/>
      <c r="AA214" s="327"/>
      <c r="AB214" s="327"/>
      <c r="AC214" s="327"/>
      <c r="AD214" s="327"/>
      <c r="AE214" s="327"/>
      <c r="AF214" s="327"/>
      <c r="AG214" s="327"/>
      <c r="AH214" s="347">
        <f t="shared" si="26"/>
        <v>0</v>
      </c>
    </row>
    <row r="215" spans="1:34" x14ac:dyDescent="0.3">
      <c r="A215" s="328"/>
      <c r="B215" s="329"/>
      <c r="C215" s="330"/>
      <c r="D215" s="327"/>
      <c r="E215" s="327"/>
      <c r="F215" s="327"/>
      <c r="G215" s="327"/>
      <c r="H215" s="327"/>
      <c r="I215" s="327"/>
      <c r="J215" s="327"/>
      <c r="K215" s="327"/>
      <c r="L215" s="327"/>
      <c r="M215" s="327"/>
      <c r="N215" s="327"/>
      <c r="O215" s="327"/>
      <c r="P215" s="327"/>
      <c r="Q215" s="327"/>
      <c r="R215" s="327"/>
      <c r="S215" s="327"/>
      <c r="T215" s="327"/>
      <c r="U215" s="327"/>
      <c r="V215" s="327"/>
      <c r="W215" s="327"/>
      <c r="X215" s="327"/>
      <c r="Y215" s="327"/>
      <c r="Z215" s="327"/>
      <c r="AA215" s="327"/>
      <c r="AB215" s="327"/>
      <c r="AC215" s="327"/>
      <c r="AD215" s="327"/>
      <c r="AE215" s="327"/>
      <c r="AF215" s="327"/>
      <c r="AG215" s="327"/>
      <c r="AH215" s="347">
        <f t="shared" si="26"/>
        <v>0</v>
      </c>
    </row>
    <row r="216" spans="1:34" x14ac:dyDescent="0.3">
      <c r="A216" s="328"/>
      <c r="B216" s="329"/>
      <c r="C216" s="330"/>
      <c r="D216" s="327"/>
      <c r="E216" s="327"/>
      <c r="F216" s="327"/>
      <c r="G216" s="327"/>
      <c r="H216" s="327"/>
      <c r="I216" s="327"/>
      <c r="J216" s="327"/>
      <c r="K216" s="327"/>
      <c r="L216" s="327"/>
      <c r="M216" s="327"/>
      <c r="N216" s="327"/>
      <c r="O216" s="327"/>
      <c r="P216" s="327"/>
      <c r="Q216" s="327"/>
      <c r="R216" s="327"/>
      <c r="S216" s="327"/>
      <c r="T216" s="327"/>
      <c r="U216" s="327"/>
      <c r="V216" s="327"/>
      <c r="W216" s="327"/>
      <c r="X216" s="327"/>
      <c r="Y216" s="327"/>
      <c r="Z216" s="327"/>
      <c r="AA216" s="327"/>
      <c r="AB216" s="327"/>
      <c r="AC216" s="327"/>
      <c r="AD216" s="327"/>
      <c r="AE216" s="327"/>
      <c r="AF216" s="327"/>
      <c r="AG216" s="327"/>
      <c r="AH216" s="347">
        <f t="shared" si="26"/>
        <v>0</v>
      </c>
    </row>
    <row r="217" spans="1:34" ht="15" thickBot="1" x14ac:dyDescent="0.35">
      <c r="A217" s="341"/>
      <c r="B217" s="342"/>
      <c r="C217" s="349">
        <f>SUM(C207:C216)</f>
        <v>0</v>
      </c>
      <c r="D217" s="349">
        <f t="shared" ref="D217:AG217" si="27">SUM(D207:D216)</f>
        <v>0</v>
      </c>
      <c r="E217" s="349">
        <f t="shared" si="27"/>
        <v>0</v>
      </c>
      <c r="F217" s="349">
        <f t="shared" si="27"/>
        <v>0</v>
      </c>
      <c r="G217" s="349">
        <f t="shared" si="27"/>
        <v>0</v>
      </c>
      <c r="H217" s="349">
        <f t="shared" si="27"/>
        <v>0</v>
      </c>
      <c r="I217" s="349">
        <f t="shared" si="27"/>
        <v>0</v>
      </c>
      <c r="J217" s="349">
        <f t="shared" si="27"/>
        <v>0</v>
      </c>
      <c r="K217" s="349">
        <f t="shared" si="27"/>
        <v>0</v>
      </c>
      <c r="L217" s="349">
        <f t="shared" si="27"/>
        <v>0</v>
      </c>
      <c r="M217" s="349">
        <f t="shared" si="27"/>
        <v>0</v>
      </c>
      <c r="N217" s="349">
        <f t="shared" si="27"/>
        <v>0</v>
      </c>
      <c r="O217" s="349">
        <f t="shared" si="27"/>
        <v>0</v>
      </c>
      <c r="P217" s="349">
        <f t="shared" si="27"/>
        <v>0</v>
      </c>
      <c r="Q217" s="349">
        <f t="shared" si="27"/>
        <v>0</v>
      </c>
      <c r="R217" s="349">
        <f t="shared" si="27"/>
        <v>0</v>
      </c>
      <c r="S217" s="349">
        <f t="shared" si="27"/>
        <v>0</v>
      </c>
      <c r="T217" s="349">
        <f t="shared" si="27"/>
        <v>0</v>
      </c>
      <c r="U217" s="349">
        <f t="shared" si="27"/>
        <v>0</v>
      </c>
      <c r="V217" s="349">
        <f t="shared" si="27"/>
        <v>0</v>
      </c>
      <c r="W217" s="349">
        <f t="shared" si="27"/>
        <v>0</v>
      </c>
      <c r="X217" s="349">
        <f t="shared" si="27"/>
        <v>0</v>
      </c>
      <c r="Y217" s="349">
        <f t="shared" si="27"/>
        <v>0</v>
      </c>
      <c r="Z217" s="349">
        <f t="shared" si="27"/>
        <v>0</v>
      </c>
      <c r="AA217" s="349">
        <f t="shared" si="27"/>
        <v>0</v>
      </c>
      <c r="AB217" s="349">
        <f t="shared" si="27"/>
        <v>0</v>
      </c>
      <c r="AC217" s="349">
        <f t="shared" si="27"/>
        <v>0</v>
      </c>
      <c r="AD217" s="349">
        <f t="shared" si="27"/>
        <v>0</v>
      </c>
      <c r="AE217" s="349">
        <f t="shared" si="27"/>
        <v>0</v>
      </c>
      <c r="AF217" s="349">
        <f t="shared" si="27"/>
        <v>0</v>
      </c>
      <c r="AG217" s="349">
        <f t="shared" si="27"/>
        <v>0</v>
      </c>
      <c r="AH217" s="348">
        <f>SUM(C217:AG217)</f>
        <v>0</v>
      </c>
    </row>
    <row r="218" spans="1:34" ht="15" thickBot="1" x14ac:dyDescent="0.35">
      <c r="A218" s="334" t="s">
        <v>246</v>
      </c>
      <c r="B218" s="315"/>
      <c r="C218" s="337"/>
      <c r="D218" s="337" t="s">
        <v>340</v>
      </c>
      <c r="E218" s="337"/>
      <c r="F218" s="337"/>
      <c r="G218" s="337"/>
      <c r="H218" s="337"/>
      <c r="I218" s="337"/>
      <c r="J218" s="337"/>
      <c r="K218" s="337"/>
      <c r="L218" s="337"/>
      <c r="M218" s="337"/>
      <c r="N218" s="337"/>
      <c r="O218" s="337"/>
      <c r="P218" s="337"/>
      <c r="Q218" s="337"/>
      <c r="R218" s="337"/>
      <c r="S218" s="337"/>
      <c r="T218" s="337"/>
      <c r="U218" s="337"/>
      <c r="V218" s="337"/>
      <c r="W218" s="337"/>
      <c r="X218" s="337"/>
      <c r="Y218" s="337"/>
      <c r="Z218" s="337"/>
      <c r="AA218" s="337"/>
      <c r="AB218" s="337"/>
      <c r="AC218" s="337"/>
      <c r="AD218" s="337"/>
      <c r="AE218" s="337"/>
      <c r="AF218" s="337"/>
      <c r="AG218" s="338"/>
      <c r="AH218" s="350"/>
    </row>
    <row r="219" spans="1:34" ht="15" thickBot="1" x14ac:dyDescent="0.35">
      <c r="A219" s="316" t="s">
        <v>245</v>
      </c>
      <c r="B219" s="322"/>
      <c r="C219" s="318" t="s">
        <v>427</v>
      </c>
      <c r="D219" s="319"/>
      <c r="E219" s="319"/>
      <c r="F219" s="319"/>
      <c r="G219" s="319"/>
      <c r="H219" s="319"/>
      <c r="I219" s="319"/>
      <c r="J219" s="319"/>
      <c r="K219" s="319"/>
      <c r="L219" s="319"/>
      <c r="M219" s="319"/>
      <c r="N219" s="319"/>
      <c r="O219" s="319"/>
      <c r="P219" s="319"/>
      <c r="Q219" s="319"/>
      <c r="R219" s="319"/>
      <c r="S219" s="319"/>
      <c r="T219" s="319"/>
      <c r="U219" s="319"/>
      <c r="V219" s="319"/>
      <c r="W219" s="319"/>
      <c r="X219" s="319"/>
      <c r="Y219" s="319"/>
      <c r="Z219" s="319"/>
      <c r="AA219" s="319"/>
      <c r="AB219" s="319"/>
      <c r="AC219" s="319"/>
      <c r="AD219" s="319"/>
      <c r="AE219" s="319"/>
      <c r="AF219" s="319"/>
      <c r="AG219" s="320"/>
      <c r="AH219" s="346" t="s">
        <v>14</v>
      </c>
    </row>
    <row r="220" spans="1:34" ht="15" thickBot="1" x14ac:dyDescent="0.35">
      <c r="A220" s="316" t="s">
        <v>422</v>
      </c>
      <c r="B220" s="322"/>
      <c r="C220" s="323">
        <v>1</v>
      </c>
      <c r="D220" s="319">
        <v>2</v>
      </c>
      <c r="E220" s="319">
        <v>3</v>
      </c>
      <c r="F220" s="319">
        <v>4</v>
      </c>
      <c r="G220" s="319">
        <v>5</v>
      </c>
      <c r="H220" s="319">
        <v>6</v>
      </c>
      <c r="I220" s="319">
        <v>7</v>
      </c>
      <c r="J220" s="319">
        <v>8</v>
      </c>
      <c r="K220" s="319">
        <v>9</v>
      </c>
      <c r="L220" s="319">
        <v>10</v>
      </c>
      <c r="M220" s="319">
        <v>11</v>
      </c>
      <c r="N220" s="319">
        <v>12</v>
      </c>
      <c r="O220" s="319">
        <v>13</v>
      </c>
      <c r="P220" s="319">
        <v>14</v>
      </c>
      <c r="Q220" s="319">
        <v>15</v>
      </c>
      <c r="R220" s="319">
        <v>16</v>
      </c>
      <c r="S220" s="319">
        <v>17</v>
      </c>
      <c r="T220" s="319">
        <v>18</v>
      </c>
      <c r="U220" s="319">
        <v>19</v>
      </c>
      <c r="V220" s="319">
        <v>20</v>
      </c>
      <c r="W220" s="319">
        <v>21</v>
      </c>
      <c r="X220" s="319">
        <v>22</v>
      </c>
      <c r="Y220" s="319">
        <v>23</v>
      </c>
      <c r="Z220" s="319">
        <v>24</v>
      </c>
      <c r="AA220" s="319">
        <v>25</v>
      </c>
      <c r="AB220" s="319">
        <v>26</v>
      </c>
      <c r="AC220" s="319">
        <v>27</v>
      </c>
      <c r="AD220" s="319">
        <v>28</v>
      </c>
      <c r="AE220" s="319">
        <v>29</v>
      </c>
      <c r="AF220" s="319">
        <v>30</v>
      </c>
      <c r="AG220" s="320">
        <v>31</v>
      </c>
      <c r="AH220" s="346"/>
    </row>
    <row r="221" spans="1:34" x14ac:dyDescent="0.3">
      <c r="A221" s="339" t="s">
        <v>230</v>
      </c>
      <c r="B221" s="339" t="s">
        <v>231</v>
      </c>
      <c r="C221" s="325"/>
      <c r="D221" s="326"/>
      <c r="E221" s="326"/>
      <c r="F221" s="326"/>
      <c r="G221" s="326"/>
      <c r="H221" s="326"/>
      <c r="I221" s="326"/>
      <c r="J221" s="326"/>
      <c r="K221" s="326"/>
      <c r="L221" s="326"/>
      <c r="M221" s="326"/>
      <c r="N221" s="326"/>
      <c r="O221" s="326"/>
      <c r="P221" s="326"/>
      <c r="Q221" s="326"/>
      <c r="R221" s="326"/>
      <c r="S221" s="326"/>
      <c r="T221" s="326"/>
      <c r="U221" s="326"/>
      <c r="V221" s="326"/>
      <c r="W221" s="326"/>
      <c r="X221" s="326"/>
      <c r="Y221" s="326"/>
      <c r="Z221" s="326"/>
      <c r="AA221" s="326"/>
      <c r="AB221" s="326"/>
      <c r="AC221" s="326"/>
      <c r="AD221" s="326"/>
      <c r="AE221" s="326"/>
      <c r="AF221" s="326"/>
      <c r="AG221" s="326"/>
      <c r="AH221" s="347"/>
    </row>
    <row r="222" spans="1:34" x14ac:dyDescent="0.3">
      <c r="A222" s="328"/>
      <c r="B222" s="329"/>
      <c r="C222" s="330"/>
      <c r="D222" s="327"/>
      <c r="E222" s="327"/>
      <c r="F222" s="327"/>
      <c r="G222" s="327"/>
      <c r="H222" s="327"/>
      <c r="I222" s="327"/>
      <c r="J222" s="327"/>
      <c r="K222" s="327"/>
      <c r="L222" s="327"/>
      <c r="M222" s="327"/>
      <c r="N222" s="327"/>
      <c r="O222" s="327"/>
      <c r="P222" s="327"/>
      <c r="Q222" s="327"/>
      <c r="R222" s="327"/>
      <c r="S222" s="327"/>
      <c r="T222" s="327"/>
      <c r="U222" s="327"/>
      <c r="V222" s="327"/>
      <c r="W222" s="327"/>
      <c r="X222" s="327"/>
      <c r="Y222" s="327"/>
      <c r="Z222" s="327"/>
      <c r="AA222" s="327"/>
      <c r="AB222" s="327"/>
      <c r="AC222" s="327"/>
      <c r="AD222" s="327"/>
      <c r="AE222" s="327"/>
      <c r="AF222" s="327"/>
      <c r="AG222" s="327"/>
      <c r="AH222" s="347">
        <f>SUM(C222:AG222)</f>
        <v>0</v>
      </c>
    </row>
    <row r="223" spans="1:34" x14ac:dyDescent="0.3">
      <c r="A223" s="328"/>
      <c r="B223" s="329"/>
      <c r="C223" s="330"/>
      <c r="D223" s="327"/>
      <c r="E223" s="327"/>
      <c r="F223" s="327"/>
      <c r="G223" s="327"/>
      <c r="H223" s="327"/>
      <c r="I223" s="327"/>
      <c r="J223" s="327"/>
      <c r="K223" s="327"/>
      <c r="L223" s="327"/>
      <c r="M223" s="327"/>
      <c r="N223" s="327"/>
      <c r="O223" s="327"/>
      <c r="P223" s="327"/>
      <c r="Q223" s="327"/>
      <c r="R223" s="327"/>
      <c r="S223" s="327"/>
      <c r="T223" s="327"/>
      <c r="U223" s="327"/>
      <c r="V223" s="327"/>
      <c r="W223" s="327"/>
      <c r="X223" s="327"/>
      <c r="Y223" s="327"/>
      <c r="Z223" s="327"/>
      <c r="AA223" s="327"/>
      <c r="AB223" s="327"/>
      <c r="AC223" s="327"/>
      <c r="AD223" s="327"/>
      <c r="AE223" s="327"/>
      <c r="AF223" s="327"/>
      <c r="AG223" s="327"/>
      <c r="AH223" s="347">
        <f t="shared" ref="AH223:AH231" si="28">SUM(C223:AG223)</f>
        <v>0</v>
      </c>
    </row>
    <row r="224" spans="1:34" x14ac:dyDescent="0.3">
      <c r="A224" s="328"/>
      <c r="B224" s="329"/>
      <c r="C224" s="330"/>
      <c r="D224" s="327"/>
      <c r="E224" s="327"/>
      <c r="F224" s="327"/>
      <c r="G224" s="327"/>
      <c r="H224" s="327"/>
      <c r="I224" s="327"/>
      <c r="J224" s="327"/>
      <c r="K224" s="327"/>
      <c r="L224" s="327"/>
      <c r="M224" s="327"/>
      <c r="N224" s="327"/>
      <c r="O224" s="327"/>
      <c r="P224" s="327"/>
      <c r="Q224" s="327"/>
      <c r="R224" s="327"/>
      <c r="S224" s="327"/>
      <c r="T224" s="327"/>
      <c r="U224" s="327"/>
      <c r="V224" s="327"/>
      <c r="W224" s="327"/>
      <c r="X224" s="327"/>
      <c r="Y224" s="327"/>
      <c r="Z224" s="327"/>
      <c r="AA224" s="327"/>
      <c r="AB224" s="327"/>
      <c r="AC224" s="327"/>
      <c r="AD224" s="327"/>
      <c r="AE224" s="327"/>
      <c r="AF224" s="327"/>
      <c r="AG224" s="327"/>
      <c r="AH224" s="347">
        <f t="shared" si="28"/>
        <v>0</v>
      </c>
    </row>
    <row r="225" spans="1:34" x14ac:dyDescent="0.3">
      <c r="A225" s="328"/>
      <c r="B225" s="329"/>
      <c r="C225" s="330"/>
      <c r="D225" s="327"/>
      <c r="E225" s="327"/>
      <c r="F225" s="327"/>
      <c r="G225" s="327"/>
      <c r="H225" s="327"/>
      <c r="I225" s="327"/>
      <c r="J225" s="327"/>
      <c r="K225" s="327"/>
      <c r="L225" s="327"/>
      <c r="M225" s="327"/>
      <c r="N225" s="327"/>
      <c r="O225" s="327"/>
      <c r="P225" s="327"/>
      <c r="Q225" s="327"/>
      <c r="R225" s="327"/>
      <c r="S225" s="327"/>
      <c r="T225" s="327"/>
      <c r="U225" s="327"/>
      <c r="V225" s="327"/>
      <c r="W225" s="327"/>
      <c r="X225" s="327"/>
      <c r="Y225" s="327"/>
      <c r="Z225" s="327"/>
      <c r="AA225" s="327"/>
      <c r="AB225" s="327"/>
      <c r="AC225" s="327"/>
      <c r="AD225" s="327"/>
      <c r="AE225" s="327"/>
      <c r="AF225" s="327"/>
      <c r="AG225" s="327"/>
      <c r="AH225" s="347">
        <f t="shared" si="28"/>
        <v>0</v>
      </c>
    </row>
    <row r="226" spans="1:34" x14ac:dyDescent="0.3">
      <c r="A226" s="328"/>
      <c r="B226" s="329"/>
      <c r="C226" s="330"/>
      <c r="D226" s="327"/>
      <c r="E226" s="327"/>
      <c r="F226" s="327"/>
      <c r="G226" s="327"/>
      <c r="H226" s="327"/>
      <c r="I226" s="327"/>
      <c r="J226" s="327"/>
      <c r="K226" s="327"/>
      <c r="L226" s="327"/>
      <c r="M226" s="327"/>
      <c r="N226" s="327"/>
      <c r="O226" s="327"/>
      <c r="P226" s="327"/>
      <c r="Q226" s="327"/>
      <c r="R226" s="327"/>
      <c r="S226" s="327"/>
      <c r="T226" s="327"/>
      <c r="U226" s="327"/>
      <c r="V226" s="327"/>
      <c r="W226" s="327"/>
      <c r="X226" s="327"/>
      <c r="Y226" s="327"/>
      <c r="Z226" s="327"/>
      <c r="AA226" s="327"/>
      <c r="AB226" s="327"/>
      <c r="AC226" s="327"/>
      <c r="AD226" s="327"/>
      <c r="AE226" s="327"/>
      <c r="AF226" s="327"/>
      <c r="AG226" s="327"/>
      <c r="AH226" s="347">
        <f t="shared" si="28"/>
        <v>0</v>
      </c>
    </row>
    <row r="227" spans="1:34" x14ac:dyDescent="0.3">
      <c r="A227" s="328"/>
      <c r="B227" s="329"/>
      <c r="C227" s="330"/>
      <c r="D227" s="327"/>
      <c r="E227" s="327"/>
      <c r="F227" s="327"/>
      <c r="G227" s="327"/>
      <c r="H227" s="327"/>
      <c r="I227" s="327"/>
      <c r="J227" s="327"/>
      <c r="K227" s="327"/>
      <c r="L227" s="327"/>
      <c r="M227" s="327"/>
      <c r="N227" s="327"/>
      <c r="O227" s="327"/>
      <c r="P227" s="327"/>
      <c r="Q227" s="327"/>
      <c r="R227" s="327"/>
      <c r="S227" s="327"/>
      <c r="T227" s="327"/>
      <c r="U227" s="327"/>
      <c r="V227" s="327"/>
      <c r="W227" s="327"/>
      <c r="X227" s="327"/>
      <c r="Y227" s="327"/>
      <c r="Z227" s="327"/>
      <c r="AA227" s="327"/>
      <c r="AB227" s="327"/>
      <c r="AC227" s="327"/>
      <c r="AD227" s="327"/>
      <c r="AE227" s="327"/>
      <c r="AF227" s="327"/>
      <c r="AG227" s="327"/>
      <c r="AH227" s="347">
        <f t="shared" si="28"/>
        <v>0</v>
      </c>
    </row>
    <row r="228" spans="1:34" x14ac:dyDescent="0.3">
      <c r="A228" s="328"/>
      <c r="B228" s="329"/>
      <c r="C228" s="330"/>
      <c r="D228" s="327"/>
      <c r="E228" s="327"/>
      <c r="F228" s="327"/>
      <c r="G228" s="327"/>
      <c r="H228" s="327"/>
      <c r="I228" s="327"/>
      <c r="J228" s="327"/>
      <c r="K228" s="327"/>
      <c r="L228" s="327"/>
      <c r="M228" s="327"/>
      <c r="N228" s="327"/>
      <c r="O228" s="327"/>
      <c r="P228" s="327"/>
      <c r="Q228" s="327"/>
      <c r="R228" s="327"/>
      <c r="S228" s="327"/>
      <c r="T228" s="327"/>
      <c r="U228" s="327"/>
      <c r="V228" s="327"/>
      <c r="W228" s="327"/>
      <c r="X228" s="327"/>
      <c r="Y228" s="327"/>
      <c r="Z228" s="327"/>
      <c r="AA228" s="327"/>
      <c r="AB228" s="327"/>
      <c r="AC228" s="327"/>
      <c r="AD228" s="327"/>
      <c r="AE228" s="327"/>
      <c r="AF228" s="327"/>
      <c r="AG228" s="327"/>
      <c r="AH228" s="347">
        <f t="shared" si="28"/>
        <v>0</v>
      </c>
    </row>
    <row r="229" spans="1:34" x14ac:dyDescent="0.3">
      <c r="A229" s="328"/>
      <c r="B229" s="329"/>
      <c r="C229" s="330"/>
      <c r="D229" s="327"/>
      <c r="E229" s="327"/>
      <c r="F229" s="327"/>
      <c r="G229" s="327"/>
      <c r="H229" s="327"/>
      <c r="I229" s="327"/>
      <c r="J229" s="327"/>
      <c r="K229" s="327"/>
      <c r="L229" s="327"/>
      <c r="M229" s="327"/>
      <c r="N229" s="327"/>
      <c r="O229" s="327"/>
      <c r="P229" s="327"/>
      <c r="Q229" s="327"/>
      <c r="R229" s="327"/>
      <c r="S229" s="327"/>
      <c r="T229" s="327"/>
      <c r="U229" s="327"/>
      <c r="V229" s="327"/>
      <c r="W229" s="327"/>
      <c r="X229" s="327"/>
      <c r="Y229" s="327"/>
      <c r="Z229" s="327"/>
      <c r="AA229" s="327"/>
      <c r="AB229" s="327"/>
      <c r="AC229" s="327"/>
      <c r="AD229" s="327"/>
      <c r="AE229" s="327"/>
      <c r="AF229" s="327"/>
      <c r="AG229" s="327"/>
      <c r="AH229" s="347">
        <f t="shared" si="28"/>
        <v>0</v>
      </c>
    </row>
    <row r="230" spans="1:34" x14ac:dyDescent="0.3">
      <c r="A230" s="328"/>
      <c r="B230" s="329"/>
      <c r="C230" s="330"/>
      <c r="D230" s="327"/>
      <c r="E230" s="327"/>
      <c r="F230" s="327"/>
      <c r="G230" s="327"/>
      <c r="H230" s="327"/>
      <c r="I230" s="327"/>
      <c r="J230" s="327"/>
      <c r="K230" s="327"/>
      <c r="L230" s="327"/>
      <c r="M230" s="327"/>
      <c r="N230" s="327"/>
      <c r="O230" s="327"/>
      <c r="P230" s="327"/>
      <c r="Q230" s="327"/>
      <c r="R230" s="327"/>
      <c r="S230" s="327"/>
      <c r="T230" s="327"/>
      <c r="U230" s="327"/>
      <c r="V230" s="327"/>
      <c r="W230" s="327"/>
      <c r="X230" s="327"/>
      <c r="Y230" s="327"/>
      <c r="Z230" s="327"/>
      <c r="AA230" s="327"/>
      <c r="AB230" s="327"/>
      <c r="AC230" s="327"/>
      <c r="AD230" s="327"/>
      <c r="AE230" s="327"/>
      <c r="AF230" s="327"/>
      <c r="AG230" s="327"/>
      <c r="AH230" s="347">
        <f t="shared" si="28"/>
        <v>0</v>
      </c>
    </row>
    <row r="231" spans="1:34" x14ac:dyDescent="0.3">
      <c r="A231" s="328"/>
      <c r="B231" s="329"/>
      <c r="C231" s="330"/>
      <c r="D231" s="327"/>
      <c r="E231" s="327"/>
      <c r="F231" s="327"/>
      <c r="G231" s="327"/>
      <c r="H231" s="327"/>
      <c r="I231" s="327"/>
      <c r="J231" s="327"/>
      <c r="K231" s="327"/>
      <c r="L231" s="327"/>
      <c r="M231" s="327"/>
      <c r="N231" s="327"/>
      <c r="O231" s="327"/>
      <c r="P231" s="327"/>
      <c r="Q231" s="327"/>
      <c r="R231" s="327"/>
      <c r="S231" s="327"/>
      <c r="T231" s="327"/>
      <c r="U231" s="327"/>
      <c r="V231" s="327"/>
      <c r="W231" s="327"/>
      <c r="X231" s="327"/>
      <c r="Y231" s="327"/>
      <c r="Z231" s="327"/>
      <c r="AA231" s="327"/>
      <c r="AB231" s="327"/>
      <c r="AC231" s="327"/>
      <c r="AD231" s="327"/>
      <c r="AE231" s="327"/>
      <c r="AF231" s="327"/>
      <c r="AG231" s="327"/>
      <c r="AH231" s="347">
        <f t="shared" si="28"/>
        <v>0</v>
      </c>
    </row>
    <row r="232" spans="1:34" ht="15" thickBot="1" x14ac:dyDescent="0.35">
      <c r="A232" s="341"/>
      <c r="B232" s="342"/>
      <c r="C232" s="349">
        <f>SUM(C222:C231)</f>
        <v>0</v>
      </c>
      <c r="D232" s="349">
        <f t="shared" ref="D232:AG232" si="29">SUM(D222:D231)</f>
        <v>0</v>
      </c>
      <c r="E232" s="349">
        <f t="shared" si="29"/>
        <v>0</v>
      </c>
      <c r="F232" s="349">
        <f t="shared" si="29"/>
        <v>0</v>
      </c>
      <c r="G232" s="349">
        <f t="shared" si="29"/>
        <v>0</v>
      </c>
      <c r="H232" s="349">
        <f t="shared" si="29"/>
        <v>0</v>
      </c>
      <c r="I232" s="349">
        <f t="shared" si="29"/>
        <v>0</v>
      </c>
      <c r="J232" s="349">
        <f t="shared" si="29"/>
        <v>0</v>
      </c>
      <c r="K232" s="349">
        <f t="shared" si="29"/>
        <v>0</v>
      </c>
      <c r="L232" s="349">
        <f t="shared" si="29"/>
        <v>0</v>
      </c>
      <c r="M232" s="349">
        <f t="shared" si="29"/>
        <v>0</v>
      </c>
      <c r="N232" s="349">
        <f t="shared" si="29"/>
        <v>0</v>
      </c>
      <c r="O232" s="349">
        <f t="shared" si="29"/>
        <v>0</v>
      </c>
      <c r="P232" s="349">
        <f t="shared" si="29"/>
        <v>0</v>
      </c>
      <c r="Q232" s="349">
        <f t="shared" si="29"/>
        <v>0</v>
      </c>
      <c r="R232" s="349">
        <f t="shared" si="29"/>
        <v>0</v>
      </c>
      <c r="S232" s="349">
        <f t="shared" si="29"/>
        <v>0</v>
      </c>
      <c r="T232" s="349">
        <f t="shared" si="29"/>
        <v>0</v>
      </c>
      <c r="U232" s="349">
        <f t="shared" si="29"/>
        <v>0</v>
      </c>
      <c r="V232" s="349">
        <f t="shared" si="29"/>
        <v>0</v>
      </c>
      <c r="W232" s="349">
        <f t="shared" si="29"/>
        <v>0</v>
      </c>
      <c r="X232" s="349">
        <f t="shared" si="29"/>
        <v>0</v>
      </c>
      <c r="Y232" s="349">
        <f t="shared" si="29"/>
        <v>0</v>
      </c>
      <c r="Z232" s="349">
        <f t="shared" si="29"/>
        <v>0</v>
      </c>
      <c r="AA232" s="349">
        <f t="shared" si="29"/>
        <v>0</v>
      </c>
      <c r="AB232" s="349">
        <f t="shared" si="29"/>
        <v>0</v>
      </c>
      <c r="AC232" s="349">
        <f t="shared" si="29"/>
        <v>0</v>
      </c>
      <c r="AD232" s="349">
        <f t="shared" si="29"/>
        <v>0</v>
      </c>
      <c r="AE232" s="349">
        <f t="shared" si="29"/>
        <v>0</v>
      </c>
      <c r="AF232" s="349">
        <f t="shared" si="29"/>
        <v>0</v>
      </c>
      <c r="AG232" s="349">
        <f t="shared" si="29"/>
        <v>0</v>
      </c>
      <c r="AH232" s="348">
        <f>SUM(C232:AG232)</f>
        <v>0</v>
      </c>
    </row>
    <row r="233" spans="1:34" ht="15" thickBot="1" x14ac:dyDescent="0.35">
      <c r="A233" s="334" t="s">
        <v>246</v>
      </c>
      <c r="B233" s="315"/>
      <c r="C233" s="337"/>
      <c r="D233" s="337" t="s">
        <v>341</v>
      </c>
      <c r="E233" s="337"/>
      <c r="F233" s="337"/>
      <c r="G233" s="337"/>
      <c r="H233" s="337"/>
      <c r="I233" s="337"/>
      <c r="J233" s="337"/>
      <c r="K233" s="337"/>
      <c r="L233" s="337"/>
      <c r="M233" s="337"/>
      <c r="N233" s="337"/>
      <c r="O233" s="337"/>
      <c r="P233" s="337"/>
      <c r="Q233" s="337"/>
      <c r="R233" s="337"/>
      <c r="S233" s="337"/>
      <c r="T233" s="337"/>
      <c r="U233" s="337"/>
      <c r="V233" s="337"/>
      <c r="W233" s="337"/>
      <c r="X233" s="337"/>
      <c r="Y233" s="337"/>
      <c r="Z233" s="337"/>
      <c r="AA233" s="337"/>
      <c r="AB233" s="337"/>
      <c r="AC233" s="337"/>
      <c r="AD233" s="337"/>
      <c r="AE233" s="337"/>
      <c r="AF233" s="337"/>
      <c r="AG233" s="338"/>
      <c r="AH233" s="350"/>
    </row>
    <row r="234" spans="1:34" ht="15" thickBot="1" x14ac:dyDescent="0.35">
      <c r="A234" s="316" t="s">
        <v>245</v>
      </c>
      <c r="B234" s="322"/>
      <c r="C234" s="318" t="s">
        <v>427</v>
      </c>
      <c r="D234" s="319"/>
      <c r="E234" s="319"/>
      <c r="F234" s="319"/>
      <c r="G234" s="319"/>
      <c r="H234" s="319"/>
      <c r="I234" s="319"/>
      <c r="J234" s="319"/>
      <c r="K234" s="319"/>
      <c r="L234" s="319"/>
      <c r="M234" s="319"/>
      <c r="N234" s="319"/>
      <c r="O234" s="319"/>
      <c r="P234" s="319"/>
      <c r="Q234" s="319"/>
      <c r="R234" s="319"/>
      <c r="S234" s="319"/>
      <c r="T234" s="319"/>
      <c r="U234" s="319"/>
      <c r="V234" s="319"/>
      <c r="W234" s="319"/>
      <c r="X234" s="319"/>
      <c r="Y234" s="319"/>
      <c r="Z234" s="319"/>
      <c r="AA234" s="319"/>
      <c r="AB234" s="319"/>
      <c r="AC234" s="319"/>
      <c r="AD234" s="319"/>
      <c r="AE234" s="319"/>
      <c r="AF234" s="319"/>
      <c r="AG234" s="320"/>
      <c r="AH234" s="346" t="s">
        <v>14</v>
      </c>
    </row>
    <row r="235" spans="1:34" ht="15" thickBot="1" x14ac:dyDescent="0.35">
      <c r="A235" s="316" t="s">
        <v>422</v>
      </c>
      <c r="B235" s="322"/>
      <c r="C235" s="323">
        <v>1</v>
      </c>
      <c r="D235" s="319">
        <v>2</v>
      </c>
      <c r="E235" s="319">
        <v>3</v>
      </c>
      <c r="F235" s="319">
        <v>4</v>
      </c>
      <c r="G235" s="319">
        <v>5</v>
      </c>
      <c r="H235" s="319">
        <v>6</v>
      </c>
      <c r="I235" s="319">
        <v>7</v>
      </c>
      <c r="J235" s="319">
        <v>8</v>
      </c>
      <c r="K235" s="319">
        <v>9</v>
      </c>
      <c r="L235" s="319">
        <v>10</v>
      </c>
      <c r="M235" s="319">
        <v>11</v>
      </c>
      <c r="N235" s="319">
        <v>12</v>
      </c>
      <c r="O235" s="319">
        <v>13</v>
      </c>
      <c r="P235" s="319">
        <v>14</v>
      </c>
      <c r="Q235" s="319">
        <v>15</v>
      </c>
      <c r="R235" s="319">
        <v>16</v>
      </c>
      <c r="S235" s="319">
        <v>17</v>
      </c>
      <c r="T235" s="319">
        <v>18</v>
      </c>
      <c r="U235" s="319">
        <v>19</v>
      </c>
      <c r="V235" s="319">
        <v>20</v>
      </c>
      <c r="W235" s="319">
        <v>21</v>
      </c>
      <c r="X235" s="319">
        <v>22</v>
      </c>
      <c r="Y235" s="319">
        <v>23</v>
      </c>
      <c r="Z235" s="319">
        <v>24</v>
      </c>
      <c r="AA235" s="319">
        <v>25</v>
      </c>
      <c r="AB235" s="319">
        <v>26</v>
      </c>
      <c r="AC235" s="319">
        <v>27</v>
      </c>
      <c r="AD235" s="319">
        <v>28</v>
      </c>
      <c r="AE235" s="319">
        <v>29</v>
      </c>
      <c r="AF235" s="319">
        <v>30</v>
      </c>
      <c r="AG235" s="320">
        <v>31</v>
      </c>
      <c r="AH235" s="346"/>
    </row>
    <row r="236" spans="1:34" x14ac:dyDescent="0.3">
      <c r="A236" s="339" t="s">
        <v>230</v>
      </c>
      <c r="B236" s="339" t="s">
        <v>231</v>
      </c>
      <c r="C236" s="325"/>
      <c r="D236" s="326"/>
      <c r="E236" s="326"/>
      <c r="F236" s="326"/>
      <c r="G236" s="326"/>
      <c r="H236" s="326"/>
      <c r="I236" s="326"/>
      <c r="J236" s="326"/>
      <c r="K236" s="326"/>
      <c r="L236" s="326"/>
      <c r="M236" s="326"/>
      <c r="N236" s="326"/>
      <c r="O236" s="326"/>
      <c r="P236" s="326"/>
      <c r="Q236" s="326"/>
      <c r="R236" s="326"/>
      <c r="S236" s="326"/>
      <c r="T236" s="326"/>
      <c r="U236" s="326"/>
      <c r="V236" s="326"/>
      <c r="W236" s="326"/>
      <c r="X236" s="326"/>
      <c r="Y236" s="326"/>
      <c r="Z236" s="326"/>
      <c r="AA236" s="326"/>
      <c r="AB236" s="326"/>
      <c r="AC236" s="326"/>
      <c r="AD236" s="326"/>
      <c r="AE236" s="326"/>
      <c r="AF236" s="326"/>
      <c r="AG236" s="326"/>
      <c r="AH236" s="347"/>
    </row>
    <row r="237" spans="1:34" x14ac:dyDescent="0.3">
      <c r="A237" s="328"/>
      <c r="B237" s="329"/>
      <c r="C237" s="330"/>
      <c r="D237" s="327"/>
      <c r="E237" s="327"/>
      <c r="F237" s="327"/>
      <c r="G237" s="327"/>
      <c r="H237" s="327"/>
      <c r="I237" s="327"/>
      <c r="J237" s="327"/>
      <c r="K237" s="327"/>
      <c r="L237" s="327"/>
      <c r="M237" s="327"/>
      <c r="N237" s="327"/>
      <c r="O237" s="327"/>
      <c r="P237" s="327"/>
      <c r="Q237" s="327"/>
      <c r="R237" s="327"/>
      <c r="S237" s="327"/>
      <c r="T237" s="327"/>
      <c r="U237" s="327"/>
      <c r="V237" s="327"/>
      <c r="W237" s="327"/>
      <c r="X237" s="327"/>
      <c r="Y237" s="327"/>
      <c r="Z237" s="327"/>
      <c r="AA237" s="327"/>
      <c r="AB237" s="327"/>
      <c r="AC237" s="327"/>
      <c r="AD237" s="327"/>
      <c r="AE237" s="327"/>
      <c r="AF237" s="327"/>
      <c r="AG237" s="327"/>
      <c r="AH237" s="347">
        <f>SUM(C237:AG237)</f>
        <v>0</v>
      </c>
    </row>
    <row r="238" spans="1:34" x14ac:dyDescent="0.3">
      <c r="A238" s="328"/>
      <c r="B238" s="329"/>
      <c r="C238" s="330"/>
      <c r="D238" s="327"/>
      <c r="E238" s="327"/>
      <c r="F238" s="327"/>
      <c r="G238" s="327"/>
      <c r="H238" s="327"/>
      <c r="I238" s="327"/>
      <c r="J238" s="327"/>
      <c r="K238" s="327"/>
      <c r="L238" s="327"/>
      <c r="M238" s="327"/>
      <c r="N238" s="327"/>
      <c r="O238" s="327"/>
      <c r="P238" s="327"/>
      <c r="Q238" s="327"/>
      <c r="R238" s="327"/>
      <c r="S238" s="327"/>
      <c r="T238" s="327"/>
      <c r="U238" s="327"/>
      <c r="V238" s="327"/>
      <c r="W238" s="327"/>
      <c r="X238" s="327"/>
      <c r="Y238" s="327"/>
      <c r="Z238" s="327"/>
      <c r="AA238" s="327"/>
      <c r="AB238" s="327"/>
      <c r="AC238" s="327"/>
      <c r="AD238" s="327"/>
      <c r="AE238" s="327"/>
      <c r="AF238" s="327"/>
      <c r="AG238" s="327"/>
      <c r="AH238" s="347">
        <f t="shared" ref="AH238:AH246" si="30">SUM(C238:AG238)</f>
        <v>0</v>
      </c>
    </row>
    <row r="239" spans="1:34" x14ac:dyDescent="0.3">
      <c r="A239" s="328"/>
      <c r="B239" s="329"/>
      <c r="C239" s="330"/>
      <c r="D239" s="327"/>
      <c r="E239" s="327"/>
      <c r="F239" s="327"/>
      <c r="G239" s="327"/>
      <c r="H239" s="327"/>
      <c r="I239" s="327"/>
      <c r="J239" s="327"/>
      <c r="K239" s="327"/>
      <c r="L239" s="327"/>
      <c r="M239" s="327"/>
      <c r="N239" s="327"/>
      <c r="O239" s="327"/>
      <c r="P239" s="327"/>
      <c r="Q239" s="327"/>
      <c r="R239" s="327"/>
      <c r="S239" s="327"/>
      <c r="T239" s="327"/>
      <c r="U239" s="327"/>
      <c r="V239" s="327"/>
      <c r="W239" s="327"/>
      <c r="X239" s="327"/>
      <c r="Y239" s="327"/>
      <c r="Z239" s="327"/>
      <c r="AA239" s="327"/>
      <c r="AB239" s="327"/>
      <c r="AC239" s="327"/>
      <c r="AD239" s="327"/>
      <c r="AE239" s="327"/>
      <c r="AF239" s="327"/>
      <c r="AG239" s="327"/>
      <c r="AH239" s="347">
        <f t="shared" si="30"/>
        <v>0</v>
      </c>
    </row>
    <row r="240" spans="1:34" x14ac:dyDescent="0.3">
      <c r="A240" s="328"/>
      <c r="B240" s="329"/>
      <c r="C240" s="330"/>
      <c r="D240" s="327"/>
      <c r="E240" s="327"/>
      <c r="F240" s="327"/>
      <c r="G240" s="327"/>
      <c r="H240" s="327"/>
      <c r="I240" s="327"/>
      <c r="J240" s="327"/>
      <c r="K240" s="327"/>
      <c r="L240" s="327"/>
      <c r="M240" s="327"/>
      <c r="N240" s="327"/>
      <c r="O240" s="327"/>
      <c r="P240" s="327"/>
      <c r="Q240" s="327"/>
      <c r="R240" s="327"/>
      <c r="S240" s="327"/>
      <c r="T240" s="327"/>
      <c r="U240" s="327"/>
      <c r="V240" s="327"/>
      <c r="W240" s="327"/>
      <c r="X240" s="327"/>
      <c r="Y240" s="327"/>
      <c r="Z240" s="327"/>
      <c r="AA240" s="327"/>
      <c r="AB240" s="327"/>
      <c r="AC240" s="327"/>
      <c r="AD240" s="327"/>
      <c r="AE240" s="327"/>
      <c r="AF240" s="327"/>
      <c r="AG240" s="327"/>
      <c r="AH240" s="347">
        <f t="shared" si="30"/>
        <v>0</v>
      </c>
    </row>
    <row r="241" spans="1:34" x14ac:dyDescent="0.3">
      <c r="A241" s="328"/>
      <c r="B241" s="329"/>
      <c r="C241" s="330"/>
      <c r="D241" s="327"/>
      <c r="E241" s="327"/>
      <c r="F241" s="327"/>
      <c r="G241" s="327"/>
      <c r="H241" s="327"/>
      <c r="I241" s="327"/>
      <c r="J241" s="327"/>
      <c r="K241" s="327"/>
      <c r="L241" s="327"/>
      <c r="M241" s="327"/>
      <c r="N241" s="327"/>
      <c r="O241" s="327"/>
      <c r="P241" s="327"/>
      <c r="Q241" s="327"/>
      <c r="R241" s="327"/>
      <c r="S241" s="327"/>
      <c r="T241" s="327"/>
      <c r="U241" s="327"/>
      <c r="V241" s="327"/>
      <c r="W241" s="327"/>
      <c r="X241" s="327"/>
      <c r="Y241" s="327"/>
      <c r="Z241" s="327"/>
      <c r="AA241" s="327"/>
      <c r="AB241" s="327"/>
      <c r="AC241" s="327"/>
      <c r="AD241" s="327"/>
      <c r="AE241" s="327"/>
      <c r="AF241" s="327"/>
      <c r="AG241" s="327"/>
      <c r="AH241" s="347">
        <f t="shared" si="30"/>
        <v>0</v>
      </c>
    </row>
    <row r="242" spans="1:34" x14ac:dyDescent="0.3">
      <c r="A242" s="328"/>
      <c r="B242" s="329"/>
      <c r="C242" s="330"/>
      <c r="D242" s="327"/>
      <c r="E242" s="327"/>
      <c r="F242" s="327"/>
      <c r="G242" s="327"/>
      <c r="H242" s="327"/>
      <c r="I242" s="327"/>
      <c r="J242" s="327"/>
      <c r="K242" s="327"/>
      <c r="L242" s="327"/>
      <c r="M242" s="327"/>
      <c r="N242" s="327"/>
      <c r="O242" s="327"/>
      <c r="P242" s="327"/>
      <c r="Q242" s="327"/>
      <c r="R242" s="327"/>
      <c r="S242" s="327"/>
      <c r="T242" s="327"/>
      <c r="U242" s="327"/>
      <c r="V242" s="327"/>
      <c r="W242" s="327"/>
      <c r="X242" s="327"/>
      <c r="Y242" s="327"/>
      <c r="Z242" s="327"/>
      <c r="AA242" s="327"/>
      <c r="AB242" s="327"/>
      <c r="AC242" s="327"/>
      <c r="AD242" s="327"/>
      <c r="AE242" s="327"/>
      <c r="AF242" s="327"/>
      <c r="AG242" s="327"/>
      <c r="AH242" s="347">
        <f t="shared" si="30"/>
        <v>0</v>
      </c>
    </row>
    <row r="243" spans="1:34" x14ac:dyDescent="0.3">
      <c r="A243" s="328"/>
      <c r="B243" s="329"/>
      <c r="C243" s="330"/>
      <c r="D243" s="327"/>
      <c r="E243" s="327"/>
      <c r="F243" s="327"/>
      <c r="G243" s="327"/>
      <c r="H243" s="327"/>
      <c r="I243" s="327"/>
      <c r="J243" s="327"/>
      <c r="K243" s="327"/>
      <c r="L243" s="327"/>
      <c r="M243" s="327"/>
      <c r="N243" s="327"/>
      <c r="O243" s="327"/>
      <c r="P243" s="327"/>
      <c r="Q243" s="327"/>
      <c r="R243" s="327"/>
      <c r="S243" s="327"/>
      <c r="T243" s="327"/>
      <c r="U243" s="327"/>
      <c r="V243" s="327"/>
      <c r="W243" s="327"/>
      <c r="X243" s="327"/>
      <c r="Y243" s="327"/>
      <c r="Z243" s="327"/>
      <c r="AA243" s="327"/>
      <c r="AB243" s="327"/>
      <c r="AC243" s="327"/>
      <c r="AD243" s="327"/>
      <c r="AE243" s="327"/>
      <c r="AF243" s="327"/>
      <c r="AG243" s="327"/>
      <c r="AH243" s="347">
        <f t="shared" si="30"/>
        <v>0</v>
      </c>
    </row>
    <row r="244" spans="1:34" x14ac:dyDescent="0.3">
      <c r="A244" s="328"/>
      <c r="B244" s="329"/>
      <c r="C244" s="330"/>
      <c r="D244" s="327"/>
      <c r="E244" s="327"/>
      <c r="F244" s="327"/>
      <c r="G244" s="327"/>
      <c r="H244" s="327"/>
      <c r="I244" s="327"/>
      <c r="J244" s="327"/>
      <c r="K244" s="327"/>
      <c r="L244" s="327"/>
      <c r="M244" s="327"/>
      <c r="N244" s="327"/>
      <c r="O244" s="327"/>
      <c r="P244" s="327"/>
      <c r="Q244" s="327"/>
      <c r="R244" s="327"/>
      <c r="S244" s="327"/>
      <c r="T244" s="327"/>
      <c r="U244" s="327"/>
      <c r="V244" s="327"/>
      <c r="W244" s="327"/>
      <c r="X244" s="327"/>
      <c r="Y244" s="327"/>
      <c r="Z244" s="327"/>
      <c r="AA244" s="327"/>
      <c r="AB244" s="327"/>
      <c r="AC244" s="327"/>
      <c r="AD244" s="327"/>
      <c r="AE244" s="327"/>
      <c r="AF244" s="327"/>
      <c r="AG244" s="327"/>
      <c r="AH244" s="347">
        <f t="shared" si="30"/>
        <v>0</v>
      </c>
    </row>
    <row r="245" spans="1:34" x14ac:dyDescent="0.3">
      <c r="A245" s="328"/>
      <c r="B245" s="329"/>
      <c r="C245" s="330"/>
      <c r="D245" s="327"/>
      <c r="E245" s="327"/>
      <c r="F245" s="327"/>
      <c r="G245" s="327"/>
      <c r="H245" s="327"/>
      <c r="I245" s="327"/>
      <c r="J245" s="327"/>
      <c r="K245" s="327"/>
      <c r="L245" s="327"/>
      <c r="M245" s="327"/>
      <c r="N245" s="327"/>
      <c r="O245" s="327"/>
      <c r="P245" s="327"/>
      <c r="Q245" s="327"/>
      <c r="R245" s="327"/>
      <c r="S245" s="327"/>
      <c r="T245" s="327"/>
      <c r="U245" s="327"/>
      <c r="V245" s="327"/>
      <c r="W245" s="327"/>
      <c r="X245" s="327"/>
      <c r="Y245" s="327"/>
      <c r="Z245" s="327"/>
      <c r="AA245" s="327"/>
      <c r="AB245" s="327"/>
      <c r="AC245" s="327"/>
      <c r="AD245" s="327"/>
      <c r="AE245" s="327"/>
      <c r="AF245" s="327"/>
      <c r="AG245" s="327"/>
      <c r="AH245" s="347">
        <f t="shared" si="30"/>
        <v>0</v>
      </c>
    </row>
    <row r="246" spans="1:34" x14ac:dyDescent="0.3">
      <c r="A246" s="328"/>
      <c r="B246" s="329"/>
      <c r="C246" s="330"/>
      <c r="D246" s="327"/>
      <c r="E246" s="327"/>
      <c r="F246" s="327"/>
      <c r="G246" s="327"/>
      <c r="H246" s="327"/>
      <c r="I246" s="327"/>
      <c r="J246" s="327"/>
      <c r="K246" s="327"/>
      <c r="L246" s="327"/>
      <c r="M246" s="327"/>
      <c r="N246" s="327"/>
      <c r="O246" s="327"/>
      <c r="P246" s="327"/>
      <c r="Q246" s="327"/>
      <c r="R246" s="327"/>
      <c r="S246" s="327"/>
      <c r="T246" s="327"/>
      <c r="U246" s="327"/>
      <c r="V246" s="327"/>
      <c r="W246" s="327"/>
      <c r="X246" s="327"/>
      <c r="Y246" s="327"/>
      <c r="Z246" s="327"/>
      <c r="AA246" s="327"/>
      <c r="AB246" s="327"/>
      <c r="AC246" s="327"/>
      <c r="AD246" s="327"/>
      <c r="AE246" s="327"/>
      <c r="AF246" s="327"/>
      <c r="AG246" s="327"/>
      <c r="AH246" s="347">
        <f t="shared" si="30"/>
        <v>0</v>
      </c>
    </row>
    <row r="247" spans="1:34" ht="15" thickBot="1" x14ac:dyDescent="0.35">
      <c r="A247" s="341"/>
      <c r="B247" s="342"/>
      <c r="C247" s="349">
        <f>SUM(C237:C246)</f>
        <v>0</v>
      </c>
      <c r="D247" s="349">
        <f t="shared" ref="D247:AG247" si="31">SUM(D237:D246)</f>
        <v>0</v>
      </c>
      <c r="E247" s="349">
        <f t="shared" si="31"/>
        <v>0</v>
      </c>
      <c r="F247" s="349">
        <f t="shared" si="31"/>
        <v>0</v>
      </c>
      <c r="G247" s="349">
        <f t="shared" si="31"/>
        <v>0</v>
      </c>
      <c r="H247" s="349">
        <f t="shared" si="31"/>
        <v>0</v>
      </c>
      <c r="I247" s="349">
        <f t="shared" si="31"/>
        <v>0</v>
      </c>
      <c r="J247" s="349">
        <f t="shared" si="31"/>
        <v>0</v>
      </c>
      <c r="K247" s="349">
        <f t="shared" si="31"/>
        <v>0</v>
      </c>
      <c r="L247" s="349">
        <f t="shared" si="31"/>
        <v>0</v>
      </c>
      <c r="M247" s="349">
        <f t="shared" si="31"/>
        <v>0</v>
      </c>
      <c r="N247" s="349">
        <f t="shared" si="31"/>
        <v>0</v>
      </c>
      <c r="O247" s="349">
        <f t="shared" si="31"/>
        <v>0</v>
      </c>
      <c r="P247" s="349">
        <f t="shared" si="31"/>
        <v>0</v>
      </c>
      <c r="Q247" s="349">
        <f t="shared" si="31"/>
        <v>0</v>
      </c>
      <c r="R247" s="349">
        <f t="shared" si="31"/>
        <v>0</v>
      </c>
      <c r="S247" s="349">
        <f t="shared" si="31"/>
        <v>0</v>
      </c>
      <c r="T247" s="349">
        <f t="shared" si="31"/>
        <v>0</v>
      </c>
      <c r="U247" s="349">
        <f t="shared" si="31"/>
        <v>0</v>
      </c>
      <c r="V247" s="349">
        <f t="shared" si="31"/>
        <v>0</v>
      </c>
      <c r="W247" s="349">
        <f t="shared" si="31"/>
        <v>0</v>
      </c>
      <c r="X247" s="349">
        <f t="shared" si="31"/>
        <v>0</v>
      </c>
      <c r="Y247" s="349">
        <f t="shared" si="31"/>
        <v>0</v>
      </c>
      <c r="Z247" s="349">
        <f t="shared" si="31"/>
        <v>0</v>
      </c>
      <c r="AA247" s="349">
        <f t="shared" si="31"/>
        <v>0</v>
      </c>
      <c r="AB247" s="349">
        <f t="shared" si="31"/>
        <v>0</v>
      </c>
      <c r="AC247" s="349">
        <f t="shared" si="31"/>
        <v>0</v>
      </c>
      <c r="AD247" s="349">
        <f t="shared" si="31"/>
        <v>0</v>
      </c>
      <c r="AE247" s="349">
        <f t="shared" si="31"/>
        <v>0</v>
      </c>
      <c r="AF247" s="349">
        <f t="shared" si="31"/>
        <v>0</v>
      </c>
      <c r="AG247" s="349">
        <f t="shared" si="31"/>
        <v>0</v>
      </c>
      <c r="AH247" s="348">
        <f>SUM(C247:AG247)</f>
        <v>0</v>
      </c>
    </row>
    <row r="248" spans="1:34" ht="15" thickBot="1" x14ac:dyDescent="0.35">
      <c r="A248" s="334" t="s">
        <v>246</v>
      </c>
      <c r="B248" s="315"/>
      <c r="C248" s="337"/>
      <c r="D248" s="337" t="s">
        <v>342</v>
      </c>
      <c r="E248" s="337"/>
      <c r="F248" s="337"/>
      <c r="G248" s="337"/>
      <c r="H248" s="337"/>
      <c r="I248" s="337"/>
      <c r="J248" s="337"/>
      <c r="K248" s="337"/>
      <c r="L248" s="337"/>
      <c r="M248" s="337"/>
      <c r="N248" s="337"/>
      <c r="O248" s="337"/>
      <c r="P248" s="337"/>
      <c r="Q248" s="337"/>
      <c r="R248" s="337"/>
      <c r="S248" s="337"/>
      <c r="T248" s="337"/>
      <c r="U248" s="337"/>
      <c r="V248" s="337"/>
      <c r="W248" s="337"/>
      <c r="X248" s="337"/>
      <c r="Y248" s="337"/>
      <c r="Z248" s="337"/>
      <c r="AA248" s="337"/>
      <c r="AB248" s="337"/>
      <c r="AC248" s="337"/>
      <c r="AD248" s="337"/>
      <c r="AE248" s="337"/>
      <c r="AF248" s="337"/>
      <c r="AG248" s="338"/>
      <c r="AH248" s="350"/>
    </row>
    <row r="249" spans="1:34" ht="15" thickBot="1" x14ac:dyDescent="0.35">
      <c r="A249" s="316" t="s">
        <v>245</v>
      </c>
      <c r="B249" s="322"/>
      <c r="C249" s="318" t="s">
        <v>427</v>
      </c>
      <c r="D249" s="319"/>
      <c r="E249" s="319"/>
      <c r="F249" s="319"/>
      <c r="G249" s="319"/>
      <c r="H249" s="319"/>
      <c r="I249" s="319"/>
      <c r="J249" s="319"/>
      <c r="K249" s="319"/>
      <c r="L249" s="319"/>
      <c r="M249" s="319"/>
      <c r="N249" s="319"/>
      <c r="O249" s="319"/>
      <c r="P249" s="319"/>
      <c r="Q249" s="319"/>
      <c r="R249" s="319"/>
      <c r="S249" s="319"/>
      <c r="T249" s="319"/>
      <c r="U249" s="319"/>
      <c r="V249" s="319"/>
      <c r="W249" s="319"/>
      <c r="X249" s="319"/>
      <c r="Y249" s="319"/>
      <c r="Z249" s="319"/>
      <c r="AA249" s="319"/>
      <c r="AB249" s="319"/>
      <c r="AC249" s="319"/>
      <c r="AD249" s="319"/>
      <c r="AE249" s="319"/>
      <c r="AF249" s="319"/>
      <c r="AG249" s="320"/>
      <c r="AH249" s="346" t="s">
        <v>14</v>
      </c>
    </row>
    <row r="250" spans="1:34" ht="15" thickBot="1" x14ac:dyDescent="0.35">
      <c r="A250" s="316" t="s">
        <v>422</v>
      </c>
      <c r="B250" s="322"/>
      <c r="C250" s="323">
        <v>1</v>
      </c>
      <c r="D250" s="319">
        <v>2</v>
      </c>
      <c r="E250" s="319">
        <v>3</v>
      </c>
      <c r="F250" s="319">
        <v>4</v>
      </c>
      <c r="G250" s="319">
        <v>5</v>
      </c>
      <c r="H250" s="319">
        <v>6</v>
      </c>
      <c r="I250" s="319">
        <v>7</v>
      </c>
      <c r="J250" s="319">
        <v>8</v>
      </c>
      <c r="K250" s="319">
        <v>9</v>
      </c>
      <c r="L250" s="319">
        <v>10</v>
      </c>
      <c r="M250" s="319">
        <v>11</v>
      </c>
      <c r="N250" s="319">
        <v>12</v>
      </c>
      <c r="O250" s="319">
        <v>13</v>
      </c>
      <c r="P250" s="319">
        <v>14</v>
      </c>
      <c r="Q250" s="319">
        <v>15</v>
      </c>
      <c r="R250" s="319">
        <v>16</v>
      </c>
      <c r="S250" s="319">
        <v>17</v>
      </c>
      <c r="T250" s="319">
        <v>18</v>
      </c>
      <c r="U250" s="319">
        <v>19</v>
      </c>
      <c r="V250" s="319">
        <v>20</v>
      </c>
      <c r="W250" s="319">
        <v>21</v>
      </c>
      <c r="X250" s="319">
        <v>22</v>
      </c>
      <c r="Y250" s="319">
        <v>23</v>
      </c>
      <c r="Z250" s="319">
        <v>24</v>
      </c>
      <c r="AA250" s="319">
        <v>25</v>
      </c>
      <c r="AB250" s="319">
        <v>26</v>
      </c>
      <c r="AC250" s="319">
        <v>27</v>
      </c>
      <c r="AD250" s="319">
        <v>28</v>
      </c>
      <c r="AE250" s="319">
        <v>29</v>
      </c>
      <c r="AF250" s="319">
        <v>30</v>
      </c>
      <c r="AG250" s="320">
        <v>31</v>
      </c>
      <c r="AH250" s="346"/>
    </row>
    <row r="251" spans="1:34" x14ac:dyDescent="0.3">
      <c r="A251" s="339" t="s">
        <v>230</v>
      </c>
      <c r="B251" s="339" t="s">
        <v>231</v>
      </c>
      <c r="C251" s="325"/>
      <c r="D251" s="326"/>
      <c r="E251" s="326"/>
      <c r="F251" s="326"/>
      <c r="G251" s="326"/>
      <c r="H251" s="326"/>
      <c r="I251" s="326"/>
      <c r="J251" s="326"/>
      <c r="K251" s="326"/>
      <c r="L251" s="326"/>
      <c r="M251" s="326"/>
      <c r="N251" s="326"/>
      <c r="O251" s="326"/>
      <c r="P251" s="326"/>
      <c r="Q251" s="326"/>
      <c r="R251" s="326"/>
      <c r="S251" s="326"/>
      <c r="T251" s="326"/>
      <c r="U251" s="326"/>
      <c r="V251" s="326"/>
      <c r="W251" s="326"/>
      <c r="X251" s="326"/>
      <c r="Y251" s="326"/>
      <c r="Z251" s="326"/>
      <c r="AA251" s="326"/>
      <c r="AB251" s="326"/>
      <c r="AC251" s="326"/>
      <c r="AD251" s="326"/>
      <c r="AE251" s="326"/>
      <c r="AF251" s="326"/>
      <c r="AG251" s="326"/>
      <c r="AH251" s="347"/>
    </row>
    <row r="252" spans="1:34" x14ac:dyDescent="0.3">
      <c r="A252" s="328"/>
      <c r="B252" s="329"/>
      <c r="C252" s="330"/>
      <c r="D252" s="327"/>
      <c r="E252" s="327"/>
      <c r="F252" s="327"/>
      <c r="G252" s="327"/>
      <c r="H252" s="327"/>
      <c r="I252" s="327"/>
      <c r="J252" s="327"/>
      <c r="K252" s="327"/>
      <c r="L252" s="327"/>
      <c r="M252" s="327"/>
      <c r="N252" s="327"/>
      <c r="O252" s="327"/>
      <c r="P252" s="327"/>
      <c r="Q252" s="327"/>
      <c r="R252" s="327"/>
      <c r="S252" s="327"/>
      <c r="T252" s="327"/>
      <c r="U252" s="327"/>
      <c r="V252" s="327"/>
      <c r="W252" s="327"/>
      <c r="X252" s="327"/>
      <c r="Y252" s="327"/>
      <c r="Z252" s="327"/>
      <c r="AA252" s="327"/>
      <c r="AB252" s="327"/>
      <c r="AC252" s="327"/>
      <c r="AD252" s="327"/>
      <c r="AE252" s="327"/>
      <c r="AF252" s="327"/>
      <c r="AG252" s="327"/>
      <c r="AH252" s="347">
        <f>SUM(C252:AG252)</f>
        <v>0</v>
      </c>
    </row>
    <row r="253" spans="1:34" x14ac:dyDescent="0.3">
      <c r="A253" s="328"/>
      <c r="B253" s="329"/>
      <c r="C253" s="330"/>
      <c r="D253" s="327"/>
      <c r="E253" s="327"/>
      <c r="F253" s="327"/>
      <c r="G253" s="327"/>
      <c r="H253" s="327"/>
      <c r="I253" s="327"/>
      <c r="J253" s="327"/>
      <c r="K253" s="327"/>
      <c r="L253" s="327"/>
      <c r="M253" s="327"/>
      <c r="N253" s="327"/>
      <c r="O253" s="327"/>
      <c r="P253" s="327"/>
      <c r="Q253" s="327"/>
      <c r="R253" s="327"/>
      <c r="S253" s="327"/>
      <c r="T253" s="327"/>
      <c r="U253" s="327"/>
      <c r="V253" s="327"/>
      <c r="W253" s="327"/>
      <c r="X253" s="327"/>
      <c r="Y253" s="327"/>
      <c r="Z253" s="327"/>
      <c r="AA253" s="327"/>
      <c r="AB253" s="327"/>
      <c r="AC253" s="327"/>
      <c r="AD253" s="327"/>
      <c r="AE253" s="327"/>
      <c r="AF253" s="327"/>
      <c r="AG253" s="327"/>
      <c r="AH253" s="347">
        <f t="shared" ref="AH253:AH261" si="32">SUM(C253:AG253)</f>
        <v>0</v>
      </c>
    </row>
    <row r="254" spans="1:34" x14ac:dyDescent="0.3">
      <c r="A254" s="328"/>
      <c r="B254" s="329"/>
      <c r="C254" s="330"/>
      <c r="D254" s="327"/>
      <c r="E254" s="327"/>
      <c r="F254" s="327"/>
      <c r="G254" s="327"/>
      <c r="H254" s="327"/>
      <c r="I254" s="327"/>
      <c r="J254" s="327"/>
      <c r="K254" s="327"/>
      <c r="L254" s="327"/>
      <c r="M254" s="327"/>
      <c r="N254" s="327"/>
      <c r="O254" s="327"/>
      <c r="P254" s="327"/>
      <c r="Q254" s="327"/>
      <c r="R254" s="327"/>
      <c r="S254" s="327"/>
      <c r="T254" s="327"/>
      <c r="U254" s="327"/>
      <c r="V254" s="327"/>
      <c r="W254" s="327"/>
      <c r="X254" s="327"/>
      <c r="Y254" s="327"/>
      <c r="Z254" s="327"/>
      <c r="AA254" s="327"/>
      <c r="AB254" s="327"/>
      <c r="AC254" s="327"/>
      <c r="AD254" s="327"/>
      <c r="AE254" s="327"/>
      <c r="AF254" s="327"/>
      <c r="AG254" s="327"/>
      <c r="AH254" s="347">
        <f t="shared" si="32"/>
        <v>0</v>
      </c>
    </row>
    <row r="255" spans="1:34" x14ac:dyDescent="0.3">
      <c r="A255" s="328"/>
      <c r="B255" s="329"/>
      <c r="C255" s="330"/>
      <c r="D255" s="327"/>
      <c r="E255" s="327"/>
      <c r="F255" s="327"/>
      <c r="G255" s="327"/>
      <c r="H255" s="327"/>
      <c r="I255" s="327"/>
      <c r="J255" s="327"/>
      <c r="K255" s="327"/>
      <c r="L255" s="327"/>
      <c r="M255" s="327"/>
      <c r="N255" s="327"/>
      <c r="O255" s="327"/>
      <c r="P255" s="327"/>
      <c r="Q255" s="327"/>
      <c r="R255" s="327"/>
      <c r="S255" s="327"/>
      <c r="T255" s="327"/>
      <c r="U255" s="327"/>
      <c r="V255" s="327"/>
      <c r="W255" s="327"/>
      <c r="X255" s="327"/>
      <c r="Y255" s="327"/>
      <c r="Z255" s="327"/>
      <c r="AA255" s="327"/>
      <c r="AB255" s="327"/>
      <c r="AC255" s="327"/>
      <c r="AD255" s="327"/>
      <c r="AE255" s="327"/>
      <c r="AF255" s="327"/>
      <c r="AG255" s="327"/>
      <c r="AH255" s="347">
        <f t="shared" si="32"/>
        <v>0</v>
      </c>
    </row>
    <row r="256" spans="1:34" x14ac:dyDescent="0.3">
      <c r="A256" s="328"/>
      <c r="B256" s="329"/>
      <c r="C256" s="330"/>
      <c r="D256" s="327"/>
      <c r="E256" s="327"/>
      <c r="F256" s="327"/>
      <c r="G256" s="327"/>
      <c r="H256" s="327"/>
      <c r="I256" s="327"/>
      <c r="J256" s="327"/>
      <c r="K256" s="327"/>
      <c r="L256" s="327"/>
      <c r="M256" s="327"/>
      <c r="N256" s="327"/>
      <c r="O256" s="327"/>
      <c r="P256" s="327"/>
      <c r="Q256" s="327"/>
      <c r="R256" s="327"/>
      <c r="S256" s="327"/>
      <c r="T256" s="327"/>
      <c r="U256" s="327"/>
      <c r="V256" s="327"/>
      <c r="W256" s="327"/>
      <c r="X256" s="327"/>
      <c r="Y256" s="327"/>
      <c r="Z256" s="327"/>
      <c r="AA256" s="327"/>
      <c r="AB256" s="327"/>
      <c r="AC256" s="327"/>
      <c r="AD256" s="327"/>
      <c r="AE256" s="327"/>
      <c r="AF256" s="327"/>
      <c r="AG256" s="327"/>
      <c r="AH256" s="347">
        <f t="shared" si="32"/>
        <v>0</v>
      </c>
    </row>
    <row r="257" spans="1:34" x14ac:dyDescent="0.3">
      <c r="A257" s="328"/>
      <c r="B257" s="329"/>
      <c r="C257" s="330"/>
      <c r="D257" s="327"/>
      <c r="E257" s="327"/>
      <c r="F257" s="327"/>
      <c r="G257" s="327"/>
      <c r="H257" s="327"/>
      <c r="I257" s="327"/>
      <c r="J257" s="327"/>
      <c r="K257" s="327"/>
      <c r="L257" s="327"/>
      <c r="M257" s="327"/>
      <c r="N257" s="327"/>
      <c r="O257" s="327"/>
      <c r="P257" s="327"/>
      <c r="Q257" s="327"/>
      <c r="R257" s="327"/>
      <c r="S257" s="327"/>
      <c r="T257" s="327"/>
      <c r="U257" s="327"/>
      <c r="V257" s="327"/>
      <c r="W257" s="327"/>
      <c r="X257" s="327"/>
      <c r="Y257" s="327"/>
      <c r="Z257" s="327"/>
      <c r="AA257" s="327"/>
      <c r="AB257" s="327"/>
      <c r="AC257" s="327"/>
      <c r="AD257" s="327"/>
      <c r="AE257" s="327"/>
      <c r="AF257" s="327"/>
      <c r="AG257" s="327"/>
      <c r="AH257" s="347">
        <f t="shared" si="32"/>
        <v>0</v>
      </c>
    </row>
    <row r="258" spans="1:34" x14ac:dyDescent="0.3">
      <c r="A258" s="328"/>
      <c r="B258" s="329"/>
      <c r="C258" s="330"/>
      <c r="D258" s="327"/>
      <c r="E258" s="327"/>
      <c r="F258" s="327"/>
      <c r="G258" s="327"/>
      <c r="H258" s="327"/>
      <c r="I258" s="327"/>
      <c r="J258" s="327"/>
      <c r="K258" s="327"/>
      <c r="L258" s="327"/>
      <c r="M258" s="327"/>
      <c r="N258" s="327"/>
      <c r="O258" s="327"/>
      <c r="P258" s="327"/>
      <c r="Q258" s="327"/>
      <c r="R258" s="327"/>
      <c r="S258" s="327"/>
      <c r="T258" s="327"/>
      <c r="U258" s="327"/>
      <c r="V258" s="327"/>
      <c r="W258" s="327"/>
      <c r="X258" s="327"/>
      <c r="Y258" s="327"/>
      <c r="Z258" s="327"/>
      <c r="AA258" s="327"/>
      <c r="AB258" s="327"/>
      <c r="AC258" s="327"/>
      <c r="AD258" s="327"/>
      <c r="AE258" s="327"/>
      <c r="AF258" s="327"/>
      <c r="AG258" s="327"/>
      <c r="AH258" s="347">
        <f t="shared" si="32"/>
        <v>0</v>
      </c>
    </row>
    <row r="259" spans="1:34" x14ac:dyDescent="0.3">
      <c r="A259" s="328"/>
      <c r="B259" s="329"/>
      <c r="C259" s="330"/>
      <c r="D259" s="327"/>
      <c r="E259" s="327"/>
      <c r="F259" s="327"/>
      <c r="G259" s="327"/>
      <c r="H259" s="327"/>
      <c r="I259" s="327"/>
      <c r="J259" s="327"/>
      <c r="K259" s="327"/>
      <c r="L259" s="327"/>
      <c r="M259" s="327"/>
      <c r="N259" s="327"/>
      <c r="O259" s="327"/>
      <c r="P259" s="327"/>
      <c r="Q259" s="327"/>
      <c r="R259" s="327"/>
      <c r="S259" s="327"/>
      <c r="T259" s="327"/>
      <c r="U259" s="327"/>
      <c r="V259" s="327"/>
      <c r="W259" s="327"/>
      <c r="X259" s="327"/>
      <c r="Y259" s="327"/>
      <c r="Z259" s="327"/>
      <c r="AA259" s="327"/>
      <c r="AB259" s="327"/>
      <c r="AC259" s="327"/>
      <c r="AD259" s="327"/>
      <c r="AE259" s="327"/>
      <c r="AF259" s="327"/>
      <c r="AG259" s="327"/>
      <c r="AH259" s="347">
        <f t="shared" si="32"/>
        <v>0</v>
      </c>
    </row>
    <row r="260" spans="1:34" x14ac:dyDescent="0.3">
      <c r="A260" s="328"/>
      <c r="B260" s="329"/>
      <c r="C260" s="330"/>
      <c r="D260" s="327"/>
      <c r="E260" s="327"/>
      <c r="F260" s="327"/>
      <c r="G260" s="327"/>
      <c r="H260" s="327"/>
      <c r="I260" s="327"/>
      <c r="J260" s="327"/>
      <c r="K260" s="327"/>
      <c r="L260" s="327"/>
      <c r="M260" s="327"/>
      <c r="N260" s="327"/>
      <c r="O260" s="327"/>
      <c r="P260" s="327"/>
      <c r="Q260" s="327"/>
      <c r="R260" s="327"/>
      <c r="S260" s="327"/>
      <c r="T260" s="327"/>
      <c r="U260" s="327"/>
      <c r="V260" s="327"/>
      <c r="W260" s="327"/>
      <c r="X260" s="327"/>
      <c r="Y260" s="327"/>
      <c r="Z260" s="327"/>
      <c r="AA260" s="327"/>
      <c r="AB260" s="327"/>
      <c r="AC260" s="327"/>
      <c r="AD260" s="327"/>
      <c r="AE260" s="327"/>
      <c r="AF260" s="327"/>
      <c r="AG260" s="327"/>
      <c r="AH260" s="347">
        <f t="shared" si="32"/>
        <v>0</v>
      </c>
    </row>
    <row r="261" spans="1:34" x14ac:dyDescent="0.3">
      <c r="A261" s="328"/>
      <c r="B261" s="329"/>
      <c r="C261" s="330"/>
      <c r="D261" s="327"/>
      <c r="E261" s="327"/>
      <c r="F261" s="327"/>
      <c r="G261" s="327"/>
      <c r="H261" s="327"/>
      <c r="I261" s="327"/>
      <c r="J261" s="327"/>
      <c r="K261" s="327"/>
      <c r="L261" s="327"/>
      <c r="M261" s="327"/>
      <c r="N261" s="327"/>
      <c r="O261" s="327"/>
      <c r="P261" s="327"/>
      <c r="Q261" s="327"/>
      <c r="R261" s="327"/>
      <c r="S261" s="327"/>
      <c r="T261" s="327"/>
      <c r="U261" s="327"/>
      <c r="V261" s="327"/>
      <c r="W261" s="327"/>
      <c r="X261" s="327"/>
      <c r="Y261" s="327"/>
      <c r="Z261" s="327"/>
      <c r="AA261" s="327"/>
      <c r="AB261" s="327"/>
      <c r="AC261" s="327"/>
      <c r="AD261" s="327"/>
      <c r="AE261" s="327"/>
      <c r="AF261" s="327"/>
      <c r="AG261" s="327"/>
      <c r="AH261" s="347">
        <f t="shared" si="32"/>
        <v>0</v>
      </c>
    </row>
    <row r="262" spans="1:34" ht="15" thickBot="1" x14ac:dyDescent="0.35">
      <c r="A262" s="341"/>
      <c r="B262" s="342"/>
      <c r="C262" s="349">
        <f>SUM(C252:C261)</f>
        <v>0</v>
      </c>
      <c r="D262" s="349">
        <f t="shared" ref="D262:AG262" si="33">SUM(D252:D261)</f>
        <v>0</v>
      </c>
      <c r="E262" s="349">
        <f t="shared" si="33"/>
        <v>0</v>
      </c>
      <c r="F262" s="349">
        <f t="shared" si="33"/>
        <v>0</v>
      </c>
      <c r="G262" s="349">
        <f t="shared" si="33"/>
        <v>0</v>
      </c>
      <c r="H262" s="349">
        <f t="shared" si="33"/>
        <v>0</v>
      </c>
      <c r="I262" s="349">
        <f t="shared" si="33"/>
        <v>0</v>
      </c>
      <c r="J262" s="349">
        <f t="shared" si="33"/>
        <v>0</v>
      </c>
      <c r="K262" s="349">
        <f t="shared" si="33"/>
        <v>0</v>
      </c>
      <c r="L262" s="349">
        <f t="shared" si="33"/>
        <v>0</v>
      </c>
      <c r="M262" s="349">
        <f t="shared" si="33"/>
        <v>0</v>
      </c>
      <c r="N262" s="349">
        <f t="shared" si="33"/>
        <v>0</v>
      </c>
      <c r="O262" s="349">
        <f t="shared" si="33"/>
        <v>0</v>
      </c>
      <c r="P262" s="349">
        <f t="shared" si="33"/>
        <v>0</v>
      </c>
      <c r="Q262" s="349">
        <f t="shared" si="33"/>
        <v>0</v>
      </c>
      <c r="R262" s="349">
        <f t="shared" si="33"/>
        <v>0</v>
      </c>
      <c r="S262" s="349">
        <f t="shared" si="33"/>
        <v>0</v>
      </c>
      <c r="T262" s="349">
        <f t="shared" si="33"/>
        <v>0</v>
      </c>
      <c r="U262" s="349">
        <f t="shared" si="33"/>
        <v>0</v>
      </c>
      <c r="V262" s="349">
        <f t="shared" si="33"/>
        <v>0</v>
      </c>
      <c r="W262" s="349">
        <f t="shared" si="33"/>
        <v>0</v>
      </c>
      <c r="X262" s="349">
        <f t="shared" si="33"/>
        <v>0</v>
      </c>
      <c r="Y262" s="349">
        <f t="shared" si="33"/>
        <v>0</v>
      </c>
      <c r="Z262" s="349">
        <f t="shared" si="33"/>
        <v>0</v>
      </c>
      <c r="AA262" s="349">
        <f t="shared" si="33"/>
        <v>0</v>
      </c>
      <c r="AB262" s="349">
        <f t="shared" si="33"/>
        <v>0</v>
      </c>
      <c r="AC262" s="349">
        <f t="shared" si="33"/>
        <v>0</v>
      </c>
      <c r="AD262" s="349">
        <f t="shared" si="33"/>
        <v>0</v>
      </c>
      <c r="AE262" s="349">
        <f t="shared" si="33"/>
        <v>0</v>
      </c>
      <c r="AF262" s="349">
        <f t="shared" si="33"/>
        <v>0</v>
      </c>
      <c r="AG262" s="349">
        <f t="shared" si="33"/>
        <v>0</v>
      </c>
      <c r="AH262" s="348">
        <f>SUM(C262:AG262)</f>
        <v>0</v>
      </c>
    </row>
    <row r="263" spans="1:34" ht="15" thickBot="1" x14ac:dyDescent="0.35">
      <c r="A263" s="334" t="s">
        <v>246</v>
      </c>
      <c r="B263" s="315"/>
      <c r="C263" s="337"/>
      <c r="D263" s="337" t="s">
        <v>343</v>
      </c>
      <c r="E263" s="337"/>
      <c r="F263" s="337"/>
      <c r="G263" s="337"/>
      <c r="H263" s="337"/>
      <c r="I263" s="337"/>
      <c r="J263" s="337"/>
      <c r="K263" s="337"/>
      <c r="L263" s="337"/>
      <c r="M263" s="337"/>
      <c r="N263" s="337"/>
      <c r="O263" s="337"/>
      <c r="P263" s="337"/>
      <c r="Q263" s="337"/>
      <c r="R263" s="337"/>
      <c r="S263" s="337"/>
      <c r="T263" s="337"/>
      <c r="U263" s="337"/>
      <c r="V263" s="337"/>
      <c r="W263" s="337"/>
      <c r="X263" s="337"/>
      <c r="Y263" s="337"/>
      <c r="Z263" s="337"/>
      <c r="AA263" s="337"/>
      <c r="AB263" s="337"/>
      <c r="AC263" s="337"/>
      <c r="AD263" s="337"/>
      <c r="AE263" s="337"/>
      <c r="AF263" s="337"/>
      <c r="AG263" s="338"/>
      <c r="AH263" s="350"/>
    </row>
    <row r="264" spans="1:34" ht="15" thickBot="1" x14ac:dyDescent="0.35">
      <c r="A264" s="316" t="s">
        <v>245</v>
      </c>
      <c r="B264" s="322"/>
      <c r="C264" s="318" t="s">
        <v>427</v>
      </c>
      <c r="D264" s="319"/>
      <c r="E264" s="319"/>
      <c r="F264" s="319"/>
      <c r="G264" s="319"/>
      <c r="H264" s="319"/>
      <c r="I264" s="319"/>
      <c r="J264" s="319"/>
      <c r="K264" s="319"/>
      <c r="L264" s="319"/>
      <c r="M264" s="319"/>
      <c r="N264" s="319"/>
      <c r="O264" s="319"/>
      <c r="P264" s="319"/>
      <c r="Q264" s="319"/>
      <c r="R264" s="319"/>
      <c r="S264" s="319"/>
      <c r="T264" s="319"/>
      <c r="U264" s="319"/>
      <c r="V264" s="319"/>
      <c r="W264" s="319"/>
      <c r="X264" s="319"/>
      <c r="Y264" s="319"/>
      <c r="Z264" s="319"/>
      <c r="AA264" s="319"/>
      <c r="AB264" s="319"/>
      <c r="AC264" s="319"/>
      <c r="AD264" s="319"/>
      <c r="AE264" s="319"/>
      <c r="AF264" s="319"/>
      <c r="AG264" s="320"/>
      <c r="AH264" s="346" t="s">
        <v>14</v>
      </c>
    </row>
    <row r="265" spans="1:34" ht="15" thickBot="1" x14ac:dyDescent="0.35">
      <c r="A265" s="316" t="s">
        <v>422</v>
      </c>
      <c r="B265" s="322"/>
      <c r="C265" s="323">
        <v>1</v>
      </c>
      <c r="D265" s="319">
        <v>2</v>
      </c>
      <c r="E265" s="319">
        <v>3</v>
      </c>
      <c r="F265" s="319">
        <v>4</v>
      </c>
      <c r="G265" s="319">
        <v>5</v>
      </c>
      <c r="H265" s="319">
        <v>6</v>
      </c>
      <c r="I265" s="319">
        <v>7</v>
      </c>
      <c r="J265" s="319">
        <v>8</v>
      </c>
      <c r="K265" s="319">
        <v>9</v>
      </c>
      <c r="L265" s="319">
        <v>10</v>
      </c>
      <c r="M265" s="319">
        <v>11</v>
      </c>
      <c r="N265" s="319">
        <v>12</v>
      </c>
      <c r="O265" s="319">
        <v>13</v>
      </c>
      <c r="P265" s="319">
        <v>14</v>
      </c>
      <c r="Q265" s="319">
        <v>15</v>
      </c>
      <c r="R265" s="319">
        <v>16</v>
      </c>
      <c r="S265" s="319">
        <v>17</v>
      </c>
      <c r="T265" s="319">
        <v>18</v>
      </c>
      <c r="U265" s="319">
        <v>19</v>
      </c>
      <c r="V265" s="319">
        <v>20</v>
      </c>
      <c r="W265" s="319">
        <v>21</v>
      </c>
      <c r="X265" s="319">
        <v>22</v>
      </c>
      <c r="Y265" s="319">
        <v>23</v>
      </c>
      <c r="Z265" s="319">
        <v>24</v>
      </c>
      <c r="AA265" s="319">
        <v>25</v>
      </c>
      <c r="AB265" s="319">
        <v>26</v>
      </c>
      <c r="AC265" s="319">
        <v>27</v>
      </c>
      <c r="AD265" s="319">
        <v>28</v>
      </c>
      <c r="AE265" s="319">
        <v>29</v>
      </c>
      <c r="AF265" s="319">
        <v>30</v>
      </c>
      <c r="AG265" s="320">
        <v>31</v>
      </c>
      <c r="AH265" s="346"/>
    </row>
    <row r="266" spans="1:34" x14ac:dyDescent="0.3">
      <c r="A266" s="339" t="s">
        <v>230</v>
      </c>
      <c r="B266" s="339" t="s">
        <v>231</v>
      </c>
      <c r="C266" s="325"/>
      <c r="D266" s="326"/>
      <c r="E266" s="326"/>
      <c r="F266" s="326"/>
      <c r="G266" s="326"/>
      <c r="H266" s="326"/>
      <c r="I266" s="326"/>
      <c r="J266" s="326"/>
      <c r="K266" s="326"/>
      <c r="L266" s="326"/>
      <c r="M266" s="326"/>
      <c r="N266" s="326"/>
      <c r="O266" s="326"/>
      <c r="P266" s="326"/>
      <c r="Q266" s="326"/>
      <c r="R266" s="326"/>
      <c r="S266" s="326"/>
      <c r="T266" s="326"/>
      <c r="U266" s="326"/>
      <c r="V266" s="326"/>
      <c r="W266" s="326"/>
      <c r="X266" s="326"/>
      <c r="Y266" s="326"/>
      <c r="Z266" s="326"/>
      <c r="AA266" s="326"/>
      <c r="AB266" s="326"/>
      <c r="AC266" s="326"/>
      <c r="AD266" s="326"/>
      <c r="AE266" s="326"/>
      <c r="AF266" s="326"/>
      <c r="AG266" s="326"/>
      <c r="AH266" s="347"/>
    </row>
    <row r="267" spans="1:34" x14ac:dyDescent="0.3">
      <c r="A267" s="328"/>
      <c r="B267" s="329"/>
      <c r="C267" s="330"/>
      <c r="D267" s="327"/>
      <c r="E267" s="327"/>
      <c r="F267" s="327"/>
      <c r="G267" s="327"/>
      <c r="H267" s="327"/>
      <c r="I267" s="327"/>
      <c r="J267" s="327"/>
      <c r="K267" s="327"/>
      <c r="L267" s="327"/>
      <c r="M267" s="327"/>
      <c r="N267" s="327"/>
      <c r="O267" s="327"/>
      <c r="P267" s="327"/>
      <c r="Q267" s="327"/>
      <c r="R267" s="327"/>
      <c r="S267" s="327"/>
      <c r="T267" s="327"/>
      <c r="U267" s="327"/>
      <c r="V267" s="327"/>
      <c r="W267" s="327"/>
      <c r="X267" s="327"/>
      <c r="Y267" s="327"/>
      <c r="Z267" s="327"/>
      <c r="AA267" s="327"/>
      <c r="AB267" s="327"/>
      <c r="AC267" s="327"/>
      <c r="AD267" s="327"/>
      <c r="AE267" s="327"/>
      <c r="AF267" s="327"/>
      <c r="AG267" s="327"/>
      <c r="AH267" s="347">
        <f>SUM(C267:AG267)</f>
        <v>0</v>
      </c>
    </row>
    <row r="268" spans="1:34" x14ac:dyDescent="0.3">
      <c r="A268" s="328"/>
      <c r="B268" s="329"/>
      <c r="C268" s="330"/>
      <c r="D268" s="327"/>
      <c r="E268" s="327"/>
      <c r="F268" s="327"/>
      <c r="G268" s="327"/>
      <c r="H268" s="327"/>
      <c r="I268" s="327"/>
      <c r="J268" s="327"/>
      <c r="K268" s="327"/>
      <c r="L268" s="327"/>
      <c r="M268" s="327"/>
      <c r="N268" s="327"/>
      <c r="O268" s="327"/>
      <c r="P268" s="327"/>
      <c r="Q268" s="327"/>
      <c r="R268" s="327"/>
      <c r="S268" s="327"/>
      <c r="T268" s="327"/>
      <c r="U268" s="327"/>
      <c r="V268" s="327"/>
      <c r="W268" s="327"/>
      <c r="X268" s="327"/>
      <c r="Y268" s="327"/>
      <c r="Z268" s="327"/>
      <c r="AA268" s="327"/>
      <c r="AB268" s="327"/>
      <c r="AC268" s="327"/>
      <c r="AD268" s="327"/>
      <c r="AE268" s="327"/>
      <c r="AF268" s="327"/>
      <c r="AG268" s="327"/>
      <c r="AH268" s="347">
        <f t="shared" ref="AH268:AH276" si="34">SUM(C268:AG268)</f>
        <v>0</v>
      </c>
    </row>
    <row r="269" spans="1:34" x14ac:dyDescent="0.3">
      <c r="A269" s="328"/>
      <c r="B269" s="329"/>
      <c r="C269" s="330"/>
      <c r="D269" s="327"/>
      <c r="E269" s="327"/>
      <c r="F269" s="327"/>
      <c r="G269" s="327"/>
      <c r="H269" s="327"/>
      <c r="I269" s="327"/>
      <c r="J269" s="327"/>
      <c r="K269" s="327"/>
      <c r="L269" s="327"/>
      <c r="M269" s="327"/>
      <c r="N269" s="327"/>
      <c r="O269" s="327"/>
      <c r="P269" s="327"/>
      <c r="Q269" s="327"/>
      <c r="R269" s="327"/>
      <c r="S269" s="327"/>
      <c r="T269" s="327"/>
      <c r="U269" s="327"/>
      <c r="V269" s="327"/>
      <c r="W269" s="327"/>
      <c r="X269" s="327"/>
      <c r="Y269" s="327"/>
      <c r="Z269" s="327"/>
      <c r="AA269" s="327"/>
      <c r="AB269" s="327"/>
      <c r="AC269" s="327"/>
      <c r="AD269" s="327"/>
      <c r="AE269" s="327"/>
      <c r="AF269" s="327"/>
      <c r="AG269" s="327"/>
      <c r="AH269" s="347">
        <f t="shared" si="34"/>
        <v>0</v>
      </c>
    </row>
    <row r="270" spans="1:34" x14ac:dyDescent="0.3">
      <c r="A270" s="328"/>
      <c r="B270" s="329"/>
      <c r="C270" s="330"/>
      <c r="D270" s="327"/>
      <c r="E270" s="327"/>
      <c r="F270" s="327"/>
      <c r="G270" s="327"/>
      <c r="H270" s="327"/>
      <c r="I270" s="327"/>
      <c r="J270" s="327"/>
      <c r="K270" s="327"/>
      <c r="L270" s="327"/>
      <c r="M270" s="327"/>
      <c r="N270" s="327"/>
      <c r="O270" s="327"/>
      <c r="P270" s="327"/>
      <c r="Q270" s="327"/>
      <c r="R270" s="327"/>
      <c r="S270" s="327"/>
      <c r="T270" s="327"/>
      <c r="U270" s="327"/>
      <c r="V270" s="327"/>
      <c r="W270" s="327"/>
      <c r="X270" s="327"/>
      <c r="Y270" s="327"/>
      <c r="Z270" s="327"/>
      <c r="AA270" s="327"/>
      <c r="AB270" s="327"/>
      <c r="AC270" s="327"/>
      <c r="AD270" s="327"/>
      <c r="AE270" s="327"/>
      <c r="AF270" s="327"/>
      <c r="AG270" s="327"/>
      <c r="AH270" s="347">
        <f t="shared" si="34"/>
        <v>0</v>
      </c>
    </row>
    <row r="271" spans="1:34" x14ac:dyDescent="0.3">
      <c r="A271" s="328"/>
      <c r="B271" s="329"/>
      <c r="C271" s="330"/>
      <c r="D271" s="327"/>
      <c r="E271" s="327"/>
      <c r="F271" s="327"/>
      <c r="G271" s="327"/>
      <c r="H271" s="327"/>
      <c r="I271" s="327"/>
      <c r="J271" s="327"/>
      <c r="K271" s="327"/>
      <c r="L271" s="327"/>
      <c r="M271" s="327"/>
      <c r="N271" s="327"/>
      <c r="O271" s="327"/>
      <c r="P271" s="327"/>
      <c r="Q271" s="327"/>
      <c r="R271" s="327"/>
      <c r="S271" s="327"/>
      <c r="T271" s="327"/>
      <c r="U271" s="327"/>
      <c r="V271" s="327"/>
      <c r="W271" s="327"/>
      <c r="X271" s="327"/>
      <c r="Y271" s="327"/>
      <c r="Z271" s="327"/>
      <c r="AA271" s="327"/>
      <c r="AB271" s="327"/>
      <c r="AC271" s="327"/>
      <c r="AD271" s="327"/>
      <c r="AE271" s="327"/>
      <c r="AF271" s="327"/>
      <c r="AG271" s="327"/>
      <c r="AH271" s="347">
        <f t="shared" si="34"/>
        <v>0</v>
      </c>
    </row>
    <row r="272" spans="1:34" x14ac:dyDescent="0.3">
      <c r="A272" s="328"/>
      <c r="B272" s="329"/>
      <c r="C272" s="330"/>
      <c r="D272" s="327"/>
      <c r="E272" s="327"/>
      <c r="F272" s="327"/>
      <c r="G272" s="327"/>
      <c r="H272" s="327"/>
      <c r="I272" s="327"/>
      <c r="J272" s="327"/>
      <c r="K272" s="327"/>
      <c r="L272" s="327"/>
      <c r="M272" s="327"/>
      <c r="N272" s="327"/>
      <c r="O272" s="327"/>
      <c r="P272" s="327"/>
      <c r="Q272" s="327"/>
      <c r="R272" s="327"/>
      <c r="S272" s="327"/>
      <c r="T272" s="327"/>
      <c r="U272" s="327"/>
      <c r="V272" s="327"/>
      <c r="W272" s="327"/>
      <c r="X272" s="327"/>
      <c r="Y272" s="327"/>
      <c r="Z272" s="327"/>
      <c r="AA272" s="327"/>
      <c r="AB272" s="327"/>
      <c r="AC272" s="327"/>
      <c r="AD272" s="327"/>
      <c r="AE272" s="327"/>
      <c r="AF272" s="327"/>
      <c r="AG272" s="327"/>
      <c r="AH272" s="347">
        <f t="shared" si="34"/>
        <v>0</v>
      </c>
    </row>
    <row r="273" spans="1:34" x14ac:dyDescent="0.3">
      <c r="A273" s="328"/>
      <c r="B273" s="329"/>
      <c r="C273" s="330"/>
      <c r="D273" s="327"/>
      <c r="E273" s="327"/>
      <c r="F273" s="327"/>
      <c r="G273" s="327"/>
      <c r="H273" s="327"/>
      <c r="I273" s="327"/>
      <c r="J273" s="327"/>
      <c r="K273" s="327"/>
      <c r="L273" s="327"/>
      <c r="M273" s="327"/>
      <c r="N273" s="327"/>
      <c r="O273" s="327"/>
      <c r="P273" s="327"/>
      <c r="Q273" s="327"/>
      <c r="R273" s="327"/>
      <c r="S273" s="327"/>
      <c r="T273" s="327"/>
      <c r="U273" s="327"/>
      <c r="V273" s="327"/>
      <c r="W273" s="327"/>
      <c r="X273" s="327"/>
      <c r="Y273" s="327"/>
      <c r="Z273" s="327"/>
      <c r="AA273" s="327"/>
      <c r="AB273" s="327"/>
      <c r="AC273" s="327"/>
      <c r="AD273" s="327"/>
      <c r="AE273" s="327"/>
      <c r="AF273" s="327"/>
      <c r="AG273" s="327"/>
      <c r="AH273" s="347">
        <f t="shared" si="34"/>
        <v>0</v>
      </c>
    </row>
    <row r="274" spans="1:34" x14ac:dyDescent="0.3">
      <c r="A274" s="328"/>
      <c r="B274" s="329"/>
      <c r="C274" s="330"/>
      <c r="D274" s="327"/>
      <c r="E274" s="327"/>
      <c r="F274" s="327"/>
      <c r="G274" s="327"/>
      <c r="H274" s="327"/>
      <c r="I274" s="327"/>
      <c r="J274" s="327"/>
      <c r="K274" s="327"/>
      <c r="L274" s="327"/>
      <c r="M274" s="327"/>
      <c r="N274" s="327"/>
      <c r="O274" s="327"/>
      <c r="P274" s="327"/>
      <c r="Q274" s="327"/>
      <c r="R274" s="327"/>
      <c r="S274" s="327"/>
      <c r="T274" s="327"/>
      <c r="U274" s="327"/>
      <c r="V274" s="327"/>
      <c r="W274" s="327"/>
      <c r="X274" s="327"/>
      <c r="Y274" s="327"/>
      <c r="Z274" s="327"/>
      <c r="AA274" s="327"/>
      <c r="AB274" s="327"/>
      <c r="AC274" s="327"/>
      <c r="AD274" s="327"/>
      <c r="AE274" s="327"/>
      <c r="AF274" s="327"/>
      <c r="AG274" s="327"/>
      <c r="AH274" s="347">
        <f t="shared" si="34"/>
        <v>0</v>
      </c>
    </row>
    <row r="275" spans="1:34" x14ac:dyDescent="0.3">
      <c r="A275" s="328"/>
      <c r="B275" s="329"/>
      <c r="C275" s="330"/>
      <c r="D275" s="327"/>
      <c r="E275" s="327"/>
      <c r="F275" s="327"/>
      <c r="G275" s="327"/>
      <c r="H275" s="327"/>
      <c r="I275" s="327"/>
      <c r="J275" s="327"/>
      <c r="K275" s="327"/>
      <c r="L275" s="327"/>
      <c r="M275" s="327"/>
      <c r="N275" s="327"/>
      <c r="O275" s="327"/>
      <c r="P275" s="327"/>
      <c r="Q275" s="327"/>
      <c r="R275" s="327"/>
      <c r="S275" s="327"/>
      <c r="T275" s="327"/>
      <c r="U275" s="327"/>
      <c r="V275" s="327"/>
      <c r="W275" s="327"/>
      <c r="X275" s="327"/>
      <c r="Y275" s="327"/>
      <c r="Z275" s="327"/>
      <c r="AA275" s="327"/>
      <c r="AB275" s="327"/>
      <c r="AC275" s="327"/>
      <c r="AD275" s="327"/>
      <c r="AE275" s="327"/>
      <c r="AF275" s="327"/>
      <c r="AG275" s="327"/>
      <c r="AH275" s="347">
        <f t="shared" si="34"/>
        <v>0</v>
      </c>
    </row>
    <row r="276" spans="1:34" x14ac:dyDescent="0.3">
      <c r="A276" s="328"/>
      <c r="B276" s="329"/>
      <c r="C276" s="330"/>
      <c r="D276" s="327"/>
      <c r="E276" s="327"/>
      <c r="F276" s="327"/>
      <c r="G276" s="327"/>
      <c r="H276" s="327"/>
      <c r="I276" s="327"/>
      <c r="J276" s="327"/>
      <c r="K276" s="327"/>
      <c r="L276" s="327"/>
      <c r="M276" s="327"/>
      <c r="N276" s="327"/>
      <c r="O276" s="327"/>
      <c r="P276" s="327"/>
      <c r="Q276" s="327"/>
      <c r="R276" s="327"/>
      <c r="S276" s="327"/>
      <c r="T276" s="327"/>
      <c r="U276" s="327"/>
      <c r="V276" s="327"/>
      <c r="W276" s="327"/>
      <c r="X276" s="327"/>
      <c r="Y276" s="327"/>
      <c r="Z276" s="327"/>
      <c r="AA276" s="327"/>
      <c r="AB276" s="327"/>
      <c r="AC276" s="327"/>
      <c r="AD276" s="327"/>
      <c r="AE276" s="327"/>
      <c r="AF276" s="327"/>
      <c r="AG276" s="327"/>
      <c r="AH276" s="347">
        <f t="shared" si="34"/>
        <v>0</v>
      </c>
    </row>
    <row r="277" spans="1:34" ht="15" thickBot="1" x14ac:dyDescent="0.35">
      <c r="A277" s="341"/>
      <c r="B277" s="342"/>
      <c r="C277" s="349">
        <f>SUM(C267:C276)</f>
        <v>0</v>
      </c>
      <c r="D277" s="349">
        <f t="shared" ref="D277:AG277" si="35">SUM(D267:D276)</f>
        <v>0</v>
      </c>
      <c r="E277" s="349">
        <f t="shared" si="35"/>
        <v>0</v>
      </c>
      <c r="F277" s="349">
        <f t="shared" si="35"/>
        <v>0</v>
      </c>
      <c r="G277" s="349">
        <f t="shared" si="35"/>
        <v>0</v>
      </c>
      <c r="H277" s="349">
        <f t="shared" si="35"/>
        <v>0</v>
      </c>
      <c r="I277" s="349">
        <f t="shared" si="35"/>
        <v>0</v>
      </c>
      <c r="J277" s="349">
        <f t="shared" si="35"/>
        <v>0</v>
      </c>
      <c r="K277" s="349">
        <f t="shared" si="35"/>
        <v>0</v>
      </c>
      <c r="L277" s="349">
        <f t="shared" si="35"/>
        <v>0</v>
      </c>
      <c r="M277" s="349">
        <f t="shared" si="35"/>
        <v>0</v>
      </c>
      <c r="N277" s="349">
        <f t="shared" si="35"/>
        <v>0</v>
      </c>
      <c r="O277" s="349">
        <f t="shared" si="35"/>
        <v>0</v>
      </c>
      <c r="P277" s="349">
        <f t="shared" si="35"/>
        <v>0</v>
      </c>
      <c r="Q277" s="349">
        <f t="shared" si="35"/>
        <v>0</v>
      </c>
      <c r="R277" s="349">
        <f t="shared" si="35"/>
        <v>0</v>
      </c>
      <c r="S277" s="349">
        <f t="shared" si="35"/>
        <v>0</v>
      </c>
      <c r="T277" s="349">
        <f t="shared" si="35"/>
        <v>0</v>
      </c>
      <c r="U277" s="349">
        <f t="shared" si="35"/>
        <v>0</v>
      </c>
      <c r="V277" s="349">
        <f t="shared" si="35"/>
        <v>0</v>
      </c>
      <c r="W277" s="349">
        <f t="shared" si="35"/>
        <v>0</v>
      </c>
      <c r="X277" s="349">
        <f t="shared" si="35"/>
        <v>0</v>
      </c>
      <c r="Y277" s="349">
        <f t="shared" si="35"/>
        <v>0</v>
      </c>
      <c r="Z277" s="349">
        <f t="shared" si="35"/>
        <v>0</v>
      </c>
      <c r="AA277" s="349">
        <f t="shared" si="35"/>
        <v>0</v>
      </c>
      <c r="AB277" s="349">
        <f t="shared" si="35"/>
        <v>0</v>
      </c>
      <c r="AC277" s="349">
        <f t="shared" si="35"/>
        <v>0</v>
      </c>
      <c r="AD277" s="349">
        <f t="shared" si="35"/>
        <v>0</v>
      </c>
      <c r="AE277" s="349">
        <f t="shared" si="35"/>
        <v>0</v>
      </c>
      <c r="AF277" s="349">
        <f t="shared" si="35"/>
        <v>0</v>
      </c>
      <c r="AG277" s="349">
        <f t="shared" si="35"/>
        <v>0</v>
      </c>
      <c r="AH277" s="348">
        <f>SUM(C277:AG277)</f>
        <v>0</v>
      </c>
    </row>
    <row r="278" spans="1:34" ht="15" thickBot="1" x14ac:dyDescent="0.35">
      <c r="A278" s="334" t="s">
        <v>246</v>
      </c>
      <c r="B278" s="315"/>
      <c r="C278" s="337"/>
      <c r="D278" s="337" t="s">
        <v>344</v>
      </c>
      <c r="E278" s="337"/>
      <c r="F278" s="337"/>
      <c r="G278" s="337"/>
      <c r="H278" s="337"/>
      <c r="I278" s="337"/>
      <c r="J278" s="337"/>
      <c r="K278" s="337"/>
      <c r="L278" s="337"/>
      <c r="M278" s="337"/>
      <c r="N278" s="337"/>
      <c r="O278" s="337"/>
      <c r="P278" s="337"/>
      <c r="Q278" s="337"/>
      <c r="R278" s="337"/>
      <c r="S278" s="337"/>
      <c r="T278" s="337"/>
      <c r="U278" s="337"/>
      <c r="V278" s="337"/>
      <c r="W278" s="337"/>
      <c r="X278" s="337"/>
      <c r="Y278" s="337"/>
      <c r="Z278" s="337"/>
      <c r="AA278" s="337"/>
      <c r="AB278" s="337"/>
      <c r="AC278" s="337"/>
      <c r="AD278" s="337"/>
      <c r="AE278" s="337"/>
      <c r="AF278" s="337"/>
      <c r="AG278" s="338"/>
      <c r="AH278" s="350"/>
    </row>
    <row r="279" spans="1:34" ht="15" thickBot="1" x14ac:dyDescent="0.35">
      <c r="A279" s="316" t="s">
        <v>245</v>
      </c>
      <c r="B279" s="322"/>
      <c r="C279" s="318" t="s">
        <v>427</v>
      </c>
      <c r="D279" s="319"/>
      <c r="E279" s="319"/>
      <c r="F279" s="319"/>
      <c r="G279" s="319"/>
      <c r="H279" s="319"/>
      <c r="I279" s="319"/>
      <c r="J279" s="319"/>
      <c r="K279" s="319"/>
      <c r="L279" s="319"/>
      <c r="M279" s="319"/>
      <c r="N279" s="319"/>
      <c r="O279" s="319"/>
      <c r="P279" s="319"/>
      <c r="Q279" s="319"/>
      <c r="R279" s="319"/>
      <c r="S279" s="319"/>
      <c r="T279" s="319"/>
      <c r="U279" s="319"/>
      <c r="V279" s="319"/>
      <c r="W279" s="319"/>
      <c r="X279" s="319"/>
      <c r="Y279" s="319"/>
      <c r="Z279" s="319"/>
      <c r="AA279" s="319"/>
      <c r="AB279" s="319"/>
      <c r="AC279" s="319"/>
      <c r="AD279" s="319"/>
      <c r="AE279" s="319"/>
      <c r="AF279" s="319"/>
      <c r="AG279" s="320"/>
      <c r="AH279" s="346" t="s">
        <v>14</v>
      </c>
    </row>
    <row r="280" spans="1:34" ht="15" thickBot="1" x14ac:dyDescent="0.35">
      <c r="A280" s="316" t="s">
        <v>422</v>
      </c>
      <c r="B280" s="322"/>
      <c r="C280" s="323">
        <v>1</v>
      </c>
      <c r="D280" s="319">
        <v>2</v>
      </c>
      <c r="E280" s="319">
        <v>3</v>
      </c>
      <c r="F280" s="319">
        <v>4</v>
      </c>
      <c r="G280" s="319">
        <v>5</v>
      </c>
      <c r="H280" s="319">
        <v>6</v>
      </c>
      <c r="I280" s="319">
        <v>7</v>
      </c>
      <c r="J280" s="319">
        <v>8</v>
      </c>
      <c r="K280" s="319">
        <v>9</v>
      </c>
      <c r="L280" s="319">
        <v>10</v>
      </c>
      <c r="M280" s="319">
        <v>11</v>
      </c>
      <c r="N280" s="319">
        <v>12</v>
      </c>
      <c r="O280" s="319">
        <v>13</v>
      </c>
      <c r="P280" s="319">
        <v>14</v>
      </c>
      <c r="Q280" s="319">
        <v>15</v>
      </c>
      <c r="R280" s="319">
        <v>16</v>
      </c>
      <c r="S280" s="319">
        <v>17</v>
      </c>
      <c r="T280" s="319">
        <v>18</v>
      </c>
      <c r="U280" s="319">
        <v>19</v>
      </c>
      <c r="V280" s="319">
        <v>20</v>
      </c>
      <c r="W280" s="319">
        <v>21</v>
      </c>
      <c r="X280" s="319">
        <v>22</v>
      </c>
      <c r="Y280" s="319">
        <v>23</v>
      </c>
      <c r="Z280" s="319">
        <v>24</v>
      </c>
      <c r="AA280" s="319">
        <v>25</v>
      </c>
      <c r="AB280" s="319">
        <v>26</v>
      </c>
      <c r="AC280" s="319">
        <v>27</v>
      </c>
      <c r="AD280" s="319">
        <v>28</v>
      </c>
      <c r="AE280" s="319">
        <v>29</v>
      </c>
      <c r="AF280" s="319">
        <v>30</v>
      </c>
      <c r="AG280" s="320">
        <v>31</v>
      </c>
      <c r="AH280" s="346"/>
    </row>
    <row r="281" spans="1:34" x14ac:dyDescent="0.3">
      <c r="A281" s="339" t="s">
        <v>230</v>
      </c>
      <c r="B281" s="339" t="s">
        <v>231</v>
      </c>
      <c r="C281" s="325"/>
      <c r="D281" s="326"/>
      <c r="E281" s="326"/>
      <c r="F281" s="326"/>
      <c r="G281" s="326"/>
      <c r="H281" s="326"/>
      <c r="I281" s="326"/>
      <c r="J281" s="326"/>
      <c r="K281" s="326"/>
      <c r="L281" s="326"/>
      <c r="M281" s="326"/>
      <c r="N281" s="326"/>
      <c r="O281" s="326"/>
      <c r="P281" s="326"/>
      <c r="Q281" s="326"/>
      <c r="R281" s="326"/>
      <c r="S281" s="326"/>
      <c r="T281" s="326"/>
      <c r="U281" s="326"/>
      <c r="V281" s="326"/>
      <c r="W281" s="326"/>
      <c r="X281" s="326"/>
      <c r="Y281" s="326"/>
      <c r="Z281" s="326"/>
      <c r="AA281" s="326"/>
      <c r="AB281" s="326"/>
      <c r="AC281" s="326"/>
      <c r="AD281" s="326"/>
      <c r="AE281" s="326"/>
      <c r="AF281" s="326"/>
      <c r="AG281" s="326"/>
      <c r="AH281" s="347"/>
    </row>
    <row r="282" spans="1:34" x14ac:dyDescent="0.3">
      <c r="A282" s="328"/>
      <c r="B282" s="329"/>
      <c r="C282" s="330"/>
      <c r="D282" s="327"/>
      <c r="E282" s="327"/>
      <c r="F282" s="327"/>
      <c r="G282" s="327"/>
      <c r="H282" s="327"/>
      <c r="I282" s="327"/>
      <c r="J282" s="327"/>
      <c r="K282" s="327"/>
      <c r="L282" s="327"/>
      <c r="M282" s="327"/>
      <c r="N282" s="327"/>
      <c r="O282" s="327"/>
      <c r="P282" s="327"/>
      <c r="Q282" s="327"/>
      <c r="R282" s="327"/>
      <c r="S282" s="327"/>
      <c r="T282" s="327"/>
      <c r="U282" s="327"/>
      <c r="V282" s="327"/>
      <c r="W282" s="327"/>
      <c r="X282" s="327"/>
      <c r="Y282" s="327"/>
      <c r="Z282" s="327"/>
      <c r="AA282" s="327"/>
      <c r="AB282" s="327"/>
      <c r="AC282" s="327"/>
      <c r="AD282" s="327"/>
      <c r="AE282" s="327"/>
      <c r="AF282" s="327"/>
      <c r="AG282" s="327"/>
      <c r="AH282" s="347">
        <f>SUM(C282:AG282)</f>
        <v>0</v>
      </c>
    </row>
    <row r="283" spans="1:34" x14ac:dyDescent="0.3">
      <c r="A283" s="328"/>
      <c r="B283" s="329"/>
      <c r="C283" s="330"/>
      <c r="D283" s="327"/>
      <c r="E283" s="327"/>
      <c r="F283" s="327"/>
      <c r="G283" s="327"/>
      <c r="H283" s="327"/>
      <c r="I283" s="327"/>
      <c r="J283" s="327"/>
      <c r="K283" s="327"/>
      <c r="L283" s="327"/>
      <c r="M283" s="327"/>
      <c r="N283" s="327"/>
      <c r="O283" s="327"/>
      <c r="P283" s="327"/>
      <c r="Q283" s="327"/>
      <c r="R283" s="327"/>
      <c r="S283" s="327"/>
      <c r="T283" s="327"/>
      <c r="U283" s="327"/>
      <c r="V283" s="327"/>
      <c r="W283" s="327"/>
      <c r="X283" s="327"/>
      <c r="Y283" s="327"/>
      <c r="Z283" s="327"/>
      <c r="AA283" s="327"/>
      <c r="AB283" s="327"/>
      <c r="AC283" s="327"/>
      <c r="AD283" s="327"/>
      <c r="AE283" s="327"/>
      <c r="AF283" s="327"/>
      <c r="AG283" s="327"/>
      <c r="AH283" s="347">
        <f t="shared" ref="AH283:AH291" si="36">SUM(C283:AG283)</f>
        <v>0</v>
      </c>
    </row>
    <row r="284" spans="1:34" x14ac:dyDescent="0.3">
      <c r="A284" s="328"/>
      <c r="B284" s="329"/>
      <c r="C284" s="330"/>
      <c r="D284" s="327"/>
      <c r="E284" s="327"/>
      <c r="F284" s="327"/>
      <c r="G284" s="327"/>
      <c r="H284" s="327"/>
      <c r="I284" s="327"/>
      <c r="J284" s="327"/>
      <c r="K284" s="327"/>
      <c r="L284" s="327"/>
      <c r="M284" s="327"/>
      <c r="N284" s="327"/>
      <c r="O284" s="327"/>
      <c r="P284" s="327"/>
      <c r="Q284" s="327"/>
      <c r="R284" s="327"/>
      <c r="S284" s="327"/>
      <c r="T284" s="327"/>
      <c r="U284" s="327"/>
      <c r="V284" s="327"/>
      <c r="W284" s="327"/>
      <c r="X284" s="327"/>
      <c r="Y284" s="327"/>
      <c r="Z284" s="327"/>
      <c r="AA284" s="327"/>
      <c r="AB284" s="327"/>
      <c r="AC284" s="327"/>
      <c r="AD284" s="327"/>
      <c r="AE284" s="327"/>
      <c r="AF284" s="327"/>
      <c r="AG284" s="327"/>
      <c r="AH284" s="347">
        <f t="shared" si="36"/>
        <v>0</v>
      </c>
    </row>
    <row r="285" spans="1:34" x14ac:dyDescent="0.3">
      <c r="A285" s="328"/>
      <c r="B285" s="329"/>
      <c r="C285" s="330"/>
      <c r="D285" s="327"/>
      <c r="E285" s="327"/>
      <c r="F285" s="327"/>
      <c r="G285" s="327"/>
      <c r="H285" s="327"/>
      <c r="I285" s="327"/>
      <c r="J285" s="327"/>
      <c r="K285" s="327"/>
      <c r="L285" s="327"/>
      <c r="M285" s="327"/>
      <c r="N285" s="327"/>
      <c r="O285" s="327"/>
      <c r="P285" s="327"/>
      <c r="Q285" s="327"/>
      <c r="R285" s="327"/>
      <c r="S285" s="327"/>
      <c r="T285" s="327"/>
      <c r="U285" s="327"/>
      <c r="V285" s="327"/>
      <c r="W285" s="327"/>
      <c r="X285" s="327"/>
      <c r="Y285" s="327"/>
      <c r="Z285" s="327"/>
      <c r="AA285" s="327"/>
      <c r="AB285" s="327"/>
      <c r="AC285" s="327"/>
      <c r="AD285" s="327"/>
      <c r="AE285" s="327"/>
      <c r="AF285" s="327"/>
      <c r="AG285" s="327"/>
      <c r="AH285" s="347">
        <f t="shared" si="36"/>
        <v>0</v>
      </c>
    </row>
    <row r="286" spans="1:34" x14ac:dyDescent="0.3">
      <c r="A286" s="328"/>
      <c r="B286" s="329"/>
      <c r="C286" s="330"/>
      <c r="D286" s="327"/>
      <c r="E286" s="327"/>
      <c r="F286" s="327"/>
      <c r="G286" s="327"/>
      <c r="H286" s="327"/>
      <c r="I286" s="327"/>
      <c r="J286" s="327"/>
      <c r="K286" s="327"/>
      <c r="L286" s="327"/>
      <c r="M286" s="327"/>
      <c r="N286" s="327"/>
      <c r="O286" s="327"/>
      <c r="P286" s="327"/>
      <c r="Q286" s="327"/>
      <c r="R286" s="327"/>
      <c r="S286" s="327"/>
      <c r="T286" s="327"/>
      <c r="U286" s="327"/>
      <c r="V286" s="327"/>
      <c r="W286" s="327"/>
      <c r="X286" s="327"/>
      <c r="Y286" s="327"/>
      <c r="Z286" s="327"/>
      <c r="AA286" s="327"/>
      <c r="AB286" s="327"/>
      <c r="AC286" s="327"/>
      <c r="AD286" s="327"/>
      <c r="AE286" s="327"/>
      <c r="AF286" s="327"/>
      <c r="AG286" s="327"/>
      <c r="AH286" s="347">
        <f t="shared" si="36"/>
        <v>0</v>
      </c>
    </row>
    <row r="287" spans="1:34" x14ac:dyDescent="0.3">
      <c r="A287" s="328"/>
      <c r="B287" s="329"/>
      <c r="C287" s="330"/>
      <c r="D287" s="327"/>
      <c r="E287" s="327"/>
      <c r="F287" s="327"/>
      <c r="G287" s="327"/>
      <c r="H287" s="327"/>
      <c r="I287" s="327"/>
      <c r="J287" s="327"/>
      <c r="K287" s="327"/>
      <c r="L287" s="327"/>
      <c r="M287" s="327"/>
      <c r="N287" s="327"/>
      <c r="O287" s="327"/>
      <c r="P287" s="327"/>
      <c r="Q287" s="327"/>
      <c r="R287" s="327"/>
      <c r="S287" s="327"/>
      <c r="T287" s="327"/>
      <c r="U287" s="327"/>
      <c r="V287" s="327"/>
      <c r="W287" s="327"/>
      <c r="X287" s="327"/>
      <c r="Y287" s="327"/>
      <c r="Z287" s="327"/>
      <c r="AA287" s="327"/>
      <c r="AB287" s="327"/>
      <c r="AC287" s="327"/>
      <c r="AD287" s="327"/>
      <c r="AE287" s="327"/>
      <c r="AF287" s="327"/>
      <c r="AG287" s="327"/>
      <c r="AH287" s="347">
        <f t="shared" si="36"/>
        <v>0</v>
      </c>
    </row>
    <row r="288" spans="1:34" x14ac:dyDescent="0.3">
      <c r="A288" s="328"/>
      <c r="B288" s="329"/>
      <c r="C288" s="330"/>
      <c r="D288" s="327"/>
      <c r="E288" s="327"/>
      <c r="F288" s="327"/>
      <c r="G288" s="327"/>
      <c r="H288" s="327"/>
      <c r="I288" s="327"/>
      <c r="J288" s="327"/>
      <c r="K288" s="327"/>
      <c r="L288" s="327"/>
      <c r="M288" s="327"/>
      <c r="N288" s="327"/>
      <c r="O288" s="327"/>
      <c r="P288" s="327"/>
      <c r="Q288" s="327"/>
      <c r="R288" s="327"/>
      <c r="S288" s="327"/>
      <c r="T288" s="327"/>
      <c r="U288" s="327"/>
      <c r="V288" s="327"/>
      <c r="W288" s="327"/>
      <c r="X288" s="327"/>
      <c r="Y288" s="327"/>
      <c r="Z288" s="327"/>
      <c r="AA288" s="327"/>
      <c r="AB288" s="327"/>
      <c r="AC288" s="327"/>
      <c r="AD288" s="327"/>
      <c r="AE288" s="327"/>
      <c r="AF288" s="327"/>
      <c r="AG288" s="327"/>
      <c r="AH288" s="347">
        <f t="shared" si="36"/>
        <v>0</v>
      </c>
    </row>
    <row r="289" spans="1:34" x14ac:dyDescent="0.3">
      <c r="A289" s="328"/>
      <c r="B289" s="329"/>
      <c r="C289" s="330"/>
      <c r="D289" s="327"/>
      <c r="E289" s="327"/>
      <c r="F289" s="327"/>
      <c r="G289" s="327"/>
      <c r="H289" s="327"/>
      <c r="I289" s="327"/>
      <c r="J289" s="327"/>
      <c r="K289" s="327"/>
      <c r="L289" s="327"/>
      <c r="M289" s="327"/>
      <c r="N289" s="327"/>
      <c r="O289" s="327"/>
      <c r="P289" s="327"/>
      <c r="Q289" s="327"/>
      <c r="R289" s="327"/>
      <c r="S289" s="327"/>
      <c r="T289" s="327"/>
      <c r="U289" s="327"/>
      <c r="V289" s="327"/>
      <c r="W289" s="327"/>
      <c r="X289" s="327"/>
      <c r="Y289" s="327"/>
      <c r="Z289" s="327"/>
      <c r="AA289" s="327"/>
      <c r="AB289" s="327"/>
      <c r="AC289" s="327"/>
      <c r="AD289" s="327"/>
      <c r="AE289" s="327"/>
      <c r="AF289" s="327"/>
      <c r="AG289" s="327"/>
      <c r="AH289" s="347">
        <f t="shared" si="36"/>
        <v>0</v>
      </c>
    </row>
    <row r="290" spans="1:34" x14ac:dyDescent="0.3">
      <c r="A290" s="328"/>
      <c r="B290" s="329"/>
      <c r="C290" s="330"/>
      <c r="D290" s="327"/>
      <c r="E290" s="327"/>
      <c r="F290" s="327"/>
      <c r="G290" s="327"/>
      <c r="H290" s="327"/>
      <c r="I290" s="327"/>
      <c r="J290" s="327"/>
      <c r="K290" s="327"/>
      <c r="L290" s="327"/>
      <c r="M290" s="327"/>
      <c r="N290" s="327"/>
      <c r="O290" s="327"/>
      <c r="P290" s="327"/>
      <c r="Q290" s="327"/>
      <c r="R290" s="327"/>
      <c r="S290" s="327"/>
      <c r="T290" s="327"/>
      <c r="U290" s="327"/>
      <c r="V290" s="327"/>
      <c r="W290" s="327"/>
      <c r="X290" s="327"/>
      <c r="Y290" s="327"/>
      <c r="Z290" s="327"/>
      <c r="AA290" s="327"/>
      <c r="AB290" s="327"/>
      <c r="AC290" s="327"/>
      <c r="AD290" s="327"/>
      <c r="AE290" s="327"/>
      <c r="AF290" s="327"/>
      <c r="AG290" s="327"/>
      <c r="AH290" s="347">
        <f t="shared" si="36"/>
        <v>0</v>
      </c>
    </row>
    <row r="291" spans="1:34" x14ac:dyDescent="0.3">
      <c r="A291" s="328"/>
      <c r="B291" s="329"/>
      <c r="C291" s="330"/>
      <c r="D291" s="327"/>
      <c r="E291" s="327"/>
      <c r="F291" s="327"/>
      <c r="G291" s="327"/>
      <c r="H291" s="327"/>
      <c r="I291" s="327"/>
      <c r="J291" s="327"/>
      <c r="K291" s="327"/>
      <c r="L291" s="327"/>
      <c r="M291" s="327"/>
      <c r="N291" s="327"/>
      <c r="O291" s="327"/>
      <c r="P291" s="327"/>
      <c r="Q291" s="327"/>
      <c r="R291" s="327"/>
      <c r="S291" s="327"/>
      <c r="T291" s="327"/>
      <c r="U291" s="327"/>
      <c r="V291" s="327"/>
      <c r="W291" s="327"/>
      <c r="X291" s="327"/>
      <c r="Y291" s="327"/>
      <c r="Z291" s="327"/>
      <c r="AA291" s="327"/>
      <c r="AB291" s="327"/>
      <c r="AC291" s="327"/>
      <c r="AD291" s="327"/>
      <c r="AE291" s="327"/>
      <c r="AF291" s="327"/>
      <c r="AG291" s="327"/>
      <c r="AH291" s="347">
        <f t="shared" si="36"/>
        <v>0</v>
      </c>
    </row>
    <row r="292" spans="1:34" ht="15" thickBot="1" x14ac:dyDescent="0.35">
      <c r="A292" s="341"/>
      <c r="B292" s="342"/>
      <c r="C292" s="349">
        <f>SUM(C282:C291)</f>
        <v>0</v>
      </c>
      <c r="D292" s="349">
        <f t="shared" ref="D292:AG292" si="37">SUM(D282:D291)</f>
        <v>0</v>
      </c>
      <c r="E292" s="349">
        <f t="shared" si="37"/>
        <v>0</v>
      </c>
      <c r="F292" s="349">
        <f t="shared" si="37"/>
        <v>0</v>
      </c>
      <c r="G292" s="349">
        <f t="shared" si="37"/>
        <v>0</v>
      </c>
      <c r="H292" s="349">
        <f t="shared" si="37"/>
        <v>0</v>
      </c>
      <c r="I292" s="349">
        <f t="shared" si="37"/>
        <v>0</v>
      </c>
      <c r="J292" s="349">
        <f t="shared" si="37"/>
        <v>0</v>
      </c>
      <c r="K292" s="349">
        <f t="shared" si="37"/>
        <v>0</v>
      </c>
      <c r="L292" s="349">
        <f t="shared" si="37"/>
        <v>0</v>
      </c>
      <c r="M292" s="349">
        <f t="shared" si="37"/>
        <v>0</v>
      </c>
      <c r="N292" s="349">
        <f t="shared" si="37"/>
        <v>0</v>
      </c>
      <c r="O292" s="349">
        <f t="shared" si="37"/>
        <v>0</v>
      </c>
      <c r="P292" s="349">
        <f t="shared" si="37"/>
        <v>0</v>
      </c>
      <c r="Q292" s="349">
        <f t="shared" si="37"/>
        <v>0</v>
      </c>
      <c r="R292" s="349">
        <f t="shared" si="37"/>
        <v>0</v>
      </c>
      <c r="S292" s="349">
        <f t="shared" si="37"/>
        <v>0</v>
      </c>
      <c r="T292" s="349">
        <f t="shared" si="37"/>
        <v>0</v>
      </c>
      <c r="U292" s="349">
        <f t="shared" si="37"/>
        <v>0</v>
      </c>
      <c r="V292" s="349">
        <f t="shared" si="37"/>
        <v>0</v>
      </c>
      <c r="W292" s="349">
        <f t="shared" si="37"/>
        <v>0</v>
      </c>
      <c r="X292" s="349">
        <f t="shared" si="37"/>
        <v>0</v>
      </c>
      <c r="Y292" s="349">
        <f t="shared" si="37"/>
        <v>0</v>
      </c>
      <c r="Z292" s="349">
        <f t="shared" si="37"/>
        <v>0</v>
      </c>
      <c r="AA292" s="349">
        <f t="shared" si="37"/>
        <v>0</v>
      </c>
      <c r="AB292" s="349">
        <f t="shared" si="37"/>
        <v>0</v>
      </c>
      <c r="AC292" s="349">
        <f t="shared" si="37"/>
        <v>0</v>
      </c>
      <c r="AD292" s="349">
        <f t="shared" si="37"/>
        <v>0</v>
      </c>
      <c r="AE292" s="349">
        <f t="shared" si="37"/>
        <v>0</v>
      </c>
      <c r="AF292" s="349">
        <f t="shared" si="37"/>
        <v>0</v>
      </c>
      <c r="AG292" s="349">
        <f t="shared" si="37"/>
        <v>0</v>
      </c>
      <c r="AH292" s="348">
        <f>SUM(C292:AG292)</f>
        <v>0</v>
      </c>
    </row>
    <row r="293" spans="1:34" ht="15" thickBot="1" x14ac:dyDescent="0.35">
      <c r="A293" s="334" t="s">
        <v>246</v>
      </c>
      <c r="B293" s="315"/>
      <c r="C293" s="337"/>
      <c r="D293" s="337" t="s">
        <v>345</v>
      </c>
      <c r="E293" s="337"/>
      <c r="F293" s="337"/>
      <c r="G293" s="337"/>
      <c r="H293" s="337"/>
      <c r="I293" s="337"/>
      <c r="J293" s="337"/>
      <c r="K293" s="337"/>
      <c r="L293" s="337"/>
      <c r="M293" s="337"/>
      <c r="N293" s="337"/>
      <c r="O293" s="337"/>
      <c r="P293" s="337"/>
      <c r="Q293" s="337"/>
      <c r="R293" s="337"/>
      <c r="S293" s="337"/>
      <c r="T293" s="337"/>
      <c r="U293" s="337"/>
      <c r="V293" s="337"/>
      <c r="W293" s="337"/>
      <c r="X293" s="337"/>
      <c r="Y293" s="337"/>
      <c r="Z293" s="337"/>
      <c r="AA293" s="337"/>
      <c r="AB293" s="337"/>
      <c r="AC293" s="337"/>
      <c r="AD293" s="337"/>
      <c r="AE293" s="337"/>
      <c r="AF293" s="337"/>
      <c r="AG293" s="338"/>
      <c r="AH293" s="350"/>
    </row>
    <row r="294" spans="1:34" ht="15" thickBot="1" x14ac:dyDescent="0.35">
      <c r="A294" s="316" t="s">
        <v>245</v>
      </c>
      <c r="B294" s="322"/>
      <c r="C294" s="318" t="s">
        <v>427</v>
      </c>
      <c r="D294" s="319"/>
      <c r="E294" s="319"/>
      <c r="F294" s="319"/>
      <c r="G294" s="319"/>
      <c r="H294" s="319"/>
      <c r="I294" s="319"/>
      <c r="J294" s="319"/>
      <c r="K294" s="319"/>
      <c r="L294" s="319"/>
      <c r="M294" s="319"/>
      <c r="N294" s="319"/>
      <c r="O294" s="319"/>
      <c r="P294" s="319"/>
      <c r="Q294" s="319"/>
      <c r="R294" s="319"/>
      <c r="S294" s="319"/>
      <c r="T294" s="319"/>
      <c r="U294" s="319"/>
      <c r="V294" s="319"/>
      <c r="W294" s="319"/>
      <c r="X294" s="319"/>
      <c r="Y294" s="319"/>
      <c r="Z294" s="319"/>
      <c r="AA294" s="319"/>
      <c r="AB294" s="319"/>
      <c r="AC294" s="319"/>
      <c r="AD294" s="319"/>
      <c r="AE294" s="319"/>
      <c r="AF294" s="319"/>
      <c r="AG294" s="320"/>
      <c r="AH294" s="346" t="s">
        <v>14</v>
      </c>
    </row>
    <row r="295" spans="1:34" ht="15" thickBot="1" x14ac:dyDescent="0.35">
      <c r="A295" s="316" t="s">
        <v>422</v>
      </c>
      <c r="B295" s="322"/>
      <c r="C295" s="323">
        <v>1</v>
      </c>
      <c r="D295" s="319">
        <v>2</v>
      </c>
      <c r="E295" s="319">
        <v>3</v>
      </c>
      <c r="F295" s="319">
        <v>4</v>
      </c>
      <c r="G295" s="319">
        <v>5</v>
      </c>
      <c r="H295" s="319">
        <v>6</v>
      </c>
      <c r="I295" s="319">
        <v>7</v>
      </c>
      <c r="J295" s="319">
        <v>8</v>
      </c>
      <c r="K295" s="319">
        <v>9</v>
      </c>
      <c r="L295" s="319">
        <v>10</v>
      </c>
      <c r="M295" s="319">
        <v>11</v>
      </c>
      <c r="N295" s="319">
        <v>12</v>
      </c>
      <c r="O295" s="319">
        <v>13</v>
      </c>
      <c r="P295" s="319">
        <v>14</v>
      </c>
      <c r="Q295" s="319">
        <v>15</v>
      </c>
      <c r="R295" s="319">
        <v>16</v>
      </c>
      <c r="S295" s="319">
        <v>17</v>
      </c>
      <c r="T295" s="319">
        <v>18</v>
      </c>
      <c r="U295" s="319">
        <v>19</v>
      </c>
      <c r="V295" s="319">
        <v>20</v>
      </c>
      <c r="W295" s="319">
        <v>21</v>
      </c>
      <c r="X295" s="319">
        <v>22</v>
      </c>
      <c r="Y295" s="319">
        <v>23</v>
      </c>
      <c r="Z295" s="319">
        <v>24</v>
      </c>
      <c r="AA295" s="319">
        <v>25</v>
      </c>
      <c r="AB295" s="319">
        <v>26</v>
      </c>
      <c r="AC295" s="319">
        <v>27</v>
      </c>
      <c r="AD295" s="319">
        <v>28</v>
      </c>
      <c r="AE295" s="319">
        <v>29</v>
      </c>
      <c r="AF295" s="319">
        <v>30</v>
      </c>
      <c r="AG295" s="320">
        <v>31</v>
      </c>
      <c r="AH295" s="346"/>
    </row>
    <row r="296" spans="1:34" x14ac:dyDescent="0.3">
      <c r="A296" s="339" t="s">
        <v>230</v>
      </c>
      <c r="B296" s="339" t="s">
        <v>231</v>
      </c>
      <c r="C296" s="325"/>
      <c r="D296" s="326"/>
      <c r="E296" s="326"/>
      <c r="F296" s="326"/>
      <c r="G296" s="326"/>
      <c r="H296" s="326"/>
      <c r="I296" s="326"/>
      <c r="J296" s="326"/>
      <c r="K296" s="326"/>
      <c r="L296" s="326"/>
      <c r="M296" s="326"/>
      <c r="N296" s="326"/>
      <c r="O296" s="326"/>
      <c r="P296" s="326"/>
      <c r="Q296" s="326"/>
      <c r="R296" s="326"/>
      <c r="S296" s="326"/>
      <c r="T296" s="326"/>
      <c r="U296" s="326"/>
      <c r="V296" s="326"/>
      <c r="W296" s="326"/>
      <c r="X296" s="326"/>
      <c r="Y296" s="326"/>
      <c r="Z296" s="326"/>
      <c r="AA296" s="326"/>
      <c r="AB296" s="326"/>
      <c r="AC296" s="326"/>
      <c r="AD296" s="326"/>
      <c r="AE296" s="326"/>
      <c r="AF296" s="326"/>
      <c r="AG296" s="326"/>
      <c r="AH296" s="347"/>
    </row>
    <row r="297" spans="1:34" x14ac:dyDescent="0.3">
      <c r="A297" s="328"/>
      <c r="B297" s="329"/>
      <c r="C297" s="330"/>
      <c r="D297" s="327"/>
      <c r="E297" s="327"/>
      <c r="F297" s="327"/>
      <c r="G297" s="327"/>
      <c r="H297" s="327"/>
      <c r="I297" s="327"/>
      <c r="J297" s="327"/>
      <c r="K297" s="327"/>
      <c r="L297" s="327"/>
      <c r="M297" s="327"/>
      <c r="N297" s="327"/>
      <c r="O297" s="327"/>
      <c r="P297" s="327"/>
      <c r="Q297" s="327"/>
      <c r="R297" s="327"/>
      <c r="S297" s="327"/>
      <c r="T297" s="327"/>
      <c r="U297" s="327"/>
      <c r="V297" s="327"/>
      <c r="W297" s="327"/>
      <c r="X297" s="327"/>
      <c r="Y297" s="327"/>
      <c r="Z297" s="327"/>
      <c r="AA297" s="327"/>
      <c r="AB297" s="327"/>
      <c r="AC297" s="327"/>
      <c r="AD297" s="327"/>
      <c r="AE297" s="327"/>
      <c r="AF297" s="327"/>
      <c r="AG297" s="327"/>
      <c r="AH297" s="347">
        <f>SUM(C297:AG297)</f>
        <v>0</v>
      </c>
    </row>
    <row r="298" spans="1:34" x14ac:dyDescent="0.3">
      <c r="A298" s="328"/>
      <c r="B298" s="329"/>
      <c r="C298" s="330"/>
      <c r="D298" s="327"/>
      <c r="E298" s="327"/>
      <c r="F298" s="327"/>
      <c r="G298" s="327"/>
      <c r="H298" s="327"/>
      <c r="I298" s="327"/>
      <c r="J298" s="327"/>
      <c r="K298" s="327"/>
      <c r="L298" s="327"/>
      <c r="M298" s="327"/>
      <c r="N298" s="327"/>
      <c r="O298" s="327"/>
      <c r="P298" s="327"/>
      <c r="Q298" s="327"/>
      <c r="R298" s="327"/>
      <c r="S298" s="327"/>
      <c r="T298" s="327"/>
      <c r="U298" s="327"/>
      <c r="V298" s="327"/>
      <c r="W298" s="327"/>
      <c r="X298" s="327"/>
      <c r="Y298" s="327"/>
      <c r="Z298" s="327"/>
      <c r="AA298" s="327"/>
      <c r="AB298" s="327"/>
      <c r="AC298" s="327"/>
      <c r="AD298" s="327"/>
      <c r="AE298" s="327"/>
      <c r="AF298" s="327"/>
      <c r="AG298" s="327"/>
      <c r="AH298" s="347">
        <f t="shared" ref="AH298:AH306" si="38">SUM(C298:AG298)</f>
        <v>0</v>
      </c>
    </row>
    <row r="299" spans="1:34" x14ac:dyDescent="0.3">
      <c r="A299" s="328"/>
      <c r="B299" s="329"/>
      <c r="C299" s="330"/>
      <c r="D299" s="327"/>
      <c r="E299" s="327"/>
      <c r="F299" s="327"/>
      <c r="G299" s="327"/>
      <c r="H299" s="327"/>
      <c r="I299" s="327"/>
      <c r="J299" s="327"/>
      <c r="K299" s="327"/>
      <c r="L299" s="327"/>
      <c r="M299" s="327"/>
      <c r="N299" s="327"/>
      <c r="O299" s="327"/>
      <c r="P299" s="327"/>
      <c r="Q299" s="327"/>
      <c r="R299" s="327"/>
      <c r="S299" s="327"/>
      <c r="T299" s="327"/>
      <c r="U299" s="327"/>
      <c r="V299" s="327"/>
      <c r="W299" s="327"/>
      <c r="X299" s="327"/>
      <c r="Y299" s="327"/>
      <c r="Z299" s="327"/>
      <c r="AA299" s="327"/>
      <c r="AB299" s="327"/>
      <c r="AC299" s="327"/>
      <c r="AD299" s="327"/>
      <c r="AE299" s="327"/>
      <c r="AF299" s="327"/>
      <c r="AG299" s="327"/>
      <c r="AH299" s="347">
        <f t="shared" si="38"/>
        <v>0</v>
      </c>
    </row>
    <row r="300" spans="1:34" x14ac:dyDescent="0.3">
      <c r="A300" s="328"/>
      <c r="B300" s="329"/>
      <c r="C300" s="330"/>
      <c r="D300" s="327"/>
      <c r="E300" s="327"/>
      <c r="F300" s="327"/>
      <c r="G300" s="327"/>
      <c r="H300" s="327"/>
      <c r="I300" s="327"/>
      <c r="J300" s="327"/>
      <c r="K300" s="327"/>
      <c r="L300" s="327"/>
      <c r="M300" s="327"/>
      <c r="N300" s="327"/>
      <c r="O300" s="327"/>
      <c r="P300" s="327"/>
      <c r="Q300" s="327"/>
      <c r="R300" s="327"/>
      <c r="S300" s="327"/>
      <c r="T300" s="327"/>
      <c r="U300" s="327"/>
      <c r="V300" s="327"/>
      <c r="W300" s="327"/>
      <c r="X300" s="327"/>
      <c r="Y300" s="327"/>
      <c r="Z300" s="327"/>
      <c r="AA300" s="327"/>
      <c r="AB300" s="327"/>
      <c r="AC300" s="327"/>
      <c r="AD300" s="327"/>
      <c r="AE300" s="327"/>
      <c r="AF300" s="327"/>
      <c r="AG300" s="327"/>
      <c r="AH300" s="347">
        <f t="shared" si="38"/>
        <v>0</v>
      </c>
    </row>
    <row r="301" spans="1:34" x14ac:dyDescent="0.3">
      <c r="A301" s="328"/>
      <c r="B301" s="329"/>
      <c r="C301" s="330"/>
      <c r="D301" s="327"/>
      <c r="E301" s="327"/>
      <c r="F301" s="327"/>
      <c r="G301" s="327"/>
      <c r="H301" s="327"/>
      <c r="I301" s="327"/>
      <c r="J301" s="327"/>
      <c r="K301" s="327"/>
      <c r="L301" s="327"/>
      <c r="M301" s="327"/>
      <c r="N301" s="327"/>
      <c r="O301" s="327"/>
      <c r="P301" s="327"/>
      <c r="Q301" s="327"/>
      <c r="R301" s="327"/>
      <c r="S301" s="327"/>
      <c r="T301" s="327"/>
      <c r="U301" s="327"/>
      <c r="V301" s="327"/>
      <c r="W301" s="327"/>
      <c r="X301" s="327"/>
      <c r="Y301" s="327"/>
      <c r="Z301" s="327"/>
      <c r="AA301" s="327"/>
      <c r="AB301" s="327"/>
      <c r="AC301" s="327"/>
      <c r="AD301" s="327"/>
      <c r="AE301" s="327"/>
      <c r="AF301" s="327"/>
      <c r="AG301" s="327"/>
      <c r="AH301" s="347">
        <f t="shared" si="38"/>
        <v>0</v>
      </c>
    </row>
    <row r="302" spans="1:34" x14ac:dyDescent="0.3">
      <c r="A302" s="328"/>
      <c r="B302" s="329"/>
      <c r="C302" s="330"/>
      <c r="D302" s="327"/>
      <c r="E302" s="327"/>
      <c r="F302" s="327"/>
      <c r="G302" s="327"/>
      <c r="H302" s="327"/>
      <c r="I302" s="327"/>
      <c r="J302" s="327"/>
      <c r="K302" s="327"/>
      <c r="L302" s="327"/>
      <c r="M302" s="327"/>
      <c r="N302" s="327"/>
      <c r="O302" s="327"/>
      <c r="P302" s="327"/>
      <c r="Q302" s="327"/>
      <c r="R302" s="327"/>
      <c r="S302" s="327"/>
      <c r="T302" s="327"/>
      <c r="U302" s="327"/>
      <c r="V302" s="327"/>
      <c r="W302" s="327"/>
      <c r="X302" s="327"/>
      <c r="Y302" s="327"/>
      <c r="Z302" s="327"/>
      <c r="AA302" s="327"/>
      <c r="AB302" s="327"/>
      <c r="AC302" s="327"/>
      <c r="AD302" s="327"/>
      <c r="AE302" s="327"/>
      <c r="AF302" s="327"/>
      <c r="AG302" s="327"/>
      <c r="AH302" s="347">
        <f t="shared" si="38"/>
        <v>0</v>
      </c>
    </row>
    <row r="303" spans="1:34" x14ac:dyDescent="0.3">
      <c r="A303" s="328"/>
      <c r="B303" s="329"/>
      <c r="C303" s="330"/>
      <c r="D303" s="327"/>
      <c r="E303" s="327"/>
      <c r="F303" s="327"/>
      <c r="G303" s="327"/>
      <c r="H303" s="327"/>
      <c r="I303" s="327"/>
      <c r="J303" s="327"/>
      <c r="K303" s="327"/>
      <c r="L303" s="327"/>
      <c r="M303" s="327"/>
      <c r="N303" s="327"/>
      <c r="O303" s="327"/>
      <c r="P303" s="327"/>
      <c r="Q303" s="327"/>
      <c r="R303" s="327"/>
      <c r="S303" s="327"/>
      <c r="T303" s="327"/>
      <c r="U303" s="327"/>
      <c r="V303" s="327"/>
      <c r="W303" s="327"/>
      <c r="X303" s="327"/>
      <c r="Y303" s="327"/>
      <c r="Z303" s="327"/>
      <c r="AA303" s="327"/>
      <c r="AB303" s="327"/>
      <c r="AC303" s="327"/>
      <c r="AD303" s="327"/>
      <c r="AE303" s="327"/>
      <c r="AF303" s="327"/>
      <c r="AG303" s="327"/>
      <c r="AH303" s="347">
        <f t="shared" si="38"/>
        <v>0</v>
      </c>
    </row>
    <row r="304" spans="1:34" x14ac:dyDescent="0.3">
      <c r="A304" s="328"/>
      <c r="B304" s="329"/>
      <c r="C304" s="330"/>
      <c r="D304" s="327"/>
      <c r="E304" s="327"/>
      <c r="F304" s="327"/>
      <c r="G304" s="327"/>
      <c r="H304" s="327"/>
      <c r="I304" s="327"/>
      <c r="J304" s="327"/>
      <c r="K304" s="327"/>
      <c r="L304" s="327"/>
      <c r="M304" s="327"/>
      <c r="N304" s="327"/>
      <c r="O304" s="327"/>
      <c r="P304" s="327"/>
      <c r="Q304" s="327"/>
      <c r="R304" s="327"/>
      <c r="S304" s="327"/>
      <c r="T304" s="327"/>
      <c r="U304" s="327"/>
      <c r="V304" s="327"/>
      <c r="W304" s="327"/>
      <c r="X304" s="327"/>
      <c r="Y304" s="327"/>
      <c r="Z304" s="327"/>
      <c r="AA304" s="327"/>
      <c r="AB304" s="327"/>
      <c r="AC304" s="327"/>
      <c r="AD304" s="327"/>
      <c r="AE304" s="327"/>
      <c r="AF304" s="327"/>
      <c r="AG304" s="327"/>
      <c r="AH304" s="347">
        <f t="shared" si="38"/>
        <v>0</v>
      </c>
    </row>
    <row r="305" spans="1:34" x14ac:dyDescent="0.3">
      <c r="A305" s="328"/>
      <c r="B305" s="329"/>
      <c r="C305" s="330"/>
      <c r="D305" s="327"/>
      <c r="E305" s="327"/>
      <c r="F305" s="327"/>
      <c r="G305" s="327"/>
      <c r="H305" s="327"/>
      <c r="I305" s="327"/>
      <c r="J305" s="327"/>
      <c r="K305" s="327"/>
      <c r="L305" s="327"/>
      <c r="M305" s="327"/>
      <c r="N305" s="327"/>
      <c r="O305" s="327"/>
      <c r="P305" s="327"/>
      <c r="Q305" s="327"/>
      <c r="R305" s="327"/>
      <c r="S305" s="327"/>
      <c r="T305" s="327"/>
      <c r="U305" s="327"/>
      <c r="V305" s="327"/>
      <c r="W305" s="327"/>
      <c r="X305" s="327"/>
      <c r="Y305" s="327"/>
      <c r="Z305" s="327"/>
      <c r="AA305" s="327"/>
      <c r="AB305" s="327"/>
      <c r="AC305" s="327"/>
      <c r="AD305" s="327"/>
      <c r="AE305" s="327"/>
      <c r="AF305" s="327"/>
      <c r="AG305" s="327"/>
      <c r="AH305" s="347">
        <f t="shared" si="38"/>
        <v>0</v>
      </c>
    </row>
    <row r="306" spans="1:34" x14ac:dyDescent="0.3">
      <c r="A306" s="328"/>
      <c r="B306" s="329"/>
      <c r="C306" s="330"/>
      <c r="D306" s="327"/>
      <c r="E306" s="327"/>
      <c r="F306" s="327"/>
      <c r="G306" s="327"/>
      <c r="H306" s="327"/>
      <c r="I306" s="327"/>
      <c r="J306" s="327"/>
      <c r="K306" s="327"/>
      <c r="L306" s="327"/>
      <c r="M306" s="327"/>
      <c r="N306" s="327"/>
      <c r="O306" s="327"/>
      <c r="P306" s="327"/>
      <c r="Q306" s="327"/>
      <c r="R306" s="327"/>
      <c r="S306" s="327"/>
      <c r="T306" s="327"/>
      <c r="U306" s="327"/>
      <c r="V306" s="327"/>
      <c r="W306" s="327"/>
      <c r="X306" s="327"/>
      <c r="Y306" s="327"/>
      <c r="Z306" s="327"/>
      <c r="AA306" s="327"/>
      <c r="AB306" s="327"/>
      <c r="AC306" s="327"/>
      <c r="AD306" s="327"/>
      <c r="AE306" s="327"/>
      <c r="AF306" s="327"/>
      <c r="AG306" s="327"/>
      <c r="AH306" s="347">
        <f t="shared" si="38"/>
        <v>0</v>
      </c>
    </row>
    <row r="307" spans="1:34" ht="15" thickBot="1" x14ac:dyDescent="0.35">
      <c r="A307" s="341"/>
      <c r="B307" s="342"/>
      <c r="C307" s="349">
        <f>SUM(C297:C306)</f>
        <v>0</v>
      </c>
      <c r="D307" s="349">
        <f t="shared" ref="D307:AG307" si="39">SUM(D297:D306)</f>
        <v>0</v>
      </c>
      <c r="E307" s="349">
        <f t="shared" si="39"/>
        <v>0</v>
      </c>
      <c r="F307" s="349">
        <f t="shared" si="39"/>
        <v>0</v>
      </c>
      <c r="G307" s="349">
        <f t="shared" si="39"/>
        <v>0</v>
      </c>
      <c r="H307" s="349">
        <f t="shared" si="39"/>
        <v>0</v>
      </c>
      <c r="I307" s="349">
        <f t="shared" si="39"/>
        <v>0</v>
      </c>
      <c r="J307" s="349">
        <f t="shared" si="39"/>
        <v>0</v>
      </c>
      <c r="K307" s="349">
        <f t="shared" si="39"/>
        <v>0</v>
      </c>
      <c r="L307" s="349">
        <f t="shared" si="39"/>
        <v>0</v>
      </c>
      <c r="M307" s="349">
        <f t="shared" si="39"/>
        <v>0</v>
      </c>
      <c r="N307" s="349">
        <f t="shared" si="39"/>
        <v>0</v>
      </c>
      <c r="O307" s="349">
        <f t="shared" si="39"/>
        <v>0</v>
      </c>
      <c r="P307" s="349">
        <f t="shared" si="39"/>
        <v>0</v>
      </c>
      <c r="Q307" s="349">
        <f t="shared" si="39"/>
        <v>0</v>
      </c>
      <c r="R307" s="349">
        <f t="shared" si="39"/>
        <v>0</v>
      </c>
      <c r="S307" s="349">
        <f t="shared" si="39"/>
        <v>0</v>
      </c>
      <c r="T307" s="349">
        <f t="shared" si="39"/>
        <v>0</v>
      </c>
      <c r="U307" s="349">
        <f t="shared" si="39"/>
        <v>0</v>
      </c>
      <c r="V307" s="349">
        <f t="shared" si="39"/>
        <v>0</v>
      </c>
      <c r="W307" s="349">
        <f t="shared" si="39"/>
        <v>0</v>
      </c>
      <c r="X307" s="349">
        <f t="shared" si="39"/>
        <v>0</v>
      </c>
      <c r="Y307" s="349">
        <f t="shared" si="39"/>
        <v>0</v>
      </c>
      <c r="Z307" s="349">
        <f t="shared" si="39"/>
        <v>0</v>
      </c>
      <c r="AA307" s="349">
        <f t="shared" si="39"/>
        <v>0</v>
      </c>
      <c r="AB307" s="349">
        <f t="shared" si="39"/>
        <v>0</v>
      </c>
      <c r="AC307" s="349">
        <f t="shared" si="39"/>
        <v>0</v>
      </c>
      <c r="AD307" s="349">
        <f t="shared" si="39"/>
        <v>0</v>
      </c>
      <c r="AE307" s="349">
        <f t="shared" si="39"/>
        <v>0</v>
      </c>
      <c r="AF307" s="349">
        <f t="shared" si="39"/>
        <v>0</v>
      </c>
      <c r="AG307" s="349">
        <f t="shared" si="39"/>
        <v>0</v>
      </c>
      <c r="AH307" s="348">
        <f>SUM(C307:AG307)</f>
        <v>0</v>
      </c>
    </row>
    <row r="308" spans="1:34" ht="15" thickBot="1" x14ac:dyDescent="0.35">
      <c r="A308" s="314" t="s">
        <v>246</v>
      </c>
      <c r="B308" s="315"/>
      <c r="C308" s="337"/>
      <c r="D308" s="337" t="s">
        <v>346</v>
      </c>
      <c r="E308" s="343"/>
      <c r="F308" s="343"/>
      <c r="G308" s="343"/>
      <c r="H308" s="343"/>
      <c r="I308" s="343"/>
      <c r="J308" s="343"/>
      <c r="K308" s="343"/>
      <c r="L308" s="343"/>
      <c r="M308" s="343"/>
      <c r="N308" s="343"/>
      <c r="O308" s="343"/>
      <c r="P308" s="343"/>
      <c r="Q308" s="343"/>
      <c r="R308" s="343"/>
      <c r="S308" s="343"/>
      <c r="T308" s="343"/>
      <c r="U308" s="343"/>
      <c r="V308" s="343"/>
      <c r="W308" s="343"/>
      <c r="X308" s="343"/>
      <c r="Y308" s="343"/>
      <c r="Z308" s="343"/>
      <c r="AA308" s="343"/>
      <c r="AB308" s="343"/>
      <c r="AC308" s="343"/>
      <c r="AD308" s="343"/>
      <c r="AE308" s="343"/>
      <c r="AF308" s="343"/>
      <c r="AG308" s="338"/>
      <c r="AH308" s="350"/>
    </row>
    <row r="309" spans="1:34" ht="15" thickBot="1" x14ac:dyDescent="0.35">
      <c r="A309" s="316" t="s">
        <v>245</v>
      </c>
      <c r="B309" s="322"/>
      <c r="C309" s="318" t="s">
        <v>427</v>
      </c>
      <c r="D309" s="319"/>
      <c r="E309" s="319"/>
      <c r="F309" s="319"/>
      <c r="G309" s="319"/>
      <c r="H309" s="319"/>
      <c r="I309" s="319"/>
      <c r="J309" s="319"/>
      <c r="K309" s="319"/>
      <c r="L309" s="319"/>
      <c r="M309" s="319"/>
      <c r="N309" s="319"/>
      <c r="O309" s="319"/>
      <c r="P309" s="319"/>
      <c r="Q309" s="319"/>
      <c r="R309" s="319"/>
      <c r="S309" s="319"/>
      <c r="T309" s="319"/>
      <c r="U309" s="319"/>
      <c r="V309" s="319"/>
      <c r="W309" s="319"/>
      <c r="X309" s="319"/>
      <c r="Y309" s="319"/>
      <c r="Z309" s="319"/>
      <c r="AA309" s="319"/>
      <c r="AB309" s="319"/>
      <c r="AC309" s="319"/>
      <c r="AD309" s="319"/>
      <c r="AE309" s="319"/>
      <c r="AF309" s="319"/>
      <c r="AG309" s="320"/>
      <c r="AH309" s="346" t="s">
        <v>14</v>
      </c>
    </row>
    <row r="310" spans="1:34" ht="15" thickBot="1" x14ac:dyDescent="0.35">
      <c r="A310" s="316" t="s">
        <v>422</v>
      </c>
      <c r="B310" s="322"/>
      <c r="C310" s="323">
        <v>1</v>
      </c>
      <c r="D310" s="319">
        <v>2</v>
      </c>
      <c r="E310" s="319">
        <v>3</v>
      </c>
      <c r="F310" s="319">
        <v>4</v>
      </c>
      <c r="G310" s="319">
        <v>5</v>
      </c>
      <c r="H310" s="319">
        <v>6</v>
      </c>
      <c r="I310" s="319">
        <v>7</v>
      </c>
      <c r="J310" s="319">
        <v>8</v>
      </c>
      <c r="K310" s="319">
        <v>9</v>
      </c>
      <c r="L310" s="319">
        <v>10</v>
      </c>
      <c r="M310" s="319">
        <v>11</v>
      </c>
      <c r="N310" s="319">
        <v>12</v>
      </c>
      <c r="O310" s="319">
        <v>13</v>
      </c>
      <c r="P310" s="319">
        <v>14</v>
      </c>
      <c r="Q310" s="319">
        <v>15</v>
      </c>
      <c r="R310" s="319">
        <v>16</v>
      </c>
      <c r="S310" s="319">
        <v>17</v>
      </c>
      <c r="T310" s="319">
        <v>18</v>
      </c>
      <c r="U310" s="319">
        <v>19</v>
      </c>
      <c r="V310" s="319">
        <v>20</v>
      </c>
      <c r="W310" s="319">
        <v>21</v>
      </c>
      <c r="X310" s="319">
        <v>22</v>
      </c>
      <c r="Y310" s="319">
        <v>23</v>
      </c>
      <c r="Z310" s="319">
        <v>24</v>
      </c>
      <c r="AA310" s="319">
        <v>25</v>
      </c>
      <c r="AB310" s="319">
        <v>26</v>
      </c>
      <c r="AC310" s="319">
        <v>27</v>
      </c>
      <c r="AD310" s="319">
        <v>28</v>
      </c>
      <c r="AE310" s="319">
        <v>29</v>
      </c>
      <c r="AF310" s="319">
        <v>30</v>
      </c>
      <c r="AG310" s="320">
        <v>31</v>
      </c>
      <c r="AH310" s="346"/>
    </row>
    <row r="311" spans="1:34" x14ac:dyDescent="0.3">
      <c r="A311" s="324" t="s">
        <v>230</v>
      </c>
      <c r="B311" s="324" t="s">
        <v>231</v>
      </c>
      <c r="C311" s="325"/>
      <c r="D311" s="326"/>
      <c r="E311" s="326"/>
      <c r="F311" s="326"/>
      <c r="G311" s="326"/>
      <c r="H311" s="326"/>
      <c r="I311" s="326"/>
      <c r="J311" s="326"/>
      <c r="K311" s="326"/>
      <c r="L311" s="326"/>
      <c r="M311" s="326"/>
      <c r="N311" s="326"/>
      <c r="O311" s="326"/>
      <c r="P311" s="326"/>
      <c r="Q311" s="326"/>
      <c r="R311" s="326"/>
      <c r="S311" s="326"/>
      <c r="T311" s="326"/>
      <c r="U311" s="326"/>
      <c r="V311" s="326"/>
      <c r="W311" s="326"/>
      <c r="X311" s="326"/>
      <c r="Y311" s="326"/>
      <c r="Z311" s="326"/>
      <c r="AA311" s="326"/>
      <c r="AB311" s="326"/>
      <c r="AC311" s="326"/>
      <c r="AD311" s="326"/>
      <c r="AE311" s="326"/>
      <c r="AF311" s="326"/>
      <c r="AG311" s="326"/>
      <c r="AH311" s="347"/>
    </row>
    <row r="312" spans="1:34" x14ac:dyDescent="0.3">
      <c r="A312" s="328"/>
      <c r="B312" s="329"/>
      <c r="C312" s="330"/>
      <c r="D312" s="327"/>
      <c r="E312" s="327"/>
      <c r="F312" s="327"/>
      <c r="G312" s="327"/>
      <c r="H312" s="327"/>
      <c r="I312" s="327"/>
      <c r="J312" s="327"/>
      <c r="K312" s="327"/>
      <c r="L312" s="327"/>
      <c r="M312" s="327"/>
      <c r="N312" s="327"/>
      <c r="O312" s="327"/>
      <c r="P312" s="327"/>
      <c r="Q312" s="327"/>
      <c r="R312" s="327"/>
      <c r="S312" s="327"/>
      <c r="T312" s="327"/>
      <c r="U312" s="327"/>
      <c r="V312" s="327"/>
      <c r="W312" s="327"/>
      <c r="X312" s="327"/>
      <c r="Y312" s="327"/>
      <c r="Z312" s="327"/>
      <c r="AA312" s="327"/>
      <c r="AB312" s="327"/>
      <c r="AC312" s="327"/>
      <c r="AD312" s="327"/>
      <c r="AE312" s="327"/>
      <c r="AF312" s="327"/>
      <c r="AG312" s="327"/>
      <c r="AH312" s="347">
        <f>SUM(C312:AG312)</f>
        <v>0</v>
      </c>
    </row>
    <row r="313" spans="1:34" x14ac:dyDescent="0.3">
      <c r="A313" s="328"/>
      <c r="B313" s="329"/>
      <c r="C313" s="330"/>
      <c r="D313" s="327"/>
      <c r="E313" s="327"/>
      <c r="F313" s="327"/>
      <c r="G313" s="327"/>
      <c r="H313" s="327"/>
      <c r="I313" s="327"/>
      <c r="J313" s="327"/>
      <c r="K313" s="327"/>
      <c r="L313" s="327"/>
      <c r="M313" s="327"/>
      <c r="N313" s="327"/>
      <c r="O313" s="327"/>
      <c r="P313" s="327"/>
      <c r="Q313" s="327"/>
      <c r="R313" s="327"/>
      <c r="S313" s="327"/>
      <c r="T313" s="327"/>
      <c r="U313" s="327"/>
      <c r="V313" s="327"/>
      <c r="W313" s="327"/>
      <c r="X313" s="327"/>
      <c r="Y313" s="327"/>
      <c r="Z313" s="327"/>
      <c r="AA313" s="327"/>
      <c r="AB313" s="327"/>
      <c r="AC313" s="327"/>
      <c r="AD313" s="327"/>
      <c r="AE313" s="327"/>
      <c r="AF313" s="327"/>
      <c r="AG313" s="327"/>
      <c r="AH313" s="347">
        <f t="shared" ref="AH313:AH321" si="40">SUM(C313:AG313)</f>
        <v>0</v>
      </c>
    </row>
    <row r="314" spans="1:34" x14ac:dyDescent="0.3">
      <c r="A314" s="328"/>
      <c r="B314" s="329"/>
      <c r="C314" s="330"/>
      <c r="D314" s="327"/>
      <c r="E314" s="327"/>
      <c r="F314" s="327"/>
      <c r="G314" s="327"/>
      <c r="H314" s="327"/>
      <c r="I314" s="327"/>
      <c r="J314" s="327"/>
      <c r="K314" s="327"/>
      <c r="L314" s="327"/>
      <c r="M314" s="327"/>
      <c r="N314" s="327"/>
      <c r="O314" s="327"/>
      <c r="P314" s="327"/>
      <c r="Q314" s="327"/>
      <c r="R314" s="327"/>
      <c r="S314" s="327"/>
      <c r="T314" s="327"/>
      <c r="U314" s="327"/>
      <c r="V314" s="327"/>
      <c r="W314" s="327"/>
      <c r="X314" s="327"/>
      <c r="Y314" s="327"/>
      <c r="Z314" s="327"/>
      <c r="AA314" s="327"/>
      <c r="AB314" s="327"/>
      <c r="AC314" s="327"/>
      <c r="AD314" s="327"/>
      <c r="AE314" s="327"/>
      <c r="AF314" s="327"/>
      <c r="AG314" s="327"/>
      <c r="AH314" s="347">
        <f t="shared" si="40"/>
        <v>0</v>
      </c>
    </row>
    <row r="315" spans="1:34" x14ac:dyDescent="0.3">
      <c r="A315" s="328"/>
      <c r="B315" s="329"/>
      <c r="C315" s="330"/>
      <c r="D315" s="327"/>
      <c r="E315" s="327"/>
      <c r="F315" s="327"/>
      <c r="G315" s="327"/>
      <c r="H315" s="327"/>
      <c r="I315" s="327"/>
      <c r="J315" s="327"/>
      <c r="K315" s="327"/>
      <c r="L315" s="327"/>
      <c r="M315" s="327"/>
      <c r="N315" s="327"/>
      <c r="O315" s="327"/>
      <c r="P315" s="327"/>
      <c r="Q315" s="327"/>
      <c r="R315" s="327"/>
      <c r="S315" s="327"/>
      <c r="T315" s="327"/>
      <c r="U315" s="327"/>
      <c r="V315" s="327"/>
      <c r="W315" s="327"/>
      <c r="X315" s="327"/>
      <c r="Y315" s="327"/>
      <c r="Z315" s="327"/>
      <c r="AA315" s="327"/>
      <c r="AB315" s="327"/>
      <c r="AC315" s="327"/>
      <c r="AD315" s="327"/>
      <c r="AE315" s="327"/>
      <c r="AF315" s="327"/>
      <c r="AG315" s="327"/>
      <c r="AH315" s="347">
        <f t="shared" si="40"/>
        <v>0</v>
      </c>
    </row>
    <row r="316" spans="1:34" x14ac:dyDescent="0.3">
      <c r="A316" s="328"/>
      <c r="B316" s="329"/>
      <c r="C316" s="330"/>
      <c r="D316" s="327"/>
      <c r="E316" s="327"/>
      <c r="F316" s="327"/>
      <c r="G316" s="327"/>
      <c r="H316" s="327"/>
      <c r="I316" s="327"/>
      <c r="J316" s="327"/>
      <c r="K316" s="327"/>
      <c r="L316" s="327"/>
      <c r="M316" s="327"/>
      <c r="N316" s="327"/>
      <c r="O316" s="327"/>
      <c r="P316" s="327"/>
      <c r="Q316" s="327"/>
      <c r="R316" s="327"/>
      <c r="S316" s="327"/>
      <c r="T316" s="327"/>
      <c r="U316" s="327"/>
      <c r="V316" s="327"/>
      <c r="W316" s="327"/>
      <c r="X316" s="327"/>
      <c r="Y316" s="327"/>
      <c r="Z316" s="327"/>
      <c r="AA316" s="327"/>
      <c r="AB316" s="327"/>
      <c r="AC316" s="327"/>
      <c r="AD316" s="327"/>
      <c r="AE316" s="327"/>
      <c r="AF316" s="327"/>
      <c r="AG316" s="327"/>
      <c r="AH316" s="347">
        <f t="shared" si="40"/>
        <v>0</v>
      </c>
    </row>
    <row r="317" spans="1:34" x14ac:dyDescent="0.3">
      <c r="A317" s="328"/>
      <c r="B317" s="329"/>
      <c r="C317" s="330"/>
      <c r="D317" s="327"/>
      <c r="E317" s="327"/>
      <c r="F317" s="327"/>
      <c r="G317" s="327"/>
      <c r="H317" s="327"/>
      <c r="I317" s="327"/>
      <c r="J317" s="327"/>
      <c r="K317" s="327"/>
      <c r="L317" s="327"/>
      <c r="M317" s="327"/>
      <c r="N317" s="327"/>
      <c r="O317" s="327"/>
      <c r="P317" s="327"/>
      <c r="Q317" s="327"/>
      <c r="R317" s="327"/>
      <c r="S317" s="327"/>
      <c r="T317" s="327"/>
      <c r="U317" s="327"/>
      <c r="V317" s="327"/>
      <c r="W317" s="327"/>
      <c r="X317" s="327"/>
      <c r="Y317" s="327"/>
      <c r="Z317" s="327"/>
      <c r="AA317" s="327"/>
      <c r="AB317" s="327"/>
      <c r="AC317" s="327"/>
      <c r="AD317" s="327"/>
      <c r="AE317" s="327"/>
      <c r="AF317" s="327"/>
      <c r="AG317" s="327"/>
      <c r="AH317" s="347">
        <f t="shared" si="40"/>
        <v>0</v>
      </c>
    </row>
    <row r="318" spans="1:34" x14ac:dyDescent="0.3">
      <c r="A318" s="328"/>
      <c r="B318" s="329"/>
      <c r="C318" s="330"/>
      <c r="D318" s="327"/>
      <c r="E318" s="327"/>
      <c r="F318" s="327"/>
      <c r="G318" s="327"/>
      <c r="H318" s="327"/>
      <c r="I318" s="327"/>
      <c r="J318" s="327"/>
      <c r="K318" s="327"/>
      <c r="L318" s="327"/>
      <c r="M318" s="327"/>
      <c r="N318" s="327"/>
      <c r="O318" s="327"/>
      <c r="P318" s="327"/>
      <c r="Q318" s="327"/>
      <c r="R318" s="327"/>
      <c r="S318" s="327"/>
      <c r="T318" s="327"/>
      <c r="U318" s="327"/>
      <c r="V318" s="327"/>
      <c r="W318" s="327"/>
      <c r="X318" s="327"/>
      <c r="Y318" s="327"/>
      <c r="Z318" s="327"/>
      <c r="AA318" s="327"/>
      <c r="AB318" s="327"/>
      <c r="AC318" s="327"/>
      <c r="AD318" s="327"/>
      <c r="AE318" s="327"/>
      <c r="AF318" s="327"/>
      <c r="AG318" s="327"/>
      <c r="AH318" s="347">
        <f t="shared" si="40"/>
        <v>0</v>
      </c>
    </row>
    <row r="319" spans="1:34" x14ac:dyDescent="0.3">
      <c r="A319" s="328"/>
      <c r="B319" s="329"/>
      <c r="C319" s="330"/>
      <c r="D319" s="327"/>
      <c r="E319" s="327"/>
      <c r="F319" s="327"/>
      <c r="G319" s="327"/>
      <c r="H319" s="327"/>
      <c r="I319" s="327"/>
      <c r="J319" s="327"/>
      <c r="K319" s="327"/>
      <c r="L319" s="327"/>
      <c r="M319" s="327"/>
      <c r="N319" s="327"/>
      <c r="O319" s="327"/>
      <c r="P319" s="327"/>
      <c r="Q319" s="327"/>
      <c r="R319" s="327"/>
      <c r="S319" s="327"/>
      <c r="T319" s="327"/>
      <c r="U319" s="327"/>
      <c r="V319" s="327"/>
      <c r="W319" s="327"/>
      <c r="X319" s="327"/>
      <c r="Y319" s="327"/>
      <c r="Z319" s="327"/>
      <c r="AA319" s="327"/>
      <c r="AB319" s="327"/>
      <c r="AC319" s="327"/>
      <c r="AD319" s="327"/>
      <c r="AE319" s="327"/>
      <c r="AF319" s="327"/>
      <c r="AG319" s="327"/>
      <c r="AH319" s="347">
        <f t="shared" si="40"/>
        <v>0</v>
      </c>
    </row>
    <row r="320" spans="1:34" x14ac:dyDescent="0.3">
      <c r="A320" s="328"/>
      <c r="B320" s="329"/>
      <c r="C320" s="330"/>
      <c r="D320" s="327"/>
      <c r="E320" s="327"/>
      <c r="F320" s="327"/>
      <c r="G320" s="327"/>
      <c r="H320" s="327"/>
      <c r="I320" s="327"/>
      <c r="J320" s="327"/>
      <c r="K320" s="327"/>
      <c r="L320" s="327"/>
      <c r="M320" s="327"/>
      <c r="N320" s="327"/>
      <c r="O320" s="327"/>
      <c r="P320" s="327"/>
      <c r="Q320" s="327"/>
      <c r="R320" s="327"/>
      <c r="S320" s="327"/>
      <c r="T320" s="327"/>
      <c r="U320" s="327"/>
      <c r="V320" s="327"/>
      <c r="W320" s="327"/>
      <c r="X320" s="327"/>
      <c r="Y320" s="327"/>
      <c r="Z320" s="327"/>
      <c r="AA320" s="327"/>
      <c r="AB320" s="327"/>
      <c r="AC320" s="327"/>
      <c r="AD320" s="327"/>
      <c r="AE320" s="327"/>
      <c r="AF320" s="327"/>
      <c r="AG320" s="327"/>
      <c r="AH320" s="347">
        <f t="shared" si="40"/>
        <v>0</v>
      </c>
    </row>
    <row r="321" spans="1:34" x14ac:dyDescent="0.3">
      <c r="A321" s="328"/>
      <c r="B321" s="329"/>
      <c r="C321" s="330"/>
      <c r="D321" s="327"/>
      <c r="E321" s="327"/>
      <c r="F321" s="327"/>
      <c r="G321" s="327"/>
      <c r="H321" s="327"/>
      <c r="I321" s="327"/>
      <c r="J321" s="327"/>
      <c r="K321" s="327"/>
      <c r="L321" s="327"/>
      <c r="M321" s="327"/>
      <c r="N321" s="327"/>
      <c r="O321" s="327"/>
      <c r="P321" s="327"/>
      <c r="Q321" s="327"/>
      <c r="R321" s="327"/>
      <c r="S321" s="327"/>
      <c r="T321" s="327"/>
      <c r="U321" s="327"/>
      <c r="V321" s="327"/>
      <c r="W321" s="327"/>
      <c r="X321" s="327"/>
      <c r="Y321" s="327"/>
      <c r="Z321" s="327"/>
      <c r="AA321" s="327"/>
      <c r="AB321" s="327"/>
      <c r="AC321" s="327"/>
      <c r="AD321" s="327"/>
      <c r="AE321" s="327"/>
      <c r="AF321" s="327"/>
      <c r="AG321" s="327"/>
      <c r="AH321" s="347">
        <f t="shared" si="40"/>
        <v>0</v>
      </c>
    </row>
    <row r="322" spans="1:34" ht="15" thickBot="1" x14ac:dyDescent="0.35">
      <c r="A322" s="332"/>
      <c r="B322" s="342"/>
      <c r="C322" s="349">
        <f>SUM(C312:C321)</f>
        <v>0</v>
      </c>
      <c r="D322" s="349">
        <f t="shared" ref="D322:AG322" si="41">SUM(D312:D321)</f>
        <v>0</v>
      </c>
      <c r="E322" s="349">
        <f t="shared" si="41"/>
        <v>0</v>
      </c>
      <c r="F322" s="349">
        <f t="shared" si="41"/>
        <v>0</v>
      </c>
      <c r="G322" s="349">
        <f t="shared" si="41"/>
        <v>0</v>
      </c>
      <c r="H322" s="349">
        <f t="shared" si="41"/>
        <v>0</v>
      </c>
      <c r="I322" s="349">
        <f t="shared" si="41"/>
        <v>0</v>
      </c>
      <c r="J322" s="349">
        <f t="shared" si="41"/>
        <v>0</v>
      </c>
      <c r="K322" s="349">
        <f t="shared" si="41"/>
        <v>0</v>
      </c>
      <c r="L322" s="349">
        <f t="shared" si="41"/>
        <v>0</v>
      </c>
      <c r="M322" s="349">
        <f t="shared" si="41"/>
        <v>0</v>
      </c>
      <c r="N322" s="349">
        <f t="shared" si="41"/>
        <v>0</v>
      </c>
      <c r="O322" s="349">
        <f t="shared" si="41"/>
        <v>0</v>
      </c>
      <c r="P322" s="349">
        <f t="shared" si="41"/>
        <v>0</v>
      </c>
      <c r="Q322" s="349">
        <f t="shared" si="41"/>
        <v>0</v>
      </c>
      <c r="R322" s="349">
        <f t="shared" si="41"/>
        <v>0</v>
      </c>
      <c r="S322" s="349">
        <f t="shared" si="41"/>
        <v>0</v>
      </c>
      <c r="T322" s="349">
        <f t="shared" si="41"/>
        <v>0</v>
      </c>
      <c r="U322" s="349">
        <f t="shared" si="41"/>
        <v>0</v>
      </c>
      <c r="V322" s="349">
        <f t="shared" si="41"/>
        <v>0</v>
      </c>
      <c r="W322" s="349">
        <f t="shared" si="41"/>
        <v>0</v>
      </c>
      <c r="X322" s="349">
        <f t="shared" si="41"/>
        <v>0</v>
      </c>
      <c r="Y322" s="349">
        <f t="shared" si="41"/>
        <v>0</v>
      </c>
      <c r="Z322" s="349">
        <f t="shared" si="41"/>
        <v>0</v>
      </c>
      <c r="AA322" s="349">
        <f t="shared" si="41"/>
        <v>0</v>
      </c>
      <c r="AB322" s="349">
        <f t="shared" si="41"/>
        <v>0</v>
      </c>
      <c r="AC322" s="349">
        <f t="shared" si="41"/>
        <v>0</v>
      </c>
      <c r="AD322" s="349">
        <f t="shared" si="41"/>
        <v>0</v>
      </c>
      <c r="AE322" s="349">
        <f t="shared" si="41"/>
        <v>0</v>
      </c>
      <c r="AF322" s="349">
        <f t="shared" si="41"/>
        <v>0</v>
      </c>
      <c r="AG322" s="349">
        <f t="shared" si="41"/>
        <v>0</v>
      </c>
      <c r="AH322" s="348">
        <f>SUM(C322:AG322)</f>
        <v>0</v>
      </c>
    </row>
    <row r="323" spans="1:34" ht="15" thickBot="1" x14ac:dyDescent="0.35">
      <c r="A323" s="334" t="s">
        <v>246</v>
      </c>
      <c r="B323" s="315"/>
      <c r="C323" s="335"/>
      <c r="D323" s="337" t="s">
        <v>347</v>
      </c>
      <c r="E323" s="337"/>
      <c r="F323" s="337"/>
      <c r="G323" s="337"/>
      <c r="H323" s="337"/>
      <c r="I323" s="337"/>
      <c r="J323" s="337"/>
      <c r="K323" s="337"/>
      <c r="L323" s="337"/>
      <c r="M323" s="337"/>
      <c r="N323" s="337"/>
      <c r="O323" s="337"/>
      <c r="P323" s="337"/>
      <c r="Q323" s="337"/>
      <c r="R323" s="337"/>
      <c r="S323" s="337"/>
      <c r="T323" s="337"/>
      <c r="U323" s="337"/>
      <c r="V323" s="337"/>
      <c r="W323" s="337"/>
      <c r="X323" s="337"/>
      <c r="Y323" s="337"/>
      <c r="Z323" s="337"/>
      <c r="AA323" s="337"/>
      <c r="AB323" s="337"/>
      <c r="AC323" s="337"/>
      <c r="AD323" s="337"/>
      <c r="AE323" s="337"/>
      <c r="AF323" s="337"/>
      <c r="AG323" s="338"/>
      <c r="AH323" s="350"/>
    </row>
    <row r="324" spans="1:34" ht="15" thickBot="1" x14ac:dyDescent="0.35">
      <c r="A324" s="316" t="s">
        <v>245</v>
      </c>
      <c r="B324" s="322"/>
      <c r="C324" s="318" t="s">
        <v>427</v>
      </c>
      <c r="D324" s="319"/>
      <c r="E324" s="319"/>
      <c r="F324" s="319"/>
      <c r="G324" s="319"/>
      <c r="H324" s="319"/>
      <c r="I324" s="319"/>
      <c r="J324" s="319"/>
      <c r="K324" s="319"/>
      <c r="L324" s="319"/>
      <c r="M324" s="319"/>
      <c r="N324" s="319"/>
      <c r="O324" s="319"/>
      <c r="P324" s="319"/>
      <c r="Q324" s="319"/>
      <c r="R324" s="319"/>
      <c r="S324" s="319"/>
      <c r="T324" s="319"/>
      <c r="U324" s="319"/>
      <c r="V324" s="319"/>
      <c r="W324" s="319"/>
      <c r="X324" s="319"/>
      <c r="Y324" s="319"/>
      <c r="Z324" s="319"/>
      <c r="AA324" s="319"/>
      <c r="AB324" s="319"/>
      <c r="AC324" s="319"/>
      <c r="AD324" s="319"/>
      <c r="AE324" s="319"/>
      <c r="AF324" s="319"/>
      <c r="AG324" s="320"/>
      <c r="AH324" s="346" t="s">
        <v>14</v>
      </c>
    </row>
    <row r="325" spans="1:34" ht="15" thickBot="1" x14ac:dyDescent="0.35">
      <c r="A325" s="316" t="s">
        <v>422</v>
      </c>
      <c r="B325" s="322"/>
      <c r="C325" s="323">
        <v>1</v>
      </c>
      <c r="D325" s="319">
        <v>2</v>
      </c>
      <c r="E325" s="319">
        <v>3</v>
      </c>
      <c r="F325" s="319">
        <v>4</v>
      </c>
      <c r="G325" s="319">
        <v>5</v>
      </c>
      <c r="H325" s="319">
        <v>6</v>
      </c>
      <c r="I325" s="319">
        <v>7</v>
      </c>
      <c r="J325" s="319">
        <v>8</v>
      </c>
      <c r="K325" s="319">
        <v>9</v>
      </c>
      <c r="L325" s="319">
        <v>10</v>
      </c>
      <c r="M325" s="319">
        <v>11</v>
      </c>
      <c r="N325" s="319">
        <v>12</v>
      </c>
      <c r="O325" s="319">
        <v>13</v>
      </c>
      <c r="P325" s="319">
        <v>14</v>
      </c>
      <c r="Q325" s="319">
        <v>15</v>
      </c>
      <c r="R325" s="319">
        <v>16</v>
      </c>
      <c r="S325" s="319">
        <v>17</v>
      </c>
      <c r="T325" s="319">
        <v>18</v>
      </c>
      <c r="U325" s="319">
        <v>19</v>
      </c>
      <c r="V325" s="319">
        <v>20</v>
      </c>
      <c r="W325" s="319">
        <v>21</v>
      </c>
      <c r="X325" s="319">
        <v>22</v>
      </c>
      <c r="Y325" s="319">
        <v>23</v>
      </c>
      <c r="Z325" s="319">
        <v>24</v>
      </c>
      <c r="AA325" s="319">
        <v>25</v>
      </c>
      <c r="AB325" s="319">
        <v>26</v>
      </c>
      <c r="AC325" s="319">
        <v>27</v>
      </c>
      <c r="AD325" s="319">
        <v>28</v>
      </c>
      <c r="AE325" s="319">
        <v>29</v>
      </c>
      <c r="AF325" s="319">
        <v>30</v>
      </c>
      <c r="AG325" s="320">
        <v>31</v>
      </c>
      <c r="AH325" s="346"/>
    </row>
    <row r="326" spans="1:34" x14ac:dyDescent="0.3">
      <c r="A326" s="339" t="s">
        <v>230</v>
      </c>
      <c r="B326" s="339" t="s">
        <v>231</v>
      </c>
      <c r="C326" s="325"/>
      <c r="D326" s="326"/>
      <c r="E326" s="326"/>
      <c r="F326" s="326"/>
      <c r="G326" s="326"/>
      <c r="H326" s="326"/>
      <c r="I326" s="326"/>
      <c r="J326" s="326"/>
      <c r="K326" s="326"/>
      <c r="L326" s="326"/>
      <c r="M326" s="326"/>
      <c r="N326" s="326"/>
      <c r="O326" s="326"/>
      <c r="P326" s="326"/>
      <c r="Q326" s="326"/>
      <c r="R326" s="326"/>
      <c r="S326" s="326"/>
      <c r="T326" s="326"/>
      <c r="U326" s="326"/>
      <c r="V326" s="326"/>
      <c r="W326" s="326"/>
      <c r="X326" s="326"/>
      <c r="Y326" s="326"/>
      <c r="Z326" s="326"/>
      <c r="AA326" s="326"/>
      <c r="AB326" s="326"/>
      <c r="AC326" s="326"/>
      <c r="AD326" s="326"/>
      <c r="AE326" s="326"/>
      <c r="AF326" s="326"/>
      <c r="AG326" s="326"/>
      <c r="AH326" s="347"/>
    </row>
    <row r="327" spans="1:34" x14ac:dyDescent="0.3">
      <c r="A327" s="328"/>
      <c r="B327" s="329"/>
      <c r="C327" s="330"/>
      <c r="D327" s="327"/>
      <c r="E327" s="327"/>
      <c r="F327" s="327"/>
      <c r="G327" s="327"/>
      <c r="H327" s="327"/>
      <c r="I327" s="327"/>
      <c r="J327" s="327"/>
      <c r="K327" s="327"/>
      <c r="L327" s="327"/>
      <c r="M327" s="327"/>
      <c r="N327" s="327"/>
      <c r="O327" s="327"/>
      <c r="P327" s="327"/>
      <c r="Q327" s="327"/>
      <c r="R327" s="327"/>
      <c r="S327" s="327"/>
      <c r="T327" s="327"/>
      <c r="U327" s="327"/>
      <c r="V327" s="327"/>
      <c r="W327" s="327"/>
      <c r="X327" s="327"/>
      <c r="Y327" s="327"/>
      <c r="Z327" s="327"/>
      <c r="AA327" s="327"/>
      <c r="AB327" s="327"/>
      <c r="AC327" s="327"/>
      <c r="AD327" s="327"/>
      <c r="AE327" s="327"/>
      <c r="AF327" s="327"/>
      <c r="AG327" s="327"/>
      <c r="AH327" s="347">
        <f>SUM(C327:AG327)</f>
        <v>0</v>
      </c>
    </row>
    <row r="328" spans="1:34" x14ac:dyDescent="0.3">
      <c r="A328" s="328"/>
      <c r="B328" s="329"/>
      <c r="C328" s="330"/>
      <c r="D328" s="327"/>
      <c r="E328" s="327"/>
      <c r="F328" s="327"/>
      <c r="G328" s="327"/>
      <c r="H328" s="327"/>
      <c r="I328" s="327"/>
      <c r="J328" s="327"/>
      <c r="K328" s="327"/>
      <c r="L328" s="327"/>
      <c r="M328" s="327"/>
      <c r="N328" s="327"/>
      <c r="O328" s="327"/>
      <c r="P328" s="327"/>
      <c r="Q328" s="327"/>
      <c r="R328" s="327"/>
      <c r="S328" s="327"/>
      <c r="T328" s="327"/>
      <c r="U328" s="327"/>
      <c r="V328" s="327"/>
      <c r="W328" s="327"/>
      <c r="X328" s="327"/>
      <c r="Y328" s="327"/>
      <c r="Z328" s="327"/>
      <c r="AA328" s="327"/>
      <c r="AB328" s="327"/>
      <c r="AC328" s="327"/>
      <c r="AD328" s="327"/>
      <c r="AE328" s="327"/>
      <c r="AF328" s="327"/>
      <c r="AG328" s="327"/>
      <c r="AH328" s="347">
        <f t="shared" ref="AH328:AH336" si="42">SUM(C328:AG328)</f>
        <v>0</v>
      </c>
    </row>
    <row r="329" spans="1:34" x14ac:dyDescent="0.3">
      <c r="A329" s="328"/>
      <c r="B329" s="329"/>
      <c r="C329" s="330"/>
      <c r="D329" s="327"/>
      <c r="E329" s="327"/>
      <c r="F329" s="327"/>
      <c r="G329" s="327"/>
      <c r="H329" s="327"/>
      <c r="I329" s="327"/>
      <c r="J329" s="327"/>
      <c r="K329" s="327"/>
      <c r="L329" s="327"/>
      <c r="M329" s="327"/>
      <c r="N329" s="327"/>
      <c r="O329" s="327"/>
      <c r="P329" s="327"/>
      <c r="Q329" s="327"/>
      <c r="R329" s="327"/>
      <c r="S329" s="327"/>
      <c r="T329" s="327"/>
      <c r="U329" s="327"/>
      <c r="V329" s="327"/>
      <c r="W329" s="327"/>
      <c r="X329" s="327"/>
      <c r="Y329" s="327"/>
      <c r="Z329" s="327"/>
      <c r="AA329" s="327"/>
      <c r="AB329" s="327"/>
      <c r="AC329" s="327"/>
      <c r="AD329" s="327"/>
      <c r="AE329" s="327"/>
      <c r="AF329" s="327"/>
      <c r="AG329" s="327"/>
      <c r="AH329" s="347">
        <f t="shared" si="42"/>
        <v>0</v>
      </c>
    </row>
    <row r="330" spans="1:34" x14ac:dyDescent="0.3">
      <c r="A330" s="328"/>
      <c r="B330" s="329"/>
      <c r="C330" s="330"/>
      <c r="D330" s="327"/>
      <c r="E330" s="327"/>
      <c r="F330" s="327"/>
      <c r="G330" s="327"/>
      <c r="H330" s="327"/>
      <c r="I330" s="327"/>
      <c r="J330" s="327"/>
      <c r="K330" s="327"/>
      <c r="L330" s="327"/>
      <c r="M330" s="327"/>
      <c r="N330" s="327"/>
      <c r="O330" s="327"/>
      <c r="P330" s="327"/>
      <c r="Q330" s="327"/>
      <c r="R330" s="327"/>
      <c r="S330" s="327"/>
      <c r="T330" s="327"/>
      <c r="U330" s="327"/>
      <c r="V330" s="327"/>
      <c r="W330" s="327"/>
      <c r="X330" s="327"/>
      <c r="Y330" s="327"/>
      <c r="Z330" s="327"/>
      <c r="AA330" s="327"/>
      <c r="AB330" s="327"/>
      <c r="AC330" s="327"/>
      <c r="AD330" s="327"/>
      <c r="AE330" s="327"/>
      <c r="AF330" s="327"/>
      <c r="AG330" s="327"/>
      <c r="AH330" s="347">
        <f t="shared" si="42"/>
        <v>0</v>
      </c>
    </row>
    <row r="331" spans="1:34" x14ac:dyDescent="0.3">
      <c r="A331" s="328"/>
      <c r="B331" s="329"/>
      <c r="C331" s="330"/>
      <c r="D331" s="327"/>
      <c r="E331" s="327"/>
      <c r="F331" s="327"/>
      <c r="G331" s="327"/>
      <c r="H331" s="327"/>
      <c r="I331" s="327"/>
      <c r="J331" s="327"/>
      <c r="K331" s="327"/>
      <c r="L331" s="327"/>
      <c r="M331" s="327"/>
      <c r="N331" s="327"/>
      <c r="O331" s="327"/>
      <c r="P331" s="327"/>
      <c r="Q331" s="327"/>
      <c r="R331" s="327"/>
      <c r="S331" s="327"/>
      <c r="T331" s="327"/>
      <c r="U331" s="327"/>
      <c r="V331" s="327"/>
      <c r="W331" s="327"/>
      <c r="X331" s="327"/>
      <c r="Y331" s="327"/>
      <c r="Z331" s="327"/>
      <c r="AA331" s="327"/>
      <c r="AB331" s="327"/>
      <c r="AC331" s="327"/>
      <c r="AD331" s="327"/>
      <c r="AE331" s="327"/>
      <c r="AF331" s="327"/>
      <c r="AG331" s="327"/>
      <c r="AH331" s="347">
        <f t="shared" si="42"/>
        <v>0</v>
      </c>
    </row>
    <row r="332" spans="1:34" x14ac:dyDescent="0.3">
      <c r="A332" s="328"/>
      <c r="B332" s="329"/>
      <c r="C332" s="330"/>
      <c r="D332" s="327"/>
      <c r="E332" s="327"/>
      <c r="F332" s="327"/>
      <c r="G332" s="327"/>
      <c r="H332" s="327"/>
      <c r="I332" s="327"/>
      <c r="J332" s="327"/>
      <c r="K332" s="327"/>
      <c r="L332" s="327"/>
      <c r="M332" s="327"/>
      <c r="N332" s="327"/>
      <c r="O332" s="327"/>
      <c r="P332" s="327"/>
      <c r="Q332" s="327"/>
      <c r="R332" s="327"/>
      <c r="S332" s="327"/>
      <c r="T332" s="327"/>
      <c r="U332" s="327"/>
      <c r="V332" s="327"/>
      <c r="W332" s="327"/>
      <c r="X332" s="327"/>
      <c r="Y332" s="327"/>
      <c r="Z332" s="327"/>
      <c r="AA332" s="327"/>
      <c r="AB332" s="327"/>
      <c r="AC332" s="327"/>
      <c r="AD332" s="327"/>
      <c r="AE332" s="327"/>
      <c r="AF332" s="327"/>
      <c r="AG332" s="327"/>
      <c r="AH332" s="347">
        <f t="shared" si="42"/>
        <v>0</v>
      </c>
    </row>
    <row r="333" spans="1:34" x14ac:dyDescent="0.3">
      <c r="A333" s="328"/>
      <c r="B333" s="329"/>
      <c r="C333" s="330"/>
      <c r="D333" s="327"/>
      <c r="E333" s="327"/>
      <c r="F333" s="327"/>
      <c r="G333" s="327"/>
      <c r="H333" s="327"/>
      <c r="I333" s="327"/>
      <c r="J333" s="327"/>
      <c r="K333" s="327"/>
      <c r="L333" s="327"/>
      <c r="M333" s="327"/>
      <c r="N333" s="327"/>
      <c r="O333" s="327"/>
      <c r="P333" s="327"/>
      <c r="Q333" s="327"/>
      <c r="R333" s="327"/>
      <c r="S333" s="327"/>
      <c r="T333" s="327"/>
      <c r="U333" s="327"/>
      <c r="V333" s="327"/>
      <c r="W333" s="327"/>
      <c r="X333" s="327"/>
      <c r="Y333" s="327"/>
      <c r="Z333" s="327"/>
      <c r="AA333" s="327"/>
      <c r="AB333" s="327"/>
      <c r="AC333" s="327"/>
      <c r="AD333" s="327"/>
      <c r="AE333" s="327"/>
      <c r="AF333" s="327"/>
      <c r="AG333" s="327"/>
      <c r="AH333" s="347">
        <f t="shared" si="42"/>
        <v>0</v>
      </c>
    </row>
    <row r="334" spans="1:34" x14ac:dyDescent="0.3">
      <c r="A334" s="328"/>
      <c r="B334" s="329"/>
      <c r="C334" s="330"/>
      <c r="D334" s="327"/>
      <c r="E334" s="327"/>
      <c r="F334" s="327"/>
      <c r="G334" s="327"/>
      <c r="H334" s="327"/>
      <c r="I334" s="327"/>
      <c r="J334" s="327"/>
      <c r="K334" s="327"/>
      <c r="L334" s="327"/>
      <c r="M334" s="327"/>
      <c r="N334" s="327"/>
      <c r="O334" s="327"/>
      <c r="P334" s="327"/>
      <c r="Q334" s="327"/>
      <c r="R334" s="327"/>
      <c r="S334" s="327"/>
      <c r="T334" s="327"/>
      <c r="U334" s="327"/>
      <c r="V334" s="327"/>
      <c r="W334" s="327"/>
      <c r="X334" s="327"/>
      <c r="Y334" s="327"/>
      <c r="Z334" s="327"/>
      <c r="AA334" s="327"/>
      <c r="AB334" s="327"/>
      <c r="AC334" s="327"/>
      <c r="AD334" s="327"/>
      <c r="AE334" s="327"/>
      <c r="AF334" s="327"/>
      <c r="AG334" s="327"/>
      <c r="AH334" s="347">
        <f t="shared" si="42"/>
        <v>0</v>
      </c>
    </row>
    <row r="335" spans="1:34" x14ac:dyDescent="0.3">
      <c r="A335" s="328"/>
      <c r="B335" s="329"/>
      <c r="C335" s="330"/>
      <c r="D335" s="327"/>
      <c r="E335" s="327"/>
      <c r="F335" s="327"/>
      <c r="G335" s="327"/>
      <c r="H335" s="327"/>
      <c r="I335" s="327"/>
      <c r="J335" s="327"/>
      <c r="K335" s="327"/>
      <c r="L335" s="327"/>
      <c r="M335" s="327"/>
      <c r="N335" s="327"/>
      <c r="O335" s="327"/>
      <c r="P335" s="327"/>
      <c r="Q335" s="327"/>
      <c r="R335" s="327"/>
      <c r="S335" s="327"/>
      <c r="T335" s="327"/>
      <c r="U335" s="327"/>
      <c r="V335" s="327"/>
      <c r="W335" s="327"/>
      <c r="X335" s="327"/>
      <c r="Y335" s="327"/>
      <c r="Z335" s="327"/>
      <c r="AA335" s="327"/>
      <c r="AB335" s="327"/>
      <c r="AC335" s="327"/>
      <c r="AD335" s="327"/>
      <c r="AE335" s="327"/>
      <c r="AF335" s="327"/>
      <c r="AG335" s="327"/>
      <c r="AH335" s="347">
        <f t="shared" si="42"/>
        <v>0</v>
      </c>
    </row>
    <row r="336" spans="1:34" x14ac:dyDescent="0.3">
      <c r="A336" s="328"/>
      <c r="B336" s="329"/>
      <c r="C336" s="330"/>
      <c r="D336" s="327"/>
      <c r="E336" s="327"/>
      <c r="F336" s="327"/>
      <c r="G336" s="327"/>
      <c r="H336" s="327"/>
      <c r="I336" s="327"/>
      <c r="J336" s="327"/>
      <c r="K336" s="327"/>
      <c r="L336" s="327"/>
      <c r="M336" s="327"/>
      <c r="N336" s="327"/>
      <c r="O336" s="327"/>
      <c r="P336" s="327"/>
      <c r="Q336" s="327"/>
      <c r="R336" s="327"/>
      <c r="S336" s="327"/>
      <c r="T336" s="327"/>
      <c r="U336" s="327"/>
      <c r="V336" s="327"/>
      <c r="W336" s="327"/>
      <c r="X336" s="327"/>
      <c r="Y336" s="327"/>
      <c r="Z336" s="327"/>
      <c r="AA336" s="327"/>
      <c r="AB336" s="327"/>
      <c r="AC336" s="327"/>
      <c r="AD336" s="327"/>
      <c r="AE336" s="327"/>
      <c r="AF336" s="327"/>
      <c r="AG336" s="327"/>
      <c r="AH336" s="347">
        <f t="shared" si="42"/>
        <v>0</v>
      </c>
    </row>
    <row r="337" spans="1:34" ht="15" thickBot="1" x14ac:dyDescent="0.35">
      <c r="A337" s="341"/>
      <c r="B337" s="342"/>
      <c r="C337" s="349">
        <f>SUM(C327:C336)</f>
        <v>0</v>
      </c>
      <c r="D337" s="349">
        <f t="shared" ref="D337:AG337" si="43">SUM(D327:D336)</f>
        <v>0</v>
      </c>
      <c r="E337" s="349">
        <f t="shared" si="43"/>
        <v>0</v>
      </c>
      <c r="F337" s="349">
        <f t="shared" si="43"/>
        <v>0</v>
      </c>
      <c r="G337" s="349">
        <f t="shared" si="43"/>
        <v>0</v>
      </c>
      <c r="H337" s="349">
        <f t="shared" si="43"/>
        <v>0</v>
      </c>
      <c r="I337" s="349">
        <f t="shared" si="43"/>
        <v>0</v>
      </c>
      <c r="J337" s="349">
        <f t="shared" si="43"/>
        <v>0</v>
      </c>
      <c r="K337" s="349">
        <f t="shared" si="43"/>
        <v>0</v>
      </c>
      <c r="L337" s="349">
        <f t="shared" si="43"/>
        <v>0</v>
      </c>
      <c r="M337" s="349">
        <f t="shared" si="43"/>
        <v>0</v>
      </c>
      <c r="N337" s="349">
        <f t="shared" si="43"/>
        <v>0</v>
      </c>
      <c r="O337" s="349">
        <f t="shared" si="43"/>
        <v>0</v>
      </c>
      <c r="P337" s="349">
        <f t="shared" si="43"/>
        <v>0</v>
      </c>
      <c r="Q337" s="349">
        <f t="shared" si="43"/>
        <v>0</v>
      </c>
      <c r="R337" s="349">
        <f t="shared" si="43"/>
        <v>0</v>
      </c>
      <c r="S337" s="349">
        <f t="shared" si="43"/>
        <v>0</v>
      </c>
      <c r="T337" s="349">
        <f t="shared" si="43"/>
        <v>0</v>
      </c>
      <c r="U337" s="349">
        <f t="shared" si="43"/>
        <v>0</v>
      </c>
      <c r="V337" s="349">
        <f t="shared" si="43"/>
        <v>0</v>
      </c>
      <c r="W337" s="349">
        <f t="shared" si="43"/>
        <v>0</v>
      </c>
      <c r="X337" s="349">
        <f t="shared" si="43"/>
        <v>0</v>
      </c>
      <c r="Y337" s="349">
        <f t="shared" si="43"/>
        <v>0</v>
      </c>
      <c r="Z337" s="349">
        <f t="shared" si="43"/>
        <v>0</v>
      </c>
      <c r="AA337" s="349">
        <f t="shared" si="43"/>
        <v>0</v>
      </c>
      <c r="AB337" s="349">
        <f t="shared" si="43"/>
        <v>0</v>
      </c>
      <c r="AC337" s="349">
        <f t="shared" si="43"/>
        <v>0</v>
      </c>
      <c r="AD337" s="349">
        <f t="shared" si="43"/>
        <v>0</v>
      </c>
      <c r="AE337" s="349">
        <f t="shared" si="43"/>
        <v>0</v>
      </c>
      <c r="AF337" s="349">
        <f t="shared" si="43"/>
        <v>0</v>
      </c>
      <c r="AG337" s="349">
        <f t="shared" si="43"/>
        <v>0</v>
      </c>
      <c r="AH337" s="348">
        <f>SUM(C337:AG337)</f>
        <v>0</v>
      </c>
    </row>
    <row r="338" spans="1:34" ht="15" thickBot="1" x14ac:dyDescent="0.35">
      <c r="A338" s="334" t="s">
        <v>246</v>
      </c>
      <c r="B338" s="315"/>
      <c r="C338" s="335"/>
      <c r="D338" s="337" t="s">
        <v>348</v>
      </c>
      <c r="E338" s="337"/>
      <c r="F338" s="337"/>
      <c r="G338" s="337"/>
      <c r="H338" s="337"/>
      <c r="I338" s="337"/>
      <c r="J338" s="337"/>
      <c r="K338" s="337"/>
      <c r="L338" s="337"/>
      <c r="M338" s="337"/>
      <c r="N338" s="337"/>
      <c r="O338" s="337"/>
      <c r="P338" s="337"/>
      <c r="Q338" s="337"/>
      <c r="R338" s="337"/>
      <c r="S338" s="337"/>
      <c r="T338" s="337"/>
      <c r="U338" s="337"/>
      <c r="V338" s="337"/>
      <c r="W338" s="337"/>
      <c r="X338" s="337"/>
      <c r="Y338" s="337"/>
      <c r="Z338" s="337"/>
      <c r="AA338" s="337"/>
      <c r="AB338" s="337"/>
      <c r="AC338" s="337"/>
      <c r="AD338" s="337"/>
      <c r="AE338" s="337"/>
      <c r="AF338" s="337"/>
      <c r="AG338" s="338"/>
      <c r="AH338" s="350"/>
    </row>
    <row r="339" spans="1:34" ht="15" thickBot="1" x14ac:dyDescent="0.35">
      <c r="A339" s="316" t="s">
        <v>245</v>
      </c>
      <c r="B339" s="322"/>
      <c r="C339" s="318" t="s">
        <v>427</v>
      </c>
      <c r="D339" s="319"/>
      <c r="E339" s="319"/>
      <c r="F339" s="319"/>
      <c r="G339" s="319"/>
      <c r="H339" s="319"/>
      <c r="I339" s="319"/>
      <c r="J339" s="319"/>
      <c r="K339" s="319"/>
      <c r="L339" s="319"/>
      <c r="M339" s="319"/>
      <c r="N339" s="319"/>
      <c r="O339" s="319"/>
      <c r="P339" s="319"/>
      <c r="Q339" s="319"/>
      <c r="R339" s="319"/>
      <c r="S339" s="319"/>
      <c r="T339" s="319"/>
      <c r="U339" s="319"/>
      <c r="V339" s="319"/>
      <c r="W339" s="319"/>
      <c r="X339" s="319"/>
      <c r="Y339" s="319"/>
      <c r="Z339" s="319"/>
      <c r="AA339" s="319"/>
      <c r="AB339" s="319"/>
      <c r="AC339" s="319"/>
      <c r="AD339" s="319"/>
      <c r="AE339" s="319"/>
      <c r="AF339" s="319"/>
      <c r="AG339" s="320"/>
      <c r="AH339" s="346" t="s">
        <v>14</v>
      </c>
    </row>
    <row r="340" spans="1:34" ht="15" thickBot="1" x14ac:dyDescent="0.35">
      <c r="A340" s="316" t="s">
        <v>422</v>
      </c>
      <c r="B340" s="322"/>
      <c r="C340" s="323">
        <v>1</v>
      </c>
      <c r="D340" s="319">
        <v>2</v>
      </c>
      <c r="E340" s="319">
        <v>3</v>
      </c>
      <c r="F340" s="319">
        <v>4</v>
      </c>
      <c r="G340" s="319">
        <v>5</v>
      </c>
      <c r="H340" s="319">
        <v>6</v>
      </c>
      <c r="I340" s="319">
        <v>7</v>
      </c>
      <c r="J340" s="319">
        <v>8</v>
      </c>
      <c r="K340" s="319">
        <v>9</v>
      </c>
      <c r="L340" s="319">
        <v>10</v>
      </c>
      <c r="M340" s="319">
        <v>11</v>
      </c>
      <c r="N340" s="319">
        <v>12</v>
      </c>
      <c r="O340" s="319">
        <v>13</v>
      </c>
      <c r="P340" s="319">
        <v>14</v>
      </c>
      <c r="Q340" s="319">
        <v>15</v>
      </c>
      <c r="R340" s="319">
        <v>16</v>
      </c>
      <c r="S340" s="319">
        <v>17</v>
      </c>
      <c r="T340" s="319">
        <v>18</v>
      </c>
      <c r="U340" s="319">
        <v>19</v>
      </c>
      <c r="V340" s="319">
        <v>20</v>
      </c>
      <c r="W340" s="319">
        <v>21</v>
      </c>
      <c r="X340" s="319">
        <v>22</v>
      </c>
      <c r="Y340" s="319">
        <v>23</v>
      </c>
      <c r="Z340" s="319">
        <v>24</v>
      </c>
      <c r="AA340" s="319">
        <v>25</v>
      </c>
      <c r="AB340" s="319">
        <v>26</v>
      </c>
      <c r="AC340" s="319">
        <v>27</v>
      </c>
      <c r="AD340" s="319">
        <v>28</v>
      </c>
      <c r="AE340" s="319">
        <v>29</v>
      </c>
      <c r="AF340" s="319">
        <v>30</v>
      </c>
      <c r="AG340" s="320">
        <v>31</v>
      </c>
      <c r="AH340" s="346"/>
    </row>
    <row r="341" spans="1:34" x14ac:dyDescent="0.3">
      <c r="A341" s="339" t="s">
        <v>230</v>
      </c>
      <c r="B341" s="339" t="s">
        <v>231</v>
      </c>
      <c r="C341" s="325"/>
      <c r="D341" s="326"/>
      <c r="E341" s="326"/>
      <c r="F341" s="326"/>
      <c r="G341" s="326"/>
      <c r="H341" s="326"/>
      <c r="I341" s="326"/>
      <c r="J341" s="326"/>
      <c r="K341" s="326"/>
      <c r="L341" s="326"/>
      <c r="M341" s="326"/>
      <c r="N341" s="326"/>
      <c r="O341" s="326"/>
      <c r="P341" s="326"/>
      <c r="Q341" s="326"/>
      <c r="R341" s="326"/>
      <c r="S341" s="326"/>
      <c r="T341" s="326"/>
      <c r="U341" s="326"/>
      <c r="V341" s="326"/>
      <c r="W341" s="326"/>
      <c r="X341" s="326"/>
      <c r="Y341" s="326"/>
      <c r="Z341" s="326"/>
      <c r="AA341" s="326"/>
      <c r="AB341" s="326"/>
      <c r="AC341" s="326"/>
      <c r="AD341" s="326"/>
      <c r="AE341" s="326"/>
      <c r="AF341" s="326"/>
      <c r="AG341" s="326"/>
      <c r="AH341" s="347"/>
    </row>
    <row r="342" spans="1:34" x14ac:dyDescent="0.3">
      <c r="A342" s="328"/>
      <c r="B342" s="329"/>
      <c r="C342" s="330"/>
      <c r="D342" s="327"/>
      <c r="E342" s="327"/>
      <c r="F342" s="327"/>
      <c r="G342" s="327"/>
      <c r="H342" s="327"/>
      <c r="I342" s="327"/>
      <c r="J342" s="327"/>
      <c r="K342" s="327"/>
      <c r="L342" s="327"/>
      <c r="M342" s="327"/>
      <c r="N342" s="327"/>
      <c r="O342" s="327"/>
      <c r="P342" s="327"/>
      <c r="Q342" s="327"/>
      <c r="R342" s="327"/>
      <c r="S342" s="327"/>
      <c r="T342" s="327"/>
      <c r="U342" s="327"/>
      <c r="V342" s="327"/>
      <c r="W342" s="327"/>
      <c r="X342" s="327"/>
      <c r="Y342" s="327"/>
      <c r="Z342" s="327"/>
      <c r="AA342" s="327"/>
      <c r="AB342" s="327"/>
      <c r="AC342" s="327"/>
      <c r="AD342" s="327"/>
      <c r="AE342" s="327"/>
      <c r="AF342" s="327"/>
      <c r="AG342" s="327"/>
      <c r="AH342" s="347">
        <f>SUM(C342:AG342)</f>
        <v>0</v>
      </c>
    </row>
    <row r="343" spans="1:34" x14ac:dyDescent="0.3">
      <c r="A343" s="328"/>
      <c r="B343" s="329"/>
      <c r="C343" s="330"/>
      <c r="D343" s="327"/>
      <c r="E343" s="327"/>
      <c r="F343" s="327"/>
      <c r="G343" s="327"/>
      <c r="H343" s="327"/>
      <c r="I343" s="327"/>
      <c r="J343" s="327"/>
      <c r="K343" s="327"/>
      <c r="L343" s="327"/>
      <c r="M343" s="327"/>
      <c r="N343" s="327"/>
      <c r="O343" s="327"/>
      <c r="P343" s="327"/>
      <c r="Q343" s="327"/>
      <c r="R343" s="327"/>
      <c r="S343" s="327"/>
      <c r="T343" s="327"/>
      <c r="U343" s="327"/>
      <c r="V343" s="327"/>
      <c r="W343" s="327"/>
      <c r="X343" s="327"/>
      <c r="Y343" s="327"/>
      <c r="Z343" s="327"/>
      <c r="AA343" s="327"/>
      <c r="AB343" s="327"/>
      <c r="AC343" s="327"/>
      <c r="AD343" s="327"/>
      <c r="AE343" s="327"/>
      <c r="AF343" s="327"/>
      <c r="AG343" s="327"/>
      <c r="AH343" s="347">
        <f t="shared" ref="AH343:AH351" si="44">SUM(C343:AG343)</f>
        <v>0</v>
      </c>
    </row>
    <row r="344" spans="1:34" x14ac:dyDescent="0.3">
      <c r="A344" s="328"/>
      <c r="B344" s="329"/>
      <c r="C344" s="330"/>
      <c r="D344" s="327"/>
      <c r="E344" s="327"/>
      <c r="F344" s="327"/>
      <c r="G344" s="327"/>
      <c r="H344" s="327"/>
      <c r="I344" s="327"/>
      <c r="J344" s="327"/>
      <c r="K344" s="327"/>
      <c r="L344" s="327"/>
      <c r="M344" s="327"/>
      <c r="N344" s="327"/>
      <c r="O344" s="327"/>
      <c r="P344" s="327"/>
      <c r="Q344" s="327"/>
      <c r="R344" s="327"/>
      <c r="S344" s="327"/>
      <c r="T344" s="327"/>
      <c r="U344" s="327"/>
      <c r="V344" s="327"/>
      <c r="W344" s="327"/>
      <c r="X344" s="327"/>
      <c r="Y344" s="327"/>
      <c r="Z344" s="327"/>
      <c r="AA344" s="327"/>
      <c r="AB344" s="327"/>
      <c r="AC344" s="327"/>
      <c r="AD344" s="327"/>
      <c r="AE344" s="327"/>
      <c r="AF344" s="327"/>
      <c r="AG344" s="327"/>
      <c r="AH344" s="347">
        <f t="shared" si="44"/>
        <v>0</v>
      </c>
    </row>
    <row r="345" spans="1:34" x14ac:dyDescent="0.3">
      <c r="A345" s="328"/>
      <c r="B345" s="329"/>
      <c r="C345" s="330"/>
      <c r="D345" s="327"/>
      <c r="E345" s="327"/>
      <c r="F345" s="327"/>
      <c r="G345" s="327"/>
      <c r="H345" s="327"/>
      <c r="I345" s="327"/>
      <c r="J345" s="327"/>
      <c r="K345" s="327"/>
      <c r="L345" s="327"/>
      <c r="M345" s="327"/>
      <c r="N345" s="327"/>
      <c r="O345" s="327"/>
      <c r="P345" s="327"/>
      <c r="Q345" s="327"/>
      <c r="R345" s="327"/>
      <c r="S345" s="327"/>
      <c r="T345" s="327"/>
      <c r="U345" s="327"/>
      <c r="V345" s="327"/>
      <c r="W345" s="327"/>
      <c r="X345" s="327"/>
      <c r="Y345" s="327"/>
      <c r="Z345" s="327"/>
      <c r="AA345" s="327"/>
      <c r="AB345" s="327"/>
      <c r="AC345" s="327"/>
      <c r="AD345" s="327"/>
      <c r="AE345" s="327"/>
      <c r="AF345" s="327"/>
      <c r="AG345" s="327"/>
      <c r="AH345" s="347">
        <f t="shared" si="44"/>
        <v>0</v>
      </c>
    </row>
    <row r="346" spans="1:34" x14ac:dyDescent="0.3">
      <c r="A346" s="328"/>
      <c r="B346" s="329"/>
      <c r="C346" s="330"/>
      <c r="D346" s="327"/>
      <c r="E346" s="327"/>
      <c r="F346" s="327"/>
      <c r="G346" s="327"/>
      <c r="H346" s="327"/>
      <c r="I346" s="327"/>
      <c r="J346" s="327"/>
      <c r="K346" s="327"/>
      <c r="L346" s="327"/>
      <c r="M346" s="327"/>
      <c r="N346" s="327"/>
      <c r="O346" s="327"/>
      <c r="P346" s="327"/>
      <c r="Q346" s="327"/>
      <c r="R346" s="327"/>
      <c r="S346" s="327"/>
      <c r="T346" s="327"/>
      <c r="U346" s="327"/>
      <c r="V346" s="327"/>
      <c r="W346" s="327"/>
      <c r="X346" s="327"/>
      <c r="Y346" s="327"/>
      <c r="Z346" s="327"/>
      <c r="AA346" s="327"/>
      <c r="AB346" s="327"/>
      <c r="AC346" s="327"/>
      <c r="AD346" s="327"/>
      <c r="AE346" s="327"/>
      <c r="AF346" s="327"/>
      <c r="AG346" s="327"/>
      <c r="AH346" s="347">
        <f t="shared" si="44"/>
        <v>0</v>
      </c>
    </row>
    <row r="347" spans="1:34" x14ac:dyDescent="0.3">
      <c r="A347" s="328"/>
      <c r="B347" s="329"/>
      <c r="C347" s="330"/>
      <c r="D347" s="327"/>
      <c r="E347" s="327"/>
      <c r="F347" s="327"/>
      <c r="G347" s="327"/>
      <c r="H347" s="327"/>
      <c r="I347" s="327"/>
      <c r="J347" s="327"/>
      <c r="K347" s="327"/>
      <c r="L347" s="327"/>
      <c r="M347" s="327"/>
      <c r="N347" s="327"/>
      <c r="O347" s="327"/>
      <c r="P347" s="327"/>
      <c r="Q347" s="327"/>
      <c r="R347" s="327"/>
      <c r="S347" s="327"/>
      <c r="T347" s="327"/>
      <c r="U347" s="327"/>
      <c r="V347" s="327"/>
      <c r="W347" s="327"/>
      <c r="X347" s="327"/>
      <c r="Y347" s="327"/>
      <c r="Z347" s="327"/>
      <c r="AA347" s="327"/>
      <c r="AB347" s="327"/>
      <c r="AC347" s="327"/>
      <c r="AD347" s="327"/>
      <c r="AE347" s="327"/>
      <c r="AF347" s="327"/>
      <c r="AG347" s="327"/>
      <c r="AH347" s="347">
        <f t="shared" si="44"/>
        <v>0</v>
      </c>
    </row>
    <row r="348" spans="1:34" x14ac:dyDescent="0.3">
      <c r="A348" s="328"/>
      <c r="B348" s="329"/>
      <c r="C348" s="330"/>
      <c r="D348" s="327"/>
      <c r="E348" s="327"/>
      <c r="F348" s="327"/>
      <c r="G348" s="327"/>
      <c r="H348" s="327"/>
      <c r="I348" s="327"/>
      <c r="J348" s="327"/>
      <c r="K348" s="327"/>
      <c r="L348" s="327"/>
      <c r="M348" s="327"/>
      <c r="N348" s="327"/>
      <c r="O348" s="327"/>
      <c r="P348" s="327"/>
      <c r="Q348" s="327"/>
      <c r="R348" s="327"/>
      <c r="S348" s="327"/>
      <c r="T348" s="327"/>
      <c r="U348" s="327"/>
      <c r="V348" s="327"/>
      <c r="W348" s="327"/>
      <c r="X348" s="327"/>
      <c r="Y348" s="327"/>
      <c r="Z348" s="327"/>
      <c r="AA348" s="327"/>
      <c r="AB348" s="327"/>
      <c r="AC348" s="327"/>
      <c r="AD348" s="327"/>
      <c r="AE348" s="327"/>
      <c r="AF348" s="327"/>
      <c r="AG348" s="327"/>
      <c r="AH348" s="347">
        <f t="shared" si="44"/>
        <v>0</v>
      </c>
    </row>
    <row r="349" spans="1:34" x14ac:dyDescent="0.3">
      <c r="A349" s="328"/>
      <c r="B349" s="329"/>
      <c r="C349" s="330"/>
      <c r="D349" s="327"/>
      <c r="E349" s="327"/>
      <c r="F349" s="327"/>
      <c r="G349" s="327"/>
      <c r="H349" s="327"/>
      <c r="I349" s="327"/>
      <c r="J349" s="327"/>
      <c r="K349" s="327"/>
      <c r="L349" s="327"/>
      <c r="M349" s="327"/>
      <c r="N349" s="327"/>
      <c r="O349" s="327"/>
      <c r="P349" s="327"/>
      <c r="Q349" s="327"/>
      <c r="R349" s="327"/>
      <c r="S349" s="327"/>
      <c r="T349" s="327"/>
      <c r="U349" s="327"/>
      <c r="V349" s="327"/>
      <c r="W349" s="327"/>
      <c r="X349" s="327"/>
      <c r="Y349" s="327"/>
      <c r="Z349" s="327"/>
      <c r="AA349" s="327"/>
      <c r="AB349" s="327"/>
      <c r="AC349" s="327"/>
      <c r="AD349" s="327"/>
      <c r="AE349" s="327"/>
      <c r="AF349" s="327"/>
      <c r="AG349" s="327"/>
      <c r="AH349" s="347">
        <f t="shared" si="44"/>
        <v>0</v>
      </c>
    </row>
    <row r="350" spans="1:34" x14ac:dyDescent="0.3">
      <c r="A350" s="328"/>
      <c r="B350" s="329"/>
      <c r="C350" s="330"/>
      <c r="D350" s="327"/>
      <c r="E350" s="327"/>
      <c r="F350" s="327"/>
      <c r="G350" s="327"/>
      <c r="H350" s="327"/>
      <c r="I350" s="327"/>
      <c r="J350" s="327"/>
      <c r="K350" s="327"/>
      <c r="L350" s="327"/>
      <c r="M350" s="327"/>
      <c r="N350" s="327"/>
      <c r="O350" s="327"/>
      <c r="P350" s="327"/>
      <c r="Q350" s="327"/>
      <c r="R350" s="327"/>
      <c r="S350" s="327"/>
      <c r="T350" s="327"/>
      <c r="U350" s="327"/>
      <c r="V350" s="327"/>
      <c r="W350" s="327"/>
      <c r="X350" s="327"/>
      <c r="Y350" s="327"/>
      <c r="Z350" s="327"/>
      <c r="AA350" s="327"/>
      <c r="AB350" s="327"/>
      <c r="AC350" s="327"/>
      <c r="AD350" s="327"/>
      <c r="AE350" s="327"/>
      <c r="AF350" s="327"/>
      <c r="AG350" s="327"/>
      <c r="AH350" s="347">
        <f t="shared" si="44"/>
        <v>0</v>
      </c>
    </row>
    <row r="351" spans="1:34" x14ac:dyDescent="0.3">
      <c r="A351" s="328"/>
      <c r="B351" s="329"/>
      <c r="C351" s="330"/>
      <c r="D351" s="327"/>
      <c r="E351" s="327"/>
      <c r="F351" s="327"/>
      <c r="G351" s="327"/>
      <c r="H351" s="327"/>
      <c r="I351" s="327"/>
      <c r="J351" s="327"/>
      <c r="K351" s="327"/>
      <c r="L351" s="327"/>
      <c r="M351" s="327"/>
      <c r="N351" s="327"/>
      <c r="O351" s="327"/>
      <c r="P351" s="327"/>
      <c r="Q351" s="327"/>
      <c r="R351" s="327"/>
      <c r="S351" s="327"/>
      <c r="T351" s="327"/>
      <c r="U351" s="327"/>
      <c r="V351" s="327"/>
      <c r="W351" s="327"/>
      <c r="X351" s="327"/>
      <c r="Y351" s="327"/>
      <c r="Z351" s="327"/>
      <c r="AA351" s="327"/>
      <c r="AB351" s="327"/>
      <c r="AC351" s="327"/>
      <c r="AD351" s="327"/>
      <c r="AE351" s="327"/>
      <c r="AF351" s="327"/>
      <c r="AG351" s="327"/>
      <c r="AH351" s="347">
        <f t="shared" si="44"/>
        <v>0</v>
      </c>
    </row>
    <row r="352" spans="1:34" ht="15" thickBot="1" x14ac:dyDescent="0.35">
      <c r="A352" s="341"/>
      <c r="B352" s="342"/>
      <c r="C352" s="349">
        <f>SUM(C342:C351)</f>
        <v>0</v>
      </c>
      <c r="D352" s="349">
        <f t="shared" ref="D352:AG352" si="45">SUM(D342:D351)</f>
        <v>0</v>
      </c>
      <c r="E352" s="349">
        <f t="shared" si="45"/>
        <v>0</v>
      </c>
      <c r="F352" s="349">
        <f t="shared" si="45"/>
        <v>0</v>
      </c>
      <c r="G352" s="349">
        <f t="shared" si="45"/>
        <v>0</v>
      </c>
      <c r="H352" s="349">
        <f t="shared" si="45"/>
        <v>0</v>
      </c>
      <c r="I352" s="349">
        <f t="shared" si="45"/>
        <v>0</v>
      </c>
      <c r="J352" s="349">
        <f t="shared" si="45"/>
        <v>0</v>
      </c>
      <c r="K352" s="349">
        <f t="shared" si="45"/>
        <v>0</v>
      </c>
      <c r="L352" s="349">
        <f t="shared" si="45"/>
        <v>0</v>
      </c>
      <c r="M352" s="349">
        <f t="shared" si="45"/>
        <v>0</v>
      </c>
      <c r="N352" s="349">
        <f t="shared" si="45"/>
        <v>0</v>
      </c>
      <c r="O352" s="349">
        <f t="shared" si="45"/>
        <v>0</v>
      </c>
      <c r="P352" s="349">
        <f t="shared" si="45"/>
        <v>0</v>
      </c>
      <c r="Q352" s="349">
        <f t="shared" si="45"/>
        <v>0</v>
      </c>
      <c r="R352" s="349">
        <f t="shared" si="45"/>
        <v>0</v>
      </c>
      <c r="S352" s="349">
        <f t="shared" si="45"/>
        <v>0</v>
      </c>
      <c r="T352" s="349">
        <f t="shared" si="45"/>
        <v>0</v>
      </c>
      <c r="U352" s="349">
        <f t="shared" si="45"/>
        <v>0</v>
      </c>
      <c r="V352" s="349">
        <f t="shared" si="45"/>
        <v>0</v>
      </c>
      <c r="W352" s="349">
        <f t="shared" si="45"/>
        <v>0</v>
      </c>
      <c r="X352" s="349">
        <f t="shared" si="45"/>
        <v>0</v>
      </c>
      <c r="Y352" s="349">
        <f t="shared" si="45"/>
        <v>0</v>
      </c>
      <c r="Z352" s="349">
        <f t="shared" si="45"/>
        <v>0</v>
      </c>
      <c r="AA352" s="349">
        <f t="shared" si="45"/>
        <v>0</v>
      </c>
      <c r="AB352" s="349">
        <f t="shared" si="45"/>
        <v>0</v>
      </c>
      <c r="AC352" s="349">
        <f t="shared" si="45"/>
        <v>0</v>
      </c>
      <c r="AD352" s="349">
        <f t="shared" si="45"/>
        <v>0</v>
      </c>
      <c r="AE352" s="349">
        <f t="shared" si="45"/>
        <v>0</v>
      </c>
      <c r="AF352" s="349">
        <f t="shared" si="45"/>
        <v>0</v>
      </c>
      <c r="AG352" s="349">
        <f t="shared" si="45"/>
        <v>0</v>
      </c>
      <c r="AH352" s="348">
        <f>SUM(C352:AG352)</f>
        <v>0</v>
      </c>
    </row>
    <row r="353" spans="1:34" ht="15" thickBot="1" x14ac:dyDescent="0.35">
      <c r="A353" s="334" t="s">
        <v>246</v>
      </c>
      <c r="B353" s="315"/>
      <c r="C353" s="335"/>
      <c r="D353" s="337" t="s">
        <v>349</v>
      </c>
      <c r="E353" s="337"/>
      <c r="F353" s="337"/>
      <c r="G353" s="337"/>
      <c r="H353" s="337"/>
      <c r="I353" s="337"/>
      <c r="J353" s="337"/>
      <c r="K353" s="337"/>
      <c r="L353" s="337"/>
      <c r="M353" s="337"/>
      <c r="N353" s="337"/>
      <c r="O353" s="337"/>
      <c r="P353" s="337"/>
      <c r="Q353" s="337"/>
      <c r="R353" s="337"/>
      <c r="S353" s="337"/>
      <c r="T353" s="337"/>
      <c r="U353" s="337"/>
      <c r="V353" s="337"/>
      <c r="W353" s="337"/>
      <c r="X353" s="337"/>
      <c r="Y353" s="337"/>
      <c r="Z353" s="337"/>
      <c r="AA353" s="337"/>
      <c r="AB353" s="337"/>
      <c r="AC353" s="337"/>
      <c r="AD353" s="337"/>
      <c r="AE353" s="337"/>
      <c r="AF353" s="337"/>
      <c r="AG353" s="338"/>
      <c r="AH353" s="350"/>
    </row>
    <row r="354" spans="1:34" ht="15" thickBot="1" x14ac:dyDescent="0.35">
      <c r="A354" s="316" t="s">
        <v>245</v>
      </c>
      <c r="B354" s="322"/>
      <c r="C354" s="318" t="s">
        <v>427</v>
      </c>
      <c r="D354" s="319"/>
      <c r="E354" s="319"/>
      <c r="F354" s="319"/>
      <c r="G354" s="319"/>
      <c r="H354" s="319"/>
      <c r="I354" s="319"/>
      <c r="J354" s="319"/>
      <c r="K354" s="319"/>
      <c r="L354" s="319"/>
      <c r="M354" s="319"/>
      <c r="N354" s="319"/>
      <c r="O354" s="319"/>
      <c r="P354" s="319"/>
      <c r="Q354" s="319"/>
      <c r="R354" s="319"/>
      <c r="S354" s="319"/>
      <c r="T354" s="319"/>
      <c r="U354" s="319"/>
      <c r="V354" s="319"/>
      <c r="W354" s="319"/>
      <c r="X354" s="319"/>
      <c r="Y354" s="319"/>
      <c r="Z354" s="319"/>
      <c r="AA354" s="319"/>
      <c r="AB354" s="319"/>
      <c r="AC354" s="319"/>
      <c r="AD354" s="319"/>
      <c r="AE354" s="319"/>
      <c r="AF354" s="319"/>
      <c r="AG354" s="320"/>
      <c r="AH354" s="346" t="s">
        <v>14</v>
      </c>
    </row>
    <row r="355" spans="1:34" ht="15" thickBot="1" x14ac:dyDescent="0.35">
      <c r="A355" s="316" t="s">
        <v>422</v>
      </c>
      <c r="B355" s="322"/>
      <c r="C355" s="323">
        <v>1</v>
      </c>
      <c r="D355" s="319">
        <v>2</v>
      </c>
      <c r="E355" s="319">
        <v>3</v>
      </c>
      <c r="F355" s="319">
        <v>4</v>
      </c>
      <c r="G355" s="319">
        <v>5</v>
      </c>
      <c r="H355" s="319">
        <v>6</v>
      </c>
      <c r="I355" s="319">
        <v>7</v>
      </c>
      <c r="J355" s="319">
        <v>8</v>
      </c>
      <c r="K355" s="319">
        <v>9</v>
      </c>
      <c r="L355" s="319">
        <v>10</v>
      </c>
      <c r="M355" s="319">
        <v>11</v>
      </c>
      <c r="N355" s="319">
        <v>12</v>
      </c>
      <c r="O355" s="319">
        <v>13</v>
      </c>
      <c r="P355" s="319">
        <v>14</v>
      </c>
      <c r="Q355" s="319">
        <v>15</v>
      </c>
      <c r="R355" s="319">
        <v>16</v>
      </c>
      <c r="S355" s="319">
        <v>17</v>
      </c>
      <c r="T355" s="319">
        <v>18</v>
      </c>
      <c r="U355" s="319">
        <v>19</v>
      </c>
      <c r="V355" s="319">
        <v>20</v>
      </c>
      <c r="W355" s="319">
        <v>21</v>
      </c>
      <c r="X355" s="319">
        <v>22</v>
      </c>
      <c r="Y355" s="319">
        <v>23</v>
      </c>
      <c r="Z355" s="319">
        <v>24</v>
      </c>
      <c r="AA355" s="319">
        <v>25</v>
      </c>
      <c r="AB355" s="319">
        <v>26</v>
      </c>
      <c r="AC355" s="319">
        <v>27</v>
      </c>
      <c r="AD355" s="319">
        <v>28</v>
      </c>
      <c r="AE355" s="319">
        <v>29</v>
      </c>
      <c r="AF355" s="319">
        <v>30</v>
      </c>
      <c r="AG355" s="320">
        <v>31</v>
      </c>
      <c r="AH355" s="346"/>
    </row>
    <row r="356" spans="1:34" x14ac:dyDescent="0.3">
      <c r="A356" s="339" t="s">
        <v>230</v>
      </c>
      <c r="B356" s="339" t="s">
        <v>231</v>
      </c>
      <c r="C356" s="325"/>
      <c r="D356" s="326"/>
      <c r="E356" s="326"/>
      <c r="F356" s="326"/>
      <c r="G356" s="326"/>
      <c r="H356" s="326"/>
      <c r="I356" s="326"/>
      <c r="J356" s="326"/>
      <c r="K356" s="326"/>
      <c r="L356" s="326"/>
      <c r="M356" s="326"/>
      <c r="N356" s="326"/>
      <c r="O356" s="326"/>
      <c r="P356" s="326"/>
      <c r="Q356" s="326"/>
      <c r="R356" s="326"/>
      <c r="S356" s="326"/>
      <c r="T356" s="326"/>
      <c r="U356" s="326"/>
      <c r="V356" s="326"/>
      <c r="W356" s="326"/>
      <c r="X356" s="326"/>
      <c r="Y356" s="326"/>
      <c r="Z356" s="326"/>
      <c r="AA356" s="326"/>
      <c r="AB356" s="326"/>
      <c r="AC356" s="326"/>
      <c r="AD356" s="326"/>
      <c r="AE356" s="326"/>
      <c r="AF356" s="326"/>
      <c r="AG356" s="326"/>
      <c r="AH356" s="347"/>
    </row>
    <row r="357" spans="1:34" x14ac:dyDescent="0.3">
      <c r="A357" s="328"/>
      <c r="B357" s="329"/>
      <c r="C357" s="330"/>
      <c r="D357" s="327"/>
      <c r="E357" s="327"/>
      <c r="F357" s="327"/>
      <c r="G357" s="327"/>
      <c r="H357" s="327"/>
      <c r="I357" s="327"/>
      <c r="J357" s="327"/>
      <c r="K357" s="327"/>
      <c r="L357" s="327"/>
      <c r="M357" s="327"/>
      <c r="N357" s="327"/>
      <c r="O357" s="327"/>
      <c r="P357" s="327"/>
      <c r="Q357" s="327"/>
      <c r="R357" s="327"/>
      <c r="S357" s="327"/>
      <c r="T357" s="327"/>
      <c r="U357" s="327"/>
      <c r="V357" s="327"/>
      <c r="W357" s="327"/>
      <c r="X357" s="327"/>
      <c r="Y357" s="327"/>
      <c r="Z357" s="327"/>
      <c r="AA357" s="327"/>
      <c r="AB357" s="327"/>
      <c r="AC357" s="327"/>
      <c r="AD357" s="327"/>
      <c r="AE357" s="327"/>
      <c r="AF357" s="327"/>
      <c r="AG357" s="327"/>
      <c r="AH357" s="347">
        <f>SUM(C357:AG357)</f>
        <v>0</v>
      </c>
    </row>
    <row r="358" spans="1:34" x14ac:dyDescent="0.3">
      <c r="A358" s="328"/>
      <c r="B358" s="329"/>
      <c r="C358" s="330"/>
      <c r="D358" s="327"/>
      <c r="E358" s="327"/>
      <c r="F358" s="327"/>
      <c r="G358" s="327"/>
      <c r="H358" s="327"/>
      <c r="I358" s="327"/>
      <c r="J358" s="327"/>
      <c r="K358" s="327"/>
      <c r="L358" s="327"/>
      <c r="M358" s="327"/>
      <c r="N358" s="327"/>
      <c r="O358" s="327"/>
      <c r="P358" s="327"/>
      <c r="Q358" s="327"/>
      <c r="R358" s="327"/>
      <c r="S358" s="327"/>
      <c r="T358" s="327"/>
      <c r="U358" s="327"/>
      <c r="V358" s="327"/>
      <c r="W358" s="327"/>
      <c r="X358" s="327"/>
      <c r="Y358" s="327"/>
      <c r="Z358" s="327"/>
      <c r="AA358" s="327"/>
      <c r="AB358" s="327"/>
      <c r="AC358" s="327"/>
      <c r="AD358" s="327"/>
      <c r="AE358" s="327"/>
      <c r="AF358" s="327"/>
      <c r="AG358" s="327"/>
      <c r="AH358" s="347">
        <f t="shared" ref="AH358:AH366" si="46">SUM(C358:AG358)</f>
        <v>0</v>
      </c>
    </row>
    <row r="359" spans="1:34" x14ac:dyDescent="0.3">
      <c r="A359" s="328"/>
      <c r="B359" s="329"/>
      <c r="C359" s="330"/>
      <c r="D359" s="327"/>
      <c r="E359" s="327"/>
      <c r="F359" s="327"/>
      <c r="G359" s="327"/>
      <c r="H359" s="327"/>
      <c r="I359" s="327"/>
      <c r="J359" s="327"/>
      <c r="K359" s="327"/>
      <c r="L359" s="327"/>
      <c r="M359" s="327"/>
      <c r="N359" s="327"/>
      <c r="O359" s="327"/>
      <c r="P359" s="327"/>
      <c r="Q359" s="327"/>
      <c r="R359" s="327"/>
      <c r="S359" s="327"/>
      <c r="T359" s="327"/>
      <c r="U359" s="327"/>
      <c r="V359" s="327"/>
      <c r="W359" s="327"/>
      <c r="X359" s="327"/>
      <c r="Y359" s="327"/>
      <c r="Z359" s="327"/>
      <c r="AA359" s="327"/>
      <c r="AB359" s="327"/>
      <c r="AC359" s="327"/>
      <c r="AD359" s="327"/>
      <c r="AE359" s="327"/>
      <c r="AF359" s="327"/>
      <c r="AG359" s="327"/>
      <c r="AH359" s="347">
        <f t="shared" si="46"/>
        <v>0</v>
      </c>
    </row>
    <row r="360" spans="1:34" x14ac:dyDescent="0.3">
      <c r="A360" s="328"/>
      <c r="B360" s="329"/>
      <c r="C360" s="330"/>
      <c r="D360" s="327"/>
      <c r="E360" s="327"/>
      <c r="F360" s="327"/>
      <c r="G360" s="327"/>
      <c r="H360" s="327"/>
      <c r="I360" s="327"/>
      <c r="J360" s="327"/>
      <c r="K360" s="327"/>
      <c r="L360" s="327"/>
      <c r="M360" s="327"/>
      <c r="N360" s="327"/>
      <c r="O360" s="327"/>
      <c r="P360" s="327"/>
      <c r="Q360" s="327"/>
      <c r="R360" s="327"/>
      <c r="S360" s="327"/>
      <c r="T360" s="327"/>
      <c r="U360" s="327"/>
      <c r="V360" s="327"/>
      <c r="W360" s="327"/>
      <c r="X360" s="327"/>
      <c r="Y360" s="327"/>
      <c r="Z360" s="327"/>
      <c r="AA360" s="327"/>
      <c r="AB360" s="327"/>
      <c r="AC360" s="327"/>
      <c r="AD360" s="327"/>
      <c r="AE360" s="327"/>
      <c r="AF360" s="327"/>
      <c r="AG360" s="327"/>
      <c r="AH360" s="347">
        <f t="shared" si="46"/>
        <v>0</v>
      </c>
    </row>
    <row r="361" spans="1:34" x14ac:dyDescent="0.3">
      <c r="A361" s="328"/>
      <c r="B361" s="329"/>
      <c r="C361" s="330"/>
      <c r="D361" s="327"/>
      <c r="E361" s="327"/>
      <c r="F361" s="327"/>
      <c r="G361" s="327"/>
      <c r="H361" s="327"/>
      <c r="I361" s="327"/>
      <c r="J361" s="327"/>
      <c r="K361" s="327"/>
      <c r="L361" s="327"/>
      <c r="M361" s="327"/>
      <c r="N361" s="327"/>
      <c r="O361" s="327"/>
      <c r="P361" s="327"/>
      <c r="Q361" s="327"/>
      <c r="R361" s="327"/>
      <c r="S361" s="327"/>
      <c r="T361" s="327"/>
      <c r="U361" s="327"/>
      <c r="V361" s="327"/>
      <c r="W361" s="327"/>
      <c r="X361" s="327"/>
      <c r="Y361" s="327"/>
      <c r="Z361" s="327"/>
      <c r="AA361" s="327"/>
      <c r="AB361" s="327"/>
      <c r="AC361" s="327"/>
      <c r="AD361" s="327"/>
      <c r="AE361" s="327"/>
      <c r="AF361" s="327"/>
      <c r="AG361" s="327"/>
      <c r="AH361" s="347">
        <f t="shared" si="46"/>
        <v>0</v>
      </c>
    </row>
    <row r="362" spans="1:34" x14ac:dyDescent="0.3">
      <c r="A362" s="328"/>
      <c r="B362" s="329"/>
      <c r="C362" s="330"/>
      <c r="D362" s="327"/>
      <c r="E362" s="327"/>
      <c r="F362" s="327"/>
      <c r="G362" s="327"/>
      <c r="H362" s="327"/>
      <c r="I362" s="327"/>
      <c r="J362" s="327"/>
      <c r="K362" s="327"/>
      <c r="L362" s="327"/>
      <c r="M362" s="327"/>
      <c r="N362" s="327"/>
      <c r="O362" s="327"/>
      <c r="P362" s="327"/>
      <c r="Q362" s="327"/>
      <c r="R362" s="327"/>
      <c r="S362" s="327"/>
      <c r="T362" s="327"/>
      <c r="U362" s="327"/>
      <c r="V362" s="327"/>
      <c r="W362" s="327"/>
      <c r="X362" s="327"/>
      <c r="Y362" s="327"/>
      <c r="Z362" s="327"/>
      <c r="AA362" s="327"/>
      <c r="AB362" s="327"/>
      <c r="AC362" s="327"/>
      <c r="AD362" s="327"/>
      <c r="AE362" s="327"/>
      <c r="AF362" s="327"/>
      <c r="AG362" s="327"/>
      <c r="AH362" s="347">
        <f t="shared" si="46"/>
        <v>0</v>
      </c>
    </row>
    <row r="363" spans="1:34" x14ac:dyDescent="0.3">
      <c r="A363" s="328"/>
      <c r="B363" s="329"/>
      <c r="C363" s="330"/>
      <c r="D363" s="327"/>
      <c r="E363" s="327"/>
      <c r="F363" s="327"/>
      <c r="G363" s="327"/>
      <c r="H363" s="327"/>
      <c r="I363" s="327"/>
      <c r="J363" s="327"/>
      <c r="K363" s="327"/>
      <c r="L363" s="327"/>
      <c r="M363" s="327"/>
      <c r="N363" s="327"/>
      <c r="O363" s="327"/>
      <c r="P363" s="327"/>
      <c r="Q363" s="327"/>
      <c r="R363" s="327"/>
      <c r="S363" s="327"/>
      <c r="T363" s="327"/>
      <c r="U363" s="327"/>
      <c r="V363" s="327"/>
      <c r="W363" s="327"/>
      <c r="X363" s="327"/>
      <c r="Y363" s="327"/>
      <c r="Z363" s="327"/>
      <c r="AA363" s="327"/>
      <c r="AB363" s="327"/>
      <c r="AC363" s="327"/>
      <c r="AD363" s="327"/>
      <c r="AE363" s="327"/>
      <c r="AF363" s="327"/>
      <c r="AG363" s="327"/>
      <c r="AH363" s="347">
        <f t="shared" si="46"/>
        <v>0</v>
      </c>
    </row>
    <row r="364" spans="1:34" x14ac:dyDescent="0.3">
      <c r="A364" s="328"/>
      <c r="B364" s="329"/>
      <c r="C364" s="330"/>
      <c r="D364" s="327"/>
      <c r="E364" s="327"/>
      <c r="F364" s="327"/>
      <c r="G364" s="327"/>
      <c r="H364" s="327"/>
      <c r="I364" s="327"/>
      <c r="J364" s="327"/>
      <c r="K364" s="327"/>
      <c r="L364" s="327"/>
      <c r="M364" s="327"/>
      <c r="N364" s="327"/>
      <c r="O364" s="327"/>
      <c r="P364" s="327"/>
      <c r="Q364" s="327"/>
      <c r="R364" s="327"/>
      <c r="S364" s="327"/>
      <c r="T364" s="327"/>
      <c r="U364" s="327"/>
      <c r="V364" s="327"/>
      <c r="W364" s="327"/>
      <c r="X364" s="327"/>
      <c r="Y364" s="327"/>
      <c r="Z364" s="327"/>
      <c r="AA364" s="327"/>
      <c r="AB364" s="327"/>
      <c r="AC364" s="327"/>
      <c r="AD364" s="327"/>
      <c r="AE364" s="327"/>
      <c r="AF364" s="327"/>
      <c r="AG364" s="327"/>
      <c r="AH364" s="347">
        <f t="shared" si="46"/>
        <v>0</v>
      </c>
    </row>
    <row r="365" spans="1:34" x14ac:dyDescent="0.3">
      <c r="A365" s="328"/>
      <c r="B365" s="329"/>
      <c r="C365" s="330"/>
      <c r="D365" s="327"/>
      <c r="E365" s="327"/>
      <c r="F365" s="327"/>
      <c r="G365" s="327"/>
      <c r="H365" s="327"/>
      <c r="I365" s="327"/>
      <c r="J365" s="327"/>
      <c r="K365" s="327"/>
      <c r="L365" s="327"/>
      <c r="M365" s="327"/>
      <c r="N365" s="327"/>
      <c r="O365" s="327"/>
      <c r="P365" s="327"/>
      <c r="Q365" s="327"/>
      <c r="R365" s="327"/>
      <c r="S365" s="327"/>
      <c r="T365" s="327"/>
      <c r="U365" s="327"/>
      <c r="V365" s="327"/>
      <c r="W365" s="327"/>
      <c r="X365" s="327"/>
      <c r="Y365" s="327"/>
      <c r="Z365" s="327"/>
      <c r="AA365" s="327"/>
      <c r="AB365" s="327"/>
      <c r="AC365" s="327"/>
      <c r="AD365" s="327"/>
      <c r="AE365" s="327"/>
      <c r="AF365" s="327"/>
      <c r="AG365" s="327"/>
      <c r="AH365" s="347">
        <f t="shared" si="46"/>
        <v>0</v>
      </c>
    </row>
    <row r="366" spans="1:34" x14ac:dyDescent="0.3">
      <c r="A366" s="328"/>
      <c r="B366" s="329"/>
      <c r="C366" s="330"/>
      <c r="D366" s="327"/>
      <c r="E366" s="327"/>
      <c r="F366" s="327"/>
      <c r="G366" s="327"/>
      <c r="H366" s="327"/>
      <c r="I366" s="327"/>
      <c r="J366" s="327"/>
      <c r="K366" s="327"/>
      <c r="L366" s="327"/>
      <c r="M366" s="327"/>
      <c r="N366" s="327"/>
      <c r="O366" s="327"/>
      <c r="P366" s="327"/>
      <c r="Q366" s="327"/>
      <c r="R366" s="327"/>
      <c r="S366" s="327"/>
      <c r="T366" s="327"/>
      <c r="U366" s="327"/>
      <c r="V366" s="327"/>
      <c r="W366" s="327"/>
      <c r="X366" s="327"/>
      <c r="Y366" s="327"/>
      <c r="Z366" s="327"/>
      <c r="AA366" s="327"/>
      <c r="AB366" s="327"/>
      <c r="AC366" s="327"/>
      <c r="AD366" s="327"/>
      <c r="AE366" s="327"/>
      <c r="AF366" s="327"/>
      <c r="AG366" s="327"/>
      <c r="AH366" s="347">
        <f t="shared" si="46"/>
        <v>0</v>
      </c>
    </row>
    <row r="367" spans="1:34" ht="15" thickBot="1" x14ac:dyDescent="0.35">
      <c r="A367" s="341"/>
      <c r="B367" s="342"/>
      <c r="C367" s="349">
        <f>SUM(C357:C366)</f>
        <v>0</v>
      </c>
      <c r="D367" s="349">
        <f t="shared" ref="D367:AG367" si="47">SUM(D357:D366)</f>
        <v>0</v>
      </c>
      <c r="E367" s="349">
        <f t="shared" si="47"/>
        <v>0</v>
      </c>
      <c r="F367" s="349">
        <f t="shared" si="47"/>
        <v>0</v>
      </c>
      <c r="G367" s="349">
        <f t="shared" si="47"/>
        <v>0</v>
      </c>
      <c r="H367" s="349">
        <f t="shared" si="47"/>
        <v>0</v>
      </c>
      <c r="I367" s="349">
        <f t="shared" si="47"/>
        <v>0</v>
      </c>
      <c r="J367" s="349">
        <f t="shared" si="47"/>
        <v>0</v>
      </c>
      <c r="K367" s="349">
        <f t="shared" si="47"/>
        <v>0</v>
      </c>
      <c r="L367" s="349">
        <f t="shared" si="47"/>
        <v>0</v>
      </c>
      <c r="M367" s="349">
        <f t="shared" si="47"/>
        <v>0</v>
      </c>
      <c r="N367" s="349">
        <f t="shared" si="47"/>
        <v>0</v>
      </c>
      <c r="O367" s="349">
        <f t="shared" si="47"/>
        <v>0</v>
      </c>
      <c r="P367" s="349">
        <f t="shared" si="47"/>
        <v>0</v>
      </c>
      <c r="Q367" s="349">
        <f t="shared" si="47"/>
        <v>0</v>
      </c>
      <c r="R367" s="349">
        <f t="shared" si="47"/>
        <v>0</v>
      </c>
      <c r="S367" s="349">
        <f t="shared" si="47"/>
        <v>0</v>
      </c>
      <c r="T367" s="349">
        <f t="shared" si="47"/>
        <v>0</v>
      </c>
      <c r="U367" s="349">
        <f t="shared" si="47"/>
        <v>0</v>
      </c>
      <c r="V367" s="349">
        <f t="shared" si="47"/>
        <v>0</v>
      </c>
      <c r="W367" s="349">
        <f t="shared" si="47"/>
        <v>0</v>
      </c>
      <c r="X367" s="349">
        <f t="shared" si="47"/>
        <v>0</v>
      </c>
      <c r="Y367" s="349">
        <f t="shared" si="47"/>
        <v>0</v>
      </c>
      <c r="Z367" s="349">
        <f t="shared" si="47"/>
        <v>0</v>
      </c>
      <c r="AA367" s="349">
        <f t="shared" si="47"/>
        <v>0</v>
      </c>
      <c r="AB367" s="349">
        <f t="shared" si="47"/>
        <v>0</v>
      </c>
      <c r="AC367" s="349">
        <f t="shared" si="47"/>
        <v>0</v>
      </c>
      <c r="AD367" s="349">
        <f t="shared" si="47"/>
        <v>0</v>
      </c>
      <c r="AE367" s="349">
        <f t="shared" si="47"/>
        <v>0</v>
      </c>
      <c r="AF367" s="349">
        <f t="shared" si="47"/>
        <v>0</v>
      </c>
      <c r="AG367" s="349">
        <f t="shared" si="47"/>
        <v>0</v>
      </c>
      <c r="AH367" s="348">
        <f>SUM(C367:AG367)</f>
        <v>0</v>
      </c>
    </row>
    <row r="368" spans="1:34" ht="15" thickBot="1" x14ac:dyDescent="0.35">
      <c r="A368" s="334" t="s">
        <v>246</v>
      </c>
      <c r="B368" s="315"/>
      <c r="C368" s="337"/>
      <c r="D368" s="337" t="s">
        <v>350</v>
      </c>
      <c r="E368" s="337"/>
      <c r="F368" s="337"/>
      <c r="G368" s="337"/>
      <c r="H368" s="337"/>
      <c r="I368" s="337"/>
      <c r="J368" s="337"/>
      <c r="K368" s="337"/>
      <c r="L368" s="337"/>
      <c r="M368" s="337"/>
      <c r="N368" s="337"/>
      <c r="O368" s="337"/>
      <c r="P368" s="337"/>
      <c r="Q368" s="337"/>
      <c r="R368" s="337"/>
      <c r="S368" s="337"/>
      <c r="T368" s="337"/>
      <c r="U368" s="337"/>
      <c r="V368" s="337"/>
      <c r="W368" s="337"/>
      <c r="X368" s="337"/>
      <c r="Y368" s="337"/>
      <c r="Z368" s="337"/>
      <c r="AA368" s="337"/>
      <c r="AB368" s="337"/>
      <c r="AC368" s="337"/>
      <c r="AD368" s="337"/>
      <c r="AE368" s="337"/>
      <c r="AF368" s="337"/>
      <c r="AG368" s="338"/>
      <c r="AH368" s="350"/>
    </row>
    <row r="369" spans="1:34" ht="15" thickBot="1" x14ac:dyDescent="0.35">
      <c r="A369" s="316" t="s">
        <v>245</v>
      </c>
      <c r="B369" s="322"/>
      <c r="C369" s="318" t="s">
        <v>427</v>
      </c>
      <c r="D369" s="319"/>
      <c r="E369" s="319"/>
      <c r="F369" s="319"/>
      <c r="G369" s="319"/>
      <c r="H369" s="319"/>
      <c r="I369" s="319"/>
      <c r="J369" s="319"/>
      <c r="K369" s="319"/>
      <c r="L369" s="319"/>
      <c r="M369" s="319"/>
      <c r="N369" s="319"/>
      <c r="O369" s="319"/>
      <c r="P369" s="319"/>
      <c r="Q369" s="319"/>
      <c r="R369" s="319"/>
      <c r="S369" s="319"/>
      <c r="T369" s="319"/>
      <c r="U369" s="319"/>
      <c r="V369" s="319"/>
      <c r="W369" s="319"/>
      <c r="X369" s="319"/>
      <c r="Y369" s="319"/>
      <c r="Z369" s="319"/>
      <c r="AA369" s="319"/>
      <c r="AB369" s="319"/>
      <c r="AC369" s="319"/>
      <c r="AD369" s="319"/>
      <c r="AE369" s="319"/>
      <c r="AF369" s="319"/>
      <c r="AG369" s="320"/>
      <c r="AH369" s="346" t="s">
        <v>14</v>
      </c>
    </row>
    <row r="370" spans="1:34" ht="15" thickBot="1" x14ac:dyDescent="0.35">
      <c r="A370" s="316" t="s">
        <v>422</v>
      </c>
      <c r="B370" s="322"/>
      <c r="C370" s="323">
        <v>1</v>
      </c>
      <c r="D370" s="319">
        <v>2</v>
      </c>
      <c r="E370" s="319">
        <v>3</v>
      </c>
      <c r="F370" s="319">
        <v>4</v>
      </c>
      <c r="G370" s="319">
        <v>5</v>
      </c>
      <c r="H370" s="319">
        <v>6</v>
      </c>
      <c r="I370" s="319">
        <v>7</v>
      </c>
      <c r="J370" s="319">
        <v>8</v>
      </c>
      <c r="K370" s="319">
        <v>9</v>
      </c>
      <c r="L370" s="319">
        <v>10</v>
      </c>
      <c r="M370" s="319">
        <v>11</v>
      </c>
      <c r="N370" s="319">
        <v>12</v>
      </c>
      <c r="O370" s="319">
        <v>13</v>
      </c>
      <c r="P370" s="319">
        <v>14</v>
      </c>
      <c r="Q370" s="319">
        <v>15</v>
      </c>
      <c r="R370" s="319">
        <v>16</v>
      </c>
      <c r="S370" s="319">
        <v>17</v>
      </c>
      <c r="T370" s="319">
        <v>18</v>
      </c>
      <c r="U370" s="319">
        <v>19</v>
      </c>
      <c r="V370" s="319">
        <v>20</v>
      </c>
      <c r="W370" s="319">
        <v>21</v>
      </c>
      <c r="X370" s="319">
        <v>22</v>
      </c>
      <c r="Y370" s="319">
        <v>23</v>
      </c>
      <c r="Z370" s="319">
        <v>24</v>
      </c>
      <c r="AA370" s="319">
        <v>25</v>
      </c>
      <c r="AB370" s="319">
        <v>26</v>
      </c>
      <c r="AC370" s="319">
        <v>27</v>
      </c>
      <c r="AD370" s="319">
        <v>28</v>
      </c>
      <c r="AE370" s="319">
        <v>29</v>
      </c>
      <c r="AF370" s="319">
        <v>30</v>
      </c>
      <c r="AG370" s="320">
        <v>31</v>
      </c>
      <c r="AH370" s="346"/>
    </row>
    <row r="371" spans="1:34" x14ac:dyDescent="0.3">
      <c r="A371" s="339" t="s">
        <v>230</v>
      </c>
      <c r="B371" s="339" t="s">
        <v>231</v>
      </c>
      <c r="C371" s="325"/>
      <c r="D371" s="326"/>
      <c r="E371" s="326"/>
      <c r="F371" s="326"/>
      <c r="G371" s="326"/>
      <c r="H371" s="326"/>
      <c r="I371" s="326"/>
      <c r="J371" s="326"/>
      <c r="K371" s="326"/>
      <c r="L371" s="326"/>
      <c r="M371" s="326"/>
      <c r="N371" s="326"/>
      <c r="O371" s="326"/>
      <c r="P371" s="326"/>
      <c r="Q371" s="326"/>
      <c r="R371" s="326"/>
      <c r="S371" s="326"/>
      <c r="T371" s="326"/>
      <c r="U371" s="326"/>
      <c r="V371" s="326"/>
      <c r="W371" s="326"/>
      <c r="X371" s="326"/>
      <c r="Y371" s="326"/>
      <c r="Z371" s="326"/>
      <c r="AA371" s="326"/>
      <c r="AB371" s="326"/>
      <c r="AC371" s="326"/>
      <c r="AD371" s="326"/>
      <c r="AE371" s="326"/>
      <c r="AF371" s="326"/>
      <c r="AG371" s="326"/>
      <c r="AH371" s="347"/>
    </row>
    <row r="372" spans="1:34" x14ac:dyDescent="0.3">
      <c r="A372" s="328"/>
      <c r="B372" s="329"/>
      <c r="C372" s="330"/>
      <c r="D372" s="327"/>
      <c r="E372" s="327"/>
      <c r="F372" s="327"/>
      <c r="G372" s="327"/>
      <c r="H372" s="327"/>
      <c r="I372" s="327"/>
      <c r="J372" s="327"/>
      <c r="K372" s="327"/>
      <c r="L372" s="327"/>
      <c r="M372" s="327"/>
      <c r="N372" s="327"/>
      <c r="O372" s="327"/>
      <c r="P372" s="327"/>
      <c r="Q372" s="327"/>
      <c r="R372" s="327"/>
      <c r="S372" s="327"/>
      <c r="T372" s="327"/>
      <c r="U372" s="327"/>
      <c r="V372" s="327"/>
      <c r="W372" s="327"/>
      <c r="X372" s="327"/>
      <c r="Y372" s="327"/>
      <c r="Z372" s="327"/>
      <c r="AA372" s="327"/>
      <c r="AB372" s="327"/>
      <c r="AC372" s="327"/>
      <c r="AD372" s="327"/>
      <c r="AE372" s="327"/>
      <c r="AF372" s="327"/>
      <c r="AG372" s="327"/>
      <c r="AH372" s="347">
        <f>SUM(C372:AG372)</f>
        <v>0</v>
      </c>
    </row>
    <row r="373" spans="1:34" x14ac:dyDescent="0.3">
      <c r="A373" s="328"/>
      <c r="B373" s="329"/>
      <c r="C373" s="330"/>
      <c r="D373" s="327"/>
      <c r="E373" s="327"/>
      <c r="F373" s="327"/>
      <c r="G373" s="327"/>
      <c r="H373" s="327"/>
      <c r="I373" s="327"/>
      <c r="J373" s="327"/>
      <c r="K373" s="327"/>
      <c r="L373" s="327"/>
      <c r="M373" s="327"/>
      <c r="N373" s="327"/>
      <c r="O373" s="327"/>
      <c r="P373" s="327"/>
      <c r="Q373" s="327"/>
      <c r="R373" s="327"/>
      <c r="S373" s="327"/>
      <c r="T373" s="327"/>
      <c r="U373" s="327"/>
      <c r="V373" s="327"/>
      <c r="W373" s="327"/>
      <c r="X373" s="327"/>
      <c r="Y373" s="327"/>
      <c r="Z373" s="327"/>
      <c r="AA373" s="327"/>
      <c r="AB373" s="327"/>
      <c r="AC373" s="327"/>
      <c r="AD373" s="327"/>
      <c r="AE373" s="327"/>
      <c r="AF373" s="327"/>
      <c r="AG373" s="327"/>
      <c r="AH373" s="347">
        <f t="shared" ref="AH373:AH381" si="48">SUM(C373:AG373)</f>
        <v>0</v>
      </c>
    </row>
    <row r="374" spans="1:34" x14ac:dyDescent="0.3">
      <c r="A374" s="328"/>
      <c r="B374" s="329"/>
      <c r="C374" s="330"/>
      <c r="D374" s="327"/>
      <c r="E374" s="327"/>
      <c r="F374" s="327"/>
      <c r="G374" s="327"/>
      <c r="H374" s="327"/>
      <c r="I374" s="327"/>
      <c r="J374" s="327"/>
      <c r="K374" s="327"/>
      <c r="L374" s="327"/>
      <c r="M374" s="327"/>
      <c r="N374" s="327"/>
      <c r="O374" s="327"/>
      <c r="P374" s="327"/>
      <c r="Q374" s="327"/>
      <c r="R374" s="327"/>
      <c r="S374" s="327"/>
      <c r="T374" s="327"/>
      <c r="U374" s="327"/>
      <c r="V374" s="327"/>
      <c r="W374" s="327"/>
      <c r="X374" s="327"/>
      <c r="Y374" s="327"/>
      <c r="Z374" s="327"/>
      <c r="AA374" s="327"/>
      <c r="AB374" s="327"/>
      <c r="AC374" s="327"/>
      <c r="AD374" s="327"/>
      <c r="AE374" s="327"/>
      <c r="AF374" s="327"/>
      <c r="AG374" s="327"/>
      <c r="AH374" s="347">
        <f t="shared" si="48"/>
        <v>0</v>
      </c>
    </row>
    <row r="375" spans="1:34" x14ac:dyDescent="0.3">
      <c r="A375" s="328"/>
      <c r="B375" s="329"/>
      <c r="C375" s="330"/>
      <c r="D375" s="327"/>
      <c r="E375" s="327"/>
      <c r="F375" s="327"/>
      <c r="G375" s="327"/>
      <c r="H375" s="327"/>
      <c r="I375" s="327"/>
      <c r="J375" s="327"/>
      <c r="K375" s="327"/>
      <c r="L375" s="327"/>
      <c r="M375" s="327"/>
      <c r="N375" s="327"/>
      <c r="O375" s="327"/>
      <c r="P375" s="327"/>
      <c r="Q375" s="327"/>
      <c r="R375" s="327"/>
      <c r="S375" s="327"/>
      <c r="T375" s="327"/>
      <c r="U375" s="327"/>
      <c r="V375" s="327"/>
      <c r="W375" s="327"/>
      <c r="X375" s="327"/>
      <c r="Y375" s="327"/>
      <c r="Z375" s="327"/>
      <c r="AA375" s="327"/>
      <c r="AB375" s="327"/>
      <c r="AC375" s="327"/>
      <c r="AD375" s="327"/>
      <c r="AE375" s="327"/>
      <c r="AF375" s="327"/>
      <c r="AG375" s="327"/>
      <c r="AH375" s="347">
        <f t="shared" si="48"/>
        <v>0</v>
      </c>
    </row>
    <row r="376" spans="1:34" x14ac:dyDescent="0.3">
      <c r="A376" s="328"/>
      <c r="B376" s="329"/>
      <c r="C376" s="330"/>
      <c r="D376" s="327"/>
      <c r="E376" s="327"/>
      <c r="F376" s="327"/>
      <c r="G376" s="327"/>
      <c r="H376" s="327"/>
      <c r="I376" s="327"/>
      <c r="J376" s="327"/>
      <c r="K376" s="327"/>
      <c r="L376" s="327"/>
      <c r="M376" s="327"/>
      <c r="N376" s="327"/>
      <c r="O376" s="327"/>
      <c r="P376" s="327"/>
      <c r="Q376" s="327"/>
      <c r="R376" s="327"/>
      <c r="S376" s="327"/>
      <c r="T376" s="327"/>
      <c r="U376" s="327"/>
      <c r="V376" s="327"/>
      <c r="W376" s="327"/>
      <c r="X376" s="327"/>
      <c r="Y376" s="327"/>
      <c r="Z376" s="327"/>
      <c r="AA376" s="327"/>
      <c r="AB376" s="327"/>
      <c r="AC376" s="327"/>
      <c r="AD376" s="327"/>
      <c r="AE376" s="327"/>
      <c r="AF376" s="327"/>
      <c r="AG376" s="327"/>
      <c r="AH376" s="347">
        <f t="shared" si="48"/>
        <v>0</v>
      </c>
    </row>
    <row r="377" spans="1:34" x14ac:dyDescent="0.3">
      <c r="A377" s="328"/>
      <c r="B377" s="329"/>
      <c r="C377" s="330"/>
      <c r="D377" s="327"/>
      <c r="E377" s="327"/>
      <c r="F377" s="327"/>
      <c r="G377" s="327"/>
      <c r="H377" s="327"/>
      <c r="I377" s="327"/>
      <c r="J377" s="327"/>
      <c r="K377" s="327"/>
      <c r="L377" s="327"/>
      <c r="M377" s="327"/>
      <c r="N377" s="327"/>
      <c r="O377" s="327"/>
      <c r="P377" s="327"/>
      <c r="Q377" s="327"/>
      <c r="R377" s="327"/>
      <c r="S377" s="327"/>
      <c r="T377" s="327"/>
      <c r="U377" s="327"/>
      <c r="V377" s="327"/>
      <c r="W377" s="327"/>
      <c r="X377" s="327"/>
      <c r="Y377" s="327"/>
      <c r="Z377" s="327"/>
      <c r="AA377" s="327"/>
      <c r="AB377" s="327"/>
      <c r="AC377" s="327"/>
      <c r="AD377" s="327"/>
      <c r="AE377" s="327"/>
      <c r="AF377" s="327"/>
      <c r="AG377" s="327"/>
      <c r="AH377" s="347">
        <f t="shared" si="48"/>
        <v>0</v>
      </c>
    </row>
    <row r="378" spans="1:34" x14ac:dyDescent="0.3">
      <c r="A378" s="328"/>
      <c r="B378" s="329"/>
      <c r="C378" s="330"/>
      <c r="D378" s="327"/>
      <c r="E378" s="327"/>
      <c r="F378" s="327"/>
      <c r="G378" s="327"/>
      <c r="H378" s="327"/>
      <c r="I378" s="327"/>
      <c r="J378" s="327"/>
      <c r="K378" s="327"/>
      <c r="L378" s="327"/>
      <c r="M378" s="327"/>
      <c r="N378" s="327"/>
      <c r="O378" s="327"/>
      <c r="P378" s="327"/>
      <c r="Q378" s="327"/>
      <c r="R378" s="327"/>
      <c r="S378" s="327"/>
      <c r="T378" s="327"/>
      <c r="U378" s="327"/>
      <c r="V378" s="327"/>
      <c r="W378" s="327"/>
      <c r="X378" s="327"/>
      <c r="Y378" s="327"/>
      <c r="Z378" s="327"/>
      <c r="AA378" s="327"/>
      <c r="AB378" s="327"/>
      <c r="AC378" s="327"/>
      <c r="AD378" s="327"/>
      <c r="AE378" s="327"/>
      <c r="AF378" s="327"/>
      <c r="AG378" s="327"/>
      <c r="AH378" s="347">
        <f t="shared" si="48"/>
        <v>0</v>
      </c>
    </row>
    <row r="379" spans="1:34" x14ac:dyDescent="0.3">
      <c r="A379" s="328"/>
      <c r="B379" s="329"/>
      <c r="C379" s="330"/>
      <c r="D379" s="327"/>
      <c r="E379" s="327"/>
      <c r="F379" s="327"/>
      <c r="G379" s="327"/>
      <c r="H379" s="327"/>
      <c r="I379" s="327"/>
      <c r="J379" s="327"/>
      <c r="K379" s="327"/>
      <c r="L379" s="327"/>
      <c r="M379" s="327"/>
      <c r="N379" s="327"/>
      <c r="O379" s="327"/>
      <c r="P379" s="327"/>
      <c r="Q379" s="327"/>
      <c r="R379" s="327"/>
      <c r="S379" s="327"/>
      <c r="T379" s="327"/>
      <c r="U379" s="327"/>
      <c r="V379" s="327"/>
      <c r="W379" s="327"/>
      <c r="X379" s="327"/>
      <c r="Y379" s="327"/>
      <c r="Z379" s="327"/>
      <c r="AA379" s="327"/>
      <c r="AB379" s="327"/>
      <c r="AC379" s="327"/>
      <c r="AD379" s="327"/>
      <c r="AE379" s="327"/>
      <c r="AF379" s="327"/>
      <c r="AG379" s="327"/>
      <c r="AH379" s="347">
        <f t="shared" si="48"/>
        <v>0</v>
      </c>
    </row>
    <row r="380" spans="1:34" x14ac:dyDescent="0.3">
      <c r="A380" s="328"/>
      <c r="B380" s="329"/>
      <c r="C380" s="330"/>
      <c r="D380" s="327"/>
      <c r="E380" s="327"/>
      <c r="F380" s="327"/>
      <c r="G380" s="327"/>
      <c r="H380" s="327"/>
      <c r="I380" s="327"/>
      <c r="J380" s="327"/>
      <c r="K380" s="327"/>
      <c r="L380" s="327"/>
      <c r="M380" s="327"/>
      <c r="N380" s="327"/>
      <c r="O380" s="327"/>
      <c r="P380" s="327"/>
      <c r="Q380" s="327"/>
      <c r="R380" s="327"/>
      <c r="S380" s="327"/>
      <c r="T380" s="327"/>
      <c r="U380" s="327"/>
      <c r="V380" s="327"/>
      <c r="W380" s="327"/>
      <c r="X380" s="327"/>
      <c r="Y380" s="327"/>
      <c r="Z380" s="327"/>
      <c r="AA380" s="327"/>
      <c r="AB380" s="327"/>
      <c r="AC380" s="327"/>
      <c r="AD380" s="327"/>
      <c r="AE380" s="327"/>
      <c r="AF380" s="327"/>
      <c r="AG380" s="327"/>
      <c r="AH380" s="347">
        <f t="shared" si="48"/>
        <v>0</v>
      </c>
    </row>
    <row r="381" spans="1:34" x14ac:dyDescent="0.3">
      <c r="A381" s="328"/>
      <c r="B381" s="329"/>
      <c r="C381" s="330"/>
      <c r="D381" s="327"/>
      <c r="E381" s="327"/>
      <c r="F381" s="327"/>
      <c r="G381" s="327"/>
      <c r="H381" s="327"/>
      <c r="I381" s="327"/>
      <c r="J381" s="327"/>
      <c r="K381" s="327"/>
      <c r="L381" s="327"/>
      <c r="M381" s="327"/>
      <c r="N381" s="327"/>
      <c r="O381" s="327"/>
      <c r="P381" s="327"/>
      <c r="Q381" s="327"/>
      <c r="R381" s="327"/>
      <c r="S381" s="327"/>
      <c r="T381" s="327"/>
      <c r="U381" s="327"/>
      <c r="V381" s="327"/>
      <c r="W381" s="327"/>
      <c r="X381" s="327"/>
      <c r="Y381" s="327"/>
      <c r="Z381" s="327"/>
      <c r="AA381" s="327"/>
      <c r="AB381" s="327"/>
      <c r="AC381" s="327"/>
      <c r="AD381" s="327"/>
      <c r="AE381" s="327"/>
      <c r="AF381" s="327"/>
      <c r="AG381" s="327"/>
      <c r="AH381" s="347">
        <f t="shared" si="48"/>
        <v>0</v>
      </c>
    </row>
    <row r="382" spans="1:34" ht="15" thickBot="1" x14ac:dyDescent="0.35">
      <c r="A382" s="341"/>
      <c r="B382" s="342"/>
      <c r="C382" s="349">
        <f>SUM(C372:C381)</f>
        <v>0</v>
      </c>
      <c r="D382" s="349">
        <f t="shared" ref="D382:AG382" si="49">SUM(D372:D381)</f>
        <v>0</v>
      </c>
      <c r="E382" s="349">
        <f t="shared" si="49"/>
        <v>0</v>
      </c>
      <c r="F382" s="349">
        <f t="shared" si="49"/>
        <v>0</v>
      </c>
      <c r="G382" s="349">
        <f t="shared" si="49"/>
        <v>0</v>
      </c>
      <c r="H382" s="349">
        <f t="shared" si="49"/>
        <v>0</v>
      </c>
      <c r="I382" s="349">
        <f t="shared" si="49"/>
        <v>0</v>
      </c>
      <c r="J382" s="349">
        <f t="shared" si="49"/>
        <v>0</v>
      </c>
      <c r="K382" s="349">
        <f t="shared" si="49"/>
        <v>0</v>
      </c>
      <c r="L382" s="349">
        <f t="shared" si="49"/>
        <v>0</v>
      </c>
      <c r="M382" s="349">
        <f t="shared" si="49"/>
        <v>0</v>
      </c>
      <c r="N382" s="349">
        <f t="shared" si="49"/>
        <v>0</v>
      </c>
      <c r="O382" s="349">
        <f t="shared" si="49"/>
        <v>0</v>
      </c>
      <c r="P382" s="349">
        <f t="shared" si="49"/>
        <v>0</v>
      </c>
      <c r="Q382" s="349">
        <f t="shared" si="49"/>
        <v>0</v>
      </c>
      <c r="R382" s="349">
        <f t="shared" si="49"/>
        <v>0</v>
      </c>
      <c r="S382" s="349">
        <f t="shared" si="49"/>
        <v>0</v>
      </c>
      <c r="T382" s="349">
        <f t="shared" si="49"/>
        <v>0</v>
      </c>
      <c r="U382" s="349">
        <f t="shared" si="49"/>
        <v>0</v>
      </c>
      <c r="V382" s="349">
        <f t="shared" si="49"/>
        <v>0</v>
      </c>
      <c r="W382" s="349">
        <f t="shared" si="49"/>
        <v>0</v>
      </c>
      <c r="X382" s="349">
        <f t="shared" si="49"/>
        <v>0</v>
      </c>
      <c r="Y382" s="349">
        <f t="shared" si="49"/>
        <v>0</v>
      </c>
      <c r="Z382" s="349">
        <f t="shared" si="49"/>
        <v>0</v>
      </c>
      <c r="AA382" s="349">
        <f t="shared" si="49"/>
        <v>0</v>
      </c>
      <c r="AB382" s="349">
        <f t="shared" si="49"/>
        <v>0</v>
      </c>
      <c r="AC382" s="349">
        <f t="shared" si="49"/>
        <v>0</v>
      </c>
      <c r="AD382" s="349">
        <f t="shared" si="49"/>
        <v>0</v>
      </c>
      <c r="AE382" s="349">
        <f t="shared" si="49"/>
        <v>0</v>
      </c>
      <c r="AF382" s="349">
        <f t="shared" si="49"/>
        <v>0</v>
      </c>
      <c r="AG382" s="349">
        <f t="shared" si="49"/>
        <v>0</v>
      </c>
      <c r="AH382" s="348">
        <f>SUM(C382:AG382)</f>
        <v>0</v>
      </c>
    </row>
    <row r="383" spans="1:34" ht="15" thickBot="1" x14ac:dyDescent="0.35">
      <c r="A383" s="334" t="s">
        <v>246</v>
      </c>
      <c r="B383" s="315"/>
      <c r="C383" s="337"/>
      <c r="D383" s="337" t="s">
        <v>351</v>
      </c>
      <c r="E383" s="337"/>
      <c r="F383" s="337"/>
      <c r="G383" s="337"/>
      <c r="H383" s="337"/>
      <c r="I383" s="337"/>
      <c r="J383" s="337"/>
      <c r="K383" s="337"/>
      <c r="L383" s="337"/>
      <c r="M383" s="337"/>
      <c r="N383" s="337"/>
      <c r="O383" s="337"/>
      <c r="P383" s="337"/>
      <c r="Q383" s="337"/>
      <c r="R383" s="337"/>
      <c r="S383" s="337"/>
      <c r="T383" s="337"/>
      <c r="U383" s="337"/>
      <c r="V383" s="337"/>
      <c r="W383" s="337"/>
      <c r="X383" s="337"/>
      <c r="Y383" s="337"/>
      <c r="Z383" s="337"/>
      <c r="AA383" s="337"/>
      <c r="AB383" s="337"/>
      <c r="AC383" s="337"/>
      <c r="AD383" s="337"/>
      <c r="AE383" s="337"/>
      <c r="AF383" s="337"/>
      <c r="AG383" s="338"/>
      <c r="AH383" s="350"/>
    </row>
    <row r="384" spans="1:34" ht="15" thickBot="1" x14ac:dyDescent="0.35">
      <c r="A384" s="316" t="s">
        <v>245</v>
      </c>
      <c r="B384" s="322"/>
      <c r="C384" s="318" t="s">
        <v>427</v>
      </c>
      <c r="D384" s="319"/>
      <c r="E384" s="319"/>
      <c r="F384" s="319"/>
      <c r="G384" s="319"/>
      <c r="H384" s="319"/>
      <c r="I384" s="319"/>
      <c r="J384" s="319"/>
      <c r="K384" s="319"/>
      <c r="L384" s="319"/>
      <c r="M384" s="319"/>
      <c r="N384" s="319"/>
      <c r="O384" s="319"/>
      <c r="P384" s="319"/>
      <c r="Q384" s="319"/>
      <c r="R384" s="319"/>
      <c r="S384" s="319"/>
      <c r="T384" s="319"/>
      <c r="U384" s="319"/>
      <c r="V384" s="319"/>
      <c r="W384" s="319"/>
      <c r="X384" s="319"/>
      <c r="Y384" s="319"/>
      <c r="Z384" s="319"/>
      <c r="AA384" s="319"/>
      <c r="AB384" s="319"/>
      <c r="AC384" s="319"/>
      <c r="AD384" s="319"/>
      <c r="AE384" s="319"/>
      <c r="AF384" s="319"/>
      <c r="AG384" s="320"/>
      <c r="AH384" s="346" t="s">
        <v>14</v>
      </c>
    </row>
    <row r="385" spans="1:34" ht="15" thickBot="1" x14ac:dyDescent="0.35">
      <c r="A385" s="316" t="s">
        <v>422</v>
      </c>
      <c r="B385" s="322"/>
      <c r="C385" s="323">
        <v>1</v>
      </c>
      <c r="D385" s="319">
        <v>2</v>
      </c>
      <c r="E385" s="319">
        <v>3</v>
      </c>
      <c r="F385" s="319">
        <v>4</v>
      </c>
      <c r="G385" s="319">
        <v>5</v>
      </c>
      <c r="H385" s="319">
        <v>6</v>
      </c>
      <c r="I385" s="319">
        <v>7</v>
      </c>
      <c r="J385" s="319">
        <v>8</v>
      </c>
      <c r="K385" s="319">
        <v>9</v>
      </c>
      <c r="L385" s="319">
        <v>10</v>
      </c>
      <c r="M385" s="319">
        <v>11</v>
      </c>
      <c r="N385" s="319">
        <v>12</v>
      </c>
      <c r="O385" s="319">
        <v>13</v>
      </c>
      <c r="P385" s="319">
        <v>14</v>
      </c>
      <c r="Q385" s="319">
        <v>15</v>
      </c>
      <c r="R385" s="319">
        <v>16</v>
      </c>
      <c r="S385" s="319">
        <v>17</v>
      </c>
      <c r="T385" s="319">
        <v>18</v>
      </c>
      <c r="U385" s="319">
        <v>19</v>
      </c>
      <c r="V385" s="319">
        <v>20</v>
      </c>
      <c r="W385" s="319">
        <v>21</v>
      </c>
      <c r="X385" s="319">
        <v>22</v>
      </c>
      <c r="Y385" s="319">
        <v>23</v>
      </c>
      <c r="Z385" s="319">
        <v>24</v>
      </c>
      <c r="AA385" s="319">
        <v>25</v>
      </c>
      <c r="AB385" s="319">
        <v>26</v>
      </c>
      <c r="AC385" s="319">
        <v>27</v>
      </c>
      <c r="AD385" s="319">
        <v>28</v>
      </c>
      <c r="AE385" s="319">
        <v>29</v>
      </c>
      <c r="AF385" s="319">
        <v>30</v>
      </c>
      <c r="AG385" s="320">
        <v>31</v>
      </c>
      <c r="AH385" s="346"/>
    </row>
    <row r="386" spans="1:34" x14ac:dyDescent="0.3">
      <c r="A386" s="339" t="s">
        <v>230</v>
      </c>
      <c r="B386" s="339" t="s">
        <v>231</v>
      </c>
      <c r="C386" s="325"/>
      <c r="D386" s="326"/>
      <c r="E386" s="326"/>
      <c r="F386" s="326"/>
      <c r="G386" s="326"/>
      <c r="H386" s="326"/>
      <c r="I386" s="326"/>
      <c r="J386" s="326"/>
      <c r="K386" s="326"/>
      <c r="L386" s="326"/>
      <c r="M386" s="326"/>
      <c r="N386" s="326"/>
      <c r="O386" s="326"/>
      <c r="P386" s="326"/>
      <c r="Q386" s="326"/>
      <c r="R386" s="326"/>
      <c r="S386" s="326"/>
      <c r="T386" s="326"/>
      <c r="U386" s="326"/>
      <c r="V386" s="326"/>
      <c r="W386" s="326"/>
      <c r="X386" s="326"/>
      <c r="Y386" s="326"/>
      <c r="Z386" s="326"/>
      <c r="AA386" s="326"/>
      <c r="AB386" s="326"/>
      <c r="AC386" s="326"/>
      <c r="AD386" s="326"/>
      <c r="AE386" s="326"/>
      <c r="AF386" s="326"/>
      <c r="AG386" s="326"/>
      <c r="AH386" s="347"/>
    </row>
    <row r="387" spans="1:34" x14ac:dyDescent="0.3">
      <c r="A387" s="328"/>
      <c r="B387" s="329"/>
      <c r="C387" s="330"/>
      <c r="D387" s="327"/>
      <c r="E387" s="327"/>
      <c r="F387" s="327"/>
      <c r="G387" s="327"/>
      <c r="H387" s="327"/>
      <c r="I387" s="327"/>
      <c r="J387" s="327"/>
      <c r="K387" s="327"/>
      <c r="L387" s="327"/>
      <c r="M387" s="327"/>
      <c r="N387" s="327"/>
      <c r="O387" s="327"/>
      <c r="P387" s="327"/>
      <c r="Q387" s="327"/>
      <c r="R387" s="327"/>
      <c r="S387" s="327"/>
      <c r="T387" s="327"/>
      <c r="U387" s="327"/>
      <c r="V387" s="327"/>
      <c r="W387" s="327"/>
      <c r="X387" s="327"/>
      <c r="Y387" s="327"/>
      <c r="Z387" s="327"/>
      <c r="AA387" s="327"/>
      <c r="AB387" s="327"/>
      <c r="AC387" s="327"/>
      <c r="AD387" s="327"/>
      <c r="AE387" s="327"/>
      <c r="AF387" s="327"/>
      <c r="AG387" s="327"/>
      <c r="AH387" s="347">
        <f>SUM(C387:AG387)</f>
        <v>0</v>
      </c>
    </row>
    <row r="388" spans="1:34" x14ac:dyDescent="0.3">
      <c r="A388" s="328"/>
      <c r="B388" s="329"/>
      <c r="C388" s="330"/>
      <c r="D388" s="327"/>
      <c r="E388" s="327"/>
      <c r="F388" s="327"/>
      <c r="G388" s="327"/>
      <c r="H388" s="327"/>
      <c r="I388" s="327"/>
      <c r="J388" s="327"/>
      <c r="K388" s="327"/>
      <c r="L388" s="327"/>
      <c r="M388" s="327"/>
      <c r="N388" s="327"/>
      <c r="O388" s="327"/>
      <c r="P388" s="327"/>
      <c r="Q388" s="327"/>
      <c r="R388" s="327"/>
      <c r="S388" s="327"/>
      <c r="T388" s="327"/>
      <c r="U388" s="327"/>
      <c r="V388" s="327"/>
      <c r="W388" s="327"/>
      <c r="X388" s="327"/>
      <c r="Y388" s="327"/>
      <c r="Z388" s="327"/>
      <c r="AA388" s="327"/>
      <c r="AB388" s="327"/>
      <c r="AC388" s="327"/>
      <c r="AD388" s="327"/>
      <c r="AE388" s="327"/>
      <c r="AF388" s="327"/>
      <c r="AG388" s="327"/>
      <c r="AH388" s="347">
        <f t="shared" ref="AH388:AH396" si="50">SUM(C388:AG388)</f>
        <v>0</v>
      </c>
    </row>
    <row r="389" spans="1:34" x14ac:dyDescent="0.3">
      <c r="A389" s="328"/>
      <c r="B389" s="329"/>
      <c r="C389" s="330"/>
      <c r="D389" s="327"/>
      <c r="E389" s="327"/>
      <c r="F389" s="327"/>
      <c r="G389" s="327"/>
      <c r="H389" s="327"/>
      <c r="I389" s="327"/>
      <c r="J389" s="327"/>
      <c r="K389" s="327"/>
      <c r="L389" s="327"/>
      <c r="M389" s="327"/>
      <c r="N389" s="327"/>
      <c r="O389" s="327"/>
      <c r="P389" s="327"/>
      <c r="Q389" s="327"/>
      <c r="R389" s="327"/>
      <c r="S389" s="327"/>
      <c r="T389" s="327"/>
      <c r="U389" s="327"/>
      <c r="V389" s="327"/>
      <c r="W389" s="327"/>
      <c r="X389" s="327"/>
      <c r="Y389" s="327"/>
      <c r="Z389" s="327"/>
      <c r="AA389" s="327"/>
      <c r="AB389" s="327"/>
      <c r="AC389" s="327"/>
      <c r="AD389" s="327"/>
      <c r="AE389" s="327"/>
      <c r="AF389" s="327"/>
      <c r="AG389" s="327"/>
      <c r="AH389" s="347">
        <f t="shared" si="50"/>
        <v>0</v>
      </c>
    </row>
    <row r="390" spans="1:34" x14ac:dyDescent="0.3">
      <c r="A390" s="328"/>
      <c r="B390" s="329"/>
      <c r="C390" s="330"/>
      <c r="D390" s="327"/>
      <c r="E390" s="327"/>
      <c r="F390" s="327"/>
      <c r="G390" s="327"/>
      <c r="H390" s="327"/>
      <c r="I390" s="327"/>
      <c r="J390" s="327"/>
      <c r="K390" s="327"/>
      <c r="L390" s="327"/>
      <c r="M390" s="327"/>
      <c r="N390" s="327"/>
      <c r="O390" s="327"/>
      <c r="P390" s="327"/>
      <c r="Q390" s="327"/>
      <c r="R390" s="327"/>
      <c r="S390" s="327"/>
      <c r="T390" s="327"/>
      <c r="U390" s="327"/>
      <c r="V390" s="327"/>
      <c r="W390" s="327"/>
      <c r="X390" s="327"/>
      <c r="Y390" s="327"/>
      <c r="Z390" s="327"/>
      <c r="AA390" s="327"/>
      <c r="AB390" s="327"/>
      <c r="AC390" s="327"/>
      <c r="AD390" s="327"/>
      <c r="AE390" s="327"/>
      <c r="AF390" s="327"/>
      <c r="AG390" s="327"/>
      <c r="AH390" s="347">
        <f t="shared" si="50"/>
        <v>0</v>
      </c>
    </row>
    <row r="391" spans="1:34" x14ac:dyDescent="0.3">
      <c r="A391" s="328"/>
      <c r="B391" s="329"/>
      <c r="C391" s="330"/>
      <c r="D391" s="327"/>
      <c r="E391" s="327"/>
      <c r="F391" s="327"/>
      <c r="G391" s="327"/>
      <c r="H391" s="327"/>
      <c r="I391" s="327"/>
      <c r="J391" s="327"/>
      <c r="K391" s="327"/>
      <c r="L391" s="327"/>
      <c r="M391" s="327"/>
      <c r="N391" s="327"/>
      <c r="O391" s="327"/>
      <c r="P391" s="327"/>
      <c r="Q391" s="327"/>
      <c r="R391" s="327"/>
      <c r="S391" s="327"/>
      <c r="T391" s="327"/>
      <c r="U391" s="327"/>
      <c r="V391" s="327"/>
      <c r="W391" s="327"/>
      <c r="X391" s="327"/>
      <c r="Y391" s="327"/>
      <c r="Z391" s="327"/>
      <c r="AA391" s="327"/>
      <c r="AB391" s="327"/>
      <c r="AC391" s="327"/>
      <c r="AD391" s="327"/>
      <c r="AE391" s="327"/>
      <c r="AF391" s="327"/>
      <c r="AG391" s="327"/>
      <c r="AH391" s="347">
        <f t="shared" si="50"/>
        <v>0</v>
      </c>
    </row>
    <row r="392" spans="1:34" x14ac:dyDescent="0.3">
      <c r="A392" s="328"/>
      <c r="B392" s="329"/>
      <c r="C392" s="330"/>
      <c r="D392" s="327"/>
      <c r="E392" s="327"/>
      <c r="F392" s="327"/>
      <c r="G392" s="327"/>
      <c r="H392" s="327"/>
      <c r="I392" s="327"/>
      <c r="J392" s="327"/>
      <c r="K392" s="327"/>
      <c r="L392" s="327"/>
      <c r="M392" s="327"/>
      <c r="N392" s="327"/>
      <c r="O392" s="327"/>
      <c r="P392" s="327"/>
      <c r="Q392" s="327"/>
      <c r="R392" s="327"/>
      <c r="S392" s="327"/>
      <c r="T392" s="327"/>
      <c r="U392" s="327"/>
      <c r="V392" s="327"/>
      <c r="W392" s="327"/>
      <c r="X392" s="327"/>
      <c r="Y392" s="327"/>
      <c r="Z392" s="327"/>
      <c r="AA392" s="327"/>
      <c r="AB392" s="327"/>
      <c r="AC392" s="327"/>
      <c r="AD392" s="327"/>
      <c r="AE392" s="327"/>
      <c r="AF392" s="327"/>
      <c r="AG392" s="327"/>
      <c r="AH392" s="347">
        <f t="shared" si="50"/>
        <v>0</v>
      </c>
    </row>
    <row r="393" spans="1:34" x14ac:dyDescent="0.3">
      <c r="A393" s="328"/>
      <c r="B393" s="329"/>
      <c r="C393" s="330"/>
      <c r="D393" s="327"/>
      <c r="E393" s="327"/>
      <c r="F393" s="327"/>
      <c r="G393" s="327"/>
      <c r="H393" s="327"/>
      <c r="I393" s="327"/>
      <c r="J393" s="327"/>
      <c r="K393" s="327"/>
      <c r="L393" s="327"/>
      <c r="M393" s="327"/>
      <c r="N393" s="327"/>
      <c r="O393" s="327"/>
      <c r="P393" s="327"/>
      <c r="Q393" s="327"/>
      <c r="R393" s="327"/>
      <c r="S393" s="327"/>
      <c r="T393" s="327"/>
      <c r="U393" s="327"/>
      <c r="V393" s="327"/>
      <c r="W393" s="327"/>
      <c r="X393" s="327"/>
      <c r="Y393" s="327"/>
      <c r="Z393" s="327"/>
      <c r="AA393" s="327"/>
      <c r="AB393" s="327"/>
      <c r="AC393" s="327"/>
      <c r="AD393" s="327"/>
      <c r="AE393" s="327"/>
      <c r="AF393" s="327"/>
      <c r="AG393" s="327"/>
      <c r="AH393" s="347">
        <f t="shared" si="50"/>
        <v>0</v>
      </c>
    </row>
    <row r="394" spans="1:34" x14ac:dyDescent="0.3">
      <c r="A394" s="328"/>
      <c r="B394" s="329"/>
      <c r="C394" s="330"/>
      <c r="D394" s="327"/>
      <c r="E394" s="327"/>
      <c r="F394" s="327"/>
      <c r="G394" s="327"/>
      <c r="H394" s="327"/>
      <c r="I394" s="327"/>
      <c r="J394" s="327"/>
      <c r="K394" s="327"/>
      <c r="L394" s="327"/>
      <c r="M394" s="327"/>
      <c r="N394" s="327"/>
      <c r="O394" s="327"/>
      <c r="P394" s="327"/>
      <c r="Q394" s="327"/>
      <c r="R394" s="327"/>
      <c r="S394" s="327"/>
      <c r="T394" s="327"/>
      <c r="U394" s="327"/>
      <c r="V394" s="327"/>
      <c r="W394" s="327"/>
      <c r="X394" s="327"/>
      <c r="Y394" s="327"/>
      <c r="Z394" s="327"/>
      <c r="AA394" s="327"/>
      <c r="AB394" s="327"/>
      <c r="AC394" s="327"/>
      <c r="AD394" s="327"/>
      <c r="AE394" s="327"/>
      <c r="AF394" s="327"/>
      <c r="AG394" s="327"/>
      <c r="AH394" s="347">
        <f t="shared" si="50"/>
        <v>0</v>
      </c>
    </row>
    <row r="395" spans="1:34" x14ac:dyDescent="0.3">
      <c r="A395" s="328"/>
      <c r="B395" s="329"/>
      <c r="C395" s="330"/>
      <c r="D395" s="327"/>
      <c r="E395" s="327"/>
      <c r="F395" s="327"/>
      <c r="G395" s="327"/>
      <c r="H395" s="327"/>
      <c r="I395" s="327"/>
      <c r="J395" s="327"/>
      <c r="K395" s="327"/>
      <c r="L395" s="327"/>
      <c r="M395" s="327"/>
      <c r="N395" s="327"/>
      <c r="O395" s="327"/>
      <c r="P395" s="327"/>
      <c r="Q395" s="327"/>
      <c r="R395" s="327"/>
      <c r="S395" s="327"/>
      <c r="T395" s="327"/>
      <c r="U395" s="327"/>
      <c r="V395" s="327"/>
      <c r="W395" s="327"/>
      <c r="X395" s="327"/>
      <c r="Y395" s="327"/>
      <c r="Z395" s="327"/>
      <c r="AA395" s="327"/>
      <c r="AB395" s="327"/>
      <c r="AC395" s="327"/>
      <c r="AD395" s="327"/>
      <c r="AE395" s="327"/>
      <c r="AF395" s="327"/>
      <c r="AG395" s="327"/>
      <c r="AH395" s="347">
        <f t="shared" si="50"/>
        <v>0</v>
      </c>
    </row>
    <row r="396" spans="1:34" x14ac:dyDescent="0.3">
      <c r="A396" s="328"/>
      <c r="B396" s="329"/>
      <c r="C396" s="330"/>
      <c r="D396" s="327"/>
      <c r="E396" s="327"/>
      <c r="F396" s="327"/>
      <c r="G396" s="327"/>
      <c r="H396" s="327"/>
      <c r="I396" s="327"/>
      <c r="J396" s="327"/>
      <c r="K396" s="327"/>
      <c r="L396" s="327"/>
      <c r="M396" s="327"/>
      <c r="N396" s="327"/>
      <c r="O396" s="327"/>
      <c r="P396" s="327"/>
      <c r="Q396" s="327"/>
      <c r="R396" s="327"/>
      <c r="S396" s="327"/>
      <c r="T396" s="327"/>
      <c r="U396" s="327"/>
      <c r="V396" s="327"/>
      <c r="W396" s="327"/>
      <c r="X396" s="327"/>
      <c r="Y396" s="327"/>
      <c r="Z396" s="327"/>
      <c r="AA396" s="327"/>
      <c r="AB396" s="327"/>
      <c r="AC396" s="327"/>
      <c r="AD396" s="327"/>
      <c r="AE396" s="327"/>
      <c r="AF396" s="327"/>
      <c r="AG396" s="327"/>
      <c r="AH396" s="347">
        <f t="shared" si="50"/>
        <v>0</v>
      </c>
    </row>
    <row r="397" spans="1:34" ht="15" thickBot="1" x14ac:dyDescent="0.35">
      <c r="A397" s="341"/>
      <c r="B397" s="342"/>
      <c r="C397" s="349">
        <f>SUM(C387:C396)</f>
        <v>0</v>
      </c>
      <c r="D397" s="349">
        <f t="shared" ref="D397:AG397" si="51">SUM(D387:D396)</f>
        <v>0</v>
      </c>
      <c r="E397" s="349">
        <f t="shared" si="51"/>
        <v>0</v>
      </c>
      <c r="F397" s="349">
        <f t="shared" si="51"/>
        <v>0</v>
      </c>
      <c r="G397" s="349">
        <f t="shared" si="51"/>
        <v>0</v>
      </c>
      <c r="H397" s="349">
        <f t="shared" si="51"/>
        <v>0</v>
      </c>
      <c r="I397" s="349">
        <f t="shared" si="51"/>
        <v>0</v>
      </c>
      <c r="J397" s="349">
        <f t="shared" si="51"/>
        <v>0</v>
      </c>
      <c r="K397" s="349">
        <f t="shared" si="51"/>
        <v>0</v>
      </c>
      <c r="L397" s="349">
        <f t="shared" si="51"/>
        <v>0</v>
      </c>
      <c r="M397" s="349">
        <f t="shared" si="51"/>
        <v>0</v>
      </c>
      <c r="N397" s="349">
        <f t="shared" si="51"/>
        <v>0</v>
      </c>
      <c r="O397" s="349">
        <f t="shared" si="51"/>
        <v>0</v>
      </c>
      <c r="P397" s="349">
        <f t="shared" si="51"/>
        <v>0</v>
      </c>
      <c r="Q397" s="349">
        <f t="shared" si="51"/>
        <v>0</v>
      </c>
      <c r="R397" s="349">
        <f t="shared" si="51"/>
        <v>0</v>
      </c>
      <c r="S397" s="349">
        <f t="shared" si="51"/>
        <v>0</v>
      </c>
      <c r="T397" s="349">
        <f t="shared" si="51"/>
        <v>0</v>
      </c>
      <c r="U397" s="349">
        <f t="shared" si="51"/>
        <v>0</v>
      </c>
      <c r="V397" s="349">
        <f t="shared" si="51"/>
        <v>0</v>
      </c>
      <c r="W397" s="349">
        <f t="shared" si="51"/>
        <v>0</v>
      </c>
      <c r="X397" s="349">
        <f t="shared" si="51"/>
        <v>0</v>
      </c>
      <c r="Y397" s="349">
        <f t="shared" si="51"/>
        <v>0</v>
      </c>
      <c r="Z397" s="349">
        <f t="shared" si="51"/>
        <v>0</v>
      </c>
      <c r="AA397" s="349">
        <f t="shared" si="51"/>
        <v>0</v>
      </c>
      <c r="AB397" s="349">
        <f t="shared" si="51"/>
        <v>0</v>
      </c>
      <c r="AC397" s="349">
        <f t="shared" si="51"/>
        <v>0</v>
      </c>
      <c r="AD397" s="349">
        <f t="shared" si="51"/>
        <v>0</v>
      </c>
      <c r="AE397" s="349">
        <f t="shared" si="51"/>
        <v>0</v>
      </c>
      <c r="AF397" s="349">
        <f t="shared" si="51"/>
        <v>0</v>
      </c>
      <c r="AG397" s="349">
        <f t="shared" si="51"/>
        <v>0</v>
      </c>
      <c r="AH397" s="348">
        <f>SUM(C397:AG397)</f>
        <v>0</v>
      </c>
    </row>
    <row r="398" spans="1:34" ht="15" thickBot="1" x14ac:dyDescent="0.35">
      <c r="A398" s="334" t="s">
        <v>246</v>
      </c>
      <c r="B398" s="315"/>
      <c r="C398" s="337"/>
      <c r="D398" s="337" t="s">
        <v>352</v>
      </c>
      <c r="E398" s="337"/>
      <c r="F398" s="337"/>
      <c r="G398" s="337"/>
      <c r="H398" s="337"/>
      <c r="I398" s="337"/>
      <c r="J398" s="337"/>
      <c r="K398" s="337"/>
      <c r="L398" s="337"/>
      <c r="M398" s="337"/>
      <c r="N398" s="337"/>
      <c r="O398" s="337"/>
      <c r="P398" s="337"/>
      <c r="Q398" s="337"/>
      <c r="R398" s="337"/>
      <c r="S398" s="337"/>
      <c r="T398" s="337"/>
      <c r="U398" s="337"/>
      <c r="V398" s="337"/>
      <c r="W398" s="337"/>
      <c r="X398" s="337"/>
      <c r="Y398" s="337"/>
      <c r="Z398" s="337"/>
      <c r="AA398" s="337"/>
      <c r="AB398" s="337"/>
      <c r="AC398" s="337"/>
      <c r="AD398" s="337"/>
      <c r="AE398" s="337"/>
      <c r="AF398" s="337"/>
      <c r="AG398" s="338"/>
      <c r="AH398" s="350"/>
    </row>
    <row r="399" spans="1:34" ht="15" thickBot="1" x14ac:dyDescent="0.35">
      <c r="A399" s="316" t="s">
        <v>245</v>
      </c>
      <c r="B399" s="322"/>
      <c r="C399" s="318" t="s">
        <v>427</v>
      </c>
      <c r="D399" s="319"/>
      <c r="E399" s="319"/>
      <c r="F399" s="319"/>
      <c r="G399" s="319"/>
      <c r="H399" s="319"/>
      <c r="I399" s="319"/>
      <c r="J399" s="319"/>
      <c r="K399" s="319"/>
      <c r="L399" s="319"/>
      <c r="M399" s="319"/>
      <c r="N399" s="319"/>
      <c r="O399" s="319"/>
      <c r="P399" s="319"/>
      <c r="Q399" s="319"/>
      <c r="R399" s="319"/>
      <c r="S399" s="319"/>
      <c r="T399" s="319"/>
      <c r="U399" s="319"/>
      <c r="V399" s="319"/>
      <c r="W399" s="319"/>
      <c r="X399" s="319"/>
      <c r="Y399" s="319"/>
      <c r="Z399" s="319"/>
      <c r="AA399" s="319"/>
      <c r="AB399" s="319"/>
      <c r="AC399" s="319"/>
      <c r="AD399" s="319"/>
      <c r="AE399" s="319"/>
      <c r="AF399" s="319"/>
      <c r="AG399" s="320"/>
      <c r="AH399" s="346" t="s">
        <v>14</v>
      </c>
    </row>
    <row r="400" spans="1:34" ht="15" thickBot="1" x14ac:dyDescent="0.35">
      <c r="A400" s="316" t="s">
        <v>422</v>
      </c>
      <c r="B400" s="322"/>
      <c r="C400" s="323">
        <v>1</v>
      </c>
      <c r="D400" s="319">
        <v>2</v>
      </c>
      <c r="E400" s="319">
        <v>3</v>
      </c>
      <c r="F400" s="319">
        <v>4</v>
      </c>
      <c r="G400" s="319">
        <v>5</v>
      </c>
      <c r="H400" s="319">
        <v>6</v>
      </c>
      <c r="I400" s="319">
        <v>7</v>
      </c>
      <c r="J400" s="319">
        <v>8</v>
      </c>
      <c r="K400" s="319">
        <v>9</v>
      </c>
      <c r="L400" s="319">
        <v>10</v>
      </c>
      <c r="M400" s="319">
        <v>11</v>
      </c>
      <c r="N400" s="319">
        <v>12</v>
      </c>
      <c r="O400" s="319">
        <v>13</v>
      </c>
      <c r="P400" s="319">
        <v>14</v>
      </c>
      <c r="Q400" s="319">
        <v>15</v>
      </c>
      <c r="R400" s="319">
        <v>16</v>
      </c>
      <c r="S400" s="319">
        <v>17</v>
      </c>
      <c r="T400" s="319">
        <v>18</v>
      </c>
      <c r="U400" s="319">
        <v>19</v>
      </c>
      <c r="V400" s="319">
        <v>20</v>
      </c>
      <c r="W400" s="319">
        <v>21</v>
      </c>
      <c r="X400" s="319">
        <v>22</v>
      </c>
      <c r="Y400" s="319">
        <v>23</v>
      </c>
      <c r="Z400" s="319">
        <v>24</v>
      </c>
      <c r="AA400" s="319">
        <v>25</v>
      </c>
      <c r="AB400" s="319">
        <v>26</v>
      </c>
      <c r="AC400" s="319">
        <v>27</v>
      </c>
      <c r="AD400" s="319">
        <v>28</v>
      </c>
      <c r="AE400" s="319">
        <v>29</v>
      </c>
      <c r="AF400" s="319">
        <v>30</v>
      </c>
      <c r="AG400" s="320">
        <v>31</v>
      </c>
      <c r="AH400" s="346"/>
    </row>
    <row r="401" spans="1:34" x14ac:dyDescent="0.3">
      <c r="A401" s="339" t="s">
        <v>230</v>
      </c>
      <c r="B401" s="339" t="s">
        <v>231</v>
      </c>
      <c r="C401" s="325"/>
      <c r="D401" s="326"/>
      <c r="E401" s="326"/>
      <c r="F401" s="326"/>
      <c r="G401" s="326"/>
      <c r="H401" s="326"/>
      <c r="I401" s="326"/>
      <c r="J401" s="326"/>
      <c r="K401" s="326"/>
      <c r="L401" s="326"/>
      <c r="M401" s="326"/>
      <c r="N401" s="326"/>
      <c r="O401" s="326"/>
      <c r="P401" s="326"/>
      <c r="Q401" s="326"/>
      <c r="R401" s="326"/>
      <c r="S401" s="326"/>
      <c r="T401" s="326"/>
      <c r="U401" s="326"/>
      <c r="V401" s="326"/>
      <c r="W401" s="326"/>
      <c r="X401" s="326"/>
      <c r="Y401" s="326"/>
      <c r="Z401" s="326"/>
      <c r="AA401" s="326"/>
      <c r="AB401" s="326"/>
      <c r="AC401" s="326"/>
      <c r="AD401" s="326"/>
      <c r="AE401" s="326"/>
      <c r="AF401" s="326"/>
      <c r="AG401" s="326"/>
      <c r="AH401" s="347"/>
    </row>
    <row r="402" spans="1:34" x14ac:dyDescent="0.3">
      <c r="A402" s="328"/>
      <c r="B402" s="329"/>
      <c r="C402" s="330"/>
      <c r="D402" s="327"/>
      <c r="E402" s="327"/>
      <c r="F402" s="327"/>
      <c r="G402" s="327"/>
      <c r="H402" s="327"/>
      <c r="I402" s="327"/>
      <c r="J402" s="327"/>
      <c r="K402" s="327"/>
      <c r="L402" s="327"/>
      <c r="M402" s="327"/>
      <c r="N402" s="327"/>
      <c r="O402" s="327"/>
      <c r="P402" s="327"/>
      <c r="Q402" s="327"/>
      <c r="R402" s="327"/>
      <c r="S402" s="327"/>
      <c r="T402" s="327"/>
      <c r="U402" s="327"/>
      <c r="V402" s="327"/>
      <c r="W402" s="327"/>
      <c r="X402" s="327"/>
      <c r="Y402" s="327"/>
      <c r="Z402" s="327"/>
      <c r="AA402" s="327"/>
      <c r="AB402" s="327"/>
      <c r="AC402" s="327"/>
      <c r="AD402" s="327"/>
      <c r="AE402" s="327"/>
      <c r="AF402" s="327"/>
      <c r="AG402" s="327"/>
      <c r="AH402" s="347">
        <f>SUM(C402:AG402)</f>
        <v>0</v>
      </c>
    </row>
    <row r="403" spans="1:34" x14ac:dyDescent="0.3">
      <c r="A403" s="328"/>
      <c r="B403" s="329"/>
      <c r="C403" s="330"/>
      <c r="D403" s="327"/>
      <c r="E403" s="327"/>
      <c r="F403" s="327"/>
      <c r="G403" s="327"/>
      <c r="H403" s="327"/>
      <c r="I403" s="327"/>
      <c r="J403" s="327"/>
      <c r="K403" s="327"/>
      <c r="L403" s="327"/>
      <c r="M403" s="327"/>
      <c r="N403" s="327"/>
      <c r="O403" s="327"/>
      <c r="P403" s="327"/>
      <c r="Q403" s="327"/>
      <c r="R403" s="327"/>
      <c r="S403" s="327"/>
      <c r="T403" s="327"/>
      <c r="U403" s="327"/>
      <c r="V403" s="327"/>
      <c r="W403" s="327"/>
      <c r="X403" s="327"/>
      <c r="Y403" s="327"/>
      <c r="Z403" s="327"/>
      <c r="AA403" s="327"/>
      <c r="AB403" s="327"/>
      <c r="AC403" s="327"/>
      <c r="AD403" s="327"/>
      <c r="AE403" s="327"/>
      <c r="AF403" s="327"/>
      <c r="AG403" s="327"/>
      <c r="AH403" s="347">
        <f t="shared" ref="AH403:AH411" si="52">SUM(C403:AG403)</f>
        <v>0</v>
      </c>
    </row>
    <row r="404" spans="1:34" x14ac:dyDescent="0.3">
      <c r="A404" s="328"/>
      <c r="B404" s="329"/>
      <c r="C404" s="330"/>
      <c r="D404" s="327"/>
      <c r="E404" s="327"/>
      <c r="F404" s="327"/>
      <c r="G404" s="327"/>
      <c r="H404" s="327"/>
      <c r="I404" s="327"/>
      <c r="J404" s="327"/>
      <c r="K404" s="327"/>
      <c r="L404" s="327"/>
      <c r="M404" s="327"/>
      <c r="N404" s="327"/>
      <c r="O404" s="327"/>
      <c r="P404" s="327"/>
      <c r="Q404" s="327"/>
      <c r="R404" s="327"/>
      <c r="S404" s="327"/>
      <c r="T404" s="327"/>
      <c r="U404" s="327"/>
      <c r="V404" s="327"/>
      <c r="W404" s="327"/>
      <c r="X404" s="327"/>
      <c r="Y404" s="327"/>
      <c r="Z404" s="327"/>
      <c r="AA404" s="327"/>
      <c r="AB404" s="327"/>
      <c r="AC404" s="327"/>
      <c r="AD404" s="327"/>
      <c r="AE404" s="327"/>
      <c r="AF404" s="327"/>
      <c r="AG404" s="327"/>
      <c r="AH404" s="347">
        <f t="shared" si="52"/>
        <v>0</v>
      </c>
    </row>
    <row r="405" spans="1:34" x14ac:dyDescent="0.3">
      <c r="A405" s="328"/>
      <c r="B405" s="329"/>
      <c r="C405" s="330"/>
      <c r="D405" s="327"/>
      <c r="E405" s="327"/>
      <c r="F405" s="327"/>
      <c r="G405" s="327"/>
      <c r="H405" s="327"/>
      <c r="I405" s="327"/>
      <c r="J405" s="327"/>
      <c r="K405" s="327"/>
      <c r="L405" s="327"/>
      <c r="M405" s="327"/>
      <c r="N405" s="327"/>
      <c r="O405" s="327"/>
      <c r="P405" s="327"/>
      <c r="Q405" s="327"/>
      <c r="R405" s="327"/>
      <c r="S405" s="327"/>
      <c r="T405" s="327"/>
      <c r="U405" s="327"/>
      <c r="V405" s="327"/>
      <c r="W405" s="327"/>
      <c r="X405" s="327"/>
      <c r="Y405" s="327"/>
      <c r="Z405" s="327"/>
      <c r="AA405" s="327"/>
      <c r="AB405" s="327"/>
      <c r="AC405" s="327"/>
      <c r="AD405" s="327"/>
      <c r="AE405" s="327"/>
      <c r="AF405" s="327"/>
      <c r="AG405" s="327"/>
      <c r="AH405" s="347">
        <f t="shared" si="52"/>
        <v>0</v>
      </c>
    </row>
    <row r="406" spans="1:34" x14ac:dyDescent="0.3">
      <c r="A406" s="328"/>
      <c r="B406" s="329"/>
      <c r="C406" s="330"/>
      <c r="D406" s="327"/>
      <c r="E406" s="327"/>
      <c r="F406" s="327"/>
      <c r="G406" s="327"/>
      <c r="H406" s="327"/>
      <c r="I406" s="327"/>
      <c r="J406" s="327"/>
      <c r="K406" s="327"/>
      <c r="L406" s="327"/>
      <c r="M406" s="327"/>
      <c r="N406" s="327"/>
      <c r="O406" s="327"/>
      <c r="P406" s="327"/>
      <c r="Q406" s="327"/>
      <c r="R406" s="327"/>
      <c r="S406" s="327"/>
      <c r="T406" s="327"/>
      <c r="U406" s="327"/>
      <c r="V406" s="327"/>
      <c r="W406" s="327"/>
      <c r="X406" s="327"/>
      <c r="Y406" s="327"/>
      <c r="Z406" s="327"/>
      <c r="AA406" s="327"/>
      <c r="AB406" s="327"/>
      <c r="AC406" s="327"/>
      <c r="AD406" s="327"/>
      <c r="AE406" s="327"/>
      <c r="AF406" s="327"/>
      <c r="AG406" s="327"/>
      <c r="AH406" s="347">
        <f t="shared" si="52"/>
        <v>0</v>
      </c>
    </row>
    <row r="407" spans="1:34" x14ac:dyDescent="0.3">
      <c r="A407" s="328"/>
      <c r="B407" s="329"/>
      <c r="C407" s="330"/>
      <c r="D407" s="327"/>
      <c r="E407" s="327"/>
      <c r="F407" s="327"/>
      <c r="G407" s="327"/>
      <c r="H407" s="327"/>
      <c r="I407" s="327"/>
      <c r="J407" s="327"/>
      <c r="K407" s="327"/>
      <c r="L407" s="327"/>
      <c r="M407" s="327"/>
      <c r="N407" s="327"/>
      <c r="O407" s="327"/>
      <c r="P407" s="327"/>
      <c r="Q407" s="327"/>
      <c r="R407" s="327"/>
      <c r="S407" s="327"/>
      <c r="T407" s="327"/>
      <c r="U407" s="327"/>
      <c r="V407" s="327"/>
      <c r="W407" s="327"/>
      <c r="X407" s="327"/>
      <c r="Y407" s="327"/>
      <c r="Z407" s="327"/>
      <c r="AA407" s="327"/>
      <c r="AB407" s="327"/>
      <c r="AC407" s="327"/>
      <c r="AD407" s="327"/>
      <c r="AE407" s="327"/>
      <c r="AF407" s="327"/>
      <c r="AG407" s="327"/>
      <c r="AH407" s="347">
        <f t="shared" si="52"/>
        <v>0</v>
      </c>
    </row>
    <row r="408" spans="1:34" x14ac:dyDescent="0.3">
      <c r="A408" s="328"/>
      <c r="B408" s="329"/>
      <c r="C408" s="330"/>
      <c r="D408" s="327"/>
      <c r="E408" s="327"/>
      <c r="F408" s="327"/>
      <c r="G408" s="327"/>
      <c r="H408" s="327"/>
      <c r="I408" s="327"/>
      <c r="J408" s="327"/>
      <c r="K408" s="327"/>
      <c r="L408" s="327"/>
      <c r="M408" s="327"/>
      <c r="N408" s="327"/>
      <c r="O408" s="327"/>
      <c r="P408" s="327"/>
      <c r="Q408" s="327"/>
      <c r="R408" s="327"/>
      <c r="S408" s="327"/>
      <c r="T408" s="327"/>
      <c r="U408" s="327"/>
      <c r="V408" s="327"/>
      <c r="W408" s="327"/>
      <c r="X408" s="327"/>
      <c r="Y408" s="327"/>
      <c r="Z408" s="327"/>
      <c r="AA408" s="327"/>
      <c r="AB408" s="327"/>
      <c r="AC408" s="327"/>
      <c r="AD408" s="327"/>
      <c r="AE408" s="327"/>
      <c r="AF408" s="327"/>
      <c r="AG408" s="327"/>
      <c r="AH408" s="347">
        <f t="shared" si="52"/>
        <v>0</v>
      </c>
    </row>
    <row r="409" spans="1:34" x14ac:dyDescent="0.3">
      <c r="A409" s="328"/>
      <c r="B409" s="329"/>
      <c r="C409" s="330"/>
      <c r="D409" s="327"/>
      <c r="E409" s="327"/>
      <c r="F409" s="327"/>
      <c r="G409" s="327"/>
      <c r="H409" s="327"/>
      <c r="I409" s="327"/>
      <c r="J409" s="327"/>
      <c r="K409" s="327"/>
      <c r="L409" s="327"/>
      <c r="M409" s="327"/>
      <c r="N409" s="327"/>
      <c r="O409" s="327"/>
      <c r="P409" s="327"/>
      <c r="Q409" s="327"/>
      <c r="R409" s="327"/>
      <c r="S409" s="327"/>
      <c r="T409" s="327"/>
      <c r="U409" s="327"/>
      <c r="V409" s="327"/>
      <c r="W409" s="327"/>
      <c r="X409" s="327"/>
      <c r="Y409" s="327"/>
      <c r="Z409" s="327"/>
      <c r="AA409" s="327"/>
      <c r="AB409" s="327"/>
      <c r="AC409" s="327"/>
      <c r="AD409" s="327"/>
      <c r="AE409" s="327"/>
      <c r="AF409" s="327"/>
      <c r="AG409" s="327"/>
      <c r="AH409" s="347">
        <f t="shared" si="52"/>
        <v>0</v>
      </c>
    </row>
    <row r="410" spans="1:34" x14ac:dyDescent="0.3">
      <c r="A410" s="328"/>
      <c r="B410" s="329"/>
      <c r="C410" s="330"/>
      <c r="D410" s="327"/>
      <c r="E410" s="327"/>
      <c r="F410" s="327"/>
      <c r="G410" s="327"/>
      <c r="H410" s="327"/>
      <c r="I410" s="327"/>
      <c r="J410" s="327"/>
      <c r="K410" s="327"/>
      <c r="L410" s="327"/>
      <c r="M410" s="327"/>
      <c r="N410" s="327"/>
      <c r="O410" s="327"/>
      <c r="P410" s="327"/>
      <c r="Q410" s="327"/>
      <c r="R410" s="327"/>
      <c r="S410" s="327"/>
      <c r="T410" s="327"/>
      <c r="U410" s="327"/>
      <c r="V410" s="327"/>
      <c r="W410" s="327"/>
      <c r="X410" s="327"/>
      <c r="Y410" s="327"/>
      <c r="Z410" s="327"/>
      <c r="AA410" s="327"/>
      <c r="AB410" s="327"/>
      <c r="AC410" s="327"/>
      <c r="AD410" s="327"/>
      <c r="AE410" s="327"/>
      <c r="AF410" s="327"/>
      <c r="AG410" s="327"/>
      <c r="AH410" s="347">
        <f t="shared" si="52"/>
        <v>0</v>
      </c>
    </row>
    <row r="411" spans="1:34" x14ac:dyDescent="0.3">
      <c r="A411" s="328"/>
      <c r="B411" s="329"/>
      <c r="C411" s="330"/>
      <c r="D411" s="327"/>
      <c r="E411" s="327"/>
      <c r="F411" s="327"/>
      <c r="G411" s="327"/>
      <c r="H411" s="327"/>
      <c r="I411" s="327"/>
      <c r="J411" s="327"/>
      <c r="K411" s="327"/>
      <c r="L411" s="327"/>
      <c r="M411" s="327"/>
      <c r="N411" s="327"/>
      <c r="O411" s="327"/>
      <c r="P411" s="327"/>
      <c r="Q411" s="327"/>
      <c r="R411" s="327"/>
      <c r="S411" s="327"/>
      <c r="T411" s="327"/>
      <c r="U411" s="327"/>
      <c r="V411" s="327"/>
      <c r="W411" s="327"/>
      <c r="X411" s="327"/>
      <c r="Y411" s="327"/>
      <c r="Z411" s="327"/>
      <c r="AA411" s="327"/>
      <c r="AB411" s="327"/>
      <c r="AC411" s="327"/>
      <c r="AD411" s="327"/>
      <c r="AE411" s="327"/>
      <c r="AF411" s="327"/>
      <c r="AG411" s="327"/>
      <c r="AH411" s="347">
        <f t="shared" si="52"/>
        <v>0</v>
      </c>
    </row>
    <row r="412" spans="1:34" ht="15" thickBot="1" x14ac:dyDescent="0.35">
      <c r="A412" s="341"/>
      <c r="B412" s="342"/>
      <c r="C412" s="349">
        <f>SUM(C402:C411)</f>
        <v>0</v>
      </c>
      <c r="D412" s="349">
        <f t="shared" ref="D412:AG412" si="53">SUM(D402:D411)</f>
        <v>0</v>
      </c>
      <c r="E412" s="349">
        <f t="shared" si="53"/>
        <v>0</v>
      </c>
      <c r="F412" s="349">
        <f t="shared" si="53"/>
        <v>0</v>
      </c>
      <c r="G412" s="349">
        <f t="shared" si="53"/>
        <v>0</v>
      </c>
      <c r="H412" s="349">
        <f t="shared" si="53"/>
        <v>0</v>
      </c>
      <c r="I412" s="349">
        <f t="shared" si="53"/>
        <v>0</v>
      </c>
      <c r="J412" s="349">
        <f t="shared" si="53"/>
        <v>0</v>
      </c>
      <c r="K412" s="349">
        <f t="shared" si="53"/>
        <v>0</v>
      </c>
      <c r="L412" s="349">
        <f t="shared" si="53"/>
        <v>0</v>
      </c>
      <c r="M412" s="349">
        <f t="shared" si="53"/>
        <v>0</v>
      </c>
      <c r="N412" s="349">
        <f t="shared" si="53"/>
        <v>0</v>
      </c>
      <c r="O412" s="349">
        <f t="shared" si="53"/>
        <v>0</v>
      </c>
      <c r="P412" s="349">
        <f t="shared" si="53"/>
        <v>0</v>
      </c>
      <c r="Q412" s="349">
        <f t="shared" si="53"/>
        <v>0</v>
      </c>
      <c r="R412" s="349">
        <f t="shared" si="53"/>
        <v>0</v>
      </c>
      <c r="S412" s="349">
        <f t="shared" si="53"/>
        <v>0</v>
      </c>
      <c r="T412" s="349">
        <f t="shared" si="53"/>
        <v>0</v>
      </c>
      <c r="U412" s="349">
        <f t="shared" si="53"/>
        <v>0</v>
      </c>
      <c r="V412" s="349">
        <f t="shared" si="53"/>
        <v>0</v>
      </c>
      <c r="W412" s="349">
        <f t="shared" si="53"/>
        <v>0</v>
      </c>
      <c r="X412" s="349">
        <f t="shared" si="53"/>
        <v>0</v>
      </c>
      <c r="Y412" s="349">
        <f t="shared" si="53"/>
        <v>0</v>
      </c>
      <c r="Z412" s="349">
        <f t="shared" si="53"/>
        <v>0</v>
      </c>
      <c r="AA412" s="349">
        <f t="shared" si="53"/>
        <v>0</v>
      </c>
      <c r="AB412" s="349">
        <f t="shared" si="53"/>
        <v>0</v>
      </c>
      <c r="AC412" s="349">
        <f t="shared" si="53"/>
        <v>0</v>
      </c>
      <c r="AD412" s="349">
        <f t="shared" si="53"/>
        <v>0</v>
      </c>
      <c r="AE412" s="349">
        <f t="shared" si="53"/>
        <v>0</v>
      </c>
      <c r="AF412" s="349">
        <f t="shared" si="53"/>
        <v>0</v>
      </c>
      <c r="AG412" s="349">
        <f t="shared" si="53"/>
        <v>0</v>
      </c>
      <c r="AH412" s="348">
        <f>SUM(C412:AG412)</f>
        <v>0</v>
      </c>
    </row>
    <row r="413" spans="1:34" ht="15" thickBot="1" x14ac:dyDescent="0.35">
      <c r="A413" s="334" t="s">
        <v>246</v>
      </c>
      <c r="B413" s="315"/>
      <c r="C413" s="337"/>
      <c r="D413" s="337" t="s">
        <v>353</v>
      </c>
      <c r="E413" s="337"/>
      <c r="F413" s="337"/>
      <c r="G413" s="337"/>
      <c r="H413" s="337"/>
      <c r="I413" s="337"/>
      <c r="J413" s="337"/>
      <c r="K413" s="337"/>
      <c r="L413" s="337"/>
      <c r="M413" s="337"/>
      <c r="N413" s="337"/>
      <c r="O413" s="337"/>
      <c r="P413" s="337"/>
      <c r="Q413" s="337"/>
      <c r="R413" s="337"/>
      <c r="S413" s="337"/>
      <c r="T413" s="337"/>
      <c r="U413" s="337"/>
      <c r="V413" s="337"/>
      <c r="W413" s="337"/>
      <c r="X413" s="337"/>
      <c r="Y413" s="337"/>
      <c r="Z413" s="337"/>
      <c r="AA413" s="337"/>
      <c r="AB413" s="337"/>
      <c r="AC413" s="337"/>
      <c r="AD413" s="337"/>
      <c r="AE413" s="337"/>
      <c r="AF413" s="337"/>
      <c r="AG413" s="338"/>
      <c r="AH413" s="350"/>
    </row>
    <row r="414" spans="1:34" ht="15" thickBot="1" x14ac:dyDescent="0.35">
      <c r="A414" s="316" t="s">
        <v>245</v>
      </c>
      <c r="B414" s="322"/>
      <c r="C414" s="318" t="s">
        <v>427</v>
      </c>
      <c r="D414" s="319"/>
      <c r="E414" s="319"/>
      <c r="F414" s="319"/>
      <c r="G414" s="319"/>
      <c r="H414" s="319"/>
      <c r="I414" s="319"/>
      <c r="J414" s="319"/>
      <c r="K414" s="319"/>
      <c r="L414" s="319"/>
      <c r="M414" s="319"/>
      <c r="N414" s="319"/>
      <c r="O414" s="319"/>
      <c r="P414" s="319"/>
      <c r="Q414" s="319"/>
      <c r="R414" s="319"/>
      <c r="S414" s="319"/>
      <c r="T414" s="319"/>
      <c r="U414" s="319"/>
      <c r="V414" s="319"/>
      <c r="W414" s="319"/>
      <c r="X414" s="319"/>
      <c r="Y414" s="319"/>
      <c r="Z414" s="319"/>
      <c r="AA414" s="319"/>
      <c r="AB414" s="319"/>
      <c r="AC414" s="319"/>
      <c r="AD414" s="319"/>
      <c r="AE414" s="319"/>
      <c r="AF414" s="319"/>
      <c r="AG414" s="320"/>
      <c r="AH414" s="346" t="s">
        <v>14</v>
      </c>
    </row>
    <row r="415" spans="1:34" ht="15" thickBot="1" x14ac:dyDescent="0.35">
      <c r="A415" s="316" t="s">
        <v>422</v>
      </c>
      <c r="B415" s="322"/>
      <c r="C415" s="323">
        <v>1</v>
      </c>
      <c r="D415" s="319">
        <v>2</v>
      </c>
      <c r="E415" s="319">
        <v>3</v>
      </c>
      <c r="F415" s="319">
        <v>4</v>
      </c>
      <c r="G415" s="319">
        <v>5</v>
      </c>
      <c r="H415" s="319">
        <v>6</v>
      </c>
      <c r="I415" s="319">
        <v>7</v>
      </c>
      <c r="J415" s="319">
        <v>8</v>
      </c>
      <c r="K415" s="319">
        <v>9</v>
      </c>
      <c r="L415" s="319">
        <v>10</v>
      </c>
      <c r="M415" s="319">
        <v>11</v>
      </c>
      <c r="N415" s="319">
        <v>12</v>
      </c>
      <c r="O415" s="319">
        <v>13</v>
      </c>
      <c r="P415" s="319">
        <v>14</v>
      </c>
      <c r="Q415" s="319">
        <v>15</v>
      </c>
      <c r="R415" s="319">
        <v>16</v>
      </c>
      <c r="S415" s="319">
        <v>17</v>
      </c>
      <c r="T415" s="319">
        <v>18</v>
      </c>
      <c r="U415" s="319">
        <v>19</v>
      </c>
      <c r="V415" s="319">
        <v>20</v>
      </c>
      <c r="W415" s="319">
        <v>21</v>
      </c>
      <c r="X415" s="319">
        <v>22</v>
      </c>
      <c r="Y415" s="319">
        <v>23</v>
      </c>
      <c r="Z415" s="319">
        <v>24</v>
      </c>
      <c r="AA415" s="319">
        <v>25</v>
      </c>
      <c r="AB415" s="319">
        <v>26</v>
      </c>
      <c r="AC415" s="319">
        <v>27</v>
      </c>
      <c r="AD415" s="319">
        <v>28</v>
      </c>
      <c r="AE415" s="319">
        <v>29</v>
      </c>
      <c r="AF415" s="319">
        <v>30</v>
      </c>
      <c r="AG415" s="320">
        <v>31</v>
      </c>
      <c r="AH415" s="346"/>
    </row>
    <row r="416" spans="1:34" x14ac:dyDescent="0.3">
      <c r="A416" s="339" t="s">
        <v>230</v>
      </c>
      <c r="B416" s="339" t="s">
        <v>231</v>
      </c>
      <c r="C416" s="325"/>
      <c r="D416" s="326"/>
      <c r="E416" s="326"/>
      <c r="F416" s="326"/>
      <c r="G416" s="326"/>
      <c r="H416" s="326"/>
      <c r="I416" s="326"/>
      <c r="J416" s="326"/>
      <c r="K416" s="326"/>
      <c r="L416" s="326"/>
      <c r="M416" s="326"/>
      <c r="N416" s="326"/>
      <c r="O416" s="326"/>
      <c r="P416" s="326"/>
      <c r="Q416" s="326"/>
      <c r="R416" s="326"/>
      <c r="S416" s="326"/>
      <c r="T416" s="326"/>
      <c r="U416" s="326"/>
      <c r="V416" s="326"/>
      <c r="W416" s="326"/>
      <c r="X416" s="326"/>
      <c r="Y416" s="326"/>
      <c r="Z416" s="326"/>
      <c r="AA416" s="326"/>
      <c r="AB416" s="326"/>
      <c r="AC416" s="326"/>
      <c r="AD416" s="326"/>
      <c r="AE416" s="326"/>
      <c r="AF416" s="326"/>
      <c r="AG416" s="326"/>
      <c r="AH416" s="347"/>
    </row>
    <row r="417" spans="1:34" x14ac:dyDescent="0.3">
      <c r="A417" s="328"/>
      <c r="B417" s="329"/>
      <c r="C417" s="330"/>
      <c r="D417" s="327"/>
      <c r="E417" s="327"/>
      <c r="F417" s="327"/>
      <c r="G417" s="327"/>
      <c r="H417" s="327"/>
      <c r="I417" s="327"/>
      <c r="J417" s="327"/>
      <c r="K417" s="327"/>
      <c r="L417" s="327"/>
      <c r="M417" s="327"/>
      <c r="N417" s="327"/>
      <c r="O417" s="327"/>
      <c r="P417" s="327"/>
      <c r="Q417" s="327"/>
      <c r="R417" s="327"/>
      <c r="S417" s="327"/>
      <c r="T417" s="327"/>
      <c r="U417" s="327"/>
      <c r="V417" s="327"/>
      <c r="W417" s="327"/>
      <c r="X417" s="327"/>
      <c r="Y417" s="327"/>
      <c r="Z417" s="327"/>
      <c r="AA417" s="327"/>
      <c r="AB417" s="327"/>
      <c r="AC417" s="327"/>
      <c r="AD417" s="327"/>
      <c r="AE417" s="327"/>
      <c r="AF417" s="327"/>
      <c r="AG417" s="327"/>
      <c r="AH417" s="347">
        <f>SUM(C417:AG417)</f>
        <v>0</v>
      </c>
    </row>
    <row r="418" spans="1:34" x14ac:dyDescent="0.3">
      <c r="A418" s="328"/>
      <c r="B418" s="329"/>
      <c r="C418" s="330"/>
      <c r="D418" s="327"/>
      <c r="E418" s="327"/>
      <c r="F418" s="327"/>
      <c r="G418" s="327"/>
      <c r="H418" s="327"/>
      <c r="I418" s="327"/>
      <c r="J418" s="327"/>
      <c r="K418" s="327"/>
      <c r="L418" s="327"/>
      <c r="M418" s="327"/>
      <c r="N418" s="327"/>
      <c r="O418" s="327"/>
      <c r="P418" s="327"/>
      <c r="Q418" s="327"/>
      <c r="R418" s="327"/>
      <c r="S418" s="327"/>
      <c r="T418" s="327"/>
      <c r="U418" s="327"/>
      <c r="V418" s="327"/>
      <c r="W418" s="327"/>
      <c r="X418" s="327"/>
      <c r="Y418" s="327"/>
      <c r="Z418" s="327"/>
      <c r="AA418" s="327"/>
      <c r="AB418" s="327"/>
      <c r="AC418" s="327"/>
      <c r="AD418" s="327"/>
      <c r="AE418" s="327"/>
      <c r="AF418" s="327"/>
      <c r="AG418" s="327"/>
      <c r="AH418" s="347">
        <f t="shared" ref="AH418:AH426" si="54">SUM(C418:AG418)</f>
        <v>0</v>
      </c>
    </row>
    <row r="419" spans="1:34" x14ac:dyDescent="0.3">
      <c r="A419" s="328"/>
      <c r="B419" s="329"/>
      <c r="C419" s="330"/>
      <c r="D419" s="327"/>
      <c r="E419" s="327"/>
      <c r="F419" s="327"/>
      <c r="G419" s="327"/>
      <c r="H419" s="327"/>
      <c r="I419" s="327"/>
      <c r="J419" s="327"/>
      <c r="K419" s="327"/>
      <c r="L419" s="327"/>
      <c r="M419" s="327"/>
      <c r="N419" s="327"/>
      <c r="O419" s="327"/>
      <c r="P419" s="327"/>
      <c r="Q419" s="327"/>
      <c r="R419" s="327"/>
      <c r="S419" s="327"/>
      <c r="T419" s="327"/>
      <c r="U419" s="327"/>
      <c r="V419" s="327"/>
      <c r="W419" s="327"/>
      <c r="X419" s="327"/>
      <c r="Y419" s="327"/>
      <c r="Z419" s="327"/>
      <c r="AA419" s="327"/>
      <c r="AB419" s="327"/>
      <c r="AC419" s="327"/>
      <c r="AD419" s="327"/>
      <c r="AE419" s="327"/>
      <c r="AF419" s="327"/>
      <c r="AG419" s="327"/>
      <c r="AH419" s="347">
        <f t="shared" si="54"/>
        <v>0</v>
      </c>
    </row>
    <row r="420" spans="1:34" x14ac:dyDescent="0.3">
      <c r="A420" s="328"/>
      <c r="B420" s="329"/>
      <c r="C420" s="330"/>
      <c r="D420" s="327"/>
      <c r="E420" s="327"/>
      <c r="F420" s="327"/>
      <c r="G420" s="327"/>
      <c r="H420" s="327"/>
      <c r="I420" s="327"/>
      <c r="J420" s="327"/>
      <c r="K420" s="327"/>
      <c r="L420" s="327"/>
      <c r="M420" s="327"/>
      <c r="N420" s="327"/>
      <c r="O420" s="327"/>
      <c r="P420" s="327"/>
      <c r="Q420" s="327"/>
      <c r="R420" s="327"/>
      <c r="S420" s="327"/>
      <c r="T420" s="327"/>
      <c r="U420" s="327"/>
      <c r="V420" s="327"/>
      <c r="W420" s="327"/>
      <c r="X420" s="327"/>
      <c r="Y420" s="327"/>
      <c r="Z420" s="327"/>
      <c r="AA420" s="327"/>
      <c r="AB420" s="327"/>
      <c r="AC420" s="327"/>
      <c r="AD420" s="327"/>
      <c r="AE420" s="327"/>
      <c r="AF420" s="327"/>
      <c r="AG420" s="327"/>
      <c r="AH420" s="347">
        <f t="shared" si="54"/>
        <v>0</v>
      </c>
    </row>
    <row r="421" spans="1:34" x14ac:dyDescent="0.3">
      <c r="A421" s="328"/>
      <c r="B421" s="329"/>
      <c r="C421" s="330"/>
      <c r="D421" s="327"/>
      <c r="E421" s="327"/>
      <c r="F421" s="327"/>
      <c r="G421" s="327"/>
      <c r="H421" s="327"/>
      <c r="I421" s="327"/>
      <c r="J421" s="327"/>
      <c r="K421" s="327"/>
      <c r="L421" s="327"/>
      <c r="M421" s="327"/>
      <c r="N421" s="327"/>
      <c r="O421" s="327"/>
      <c r="P421" s="327"/>
      <c r="Q421" s="327"/>
      <c r="R421" s="327"/>
      <c r="S421" s="327"/>
      <c r="T421" s="327"/>
      <c r="U421" s="327"/>
      <c r="V421" s="327"/>
      <c r="W421" s="327"/>
      <c r="X421" s="327"/>
      <c r="Y421" s="327"/>
      <c r="Z421" s="327"/>
      <c r="AA421" s="327"/>
      <c r="AB421" s="327"/>
      <c r="AC421" s="327"/>
      <c r="AD421" s="327"/>
      <c r="AE421" s="327"/>
      <c r="AF421" s="327"/>
      <c r="AG421" s="327"/>
      <c r="AH421" s="347">
        <f t="shared" si="54"/>
        <v>0</v>
      </c>
    </row>
    <row r="422" spans="1:34" x14ac:dyDescent="0.3">
      <c r="A422" s="328"/>
      <c r="B422" s="329"/>
      <c r="C422" s="330"/>
      <c r="D422" s="327"/>
      <c r="E422" s="327"/>
      <c r="F422" s="327"/>
      <c r="G422" s="327"/>
      <c r="H422" s="327"/>
      <c r="I422" s="327"/>
      <c r="J422" s="327"/>
      <c r="K422" s="327"/>
      <c r="L422" s="327"/>
      <c r="M422" s="327"/>
      <c r="N422" s="327"/>
      <c r="O422" s="327"/>
      <c r="P422" s="327"/>
      <c r="Q422" s="327"/>
      <c r="R422" s="327"/>
      <c r="S422" s="327"/>
      <c r="T422" s="327"/>
      <c r="U422" s="327"/>
      <c r="V422" s="327"/>
      <c r="W422" s="327"/>
      <c r="X422" s="327"/>
      <c r="Y422" s="327"/>
      <c r="Z422" s="327"/>
      <c r="AA422" s="327"/>
      <c r="AB422" s="327"/>
      <c r="AC422" s="327"/>
      <c r="AD422" s="327"/>
      <c r="AE422" s="327"/>
      <c r="AF422" s="327"/>
      <c r="AG422" s="327"/>
      <c r="AH422" s="347">
        <f t="shared" si="54"/>
        <v>0</v>
      </c>
    </row>
    <row r="423" spans="1:34" x14ac:dyDescent="0.3">
      <c r="A423" s="328"/>
      <c r="B423" s="329"/>
      <c r="C423" s="330"/>
      <c r="D423" s="327"/>
      <c r="E423" s="327"/>
      <c r="F423" s="327"/>
      <c r="G423" s="327"/>
      <c r="H423" s="327"/>
      <c r="I423" s="327"/>
      <c r="J423" s="327"/>
      <c r="K423" s="327"/>
      <c r="L423" s="327"/>
      <c r="M423" s="327"/>
      <c r="N423" s="327"/>
      <c r="O423" s="327"/>
      <c r="P423" s="327"/>
      <c r="Q423" s="327"/>
      <c r="R423" s="327"/>
      <c r="S423" s="327"/>
      <c r="T423" s="327"/>
      <c r="U423" s="327"/>
      <c r="V423" s="327"/>
      <c r="W423" s="327"/>
      <c r="X423" s="327"/>
      <c r="Y423" s="327"/>
      <c r="Z423" s="327"/>
      <c r="AA423" s="327"/>
      <c r="AB423" s="327"/>
      <c r="AC423" s="327"/>
      <c r="AD423" s="327"/>
      <c r="AE423" s="327"/>
      <c r="AF423" s="327"/>
      <c r="AG423" s="327"/>
      <c r="AH423" s="347">
        <f t="shared" si="54"/>
        <v>0</v>
      </c>
    </row>
    <row r="424" spans="1:34" x14ac:dyDescent="0.3">
      <c r="A424" s="328"/>
      <c r="B424" s="329"/>
      <c r="C424" s="330"/>
      <c r="D424" s="327"/>
      <c r="E424" s="327"/>
      <c r="F424" s="327"/>
      <c r="G424" s="327"/>
      <c r="H424" s="327"/>
      <c r="I424" s="327"/>
      <c r="J424" s="327"/>
      <c r="K424" s="327"/>
      <c r="L424" s="327"/>
      <c r="M424" s="327"/>
      <c r="N424" s="327"/>
      <c r="O424" s="327"/>
      <c r="P424" s="327"/>
      <c r="Q424" s="327"/>
      <c r="R424" s="327"/>
      <c r="S424" s="327"/>
      <c r="T424" s="327"/>
      <c r="U424" s="327"/>
      <c r="V424" s="327"/>
      <c r="W424" s="327"/>
      <c r="X424" s="327"/>
      <c r="Y424" s="327"/>
      <c r="Z424" s="327"/>
      <c r="AA424" s="327"/>
      <c r="AB424" s="327"/>
      <c r="AC424" s="327"/>
      <c r="AD424" s="327"/>
      <c r="AE424" s="327"/>
      <c r="AF424" s="327"/>
      <c r="AG424" s="327"/>
      <c r="AH424" s="347">
        <f t="shared" si="54"/>
        <v>0</v>
      </c>
    </row>
    <row r="425" spans="1:34" x14ac:dyDescent="0.3">
      <c r="A425" s="328"/>
      <c r="B425" s="329"/>
      <c r="C425" s="330"/>
      <c r="D425" s="327"/>
      <c r="E425" s="327"/>
      <c r="F425" s="327"/>
      <c r="G425" s="327"/>
      <c r="H425" s="327"/>
      <c r="I425" s="327"/>
      <c r="J425" s="327"/>
      <c r="K425" s="327"/>
      <c r="L425" s="327"/>
      <c r="M425" s="327"/>
      <c r="N425" s="327"/>
      <c r="O425" s="327"/>
      <c r="P425" s="327"/>
      <c r="Q425" s="327"/>
      <c r="R425" s="327"/>
      <c r="S425" s="327"/>
      <c r="T425" s="327"/>
      <c r="U425" s="327"/>
      <c r="V425" s="327"/>
      <c r="W425" s="327"/>
      <c r="X425" s="327"/>
      <c r="Y425" s="327"/>
      <c r="Z425" s="327"/>
      <c r="AA425" s="327"/>
      <c r="AB425" s="327"/>
      <c r="AC425" s="327"/>
      <c r="AD425" s="327"/>
      <c r="AE425" s="327"/>
      <c r="AF425" s="327"/>
      <c r="AG425" s="327"/>
      <c r="AH425" s="347">
        <f t="shared" si="54"/>
        <v>0</v>
      </c>
    </row>
    <row r="426" spans="1:34" x14ac:dyDescent="0.3">
      <c r="A426" s="328"/>
      <c r="B426" s="329"/>
      <c r="C426" s="330"/>
      <c r="D426" s="327"/>
      <c r="E426" s="327"/>
      <c r="F426" s="327"/>
      <c r="G426" s="327"/>
      <c r="H426" s="327"/>
      <c r="I426" s="327"/>
      <c r="J426" s="327"/>
      <c r="K426" s="327"/>
      <c r="L426" s="327"/>
      <c r="M426" s="327"/>
      <c r="N426" s="327"/>
      <c r="O426" s="327"/>
      <c r="P426" s="327"/>
      <c r="Q426" s="327"/>
      <c r="R426" s="327"/>
      <c r="S426" s="327"/>
      <c r="T426" s="327"/>
      <c r="U426" s="327"/>
      <c r="V426" s="327"/>
      <c r="W426" s="327"/>
      <c r="X426" s="327"/>
      <c r="Y426" s="327"/>
      <c r="Z426" s="327"/>
      <c r="AA426" s="327"/>
      <c r="AB426" s="327"/>
      <c r="AC426" s="327"/>
      <c r="AD426" s="327"/>
      <c r="AE426" s="327"/>
      <c r="AF426" s="327"/>
      <c r="AG426" s="327"/>
      <c r="AH426" s="347">
        <f t="shared" si="54"/>
        <v>0</v>
      </c>
    </row>
    <row r="427" spans="1:34" ht="15" thickBot="1" x14ac:dyDescent="0.35">
      <c r="A427" s="341"/>
      <c r="B427" s="342"/>
      <c r="C427" s="349">
        <f>SUM(C417:C426)</f>
        <v>0</v>
      </c>
      <c r="D427" s="349">
        <f t="shared" ref="D427:AG427" si="55">SUM(D417:D426)</f>
        <v>0</v>
      </c>
      <c r="E427" s="349">
        <f t="shared" si="55"/>
        <v>0</v>
      </c>
      <c r="F427" s="349">
        <f t="shared" si="55"/>
        <v>0</v>
      </c>
      <c r="G427" s="349">
        <f t="shared" si="55"/>
        <v>0</v>
      </c>
      <c r="H427" s="349">
        <f t="shared" si="55"/>
        <v>0</v>
      </c>
      <c r="I427" s="349">
        <f t="shared" si="55"/>
        <v>0</v>
      </c>
      <c r="J427" s="349">
        <f t="shared" si="55"/>
        <v>0</v>
      </c>
      <c r="K427" s="349">
        <f t="shared" si="55"/>
        <v>0</v>
      </c>
      <c r="L427" s="349">
        <f t="shared" si="55"/>
        <v>0</v>
      </c>
      <c r="M427" s="349">
        <f t="shared" si="55"/>
        <v>0</v>
      </c>
      <c r="N427" s="349">
        <f t="shared" si="55"/>
        <v>0</v>
      </c>
      <c r="O427" s="349">
        <f t="shared" si="55"/>
        <v>0</v>
      </c>
      <c r="P427" s="349">
        <f t="shared" si="55"/>
        <v>0</v>
      </c>
      <c r="Q427" s="349">
        <f t="shared" si="55"/>
        <v>0</v>
      </c>
      <c r="R427" s="349">
        <f t="shared" si="55"/>
        <v>0</v>
      </c>
      <c r="S427" s="349">
        <f t="shared" si="55"/>
        <v>0</v>
      </c>
      <c r="T427" s="349">
        <f t="shared" si="55"/>
        <v>0</v>
      </c>
      <c r="U427" s="349">
        <f t="shared" si="55"/>
        <v>0</v>
      </c>
      <c r="V427" s="349">
        <f t="shared" si="55"/>
        <v>0</v>
      </c>
      <c r="W427" s="349">
        <f t="shared" si="55"/>
        <v>0</v>
      </c>
      <c r="X427" s="349">
        <f t="shared" si="55"/>
        <v>0</v>
      </c>
      <c r="Y427" s="349">
        <f t="shared" si="55"/>
        <v>0</v>
      </c>
      <c r="Z427" s="349">
        <f t="shared" si="55"/>
        <v>0</v>
      </c>
      <c r="AA427" s="349">
        <f t="shared" si="55"/>
        <v>0</v>
      </c>
      <c r="AB427" s="349">
        <f t="shared" si="55"/>
        <v>0</v>
      </c>
      <c r="AC427" s="349">
        <f t="shared" si="55"/>
        <v>0</v>
      </c>
      <c r="AD427" s="349">
        <f t="shared" si="55"/>
        <v>0</v>
      </c>
      <c r="AE427" s="349">
        <f t="shared" si="55"/>
        <v>0</v>
      </c>
      <c r="AF427" s="349">
        <f t="shared" si="55"/>
        <v>0</v>
      </c>
      <c r="AG427" s="349">
        <f t="shared" si="55"/>
        <v>0</v>
      </c>
      <c r="AH427" s="348">
        <f>SUM(C427:AG427)</f>
        <v>0</v>
      </c>
    </row>
    <row r="428" spans="1:34" ht="15" thickBot="1" x14ac:dyDescent="0.35">
      <c r="A428" s="334" t="s">
        <v>246</v>
      </c>
      <c r="B428" s="315"/>
      <c r="C428" s="337"/>
      <c r="D428" s="337" t="s">
        <v>354</v>
      </c>
      <c r="E428" s="337"/>
      <c r="F428" s="337"/>
      <c r="G428" s="337"/>
      <c r="H428" s="337"/>
      <c r="I428" s="337"/>
      <c r="J428" s="337"/>
      <c r="K428" s="337"/>
      <c r="L428" s="337"/>
      <c r="M428" s="337"/>
      <c r="N428" s="337"/>
      <c r="O428" s="337"/>
      <c r="P428" s="337"/>
      <c r="Q428" s="337"/>
      <c r="R428" s="337"/>
      <c r="S428" s="337"/>
      <c r="T428" s="337"/>
      <c r="U428" s="337"/>
      <c r="V428" s="337"/>
      <c r="W428" s="337"/>
      <c r="X428" s="337"/>
      <c r="Y428" s="337"/>
      <c r="Z428" s="337"/>
      <c r="AA428" s="337"/>
      <c r="AB428" s="337"/>
      <c r="AC428" s="337"/>
      <c r="AD428" s="337"/>
      <c r="AE428" s="337"/>
      <c r="AF428" s="337"/>
      <c r="AG428" s="338"/>
      <c r="AH428" s="350"/>
    </row>
    <row r="429" spans="1:34" ht="15" thickBot="1" x14ac:dyDescent="0.35">
      <c r="A429" s="316" t="s">
        <v>245</v>
      </c>
      <c r="B429" s="322"/>
      <c r="C429" s="318" t="s">
        <v>427</v>
      </c>
      <c r="D429" s="319"/>
      <c r="E429" s="319"/>
      <c r="F429" s="319"/>
      <c r="G429" s="319"/>
      <c r="H429" s="319"/>
      <c r="I429" s="319"/>
      <c r="J429" s="319"/>
      <c r="K429" s="319"/>
      <c r="L429" s="319"/>
      <c r="M429" s="319"/>
      <c r="N429" s="319"/>
      <c r="O429" s="319"/>
      <c r="P429" s="319"/>
      <c r="Q429" s="319"/>
      <c r="R429" s="319"/>
      <c r="S429" s="319"/>
      <c r="T429" s="319"/>
      <c r="U429" s="319"/>
      <c r="V429" s="319"/>
      <c r="W429" s="319"/>
      <c r="X429" s="319"/>
      <c r="Y429" s="319"/>
      <c r="Z429" s="319"/>
      <c r="AA429" s="319"/>
      <c r="AB429" s="319"/>
      <c r="AC429" s="319"/>
      <c r="AD429" s="319"/>
      <c r="AE429" s="319"/>
      <c r="AF429" s="319"/>
      <c r="AG429" s="320"/>
      <c r="AH429" s="346" t="s">
        <v>14</v>
      </c>
    </row>
    <row r="430" spans="1:34" ht="15" thickBot="1" x14ac:dyDescent="0.35">
      <c r="A430" s="316" t="s">
        <v>422</v>
      </c>
      <c r="B430" s="322"/>
      <c r="C430" s="323">
        <v>1</v>
      </c>
      <c r="D430" s="319">
        <v>2</v>
      </c>
      <c r="E430" s="319">
        <v>3</v>
      </c>
      <c r="F430" s="319">
        <v>4</v>
      </c>
      <c r="G430" s="319">
        <v>5</v>
      </c>
      <c r="H430" s="319">
        <v>6</v>
      </c>
      <c r="I430" s="319">
        <v>7</v>
      </c>
      <c r="J430" s="319">
        <v>8</v>
      </c>
      <c r="K430" s="319">
        <v>9</v>
      </c>
      <c r="L430" s="319">
        <v>10</v>
      </c>
      <c r="M430" s="319">
        <v>11</v>
      </c>
      <c r="N430" s="319">
        <v>12</v>
      </c>
      <c r="O430" s="319">
        <v>13</v>
      </c>
      <c r="P430" s="319">
        <v>14</v>
      </c>
      <c r="Q430" s="319">
        <v>15</v>
      </c>
      <c r="R430" s="319">
        <v>16</v>
      </c>
      <c r="S430" s="319">
        <v>17</v>
      </c>
      <c r="T430" s="319">
        <v>18</v>
      </c>
      <c r="U430" s="319">
        <v>19</v>
      </c>
      <c r="V430" s="319">
        <v>20</v>
      </c>
      <c r="W430" s="319">
        <v>21</v>
      </c>
      <c r="X430" s="319">
        <v>22</v>
      </c>
      <c r="Y430" s="319">
        <v>23</v>
      </c>
      <c r="Z430" s="319">
        <v>24</v>
      </c>
      <c r="AA430" s="319">
        <v>25</v>
      </c>
      <c r="AB430" s="319">
        <v>26</v>
      </c>
      <c r="AC430" s="319">
        <v>27</v>
      </c>
      <c r="AD430" s="319">
        <v>28</v>
      </c>
      <c r="AE430" s="319">
        <v>29</v>
      </c>
      <c r="AF430" s="319">
        <v>30</v>
      </c>
      <c r="AG430" s="320">
        <v>31</v>
      </c>
      <c r="AH430" s="346"/>
    </row>
    <row r="431" spans="1:34" x14ac:dyDescent="0.3">
      <c r="A431" s="339" t="s">
        <v>230</v>
      </c>
      <c r="B431" s="339" t="s">
        <v>231</v>
      </c>
      <c r="C431" s="325"/>
      <c r="D431" s="326"/>
      <c r="E431" s="326"/>
      <c r="F431" s="326"/>
      <c r="G431" s="326"/>
      <c r="H431" s="326"/>
      <c r="I431" s="326"/>
      <c r="J431" s="326"/>
      <c r="K431" s="326"/>
      <c r="L431" s="326"/>
      <c r="M431" s="326"/>
      <c r="N431" s="326"/>
      <c r="O431" s="326"/>
      <c r="P431" s="326"/>
      <c r="Q431" s="326"/>
      <c r="R431" s="326"/>
      <c r="S431" s="326"/>
      <c r="T431" s="326"/>
      <c r="U431" s="326"/>
      <c r="V431" s="326"/>
      <c r="W431" s="326"/>
      <c r="X431" s="326"/>
      <c r="Y431" s="326"/>
      <c r="Z431" s="326"/>
      <c r="AA431" s="326"/>
      <c r="AB431" s="326"/>
      <c r="AC431" s="326"/>
      <c r="AD431" s="326"/>
      <c r="AE431" s="326"/>
      <c r="AF431" s="326"/>
      <c r="AG431" s="326"/>
      <c r="AH431" s="347"/>
    </row>
    <row r="432" spans="1:34" x14ac:dyDescent="0.3">
      <c r="A432" s="328"/>
      <c r="B432" s="329"/>
      <c r="C432" s="330"/>
      <c r="D432" s="327"/>
      <c r="E432" s="327"/>
      <c r="F432" s="327"/>
      <c r="G432" s="327"/>
      <c r="H432" s="327"/>
      <c r="I432" s="327"/>
      <c r="J432" s="327"/>
      <c r="K432" s="327"/>
      <c r="L432" s="327"/>
      <c r="M432" s="327"/>
      <c r="N432" s="327"/>
      <c r="O432" s="327"/>
      <c r="P432" s="327"/>
      <c r="Q432" s="327"/>
      <c r="R432" s="327"/>
      <c r="S432" s="327"/>
      <c r="T432" s="327"/>
      <c r="U432" s="327"/>
      <c r="V432" s="327"/>
      <c r="W432" s="327"/>
      <c r="X432" s="327"/>
      <c r="Y432" s="327"/>
      <c r="Z432" s="327"/>
      <c r="AA432" s="327"/>
      <c r="AB432" s="327"/>
      <c r="AC432" s="327"/>
      <c r="AD432" s="327"/>
      <c r="AE432" s="327"/>
      <c r="AF432" s="327"/>
      <c r="AG432" s="327"/>
      <c r="AH432" s="347">
        <f>SUM(C432:AG432)</f>
        <v>0</v>
      </c>
    </row>
    <row r="433" spans="1:34" x14ac:dyDescent="0.3">
      <c r="A433" s="328"/>
      <c r="B433" s="329"/>
      <c r="C433" s="330"/>
      <c r="D433" s="327"/>
      <c r="E433" s="327"/>
      <c r="F433" s="327"/>
      <c r="G433" s="327"/>
      <c r="H433" s="327"/>
      <c r="I433" s="327"/>
      <c r="J433" s="327"/>
      <c r="K433" s="327"/>
      <c r="L433" s="327"/>
      <c r="M433" s="327"/>
      <c r="N433" s="327"/>
      <c r="O433" s="327"/>
      <c r="P433" s="327"/>
      <c r="Q433" s="327"/>
      <c r="R433" s="327"/>
      <c r="S433" s="327"/>
      <c r="T433" s="327"/>
      <c r="U433" s="327"/>
      <c r="V433" s="327"/>
      <c r="W433" s="327"/>
      <c r="X433" s="327"/>
      <c r="Y433" s="327"/>
      <c r="Z433" s="327"/>
      <c r="AA433" s="327"/>
      <c r="AB433" s="327"/>
      <c r="AC433" s="327"/>
      <c r="AD433" s="327"/>
      <c r="AE433" s="327"/>
      <c r="AF433" s="327"/>
      <c r="AG433" s="327"/>
      <c r="AH433" s="347">
        <f t="shared" ref="AH433:AH441" si="56">SUM(C433:AG433)</f>
        <v>0</v>
      </c>
    </row>
    <row r="434" spans="1:34" x14ac:dyDescent="0.3">
      <c r="A434" s="328"/>
      <c r="B434" s="329"/>
      <c r="C434" s="330"/>
      <c r="D434" s="327"/>
      <c r="E434" s="327"/>
      <c r="F434" s="327"/>
      <c r="G434" s="327"/>
      <c r="H434" s="327"/>
      <c r="I434" s="327"/>
      <c r="J434" s="327"/>
      <c r="K434" s="327"/>
      <c r="L434" s="327"/>
      <c r="M434" s="327"/>
      <c r="N434" s="327"/>
      <c r="O434" s="327"/>
      <c r="P434" s="327"/>
      <c r="Q434" s="327"/>
      <c r="R434" s="327"/>
      <c r="S434" s="327"/>
      <c r="T434" s="327"/>
      <c r="U434" s="327"/>
      <c r="V434" s="327"/>
      <c r="W434" s="327"/>
      <c r="X434" s="327"/>
      <c r="Y434" s="327"/>
      <c r="Z434" s="327"/>
      <c r="AA434" s="327"/>
      <c r="AB434" s="327"/>
      <c r="AC434" s="327"/>
      <c r="AD434" s="327"/>
      <c r="AE434" s="327"/>
      <c r="AF434" s="327"/>
      <c r="AG434" s="327"/>
      <c r="AH434" s="347">
        <f t="shared" si="56"/>
        <v>0</v>
      </c>
    </row>
    <row r="435" spans="1:34" x14ac:dyDescent="0.3">
      <c r="A435" s="328"/>
      <c r="B435" s="329"/>
      <c r="C435" s="330"/>
      <c r="D435" s="327"/>
      <c r="E435" s="327"/>
      <c r="F435" s="327"/>
      <c r="G435" s="327"/>
      <c r="H435" s="327"/>
      <c r="I435" s="327"/>
      <c r="J435" s="327"/>
      <c r="K435" s="327"/>
      <c r="L435" s="327"/>
      <c r="M435" s="327"/>
      <c r="N435" s="327"/>
      <c r="O435" s="327"/>
      <c r="P435" s="327"/>
      <c r="Q435" s="327"/>
      <c r="R435" s="327"/>
      <c r="S435" s="327"/>
      <c r="T435" s="327"/>
      <c r="U435" s="327"/>
      <c r="V435" s="327"/>
      <c r="W435" s="327"/>
      <c r="X435" s="327"/>
      <c r="Y435" s="327"/>
      <c r="Z435" s="327"/>
      <c r="AA435" s="327"/>
      <c r="AB435" s="327"/>
      <c r="AC435" s="327"/>
      <c r="AD435" s="327"/>
      <c r="AE435" s="327"/>
      <c r="AF435" s="327"/>
      <c r="AG435" s="327"/>
      <c r="AH435" s="347">
        <f t="shared" si="56"/>
        <v>0</v>
      </c>
    </row>
    <row r="436" spans="1:34" x14ac:dyDescent="0.3">
      <c r="A436" s="328"/>
      <c r="B436" s="329"/>
      <c r="C436" s="330"/>
      <c r="D436" s="327"/>
      <c r="E436" s="327"/>
      <c r="F436" s="327"/>
      <c r="G436" s="327"/>
      <c r="H436" s="327"/>
      <c r="I436" s="327"/>
      <c r="J436" s="327"/>
      <c r="K436" s="327"/>
      <c r="L436" s="327"/>
      <c r="M436" s="327"/>
      <c r="N436" s="327"/>
      <c r="O436" s="327"/>
      <c r="P436" s="327"/>
      <c r="Q436" s="327"/>
      <c r="R436" s="327"/>
      <c r="S436" s="327"/>
      <c r="T436" s="327"/>
      <c r="U436" s="327"/>
      <c r="V436" s="327"/>
      <c r="W436" s="327"/>
      <c r="X436" s="327"/>
      <c r="Y436" s="327"/>
      <c r="Z436" s="327"/>
      <c r="AA436" s="327"/>
      <c r="AB436" s="327"/>
      <c r="AC436" s="327"/>
      <c r="AD436" s="327"/>
      <c r="AE436" s="327"/>
      <c r="AF436" s="327"/>
      <c r="AG436" s="327"/>
      <c r="AH436" s="347">
        <f t="shared" si="56"/>
        <v>0</v>
      </c>
    </row>
    <row r="437" spans="1:34" x14ac:dyDescent="0.3">
      <c r="A437" s="328"/>
      <c r="B437" s="329"/>
      <c r="C437" s="330"/>
      <c r="D437" s="327"/>
      <c r="E437" s="327"/>
      <c r="F437" s="327"/>
      <c r="G437" s="327"/>
      <c r="H437" s="327"/>
      <c r="I437" s="327"/>
      <c r="J437" s="327"/>
      <c r="K437" s="327"/>
      <c r="L437" s="327"/>
      <c r="M437" s="327"/>
      <c r="N437" s="327"/>
      <c r="O437" s="327"/>
      <c r="P437" s="327"/>
      <c r="Q437" s="327"/>
      <c r="R437" s="327"/>
      <c r="S437" s="327"/>
      <c r="T437" s="327"/>
      <c r="U437" s="327"/>
      <c r="V437" s="327"/>
      <c r="W437" s="327"/>
      <c r="X437" s="327"/>
      <c r="Y437" s="327"/>
      <c r="Z437" s="327"/>
      <c r="AA437" s="327"/>
      <c r="AB437" s="327"/>
      <c r="AC437" s="327"/>
      <c r="AD437" s="327"/>
      <c r="AE437" s="327"/>
      <c r="AF437" s="327"/>
      <c r="AG437" s="327"/>
      <c r="AH437" s="347">
        <f t="shared" si="56"/>
        <v>0</v>
      </c>
    </row>
    <row r="438" spans="1:34" x14ac:dyDescent="0.3">
      <c r="A438" s="328"/>
      <c r="B438" s="329"/>
      <c r="C438" s="330"/>
      <c r="D438" s="327"/>
      <c r="E438" s="327"/>
      <c r="F438" s="327"/>
      <c r="G438" s="327"/>
      <c r="H438" s="327"/>
      <c r="I438" s="327"/>
      <c r="J438" s="327"/>
      <c r="K438" s="327"/>
      <c r="L438" s="327"/>
      <c r="M438" s="327"/>
      <c r="N438" s="327"/>
      <c r="O438" s="327"/>
      <c r="P438" s="327"/>
      <c r="Q438" s="327"/>
      <c r="R438" s="327"/>
      <c r="S438" s="327"/>
      <c r="T438" s="327"/>
      <c r="U438" s="327"/>
      <c r="V438" s="327"/>
      <c r="W438" s="327"/>
      <c r="X438" s="327"/>
      <c r="Y438" s="327"/>
      <c r="Z438" s="327"/>
      <c r="AA438" s="327"/>
      <c r="AB438" s="327"/>
      <c r="AC438" s="327"/>
      <c r="AD438" s="327"/>
      <c r="AE438" s="327"/>
      <c r="AF438" s="327"/>
      <c r="AG438" s="327"/>
      <c r="AH438" s="347">
        <f t="shared" si="56"/>
        <v>0</v>
      </c>
    </row>
    <row r="439" spans="1:34" x14ac:dyDescent="0.3">
      <c r="A439" s="328"/>
      <c r="B439" s="329"/>
      <c r="C439" s="330"/>
      <c r="D439" s="327"/>
      <c r="E439" s="327"/>
      <c r="F439" s="327"/>
      <c r="G439" s="327"/>
      <c r="H439" s="327"/>
      <c r="I439" s="327"/>
      <c r="J439" s="327"/>
      <c r="K439" s="327"/>
      <c r="L439" s="327"/>
      <c r="M439" s="327"/>
      <c r="N439" s="327"/>
      <c r="O439" s="327"/>
      <c r="P439" s="327"/>
      <c r="Q439" s="327"/>
      <c r="R439" s="327"/>
      <c r="S439" s="327"/>
      <c r="T439" s="327"/>
      <c r="U439" s="327"/>
      <c r="V439" s="327"/>
      <c r="W439" s="327"/>
      <c r="X439" s="327"/>
      <c r="Y439" s="327"/>
      <c r="Z439" s="327"/>
      <c r="AA439" s="327"/>
      <c r="AB439" s="327"/>
      <c r="AC439" s="327"/>
      <c r="AD439" s="327"/>
      <c r="AE439" s="327"/>
      <c r="AF439" s="327"/>
      <c r="AG439" s="327"/>
      <c r="AH439" s="347">
        <f t="shared" si="56"/>
        <v>0</v>
      </c>
    </row>
    <row r="440" spans="1:34" x14ac:dyDescent="0.3">
      <c r="A440" s="328"/>
      <c r="B440" s="329"/>
      <c r="C440" s="330"/>
      <c r="D440" s="327"/>
      <c r="E440" s="327"/>
      <c r="F440" s="327"/>
      <c r="G440" s="327"/>
      <c r="H440" s="327"/>
      <c r="I440" s="327"/>
      <c r="J440" s="327"/>
      <c r="K440" s="327"/>
      <c r="L440" s="327"/>
      <c r="M440" s="327"/>
      <c r="N440" s="327"/>
      <c r="O440" s="327"/>
      <c r="P440" s="327"/>
      <c r="Q440" s="327"/>
      <c r="R440" s="327"/>
      <c r="S440" s="327"/>
      <c r="T440" s="327"/>
      <c r="U440" s="327"/>
      <c r="V440" s="327"/>
      <c r="W440" s="327"/>
      <c r="X440" s="327"/>
      <c r="Y440" s="327"/>
      <c r="Z440" s="327"/>
      <c r="AA440" s="327"/>
      <c r="AB440" s="327"/>
      <c r="AC440" s="327"/>
      <c r="AD440" s="327"/>
      <c r="AE440" s="327"/>
      <c r="AF440" s="327"/>
      <c r="AG440" s="327"/>
      <c r="AH440" s="347">
        <f t="shared" si="56"/>
        <v>0</v>
      </c>
    </row>
    <row r="441" spans="1:34" x14ac:dyDescent="0.3">
      <c r="A441" s="328"/>
      <c r="B441" s="329"/>
      <c r="C441" s="330"/>
      <c r="D441" s="327"/>
      <c r="E441" s="327"/>
      <c r="F441" s="327"/>
      <c r="G441" s="327"/>
      <c r="H441" s="327"/>
      <c r="I441" s="327"/>
      <c r="J441" s="327"/>
      <c r="K441" s="327"/>
      <c r="L441" s="327"/>
      <c r="M441" s="327"/>
      <c r="N441" s="327"/>
      <c r="O441" s="327"/>
      <c r="P441" s="327"/>
      <c r="Q441" s="327"/>
      <c r="R441" s="327"/>
      <c r="S441" s="327"/>
      <c r="T441" s="327"/>
      <c r="U441" s="327"/>
      <c r="V441" s="327"/>
      <c r="W441" s="327"/>
      <c r="X441" s="327"/>
      <c r="Y441" s="327"/>
      <c r="Z441" s="327"/>
      <c r="AA441" s="327"/>
      <c r="AB441" s="327"/>
      <c r="AC441" s="327"/>
      <c r="AD441" s="327"/>
      <c r="AE441" s="327"/>
      <c r="AF441" s="327"/>
      <c r="AG441" s="327"/>
      <c r="AH441" s="347">
        <f t="shared" si="56"/>
        <v>0</v>
      </c>
    </row>
    <row r="442" spans="1:34" ht="15" thickBot="1" x14ac:dyDescent="0.35">
      <c r="A442" s="341"/>
      <c r="B442" s="342"/>
      <c r="C442" s="349">
        <f>SUM(C432:C441)</f>
        <v>0</v>
      </c>
      <c r="D442" s="349">
        <f t="shared" ref="D442:AG442" si="57">SUM(D432:D441)</f>
        <v>0</v>
      </c>
      <c r="E442" s="349">
        <f t="shared" si="57"/>
        <v>0</v>
      </c>
      <c r="F442" s="349">
        <f t="shared" si="57"/>
        <v>0</v>
      </c>
      <c r="G442" s="349">
        <f t="shared" si="57"/>
        <v>0</v>
      </c>
      <c r="H442" s="349">
        <f t="shared" si="57"/>
        <v>0</v>
      </c>
      <c r="I442" s="349">
        <f t="shared" si="57"/>
        <v>0</v>
      </c>
      <c r="J442" s="349">
        <f t="shared" si="57"/>
        <v>0</v>
      </c>
      <c r="K442" s="349">
        <f t="shared" si="57"/>
        <v>0</v>
      </c>
      <c r="L442" s="349">
        <f t="shared" si="57"/>
        <v>0</v>
      </c>
      <c r="M442" s="349">
        <f t="shared" si="57"/>
        <v>0</v>
      </c>
      <c r="N442" s="349">
        <f t="shared" si="57"/>
        <v>0</v>
      </c>
      <c r="O442" s="349">
        <f t="shared" si="57"/>
        <v>0</v>
      </c>
      <c r="P442" s="349">
        <f t="shared" si="57"/>
        <v>0</v>
      </c>
      <c r="Q442" s="349">
        <f t="shared" si="57"/>
        <v>0</v>
      </c>
      <c r="R442" s="349">
        <f t="shared" si="57"/>
        <v>0</v>
      </c>
      <c r="S442" s="349">
        <f t="shared" si="57"/>
        <v>0</v>
      </c>
      <c r="T442" s="349">
        <f t="shared" si="57"/>
        <v>0</v>
      </c>
      <c r="U442" s="349">
        <f t="shared" si="57"/>
        <v>0</v>
      </c>
      <c r="V442" s="349">
        <f t="shared" si="57"/>
        <v>0</v>
      </c>
      <c r="W442" s="349">
        <f t="shared" si="57"/>
        <v>0</v>
      </c>
      <c r="X442" s="349">
        <f t="shared" si="57"/>
        <v>0</v>
      </c>
      <c r="Y442" s="349">
        <f t="shared" si="57"/>
        <v>0</v>
      </c>
      <c r="Z442" s="349">
        <f t="shared" si="57"/>
        <v>0</v>
      </c>
      <c r="AA442" s="349">
        <f t="shared" si="57"/>
        <v>0</v>
      </c>
      <c r="AB442" s="349">
        <f t="shared" si="57"/>
        <v>0</v>
      </c>
      <c r="AC442" s="349">
        <f t="shared" si="57"/>
        <v>0</v>
      </c>
      <c r="AD442" s="349">
        <f t="shared" si="57"/>
        <v>0</v>
      </c>
      <c r="AE442" s="349">
        <f t="shared" si="57"/>
        <v>0</v>
      </c>
      <c r="AF442" s="349">
        <f t="shared" si="57"/>
        <v>0</v>
      </c>
      <c r="AG442" s="349">
        <f t="shared" si="57"/>
        <v>0</v>
      </c>
      <c r="AH442" s="348">
        <f>SUM(C442:AG442)</f>
        <v>0</v>
      </c>
    </row>
    <row r="443" spans="1:34" ht="15" thickBot="1" x14ac:dyDescent="0.35">
      <c r="A443" s="334" t="s">
        <v>246</v>
      </c>
      <c r="B443" s="315"/>
      <c r="C443" s="337"/>
      <c r="D443" s="337" t="s">
        <v>355</v>
      </c>
      <c r="E443" s="337"/>
      <c r="F443" s="337"/>
      <c r="G443" s="337"/>
      <c r="H443" s="337"/>
      <c r="I443" s="337"/>
      <c r="J443" s="337"/>
      <c r="K443" s="337"/>
      <c r="L443" s="337"/>
      <c r="M443" s="337"/>
      <c r="N443" s="337"/>
      <c r="O443" s="337"/>
      <c r="P443" s="337"/>
      <c r="Q443" s="337"/>
      <c r="R443" s="337"/>
      <c r="S443" s="337"/>
      <c r="T443" s="337"/>
      <c r="U443" s="337"/>
      <c r="V443" s="337"/>
      <c r="W443" s="337"/>
      <c r="X443" s="337"/>
      <c r="Y443" s="337"/>
      <c r="Z443" s="337"/>
      <c r="AA443" s="337"/>
      <c r="AB443" s="337"/>
      <c r="AC443" s="337"/>
      <c r="AD443" s="337"/>
      <c r="AE443" s="337"/>
      <c r="AF443" s="337"/>
      <c r="AG443" s="338"/>
      <c r="AH443" s="350"/>
    </row>
    <row r="444" spans="1:34" ht="15" thickBot="1" x14ac:dyDescent="0.35">
      <c r="A444" s="316" t="s">
        <v>245</v>
      </c>
      <c r="B444" s="322"/>
      <c r="C444" s="318" t="s">
        <v>427</v>
      </c>
      <c r="D444" s="319"/>
      <c r="E444" s="319"/>
      <c r="F444" s="319"/>
      <c r="G444" s="319"/>
      <c r="H444" s="319"/>
      <c r="I444" s="319"/>
      <c r="J444" s="319"/>
      <c r="K444" s="319"/>
      <c r="L444" s="319"/>
      <c r="M444" s="319"/>
      <c r="N444" s="319"/>
      <c r="O444" s="319"/>
      <c r="P444" s="319"/>
      <c r="Q444" s="319"/>
      <c r="R444" s="319"/>
      <c r="S444" s="319"/>
      <c r="T444" s="319"/>
      <c r="U444" s="319"/>
      <c r="V444" s="319"/>
      <c r="W444" s="319"/>
      <c r="X444" s="319"/>
      <c r="Y444" s="319"/>
      <c r="Z444" s="319"/>
      <c r="AA444" s="319"/>
      <c r="AB444" s="319"/>
      <c r="AC444" s="319"/>
      <c r="AD444" s="319"/>
      <c r="AE444" s="319"/>
      <c r="AF444" s="319"/>
      <c r="AG444" s="320"/>
      <c r="AH444" s="346" t="s">
        <v>14</v>
      </c>
    </row>
    <row r="445" spans="1:34" ht="15" thickBot="1" x14ac:dyDescent="0.35">
      <c r="A445" s="316" t="s">
        <v>422</v>
      </c>
      <c r="B445" s="322"/>
      <c r="C445" s="323">
        <v>1</v>
      </c>
      <c r="D445" s="319">
        <v>2</v>
      </c>
      <c r="E445" s="319">
        <v>3</v>
      </c>
      <c r="F445" s="319">
        <v>4</v>
      </c>
      <c r="G445" s="319">
        <v>5</v>
      </c>
      <c r="H445" s="319">
        <v>6</v>
      </c>
      <c r="I445" s="319">
        <v>7</v>
      </c>
      <c r="J445" s="319">
        <v>8</v>
      </c>
      <c r="K445" s="319">
        <v>9</v>
      </c>
      <c r="L445" s="319">
        <v>10</v>
      </c>
      <c r="M445" s="319">
        <v>11</v>
      </c>
      <c r="N445" s="319">
        <v>12</v>
      </c>
      <c r="O445" s="319">
        <v>13</v>
      </c>
      <c r="P445" s="319">
        <v>14</v>
      </c>
      <c r="Q445" s="319">
        <v>15</v>
      </c>
      <c r="R445" s="319">
        <v>16</v>
      </c>
      <c r="S445" s="319">
        <v>17</v>
      </c>
      <c r="T445" s="319">
        <v>18</v>
      </c>
      <c r="U445" s="319">
        <v>19</v>
      </c>
      <c r="V445" s="319">
        <v>20</v>
      </c>
      <c r="W445" s="319">
        <v>21</v>
      </c>
      <c r="X445" s="319">
        <v>22</v>
      </c>
      <c r="Y445" s="319">
        <v>23</v>
      </c>
      <c r="Z445" s="319">
        <v>24</v>
      </c>
      <c r="AA445" s="319">
        <v>25</v>
      </c>
      <c r="AB445" s="319">
        <v>26</v>
      </c>
      <c r="AC445" s="319">
        <v>27</v>
      </c>
      <c r="AD445" s="319">
        <v>28</v>
      </c>
      <c r="AE445" s="319">
        <v>29</v>
      </c>
      <c r="AF445" s="319">
        <v>30</v>
      </c>
      <c r="AG445" s="320">
        <v>31</v>
      </c>
      <c r="AH445" s="346"/>
    </row>
    <row r="446" spans="1:34" x14ac:dyDescent="0.3">
      <c r="A446" s="339" t="s">
        <v>230</v>
      </c>
      <c r="B446" s="339" t="s">
        <v>231</v>
      </c>
      <c r="C446" s="325"/>
      <c r="D446" s="326"/>
      <c r="E446" s="326"/>
      <c r="F446" s="326"/>
      <c r="G446" s="326"/>
      <c r="H446" s="326"/>
      <c r="I446" s="326"/>
      <c r="J446" s="326"/>
      <c r="K446" s="326"/>
      <c r="L446" s="326"/>
      <c r="M446" s="326"/>
      <c r="N446" s="326"/>
      <c r="O446" s="326"/>
      <c r="P446" s="326"/>
      <c r="Q446" s="326"/>
      <c r="R446" s="326"/>
      <c r="S446" s="326"/>
      <c r="T446" s="326"/>
      <c r="U446" s="326"/>
      <c r="V446" s="326"/>
      <c r="W446" s="326"/>
      <c r="X446" s="326"/>
      <c r="Y446" s="326"/>
      <c r="Z446" s="326"/>
      <c r="AA446" s="326"/>
      <c r="AB446" s="326"/>
      <c r="AC446" s="326"/>
      <c r="AD446" s="326"/>
      <c r="AE446" s="326"/>
      <c r="AF446" s="326"/>
      <c r="AG446" s="326"/>
      <c r="AH446" s="347"/>
    </row>
    <row r="447" spans="1:34" x14ac:dyDescent="0.3">
      <c r="A447" s="328"/>
      <c r="B447" s="329"/>
      <c r="C447" s="330"/>
      <c r="D447" s="327"/>
      <c r="E447" s="327"/>
      <c r="F447" s="327"/>
      <c r="G447" s="327"/>
      <c r="H447" s="327"/>
      <c r="I447" s="327"/>
      <c r="J447" s="327"/>
      <c r="K447" s="327"/>
      <c r="L447" s="327"/>
      <c r="M447" s="327"/>
      <c r="N447" s="327"/>
      <c r="O447" s="327"/>
      <c r="P447" s="327"/>
      <c r="Q447" s="327"/>
      <c r="R447" s="327"/>
      <c r="S447" s="327"/>
      <c r="T447" s="327"/>
      <c r="U447" s="327"/>
      <c r="V447" s="327"/>
      <c r="W447" s="327"/>
      <c r="X447" s="327"/>
      <c r="Y447" s="327"/>
      <c r="Z447" s="327"/>
      <c r="AA447" s="327"/>
      <c r="AB447" s="327"/>
      <c r="AC447" s="327"/>
      <c r="AD447" s="327"/>
      <c r="AE447" s="327"/>
      <c r="AF447" s="327"/>
      <c r="AG447" s="327"/>
      <c r="AH447" s="347">
        <f>SUM(C447:AG447)</f>
        <v>0</v>
      </c>
    </row>
    <row r="448" spans="1:34" x14ac:dyDescent="0.3">
      <c r="A448" s="328"/>
      <c r="B448" s="329"/>
      <c r="C448" s="330"/>
      <c r="D448" s="327"/>
      <c r="E448" s="327"/>
      <c r="F448" s="327"/>
      <c r="G448" s="327"/>
      <c r="H448" s="327"/>
      <c r="I448" s="327"/>
      <c r="J448" s="327"/>
      <c r="K448" s="327"/>
      <c r="L448" s="327"/>
      <c r="M448" s="327"/>
      <c r="N448" s="327"/>
      <c r="O448" s="327"/>
      <c r="P448" s="327"/>
      <c r="Q448" s="327"/>
      <c r="R448" s="327"/>
      <c r="S448" s="327"/>
      <c r="T448" s="327"/>
      <c r="U448" s="327"/>
      <c r="V448" s="327"/>
      <c r="W448" s="327"/>
      <c r="X448" s="327"/>
      <c r="Y448" s="327"/>
      <c r="Z448" s="327"/>
      <c r="AA448" s="327"/>
      <c r="AB448" s="327"/>
      <c r="AC448" s="327"/>
      <c r="AD448" s="327"/>
      <c r="AE448" s="327"/>
      <c r="AF448" s="327"/>
      <c r="AG448" s="327"/>
      <c r="AH448" s="347">
        <f t="shared" ref="AH448:AH456" si="58">SUM(C448:AG448)</f>
        <v>0</v>
      </c>
    </row>
    <row r="449" spans="1:34" x14ac:dyDescent="0.3">
      <c r="A449" s="328"/>
      <c r="B449" s="329"/>
      <c r="C449" s="330"/>
      <c r="D449" s="327"/>
      <c r="E449" s="327"/>
      <c r="F449" s="327"/>
      <c r="G449" s="327"/>
      <c r="H449" s="327"/>
      <c r="I449" s="327"/>
      <c r="J449" s="327"/>
      <c r="K449" s="327"/>
      <c r="L449" s="327"/>
      <c r="M449" s="327"/>
      <c r="N449" s="327"/>
      <c r="O449" s="327"/>
      <c r="P449" s="327"/>
      <c r="Q449" s="327"/>
      <c r="R449" s="327"/>
      <c r="S449" s="327"/>
      <c r="T449" s="327"/>
      <c r="U449" s="327"/>
      <c r="V449" s="327"/>
      <c r="W449" s="327"/>
      <c r="X449" s="327"/>
      <c r="Y449" s="327"/>
      <c r="Z449" s="327"/>
      <c r="AA449" s="327"/>
      <c r="AB449" s="327"/>
      <c r="AC449" s="327"/>
      <c r="AD449" s="327"/>
      <c r="AE449" s="327"/>
      <c r="AF449" s="327"/>
      <c r="AG449" s="327"/>
      <c r="AH449" s="347">
        <f t="shared" si="58"/>
        <v>0</v>
      </c>
    </row>
    <row r="450" spans="1:34" x14ac:dyDescent="0.3">
      <c r="A450" s="328"/>
      <c r="B450" s="329"/>
      <c r="C450" s="330"/>
      <c r="D450" s="327"/>
      <c r="E450" s="327"/>
      <c r="F450" s="327"/>
      <c r="G450" s="327"/>
      <c r="H450" s="327"/>
      <c r="I450" s="327"/>
      <c r="J450" s="327"/>
      <c r="K450" s="327"/>
      <c r="L450" s="327"/>
      <c r="M450" s="327"/>
      <c r="N450" s="327"/>
      <c r="O450" s="327"/>
      <c r="P450" s="327"/>
      <c r="Q450" s="327"/>
      <c r="R450" s="327"/>
      <c r="S450" s="327"/>
      <c r="T450" s="327"/>
      <c r="U450" s="327"/>
      <c r="V450" s="327"/>
      <c r="W450" s="327"/>
      <c r="X450" s="327"/>
      <c r="Y450" s="327"/>
      <c r="Z450" s="327"/>
      <c r="AA450" s="327"/>
      <c r="AB450" s="327"/>
      <c r="AC450" s="327"/>
      <c r="AD450" s="327"/>
      <c r="AE450" s="327"/>
      <c r="AF450" s="327"/>
      <c r="AG450" s="327"/>
      <c r="AH450" s="347">
        <f t="shared" si="58"/>
        <v>0</v>
      </c>
    </row>
    <row r="451" spans="1:34" x14ac:dyDescent="0.3">
      <c r="A451" s="328"/>
      <c r="B451" s="329"/>
      <c r="C451" s="330"/>
      <c r="D451" s="327"/>
      <c r="E451" s="327"/>
      <c r="F451" s="327"/>
      <c r="G451" s="327"/>
      <c r="H451" s="327"/>
      <c r="I451" s="327"/>
      <c r="J451" s="327"/>
      <c r="K451" s="327"/>
      <c r="L451" s="327"/>
      <c r="M451" s="327"/>
      <c r="N451" s="327"/>
      <c r="O451" s="327"/>
      <c r="P451" s="327"/>
      <c r="Q451" s="327"/>
      <c r="R451" s="327"/>
      <c r="S451" s="327"/>
      <c r="T451" s="327"/>
      <c r="U451" s="327"/>
      <c r="V451" s="327"/>
      <c r="W451" s="327"/>
      <c r="X451" s="327"/>
      <c r="Y451" s="327"/>
      <c r="Z451" s="327"/>
      <c r="AA451" s="327"/>
      <c r="AB451" s="327"/>
      <c r="AC451" s="327"/>
      <c r="AD451" s="327"/>
      <c r="AE451" s="327"/>
      <c r="AF451" s="327"/>
      <c r="AG451" s="327"/>
      <c r="AH451" s="347">
        <f t="shared" si="58"/>
        <v>0</v>
      </c>
    </row>
    <row r="452" spans="1:34" x14ac:dyDescent="0.3">
      <c r="A452" s="328"/>
      <c r="B452" s="329"/>
      <c r="C452" s="330"/>
      <c r="D452" s="327"/>
      <c r="E452" s="327"/>
      <c r="F452" s="327"/>
      <c r="G452" s="327"/>
      <c r="H452" s="327"/>
      <c r="I452" s="327"/>
      <c r="J452" s="327"/>
      <c r="K452" s="327"/>
      <c r="L452" s="327"/>
      <c r="M452" s="327"/>
      <c r="N452" s="327"/>
      <c r="O452" s="327"/>
      <c r="P452" s="327"/>
      <c r="Q452" s="327"/>
      <c r="R452" s="327"/>
      <c r="S452" s="327"/>
      <c r="T452" s="327"/>
      <c r="U452" s="327"/>
      <c r="V452" s="327"/>
      <c r="W452" s="327"/>
      <c r="X452" s="327"/>
      <c r="Y452" s="327"/>
      <c r="Z452" s="327"/>
      <c r="AA452" s="327"/>
      <c r="AB452" s="327"/>
      <c r="AC452" s="327"/>
      <c r="AD452" s="327"/>
      <c r="AE452" s="327"/>
      <c r="AF452" s="327"/>
      <c r="AG452" s="327"/>
      <c r="AH452" s="347">
        <f t="shared" si="58"/>
        <v>0</v>
      </c>
    </row>
    <row r="453" spans="1:34" x14ac:dyDescent="0.3">
      <c r="A453" s="328"/>
      <c r="B453" s="329"/>
      <c r="C453" s="330"/>
      <c r="D453" s="327"/>
      <c r="E453" s="327"/>
      <c r="F453" s="327"/>
      <c r="G453" s="327"/>
      <c r="H453" s="327"/>
      <c r="I453" s="327"/>
      <c r="J453" s="327"/>
      <c r="K453" s="327"/>
      <c r="L453" s="327"/>
      <c r="M453" s="327"/>
      <c r="N453" s="327"/>
      <c r="O453" s="327"/>
      <c r="P453" s="327"/>
      <c r="Q453" s="327"/>
      <c r="R453" s="327"/>
      <c r="S453" s="327"/>
      <c r="T453" s="327"/>
      <c r="U453" s="327"/>
      <c r="V453" s="327"/>
      <c r="W453" s="327"/>
      <c r="X453" s="327"/>
      <c r="Y453" s="327"/>
      <c r="Z453" s="327"/>
      <c r="AA453" s="327"/>
      <c r="AB453" s="327"/>
      <c r="AC453" s="327"/>
      <c r="AD453" s="327"/>
      <c r="AE453" s="327"/>
      <c r="AF453" s="327"/>
      <c r="AG453" s="327"/>
      <c r="AH453" s="347">
        <f t="shared" si="58"/>
        <v>0</v>
      </c>
    </row>
    <row r="454" spans="1:34" x14ac:dyDescent="0.3">
      <c r="A454" s="328"/>
      <c r="B454" s="329"/>
      <c r="C454" s="330"/>
      <c r="D454" s="327"/>
      <c r="E454" s="327"/>
      <c r="F454" s="327"/>
      <c r="G454" s="327"/>
      <c r="H454" s="327"/>
      <c r="I454" s="327"/>
      <c r="J454" s="327"/>
      <c r="K454" s="327"/>
      <c r="L454" s="327"/>
      <c r="M454" s="327"/>
      <c r="N454" s="327"/>
      <c r="O454" s="327"/>
      <c r="P454" s="327"/>
      <c r="Q454" s="327"/>
      <c r="R454" s="327"/>
      <c r="S454" s="327"/>
      <c r="T454" s="327"/>
      <c r="U454" s="327"/>
      <c r="V454" s="327"/>
      <c r="W454" s="327"/>
      <c r="X454" s="327"/>
      <c r="Y454" s="327"/>
      <c r="Z454" s="327"/>
      <c r="AA454" s="327"/>
      <c r="AB454" s="327"/>
      <c r="AC454" s="327"/>
      <c r="AD454" s="327"/>
      <c r="AE454" s="327"/>
      <c r="AF454" s="327"/>
      <c r="AG454" s="327"/>
      <c r="AH454" s="347">
        <f t="shared" si="58"/>
        <v>0</v>
      </c>
    </row>
    <row r="455" spans="1:34" x14ac:dyDescent="0.3">
      <c r="A455" s="328"/>
      <c r="B455" s="329"/>
      <c r="C455" s="330"/>
      <c r="D455" s="327"/>
      <c r="E455" s="327"/>
      <c r="F455" s="327"/>
      <c r="G455" s="327"/>
      <c r="H455" s="327"/>
      <c r="I455" s="327"/>
      <c r="J455" s="327"/>
      <c r="K455" s="327"/>
      <c r="L455" s="327"/>
      <c r="M455" s="327"/>
      <c r="N455" s="327"/>
      <c r="O455" s="327"/>
      <c r="P455" s="327"/>
      <c r="Q455" s="327"/>
      <c r="R455" s="327"/>
      <c r="S455" s="327"/>
      <c r="T455" s="327"/>
      <c r="U455" s="327"/>
      <c r="V455" s="327"/>
      <c r="W455" s="327"/>
      <c r="X455" s="327"/>
      <c r="Y455" s="327"/>
      <c r="Z455" s="327"/>
      <c r="AA455" s="327"/>
      <c r="AB455" s="327"/>
      <c r="AC455" s="327"/>
      <c r="AD455" s="327"/>
      <c r="AE455" s="327"/>
      <c r="AF455" s="327"/>
      <c r="AG455" s="327"/>
      <c r="AH455" s="347">
        <f t="shared" si="58"/>
        <v>0</v>
      </c>
    </row>
    <row r="456" spans="1:34" x14ac:dyDescent="0.3">
      <c r="A456" s="328"/>
      <c r="B456" s="329"/>
      <c r="C456" s="330"/>
      <c r="D456" s="327"/>
      <c r="E456" s="327"/>
      <c r="F456" s="327"/>
      <c r="G456" s="327"/>
      <c r="H456" s="327"/>
      <c r="I456" s="327"/>
      <c r="J456" s="327"/>
      <c r="K456" s="327"/>
      <c r="L456" s="327"/>
      <c r="M456" s="327"/>
      <c r="N456" s="327"/>
      <c r="O456" s="327"/>
      <c r="P456" s="327"/>
      <c r="Q456" s="327"/>
      <c r="R456" s="327"/>
      <c r="S456" s="327"/>
      <c r="T456" s="327"/>
      <c r="U456" s="327"/>
      <c r="V456" s="327"/>
      <c r="W456" s="327"/>
      <c r="X456" s="327"/>
      <c r="Y456" s="327"/>
      <c r="Z456" s="327"/>
      <c r="AA456" s="327"/>
      <c r="AB456" s="327"/>
      <c r="AC456" s="327"/>
      <c r="AD456" s="327"/>
      <c r="AE456" s="327"/>
      <c r="AF456" s="327"/>
      <c r="AG456" s="327"/>
      <c r="AH456" s="347">
        <f t="shared" si="58"/>
        <v>0</v>
      </c>
    </row>
    <row r="457" spans="1:34" ht="15" thickBot="1" x14ac:dyDescent="0.35">
      <c r="A457" s="341"/>
      <c r="B457" s="342"/>
      <c r="C457" s="349">
        <f>SUM(C447:C456)</f>
        <v>0</v>
      </c>
      <c r="D457" s="349">
        <f t="shared" ref="D457:AG457" si="59">SUM(D447:D456)</f>
        <v>0</v>
      </c>
      <c r="E457" s="349">
        <f t="shared" si="59"/>
        <v>0</v>
      </c>
      <c r="F457" s="349">
        <f t="shared" si="59"/>
        <v>0</v>
      </c>
      <c r="G457" s="349">
        <f t="shared" si="59"/>
        <v>0</v>
      </c>
      <c r="H457" s="349">
        <f t="shared" si="59"/>
        <v>0</v>
      </c>
      <c r="I457" s="349">
        <f t="shared" si="59"/>
        <v>0</v>
      </c>
      <c r="J457" s="349">
        <f t="shared" si="59"/>
        <v>0</v>
      </c>
      <c r="K457" s="349">
        <f t="shared" si="59"/>
        <v>0</v>
      </c>
      <c r="L457" s="349">
        <f t="shared" si="59"/>
        <v>0</v>
      </c>
      <c r="M457" s="349">
        <f t="shared" si="59"/>
        <v>0</v>
      </c>
      <c r="N457" s="349">
        <f t="shared" si="59"/>
        <v>0</v>
      </c>
      <c r="O457" s="349">
        <f t="shared" si="59"/>
        <v>0</v>
      </c>
      <c r="P457" s="349">
        <f t="shared" si="59"/>
        <v>0</v>
      </c>
      <c r="Q457" s="349">
        <f t="shared" si="59"/>
        <v>0</v>
      </c>
      <c r="R457" s="349">
        <f t="shared" si="59"/>
        <v>0</v>
      </c>
      <c r="S457" s="349">
        <f t="shared" si="59"/>
        <v>0</v>
      </c>
      <c r="T457" s="349">
        <f t="shared" si="59"/>
        <v>0</v>
      </c>
      <c r="U457" s="349">
        <f t="shared" si="59"/>
        <v>0</v>
      </c>
      <c r="V457" s="349">
        <f t="shared" si="59"/>
        <v>0</v>
      </c>
      <c r="W457" s="349">
        <f t="shared" si="59"/>
        <v>0</v>
      </c>
      <c r="X457" s="349">
        <f t="shared" si="59"/>
        <v>0</v>
      </c>
      <c r="Y457" s="349">
        <f t="shared" si="59"/>
        <v>0</v>
      </c>
      <c r="Z457" s="349">
        <f t="shared" si="59"/>
        <v>0</v>
      </c>
      <c r="AA457" s="349">
        <f t="shared" si="59"/>
        <v>0</v>
      </c>
      <c r="AB457" s="349">
        <f t="shared" si="59"/>
        <v>0</v>
      </c>
      <c r="AC457" s="349">
        <f t="shared" si="59"/>
        <v>0</v>
      </c>
      <c r="AD457" s="349">
        <f t="shared" si="59"/>
        <v>0</v>
      </c>
      <c r="AE457" s="349">
        <f t="shared" si="59"/>
        <v>0</v>
      </c>
      <c r="AF457" s="349">
        <f t="shared" si="59"/>
        <v>0</v>
      </c>
      <c r="AG457" s="349">
        <f t="shared" si="59"/>
        <v>0</v>
      </c>
      <c r="AH457" s="348">
        <f>SUM(C457:AG457)</f>
        <v>0</v>
      </c>
    </row>
    <row r="458" spans="1:34" ht="15" thickBot="1" x14ac:dyDescent="0.35">
      <c r="A458" s="334" t="s">
        <v>246</v>
      </c>
      <c r="B458" s="315"/>
      <c r="C458" s="337"/>
      <c r="D458" s="337" t="s">
        <v>356</v>
      </c>
      <c r="E458" s="337"/>
      <c r="F458" s="337"/>
      <c r="G458" s="337"/>
      <c r="H458" s="337"/>
      <c r="I458" s="337"/>
      <c r="J458" s="337"/>
      <c r="K458" s="337"/>
      <c r="L458" s="337"/>
      <c r="M458" s="337"/>
      <c r="N458" s="337"/>
      <c r="O458" s="337"/>
      <c r="P458" s="337"/>
      <c r="Q458" s="337"/>
      <c r="R458" s="337"/>
      <c r="S458" s="337"/>
      <c r="T458" s="337"/>
      <c r="U458" s="337"/>
      <c r="V458" s="337"/>
      <c r="W458" s="337"/>
      <c r="X458" s="337"/>
      <c r="Y458" s="337"/>
      <c r="Z458" s="337"/>
      <c r="AA458" s="337"/>
      <c r="AB458" s="337"/>
      <c r="AC458" s="337"/>
      <c r="AD458" s="337"/>
      <c r="AE458" s="337"/>
      <c r="AF458" s="337"/>
      <c r="AG458" s="338"/>
      <c r="AH458" s="350"/>
    </row>
    <row r="459" spans="1:34" ht="15" thickBot="1" x14ac:dyDescent="0.35">
      <c r="A459" s="316" t="s">
        <v>245</v>
      </c>
      <c r="B459" s="322"/>
      <c r="C459" s="318" t="s">
        <v>427</v>
      </c>
      <c r="D459" s="319"/>
      <c r="E459" s="319"/>
      <c r="F459" s="319"/>
      <c r="G459" s="319"/>
      <c r="H459" s="319"/>
      <c r="I459" s="319"/>
      <c r="J459" s="319"/>
      <c r="K459" s="319"/>
      <c r="L459" s="319"/>
      <c r="M459" s="319"/>
      <c r="N459" s="319"/>
      <c r="O459" s="319"/>
      <c r="P459" s="319"/>
      <c r="Q459" s="319"/>
      <c r="R459" s="319"/>
      <c r="S459" s="319"/>
      <c r="T459" s="319"/>
      <c r="U459" s="319"/>
      <c r="V459" s="319"/>
      <c r="W459" s="319"/>
      <c r="X459" s="319"/>
      <c r="Y459" s="319"/>
      <c r="Z459" s="319"/>
      <c r="AA459" s="319"/>
      <c r="AB459" s="319"/>
      <c r="AC459" s="319"/>
      <c r="AD459" s="319"/>
      <c r="AE459" s="319"/>
      <c r="AF459" s="319"/>
      <c r="AG459" s="320"/>
      <c r="AH459" s="346" t="s">
        <v>14</v>
      </c>
    </row>
    <row r="460" spans="1:34" ht="15" thickBot="1" x14ac:dyDescent="0.35">
      <c r="A460" s="316" t="s">
        <v>422</v>
      </c>
      <c r="B460" s="322"/>
      <c r="C460" s="323">
        <v>1</v>
      </c>
      <c r="D460" s="319">
        <v>2</v>
      </c>
      <c r="E460" s="319">
        <v>3</v>
      </c>
      <c r="F460" s="319">
        <v>4</v>
      </c>
      <c r="G460" s="319">
        <v>5</v>
      </c>
      <c r="H460" s="319">
        <v>6</v>
      </c>
      <c r="I460" s="319">
        <v>7</v>
      </c>
      <c r="J460" s="319">
        <v>8</v>
      </c>
      <c r="K460" s="319">
        <v>9</v>
      </c>
      <c r="L460" s="319">
        <v>10</v>
      </c>
      <c r="M460" s="319">
        <v>11</v>
      </c>
      <c r="N460" s="319">
        <v>12</v>
      </c>
      <c r="O460" s="319">
        <v>13</v>
      </c>
      <c r="P460" s="319">
        <v>14</v>
      </c>
      <c r="Q460" s="319">
        <v>15</v>
      </c>
      <c r="R460" s="319">
        <v>16</v>
      </c>
      <c r="S460" s="319">
        <v>17</v>
      </c>
      <c r="T460" s="319">
        <v>18</v>
      </c>
      <c r="U460" s="319">
        <v>19</v>
      </c>
      <c r="V460" s="319">
        <v>20</v>
      </c>
      <c r="W460" s="319">
        <v>21</v>
      </c>
      <c r="X460" s="319">
        <v>22</v>
      </c>
      <c r="Y460" s="319">
        <v>23</v>
      </c>
      <c r="Z460" s="319">
        <v>24</v>
      </c>
      <c r="AA460" s="319">
        <v>25</v>
      </c>
      <c r="AB460" s="319">
        <v>26</v>
      </c>
      <c r="AC460" s="319">
        <v>27</v>
      </c>
      <c r="AD460" s="319">
        <v>28</v>
      </c>
      <c r="AE460" s="319">
        <v>29</v>
      </c>
      <c r="AF460" s="319">
        <v>30</v>
      </c>
      <c r="AG460" s="320">
        <v>31</v>
      </c>
      <c r="AH460" s="346"/>
    </row>
    <row r="461" spans="1:34" x14ac:dyDescent="0.3">
      <c r="A461" s="339" t="s">
        <v>230</v>
      </c>
      <c r="B461" s="339" t="s">
        <v>231</v>
      </c>
      <c r="C461" s="325"/>
      <c r="D461" s="326"/>
      <c r="E461" s="326"/>
      <c r="F461" s="326"/>
      <c r="G461" s="326"/>
      <c r="H461" s="326"/>
      <c r="I461" s="326"/>
      <c r="J461" s="326"/>
      <c r="K461" s="326"/>
      <c r="L461" s="326"/>
      <c r="M461" s="326"/>
      <c r="N461" s="326"/>
      <c r="O461" s="326"/>
      <c r="P461" s="326"/>
      <c r="Q461" s="326"/>
      <c r="R461" s="326"/>
      <c r="S461" s="326"/>
      <c r="T461" s="326"/>
      <c r="U461" s="326"/>
      <c r="V461" s="326"/>
      <c r="W461" s="326"/>
      <c r="X461" s="326"/>
      <c r="Y461" s="326"/>
      <c r="Z461" s="326"/>
      <c r="AA461" s="326"/>
      <c r="AB461" s="326"/>
      <c r="AC461" s="326"/>
      <c r="AD461" s="326"/>
      <c r="AE461" s="326"/>
      <c r="AF461" s="326"/>
      <c r="AG461" s="326"/>
      <c r="AH461" s="347"/>
    </row>
    <row r="462" spans="1:34" x14ac:dyDescent="0.3">
      <c r="A462" s="328"/>
      <c r="B462" s="329"/>
      <c r="C462" s="330"/>
      <c r="D462" s="327"/>
      <c r="E462" s="327"/>
      <c r="F462" s="327"/>
      <c r="G462" s="327"/>
      <c r="H462" s="327"/>
      <c r="I462" s="327"/>
      <c r="J462" s="327"/>
      <c r="K462" s="327"/>
      <c r="L462" s="327"/>
      <c r="M462" s="327"/>
      <c r="N462" s="327"/>
      <c r="O462" s="327"/>
      <c r="P462" s="327"/>
      <c r="Q462" s="327"/>
      <c r="R462" s="327"/>
      <c r="S462" s="327"/>
      <c r="T462" s="327"/>
      <c r="U462" s="327"/>
      <c r="V462" s="327"/>
      <c r="W462" s="327"/>
      <c r="X462" s="327"/>
      <c r="Y462" s="327"/>
      <c r="Z462" s="327"/>
      <c r="AA462" s="327"/>
      <c r="AB462" s="327"/>
      <c r="AC462" s="327"/>
      <c r="AD462" s="327"/>
      <c r="AE462" s="327"/>
      <c r="AF462" s="327"/>
      <c r="AG462" s="327"/>
      <c r="AH462" s="347">
        <f>SUM(C462:AG462)</f>
        <v>0</v>
      </c>
    </row>
    <row r="463" spans="1:34" x14ac:dyDescent="0.3">
      <c r="A463" s="328"/>
      <c r="B463" s="329"/>
      <c r="C463" s="330"/>
      <c r="D463" s="327"/>
      <c r="E463" s="327"/>
      <c r="F463" s="327"/>
      <c r="G463" s="327"/>
      <c r="H463" s="327"/>
      <c r="I463" s="327"/>
      <c r="J463" s="327"/>
      <c r="K463" s="327"/>
      <c r="L463" s="327"/>
      <c r="M463" s="327"/>
      <c r="N463" s="327"/>
      <c r="O463" s="327"/>
      <c r="P463" s="327"/>
      <c r="Q463" s="327"/>
      <c r="R463" s="327"/>
      <c r="S463" s="327"/>
      <c r="T463" s="327"/>
      <c r="U463" s="327"/>
      <c r="V463" s="327"/>
      <c r="W463" s="327"/>
      <c r="X463" s="327"/>
      <c r="Y463" s="327"/>
      <c r="Z463" s="327"/>
      <c r="AA463" s="327"/>
      <c r="AB463" s="327"/>
      <c r="AC463" s="327"/>
      <c r="AD463" s="327"/>
      <c r="AE463" s="327"/>
      <c r="AF463" s="327"/>
      <c r="AG463" s="327"/>
      <c r="AH463" s="347">
        <f t="shared" ref="AH463:AH471" si="60">SUM(C463:AG463)</f>
        <v>0</v>
      </c>
    </row>
    <row r="464" spans="1:34" x14ac:dyDescent="0.3">
      <c r="A464" s="328"/>
      <c r="B464" s="329"/>
      <c r="C464" s="330"/>
      <c r="D464" s="327"/>
      <c r="E464" s="327"/>
      <c r="F464" s="327"/>
      <c r="G464" s="327"/>
      <c r="H464" s="327"/>
      <c r="I464" s="327"/>
      <c r="J464" s="327"/>
      <c r="K464" s="327"/>
      <c r="L464" s="327"/>
      <c r="M464" s="327"/>
      <c r="N464" s="327"/>
      <c r="O464" s="327"/>
      <c r="P464" s="327"/>
      <c r="Q464" s="327"/>
      <c r="R464" s="327"/>
      <c r="S464" s="327"/>
      <c r="T464" s="327"/>
      <c r="U464" s="327"/>
      <c r="V464" s="327"/>
      <c r="W464" s="327"/>
      <c r="X464" s="327"/>
      <c r="Y464" s="327"/>
      <c r="Z464" s="327"/>
      <c r="AA464" s="327"/>
      <c r="AB464" s="327"/>
      <c r="AC464" s="327"/>
      <c r="AD464" s="327"/>
      <c r="AE464" s="327"/>
      <c r="AF464" s="327"/>
      <c r="AG464" s="327"/>
      <c r="AH464" s="347">
        <f t="shared" si="60"/>
        <v>0</v>
      </c>
    </row>
    <row r="465" spans="1:34" x14ac:dyDescent="0.3">
      <c r="A465" s="328"/>
      <c r="B465" s="329"/>
      <c r="C465" s="330"/>
      <c r="D465" s="327"/>
      <c r="E465" s="327"/>
      <c r="F465" s="327"/>
      <c r="G465" s="327"/>
      <c r="H465" s="327"/>
      <c r="I465" s="327"/>
      <c r="J465" s="327"/>
      <c r="K465" s="327"/>
      <c r="L465" s="327"/>
      <c r="M465" s="327"/>
      <c r="N465" s="327"/>
      <c r="O465" s="327"/>
      <c r="P465" s="327"/>
      <c r="Q465" s="327"/>
      <c r="R465" s="327"/>
      <c r="S465" s="327"/>
      <c r="T465" s="327"/>
      <c r="U465" s="327"/>
      <c r="V465" s="327"/>
      <c r="W465" s="327"/>
      <c r="X465" s="327"/>
      <c r="Y465" s="327"/>
      <c r="Z465" s="327"/>
      <c r="AA465" s="327"/>
      <c r="AB465" s="327"/>
      <c r="AC465" s="327"/>
      <c r="AD465" s="327"/>
      <c r="AE465" s="327"/>
      <c r="AF465" s="327"/>
      <c r="AG465" s="327"/>
      <c r="AH465" s="347">
        <f t="shared" si="60"/>
        <v>0</v>
      </c>
    </row>
    <row r="466" spans="1:34" x14ac:dyDescent="0.3">
      <c r="A466" s="328"/>
      <c r="B466" s="329"/>
      <c r="C466" s="330"/>
      <c r="D466" s="327"/>
      <c r="E466" s="327"/>
      <c r="F466" s="327"/>
      <c r="G466" s="327"/>
      <c r="H466" s="327"/>
      <c r="I466" s="327"/>
      <c r="J466" s="327"/>
      <c r="K466" s="327"/>
      <c r="L466" s="327"/>
      <c r="M466" s="327"/>
      <c r="N466" s="327"/>
      <c r="O466" s="327"/>
      <c r="P466" s="327"/>
      <c r="Q466" s="327"/>
      <c r="R466" s="327"/>
      <c r="S466" s="327"/>
      <c r="T466" s="327"/>
      <c r="U466" s="327"/>
      <c r="V466" s="327"/>
      <c r="W466" s="327"/>
      <c r="X466" s="327"/>
      <c r="Y466" s="327"/>
      <c r="Z466" s="327"/>
      <c r="AA466" s="327"/>
      <c r="AB466" s="327"/>
      <c r="AC466" s="327"/>
      <c r="AD466" s="327"/>
      <c r="AE466" s="327"/>
      <c r="AF466" s="327"/>
      <c r="AG466" s="327"/>
      <c r="AH466" s="347">
        <f t="shared" si="60"/>
        <v>0</v>
      </c>
    </row>
    <row r="467" spans="1:34" x14ac:dyDescent="0.3">
      <c r="A467" s="328"/>
      <c r="B467" s="329"/>
      <c r="C467" s="330"/>
      <c r="D467" s="327"/>
      <c r="E467" s="327"/>
      <c r="F467" s="327"/>
      <c r="G467" s="327"/>
      <c r="H467" s="327"/>
      <c r="I467" s="327"/>
      <c r="J467" s="327"/>
      <c r="K467" s="327"/>
      <c r="L467" s="327"/>
      <c r="M467" s="327"/>
      <c r="N467" s="327"/>
      <c r="O467" s="327"/>
      <c r="P467" s="327"/>
      <c r="Q467" s="327"/>
      <c r="R467" s="327"/>
      <c r="S467" s="327"/>
      <c r="T467" s="327"/>
      <c r="U467" s="327"/>
      <c r="V467" s="327"/>
      <c r="W467" s="327"/>
      <c r="X467" s="327"/>
      <c r="Y467" s="327"/>
      <c r="Z467" s="327"/>
      <c r="AA467" s="327"/>
      <c r="AB467" s="327"/>
      <c r="AC467" s="327"/>
      <c r="AD467" s="327"/>
      <c r="AE467" s="327"/>
      <c r="AF467" s="327"/>
      <c r="AG467" s="327"/>
      <c r="AH467" s="347">
        <f t="shared" si="60"/>
        <v>0</v>
      </c>
    </row>
    <row r="468" spans="1:34" x14ac:dyDescent="0.3">
      <c r="A468" s="328"/>
      <c r="B468" s="329"/>
      <c r="C468" s="330"/>
      <c r="D468" s="327"/>
      <c r="E468" s="327"/>
      <c r="F468" s="327"/>
      <c r="G468" s="327"/>
      <c r="H468" s="327"/>
      <c r="I468" s="327"/>
      <c r="J468" s="327"/>
      <c r="K468" s="327"/>
      <c r="L468" s="327"/>
      <c r="M468" s="327"/>
      <c r="N468" s="327"/>
      <c r="O468" s="327"/>
      <c r="P468" s="327"/>
      <c r="Q468" s="327"/>
      <c r="R468" s="327"/>
      <c r="S468" s="327"/>
      <c r="T468" s="327"/>
      <c r="U468" s="327"/>
      <c r="V468" s="327"/>
      <c r="W468" s="327"/>
      <c r="X468" s="327"/>
      <c r="Y468" s="327"/>
      <c r="Z468" s="327"/>
      <c r="AA468" s="327"/>
      <c r="AB468" s="327"/>
      <c r="AC468" s="327"/>
      <c r="AD468" s="327"/>
      <c r="AE468" s="327"/>
      <c r="AF468" s="327"/>
      <c r="AG468" s="327"/>
      <c r="AH468" s="347">
        <f t="shared" si="60"/>
        <v>0</v>
      </c>
    </row>
    <row r="469" spans="1:34" x14ac:dyDescent="0.3">
      <c r="A469" s="328"/>
      <c r="B469" s="329"/>
      <c r="C469" s="330"/>
      <c r="D469" s="327"/>
      <c r="E469" s="327"/>
      <c r="F469" s="327"/>
      <c r="G469" s="327"/>
      <c r="H469" s="327"/>
      <c r="I469" s="327"/>
      <c r="J469" s="327"/>
      <c r="K469" s="327"/>
      <c r="L469" s="327"/>
      <c r="M469" s="327"/>
      <c r="N469" s="327"/>
      <c r="O469" s="327"/>
      <c r="P469" s="327"/>
      <c r="Q469" s="327"/>
      <c r="R469" s="327"/>
      <c r="S469" s="327"/>
      <c r="T469" s="327"/>
      <c r="U469" s="327"/>
      <c r="V469" s="327"/>
      <c r="W469" s="327"/>
      <c r="X469" s="327"/>
      <c r="Y469" s="327"/>
      <c r="Z469" s="327"/>
      <c r="AA469" s="327"/>
      <c r="AB469" s="327"/>
      <c r="AC469" s="327"/>
      <c r="AD469" s="327"/>
      <c r="AE469" s="327"/>
      <c r="AF469" s="327"/>
      <c r="AG469" s="327"/>
      <c r="AH469" s="347">
        <f t="shared" si="60"/>
        <v>0</v>
      </c>
    </row>
    <row r="470" spans="1:34" x14ac:dyDescent="0.3">
      <c r="A470" s="328"/>
      <c r="B470" s="329"/>
      <c r="C470" s="330"/>
      <c r="D470" s="327"/>
      <c r="E470" s="327"/>
      <c r="F470" s="327"/>
      <c r="G470" s="327"/>
      <c r="H470" s="327"/>
      <c r="I470" s="327"/>
      <c r="J470" s="327"/>
      <c r="K470" s="327"/>
      <c r="L470" s="327"/>
      <c r="M470" s="327"/>
      <c r="N470" s="327"/>
      <c r="O470" s="327"/>
      <c r="P470" s="327"/>
      <c r="Q470" s="327"/>
      <c r="R470" s="327"/>
      <c r="S470" s="327"/>
      <c r="T470" s="327"/>
      <c r="U470" s="327"/>
      <c r="V470" s="327"/>
      <c r="W470" s="327"/>
      <c r="X470" s="327"/>
      <c r="Y470" s="327"/>
      <c r="Z470" s="327"/>
      <c r="AA470" s="327"/>
      <c r="AB470" s="327"/>
      <c r="AC470" s="327"/>
      <c r="AD470" s="327"/>
      <c r="AE470" s="327"/>
      <c r="AF470" s="327"/>
      <c r="AG470" s="327"/>
      <c r="AH470" s="347">
        <f t="shared" si="60"/>
        <v>0</v>
      </c>
    </row>
    <row r="471" spans="1:34" x14ac:dyDescent="0.3">
      <c r="A471" s="328"/>
      <c r="B471" s="329"/>
      <c r="C471" s="330"/>
      <c r="D471" s="327"/>
      <c r="E471" s="327"/>
      <c r="F471" s="327"/>
      <c r="G471" s="327"/>
      <c r="H471" s="327"/>
      <c r="I471" s="327"/>
      <c r="J471" s="327"/>
      <c r="K471" s="327"/>
      <c r="L471" s="327"/>
      <c r="M471" s="327"/>
      <c r="N471" s="327"/>
      <c r="O471" s="327"/>
      <c r="P471" s="327"/>
      <c r="Q471" s="327"/>
      <c r="R471" s="327"/>
      <c r="S471" s="327"/>
      <c r="T471" s="327"/>
      <c r="U471" s="327"/>
      <c r="V471" s="327"/>
      <c r="W471" s="327"/>
      <c r="X471" s="327"/>
      <c r="Y471" s="327"/>
      <c r="Z471" s="327"/>
      <c r="AA471" s="327"/>
      <c r="AB471" s="327"/>
      <c r="AC471" s="327"/>
      <c r="AD471" s="327"/>
      <c r="AE471" s="327"/>
      <c r="AF471" s="327"/>
      <c r="AG471" s="327"/>
      <c r="AH471" s="347">
        <f t="shared" si="60"/>
        <v>0</v>
      </c>
    </row>
    <row r="472" spans="1:34" ht="15" thickBot="1" x14ac:dyDescent="0.35">
      <c r="A472" s="341"/>
      <c r="B472" s="342"/>
      <c r="C472" s="349">
        <f>SUM(C462:C471)</f>
        <v>0</v>
      </c>
      <c r="D472" s="349">
        <f t="shared" ref="D472:AG472" si="61">SUM(D462:D471)</f>
        <v>0</v>
      </c>
      <c r="E472" s="349">
        <f t="shared" si="61"/>
        <v>0</v>
      </c>
      <c r="F472" s="349">
        <f t="shared" si="61"/>
        <v>0</v>
      </c>
      <c r="G472" s="349">
        <f t="shared" si="61"/>
        <v>0</v>
      </c>
      <c r="H472" s="349">
        <f t="shared" si="61"/>
        <v>0</v>
      </c>
      <c r="I472" s="349">
        <f t="shared" si="61"/>
        <v>0</v>
      </c>
      <c r="J472" s="349">
        <f t="shared" si="61"/>
        <v>0</v>
      </c>
      <c r="K472" s="349">
        <f t="shared" si="61"/>
        <v>0</v>
      </c>
      <c r="L472" s="349">
        <f t="shared" si="61"/>
        <v>0</v>
      </c>
      <c r="M472" s="349">
        <f t="shared" si="61"/>
        <v>0</v>
      </c>
      <c r="N472" s="349">
        <f t="shared" si="61"/>
        <v>0</v>
      </c>
      <c r="O472" s="349">
        <f t="shared" si="61"/>
        <v>0</v>
      </c>
      <c r="P472" s="349">
        <f t="shared" si="61"/>
        <v>0</v>
      </c>
      <c r="Q472" s="349">
        <f t="shared" si="61"/>
        <v>0</v>
      </c>
      <c r="R472" s="349">
        <f t="shared" si="61"/>
        <v>0</v>
      </c>
      <c r="S472" s="349">
        <f t="shared" si="61"/>
        <v>0</v>
      </c>
      <c r="T472" s="349">
        <f t="shared" si="61"/>
        <v>0</v>
      </c>
      <c r="U472" s="349">
        <f t="shared" si="61"/>
        <v>0</v>
      </c>
      <c r="V472" s="349">
        <f t="shared" si="61"/>
        <v>0</v>
      </c>
      <c r="W472" s="349">
        <f t="shared" si="61"/>
        <v>0</v>
      </c>
      <c r="X472" s="349">
        <f t="shared" si="61"/>
        <v>0</v>
      </c>
      <c r="Y472" s="349">
        <f t="shared" si="61"/>
        <v>0</v>
      </c>
      <c r="Z472" s="349">
        <f t="shared" si="61"/>
        <v>0</v>
      </c>
      <c r="AA472" s="349">
        <f t="shared" si="61"/>
        <v>0</v>
      </c>
      <c r="AB472" s="349">
        <f t="shared" si="61"/>
        <v>0</v>
      </c>
      <c r="AC472" s="349">
        <f t="shared" si="61"/>
        <v>0</v>
      </c>
      <c r="AD472" s="349">
        <f t="shared" si="61"/>
        <v>0</v>
      </c>
      <c r="AE472" s="349">
        <f t="shared" si="61"/>
        <v>0</v>
      </c>
      <c r="AF472" s="349">
        <f t="shared" si="61"/>
        <v>0</v>
      </c>
      <c r="AG472" s="349">
        <f t="shared" si="61"/>
        <v>0</v>
      </c>
      <c r="AH472" s="348">
        <f>SUM(C472:AG472)</f>
        <v>0</v>
      </c>
    </row>
    <row r="473" spans="1:34" ht="15" thickBot="1" x14ac:dyDescent="0.35">
      <c r="A473" s="334" t="s">
        <v>246</v>
      </c>
      <c r="B473" s="315"/>
      <c r="C473" s="337"/>
      <c r="D473" s="337" t="s">
        <v>357</v>
      </c>
      <c r="E473" s="337"/>
      <c r="F473" s="337"/>
      <c r="G473" s="337"/>
      <c r="H473" s="337"/>
      <c r="I473" s="337"/>
      <c r="J473" s="337"/>
      <c r="K473" s="337"/>
      <c r="L473" s="337"/>
      <c r="M473" s="337"/>
      <c r="N473" s="337"/>
      <c r="O473" s="337"/>
      <c r="P473" s="337"/>
      <c r="Q473" s="337"/>
      <c r="R473" s="337"/>
      <c r="S473" s="337"/>
      <c r="T473" s="337"/>
      <c r="U473" s="337"/>
      <c r="V473" s="337"/>
      <c r="W473" s="337"/>
      <c r="X473" s="337"/>
      <c r="Y473" s="337"/>
      <c r="Z473" s="337"/>
      <c r="AA473" s="337"/>
      <c r="AB473" s="337"/>
      <c r="AC473" s="337"/>
      <c r="AD473" s="337"/>
      <c r="AE473" s="337"/>
      <c r="AF473" s="337"/>
      <c r="AG473" s="338"/>
      <c r="AH473" s="350"/>
    </row>
    <row r="474" spans="1:34" ht="15" thickBot="1" x14ac:dyDescent="0.35">
      <c r="A474" s="316" t="s">
        <v>245</v>
      </c>
      <c r="B474" s="322"/>
      <c r="C474" s="318" t="s">
        <v>427</v>
      </c>
      <c r="D474" s="319"/>
      <c r="E474" s="319"/>
      <c r="F474" s="319"/>
      <c r="G474" s="319"/>
      <c r="H474" s="319"/>
      <c r="I474" s="319"/>
      <c r="J474" s="319"/>
      <c r="K474" s="319"/>
      <c r="L474" s="319"/>
      <c r="M474" s="319"/>
      <c r="N474" s="319"/>
      <c r="O474" s="319"/>
      <c r="P474" s="319"/>
      <c r="Q474" s="319"/>
      <c r="R474" s="319"/>
      <c r="S474" s="319"/>
      <c r="T474" s="319"/>
      <c r="U474" s="319"/>
      <c r="V474" s="319"/>
      <c r="W474" s="319"/>
      <c r="X474" s="319"/>
      <c r="Y474" s="319"/>
      <c r="Z474" s="319"/>
      <c r="AA474" s="319"/>
      <c r="AB474" s="319"/>
      <c r="AC474" s="319"/>
      <c r="AD474" s="319"/>
      <c r="AE474" s="319"/>
      <c r="AF474" s="319"/>
      <c r="AG474" s="320"/>
      <c r="AH474" s="346" t="s">
        <v>14</v>
      </c>
    </row>
    <row r="475" spans="1:34" ht="15" thickBot="1" x14ac:dyDescent="0.35">
      <c r="A475" s="316" t="s">
        <v>422</v>
      </c>
      <c r="B475" s="322"/>
      <c r="C475" s="323">
        <v>1</v>
      </c>
      <c r="D475" s="319">
        <v>2</v>
      </c>
      <c r="E475" s="319">
        <v>3</v>
      </c>
      <c r="F475" s="319">
        <v>4</v>
      </c>
      <c r="G475" s="319">
        <v>5</v>
      </c>
      <c r="H475" s="319">
        <v>6</v>
      </c>
      <c r="I475" s="319">
        <v>7</v>
      </c>
      <c r="J475" s="319">
        <v>8</v>
      </c>
      <c r="K475" s="319">
        <v>9</v>
      </c>
      <c r="L475" s="319">
        <v>10</v>
      </c>
      <c r="M475" s="319">
        <v>11</v>
      </c>
      <c r="N475" s="319">
        <v>12</v>
      </c>
      <c r="O475" s="319">
        <v>13</v>
      </c>
      <c r="P475" s="319">
        <v>14</v>
      </c>
      <c r="Q475" s="319">
        <v>15</v>
      </c>
      <c r="R475" s="319">
        <v>16</v>
      </c>
      <c r="S475" s="319">
        <v>17</v>
      </c>
      <c r="T475" s="319">
        <v>18</v>
      </c>
      <c r="U475" s="319">
        <v>19</v>
      </c>
      <c r="V475" s="319">
        <v>20</v>
      </c>
      <c r="W475" s="319">
        <v>21</v>
      </c>
      <c r="X475" s="319">
        <v>22</v>
      </c>
      <c r="Y475" s="319">
        <v>23</v>
      </c>
      <c r="Z475" s="319">
        <v>24</v>
      </c>
      <c r="AA475" s="319">
        <v>25</v>
      </c>
      <c r="AB475" s="319">
        <v>26</v>
      </c>
      <c r="AC475" s="319">
        <v>27</v>
      </c>
      <c r="AD475" s="319">
        <v>28</v>
      </c>
      <c r="AE475" s="319">
        <v>29</v>
      </c>
      <c r="AF475" s="319">
        <v>30</v>
      </c>
      <c r="AG475" s="320">
        <v>31</v>
      </c>
      <c r="AH475" s="346"/>
    </row>
    <row r="476" spans="1:34" x14ac:dyDescent="0.3">
      <c r="A476" s="339" t="s">
        <v>230</v>
      </c>
      <c r="B476" s="339" t="s">
        <v>231</v>
      </c>
      <c r="C476" s="325"/>
      <c r="D476" s="326"/>
      <c r="E476" s="326"/>
      <c r="F476" s="326"/>
      <c r="G476" s="326"/>
      <c r="H476" s="326"/>
      <c r="I476" s="326"/>
      <c r="J476" s="326"/>
      <c r="K476" s="326"/>
      <c r="L476" s="326"/>
      <c r="M476" s="326"/>
      <c r="N476" s="326"/>
      <c r="O476" s="326"/>
      <c r="P476" s="326"/>
      <c r="Q476" s="326"/>
      <c r="R476" s="326"/>
      <c r="S476" s="326"/>
      <c r="T476" s="326"/>
      <c r="U476" s="326"/>
      <c r="V476" s="326"/>
      <c r="W476" s="326"/>
      <c r="X476" s="326"/>
      <c r="Y476" s="326"/>
      <c r="Z476" s="326"/>
      <c r="AA476" s="326"/>
      <c r="AB476" s="326"/>
      <c r="AC476" s="326"/>
      <c r="AD476" s="326"/>
      <c r="AE476" s="326"/>
      <c r="AF476" s="326"/>
      <c r="AG476" s="326"/>
      <c r="AH476" s="347"/>
    </row>
    <row r="477" spans="1:34" x14ac:dyDescent="0.3">
      <c r="A477" s="328"/>
      <c r="B477" s="329"/>
      <c r="C477" s="330"/>
      <c r="D477" s="327"/>
      <c r="E477" s="327"/>
      <c r="F477" s="327"/>
      <c r="G477" s="327"/>
      <c r="H477" s="327"/>
      <c r="I477" s="327"/>
      <c r="J477" s="327"/>
      <c r="K477" s="327"/>
      <c r="L477" s="327"/>
      <c r="M477" s="327"/>
      <c r="N477" s="327"/>
      <c r="O477" s="327"/>
      <c r="P477" s="327"/>
      <c r="Q477" s="327"/>
      <c r="R477" s="327"/>
      <c r="S477" s="327"/>
      <c r="T477" s="327"/>
      <c r="U477" s="327"/>
      <c r="V477" s="327"/>
      <c r="W477" s="327"/>
      <c r="X477" s="327"/>
      <c r="Y477" s="327"/>
      <c r="Z477" s="327"/>
      <c r="AA477" s="327"/>
      <c r="AB477" s="327"/>
      <c r="AC477" s="327"/>
      <c r="AD477" s="327"/>
      <c r="AE477" s="327"/>
      <c r="AF477" s="327"/>
      <c r="AG477" s="327"/>
      <c r="AH477" s="347">
        <f>SUM(C477:AG477)</f>
        <v>0</v>
      </c>
    </row>
    <row r="478" spans="1:34" x14ac:dyDescent="0.3">
      <c r="A478" s="328"/>
      <c r="B478" s="329"/>
      <c r="C478" s="330"/>
      <c r="D478" s="327"/>
      <c r="E478" s="327"/>
      <c r="F478" s="327"/>
      <c r="G478" s="327"/>
      <c r="H478" s="327"/>
      <c r="I478" s="327"/>
      <c r="J478" s="327"/>
      <c r="K478" s="327"/>
      <c r="L478" s="327"/>
      <c r="M478" s="327"/>
      <c r="N478" s="327"/>
      <c r="O478" s="327"/>
      <c r="P478" s="327"/>
      <c r="Q478" s="327"/>
      <c r="R478" s="327"/>
      <c r="S478" s="327"/>
      <c r="T478" s="327"/>
      <c r="U478" s="327"/>
      <c r="V478" s="327"/>
      <c r="W478" s="327"/>
      <c r="X478" s="327"/>
      <c r="Y478" s="327"/>
      <c r="Z478" s="327"/>
      <c r="AA478" s="327"/>
      <c r="AB478" s="327"/>
      <c r="AC478" s="327"/>
      <c r="AD478" s="327"/>
      <c r="AE478" s="327"/>
      <c r="AF478" s="327"/>
      <c r="AG478" s="327"/>
      <c r="AH478" s="347">
        <f t="shared" ref="AH478:AH486" si="62">SUM(C478:AG478)</f>
        <v>0</v>
      </c>
    </row>
    <row r="479" spans="1:34" x14ac:dyDescent="0.3">
      <c r="A479" s="328"/>
      <c r="B479" s="329"/>
      <c r="C479" s="330"/>
      <c r="D479" s="327"/>
      <c r="E479" s="327"/>
      <c r="F479" s="327"/>
      <c r="G479" s="327"/>
      <c r="H479" s="327"/>
      <c r="I479" s="327"/>
      <c r="J479" s="327"/>
      <c r="K479" s="327"/>
      <c r="L479" s="327"/>
      <c r="M479" s="327"/>
      <c r="N479" s="327"/>
      <c r="O479" s="327"/>
      <c r="P479" s="327"/>
      <c r="Q479" s="327"/>
      <c r="R479" s="327"/>
      <c r="S479" s="327"/>
      <c r="T479" s="327"/>
      <c r="U479" s="327"/>
      <c r="V479" s="327"/>
      <c r="W479" s="327"/>
      <c r="X479" s="327"/>
      <c r="Y479" s="327"/>
      <c r="Z479" s="327"/>
      <c r="AA479" s="327"/>
      <c r="AB479" s="327"/>
      <c r="AC479" s="327"/>
      <c r="AD479" s="327"/>
      <c r="AE479" s="327"/>
      <c r="AF479" s="327"/>
      <c r="AG479" s="327"/>
      <c r="AH479" s="347">
        <f t="shared" si="62"/>
        <v>0</v>
      </c>
    </row>
    <row r="480" spans="1:34" x14ac:dyDescent="0.3">
      <c r="A480" s="328"/>
      <c r="B480" s="329"/>
      <c r="C480" s="330"/>
      <c r="D480" s="327"/>
      <c r="E480" s="327"/>
      <c r="F480" s="327"/>
      <c r="G480" s="327"/>
      <c r="H480" s="327"/>
      <c r="I480" s="327"/>
      <c r="J480" s="327"/>
      <c r="K480" s="327"/>
      <c r="L480" s="327"/>
      <c r="M480" s="327"/>
      <c r="N480" s="327"/>
      <c r="O480" s="327"/>
      <c r="P480" s="327"/>
      <c r="Q480" s="327"/>
      <c r="R480" s="327"/>
      <c r="S480" s="327"/>
      <c r="T480" s="327"/>
      <c r="U480" s="327"/>
      <c r="V480" s="327"/>
      <c r="W480" s="327"/>
      <c r="X480" s="327"/>
      <c r="Y480" s="327"/>
      <c r="Z480" s="327"/>
      <c r="AA480" s="327"/>
      <c r="AB480" s="327"/>
      <c r="AC480" s="327"/>
      <c r="AD480" s="327"/>
      <c r="AE480" s="327"/>
      <c r="AF480" s="327"/>
      <c r="AG480" s="327"/>
      <c r="AH480" s="347">
        <f t="shared" si="62"/>
        <v>0</v>
      </c>
    </row>
    <row r="481" spans="1:34" x14ac:dyDescent="0.3">
      <c r="A481" s="328"/>
      <c r="B481" s="329"/>
      <c r="C481" s="330"/>
      <c r="D481" s="327"/>
      <c r="E481" s="327"/>
      <c r="F481" s="327"/>
      <c r="G481" s="327"/>
      <c r="H481" s="327"/>
      <c r="I481" s="327"/>
      <c r="J481" s="327"/>
      <c r="K481" s="327"/>
      <c r="L481" s="327"/>
      <c r="M481" s="327"/>
      <c r="N481" s="327"/>
      <c r="O481" s="327"/>
      <c r="P481" s="327"/>
      <c r="Q481" s="327"/>
      <c r="R481" s="327"/>
      <c r="S481" s="327"/>
      <c r="T481" s="327"/>
      <c r="U481" s="327"/>
      <c r="V481" s="327"/>
      <c r="W481" s="327"/>
      <c r="X481" s="327"/>
      <c r="Y481" s="327"/>
      <c r="Z481" s="327"/>
      <c r="AA481" s="327"/>
      <c r="AB481" s="327"/>
      <c r="AC481" s="327"/>
      <c r="AD481" s="327"/>
      <c r="AE481" s="327"/>
      <c r="AF481" s="327"/>
      <c r="AG481" s="327"/>
      <c r="AH481" s="347">
        <f t="shared" si="62"/>
        <v>0</v>
      </c>
    </row>
    <row r="482" spans="1:34" x14ac:dyDescent="0.3">
      <c r="A482" s="328"/>
      <c r="B482" s="329"/>
      <c r="C482" s="330"/>
      <c r="D482" s="327"/>
      <c r="E482" s="327"/>
      <c r="F482" s="327"/>
      <c r="G482" s="327"/>
      <c r="H482" s="327"/>
      <c r="I482" s="327"/>
      <c r="J482" s="327"/>
      <c r="K482" s="327"/>
      <c r="L482" s="327"/>
      <c r="M482" s="327"/>
      <c r="N482" s="327"/>
      <c r="O482" s="327"/>
      <c r="P482" s="327"/>
      <c r="Q482" s="327"/>
      <c r="R482" s="327"/>
      <c r="S482" s="327"/>
      <c r="T482" s="327"/>
      <c r="U482" s="327"/>
      <c r="V482" s="327"/>
      <c r="W482" s="327"/>
      <c r="X482" s="327"/>
      <c r="Y482" s="327"/>
      <c r="Z482" s="327"/>
      <c r="AA482" s="327"/>
      <c r="AB482" s="327"/>
      <c r="AC482" s="327"/>
      <c r="AD482" s="327"/>
      <c r="AE482" s="327"/>
      <c r="AF482" s="327"/>
      <c r="AG482" s="327"/>
      <c r="AH482" s="347">
        <f t="shared" si="62"/>
        <v>0</v>
      </c>
    </row>
    <row r="483" spans="1:34" x14ac:dyDescent="0.3">
      <c r="A483" s="328"/>
      <c r="B483" s="329"/>
      <c r="C483" s="330"/>
      <c r="D483" s="327"/>
      <c r="E483" s="327"/>
      <c r="F483" s="327"/>
      <c r="G483" s="327"/>
      <c r="H483" s="327"/>
      <c r="I483" s="327"/>
      <c r="J483" s="327"/>
      <c r="K483" s="327"/>
      <c r="L483" s="327"/>
      <c r="M483" s="327"/>
      <c r="N483" s="327"/>
      <c r="O483" s="327"/>
      <c r="P483" s="327"/>
      <c r="Q483" s="327"/>
      <c r="R483" s="327"/>
      <c r="S483" s="327"/>
      <c r="T483" s="327"/>
      <c r="U483" s="327"/>
      <c r="V483" s="327"/>
      <c r="W483" s="327"/>
      <c r="X483" s="327"/>
      <c r="Y483" s="327"/>
      <c r="Z483" s="327"/>
      <c r="AA483" s="327"/>
      <c r="AB483" s="327"/>
      <c r="AC483" s="327"/>
      <c r="AD483" s="327"/>
      <c r="AE483" s="327"/>
      <c r="AF483" s="327"/>
      <c r="AG483" s="327"/>
      <c r="AH483" s="347">
        <f t="shared" si="62"/>
        <v>0</v>
      </c>
    </row>
    <row r="484" spans="1:34" x14ac:dyDescent="0.3">
      <c r="A484" s="328"/>
      <c r="B484" s="329"/>
      <c r="C484" s="330"/>
      <c r="D484" s="327"/>
      <c r="E484" s="327"/>
      <c r="F484" s="327"/>
      <c r="G484" s="327"/>
      <c r="H484" s="327"/>
      <c r="I484" s="327"/>
      <c r="J484" s="327"/>
      <c r="K484" s="327"/>
      <c r="L484" s="327"/>
      <c r="M484" s="327"/>
      <c r="N484" s="327"/>
      <c r="O484" s="327"/>
      <c r="P484" s="327"/>
      <c r="Q484" s="327"/>
      <c r="R484" s="327"/>
      <c r="S484" s="327"/>
      <c r="T484" s="327"/>
      <c r="U484" s="327"/>
      <c r="V484" s="327"/>
      <c r="W484" s="327"/>
      <c r="X484" s="327"/>
      <c r="Y484" s="327"/>
      <c r="Z484" s="327"/>
      <c r="AA484" s="327"/>
      <c r="AB484" s="327"/>
      <c r="AC484" s="327"/>
      <c r="AD484" s="327"/>
      <c r="AE484" s="327"/>
      <c r="AF484" s="327"/>
      <c r="AG484" s="327"/>
      <c r="AH484" s="347">
        <f t="shared" si="62"/>
        <v>0</v>
      </c>
    </row>
    <row r="485" spans="1:34" x14ac:dyDescent="0.3">
      <c r="A485" s="328"/>
      <c r="B485" s="329"/>
      <c r="C485" s="330"/>
      <c r="D485" s="327"/>
      <c r="E485" s="327"/>
      <c r="F485" s="327"/>
      <c r="G485" s="327"/>
      <c r="H485" s="327"/>
      <c r="I485" s="327"/>
      <c r="J485" s="327"/>
      <c r="K485" s="327"/>
      <c r="L485" s="327"/>
      <c r="M485" s="327"/>
      <c r="N485" s="327"/>
      <c r="O485" s="327"/>
      <c r="P485" s="327"/>
      <c r="Q485" s="327"/>
      <c r="R485" s="327"/>
      <c r="S485" s="327"/>
      <c r="T485" s="327"/>
      <c r="U485" s="327"/>
      <c r="V485" s="327"/>
      <c r="W485" s="327"/>
      <c r="X485" s="327"/>
      <c r="Y485" s="327"/>
      <c r="Z485" s="327"/>
      <c r="AA485" s="327"/>
      <c r="AB485" s="327"/>
      <c r="AC485" s="327"/>
      <c r="AD485" s="327"/>
      <c r="AE485" s="327"/>
      <c r="AF485" s="327"/>
      <c r="AG485" s="327"/>
      <c r="AH485" s="347">
        <f t="shared" si="62"/>
        <v>0</v>
      </c>
    </row>
    <row r="486" spans="1:34" x14ac:dyDescent="0.3">
      <c r="A486" s="328"/>
      <c r="B486" s="329"/>
      <c r="C486" s="330"/>
      <c r="D486" s="327"/>
      <c r="E486" s="327"/>
      <c r="F486" s="327"/>
      <c r="G486" s="327"/>
      <c r="H486" s="327"/>
      <c r="I486" s="327"/>
      <c r="J486" s="327"/>
      <c r="K486" s="327"/>
      <c r="L486" s="327"/>
      <c r="M486" s="327"/>
      <c r="N486" s="327"/>
      <c r="O486" s="327"/>
      <c r="P486" s="327"/>
      <c r="Q486" s="327"/>
      <c r="R486" s="327"/>
      <c r="S486" s="327"/>
      <c r="T486" s="327"/>
      <c r="U486" s="327"/>
      <c r="V486" s="327"/>
      <c r="W486" s="327"/>
      <c r="X486" s="327"/>
      <c r="Y486" s="327"/>
      <c r="Z486" s="327"/>
      <c r="AA486" s="327"/>
      <c r="AB486" s="327"/>
      <c r="AC486" s="327"/>
      <c r="AD486" s="327"/>
      <c r="AE486" s="327"/>
      <c r="AF486" s="327"/>
      <c r="AG486" s="327"/>
      <c r="AH486" s="347">
        <f t="shared" si="62"/>
        <v>0</v>
      </c>
    </row>
    <row r="487" spans="1:34" ht="15" thickBot="1" x14ac:dyDescent="0.35">
      <c r="A487" s="341"/>
      <c r="B487" s="342"/>
      <c r="C487" s="349">
        <f>SUM(C477:C486)</f>
        <v>0</v>
      </c>
      <c r="D487" s="349">
        <f t="shared" ref="D487:AG487" si="63">SUM(D477:D486)</f>
        <v>0</v>
      </c>
      <c r="E487" s="349">
        <f t="shared" si="63"/>
        <v>0</v>
      </c>
      <c r="F487" s="349">
        <f t="shared" si="63"/>
        <v>0</v>
      </c>
      <c r="G487" s="349">
        <f t="shared" si="63"/>
        <v>0</v>
      </c>
      <c r="H487" s="349">
        <f t="shared" si="63"/>
        <v>0</v>
      </c>
      <c r="I487" s="349">
        <f t="shared" si="63"/>
        <v>0</v>
      </c>
      <c r="J487" s="349">
        <f t="shared" si="63"/>
        <v>0</v>
      </c>
      <c r="K487" s="349">
        <f t="shared" si="63"/>
        <v>0</v>
      </c>
      <c r="L487" s="349">
        <f t="shared" si="63"/>
        <v>0</v>
      </c>
      <c r="M487" s="349">
        <f t="shared" si="63"/>
        <v>0</v>
      </c>
      <c r="N487" s="349">
        <f t="shared" si="63"/>
        <v>0</v>
      </c>
      <c r="O487" s="349">
        <f t="shared" si="63"/>
        <v>0</v>
      </c>
      <c r="P487" s="349">
        <f t="shared" si="63"/>
        <v>0</v>
      </c>
      <c r="Q487" s="349">
        <f t="shared" si="63"/>
        <v>0</v>
      </c>
      <c r="R487" s="349">
        <f t="shared" si="63"/>
        <v>0</v>
      </c>
      <c r="S487" s="349">
        <f t="shared" si="63"/>
        <v>0</v>
      </c>
      <c r="T487" s="349">
        <f t="shared" si="63"/>
        <v>0</v>
      </c>
      <c r="U487" s="349">
        <f t="shared" si="63"/>
        <v>0</v>
      </c>
      <c r="V487" s="349">
        <f t="shared" si="63"/>
        <v>0</v>
      </c>
      <c r="W487" s="349">
        <f t="shared" si="63"/>
        <v>0</v>
      </c>
      <c r="X487" s="349">
        <f t="shared" si="63"/>
        <v>0</v>
      </c>
      <c r="Y487" s="349">
        <f t="shared" si="63"/>
        <v>0</v>
      </c>
      <c r="Z487" s="349">
        <f t="shared" si="63"/>
        <v>0</v>
      </c>
      <c r="AA487" s="349">
        <f t="shared" si="63"/>
        <v>0</v>
      </c>
      <c r="AB487" s="349">
        <f t="shared" si="63"/>
        <v>0</v>
      </c>
      <c r="AC487" s="349">
        <f t="shared" si="63"/>
        <v>0</v>
      </c>
      <c r="AD487" s="349">
        <f t="shared" si="63"/>
        <v>0</v>
      </c>
      <c r="AE487" s="349">
        <f t="shared" si="63"/>
        <v>0</v>
      </c>
      <c r="AF487" s="349">
        <f t="shared" si="63"/>
        <v>0</v>
      </c>
      <c r="AG487" s="349">
        <f t="shared" si="63"/>
        <v>0</v>
      </c>
      <c r="AH487" s="348">
        <f>SUM(C487:AG487)</f>
        <v>0</v>
      </c>
    </row>
    <row r="488" spans="1:34" ht="15" thickBot="1" x14ac:dyDescent="0.35">
      <c r="A488" s="334" t="s">
        <v>246</v>
      </c>
      <c r="B488" s="315"/>
      <c r="C488" s="337"/>
      <c r="D488" s="337" t="s">
        <v>358</v>
      </c>
      <c r="E488" s="337"/>
      <c r="F488" s="337"/>
      <c r="G488" s="337"/>
      <c r="H488" s="337"/>
      <c r="I488" s="337"/>
      <c r="J488" s="337"/>
      <c r="K488" s="337"/>
      <c r="L488" s="337"/>
      <c r="M488" s="337"/>
      <c r="N488" s="337"/>
      <c r="O488" s="337"/>
      <c r="P488" s="337"/>
      <c r="Q488" s="337"/>
      <c r="R488" s="337"/>
      <c r="S488" s="337"/>
      <c r="T488" s="337"/>
      <c r="U488" s="337"/>
      <c r="V488" s="337"/>
      <c r="W488" s="337"/>
      <c r="X488" s="337"/>
      <c r="Y488" s="337"/>
      <c r="Z488" s="337"/>
      <c r="AA488" s="337"/>
      <c r="AB488" s="337"/>
      <c r="AC488" s="337"/>
      <c r="AD488" s="337"/>
      <c r="AE488" s="337"/>
      <c r="AF488" s="337"/>
      <c r="AG488" s="338"/>
      <c r="AH488" s="350"/>
    </row>
    <row r="489" spans="1:34" ht="15" thickBot="1" x14ac:dyDescent="0.35">
      <c r="A489" s="316" t="s">
        <v>245</v>
      </c>
      <c r="B489" s="322"/>
      <c r="C489" s="318" t="s">
        <v>427</v>
      </c>
      <c r="D489" s="319"/>
      <c r="E489" s="319"/>
      <c r="F489" s="319"/>
      <c r="G489" s="319"/>
      <c r="H489" s="319"/>
      <c r="I489" s="319"/>
      <c r="J489" s="319"/>
      <c r="K489" s="319"/>
      <c r="L489" s="319"/>
      <c r="M489" s="319"/>
      <c r="N489" s="319"/>
      <c r="O489" s="319"/>
      <c r="P489" s="319"/>
      <c r="Q489" s="319"/>
      <c r="R489" s="319"/>
      <c r="S489" s="319"/>
      <c r="T489" s="319"/>
      <c r="U489" s="319"/>
      <c r="V489" s="319"/>
      <c r="W489" s="319"/>
      <c r="X489" s="319"/>
      <c r="Y489" s="319"/>
      <c r="Z489" s="319"/>
      <c r="AA489" s="319"/>
      <c r="AB489" s="319"/>
      <c r="AC489" s="319"/>
      <c r="AD489" s="319"/>
      <c r="AE489" s="319"/>
      <c r="AF489" s="319"/>
      <c r="AG489" s="320"/>
      <c r="AH489" s="346" t="s">
        <v>14</v>
      </c>
    </row>
    <row r="490" spans="1:34" ht="15" thickBot="1" x14ac:dyDescent="0.35">
      <c r="A490" s="316" t="s">
        <v>422</v>
      </c>
      <c r="B490" s="322"/>
      <c r="C490" s="323">
        <v>1</v>
      </c>
      <c r="D490" s="319">
        <v>2</v>
      </c>
      <c r="E490" s="319">
        <v>3</v>
      </c>
      <c r="F490" s="319">
        <v>4</v>
      </c>
      <c r="G490" s="319">
        <v>5</v>
      </c>
      <c r="H490" s="319">
        <v>6</v>
      </c>
      <c r="I490" s="319">
        <v>7</v>
      </c>
      <c r="J490" s="319">
        <v>8</v>
      </c>
      <c r="K490" s="319">
        <v>9</v>
      </c>
      <c r="L490" s="319">
        <v>10</v>
      </c>
      <c r="M490" s="319">
        <v>11</v>
      </c>
      <c r="N490" s="319">
        <v>12</v>
      </c>
      <c r="O490" s="319">
        <v>13</v>
      </c>
      <c r="P490" s="319">
        <v>14</v>
      </c>
      <c r="Q490" s="319">
        <v>15</v>
      </c>
      <c r="R490" s="319">
        <v>16</v>
      </c>
      <c r="S490" s="319">
        <v>17</v>
      </c>
      <c r="T490" s="319">
        <v>18</v>
      </c>
      <c r="U490" s="319">
        <v>19</v>
      </c>
      <c r="V490" s="319">
        <v>20</v>
      </c>
      <c r="W490" s="319">
        <v>21</v>
      </c>
      <c r="X490" s="319">
        <v>22</v>
      </c>
      <c r="Y490" s="319">
        <v>23</v>
      </c>
      <c r="Z490" s="319">
        <v>24</v>
      </c>
      <c r="AA490" s="319">
        <v>25</v>
      </c>
      <c r="AB490" s="319">
        <v>26</v>
      </c>
      <c r="AC490" s="319">
        <v>27</v>
      </c>
      <c r="AD490" s="319">
        <v>28</v>
      </c>
      <c r="AE490" s="319">
        <v>29</v>
      </c>
      <c r="AF490" s="319">
        <v>30</v>
      </c>
      <c r="AG490" s="320">
        <v>31</v>
      </c>
      <c r="AH490" s="346"/>
    </row>
    <row r="491" spans="1:34" x14ac:dyDescent="0.3">
      <c r="A491" s="339" t="s">
        <v>230</v>
      </c>
      <c r="B491" s="339" t="s">
        <v>231</v>
      </c>
      <c r="C491" s="325"/>
      <c r="D491" s="326"/>
      <c r="E491" s="326"/>
      <c r="F491" s="326"/>
      <c r="G491" s="326"/>
      <c r="H491" s="326"/>
      <c r="I491" s="326"/>
      <c r="J491" s="326"/>
      <c r="K491" s="326"/>
      <c r="L491" s="326"/>
      <c r="M491" s="326"/>
      <c r="N491" s="326"/>
      <c r="O491" s="326"/>
      <c r="P491" s="326"/>
      <c r="Q491" s="326"/>
      <c r="R491" s="326"/>
      <c r="S491" s="326"/>
      <c r="T491" s="326"/>
      <c r="U491" s="326"/>
      <c r="V491" s="326"/>
      <c r="W491" s="326"/>
      <c r="X491" s="326"/>
      <c r="Y491" s="326"/>
      <c r="Z491" s="326"/>
      <c r="AA491" s="326"/>
      <c r="AB491" s="326"/>
      <c r="AC491" s="326"/>
      <c r="AD491" s="326"/>
      <c r="AE491" s="326"/>
      <c r="AF491" s="326"/>
      <c r="AG491" s="326"/>
      <c r="AH491" s="347"/>
    </row>
    <row r="492" spans="1:34" x14ac:dyDescent="0.3">
      <c r="A492" s="328"/>
      <c r="B492" s="329"/>
      <c r="C492" s="330"/>
      <c r="D492" s="327"/>
      <c r="E492" s="327"/>
      <c r="F492" s="327"/>
      <c r="G492" s="327"/>
      <c r="H492" s="327"/>
      <c r="I492" s="327"/>
      <c r="J492" s="327"/>
      <c r="K492" s="327"/>
      <c r="L492" s="327"/>
      <c r="M492" s="327"/>
      <c r="N492" s="327"/>
      <c r="O492" s="327"/>
      <c r="P492" s="327"/>
      <c r="Q492" s="327"/>
      <c r="R492" s="327"/>
      <c r="S492" s="327"/>
      <c r="T492" s="327"/>
      <c r="U492" s="327"/>
      <c r="V492" s="327"/>
      <c r="W492" s="327"/>
      <c r="X492" s="327"/>
      <c r="Y492" s="327"/>
      <c r="Z492" s="327"/>
      <c r="AA492" s="327"/>
      <c r="AB492" s="327"/>
      <c r="AC492" s="327"/>
      <c r="AD492" s="327"/>
      <c r="AE492" s="327"/>
      <c r="AF492" s="327"/>
      <c r="AG492" s="327"/>
      <c r="AH492" s="347">
        <f>SUM(C492:AG492)</f>
        <v>0</v>
      </c>
    </row>
    <row r="493" spans="1:34" x14ac:dyDescent="0.3">
      <c r="A493" s="328"/>
      <c r="B493" s="329"/>
      <c r="C493" s="330"/>
      <c r="D493" s="327"/>
      <c r="E493" s="327"/>
      <c r="F493" s="327"/>
      <c r="G493" s="327"/>
      <c r="H493" s="327"/>
      <c r="I493" s="327"/>
      <c r="J493" s="327"/>
      <c r="K493" s="327"/>
      <c r="L493" s="327"/>
      <c r="M493" s="327"/>
      <c r="N493" s="327"/>
      <c r="O493" s="327"/>
      <c r="P493" s="327"/>
      <c r="Q493" s="327"/>
      <c r="R493" s="327"/>
      <c r="S493" s="327"/>
      <c r="T493" s="327"/>
      <c r="U493" s="327"/>
      <c r="V493" s="327"/>
      <c r="W493" s="327"/>
      <c r="X493" s="327"/>
      <c r="Y493" s="327"/>
      <c r="Z493" s="327"/>
      <c r="AA493" s="327"/>
      <c r="AB493" s="327"/>
      <c r="AC493" s="327"/>
      <c r="AD493" s="327"/>
      <c r="AE493" s="327"/>
      <c r="AF493" s="327"/>
      <c r="AG493" s="327"/>
      <c r="AH493" s="347">
        <f t="shared" ref="AH493:AH501" si="64">SUM(C493:AG493)</f>
        <v>0</v>
      </c>
    </row>
    <row r="494" spans="1:34" x14ac:dyDescent="0.3">
      <c r="A494" s="328"/>
      <c r="B494" s="329"/>
      <c r="C494" s="330"/>
      <c r="D494" s="327"/>
      <c r="E494" s="327"/>
      <c r="F494" s="327"/>
      <c r="G494" s="327"/>
      <c r="H494" s="327"/>
      <c r="I494" s="327"/>
      <c r="J494" s="327"/>
      <c r="K494" s="327"/>
      <c r="L494" s="327"/>
      <c r="M494" s="327"/>
      <c r="N494" s="327"/>
      <c r="O494" s="327"/>
      <c r="P494" s="327"/>
      <c r="Q494" s="327"/>
      <c r="R494" s="327"/>
      <c r="S494" s="327"/>
      <c r="T494" s="327"/>
      <c r="U494" s="327"/>
      <c r="V494" s="327"/>
      <c r="W494" s="327"/>
      <c r="X494" s="327"/>
      <c r="Y494" s="327"/>
      <c r="Z494" s="327"/>
      <c r="AA494" s="327"/>
      <c r="AB494" s="327"/>
      <c r="AC494" s="327"/>
      <c r="AD494" s="327"/>
      <c r="AE494" s="327"/>
      <c r="AF494" s="327"/>
      <c r="AG494" s="327"/>
      <c r="AH494" s="347">
        <f t="shared" si="64"/>
        <v>0</v>
      </c>
    </row>
    <row r="495" spans="1:34" x14ac:dyDescent="0.3">
      <c r="A495" s="328"/>
      <c r="B495" s="329"/>
      <c r="C495" s="330"/>
      <c r="D495" s="327"/>
      <c r="E495" s="327"/>
      <c r="F495" s="327"/>
      <c r="G495" s="327"/>
      <c r="H495" s="327"/>
      <c r="I495" s="327"/>
      <c r="J495" s="327"/>
      <c r="K495" s="327"/>
      <c r="L495" s="327"/>
      <c r="M495" s="327"/>
      <c r="N495" s="327"/>
      <c r="O495" s="327"/>
      <c r="P495" s="327"/>
      <c r="Q495" s="327"/>
      <c r="R495" s="327"/>
      <c r="S495" s="327"/>
      <c r="T495" s="327"/>
      <c r="U495" s="327"/>
      <c r="V495" s="327"/>
      <c r="W495" s="327"/>
      <c r="X495" s="327"/>
      <c r="Y495" s="327"/>
      <c r="Z495" s="327"/>
      <c r="AA495" s="327"/>
      <c r="AB495" s="327"/>
      <c r="AC495" s="327"/>
      <c r="AD495" s="327"/>
      <c r="AE495" s="327"/>
      <c r="AF495" s="327"/>
      <c r="AG495" s="327"/>
      <c r="AH495" s="347">
        <f t="shared" si="64"/>
        <v>0</v>
      </c>
    </row>
    <row r="496" spans="1:34" x14ac:dyDescent="0.3">
      <c r="A496" s="328"/>
      <c r="B496" s="329"/>
      <c r="C496" s="330"/>
      <c r="D496" s="327"/>
      <c r="E496" s="327"/>
      <c r="F496" s="327"/>
      <c r="G496" s="327"/>
      <c r="H496" s="327"/>
      <c r="I496" s="327"/>
      <c r="J496" s="327"/>
      <c r="K496" s="327"/>
      <c r="L496" s="327"/>
      <c r="M496" s="327"/>
      <c r="N496" s="327"/>
      <c r="O496" s="327"/>
      <c r="P496" s="327"/>
      <c r="Q496" s="327"/>
      <c r="R496" s="327"/>
      <c r="S496" s="327"/>
      <c r="T496" s="327"/>
      <c r="U496" s="327"/>
      <c r="V496" s="327"/>
      <c r="W496" s="327"/>
      <c r="X496" s="327"/>
      <c r="Y496" s="327"/>
      <c r="Z496" s="327"/>
      <c r="AA496" s="327"/>
      <c r="AB496" s="327"/>
      <c r="AC496" s="327"/>
      <c r="AD496" s="327"/>
      <c r="AE496" s="327"/>
      <c r="AF496" s="327"/>
      <c r="AG496" s="327"/>
      <c r="AH496" s="347">
        <f t="shared" si="64"/>
        <v>0</v>
      </c>
    </row>
    <row r="497" spans="1:34" x14ac:dyDescent="0.3">
      <c r="A497" s="328"/>
      <c r="B497" s="329"/>
      <c r="C497" s="330"/>
      <c r="D497" s="327"/>
      <c r="E497" s="327"/>
      <c r="F497" s="327"/>
      <c r="G497" s="327"/>
      <c r="H497" s="327"/>
      <c r="I497" s="327"/>
      <c r="J497" s="327"/>
      <c r="K497" s="327"/>
      <c r="L497" s="327"/>
      <c r="M497" s="327"/>
      <c r="N497" s="327"/>
      <c r="O497" s="327"/>
      <c r="P497" s="327"/>
      <c r="Q497" s="327"/>
      <c r="R497" s="327"/>
      <c r="S497" s="327"/>
      <c r="T497" s="327"/>
      <c r="U497" s="327"/>
      <c r="V497" s="327"/>
      <c r="W497" s="327"/>
      <c r="X497" s="327"/>
      <c r="Y497" s="327"/>
      <c r="Z497" s="327"/>
      <c r="AA497" s="327"/>
      <c r="AB497" s="327"/>
      <c r="AC497" s="327"/>
      <c r="AD497" s="327"/>
      <c r="AE497" s="327"/>
      <c r="AF497" s="327"/>
      <c r="AG497" s="327"/>
      <c r="AH497" s="347">
        <f t="shared" si="64"/>
        <v>0</v>
      </c>
    </row>
    <row r="498" spans="1:34" x14ac:dyDescent="0.3">
      <c r="A498" s="328"/>
      <c r="B498" s="329"/>
      <c r="C498" s="330"/>
      <c r="D498" s="327"/>
      <c r="E498" s="327"/>
      <c r="F498" s="327"/>
      <c r="G498" s="327"/>
      <c r="H498" s="327"/>
      <c r="I498" s="327"/>
      <c r="J498" s="327"/>
      <c r="K498" s="327"/>
      <c r="L498" s="327"/>
      <c r="M498" s="327"/>
      <c r="N498" s="327"/>
      <c r="O498" s="327"/>
      <c r="P498" s="327"/>
      <c r="Q498" s="327"/>
      <c r="R498" s="327"/>
      <c r="S498" s="327"/>
      <c r="T498" s="327"/>
      <c r="U498" s="327"/>
      <c r="V498" s="327"/>
      <c r="W498" s="327"/>
      <c r="X498" s="327"/>
      <c r="Y498" s="327"/>
      <c r="Z498" s="327"/>
      <c r="AA498" s="327"/>
      <c r="AB498" s="327"/>
      <c r="AC498" s="327"/>
      <c r="AD498" s="327"/>
      <c r="AE498" s="327"/>
      <c r="AF498" s="327"/>
      <c r="AG498" s="327"/>
      <c r="AH498" s="347">
        <f t="shared" si="64"/>
        <v>0</v>
      </c>
    </row>
    <row r="499" spans="1:34" x14ac:dyDescent="0.3">
      <c r="A499" s="328"/>
      <c r="B499" s="329"/>
      <c r="C499" s="330"/>
      <c r="D499" s="327"/>
      <c r="E499" s="327"/>
      <c r="F499" s="327"/>
      <c r="G499" s="327"/>
      <c r="H499" s="327"/>
      <c r="I499" s="327"/>
      <c r="J499" s="327"/>
      <c r="K499" s="327"/>
      <c r="L499" s="327"/>
      <c r="M499" s="327"/>
      <c r="N499" s="327"/>
      <c r="O499" s="327"/>
      <c r="P499" s="327"/>
      <c r="Q499" s="327"/>
      <c r="R499" s="327"/>
      <c r="S499" s="327"/>
      <c r="T499" s="327"/>
      <c r="U499" s="327"/>
      <c r="V499" s="327"/>
      <c r="W499" s="327"/>
      <c r="X499" s="327"/>
      <c r="Y499" s="327"/>
      <c r="Z499" s="327"/>
      <c r="AA499" s="327"/>
      <c r="AB499" s="327"/>
      <c r="AC499" s="327"/>
      <c r="AD499" s="327"/>
      <c r="AE499" s="327"/>
      <c r="AF499" s="327"/>
      <c r="AG499" s="327"/>
      <c r="AH499" s="347">
        <f t="shared" si="64"/>
        <v>0</v>
      </c>
    </row>
    <row r="500" spans="1:34" x14ac:dyDescent="0.3">
      <c r="A500" s="328"/>
      <c r="B500" s="329"/>
      <c r="C500" s="330"/>
      <c r="D500" s="327"/>
      <c r="E500" s="327"/>
      <c r="F500" s="327"/>
      <c r="G500" s="327"/>
      <c r="H500" s="327"/>
      <c r="I500" s="327"/>
      <c r="J500" s="327"/>
      <c r="K500" s="327"/>
      <c r="L500" s="327"/>
      <c r="M500" s="327"/>
      <c r="N500" s="327"/>
      <c r="O500" s="327"/>
      <c r="P500" s="327"/>
      <c r="Q500" s="327"/>
      <c r="R500" s="327"/>
      <c r="S500" s="327"/>
      <c r="T500" s="327"/>
      <c r="U500" s="327"/>
      <c r="V500" s="327"/>
      <c r="W500" s="327"/>
      <c r="X500" s="327"/>
      <c r="Y500" s="327"/>
      <c r="Z500" s="327"/>
      <c r="AA500" s="327"/>
      <c r="AB500" s="327"/>
      <c r="AC500" s="327"/>
      <c r="AD500" s="327"/>
      <c r="AE500" s="327"/>
      <c r="AF500" s="327"/>
      <c r="AG500" s="327"/>
      <c r="AH500" s="347">
        <f t="shared" si="64"/>
        <v>0</v>
      </c>
    </row>
    <row r="501" spans="1:34" x14ac:dyDescent="0.3">
      <c r="A501" s="328"/>
      <c r="B501" s="329"/>
      <c r="C501" s="330"/>
      <c r="D501" s="327"/>
      <c r="E501" s="327"/>
      <c r="F501" s="327"/>
      <c r="G501" s="327"/>
      <c r="H501" s="327"/>
      <c r="I501" s="327"/>
      <c r="J501" s="327"/>
      <c r="K501" s="327"/>
      <c r="L501" s="327"/>
      <c r="M501" s="327"/>
      <c r="N501" s="327"/>
      <c r="O501" s="327"/>
      <c r="P501" s="327"/>
      <c r="Q501" s="327"/>
      <c r="R501" s="327"/>
      <c r="S501" s="327"/>
      <c r="T501" s="327"/>
      <c r="U501" s="327"/>
      <c r="V501" s="327"/>
      <c r="W501" s="327"/>
      <c r="X501" s="327"/>
      <c r="Y501" s="327"/>
      <c r="Z501" s="327"/>
      <c r="AA501" s="327"/>
      <c r="AB501" s="327"/>
      <c r="AC501" s="327"/>
      <c r="AD501" s="327"/>
      <c r="AE501" s="327"/>
      <c r="AF501" s="327"/>
      <c r="AG501" s="327"/>
      <c r="AH501" s="347">
        <f t="shared" si="64"/>
        <v>0</v>
      </c>
    </row>
    <row r="502" spans="1:34" ht="15" thickBot="1" x14ac:dyDescent="0.35">
      <c r="A502" s="341"/>
      <c r="B502" s="342"/>
      <c r="C502" s="349">
        <f>SUM(C492:C501)</f>
        <v>0</v>
      </c>
      <c r="D502" s="349">
        <f t="shared" ref="D502:AG502" si="65">SUM(D492:D501)</f>
        <v>0</v>
      </c>
      <c r="E502" s="349">
        <f t="shared" si="65"/>
        <v>0</v>
      </c>
      <c r="F502" s="349">
        <f t="shared" si="65"/>
        <v>0</v>
      </c>
      <c r="G502" s="349">
        <f t="shared" si="65"/>
        <v>0</v>
      </c>
      <c r="H502" s="349">
        <f t="shared" si="65"/>
        <v>0</v>
      </c>
      <c r="I502" s="349">
        <f t="shared" si="65"/>
        <v>0</v>
      </c>
      <c r="J502" s="349">
        <f t="shared" si="65"/>
        <v>0</v>
      </c>
      <c r="K502" s="349">
        <f t="shared" si="65"/>
        <v>0</v>
      </c>
      <c r="L502" s="349">
        <f t="shared" si="65"/>
        <v>0</v>
      </c>
      <c r="M502" s="349">
        <f t="shared" si="65"/>
        <v>0</v>
      </c>
      <c r="N502" s="349">
        <f t="shared" si="65"/>
        <v>0</v>
      </c>
      <c r="O502" s="349">
        <f t="shared" si="65"/>
        <v>0</v>
      </c>
      <c r="P502" s="349">
        <f t="shared" si="65"/>
        <v>0</v>
      </c>
      <c r="Q502" s="349">
        <f t="shared" si="65"/>
        <v>0</v>
      </c>
      <c r="R502" s="349">
        <f t="shared" si="65"/>
        <v>0</v>
      </c>
      <c r="S502" s="349">
        <f t="shared" si="65"/>
        <v>0</v>
      </c>
      <c r="T502" s="349">
        <f t="shared" si="65"/>
        <v>0</v>
      </c>
      <c r="U502" s="349">
        <f t="shared" si="65"/>
        <v>0</v>
      </c>
      <c r="V502" s="349">
        <f t="shared" si="65"/>
        <v>0</v>
      </c>
      <c r="W502" s="349">
        <f t="shared" si="65"/>
        <v>0</v>
      </c>
      <c r="X502" s="349">
        <f t="shared" si="65"/>
        <v>0</v>
      </c>
      <c r="Y502" s="349">
        <f t="shared" si="65"/>
        <v>0</v>
      </c>
      <c r="Z502" s="349">
        <f t="shared" si="65"/>
        <v>0</v>
      </c>
      <c r="AA502" s="349">
        <f t="shared" si="65"/>
        <v>0</v>
      </c>
      <c r="AB502" s="349">
        <f t="shared" si="65"/>
        <v>0</v>
      </c>
      <c r="AC502" s="349">
        <f t="shared" si="65"/>
        <v>0</v>
      </c>
      <c r="AD502" s="349">
        <f t="shared" si="65"/>
        <v>0</v>
      </c>
      <c r="AE502" s="349">
        <f t="shared" si="65"/>
        <v>0</v>
      </c>
      <c r="AF502" s="349">
        <f t="shared" si="65"/>
        <v>0</v>
      </c>
      <c r="AG502" s="349">
        <f t="shared" si="65"/>
        <v>0</v>
      </c>
      <c r="AH502" s="348">
        <f>SUM(C502:AG502)</f>
        <v>0</v>
      </c>
    </row>
    <row r="503" spans="1:34" ht="15" thickBot="1" x14ac:dyDescent="0.35">
      <c r="A503" s="334" t="s">
        <v>246</v>
      </c>
      <c r="B503" s="315"/>
      <c r="C503" s="337"/>
      <c r="D503" s="337" t="s">
        <v>359</v>
      </c>
      <c r="E503" s="337"/>
      <c r="F503" s="337"/>
      <c r="G503" s="337"/>
      <c r="H503" s="337"/>
      <c r="I503" s="337"/>
      <c r="J503" s="337"/>
      <c r="K503" s="337"/>
      <c r="L503" s="337"/>
      <c r="M503" s="337"/>
      <c r="N503" s="337"/>
      <c r="O503" s="337"/>
      <c r="P503" s="337"/>
      <c r="Q503" s="337"/>
      <c r="R503" s="337"/>
      <c r="S503" s="337"/>
      <c r="T503" s="337"/>
      <c r="U503" s="337"/>
      <c r="V503" s="337"/>
      <c r="W503" s="337"/>
      <c r="X503" s="337"/>
      <c r="Y503" s="337"/>
      <c r="Z503" s="337"/>
      <c r="AA503" s="337"/>
      <c r="AB503" s="337"/>
      <c r="AC503" s="337"/>
      <c r="AD503" s="337"/>
      <c r="AE503" s="337"/>
      <c r="AF503" s="337"/>
      <c r="AG503" s="338"/>
      <c r="AH503" s="350"/>
    </row>
    <row r="504" spans="1:34" ht="15" thickBot="1" x14ac:dyDescent="0.35">
      <c r="A504" s="316" t="s">
        <v>245</v>
      </c>
      <c r="B504" s="322"/>
      <c r="C504" s="318" t="s">
        <v>427</v>
      </c>
      <c r="D504" s="319"/>
      <c r="E504" s="319"/>
      <c r="F504" s="319"/>
      <c r="G504" s="319"/>
      <c r="H504" s="319"/>
      <c r="I504" s="319"/>
      <c r="J504" s="319"/>
      <c r="K504" s="319"/>
      <c r="L504" s="319"/>
      <c r="M504" s="319"/>
      <c r="N504" s="319"/>
      <c r="O504" s="319"/>
      <c r="P504" s="319"/>
      <c r="Q504" s="319"/>
      <c r="R504" s="319"/>
      <c r="S504" s="319"/>
      <c r="T504" s="319"/>
      <c r="U504" s="319"/>
      <c r="V504" s="319"/>
      <c r="W504" s="319"/>
      <c r="X504" s="319"/>
      <c r="Y504" s="319"/>
      <c r="Z504" s="319"/>
      <c r="AA504" s="319"/>
      <c r="AB504" s="319"/>
      <c r="AC504" s="319"/>
      <c r="AD504" s="319"/>
      <c r="AE504" s="319"/>
      <c r="AF504" s="319"/>
      <c r="AG504" s="320"/>
      <c r="AH504" s="346" t="s">
        <v>14</v>
      </c>
    </row>
    <row r="505" spans="1:34" ht="15" thickBot="1" x14ac:dyDescent="0.35">
      <c r="A505" s="316" t="s">
        <v>422</v>
      </c>
      <c r="B505" s="322"/>
      <c r="C505" s="323">
        <v>1</v>
      </c>
      <c r="D505" s="319">
        <v>2</v>
      </c>
      <c r="E505" s="319">
        <v>3</v>
      </c>
      <c r="F505" s="319">
        <v>4</v>
      </c>
      <c r="G505" s="319">
        <v>5</v>
      </c>
      <c r="H505" s="319">
        <v>6</v>
      </c>
      <c r="I505" s="319">
        <v>7</v>
      </c>
      <c r="J505" s="319">
        <v>8</v>
      </c>
      <c r="K505" s="319">
        <v>9</v>
      </c>
      <c r="L505" s="319">
        <v>10</v>
      </c>
      <c r="M505" s="319">
        <v>11</v>
      </c>
      <c r="N505" s="319">
        <v>12</v>
      </c>
      <c r="O505" s="319">
        <v>13</v>
      </c>
      <c r="P505" s="319">
        <v>14</v>
      </c>
      <c r="Q505" s="319">
        <v>15</v>
      </c>
      <c r="R505" s="319">
        <v>16</v>
      </c>
      <c r="S505" s="319">
        <v>17</v>
      </c>
      <c r="T505" s="319">
        <v>18</v>
      </c>
      <c r="U505" s="319">
        <v>19</v>
      </c>
      <c r="V505" s="319">
        <v>20</v>
      </c>
      <c r="W505" s="319">
        <v>21</v>
      </c>
      <c r="X505" s="319">
        <v>22</v>
      </c>
      <c r="Y505" s="319">
        <v>23</v>
      </c>
      <c r="Z505" s="319">
        <v>24</v>
      </c>
      <c r="AA505" s="319">
        <v>25</v>
      </c>
      <c r="AB505" s="319">
        <v>26</v>
      </c>
      <c r="AC505" s="319">
        <v>27</v>
      </c>
      <c r="AD505" s="319">
        <v>28</v>
      </c>
      <c r="AE505" s="319">
        <v>29</v>
      </c>
      <c r="AF505" s="319">
        <v>30</v>
      </c>
      <c r="AG505" s="320">
        <v>31</v>
      </c>
      <c r="AH505" s="346"/>
    </row>
    <row r="506" spans="1:34" x14ac:dyDescent="0.3">
      <c r="A506" s="339" t="s">
        <v>230</v>
      </c>
      <c r="B506" s="339" t="s">
        <v>231</v>
      </c>
      <c r="C506" s="325"/>
      <c r="D506" s="326"/>
      <c r="E506" s="326"/>
      <c r="F506" s="326"/>
      <c r="G506" s="326"/>
      <c r="H506" s="326"/>
      <c r="I506" s="326"/>
      <c r="J506" s="326"/>
      <c r="K506" s="326"/>
      <c r="L506" s="326"/>
      <c r="M506" s="326"/>
      <c r="N506" s="326"/>
      <c r="O506" s="326"/>
      <c r="P506" s="326"/>
      <c r="Q506" s="326"/>
      <c r="R506" s="326"/>
      <c r="S506" s="326"/>
      <c r="T506" s="326"/>
      <c r="U506" s="326"/>
      <c r="V506" s="326"/>
      <c r="W506" s="326"/>
      <c r="X506" s="326"/>
      <c r="Y506" s="326"/>
      <c r="Z506" s="326"/>
      <c r="AA506" s="326"/>
      <c r="AB506" s="326"/>
      <c r="AC506" s="326"/>
      <c r="AD506" s="326"/>
      <c r="AE506" s="326"/>
      <c r="AF506" s="326"/>
      <c r="AG506" s="326"/>
      <c r="AH506" s="347"/>
    </row>
    <row r="507" spans="1:34" x14ac:dyDescent="0.3">
      <c r="A507" s="328"/>
      <c r="B507" s="329"/>
      <c r="C507" s="330"/>
      <c r="D507" s="327"/>
      <c r="E507" s="327"/>
      <c r="F507" s="327"/>
      <c r="G507" s="327"/>
      <c r="H507" s="327"/>
      <c r="I507" s="327"/>
      <c r="J507" s="327"/>
      <c r="K507" s="327"/>
      <c r="L507" s="327"/>
      <c r="M507" s="327"/>
      <c r="N507" s="327"/>
      <c r="O507" s="327"/>
      <c r="P507" s="327"/>
      <c r="Q507" s="327"/>
      <c r="R507" s="327"/>
      <c r="S507" s="327"/>
      <c r="T507" s="327"/>
      <c r="U507" s="327"/>
      <c r="V507" s="327"/>
      <c r="W507" s="327"/>
      <c r="X507" s="327"/>
      <c r="Y507" s="327"/>
      <c r="Z507" s="327"/>
      <c r="AA507" s="327"/>
      <c r="AB507" s="327"/>
      <c r="AC507" s="327"/>
      <c r="AD507" s="327"/>
      <c r="AE507" s="327"/>
      <c r="AF507" s="327"/>
      <c r="AG507" s="327"/>
      <c r="AH507" s="347">
        <f>SUM(C507:AG507)</f>
        <v>0</v>
      </c>
    </row>
    <row r="508" spans="1:34" x14ac:dyDescent="0.3">
      <c r="A508" s="328"/>
      <c r="B508" s="329"/>
      <c r="C508" s="330"/>
      <c r="D508" s="327"/>
      <c r="E508" s="327"/>
      <c r="F508" s="327"/>
      <c r="G508" s="327"/>
      <c r="H508" s="327"/>
      <c r="I508" s="327"/>
      <c r="J508" s="327"/>
      <c r="K508" s="327"/>
      <c r="L508" s="327"/>
      <c r="M508" s="327"/>
      <c r="N508" s="327"/>
      <c r="O508" s="327"/>
      <c r="P508" s="327"/>
      <c r="Q508" s="327"/>
      <c r="R508" s="327"/>
      <c r="S508" s="327"/>
      <c r="T508" s="327"/>
      <c r="U508" s="327"/>
      <c r="V508" s="327"/>
      <c r="W508" s="327"/>
      <c r="X508" s="327"/>
      <c r="Y508" s="327"/>
      <c r="Z508" s="327"/>
      <c r="AA508" s="327"/>
      <c r="AB508" s="327"/>
      <c r="AC508" s="327"/>
      <c r="AD508" s="327"/>
      <c r="AE508" s="327"/>
      <c r="AF508" s="327"/>
      <c r="AG508" s="327"/>
      <c r="AH508" s="347">
        <f t="shared" ref="AH508:AH516" si="66">SUM(C508:AG508)</f>
        <v>0</v>
      </c>
    </row>
    <row r="509" spans="1:34" x14ac:dyDescent="0.3">
      <c r="A509" s="328"/>
      <c r="B509" s="329"/>
      <c r="C509" s="330"/>
      <c r="D509" s="327"/>
      <c r="E509" s="327"/>
      <c r="F509" s="327"/>
      <c r="G509" s="327"/>
      <c r="H509" s="327"/>
      <c r="I509" s="327"/>
      <c r="J509" s="327"/>
      <c r="K509" s="327"/>
      <c r="L509" s="327"/>
      <c r="M509" s="327"/>
      <c r="N509" s="327"/>
      <c r="O509" s="327"/>
      <c r="P509" s="327"/>
      <c r="Q509" s="327"/>
      <c r="R509" s="327"/>
      <c r="S509" s="327"/>
      <c r="T509" s="327"/>
      <c r="U509" s="327"/>
      <c r="V509" s="327"/>
      <c r="W509" s="327"/>
      <c r="X509" s="327"/>
      <c r="Y509" s="327"/>
      <c r="Z509" s="327"/>
      <c r="AA509" s="327"/>
      <c r="AB509" s="327"/>
      <c r="AC509" s="327"/>
      <c r="AD509" s="327"/>
      <c r="AE509" s="327"/>
      <c r="AF509" s="327"/>
      <c r="AG509" s="327"/>
      <c r="AH509" s="347">
        <f t="shared" si="66"/>
        <v>0</v>
      </c>
    </row>
    <row r="510" spans="1:34" x14ac:dyDescent="0.3">
      <c r="A510" s="328"/>
      <c r="B510" s="329"/>
      <c r="C510" s="330"/>
      <c r="D510" s="327"/>
      <c r="E510" s="327"/>
      <c r="F510" s="327"/>
      <c r="G510" s="327"/>
      <c r="H510" s="327"/>
      <c r="I510" s="327"/>
      <c r="J510" s="327"/>
      <c r="K510" s="327"/>
      <c r="L510" s="327"/>
      <c r="M510" s="327"/>
      <c r="N510" s="327"/>
      <c r="O510" s="327"/>
      <c r="P510" s="327"/>
      <c r="Q510" s="327"/>
      <c r="R510" s="327"/>
      <c r="S510" s="327"/>
      <c r="T510" s="327"/>
      <c r="U510" s="327"/>
      <c r="V510" s="327"/>
      <c r="W510" s="327"/>
      <c r="X510" s="327"/>
      <c r="Y510" s="327"/>
      <c r="Z510" s="327"/>
      <c r="AA510" s="327"/>
      <c r="AB510" s="327"/>
      <c r="AC510" s="327"/>
      <c r="AD510" s="327"/>
      <c r="AE510" s="327"/>
      <c r="AF510" s="327"/>
      <c r="AG510" s="327"/>
      <c r="AH510" s="347">
        <f t="shared" si="66"/>
        <v>0</v>
      </c>
    </row>
    <row r="511" spans="1:34" x14ac:dyDescent="0.3">
      <c r="A511" s="328"/>
      <c r="B511" s="329"/>
      <c r="C511" s="330"/>
      <c r="D511" s="327"/>
      <c r="E511" s="327"/>
      <c r="F511" s="327"/>
      <c r="G511" s="327"/>
      <c r="H511" s="327"/>
      <c r="I511" s="327"/>
      <c r="J511" s="327"/>
      <c r="K511" s="327"/>
      <c r="L511" s="327"/>
      <c r="M511" s="327"/>
      <c r="N511" s="327"/>
      <c r="O511" s="327"/>
      <c r="P511" s="327"/>
      <c r="Q511" s="327"/>
      <c r="R511" s="327"/>
      <c r="S511" s="327"/>
      <c r="T511" s="327"/>
      <c r="U511" s="327"/>
      <c r="V511" s="327"/>
      <c r="W511" s="327"/>
      <c r="X511" s="327"/>
      <c r="Y511" s="327"/>
      <c r="Z511" s="327"/>
      <c r="AA511" s="327"/>
      <c r="AB511" s="327"/>
      <c r="AC511" s="327"/>
      <c r="AD511" s="327"/>
      <c r="AE511" s="327"/>
      <c r="AF511" s="327"/>
      <c r="AG511" s="327"/>
      <c r="AH511" s="347">
        <f t="shared" si="66"/>
        <v>0</v>
      </c>
    </row>
    <row r="512" spans="1:34" x14ac:dyDescent="0.3">
      <c r="A512" s="328"/>
      <c r="B512" s="329"/>
      <c r="C512" s="330"/>
      <c r="D512" s="327"/>
      <c r="E512" s="327"/>
      <c r="F512" s="327"/>
      <c r="G512" s="327"/>
      <c r="H512" s="327"/>
      <c r="I512" s="327"/>
      <c r="J512" s="327"/>
      <c r="K512" s="327"/>
      <c r="L512" s="327"/>
      <c r="M512" s="327"/>
      <c r="N512" s="327"/>
      <c r="O512" s="327"/>
      <c r="P512" s="327"/>
      <c r="Q512" s="327"/>
      <c r="R512" s="327"/>
      <c r="S512" s="327"/>
      <c r="T512" s="327"/>
      <c r="U512" s="327"/>
      <c r="V512" s="327"/>
      <c r="W512" s="327"/>
      <c r="X512" s="327"/>
      <c r="Y512" s="327"/>
      <c r="Z512" s="327"/>
      <c r="AA512" s="327"/>
      <c r="AB512" s="327"/>
      <c r="AC512" s="327"/>
      <c r="AD512" s="327"/>
      <c r="AE512" s="327"/>
      <c r="AF512" s="327"/>
      <c r="AG512" s="327"/>
      <c r="AH512" s="347">
        <f t="shared" si="66"/>
        <v>0</v>
      </c>
    </row>
    <row r="513" spans="1:34" x14ac:dyDescent="0.3">
      <c r="A513" s="328"/>
      <c r="B513" s="329"/>
      <c r="C513" s="330"/>
      <c r="D513" s="327"/>
      <c r="E513" s="327"/>
      <c r="F513" s="327"/>
      <c r="G513" s="327"/>
      <c r="H513" s="327"/>
      <c r="I513" s="327"/>
      <c r="J513" s="327"/>
      <c r="K513" s="327"/>
      <c r="L513" s="327"/>
      <c r="M513" s="327"/>
      <c r="N513" s="327"/>
      <c r="O513" s="327"/>
      <c r="P513" s="327"/>
      <c r="Q513" s="327"/>
      <c r="R513" s="327"/>
      <c r="S513" s="327"/>
      <c r="T513" s="327"/>
      <c r="U513" s="327"/>
      <c r="V513" s="327"/>
      <c r="W513" s="327"/>
      <c r="X513" s="327"/>
      <c r="Y513" s="327"/>
      <c r="Z513" s="327"/>
      <c r="AA513" s="327"/>
      <c r="AB513" s="327"/>
      <c r="AC513" s="327"/>
      <c r="AD513" s="327"/>
      <c r="AE513" s="327"/>
      <c r="AF513" s="327"/>
      <c r="AG513" s="327"/>
      <c r="AH513" s="347">
        <f t="shared" si="66"/>
        <v>0</v>
      </c>
    </row>
    <row r="514" spans="1:34" x14ac:dyDescent="0.3">
      <c r="A514" s="328"/>
      <c r="B514" s="329"/>
      <c r="C514" s="330"/>
      <c r="D514" s="327"/>
      <c r="E514" s="327"/>
      <c r="F514" s="327"/>
      <c r="G514" s="327"/>
      <c r="H514" s="327"/>
      <c r="I514" s="327"/>
      <c r="J514" s="327"/>
      <c r="K514" s="327"/>
      <c r="L514" s="327"/>
      <c r="M514" s="327"/>
      <c r="N514" s="327"/>
      <c r="O514" s="327"/>
      <c r="P514" s="327"/>
      <c r="Q514" s="327"/>
      <c r="R514" s="327"/>
      <c r="S514" s="327"/>
      <c r="T514" s="327"/>
      <c r="U514" s="327"/>
      <c r="V514" s="327"/>
      <c r="W514" s="327"/>
      <c r="X514" s="327"/>
      <c r="Y514" s="327"/>
      <c r="Z514" s="327"/>
      <c r="AA514" s="327"/>
      <c r="AB514" s="327"/>
      <c r="AC514" s="327"/>
      <c r="AD514" s="327"/>
      <c r="AE514" s="327"/>
      <c r="AF514" s="327"/>
      <c r="AG514" s="327"/>
      <c r="AH514" s="347">
        <f t="shared" si="66"/>
        <v>0</v>
      </c>
    </row>
    <row r="515" spans="1:34" x14ac:dyDescent="0.3">
      <c r="A515" s="328"/>
      <c r="B515" s="329"/>
      <c r="C515" s="330"/>
      <c r="D515" s="327"/>
      <c r="E515" s="327"/>
      <c r="F515" s="327"/>
      <c r="G515" s="327"/>
      <c r="H515" s="327"/>
      <c r="I515" s="327"/>
      <c r="J515" s="327"/>
      <c r="K515" s="327"/>
      <c r="L515" s="327"/>
      <c r="M515" s="327"/>
      <c r="N515" s="327"/>
      <c r="O515" s="327"/>
      <c r="P515" s="327"/>
      <c r="Q515" s="327"/>
      <c r="R515" s="327"/>
      <c r="S515" s="327"/>
      <c r="T515" s="327"/>
      <c r="U515" s="327"/>
      <c r="V515" s="327"/>
      <c r="W515" s="327"/>
      <c r="X515" s="327"/>
      <c r="Y515" s="327"/>
      <c r="Z515" s="327"/>
      <c r="AA515" s="327"/>
      <c r="AB515" s="327"/>
      <c r="AC515" s="327"/>
      <c r="AD515" s="327"/>
      <c r="AE515" s="327"/>
      <c r="AF515" s="327"/>
      <c r="AG515" s="327"/>
      <c r="AH515" s="347">
        <f t="shared" si="66"/>
        <v>0</v>
      </c>
    </row>
    <row r="516" spans="1:34" x14ac:dyDescent="0.3">
      <c r="A516" s="328"/>
      <c r="B516" s="329"/>
      <c r="C516" s="330"/>
      <c r="D516" s="327"/>
      <c r="E516" s="327"/>
      <c r="F516" s="327"/>
      <c r="G516" s="327"/>
      <c r="H516" s="327"/>
      <c r="I516" s="327"/>
      <c r="J516" s="327"/>
      <c r="K516" s="327"/>
      <c r="L516" s="327"/>
      <c r="M516" s="327"/>
      <c r="N516" s="327"/>
      <c r="O516" s="327"/>
      <c r="P516" s="327"/>
      <c r="Q516" s="327"/>
      <c r="R516" s="327"/>
      <c r="S516" s="327"/>
      <c r="T516" s="327"/>
      <c r="U516" s="327"/>
      <c r="V516" s="327"/>
      <c r="W516" s="327"/>
      <c r="X516" s="327"/>
      <c r="Y516" s="327"/>
      <c r="Z516" s="327"/>
      <c r="AA516" s="327"/>
      <c r="AB516" s="327"/>
      <c r="AC516" s="327"/>
      <c r="AD516" s="327"/>
      <c r="AE516" s="327"/>
      <c r="AF516" s="327"/>
      <c r="AG516" s="327"/>
      <c r="AH516" s="347">
        <f t="shared" si="66"/>
        <v>0</v>
      </c>
    </row>
    <row r="517" spans="1:34" ht="15" thickBot="1" x14ac:dyDescent="0.35">
      <c r="A517" s="341"/>
      <c r="B517" s="342"/>
      <c r="C517" s="349">
        <f>SUM(C507:C516)</f>
        <v>0</v>
      </c>
      <c r="D517" s="349">
        <f t="shared" ref="D517:AG517" si="67">SUM(D507:D516)</f>
        <v>0</v>
      </c>
      <c r="E517" s="349">
        <f t="shared" si="67"/>
        <v>0</v>
      </c>
      <c r="F517" s="349">
        <f t="shared" si="67"/>
        <v>0</v>
      </c>
      <c r="G517" s="349">
        <f t="shared" si="67"/>
        <v>0</v>
      </c>
      <c r="H517" s="349">
        <f t="shared" si="67"/>
        <v>0</v>
      </c>
      <c r="I517" s="349">
        <f t="shared" si="67"/>
        <v>0</v>
      </c>
      <c r="J517" s="349">
        <f t="shared" si="67"/>
        <v>0</v>
      </c>
      <c r="K517" s="349">
        <f t="shared" si="67"/>
        <v>0</v>
      </c>
      <c r="L517" s="349">
        <f t="shared" si="67"/>
        <v>0</v>
      </c>
      <c r="M517" s="349">
        <f t="shared" si="67"/>
        <v>0</v>
      </c>
      <c r="N517" s="349">
        <f t="shared" si="67"/>
        <v>0</v>
      </c>
      <c r="O517" s="349">
        <f t="shared" si="67"/>
        <v>0</v>
      </c>
      <c r="P517" s="349">
        <f t="shared" si="67"/>
        <v>0</v>
      </c>
      <c r="Q517" s="349">
        <f t="shared" si="67"/>
        <v>0</v>
      </c>
      <c r="R517" s="349">
        <f t="shared" si="67"/>
        <v>0</v>
      </c>
      <c r="S517" s="349">
        <f t="shared" si="67"/>
        <v>0</v>
      </c>
      <c r="T517" s="349">
        <f t="shared" si="67"/>
        <v>0</v>
      </c>
      <c r="U517" s="349">
        <f t="shared" si="67"/>
        <v>0</v>
      </c>
      <c r="V517" s="349">
        <f t="shared" si="67"/>
        <v>0</v>
      </c>
      <c r="W517" s="349">
        <f t="shared" si="67"/>
        <v>0</v>
      </c>
      <c r="X517" s="349">
        <f t="shared" si="67"/>
        <v>0</v>
      </c>
      <c r="Y517" s="349">
        <f t="shared" si="67"/>
        <v>0</v>
      </c>
      <c r="Z517" s="349">
        <f t="shared" si="67"/>
        <v>0</v>
      </c>
      <c r="AA517" s="349">
        <f t="shared" si="67"/>
        <v>0</v>
      </c>
      <c r="AB517" s="349">
        <f t="shared" si="67"/>
        <v>0</v>
      </c>
      <c r="AC517" s="349">
        <f t="shared" si="67"/>
        <v>0</v>
      </c>
      <c r="AD517" s="349">
        <f t="shared" si="67"/>
        <v>0</v>
      </c>
      <c r="AE517" s="349">
        <f t="shared" si="67"/>
        <v>0</v>
      </c>
      <c r="AF517" s="349">
        <f t="shared" si="67"/>
        <v>0</v>
      </c>
      <c r="AG517" s="349">
        <f t="shared" si="67"/>
        <v>0</v>
      </c>
      <c r="AH517" s="348">
        <f>SUM(C517:AG517)</f>
        <v>0</v>
      </c>
    </row>
    <row r="518" spans="1:34" ht="15" thickBot="1" x14ac:dyDescent="0.35">
      <c r="A518" s="334" t="s">
        <v>246</v>
      </c>
      <c r="B518" s="315"/>
      <c r="C518" s="337"/>
      <c r="D518" s="337" t="s">
        <v>360</v>
      </c>
      <c r="E518" s="337"/>
      <c r="F518" s="337"/>
      <c r="G518" s="337"/>
      <c r="H518" s="337"/>
      <c r="I518" s="337"/>
      <c r="J518" s="337"/>
      <c r="K518" s="337"/>
      <c r="L518" s="337"/>
      <c r="M518" s="337"/>
      <c r="N518" s="337"/>
      <c r="O518" s="337"/>
      <c r="P518" s="337"/>
      <c r="Q518" s="337"/>
      <c r="R518" s="337"/>
      <c r="S518" s="337"/>
      <c r="T518" s="337"/>
      <c r="U518" s="337"/>
      <c r="V518" s="337"/>
      <c r="W518" s="337"/>
      <c r="X518" s="337"/>
      <c r="Y518" s="337"/>
      <c r="Z518" s="337"/>
      <c r="AA518" s="337"/>
      <c r="AB518" s="337"/>
      <c r="AC518" s="337"/>
      <c r="AD518" s="337"/>
      <c r="AE518" s="337"/>
      <c r="AF518" s="337"/>
      <c r="AG518" s="338"/>
      <c r="AH518" s="350"/>
    </row>
    <row r="519" spans="1:34" ht="15" thickBot="1" x14ac:dyDescent="0.35">
      <c r="A519" s="316" t="s">
        <v>245</v>
      </c>
      <c r="B519" s="322"/>
      <c r="C519" s="318" t="s">
        <v>427</v>
      </c>
      <c r="D519" s="319"/>
      <c r="E519" s="319"/>
      <c r="F519" s="319"/>
      <c r="G519" s="319"/>
      <c r="H519" s="319"/>
      <c r="I519" s="319"/>
      <c r="J519" s="319"/>
      <c r="K519" s="319"/>
      <c r="L519" s="319"/>
      <c r="M519" s="319"/>
      <c r="N519" s="319"/>
      <c r="O519" s="319"/>
      <c r="P519" s="319"/>
      <c r="Q519" s="319"/>
      <c r="R519" s="319"/>
      <c r="S519" s="319"/>
      <c r="T519" s="319"/>
      <c r="U519" s="319"/>
      <c r="V519" s="319"/>
      <c r="W519" s="319"/>
      <c r="X519" s="319"/>
      <c r="Y519" s="319"/>
      <c r="Z519" s="319"/>
      <c r="AA519" s="319"/>
      <c r="AB519" s="319"/>
      <c r="AC519" s="319"/>
      <c r="AD519" s="319"/>
      <c r="AE519" s="319"/>
      <c r="AF519" s="319"/>
      <c r="AG519" s="320"/>
      <c r="AH519" s="346" t="s">
        <v>14</v>
      </c>
    </row>
    <row r="520" spans="1:34" ht="15" thickBot="1" x14ac:dyDescent="0.35">
      <c r="A520" s="316" t="s">
        <v>422</v>
      </c>
      <c r="B520" s="322"/>
      <c r="C520" s="323">
        <v>1</v>
      </c>
      <c r="D520" s="319">
        <v>2</v>
      </c>
      <c r="E520" s="319">
        <v>3</v>
      </c>
      <c r="F520" s="319">
        <v>4</v>
      </c>
      <c r="G520" s="319">
        <v>5</v>
      </c>
      <c r="H520" s="319">
        <v>6</v>
      </c>
      <c r="I520" s="319">
        <v>7</v>
      </c>
      <c r="J520" s="319">
        <v>8</v>
      </c>
      <c r="K520" s="319">
        <v>9</v>
      </c>
      <c r="L520" s="319">
        <v>10</v>
      </c>
      <c r="M520" s="319">
        <v>11</v>
      </c>
      <c r="N520" s="319">
        <v>12</v>
      </c>
      <c r="O520" s="319">
        <v>13</v>
      </c>
      <c r="P520" s="319">
        <v>14</v>
      </c>
      <c r="Q520" s="319">
        <v>15</v>
      </c>
      <c r="R520" s="319">
        <v>16</v>
      </c>
      <c r="S520" s="319">
        <v>17</v>
      </c>
      <c r="T520" s="319">
        <v>18</v>
      </c>
      <c r="U520" s="319">
        <v>19</v>
      </c>
      <c r="V520" s="319">
        <v>20</v>
      </c>
      <c r="W520" s="319">
        <v>21</v>
      </c>
      <c r="X520" s="319">
        <v>22</v>
      </c>
      <c r="Y520" s="319">
        <v>23</v>
      </c>
      <c r="Z520" s="319">
        <v>24</v>
      </c>
      <c r="AA520" s="319">
        <v>25</v>
      </c>
      <c r="AB520" s="319">
        <v>26</v>
      </c>
      <c r="AC520" s="319">
        <v>27</v>
      </c>
      <c r="AD520" s="319">
        <v>28</v>
      </c>
      <c r="AE520" s="319">
        <v>29</v>
      </c>
      <c r="AF520" s="319">
        <v>30</v>
      </c>
      <c r="AG520" s="320">
        <v>31</v>
      </c>
      <c r="AH520" s="346"/>
    </row>
    <row r="521" spans="1:34" x14ac:dyDescent="0.3">
      <c r="A521" s="339" t="s">
        <v>230</v>
      </c>
      <c r="B521" s="339" t="s">
        <v>231</v>
      </c>
      <c r="C521" s="325"/>
      <c r="D521" s="326"/>
      <c r="E521" s="326"/>
      <c r="F521" s="326"/>
      <c r="G521" s="326"/>
      <c r="H521" s="326"/>
      <c r="I521" s="326"/>
      <c r="J521" s="326"/>
      <c r="K521" s="326"/>
      <c r="L521" s="326"/>
      <c r="M521" s="326"/>
      <c r="N521" s="326"/>
      <c r="O521" s="326"/>
      <c r="P521" s="326"/>
      <c r="Q521" s="326"/>
      <c r="R521" s="326"/>
      <c r="S521" s="326"/>
      <c r="T521" s="326"/>
      <c r="U521" s="326"/>
      <c r="V521" s="326"/>
      <c r="W521" s="326"/>
      <c r="X521" s="326"/>
      <c r="Y521" s="326"/>
      <c r="Z521" s="326"/>
      <c r="AA521" s="326"/>
      <c r="AB521" s="326"/>
      <c r="AC521" s="326"/>
      <c r="AD521" s="326"/>
      <c r="AE521" s="326"/>
      <c r="AF521" s="326"/>
      <c r="AG521" s="326"/>
      <c r="AH521" s="347"/>
    </row>
    <row r="522" spans="1:34" x14ac:dyDescent="0.3">
      <c r="A522" s="328"/>
      <c r="B522" s="329"/>
      <c r="C522" s="330"/>
      <c r="D522" s="327"/>
      <c r="E522" s="327"/>
      <c r="F522" s="327"/>
      <c r="G522" s="327"/>
      <c r="H522" s="327"/>
      <c r="I522" s="327"/>
      <c r="J522" s="327"/>
      <c r="K522" s="327"/>
      <c r="L522" s="327"/>
      <c r="M522" s="327"/>
      <c r="N522" s="327"/>
      <c r="O522" s="327"/>
      <c r="P522" s="327"/>
      <c r="Q522" s="327"/>
      <c r="R522" s="327"/>
      <c r="S522" s="327"/>
      <c r="T522" s="327"/>
      <c r="U522" s="327"/>
      <c r="V522" s="327"/>
      <c r="W522" s="327"/>
      <c r="X522" s="327"/>
      <c r="Y522" s="327"/>
      <c r="Z522" s="327"/>
      <c r="AA522" s="327"/>
      <c r="AB522" s="327"/>
      <c r="AC522" s="327"/>
      <c r="AD522" s="327"/>
      <c r="AE522" s="327"/>
      <c r="AF522" s="327"/>
      <c r="AG522" s="327"/>
      <c r="AH522" s="347">
        <f>SUM(C522:AG522)</f>
        <v>0</v>
      </c>
    </row>
    <row r="523" spans="1:34" x14ac:dyDescent="0.3">
      <c r="A523" s="328"/>
      <c r="B523" s="329"/>
      <c r="C523" s="330"/>
      <c r="D523" s="327"/>
      <c r="E523" s="327"/>
      <c r="F523" s="327"/>
      <c r="G523" s="327"/>
      <c r="H523" s="327"/>
      <c r="I523" s="327"/>
      <c r="J523" s="327"/>
      <c r="K523" s="327"/>
      <c r="L523" s="327"/>
      <c r="M523" s="327"/>
      <c r="N523" s="327"/>
      <c r="O523" s="327"/>
      <c r="P523" s="327"/>
      <c r="Q523" s="327"/>
      <c r="R523" s="327"/>
      <c r="S523" s="327"/>
      <c r="T523" s="327"/>
      <c r="U523" s="327"/>
      <c r="V523" s="327"/>
      <c r="W523" s="327"/>
      <c r="X523" s="327"/>
      <c r="Y523" s="327"/>
      <c r="Z523" s="327"/>
      <c r="AA523" s="327"/>
      <c r="AB523" s="327"/>
      <c r="AC523" s="327"/>
      <c r="AD523" s="327"/>
      <c r="AE523" s="327"/>
      <c r="AF523" s="327"/>
      <c r="AG523" s="327"/>
      <c r="AH523" s="347">
        <f t="shared" ref="AH523:AH531" si="68">SUM(C523:AG523)</f>
        <v>0</v>
      </c>
    </row>
    <row r="524" spans="1:34" x14ac:dyDescent="0.3">
      <c r="A524" s="328"/>
      <c r="B524" s="329"/>
      <c r="C524" s="330"/>
      <c r="D524" s="327"/>
      <c r="E524" s="327"/>
      <c r="F524" s="327"/>
      <c r="G524" s="327"/>
      <c r="H524" s="327"/>
      <c r="I524" s="327"/>
      <c r="J524" s="327"/>
      <c r="K524" s="327"/>
      <c r="L524" s="327"/>
      <c r="M524" s="327"/>
      <c r="N524" s="327"/>
      <c r="O524" s="327"/>
      <c r="P524" s="327"/>
      <c r="Q524" s="327"/>
      <c r="R524" s="327"/>
      <c r="S524" s="327"/>
      <c r="T524" s="327"/>
      <c r="U524" s="327"/>
      <c r="V524" s="327"/>
      <c r="W524" s="327"/>
      <c r="X524" s="327"/>
      <c r="Y524" s="327"/>
      <c r="Z524" s="327"/>
      <c r="AA524" s="327"/>
      <c r="AB524" s="327"/>
      <c r="AC524" s="327"/>
      <c r="AD524" s="327"/>
      <c r="AE524" s="327"/>
      <c r="AF524" s="327"/>
      <c r="AG524" s="327"/>
      <c r="AH524" s="347">
        <f t="shared" si="68"/>
        <v>0</v>
      </c>
    </row>
    <row r="525" spans="1:34" x14ac:dyDescent="0.3">
      <c r="A525" s="328"/>
      <c r="B525" s="329"/>
      <c r="C525" s="330"/>
      <c r="D525" s="327"/>
      <c r="E525" s="327"/>
      <c r="F525" s="327"/>
      <c r="G525" s="327"/>
      <c r="H525" s="327"/>
      <c r="I525" s="327"/>
      <c r="J525" s="327"/>
      <c r="K525" s="327"/>
      <c r="L525" s="327"/>
      <c r="M525" s="327"/>
      <c r="N525" s="327"/>
      <c r="O525" s="327"/>
      <c r="P525" s="327"/>
      <c r="Q525" s="327"/>
      <c r="R525" s="327"/>
      <c r="S525" s="327"/>
      <c r="T525" s="327"/>
      <c r="U525" s="327"/>
      <c r="V525" s="327"/>
      <c r="W525" s="327"/>
      <c r="X525" s="327"/>
      <c r="Y525" s="327"/>
      <c r="Z525" s="327"/>
      <c r="AA525" s="327"/>
      <c r="AB525" s="327"/>
      <c r="AC525" s="327"/>
      <c r="AD525" s="327"/>
      <c r="AE525" s="327"/>
      <c r="AF525" s="327"/>
      <c r="AG525" s="327"/>
      <c r="AH525" s="347">
        <f t="shared" si="68"/>
        <v>0</v>
      </c>
    </row>
    <row r="526" spans="1:34" x14ac:dyDescent="0.3">
      <c r="A526" s="328"/>
      <c r="B526" s="329"/>
      <c r="C526" s="330"/>
      <c r="D526" s="327"/>
      <c r="E526" s="327"/>
      <c r="F526" s="327"/>
      <c r="G526" s="327"/>
      <c r="H526" s="327"/>
      <c r="I526" s="327"/>
      <c r="J526" s="327"/>
      <c r="K526" s="327"/>
      <c r="L526" s="327"/>
      <c r="M526" s="327"/>
      <c r="N526" s="327"/>
      <c r="O526" s="327"/>
      <c r="P526" s="327"/>
      <c r="Q526" s="327"/>
      <c r="R526" s="327"/>
      <c r="S526" s="327"/>
      <c r="T526" s="327"/>
      <c r="U526" s="327"/>
      <c r="V526" s="327"/>
      <c r="W526" s="327"/>
      <c r="X526" s="327"/>
      <c r="Y526" s="327"/>
      <c r="Z526" s="327"/>
      <c r="AA526" s="327"/>
      <c r="AB526" s="327"/>
      <c r="AC526" s="327"/>
      <c r="AD526" s="327"/>
      <c r="AE526" s="327"/>
      <c r="AF526" s="327"/>
      <c r="AG526" s="327"/>
      <c r="AH526" s="347">
        <f t="shared" si="68"/>
        <v>0</v>
      </c>
    </row>
    <row r="527" spans="1:34" x14ac:dyDescent="0.3">
      <c r="A527" s="328"/>
      <c r="B527" s="329"/>
      <c r="C527" s="330"/>
      <c r="D527" s="327"/>
      <c r="E527" s="327"/>
      <c r="F527" s="327"/>
      <c r="G527" s="327"/>
      <c r="H527" s="327"/>
      <c r="I527" s="327"/>
      <c r="J527" s="327"/>
      <c r="K527" s="327"/>
      <c r="L527" s="327"/>
      <c r="M527" s="327"/>
      <c r="N527" s="327"/>
      <c r="O527" s="327"/>
      <c r="P527" s="327"/>
      <c r="Q527" s="327"/>
      <c r="R527" s="327"/>
      <c r="S527" s="327"/>
      <c r="T527" s="327"/>
      <c r="U527" s="327"/>
      <c r="V527" s="327"/>
      <c r="W527" s="327"/>
      <c r="X527" s="327"/>
      <c r="Y527" s="327"/>
      <c r="Z527" s="327"/>
      <c r="AA527" s="327"/>
      <c r="AB527" s="327"/>
      <c r="AC527" s="327"/>
      <c r="AD527" s="327"/>
      <c r="AE527" s="327"/>
      <c r="AF527" s="327"/>
      <c r="AG527" s="327"/>
      <c r="AH527" s="347">
        <f t="shared" si="68"/>
        <v>0</v>
      </c>
    </row>
    <row r="528" spans="1:34" x14ac:dyDescent="0.3">
      <c r="A528" s="328"/>
      <c r="B528" s="329"/>
      <c r="C528" s="330"/>
      <c r="D528" s="327"/>
      <c r="E528" s="327"/>
      <c r="F528" s="327"/>
      <c r="G528" s="327"/>
      <c r="H528" s="327"/>
      <c r="I528" s="327"/>
      <c r="J528" s="327"/>
      <c r="K528" s="327"/>
      <c r="L528" s="327"/>
      <c r="M528" s="327"/>
      <c r="N528" s="327"/>
      <c r="O528" s="327"/>
      <c r="P528" s="327"/>
      <c r="Q528" s="327"/>
      <c r="R528" s="327"/>
      <c r="S528" s="327"/>
      <c r="T528" s="327"/>
      <c r="U528" s="327"/>
      <c r="V528" s="327"/>
      <c r="W528" s="327"/>
      <c r="X528" s="327"/>
      <c r="Y528" s="327"/>
      <c r="Z528" s="327"/>
      <c r="AA528" s="327"/>
      <c r="AB528" s="327"/>
      <c r="AC528" s="327"/>
      <c r="AD528" s="327"/>
      <c r="AE528" s="327"/>
      <c r="AF528" s="327"/>
      <c r="AG528" s="327"/>
      <c r="AH528" s="347">
        <f t="shared" si="68"/>
        <v>0</v>
      </c>
    </row>
    <row r="529" spans="1:34" x14ac:dyDescent="0.3">
      <c r="A529" s="328"/>
      <c r="B529" s="329"/>
      <c r="C529" s="330"/>
      <c r="D529" s="327"/>
      <c r="E529" s="327"/>
      <c r="F529" s="327"/>
      <c r="G529" s="327"/>
      <c r="H529" s="327"/>
      <c r="I529" s="327"/>
      <c r="J529" s="327"/>
      <c r="K529" s="327"/>
      <c r="L529" s="327"/>
      <c r="M529" s="327"/>
      <c r="N529" s="327"/>
      <c r="O529" s="327"/>
      <c r="P529" s="327"/>
      <c r="Q529" s="327"/>
      <c r="R529" s="327"/>
      <c r="S529" s="327"/>
      <c r="T529" s="327"/>
      <c r="U529" s="327"/>
      <c r="V529" s="327"/>
      <c r="W529" s="327"/>
      <c r="X529" s="327"/>
      <c r="Y529" s="327"/>
      <c r="Z529" s="327"/>
      <c r="AA529" s="327"/>
      <c r="AB529" s="327"/>
      <c r="AC529" s="327"/>
      <c r="AD529" s="327"/>
      <c r="AE529" s="327"/>
      <c r="AF529" s="327"/>
      <c r="AG529" s="327"/>
      <c r="AH529" s="347">
        <f t="shared" si="68"/>
        <v>0</v>
      </c>
    </row>
    <row r="530" spans="1:34" x14ac:dyDescent="0.3">
      <c r="A530" s="328"/>
      <c r="B530" s="329"/>
      <c r="C530" s="330"/>
      <c r="D530" s="327"/>
      <c r="E530" s="327"/>
      <c r="F530" s="327"/>
      <c r="G530" s="327"/>
      <c r="H530" s="327"/>
      <c r="I530" s="327"/>
      <c r="J530" s="327"/>
      <c r="K530" s="327"/>
      <c r="L530" s="327"/>
      <c r="M530" s="327"/>
      <c r="N530" s="327"/>
      <c r="O530" s="327"/>
      <c r="P530" s="327"/>
      <c r="Q530" s="327"/>
      <c r="R530" s="327"/>
      <c r="S530" s="327"/>
      <c r="T530" s="327"/>
      <c r="U530" s="327"/>
      <c r="V530" s="327"/>
      <c r="W530" s="327"/>
      <c r="X530" s="327"/>
      <c r="Y530" s="327"/>
      <c r="Z530" s="327"/>
      <c r="AA530" s="327"/>
      <c r="AB530" s="327"/>
      <c r="AC530" s="327"/>
      <c r="AD530" s="327"/>
      <c r="AE530" s="327"/>
      <c r="AF530" s="327"/>
      <c r="AG530" s="327"/>
      <c r="AH530" s="347">
        <f t="shared" si="68"/>
        <v>0</v>
      </c>
    </row>
    <row r="531" spans="1:34" x14ac:dyDescent="0.3">
      <c r="A531" s="328"/>
      <c r="B531" s="329"/>
      <c r="C531" s="330"/>
      <c r="D531" s="327"/>
      <c r="E531" s="327"/>
      <c r="F531" s="327"/>
      <c r="G531" s="327"/>
      <c r="H531" s="327"/>
      <c r="I531" s="327"/>
      <c r="J531" s="327"/>
      <c r="K531" s="327"/>
      <c r="L531" s="327"/>
      <c r="M531" s="327"/>
      <c r="N531" s="327"/>
      <c r="O531" s="327"/>
      <c r="P531" s="327"/>
      <c r="Q531" s="327"/>
      <c r="R531" s="327"/>
      <c r="S531" s="327"/>
      <c r="T531" s="327"/>
      <c r="U531" s="327"/>
      <c r="V531" s="327"/>
      <c r="W531" s="327"/>
      <c r="X531" s="327"/>
      <c r="Y531" s="327"/>
      <c r="Z531" s="327"/>
      <c r="AA531" s="327"/>
      <c r="AB531" s="327"/>
      <c r="AC531" s="327"/>
      <c r="AD531" s="327"/>
      <c r="AE531" s="327"/>
      <c r="AF531" s="327"/>
      <c r="AG531" s="327"/>
      <c r="AH531" s="347">
        <f t="shared" si="68"/>
        <v>0</v>
      </c>
    </row>
    <row r="532" spans="1:34" ht="15" thickBot="1" x14ac:dyDescent="0.35">
      <c r="A532" s="341"/>
      <c r="B532" s="342"/>
      <c r="C532" s="349">
        <f>SUM(C522:C531)</f>
        <v>0</v>
      </c>
      <c r="D532" s="349">
        <f t="shared" ref="D532:AG532" si="69">SUM(D522:D531)</f>
        <v>0</v>
      </c>
      <c r="E532" s="349">
        <f t="shared" si="69"/>
        <v>0</v>
      </c>
      <c r="F532" s="349">
        <f t="shared" si="69"/>
        <v>0</v>
      </c>
      <c r="G532" s="349">
        <f t="shared" si="69"/>
        <v>0</v>
      </c>
      <c r="H532" s="349">
        <f t="shared" si="69"/>
        <v>0</v>
      </c>
      <c r="I532" s="349">
        <f t="shared" si="69"/>
        <v>0</v>
      </c>
      <c r="J532" s="349">
        <f t="shared" si="69"/>
        <v>0</v>
      </c>
      <c r="K532" s="349">
        <f t="shared" si="69"/>
        <v>0</v>
      </c>
      <c r="L532" s="349">
        <f t="shared" si="69"/>
        <v>0</v>
      </c>
      <c r="M532" s="349">
        <f t="shared" si="69"/>
        <v>0</v>
      </c>
      <c r="N532" s="349">
        <f t="shared" si="69"/>
        <v>0</v>
      </c>
      <c r="O532" s="349">
        <f t="shared" si="69"/>
        <v>0</v>
      </c>
      <c r="P532" s="349">
        <f t="shared" si="69"/>
        <v>0</v>
      </c>
      <c r="Q532" s="349">
        <f t="shared" si="69"/>
        <v>0</v>
      </c>
      <c r="R532" s="349">
        <f t="shared" si="69"/>
        <v>0</v>
      </c>
      <c r="S532" s="349">
        <f t="shared" si="69"/>
        <v>0</v>
      </c>
      <c r="T532" s="349">
        <f t="shared" si="69"/>
        <v>0</v>
      </c>
      <c r="U532" s="349">
        <f t="shared" si="69"/>
        <v>0</v>
      </c>
      <c r="V532" s="349">
        <f t="shared" si="69"/>
        <v>0</v>
      </c>
      <c r="W532" s="349">
        <f t="shared" si="69"/>
        <v>0</v>
      </c>
      <c r="X532" s="349">
        <f t="shared" si="69"/>
        <v>0</v>
      </c>
      <c r="Y532" s="349">
        <f t="shared" si="69"/>
        <v>0</v>
      </c>
      <c r="Z532" s="349">
        <f t="shared" si="69"/>
        <v>0</v>
      </c>
      <c r="AA532" s="349">
        <f t="shared" si="69"/>
        <v>0</v>
      </c>
      <c r="AB532" s="349">
        <f t="shared" si="69"/>
        <v>0</v>
      </c>
      <c r="AC532" s="349">
        <f t="shared" si="69"/>
        <v>0</v>
      </c>
      <c r="AD532" s="349">
        <f t="shared" si="69"/>
        <v>0</v>
      </c>
      <c r="AE532" s="349">
        <f t="shared" si="69"/>
        <v>0</v>
      </c>
      <c r="AF532" s="349">
        <f t="shared" si="69"/>
        <v>0</v>
      </c>
      <c r="AG532" s="349">
        <f t="shared" si="69"/>
        <v>0</v>
      </c>
      <c r="AH532" s="348">
        <f>SUM(C532:AG532)</f>
        <v>0</v>
      </c>
    </row>
    <row r="533" spans="1:34" ht="15" thickBot="1" x14ac:dyDescent="0.35">
      <c r="A533" s="334" t="s">
        <v>246</v>
      </c>
      <c r="B533" s="315"/>
      <c r="C533" s="337"/>
      <c r="D533" s="337" t="s">
        <v>361</v>
      </c>
      <c r="E533" s="337"/>
      <c r="F533" s="337"/>
      <c r="G533" s="337"/>
      <c r="H533" s="337"/>
      <c r="I533" s="337"/>
      <c r="J533" s="337"/>
      <c r="K533" s="337"/>
      <c r="L533" s="337"/>
      <c r="M533" s="337"/>
      <c r="N533" s="337"/>
      <c r="O533" s="337"/>
      <c r="P533" s="337"/>
      <c r="Q533" s="337"/>
      <c r="R533" s="337"/>
      <c r="S533" s="337"/>
      <c r="T533" s="337"/>
      <c r="U533" s="337"/>
      <c r="V533" s="337"/>
      <c r="W533" s="337"/>
      <c r="X533" s="337"/>
      <c r="Y533" s="337"/>
      <c r="Z533" s="337"/>
      <c r="AA533" s="337"/>
      <c r="AB533" s="337"/>
      <c r="AC533" s="337"/>
      <c r="AD533" s="337"/>
      <c r="AE533" s="337"/>
      <c r="AF533" s="337"/>
      <c r="AG533" s="338"/>
      <c r="AH533" s="350"/>
    </row>
    <row r="534" spans="1:34" ht="15" thickBot="1" x14ac:dyDescent="0.35">
      <c r="A534" s="316" t="s">
        <v>245</v>
      </c>
      <c r="B534" s="322"/>
      <c r="C534" s="318" t="s">
        <v>427</v>
      </c>
      <c r="D534" s="319"/>
      <c r="E534" s="319"/>
      <c r="F534" s="319"/>
      <c r="G534" s="319"/>
      <c r="H534" s="319"/>
      <c r="I534" s="319"/>
      <c r="J534" s="319"/>
      <c r="K534" s="319"/>
      <c r="L534" s="319"/>
      <c r="M534" s="319"/>
      <c r="N534" s="319"/>
      <c r="O534" s="319"/>
      <c r="P534" s="319"/>
      <c r="Q534" s="319"/>
      <c r="R534" s="319"/>
      <c r="S534" s="319"/>
      <c r="T534" s="319"/>
      <c r="U534" s="319"/>
      <c r="V534" s="319"/>
      <c r="W534" s="319"/>
      <c r="X534" s="319"/>
      <c r="Y534" s="319"/>
      <c r="Z534" s="319"/>
      <c r="AA534" s="319"/>
      <c r="AB534" s="319"/>
      <c r="AC534" s="319"/>
      <c r="AD534" s="319"/>
      <c r="AE534" s="319"/>
      <c r="AF534" s="319"/>
      <c r="AG534" s="320"/>
      <c r="AH534" s="346" t="s">
        <v>14</v>
      </c>
    </row>
    <row r="535" spans="1:34" ht="15" thickBot="1" x14ac:dyDescent="0.35">
      <c r="A535" s="316" t="s">
        <v>422</v>
      </c>
      <c r="B535" s="322"/>
      <c r="C535" s="323">
        <v>1</v>
      </c>
      <c r="D535" s="319">
        <v>2</v>
      </c>
      <c r="E535" s="319">
        <v>3</v>
      </c>
      <c r="F535" s="319">
        <v>4</v>
      </c>
      <c r="G535" s="319">
        <v>5</v>
      </c>
      <c r="H535" s="319">
        <v>6</v>
      </c>
      <c r="I535" s="319">
        <v>7</v>
      </c>
      <c r="J535" s="319">
        <v>8</v>
      </c>
      <c r="K535" s="319">
        <v>9</v>
      </c>
      <c r="L535" s="319">
        <v>10</v>
      </c>
      <c r="M535" s="319">
        <v>11</v>
      </c>
      <c r="N535" s="319">
        <v>12</v>
      </c>
      <c r="O535" s="319">
        <v>13</v>
      </c>
      <c r="P535" s="319">
        <v>14</v>
      </c>
      <c r="Q535" s="319">
        <v>15</v>
      </c>
      <c r="R535" s="319">
        <v>16</v>
      </c>
      <c r="S535" s="319">
        <v>17</v>
      </c>
      <c r="T535" s="319">
        <v>18</v>
      </c>
      <c r="U535" s="319">
        <v>19</v>
      </c>
      <c r="V535" s="319">
        <v>20</v>
      </c>
      <c r="W535" s="319">
        <v>21</v>
      </c>
      <c r="X535" s="319">
        <v>22</v>
      </c>
      <c r="Y535" s="319">
        <v>23</v>
      </c>
      <c r="Z535" s="319">
        <v>24</v>
      </c>
      <c r="AA535" s="319">
        <v>25</v>
      </c>
      <c r="AB535" s="319">
        <v>26</v>
      </c>
      <c r="AC535" s="319">
        <v>27</v>
      </c>
      <c r="AD535" s="319">
        <v>28</v>
      </c>
      <c r="AE535" s="319">
        <v>29</v>
      </c>
      <c r="AF535" s="319">
        <v>30</v>
      </c>
      <c r="AG535" s="320">
        <v>31</v>
      </c>
      <c r="AH535" s="346"/>
    </row>
    <row r="536" spans="1:34" x14ac:dyDescent="0.3">
      <c r="A536" s="339" t="s">
        <v>230</v>
      </c>
      <c r="B536" s="339" t="s">
        <v>231</v>
      </c>
      <c r="C536" s="325"/>
      <c r="D536" s="326"/>
      <c r="E536" s="326"/>
      <c r="F536" s="326"/>
      <c r="G536" s="326"/>
      <c r="H536" s="326"/>
      <c r="I536" s="326"/>
      <c r="J536" s="326"/>
      <c r="K536" s="326"/>
      <c r="L536" s="326"/>
      <c r="M536" s="326"/>
      <c r="N536" s="326"/>
      <c r="O536" s="326"/>
      <c r="P536" s="326"/>
      <c r="Q536" s="326"/>
      <c r="R536" s="326"/>
      <c r="S536" s="326"/>
      <c r="T536" s="326"/>
      <c r="U536" s="326"/>
      <c r="V536" s="326"/>
      <c r="W536" s="326"/>
      <c r="X536" s="326"/>
      <c r="Y536" s="326"/>
      <c r="Z536" s="326"/>
      <c r="AA536" s="326"/>
      <c r="AB536" s="326"/>
      <c r="AC536" s="326"/>
      <c r="AD536" s="326"/>
      <c r="AE536" s="326"/>
      <c r="AF536" s="326"/>
      <c r="AG536" s="326"/>
      <c r="AH536" s="347"/>
    </row>
    <row r="537" spans="1:34" x14ac:dyDescent="0.3">
      <c r="A537" s="328"/>
      <c r="B537" s="329"/>
      <c r="C537" s="330"/>
      <c r="D537" s="327"/>
      <c r="E537" s="327"/>
      <c r="F537" s="327"/>
      <c r="G537" s="327"/>
      <c r="H537" s="327"/>
      <c r="I537" s="327"/>
      <c r="J537" s="327"/>
      <c r="K537" s="327"/>
      <c r="L537" s="327"/>
      <c r="M537" s="327"/>
      <c r="N537" s="327"/>
      <c r="O537" s="327"/>
      <c r="P537" s="327"/>
      <c r="Q537" s="327"/>
      <c r="R537" s="327"/>
      <c r="S537" s="327"/>
      <c r="T537" s="327"/>
      <c r="U537" s="327"/>
      <c r="V537" s="327"/>
      <c r="W537" s="327"/>
      <c r="X537" s="327"/>
      <c r="Y537" s="327"/>
      <c r="Z537" s="327"/>
      <c r="AA537" s="327"/>
      <c r="AB537" s="327"/>
      <c r="AC537" s="327"/>
      <c r="AD537" s="327"/>
      <c r="AE537" s="327"/>
      <c r="AF537" s="327"/>
      <c r="AG537" s="327"/>
      <c r="AH537" s="347">
        <f>SUM(C537:AG537)</f>
        <v>0</v>
      </c>
    </row>
    <row r="538" spans="1:34" x14ac:dyDescent="0.3">
      <c r="A538" s="328"/>
      <c r="B538" s="329"/>
      <c r="C538" s="330"/>
      <c r="D538" s="327"/>
      <c r="E538" s="327"/>
      <c r="F538" s="327"/>
      <c r="G538" s="327"/>
      <c r="H538" s="327"/>
      <c r="I538" s="327"/>
      <c r="J538" s="327"/>
      <c r="K538" s="327"/>
      <c r="L538" s="327"/>
      <c r="M538" s="327"/>
      <c r="N538" s="327"/>
      <c r="O538" s="327"/>
      <c r="P538" s="327"/>
      <c r="Q538" s="327"/>
      <c r="R538" s="327"/>
      <c r="S538" s="327"/>
      <c r="T538" s="327"/>
      <c r="U538" s="327"/>
      <c r="V538" s="327"/>
      <c r="W538" s="327"/>
      <c r="X538" s="327"/>
      <c r="Y538" s="327"/>
      <c r="Z538" s="327"/>
      <c r="AA538" s="327"/>
      <c r="AB538" s="327"/>
      <c r="AC538" s="327"/>
      <c r="AD538" s="327"/>
      <c r="AE538" s="327"/>
      <c r="AF538" s="327"/>
      <c r="AG538" s="327"/>
      <c r="AH538" s="347">
        <f t="shared" ref="AH538:AH546" si="70">SUM(C538:AG538)</f>
        <v>0</v>
      </c>
    </row>
    <row r="539" spans="1:34" x14ac:dyDescent="0.3">
      <c r="A539" s="328"/>
      <c r="B539" s="329"/>
      <c r="C539" s="330"/>
      <c r="D539" s="327"/>
      <c r="E539" s="327"/>
      <c r="F539" s="327"/>
      <c r="G539" s="327"/>
      <c r="H539" s="327"/>
      <c r="I539" s="327"/>
      <c r="J539" s="327"/>
      <c r="K539" s="327"/>
      <c r="L539" s="327"/>
      <c r="M539" s="327"/>
      <c r="N539" s="327"/>
      <c r="O539" s="327"/>
      <c r="P539" s="327"/>
      <c r="Q539" s="327"/>
      <c r="R539" s="327"/>
      <c r="S539" s="327"/>
      <c r="T539" s="327"/>
      <c r="U539" s="327"/>
      <c r="V539" s="327"/>
      <c r="W539" s="327"/>
      <c r="X539" s="327"/>
      <c r="Y539" s="327"/>
      <c r="Z539" s="327"/>
      <c r="AA539" s="327"/>
      <c r="AB539" s="327"/>
      <c r="AC539" s="327"/>
      <c r="AD539" s="327"/>
      <c r="AE539" s="327"/>
      <c r="AF539" s="327"/>
      <c r="AG539" s="327"/>
      <c r="AH539" s="347">
        <f t="shared" si="70"/>
        <v>0</v>
      </c>
    </row>
    <row r="540" spans="1:34" x14ac:dyDescent="0.3">
      <c r="A540" s="328"/>
      <c r="B540" s="329"/>
      <c r="C540" s="330"/>
      <c r="D540" s="327"/>
      <c r="E540" s="327"/>
      <c r="F540" s="327"/>
      <c r="G540" s="327"/>
      <c r="H540" s="327"/>
      <c r="I540" s="327"/>
      <c r="J540" s="327"/>
      <c r="K540" s="327"/>
      <c r="L540" s="327"/>
      <c r="M540" s="327"/>
      <c r="N540" s="327"/>
      <c r="O540" s="327"/>
      <c r="P540" s="327"/>
      <c r="Q540" s="327"/>
      <c r="R540" s="327"/>
      <c r="S540" s="327"/>
      <c r="T540" s="327"/>
      <c r="U540" s="327"/>
      <c r="V540" s="327"/>
      <c r="W540" s="327"/>
      <c r="X540" s="327"/>
      <c r="Y540" s="327"/>
      <c r="Z540" s="327"/>
      <c r="AA540" s="327"/>
      <c r="AB540" s="327"/>
      <c r="AC540" s="327"/>
      <c r="AD540" s="327"/>
      <c r="AE540" s="327"/>
      <c r="AF540" s="327"/>
      <c r="AG540" s="327"/>
      <c r="AH540" s="347">
        <f t="shared" si="70"/>
        <v>0</v>
      </c>
    </row>
    <row r="541" spans="1:34" x14ac:dyDescent="0.3">
      <c r="A541" s="328"/>
      <c r="B541" s="329"/>
      <c r="C541" s="330"/>
      <c r="D541" s="327"/>
      <c r="E541" s="327"/>
      <c r="F541" s="327"/>
      <c r="G541" s="327"/>
      <c r="H541" s="327"/>
      <c r="I541" s="327"/>
      <c r="J541" s="327"/>
      <c r="K541" s="327"/>
      <c r="L541" s="327"/>
      <c r="M541" s="327"/>
      <c r="N541" s="327"/>
      <c r="O541" s="327"/>
      <c r="P541" s="327"/>
      <c r="Q541" s="327"/>
      <c r="R541" s="327"/>
      <c r="S541" s="327"/>
      <c r="T541" s="327"/>
      <c r="U541" s="327"/>
      <c r="V541" s="327"/>
      <c r="W541" s="327"/>
      <c r="X541" s="327"/>
      <c r="Y541" s="327"/>
      <c r="Z541" s="327"/>
      <c r="AA541" s="327"/>
      <c r="AB541" s="327"/>
      <c r="AC541" s="327"/>
      <c r="AD541" s="327"/>
      <c r="AE541" s="327"/>
      <c r="AF541" s="327"/>
      <c r="AG541" s="327"/>
      <c r="AH541" s="347">
        <f t="shared" si="70"/>
        <v>0</v>
      </c>
    </row>
    <row r="542" spans="1:34" x14ac:dyDescent="0.3">
      <c r="A542" s="328"/>
      <c r="B542" s="329"/>
      <c r="C542" s="330"/>
      <c r="D542" s="327"/>
      <c r="E542" s="327"/>
      <c r="F542" s="327"/>
      <c r="G542" s="327"/>
      <c r="H542" s="327"/>
      <c r="I542" s="327"/>
      <c r="J542" s="327"/>
      <c r="K542" s="327"/>
      <c r="L542" s="327"/>
      <c r="M542" s="327"/>
      <c r="N542" s="327"/>
      <c r="O542" s="327"/>
      <c r="P542" s="327"/>
      <c r="Q542" s="327"/>
      <c r="R542" s="327"/>
      <c r="S542" s="327"/>
      <c r="T542" s="327"/>
      <c r="U542" s="327"/>
      <c r="V542" s="327"/>
      <c r="W542" s="327"/>
      <c r="X542" s="327"/>
      <c r="Y542" s="327"/>
      <c r="Z542" s="327"/>
      <c r="AA542" s="327"/>
      <c r="AB542" s="327"/>
      <c r="AC542" s="327"/>
      <c r="AD542" s="327"/>
      <c r="AE542" s="327"/>
      <c r="AF542" s="327"/>
      <c r="AG542" s="327"/>
      <c r="AH542" s="347">
        <f t="shared" si="70"/>
        <v>0</v>
      </c>
    </row>
    <row r="543" spans="1:34" x14ac:dyDescent="0.3">
      <c r="A543" s="328"/>
      <c r="B543" s="329"/>
      <c r="C543" s="330"/>
      <c r="D543" s="327"/>
      <c r="E543" s="327"/>
      <c r="F543" s="327"/>
      <c r="G543" s="327"/>
      <c r="H543" s="327"/>
      <c r="I543" s="327"/>
      <c r="J543" s="327"/>
      <c r="K543" s="327"/>
      <c r="L543" s="327"/>
      <c r="M543" s="327"/>
      <c r="N543" s="327"/>
      <c r="O543" s="327"/>
      <c r="P543" s="327"/>
      <c r="Q543" s="327"/>
      <c r="R543" s="327"/>
      <c r="S543" s="327"/>
      <c r="T543" s="327"/>
      <c r="U543" s="327"/>
      <c r="V543" s="327"/>
      <c r="W543" s="327"/>
      <c r="X543" s="327"/>
      <c r="Y543" s="327"/>
      <c r="Z543" s="327"/>
      <c r="AA543" s="327"/>
      <c r="AB543" s="327"/>
      <c r="AC543" s="327"/>
      <c r="AD543" s="327"/>
      <c r="AE543" s="327"/>
      <c r="AF543" s="327"/>
      <c r="AG543" s="327"/>
      <c r="AH543" s="347">
        <f t="shared" si="70"/>
        <v>0</v>
      </c>
    </row>
    <row r="544" spans="1:34" x14ac:dyDescent="0.3">
      <c r="A544" s="328"/>
      <c r="B544" s="329"/>
      <c r="C544" s="330"/>
      <c r="D544" s="327"/>
      <c r="E544" s="327"/>
      <c r="F544" s="327"/>
      <c r="G544" s="327"/>
      <c r="H544" s="327"/>
      <c r="I544" s="327"/>
      <c r="J544" s="327"/>
      <c r="K544" s="327"/>
      <c r="L544" s="327"/>
      <c r="M544" s="327"/>
      <c r="N544" s="327"/>
      <c r="O544" s="327"/>
      <c r="P544" s="327"/>
      <c r="Q544" s="327"/>
      <c r="R544" s="327"/>
      <c r="S544" s="327"/>
      <c r="T544" s="327"/>
      <c r="U544" s="327"/>
      <c r="V544" s="327"/>
      <c r="W544" s="327"/>
      <c r="X544" s="327"/>
      <c r="Y544" s="327"/>
      <c r="Z544" s="327"/>
      <c r="AA544" s="327"/>
      <c r="AB544" s="327"/>
      <c r="AC544" s="327"/>
      <c r="AD544" s="327"/>
      <c r="AE544" s="327"/>
      <c r="AF544" s="327"/>
      <c r="AG544" s="327"/>
      <c r="AH544" s="347">
        <f t="shared" si="70"/>
        <v>0</v>
      </c>
    </row>
    <row r="545" spans="1:34" x14ac:dyDescent="0.3">
      <c r="A545" s="328"/>
      <c r="B545" s="329"/>
      <c r="C545" s="330"/>
      <c r="D545" s="327"/>
      <c r="E545" s="327"/>
      <c r="F545" s="327"/>
      <c r="G545" s="327"/>
      <c r="H545" s="327"/>
      <c r="I545" s="327"/>
      <c r="J545" s="327"/>
      <c r="K545" s="327"/>
      <c r="L545" s="327"/>
      <c r="M545" s="327"/>
      <c r="N545" s="327"/>
      <c r="O545" s="327"/>
      <c r="P545" s="327"/>
      <c r="Q545" s="327"/>
      <c r="R545" s="327"/>
      <c r="S545" s="327"/>
      <c r="T545" s="327"/>
      <c r="U545" s="327"/>
      <c r="V545" s="327"/>
      <c r="W545" s="327"/>
      <c r="X545" s="327"/>
      <c r="Y545" s="327"/>
      <c r="Z545" s="327"/>
      <c r="AA545" s="327"/>
      <c r="AB545" s="327"/>
      <c r="AC545" s="327"/>
      <c r="AD545" s="327"/>
      <c r="AE545" s="327"/>
      <c r="AF545" s="327"/>
      <c r="AG545" s="327"/>
      <c r="AH545" s="347">
        <f t="shared" si="70"/>
        <v>0</v>
      </c>
    </row>
    <row r="546" spans="1:34" x14ac:dyDescent="0.3">
      <c r="A546" s="328"/>
      <c r="B546" s="329"/>
      <c r="C546" s="330"/>
      <c r="D546" s="327"/>
      <c r="E546" s="327"/>
      <c r="F546" s="327"/>
      <c r="G546" s="327"/>
      <c r="H546" s="327"/>
      <c r="I546" s="327"/>
      <c r="J546" s="327"/>
      <c r="K546" s="327"/>
      <c r="L546" s="327"/>
      <c r="M546" s="327"/>
      <c r="N546" s="327"/>
      <c r="O546" s="327"/>
      <c r="P546" s="327"/>
      <c r="Q546" s="327"/>
      <c r="R546" s="327"/>
      <c r="S546" s="327"/>
      <c r="T546" s="327"/>
      <c r="U546" s="327"/>
      <c r="V546" s="327"/>
      <c r="W546" s="327"/>
      <c r="X546" s="327"/>
      <c r="Y546" s="327"/>
      <c r="Z546" s="327"/>
      <c r="AA546" s="327"/>
      <c r="AB546" s="327"/>
      <c r="AC546" s="327"/>
      <c r="AD546" s="327"/>
      <c r="AE546" s="327"/>
      <c r="AF546" s="327"/>
      <c r="AG546" s="327"/>
      <c r="AH546" s="347">
        <f t="shared" si="70"/>
        <v>0</v>
      </c>
    </row>
    <row r="547" spans="1:34" ht="15" thickBot="1" x14ac:dyDescent="0.35">
      <c r="A547" s="341"/>
      <c r="B547" s="342"/>
      <c r="C547" s="349">
        <f>SUM(C537:C546)</f>
        <v>0</v>
      </c>
      <c r="D547" s="349">
        <f t="shared" ref="D547:AG547" si="71">SUM(D537:D546)</f>
        <v>0</v>
      </c>
      <c r="E547" s="349">
        <f t="shared" si="71"/>
        <v>0</v>
      </c>
      <c r="F547" s="349">
        <f t="shared" si="71"/>
        <v>0</v>
      </c>
      <c r="G547" s="349">
        <f t="shared" si="71"/>
        <v>0</v>
      </c>
      <c r="H547" s="349">
        <f t="shared" si="71"/>
        <v>0</v>
      </c>
      <c r="I547" s="349">
        <f t="shared" si="71"/>
        <v>0</v>
      </c>
      <c r="J547" s="349">
        <f t="shared" si="71"/>
        <v>0</v>
      </c>
      <c r="K547" s="349">
        <f t="shared" si="71"/>
        <v>0</v>
      </c>
      <c r="L547" s="349">
        <f t="shared" si="71"/>
        <v>0</v>
      </c>
      <c r="M547" s="349">
        <f t="shared" si="71"/>
        <v>0</v>
      </c>
      <c r="N547" s="349">
        <f t="shared" si="71"/>
        <v>0</v>
      </c>
      <c r="O547" s="349">
        <f t="shared" si="71"/>
        <v>0</v>
      </c>
      <c r="P547" s="349">
        <f t="shared" si="71"/>
        <v>0</v>
      </c>
      <c r="Q547" s="349">
        <f t="shared" si="71"/>
        <v>0</v>
      </c>
      <c r="R547" s="349">
        <f t="shared" si="71"/>
        <v>0</v>
      </c>
      <c r="S547" s="349">
        <f t="shared" si="71"/>
        <v>0</v>
      </c>
      <c r="T547" s="349">
        <f t="shared" si="71"/>
        <v>0</v>
      </c>
      <c r="U547" s="349">
        <f t="shared" si="71"/>
        <v>0</v>
      </c>
      <c r="V547" s="349">
        <f t="shared" si="71"/>
        <v>0</v>
      </c>
      <c r="W547" s="349">
        <f t="shared" si="71"/>
        <v>0</v>
      </c>
      <c r="X547" s="349">
        <f t="shared" si="71"/>
        <v>0</v>
      </c>
      <c r="Y547" s="349">
        <f t="shared" si="71"/>
        <v>0</v>
      </c>
      <c r="Z547" s="349">
        <f t="shared" si="71"/>
        <v>0</v>
      </c>
      <c r="AA547" s="349">
        <f t="shared" si="71"/>
        <v>0</v>
      </c>
      <c r="AB547" s="349">
        <f t="shared" si="71"/>
        <v>0</v>
      </c>
      <c r="AC547" s="349">
        <f t="shared" si="71"/>
        <v>0</v>
      </c>
      <c r="AD547" s="349">
        <f t="shared" si="71"/>
        <v>0</v>
      </c>
      <c r="AE547" s="349">
        <f t="shared" si="71"/>
        <v>0</v>
      </c>
      <c r="AF547" s="349">
        <f t="shared" si="71"/>
        <v>0</v>
      </c>
      <c r="AG547" s="349">
        <f t="shared" si="71"/>
        <v>0</v>
      </c>
      <c r="AH547" s="348">
        <f>SUM(C547:AG547)</f>
        <v>0</v>
      </c>
    </row>
    <row r="548" spans="1:34" ht="15" thickBot="1" x14ac:dyDescent="0.35">
      <c r="A548" s="334" t="s">
        <v>246</v>
      </c>
      <c r="B548" s="315"/>
      <c r="C548" s="337"/>
      <c r="D548" s="337" t="s">
        <v>362</v>
      </c>
      <c r="E548" s="337"/>
      <c r="F548" s="337"/>
      <c r="G548" s="337"/>
      <c r="H548" s="337"/>
      <c r="I548" s="337"/>
      <c r="J548" s="337"/>
      <c r="K548" s="337"/>
      <c r="L548" s="337"/>
      <c r="M548" s="337"/>
      <c r="N548" s="337"/>
      <c r="O548" s="337"/>
      <c r="P548" s="337"/>
      <c r="Q548" s="337"/>
      <c r="R548" s="337"/>
      <c r="S548" s="337"/>
      <c r="T548" s="337"/>
      <c r="U548" s="337"/>
      <c r="V548" s="337"/>
      <c r="W548" s="337"/>
      <c r="X548" s="337"/>
      <c r="Y548" s="337"/>
      <c r="Z548" s="337"/>
      <c r="AA548" s="337"/>
      <c r="AB548" s="337"/>
      <c r="AC548" s="337"/>
      <c r="AD548" s="337"/>
      <c r="AE548" s="337"/>
      <c r="AF548" s="337"/>
      <c r="AG548" s="338"/>
      <c r="AH548" s="350"/>
    </row>
    <row r="549" spans="1:34" ht="15" thickBot="1" x14ac:dyDescent="0.35">
      <c r="A549" s="316" t="s">
        <v>245</v>
      </c>
      <c r="B549" s="322"/>
      <c r="C549" s="318" t="s">
        <v>427</v>
      </c>
      <c r="D549" s="319"/>
      <c r="E549" s="319"/>
      <c r="F549" s="319"/>
      <c r="G549" s="319"/>
      <c r="H549" s="319"/>
      <c r="I549" s="319"/>
      <c r="J549" s="319"/>
      <c r="K549" s="319"/>
      <c r="L549" s="319"/>
      <c r="M549" s="319"/>
      <c r="N549" s="319"/>
      <c r="O549" s="319"/>
      <c r="P549" s="319"/>
      <c r="Q549" s="319"/>
      <c r="R549" s="319"/>
      <c r="S549" s="319"/>
      <c r="T549" s="319"/>
      <c r="U549" s="319"/>
      <c r="V549" s="319"/>
      <c r="W549" s="319"/>
      <c r="X549" s="319"/>
      <c r="Y549" s="319"/>
      <c r="Z549" s="319"/>
      <c r="AA549" s="319"/>
      <c r="AB549" s="319"/>
      <c r="AC549" s="319"/>
      <c r="AD549" s="319"/>
      <c r="AE549" s="319"/>
      <c r="AF549" s="319"/>
      <c r="AG549" s="320"/>
      <c r="AH549" s="346" t="s">
        <v>14</v>
      </c>
    </row>
    <row r="550" spans="1:34" ht="15" thickBot="1" x14ac:dyDescent="0.35">
      <c r="A550" s="316" t="s">
        <v>422</v>
      </c>
      <c r="B550" s="322"/>
      <c r="C550" s="323">
        <v>1</v>
      </c>
      <c r="D550" s="319">
        <v>2</v>
      </c>
      <c r="E550" s="319">
        <v>3</v>
      </c>
      <c r="F550" s="319">
        <v>4</v>
      </c>
      <c r="G550" s="319">
        <v>5</v>
      </c>
      <c r="H550" s="319">
        <v>6</v>
      </c>
      <c r="I550" s="319">
        <v>7</v>
      </c>
      <c r="J550" s="319">
        <v>8</v>
      </c>
      <c r="K550" s="319">
        <v>9</v>
      </c>
      <c r="L550" s="319">
        <v>10</v>
      </c>
      <c r="M550" s="319">
        <v>11</v>
      </c>
      <c r="N550" s="319">
        <v>12</v>
      </c>
      <c r="O550" s="319">
        <v>13</v>
      </c>
      <c r="P550" s="319">
        <v>14</v>
      </c>
      <c r="Q550" s="319">
        <v>15</v>
      </c>
      <c r="R550" s="319">
        <v>16</v>
      </c>
      <c r="S550" s="319">
        <v>17</v>
      </c>
      <c r="T550" s="319">
        <v>18</v>
      </c>
      <c r="U550" s="319">
        <v>19</v>
      </c>
      <c r="V550" s="319">
        <v>20</v>
      </c>
      <c r="W550" s="319">
        <v>21</v>
      </c>
      <c r="X550" s="319">
        <v>22</v>
      </c>
      <c r="Y550" s="319">
        <v>23</v>
      </c>
      <c r="Z550" s="319">
        <v>24</v>
      </c>
      <c r="AA550" s="319">
        <v>25</v>
      </c>
      <c r="AB550" s="319">
        <v>26</v>
      </c>
      <c r="AC550" s="319">
        <v>27</v>
      </c>
      <c r="AD550" s="319">
        <v>28</v>
      </c>
      <c r="AE550" s="319">
        <v>29</v>
      </c>
      <c r="AF550" s="319">
        <v>30</v>
      </c>
      <c r="AG550" s="320">
        <v>31</v>
      </c>
      <c r="AH550" s="346"/>
    </row>
    <row r="551" spans="1:34" x14ac:dyDescent="0.3">
      <c r="A551" s="339" t="s">
        <v>230</v>
      </c>
      <c r="B551" s="339" t="s">
        <v>231</v>
      </c>
      <c r="C551" s="325"/>
      <c r="D551" s="326"/>
      <c r="E551" s="326"/>
      <c r="F551" s="326"/>
      <c r="G551" s="326"/>
      <c r="H551" s="326"/>
      <c r="I551" s="326"/>
      <c r="J551" s="326"/>
      <c r="K551" s="326"/>
      <c r="L551" s="326"/>
      <c r="M551" s="326"/>
      <c r="N551" s="326"/>
      <c r="O551" s="326"/>
      <c r="P551" s="326"/>
      <c r="Q551" s="326"/>
      <c r="R551" s="326"/>
      <c r="S551" s="326"/>
      <c r="T551" s="326"/>
      <c r="U551" s="326"/>
      <c r="V551" s="326"/>
      <c r="W551" s="326"/>
      <c r="X551" s="326"/>
      <c r="Y551" s="326"/>
      <c r="Z551" s="326"/>
      <c r="AA551" s="326"/>
      <c r="AB551" s="326"/>
      <c r="AC551" s="326"/>
      <c r="AD551" s="326"/>
      <c r="AE551" s="326"/>
      <c r="AF551" s="326"/>
      <c r="AG551" s="326"/>
      <c r="AH551" s="347"/>
    </row>
    <row r="552" spans="1:34" x14ac:dyDescent="0.3">
      <c r="A552" s="328"/>
      <c r="B552" s="329"/>
      <c r="C552" s="330"/>
      <c r="D552" s="327"/>
      <c r="E552" s="327"/>
      <c r="F552" s="327"/>
      <c r="G552" s="327"/>
      <c r="H552" s="327"/>
      <c r="I552" s="327"/>
      <c r="J552" s="327"/>
      <c r="K552" s="327"/>
      <c r="L552" s="327"/>
      <c r="M552" s="327"/>
      <c r="N552" s="327"/>
      <c r="O552" s="327"/>
      <c r="P552" s="327"/>
      <c r="Q552" s="327"/>
      <c r="R552" s="327"/>
      <c r="S552" s="327"/>
      <c r="T552" s="327"/>
      <c r="U552" s="327"/>
      <c r="V552" s="327"/>
      <c r="W552" s="327"/>
      <c r="X552" s="327"/>
      <c r="Y552" s="327"/>
      <c r="Z552" s="327"/>
      <c r="AA552" s="327"/>
      <c r="AB552" s="327"/>
      <c r="AC552" s="327"/>
      <c r="AD552" s="327"/>
      <c r="AE552" s="327"/>
      <c r="AF552" s="327"/>
      <c r="AG552" s="327"/>
      <c r="AH552" s="347">
        <f>SUM(C552:AG552)</f>
        <v>0</v>
      </c>
    </row>
    <row r="553" spans="1:34" x14ac:dyDescent="0.3">
      <c r="A553" s="328"/>
      <c r="B553" s="329"/>
      <c r="C553" s="330"/>
      <c r="D553" s="327"/>
      <c r="E553" s="327"/>
      <c r="F553" s="327"/>
      <c r="G553" s="327"/>
      <c r="H553" s="327"/>
      <c r="I553" s="327"/>
      <c r="J553" s="327"/>
      <c r="K553" s="327"/>
      <c r="L553" s="327"/>
      <c r="M553" s="327"/>
      <c r="N553" s="327"/>
      <c r="O553" s="327"/>
      <c r="P553" s="327"/>
      <c r="Q553" s="327"/>
      <c r="R553" s="327"/>
      <c r="S553" s="327"/>
      <c r="T553" s="327"/>
      <c r="U553" s="327"/>
      <c r="V553" s="327"/>
      <c r="W553" s="327"/>
      <c r="X553" s="327"/>
      <c r="Y553" s="327"/>
      <c r="Z553" s="327"/>
      <c r="AA553" s="327"/>
      <c r="AB553" s="327"/>
      <c r="AC553" s="327"/>
      <c r="AD553" s="327"/>
      <c r="AE553" s="327"/>
      <c r="AF553" s="327"/>
      <c r="AG553" s="327"/>
      <c r="AH553" s="347">
        <f t="shared" ref="AH553:AH561" si="72">SUM(C553:AG553)</f>
        <v>0</v>
      </c>
    </row>
    <row r="554" spans="1:34" x14ac:dyDescent="0.3">
      <c r="A554" s="328"/>
      <c r="B554" s="329"/>
      <c r="C554" s="330"/>
      <c r="D554" s="327"/>
      <c r="E554" s="327"/>
      <c r="F554" s="327"/>
      <c r="G554" s="327"/>
      <c r="H554" s="327"/>
      <c r="I554" s="327"/>
      <c r="J554" s="327"/>
      <c r="K554" s="327"/>
      <c r="L554" s="327"/>
      <c r="M554" s="327"/>
      <c r="N554" s="327"/>
      <c r="O554" s="327"/>
      <c r="P554" s="327"/>
      <c r="Q554" s="327"/>
      <c r="R554" s="327"/>
      <c r="S554" s="327"/>
      <c r="T554" s="327"/>
      <c r="U554" s="327"/>
      <c r="V554" s="327"/>
      <c r="W554" s="327"/>
      <c r="X554" s="327"/>
      <c r="Y554" s="327"/>
      <c r="Z554" s="327"/>
      <c r="AA554" s="327"/>
      <c r="AB554" s="327"/>
      <c r="AC554" s="327"/>
      <c r="AD554" s="327"/>
      <c r="AE554" s="327"/>
      <c r="AF554" s="327"/>
      <c r="AG554" s="327"/>
      <c r="AH554" s="347">
        <f t="shared" si="72"/>
        <v>0</v>
      </c>
    </row>
    <row r="555" spans="1:34" x14ac:dyDescent="0.3">
      <c r="A555" s="328"/>
      <c r="B555" s="329"/>
      <c r="C555" s="330"/>
      <c r="D555" s="327"/>
      <c r="E555" s="327"/>
      <c r="F555" s="327"/>
      <c r="G555" s="327"/>
      <c r="H555" s="327"/>
      <c r="I555" s="327"/>
      <c r="J555" s="327"/>
      <c r="K555" s="327"/>
      <c r="L555" s="327"/>
      <c r="M555" s="327"/>
      <c r="N555" s="327"/>
      <c r="O555" s="327"/>
      <c r="P555" s="327"/>
      <c r="Q555" s="327"/>
      <c r="R555" s="327"/>
      <c r="S555" s="327"/>
      <c r="T555" s="327"/>
      <c r="U555" s="327"/>
      <c r="V555" s="327"/>
      <c r="W555" s="327"/>
      <c r="X555" s="327"/>
      <c r="Y555" s="327"/>
      <c r="Z555" s="327"/>
      <c r="AA555" s="327"/>
      <c r="AB555" s="327"/>
      <c r="AC555" s="327"/>
      <c r="AD555" s="327"/>
      <c r="AE555" s="327"/>
      <c r="AF555" s="327"/>
      <c r="AG555" s="327"/>
      <c r="AH555" s="347">
        <f t="shared" si="72"/>
        <v>0</v>
      </c>
    </row>
    <row r="556" spans="1:34" x14ac:dyDescent="0.3">
      <c r="A556" s="328"/>
      <c r="B556" s="329"/>
      <c r="C556" s="330"/>
      <c r="D556" s="327"/>
      <c r="E556" s="327"/>
      <c r="F556" s="327"/>
      <c r="G556" s="327"/>
      <c r="H556" s="327"/>
      <c r="I556" s="327"/>
      <c r="J556" s="327"/>
      <c r="K556" s="327"/>
      <c r="L556" s="327"/>
      <c r="M556" s="327"/>
      <c r="N556" s="327"/>
      <c r="O556" s="327"/>
      <c r="P556" s="327"/>
      <c r="Q556" s="327"/>
      <c r="R556" s="327"/>
      <c r="S556" s="327"/>
      <c r="T556" s="327"/>
      <c r="U556" s="327"/>
      <c r="V556" s="327"/>
      <c r="W556" s="327"/>
      <c r="X556" s="327"/>
      <c r="Y556" s="327"/>
      <c r="Z556" s="327"/>
      <c r="AA556" s="327"/>
      <c r="AB556" s="327"/>
      <c r="AC556" s="327"/>
      <c r="AD556" s="327"/>
      <c r="AE556" s="327"/>
      <c r="AF556" s="327"/>
      <c r="AG556" s="327"/>
      <c r="AH556" s="347">
        <f t="shared" si="72"/>
        <v>0</v>
      </c>
    </row>
    <row r="557" spans="1:34" x14ac:dyDescent="0.3">
      <c r="A557" s="328"/>
      <c r="B557" s="329"/>
      <c r="C557" s="330"/>
      <c r="D557" s="327"/>
      <c r="E557" s="327"/>
      <c r="F557" s="327"/>
      <c r="G557" s="327"/>
      <c r="H557" s="327"/>
      <c r="I557" s="327"/>
      <c r="J557" s="327"/>
      <c r="K557" s="327"/>
      <c r="L557" s="327"/>
      <c r="M557" s="327"/>
      <c r="N557" s="327"/>
      <c r="O557" s="327"/>
      <c r="P557" s="327"/>
      <c r="Q557" s="327"/>
      <c r="R557" s="327"/>
      <c r="S557" s="327"/>
      <c r="T557" s="327"/>
      <c r="U557" s="327"/>
      <c r="V557" s="327"/>
      <c r="W557" s="327"/>
      <c r="X557" s="327"/>
      <c r="Y557" s="327"/>
      <c r="Z557" s="327"/>
      <c r="AA557" s="327"/>
      <c r="AB557" s="327"/>
      <c r="AC557" s="327"/>
      <c r="AD557" s="327"/>
      <c r="AE557" s="327"/>
      <c r="AF557" s="327"/>
      <c r="AG557" s="327"/>
      <c r="AH557" s="347">
        <f t="shared" si="72"/>
        <v>0</v>
      </c>
    </row>
    <row r="558" spans="1:34" x14ac:dyDescent="0.3">
      <c r="A558" s="328"/>
      <c r="B558" s="329"/>
      <c r="C558" s="330"/>
      <c r="D558" s="327"/>
      <c r="E558" s="327"/>
      <c r="F558" s="327"/>
      <c r="G558" s="327"/>
      <c r="H558" s="327"/>
      <c r="I558" s="327"/>
      <c r="J558" s="327"/>
      <c r="K558" s="327"/>
      <c r="L558" s="327"/>
      <c r="M558" s="327"/>
      <c r="N558" s="327"/>
      <c r="O558" s="327"/>
      <c r="P558" s="327"/>
      <c r="Q558" s="327"/>
      <c r="R558" s="327"/>
      <c r="S558" s="327"/>
      <c r="T558" s="327"/>
      <c r="U558" s="327"/>
      <c r="V558" s="327"/>
      <c r="W558" s="327"/>
      <c r="X558" s="327"/>
      <c r="Y558" s="327"/>
      <c r="Z558" s="327"/>
      <c r="AA558" s="327"/>
      <c r="AB558" s="327"/>
      <c r="AC558" s="327"/>
      <c r="AD558" s="327"/>
      <c r="AE558" s="327"/>
      <c r="AF558" s="327"/>
      <c r="AG558" s="327"/>
      <c r="AH558" s="347">
        <f t="shared" si="72"/>
        <v>0</v>
      </c>
    </row>
    <row r="559" spans="1:34" x14ac:dyDescent="0.3">
      <c r="A559" s="328"/>
      <c r="B559" s="329"/>
      <c r="C559" s="330"/>
      <c r="D559" s="327"/>
      <c r="E559" s="327"/>
      <c r="F559" s="327"/>
      <c r="G559" s="327"/>
      <c r="H559" s="327"/>
      <c r="I559" s="327"/>
      <c r="J559" s="327"/>
      <c r="K559" s="327"/>
      <c r="L559" s="327"/>
      <c r="M559" s="327"/>
      <c r="N559" s="327"/>
      <c r="O559" s="327"/>
      <c r="P559" s="327"/>
      <c r="Q559" s="327"/>
      <c r="R559" s="327"/>
      <c r="S559" s="327"/>
      <c r="T559" s="327"/>
      <c r="U559" s="327"/>
      <c r="V559" s="327"/>
      <c r="W559" s="327"/>
      <c r="X559" s="327"/>
      <c r="Y559" s="327"/>
      <c r="Z559" s="327"/>
      <c r="AA559" s="327"/>
      <c r="AB559" s="327"/>
      <c r="AC559" s="327"/>
      <c r="AD559" s="327"/>
      <c r="AE559" s="327"/>
      <c r="AF559" s="327"/>
      <c r="AG559" s="327"/>
      <c r="AH559" s="347">
        <f t="shared" si="72"/>
        <v>0</v>
      </c>
    </row>
    <row r="560" spans="1:34" x14ac:dyDescent="0.3">
      <c r="A560" s="328"/>
      <c r="B560" s="329"/>
      <c r="C560" s="330"/>
      <c r="D560" s="327"/>
      <c r="E560" s="327"/>
      <c r="F560" s="327"/>
      <c r="G560" s="327"/>
      <c r="H560" s="327"/>
      <c r="I560" s="327"/>
      <c r="J560" s="327"/>
      <c r="K560" s="327"/>
      <c r="L560" s="327"/>
      <c r="M560" s="327"/>
      <c r="N560" s="327"/>
      <c r="O560" s="327"/>
      <c r="P560" s="327"/>
      <c r="Q560" s="327"/>
      <c r="R560" s="327"/>
      <c r="S560" s="327"/>
      <c r="T560" s="327"/>
      <c r="U560" s="327"/>
      <c r="V560" s="327"/>
      <c r="W560" s="327"/>
      <c r="X560" s="327"/>
      <c r="Y560" s="327"/>
      <c r="Z560" s="327"/>
      <c r="AA560" s="327"/>
      <c r="AB560" s="327"/>
      <c r="AC560" s="327"/>
      <c r="AD560" s="327"/>
      <c r="AE560" s="327"/>
      <c r="AF560" s="327"/>
      <c r="AG560" s="327"/>
      <c r="AH560" s="347">
        <f t="shared" si="72"/>
        <v>0</v>
      </c>
    </row>
    <row r="561" spans="1:34" x14ac:dyDescent="0.3">
      <c r="A561" s="328"/>
      <c r="B561" s="329"/>
      <c r="C561" s="330"/>
      <c r="D561" s="327"/>
      <c r="E561" s="327"/>
      <c r="F561" s="327"/>
      <c r="G561" s="327"/>
      <c r="H561" s="327"/>
      <c r="I561" s="327"/>
      <c r="J561" s="327"/>
      <c r="K561" s="327"/>
      <c r="L561" s="327"/>
      <c r="M561" s="327"/>
      <c r="N561" s="327"/>
      <c r="O561" s="327"/>
      <c r="P561" s="327"/>
      <c r="Q561" s="327"/>
      <c r="R561" s="327"/>
      <c r="S561" s="327"/>
      <c r="T561" s="327"/>
      <c r="U561" s="327"/>
      <c r="V561" s="327"/>
      <c r="W561" s="327"/>
      <c r="X561" s="327"/>
      <c r="Y561" s="327"/>
      <c r="Z561" s="327"/>
      <c r="AA561" s="327"/>
      <c r="AB561" s="327"/>
      <c r="AC561" s="327"/>
      <c r="AD561" s="327"/>
      <c r="AE561" s="327"/>
      <c r="AF561" s="327"/>
      <c r="AG561" s="327"/>
      <c r="AH561" s="347">
        <f t="shared" si="72"/>
        <v>0</v>
      </c>
    </row>
    <row r="562" spans="1:34" ht="15" thickBot="1" x14ac:dyDescent="0.35">
      <c r="A562" s="341"/>
      <c r="B562" s="342"/>
      <c r="C562" s="349">
        <f>SUM(C552:C561)</f>
        <v>0</v>
      </c>
      <c r="D562" s="349">
        <f t="shared" ref="D562:AG562" si="73">SUM(D552:D561)</f>
        <v>0</v>
      </c>
      <c r="E562" s="349">
        <f t="shared" si="73"/>
        <v>0</v>
      </c>
      <c r="F562" s="349">
        <f t="shared" si="73"/>
        <v>0</v>
      </c>
      <c r="G562" s="349">
        <f t="shared" si="73"/>
        <v>0</v>
      </c>
      <c r="H562" s="349">
        <f t="shared" si="73"/>
        <v>0</v>
      </c>
      <c r="I562" s="349">
        <f t="shared" si="73"/>
        <v>0</v>
      </c>
      <c r="J562" s="349">
        <f t="shared" si="73"/>
        <v>0</v>
      </c>
      <c r="K562" s="349">
        <f t="shared" si="73"/>
        <v>0</v>
      </c>
      <c r="L562" s="349">
        <f t="shared" si="73"/>
        <v>0</v>
      </c>
      <c r="M562" s="349">
        <f t="shared" si="73"/>
        <v>0</v>
      </c>
      <c r="N562" s="349">
        <f t="shared" si="73"/>
        <v>0</v>
      </c>
      <c r="O562" s="349">
        <f t="shared" si="73"/>
        <v>0</v>
      </c>
      <c r="P562" s="349">
        <f t="shared" si="73"/>
        <v>0</v>
      </c>
      <c r="Q562" s="349">
        <f t="shared" si="73"/>
        <v>0</v>
      </c>
      <c r="R562" s="349">
        <f t="shared" si="73"/>
        <v>0</v>
      </c>
      <c r="S562" s="349">
        <f t="shared" si="73"/>
        <v>0</v>
      </c>
      <c r="T562" s="349">
        <f t="shared" si="73"/>
        <v>0</v>
      </c>
      <c r="U562" s="349">
        <f t="shared" si="73"/>
        <v>0</v>
      </c>
      <c r="V562" s="349">
        <f t="shared" si="73"/>
        <v>0</v>
      </c>
      <c r="W562" s="349">
        <f t="shared" si="73"/>
        <v>0</v>
      </c>
      <c r="X562" s="349">
        <f t="shared" si="73"/>
        <v>0</v>
      </c>
      <c r="Y562" s="349">
        <f t="shared" si="73"/>
        <v>0</v>
      </c>
      <c r="Z562" s="349">
        <f t="shared" si="73"/>
        <v>0</v>
      </c>
      <c r="AA562" s="349">
        <f t="shared" si="73"/>
        <v>0</v>
      </c>
      <c r="AB562" s="349">
        <f t="shared" si="73"/>
        <v>0</v>
      </c>
      <c r="AC562" s="349">
        <f t="shared" si="73"/>
        <v>0</v>
      </c>
      <c r="AD562" s="349">
        <f t="shared" si="73"/>
        <v>0</v>
      </c>
      <c r="AE562" s="349">
        <f t="shared" si="73"/>
        <v>0</v>
      </c>
      <c r="AF562" s="349">
        <f t="shared" si="73"/>
        <v>0</v>
      </c>
      <c r="AG562" s="349">
        <f t="shared" si="73"/>
        <v>0</v>
      </c>
      <c r="AH562" s="348">
        <f>SUM(C562:AG562)</f>
        <v>0</v>
      </c>
    </row>
    <row r="563" spans="1:34" ht="15" thickBot="1" x14ac:dyDescent="0.35">
      <c r="A563" s="334" t="s">
        <v>246</v>
      </c>
      <c r="B563" s="344"/>
      <c r="C563" s="337"/>
      <c r="D563" s="337" t="s">
        <v>363</v>
      </c>
      <c r="E563" s="337"/>
      <c r="F563" s="337"/>
      <c r="G563" s="337"/>
      <c r="H563" s="337"/>
      <c r="I563" s="337"/>
      <c r="J563" s="337"/>
      <c r="K563" s="337"/>
      <c r="L563" s="337"/>
      <c r="M563" s="337"/>
      <c r="N563" s="337"/>
      <c r="O563" s="337"/>
      <c r="P563" s="337"/>
      <c r="Q563" s="337"/>
      <c r="R563" s="337"/>
      <c r="S563" s="337"/>
      <c r="T563" s="337"/>
      <c r="U563" s="337"/>
      <c r="V563" s="337"/>
      <c r="W563" s="337"/>
      <c r="X563" s="337"/>
      <c r="Y563" s="337"/>
      <c r="Z563" s="337"/>
      <c r="AA563" s="337"/>
      <c r="AB563" s="337"/>
      <c r="AC563" s="337"/>
      <c r="AD563" s="337"/>
      <c r="AE563" s="337"/>
      <c r="AF563" s="337"/>
      <c r="AG563" s="338"/>
      <c r="AH563" s="350"/>
    </row>
    <row r="564" spans="1:34" ht="15" thickBot="1" x14ac:dyDescent="0.35">
      <c r="A564" s="316" t="s">
        <v>245</v>
      </c>
      <c r="B564" s="322"/>
      <c r="C564" s="318" t="s">
        <v>427</v>
      </c>
      <c r="D564" s="319"/>
      <c r="E564" s="319"/>
      <c r="F564" s="319"/>
      <c r="G564" s="319"/>
      <c r="H564" s="319"/>
      <c r="I564" s="319"/>
      <c r="J564" s="319"/>
      <c r="K564" s="319"/>
      <c r="L564" s="319"/>
      <c r="M564" s="319"/>
      <c r="N564" s="319"/>
      <c r="O564" s="319"/>
      <c r="P564" s="319"/>
      <c r="Q564" s="319"/>
      <c r="R564" s="319"/>
      <c r="S564" s="319"/>
      <c r="T564" s="319"/>
      <c r="U564" s="319"/>
      <c r="V564" s="319"/>
      <c r="W564" s="319"/>
      <c r="X564" s="319"/>
      <c r="Y564" s="319"/>
      <c r="Z564" s="319"/>
      <c r="AA564" s="319"/>
      <c r="AB564" s="319"/>
      <c r="AC564" s="319"/>
      <c r="AD564" s="319"/>
      <c r="AE564" s="319"/>
      <c r="AF564" s="319"/>
      <c r="AG564" s="320"/>
      <c r="AH564" s="346" t="s">
        <v>14</v>
      </c>
    </row>
    <row r="565" spans="1:34" ht="15" thickBot="1" x14ac:dyDescent="0.35">
      <c r="A565" s="316" t="s">
        <v>422</v>
      </c>
      <c r="B565" s="322"/>
      <c r="C565" s="323">
        <v>1</v>
      </c>
      <c r="D565" s="319">
        <v>2</v>
      </c>
      <c r="E565" s="319">
        <v>3</v>
      </c>
      <c r="F565" s="319">
        <v>4</v>
      </c>
      <c r="G565" s="319">
        <v>5</v>
      </c>
      <c r="H565" s="319">
        <v>6</v>
      </c>
      <c r="I565" s="319">
        <v>7</v>
      </c>
      <c r="J565" s="319">
        <v>8</v>
      </c>
      <c r="K565" s="319">
        <v>9</v>
      </c>
      <c r="L565" s="319">
        <v>10</v>
      </c>
      <c r="M565" s="319">
        <v>11</v>
      </c>
      <c r="N565" s="319">
        <v>12</v>
      </c>
      <c r="O565" s="319">
        <v>13</v>
      </c>
      <c r="P565" s="319">
        <v>14</v>
      </c>
      <c r="Q565" s="319">
        <v>15</v>
      </c>
      <c r="R565" s="319">
        <v>16</v>
      </c>
      <c r="S565" s="319">
        <v>17</v>
      </c>
      <c r="T565" s="319">
        <v>18</v>
      </c>
      <c r="U565" s="319">
        <v>19</v>
      </c>
      <c r="V565" s="319">
        <v>20</v>
      </c>
      <c r="W565" s="319">
        <v>21</v>
      </c>
      <c r="X565" s="319">
        <v>22</v>
      </c>
      <c r="Y565" s="319">
        <v>23</v>
      </c>
      <c r="Z565" s="319">
        <v>24</v>
      </c>
      <c r="AA565" s="319">
        <v>25</v>
      </c>
      <c r="AB565" s="319">
        <v>26</v>
      </c>
      <c r="AC565" s="319">
        <v>27</v>
      </c>
      <c r="AD565" s="319">
        <v>28</v>
      </c>
      <c r="AE565" s="319">
        <v>29</v>
      </c>
      <c r="AF565" s="319">
        <v>30</v>
      </c>
      <c r="AG565" s="320">
        <v>31</v>
      </c>
      <c r="AH565" s="346"/>
    </row>
    <row r="566" spans="1:34" x14ac:dyDescent="0.3">
      <c r="A566" s="339" t="s">
        <v>230</v>
      </c>
      <c r="B566" s="339" t="s">
        <v>231</v>
      </c>
      <c r="C566" s="325"/>
      <c r="D566" s="326"/>
      <c r="E566" s="326"/>
      <c r="F566" s="326"/>
      <c r="G566" s="326"/>
      <c r="H566" s="326"/>
      <c r="I566" s="326"/>
      <c r="J566" s="326"/>
      <c r="K566" s="326"/>
      <c r="L566" s="326"/>
      <c r="M566" s="326"/>
      <c r="N566" s="326"/>
      <c r="O566" s="326"/>
      <c r="P566" s="326"/>
      <c r="Q566" s="326"/>
      <c r="R566" s="326"/>
      <c r="S566" s="326"/>
      <c r="T566" s="326"/>
      <c r="U566" s="326"/>
      <c r="V566" s="326"/>
      <c r="W566" s="326"/>
      <c r="X566" s="326"/>
      <c r="Y566" s="326"/>
      <c r="Z566" s="326"/>
      <c r="AA566" s="326"/>
      <c r="AB566" s="326"/>
      <c r="AC566" s="326"/>
      <c r="AD566" s="326"/>
      <c r="AE566" s="326"/>
      <c r="AF566" s="326"/>
      <c r="AG566" s="326"/>
      <c r="AH566" s="347"/>
    </row>
    <row r="567" spans="1:34" x14ac:dyDescent="0.3">
      <c r="A567" s="328"/>
      <c r="B567" s="329"/>
      <c r="C567" s="330"/>
      <c r="D567" s="327"/>
      <c r="E567" s="327"/>
      <c r="F567" s="327"/>
      <c r="G567" s="327"/>
      <c r="H567" s="327"/>
      <c r="I567" s="327"/>
      <c r="J567" s="327"/>
      <c r="K567" s="327"/>
      <c r="L567" s="327"/>
      <c r="M567" s="327"/>
      <c r="N567" s="327"/>
      <c r="O567" s="327"/>
      <c r="P567" s="327"/>
      <c r="Q567" s="327"/>
      <c r="R567" s="327"/>
      <c r="S567" s="327"/>
      <c r="T567" s="327"/>
      <c r="U567" s="327"/>
      <c r="V567" s="327"/>
      <c r="W567" s="327"/>
      <c r="X567" s="327"/>
      <c r="Y567" s="327"/>
      <c r="Z567" s="327"/>
      <c r="AA567" s="327"/>
      <c r="AB567" s="327"/>
      <c r="AC567" s="327"/>
      <c r="AD567" s="327"/>
      <c r="AE567" s="327"/>
      <c r="AF567" s="327"/>
      <c r="AG567" s="327"/>
      <c r="AH567" s="347">
        <f>SUM(C567:AG567)</f>
        <v>0</v>
      </c>
    </row>
    <row r="568" spans="1:34" x14ac:dyDescent="0.3">
      <c r="A568" s="328"/>
      <c r="B568" s="329"/>
      <c r="C568" s="330"/>
      <c r="D568" s="327"/>
      <c r="E568" s="327"/>
      <c r="F568" s="327"/>
      <c r="G568" s="327"/>
      <c r="H568" s="327"/>
      <c r="I568" s="327"/>
      <c r="J568" s="327"/>
      <c r="K568" s="327"/>
      <c r="L568" s="327"/>
      <c r="M568" s="327"/>
      <c r="N568" s="327"/>
      <c r="O568" s="327"/>
      <c r="P568" s="327"/>
      <c r="Q568" s="327"/>
      <c r="R568" s="327"/>
      <c r="S568" s="327"/>
      <c r="T568" s="327"/>
      <c r="U568" s="327"/>
      <c r="V568" s="327"/>
      <c r="W568" s="327"/>
      <c r="X568" s="327"/>
      <c r="Y568" s="327"/>
      <c r="Z568" s="327"/>
      <c r="AA568" s="327"/>
      <c r="AB568" s="327"/>
      <c r="AC568" s="327"/>
      <c r="AD568" s="327"/>
      <c r="AE568" s="327"/>
      <c r="AF568" s="327"/>
      <c r="AG568" s="327"/>
      <c r="AH568" s="347">
        <f t="shared" ref="AH568:AH576" si="74">SUM(C568:AG568)</f>
        <v>0</v>
      </c>
    </row>
    <row r="569" spans="1:34" x14ac:dyDescent="0.3">
      <c r="A569" s="328"/>
      <c r="B569" s="329"/>
      <c r="C569" s="330"/>
      <c r="D569" s="327"/>
      <c r="E569" s="327"/>
      <c r="F569" s="327"/>
      <c r="G569" s="327"/>
      <c r="H569" s="327"/>
      <c r="I569" s="327"/>
      <c r="J569" s="327"/>
      <c r="K569" s="327"/>
      <c r="L569" s="327"/>
      <c r="M569" s="327"/>
      <c r="N569" s="327"/>
      <c r="O569" s="327"/>
      <c r="P569" s="327"/>
      <c r="Q569" s="327"/>
      <c r="R569" s="327"/>
      <c r="S569" s="327"/>
      <c r="T569" s="327"/>
      <c r="U569" s="327"/>
      <c r="V569" s="327"/>
      <c r="W569" s="327"/>
      <c r="X569" s="327"/>
      <c r="Y569" s="327"/>
      <c r="Z569" s="327"/>
      <c r="AA569" s="327"/>
      <c r="AB569" s="327"/>
      <c r="AC569" s="327"/>
      <c r="AD569" s="327"/>
      <c r="AE569" s="327"/>
      <c r="AF569" s="327"/>
      <c r="AG569" s="327"/>
      <c r="AH569" s="347">
        <f t="shared" si="74"/>
        <v>0</v>
      </c>
    </row>
    <row r="570" spans="1:34" x14ac:dyDescent="0.3">
      <c r="A570" s="328"/>
      <c r="B570" s="329"/>
      <c r="C570" s="330"/>
      <c r="D570" s="327"/>
      <c r="E570" s="327"/>
      <c r="F570" s="327"/>
      <c r="G570" s="327"/>
      <c r="H570" s="327"/>
      <c r="I570" s="327"/>
      <c r="J570" s="327"/>
      <c r="K570" s="327"/>
      <c r="L570" s="327"/>
      <c r="M570" s="327"/>
      <c r="N570" s="327"/>
      <c r="O570" s="327"/>
      <c r="P570" s="327"/>
      <c r="Q570" s="327"/>
      <c r="R570" s="327"/>
      <c r="S570" s="327"/>
      <c r="T570" s="327"/>
      <c r="U570" s="327"/>
      <c r="V570" s="327"/>
      <c r="W570" s="327"/>
      <c r="X570" s="327"/>
      <c r="Y570" s="327"/>
      <c r="Z570" s="327"/>
      <c r="AA570" s="327"/>
      <c r="AB570" s="327"/>
      <c r="AC570" s="327"/>
      <c r="AD570" s="327"/>
      <c r="AE570" s="327"/>
      <c r="AF570" s="327"/>
      <c r="AG570" s="327"/>
      <c r="AH570" s="347">
        <f t="shared" si="74"/>
        <v>0</v>
      </c>
    </row>
    <row r="571" spans="1:34" x14ac:dyDescent="0.3">
      <c r="A571" s="328"/>
      <c r="B571" s="329"/>
      <c r="C571" s="330"/>
      <c r="D571" s="327"/>
      <c r="E571" s="327"/>
      <c r="F571" s="327"/>
      <c r="G571" s="327"/>
      <c r="H571" s="327"/>
      <c r="I571" s="327"/>
      <c r="J571" s="327"/>
      <c r="K571" s="327"/>
      <c r="L571" s="327"/>
      <c r="M571" s="327"/>
      <c r="N571" s="327"/>
      <c r="O571" s="327"/>
      <c r="P571" s="327"/>
      <c r="Q571" s="327"/>
      <c r="R571" s="327"/>
      <c r="S571" s="327"/>
      <c r="T571" s="327"/>
      <c r="U571" s="327"/>
      <c r="V571" s="327"/>
      <c r="W571" s="327"/>
      <c r="X571" s="327"/>
      <c r="Y571" s="327"/>
      <c r="Z571" s="327"/>
      <c r="AA571" s="327"/>
      <c r="AB571" s="327"/>
      <c r="AC571" s="327"/>
      <c r="AD571" s="327"/>
      <c r="AE571" s="327"/>
      <c r="AF571" s="327"/>
      <c r="AG571" s="327"/>
      <c r="AH571" s="347">
        <f t="shared" si="74"/>
        <v>0</v>
      </c>
    </row>
    <row r="572" spans="1:34" x14ac:dyDescent="0.3">
      <c r="A572" s="328"/>
      <c r="B572" s="329"/>
      <c r="C572" s="330"/>
      <c r="D572" s="327"/>
      <c r="E572" s="327"/>
      <c r="F572" s="327"/>
      <c r="G572" s="327"/>
      <c r="H572" s="327"/>
      <c r="I572" s="327"/>
      <c r="J572" s="327"/>
      <c r="K572" s="327"/>
      <c r="L572" s="327"/>
      <c r="M572" s="327"/>
      <c r="N572" s="327"/>
      <c r="O572" s="327"/>
      <c r="P572" s="327"/>
      <c r="Q572" s="327"/>
      <c r="R572" s="327"/>
      <c r="S572" s="327"/>
      <c r="T572" s="327"/>
      <c r="U572" s="327"/>
      <c r="V572" s="327"/>
      <c r="W572" s="327"/>
      <c r="X572" s="327"/>
      <c r="Y572" s="327"/>
      <c r="Z572" s="327"/>
      <c r="AA572" s="327"/>
      <c r="AB572" s="327"/>
      <c r="AC572" s="327"/>
      <c r="AD572" s="327"/>
      <c r="AE572" s="327"/>
      <c r="AF572" s="327"/>
      <c r="AG572" s="327"/>
      <c r="AH572" s="347">
        <f t="shared" si="74"/>
        <v>0</v>
      </c>
    </row>
    <row r="573" spans="1:34" x14ac:dyDescent="0.3">
      <c r="A573" s="328"/>
      <c r="B573" s="329"/>
      <c r="C573" s="330"/>
      <c r="D573" s="327"/>
      <c r="E573" s="327"/>
      <c r="F573" s="327"/>
      <c r="G573" s="327"/>
      <c r="H573" s="327"/>
      <c r="I573" s="327"/>
      <c r="J573" s="327"/>
      <c r="K573" s="327"/>
      <c r="L573" s="327"/>
      <c r="M573" s="327"/>
      <c r="N573" s="327"/>
      <c r="O573" s="327"/>
      <c r="P573" s="327"/>
      <c r="Q573" s="327"/>
      <c r="R573" s="327"/>
      <c r="S573" s="327"/>
      <c r="T573" s="327"/>
      <c r="U573" s="327"/>
      <c r="V573" s="327"/>
      <c r="W573" s="327"/>
      <c r="X573" s="327"/>
      <c r="Y573" s="327"/>
      <c r="Z573" s="327"/>
      <c r="AA573" s="327"/>
      <c r="AB573" s="327"/>
      <c r="AC573" s="327"/>
      <c r="AD573" s="327"/>
      <c r="AE573" s="327"/>
      <c r="AF573" s="327"/>
      <c r="AG573" s="327"/>
      <c r="AH573" s="347">
        <f t="shared" si="74"/>
        <v>0</v>
      </c>
    </row>
    <row r="574" spans="1:34" x14ac:dyDescent="0.3">
      <c r="A574" s="328"/>
      <c r="B574" s="329"/>
      <c r="C574" s="330"/>
      <c r="D574" s="327"/>
      <c r="E574" s="327"/>
      <c r="F574" s="327"/>
      <c r="G574" s="327"/>
      <c r="H574" s="327"/>
      <c r="I574" s="327"/>
      <c r="J574" s="327"/>
      <c r="K574" s="327"/>
      <c r="L574" s="327"/>
      <c r="M574" s="327"/>
      <c r="N574" s="327"/>
      <c r="O574" s="327"/>
      <c r="P574" s="327"/>
      <c r="Q574" s="327"/>
      <c r="R574" s="327"/>
      <c r="S574" s="327"/>
      <c r="T574" s="327"/>
      <c r="U574" s="327"/>
      <c r="V574" s="327"/>
      <c r="W574" s="327"/>
      <c r="X574" s="327"/>
      <c r="Y574" s="327"/>
      <c r="Z574" s="327"/>
      <c r="AA574" s="327"/>
      <c r="AB574" s="327"/>
      <c r="AC574" s="327"/>
      <c r="AD574" s="327"/>
      <c r="AE574" s="327"/>
      <c r="AF574" s="327"/>
      <c r="AG574" s="327"/>
      <c r="AH574" s="347">
        <f t="shared" si="74"/>
        <v>0</v>
      </c>
    </row>
    <row r="575" spans="1:34" x14ac:dyDescent="0.3">
      <c r="A575" s="328"/>
      <c r="B575" s="329"/>
      <c r="C575" s="330"/>
      <c r="D575" s="327"/>
      <c r="E575" s="327"/>
      <c r="F575" s="327"/>
      <c r="G575" s="327"/>
      <c r="H575" s="327"/>
      <c r="I575" s="327"/>
      <c r="J575" s="327"/>
      <c r="K575" s="327"/>
      <c r="L575" s="327"/>
      <c r="M575" s="327"/>
      <c r="N575" s="327"/>
      <c r="O575" s="327"/>
      <c r="P575" s="327"/>
      <c r="Q575" s="327"/>
      <c r="R575" s="327"/>
      <c r="S575" s="327"/>
      <c r="T575" s="327"/>
      <c r="U575" s="327"/>
      <c r="V575" s="327"/>
      <c r="W575" s="327"/>
      <c r="X575" s="327"/>
      <c r="Y575" s="327"/>
      <c r="Z575" s="327"/>
      <c r="AA575" s="327"/>
      <c r="AB575" s="327"/>
      <c r="AC575" s="327"/>
      <c r="AD575" s="327"/>
      <c r="AE575" s="327"/>
      <c r="AF575" s="327"/>
      <c r="AG575" s="327"/>
      <c r="AH575" s="347">
        <f t="shared" si="74"/>
        <v>0</v>
      </c>
    </row>
    <row r="576" spans="1:34" x14ac:dyDescent="0.3">
      <c r="A576" s="328"/>
      <c r="B576" s="329"/>
      <c r="C576" s="330"/>
      <c r="D576" s="327"/>
      <c r="E576" s="327"/>
      <c r="F576" s="327"/>
      <c r="G576" s="327"/>
      <c r="H576" s="327"/>
      <c r="I576" s="327"/>
      <c r="J576" s="327"/>
      <c r="K576" s="327"/>
      <c r="L576" s="327"/>
      <c r="M576" s="327"/>
      <c r="N576" s="327"/>
      <c r="O576" s="327"/>
      <c r="P576" s="327"/>
      <c r="Q576" s="327"/>
      <c r="R576" s="327"/>
      <c r="S576" s="327"/>
      <c r="T576" s="327"/>
      <c r="U576" s="327"/>
      <c r="V576" s="327"/>
      <c r="W576" s="327"/>
      <c r="X576" s="327"/>
      <c r="Y576" s="327"/>
      <c r="Z576" s="327"/>
      <c r="AA576" s="327"/>
      <c r="AB576" s="327"/>
      <c r="AC576" s="327"/>
      <c r="AD576" s="327"/>
      <c r="AE576" s="327"/>
      <c r="AF576" s="327"/>
      <c r="AG576" s="327"/>
      <c r="AH576" s="347">
        <f t="shared" si="74"/>
        <v>0</v>
      </c>
    </row>
    <row r="577" spans="1:34" ht="15" thickBot="1" x14ac:dyDescent="0.35">
      <c r="A577" s="341"/>
      <c r="B577" s="342"/>
      <c r="C577" s="349">
        <f>SUM(C567:C576)</f>
        <v>0</v>
      </c>
      <c r="D577" s="349">
        <f t="shared" ref="D577:AG577" si="75">SUM(D567:D576)</f>
        <v>0</v>
      </c>
      <c r="E577" s="349">
        <f t="shared" si="75"/>
        <v>0</v>
      </c>
      <c r="F577" s="349">
        <f t="shared" si="75"/>
        <v>0</v>
      </c>
      <c r="G577" s="349">
        <f t="shared" si="75"/>
        <v>0</v>
      </c>
      <c r="H577" s="349">
        <f t="shared" si="75"/>
        <v>0</v>
      </c>
      <c r="I577" s="349">
        <f t="shared" si="75"/>
        <v>0</v>
      </c>
      <c r="J577" s="349">
        <f t="shared" si="75"/>
        <v>0</v>
      </c>
      <c r="K577" s="349">
        <f t="shared" si="75"/>
        <v>0</v>
      </c>
      <c r="L577" s="349">
        <f t="shared" si="75"/>
        <v>0</v>
      </c>
      <c r="M577" s="349">
        <f t="shared" si="75"/>
        <v>0</v>
      </c>
      <c r="N577" s="349">
        <f t="shared" si="75"/>
        <v>0</v>
      </c>
      <c r="O577" s="349">
        <f t="shared" si="75"/>
        <v>0</v>
      </c>
      <c r="P577" s="349">
        <f t="shared" si="75"/>
        <v>0</v>
      </c>
      <c r="Q577" s="349">
        <f t="shared" si="75"/>
        <v>0</v>
      </c>
      <c r="R577" s="349">
        <f t="shared" si="75"/>
        <v>0</v>
      </c>
      <c r="S577" s="349">
        <f t="shared" si="75"/>
        <v>0</v>
      </c>
      <c r="T577" s="349">
        <f t="shared" si="75"/>
        <v>0</v>
      </c>
      <c r="U577" s="349">
        <f t="shared" si="75"/>
        <v>0</v>
      </c>
      <c r="V577" s="349">
        <f t="shared" si="75"/>
        <v>0</v>
      </c>
      <c r="W577" s="349">
        <f t="shared" si="75"/>
        <v>0</v>
      </c>
      <c r="X577" s="349">
        <f t="shared" si="75"/>
        <v>0</v>
      </c>
      <c r="Y577" s="349">
        <f t="shared" si="75"/>
        <v>0</v>
      </c>
      <c r="Z577" s="349">
        <f t="shared" si="75"/>
        <v>0</v>
      </c>
      <c r="AA577" s="349">
        <f t="shared" si="75"/>
        <v>0</v>
      </c>
      <c r="AB577" s="349">
        <f t="shared" si="75"/>
        <v>0</v>
      </c>
      <c r="AC577" s="349">
        <f t="shared" si="75"/>
        <v>0</v>
      </c>
      <c r="AD577" s="349">
        <f t="shared" si="75"/>
        <v>0</v>
      </c>
      <c r="AE577" s="349">
        <f t="shared" si="75"/>
        <v>0</v>
      </c>
      <c r="AF577" s="349">
        <f t="shared" si="75"/>
        <v>0</v>
      </c>
      <c r="AG577" s="349">
        <f t="shared" si="75"/>
        <v>0</v>
      </c>
      <c r="AH577" s="348">
        <f>SUM(C577:AG577)</f>
        <v>0</v>
      </c>
    </row>
    <row r="578" spans="1:34" ht="15" thickBot="1" x14ac:dyDescent="0.35">
      <c r="A578" s="334" t="s">
        <v>246</v>
      </c>
      <c r="B578" s="315"/>
      <c r="C578" s="337"/>
      <c r="D578" s="337" t="s">
        <v>364</v>
      </c>
      <c r="E578" s="337"/>
      <c r="F578" s="337"/>
      <c r="G578" s="337"/>
      <c r="H578" s="337"/>
      <c r="I578" s="337"/>
      <c r="J578" s="337"/>
      <c r="K578" s="337"/>
      <c r="L578" s="337"/>
      <c r="M578" s="337"/>
      <c r="N578" s="337"/>
      <c r="O578" s="337"/>
      <c r="P578" s="337"/>
      <c r="Q578" s="337"/>
      <c r="R578" s="337"/>
      <c r="S578" s="337"/>
      <c r="T578" s="337"/>
      <c r="U578" s="337"/>
      <c r="V578" s="337"/>
      <c r="W578" s="337"/>
      <c r="X578" s="337"/>
      <c r="Y578" s="337"/>
      <c r="Z578" s="337"/>
      <c r="AA578" s="337"/>
      <c r="AB578" s="337"/>
      <c r="AC578" s="337"/>
      <c r="AD578" s="337"/>
      <c r="AE578" s="337"/>
      <c r="AF578" s="337"/>
      <c r="AG578" s="338"/>
      <c r="AH578" s="350"/>
    </row>
    <row r="579" spans="1:34" ht="15" thickBot="1" x14ac:dyDescent="0.35">
      <c r="A579" s="316" t="s">
        <v>245</v>
      </c>
      <c r="B579" s="322"/>
      <c r="C579" s="318" t="s">
        <v>427</v>
      </c>
      <c r="D579" s="319"/>
      <c r="E579" s="319"/>
      <c r="F579" s="319"/>
      <c r="G579" s="319"/>
      <c r="H579" s="319"/>
      <c r="I579" s="319"/>
      <c r="J579" s="319"/>
      <c r="K579" s="319"/>
      <c r="L579" s="319"/>
      <c r="M579" s="319"/>
      <c r="N579" s="319"/>
      <c r="O579" s="319"/>
      <c r="P579" s="319"/>
      <c r="Q579" s="319"/>
      <c r="R579" s="319"/>
      <c r="S579" s="319"/>
      <c r="T579" s="319"/>
      <c r="U579" s="319"/>
      <c r="V579" s="319"/>
      <c r="W579" s="319"/>
      <c r="X579" s="319"/>
      <c r="Y579" s="319"/>
      <c r="Z579" s="319"/>
      <c r="AA579" s="319"/>
      <c r="AB579" s="319"/>
      <c r="AC579" s="319"/>
      <c r="AD579" s="319"/>
      <c r="AE579" s="319"/>
      <c r="AF579" s="319"/>
      <c r="AG579" s="320"/>
      <c r="AH579" s="346" t="s">
        <v>14</v>
      </c>
    </row>
    <row r="580" spans="1:34" ht="15" thickBot="1" x14ac:dyDescent="0.35">
      <c r="A580" s="316" t="s">
        <v>422</v>
      </c>
      <c r="B580" s="322"/>
      <c r="C580" s="323">
        <v>1</v>
      </c>
      <c r="D580" s="319">
        <v>2</v>
      </c>
      <c r="E580" s="319">
        <v>3</v>
      </c>
      <c r="F580" s="319">
        <v>4</v>
      </c>
      <c r="G580" s="319">
        <v>5</v>
      </c>
      <c r="H580" s="319">
        <v>6</v>
      </c>
      <c r="I580" s="319">
        <v>7</v>
      </c>
      <c r="J580" s="319">
        <v>8</v>
      </c>
      <c r="K580" s="319">
        <v>9</v>
      </c>
      <c r="L580" s="319">
        <v>10</v>
      </c>
      <c r="M580" s="319">
        <v>11</v>
      </c>
      <c r="N580" s="319">
        <v>12</v>
      </c>
      <c r="O580" s="319">
        <v>13</v>
      </c>
      <c r="P580" s="319">
        <v>14</v>
      </c>
      <c r="Q580" s="319">
        <v>15</v>
      </c>
      <c r="R580" s="319">
        <v>16</v>
      </c>
      <c r="S580" s="319">
        <v>17</v>
      </c>
      <c r="T580" s="319">
        <v>18</v>
      </c>
      <c r="U580" s="319">
        <v>19</v>
      </c>
      <c r="V580" s="319">
        <v>20</v>
      </c>
      <c r="W580" s="319">
        <v>21</v>
      </c>
      <c r="X580" s="319">
        <v>22</v>
      </c>
      <c r="Y580" s="319">
        <v>23</v>
      </c>
      <c r="Z580" s="319">
        <v>24</v>
      </c>
      <c r="AA580" s="319">
        <v>25</v>
      </c>
      <c r="AB580" s="319">
        <v>26</v>
      </c>
      <c r="AC580" s="319">
        <v>27</v>
      </c>
      <c r="AD580" s="319">
        <v>28</v>
      </c>
      <c r="AE580" s="319">
        <v>29</v>
      </c>
      <c r="AF580" s="319">
        <v>30</v>
      </c>
      <c r="AG580" s="320">
        <v>31</v>
      </c>
      <c r="AH580" s="346"/>
    </row>
    <row r="581" spans="1:34" x14ac:dyDescent="0.3">
      <c r="A581" s="339" t="s">
        <v>230</v>
      </c>
      <c r="B581" s="339" t="s">
        <v>231</v>
      </c>
      <c r="C581" s="325"/>
      <c r="D581" s="326"/>
      <c r="E581" s="326"/>
      <c r="F581" s="326"/>
      <c r="G581" s="326"/>
      <c r="H581" s="326"/>
      <c r="I581" s="326"/>
      <c r="J581" s="326"/>
      <c r="K581" s="326"/>
      <c r="L581" s="326"/>
      <c r="M581" s="326"/>
      <c r="N581" s="326"/>
      <c r="O581" s="326"/>
      <c r="P581" s="326"/>
      <c r="Q581" s="326"/>
      <c r="R581" s="326"/>
      <c r="S581" s="326"/>
      <c r="T581" s="326"/>
      <c r="U581" s="326"/>
      <c r="V581" s="326"/>
      <c r="W581" s="326"/>
      <c r="X581" s="326"/>
      <c r="Y581" s="326"/>
      <c r="Z581" s="326"/>
      <c r="AA581" s="326"/>
      <c r="AB581" s="326"/>
      <c r="AC581" s="326"/>
      <c r="AD581" s="326"/>
      <c r="AE581" s="326"/>
      <c r="AF581" s="326"/>
      <c r="AG581" s="326"/>
      <c r="AH581" s="347"/>
    </row>
    <row r="582" spans="1:34" x14ac:dyDescent="0.3">
      <c r="A582" s="328"/>
      <c r="B582" s="329"/>
      <c r="C582" s="330"/>
      <c r="D582" s="327"/>
      <c r="E582" s="327"/>
      <c r="F582" s="327"/>
      <c r="G582" s="327"/>
      <c r="H582" s="327"/>
      <c r="I582" s="327"/>
      <c r="J582" s="327"/>
      <c r="K582" s="327"/>
      <c r="L582" s="327"/>
      <c r="M582" s="327"/>
      <c r="N582" s="327"/>
      <c r="O582" s="327"/>
      <c r="P582" s="327"/>
      <c r="Q582" s="327"/>
      <c r="R582" s="327"/>
      <c r="S582" s="327"/>
      <c r="T582" s="327"/>
      <c r="U582" s="327"/>
      <c r="V582" s="327"/>
      <c r="W582" s="327"/>
      <c r="X582" s="327"/>
      <c r="Y582" s="327"/>
      <c r="Z582" s="327"/>
      <c r="AA582" s="327"/>
      <c r="AB582" s="327"/>
      <c r="AC582" s="327"/>
      <c r="AD582" s="327"/>
      <c r="AE582" s="327"/>
      <c r="AF582" s="327"/>
      <c r="AG582" s="327"/>
      <c r="AH582" s="347">
        <f>SUM(C582:AG582)</f>
        <v>0</v>
      </c>
    </row>
    <row r="583" spans="1:34" x14ac:dyDescent="0.3">
      <c r="A583" s="328"/>
      <c r="B583" s="329"/>
      <c r="C583" s="330"/>
      <c r="D583" s="327"/>
      <c r="E583" s="327"/>
      <c r="F583" s="327"/>
      <c r="G583" s="327"/>
      <c r="H583" s="327"/>
      <c r="I583" s="327"/>
      <c r="J583" s="327"/>
      <c r="K583" s="327"/>
      <c r="L583" s="327"/>
      <c r="M583" s="327"/>
      <c r="N583" s="327"/>
      <c r="O583" s="327"/>
      <c r="P583" s="327"/>
      <c r="Q583" s="327"/>
      <c r="R583" s="327"/>
      <c r="S583" s="327"/>
      <c r="T583" s="327"/>
      <c r="U583" s="327"/>
      <c r="V583" s="327"/>
      <c r="W583" s="327"/>
      <c r="X583" s="327"/>
      <c r="Y583" s="327"/>
      <c r="Z583" s="327"/>
      <c r="AA583" s="327"/>
      <c r="AB583" s="327"/>
      <c r="AC583" s="327"/>
      <c r="AD583" s="327"/>
      <c r="AE583" s="327"/>
      <c r="AF583" s="327"/>
      <c r="AG583" s="327"/>
      <c r="AH583" s="347">
        <f t="shared" ref="AH583:AH591" si="76">SUM(C583:AG583)</f>
        <v>0</v>
      </c>
    </row>
    <row r="584" spans="1:34" x14ac:dyDescent="0.3">
      <c r="A584" s="328"/>
      <c r="B584" s="329"/>
      <c r="C584" s="330"/>
      <c r="D584" s="327"/>
      <c r="E584" s="327"/>
      <c r="F584" s="327"/>
      <c r="G584" s="327"/>
      <c r="H584" s="327"/>
      <c r="I584" s="327"/>
      <c r="J584" s="327"/>
      <c r="K584" s="327"/>
      <c r="L584" s="327"/>
      <c r="M584" s="327"/>
      <c r="N584" s="327"/>
      <c r="O584" s="327"/>
      <c r="P584" s="327"/>
      <c r="Q584" s="327"/>
      <c r="R584" s="327"/>
      <c r="S584" s="327"/>
      <c r="T584" s="327"/>
      <c r="U584" s="327"/>
      <c r="V584" s="327"/>
      <c r="W584" s="327"/>
      <c r="X584" s="327"/>
      <c r="Y584" s="327"/>
      <c r="Z584" s="327"/>
      <c r="AA584" s="327"/>
      <c r="AB584" s="327"/>
      <c r="AC584" s="327"/>
      <c r="AD584" s="327"/>
      <c r="AE584" s="327"/>
      <c r="AF584" s="327"/>
      <c r="AG584" s="327"/>
      <c r="AH584" s="347">
        <f t="shared" si="76"/>
        <v>0</v>
      </c>
    </row>
    <row r="585" spans="1:34" x14ac:dyDescent="0.3">
      <c r="A585" s="328"/>
      <c r="B585" s="329"/>
      <c r="C585" s="330"/>
      <c r="D585" s="327"/>
      <c r="E585" s="327"/>
      <c r="F585" s="327"/>
      <c r="G585" s="327"/>
      <c r="H585" s="327"/>
      <c r="I585" s="327"/>
      <c r="J585" s="327"/>
      <c r="K585" s="327"/>
      <c r="L585" s="327"/>
      <c r="M585" s="327"/>
      <c r="N585" s="327"/>
      <c r="O585" s="327"/>
      <c r="P585" s="327"/>
      <c r="Q585" s="327"/>
      <c r="R585" s="327"/>
      <c r="S585" s="327"/>
      <c r="T585" s="327"/>
      <c r="U585" s="327"/>
      <c r="V585" s="327"/>
      <c r="W585" s="327"/>
      <c r="X585" s="327"/>
      <c r="Y585" s="327"/>
      <c r="Z585" s="327"/>
      <c r="AA585" s="327"/>
      <c r="AB585" s="327"/>
      <c r="AC585" s="327"/>
      <c r="AD585" s="327"/>
      <c r="AE585" s="327"/>
      <c r="AF585" s="327"/>
      <c r="AG585" s="327"/>
      <c r="AH585" s="347">
        <f t="shared" si="76"/>
        <v>0</v>
      </c>
    </row>
    <row r="586" spans="1:34" x14ac:dyDescent="0.3">
      <c r="A586" s="328"/>
      <c r="B586" s="329"/>
      <c r="C586" s="330"/>
      <c r="D586" s="327"/>
      <c r="E586" s="327"/>
      <c r="F586" s="327"/>
      <c r="G586" s="327"/>
      <c r="H586" s="327"/>
      <c r="I586" s="327"/>
      <c r="J586" s="327"/>
      <c r="K586" s="327"/>
      <c r="L586" s="327"/>
      <c r="M586" s="327"/>
      <c r="N586" s="327"/>
      <c r="O586" s="327"/>
      <c r="P586" s="327"/>
      <c r="Q586" s="327"/>
      <c r="R586" s="327"/>
      <c r="S586" s="327"/>
      <c r="T586" s="327"/>
      <c r="U586" s="327"/>
      <c r="V586" s="327"/>
      <c r="W586" s="327"/>
      <c r="X586" s="327"/>
      <c r="Y586" s="327"/>
      <c r="Z586" s="327"/>
      <c r="AA586" s="327"/>
      <c r="AB586" s="327"/>
      <c r="AC586" s="327"/>
      <c r="AD586" s="327"/>
      <c r="AE586" s="327"/>
      <c r="AF586" s="327"/>
      <c r="AG586" s="327"/>
      <c r="AH586" s="347">
        <f t="shared" si="76"/>
        <v>0</v>
      </c>
    </row>
    <row r="587" spans="1:34" x14ac:dyDescent="0.3">
      <c r="A587" s="328"/>
      <c r="B587" s="329"/>
      <c r="C587" s="330"/>
      <c r="D587" s="327"/>
      <c r="E587" s="327"/>
      <c r="F587" s="327"/>
      <c r="G587" s="327"/>
      <c r="H587" s="327"/>
      <c r="I587" s="327"/>
      <c r="J587" s="327"/>
      <c r="K587" s="327"/>
      <c r="L587" s="327"/>
      <c r="M587" s="327"/>
      <c r="N587" s="327"/>
      <c r="O587" s="327"/>
      <c r="P587" s="327"/>
      <c r="Q587" s="327"/>
      <c r="R587" s="327"/>
      <c r="S587" s="327"/>
      <c r="T587" s="327"/>
      <c r="U587" s="327"/>
      <c r="V587" s="327"/>
      <c r="W587" s="327"/>
      <c r="X587" s="327"/>
      <c r="Y587" s="327"/>
      <c r="Z587" s="327"/>
      <c r="AA587" s="327"/>
      <c r="AB587" s="327"/>
      <c r="AC587" s="327"/>
      <c r="AD587" s="327"/>
      <c r="AE587" s="327"/>
      <c r="AF587" s="327"/>
      <c r="AG587" s="327"/>
      <c r="AH587" s="347">
        <f t="shared" si="76"/>
        <v>0</v>
      </c>
    </row>
    <row r="588" spans="1:34" x14ac:dyDescent="0.3">
      <c r="A588" s="328"/>
      <c r="B588" s="329"/>
      <c r="C588" s="330"/>
      <c r="D588" s="327"/>
      <c r="E588" s="327"/>
      <c r="F588" s="327"/>
      <c r="G588" s="327"/>
      <c r="H588" s="327"/>
      <c r="I588" s="327"/>
      <c r="J588" s="327"/>
      <c r="K588" s="327"/>
      <c r="L588" s="327"/>
      <c r="M588" s="327"/>
      <c r="N588" s="327"/>
      <c r="O588" s="327"/>
      <c r="P588" s="327"/>
      <c r="Q588" s="327"/>
      <c r="R588" s="327"/>
      <c r="S588" s="327"/>
      <c r="T588" s="327"/>
      <c r="U588" s="327"/>
      <c r="V588" s="327"/>
      <c r="W588" s="327"/>
      <c r="X588" s="327"/>
      <c r="Y588" s="327"/>
      <c r="Z588" s="327"/>
      <c r="AA588" s="327"/>
      <c r="AB588" s="327"/>
      <c r="AC588" s="327"/>
      <c r="AD588" s="327"/>
      <c r="AE588" s="327"/>
      <c r="AF588" s="327"/>
      <c r="AG588" s="327"/>
      <c r="AH588" s="347">
        <f t="shared" si="76"/>
        <v>0</v>
      </c>
    </row>
    <row r="589" spans="1:34" x14ac:dyDescent="0.3">
      <c r="A589" s="328"/>
      <c r="B589" s="329"/>
      <c r="C589" s="330"/>
      <c r="D589" s="327"/>
      <c r="E589" s="327"/>
      <c r="F589" s="327"/>
      <c r="G589" s="327"/>
      <c r="H589" s="327"/>
      <c r="I589" s="327"/>
      <c r="J589" s="327"/>
      <c r="K589" s="327"/>
      <c r="L589" s="327"/>
      <c r="M589" s="327"/>
      <c r="N589" s="327"/>
      <c r="O589" s="327"/>
      <c r="P589" s="327"/>
      <c r="Q589" s="327"/>
      <c r="R589" s="327"/>
      <c r="S589" s="327"/>
      <c r="T589" s="327"/>
      <c r="U589" s="327"/>
      <c r="V589" s="327"/>
      <c r="W589" s="327"/>
      <c r="X589" s="327"/>
      <c r="Y589" s="327"/>
      <c r="Z589" s="327"/>
      <c r="AA589" s="327"/>
      <c r="AB589" s="327"/>
      <c r="AC589" s="327"/>
      <c r="AD589" s="327"/>
      <c r="AE589" s="327"/>
      <c r="AF589" s="327"/>
      <c r="AG589" s="327"/>
      <c r="AH589" s="347">
        <f t="shared" si="76"/>
        <v>0</v>
      </c>
    </row>
    <row r="590" spans="1:34" x14ac:dyDescent="0.3">
      <c r="A590" s="328"/>
      <c r="B590" s="329"/>
      <c r="C590" s="330"/>
      <c r="D590" s="327"/>
      <c r="E590" s="327"/>
      <c r="F590" s="327"/>
      <c r="G590" s="327"/>
      <c r="H590" s="327"/>
      <c r="I590" s="327"/>
      <c r="J590" s="327"/>
      <c r="K590" s="327"/>
      <c r="L590" s="327"/>
      <c r="M590" s="327"/>
      <c r="N590" s="327"/>
      <c r="O590" s="327"/>
      <c r="P590" s="327"/>
      <c r="Q590" s="327"/>
      <c r="R590" s="327"/>
      <c r="S590" s="327"/>
      <c r="T590" s="327"/>
      <c r="U590" s="327"/>
      <c r="V590" s="327"/>
      <c r="W590" s="327"/>
      <c r="X590" s="327"/>
      <c r="Y590" s="327"/>
      <c r="Z590" s="327"/>
      <c r="AA590" s="327"/>
      <c r="AB590" s="327"/>
      <c r="AC590" s="327"/>
      <c r="AD590" s="327"/>
      <c r="AE590" s="327"/>
      <c r="AF590" s="327"/>
      <c r="AG590" s="327"/>
      <c r="AH590" s="347">
        <f t="shared" si="76"/>
        <v>0</v>
      </c>
    </row>
    <row r="591" spans="1:34" x14ac:dyDescent="0.3">
      <c r="A591" s="328"/>
      <c r="B591" s="329"/>
      <c r="C591" s="330"/>
      <c r="D591" s="327"/>
      <c r="E591" s="327"/>
      <c r="F591" s="327"/>
      <c r="G591" s="327"/>
      <c r="H591" s="327"/>
      <c r="I591" s="327"/>
      <c r="J591" s="327"/>
      <c r="K591" s="327"/>
      <c r="L591" s="327"/>
      <c r="M591" s="327"/>
      <c r="N591" s="327"/>
      <c r="O591" s="327"/>
      <c r="P591" s="327"/>
      <c r="Q591" s="327"/>
      <c r="R591" s="327"/>
      <c r="S591" s="327"/>
      <c r="T591" s="327"/>
      <c r="U591" s="327"/>
      <c r="V591" s="327"/>
      <c r="W591" s="327"/>
      <c r="X591" s="327"/>
      <c r="Y591" s="327"/>
      <c r="Z591" s="327"/>
      <c r="AA591" s="327"/>
      <c r="AB591" s="327"/>
      <c r="AC591" s="327"/>
      <c r="AD591" s="327"/>
      <c r="AE591" s="327"/>
      <c r="AF591" s="327"/>
      <c r="AG591" s="327"/>
      <c r="AH591" s="347">
        <f t="shared" si="76"/>
        <v>0</v>
      </c>
    </row>
    <row r="592" spans="1:34" ht="15" thickBot="1" x14ac:dyDescent="0.35">
      <c r="A592" s="341"/>
      <c r="B592" s="342"/>
      <c r="C592" s="349">
        <f>SUM(C582:C591)</f>
        <v>0</v>
      </c>
      <c r="D592" s="349">
        <f t="shared" ref="D592:AG592" si="77">SUM(D582:D591)</f>
        <v>0</v>
      </c>
      <c r="E592" s="349">
        <f t="shared" si="77"/>
        <v>0</v>
      </c>
      <c r="F592" s="349">
        <f t="shared" si="77"/>
        <v>0</v>
      </c>
      <c r="G592" s="349">
        <f t="shared" si="77"/>
        <v>0</v>
      </c>
      <c r="H592" s="349">
        <f t="shared" si="77"/>
        <v>0</v>
      </c>
      <c r="I592" s="349">
        <f t="shared" si="77"/>
        <v>0</v>
      </c>
      <c r="J592" s="349">
        <f t="shared" si="77"/>
        <v>0</v>
      </c>
      <c r="K592" s="349">
        <f t="shared" si="77"/>
        <v>0</v>
      </c>
      <c r="L592" s="349">
        <f t="shared" si="77"/>
        <v>0</v>
      </c>
      <c r="M592" s="349">
        <f t="shared" si="77"/>
        <v>0</v>
      </c>
      <c r="N592" s="349">
        <f t="shared" si="77"/>
        <v>0</v>
      </c>
      <c r="O592" s="349">
        <f t="shared" si="77"/>
        <v>0</v>
      </c>
      <c r="P592" s="349">
        <f t="shared" si="77"/>
        <v>0</v>
      </c>
      <c r="Q592" s="349">
        <f t="shared" si="77"/>
        <v>0</v>
      </c>
      <c r="R592" s="349">
        <f t="shared" si="77"/>
        <v>0</v>
      </c>
      <c r="S592" s="349">
        <f t="shared" si="77"/>
        <v>0</v>
      </c>
      <c r="T592" s="349">
        <f t="shared" si="77"/>
        <v>0</v>
      </c>
      <c r="U592" s="349">
        <f t="shared" si="77"/>
        <v>0</v>
      </c>
      <c r="V592" s="349">
        <f t="shared" si="77"/>
        <v>0</v>
      </c>
      <c r="W592" s="349">
        <f t="shared" si="77"/>
        <v>0</v>
      </c>
      <c r="X592" s="349">
        <f t="shared" si="77"/>
        <v>0</v>
      </c>
      <c r="Y592" s="349">
        <f t="shared" si="77"/>
        <v>0</v>
      </c>
      <c r="Z592" s="349">
        <f t="shared" si="77"/>
        <v>0</v>
      </c>
      <c r="AA592" s="349">
        <f t="shared" si="77"/>
        <v>0</v>
      </c>
      <c r="AB592" s="349">
        <f t="shared" si="77"/>
        <v>0</v>
      </c>
      <c r="AC592" s="349">
        <f t="shared" si="77"/>
        <v>0</v>
      </c>
      <c r="AD592" s="349">
        <f t="shared" si="77"/>
        <v>0</v>
      </c>
      <c r="AE592" s="349">
        <f t="shared" si="77"/>
        <v>0</v>
      </c>
      <c r="AF592" s="349">
        <f t="shared" si="77"/>
        <v>0</v>
      </c>
      <c r="AG592" s="349">
        <f t="shared" si="77"/>
        <v>0</v>
      </c>
      <c r="AH592" s="348">
        <f>SUM(C592:AG592)</f>
        <v>0</v>
      </c>
    </row>
    <row r="593" spans="1:34" ht="15" thickBot="1" x14ac:dyDescent="0.35">
      <c r="A593" s="334" t="s">
        <v>246</v>
      </c>
      <c r="B593" s="315"/>
      <c r="C593" s="337"/>
      <c r="D593" s="337" t="s">
        <v>365</v>
      </c>
      <c r="E593" s="337"/>
      <c r="F593" s="337"/>
      <c r="G593" s="337"/>
      <c r="H593" s="337"/>
      <c r="I593" s="337"/>
      <c r="J593" s="337"/>
      <c r="K593" s="337"/>
      <c r="L593" s="337"/>
      <c r="M593" s="337"/>
      <c r="N593" s="337"/>
      <c r="O593" s="337"/>
      <c r="P593" s="337"/>
      <c r="Q593" s="337"/>
      <c r="R593" s="337"/>
      <c r="S593" s="337"/>
      <c r="T593" s="337"/>
      <c r="U593" s="337"/>
      <c r="V593" s="337"/>
      <c r="W593" s="337"/>
      <c r="X593" s="337"/>
      <c r="Y593" s="337"/>
      <c r="Z593" s="337"/>
      <c r="AA593" s="337"/>
      <c r="AB593" s="337"/>
      <c r="AC593" s="337"/>
      <c r="AD593" s="337"/>
      <c r="AE593" s="337"/>
      <c r="AF593" s="337"/>
      <c r="AG593" s="338"/>
      <c r="AH593" s="350"/>
    </row>
    <row r="594" spans="1:34" ht="15" thickBot="1" x14ac:dyDescent="0.35">
      <c r="A594" s="316" t="s">
        <v>245</v>
      </c>
      <c r="B594" s="322"/>
      <c r="C594" s="318" t="s">
        <v>427</v>
      </c>
      <c r="D594" s="319"/>
      <c r="E594" s="319"/>
      <c r="F594" s="319"/>
      <c r="G594" s="319"/>
      <c r="H594" s="319"/>
      <c r="I594" s="319"/>
      <c r="J594" s="319"/>
      <c r="K594" s="319"/>
      <c r="L594" s="319"/>
      <c r="M594" s="319"/>
      <c r="N594" s="319"/>
      <c r="O594" s="319"/>
      <c r="P594" s="319"/>
      <c r="Q594" s="319"/>
      <c r="R594" s="319"/>
      <c r="S594" s="319"/>
      <c r="T594" s="319"/>
      <c r="U594" s="319"/>
      <c r="V594" s="319"/>
      <c r="W594" s="319"/>
      <c r="X594" s="319"/>
      <c r="Y594" s="319"/>
      <c r="Z594" s="319"/>
      <c r="AA594" s="319"/>
      <c r="AB594" s="319"/>
      <c r="AC594" s="319"/>
      <c r="AD594" s="319"/>
      <c r="AE594" s="319"/>
      <c r="AF594" s="319"/>
      <c r="AG594" s="320"/>
      <c r="AH594" s="346" t="s">
        <v>14</v>
      </c>
    </row>
    <row r="595" spans="1:34" ht="15" thickBot="1" x14ac:dyDescent="0.35">
      <c r="A595" s="316" t="s">
        <v>422</v>
      </c>
      <c r="B595" s="322"/>
      <c r="C595" s="323">
        <v>1</v>
      </c>
      <c r="D595" s="319">
        <v>2</v>
      </c>
      <c r="E595" s="319">
        <v>3</v>
      </c>
      <c r="F595" s="319">
        <v>4</v>
      </c>
      <c r="G595" s="319">
        <v>5</v>
      </c>
      <c r="H595" s="319">
        <v>6</v>
      </c>
      <c r="I595" s="319">
        <v>7</v>
      </c>
      <c r="J595" s="319">
        <v>8</v>
      </c>
      <c r="K595" s="319">
        <v>9</v>
      </c>
      <c r="L595" s="319">
        <v>10</v>
      </c>
      <c r="M595" s="319">
        <v>11</v>
      </c>
      <c r="N595" s="319">
        <v>12</v>
      </c>
      <c r="O595" s="319">
        <v>13</v>
      </c>
      <c r="P595" s="319">
        <v>14</v>
      </c>
      <c r="Q595" s="319">
        <v>15</v>
      </c>
      <c r="R595" s="319">
        <v>16</v>
      </c>
      <c r="S595" s="319">
        <v>17</v>
      </c>
      <c r="T595" s="319">
        <v>18</v>
      </c>
      <c r="U595" s="319">
        <v>19</v>
      </c>
      <c r="V595" s="319">
        <v>20</v>
      </c>
      <c r="W595" s="319">
        <v>21</v>
      </c>
      <c r="X595" s="319">
        <v>22</v>
      </c>
      <c r="Y595" s="319">
        <v>23</v>
      </c>
      <c r="Z595" s="319">
        <v>24</v>
      </c>
      <c r="AA595" s="319">
        <v>25</v>
      </c>
      <c r="AB595" s="319">
        <v>26</v>
      </c>
      <c r="AC595" s="319">
        <v>27</v>
      </c>
      <c r="AD595" s="319">
        <v>28</v>
      </c>
      <c r="AE595" s="319">
        <v>29</v>
      </c>
      <c r="AF595" s="319">
        <v>30</v>
      </c>
      <c r="AG595" s="320">
        <v>31</v>
      </c>
      <c r="AH595" s="346"/>
    </row>
    <row r="596" spans="1:34" x14ac:dyDescent="0.3">
      <c r="A596" s="339" t="s">
        <v>230</v>
      </c>
      <c r="B596" s="339" t="s">
        <v>231</v>
      </c>
      <c r="C596" s="325"/>
      <c r="D596" s="326"/>
      <c r="E596" s="326"/>
      <c r="F596" s="326"/>
      <c r="G596" s="326"/>
      <c r="H596" s="326"/>
      <c r="I596" s="326"/>
      <c r="J596" s="326"/>
      <c r="K596" s="326"/>
      <c r="L596" s="326"/>
      <c r="M596" s="326"/>
      <c r="N596" s="326"/>
      <c r="O596" s="326"/>
      <c r="P596" s="326"/>
      <c r="Q596" s="326"/>
      <c r="R596" s="326"/>
      <c r="S596" s="326"/>
      <c r="T596" s="326"/>
      <c r="U596" s="326"/>
      <c r="V596" s="326"/>
      <c r="W596" s="326"/>
      <c r="X596" s="326"/>
      <c r="Y596" s="326"/>
      <c r="Z596" s="326"/>
      <c r="AA596" s="326"/>
      <c r="AB596" s="326"/>
      <c r="AC596" s="326"/>
      <c r="AD596" s="326"/>
      <c r="AE596" s="326"/>
      <c r="AF596" s="326"/>
      <c r="AG596" s="326"/>
      <c r="AH596" s="347"/>
    </row>
    <row r="597" spans="1:34" x14ac:dyDescent="0.3">
      <c r="A597" s="328"/>
      <c r="B597" s="329"/>
      <c r="C597" s="330"/>
      <c r="D597" s="327"/>
      <c r="E597" s="327"/>
      <c r="F597" s="327"/>
      <c r="G597" s="327"/>
      <c r="H597" s="327"/>
      <c r="I597" s="327"/>
      <c r="J597" s="327"/>
      <c r="K597" s="327"/>
      <c r="L597" s="327"/>
      <c r="M597" s="327"/>
      <c r="N597" s="327"/>
      <c r="O597" s="327"/>
      <c r="P597" s="327"/>
      <c r="Q597" s="327"/>
      <c r="R597" s="327"/>
      <c r="S597" s="327"/>
      <c r="T597" s="327"/>
      <c r="U597" s="327"/>
      <c r="V597" s="327"/>
      <c r="W597" s="327"/>
      <c r="X597" s="327"/>
      <c r="Y597" s="327"/>
      <c r="Z597" s="327"/>
      <c r="AA597" s="327"/>
      <c r="AB597" s="327"/>
      <c r="AC597" s="327"/>
      <c r="AD597" s="327"/>
      <c r="AE597" s="327"/>
      <c r="AF597" s="327"/>
      <c r="AG597" s="327"/>
      <c r="AH597" s="347">
        <f>SUM(C597:AG597)</f>
        <v>0</v>
      </c>
    </row>
    <row r="598" spans="1:34" x14ac:dyDescent="0.3">
      <c r="A598" s="328"/>
      <c r="B598" s="329"/>
      <c r="C598" s="330"/>
      <c r="D598" s="327"/>
      <c r="E598" s="327"/>
      <c r="F598" s="327"/>
      <c r="G598" s="327"/>
      <c r="H598" s="327"/>
      <c r="I598" s="327"/>
      <c r="J598" s="327"/>
      <c r="K598" s="327"/>
      <c r="L598" s="327"/>
      <c r="M598" s="327"/>
      <c r="N598" s="327"/>
      <c r="O598" s="327"/>
      <c r="P598" s="327"/>
      <c r="Q598" s="327"/>
      <c r="R598" s="327"/>
      <c r="S598" s="327"/>
      <c r="T598" s="327"/>
      <c r="U598" s="327"/>
      <c r="V598" s="327"/>
      <c r="W598" s="327"/>
      <c r="X598" s="327"/>
      <c r="Y598" s="327"/>
      <c r="Z598" s="327"/>
      <c r="AA598" s="327"/>
      <c r="AB598" s="327"/>
      <c r="AC598" s="327"/>
      <c r="AD598" s="327"/>
      <c r="AE598" s="327"/>
      <c r="AF598" s="327"/>
      <c r="AG598" s="327"/>
      <c r="AH598" s="347">
        <f t="shared" ref="AH598:AH606" si="78">SUM(C598:AG598)</f>
        <v>0</v>
      </c>
    </row>
    <row r="599" spans="1:34" x14ac:dyDescent="0.3">
      <c r="A599" s="328"/>
      <c r="B599" s="329"/>
      <c r="C599" s="330"/>
      <c r="D599" s="327"/>
      <c r="E599" s="327"/>
      <c r="F599" s="327"/>
      <c r="G599" s="327"/>
      <c r="H599" s="327"/>
      <c r="I599" s="327"/>
      <c r="J599" s="327"/>
      <c r="K599" s="327"/>
      <c r="L599" s="327"/>
      <c r="M599" s="327"/>
      <c r="N599" s="327"/>
      <c r="O599" s="327"/>
      <c r="P599" s="327"/>
      <c r="Q599" s="327"/>
      <c r="R599" s="327"/>
      <c r="S599" s="327"/>
      <c r="T599" s="327"/>
      <c r="U599" s="327"/>
      <c r="V599" s="327"/>
      <c r="W599" s="327"/>
      <c r="X599" s="327"/>
      <c r="Y599" s="327"/>
      <c r="Z599" s="327"/>
      <c r="AA599" s="327"/>
      <c r="AB599" s="327"/>
      <c r="AC599" s="327"/>
      <c r="AD599" s="327"/>
      <c r="AE599" s="327"/>
      <c r="AF599" s="327"/>
      <c r="AG599" s="327"/>
      <c r="AH599" s="347">
        <f t="shared" si="78"/>
        <v>0</v>
      </c>
    </row>
    <row r="600" spans="1:34" x14ac:dyDescent="0.3">
      <c r="A600" s="328"/>
      <c r="B600" s="329"/>
      <c r="C600" s="330"/>
      <c r="D600" s="327"/>
      <c r="E600" s="327"/>
      <c r="F600" s="327"/>
      <c r="G600" s="327"/>
      <c r="H600" s="327"/>
      <c r="I600" s="327"/>
      <c r="J600" s="327"/>
      <c r="K600" s="327"/>
      <c r="L600" s="327"/>
      <c r="M600" s="327"/>
      <c r="N600" s="327"/>
      <c r="O600" s="327"/>
      <c r="P600" s="327"/>
      <c r="Q600" s="327"/>
      <c r="R600" s="327"/>
      <c r="S600" s="327"/>
      <c r="T600" s="327"/>
      <c r="U600" s="327"/>
      <c r="V600" s="327"/>
      <c r="W600" s="327"/>
      <c r="X600" s="327"/>
      <c r="Y600" s="327"/>
      <c r="Z600" s="327"/>
      <c r="AA600" s="327"/>
      <c r="AB600" s="327"/>
      <c r="AC600" s="327"/>
      <c r="AD600" s="327"/>
      <c r="AE600" s="327"/>
      <c r="AF600" s="327"/>
      <c r="AG600" s="327"/>
      <c r="AH600" s="347">
        <f t="shared" si="78"/>
        <v>0</v>
      </c>
    </row>
    <row r="601" spans="1:34" x14ac:dyDescent="0.3">
      <c r="A601" s="328"/>
      <c r="B601" s="329"/>
      <c r="C601" s="330"/>
      <c r="D601" s="327"/>
      <c r="E601" s="327"/>
      <c r="F601" s="327"/>
      <c r="G601" s="327"/>
      <c r="H601" s="327"/>
      <c r="I601" s="327"/>
      <c r="J601" s="327"/>
      <c r="K601" s="327"/>
      <c r="L601" s="327"/>
      <c r="M601" s="327"/>
      <c r="N601" s="327"/>
      <c r="O601" s="327"/>
      <c r="P601" s="327"/>
      <c r="Q601" s="327"/>
      <c r="R601" s="327"/>
      <c r="S601" s="327"/>
      <c r="T601" s="327"/>
      <c r="U601" s="327"/>
      <c r="V601" s="327"/>
      <c r="W601" s="327"/>
      <c r="X601" s="327"/>
      <c r="Y601" s="327"/>
      <c r="Z601" s="327"/>
      <c r="AA601" s="327"/>
      <c r="AB601" s="327"/>
      <c r="AC601" s="327"/>
      <c r="AD601" s="327"/>
      <c r="AE601" s="327"/>
      <c r="AF601" s="327"/>
      <c r="AG601" s="327"/>
      <c r="AH601" s="347">
        <f t="shared" si="78"/>
        <v>0</v>
      </c>
    </row>
    <row r="602" spans="1:34" x14ac:dyDescent="0.3">
      <c r="A602" s="328"/>
      <c r="B602" s="329"/>
      <c r="C602" s="330"/>
      <c r="D602" s="327"/>
      <c r="E602" s="327"/>
      <c r="F602" s="327"/>
      <c r="G602" s="327"/>
      <c r="H602" s="327"/>
      <c r="I602" s="327"/>
      <c r="J602" s="327"/>
      <c r="K602" s="327"/>
      <c r="L602" s="327"/>
      <c r="M602" s="327"/>
      <c r="N602" s="327"/>
      <c r="O602" s="327"/>
      <c r="P602" s="327"/>
      <c r="Q602" s="327"/>
      <c r="R602" s="327"/>
      <c r="S602" s="327"/>
      <c r="T602" s="327"/>
      <c r="U602" s="327"/>
      <c r="V602" s="327"/>
      <c r="W602" s="327"/>
      <c r="X602" s="327"/>
      <c r="Y602" s="327"/>
      <c r="Z602" s="327"/>
      <c r="AA602" s="327"/>
      <c r="AB602" s="327"/>
      <c r="AC602" s="327"/>
      <c r="AD602" s="327"/>
      <c r="AE602" s="327"/>
      <c r="AF602" s="327"/>
      <c r="AG602" s="327"/>
      <c r="AH602" s="347">
        <f t="shared" si="78"/>
        <v>0</v>
      </c>
    </row>
    <row r="603" spans="1:34" x14ac:dyDescent="0.3">
      <c r="A603" s="328"/>
      <c r="B603" s="329"/>
      <c r="C603" s="330"/>
      <c r="D603" s="327"/>
      <c r="E603" s="327"/>
      <c r="F603" s="327"/>
      <c r="G603" s="327"/>
      <c r="H603" s="327"/>
      <c r="I603" s="327"/>
      <c r="J603" s="327"/>
      <c r="K603" s="327"/>
      <c r="L603" s="327"/>
      <c r="M603" s="327"/>
      <c r="N603" s="327"/>
      <c r="O603" s="327"/>
      <c r="P603" s="327"/>
      <c r="Q603" s="327"/>
      <c r="R603" s="327"/>
      <c r="S603" s="327"/>
      <c r="T603" s="327"/>
      <c r="U603" s="327"/>
      <c r="V603" s="327"/>
      <c r="W603" s="327"/>
      <c r="X603" s="327"/>
      <c r="Y603" s="327"/>
      <c r="Z603" s="327"/>
      <c r="AA603" s="327"/>
      <c r="AB603" s="327"/>
      <c r="AC603" s="327"/>
      <c r="AD603" s="327"/>
      <c r="AE603" s="327"/>
      <c r="AF603" s="327"/>
      <c r="AG603" s="327"/>
      <c r="AH603" s="347">
        <f t="shared" si="78"/>
        <v>0</v>
      </c>
    </row>
    <row r="604" spans="1:34" x14ac:dyDescent="0.3">
      <c r="A604" s="328"/>
      <c r="B604" s="329"/>
      <c r="C604" s="330"/>
      <c r="D604" s="327"/>
      <c r="E604" s="327"/>
      <c r="F604" s="327"/>
      <c r="G604" s="327"/>
      <c r="H604" s="327"/>
      <c r="I604" s="327"/>
      <c r="J604" s="327"/>
      <c r="K604" s="327"/>
      <c r="L604" s="327"/>
      <c r="M604" s="327"/>
      <c r="N604" s="327"/>
      <c r="O604" s="327"/>
      <c r="P604" s="327"/>
      <c r="Q604" s="327"/>
      <c r="R604" s="327"/>
      <c r="S604" s="327"/>
      <c r="T604" s="327"/>
      <c r="U604" s="327"/>
      <c r="V604" s="327"/>
      <c r="W604" s="327"/>
      <c r="X604" s="327"/>
      <c r="Y604" s="327"/>
      <c r="Z604" s="327"/>
      <c r="AA604" s="327"/>
      <c r="AB604" s="327"/>
      <c r="AC604" s="327"/>
      <c r="AD604" s="327"/>
      <c r="AE604" s="327"/>
      <c r="AF604" s="327"/>
      <c r="AG604" s="327"/>
      <c r="AH604" s="347">
        <f t="shared" si="78"/>
        <v>0</v>
      </c>
    </row>
    <row r="605" spans="1:34" x14ac:dyDescent="0.3">
      <c r="A605" s="328"/>
      <c r="B605" s="329"/>
      <c r="C605" s="330"/>
      <c r="D605" s="327"/>
      <c r="E605" s="327"/>
      <c r="F605" s="327"/>
      <c r="G605" s="327"/>
      <c r="H605" s="327"/>
      <c r="I605" s="327"/>
      <c r="J605" s="327"/>
      <c r="K605" s="327"/>
      <c r="L605" s="327"/>
      <c r="M605" s="327"/>
      <c r="N605" s="327"/>
      <c r="O605" s="327"/>
      <c r="P605" s="327"/>
      <c r="Q605" s="327"/>
      <c r="R605" s="327"/>
      <c r="S605" s="327"/>
      <c r="T605" s="327"/>
      <c r="U605" s="327"/>
      <c r="V605" s="327"/>
      <c r="W605" s="327"/>
      <c r="X605" s="327"/>
      <c r="Y605" s="327"/>
      <c r="Z605" s="327"/>
      <c r="AA605" s="327"/>
      <c r="AB605" s="327"/>
      <c r="AC605" s="327"/>
      <c r="AD605" s="327"/>
      <c r="AE605" s="327"/>
      <c r="AF605" s="327"/>
      <c r="AG605" s="327"/>
      <c r="AH605" s="347">
        <f t="shared" si="78"/>
        <v>0</v>
      </c>
    </row>
    <row r="606" spans="1:34" x14ac:dyDescent="0.3">
      <c r="A606" s="328"/>
      <c r="B606" s="329"/>
      <c r="C606" s="330"/>
      <c r="D606" s="327"/>
      <c r="E606" s="327"/>
      <c r="F606" s="327"/>
      <c r="G606" s="327"/>
      <c r="H606" s="327"/>
      <c r="I606" s="327"/>
      <c r="J606" s="327"/>
      <c r="K606" s="327"/>
      <c r="L606" s="327"/>
      <c r="M606" s="327"/>
      <c r="N606" s="327"/>
      <c r="O606" s="327"/>
      <c r="P606" s="327"/>
      <c r="Q606" s="327"/>
      <c r="R606" s="327"/>
      <c r="S606" s="327"/>
      <c r="T606" s="327"/>
      <c r="U606" s="327"/>
      <c r="V606" s="327"/>
      <c r="W606" s="327"/>
      <c r="X606" s="327"/>
      <c r="Y606" s="327"/>
      <c r="Z606" s="327"/>
      <c r="AA606" s="327"/>
      <c r="AB606" s="327"/>
      <c r="AC606" s="327"/>
      <c r="AD606" s="327"/>
      <c r="AE606" s="327"/>
      <c r="AF606" s="327"/>
      <c r="AG606" s="327"/>
      <c r="AH606" s="347">
        <f t="shared" si="78"/>
        <v>0</v>
      </c>
    </row>
    <row r="607" spans="1:34" ht="15" thickBot="1" x14ac:dyDescent="0.35">
      <c r="A607" s="341"/>
      <c r="B607" s="342"/>
      <c r="C607" s="349">
        <f>SUM(C597:C606)</f>
        <v>0</v>
      </c>
      <c r="D607" s="349">
        <f t="shared" ref="D607:AG607" si="79">SUM(D597:D606)</f>
        <v>0</v>
      </c>
      <c r="E607" s="349">
        <f t="shared" si="79"/>
        <v>0</v>
      </c>
      <c r="F607" s="349">
        <f t="shared" si="79"/>
        <v>0</v>
      </c>
      <c r="G607" s="349">
        <f t="shared" si="79"/>
        <v>0</v>
      </c>
      <c r="H607" s="349">
        <f t="shared" si="79"/>
        <v>0</v>
      </c>
      <c r="I607" s="349">
        <f t="shared" si="79"/>
        <v>0</v>
      </c>
      <c r="J607" s="349">
        <f t="shared" si="79"/>
        <v>0</v>
      </c>
      <c r="K607" s="349">
        <f t="shared" si="79"/>
        <v>0</v>
      </c>
      <c r="L607" s="349">
        <f t="shared" si="79"/>
        <v>0</v>
      </c>
      <c r="M607" s="349">
        <f t="shared" si="79"/>
        <v>0</v>
      </c>
      <c r="N607" s="349">
        <f t="shared" si="79"/>
        <v>0</v>
      </c>
      <c r="O607" s="349">
        <f t="shared" si="79"/>
        <v>0</v>
      </c>
      <c r="P607" s="349">
        <f t="shared" si="79"/>
        <v>0</v>
      </c>
      <c r="Q607" s="349">
        <f t="shared" si="79"/>
        <v>0</v>
      </c>
      <c r="R607" s="349">
        <f t="shared" si="79"/>
        <v>0</v>
      </c>
      <c r="S607" s="349">
        <f t="shared" si="79"/>
        <v>0</v>
      </c>
      <c r="T607" s="349">
        <f t="shared" si="79"/>
        <v>0</v>
      </c>
      <c r="U607" s="349">
        <f t="shared" si="79"/>
        <v>0</v>
      </c>
      <c r="V607" s="349">
        <f t="shared" si="79"/>
        <v>0</v>
      </c>
      <c r="W607" s="349">
        <f t="shared" si="79"/>
        <v>0</v>
      </c>
      <c r="X607" s="349">
        <f t="shared" si="79"/>
        <v>0</v>
      </c>
      <c r="Y607" s="349">
        <f t="shared" si="79"/>
        <v>0</v>
      </c>
      <c r="Z607" s="349">
        <f t="shared" si="79"/>
        <v>0</v>
      </c>
      <c r="AA607" s="349">
        <f t="shared" si="79"/>
        <v>0</v>
      </c>
      <c r="AB607" s="349">
        <f t="shared" si="79"/>
        <v>0</v>
      </c>
      <c r="AC607" s="349">
        <f t="shared" si="79"/>
        <v>0</v>
      </c>
      <c r="AD607" s="349">
        <f t="shared" si="79"/>
        <v>0</v>
      </c>
      <c r="AE607" s="349">
        <f t="shared" si="79"/>
        <v>0</v>
      </c>
      <c r="AF607" s="349">
        <f t="shared" si="79"/>
        <v>0</v>
      </c>
      <c r="AG607" s="349">
        <f t="shared" si="79"/>
        <v>0</v>
      </c>
      <c r="AH607" s="348">
        <f>SUM(C607:AG607)</f>
        <v>0</v>
      </c>
    </row>
    <row r="608" spans="1:34" ht="15" thickBot="1" x14ac:dyDescent="0.35">
      <c r="A608" s="334" t="s">
        <v>246</v>
      </c>
      <c r="B608" s="315"/>
      <c r="C608" s="337"/>
      <c r="D608" s="337" t="s">
        <v>366</v>
      </c>
      <c r="E608" s="337"/>
      <c r="F608" s="337"/>
      <c r="G608" s="337"/>
      <c r="H608" s="337"/>
      <c r="I608" s="337"/>
      <c r="J608" s="337"/>
      <c r="K608" s="337"/>
      <c r="L608" s="337"/>
      <c r="M608" s="337"/>
      <c r="N608" s="337"/>
      <c r="O608" s="337"/>
      <c r="P608" s="337"/>
      <c r="Q608" s="337"/>
      <c r="R608" s="337"/>
      <c r="S608" s="337"/>
      <c r="T608" s="337"/>
      <c r="U608" s="337"/>
      <c r="V608" s="337"/>
      <c r="W608" s="337"/>
      <c r="X608" s="337"/>
      <c r="Y608" s="337"/>
      <c r="Z608" s="337"/>
      <c r="AA608" s="337"/>
      <c r="AB608" s="337"/>
      <c r="AC608" s="337"/>
      <c r="AD608" s="337"/>
      <c r="AE608" s="337"/>
      <c r="AF608" s="337"/>
      <c r="AG608" s="338"/>
      <c r="AH608" s="350"/>
    </row>
    <row r="609" spans="1:34" ht="15" thickBot="1" x14ac:dyDescent="0.35">
      <c r="A609" s="316" t="s">
        <v>245</v>
      </c>
      <c r="B609" s="322"/>
      <c r="C609" s="318" t="s">
        <v>427</v>
      </c>
      <c r="D609" s="319"/>
      <c r="E609" s="319"/>
      <c r="F609" s="319"/>
      <c r="G609" s="319"/>
      <c r="H609" s="319"/>
      <c r="I609" s="319"/>
      <c r="J609" s="319"/>
      <c r="K609" s="319"/>
      <c r="L609" s="319"/>
      <c r="M609" s="319"/>
      <c r="N609" s="319"/>
      <c r="O609" s="319"/>
      <c r="P609" s="319"/>
      <c r="Q609" s="319"/>
      <c r="R609" s="319"/>
      <c r="S609" s="319"/>
      <c r="T609" s="319"/>
      <c r="U609" s="319"/>
      <c r="V609" s="319"/>
      <c r="W609" s="319"/>
      <c r="X609" s="319"/>
      <c r="Y609" s="319"/>
      <c r="Z609" s="319"/>
      <c r="AA609" s="319"/>
      <c r="AB609" s="319"/>
      <c r="AC609" s="319"/>
      <c r="AD609" s="319"/>
      <c r="AE609" s="319"/>
      <c r="AF609" s="319"/>
      <c r="AG609" s="320"/>
      <c r="AH609" s="346" t="s">
        <v>14</v>
      </c>
    </row>
    <row r="610" spans="1:34" ht="15" thickBot="1" x14ac:dyDescent="0.35">
      <c r="A610" s="316" t="s">
        <v>422</v>
      </c>
      <c r="B610" s="322"/>
      <c r="C610" s="323">
        <v>1</v>
      </c>
      <c r="D610" s="319">
        <v>2</v>
      </c>
      <c r="E610" s="319">
        <v>3</v>
      </c>
      <c r="F610" s="319">
        <v>4</v>
      </c>
      <c r="G610" s="319">
        <v>5</v>
      </c>
      <c r="H610" s="319">
        <v>6</v>
      </c>
      <c r="I610" s="319">
        <v>7</v>
      </c>
      <c r="J610" s="319">
        <v>8</v>
      </c>
      <c r="K610" s="319">
        <v>9</v>
      </c>
      <c r="L610" s="319">
        <v>10</v>
      </c>
      <c r="M610" s="319">
        <v>11</v>
      </c>
      <c r="N610" s="319">
        <v>12</v>
      </c>
      <c r="O610" s="319">
        <v>13</v>
      </c>
      <c r="P610" s="319">
        <v>14</v>
      </c>
      <c r="Q610" s="319">
        <v>15</v>
      </c>
      <c r="R610" s="319">
        <v>16</v>
      </c>
      <c r="S610" s="319">
        <v>17</v>
      </c>
      <c r="T610" s="319">
        <v>18</v>
      </c>
      <c r="U610" s="319">
        <v>19</v>
      </c>
      <c r="V610" s="319">
        <v>20</v>
      </c>
      <c r="W610" s="319">
        <v>21</v>
      </c>
      <c r="X610" s="319">
        <v>22</v>
      </c>
      <c r="Y610" s="319">
        <v>23</v>
      </c>
      <c r="Z610" s="319">
        <v>24</v>
      </c>
      <c r="AA610" s="319">
        <v>25</v>
      </c>
      <c r="AB610" s="319">
        <v>26</v>
      </c>
      <c r="AC610" s="319">
        <v>27</v>
      </c>
      <c r="AD610" s="319">
        <v>28</v>
      </c>
      <c r="AE610" s="319">
        <v>29</v>
      </c>
      <c r="AF610" s="319">
        <v>30</v>
      </c>
      <c r="AG610" s="320">
        <v>31</v>
      </c>
      <c r="AH610" s="346"/>
    </row>
    <row r="611" spans="1:34" x14ac:dyDescent="0.3">
      <c r="A611" s="339" t="s">
        <v>230</v>
      </c>
      <c r="B611" s="339" t="s">
        <v>231</v>
      </c>
      <c r="C611" s="325"/>
      <c r="D611" s="326"/>
      <c r="E611" s="326"/>
      <c r="F611" s="326"/>
      <c r="G611" s="326"/>
      <c r="H611" s="326"/>
      <c r="I611" s="326"/>
      <c r="J611" s="326"/>
      <c r="K611" s="326"/>
      <c r="L611" s="326"/>
      <c r="M611" s="326"/>
      <c r="N611" s="326"/>
      <c r="O611" s="326"/>
      <c r="P611" s="326"/>
      <c r="Q611" s="326"/>
      <c r="R611" s="326"/>
      <c r="S611" s="326"/>
      <c r="T611" s="326"/>
      <c r="U611" s="326"/>
      <c r="V611" s="326"/>
      <c r="W611" s="326"/>
      <c r="X611" s="326"/>
      <c r="Y611" s="326"/>
      <c r="Z611" s="326"/>
      <c r="AA611" s="326"/>
      <c r="AB611" s="326"/>
      <c r="AC611" s="326"/>
      <c r="AD611" s="326"/>
      <c r="AE611" s="326"/>
      <c r="AF611" s="326"/>
      <c r="AG611" s="326"/>
      <c r="AH611" s="347"/>
    </row>
    <row r="612" spans="1:34" x14ac:dyDescent="0.3">
      <c r="A612" s="328"/>
      <c r="B612" s="329"/>
      <c r="C612" s="330"/>
      <c r="D612" s="327"/>
      <c r="E612" s="327"/>
      <c r="F612" s="327"/>
      <c r="G612" s="327"/>
      <c r="H612" s="327"/>
      <c r="I612" s="327"/>
      <c r="J612" s="327"/>
      <c r="K612" s="327"/>
      <c r="L612" s="327"/>
      <c r="M612" s="327"/>
      <c r="N612" s="327"/>
      <c r="O612" s="327"/>
      <c r="P612" s="327"/>
      <c r="Q612" s="327"/>
      <c r="R612" s="327"/>
      <c r="S612" s="327"/>
      <c r="T612" s="327"/>
      <c r="U612" s="327"/>
      <c r="V612" s="327"/>
      <c r="W612" s="327"/>
      <c r="X612" s="327"/>
      <c r="Y612" s="327"/>
      <c r="Z612" s="327"/>
      <c r="AA612" s="327"/>
      <c r="AB612" s="327"/>
      <c r="AC612" s="327"/>
      <c r="AD612" s="327"/>
      <c r="AE612" s="327"/>
      <c r="AF612" s="327"/>
      <c r="AG612" s="327"/>
      <c r="AH612" s="347">
        <f>SUM(C612:AG612)</f>
        <v>0</v>
      </c>
    </row>
    <row r="613" spans="1:34" x14ac:dyDescent="0.3">
      <c r="A613" s="328"/>
      <c r="B613" s="329"/>
      <c r="C613" s="330"/>
      <c r="D613" s="327"/>
      <c r="E613" s="327"/>
      <c r="F613" s="327"/>
      <c r="G613" s="327"/>
      <c r="H613" s="327"/>
      <c r="I613" s="327"/>
      <c r="J613" s="327"/>
      <c r="K613" s="327"/>
      <c r="L613" s="327"/>
      <c r="M613" s="327"/>
      <c r="N613" s="327"/>
      <c r="O613" s="327"/>
      <c r="P613" s="327"/>
      <c r="Q613" s="327"/>
      <c r="R613" s="327"/>
      <c r="S613" s="327"/>
      <c r="T613" s="327"/>
      <c r="U613" s="327"/>
      <c r="V613" s="327"/>
      <c r="W613" s="327"/>
      <c r="X613" s="327"/>
      <c r="Y613" s="327"/>
      <c r="Z613" s="327"/>
      <c r="AA613" s="327"/>
      <c r="AB613" s="327"/>
      <c r="AC613" s="327"/>
      <c r="AD613" s="327"/>
      <c r="AE613" s="327"/>
      <c r="AF613" s="327"/>
      <c r="AG613" s="327"/>
      <c r="AH613" s="347">
        <f t="shared" ref="AH613:AH621" si="80">SUM(C613:AG613)</f>
        <v>0</v>
      </c>
    </row>
    <row r="614" spans="1:34" x14ac:dyDescent="0.3">
      <c r="A614" s="328"/>
      <c r="B614" s="329"/>
      <c r="C614" s="330"/>
      <c r="D614" s="327"/>
      <c r="E614" s="327"/>
      <c r="F614" s="327"/>
      <c r="G614" s="327"/>
      <c r="H614" s="327"/>
      <c r="I614" s="327"/>
      <c r="J614" s="327"/>
      <c r="K614" s="327"/>
      <c r="L614" s="327"/>
      <c r="M614" s="327"/>
      <c r="N614" s="327"/>
      <c r="O614" s="327"/>
      <c r="P614" s="327"/>
      <c r="Q614" s="327"/>
      <c r="R614" s="327"/>
      <c r="S614" s="327"/>
      <c r="T614" s="327"/>
      <c r="U614" s="327"/>
      <c r="V614" s="327"/>
      <c r="W614" s="327"/>
      <c r="X614" s="327"/>
      <c r="Y614" s="327"/>
      <c r="Z614" s="327"/>
      <c r="AA614" s="327"/>
      <c r="AB614" s="327"/>
      <c r="AC614" s="327"/>
      <c r="AD614" s="327"/>
      <c r="AE614" s="327"/>
      <c r="AF614" s="327"/>
      <c r="AG614" s="327"/>
      <c r="AH614" s="347">
        <f t="shared" si="80"/>
        <v>0</v>
      </c>
    </row>
    <row r="615" spans="1:34" x14ac:dyDescent="0.3">
      <c r="A615" s="328"/>
      <c r="B615" s="329"/>
      <c r="C615" s="330"/>
      <c r="D615" s="327"/>
      <c r="E615" s="327"/>
      <c r="F615" s="327"/>
      <c r="G615" s="327"/>
      <c r="H615" s="327"/>
      <c r="I615" s="327"/>
      <c r="J615" s="327"/>
      <c r="K615" s="327"/>
      <c r="L615" s="327"/>
      <c r="M615" s="327"/>
      <c r="N615" s="327"/>
      <c r="O615" s="327"/>
      <c r="P615" s="327"/>
      <c r="Q615" s="327"/>
      <c r="R615" s="327"/>
      <c r="S615" s="327"/>
      <c r="T615" s="327"/>
      <c r="U615" s="327"/>
      <c r="V615" s="327"/>
      <c r="W615" s="327"/>
      <c r="X615" s="327"/>
      <c r="Y615" s="327"/>
      <c r="Z615" s="327"/>
      <c r="AA615" s="327"/>
      <c r="AB615" s="327"/>
      <c r="AC615" s="327"/>
      <c r="AD615" s="327"/>
      <c r="AE615" s="327"/>
      <c r="AF615" s="327"/>
      <c r="AG615" s="327"/>
      <c r="AH615" s="347">
        <f t="shared" si="80"/>
        <v>0</v>
      </c>
    </row>
    <row r="616" spans="1:34" x14ac:dyDescent="0.3">
      <c r="A616" s="328"/>
      <c r="B616" s="329"/>
      <c r="C616" s="330"/>
      <c r="D616" s="327"/>
      <c r="E616" s="327"/>
      <c r="F616" s="327"/>
      <c r="G616" s="327"/>
      <c r="H616" s="327"/>
      <c r="I616" s="327"/>
      <c r="J616" s="327"/>
      <c r="K616" s="327"/>
      <c r="L616" s="327"/>
      <c r="M616" s="327"/>
      <c r="N616" s="327"/>
      <c r="O616" s="327"/>
      <c r="P616" s="327"/>
      <c r="Q616" s="327"/>
      <c r="R616" s="327"/>
      <c r="S616" s="327"/>
      <c r="T616" s="327"/>
      <c r="U616" s="327"/>
      <c r="V616" s="327"/>
      <c r="W616" s="327"/>
      <c r="X616" s="327"/>
      <c r="Y616" s="327"/>
      <c r="Z616" s="327"/>
      <c r="AA616" s="327"/>
      <c r="AB616" s="327"/>
      <c r="AC616" s="327"/>
      <c r="AD616" s="327"/>
      <c r="AE616" s="327"/>
      <c r="AF616" s="327"/>
      <c r="AG616" s="327"/>
      <c r="AH616" s="347">
        <f t="shared" si="80"/>
        <v>0</v>
      </c>
    </row>
    <row r="617" spans="1:34" x14ac:dyDescent="0.3">
      <c r="A617" s="328"/>
      <c r="B617" s="329"/>
      <c r="C617" s="330"/>
      <c r="D617" s="327"/>
      <c r="E617" s="327"/>
      <c r="F617" s="327"/>
      <c r="G617" s="327"/>
      <c r="H617" s="327"/>
      <c r="I617" s="327"/>
      <c r="J617" s="327"/>
      <c r="K617" s="327"/>
      <c r="L617" s="327"/>
      <c r="M617" s="327"/>
      <c r="N617" s="327"/>
      <c r="O617" s="327"/>
      <c r="P617" s="327"/>
      <c r="Q617" s="327"/>
      <c r="R617" s="327"/>
      <c r="S617" s="327"/>
      <c r="T617" s="327"/>
      <c r="U617" s="327"/>
      <c r="V617" s="327"/>
      <c r="W617" s="327"/>
      <c r="X617" s="327"/>
      <c r="Y617" s="327"/>
      <c r="Z617" s="327"/>
      <c r="AA617" s="327"/>
      <c r="AB617" s="327"/>
      <c r="AC617" s="327"/>
      <c r="AD617" s="327"/>
      <c r="AE617" s="327"/>
      <c r="AF617" s="327"/>
      <c r="AG617" s="327"/>
      <c r="AH617" s="347">
        <f t="shared" si="80"/>
        <v>0</v>
      </c>
    </row>
    <row r="618" spans="1:34" x14ac:dyDescent="0.3">
      <c r="A618" s="328"/>
      <c r="B618" s="329"/>
      <c r="C618" s="330"/>
      <c r="D618" s="327"/>
      <c r="E618" s="327"/>
      <c r="F618" s="327"/>
      <c r="G618" s="327"/>
      <c r="H618" s="327"/>
      <c r="I618" s="327"/>
      <c r="J618" s="327"/>
      <c r="K618" s="327"/>
      <c r="L618" s="327"/>
      <c r="M618" s="327"/>
      <c r="N618" s="327"/>
      <c r="O618" s="327"/>
      <c r="P618" s="327"/>
      <c r="Q618" s="327"/>
      <c r="R618" s="327"/>
      <c r="S618" s="327"/>
      <c r="T618" s="327"/>
      <c r="U618" s="327"/>
      <c r="V618" s="327"/>
      <c r="W618" s="327"/>
      <c r="X618" s="327"/>
      <c r="Y618" s="327"/>
      <c r="Z618" s="327"/>
      <c r="AA618" s="327"/>
      <c r="AB618" s="327"/>
      <c r="AC618" s="327"/>
      <c r="AD618" s="327"/>
      <c r="AE618" s="327"/>
      <c r="AF618" s="327"/>
      <c r="AG618" s="327"/>
      <c r="AH618" s="347">
        <f t="shared" si="80"/>
        <v>0</v>
      </c>
    </row>
    <row r="619" spans="1:34" x14ac:dyDescent="0.3">
      <c r="A619" s="328"/>
      <c r="B619" s="329"/>
      <c r="C619" s="330"/>
      <c r="D619" s="327"/>
      <c r="E619" s="327"/>
      <c r="F619" s="327"/>
      <c r="G619" s="327"/>
      <c r="H619" s="327"/>
      <c r="I619" s="327"/>
      <c r="J619" s="327"/>
      <c r="K619" s="327"/>
      <c r="L619" s="327"/>
      <c r="M619" s="327"/>
      <c r="N619" s="327"/>
      <c r="O619" s="327"/>
      <c r="P619" s="327"/>
      <c r="Q619" s="327"/>
      <c r="R619" s="327"/>
      <c r="S619" s="327"/>
      <c r="T619" s="327"/>
      <c r="U619" s="327"/>
      <c r="V619" s="327"/>
      <c r="W619" s="327"/>
      <c r="X619" s="327"/>
      <c r="Y619" s="327"/>
      <c r="Z619" s="327"/>
      <c r="AA619" s="327"/>
      <c r="AB619" s="327"/>
      <c r="AC619" s="327"/>
      <c r="AD619" s="327"/>
      <c r="AE619" s="327"/>
      <c r="AF619" s="327"/>
      <c r="AG619" s="327"/>
      <c r="AH619" s="347">
        <f t="shared" si="80"/>
        <v>0</v>
      </c>
    </row>
    <row r="620" spans="1:34" x14ac:dyDescent="0.3">
      <c r="A620" s="328"/>
      <c r="B620" s="329"/>
      <c r="C620" s="330"/>
      <c r="D620" s="327"/>
      <c r="E620" s="327"/>
      <c r="F620" s="327"/>
      <c r="G620" s="327"/>
      <c r="H620" s="327"/>
      <c r="I620" s="327"/>
      <c r="J620" s="327"/>
      <c r="K620" s="327"/>
      <c r="L620" s="327"/>
      <c r="M620" s="327"/>
      <c r="N620" s="327"/>
      <c r="O620" s="327"/>
      <c r="P620" s="327"/>
      <c r="Q620" s="327"/>
      <c r="R620" s="327"/>
      <c r="S620" s="327"/>
      <c r="T620" s="327"/>
      <c r="U620" s="327"/>
      <c r="V620" s="327"/>
      <c r="W620" s="327"/>
      <c r="X620" s="327"/>
      <c r="Y620" s="327"/>
      <c r="Z620" s="327"/>
      <c r="AA620" s="327"/>
      <c r="AB620" s="327"/>
      <c r="AC620" s="327"/>
      <c r="AD620" s="327"/>
      <c r="AE620" s="327"/>
      <c r="AF620" s="327"/>
      <c r="AG620" s="327"/>
      <c r="AH620" s="347">
        <f t="shared" si="80"/>
        <v>0</v>
      </c>
    </row>
    <row r="621" spans="1:34" x14ac:dyDescent="0.3">
      <c r="A621" s="328"/>
      <c r="B621" s="329"/>
      <c r="C621" s="330"/>
      <c r="D621" s="327"/>
      <c r="E621" s="327"/>
      <c r="F621" s="327"/>
      <c r="G621" s="327"/>
      <c r="H621" s="327"/>
      <c r="I621" s="327"/>
      <c r="J621" s="327"/>
      <c r="K621" s="327"/>
      <c r="L621" s="327"/>
      <c r="M621" s="327"/>
      <c r="N621" s="327"/>
      <c r="O621" s="327"/>
      <c r="P621" s="327"/>
      <c r="Q621" s="327"/>
      <c r="R621" s="327"/>
      <c r="S621" s="327"/>
      <c r="T621" s="327"/>
      <c r="U621" s="327"/>
      <c r="V621" s="327"/>
      <c r="W621" s="327"/>
      <c r="X621" s="327"/>
      <c r="Y621" s="327"/>
      <c r="Z621" s="327"/>
      <c r="AA621" s="327"/>
      <c r="AB621" s="327"/>
      <c r="AC621" s="327"/>
      <c r="AD621" s="327"/>
      <c r="AE621" s="327"/>
      <c r="AF621" s="327"/>
      <c r="AG621" s="327"/>
      <c r="AH621" s="347">
        <f t="shared" si="80"/>
        <v>0</v>
      </c>
    </row>
    <row r="622" spans="1:34" ht="15" thickBot="1" x14ac:dyDescent="0.35">
      <c r="A622" s="341"/>
      <c r="B622" s="342"/>
      <c r="C622" s="349">
        <f>SUM(C612:C621)</f>
        <v>0</v>
      </c>
      <c r="D622" s="349">
        <f t="shared" ref="D622:AG622" si="81">SUM(D612:D621)</f>
        <v>0</v>
      </c>
      <c r="E622" s="349">
        <f t="shared" si="81"/>
        <v>0</v>
      </c>
      <c r="F622" s="349">
        <f t="shared" si="81"/>
        <v>0</v>
      </c>
      <c r="G622" s="349">
        <f t="shared" si="81"/>
        <v>0</v>
      </c>
      <c r="H622" s="349">
        <f t="shared" si="81"/>
        <v>0</v>
      </c>
      <c r="I622" s="349">
        <f t="shared" si="81"/>
        <v>0</v>
      </c>
      <c r="J622" s="349">
        <f t="shared" si="81"/>
        <v>0</v>
      </c>
      <c r="K622" s="349">
        <f t="shared" si="81"/>
        <v>0</v>
      </c>
      <c r="L622" s="349">
        <f t="shared" si="81"/>
        <v>0</v>
      </c>
      <c r="M622" s="349">
        <f t="shared" si="81"/>
        <v>0</v>
      </c>
      <c r="N622" s="349">
        <f t="shared" si="81"/>
        <v>0</v>
      </c>
      <c r="O622" s="349">
        <f t="shared" si="81"/>
        <v>0</v>
      </c>
      <c r="P622" s="349">
        <f t="shared" si="81"/>
        <v>0</v>
      </c>
      <c r="Q622" s="349">
        <f t="shared" si="81"/>
        <v>0</v>
      </c>
      <c r="R622" s="349">
        <f t="shared" si="81"/>
        <v>0</v>
      </c>
      <c r="S622" s="349">
        <f t="shared" si="81"/>
        <v>0</v>
      </c>
      <c r="T622" s="349">
        <f t="shared" si="81"/>
        <v>0</v>
      </c>
      <c r="U622" s="349">
        <f t="shared" si="81"/>
        <v>0</v>
      </c>
      <c r="V622" s="349">
        <f t="shared" si="81"/>
        <v>0</v>
      </c>
      <c r="W622" s="349">
        <f t="shared" si="81"/>
        <v>0</v>
      </c>
      <c r="X622" s="349">
        <f t="shared" si="81"/>
        <v>0</v>
      </c>
      <c r="Y622" s="349">
        <f t="shared" si="81"/>
        <v>0</v>
      </c>
      <c r="Z622" s="349">
        <f t="shared" si="81"/>
        <v>0</v>
      </c>
      <c r="AA622" s="349">
        <f t="shared" si="81"/>
        <v>0</v>
      </c>
      <c r="AB622" s="349">
        <f t="shared" si="81"/>
        <v>0</v>
      </c>
      <c r="AC622" s="349">
        <f t="shared" si="81"/>
        <v>0</v>
      </c>
      <c r="AD622" s="349">
        <f t="shared" si="81"/>
        <v>0</v>
      </c>
      <c r="AE622" s="349">
        <f t="shared" si="81"/>
        <v>0</v>
      </c>
      <c r="AF622" s="349">
        <f t="shared" si="81"/>
        <v>0</v>
      </c>
      <c r="AG622" s="349">
        <f t="shared" si="81"/>
        <v>0</v>
      </c>
      <c r="AH622" s="348">
        <f>SUM(C622:AG622)</f>
        <v>0</v>
      </c>
    </row>
    <row r="623" spans="1:34" ht="15" thickBot="1" x14ac:dyDescent="0.35">
      <c r="A623" s="334" t="s">
        <v>246</v>
      </c>
      <c r="B623" s="315"/>
      <c r="C623" s="337"/>
      <c r="D623" s="337" t="s">
        <v>367</v>
      </c>
      <c r="E623" s="337"/>
      <c r="F623" s="337"/>
      <c r="G623" s="337"/>
      <c r="H623" s="337"/>
      <c r="I623" s="337"/>
      <c r="J623" s="337"/>
      <c r="K623" s="337"/>
      <c r="L623" s="337"/>
      <c r="M623" s="337"/>
      <c r="N623" s="337"/>
      <c r="O623" s="337"/>
      <c r="P623" s="337"/>
      <c r="Q623" s="337"/>
      <c r="R623" s="337"/>
      <c r="S623" s="337"/>
      <c r="T623" s="337"/>
      <c r="U623" s="337"/>
      <c r="V623" s="337"/>
      <c r="W623" s="337"/>
      <c r="X623" s="337"/>
      <c r="Y623" s="337"/>
      <c r="Z623" s="337"/>
      <c r="AA623" s="337"/>
      <c r="AB623" s="337"/>
      <c r="AC623" s="337"/>
      <c r="AD623" s="337"/>
      <c r="AE623" s="337"/>
      <c r="AF623" s="337"/>
      <c r="AG623" s="338"/>
      <c r="AH623" s="350"/>
    </row>
    <row r="624" spans="1:34" ht="15" thickBot="1" x14ac:dyDescent="0.35">
      <c r="A624" s="316" t="s">
        <v>245</v>
      </c>
      <c r="B624" s="322"/>
      <c r="C624" s="318" t="s">
        <v>427</v>
      </c>
      <c r="D624" s="319"/>
      <c r="E624" s="319"/>
      <c r="F624" s="319"/>
      <c r="G624" s="319"/>
      <c r="H624" s="319"/>
      <c r="I624" s="319"/>
      <c r="J624" s="319"/>
      <c r="K624" s="319"/>
      <c r="L624" s="319"/>
      <c r="M624" s="319"/>
      <c r="N624" s="319"/>
      <c r="O624" s="319"/>
      <c r="P624" s="319"/>
      <c r="Q624" s="319"/>
      <c r="R624" s="319"/>
      <c r="S624" s="319"/>
      <c r="T624" s="319"/>
      <c r="U624" s="319"/>
      <c r="V624" s="319"/>
      <c r="W624" s="319"/>
      <c r="X624" s="319"/>
      <c r="Y624" s="319"/>
      <c r="Z624" s="319"/>
      <c r="AA624" s="319"/>
      <c r="AB624" s="319"/>
      <c r="AC624" s="319"/>
      <c r="AD624" s="319"/>
      <c r="AE624" s="319"/>
      <c r="AF624" s="319"/>
      <c r="AG624" s="320"/>
      <c r="AH624" s="346" t="s">
        <v>14</v>
      </c>
    </row>
    <row r="625" spans="1:34" ht="15" thickBot="1" x14ac:dyDescent="0.35">
      <c r="A625" s="316" t="s">
        <v>422</v>
      </c>
      <c r="B625" s="322"/>
      <c r="C625" s="323">
        <v>1</v>
      </c>
      <c r="D625" s="319">
        <v>2</v>
      </c>
      <c r="E625" s="319">
        <v>3</v>
      </c>
      <c r="F625" s="319">
        <v>4</v>
      </c>
      <c r="G625" s="319">
        <v>5</v>
      </c>
      <c r="H625" s="319">
        <v>6</v>
      </c>
      <c r="I625" s="319">
        <v>7</v>
      </c>
      <c r="J625" s="319">
        <v>8</v>
      </c>
      <c r="K625" s="319">
        <v>9</v>
      </c>
      <c r="L625" s="319">
        <v>10</v>
      </c>
      <c r="M625" s="319">
        <v>11</v>
      </c>
      <c r="N625" s="319">
        <v>12</v>
      </c>
      <c r="O625" s="319">
        <v>13</v>
      </c>
      <c r="P625" s="319">
        <v>14</v>
      </c>
      <c r="Q625" s="319">
        <v>15</v>
      </c>
      <c r="R625" s="319">
        <v>16</v>
      </c>
      <c r="S625" s="319">
        <v>17</v>
      </c>
      <c r="T625" s="319">
        <v>18</v>
      </c>
      <c r="U625" s="319">
        <v>19</v>
      </c>
      <c r="V625" s="319">
        <v>20</v>
      </c>
      <c r="W625" s="319">
        <v>21</v>
      </c>
      <c r="X625" s="319">
        <v>22</v>
      </c>
      <c r="Y625" s="319">
        <v>23</v>
      </c>
      <c r="Z625" s="319">
        <v>24</v>
      </c>
      <c r="AA625" s="319">
        <v>25</v>
      </c>
      <c r="AB625" s="319">
        <v>26</v>
      </c>
      <c r="AC625" s="319">
        <v>27</v>
      </c>
      <c r="AD625" s="319">
        <v>28</v>
      </c>
      <c r="AE625" s="319">
        <v>29</v>
      </c>
      <c r="AF625" s="319">
        <v>30</v>
      </c>
      <c r="AG625" s="320">
        <v>31</v>
      </c>
      <c r="AH625" s="346"/>
    </row>
    <row r="626" spans="1:34" x14ac:dyDescent="0.3">
      <c r="A626" s="339" t="s">
        <v>230</v>
      </c>
      <c r="B626" s="339" t="s">
        <v>231</v>
      </c>
      <c r="C626" s="325"/>
      <c r="D626" s="326"/>
      <c r="E626" s="326"/>
      <c r="F626" s="326"/>
      <c r="G626" s="326"/>
      <c r="H626" s="326"/>
      <c r="I626" s="326"/>
      <c r="J626" s="326"/>
      <c r="K626" s="326"/>
      <c r="L626" s="326"/>
      <c r="M626" s="326"/>
      <c r="N626" s="326"/>
      <c r="O626" s="326"/>
      <c r="P626" s="326"/>
      <c r="Q626" s="326"/>
      <c r="R626" s="326"/>
      <c r="S626" s="326"/>
      <c r="T626" s="326"/>
      <c r="U626" s="326"/>
      <c r="V626" s="326"/>
      <c r="W626" s="326"/>
      <c r="X626" s="326"/>
      <c r="Y626" s="326"/>
      <c r="Z626" s="326"/>
      <c r="AA626" s="326"/>
      <c r="AB626" s="326"/>
      <c r="AC626" s="326"/>
      <c r="AD626" s="326"/>
      <c r="AE626" s="326"/>
      <c r="AF626" s="326"/>
      <c r="AG626" s="326"/>
      <c r="AH626" s="347"/>
    </row>
    <row r="627" spans="1:34" x14ac:dyDescent="0.3">
      <c r="A627" s="328"/>
      <c r="B627" s="329"/>
      <c r="C627" s="330"/>
      <c r="D627" s="327"/>
      <c r="E627" s="327"/>
      <c r="F627" s="327"/>
      <c r="G627" s="327"/>
      <c r="H627" s="327"/>
      <c r="I627" s="327"/>
      <c r="J627" s="327"/>
      <c r="K627" s="327"/>
      <c r="L627" s="327"/>
      <c r="M627" s="327"/>
      <c r="N627" s="327"/>
      <c r="O627" s="327"/>
      <c r="P627" s="327"/>
      <c r="Q627" s="327"/>
      <c r="R627" s="327"/>
      <c r="S627" s="327"/>
      <c r="T627" s="327"/>
      <c r="U627" s="327"/>
      <c r="V627" s="327"/>
      <c r="W627" s="327"/>
      <c r="X627" s="327"/>
      <c r="Y627" s="327"/>
      <c r="Z627" s="327"/>
      <c r="AA627" s="327"/>
      <c r="AB627" s="327"/>
      <c r="AC627" s="327"/>
      <c r="AD627" s="327"/>
      <c r="AE627" s="327"/>
      <c r="AF627" s="327"/>
      <c r="AG627" s="327"/>
      <c r="AH627" s="347">
        <f>SUM(C627:AG627)</f>
        <v>0</v>
      </c>
    </row>
    <row r="628" spans="1:34" x14ac:dyDescent="0.3">
      <c r="A628" s="328"/>
      <c r="B628" s="329"/>
      <c r="C628" s="330"/>
      <c r="D628" s="327"/>
      <c r="E628" s="327"/>
      <c r="F628" s="327"/>
      <c r="G628" s="327"/>
      <c r="H628" s="327"/>
      <c r="I628" s="327"/>
      <c r="J628" s="327"/>
      <c r="K628" s="327"/>
      <c r="L628" s="327"/>
      <c r="M628" s="327"/>
      <c r="N628" s="327"/>
      <c r="O628" s="327"/>
      <c r="P628" s="327"/>
      <c r="Q628" s="327"/>
      <c r="R628" s="327"/>
      <c r="S628" s="327"/>
      <c r="T628" s="327"/>
      <c r="U628" s="327"/>
      <c r="V628" s="327"/>
      <c r="W628" s="327"/>
      <c r="X628" s="327"/>
      <c r="Y628" s="327"/>
      <c r="Z628" s="327"/>
      <c r="AA628" s="327"/>
      <c r="AB628" s="327"/>
      <c r="AC628" s="327"/>
      <c r="AD628" s="327"/>
      <c r="AE628" s="327"/>
      <c r="AF628" s="327"/>
      <c r="AG628" s="327"/>
      <c r="AH628" s="347">
        <f t="shared" ref="AH628:AH636" si="82">SUM(C628:AG628)</f>
        <v>0</v>
      </c>
    </row>
    <row r="629" spans="1:34" x14ac:dyDescent="0.3">
      <c r="A629" s="328"/>
      <c r="B629" s="329"/>
      <c r="C629" s="330"/>
      <c r="D629" s="327"/>
      <c r="E629" s="327"/>
      <c r="F629" s="327"/>
      <c r="G629" s="327"/>
      <c r="H629" s="327"/>
      <c r="I629" s="327"/>
      <c r="J629" s="327"/>
      <c r="K629" s="327"/>
      <c r="L629" s="327"/>
      <c r="M629" s="327"/>
      <c r="N629" s="327"/>
      <c r="O629" s="327"/>
      <c r="P629" s="327"/>
      <c r="Q629" s="327"/>
      <c r="R629" s="327"/>
      <c r="S629" s="327"/>
      <c r="T629" s="327"/>
      <c r="U629" s="327"/>
      <c r="V629" s="327"/>
      <c r="W629" s="327"/>
      <c r="X629" s="327"/>
      <c r="Y629" s="327"/>
      <c r="Z629" s="327"/>
      <c r="AA629" s="327"/>
      <c r="AB629" s="327"/>
      <c r="AC629" s="327"/>
      <c r="AD629" s="327"/>
      <c r="AE629" s="327"/>
      <c r="AF629" s="327"/>
      <c r="AG629" s="327"/>
      <c r="AH629" s="347">
        <f t="shared" si="82"/>
        <v>0</v>
      </c>
    </row>
    <row r="630" spans="1:34" x14ac:dyDescent="0.3">
      <c r="A630" s="328"/>
      <c r="B630" s="329"/>
      <c r="C630" s="330"/>
      <c r="D630" s="327"/>
      <c r="E630" s="327"/>
      <c r="F630" s="327"/>
      <c r="G630" s="327"/>
      <c r="H630" s="327"/>
      <c r="I630" s="327"/>
      <c r="J630" s="327"/>
      <c r="K630" s="327"/>
      <c r="L630" s="327"/>
      <c r="M630" s="327"/>
      <c r="N630" s="327"/>
      <c r="O630" s="327"/>
      <c r="P630" s="327"/>
      <c r="Q630" s="327"/>
      <c r="R630" s="327"/>
      <c r="S630" s="327"/>
      <c r="T630" s="327"/>
      <c r="U630" s="327"/>
      <c r="V630" s="327"/>
      <c r="W630" s="327"/>
      <c r="X630" s="327"/>
      <c r="Y630" s="327"/>
      <c r="Z630" s="327"/>
      <c r="AA630" s="327"/>
      <c r="AB630" s="327"/>
      <c r="AC630" s="327"/>
      <c r="AD630" s="327"/>
      <c r="AE630" s="327"/>
      <c r="AF630" s="327"/>
      <c r="AG630" s="327"/>
      <c r="AH630" s="347">
        <f t="shared" si="82"/>
        <v>0</v>
      </c>
    </row>
    <row r="631" spans="1:34" x14ac:dyDescent="0.3">
      <c r="A631" s="328"/>
      <c r="B631" s="329"/>
      <c r="C631" s="330"/>
      <c r="D631" s="327"/>
      <c r="E631" s="327"/>
      <c r="F631" s="327"/>
      <c r="G631" s="327"/>
      <c r="H631" s="327"/>
      <c r="I631" s="327"/>
      <c r="J631" s="327"/>
      <c r="K631" s="327"/>
      <c r="L631" s="327"/>
      <c r="M631" s="327"/>
      <c r="N631" s="327"/>
      <c r="O631" s="327"/>
      <c r="P631" s="327"/>
      <c r="Q631" s="327"/>
      <c r="R631" s="327"/>
      <c r="S631" s="327"/>
      <c r="T631" s="327"/>
      <c r="U631" s="327"/>
      <c r="V631" s="327"/>
      <c r="W631" s="327"/>
      <c r="X631" s="327"/>
      <c r="Y631" s="327"/>
      <c r="Z631" s="327"/>
      <c r="AA631" s="327"/>
      <c r="AB631" s="327"/>
      <c r="AC631" s="327"/>
      <c r="AD631" s="327"/>
      <c r="AE631" s="327"/>
      <c r="AF631" s="327"/>
      <c r="AG631" s="327"/>
      <c r="AH631" s="347">
        <f t="shared" si="82"/>
        <v>0</v>
      </c>
    </row>
    <row r="632" spans="1:34" x14ac:dyDescent="0.3">
      <c r="A632" s="328"/>
      <c r="B632" s="329"/>
      <c r="C632" s="330"/>
      <c r="D632" s="327"/>
      <c r="E632" s="327"/>
      <c r="F632" s="327"/>
      <c r="G632" s="327"/>
      <c r="H632" s="327"/>
      <c r="I632" s="327"/>
      <c r="J632" s="327"/>
      <c r="K632" s="327"/>
      <c r="L632" s="327"/>
      <c r="M632" s="327"/>
      <c r="N632" s="327"/>
      <c r="O632" s="327"/>
      <c r="P632" s="327"/>
      <c r="Q632" s="327"/>
      <c r="R632" s="327"/>
      <c r="S632" s="327"/>
      <c r="T632" s="327"/>
      <c r="U632" s="327"/>
      <c r="V632" s="327"/>
      <c r="W632" s="327"/>
      <c r="X632" s="327"/>
      <c r="Y632" s="327"/>
      <c r="Z632" s="327"/>
      <c r="AA632" s="327"/>
      <c r="AB632" s="327"/>
      <c r="AC632" s="327"/>
      <c r="AD632" s="327"/>
      <c r="AE632" s="327"/>
      <c r="AF632" s="327"/>
      <c r="AG632" s="327"/>
      <c r="AH632" s="347">
        <f t="shared" si="82"/>
        <v>0</v>
      </c>
    </row>
    <row r="633" spans="1:34" x14ac:dyDescent="0.3">
      <c r="A633" s="328"/>
      <c r="B633" s="329"/>
      <c r="C633" s="330"/>
      <c r="D633" s="327"/>
      <c r="E633" s="327"/>
      <c r="F633" s="327"/>
      <c r="G633" s="327"/>
      <c r="H633" s="327"/>
      <c r="I633" s="327"/>
      <c r="J633" s="327"/>
      <c r="K633" s="327"/>
      <c r="L633" s="327"/>
      <c r="M633" s="327"/>
      <c r="N633" s="327"/>
      <c r="O633" s="327"/>
      <c r="P633" s="327"/>
      <c r="Q633" s="327"/>
      <c r="R633" s="327"/>
      <c r="S633" s="327"/>
      <c r="T633" s="327"/>
      <c r="U633" s="327"/>
      <c r="V633" s="327"/>
      <c r="W633" s="327"/>
      <c r="X633" s="327"/>
      <c r="Y633" s="327"/>
      <c r="Z633" s="327"/>
      <c r="AA633" s="327"/>
      <c r="AB633" s="327"/>
      <c r="AC633" s="327"/>
      <c r="AD633" s="327"/>
      <c r="AE633" s="327"/>
      <c r="AF633" s="327"/>
      <c r="AG633" s="327"/>
      <c r="AH633" s="347">
        <f t="shared" si="82"/>
        <v>0</v>
      </c>
    </row>
    <row r="634" spans="1:34" x14ac:dyDescent="0.3">
      <c r="A634" s="328"/>
      <c r="B634" s="329"/>
      <c r="C634" s="330"/>
      <c r="D634" s="327"/>
      <c r="E634" s="327"/>
      <c r="F634" s="327"/>
      <c r="G634" s="327"/>
      <c r="H634" s="327"/>
      <c r="I634" s="327"/>
      <c r="J634" s="327"/>
      <c r="K634" s="327"/>
      <c r="L634" s="327"/>
      <c r="M634" s="327"/>
      <c r="N634" s="327"/>
      <c r="O634" s="327"/>
      <c r="P634" s="327"/>
      <c r="Q634" s="327"/>
      <c r="R634" s="327"/>
      <c r="S634" s="327"/>
      <c r="T634" s="327"/>
      <c r="U634" s="327"/>
      <c r="V634" s="327"/>
      <c r="W634" s="327"/>
      <c r="X634" s="327"/>
      <c r="Y634" s="327"/>
      <c r="Z634" s="327"/>
      <c r="AA634" s="327"/>
      <c r="AB634" s="327"/>
      <c r="AC634" s="327"/>
      <c r="AD634" s="327"/>
      <c r="AE634" s="327"/>
      <c r="AF634" s="327"/>
      <c r="AG634" s="327"/>
      <c r="AH634" s="347">
        <f t="shared" si="82"/>
        <v>0</v>
      </c>
    </row>
    <row r="635" spans="1:34" x14ac:dyDescent="0.3">
      <c r="A635" s="328"/>
      <c r="B635" s="329"/>
      <c r="C635" s="330"/>
      <c r="D635" s="327"/>
      <c r="E635" s="327"/>
      <c r="F635" s="327"/>
      <c r="G635" s="327"/>
      <c r="H635" s="327"/>
      <c r="I635" s="327"/>
      <c r="J635" s="327"/>
      <c r="K635" s="327"/>
      <c r="L635" s="327"/>
      <c r="M635" s="327"/>
      <c r="N635" s="327"/>
      <c r="O635" s="327"/>
      <c r="P635" s="327"/>
      <c r="Q635" s="327"/>
      <c r="R635" s="327"/>
      <c r="S635" s="327"/>
      <c r="T635" s="327"/>
      <c r="U635" s="327"/>
      <c r="V635" s="327"/>
      <c r="W635" s="327"/>
      <c r="X635" s="327"/>
      <c r="Y635" s="327"/>
      <c r="Z635" s="327"/>
      <c r="AA635" s="327"/>
      <c r="AB635" s="327"/>
      <c r="AC635" s="327"/>
      <c r="AD635" s="327"/>
      <c r="AE635" s="327"/>
      <c r="AF635" s="327"/>
      <c r="AG635" s="327"/>
      <c r="AH635" s="347">
        <f t="shared" si="82"/>
        <v>0</v>
      </c>
    </row>
    <row r="636" spans="1:34" x14ac:dyDescent="0.3">
      <c r="A636" s="328"/>
      <c r="B636" s="329"/>
      <c r="C636" s="330"/>
      <c r="D636" s="327"/>
      <c r="E636" s="327"/>
      <c r="F636" s="327"/>
      <c r="G636" s="327"/>
      <c r="H636" s="327"/>
      <c r="I636" s="327"/>
      <c r="J636" s="327"/>
      <c r="K636" s="327"/>
      <c r="L636" s="327"/>
      <c r="M636" s="327"/>
      <c r="N636" s="327"/>
      <c r="O636" s="327"/>
      <c r="P636" s="327"/>
      <c r="Q636" s="327"/>
      <c r="R636" s="327"/>
      <c r="S636" s="327"/>
      <c r="T636" s="327"/>
      <c r="U636" s="327"/>
      <c r="V636" s="327"/>
      <c r="W636" s="327"/>
      <c r="X636" s="327"/>
      <c r="Y636" s="327"/>
      <c r="Z636" s="327"/>
      <c r="AA636" s="327"/>
      <c r="AB636" s="327"/>
      <c r="AC636" s="327"/>
      <c r="AD636" s="327"/>
      <c r="AE636" s="327"/>
      <c r="AF636" s="327"/>
      <c r="AG636" s="327"/>
      <c r="AH636" s="347">
        <f t="shared" si="82"/>
        <v>0</v>
      </c>
    </row>
    <row r="637" spans="1:34" ht="15" thickBot="1" x14ac:dyDescent="0.35">
      <c r="A637" s="341"/>
      <c r="B637" s="342"/>
      <c r="C637" s="349">
        <f>SUM(C627:C636)</f>
        <v>0</v>
      </c>
      <c r="D637" s="349">
        <f t="shared" ref="D637:AG637" si="83">SUM(D627:D636)</f>
        <v>0</v>
      </c>
      <c r="E637" s="349">
        <f t="shared" si="83"/>
        <v>0</v>
      </c>
      <c r="F637" s="349">
        <f t="shared" si="83"/>
        <v>0</v>
      </c>
      <c r="G637" s="349">
        <f t="shared" si="83"/>
        <v>0</v>
      </c>
      <c r="H637" s="349">
        <f t="shared" si="83"/>
        <v>0</v>
      </c>
      <c r="I637" s="349">
        <f t="shared" si="83"/>
        <v>0</v>
      </c>
      <c r="J637" s="349">
        <f t="shared" si="83"/>
        <v>0</v>
      </c>
      <c r="K637" s="349">
        <f t="shared" si="83"/>
        <v>0</v>
      </c>
      <c r="L637" s="349">
        <f t="shared" si="83"/>
        <v>0</v>
      </c>
      <c r="M637" s="349">
        <f t="shared" si="83"/>
        <v>0</v>
      </c>
      <c r="N637" s="349">
        <f t="shared" si="83"/>
        <v>0</v>
      </c>
      <c r="O637" s="349">
        <f t="shared" si="83"/>
        <v>0</v>
      </c>
      <c r="P637" s="349">
        <f t="shared" si="83"/>
        <v>0</v>
      </c>
      <c r="Q637" s="349">
        <f t="shared" si="83"/>
        <v>0</v>
      </c>
      <c r="R637" s="349">
        <f t="shared" si="83"/>
        <v>0</v>
      </c>
      <c r="S637" s="349">
        <f t="shared" si="83"/>
        <v>0</v>
      </c>
      <c r="T637" s="349">
        <f t="shared" si="83"/>
        <v>0</v>
      </c>
      <c r="U637" s="349">
        <f t="shared" si="83"/>
        <v>0</v>
      </c>
      <c r="V637" s="349">
        <f t="shared" si="83"/>
        <v>0</v>
      </c>
      <c r="W637" s="349">
        <f t="shared" si="83"/>
        <v>0</v>
      </c>
      <c r="X637" s="349">
        <f t="shared" si="83"/>
        <v>0</v>
      </c>
      <c r="Y637" s="349">
        <f t="shared" si="83"/>
        <v>0</v>
      </c>
      <c r="Z637" s="349">
        <f t="shared" si="83"/>
        <v>0</v>
      </c>
      <c r="AA637" s="349">
        <f t="shared" si="83"/>
        <v>0</v>
      </c>
      <c r="AB637" s="349">
        <f t="shared" si="83"/>
        <v>0</v>
      </c>
      <c r="AC637" s="349">
        <f t="shared" si="83"/>
        <v>0</v>
      </c>
      <c r="AD637" s="349">
        <f t="shared" si="83"/>
        <v>0</v>
      </c>
      <c r="AE637" s="349">
        <f t="shared" si="83"/>
        <v>0</v>
      </c>
      <c r="AF637" s="349">
        <f t="shared" si="83"/>
        <v>0</v>
      </c>
      <c r="AG637" s="349">
        <f t="shared" si="83"/>
        <v>0</v>
      </c>
      <c r="AH637" s="348">
        <f>SUM(C637:AG637)</f>
        <v>0</v>
      </c>
    </row>
    <row r="638" spans="1:34" ht="15" thickBot="1" x14ac:dyDescent="0.35">
      <c r="A638" s="334" t="s">
        <v>246</v>
      </c>
      <c r="B638" s="315"/>
      <c r="C638" s="337"/>
      <c r="D638" s="337" t="s">
        <v>368</v>
      </c>
      <c r="E638" s="337"/>
      <c r="F638" s="337"/>
      <c r="G638" s="337"/>
      <c r="H638" s="337"/>
      <c r="I638" s="337"/>
      <c r="J638" s="337"/>
      <c r="K638" s="337"/>
      <c r="L638" s="337"/>
      <c r="M638" s="337"/>
      <c r="N638" s="337"/>
      <c r="O638" s="337"/>
      <c r="P638" s="337"/>
      <c r="Q638" s="337"/>
      <c r="R638" s="337"/>
      <c r="S638" s="337"/>
      <c r="T638" s="337"/>
      <c r="U638" s="337"/>
      <c r="V638" s="337"/>
      <c r="W638" s="337"/>
      <c r="X638" s="337"/>
      <c r="Y638" s="337"/>
      <c r="Z638" s="337"/>
      <c r="AA638" s="337"/>
      <c r="AB638" s="337"/>
      <c r="AC638" s="337"/>
      <c r="AD638" s="337"/>
      <c r="AE638" s="337"/>
      <c r="AF638" s="337"/>
      <c r="AG638" s="338"/>
      <c r="AH638" s="350"/>
    </row>
    <row r="639" spans="1:34" ht="15" thickBot="1" x14ac:dyDescent="0.35">
      <c r="A639" s="316" t="s">
        <v>245</v>
      </c>
      <c r="B639" s="322"/>
      <c r="C639" s="318" t="s">
        <v>427</v>
      </c>
      <c r="D639" s="319"/>
      <c r="E639" s="319"/>
      <c r="F639" s="319"/>
      <c r="G639" s="319"/>
      <c r="H639" s="319"/>
      <c r="I639" s="319"/>
      <c r="J639" s="319"/>
      <c r="K639" s="319"/>
      <c r="L639" s="319"/>
      <c r="M639" s="319"/>
      <c r="N639" s="319"/>
      <c r="O639" s="319"/>
      <c r="P639" s="319"/>
      <c r="Q639" s="319"/>
      <c r="R639" s="319"/>
      <c r="S639" s="319"/>
      <c r="T639" s="319"/>
      <c r="U639" s="319"/>
      <c r="V639" s="319"/>
      <c r="W639" s="319"/>
      <c r="X639" s="319"/>
      <c r="Y639" s="319"/>
      <c r="Z639" s="319"/>
      <c r="AA639" s="319"/>
      <c r="AB639" s="319"/>
      <c r="AC639" s="319"/>
      <c r="AD639" s="319"/>
      <c r="AE639" s="319"/>
      <c r="AF639" s="319"/>
      <c r="AG639" s="320"/>
      <c r="AH639" s="346" t="s">
        <v>14</v>
      </c>
    </row>
    <row r="640" spans="1:34" ht="15" thickBot="1" x14ac:dyDescent="0.35">
      <c r="A640" s="316" t="s">
        <v>422</v>
      </c>
      <c r="B640" s="322"/>
      <c r="C640" s="323">
        <v>1</v>
      </c>
      <c r="D640" s="319">
        <v>2</v>
      </c>
      <c r="E640" s="319">
        <v>3</v>
      </c>
      <c r="F640" s="319">
        <v>4</v>
      </c>
      <c r="G640" s="319">
        <v>5</v>
      </c>
      <c r="H640" s="319">
        <v>6</v>
      </c>
      <c r="I640" s="319">
        <v>7</v>
      </c>
      <c r="J640" s="319">
        <v>8</v>
      </c>
      <c r="K640" s="319">
        <v>9</v>
      </c>
      <c r="L640" s="319">
        <v>10</v>
      </c>
      <c r="M640" s="319">
        <v>11</v>
      </c>
      <c r="N640" s="319">
        <v>12</v>
      </c>
      <c r="O640" s="319">
        <v>13</v>
      </c>
      <c r="P640" s="319">
        <v>14</v>
      </c>
      <c r="Q640" s="319">
        <v>15</v>
      </c>
      <c r="R640" s="319">
        <v>16</v>
      </c>
      <c r="S640" s="319">
        <v>17</v>
      </c>
      <c r="T640" s="319">
        <v>18</v>
      </c>
      <c r="U640" s="319">
        <v>19</v>
      </c>
      <c r="V640" s="319">
        <v>20</v>
      </c>
      <c r="W640" s="319">
        <v>21</v>
      </c>
      <c r="X640" s="319">
        <v>22</v>
      </c>
      <c r="Y640" s="319">
        <v>23</v>
      </c>
      <c r="Z640" s="319">
        <v>24</v>
      </c>
      <c r="AA640" s="319">
        <v>25</v>
      </c>
      <c r="AB640" s="319">
        <v>26</v>
      </c>
      <c r="AC640" s="319">
        <v>27</v>
      </c>
      <c r="AD640" s="319">
        <v>28</v>
      </c>
      <c r="AE640" s="319">
        <v>29</v>
      </c>
      <c r="AF640" s="319">
        <v>30</v>
      </c>
      <c r="AG640" s="320">
        <v>31</v>
      </c>
      <c r="AH640" s="346"/>
    </row>
    <row r="641" spans="1:34" x14ac:dyDescent="0.3">
      <c r="A641" s="339" t="s">
        <v>230</v>
      </c>
      <c r="B641" s="339" t="s">
        <v>231</v>
      </c>
      <c r="C641" s="325"/>
      <c r="D641" s="326"/>
      <c r="E641" s="326"/>
      <c r="F641" s="326"/>
      <c r="G641" s="326"/>
      <c r="H641" s="326"/>
      <c r="I641" s="326"/>
      <c r="J641" s="326"/>
      <c r="K641" s="326"/>
      <c r="L641" s="326"/>
      <c r="M641" s="326"/>
      <c r="N641" s="326"/>
      <c r="O641" s="326"/>
      <c r="P641" s="326"/>
      <c r="Q641" s="326"/>
      <c r="R641" s="326"/>
      <c r="S641" s="326"/>
      <c r="T641" s="326"/>
      <c r="U641" s="326"/>
      <c r="V641" s="326"/>
      <c r="W641" s="326"/>
      <c r="X641" s="326"/>
      <c r="Y641" s="326"/>
      <c r="Z641" s="326"/>
      <c r="AA641" s="326"/>
      <c r="AB641" s="326"/>
      <c r="AC641" s="326"/>
      <c r="AD641" s="326"/>
      <c r="AE641" s="326"/>
      <c r="AF641" s="326"/>
      <c r="AG641" s="326"/>
      <c r="AH641" s="347"/>
    </row>
    <row r="642" spans="1:34" x14ac:dyDescent="0.3">
      <c r="A642" s="328"/>
      <c r="B642" s="329"/>
      <c r="C642" s="330"/>
      <c r="D642" s="327"/>
      <c r="E642" s="327"/>
      <c r="F642" s="327"/>
      <c r="G642" s="327"/>
      <c r="H642" s="327"/>
      <c r="I642" s="327"/>
      <c r="J642" s="327"/>
      <c r="K642" s="327"/>
      <c r="L642" s="327"/>
      <c r="M642" s="327"/>
      <c r="N642" s="327"/>
      <c r="O642" s="327"/>
      <c r="P642" s="327"/>
      <c r="Q642" s="327"/>
      <c r="R642" s="327"/>
      <c r="S642" s="327"/>
      <c r="T642" s="327"/>
      <c r="U642" s="327"/>
      <c r="V642" s="327"/>
      <c r="W642" s="327"/>
      <c r="X642" s="327"/>
      <c r="Y642" s="327"/>
      <c r="Z642" s="327"/>
      <c r="AA642" s="327"/>
      <c r="AB642" s="327"/>
      <c r="AC642" s="327"/>
      <c r="AD642" s="327"/>
      <c r="AE642" s="327"/>
      <c r="AF642" s="327"/>
      <c r="AG642" s="327"/>
      <c r="AH642" s="347">
        <f>SUM(C642:AG642)</f>
        <v>0</v>
      </c>
    </row>
    <row r="643" spans="1:34" x14ac:dyDescent="0.3">
      <c r="A643" s="328"/>
      <c r="B643" s="329"/>
      <c r="C643" s="330"/>
      <c r="D643" s="327"/>
      <c r="E643" s="327"/>
      <c r="F643" s="327"/>
      <c r="G643" s="327"/>
      <c r="H643" s="327"/>
      <c r="I643" s="327"/>
      <c r="J643" s="327"/>
      <c r="K643" s="327"/>
      <c r="L643" s="327"/>
      <c r="M643" s="327"/>
      <c r="N643" s="327"/>
      <c r="O643" s="327"/>
      <c r="P643" s="327"/>
      <c r="Q643" s="327"/>
      <c r="R643" s="327"/>
      <c r="S643" s="327"/>
      <c r="T643" s="327"/>
      <c r="U643" s="327"/>
      <c r="V643" s="327"/>
      <c r="W643" s="327"/>
      <c r="X643" s="327"/>
      <c r="Y643" s="327"/>
      <c r="Z643" s="327"/>
      <c r="AA643" s="327"/>
      <c r="AB643" s="327"/>
      <c r="AC643" s="327"/>
      <c r="AD643" s="327"/>
      <c r="AE643" s="327"/>
      <c r="AF643" s="327"/>
      <c r="AG643" s="327"/>
      <c r="AH643" s="347">
        <f t="shared" ref="AH643:AH651" si="84">SUM(C643:AG643)</f>
        <v>0</v>
      </c>
    </row>
    <row r="644" spans="1:34" x14ac:dyDescent="0.3">
      <c r="A644" s="328"/>
      <c r="B644" s="329"/>
      <c r="C644" s="330"/>
      <c r="D644" s="327"/>
      <c r="E644" s="327"/>
      <c r="F644" s="327"/>
      <c r="G644" s="327"/>
      <c r="H644" s="327"/>
      <c r="I644" s="327"/>
      <c r="J644" s="327"/>
      <c r="K644" s="327"/>
      <c r="L644" s="327"/>
      <c r="M644" s="327"/>
      <c r="N644" s="327"/>
      <c r="O644" s="327"/>
      <c r="P644" s="327"/>
      <c r="Q644" s="327"/>
      <c r="R644" s="327"/>
      <c r="S644" s="327"/>
      <c r="T644" s="327"/>
      <c r="U644" s="327"/>
      <c r="V644" s="327"/>
      <c r="W644" s="327"/>
      <c r="X644" s="327"/>
      <c r="Y644" s="327"/>
      <c r="Z644" s="327"/>
      <c r="AA644" s="327"/>
      <c r="AB644" s="327"/>
      <c r="AC644" s="327"/>
      <c r="AD644" s="327"/>
      <c r="AE644" s="327"/>
      <c r="AF644" s="327"/>
      <c r="AG644" s="327"/>
      <c r="AH644" s="347">
        <f t="shared" si="84"/>
        <v>0</v>
      </c>
    </row>
    <row r="645" spans="1:34" x14ac:dyDescent="0.3">
      <c r="A645" s="328"/>
      <c r="B645" s="329"/>
      <c r="C645" s="330"/>
      <c r="D645" s="327"/>
      <c r="E645" s="327"/>
      <c r="F645" s="327"/>
      <c r="G645" s="327"/>
      <c r="H645" s="327"/>
      <c r="I645" s="327"/>
      <c r="J645" s="327"/>
      <c r="K645" s="327"/>
      <c r="L645" s="327"/>
      <c r="M645" s="327"/>
      <c r="N645" s="327"/>
      <c r="O645" s="327"/>
      <c r="P645" s="327"/>
      <c r="Q645" s="327"/>
      <c r="R645" s="327"/>
      <c r="S645" s="327"/>
      <c r="T645" s="327"/>
      <c r="U645" s="327"/>
      <c r="V645" s="327"/>
      <c r="W645" s="327"/>
      <c r="X645" s="327"/>
      <c r="Y645" s="327"/>
      <c r="Z645" s="327"/>
      <c r="AA645" s="327"/>
      <c r="AB645" s="327"/>
      <c r="AC645" s="327"/>
      <c r="AD645" s="327"/>
      <c r="AE645" s="327"/>
      <c r="AF645" s="327"/>
      <c r="AG645" s="327"/>
      <c r="AH645" s="347">
        <f t="shared" si="84"/>
        <v>0</v>
      </c>
    </row>
    <row r="646" spans="1:34" x14ac:dyDescent="0.3">
      <c r="A646" s="328"/>
      <c r="B646" s="329"/>
      <c r="C646" s="330"/>
      <c r="D646" s="327"/>
      <c r="E646" s="327"/>
      <c r="F646" s="327"/>
      <c r="G646" s="327"/>
      <c r="H646" s="327"/>
      <c r="I646" s="327"/>
      <c r="J646" s="327"/>
      <c r="K646" s="327"/>
      <c r="L646" s="327"/>
      <c r="M646" s="327"/>
      <c r="N646" s="327"/>
      <c r="O646" s="327"/>
      <c r="P646" s="327"/>
      <c r="Q646" s="327"/>
      <c r="R646" s="327"/>
      <c r="S646" s="327"/>
      <c r="T646" s="327"/>
      <c r="U646" s="327"/>
      <c r="V646" s="327"/>
      <c r="W646" s="327"/>
      <c r="X646" s="327"/>
      <c r="Y646" s="327"/>
      <c r="Z646" s="327"/>
      <c r="AA646" s="327"/>
      <c r="AB646" s="327"/>
      <c r="AC646" s="327"/>
      <c r="AD646" s="327"/>
      <c r="AE646" s="327"/>
      <c r="AF646" s="327"/>
      <c r="AG646" s="327"/>
      <c r="AH646" s="347">
        <f t="shared" si="84"/>
        <v>0</v>
      </c>
    </row>
    <row r="647" spans="1:34" x14ac:dyDescent="0.3">
      <c r="A647" s="328"/>
      <c r="B647" s="329"/>
      <c r="C647" s="330"/>
      <c r="D647" s="327"/>
      <c r="E647" s="327"/>
      <c r="F647" s="327"/>
      <c r="G647" s="327"/>
      <c r="H647" s="327"/>
      <c r="I647" s="327"/>
      <c r="J647" s="327"/>
      <c r="K647" s="327"/>
      <c r="L647" s="327"/>
      <c r="M647" s="327"/>
      <c r="N647" s="327"/>
      <c r="O647" s="327"/>
      <c r="P647" s="327"/>
      <c r="Q647" s="327"/>
      <c r="R647" s="327"/>
      <c r="S647" s="327"/>
      <c r="T647" s="327"/>
      <c r="U647" s="327"/>
      <c r="V647" s="327"/>
      <c r="W647" s="327"/>
      <c r="X647" s="327"/>
      <c r="Y647" s="327"/>
      <c r="Z647" s="327"/>
      <c r="AA647" s="327"/>
      <c r="AB647" s="327"/>
      <c r="AC647" s="327"/>
      <c r="AD647" s="327"/>
      <c r="AE647" s="327"/>
      <c r="AF647" s="327"/>
      <c r="AG647" s="327"/>
      <c r="AH647" s="347">
        <f t="shared" si="84"/>
        <v>0</v>
      </c>
    </row>
    <row r="648" spans="1:34" x14ac:dyDescent="0.3">
      <c r="A648" s="328"/>
      <c r="B648" s="329"/>
      <c r="C648" s="330"/>
      <c r="D648" s="327"/>
      <c r="E648" s="327"/>
      <c r="F648" s="327"/>
      <c r="G648" s="327"/>
      <c r="H648" s="327"/>
      <c r="I648" s="327"/>
      <c r="J648" s="327"/>
      <c r="K648" s="327"/>
      <c r="L648" s="327"/>
      <c r="M648" s="327"/>
      <c r="N648" s="327"/>
      <c r="O648" s="327"/>
      <c r="P648" s="327"/>
      <c r="Q648" s="327"/>
      <c r="R648" s="327"/>
      <c r="S648" s="327"/>
      <c r="T648" s="327"/>
      <c r="U648" s="327"/>
      <c r="V648" s="327"/>
      <c r="W648" s="327"/>
      <c r="X648" s="327"/>
      <c r="Y648" s="327"/>
      <c r="Z648" s="327"/>
      <c r="AA648" s="327"/>
      <c r="AB648" s="327"/>
      <c r="AC648" s="327"/>
      <c r="AD648" s="327"/>
      <c r="AE648" s="327"/>
      <c r="AF648" s="327"/>
      <c r="AG648" s="327"/>
      <c r="AH648" s="347">
        <f t="shared" si="84"/>
        <v>0</v>
      </c>
    </row>
    <row r="649" spans="1:34" x14ac:dyDescent="0.3">
      <c r="A649" s="328"/>
      <c r="B649" s="329"/>
      <c r="C649" s="330"/>
      <c r="D649" s="327"/>
      <c r="E649" s="327"/>
      <c r="F649" s="327"/>
      <c r="G649" s="327"/>
      <c r="H649" s="327"/>
      <c r="I649" s="327"/>
      <c r="J649" s="327"/>
      <c r="K649" s="327"/>
      <c r="L649" s="327"/>
      <c r="M649" s="327"/>
      <c r="N649" s="327"/>
      <c r="O649" s="327"/>
      <c r="P649" s="327"/>
      <c r="Q649" s="327"/>
      <c r="R649" s="327"/>
      <c r="S649" s="327"/>
      <c r="T649" s="327"/>
      <c r="U649" s="327"/>
      <c r="V649" s="327"/>
      <c r="W649" s="327"/>
      <c r="X649" s="327"/>
      <c r="Y649" s="327"/>
      <c r="Z649" s="327"/>
      <c r="AA649" s="327"/>
      <c r="AB649" s="327"/>
      <c r="AC649" s="327"/>
      <c r="AD649" s="327"/>
      <c r="AE649" s="327"/>
      <c r="AF649" s="327"/>
      <c r="AG649" s="327"/>
      <c r="AH649" s="347">
        <f t="shared" si="84"/>
        <v>0</v>
      </c>
    </row>
    <row r="650" spans="1:34" x14ac:dyDescent="0.3">
      <c r="A650" s="328"/>
      <c r="B650" s="329"/>
      <c r="C650" s="330"/>
      <c r="D650" s="327"/>
      <c r="E650" s="327"/>
      <c r="F650" s="327"/>
      <c r="G650" s="327"/>
      <c r="H650" s="327"/>
      <c r="I650" s="327"/>
      <c r="J650" s="327"/>
      <c r="K650" s="327"/>
      <c r="L650" s="327"/>
      <c r="M650" s="327"/>
      <c r="N650" s="327"/>
      <c r="O650" s="327"/>
      <c r="P650" s="327"/>
      <c r="Q650" s="327"/>
      <c r="R650" s="327"/>
      <c r="S650" s="327"/>
      <c r="T650" s="327"/>
      <c r="U650" s="327"/>
      <c r="V650" s="327"/>
      <c r="W650" s="327"/>
      <c r="X650" s="327"/>
      <c r="Y650" s="327"/>
      <c r="Z650" s="327"/>
      <c r="AA650" s="327"/>
      <c r="AB650" s="327"/>
      <c r="AC650" s="327"/>
      <c r="AD650" s="327"/>
      <c r="AE650" s="327"/>
      <c r="AF650" s="327"/>
      <c r="AG650" s="327"/>
      <c r="AH650" s="347">
        <f t="shared" si="84"/>
        <v>0</v>
      </c>
    </row>
    <row r="651" spans="1:34" x14ac:dyDescent="0.3">
      <c r="A651" s="328"/>
      <c r="B651" s="329"/>
      <c r="C651" s="330"/>
      <c r="D651" s="327"/>
      <c r="E651" s="327"/>
      <c r="F651" s="327"/>
      <c r="G651" s="327"/>
      <c r="H651" s="327"/>
      <c r="I651" s="327"/>
      <c r="J651" s="327"/>
      <c r="K651" s="327"/>
      <c r="L651" s="327"/>
      <c r="M651" s="327"/>
      <c r="N651" s="327"/>
      <c r="O651" s="327"/>
      <c r="P651" s="327"/>
      <c r="Q651" s="327"/>
      <c r="R651" s="327"/>
      <c r="S651" s="327"/>
      <c r="T651" s="327"/>
      <c r="U651" s="327"/>
      <c r="V651" s="327"/>
      <c r="W651" s="327"/>
      <c r="X651" s="327"/>
      <c r="Y651" s="327"/>
      <c r="Z651" s="327"/>
      <c r="AA651" s="327"/>
      <c r="AB651" s="327"/>
      <c r="AC651" s="327"/>
      <c r="AD651" s="327"/>
      <c r="AE651" s="327"/>
      <c r="AF651" s="327"/>
      <c r="AG651" s="327"/>
      <c r="AH651" s="347">
        <f t="shared" si="84"/>
        <v>0</v>
      </c>
    </row>
    <row r="652" spans="1:34" ht="15" thickBot="1" x14ac:dyDescent="0.35">
      <c r="A652" s="341"/>
      <c r="B652" s="342"/>
      <c r="C652" s="349">
        <f>SUM(C642:C651)</f>
        <v>0</v>
      </c>
      <c r="D652" s="349">
        <f t="shared" ref="D652:AG652" si="85">SUM(D642:D651)</f>
        <v>0</v>
      </c>
      <c r="E652" s="349">
        <f t="shared" si="85"/>
        <v>0</v>
      </c>
      <c r="F652" s="349">
        <f t="shared" si="85"/>
        <v>0</v>
      </c>
      <c r="G652" s="349">
        <f t="shared" si="85"/>
        <v>0</v>
      </c>
      <c r="H652" s="349">
        <f t="shared" si="85"/>
        <v>0</v>
      </c>
      <c r="I652" s="349">
        <f t="shared" si="85"/>
        <v>0</v>
      </c>
      <c r="J652" s="349">
        <f t="shared" si="85"/>
        <v>0</v>
      </c>
      <c r="K652" s="349">
        <f t="shared" si="85"/>
        <v>0</v>
      </c>
      <c r="L652" s="349">
        <f t="shared" si="85"/>
        <v>0</v>
      </c>
      <c r="M652" s="349">
        <f t="shared" si="85"/>
        <v>0</v>
      </c>
      <c r="N652" s="349">
        <f t="shared" si="85"/>
        <v>0</v>
      </c>
      <c r="O652" s="349">
        <f t="shared" si="85"/>
        <v>0</v>
      </c>
      <c r="P652" s="349">
        <f t="shared" si="85"/>
        <v>0</v>
      </c>
      <c r="Q652" s="349">
        <f t="shared" si="85"/>
        <v>0</v>
      </c>
      <c r="R652" s="349">
        <f t="shared" si="85"/>
        <v>0</v>
      </c>
      <c r="S652" s="349">
        <f t="shared" si="85"/>
        <v>0</v>
      </c>
      <c r="T652" s="349">
        <f t="shared" si="85"/>
        <v>0</v>
      </c>
      <c r="U652" s="349">
        <f t="shared" si="85"/>
        <v>0</v>
      </c>
      <c r="V652" s="349">
        <f t="shared" si="85"/>
        <v>0</v>
      </c>
      <c r="W652" s="349">
        <f t="shared" si="85"/>
        <v>0</v>
      </c>
      <c r="X652" s="349">
        <f t="shared" si="85"/>
        <v>0</v>
      </c>
      <c r="Y652" s="349">
        <f t="shared" si="85"/>
        <v>0</v>
      </c>
      <c r="Z652" s="349">
        <f t="shared" si="85"/>
        <v>0</v>
      </c>
      <c r="AA652" s="349">
        <f t="shared" si="85"/>
        <v>0</v>
      </c>
      <c r="AB652" s="349">
        <f t="shared" si="85"/>
        <v>0</v>
      </c>
      <c r="AC652" s="349">
        <f t="shared" si="85"/>
        <v>0</v>
      </c>
      <c r="AD652" s="349">
        <f t="shared" si="85"/>
        <v>0</v>
      </c>
      <c r="AE652" s="349">
        <f t="shared" si="85"/>
        <v>0</v>
      </c>
      <c r="AF652" s="349">
        <f t="shared" si="85"/>
        <v>0</v>
      </c>
      <c r="AG652" s="349">
        <f t="shared" si="85"/>
        <v>0</v>
      </c>
      <c r="AH652" s="348">
        <f>SUM(C652:AG652)</f>
        <v>0</v>
      </c>
    </row>
    <row r="653" spans="1:34" ht="15" thickBot="1" x14ac:dyDescent="0.35">
      <c r="A653" s="334" t="s">
        <v>246</v>
      </c>
      <c r="B653" s="315"/>
      <c r="C653" s="337"/>
      <c r="D653" s="337" t="s">
        <v>369</v>
      </c>
      <c r="E653" s="337"/>
      <c r="F653" s="337"/>
      <c r="G653" s="337"/>
      <c r="H653" s="337"/>
      <c r="I653" s="337"/>
      <c r="J653" s="337"/>
      <c r="K653" s="337"/>
      <c r="L653" s="337"/>
      <c r="M653" s="337"/>
      <c r="N653" s="337"/>
      <c r="O653" s="337"/>
      <c r="P653" s="337"/>
      <c r="Q653" s="337"/>
      <c r="R653" s="337"/>
      <c r="S653" s="337"/>
      <c r="T653" s="337"/>
      <c r="U653" s="337"/>
      <c r="V653" s="337"/>
      <c r="W653" s="337"/>
      <c r="X653" s="337"/>
      <c r="Y653" s="337"/>
      <c r="Z653" s="337"/>
      <c r="AA653" s="337"/>
      <c r="AB653" s="337"/>
      <c r="AC653" s="337"/>
      <c r="AD653" s="337"/>
      <c r="AE653" s="337"/>
      <c r="AF653" s="337"/>
      <c r="AG653" s="338"/>
      <c r="AH653" s="350"/>
    </row>
    <row r="654" spans="1:34" ht="15" thickBot="1" x14ac:dyDescent="0.35">
      <c r="A654" s="316" t="s">
        <v>245</v>
      </c>
      <c r="B654" s="322"/>
      <c r="C654" s="318" t="s">
        <v>427</v>
      </c>
      <c r="D654" s="319"/>
      <c r="E654" s="319"/>
      <c r="F654" s="319"/>
      <c r="G654" s="319"/>
      <c r="H654" s="319"/>
      <c r="I654" s="319"/>
      <c r="J654" s="319"/>
      <c r="K654" s="319"/>
      <c r="L654" s="319"/>
      <c r="M654" s="319"/>
      <c r="N654" s="319"/>
      <c r="O654" s="319"/>
      <c r="P654" s="319"/>
      <c r="Q654" s="319"/>
      <c r="R654" s="319"/>
      <c r="S654" s="319"/>
      <c r="T654" s="319"/>
      <c r="U654" s="319"/>
      <c r="V654" s="319"/>
      <c r="W654" s="319"/>
      <c r="X654" s="319"/>
      <c r="Y654" s="319"/>
      <c r="Z654" s="319"/>
      <c r="AA654" s="319"/>
      <c r="AB654" s="319"/>
      <c r="AC654" s="319"/>
      <c r="AD654" s="319"/>
      <c r="AE654" s="319"/>
      <c r="AF654" s="319"/>
      <c r="AG654" s="320"/>
      <c r="AH654" s="346" t="s">
        <v>14</v>
      </c>
    </row>
    <row r="655" spans="1:34" ht="15" thickBot="1" x14ac:dyDescent="0.35">
      <c r="A655" s="316" t="s">
        <v>422</v>
      </c>
      <c r="B655" s="322"/>
      <c r="C655" s="323">
        <v>1</v>
      </c>
      <c r="D655" s="319">
        <v>2</v>
      </c>
      <c r="E655" s="319">
        <v>3</v>
      </c>
      <c r="F655" s="319">
        <v>4</v>
      </c>
      <c r="G655" s="319">
        <v>5</v>
      </c>
      <c r="H655" s="319">
        <v>6</v>
      </c>
      <c r="I655" s="319">
        <v>7</v>
      </c>
      <c r="J655" s="319">
        <v>8</v>
      </c>
      <c r="K655" s="319">
        <v>9</v>
      </c>
      <c r="L655" s="319">
        <v>10</v>
      </c>
      <c r="M655" s="319">
        <v>11</v>
      </c>
      <c r="N655" s="319">
        <v>12</v>
      </c>
      <c r="O655" s="319">
        <v>13</v>
      </c>
      <c r="P655" s="319">
        <v>14</v>
      </c>
      <c r="Q655" s="319">
        <v>15</v>
      </c>
      <c r="R655" s="319">
        <v>16</v>
      </c>
      <c r="S655" s="319">
        <v>17</v>
      </c>
      <c r="T655" s="319">
        <v>18</v>
      </c>
      <c r="U655" s="319">
        <v>19</v>
      </c>
      <c r="V655" s="319">
        <v>20</v>
      </c>
      <c r="W655" s="319">
        <v>21</v>
      </c>
      <c r="X655" s="319">
        <v>22</v>
      </c>
      <c r="Y655" s="319">
        <v>23</v>
      </c>
      <c r="Z655" s="319">
        <v>24</v>
      </c>
      <c r="AA655" s="319">
        <v>25</v>
      </c>
      <c r="AB655" s="319">
        <v>26</v>
      </c>
      <c r="AC655" s="319">
        <v>27</v>
      </c>
      <c r="AD655" s="319">
        <v>28</v>
      </c>
      <c r="AE655" s="319">
        <v>29</v>
      </c>
      <c r="AF655" s="319">
        <v>30</v>
      </c>
      <c r="AG655" s="320">
        <v>31</v>
      </c>
      <c r="AH655" s="346"/>
    </row>
    <row r="656" spans="1:34" x14ac:dyDescent="0.3">
      <c r="A656" s="339" t="s">
        <v>230</v>
      </c>
      <c r="B656" s="339" t="s">
        <v>231</v>
      </c>
      <c r="C656" s="325"/>
      <c r="D656" s="326"/>
      <c r="E656" s="326"/>
      <c r="F656" s="326"/>
      <c r="G656" s="326"/>
      <c r="H656" s="326"/>
      <c r="I656" s="326"/>
      <c r="J656" s="326"/>
      <c r="K656" s="326"/>
      <c r="L656" s="326"/>
      <c r="M656" s="326"/>
      <c r="N656" s="326"/>
      <c r="O656" s="326"/>
      <c r="P656" s="326"/>
      <c r="Q656" s="326"/>
      <c r="R656" s="326"/>
      <c r="S656" s="326"/>
      <c r="T656" s="326"/>
      <c r="U656" s="326"/>
      <c r="V656" s="326"/>
      <c r="W656" s="326"/>
      <c r="X656" s="326"/>
      <c r="Y656" s="326"/>
      <c r="Z656" s="326"/>
      <c r="AA656" s="326"/>
      <c r="AB656" s="326"/>
      <c r="AC656" s="326"/>
      <c r="AD656" s="326"/>
      <c r="AE656" s="326"/>
      <c r="AF656" s="326"/>
      <c r="AG656" s="326"/>
      <c r="AH656" s="347"/>
    </row>
    <row r="657" spans="1:34" x14ac:dyDescent="0.3">
      <c r="A657" s="328"/>
      <c r="B657" s="329"/>
      <c r="C657" s="330"/>
      <c r="D657" s="327"/>
      <c r="E657" s="327"/>
      <c r="F657" s="327"/>
      <c r="G657" s="327"/>
      <c r="H657" s="327"/>
      <c r="I657" s="327"/>
      <c r="J657" s="327"/>
      <c r="K657" s="327"/>
      <c r="L657" s="327"/>
      <c r="M657" s="327"/>
      <c r="N657" s="327"/>
      <c r="O657" s="327"/>
      <c r="P657" s="327"/>
      <c r="Q657" s="327"/>
      <c r="R657" s="327"/>
      <c r="S657" s="327"/>
      <c r="T657" s="327"/>
      <c r="U657" s="327"/>
      <c r="V657" s="327"/>
      <c r="W657" s="327"/>
      <c r="X657" s="327"/>
      <c r="Y657" s="327"/>
      <c r="Z657" s="327"/>
      <c r="AA657" s="327"/>
      <c r="AB657" s="327"/>
      <c r="AC657" s="327"/>
      <c r="AD657" s="327"/>
      <c r="AE657" s="327"/>
      <c r="AF657" s="327"/>
      <c r="AG657" s="327"/>
      <c r="AH657" s="347">
        <f>SUM(C657:AG657)</f>
        <v>0</v>
      </c>
    </row>
    <row r="658" spans="1:34" x14ac:dyDescent="0.3">
      <c r="A658" s="328"/>
      <c r="B658" s="329"/>
      <c r="C658" s="330"/>
      <c r="D658" s="327"/>
      <c r="E658" s="327"/>
      <c r="F658" s="327"/>
      <c r="G658" s="327"/>
      <c r="H658" s="327"/>
      <c r="I658" s="327"/>
      <c r="J658" s="327"/>
      <c r="K658" s="327"/>
      <c r="L658" s="327"/>
      <c r="M658" s="327"/>
      <c r="N658" s="327"/>
      <c r="O658" s="327"/>
      <c r="P658" s="327"/>
      <c r="Q658" s="327"/>
      <c r="R658" s="327"/>
      <c r="S658" s="327"/>
      <c r="T658" s="327"/>
      <c r="U658" s="327"/>
      <c r="V658" s="327"/>
      <c r="W658" s="327"/>
      <c r="X658" s="327"/>
      <c r="Y658" s="327"/>
      <c r="Z658" s="327"/>
      <c r="AA658" s="327"/>
      <c r="AB658" s="327"/>
      <c r="AC658" s="327"/>
      <c r="AD658" s="327"/>
      <c r="AE658" s="327"/>
      <c r="AF658" s="327"/>
      <c r="AG658" s="327"/>
      <c r="AH658" s="347">
        <f t="shared" ref="AH658:AH666" si="86">SUM(C658:AG658)</f>
        <v>0</v>
      </c>
    </row>
    <row r="659" spans="1:34" x14ac:dyDescent="0.3">
      <c r="A659" s="328"/>
      <c r="B659" s="329"/>
      <c r="C659" s="330"/>
      <c r="D659" s="327"/>
      <c r="E659" s="327"/>
      <c r="F659" s="327"/>
      <c r="G659" s="327"/>
      <c r="H659" s="327"/>
      <c r="I659" s="327"/>
      <c r="J659" s="327"/>
      <c r="K659" s="327"/>
      <c r="L659" s="327"/>
      <c r="M659" s="327"/>
      <c r="N659" s="327"/>
      <c r="O659" s="327"/>
      <c r="P659" s="327"/>
      <c r="Q659" s="327"/>
      <c r="R659" s="327"/>
      <c r="S659" s="327"/>
      <c r="T659" s="327"/>
      <c r="U659" s="327"/>
      <c r="V659" s="327"/>
      <c r="W659" s="327"/>
      <c r="X659" s="327"/>
      <c r="Y659" s="327"/>
      <c r="Z659" s="327"/>
      <c r="AA659" s="327"/>
      <c r="AB659" s="327"/>
      <c r="AC659" s="327"/>
      <c r="AD659" s="327"/>
      <c r="AE659" s="327"/>
      <c r="AF659" s="327"/>
      <c r="AG659" s="327"/>
      <c r="AH659" s="347">
        <f t="shared" si="86"/>
        <v>0</v>
      </c>
    </row>
    <row r="660" spans="1:34" x14ac:dyDescent="0.3">
      <c r="A660" s="328"/>
      <c r="B660" s="329"/>
      <c r="C660" s="330"/>
      <c r="D660" s="327"/>
      <c r="E660" s="327"/>
      <c r="F660" s="327"/>
      <c r="G660" s="327"/>
      <c r="H660" s="327"/>
      <c r="I660" s="327"/>
      <c r="J660" s="327"/>
      <c r="K660" s="327"/>
      <c r="L660" s="327"/>
      <c r="M660" s="327"/>
      <c r="N660" s="327"/>
      <c r="O660" s="327"/>
      <c r="P660" s="327"/>
      <c r="Q660" s="327"/>
      <c r="R660" s="327"/>
      <c r="S660" s="327"/>
      <c r="T660" s="327"/>
      <c r="U660" s="327"/>
      <c r="V660" s="327"/>
      <c r="W660" s="327"/>
      <c r="X660" s="327"/>
      <c r="Y660" s="327"/>
      <c r="Z660" s="327"/>
      <c r="AA660" s="327"/>
      <c r="AB660" s="327"/>
      <c r="AC660" s="327"/>
      <c r="AD660" s="327"/>
      <c r="AE660" s="327"/>
      <c r="AF660" s="327"/>
      <c r="AG660" s="327"/>
      <c r="AH660" s="347">
        <f t="shared" si="86"/>
        <v>0</v>
      </c>
    </row>
    <row r="661" spans="1:34" x14ac:dyDescent="0.3">
      <c r="A661" s="328"/>
      <c r="B661" s="329"/>
      <c r="C661" s="330"/>
      <c r="D661" s="327"/>
      <c r="E661" s="327"/>
      <c r="F661" s="327"/>
      <c r="G661" s="327"/>
      <c r="H661" s="327"/>
      <c r="I661" s="327"/>
      <c r="J661" s="327"/>
      <c r="K661" s="327"/>
      <c r="L661" s="327"/>
      <c r="M661" s="327"/>
      <c r="N661" s="327"/>
      <c r="O661" s="327"/>
      <c r="P661" s="327"/>
      <c r="Q661" s="327"/>
      <c r="R661" s="327"/>
      <c r="S661" s="327"/>
      <c r="T661" s="327"/>
      <c r="U661" s="327"/>
      <c r="V661" s="327"/>
      <c r="W661" s="327"/>
      <c r="X661" s="327"/>
      <c r="Y661" s="327"/>
      <c r="Z661" s="327"/>
      <c r="AA661" s="327"/>
      <c r="AB661" s="327"/>
      <c r="AC661" s="327"/>
      <c r="AD661" s="327"/>
      <c r="AE661" s="327"/>
      <c r="AF661" s="327"/>
      <c r="AG661" s="327"/>
      <c r="AH661" s="347">
        <f t="shared" si="86"/>
        <v>0</v>
      </c>
    </row>
    <row r="662" spans="1:34" x14ac:dyDescent="0.3">
      <c r="A662" s="328"/>
      <c r="B662" s="329"/>
      <c r="C662" s="330"/>
      <c r="D662" s="327"/>
      <c r="E662" s="327"/>
      <c r="F662" s="327"/>
      <c r="G662" s="327"/>
      <c r="H662" s="327"/>
      <c r="I662" s="327"/>
      <c r="J662" s="327"/>
      <c r="K662" s="327"/>
      <c r="L662" s="327"/>
      <c r="M662" s="327"/>
      <c r="N662" s="327"/>
      <c r="O662" s="327"/>
      <c r="P662" s="327"/>
      <c r="Q662" s="327"/>
      <c r="R662" s="327"/>
      <c r="S662" s="327"/>
      <c r="T662" s="327"/>
      <c r="U662" s="327"/>
      <c r="V662" s="327"/>
      <c r="W662" s="327"/>
      <c r="X662" s="327"/>
      <c r="Y662" s="327"/>
      <c r="Z662" s="327"/>
      <c r="AA662" s="327"/>
      <c r="AB662" s="327"/>
      <c r="AC662" s="327"/>
      <c r="AD662" s="327"/>
      <c r="AE662" s="327"/>
      <c r="AF662" s="327"/>
      <c r="AG662" s="327"/>
      <c r="AH662" s="347">
        <f t="shared" si="86"/>
        <v>0</v>
      </c>
    </row>
    <row r="663" spans="1:34" x14ac:dyDescent="0.3">
      <c r="A663" s="328"/>
      <c r="B663" s="329"/>
      <c r="C663" s="330"/>
      <c r="D663" s="327"/>
      <c r="E663" s="327"/>
      <c r="F663" s="327"/>
      <c r="G663" s="327"/>
      <c r="H663" s="327"/>
      <c r="I663" s="327"/>
      <c r="J663" s="327"/>
      <c r="K663" s="327"/>
      <c r="L663" s="327"/>
      <c r="M663" s="327"/>
      <c r="N663" s="327"/>
      <c r="O663" s="327"/>
      <c r="P663" s="327"/>
      <c r="Q663" s="327"/>
      <c r="R663" s="327"/>
      <c r="S663" s="327"/>
      <c r="T663" s="327"/>
      <c r="U663" s="327"/>
      <c r="V663" s="327"/>
      <c r="W663" s="327"/>
      <c r="X663" s="327"/>
      <c r="Y663" s="327"/>
      <c r="Z663" s="327"/>
      <c r="AA663" s="327"/>
      <c r="AB663" s="327"/>
      <c r="AC663" s="327"/>
      <c r="AD663" s="327"/>
      <c r="AE663" s="327"/>
      <c r="AF663" s="327"/>
      <c r="AG663" s="327"/>
      <c r="AH663" s="347">
        <f t="shared" si="86"/>
        <v>0</v>
      </c>
    </row>
    <row r="664" spans="1:34" x14ac:dyDescent="0.3">
      <c r="A664" s="328"/>
      <c r="B664" s="329"/>
      <c r="C664" s="330"/>
      <c r="D664" s="327"/>
      <c r="E664" s="327"/>
      <c r="F664" s="327"/>
      <c r="G664" s="327"/>
      <c r="H664" s="327"/>
      <c r="I664" s="327"/>
      <c r="J664" s="327"/>
      <c r="K664" s="327"/>
      <c r="L664" s="327"/>
      <c r="M664" s="327"/>
      <c r="N664" s="327"/>
      <c r="O664" s="327"/>
      <c r="P664" s="327"/>
      <c r="Q664" s="327"/>
      <c r="R664" s="327"/>
      <c r="S664" s="327"/>
      <c r="T664" s="327"/>
      <c r="U664" s="327"/>
      <c r="V664" s="327"/>
      <c r="W664" s="327"/>
      <c r="X664" s="327"/>
      <c r="Y664" s="327"/>
      <c r="Z664" s="327"/>
      <c r="AA664" s="327"/>
      <c r="AB664" s="327"/>
      <c r="AC664" s="327"/>
      <c r="AD664" s="327"/>
      <c r="AE664" s="327"/>
      <c r="AF664" s="327"/>
      <c r="AG664" s="327"/>
      <c r="AH664" s="347">
        <f t="shared" si="86"/>
        <v>0</v>
      </c>
    </row>
    <row r="665" spans="1:34" x14ac:dyDescent="0.3">
      <c r="A665" s="328"/>
      <c r="B665" s="329"/>
      <c r="C665" s="330"/>
      <c r="D665" s="327"/>
      <c r="E665" s="327"/>
      <c r="F665" s="327"/>
      <c r="G665" s="327"/>
      <c r="H665" s="327"/>
      <c r="I665" s="327"/>
      <c r="J665" s="327"/>
      <c r="K665" s="327"/>
      <c r="L665" s="327"/>
      <c r="M665" s="327"/>
      <c r="N665" s="327"/>
      <c r="O665" s="327"/>
      <c r="P665" s="327"/>
      <c r="Q665" s="327"/>
      <c r="R665" s="327"/>
      <c r="S665" s="327"/>
      <c r="T665" s="327"/>
      <c r="U665" s="327"/>
      <c r="V665" s="327"/>
      <c r="W665" s="327"/>
      <c r="X665" s="327"/>
      <c r="Y665" s="327"/>
      <c r="Z665" s="327"/>
      <c r="AA665" s="327"/>
      <c r="AB665" s="327"/>
      <c r="AC665" s="327"/>
      <c r="AD665" s="327"/>
      <c r="AE665" s="327"/>
      <c r="AF665" s="327"/>
      <c r="AG665" s="327"/>
      <c r="AH665" s="347">
        <f t="shared" si="86"/>
        <v>0</v>
      </c>
    </row>
    <row r="666" spans="1:34" x14ac:dyDescent="0.3">
      <c r="A666" s="328"/>
      <c r="B666" s="329"/>
      <c r="C666" s="330"/>
      <c r="D666" s="327"/>
      <c r="E666" s="327"/>
      <c r="F666" s="327"/>
      <c r="G666" s="327"/>
      <c r="H666" s="327"/>
      <c r="I666" s="327"/>
      <c r="J666" s="327"/>
      <c r="K666" s="327"/>
      <c r="L666" s="327"/>
      <c r="M666" s="327"/>
      <c r="N666" s="327"/>
      <c r="O666" s="327"/>
      <c r="P666" s="327"/>
      <c r="Q666" s="327"/>
      <c r="R666" s="327"/>
      <c r="S666" s="327"/>
      <c r="T666" s="327"/>
      <c r="U666" s="327"/>
      <c r="V666" s="327"/>
      <c r="W666" s="327"/>
      <c r="X666" s="327"/>
      <c r="Y666" s="327"/>
      <c r="Z666" s="327"/>
      <c r="AA666" s="327"/>
      <c r="AB666" s="327"/>
      <c r="AC666" s="327"/>
      <c r="AD666" s="327"/>
      <c r="AE666" s="327"/>
      <c r="AF666" s="327"/>
      <c r="AG666" s="327"/>
      <c r="AH666" s="347">
        <f t="shared" si="86"/>
        <v>0</v>
      </c>
    </row>
    <row r="667" spans="1:34" ht="15" thickBot="1" x14ac:dyDescent="0.35">
      <c r="A667" s="341"/>
      <c r="B667" s="342"/>
      <c r="C667" s="349">
        <f>SUM(C657:C666)</f>
        <v>0</v>
      </c>
      <c r="D667" s="349">
        <f t="shared" ref="D667:AG667" si="87">SUM(D657:D666)</f>
        <v>0</v>
      </c>
      <c r="E667" s="349">
        <f t="shared" si="87"/>
        <v>0</v>
      </c>
      <c r="F667" s="349">
        <f t="shared" si="87"/>
        <v>0</v>
      </c>
      <c r="G667" s="349">
        <f t="shared" si="87"/>
        <v>0</v>
      </c>
      <c r="H667" s="349">
        <f t="shared" si="87"/>
        <v>0</v>
      </c>
      <c r="I667" s="349">
        <f t="shared" si="87"/>
        <v>0</v>
      </c>
      <c r="J667" s="349">
        <f t="shared" si="87"/>
        <v>0</v>
      </c>
      <c r="K667" s="349">
        <f t="shared" si="87"/>
        <v>0</v>
      </c>
      <c r="L667" s="349">
        <f t="shared" si="87"/>
        <v>0</v>
      </c>
      <c r="M667" s="349">
        <f t="shared" si="87"/>
        <v>0</v>
      </c>
      <c r="N667" s="349">
        <f t="shared" si="87"/>
        <v>0</v>
      </c>
      <c r="O667" s="349">
        <f t="shared" si="87"/>
        <v>0</v>
      </c>
      <c r="P667" s="349">
        <f t="shared" si="87"/>
        <v>0</v>
      </c>
      <c r="Q667" s="349">
        <f t="shared" si="87"/>
        <v>0</v>
      </c>
      <c r="R667" s="349">
        <f t="shared" si="87"/>
        <v>0</v>
      </c>
      <c r="S667" s="349">
        <f t="shared" si="87"/>
        <v>0</v>
      </c>
      <c r="T667" s="349">
        <f t="shared" si="87"/>
        <v>0</v>
      </c>
      <c r="U667" s="349">
        <f t="shared" si="87"/>
        <v>0</v>
      </c>
      <c r="V667" s="349">
        <f t="shared" si="87"/>
        <v>0</v>
      </c>
      <c r="W667" s="349">
        <f t="shared" si="87"/>
        <v>0</v>
      </c>
      <c r="X667" s="349">
        <f t="shared" si="87"/>
        <v>0</v>
      </c>
      <c r="Y667" s="349">
        <f t="shared" si="87"/>
        <v>0</v>
      </c>
      <c r="Z667" s="349">
        <f t="shared" si="87"/>
        <v>0</v>
      </c>
      <c r="AA667" s="349">
        <f t="shared" si="87"/>
        <v>0</v>
      </c>
      <c r="AB667" s="349">
        <f t="shared" si="87"/>
        <v>0</v>
      </c>
      <c r="AC667" s="349">
        <f t="shared" si="87"/>
        <v>0</v>
      </c>
      <c r="AD667" s="349">
        <f t="shared" si="87"/>
        <v>0</v>
      </c>
      <c r="AE667" s="349">
        <f t="shared" si="87"/>
        <v>0</v>
      </c>
      <c r="AF667" s="349">
        <f t="shared" si="87"/>
        <v>0</v>
      </c>
      <c r="AG667" s="349">
        <f t="shared" si="87"/>
        <v>0</v>
      </c>
      <c r="AH667" s="348">
        <f>SUM(C667:AG667)</f>
        <v>0</v>
      </c>
    </row>
    <row r="668" spans="1:34" ht="15" thickBot="1" x14ac:dyDescent="0.35">
      <c r="A668" s="334" t="s">
        <v>246</v>
      </c>
      <c r="B668" s="315"/>
      <c r="C668" s="337"/>
      <c r="D668" s="337" t="s">
        <v>370</v>
      </c>
      <c r="E668" s="337"/>
      <c r="F668" s="337"/>
      <c r="G668" s="337"/>
      <c r="H668" s="337"/>
      <c r="I668" s="337"/>
      <c r="J668" s="337"/>
      <c r="K668" s="337"/>
      <c r="L668" s="337"/>
      <c r="M668" s="337"/>
      <c r="N668" s="337"/>
      <c r="O668" s="337"/>
      <c r="P668" s="337"/>
      <c r="Q668" s="337"/>
      <c r="R668" s="337"/>
      <c r="S668" s="337"/>
      <c r="T668" s="337"/>
      <c r="U668" s="337"/>
      <c r="V668" s="337"/>
      <c r="W668" s="337"/>
      <c r="X668" s="337"/>
      <c r="Y668" s="337"/>
      <c r="Z668" s="337"/>
      <c r="AA668" s="337"/>
      <c r="AB668" s="337"/>
      <c r="AC668" s="337"/>
      <c r="AD668" s="337"/>
      <c r="AE668" s="337"/>
      <c r="AF668" s="337"/>
      <c r="AG668" s="338"/>
      <c r="AH668" s="350"/>
    </row>
    <row r="669" spans="1:34" ht="15" thickBot="1" x14ac:dyDescent="0.35">
      <c r="A669" s="316" t="s">
        <v>245</v>
      </c>
      <c r="B669" s="322"/>
      <c r="C669" s="318" t="s">
        <v>427</v>
      </c>
      <c r="D669" s="319"/>
      <c r="E669" s="319"/>
      <c r="F669" s="319"/>
      <c r="G669" s="319"/>
      <c r="H669" s="319"/>
      <c r="I669" s="319"/>
      <c r="J669" s="319"/>
      <c r="K669" s="319"/>
      <c r="L669" s="319"/>
      <c r="M669" s="319"/>
      <c r="N669" s="319"/>
      <c r="O669" s="319"/>
      <c r="P669" s="319"/>
      <c r="Q669" s="319"/>
      <c r="R669" s="319"/>
      <c r="S669" s="319"/>
      <c r="T669" s="319"/>
      <c r="U669" s="319"/>
      <c r="V669" s="319"/>
      <c r="W669" s="319"/>
      <c r="X669" s="319"/>
      <c r="Y669" s="319"/>
      <c r="Z669" s="319"/>
      <c r="AA669" s="319"/>
      <c r="AB669" s="319"/>
      <c r="AC669" s="319"/>
      <c r="AD669" s="319"/>
      <c r="AE669" s="319"/>
      <c r="AF669" s="319"/>
      <c r="AG669" s="320"/>
      <c r="AH669" s="346" t="s">
        <v>14</v>
      </c>
    </row>
    <row r="670" spans="1:34" ht="15" thickBot="1" x14ac:dyDescent="0.35">
      <c r="A670" s="316" t="s">
        <v>422</v>
      </c>
      <c r="B670" s="322"/>
      <c r="C670" s="323">
        <v>1</v>
      </c>
      <c r="D670" s="319">
        <v>2</v>
      </c>
      <c r="E670" s="319">
        <v>3</v>
      </c>
      <c r="F670" s="319">
        <v>4</v>
      </c>
      <c r="G670" s="319">
        <v>5</v>
      </c>
      <c r="H670" s="319">
        <v>6</v>
      </c>
      <c r="I670" s="319">
        <v>7</v>
      </c>
      <c r="J670" s="319">
        <v>8</v>
      </c>
      <c r="K670" s="319">
        <v>9</v>
      </c>
      <c r="L670" s="319">
        <v>10</v>
      </c>
      <c r="M670" s="319">
        <v>11</v>
      </c>
      <c r="N670" s="319">
        <v>12</v>
      </c>
      <c r="O670" s="319">
        <v>13</v>
      </c>
      <c r="P670" s="319">
        <v>14</v>
      </c>
      <c r="Q670" s="319">
        <v>15</v>
      </c>
      <c r="R670" s="319">
        <v>16</v>
      </c>
      <c r="S670" s="319">
        <v>17</v>
      </c>
      <c r="T670" s="319">
        <v>18</v>
      </c>
      <c r="U670" s="319">
        <v>19</v>
      </c>
      <c r="V670" s="319">
        <v>20</v>
      </c>
      <c r="W670" s="319">
        <v>21</v>
      </c>
      <c r="X670" s="319">
        <v>22</v>
      </c>
      <c r="Y670" s="319">
        <v>23</v>
      </c>
      <c r="Z670" s="319">
        <v>24</v>
      </c>
      <c r="AA670" s="319">
        <v>25</v>
      </c>
      <c r="AB670" s="319">
        <v>26</v>
      </c>
      <c r="AC670" s="319">
        <v>27</v>
      </c>
      <c r="AD670" s="319">
        <v>28</v>
      </c>
      <c r="AE670" s="319">
        <v>29</v>
      </c>
      <c r="AF670" s="319">
        <v>30</v>
      </c>
      <c r="AG670" s="320">
        <v>31</v>
      </c>
      <c r="AH670" s="346"/>
    </row>
    <row r="671" spans="1:34" x14ac:dyDescent="0.3">
      <c r="A671" s="339" t="s">
        <v>230</v>
      </c>
      <c r="B671" s="339" t="s">
        <v>231</v>
      </c>
      <c r="C671" s="325"/>
      <c r="D671" s="326"/>
      <c r="E671" s="326"/>
      <c r="F671" s="326"/>
      <c r="G671" s="326"/>
      <c r="H671" s="326"/>
      <c r="I671" s="326"/>
      <c r="J671" s="326"/>
      <c r="K671" s="326"/>
      <c r="L671" s="326"/>
      <c r="M671" s="326"/>
      <c r="N671" s="326"/>
      <c r="O671" s="326"/>
      <c r="P671" s="326"/>
      <c r="Q671" s="326"/>
      <c r="R671" s="326"/>
      <c r="S671" s="326"/>
      <c r="T671" s="326"/>
      <c r="U671" s="326"/>
      <c r="V671" s="326"/>
      <c r="W671" s="326"/>
      <c r="X671" s="326"/>
      <c r="Y671" s="326"/>
      <c r="Z671" s="326"/>
      <c r="AA671" s="326"/>
      <c r="AB671" s="326"/>
      <c r="AC671" s="326"/>
      <c r="AD671" s="326"/>
      <c r="AE671" s="326"/>
      <c r="AF671" s="326"/>
      <c r="AG671" s="326"/>
      <c r="AH671" s="347"/>
    </row>
    <row r="672" spans="1:34" x14ac:dyDescent="0.3">
      <c r="A672" s="328"/>
      <c r="B672" s="329"/>
      <c r="C672" s="330"/>
      <c r="D672" s="327"/>
      <c r="E672" s="327"/>
      <c r="F672" s="327"/>
      <c r="G672" s="327"/>
      <c r="H672" s="327"/>
      <c r="I672" s="327"/>
      <c r="J672" s="327"/>
      <c r="K672" s="327"/>
      <c r="L672" s="327"/>
      <c r="M672" s="327"/>
      <c r="N672" s="327"/>
      <c r="O672" s="327"/>
      <c r="P672" s="327"/>
      <c r="Q672" s="327"/>
      <c r="R672" s="327"/>
      <c r="S672" s="327"/>
      <c r="T672" s="327"/>
      <c r="U672" s="327"/>
      <c r="V672" s="327"/>
      <c r="W672" s="327"/>
      <c r="X672" s="327"/>
      <c r="Y672" s="327"/>
      <c r="Z672" s="327"/>
      <c r="AA672" s="327"/>
      <c r="AB672" s="327"/>
      <c r="AC672" s="327"/>
      <c r="AD672" s="327"/>
      <c r="AE672" s="327"/>
      <c r="AF672" s="327"/>
      <c r="AG672" s="327"/>
      <c r="AH672" s="347">
        <f>SUM(C672:AG672)</f>
        <v>0</v>
      </c>
    </row>
    <row r="673" spans="1:34" x14ac:dyDescent="0.3">
      <c r="A673" s="328"/>
      <c r="B673" s="329"/>
      <c r="C673" s="330"/>
      <c r="D673" s="327"/>
      <c r="E673" s="327"/>
      <c r="F673" s="327"/>
      <c r="G673" s="327"/>
      <c r="H673" s="327"/>
      <c r="I673" s="327"/>
      <c r="J673" s="327"/>
      <c r="K673" s="327"/>
      <c r="L673" s="327"/>
      <c r="M673" s="327"/>
      <c r="N673" s="327"/>
      <c r="O673" s="327"/>
      <c r="P673" s="327"/>
      <c r="Q673" s="327"/>
      <c r="R673" s="327"/>
      <c r="S673" s="327"/>
      <c r="T673" s="327"/>
      <c r="U673" s="327"/>
      <c r="V673" s="327"/>
      <c r="W673" s="327"/>
      <c r="X673" s="327"/>
      <c r="Y673" s="327"/>
      <c r="Z673" s="327"/>
      <c r="AA673" s="327"/>
      <c r="AB673" s="327"/>
      <c r="AC673" s="327"/>
      <c r="AD673" s="327"/>
      <c r="AE673" s="327"/>
      <c r="AF673" s="327"/>
      <c r="AG673" s="327"/>
      <c r="AH673" s="347">
        <f t="shared" ref="AH673:AH681" si="88">SUM(C673:AG673)</f>
        <v>0</v>
      </c>
    </row>
    <row r="674" spans="1:34" x14ac:dyDescent="0.3">
      <c r="A674" s="328"/>
      <c r="B674" s="329"/>
      <c r="C674" s="330"/>
      <c r="D674" s="327"/>
      <c r="E674" s="327"/>
      <c r="F674" s="327"/>
      <c r="G674" s="327"/>
      <c r="H674" s="327"/>
      <c r="I674" s="327"/>
      <c r="J674" s="327"/>
      <c r="K674" s="327"/>
      <c r="L674" s="327"/>
      <c r="M674" s="327"/>
      <c r="N674" s="327"/>
      <c r="O674" s="327"/>
      <c r="P674" s="327"/>
      <c r="Q674" s="327"/>
      <c r="R674" s="327"/>
      <c r="S674" s="327"/>
      <c r="T674" s="327"/>
      <c r="U674" s="327"/>
      <c r="V674" s="327"/>
      <c r="W674" s="327"/>
      <c r="X674" s="327"/>
      <c r="Y674" s="327"/>
      <c r="Z674" s="327"/>
      <c r="AA674" s="327"/>
      <c r="AB674" s="327"/>
      <c r="AC674" s="327"/>
      <c r="AD674" s="327"/>
      <c r="AE674" s="327"/>
      <c r="AF674" s="327"/>
      <c r="AG674" s="327"/>
      <c r="AH674" s="347">
        <f t="shared" si="88"/>
        <v>0</v>
      </c>
    </row>
    <row r="675" spans="1:34" x14ac:dyDescent="0.3">
      <c r="A675" s="328"/>
      <c r="B675" s="329"/>
      <c r="C675" s="330"/>
      <c r="D675" s="327"/>
      <c r="E675" s="327"/>
      <c r="F675" s="327"/>
      <c r="G675" s="327"/>
      <c r="H675" s="327"/>
      <c r="I675" s="327"/>
      <c r="J675" s="327"/>
      <c r="K675" s="327"/>
      <c r="L675" s="327"/>
      <c r="M675" s="327"/>
      <c r="N675" s="327"/>
      <c r="O675" s="327"/>
      <c r="P675" s="327"/>
      <c r="Q675" s="327"/>
      <c r="R675" s="327"/>
      <c r="S675" s="327"/>
      <c r="T675" s="327"/>
      <c r="U675" s="327"/>
      <c r="V675" s="327"/>
      <c r="W675" s="327"/>
      <c r="X675" s="327"/>
      <c r="Y675" s="327"/>
      <c r="Z675" s="327"/>
      <c r="AA675" s="327"/>
      <c r="AB675" s="327"/>
      <c r="AC675" s="327"/>
      <c r="AD675" s="327"/>
      <c r="AE675" s="327"/>
      <c r="AF675" s="327"/>
      <c r="AG675" s="327"/>
      <c r="AH675" s="347">
        <f t="shared" si="88"/>
        <v>0</v>
      </c>
    </row>
    <row r="676" spans="1:34" x14ac:dyDescent="0.3">
      <c r="A676" s="328"/>
      <c r="B676" s="329"/>
      <c r="C676" s="330"/>
      <c r="D676" s="327"/>
      <c r="E676" s="327"/>
      <c r="F676" s="327"/>
      <c r="G676" s="327"/>
      <c r="H676" s="327"/>
      <c r="I676" s="327"/>
      <c r="J676" s="327"/>
      <c r="K676" s="327"/>
      <c r="L676" s="327"/>
      <c r="M676" s="327"/>
      <c r="N676" s="327"/>
      <c r="O676" s="327"/>
      <c r="P676" s="327"/>
      <c r="Q676" s="327"/>
      <c r="R676" s="327"/>
      <c r="S676" s="327"/>
      <c r="T676" s="327"/>
      <c r="U676" s="327"/>
      <c r="V676" s="327"/>
      <c r="W676" s="327"/>
      <c r="X676" s="327"/>
      <c r="Y676" s="327"/>
      <c r="Z676" s="327"/>
      <c r="AA676" s="327"/>
      <c r="AB676" s="327"/>
      <c r="AC676" s="327"/>
      <c r="AD676" s="327"/>
      <c r="AE676" s="327"/>
      <c r="AF676" s="327"/>
      <c r="AG676" s="327"/>
      <c r="AH676" s="347">
        <f t="shared" si="88"/>
        <v>0</v>
      </c>
    </row>
    <row r="677" spans="1:34" x14ac:dyDescent="0.3">
      <c r="A677" s="328"/>
      <c r="B677" s="329"/>
      <c r="C677" s="330"/>
      <c r="D677" s="327"/>
      <c r="E677" s="327"/>
      <c r="F677" s="327"/>
      <c r="G677" s="327"/>
      <c r="H677" s="327"/>
      <c r="I677" s="327"/>
      <c r="J677" s="327"/>
      <c r="K677" s="327"/>
      <c r="L677" s="327"/>
      <c r="M677" s="327"/>
      <c r="N677" s="327"/>
      <c r="O677" s="327"/>
      <c r="P677" s="327"/>
      <c r="Q677" s="327"/>
      <c r="R677" s="327"/>
      <c r="S677" s="327"/>
      <c r="T677" s="327"/>
      <c r="U677" s="327"/>
      <c r="V677" s="327"/>
      <c r="W677" s="327"/>
      <c r="X677" s="327"/>
      <c r="Y677" s="327"/>
      <c r="Z677" s="327"/>
      <c r="AA677" s="327"/>
      <c r="AB677" s="327"/>
      <c r="AC677" s="327"/>
      <c r="AD677" s="327"/>
      <c r="AE677" s="327"/>
      <c r="AF677" s="327"/>
      <c r="AG677" s="327"/>
      <c r="AH677" s="347">
        <f t="shared" si="88"/>
        <v>0</v>
      </c>
    </row>
    <row r="678" spans="1:34" x14ac:dyDescent="0.3">
      <c r="A678" s="328"/>
      <c r="B678" s="329"/>
      <c r="C678" s="330"/>
      <c r="D678" s="327"/>
      <c r="E678" s="327"/>
      <c r="F678" s="327"/>
      <c r="G678" s="327"/>
      <c r="H678" s="327"/>
      <c r="I678" s="327"/>
      <c r="J678" s="327"/>
      <c r="K678" s="327"/>
      <c r="L678" s="327"/>
      <c r="M678" s="327"/>
      <c r="N678" s="327"/>
      <c r="O678" s="327"/>
      <c r="P678" s="327"/>
      <c r="Q678" s="327"/>
      <c r="R678" s="327"/>
      <c r="S678" s="327"/>
      <c r="T678" s="327"/>
      <c r="U678" s="327"/>
      <c r="V678" s="327"/>
      <c r="W678" s="327"/>
      <c r="X678" s="327"/>
      <c r="Y678" s="327"/>
      <c r="Z678" s="327"/>
      <c r="AA678" s="327"/>
      <c r="AB678" s="327"/>
      <c r="AC678" s="327"/>
      <c r="AD678" s="327"/>
      <c r="AE678" s="327"/>
      <c r="AF678" s="327"/>
      <c r="AG678" s="327"/>
      <c r="AH678" s="347">
        <f t="shared" si="88"/>
        <v>0</v>
      </c>
    </row>
    <row r="679" spans="1:34" x14ac:dyDescent="0.3">
      <c r="A679" s="328"/>
      <c r="B679" s="329"/>
      <c r="C679" s="330"/>
      <c r="D679" s="327"/>
      <c r="E679" s="327"/>
      <c r="F679" s="327"/>
      <c r="G679" s="327"/>
      <c r="H679" s="327"/>
      <c r="I679" s="327"/>
      <c r="J679" s="327"/>
      <c r="K679" s="327"/>
      <c r="L679" s="327"/>
      <c r="M679" s="327"/>
      <c r="N679" s="327"/>
      <c r="O679" s="327"/>
      <c r="P679" s="327"/>
      <c r="Q679" s="327"/>
      <c r="R679" s="327"/>
      <c r="S679" s="327"/>
      <c r="T679" s="327"/>
      <c r="U679" s="327"/>
      <c r="V679" s="327"/>
      <c r="W679" s="327"/>
      <c r="X679" s="327"/>
      <c r="Y679" s="327"/>
      <c r="Z679" s="327"/>
      <c r="AA679" s="327"/>
      <c r="AB679" s="327"/>
      <c r="AC679" s="327"/>
      <c r="AD679" s="327"/>
      <c r="AE679" s="327"/>
      <c r="AF679" s="327"/>
      <c r="AG679" s="327"/>
      <c r="AH679" s="347">
        <f t="shared" si="88"/>
        <v>0</v>
      </c>
    </row>
    <row r="680" spans="1:34" x14ac:dyDescent="0.3">
      <c r="A680" s="328"/>
      <c r="B680" s="329"/>
      <c r="C680" s="330"/>
      <c r="D680" s="327"/>
      <c r="E680" s="327"/>
      <c r="F680" s="327"/>
      <c r="G680" s="327"/>
      <c r="H680" s="327"/>
      <c r="I680" s="327"/>
      <c r="J680" s="327"/>
      <c r="K680" s="327"/>
      <c r="L680" s="327"/>
      <c r="M680" s="327"/>
      <c r="N680" s="327"/>
      <c r="O680" s="327"/>
      <c r="P680" s="327"/>
      <c r="Q680" s="327"/>
      <c r="R680" s="327"/>
      <c r="S680" s="327"/>
      <c r="T680" s="327"/>
      <c r="U680" s="327"/>
      <c r="V680" s="327"/>
      <c r="W680" s="327"/>
      <c r="X680" s="327"/>
      <c r="Y680" s="327"/>
      <c r="Z680" s="327"/>
      <c r="AA680" s="327"/>
      <c r="AB680" s="327"/>
      <c r="AC680" s="327"/>
      <c r="AD680" s="327"/>
      <c r="AE680" s="327"/>
      <c r="AF680" s="327"/>
      <c r="AG680" s="327"/>
      <c r="AH680" s="347">
        <f t="shared" si="88"/>
        <v>0</v>
      </c>
    </row>
    <row r="681" spans="1:34" x14ac:dyDescent="0.3">
      <c r="A681" s="328"/>
      <c r="B681" s="329"/>
      <c r="C681" s="330"/>
      <c r="D681" s="327"/>
      <c r="E681" s="327"/>
      <c r="F681" s="327"/>
      <c r="G681" s="327"/>
      <c r="H681" s="327"/>
      <c r="I681" s="327"/>
      <c r="J681" s="327"/>
      <c r="K681" s="327"/>
      <c r="L681" s="327"/>
      <c r="M681" s="327"/>
      <c r="N681" s="327"/>
      <c r="O681" s="327"/>
      <c r="P681" s="327"/>
      <c r="Q681" s="327"/>
      <c r="R681" s="327"/>
      <c r="S681" s="327"/>
      <c r="T681" s="327"/>
      <c r="U681" s="327"/>
      <c r="V681" s="327"/>
      <c r="W681" s="327"/>
      <c r="X681" s="327"/>
      <c r="Y681" s="327"/>
      <c r="Z681" s="327"/>
      <c r="AA681" s="327"/>
      <c r="AB681" s="327"/>
      <c r="AC681" s="327"/>
      <c r="AD681" s="327"/>
      <c r="AE681" s="327"/>
      <c r="AF681" s="327"/>
      <c r="AG681" s="327"/>
      <c r="AH681" s="347">
        <f t="shared" si="88"/>
        <v>0</v>
      </c>
    </row>
    <row r="682" spans="1:34" ht="15" thickBot="1" x14ac:dyDescent="0.35">
      <c r="A682" s="341"/>
      <c r="B682" s="342"/>
      <c r="C682" s="349">
        <f>SUM(C672:C681)</f>
        <v>0</v>
      </c>
      <c r="D682" s="349">
        <f t="shared" ref="D682:AG682" si="89">SUM(D672:D681)</f>
        <v>0</v>
      </c>
      <c r="E682" s="349">
        <f t="shared" si="89"/>
        <v>0</v>
      </c>
      <c r="F682" s="349">
        <f t="shared" si="89"/>
        <v>0</v>
      </c>
      <c r="G682" s="349">
        <f t="shared" si="89"/>
        <v>0</v>
      </c>
      <c r="H682" s="349">
        <f t="shared" si="89"/>
        <v>0</v>
      </c>
      <c r="I682" s="349">
        <f t="shared" si="89"/>
        <v>0</v>
      </c>
      <c r="J682" s="349">
        <f t="shared" si="89"/>
        <v>0</v>
      </c>
      <c r="K682" s="349">
        <f t="shared" si="89"/>
        <v>0</v>
      </c>
      <c r="L682" s="349">
        <f t="shared" si="89"/>
        <v>0</v>
      </c>
      <c r="M682" s="349">
        <f t="shared" si="89"/>
        <v>0</v>
      </c>
      <c r="N682" s="349">
        <f t="shared" si="89"/>
        <v>0</v>
      </c>
      <c r="O682" s="349">
        <f t="shared" si="89"/>
        <v>0</v>
      </c>
      <c r="P682" s="349">
        <f t="shared" si="89"/>
        <v>0</v>
      </c>
      <c r="Q682" s="349">
        <f t="shared" si="89"/>
        <v>0</v>
      </c>
      <c r="R682" s="349">
        <f t="shared" si="89"/>
        <v>0</v>
      </c>
      <c r="S682" s="349">
        <f t="shared" si="89"/>
        <v>0</v>
      </c>
      <c r="T682" s="349">
        <f t="shared" si="89"/>
        <v>0</v>
      </c>
      <c r="U682" s="349">
        <f t="shared" si="89"/>
        <v>0</v>
      </c>
      <c r="V682" s="349">
        <f t="shared" si="89"/>
        <v>0</v>
      </c>
      <c r="W682" s="349">
        <f t="shared" si="89"/>
        <v>0</v>
      </c>
      <c r="X682" s="349">
        <f t="shared" si="89"/>
        <v>0</v>
      </c>
      <c r="Y682" s="349">
        <f t="shared" si="89"/>
        <v>0</v>
      </c>
      <c r="Z682" s="349">
        <f t="shared" si="89"/>
        <v>0</v>
      </c>
      <c r="AA682" s="349">
        <f t="shared" si="89"/>
        <v>0</v>
      </c>
      <c r="AB682" s="349">
        <f t="shared" si="89"/>
        <v>0</v>
      </c>
      <c r="AC682" s="349">
        <f t="shared" si="89"/>
        <v>0</v>
      </c>
      <c r="AD682" s="349">
        <f t="shared" si="89"/>
        <v>0</v>
      </c>
      <c r="AE682" s="349">
        <f t="shared" si="89"/>
        <v>0</v>
      </c>
      <c r="AF682" s="349">
        <f t="shared" si="89"/>
        <v>0</v>
      </c>
      <c r="AG682" s="349">
        <f t="shared" si="89"/>
        <v>0</v>
      </c>
      <c r="AH682" s="348">
        <f>SUM(C682:AG682)</f>
        <v>0</v>
      </c>
    </row>
    <row r="683" spans="1:34" ht="15" thickBot="1" x14ac:dyDescent="0.35">
      <c r="A683" s="334" t="s">
        <v>246</v>
      </c>
      <c r="B683" s="315"/>
      <c r="C683" s="337"/>
      <c r="D683" s="337" t="s">
        <v>371</v>
      </c>
      <c r="E683" s="337"/>
      <c r="F683" s="337"/>
      <c r="G683" s="337"/>
      <c r="H683" s="337"/>
      <c r="I683" s="337"/>
      <c r="J683" s="337"/>
      <c r="K683" s="337"/>
      <c r="L683" s="337"/>
      <c r="M683" s="337"/>
      <c r="N683" s="337"/>
      <c r="O683" s="337"/>
      <c r="P683" s="337"/>
      <c r="Q683" s="337"/>
      <c r="R683" s="337"/>
      <c r="S683" s="337"/>
      <c r="T683" s="337"/>
      <c r="U683" s="337"/>
      <c r="V683" s="337"/>
      <c r="W683" s="337"/>
      <c r="X683" s="337"/>
      <c r="Y683" s="337"/>
      <c r="Z683" s="337"/>
      <c r="AA683" s="337"/>
      <c r="AB683" s="337"/>
      <c r="AC683" s="337"/>
      <c r="AD683" s="337"/>
      <c r="AE683" s="337"/>
      <c r="AF683" s="337"/>
      <c r="AG683" s="338"/>
      <c r="AH683" s="350"/>
    </row>
    <row r="684" spans="1:34" ht="15" thickBot="1" x14ac:dyDescent="0.35">
      <c r="A684" s="316" t="s">
        <v>245</v>
      </c>
      <c r="B684" s="322"/>
      <c r="C684" s="318" t="s">
        <v>427</v>
      </c>
      <c r="D684" s="319"/>
      <c r="E684" s="319"/>
      <c r="F684" s="319"/>
      <c r="G684" s="319"/>
      <c r="H684" s="319"/>
      <c r="I684" s="319"/>
      <c r="J684" s="319"/>
      <c r="K684" s="319"/>
      <c r="L684" s="319"/>
      <c r="M684" s="319"/>
      <c r="N684" s="319"/>
      <c r="O684" s="319"/>
      <c r="P684" s="319"/>
      <c r="Q684" s="319"/>
      <c r="R684" s="319"/>
      <c r="S684" s="319"/>
      <c r="T684" s="319"/>
      <c r="U684" s="319"/>
      <c r="V684" s="319"/>
      <c r="W684" s="319"/>
      <c r="X684" s="319"/>
      <c r="Y684" s="319"/>
      <c r="Z684" s="319"/>
      <c r="AA684" s="319"/>
      <c r="AB684" s="319"/>
      <c r="AC684" s="319"/>
      <c r="AD684" s="319"/>
      <c r="AE684" s="319"/>
      <c r="AF684" s="319"/>
      <c r="AG684" s="320"/>
      <c r="AH684" s="346" t="s">
        <v>14</v>
      </c>
    </row>
    <row r="685" spans="1:34" ht="15" thickBot="1" x14ac:dyDescent="0.35">
      <c r="A685" s="316" t="s">
        <v>422</v>
      </c>
      <c r="B685" s="322"/>
      <c r="C685" s="323">
        <v>1</v>
      </c>
      <c r="D685" s="319">
        <v>2</v>
      </c>
      <c r="E685" s="319">
        <v>3</v>
      </c>
      <c r="F685" s="319">
        <v>4</v>
      </c>
      <c r="G685" s="319">
        <v>5</v>
      </c>
      <c r="H685" s="319">
        <v>6</v>
      </c>
      <c r="I685" s="319">
        <v>7</v>
      </c>
      <c r="J685" s="319">
        <v>8</v>
      </c>
      <c r="K685" s="319">
        <v>9</v>
      </c>
      <c r="L685" s="319">
        <v>10</v>
      </c>
      <c r="M685" s="319">
        <v>11</v>
      </c>
      <c r="N685" s="319">
        <v>12</v>
      </c>
      <c r="O685" s="319">
        <v>13</v>
      </c>
      <c r="P685" s="319">
        <v>14</v>
      </c>
      <c r="Q685" s="319">
        <v>15</v>
      </c>
      <c r="R685" s="319">
        <v>16</v>
      </c>
      <c r="S685" s="319">
        <v>17</v>
      </c>
      <c r="T685" s="319">
        <v>18</v>
      </c>
      <c r="U685" s="319">
        <v>19</v>
      </c>
      <c r="V685" s="319">
        <v>20</v>
      </c>
      <c r="W685" s="319">
        <v>21</v>
      </c>
      <c r="X685" s="319">
        <v>22</v>
      </c>
      <c r="Y685" s="319">
        <v>23</v>
      </c>
      <c r="Z685" s="319">
        <v>24</v>
      </c>
      <c r="AA685" s="319">
        <v>25</v>
      </c>
      <c r="AB685" s="319">
        <v>26</v>
      </c>
      <c r="AC685" s="319">
        <v>27</v>
      </c>
      <c r="AD685" s="319">
        <v>28</v>
      </c>
      <c r="AE685" s="319">
        <v>29</v>
      </c>
      <c r="AF685" s="319">
        <v>30</v>
      </c>
      <c r="AG685" s="320">
        <v>31</v>
      </c>
      <c r="AH685" s="346"/>
    </row>
    <row r="686" spans="1:34" x14ac:dyDescent="0.3">
      <c r="A686" s="339" t="s">
        <v>230</v>
      </c>
      <c r="B686" s="339" t="s">
        <v>231</v>
      </c>
      <c r="C686" s="325"/>
      <c r="D686" s="326"/>
      <c r="E686" s="326"/>
      <c r="F686" s="326"/>
      <c r="G686" s="326"/>
      <c r="H686" s="326"/>
      <c r="I686" s="326"/>
      <c r="J686" s="326"/>
      <c r="K686" s="326"/>
      <c r="L686" s="326"/>
      <c r="M686" s="326"/>
      <c r="N686" s="326"/>
      <c r="O686" s="326"/>
      <c r="P686" s="326"/>
      <c r="Q686" s="326"/>
      <c r="R686" s="326"/>
      <c r="S686" s="326"/>
      <c r="T686" s="326"/>
      <c r="U686" s="326"/>
      <c r="V686" s="326"/>
      <c r="W686" s="326"/>
      <c r="X686" s="326"/>
      <c r="Y686" s="326"/>
      <c r="Z686" s="326"/>
      <c r="AA686" s="326"/>
      <c r="AB686" s="326"/>
      <c r="AC686" s="326"/>
      <c r="AD686" s="326"/>
      <c r="AE686" s="326"/>
      <c r="AF686" s="326"/>
      <c r="AG686" s="326"/>
      <c r="AH686" s="347"/>
    </row>
    <row r="687" spans="1:34" x14ac:dyDescent="0.3">
      <c r="A687" s="328"/>
      <c r="B687" s="329"/>
      <c r="C687" s="330"/>
      <c r="D687" s="327"/>
      <c r="E687" s="327"/>
      <c r="F687" s="327"/>
      <c r="G687" s="327"/>
      <c r="H687" s="327"/>
      <c r="I687" s="327"/>
      <c r="J687" s="327"/>
      <c r="K687" s="327"/>
      <c r="L687" s="327"/>
      <c r="M687" s="327"/>
      <c r="N687" s="327"/>
      <c r="O687" s="327"/>
      <c r="P687" s="327"/>
      <c r="Q687" s="327"/>
      <c r="R687" s="327"/>
      <c r="S687" s="327"/>
      <c r="T687" s="327"/>
      <c r="U687" s="327"/>
      <c r="V687" s="327"/>
      <c r="W687" s="327"/>
      <c r="X687" s="327"/>
      <c r="Y687" s="327"/>
      <c r="Z687" s="327"/>
      <c r="AA687" s="327"/>
      <c r="AB687" s="327"/>
      <c r="AC687" s="327"/>
      <c r="AD687" s="327"/>
      <c r="AE687" s="327"/>
      <c r="AF687" s="327"/>
      <c r="AG687" s="327"/>
      <c r="AH687" s="347">
        <f>SUM(C687:AG687)</f>
        <v>0</v>
      </c>
    </row>
    <row r="688" spans="1:34" x14ac:dyDescent="0.3">
      <c r="A688" s="328"/>
      <c r="B688" s="329"/>
      <c r="C688" s="330"/>
      <c r="D688" s="327"/>
      <c r="E688" s="327"/>
      <c r="F688" s="327"/>
      <c r="G688" s="327"/>
      <c r="H688" s="327"/>
      <c r="I688" s="327"/>
      <c r="J688" s="327"/>
      <c r="K688" s="327"/>
      <c r="L688" s="327"/>
      <c r="M688" s="327"/>
      <c r="N688" s="327"/>
      <c r="O688" s="327"/>
      <c r="P688" s="327"/>
      <c r="Q688" s="327"/>
      <c r="R688" s="327"/>
      <c r="S688" s="327"/>
      <c r="T688" s="327"/>
      <c r="U688" s="327"/>
      <c r="V688" s="327"/>
      <c r="W688" s="327"/>
      <c r="X688" s="327"/>
      <c r="Y688" s="327"/>
      <c r="Z688" s="327"/>
      <c r="AA688" s="327"/>
      <c r="AB688" s="327"/>
      <c r="AC688" s="327"/>
      <c r="AD688" s="327"/>
      <c r="AE688" s="327"/>
      <c r="AF688" s="327"/>
      <c r="AG688" s="327"/>
      <c r="AH688" s="347">
        <f t="shared" ref="AH688:AH696" si="90">SUM(C688:AG688)</f>
        <v>0</v>
      </c>
    </row>
    <row r="689" spans="1:34" x14ac:dyDescent="0.3">
      <c r="A689" s="328"/>
      <c r="B689" s="329"/>
      <c r="C689" s="330"/>
      <c r="D689" s="327"/>
      <c r="E689" s="327"/>
      <c r="F689" s="327"/>
      <c r="G689" s="327"/>
      <c r="H689" s="327"/>
      <c r="I689" s="327"/>
      <c r="J689" s="327"/>
      <c r="K689" s="327"/>
      <c r="L689" s="327"/>
      <c r="M689" s="327"/>
      <c r="N689" s="327"/>
      <c r="O689" s="327"/>
      <c r="P689" s="327"/>
      <c r="Q689" s="327"/>
      <c r="R689" s="327"/>
      <c r="S689" s="327"/>
      <c r="T689" s="327"/>
      <c r="U689" s="327"/>
      <c r="V689" s="327"/>
      <c r="W689" s="327"/>
      <c r="X689" s="327"/>
      <c r="Y689" s="327"/>
      <c r="Z689" s="327"/>
      <c r="AA689" s="327"/>
      <c r="AB689" s="327"/>
      <c r="AC689" s="327"/>
      <c r="AD689" s="327"/>
      <c r="AE689" s="327"/>
      <c r="AF689" s="327"/>
      <c r="AG689" s="327"/>
      <c r="AH689" s="347">
        <f t="shared" si="90"/>
        <v>0</v>
      </c>
    </row>
    <row r="690" spans="1:34" x14ac:dyDescent="0.3">
      <c r="A690" s="328"/>
      <c r="B690" s="329"/>
      <c r="C690" s="330"/>
      <c r="D690" s="327"/>
      <c r="E690" s="327"/>
      <c r="F690" s="327"/>
      <c r="G690" s="327"/>
      <c r="H690" s="327"/>
      <c r="I690" s="327"/>
      <c r="J690" s="327"/>
      <c r="K690" s="327"/>
      <c r="L690" s="327"/>
      <c r="M690" s="327"/>
      <c r="N690" s="327"/>
      <c r="O690" s="327"/>
      <c r="P690" s="327"/>
      <c r="Q690" s="327"/>
      <c r="R690" s="327"/>
      <c r="S690" s="327"/>
      <c r="T690" s="327"/>
      <c r="U690" s="327"/>
      <c r="V690" s="327"/>
      <c r="W690" s="327"/>
      <c r="X690" s="327"/>
      <c r="Y690" s="327"/>
      <c r="Z690" s="327"/>
      <c r="AA690" s="327"/>
      <c r="AB690" s="327"/>
      <c r="AC690" s="327"/>
      <c r="AD690" s="327"/>
      <c r="AE690" s="327"/>
      <c r="AF690" s="327"/>
      <c r="AG690" s="327"/>
      <c r="AH690" s="347">
        <f t="shared" si="90"/>
        <v>0</v>
      </c>
    </row>
    <row r="691" spans="1:34" x14ac:dyDescent="0.3">
      <c r="A691" s="328"/>
      <c r="B691" s="329"/>
      <c r="C691" s="330"/>
      <c r="D691" s="327"/>
      <c r="E691" s="327"/>
      <c r="F691" s="327"/>
      <c r="G691" s="327"/>
      <c r="H691" s="327"/>
      <c r="I691" s="327"/>
      <c r="J691" s="327"/>
      <c r="K691" s="327"/>
      <c r="L691" s="327"/>
      <c r="M691" s="327"/>
      <c r="N691" s="327"/>
      <c r="O691" s="327"/>
      <c r="P691" s="327"/>
      <c r="Q691" s="327"/>
      <c r="R691" s="327"/>
      <c r="S691" s="327"/>
      <c r="T691" s="327"/>
      <c r="U691" s="327"/>
      <c r="V691" s="327"/>
      <c r="W691" s="327"/>
      <c r="X691" s="327"/>
      <c r="Y691" s="327"/>
      <c r="Z691" s="327"/>
      <c r="AA691" s="327"/>
      <c r="AB691" s="327"/>
      <c r="AC691" s="327"/>
      <c r="AD691" s="327"/>
      <c r="AE691" s="327"/>
      <c r="AF691" s="327"/>
      <c r="AG691" s="327"/>
      <c r="AH691" s="347">
        <f t="shared" si="90"/>
        <v>0</v>
      </c>
    </row>
    <row r="692" spans="1:34" x14ac:dyDescent="0.3">
      <c r="A692" s="328"/>
      <c r="B692" s="329"/>
      <c r="C692" s="330"/>
      <c r="D692" s="327"/>
      <c r="E692" s="327"/>
      <c r="F692" s="327"/>
      <c r="G692" s="327"/>
      <c r="H692" s="327"/>
      <c r="I692" s="327"/>
      <c r="J692" s="327"/>
      <c r="K692" s="327"/>
      <c r="L692" s="327"/>
      <c r="M692" s="327"/>
      <c r="N692" s="327"/>
      <c r="O692" s="327"/>
      <c r="P692" s="327"/>
      <c r="Q692" s="327"/>
      <c r="R692" s="327"/>
      <c r="S692" s="327"/>
      <c r="T692" s="327"/>
      <c r="U692" s="327"/>
      <c r="V692" s="327"/>
      <c r="W692" s="327"/>
      <c r="X692" s="327"/>
      <c r="Y692" s="327"/>
      <c r="Z692" s="327"/>
      <c r="AA692" s="327"/>
      <c r="AB692" s="327"/>
      <c r="AC692" s="327"/>
      <c r="AD692" s="327"/>
      <c r="AE692" s="327"/>
      <c r="AF692" s="327"/>
      <c r="AG692" s="327"/>
      <c r="AH692" s="347">
        <f t="shared" si="90"/>
        <v>0</v>
      </c>
    </row>
    <row r="693" spans="1:34" x14ac:dyDescent="0.3">
      <c r="A693" s="328"/>
      <c r="B693" s="329"/>
      <c r="C693" s="330"/>
      <c r="D693" s="327"/>
      <c r="E693" s="327"/>
      <c r="F693" s="327"/>
      <c r="G693" s="327"/>
      <c r="H693" s="327"/>
      <c r="I693" s="327"/>
      <c r="J693" s="327"/>
      <c r="K693" s="327"/>
      <c r="L693" s="327"/>
      <c r="M693" s="327"/>
      <c r="N693" s="327"/>
      <c r="O693" s="327"/>
      <c r="P693" s="327"/>
      <c r="Q693" s="327"/>
      <c r="R693" s="327"/>
      <c r="S693" s="327"/>
      <c r="T693" s="327"/>
      <c r="U693" s="327"/>
      <c r="V693" s="327"/>
      <c r="W693" s="327"/>
      <c r="X693" s="327"/>
      <c r="Y693" s="327"/>
      <c r="Z693" s="327"/>
      <c r="AA693" s="327"/>
      <c r="AB693" s="327"/>
      <c r="AC693" s="327"/>
      <c r="AD693" s="327"/>
      <c r="AE693" s="327"/>
      <c r="AF693" s="327"/>
      <c r="AG693" s="327"/>
      <c r="AH693" s="347">
        <f t="shared" si="90"/>
        <v>0</v>
      </c>
    </row>
    <row r="694" spans="1:34" x14ac:dyDescent="0.3">
      <c r="A694" s="328"/>
      <c r="B694" s="329"/>
      <c r="C694" s="330"/>
      <c r="D694" s="327"/>
      <c r="E694" s="327"/>
      <c r="F694" s="327"/>
      <c r="G694" s="327"/>
      <c r="H694" s="327"/>
      <c r="I694" s="327"/>
      <c r="J694" s="327"/>
      <c r="K694" s="327"/>
      <c r="L694" s="327"/>
      <c r="M694" s="327"/>
      <c r="N694" s="327"/>
      <c r="O694" s="327"/>
      <c r="P694" s="327"/>
      <c r="Q694" s="327"/>
      <c r="R694" s="327"/>
      <c r="S694" s="327"/>
      <c r="T694" s="327"/>
      <c r="U694" s="327"/>
      <c r="V694" s="327"/>
      <c r="W694" s="327"/>
      <c r="X694" s="327"/>
      <c r="Y694" s="327"/>
      <c r="Z694" s="327"/>
      <c r="AA694" s="327"/>
      <c r="AB694" s="327"/>
      <c r="AC694" s="327"/>
      <c r="AD694" s="327"/>
      <c r="AE694" s="327"/>
      <c r="AF694" s="327"/>
      <c r="AG694" s="327"/>
      <c r="AH694" s="347">
        <f t="shared" si="90"/>
        <v>0</v>
      </c>
    </row>
    <row r="695" spans="1:34" x14ac:dyDescent="0.3">
      <c r="A695" s="328"/>
      <c r="B695" s="329"/>
      <c r="C695" s="330"/>
      <c r="D695" s="327"/>
      <c r="E695" s="327"/>
      <c r="F695" s="327"/>
      <c r="G695" s="327"/>
      <c r="H695" s="327"/>
      <c r="I695" s="327"/>
      <c r="J695" s="327"/>
      <c r="K695" s="327"/>
      <c r="L695" s="327"/>
      <c r="M695" s="327"/>
      <c r="N695" s="327"/>
      <c r="O695" s="327"/>
      <c r="P695" s="327"/>
      <c r="Q695" s="327"/>
      <c r="R695" s="327"/>
      <c r="S695" s="327"/>
      <c r="T695" s="327"/>
      <c r="U695" s="327"/>
      <c r="V695" s="327"/>
      <c r="W695" s="327"/>
      <c r="X695" s="327"/>
      <c r="Y695" s="327"/>
      <c r="Z695" s="327"/>
      <c r="AA695" s="327"/>
      <c r="AB695" s="327"/>
      <c r="AC695" s="327"/>
      <c r="AD695" s="327"/>
      <c r="AE695" s="327"/>
      <c r="AF695" s="327"/>
      <c r="AG695" s="327"/>
      <c r="AH695" s="347">
        <f t="shared" si="90"/>
        <v>0</v>
      </c>
    </row>
    <row r="696" spans="1:34" x14ac:dyDescent="0.3">
      <c r="A696" s="328"/>
      <c r="B696" s="329"/>
      <c r="C696" s="330"/>
      <c r="D696" s="327"/>
      <c r="E696" s="327"/>
      <c r="F696" s="327"/>
      <c r="G696" s="327"/>
      <c r="H696" s="327"/>
      <c r="I696" s="327"/>
      <c r="J696" s="327"/>
      <c r="K696" s="327"/>
      <c r="L696" s="327"/>
      <c r="M696" s="327"/>
      <c r="N696" s="327"/>
      <c r="O696" s="327"/>
      <c r="P696" s="327"/>
      <c r="Q696" s="327"/>
      <c r="R696" s="327"/>
      <c r="S696" s="327"/>
      <c r="T696" s="327"/>
      <c r="U696" s="327"/>
      <c r="V696" s="327"/>
      <c r="W696" s="327"/>
      <c r="X696" s="327"/>
      <c r="Y696" s="327"/>
      <c r="Z696" s="327"/>
      <c r="AA696" s="327"/>
      <c r="AB696" s="327"/>
      <c r="AC696" s="327"/>
      <c r="AD696" s="327"/>
      <c r="AE696" s="327"/>
      <c r="AF696" s="327"/>
      <c r="AG696" s="327"/>
      <c r="AH696" s="347">
        <f t="shared" si="90"/>
        <v>0</v>
      </c>
    </row>
    <row r="697" spans="1:34" ht="15" thickBot="1" x14ac:dyDescent="0.35">
      <c r="A697" s="341"/>
      <c r="B697" s="342"/>
      <c r="C697" s="349">
        <f>SUM(C687:C696)</f>
        <v>0</v>
      </c>
      <c r="D697" s="349">
        <f t="shared" ref="D697:AG697" si="91">SUM(D687:D696)</f>
        <v>0</v>
      </c>
      <c r="E697" s="349">
        <f t="shared" si="91"/>
        <v>0</v>
      </c>
      <c r="F697" s="349">
        <f t="shared" si="91"/>
        <v>0</v>
      </c>
      <c r="G697" s="349">
        <f t="shared" si="91"/>
        <v>0</v>
      </c>
      <c r="H697" s="349">
        <f t="shared" si="91"/>
        <v>0</v>
      </c>
      <c r="I697" s="349">
        <f t="shared" si="91"/>
        <v>0</v>
      </c>
      <c r="J697" s="349">
        <f t="shared" si="91"/>
        <v>0</v>
      </c>
      <c r="K697" s="349">
        <f t="shared" si="91"/>
        <v>0</v>
      </c>
      <c r="L697" s="349">
        <f t="shared" si="91"/>
        <v>0</v>
      </c>
      <c r="M697" s="349">
        <f t="shared" si="91"/>
        <v>0</v>
      </c>
      <c r="N697" s="349">
        <f t="shared" si="91"/>
        <v>0</v>
      </c>
      <c r="O697" s="349">
        <f t="shared" si="91"/>
        <v>0</v>
      </c>
      <c r="P697" s="349">
        <f t="shared" si="91"/>
        <v>0</v>
      </c>
      <c r="Q697" s="349">
        <f t="shared" si="91"/>
        <v>0</v>
      </c>
      <c r="R697" s="349">
        <f t="shared" si="91"/>
        <v>0</v>
      </c>
      <c r="S697" s="349">
        <f t="shared" si="91"/>
        <v>0</v>
      </c>
      <c r="T697" s="349">
        <f t="shared" si="91"/>
        <v>0</v>
      </c>
      <c r="U697" s="349">
        <f t="shared" si="91"/>
        <v>0</v>
      </c>
      <c r="V697" s="349">
        <f t="shared" si="91"/>
        <v>0</v>
      </c>
      <c r="W697" s="349">
        <f t="shared" si="91"/>
        <v>0</v>
      </c>
      <c r="X697" s="349">
        <f t="shared" si="91"/>
        <v>0</v>
      </c>
      <c r="Y697" s="349">
        <f t="shared" si="91"/>
        <v>0</v>
      </c>
      <c r="Z697" s="349">
        <f t="shared" si="91"/>
        <v>0</v>
      </c>
      <c r="AA697" s="349">
        <f t="shared" si="91"/>
        <v>0</v>
      </c>
      <c r="AB697" s="349">
        <f t="shared" si="91"/>
        <v>0</v>
      </c>
      <c r="AC697" s="349">
        <f t="shared" si="91"/>
        <v>0</v>
      </c>
      <c r="AD697" s="349">
        <f t="shared" si="91"/>
        <v>0</v>
      </c>
      <c r="AE697" s="349">
        <f t="shared" si="91"/>
        <v>0</v>
      </c>
      <c r="AF697" s="349">
        <f t="shared" si="91"/>
        <v>0</v>
      </c>
      <c r="AG697" s="349">
        <f t="shared" si="91"/>
        <v>0</v>
      </c>
      <c r="AH697" s="348">
        <f>SUM(C697:AG697)</f>
        <v>0</v>
      </c>
    </row>
    <row r="698" spans="1:34" ht="15" thickBot="1" x14ac:dyDescent="0.35">
      <c r="A698" s="334" t="s">
        <v>246</v>
      </c>
      <c r="B698" s="315"/>
      <c r="C698" s="337"/>
      <c r="D698" s="337" t="s">
        <v>372</v>
      </c>
      <c r="E698" s="337"/>
      <c r="F698" s="337"/>
      <c r="G698" s="337"/>
      <c r="H698" s="337"/>
      <c r="I698" s="337"/>
      <c r="J698" s="337"/>
      <c r="K698" s="337"/>
      <c r="L698" s="337"/>
      <c r="M698" s="337"/>
      <c r="N698" s="337"/>
      <c r="O698" s="337"/>
      <c r="P698" s="337"/>
      <c r="Q698" s="337"/>
      <c r="R698" s="337"/>
      <c r="S698" s="337"/>
      <c r="T698" s="337"/>
      <c r="U698" s="337"/>
      <c r="V698" s="337"/>
      <c r="W698" s="337"/>
      <c r="X698" s="337"/>
      <c r="Y698" s="337"/>
      <c r="Z698" s="337"/>
      <c r="AA698" s="337"/>
      <c r="AB698" s="337"/>
      <c r="AC698" s="337"/>
      <c r="AD698" s="337"/>
      <c r="AE698" s="337"/>
      <c r="AF698" s="337"/>
      <c r="AG698" s="338"/>
      <c r="AH698" s="350"/>
    </row>
    <row r="699" spans="1:34" ht="15" thickBot="1" x14ac:dyDescent="0.35">
      <c r="A699" s="316" t="s">
        <v>245</v>
      </c>
      <c r="B699" s="322"/>
      <c r="C699" s="318" t="s">
        <v>427</v>
      </c>
      <c r="D699" s="319"/>
      <c r="E699" s="319"/>
      <c r="F699" s="319"/>
      <c r="G699" s="319"/>
      <c r="H699" s="319"/>
      <c r="I699" s="319"/>
      <c r="J699" s="319"/>
      <c r="K699" s="319"/>
      <c r="L699" s="319"/>
      <c r="M699" s="319"/>
      <c r="N699" s="319"/>
      <c r="O699" s="319"/>
      <c r="P699" s="319"/>
      <c r="Q699" s="319"/>
      <c r="R699" s="319"/>
      <c r="S699" s="319"/>
      <c r="T699" s="319"/>
      <c r="U699" s="319"/>
      <c r="V699" s="319"/>
      <c r="W699" s="319"/>
      <c r="X699" s="319"/>
      <c r="Y699" s="319"/>
      <c r="Z699" s="319"/>
      <c r="AA699" s="319"/>
      <c r="AB699" s="319"/>
      <c r="AC699" s="319"/>
      <c r="AD699" s="319"/>
      <c r="AE699" s="319"/>
      <c r="AF699" s="319"/>
      <c r="AG699" s="320"/>
      <c r="AH699" s="346" t="s">
        <v>14</v>
      </c>
    </row>
    <row r="700" spans="1:34" ht="15" thickBot="1" x14ac:dyDescent="0.35">
      <c r="A700" s="316" t="s">
        <v>422</v>
      </c>
      <c r="B700" s="322"/>
      <c r="C700" s="323">
        <v>1</v>
      </c>
      <c r="D700" s="319">
        <v>2</v>
      </c>
      <c r="E700" s="319">
        <v>3</v>
      </c>
      <c r="F700" s="319">
        <v>4</v>
      </c>
      <c r="G700" s="319">
        <v>5</v>
      </c>
      <c r="H700" s="319">
        <v>6</v>
      </c>
      <c r="I700" s="319">
        <v>7</v>
      </c>
      <c r="J700" s="319">
        <v>8</v>
      </c>
      <c r="K700" s="319">
        <v>9</v>
      </c>
      <c r="L700" s="319">
        <v>10</v>
      </c>
      <c r="M700" s="319">
        <v>11</v>
      </c>
      <c r="N700" s="319">
        <v>12</v>
      </c>
      <c r="O700" s="319">
        <v>13</v>
      </c>
      <c r="P700" s="319">
        <v>14</v>
      </c>
      <c r="Q700" s="319">
        <v>15</v>
      </c>
      <c r="R700" s="319">
        <v>16</v>
      </c>
      <c r="S700" s="319">
        <v>17</v>
      </c>
      <c r="T700" s="319">
        <v>18</v>
      </c>
      <c r="U700" s="319">
        <v>19</v>
      </c>
      <c r="V700" s="319">
        <v>20</v>
      </c>
      <c r="W700" s="319">
        <v>21</v>
      </c>
      <c r="X700" s="319">
        <v>22</v>
      </c>
      <c r="Y700" s="319">
        <v>23</v>
      </c>
      <c r="Z700" s="319">
        <v>24</v>
      </c>
      <c r="AA700" s="319">
        <v>25</v>
      </c>
      <c r="AB700" s="319">
        <v>26</v>
      </c>
      <c r="AC700" s="319">
        <v>27</v>
      </c>
      <c r="AD700" s="319">
        <v>28</v>
      </c>
      <c r="AE700" s="319">
        <v>29</v>
      </c>
      <c r="AF700" s="319">
        <v>30</v>
      </c>
      <c r="AG700" s="320">
        <v>31</v>
      </c>
      <c r="AH700" s="346"/>
    </row>
    <row r="701" spans="1:34" x14ac:dyDescent="0.3">
      <c r="A701" s="339" t="s">
        <v>230</v>
      </c>
      <c r="B701" s="339" t="s">
        <v>231</v>
      </c>
      <c r="C701" s="325"/>
      <c r="D701" s="326"/>
      <c r="E701" s="326"/>
      <c r="F701" s="326"/>
      <c r="G701" s="326"/>
      <c r="H701" s="326"/>
      <c r="I701" s="326"/>
      <c r="J701" s="326"/>
      <c r="K701" s="326"/>
      <c r="L701" s="326"/>
      <c r="M701" s="326"/>
      <c r="N701" s="326"/>
      <c r="O701" s="326"/>
      <c r="P701" s="326"/>
      <c r="Q701" s="326"/>
      <c r="R701" s="326"/>
      <c r="S701" s="326"/>
      <c r="T701" s="326"/>
      <c r="U701" s="326"/>
      <c r="V701" s="326"/>
      <c r="W701" s="326"/>
      <c r="X701" s="326"/>
      <c r="Y701" s="326"/>
      <c r="Z701" s="326"/>
      <c r="AA701" s="326"/>
      <c r="AB701" s="326"/>
      <c r="AC701" s="326"/>
      <c r="AD701" s="326"/>
      <c r="AE701" s="326"/>
      <c r="AF701" s="326"/>
      <c r="AG701" s="326"/>
      <c r="AH701" s="347"/>
    </row>
    <row r="702" spans="1:34" x14ac:dyDescent="0.3">
      <c r="A702" s="328"/>
      <c r="B702" s="329"/>
      <c r="C702" s="330"/>
      <c r="D702" s="327"/>
      <c r="E702" s="327"/>
      <c r="F702" s="327"/>
      <c r="G702" s="327"/>
      <c r="H702" s="327"/>
      <c r="I702" s="327"/>
      <c r="J702" s="327"/>
      <c r="K702" s="327"/>
      <c r="L702" s="327"/>
      <c r="M702" s="327"/>
      <c r="N702" s="327"/>
      <c r="O702" s="327"/>
      <c r="P702" s="327"/>
      <c r="Q702" s="327"/>
      <c r="R702" s="327"/>
      <c r="S702" s="327"/>
      <c r="T702" s="327"/>
      <c r="U702" s="327"/>
      <c r="V702" s="327"/>
      <c r="W702" s="327"/>
      <c r="X702" s="327"/>
      <c r="Y702" s="327"/>
      <c r="Z702" s="327"/>
      <c r="AA702" s="327"/>
      <c r="AB702" s="327"/>
      <c r="AC702" s="327"/>
      <c r="AD702" s="327"/>
      <c r="AE702" s="327"/>
      <c r="AF702" s="327"/>
      <c r="AG702" s="327"/>
      <c r="AH702" s="347">
        <f>SUM(C702:AG702)</f>
        <v>0</v>
      </c>
    </row>
    <row r="703" spans="1:34" x14ac:dyDescent="0.3">
      <c r="A703" s="328"/>
      <c r="B703" s="329"/>
      <c r="C703" s="330"/>
      <c r="D703" s="327"/>
      <c r="E703" s="327"/>
      <c r="F703" s="327"/>
      <c r="G703" s="327"/>
      <c r="H703" s="327"/>
      <c r="I703" s="327"/>
      <c r="J703" s="327"/>
      <c r="K703" s="327"/>
      <c r="L703" s="327"/>
      <c r="M703" s="327"/>
      <c r="N703" s="327"/>
      <c r="O703" s="327"/>
      <c r="P703" s="327"/>
      <c r="Q703" s="327"/>
      <c r="R703" s="327"/>
      <c r="S703" s="327"/>
      <c r="T703" s="327"/>
      <c r="U703" s="327"/>
      <c r="V703" s="327"/>
      <c r="W703" s="327"/>
      <c r="X703" s="327"/>
      <c r="Y703" s="327"/>
      <c r="Z703" s="327"/>
      <c r="AA703" s="327"/>
      <c r="AB703" s="327"/>
      <c r="AC703" s="327"/>
      <c r="AD703" s="327"/>
      <c r="AE703" s="327"/>
      <c r="AF703" s="327"/>
      <c r="AG703" s="327"/>
      <c r="AH703" s="347">
        <f t="shared" ref="AH703:AH711" si="92">SUM(C703:AG703)</f>
        <v>0</v>
      </c>
    </row>
    <row r="704" spans="1:34" x14ac:dyDescent="0.3">
      <c r="A704" s="328"/>
      <c r="B704" s="329"/>
      <c r="C704" s="330"/>
      <c r="D704" s="327"/>
      <c r="E704" s="327"/>
      <c r="F704" s="327"/>
      <c r="G704" s="327"/>
      <c r="H704" s="327"/>
      <c r="I704" s="327"/>
      <c r="J704" s="327"/>
      <c r="K704" s="327"/>
      <c r="L704" s="327"/>
      <c r="M704" s="327"/>
      <c r="N704" s="327"/>
      <c r="O704" s="327"/>
      <c r="P704" s="327"/>
      <c r="Q704" s="327"/>
      <c r="R704" s="327"/>
      <c r="S704" s="327"/>
      <c r="T704" s="327"/>
      <c r="U704" s="327"/>
      <c r="V704" s="327"/>
      <c r="W704" s="327"/>
      <c r="X704" s="327"/>
      <c r="Y704" s="327"/>
      <c r="Z704" s="327"/>
      <c r="AA704" s="327"/>
      <c r="AB704" s="327"/>
      <c r="AC704" s="327"/>
      <c r="AD704" s="327"/>
      <c r="AE704" s="327"/>
      <c r="AF704" s="327"/>
      <c r="AG704" s="327"/>
      <c r="AH704" s="347">
        <f t="shared" si="92"/>
        <v>0</v>
      </c>
    </row>
    <row r="705" spans="1:34" x14ac:dyDescent="0.3">
      <c r="A705" s="328"/>
      <c r="B705" s="329"/>
      <c r="C705" s="330"/>
      <c r="D705" s="327"/>
      <c r="E705" s="327"/>
      <c r="F705" s="327"/>
      <c r="G705" s="327"/>
      <c r="H705" s="327"/>
      <c r="I705" s="327"/>
      <c r="J705" s="327"/>
      <c r="K705" s="327"/>
      <c r="L705" s="327"/>
      <c r="M705" s="327"/>
      <c r="N705" s="327"/>
      <c r="O705" s="327"/>
      <c r="P705" s="327"/>
      <c r="Q705" s="327"/>
      <c r="R705" s="327"/>
      <c r="S705" s="327"/>
      <c r="T705" s="327"/>
      <c r="U705" s="327"/>
      <c r="V705" s="327"/>
      <c r="W705" s="327"/>
      <c r="X705" s="327"/>
      <c r="Y705" s="327"/>
      <c r="Z705" s="327"/>
      <c r="AA705" s="327"/>
      <c r="AB705" s="327"/>
      <c r="AC705" s="327"/>
      <c r="AD705" s="327"/>
      <c r="AE705" s="327"/>
      <c r="AF705" s="327"/>
      <c r="AG705" s="327"/>
      <c r="AH705" s="347">
        <f t="shared" si="92"/>
        <v>0</v>
      </c>
    </row>
    <row r="706" spans="1:34" x14ac:dyDescent="0.3">
      <c r="A706" s="328"/>
      <c r="B706" s="329"/>
      <c r="C706" s="330"/>
      <c r="D706" s="327"/>
      <c r="E706" s="327"/>
      <c r="F706" s="327"/>
      <c r="G706" s="327"/>
      <c r="H706" s="327"/>
      <c r="I706" s="327"/>
      <c r="J706" s="327"/>
      <c r="K706" s="327"/>
      <c r="L706" s="327"/>
      <c r="M706" s="327"/>
      <c r="N706" s="327"/>
      <c r="O706" s="327"/>
      <c r="P706" s="327"/>
      <c r="Q706" s="327"/>
      <c r="R706" s="327"/>
      <c r="S706" s="327"/>
      <c r="T706" s="327"/>
      <c r="U706" s="327"/>
      <c r="V706" s="327"/>
      <c r="W706" s="327"/>
      <c r="X706" s="327"/>
      <c r="Y706" s="327"/>
      <c r="Z706" s="327"/>
      <c r="AA706" s="327"/>
      <c r="AB706" s="327"/>
      <c r="AC706" s="327"/>
      <c r="AD706" s="327"/>
      <c r="AE706" s="327"/>
      <c r="AF706" s="327"/>
      <c r="AG706" s="327"/>
      <c r="AH706" s="347">
        <f t="shared" si="92"/>
        <v>0</v>
      </c>
    </row>
    <row r="707" spans="1:34" x14ac:dyDescent="0.3">
      <c r="A707" s="328"/>
      <c r="B707" s="329"/>
      <c r="C707" s="330"/>
      <c r="D707" s="327"/>
      <c r="E707" s="327"/>
      <c r="F707" s="327"/>
      <c r="G707" s="327"/>
      <c r="H707" s="327"/>
      <c r="I707" s="327"/>
      <c r="J707" s="327"/>
      <c r="K707" s="327"/>
      <c r="L707" s="327"/>
      <c r="M707" s="327"/>
      <c r="N707" s="327"/>
      <c r="O707" s="327"/>
      <c r="P707" s="327"/>
      <c r="Q707" s="327"/>
      <c r="R707" s="327"/>
      <c r="S707" s="327"/>
      <c r="T707" s="327"/>
      <c r="U707" s="327"/>
      <c r="V707" s="327"/>
      <c r="W707" s="327"/>
      <c r="X707" s="327"/>
      <c r="Y707" s="327"/>
      <c r="Z707" s="327"/>
      <c r="AA707" s="327"/>
      <c r="AB707" s="327"/>
      <c r="AC707" s="327"/>
      <c r="AD707" s="327"/>
      <c r="AE707" s="327"/>
      <c r="AF707" s="327"/>
      <c r="AG707" s="327"/>
      <c r="AH707" s="347">
        <f t="shared" si="92"/>
        <v>0</v>
      </c>
    </row>
    <row r="708" spans="1:34" x14ac:dyDescent="0.3">
      <c r="A708" s="328"/>
      <c r="B708" s="329"/>
      <c r="C708" s="330"/>
      <c r="D708" s="327"/>
      <c r="E708" s="327"/>
      <c r="F708" s="327"/>
      <c r="G708" s="327"/>
      <c r="H708" s="327"/>
      <c r="I708" s="327"/>
      <c r="J708" s="327"/>
      <c r="K708" s="327"/>
      <c r="L708" s="327"/>
      <c r="M708" s="327"/>
      <c r="N708" s="327"/>
      <c r="O708" s="327"/>
      <c r="P708" s="327"/>
      <c r="Q708" s="327"/>
      <c r="R708" s="327"/>
      <c r="S708" s="327"/>
      <c r="T708" s="327"/>
      <c r="U708" s="327"/>
      <c r="V708" s="327"/>
      <c r="W708" s="327"/>
      <c r="X708" s="327"/>
      <c r="Y708" s="327"/>
      <c r="Z708" s="327"/>
      <c r="AA708" s="327"/>
      <c r="AB708" s="327"/>
      <c r="AC708" s="327"/>
      <c r="AD708" s="327"/>
      <c r="AE708" s="327"/>
      <c r="AF708" s="327"/>
      <c r="AG708" s="327"/>
      <c r="AH708" s="347">
        <f t="shared" si="92"/>
        <v>0</v>
      </c>
    </row>
    <row r="709" spans="1:34" x14ac:dyDescent="0.3">
      <c r="A709" s="328"/>
      <c r="B709" s="329"/>
      <c r="C709" s="330"/>
      <c r="D709" s="327"/>
      <c r="E709" s="327"/>
      <c r="F709" s="327"/>
      <c r="G709" s="327"/>
      <c r="H709" s="327"/>
      <c r="I709" s="327"/>
      <c r="J709" s="327"/>
      <c r="K709" s="327"/>
      <c r="L709" s="327"/>
      <c r="M709" s="327"/>
      <c r="N709" s="327"/>
      <c r="O709" s="327"/>
      <c r="P709" s="327"/>
      <c r="Q709" s="327"/>
      <c r="R709" s="327"/>
      <c r="S709" s="327"/>
      <c r="T709" s="327"/>
      <c r="U709" s="327"/>
      <c r="V709" s="327"/>
      <c r="W709" s="327"/>
      <c r="X709" s="327"/>
      <c r="Y709" s="327"/>
      <c r="Z709" s="327"/>
      <c r="AA709" s="327"/>
      <c r="AB709" s="327"/>
      <c r="AC709" s="327"/>
      <c r="AD709" s="327"/>
      <c r="AE709" s="327"/>
      <c r="AF709" s="327"/>
      <c r="AG709" s="327"/>
      <c r="AH709" s="347">
        <f t="shared" si="92"/>
        <v>0</v>
      </c>
    </row>
    <row r="710" spans="1:34" x14ac:dyDescent="0.3">
      <c r="A710" s="328"/>
      <c r="B710" s="329"/>
      <c r="C710" s="330"/>
      <c r="D710" s="327"/>
      <c r="E710" s="327"/>
      <c r="F710" s="327"/>
      <c r="G710" s="327"/>
      <c r="H710" s="327"/>
      <c r="I710" s="327"/>
      <c r="J710" s="327"/>
      <c r="K710" s="327"/>
      <c r="L710" s="327"/>
      <c r="M710" s="327"/>
      <c r="N710" s="327"/>
      <c r="O710" s="327"/>
      <c r="P710" s="327"/>
      <c r="Q710" s="327"/>
      <c r="R710" s="327"/>
      <c r="S710" s="327"/>
      <c r="T710" s="327"/>
      <c r="U710" s="327"/>
      <c r="V710" s="327"/>
      <c r="W710" s="327"/>
      <c r="X710" s="327"/>
      <c r="Y710" s="327"/>
      <c r="Z710" s="327"/>
      <c r="AA710" s="327"/>
      <c r="AB710" s="327"/>
      <c r="AC710" s="327"/>
      <c r="AD710" s="327"/>
      <c r="AE710" s="327"/>
      <c r="AF710" s="327"/>
      <c r="AG710" s="327"/>
      <c r="AH710" s="347">
        <f t="shared" si="92"/>
        <v>0</v>
      </c>
    </row>
    <row r="711" spans="1:34" x14ac:dyDescent="0.3">
      <c r="A711" s="328"/>
      <c r="B711" s="329"/>
      <c r="C711" s="330"/>
      <c r="D711" s="327"/>
      <c r="E711" s="327"/>
      <c r="F711" s="327"/>
      <c r="G711" s="327"/>
      <c r="H711" s="327"/>
      <c r="I711" s="327"/>
      <c r="J711" s="327"/>
      <c r="K711" s="327"/>
      <c r="L711" s="327"/>
      <c r="M711" s="327"/>
      <c r="N711" s="327"/>
      <c r="O711" s="327"/>
      <c r="P711" s="327"/>
      <c r="Q711" s="327"/>
      <c r="R711" s="327"/>
      <c r="S711" s="327"/>
      <c r="T711" s="327"/>
      <c r="U711" s="327"/>
      <c r="V711" s="327"/>
      <c r="W711" s="327"/>
      <c r="X711" s="327"/>
      <c r="Y711" s="327"/>
      <c r="Z711" s="327"/>
      <c r="AA711" s="327"/>
      <c r="AB711" s="327"/>
      <c r="AC711" s="327"/>
      <c r="AD711" s="327"/>
      <c r="AE711" s="327"/>
      <c r="AF711" s="327"/>
      <c r="AG711" s="327"/>
      <c r="AH711" s="347">
        <f t="shared" si="92"/>
        <v>0</v>
      </c>
    </row>
    <row r="712" spans="1:34" ht="15" thickBot="1" x14ac:dyDescent="0.35">
      <c r="A712" s="341"/>
      <c r="B712" s="342"/>
      <c r="C712" s="349">
        <f>SUM(C702:C711)</f>
        <v>0</v>
      </c>
      <c r="D712" s="349">
        <f t="shared" ref="D712:AG712" si="93">SUM(D702:D711)</f>
        <v>0</v>
      </c>
      <c r="E712" s="349">
        <f t="shared" si="93"/>
        <v>0</v>
      </c>
      <c r="F712" s="349">
        <f t="shared" si="93"/>
        <v>0</v>
      </c>
      <c r="G712" s="349">
        <f t="shared" si="93"/>
        <v>0</v>
      </c>
      <c r="H712" s="349">
        <f t="shared" si="93"/>
        <v>0</v>
      </c>
      <c r="I712" s="349">
        <f t="shared" si="93"/>
        <v>0</v>
      </c>
      <c r="J712" s="349">
        <f t="shared" si="93"/>
        <v>0</v>
      </c>
      <c r="K712" s="349">
        <f t="shared" si="93"/>
        <v>0</v>
      </c>
      <c r="L712" s="349">
        <f t="shared" si="93"/>
        <v>0</v>
      </c>
      <c r="M712" s="349">
        <f t="shared" si="93"/>
        <v>0</v>
      </c>
      <c r="N712" s="349">
        <f t="shared" si="93"/>
        <v>0</v>
      </c>
      <c r="O712" s="349">
        <f t="shared" si="93"/>
        <v>0</v>
      </c>
      <c r="P712" s="349">
        <f t="shared" si="93"/>
        <v>0</v>
      </c>
      <c r="Q712" s="349">
        <f t="shared" si="93"/>
        <v>0</v>
      </c>
      <c r="R712" s="349">
        <f t="shared" si="93"/>
        <v>0</v>
      </c>
      <c r="S712" s="349">
        <f t="shared" si="93"/>
        <v>0</v>
      </c>
      <c r="T712" s="349">
        <f t="shared" si="93"/>
        <v>0</v>
      </c>
      <c r="U712" s="349">
        <f t="shared" si="93"/>
        <v>0</v>
      </c>
      <c r="V712" s="349">
        <f t="shared" si="93"/>
        <v>0</v>
      </c>
      <c r="W712" s="349">
        <f t="shared" si="93"/>
        <v>0</v>
      </c>
      <c r="X712" s="349">
        <f t="shared" si="93"/>
        <v>0</v>
      </c>
      <c r="Y712" s="349">
        <f t="shared" si="93"/>
        <v>0</v>
      </c>
      <c r="Z712" s="349">
        <f t="shared" si="93"/>
        <v>0</v>
      </c>
      <c r="AA712" s="349">
        <f t="shared" si="93"/>
        <v>0</v>
      </c>
      <c r="AB712" s="349">
        <f t="shared" si="93"/>
        <v>0</v>
      </c>
      <c r="AC712" s="349">
        <f t="shared" si="93"/>
        <v>0</v>
      </c>
      <c r="AD712" s="349">
        <f t="shared" si="93"/>
        <v>0</v>
      </c>
      <c r="AE712" s="349">
        <f t="shared" si="93"/>
        <v>0</v>
      </c>
      <c r="AF712" s="349">
        <f t="shared" si="93"/>
        <v>0</v>
      </c>
      <c r="AG712" s="349">
        <f t="shared" si="93"/>
        <v>0</v>
      </c>
      <c r="AH712" s="348">
        <f>SUM(C712:AG712)</f>
        <v>0</v>
      </c>
    </row>
    <row r="713" spans="1:34" ht="15" thickBot="1" x14ac:dyDescent="0.35">
      <c r="A713" s="334" t="s">
        <v>246</v>
      </c>
      <c r="B713" s="315"/>
      <c r="C713" s="337"/>
      <c r="D713" s="337" t="s">
        <v>373</v>
      </c>
      <c r="E713" s="337"/>
      <c r="F713" s="337"/>
      <c r="G713" s="337"/>
      <c r="H713" s="337"/>
      <c r="I713" s="337"/>
      <c r="J713" s="337"/>
      <c r="K713" s="337"/>
      <c r="L713" s="337"/>
      <c r="M713" s="337"/>
      <c r="N713" s="337"/>
      <c r="O713" s="337"/>
      <c r="P713" s="337"/>
      <c r="Q713" s="337"/>
      <c r="R713" s="337"/>
      <c r="S713" s="337"/>
      <c r="T713" s="337"/>
      <c r="U713" s="337"/>
      <c r="V713" s="337"/>
      <c r="W713" s="337"/>
      <c r="X713" s="337"/>
      <c r="Y713" s="337"/>
      <c r="Z713" s="337"/>
      <c r="AA713" s="337"/>
      <c r="AB713" s="337"/>
      <c r="AC713" s="337"/>
      <c r="AD713" s="337"/>
      <c r="AE713" s="337"/>
      <c r="AF713" s="337"/>
      <c r="AG713" s="338"/>
      <c r="AH713" s="350"/>
    </row>
    <row r="714" spans="1:34" ht="15" thickBot="1" x14ac:dyDescent="0.35">
      <c r="A714" s="316" t="s">
        <v>245</v>
      </c>
      <c r="B714" s="322"/>
      <c r="C714" s="318" t="s">
        <v>427</v>
      </c>
      <c r="D714" s="319"/>
      <c r="E714" s="319"/>
      <c r="F714" s="319"/>
      <c r="G714" s="319"/>
      <c r="H714" s="319"/>
      <c r="I714" s="319"/>
      <c r="J714" s="319"/>
      <c r="K714" s="319"/>
      <c r="L714" s="319"/>
      <c r="M714" s="319"/>
      <c r="N714" s="319"/>
      <c r="O714" s="319"/>
      <c r="P714" s="319"/>
      <c r="Q714" s="319"/>
      <c r="R714" s="319"/>
      <c r="S714" s="319"/>
      <c r="T714" s="319"/>
      <c r="U714" s="319"/>
      <c r="V714" s="319"/>
      <c r="W714" s="319"/>
      <c r="X714" s="319"/>
      <c r="Y714" s="319"/>
      <c r="Z714" s="319"/>
      <c r="AA714" s="319"/>
      <c r="AB714" s="319"/>
      <c r="AC714" s="319"/>
      <c r="AD714" s="319"/>
      <c r="AE714" s="319"/>
      <c r="AF714" s="319"/>
      <c r="AG714" s="320"/>
      <c r="AH714" s="346" t="s">
        <v>14</v>
      </c>
    </row>
    <row r="715" spans="1:34" ht="15" thickBot="1" x14ac:dyDescent="0.35">
      <c r="A715" s="316" t="s">
        <v>422</v>
      </c>
      <c r="B715" s="322"/>
      <c r="C715" s="323">
        <v>1</v>
      </c>
      <c r="D715" s="319">
        <v>2</v>
      </c>
      <c r="E715" s="319">
        <v>3</v>
      </c>
      <c r="F715" s="319">
        <v>4</v>
      </c>
      <c r="G715" s="319">
        <v>5</v>
      </c>
      <c r="H715" s="319">
        <v>6</v>
      </c>
      <c r="I715" s="319">
        <v>7</v>
      </c>
      <c r="J715" s="319">
        <v>8</v>
      </c>
      <c r="K715" s="319">
        <v>9</v>
      </c>
      <c r="L715" s="319">
        <v>10</v>
      </c>
      <c r="M715" s="319">
        <v>11</v>
      </c>
      <c r="N715" s="319">
        <v>12</v>
      </c>
      <c r="O715" s="319">
        <v>13</v>
      </c>
      <c r="P715" s="319">
        <v>14</v>
      </c>
      <c r="Q715" s="319">
        <v>15</v>
      </c>
      <c r="R715" s="319">
        <v>16</v>
      </c>
      <c r="S715" s="319">
        <v>17</v>
      </c>
      <c r="T715" s="319">
        <v>18</v>
      </c>
      <c r="U715" s="319">
        <v>19</v>
      </c>
      <c r="V715" s="319">
        <v>20</v>
      </c>
      <c r="W715" s="319">
        <v>21</v>
      </c>
      <c r="X715" s="319">
        <v>22</v>
      </c>
      <c r="Y715" s="319">
        <v>23</v>
      </c>
      <c r="Z715" s="319">
        <v>24</v>
      </c>
      <c r="AA715" s="319">
        <v>25</v>
      </c>
      <c r="AB715" s="319">
        <v>26</v>
      </c>
      <c r="AC715" s="319">
        <v>27</v>
      </c>
      <c r="AD715" s="319">
        <v>28</v>
      </c>
      <c r="AE715" s="319">
        <v>29</v>
      </c>
      <c r="AF715" s="319">
        <v>30</v>
      </c>
      <c r="AG715" s="320">
        <v>31</v>
      </c>
      <c r="AH715" s="346"/>
    </row>
    <row r="716" spans="1:34" x14ac:dyDescent="0.3">
      <c r="A716" s="339" t="s">
        <v>230</v>
      </c>
      <c r="B716" s="339" t="s">
        <v>231</v>
      </c>
      <c r="C716" s="325"/>
      <c r="D716" s="326"/>
      <c r="E716" s="326"/>
      <c r="F716" s="326"/>
      <c r="G716" s="326"/>
      <c r="H716" s="326"/>
      <c r="I716" s="326"/>
      <c r="J716" s="326"/>
      <c r="K716" s="326"/>
      <c r="L716" s="326"/>
      <c r="M716" s="326"/>
      <c r="N716" s="326"/>
      <c r="O716" s="326"/>
      <c r="P716" s="326"/>
      <c r="Q716" s="326"/>
      <c r="R716" s="326"/>
      <c r="S716" s="326"/>
      <c r="T716" s="326"/>
      <c r="U716" s="326"/>
      <c r="V716" s="326"/>
      <c r="W716" s="326"/>
      <c r="X716" s="326"/>
      <c r="Y716" s="326"/>
      <c r="Z716" s="326"/>
      <c r="AA716" s="326"/>
      <c r="AB716" s="326"/>
      <c r="AC716" s="326"/>
      <c r="AD716" s="326"/>
      <c r="AE716" s="326"/>
      <c r="AF716" s="326"/>
      <c r="AG716" s="326"/>
      <c r="AH716" s="347"/>
    </row>
    <row r="717" spans="1:34" x14ac:dyDescent="0.3">
      <c r="A717" s="328"/>
      <c r="B717" s="329"/>
      <c r="C717" s="330"/>
      <c r="D717" s="327"/>
      <c r="E717" s="327"/>
      <c r="F717" s="327"/>
      <c r="G717" s="327"/>
      <c r="H717" s="327"/>
      <c r="I717" s="327"/>
      <c r="J717" s="327"/>
      <c r="K717" s="327"/>
      <c r="L717" s="327"/>
      <c r="M717" s="327"/>
      <c r="N717" s="327"/>
      <c r="O717" s="327"/>
      <c r="P717" s="327"/>
      <c r="Q717" s="327"/>
      <c r="R717" s="327"/>
      <c r="S717" s="327"/>
      <c r="T717" s="327"/>
      <c r="U717" s="327"/>
      <c r="V717" s="327"/>
      <c r="W717" s="327"/>
      <c r="X717" s="327"/>
      <c r="Y717" s="327"/>
      <c r="Z717" s="327"/>
      <c r="AA717" s="327"/>
      <c r="AB717" s="327"/>
      <c r="AC717" s="327"/>
      <c r="AD717" s="327"/>
      <c r="AE717" s="327"/>
      <c r="AF717" s="327"/>
      <c r="AG717" s="327"/>
      <c r="AH717" s="347">
        <f>SUM(C717:AG717)</f>
        <v>0</v>
      </c>
    </row>
    <row r="718" spans="1:34" x14ac:dyDescent="0.3">
      <c r="A718" s="328"/>
      <c r="B718" s="329"/>
      <c r="C718" s="330"/>
      <c r="D718" s="327"/>
      <c r="E718" s="327"/>
      <c r="F718" s="327"/>
      <c r="G718" s="327"/>
      <c r="H718" s="327"/>
      <c r="I718" s="327"/>
      <c r="J718" s="327"/>
      <c r="K718" s="327"/>
      <c r="L718" s="327"/>
      <c r="M718" s="327"/>
      <c r="N718" s="327"/>
      <c r="O718" s="327"/>
      <c r="P718" s="327"/>
      <c r="Q718" s="327"/>
      <c r="R718" s="327"/>
      <c r="S718" s="327"/>
      <c r="T718" s="327"/>
      <c r="U718" s="327"/>
      <c r="V718" s="327"/>
      <c r="W718" s="327"/>
      <c r="X718" s="327"/>
      <c r="Y718" s="327"/>
      <c r="Z718" s="327"/>
      <c r="AA718" s="327"/>
      <c r="AB718" s="327"/>
      <c r="AC718" s="327"/>
      <c r="AD718" s="327"/>
      <c r="AE718" s="327"/>
      <c r="AF718" s="327"/>
      <c r="AG718" s="327"/>
      <c r="AH718" s="347">
        <f t="shared" ref="AH718:AH726" si="94">SUM(C718:AG718)</f>
        <v>0</v>
      </c>
    </row>
    <row r="719" spans="1:34" x14ac:dyDescent="0.3">
      <c r="A719" s="328"/>
      <c r="B719" s="329"/>
      <c r="C719" s="330"/>
      <c r="D719" s="327"/>
      <c r="E719" s="327"/>
      <c r="F719" s="327"/>
      <c r="G719" s="327"/>
      <c r="H719" s="327"/>
      <c r="I719" s="327"/>
      <c r="J719" s="327"/>
      <c r="K719" s="327"/>
      <c r="L719" s="327"/>
      <c r="M719" s="327"/>
      <c r="N719" s="327"/>
      <c r="O719" s="327"/>
      <c r="P719" s="327"/>
      <c r="Q719" s="327"/>
      <c r="R719" s="327"/>
      <c r="S719" s="327"/>
      <c r="T719" s="327"/>
      <c r="U719" s="327"/>
      <c r="V719" s="327"/>
      <c r="W719" s="327"/>
      <c r="X719" s="327"/>
      <c r="Y719" s="327"/>
      <c r="Z719" s="327"/>
      <c r="AA719" s="327"/>
      <c r="AB719" s="327"/>
      <c r="AC719" s="327"/>
      <c r="AD719" s="327"/>
      <c r="AE719" s="327"/>
      <c r="AF719" s="327"/>
      <c r="AG719" s="327"/>
      <c r="AH719" s="347">
        <f t="shared" si="94"/>
        <v>0</v>
      </c>
    </row>
    <row r="720" spans="1:34" x14ac:dyDescent="0.3">
      <c r="A720" s="328"/>
      <c r="B720" s="329"/>
      <c r="C720" s="330"/>
      <c r="D720" s="327"/>
      <c r="E720" s="327"/>
      <c r="F720" s="327"/>
      <c r="G720" s="327"/>
      <c r="H720" s="327"/>
      <c r="I720" s="327"/>
      <c r="J720" s="327"/>
      <c r="K720" s="327"/>
      <c r="L720" s="327"/>
      <c r="M720" s="327"/>
      <c r="N720" s="327"/>
      <c r="O720" s="327"/>
      <c r="P720" s="327"/>
      <c r="Q720" s="327"/>
      <c r="R720" s="327"/>
      <c r="S720" s="327"/>
      <c r="T720" s="327"/>
      <c r="U720" s="327"/>
      <c r="V720" s="327"/>
      <c r="W720" s="327"/>
      <c r="X720" s="327"/>
      <c r="Y720" s="327"/>
      <c r="Z720" s="327"/>
      <c r="AA720" s="327"/>
      <c r="AB720" s="327"/>
      <c r="AC720" s="327"/>
      <c r="AD720" s="327"/>
      <c r="AE720" s="327"/>
      <c r="AF720" s="327"/>
      <c r="AG720" s="327"/>
      <c r="AH720" s="347">
        <f t="shared" si="94"/>
        <v>0</v>
      </c>
    </row>
    <row r="721" spans="1:34" x14ac:dyDescent="0.3">
      <c r="A721" s="328"/>
      <c r="B721" s="329"/>
      <c r="C721" s="330"/>
      <c r="D721" s="327"/>
      <c r="E721" s="327"/>
      <c r="F721" s="327"/>
      <c r="G721" s="327"/>
      <c r="H721" s="327"/>
      <c r="I721" s="327"/>
      <c r="J721" s="327"/>
      <c r="K721" s="327"/>
      <c r="L721" s="327"/>
      <c r="M721" s="327"/>
      <c r="N721" s="327"/>
      <c r="O721" s="327"/>
      <c r="P721" s="327"/>
      <c r="Q721" s="327"/>
      <c r="R721" s="327"/>
      <c r="S721" s="327"/>
      <c r="T721" s="327"/>
      <c r="U721" s="327"/>
      <c r="V721" s="327"/>
      <c r="W721" s="327"/>
      <c r="X721" s="327"/>
      <c r="Y721" s="327"/>
      <c r="Z721" s="327"/>
      <c r="AA721" s="327"/>
      <c r="AB721" s="327"/>
      <c r="AC721" s="327"/>
      <c r="AD721" s="327"/>
      <c r="AE721" s="327"/>
      <c r="AF721" s="327"/>
      <c r="AG721" s="327"/>
      <c r="AH721" s="347">
        <f t="shared" si="94"/>
        <v>0</v>
      </c>
    </row>
    <row r="722" spans="1:34" x14ac:dyDescent="0.3">
      <c r="A722" s="328"/>
      <c r="B722" s="329"/>
      <c r="C722" s="330"/>
      <c r="D722" s="327"/>
      <c r="E722" s="327"/>
      <c r="F722" s="327"/>
      <c r="G722" s="327"/>
      <c r="H722" s="327"/>
      <c r="I722" s="327"/>
      <c r="J722" s="327"/>
      <c r="K722" s="327"/>
      <c r="L722" s="327"/>
      <c r="M722" s="327"/>
      <c r="N722" s="327"/>
      <c r="O722" s="327"/>
      <c r="P722" s="327"/>
      <c r="Q722" s="327"/>
      <c r="R722" s="327"/>
      <c r="S722" s="327"/>
      <c r="T722" s="327"/>
      <c r="U722" s="327"/>
      <c r="V722" s="327"/>
      <c r="W722" s="327"/>
      <c r="X722" s="327"/>
      <c r="Y722" s="327"/>
      <c r="Z722" s="327"/>
      <c r="AA722" s="327"/>
      <c r="AB722" s="327"/>
      <c r="AC722" s="327"/>
      <c r="AD722" s="327"/>
      <c r="AE722" s="327"/>
      <c r="AF722" s="327"/>
      <c r="AG722" s="327"/>
      <c r="AH722" s="347">
        <f t="shared" si="94"/>
        <v>0</v>
      </c>
    </row>
    <row r="723" spans="1:34" x14ac:dyDescent="0.3">
      <c r="A723" s="328"/>
      <c r="B723" s="329"/>
      <c r="C723" s="330"/>
      <c r="D723" s="327"/>
      <c r="E723" s="327"/>
      <c r="F723" s="327"/>
      <c r="G723" s="327"/>
      <c r="H723" s="327"/>
      <c r="I723" s="327"/>
      <c r="J723" s="327"/>
      <c r="K723" s="327"/>
      <c r="L723" s="327"/>
      <c r="M723" s="327"/>
      <c r="N723" s="327"/>
      <c r="O723" s="327"/>
      <c r="P723" s="327"/>
      <c r="Q723" s="327"/>
      <c r="R723" s="327"/>
      <c r="S723" s="327"/>
      <c r="T723" s="327"/>
      <c r="U723" s="327"/>
      <c r="V723" s="327"/>
      <c r="W723" s="327"/>
      <c r="X723" s="327"/>
      <c r="Y723" s="327"/>
      <c r="Z723" s="327"/>
      <c r="AA723" s="327"/>
      <c r="AB723" s="327"/>
      <c r="AC723" s="327"/>
      <c r="AD723" s="327"/>
      <c r="AE723" s="327"/>
      <c r="AF723" s="327"/>
      <c r="AG723" s="327"/>
      <c r="AH723" s="347">
        <f t="shared" si="94"/>
        <v>0</v>
      </c>
    </row>
    <row r="724" spans="1:34" x14ac:dyDescent="0.3">
      <c r="A724" s="328"/>
      <c r="B724" s="329"/>
      <c r="C724" s="330"/>
      <c r="D724" s="327"/>
      <c r="E724" s="327"/>
      <c r="F724" s="327"/>
      <c r="G724" s="327"/>
      <c r="H724" s="327"/>
      <c r="I724" s="327"/>
      <c r="J724" s="327"/>
      <c r="K724" s="327"/>
      <c r="L724" s="327"/>
      <c r="M724" s="327"/>
      <c r="N724" s="327"/>
      <c r="O724" s="327"/>
      <c r="P724" s="327"/>
      <c r="Q724" s="327"/>
      <c r="R724" s="327"/>
      <c r="S724" s="327"/>
      <c r="T724" s="327"/>
      <c r="U724" s="327"/>
      <c r="V724" s="327"/>
      <c r="W724" s="327"/>
      <c r="X724" s="327"/>
      <c r="Y724" s="327"/>
      <c r="Z724" s="327"/>
      <c r="AA724" s="327"/>
      <c r="AB724" s="327"/>
      <c r="AC724" s="327"/>
      <c r="AD724" s="327"/>
      <c r="AE724" s="327"/>
      <c r="AF724" s="327"/>
      <c r="AG724" s="327"/>
      <c r="AH724" s="347">
        <f t="shared" si="94"/>
        <v>0</v>
      </c>
    </row>
    <row r="725" spans="1:34" x14ac:dyDescent="0.3">
      <c r="A725" s="328"/>
      <c r="B725" s="329"/>
      <c r="C725" s="330"/>
      <c r="D725" s="327"/>
      <c r="E725" s="327"/>
      <c r="F725" s="327"/>
      <c r="G725" s="327"/>
      <c r="H725" s="327"/>
      <c r="I725" s="327"/>
      <c r="J725" s="327"/>
      <c r="K725" s="327"/>
      <c r="L725" s="327"/>
      <c r="M725" s="327"/>
      <c r="N725" s="327"/>
      <c r="O725" s="327"/>
      <c r="P725" s="327"/>
      <c r="Q725" s="327"/>
      <c r="R725" s="327"/>
      <c r="S725" s="327"/>
      <c r="T725" s="327"/>
      <c r="U725" s="327"/>
      <c r="V725" s="327"/>
      <c r="W725" s="327"/>
      <c r="X725" s="327"/>
      <c r="Y725" s="327"/>
      <c r="Z725" s="327"/>
      <c r="AA725" s="327"/>
      <c r="AB725" s="327"/>
      <c r="AC725" s="327"/>
      <c r="AD725" s="327"/>
      <c r="AE725" s="327"/>
      <c r="AF725" s="327"/>
      <c r="AG725" s="327"/>
      <c r="AH725" s="347">
        <f t="shared" si="94"/>
        <v>0</v>
      </c>
    </row>
    <row r="726" spans="1:34" x14ac:dyDescent="0.3">
      <c r="A726" s="328"/>
      <c r="B726" s="329"/>
      <c r="C726" s="330"/>
      <c r="D726" s="327"/>
      <c r="E726" s="327"/>
      <c r="F726" s="327"/>
      <c r="G726" s="327"/>
      <c r="H726" s="327"/>
      <c r="I726" s="327"/>
      <c r="J726" s="327"/>
      <c r="K726" s="327"/>
      <c r="L726" s="327"/>
      <c r="M726" s="327"/>
      <c r="N726" s="327"/>
      <c r="O726" s="327"/>
      <c r="P726" s="327"/>
      <c r="Q726" s="327"/>
      <c r="R726" s="327"/>
      <c r="S726" s="327"/>
      <c r="T726" s="327"/>
      <c r="U726" s="327"/>
      <c r="V726" s="327"/>
      <c r="W726" s="327"/>
      <c r="X726" s="327"/>
      <c r="Y726" s="327"/>
      <c r="Z726" s="327"/>
      <c r="AA726" s="327"/>
      <c r="AB726" s="327"/>
      <c r="AC726" s="327"/>
      <c r="AD726" s="327"/>
      <c r="AE726" s="327"/>
      <c r="AF726" s="327"/>
      <c r="AG726" s="327"/>
      <c r="AH726" s="347">
        <f t="shared" si="94"/>
        <v>0</v>
      </c>
    </row>
    <row r="727" spans="1:34" ht="15" thickBot="1" x14ac:dyDescent="0.35">
      <c r="A727" s="341"/>
      <c r="B727" s="342"/>
      <c r="C727" s="349">
        <f>SUM(C717:C726)</f>
        <v>0</v>
      </c>
      <c r="D727" s="349">
        <f t="shared" ref="D727:AG727" si="95">SUM(D717:D726)</f>
        <v>0</v>
      </c>
      <c r="E727" s="349">
        <f t="shared" si="95"/>
        <v>0</v>
      </c>
      <c r="F727" s="349">
        <f t="shared" si="95"/>
        <v>0</v>
      </c>
      <c r="G727" s="349">
        <f t="shared" si="95"/>
        <v>0</v>
      </c>
      <c r="H727" s="349">
        <f t="shared" si="95"/>
        <v>0</v>
      </c>
      <c r="I727" s="349">
        <f t="shared" si="95"/>
        <v>0</v>
      </c>
      <c r="J727" s="349">
        <f t="shared" si="95"/>
        <v>0</v>
      </c>
      <c r="K727" s="349">
        <f t="shared" si="95"/>
        <v>0</v>
      </c>
      <c r="L727" s="349">
        <f t="shared" si="95"/>
        <v>0</v>
      </c>
      <c r="M727" s="349">
        <f t="shared" si="95"/>
        <v>0</v>
      </c>
      <c r="N727" s="349">
        <f t="shared" si="95"/>
        <v>0</v>
      </c>
      <c r="O727" s="349">
        <f t="shared" si="95"/>
        <v>0</v>
      </c>
      <c r="P727" s="349">
        <f t="shared" si="95"/>
        <v>0</v>
      </c>
      <c r="Q727" s="349">
        <f t="shared" si="95"/>
        <v>0</v>
      </c>
      <c r="R727" s="349">
        <f t="shared" si="95"/>
        <v>0</v>
      </c>
      <c r="S727" s="349">
        <f t="shared" si="95"/>
        <v>0</v>
      </c>
      <c r="T727" s="349">
        <f t="shared" si="95"/>
        <v>0</v>
      </c>
      <c r="U727" s="349">
        <f t="shared" si="95"/>
        <v>0</v>
      </c>
      <c r="V727" s="349">
        <f t="shared" si="95"/>
        <v>0</v>
      </c>
      <c r="W727" s="349">
        <f t="shared" si="95"/>
        <v>0</v>
      </c>
      <c r="X727" s="349">
        <f t="shared" si="95"/>
        <v>0</v>
      </c>
      <c r="Y727" s="349">
        <f t="shared" si="95"/>
        <v>0</v>
      </c>
      <c r="Z727" s="349">
        <f t="shared" si="95"/>
        <v>0</v>
      </c>
      <c r="AA727" s="349">
        <f t="shared" si="95"/>
        <v>0</v>
      </c>
      <c r="AB727" s="349">
        <f t="shared" si="95"/>
        <v>0</v>
      </c>
      <c r="AC727" s="349">
        <f t="shared" si="95"/>
        <v>0</v>
      </c>
      <c r="AD727" s="349">
        <f t="shared" si="95"/>
        <v>0</v>
      </c>
      <c r="AE727" s="349">
        <f t="shared" si="95"/>
        <v>0</v>
      </c>
      <c r="AF727" s="349">
        <f t="shared" si="95"/>
        <v>0</v>
      </c>
      <c r="AG727" s="349">
        <f t="shared" si="95"/>
        <v>0</v>
      </c>
      <c r="AH727" s="348">
        <f>SUM(C727:AG727)</f>
        <v>0</v>
      </c>
    </row>
    <row r="728" spans="1:34" ht="15" thickBot="1" x14ac:dyDescent="0.35">
      <c r="A728" s="334" t="s">
        <v>246</v>
      </c>
      <c r="B728" s="315"/>
      <c r="C728" s="337"/>
      <c r="D728" s="337" t="s">
        <v>374</v>
      </c>
      <c r="E728" s="337"/>
      <c r="F728" s="337"/>
      <c r="G728" s="337"/>
      <c r="H728" s="337"/>
      <c r="I728" s="337"/>
      <c r="J728" s="337"/>
      <c r="K728" s="337"/>
      <c r="L728" s="337"/>
      <c r="M728" s="337"/>
      <c r="N728" s="337"/>
      <c r="O728" s="337"/>
      <c r="P728" s="337"/>
      <c r="Q728" s="337"/>
      <c r="R728" s="337"/>
      <c r="S728" s="337"/>
      <c r="T728" s="337"/>
      <c r="U728" s="337"/>
      <c r="V728" s="337"/>
      <c r="W728" s="337"/>
      <c r="X728" s="337"/>
      <c r="Y728" s="337"/>
      <c r="Z728" s="337"/>
      <c r="AA728" s="337"/>
      <c r="AB728" s="337"/>
      <c r="AC728" s="337"/>
      <c r="AD728" s="337"/>
      <c r="AE728" s="337"/>
      <c r="AF728" s="337"/>
      <c r="AG728" s="338"/>
      <c r="AH728" s="350"/>
    </row>
    <row r="729" spans="1:34" ht="15" thickBot="1" x14ac:dyDescent="0.35">
      <c r="A729" s="316" t="s">
        <v>245</v>
      </c>
      <c r="B729" s="322"/>
      <c r="C729" s="318" t="s">
        <v>427</v>
      </c>
      <c r="D729" s="319"/>
      <c r="E729" s="319"/>
      <c r="F729" s="319"/>
      <c r="G729" s="319"/>
      <c r="H729" s="319"/>
      <c r="I729" s="319"/>
      <c r="J729" s="319"/>
      <c r="K729" s="319"/>
      <c r="L729" s="319"/>
      <c r="M729" s="319"/>
      <c r="N729" s="319"/>
      <c r="O729" s="319"/>
      <c r="P729" s="319"/>
      <c r="Q729" s="319"/>
      <c r="R729" s="319"/>
      <c r="S729" s="319"/>
      <c r="T729" s="319"/>
      <c r="U729" s="319"/>
      <c r="V729" s="319"/>
      <c r="W729" s="319"/>
      <c r="X729" s="319"/>
      <c r="Y729" s="319"/>
      <c r="Z729" s="319"/>
      <c r="AA729" s="319"/>
      <c r="AB729" s="319"/>
      <c r="AC729" s="319"/>
      <c r="AD729" s="319"/>
      <c r="AE729" s="319"/>
      <c r="AF729" s="319"/>
      <c r="AG729" s="320"/>
      <c r="AH729" s="346" t="s">
        <v>14</v>
      </c>
    </row>
    <row r="730" spans="1:34" ht="15" thickBot="1" x14ac:dyDescent="0.35">
      <c r="A730" s="316" t="s">
        <v>422</v>
      </c>
      <c r="B730" s="322"/>
      <c r="C730" s="323">
        <v>1</v>
      </c>
      <c r="D730" s="319">
        <v>2</v>
      </c>
      <c r="E730" s="319">
        <v>3</v>
      </c>
      <c r="F730" s="319">
        <v>4</v>
      </c>
      <c r="G730" s="319">
        <v>5</v>
      </c>
      <c r="H730" s="319">
        <v>6</v>
      </c>
      <c r="I730" s="319">
        <v>7</v>
      </c>
      <c r="J730" s="319">
        <v>8</v>
      </c>
      <c r="K730" s="319">
        <v>9</v>
      </c>
      <c r="L730" s="319">
        <v>10</v>
      </c>
      <c r="M730" s="319">
        <v>11</v>
      </c>
      <c r="N730" s="319">
        <v>12</v>
      </c>
      <c r="O730" s="319">
        <v>13</v>
      </c>
      <c r="P730" s="319">
        <v>14</v>
      </c>
      <c r="Q730" s="319">
        <v>15</v>
      </c>
      <c r="R730" s="319">
        <v>16</v>
      </c>
      <c r="S730" s="319">
        <v>17</v>
      </c>
      <c r="T730" s="319">
        <v>18</v>
      </c>
      <c r="U730" s="319">
        <v>19</v>
      </c>
      <c r="V730" s="319">
        <v>20</v>
      </c>
      <c r="W730" s="319">
        <v>21</v>
      </c>
      <c r="X730" s="319">
        <v>22</v>
      </c>
      <c r="Y730" s="319">
        <v>23</v>
      </c>
      <c r="Z730" s="319">
        <v>24</v>
      </c>
      <c r="AA730" s="319">
        <v>25</v>
      </c>
      <c r="AB730" s="319">
        <v>26</v>
      </c>
      <c r="AC730" s="319">
        <v>27</v>
      </c>
      <c r="AD730" s="319">
        <v>28</v>
      </c>
      <c r="AE730" s="319">
        <v>29</v>
      </c>
      <c r="AF730" s="319">
        <v>30</v>
      </c>
      <c r="AG730" s="320">
        <v>31</v>
      </c>
      <c r="AH730" s="346"/>
    </row>
    <row r="731" spans="1:34" x14ac:dyDescent="0.3">
      <c r="A731" s="339" t="s">
        <v>230</v>
      </c>
      <c r="B731" s="339" t="s">
        <v>231</v>
      </c>
      <c r="C731" s="325"/>
      <c r="D731" s="326"/>
      <c r="E731" s="326"/>
      <c r="F731" s="326"/>
      <c r="G731" s="326"/>
      <c r="H731" s="326"/>
      <c r="I731" s="326"/>
      <c r="J731" s="326"/>
      <c r="K731" s="326"/>
      <c r="L731" s="326"/>
      <c r="M731" s="326"/>
      <c r="N731" s="326"/>
      <c r="O731" s="326"/>
      <c r="P731" s="326"/>
      <c r="Q731" s="326"/>
      <c r="R731" s="326"/>
      <c r="S731" s="326"/>
      <c r="T731" s="326"/>
      <c r="U731" s="326"/>
      <c r="V731" s="326"/>
      <c r="W731" s="326"/>
      <c r="X731" s="326"/>
      <c r="Y731" s="326"/>
      <c r="Z731" s="326"/>
      <c r="AA731" s="326"/>
      <c r="AB731" s="326"/>
      <c r="AC731" s="326"/>
      <c r="AD731" s="326"/>
      <c r="AE731" s="326"/>
      <c r="AF731" s="326"/>
      <c r="AG731" s="326"/>
      <c r="AH731" s="347"/>
    </row>
    <row r="732" spans="1:34" x14ac:dyDescent="0.3">
      <c r="A732" s="328"/>
      <c r="B732" s="329"/>
      <c r="C732" s="330"/>
      <c r="D732" s="327"/>
      <c r="E732" s="327"/>
      <c r="F732" s="327"/>
      <c r="G732" s="327"/>
      <c r="H732" s="327"/>
      <c r="I732" s="327"/>
      <c r="J732" s="327"/>
      <c r="K732" s="327"/>
      <c r="L732" s="327"/>
      <c r="M732" s="327"/>
      <c r="N732" s="327"/>
      <c r="O732" s="327"/>
      <c r="P732" s="327"/>
      <c r="Q732" s="327"/>
      <c r="R732" s="327"/>
      <c r="S732" s="327"/>
      <c r="T732" s="327"/>
      <c r="U732" s="327"/>
      <c r="V732" s="327"/>
      <c r="W732" s="327"/>
      <c r="X732" s="327"/>
      <c r="Y732" s="327"/>
      <c r="Z732" s="327"/>
      <c r="AA732" s="327"/>
      <c r="AB732" s="327"/>
      <c r="AC732" s="327"/>
      <c r="AD732" s="327"/>
      <c r="AE732" s="327"/>
      <c r="AF732" s="327"/>
      <c r="AG732" s="327"/>
      <c r="AH732" s="347">
        <f>SUM(C732:AG732)</f>
        <v>0</v>
      </c>
    </row>
    <row r="733" spans="1:34" x14ac:dyDescent="0.3">
      <c r="A733" s="328"/>
      <c r="B733" s="329"/>
      <c r="C733" s="330"/>
      <c r="D733" s="327"/>
      <c r="E733" s="327"/>
      <c r="F733" s="327"/>
      <c r="G733" s="327"/>
      <c r="H733" s="327"/>
      <c r="I733" s="327"/>
      <c r="J733" s="327"/>
      <c r="K733" s="327"/>
      <c r="L733" s="327"/>
      <c r="M733" s="327"/>
      <c r="N733" s="327"/>
      <c r="O733" s="327"/>
      <c r="P733" s="327"/>
      <c r="Q733" s="327"/>
      <c r="R733" s="327"/>
      <c r="S733" s="327"/>
      <c r="T733" s="327"/>
      <c r="U733" s="327"/>
      <c r="V733" s="327"/>
      <c r="W733" s="327"/>
      <c r="X733" s="327"/>
      <c r="Y733" s="327"/>
      <c r="Z733" s="327"/>
      <c r="AA733" s="327"/>
      <c r="AB733" s="327"/>
      <c r="AC733" s="327"/>
      <c r="AD733" s="327"/>
      <c r="AE733" s="327"/>
      <c r="AF733" s="327"/>
      <c r="AG733" s="327"/>
      <c r="AH733" s="347">
        <f t="shared" ref="AH733:AH741" si="96">SUM(C733:AG733)</f>
        <v>0</v>
      </c>
    </row>
    <row r="734" spans="1:34" x14ac:dyDescent="0.3">
      <c r="A734" s="328"/>
      <c r="B734" s="329"/>
      <c r="C734" s="330"/>
      <c r="D734" s="327"/>
      <c r="E734" s="327"/>
      <c r="F734" s="327"/>
      <c r="G734" s="327"/>
      <c r="H734" s="327"/>
      <c r="I734" s="327"/>
      <c r="J734" s="327"/>
      <c r="K734" s="327"/>
      <c r="L734" s="327"/>
      <c r="M734" s="327"/>
      <c r="N734" s="327"/>
      <c r="O734" s="327"/>
      <c r="P734" s="327"/>
      <c r="Q734" s="327"/>
      <c r="R734" s="327"/>
      <c r="S734" s="327"/>
      <c r="T734" s="327"/>
      <c r="U734" s="327"/>
      <c r="V734" s="327"/>
      <c r="W734" s="327"/>
      <c r="X734" s="327"/>
      <c r="Y734" s="327"/>
      <c r="Z734" s="327"/>
      <c r="AA734" s="327"/>
      <c r="AB734" s="327"/>
      <c r="AC734" s="327"/>
      <c r="AD734" s="327"/>
      <c r="AE734" s="327"/>
      <c r="AF734" s="327"/>
      <c r="AG734" s="327"/>
      <c r="AH734" s="347">
        <f t="shared" si="96"/>
        <v>0</v>
      </c>
    </row>
    <row r="735" spans="1:34" x14ac:dyDescent="0.3">
      <c r="A735" s="328"/>
      <c r="B735" s="329"/>
      <c r="C735" s="330"/>
      <c r="D735" s="327"/>
      <c r="E735" s="327"/>
      <c r="F735" s="327"/>
      <c r="G735" s="327"/>
      <c r="H735" s="327"/>
      <c r="I735" s="327"/>
      <c r="J735" s="327"/>
      <c r="K735" s="327"/>
      <c r="L735" s="327"/>
      <c r="M735" s="327"/>
      <c r="N735" s="327"/>
      <c r="O735" s="327"/>
      <c r="P735" s="327"/>
      <c r="Q735" s="327"/>
      <c r="R735" s="327"/>
      <c r="S735" s="327"/>
      <c r="T735" s="327"/>
      <c r="U735" s="327"/>
      <c r="V735" s="327"/>
      <c r="W735" s="327"/>
      <c r="X735" s="327"/>
      <c r="Y735" s="327"/>
      <c r="Z735" s="327"/>
      <c r="AA735" s="327"/>
      <c r="AB735" s="327"/>
      <c r="AC735" s="327"/>
      <c r="AD735" s="327"/>
      <c r="AE735" s="327"/>
      <c r="AF735" s="327"/>
      <c r="AG735" s="327"/>
      <c r="AH735" s="347">
        <f t="shared" si="96"/>
        <v>0</v>
      </c>
    </row>
    <row r="736" spans="1:34" x14ac:dyDescent="0.3">
      <c r="A736" s="328"/>
      <c r="B736" s="329"/>
      <c r="C736" s="330"/>
      <c r="D736" s="327"/>
      <c r="E736" s="327"/>
      <c r="F736" s="327"/>
      <c r="G736" s="327"/>
      <c r="H736" s="327"/>
      <c r="I736" s="327"/>
      <c r="J736" s="327"/>
      <c r="K736" s="327"/>
      <c r="L736" s="327"/>
      <c r="M736" s="327"/>
      <c r="N736" s="327"/>
      <c r="O736" s="327"/>
      <c r="P736" s="327"/>
      <c r="Q736" s="327"/>
      <c r="R736" s="327"/>
      <c r="S736" s="327"/>
      <c r="T736" s="327"/>
      <c r="U736" s="327"/>
      <c r="V736" s="327"/>
      <c r="W736" s="327"/>
      <c r="X736" s="327"/>
      <c r="Y736" s="327"/>
      <c r="Z736" s="327"/>
      <c r="AA736" s="327"/>
      <c r="AB736" s="327"/>
      <c r="AC736" s="327"/>
      <c r="AD736" s="327"/>
      <c r="AE736" s="327"/>
      <c r="AF736" s="327"/>
      <c r="AG736" s="327"/>
      <c r="AH736" s="347">
        <f t="shared" si="96"/>
        <v>0</v>
      </c>
    </row>
    <row r="737" spans="1:34" x14ac:dyDescent="0.3">
      <c r="A737" s="328"/>
      <c r="B737" s="329"/>
      <c r="C737" s="330"/>
      <c r="D737" s="327"/>
      <c r="E737" s="327"/>
      <c r="F737" s="327"/>
      <c r="G737" s="327"/>
      <c r="H737" s="327"/>
      <c r="I737" s="327"/>
      <c r="J737" s="327"/>
      <c r="K737" s="327"/>
      <c r="L737" s="327"/>
      <c r="M737" s="327"/>
      <c r="N737" s="327"/>
      <c r="O737" s="327"/>
      <c r="P737" s="327"/>
      <c r="Q737" s="327"/>
      <c r="R737" s="327"/>
      <c r="S737" s="327"/>
      <c r="T737" s="327"/>
      <c r="U737" s="327"/>
      <c r="V737" s="327"/>
      <c r="W737" s="327"/>
      <c r="X737" s="327"/>
      <c r="Y737" s="327"/>
      <c r="Z737" s="327"/>
      <c r="AA737" s="327"/>
      <c r="AB737" s="327"/>
      <c r="AC737" s="327"/>
      <c r="AD737" s="327"/>
      <c r="AE737" s="327"/>
      <c r="AF737" s="327"/>
      <c r="AG737" s="327"/>
      <c r="AH737" s="347">
        <f t="shared" si="96"/>
        <v>0</v>
      </c>
    </row>
    <row r="738" spans="1:34" x14ac:dyDescent="0.3">
      <c r="A738" s="328"/>
      <c r="B738" s="329"/>
      <c r="C738" s="330"/>
      <c r="D738" s="327"/>
      <c r="E738" s="327"/>
      <c r="F738" s="327"/>
      <c r="G738" s="327"/>
      <c r="H738" s="327"/>
      <c r="I738" s="327"/>
      <c r="J738" s="327"/>
      <c r="K738" s="327"/>
      <c r="L738" s="327"/>
      <c r="M738" s="327"/>
      <c r="N738" s="327"/>
      <c r="O738" s="327"/>
      <c r="P738" s="327"/>
      <c r="Q738" s="327"/>
      <c r="R738" s="327"/>
      <c r="S738" s="327"/>
      <c r="T738" s="327"/>
      <c r="U738" s="327"/>
      <c r="V738" s="327"/>
      <c r="W738" s="327"/>
      <c r="X738" s="327"/>
      <c r="Y738" s="327"/>
      <c r="Z738" s="327"/>
      <c r="AA738" s="327"/>
      <c r="AB738" s="327"/>
      <c r="AC738" s="327"/>
      <c r="AD738" s="327"/>
      <c r="AE738" s="327"/>
      <c r="AF738" s="327"/>
      <c r="AG738" s="327"/>
      <c r="AH738" s="347">
        <f t="shared" si="96"/>
        <v>0</v>
      </c>
    </row>
    <row r="739" spans="1:34" x14ac:dyDescent="0.3">
      <c r="A739" s="328"/>
      <c r="B739" s="329"/>
      <c r="C739" s="330"/>
      <c r="D739" s="327"/>
      <c r="E739" s="327"/>
      <c r="F739" s="327"/>
      <c r="G739" s="327"/>
      <c r="H739" s="327"/>
      <c r="I739" s="327"/>
      <c r="J739" s="327"/>
      <c r="K739" s="327"/>
      <c r="L739" s="327"/>
      <c r="M739" s="327"/>
      <c r="N739" s="327"/>
      <c r="O739" s="327"/>
      <c r="P739" s="327"/>
      <c r="Q739" s="327"/>
      <c r="R739" s="327"/>
      <c r="S739" s="327"/>
      <c r="T739" s="327"/>
      <c r="U739" s="327"/>
      <c r="V739" s="327"/>
      <c r="W739" s="327"/>
      <c r="X739" s="327"/>
      <c r="Y739" s="327"/>
      <c r="Z739" s="327"/>
      <c r="AA739" s="327"/>
      <c r="AB739" s="327"/>
      <c r="AC739" s="327"/>
      <c r="AD739" s="327"/>
      <c r="AE739" s="327"/>
      <c r="AF739" s="327"/>
      <c r="AG739" s="327"/>
      <c r="AH739" s="347">
        <f t="shared" si="96"/>
        <v>0</v>
      </c>
    </row>
    <row r="740" spans="1:34" x14ac:dyDescent="0.3">
      <c r="A740" s="328"/>
      <c r="B740" s="329"/>
      <c r="C740" s="330"/>
      <c r="D740" s="327"/>
      <c r="E740" s="327"/>
      <c r="F740" s="327"/>
      <c r="G740" s="327"/>
      <c r="H740" s="327"/>
      <c r="I740" s="327"/>
      <c r="J740" s="327"/>
      <c r="K740" s="327"/>
      <c r="L740" s="327"/>
      <c r="M740" s="327"/>
      <c r="N740" s="327"/>
      <c r="O740" s="327"/>
      <c r="P740" s="327"/>
      <c r="Q740" s="327"/>
      <c r="R740" s="327"/>
      <c r="S740" s="327"/>
      <c r="T740" s="327"/>
      <c r="U740" s="327"/>
      <c r="V740" s="327"/>
      <c r="W740" s="327"/>
      <c r="X740" s="327"/>
      <c r="Y740" s="327"/>
      <c r="Z740" s="327"/>
      <c r="AA740" s="327"/>
      <c r="AB740" s="327"/>
      <c r="AC740" s="327"/>
      <c r="AD740" s="327"/>
      <c r="AE740" s="327"/>
      <c r="AF740" s="327"/>
      <c r="AG740" s="327"/>
      <c r="AH740" s="347">
        <f t="shared" si="96"/>
        <v>0</v>
      </c>
    </row>
    <row r="741" spans="1:34" x14ac:dyDescent="0.3">
      <c r="A741" s="328"/>
      <c r="B741" s="329"/>
      <c r="C741" s="330"/>
      <c r="D741" s="327"/>
      <c r="E741" s="327"/>
      <c r="F741" s="327"/>
      <c r="G741" s="327"/>
      <c r="H741" s="327"/>
      <c r="I741" s="327"/>
      <c r="J741" s="327"/>
      <c r="K741" s="327"/>
      <c r="L741" s="327"/>
      <c r="M741" s="327"/>
      <c r="N741" s="327"/>
      <c r="O741" s="327"/>
      <c r="P741" s="327"/>
      <c r="Q741" s="327"/>
      <c r="R741" s="327"/>
      <c r="S741" s="327"/>
      <c r="T741" s="327"/>
      <c r="U741" s="327"/>
      <c r="V741" s="327"/>
      <c r="W741" s="327"/>
      <c r="X741" s="327"/>
      <c r="Y741" s="327"/>
      <c r="Z741" s="327"/>
      <c r="AA741" s="327"/>
      <c r="AB741" s="327"/>
      <c r="AC741" s="327"/>
      <c r="AD741" s="327"/>
      <c r="AE741" s="327"/>
      <c r="AF741" s="327"/>
      <c r="AG741" s="327"/>
      <c r="AH741" s="347">
        <f t="shared" si="96"/>
        <v>0</v>
      </c>
    </row>
    <row r="742" spans="1:34" ht="15" thickBot="1" x14ac:dyDescent="0.35">
      <c r="A742" s="341"/>
      <c r="B742" s="342"/>
      <c r="C742" s="349">
        <f>SUM(C732:C741)</f>
        <v>0</v>
      </c>
      <c r="D742" s="349">
        <f t="shared" ref="D742:AG742" si="97">SUM(D732:D741)</f>
        <v>0</v>
      </c>
      <c r="E742" s="349">
        <f t="shared" si="97"/>
        <v>0</v>
      </c>
      <c r="F742" s="349">
        <f t="shared" si="97"/>
        <v>0</v>
      </c>
      <c r="G742" s="349">
        <f t="shared" si="97"/>
        <v>0</v>
      </c>
      <c r="H742" s="349">
        <f t="shared" si="97"/>
        <v>0</v>
      </c>
      <c r="I742" s="349">
        <f t="shared" si="97"/>
        <v>0</v>
      </c>
      <c r="J742" s="349">
        <f t="shared" si="97"/>
        <v>0</v>
      </c>
      <c r="K742" s="349">
        <f t="shared" si="97"/>
        <v>0</v>
      </c>
      <c r="L742" s="349">
        <f t="shared" si="97"/>
        <v>0</v>
      </c>
      <c r="M742" s="349">
        <f t="shared" si="97"/>
        <v>0</v>
      </c>
      <c r="N742" s="349">
        <f t="shared" si="97"/>
        <v>0</v>
      </c>
      <c r="O742" s="349">
        <f t="shared" si="97"/>
        <v>0</v>
      </c>
      <c r="P742" s="349">
        <f t="shared" si="97"/>
        <v>0</v>
      </c>
      <c r="Q742" s="349">
        <f t="shared" si="97"/>
        <v>0</v>
      </c>
      <c r="R742" s="349">
        <f t="shared" si="97"/>
        <v>0</v>
      </c>
      <c r="S742" s="349">
        <f t="shared" si="97"/>
        <v>0</v>
      </c>
      <c r="T742" s="349">
        <f t="shared" si="97"/>
        <v>0</v>
      </c>
      <c r="U742" s="349">
        <f t="shared" si="97"/>
        <v>0</v>
      </c>
      <c r="V742" s="349">
        <f t="shared" si="97"/>
        <v>0</v>
      </c>
      <c r="W742" s="349">
        <f t="shared" si="97"/>
        <v>0</v>
      </c>
      <c r="X742" s="349">
        <f t="shared" si="97"/>
        <v>0</v>
      </c>
      <c r="Y742" s="349">
        <f t="shared" si="97"/>
        <v>0</v>
      </c>
      <c r="Z742" s="349">
        <f t="shared" si="97"/>
        <v>0</v>
      </c>
      <c r="AA742" s="349">
        <f t="shared" si="97"/>
        <v>0</v>
      </c>
      <c r="AB742" s="349">
        <f t="shared" si="97"/>
        <v>0</v>
      </c>
      <c r="AC742" s="349">
        <f t="shared" si="97"/>
        <v>0</v>
      </c>
      <c r="AD742" s="349">
        <f t="shared" si="97"/>
        <v>0</v>
      </c>
      <c r="AE742" s="349">
        <f t="shared" si="97"/>
        <v>0</v>
      </c>
      <c r="AF742" s="349">
        <f t="shared" si="97"/>
        <v>0</v>
      </c>
      <c r="AG742" s="349">
        <f t="shared" si="97"/>
        <v>0</v>
      </c>
      <c r="AH742" s="348">
        <f>SUM(C742:AG742)</f>
        <v>0</v>
      </c>
    </row>
    <row r="743" spans="1:34" ht="15" thickBot="1" x14ac:dyDescent="0.35">
      <c r="A743" s="334" t="s">
        <v>246</v>
      </c>
      <c r="B743" s="315"/>
      <c r="C743" s="337"/>
      <c r="D743" s="337" t="s">
        <v>375</v>
      </c>
      <c r="E743" s="337"/>
      <c r="F743" s="337"/>
      <c r="G743" s="337"/>
      <c r="H743" s="337"/>
      <c r="I743" s="337"/>
      <c r="J743" s="337"/>
      <c r="K743" s="337"/>
      <c r="L743" s="337"/>
      <c r="M743" s="337"/>
      <c r="N743" s="337"/>
      <c r="O743" s="337"/>
      <c r="P743" s="337"/>
      <c r="Q743" s="337"/>
      <c r="R743" s="337"/>
      <c r="S743" s="337"/>
      <c r="T743" s="337"/>
      <c r="U743" s="337"/>
      <c r="V743" s="337"/>
      <c r="W743" s="337"/>
      <c r="X743" s="337"/>
      <c r="Y743" s="337"/>
      <c r="Z743" s="337"/>
      <c r="AA743" s="337"/>
      <c r="AB743" s="337"/>
      <c r="AC743" s="337"/>
      <c r="AD743" s="337"/>
      <c r="AE743" s="337"/>
      <c r="AF743" s="337"/>
      <c r="AG743" s="338"/>
      <c r="AH743" s="350"/>
    </row>
    <row r="744" spans="1:34" ht="15" thickBot="1" x14ac:dyDescent="0.35">
      <c r="A744" s="316" t="s">
        <v>245</v>
      </c>
      <c r="B744" s="322"/>
      <c r="C744" s="318" t="s">
        <v>427</v>
      </c>
      <c r="D744" s="319"/>
      <c r="E744" s="319"/>
      <c r="F744" s="319"/>
      <c r="G744" s="319"/>
      <c r="H744" s="319"/>
      <c r="I744" s="319"/>
      <c r="J744" s="319"/>
      <c r="K744" s="319"/>
      <c r="L744" s="319"/>
      <c r="M744" s="319"/>
      <c r="N744" s="319"/>
      <c r="O744" s="319"/>
      <c r="P744" s="319"/>
      <c r="Q744" s="319"/>
      <c r="R744" s="319"/>
      <c r="S744" s="319"/>
      <c r="T744" s="319"/>
      <c r="U744" s="319"/>
      <c r="V744" s="319"/>
      <c r="W744" s="319"/>
      <c r="X744" s="319"/>
      <c r="Y744" s="319"/>
      <c r="Z744" s="319"/>
      <c r="AA744" s="319"/>
      <c r="AB744" s="319"/>
      <c r="AC744" s="319"/>
      <c r="AD744" s="319"/>
      <c r="AE744" s="319"/>
      <c r="AF744" s="319"/>
      <c r="AG744" s="320"/>
      <c r="AH744" s="346" t="s">
        <v>14</v>
      </c>
    </row>
    <row r="745" spans="1:34" ht="15" thickBot="1" x14ac:dyDescent="0.35">
      <c r="A745" s="316" t="s">
        <v>422</v>
      </c>
      <c r="B745" s="322"/>
      <c r="C745" s="323">
        <v>1</v>
      </c>
      <c r="D745" s="319">
        <v>2</v>
      </c>
      <c r="E745" s="319">
        <v>3</v>
      </c>
      <c r="F745" s="319">
        <v>4</v>
      </c>
      <c r="G745" s="319">
        <v>5</v>
      </c>
      <c r="H745" s="319">
        <v>6</v>
      </c>
      <c r="I745" s="319">
        <v>7</v>
      </c>
      <c r="J745" s="319">
        <v>8</v>
      </c>
      <c r="K745" s="319">
        <v>9</v>
      </c>
      <c r="L745" s="319">
        <v>10</v>
      </c>
      <c r="M745" s="319">
        <v>11</v>
      </c>
      <c r="N745" s="319">
        <v>12</v>
      </c>
      <c r="O745" s="319">
        <v>13</v>
      </c>
      <c r="P745" s="319">
        <v>14</v>
      </c>
      <c r="Q745" s="319">
        <v>15</v>
      </c>
      <c r="R745" s="319">
        <v>16</v>
      </c>
      <c r="S745" s="319">
        <v>17</v>
      </c>
      <c r="T745" s="319">
        <v>18</v>
      </c>
      <c r="U745" s="319">
        <v>19</v>
      </c>
      <c r="V745" s="319">
        <v>20</v>
      </c>
      <c r="W745" s="319">
        <v>21</v>
      </c>
      <c r="X745" s="319">
        <v>22</v>
      </c>
      <c r="Y745" s="319">
        <v>23</v>
      </c>
      <c r="Z745" s="319">
        <v>24</v>
      </c>
      <c r="AA745" s="319">
        <v>25</v>
      </c>
      <c r="AB745" s="319">
        <v>26</v>
      </c>
      <c r="AC745" s="319">
        <v>27</v>
      </c>
      <c r="AD745" s="319">
        <v>28</v>
      </c>
      <c r="AE745" s="319">
        <v>29</v>
      </c>
      <c r="AF745" s="319">
        <v>30</v>
      </c>
      <c r="AG745" s="320">
        <v>31</v>
      </c>
      <c r="AH745" s="346"/>
    </row>
    <row r="746" spans="1:34" x14ac:dyDescent="0.3">
      <c r="A746" s="339" t="s">
        <v>230</v>
      </c>
      <c r="B746" s="339" t="s">
        <v>231</v>
      </c>
      <c r="C746" s="325"/>
      <c r="D746" s="326"/>
      <c r="E746" s="326"/>
      <c r="F746" s="326"/>
      <c r="G746" s="326"/>
      <c r="H746" s="326"/>
      <c r="I746" s="326"/>
      <c r="J746" s="326"/>
      <c r="K746" s="326"/>
      <c r="L746" s="326"/>
      <c r="M746" s="326"/>
      <c r="N746" s="326"/>
      <c r="O746" s="326"/>
      <c r="P746" s="326"/>
      <c r="Q746" s="326"/>
      <c r="R746" s="326"/>
      <c r="S746" s="326"/>
      <c r="T746" s="326"/>
      <c r="U746" s="326"/>
      <c r="V746" s="326"/>
      <c r="W746" s="326"/>
      <c r="X746" s="326"/>
      <c r="Y746" s="326"/>
      <c r="Z746" s="326"/>
      <c r="AA746" s="326"/>
      <c r="AB746" s="326"/>
      <c r="AC746" s="326"/>
      <c r="AD746" s="326"/>
      <c r="AE746" s="326"/>
      <c r="AF746" s="326"/>
      <c r="AG746" s="326"/>
      <c r="AH746" s="347"/>
    </row>
    <row r="747" spans="1:34" x14ac:dyDescent="0.3">
      <c r="A747" s="328"/>
      <c r="B747" s="329"/>
      <c r="C747" s="330"/>
      <c r="D747" s="327"/>
      <c r="E747" s="327"/>
      <c r="F747" s="327"/>
      <c r="G747" s="327"/>
      <c r="H747" s="327"/>
      <c r="I747" s="327"/>
      <c r="J747" s="327"/>
      <c r="K747" s="327"/>
      <c r="L747" s="327"/>
      <c r="M747" s="327"/>
      <c r="N747" s="327"/>
      <c r="O747" s="327"/>
      <c r="P747" s="327"/>
      <c r="Q747" s="327"/>
      <c r="R747" s="327"/>
      <c r="S747" s="327"/>
      <c r="T747" s="327"/>
      <c r="U747" s="327"/>
      <c r="V747" s="327"/>
      <c r="W747" s="327"/>
      <c r="X747" s="327"/>
      <c r="Y747" s="327"/>
      <c r="Z747" s="327"/>
      <c r="AA747" s="327"/>
      <c r="AB747" s="327"/>
      <c r="AC747" s="327"/>
      <c r="AD747" s="327"/>
      <c r="AE747" s="327"/>
      <c r="AF747" s="327"/>
      <c r="AG747" s="327"/>
      <c r="AH747" s="347">
        <f>SUM(C747:AG747)</f>
        <v>0</v>
      </c>
    </row>
    <row r="748" spans="1:34" x14ac:dyDescent="0.3">
      <c r="A748" s="328"/>
      <c r="B748" s="329"/>
      <c r="C748" s="330"/>
      <c r="D748" s="327"/>
      <c r="E748" s="327"/>
      <c r="F748" s="327"/>
      <c r="G748" s="327"/>
      <c r="H748" s="327"/>
      <c r="I748" s="327"/>
      <c r="J748" s="327"/>
      <c r="K748" s="327"/>
      <c r="L748" s="327"/>
      <c r="M748" s="327"/>
      <c r="N748" s="327"/>
      <c r="O748" s="327"/>
      <c r="P748" s="327"/>
      <c r="Q748" s="327"/>
      <c r="R748" s="327"/>
      <c r="S748" s="327"/>
      <c r="T748" s="327"/>
      <c r="U748" s="327"/>
      <c r="V748" s="327"/>
      <c r="W748" s="327"/>
      <c r="X748" s="327"/>
      <c r="Y748" s="327"/>
      <c r="Z748" s="327"/>
      <c r="AA748" s="327"/>
      <c r="AB748" s="327"/>
      <c r="AC748" s="327"/>
      <c r="AD748" s="327"/>
      <c r="AE748" s="327"/>
      <c r="AF748" s="327"/>
      <c r="AG748" s="327"/>
      <c r="AH748" s="347">
        <f t="shared" ref="AH748:AH756" si="98">SUM(C748:AG748)</f>
        <v>0</v>
      </c>
    </row>
    <row r="749" spans="1:34" x14ac:dyDescent="0.3">
      <c r="A749" s="328"/>
      <c r="B749" s="329"/>
      <c r="C749" s="330"/>
      <c r="D749" s="327"/>
      <c r="E749" s="327"/>
      <c r="F749" s="327"/>
      <c r="G749" s="327"/>
      <c r="H749" s="327"/>
      <c r="I749" s="327"/>
      <c r="J749" s="327"/>
      <c r="K749" s="327"/>
      <c r="L749" s="327"/>
      <c r="M749" s="327"/>
      <c r="N749" s="327"/>
      <c r="O749" s="327"/>
      <c r="P749" s="327"/>
      <c r="Q749" s="327"/>
      <c r="R749" s="327"/>
      <c r="S749" s="327"/>
      <c r="T749" s="327"/>
      <c r="U749" s="327"/>
      <c r="V749" s="327"/>
      <c r="W749" s="327"/>
      <c r="X749" s="327"/>
      <c r="Y749" s="327"/>
      <c r="Z749" s="327"/>
      <c r="AA749" s="327"/>
      <c r="AB749" s="327"/>
      <c r="AC749" s="327"/>
      <c r="AD749" s="327"/>
      <c r="AE749" s="327"/>
      <c r="AF749" s="327"/>
      <c r="AG749" s="327"/>
      <c r="AH749" s="347">
        <f t="shared" si="98"/>
        <v>0</v>
      </c>
    </row>
    <row r="750" spans="1:34" x14ac:dyDescent="0.3">
      <c r="A750" s="328"/>
      <c r="B750" s="329"/>
      <c r="C750" s="330"/>
      <c r="D750" s="327"/>
      <c r="E750" s="327"/>
      <c r="F750" s="327"/>
      <c r="G750" s="327"/>
      <c r="H750" s="327"/>
      <c r="I750" s="327"/>
      <c r="J750" s="327"/>
      <c r="K750" s="327"/>
      <c r="L750" s="327"/>
      <c r="M750" s="327"/>
      <c r="N750" s="327"/>
      <c r="O750" s="327"/>
      <c r="P750" s="327"/>
      <c r="Q750" s="327"/>
      <c r="R750" s="327"/>
      <c r="S750" s="327"/>
      <c r="T750" s="327"/>
      <c r="U750" s="327"/>
      <c r="V750" s="327"/>
      <c r="W750" s="327"/>
      <c r="X750" s="327"/>
      <c r="Y750" s="327"/>
      <c r="Z750" s="327"/>
      <c r="AA750" s="327"/>
      <c r="AB750" s="327"/>
      <c r="AC750" s="327"/>
      <c r="AD750" s="327"/>
      <c r="AE750" s="327"/>
      <c r="AF750" s="327"/>
      <c r="AG750" s="327"/>
      <c r="AH750" s="347">
        <f t="shared" si="98"/>
        <v>0</v>
      </c>
    </row>
    <row r="751" spans="1:34" x14ac:dyDescent="0.3">
      <c r="A751" s="328"/>
      <c r="B751" s="329"/>
      <c r="C751" s="330"/>
      <c r="D751" s="327"/>
      <c r="E751" s="327"/>
      <c r="F751" s="327"/>
      <c r="G751" s="327"/>
      <c r="H751" s="327"/>
      <c r="I751" s="327"/>
      <c r="J751" s="327"/>
      <c r="K751" s="327"/>
      <c r="L751" s="327"/>
      <c r="M751" s="327"/>
      <c r="N751" s="327"/>
      <c r="O751" s="327"/>
      <c r="P751" s="327"/>
      <c r="Q751" s="327"/>
      <c r="R751" s="327"/>
      <c r="S751" s="327"/>
      <c r="T751" s="327"/>
      <c r="U751" s="327"/>
      <c r="V751" s="327"/>
      <c r="W751" s="327"/>
      <c r="X751" s="327"/>
      <c r="Y751" s="327"/>
      <c r="Z751" s="327"/>
      <c r="AA751" s="327"/>
      <c r="AB751" s="327"/>
      <c r="AC751" s="327"/>
      <c r="AD751" s="327"/>
      <c r="AE751" s="327"/>
      <c r="AF751" s="327"/>
      <c r="AG751" s="327"/>
      <c r="AH751" s="347">
        <f t="shared" si="98"/>
        <v>0</v>
      </c>
    </row>
    <row r="752" spans="1:34" x14ac:dyDescent="0.3">
      <c r="A752" s="328"/>
      <c r="B752" s="329"/>
      <c r="C752" s="330"/>
      <c r="D752" s="327"/>
      <c r="E752" s="327"/>
      <c r="F752" s="327"/>
      <c r="G752" s="327"/>
      <c r="H752" s="327"/>
      <c r="I752" s="327"/>
      <c r="J752" s="327"/>
      <c r="K752" s="327"/>
      <c r="L752" s="327"/>
      <c r="M752" s="327"/>
      <c r="N752" s="327"/>
      <c r="O752" s="327"/>
      <c r="P752" s="327"/>
      <c r="Q752" s="327"/>
      <c r="R752" s="327"/>
      <c r="S752" s="327"/>
      <c r="T752" s="327"/>
      <c r="U752" s="327"/>
      <c r="V752" s="327"/>
      <c r="W752" s="327"/>
      <c r="X752" s="327"/>
      <c r="Y752" s="327"/>
      <c r="Z752" s="327"/>
      <c r="AA752" s="327"/>
      <c r="AB752" s="327"/>
      <c r="AC752" s="327"/>
      <c r="AD752" s="327"/>
      <c r="AE752" s="327"/>
      <c r="AF752" s="327"/>
      <c r="AG752" s="327"/>
      <c r="AH752" s="347">
        <f t="shared" si="98"/>
        <v>0</v>
      </c>
    </row>
    <row r="753" spans="1:34" x14ac:dyDescent="0.3">
      <c r="A753" s="328"/>
      <c r="B753" s="329"/>
      <c r="C753" s="330"/>
      <c r="D753" s="327"/>
      <c r="E753" s="327"/>
      <c r="F753" s="327"/>
      <c r="G753" s="327"/>
      <c r="H753" s="327"/>
      <c r="I753" s="327"/>
      <c r="J753" s="327"/>
      <c r="K753" s="327"/>
      <c r="L753" s="327"/>
      <c r="M753" s="327"/>
      <c r="N753" s="327"/>
      <c r="O753" s="327"/>
      <c r="P753" s="327"/>
      <c r="Q753" s="327"/>
      <c r="R753" s="327"/>
      <c r="S753" s="327"/>
      <c r="T753" s="327"/>
      <c r="U753" s="327"/>
      <c r="V753" s="327"/>
      <c r="W753" s="327"/>
      <c r="X753" s="327"/>
      <c r="Y753" s="327"/>
      <c r="Z753" s="327"/>
      <c r="AA753" s="327"/>
      <c r="AB753" s="327"/>
      <c r="AC753" s="327"/>
      <c r="AD753" s="327"/>
      <c r="AE753" s="327"/>
      <c r="AF753" s="327"/>
      <c r="AG753" s="327"/>
      <c r="AH753" s="347">
        <f t="shared" si="98"/>
        <v>0</v>
      </c>
    </row>
    <row r="754" spans="1:34" x14ac:dyDescent="0.3">
      <c r="A754" s="328"/>
      <c r="B754" s="329"/>
      <c r="C754" s="330"/>
      <c r="D754" s="327"/>
      <c r="E754" s="327"/>
      <c r="F754" s="327"/>
      <c r="G754" s="327"/>
      <c r="H754" s="327"/>
      <c r="I754" s="327"/>
      <c r="J754" s="327"/>
      <c r="K754" s="327"/>
      <c r="L754" s="327"/>
      <c r="M754" s="327"/>
      <c r="N754" s="327"/>
      <c r="O754" s="327"/>
      <c r="P754" s="327"/>
      <c r="Q754" s="327"/>
      <c r="R754" s="327"/>
      <c r="S754" s="327"/>
      <c r="T754" s="327"/>
      <c r="U754" s="327"/>
      <c r="V754" s="327"/>
      <c r="W754" s="327"/>
      <c r="X754" s="327"/>
      <c r="Y754" s="327"/>
      <c r="Z754" s="327"/>
      <c r="AA754" s="327"/>
      <c r="AB754" s="327"/>
      <c r="AC754" s="327"/>
      <c r="AD754" s="327"/>
      <c r="AE754" s="327"/>
      <c r="AF754" s="327"/>
      <c r="AG754" s="327"/>
      <c r="AH754" s="347">
        <f t="shared" si="98"/>
        <v>0</v>
      </c>
    </row>
    <row r="755" spans="1:34" x14ac:dyDescent="0.3">
      <c r="A755" s="328"/>
      <c r="B755" s="329"/>
      <c r="C755" s="330"/>
      <c r="D755" s="327"/>
      <c r="E755" s="327"/>
      <c r="F755" s="327"/>
      <c r="G755" s="327"/>
      <c r="H755" s="327"/>
      <c r="I755" s="327"/>
      <c r="J755" s="327"/>
      <c r="K755" s="327"/>
      <c r="L755" s="327"/>
      <c r="M755" s="327"/>
      <c r="N755" s="327"/>
      <c r="O755" s="327"/>
      <c r="P755" s="327"/>
      <c r="Q755" s="327"/>
      <c r="R755" s="327"/>
      <c r="S755" s="327"/>
      <c r="T755" s="327"/>
      <c r="U755" s="327"/>
      <c r="V755" s="327"/>
      <c r="W755" s="327"/>
      <c r="X755" s="327"/>
      <c r="Y755" s="327"/>
      <c r="Z755" s="327"/>
      <c r="AA755" s="327"/>
      <c r="AB755" s="327"/>
      <c r="AC755" s="327"/>
      <c r="AD755" s="327"/>
      <c r="AE755" s="327"/>
      <c r="AF755" s="327"/>
      <c r="AG755" s="327"/>
      <c r="AH755" s="347">
        <f t="shared" si="98"/>
        <v>0</v>
      </c>
    </row>
    <row r="756" spans="1:34" x14ac:dyDescent="0.3">
      <c r="A756" s="328"/>
      <c r="B756" s="329"/>
      <c r="C756" s="330"/>
      <c r="D756" s="327"/>
      <c r="E756" s="327"/>
      <c r="F756" s="327"/>
      <c r="G756" s="327"/>
      <c r="H756" s="327"/>
      <c r="I756" s="327"/>
      <c r="J756" s="327"/>
      <c r="K756" s="327"/>
      <c r="L756" s="327"/>
      <c r="M756" s="327"/>
      <c r="N756" s="327"/>
      <c r="O756" s="327"/>
      <c r="P756" s="327"/>
      <c r="Q756" s="327"/>
      <c r="R756" s="327"/>
      <c r="S756" s="327"/>
      <c r="T756" s="327"/>
      <c r="U756" s="327"/>
      <c r="V756" s="327"/>
      <c r="W756" s="327"/>
      <c r="X756" s="327"/>
      <c r="Y756" s="327"/>
      <c r="Z756" s="327"/>
      <c r="AA756" s="327"/>
      <c r="AB756" s="327"/>
      <c r="AC756" s="327"/>
      <c r="AD756" s="327"/>
      <c r="AE756" s="327"/>
      <c r="AF756" s="327"/>
      <c r="AG756" s="327"/>
      <c r="AH756" s="347">
        <f t="shared" si="98"/>
        <v>0</v>
      </c>
    </row>
    <row r="757" spans="1:34" x14ac:dyDescent="0.3">
      <c r="A757" s="341"/>
      <c r="B757" s="342"/>
      <c r="C757" s="349">
        <f>SUM(C747:C756)</f>
        <v>0</v>
      </c>
      <c r="D757" s="349">
        <f t="shared" ref="D757:AG757" si="99">SUM(D747:D756)</f>
        <v>0</v>
      </c>
      <c r="E757" s="349">
        <f t="shared" si="99"/>
        <v>0</v>
      </c>
      <c r="F757" s="349">
        <f t="shared" si="99"/>
        <v>0</v>
      </c>
      <c r="G757" s="349">
        <f t="shared" si="99"/>
        <v>0</v>
      </c>
      <c r="H757" s="349">
        <f t="shared" si="99"/>
        <v>0</v>
      </c>
      <c r="I757" s="349">
        <f t="shared" si="99"/>
        <v>0</v>
      </c>
      <c r="J757" s="349">
        <f t="shared" si="99"/>
        <v>0</v>
      </c>
      <c r="K757" s="349">
        <f t="shared" si="99"/>
        <v>0</v>
      </c>
      <c r="L757" s="349">
        <f t="shared" si="99"/>
        <v>0</v>
      </c>
      <c r="M757" s="349">
        <f t="shared" si="99"/>
        <v>0</v>
      </c>
      <c r="N757" s="349">
        <f t="shared" si="99"/>
        <v>0</v>
      </c>
      <c r="O757" s="349">
        <f t="shared" si="99"/>
        <v>0</v>
      </c>
      <c r="P757" s="349">
        <f t="shared" si="99"/>
        <v>0</v>
      </c>
      <c r="Q757" s="349">
        <f t="shared" si="99"/>
        <v>0</v>
      </c>
      <c r="R757" s="349">
        <f t="shared" si="99"/>
        <v>0</v>
      </c>
      <c r="S757" s="349">
        <f t="shared" si="99"/>
        <v>0</v>
      </c>
      <c r="T757" s="349">
        <f t="shared" si="99"/>
        <v>0</v>
      </c>
      <c r="U757" s="349">
        <f t="shared" si="99"/>
        <v>0</v>
      </c>
      <c r="V757" s="349">
        <f t="shared" si="99"/>
        <v>0</v>
      </c>
      <c r="W757" s="349">
        <f t="shared" si="99"/>
        <v>0</v>
      </c>
      <c r="X757" s="349">
        <f t="shared" si="99"/>
        <v>0</v>
      </c>
      <c r="Y757" s="349">
        <f t="shared" si="99"/>
        <v>0</v>
      </c>
      <c r="Z757" s="349">
        <f t="shared" si="99"/>
        <v>0</v>
      </c>
      <c r="AA757" s="349">
        <f t="shared" si="99"/>
        <v>0</v>
      </c>
      <c r="AB757" s="349">
        <f t="shared" si="99"/>
        <v>0</v>
      </c>
      <c r="AC757" s="349">
        <f t="shared" si="99"/>
        <v>0</v>
      </c>
      <c r="AD757" s="349">
        <f t="shared" si="99"/>
        <v>0</v>
      </c>
      <c r="AE757" s="349">
        <f t="shared" si="99"/>
        <v>0</v>
      </c>
      <c r="AF757" s="349">
        <f t="shared" si="99"/>
        <v>0</v>
      </c>
      <c r="AG757" s="349">
        <f t="shared" si="99"/>
        <v>0</v>
      </c>
      <c r="AH757" s="348">
        <f>SUM(C757:AG757)</f>
        <v>0</v>
      </c>
    </row>
    <row r="758" spans="1:34" x14ac:dyDescent="0.3">
      <c r="A758" s="300"/>
      <c r="D758" s="301" t="s">
        <v>378</v>
      </c>
      <c r="AH758" s="345"/>
    </row>
    <row r="759" spans="1:34" x14ac:dyDescent="0.3">
      <c r="A759" s="300"/>
    </row>
    <row r="760" spans="1:34" x14ac:dyDescent="0.3">
      <c r="A760" s="300"/>
    </row>
    <row r="761" spans="1:34" x14ac:dyDescent="0.3">
      <c r="A761" s="300"/>
    </row>
    <row r="762" spans="1:34" x14ac:dyDescent="0.3">
      <c r="A762" s="300"/>
    </row>
    <row r="763" spans="1:34" x14ac:dyDescent="0.3">
      <c r="A763" s="300"/>
    </row>
    <row r="764" spans="1:34" x14ac:dyDescent="0.3">
      <c r="A764" s="300"/>
    </row>
    <row r="765" spans="1:34" x14ac:dyDescent="0.3">
      <c r="A765" s="300"/>
    </row>
    <row r="766" spans="1:34" x14ac:dyDescent="0.3">
      <c r="A766" s="300"/>
    </row>
    <row r="767" spans="1:34" x14ac:dyDescent="0.3">
      <c r="A767" s="300"/>
    </row>
    <row r="768" spans="1:34" x14ac:dyDescent="0.3">
      <c r="A768" s="300"/>
    </row>
    <row r="769" spans="1:1" x14ac:dyDescent="0.3">
      <c r="A769" s="300"/>
    </row>
    <row r="770" spans="1:1" x14ac:dyDescent="0.3">
      <c r="A770" s="300"/>
    </row>
    <row r="771" spans="1:1" x14ac:dyDescent="0.3">
      <c r="A771" s="300"/>
    </row>
    <row r="772" spans="1:1" x14ac:dyDescent="0.3">
      <c r="A772" s="300"/>
    </row>
    <row r="773" spans="1:1" x14ac:dyDescent="0.3">
      <c r="A773" s="300"/>
    </row>
    <row r="774" spans="1:1" x14ac:dyDescent="0.3">
      <c r="A774" s="300"/>
    </row>
    <row r="775" spans="1:1" x14ac:dyDescent="0.3">
      <c r="A775" s="300"/>
    </row>
    <row r="776" spans="1:1" x14ac:dyDescent="0.3">
      <c r="A776" s="300"/>
    </row>
    <row r="777" spans="1:1" x14ac:dyDescent="0.3">
      <c r="A777" s="300"/>
    </row>
    <row r="778" spans="1:1" x14ac:dyDescent="0.3">
      <c r="A778" s="300"/>
    </row>
    <row r="779" spans="1:1" x14ac:dyDescent="0.3">
      <c r="A779" s="300"/>
    </row>
    <row r="780" spans="1:1" x14ac:dyDescent="0.3">
      <c r="A780" s="300"/>
    </row>
    <row r="781" spans="1:1" x14ac:dyDescent="0.3">
      <c r="A781" s="300"/>
    </row>
    <row r="782" spans="1:1" x14ac:dyDescent="0.3">
      <c r="A782" s="300"/>
    </row>
  </sheetData>
  <sheetProtection algorithmName="SHA-512" hashValue="KKqO7vVDgQyUQV0NzMGxNgTcqu5JezJkF2X7PCVzNthusyqMossgR3sadeOkuUMzZQM6SUHL+ZvDe2CMLQBW1A==" saltValue="SlyLS6I/cssr9KfgFYg1Vg==" spinCount="100000" sheet="1" objects="1" scenarios="1"/>
  <dataConsolidate>
    <dataRefs count="2">
      <dataRef ref="A1:AH1048576" sheet="Timereg. Navn 1"/>
      <dataRef ref="A1:XFD1048576" sheet="Timereg. Navn 1"/>
    </dataRefs>
  </dataConsolidate>
  <mergeCells count="6">
    <mergeCell ref="A2:L2"/>
    <mergeCell ref="AJ12:AM18"/>
    <mergeCell ref="AJ1:AU1"/>
    <mergeCell ref="O7:U7"/>
    <mergeCell ref="V7:AB7"/>
    <mergeCell ref="AC7:AG7"/>
  </mergeCells>
  <conditionalFormatting sqref="A12:A21">
    <cfRule type="expression" dxfId="1265" priority="981">
      <formula>AND(AH12&gt;0,A12=0)</formula>
    </cfRule>
  </conditionalFormatting>
  <conditionalFormatting sqref="A27:A36">
    <cfRule type="expression" dxfId="1264" priority="961">
      <formula>AND(AH27&gt;0,A27=0)</formula>
    </cfRule>
  </conditionalFormatting>
  <conditionalFormatting sqref="A42:A51">
    <cfRule type="expression" dxfId="1263" priority="941">
      <formula>AND(AH42&gt;0,A42=0)</formula>
    </cfRule>
  </conditionalFormatting>
  <conditionalFormatting sqref="A57:A66">
    <cfRule type="expression" dxfId="1262" priority="921">
      <formula>AND(AH57&gt;0,A57=0)</formula>
    </cfRule>
  </conditionalFormatting>
  <conditionalFormatting sqref="A72:A81">
    <cfRule type="expression" dxfId="1261" priority="901">
      <formula>AND(AH72&gt;0,A72=0)</formula>
    </cfRule>
  </conditionalFormatting>
  <conditionalFormatting sqref="A87:A96">
    <cfRule type="expression" dxfId="1260" priority="881">
      <formula>AND(AH87&gt;0,A87=0)</formula>
    </cfRule>
  </conditionalFormatting>
  <conditionalFormatting sqref="A102:A111">
    <cfRule type="expression" dxfId="1259" priority="1">
      <formula>AND(AH102&gt;0,A102=0)</formula>
    </cfRule>
  </conditionalFormatting>
  <conditionalFormatting sqref="A117:A126">
    <cfRule type="expression" dxfId="1258" priority="861">
      <formula>AND(AH117&gt;0,A117=0)</formula>
    </cfRule>
  </conditionalFormatting>
  <conditionalFormatting sqref="A132:A141">
    <cfRule type="expression" dxfId="1257" priority="841">
      <formula>AND(AH132&gt;0,A132=0)</formula>
    </cfRule>
  </conditionalFormatting>
  <conditionalFormatting sqref="A147:A156">
    <cfRule type="expression" dxfId="1256" priority="821">
      <formula>AND(AH147&gt;0,A147=0)</formula>
    </cfRule>
  </conditionalFormatting>
  <conditionalFormatting sqref="A162:A171">
    <cfRule type="expression" dxfId="1255" priority="801">
      <formula>AND(AH162&gt;0,A162=0)</formula>
    </cfRule>
  </conditionalFormatting>
  <conditionalFormatting sqref="A177:A186">
    <cfRule type="expression" dxfId="1254" priority="781">
      <formula>AND(AH177&gt;0,A177=0)</formula>
    </cfRule>
  </conditionalFormatting>
  <conditionalFormatting sqref="A192:A201">
    <cfRule type="expression" dxfId="1253" priority="761">
      <formula>AND(AH192&gt;0,A192=0)</formula>
    </cfRule>
  </conditionalFormatting>
  <conditionalFormatting sqref="A207:A216">
    <cfRule type="expression" dxfId="1252" priority="741">
      <formula>AND(AH207&gt;0,A207=0)</formula>
    </cfRule>
  </conditionalFormatting>
  <conditionalFormatting sqref="A222:A231">
    <cfRule type="expression" dxfId="1251" priority="721">
      <formula>AND(AH222&gt;0,A222=0)</formula>
    </cfRule>
  </conditionalFormatting>
  <conditionalFormatting sqref="A237:A246">
    <cfRule type="expression" dxfId="1250" priority="701">
      <formula>AND(AH237&gt;0,A237=0)</formula>
    </cfRule>
  </conditionalFormatting>
  <conditionalFormatting sqref="A252:A261">
    <cfRule type="expression" dxfId="1249" priority="681">
      <formula>AND(AH252&gt;0,A252=0)</formula>
    </cfRule>
  </conditionalFormatting>
  <conditionalFormatting sqref="A267:A276">
    <cfRule type="expression" dxfId="1248" priority="661">
      <formula>AND(AH267&gt;0,A267=0)</formula>
    </cfRule>
  </conditionalFormatting>
  <conditionalFormatting sqref="A282:A291">
    <cfRule type="expression" dxfId="1247" priority="641">
      <formula>AND(AH282&gt;0,A282=0)</formula>
    </cfRule>
  </conditionalFormatting>
  <conditionalFormatting sqref="A297:A306">
    <cfRule type="expression" dxfId="1246" priority="621">
      <formula>AND(AH297&gt;0,A297=0)</formula>
    </cfRule>
  </conditionalFormatting>
  <conditionalFormatting sqref="A312:A321">
    <cfRule type="expression" dxfId="1245" priority="601">
      <formula>AND(AH312&gt;0,A312=0)</formula>
    </cfRule>
  </conditionalFormatting>
  <conditionalFormatting sqref="A327:A336">
    <cfRule type="expression" dxfId="1244" priority="581">
      <formula>AND(AH327&gt;0,A327=0)</formula>
    </cfRule>
  </conditionalFormatting>
  <conditionalFormatting sqref="A342:A351">
    <cfRule type="expression" dxfId="1243" priority="561">
      <formula>AND(AH342&gt;0,A342=0)</formula>
    </cfRule>
  </conditionalFormatting>
  <conditionalFormatting sqref="A357:A366">
    <cfRule type="expression" dxfId="1242" priority="541">
      <formula>AND(AH357&gt;0,A357=0)</formula>
    </cfRule>
  </conditionalFormatting>
  <conditionalFormatting sqref="A372:A381">
    <cfRule type="expression" dxfId="1241" priority="521">
      <formula>AND(AH372&gt;0,A372=0)</formula>
    </cfRule>
  </conditionalFormatting>
  <conditionalFormatting sqref="A387:A396">
    <cfRule type="expression" dxfId="1240" priority="501">
      <formula>AND(AH387&gt;0,A387=0)</formula>
    </cfRule>
  </conditionalFormatting>
  <conditionalFormatting sqref="A402:A411">
    <cfRule type="expression" dxfId="1239" priority="481">
      <formula>AND(AH402&gt;0,A402=0)</formula>
    </cfRule>
  </conditionalFormatting>
  <conditionalFormatting sqref="A417:A426">
    <cfRule type="expression" dxfId="1238" priority="461">
      <formula>AND(AH417&gt;0,A417=0)</formula>
    </cfRule>
  </conditionalFormatting>
  <conditionalFormatting sqref="A432:A441">
    <cfRule type="expression" dxfId="1237" priority="441">
      <formula>AND(AH432&gt;0,A432=0)</formula>
    </cfRule>
  </conditionalFormatting>
  <conditionalFormatting sqref="A447:A456">
    <cfRule type="expression" dxfId="1236" priority="421">
      <formula>AND(AH447&gt;0,A447=0)</formula>
    </cfRule>
  </conditionalFormatting>
  <conditionalFormatting sqref="A462:A471">
    <cfRule type="expression" dxfId="1235" priority="401">
      <formula>AND(AH462&gt;0,A462=0)</formula>
    </cfRule>
  </conditionalFormatting>
  <conditionalFormatting sqref="A477:A486">
    <cfRule type="expression" dxfId="1234" priority="381">
      <formula>AND(AH477&gt;0,A477=0)</formula>
    </cfRule>
  </conditionalFormatting>
  <conditionalFormatting sqref="A492:A501">
    <cfRule type="expression" dxfId="1233" priority="361">
      <formula>AND(AH492&gt;0,A492=0)</formula>
    </cfRule>
  </conditionalFormatting>
  <conditionalFormatting sqref="A507:A516">
    <cfRule type="expression" dxfId="1232" priority="341">
      <formula>AND(AH507&gt;0,A507=0)</formula>
    </cfRule>
  </conditionalFormatting>
  <conditionalFormatting sqref="A522:A531">
    <cfRule type="expression" dxfId="1231" priority="321">
      <formula>AND(AH522&gt;0,A522=0)</formula>
    </cfRule>
  </conditionalFormatting>
  <conditionalFormatting sqref="A537:A546">
    <cfRule type="expression" dxfId="1230" priority="301">
      <formula>AND(AH537&gt;0,A537=0)</formula>
    </cfRule>
  </conditionalFormatting>
  <conditionalFormatting sqref="A552:A561">
    <cfRule type="expression" dxfId="1229" priority="281">
      <formula>AND(AH552&gt;0,A552=0)</formula>
    </cfRule>
  </conditionalFormatting>
  <conditionalFormatting sqref="A567:A576">
    <cfRule type="expression" dxfId="1228" priority="261">
      <formula>AND(AH567&gt;0,A567=0)</formula>
    </cfRule>
  </conditionalFormatting>
  <conditionalFormatting sqref="A582:A591">
    <cfRule type="expression" dxfId="1227" priority="241">
      <formula>AND(AH582&gt;0,A582=0)</formula>
    </cfRule>
  </conditionalFormatting>
  <conditionalFormatting sqref="A597:A606">
    <cfRule type="expression" dxfId="1226" priority="221">
      <formula>AND(AH597&gt;0,A597=0)</formula>
    </cfRule>
  </conditionalFormatting>
  <conditionalFormatting sqref="A612:A621">
    <cfRule type="expression" dxfId="1225" priority="201">
      <formula>AND(AH612&gt;0,A612=0)</formula>
    </cfRule>
  </conditionalFormatting>
  <conditionalFormatting sqref="A627:A636">
    <cfRule type="expression" dxfId="1224" priority="181">
      <formula>AND(AH627&gt;0,A627=0)</formula>
    </cfRule>
  </conditionalFormatting>
  <conditionalFormatting sqref="A642:A651">
    <cfRule type="expression" dxfId="1223" priority="161">
      <formula>AND(AH642&gt;0,A642=0)</formula>
    </cfRule>
  </conditionalFormatting>
  <conditionalFormatting sqref="A657:A666">
    <cfRule type="expression" dxfId="1222" priority="141">
      <formula>AND(AH657&gt;0,A657=0)</formula>
    </cfRule>
  </conditionalFormatting>
  <conditionalFormatting sqref="A672:A681">
    <cfRule type="expression" dxfId="1221" priority="121">
      <formula>AND(AH672&gt;0,A672=0)</formula>
    </cfRule>
  </conditionalFormatting>
  <conditionalFormatting sqref="A687:A696">
    <cfRule type="expression" dxfId="1220" priority="101">
      <formula>AND(AH687&gt;0,A687=0)</formula>
    </cfRule>
  </conditionalFormatting>
  <conditionalFormatting sqref="A702:A711">
    <cfRule type="expression" dxfId="1219" priority="81">
      <formula>AND(AH702&gt;0,A702=0)</formula>
    </cfRule>
  </conditionalFormatting>
  <conditionalFormatting sqref="A717:A726">
    <cfRule type="expression" dxfId="1218" priority="61">
      <formula>AND(AH717&gt;0,A717=0)</formula>
    </cfRule>
  </conditionalFormatting>
  <conditionalFormatting sqref="A732:A741">
    <cfRule type="expression" dxfId="1217" priority="41">
      <formula>AND(AH732&gt;0,A732=0)</formula>
    </cfRule>
  </conditionalFormatting>
  <conditionalFormatting sqref="A747:A756">
    <cfRule type="expression" dxfId="1216" priority="21">
      <formula>AND(AH747&gt;0,A747=0)</formula>
    </cfRule>
  </conditionalFormatting>
  <conditionalFormatting sqref="B5">
    <cfRule type="expression" dxfId="1215" priority="999">
      <formula>IF(ISBLANK(B5),"Udfyld felt")</formula>
    </cfRule>
  </conditionalFormatting>
  <conditionalFormatting sqref="B12:B21">
    <cfRule type="expression" dxfId="1214" priority="982">
      <formula>AND(AH12&gt;0,B12=0)</formula>
    </cfRule>
  </conditionalFormatting>
  <conditionalFormatting sqref="B27:B36">
    <cfRule type="expression" dxfId="1213" priority="962">
      <formula>AND(AH27&gt;0,B27=0)</formula>
    </cfRule>
  </conditionalFormatting>
  <conditionalFormatting sqref="B42:B51">
    <cfRule type="expression" dxfId="1212" priority="942">
      <formula>AND(AH42&gt;0,B42=0)</formula>
    </cfRule>
  </conditionalFormatting>
  <conditionalFormatting sqref="B57:B66">
    <cfRule type="expression" dxfId="1211" priority="922">
      <formula>AND(AH57&gt;0,B57=0)</formula>
    </cfRule>
  </conditionalFormatting>
  <conditionalFormatting sqref="B72:B81">
    <cfRule type="expression" dxfId="1210" priority="902">
      <formula>AND(AH72&gt;0,B72=0)</formula>
    </cfRule>
  </conditionalFormatting>
  <conditionalFormatting sqref="B87:B96">
    <cfRule type="expression" dxfId="1209" priority="882">
      <formula>AND(AH87&gt;0,B87=0)</formula>
    </cfRule>
  </conditionalFormatting>
  <conditionalFormatting sqref="B102:B111">
    <cfRule type="expression" dxfId="1208" priority="2">
      <formula>AND(AH102&gt;0,B102=0)</formula>
    </cfRule>
  </conditionalFormatting>
  <conditionalFormatting sqref="B117:B126">
    <cfRule type="expression" dxfId="1207" priority="862">
      <formula>AND(AH117&gt;0,B117=0)</formula>
    </cfRule>
  </conditionalFormatting>
  <conditionalFormatting sqref="B132:B141">
    <cfRule type="expression" dxfId="1206" priority="842">
      <formula>AND(AH132&gt;0,B132=0)</formula>
    </cfRule>
  </conditionalFormatting>
  <conditionalFormatting sqref="B147:B156">
    <cfRule type="expression" dxfId="1205" priority="822">
      <formula>AND(AH147&gt;0,B147=0)</formula>
    </cfRule>
  </conditionalFormatting>
  <conditionalFormatting sqref="B162:B171">
    <cfRule type="expression" dxfId="1204" priority="802">
      <formula>AND(AH162&gt;0,B162=0)</formula>
    </cfRule>
  </conditionalFormatting>
  <conditionalFormatting sqref="B177:B186">
    <cfRule type="expression" dxfId="1203" priority="782">
      <formula>AND(AH177&gt;0,B177=0)</formula>
    </cfRule>
  </conditionalFormatting>
  <conditionalFormatting sqref="B192:B201">
    <cfRule type="expression" dxfId="1202" priority="762">
      <formula>AND(AH192&gt;0,B192=0)</formula>
    </cfRule>
  </conditionalFormatting>
  <conditionalFormatting sqref="B207:B216">
    <cfRule type="expression" dxfId="1201" priority="742">
      <formula>AND(AH207&gt;0,B207=0)</formula>
    </cfRule>
  </conditionalFormatting>
  <conditionalFormatting sqref="B222:B231">
    <cfRule type="expression" dxfId="1200" priority="722">
      <formula>AND(AH222&gt;0,B222=0)</formula>
    </cfRule>
  </conditionalFormatting>
  <conditionalFormatting sqref="B237:B246">
    <cfRule type="expression" dxfId="1199" priority="702">
      <formula>AND(AH237&gt;0,B237=0)</formula>
    </cfRule>
  </conditionalFormatting>
  <conditionalFormatting sqref="B252:B261">
    <cfRule type="expression" dxfId="1198" priority="682">
      <formula>AND(AH252&gt;0,B252=0)</formula>
    </cfRule>
  </conditionalFormatting>
  <conditionalFormatting sqref="B267:B276">
    <cfRule type="expression" dxfId="1197" priority="662">
      <formula>AND(AH267&gt;0,B267=0)</formula>
    </cfRule>
  </conditionalFormatting>
  <conditionalFormatting sqref="B282:B291">
    <cfRule type="expression" dxfId="1196" priority="642">
      <formula>AND(AH282&gt;0,B282=0)</formula>
    </cfRule>
  </conditionalFormatting>
  <conditionalFormatting sqref="B297:B306">
    <cfRule type="expression" dxfId="1195" priority="622">
      <formula>AND(AH297&gt;0,B297=0)</formula>
    </cfRule>
  </conditionalFormatting>
  <conditionalFormatting sqref="B312:B321">
    <cfRule type="expression" dxfId="1194" priority="602">
      <formula>AND(AH312&gt;0,B312=0)</formula>
    </cfRule>
  </conditionalFormatting>
  <conditionalFormatting sqref="B327:B336">
    <cfRule type="expression" dxfId="1193" priority="582">
      <formula>AND(AH327&gt;0,B327=0)</formula>
    </cfRule>
  </conditionalFormatting>
  <conditionalFormatting sqref="B342:B351">
    <cfRule type="expression" dxfId="1192" priority="562">
      <formula>AND(AH342&gt;0,B342=0)</formula>
    </cfRule>
  </conditionalFormatting>
  <conditionalFormatting sqref="B357:B366">
    <cfRule type="expression" dxfId="1191" priority="542">
      <formula>AND(AH357&gt;0,B357=0)</formula>
    </cfRule>
  </conditionalFormatting>
  <conditionalFormatting sqref="B372:B381">
    <cfRule type="expression" dxfId="1190" priority="522">
      <formula>AND(AH372&gt;0,B372=0)</formula>
    </cfRule>
  </conditionalFormatting>
  <conditionalFormatting sqref="B387:B396">
    <cfRule type="expression" dxfId="1189" priority="502">
      <formula>AND(AH387&gt;0,B387=0)</formula>
    </cfRule>
  </conditionalFormatting>
  <conditionalFormatting sqref="B402:B411">
    <cfRule type="expression" dxfId="1188" priority="482">
      <formula>AND(AH402&gt;0,B402=0)</formula>
    </cfRule>
  </conditionalFormatting>
  <conditionalFormatting sqref="B417:B426">
    <cfRule type="expression" dxfId="1187" priority="462">
      <formula>AND(AH417&gt;0,B417=0)</formula>
    </cfRule>
  </conditionalFormatting>
  <conditionalFormatting sqref="B432:B441">
    <cfRule type="expression" dxfId="1186" priority="442">
      <formula>AND(AH432&gt;0,B432=0)</formula>
    </cfRule>
  </conditionalFormatting>
  <conditionalFormatting sqref="B447:B456">
    <cfRule type="expression" dxfId="1185" priority="422">
      <formula>AND(AH447&gt;0,B447=0)</formula>
    </cfRule>
  </conditionalFormatting>
  <conditionalFormatting sqref="B462:B471">
    <cfRule type="expression" dxfId="1184" priority="402">
      <formula>AND(AH462&gt;0,B462=0)</formula>
    </cfRule>
  </conditionalFormatting>
  <conditionalFormatting sqref="B477:B486">
    <cfRule type="expression" dxfId="1183" priority="382">
      <formula>AND(AH477&gt;0,B477=0)</formula>
    </cfRule>
  </conditionalFormatting>
  <conditionalFormatting sqref="B492:B501">
    <cfRule type="expression" dxfId="1182" priority="362">
      <formula>AND(AH492&gt;0,B492=0)</formula>
    </cfRule>
  </conditionalFormatting>
  <conditionalFormatting sqref="B507:B516">
    <cfRule type="expression" dxfId="1181" priority="342">
      <formula>AND(AH507&gt;0,B507=0)</formula>
    </cfRule>
  </conditionalFormatting>
  <conditionalFormatting sqref="B522:B531">
    <cfRule type="expression" dxfId="1180" priority="322">
      <formula>AND(AH522&gt;0,B522=0)</formula>
    </cfRule>
  </conditionalFormatting>
  <conditionalFormatting sqref="B537:B546">
    <cfRule type="expression" dxfId="1179" priority="302">
      <formula>AND(AH537&gt;0,B537=0)</formula>
    </cfRule>
  </conditionalFormatting>
  <conditionalFormatting sqref="B552:B561">
    <cfRule type="expression" dxfId="1178" priority="282">
      <formula>AND(AH552&gt;0,B552=0)</formula>
    </cfRule>
  </conditionalFormatting>
  <conditionalFormatting sqref="B567:B576">
    <cfRule type="expression" dxfId="1177" priority="262">
      <formula>AND(AH567&gt;0,B567=0)</formula>
    </cfRule>
  </conditionalFormatting>
  <conditionalFormatting sqref="B582:B591">
    <cfRule type="expression" dxfId="1176" priority="242">
      <formula>AND(AH582&gt;0,B582=0)</formula>
    </cfRule>
  </conditionalFormatting>
  <conditionalFormatting sqref="B597:B606">
    <cfRule type="expression" dxfId="1175" priority="222">
      <formula>AND(AH597&gt;0,B597=0)</formula>
    </cfRule>
  </conditionalFormatting>
  <conditionalFormatting sqref="B612:B621">
    <cfRule type="expression" dxfId="1174" priority="202">
      <formula>AND(AH612&gt;0,B612=0)</formula>
    </cfRule>
  </conditionalFormatting>
  <conditionalFormatting sqref="B627:B636">
    <cfRule type="expression" dxfId="1173" priority="182">
      <formula>AND(AH627&gt;0,B627=0)</formula>
    </cfRule>
  </conditionalFormatting>
  <conditionalFormatting sqref="B642:B651">
    <cfRule type="expression" dxfId="1172" priority="162">
      <formula>AND(AH642&gt;0,B642=0)</formula>
    </cfRule>
  </conditionalFormatting>
  <conditionalFormatting sqref="B657:B666">
    <cfRule type="expression" dxfId="1171" priority="142">
      <formula>AND(AH657&gt;0,B657=0)</formula>
    </cfRule>
  </conditionalFormatting>
  <conditionalFormatting sqref="B672:B681">
    <cfRule type="expression" dxfId="1170" priority="122">
      <formula>AND(AH672&gt;0,B672=0)</formula>
    </cfRule>
  </conditionalFormatting>
  <conditionalFormatting sqref="B687:B696">
    <cfRule type="expression" dxfId="1169" priority="102">
      <formula>AND(AH687&gt;0,B687=0)</formula>
    </cfRule>
  </conditionalFormatting>
  <conditionalFormatting sqref="B702:B711">
    <cfRule type="expression" dxfId="1168" priority="82">
      <formula>AND(AH702&gt;0,B702=0)</formula>
    </cfRule>
  </conditionalFormatting>
  <conditionalFormatting sqref="B717:B726">
    <cfRule type="expression" dxfId="1167" priority="62">
      <formula>AND(AH717&gt;0,B717=0)</formula>
    </cfRule>
  </conditionalFormatting>
  <conditionalFormatting sqref="B732:B741">
    <cfRule type="expression" dxfId="1166" priority="42">
      <formula>AND(AH732&gt;0,B732=0)</formula>
    </cfRule>
  </conditionalFormatting>
  <conditionalFormatting sqref="B747:B756">
    <cfRule type="expression" dxfId="1165" priority="22">
      <formula>AND(AH747&gt;0,B747=0)</formula>
    </cfRule>
  </conditionalFormatting>
  <dataValidations count="1">
    <dataValidation type="decimal" allowBlank="1" showInputMessage="1" showErrorMessage="1" error="Du skal indtaste en værdi fra og med 1 til og med 37." sqref="B10 B25 B40 B55 B70 B85 B100 B115 B130 B145 B160 B175 B190 B205 B220 B235 B250 B265 B280 B295 B310 B325 B340 B355 B370 B385 B400 B415 B430 B445 B460 B475 B490 B505 B520 B535 B550 B565 B580 B595 B610 B640 B655 B670 B685 B700 B715 B730 B745" xr:uid="{2FDFE630-44A8-4623-9D16-5E12ADB7E546}">
      <formula1>1</formula1>
      <formula2>37</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A06D72DE-C3D9-48D1-AAE8-20701C16BAFB}">
          <x14:formula1>
            <xm:f>Datavalidering!$A$19:$A$20</xm:f>
          </x14:formula1>
          <xm:sqref>B4</xm:sqref>
        </x14:dataValidation>
        <x14:dataValidation type="list" allowBlank="1" showInputMessage="1" showErrorMessage="1" xr:uid="{8FDFE120-479E-4075-B324-63A51B755EF5}">
          <x14:formula1>
            <xm:f>'Data til tidsreg.'!$B$2:$B$13</xm:f>
          </x14:formula1>
          <xm:sqref>B729 B144 B9 B24 B39 B54 B69 B84 B99 B114 B129 B159 B174 B189 B204 B219 B234 B249 B264 B279 B294 B444 B309 B324 B339 B354 B369 B384 B399 B414 B429 B459 B474 B489 B504 B519 B534 B549 B564 B579 B594 B624:B625 B609 B639 B654 B669 B684 B699 B714 B744</xm:sqref>
        </x14:dataValidation>
        <x14:dataValidation type="list" allowBlank="1" showInputMessage="1" showErrorMessage="1" xr:uid="{B9C397B7-9DB3-4B34-9D3B-F16916FAA336}">
          <x14:formula1>
            <xm:f>'Data til tidsreg.'!$A$2:$A$17</xm:f>
          </x14:formula1>
          <xm:sqref>B143 B8 B128 B23 B53 B83 B113 B743 B38 B68 B98 B158 B188 B203 B218 B233 B248 B263 B278 B293 B458 B308 B443 B338 B368 B398 B428 B323 B353 B383 B413 B473 B488 B503 B173 B518 B548 B563 B533 B578 B593 B608 B623 B638 B653 B668 B683 B698 B728 B713</xm:sqref>
        </x14:dataValidation>
        <x14:dataValidation type="list" allowBlank="1" showInputMessage="1" showErrorMessage="1" xr:uid="{4BEBEA47-6FEF-434B-B9D9-3514D111FD3C}">
          <x14:formula1>
            <xm:f>'Data til tidsreg.'!$E$2:$E$38</xm:f>
          </x14:formula1>
          <xm:sqref>B282:B291 B672:B681 B57:B66 B12:B21 B27:B36 B42:B51 B72:B81 B747:B756 B87:B96 B117:B126 B132:B141 B147:B156 B162:B171 B177:B186 B192:B201 B207:B216 B222:B231 B237:B246 B252:B261 B267:B276 B297:B306 B312:B321 B327:B336 B342:B351 B357:B366 B372:B381 B387:B396 B402:B411 B417:B426 B432:B441 B447:B456 B462:B471 B477:B486 B492:B501 B507:B516 B522:B531 B537:B546 B552:B561 B567:B576 B582:B591 B597:B606 B612:B621 B627:B636 B642:B651 B657:B666 B687:B696 B702:B711 B717:B726 B732:B741 B102:B111</xm:sqref>
        </x14:dataValidation>
        <x14:dataValidation type="list" allowBlank="1" showInputMessage="1" showErrorMessage="1" xr:uid="{AC196E7A-D0FA-4919-B600-8AE072940D01}">
          <x14:formula1>
            <xm:f>'Data til tidsreg.'!$C$2:$C$12</xm:f>
          </x14:formula1>
          <xm:sqref>A282:A291 A672:A681 A57:A66 A12:A21 A27:A36 A42:A51 A72:A81 A747:A756 A87:A96 A117:A126 A132:A141 A147:A156 A162:A171 A177:A186 A192:A201 A207:A216 A222:A231 A237:A246 A252:A261 A267:A276 A297:A306 A312:A321 A327:A336 A342:A351 A357:A366 A372:A381 A387:A396 A402:A411 A417:A426 A432:A441 A447:A456 A462:A471 A477:A486 A492:A501 A507:A516 A522:A531 A537:A546 A552:A561 A567:A576 A582:A591 A597:A606 A612:A621 A627:A636 A642:A651 A657:A666 A687:A696 A702:A711 A717:A726 A732:A741 A102:A111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3775A-17E9-4216-9EFE-6D5711D72C28}">
  <sheetPr codeName="Ark7"/>
  <dimension ref="A1:AU782"/>
  <sheetViews>
    <sheetView topLeftCell="A932" zoomScale="80" zoomScaleNormal="80" workbookViewId="0">
      <pane xSplit="2" topLeftCell="C1" activePane="topRight" state="frozen"/>
      <selection activeCell="A4" sqref="A4"/>
      <selection pane="topRight" activeCell="AH753" sqref="AH753"/>
    </sheetView>
  </sheetViews>
  <sheetFormatPr defaultColWidth="8.88671875" defaultRowHeight="14.4" x14ac:dyDescent="0.3"/>
  <cols>
    <col min="1" max="1" width="27.33203125" style="301" customWidth="1"/>
    <col min="2" max="2" width="31.88671875" style="300" customWidth="1"/>
    <col min="3" max="3" width="8.88671875" style="301"/>
    <col min="4" max="4" width="9.5546875" style="301" customWidth="1"/>
    <col min="5" max="33" width="8.88671875" style="301" customWidth="1"/>
    <col min="34" max="34" width="13.6640625" style="301" customWidth="1"/>
    <col min="35" max="35" width="8.88671875" style="301"/>
    <col min="36" max="47" width="8.88671875" style="301" hidden="1" customWidth="1"/>
    <col min="48" max="16384" width="8.88671875" style="301"/>
  </cols>
  <sheetData>
    <row r="1" spans="1:47" x14ac:dyDescent="0.3">
      <c r="A1" s="299"/>
      <c r="AJ1" s="591" t="s">
        <v>426</v>
      </c>
      <c r="AK1" s="591"/>
      <c r="AL1" s="591"/>
      <c r="AM1" s="591"/>
      <c r="AN1" s="591"/>
      <c r="AO1" s="591"/>
      <c r="AP1" s="591"/>
      <c r="AQ1" s="591"/>
      <c r="AR1" s="591"/>
      <c r="AS1" s="591"/>
      <c r="AT1" s="591"/>
      <c r="AU1" s="591"/>
    </row>
    <row r="2" spans="1:47" ht="324.60000000000002" customHeight="1" x14ac:dyDescent="0.3">
      <c r="A2" s="588" t="s">
        <v>465</v>
      </c>
      <c r="B2" s="589"/>
      <c r="C2" s="589"/>
      <c r="D2" s="589"/>
      <c r="E2" s="589"/>
      <c r="F2" s="589"/>
      <c r="G2" s="589"/>
      <c r="H2" s="589"/>
      <c r="I2" s="590"/>
      <c r="J2" s="590"/>
      <c r="K2" s="590"/>
      <c r="L2" s="590"/>
    </row>
    <row r="3" spans="1:47" s="302" customFormat="1" ht="15" thickBot="1" x14ac:dyDescent="0.35">
      <c r="B3" s="300"/>
    </row>
    <row r="4" spans="1:47" s="302" customFormat="1" ht="54" customHeight="1" thickBot="1" x14ac:dyDescent="0.35">
      <c r="A4" s="303" t="s">
        <v>409</v>
      </c>
      <c r="B4" s="304"/>
      <c r="AI4" s="305"/>
      <c r="AJ4" s="305"/>
    </row>
    <row r="5" spans="1:47" ht="15" thickBot="1" x14ac:dyDescent="0.35">
      <c r="A5" s="306" t="s">
        <v>419</v>
      </c>
      <c r="B5" s="307"/>
      <c r="C5" s="302"/>
      <c r="E5" s="302"/>
      <c r="AF5" s="302"/>
    </row>
    <row r="6" spans="1:47" ht="15" thickBot="1" x14ac:dyDescent="0.35">
      <c r="A6" s="308" t="s">
        <v>420</v>
      </c>
      <c r="B6" s="304"/>
      <c r="C6" s="302"/>
      <c r="AF6" s="302"/>
    </row>
    <row r="7" spans="1:47" ht="15" thickBot="1" x14ac:dyDescent="0.35">
      <c r="A7" s="309" t="s">
        <v>247</v>
      </c>
      <c r="B7" s="307"/>
      <c r="C7" s="302"/>
      <c r="D7" s="310"/>
      <c r="E7" s="311"/>
      <c r="F7" s="311"/>
      <c r="G7" s="311"/>
      <c r="H7" s="311"/>
      <c r="I7" s="311"/>
      <c r="J7" s="311"/>
      <c r="K7" s="311"/>
      <c r="L7" s="311"/>
      <c r="M7" s="311"/>
      <c r="N7" s="311"/>
      <c r="O7" s="593"/>
      <c r="P7" s="593"/>
      <c r="Q7" s="593"/>
      <c r="R7" s="593"/>
      <c r="S7" s="593"/>
      <c r="T7" s="593"/>
      <c r="U7" s="593"/>
      <c r="V7" s="593"/>
      <c r="W7" s="593"/>
      <c r="X7" s="593"/>
      <c r="Y7" s="593"/>
      <c r="Z7" s="593"/>
      <c r="AA7" s="593"/>
      <c r="AB7" s="593"/>
      <c r="AC7" s="593"/>
      <c r="AD7" s="593"/>
      <c r="AE7" s="593"/>
      <c r="AF7" s="593"/>
      <c r="AG7" s="594"/>
      <c r="AH7" s="312"/>
      <c r="AI7" s="313"/>
      <c r="AJ7" s="313"/>
      <c r="AK7" s="313"/>
      <c r="AL7" s="313"/>
      <c r="AM7" s="313"/>
      <c r="AN7" s="313"/>
      <c r="AO7" s="313"/>
    </row>
    <row r="8" spans="1:47" ht="15" thickBot="1" x14ac:dyDescent="0.35">
      <c r="A8" s="314" t="s">
        <v>246</v>
      </c>
      <c r="B8" s="315"/>
      <c r="C8" s="452"/>
      <c r="D8" s="453" t="s">
        <v>326</v>
      </c>
      <c r="E8" s="343"/>
      <c r="F8" s="343"/>
      <c r="G8" s="343"/>
      <c r="H8" s="343"/>
      <c r="I8" s="343"/>
      <c r="J8" s="343"/>
      <c r="K8" s="343"/>
      <c r="L8" s="343"/>
      <c r="M8" s="343"/>
      <c r="N8" s="343"/>
      <c r="O8" s="343"/>
      <c r="P8" s="343"/>
      <c r="Q8" s="343"/>
      <c r="R8" s="343"/>
      <c r="S8" s="343"/>
      <c r="T8" s="343"/>
      <c r="U8" s="343"/>
      <c r="V8" s="343"/>
      <c r="W8" s="343"/>
      <c r="X8" s="343"/>
      <c r="Y8" s="343"/>
      <c r="Z8" s="343"/>
      <c r="AA8" s="343"/>
      <c r="AB8" s="343"/>
      <c r="AC8" s="343"/>
      <c r="AD8" s="343"/>
      <c r="AE8" s="343"/>
      <c r="AF8" s="343"/>
      <c r="AG8" s="454"/>
      <c r="AH8" s="455"/>
      <c r="AI8" s="313"/>
      <c r="AJ8" s="313"/>
      <c r="AK8" s="313"/>
      <c r="AL8" s="313"/>
      <c r="AM8" s="313"/>
      <c r="AN8" s="313"/>
      <c r="AO8" s="313"/>
    </row>
    <row r="9" spans="1:47" s="313" customFormat="1" ht="15" thickBot="1" x14ac:dyDescent="0.35">
      <c r="A9" s="316" t="s">
        <v>245</v>
      </c>
      <c r="B9" s="317"/>
      <c r="C9" s="318" t="s">
        <v>427</v>
      </c>
      <c r="D9" s="319"/>
      <c r="E9" s="319"/>
      <c r="F9" s="319"/>
      <c r="G9" s="319"/>
      <c r="H9" s="319"/>
      <c r="I9" s="319"/>
      <c r="J9" s="319"/>
      <c r="K9" s="319"/>
      <c r="L9" s="319"/>
      <c r="M9" s="319"/>
      <c r="N9" s="319"/>
      <c r="O9" s="319"/>
      <c r="P9" s="319"/>
      <c r="Q9" s="319"/>
      <c r="R9" s="319"/>
      <c r="S9" s="319"/>
      <c r="T9" s="319"/>
      <c r="U9" s="319"/>
      <c r="V9" s="319"/>
      <c r="W9" s="319"/>
      <c r="X9" s="319"/>
      <c r="Y9" s="319"/>
      <c r="Z9" s="319"/>
      <c r="AA9" s="319"/>
      <c r="AB9" s="319"/>
      <c r="AC9" s="319"/>
      <c r="AD9" s="319"/>
      <c r="AE9" s="319"/>
      <c r="AF9" s="319"/>
      <c r="AG9" s="320"/>
      <c r="AH9" s="346" t="s">
        <v>14</v>
      </c>
      <c r="AJ9" s="321" t="s">
        <v>405</v>
      </c>
    </row>
    <row r="10" spans="1:47" s="313" customFormat="1" ht="15" thickBot="1" x14ac:dyDescent="0.35">
      <c r="A10" s="316" t="s">
        <v>422</v>
      </c>
      <c r="B10" s="322"/>
      <c r="C10" s="323">
        <v>1</v>
      </c>
      <c r="D10" s="319">
        <v>2</v>
      </c>
      <c r="E10" s="319">
        <v>3</v>
      </c>
      <c r="F10" s="319">
        <v>4</v>
      </c>
      <c r="G10" s="319">
        <v>5</v>
      </c>
      <c r="H10" s="319">
        <v>6</v>
      </c>
      <c r="I10" s="319">
        <v>7</v>
      </c>
      <c r="J10" s="319">
        <v>8</v>
      </c>
      <c r="K10" s="319">
        <v>9</v>
      </c>
      <c r="L10" s="319">
        <v>10</v>
      </c>
      <c r="M10" s="319">
        <v>11</v>
      </c>
      <c r="N10" s="319">
        <v>12</v>
      </c>
      <c r="O10" s="319">
        <v>13</v>
      </c>
      <c r="P10" s="319">
        <v>14</v>
      </c>
      <c r="Q10" s="319">
        <v>15</v>
      </c>
      <c r="R10" s="319">
        <v>16</v>
      </c>
      <c r="S10" s="319">
        <v>17</v>
      </c>
      <c r="T10" s="319">
        <v>18</v>
      </c>
      <c r="U10" s="319">
        <v>19</v>
      </c>
      <c r="V10" s="319">
        <v>20</v>
      </c>
      <c r="W10" s="319">
        <v>21</v>
      </c>
      <c r="X10" s="319">
        <v>22</v>
      </c>
      <c r="Y10" s="319">
        <v>23</v>
      </c>
      <c r="Z10" s="319">
        <v>24</v>
      </c>
      <c r="AA10" s="319">
        <v>25</v>
      </c>
      <c r="AB10" s="319">
        <v>26</v>
      </c>
      <c r="AC10" s="319">
        <v>27</v>
      </c>
      <c r="AD10" s="319">
        <v>28</v>
      </c>
      <c r="AE10" s="319">
        <v>29</v>
      </c>
      <c r="AF10" s="319">
        <v>30</v>
      </c>
      <c r="AG10" s="320">
        <v>31</v>
      </c>
      <c r="AH10" s="346"/>
      <c r="AJ10" s="321"/>
    </row>
    <row r="11" spans="1:47" x14ac:dyDescent="0.3">
      <c r="A11" s="324" t="s">
        <v>230</v>
      </c>
      <c r="B11" s="324" t="s">
        <v>231</v>
      </c>
      <c r="C11" s="325"/>
      <c r="D11" s="326"/>
      <c r="E11" s="326"/>
      <c r="F11" s="326"/>
      <c r="G11" s="326"/>
      <c r="H11" s="326"/>
      <c r="I11" s="326"/>
      <c r="J11" s="326"/>
      <c r="K11" s="326"/>
      <c r="L11" s="326"/>
      <c r="M11" s="326"/>
      <c r="N11" s="326"/>
      <c r="O11" s="326"/>
      <c r="P11" s="326"/>
      <c r="Q11" s="326"/>
      <c r="R11" s="326"/>
      <c r="S11" s="326"/>
      <c r="T11" s="326"/>
      <c r="U11" s="326"/>
      <c r="V11" s="326"/>
      <c r="W11" s="326"/>
      <c r="X11" s="326"/>
      <c r="Y11" s="326"/>
      <c r="Z11" s="326"/>
      <c r="AA11" s="326"/>
      <c r="AB11" s="326"/>
      <c r="AC11" s="326"/>
      <c r="AD11" s="326"/>
      <c r="AE11" s="326"/>
      <c r="AF11" s="326"/>
      <c r="AG11" s="326"/>
      <c r="AH11" s="347"/>
      <c r="AI11" s="327"/>
    </row>
    <row r="12" spans="1:47" x14ac:dyDescent="0.3">
      <c r="A12" s="328"/>
      <c r="B12" s="329"/>
      <c r="C12" s="330"/>
      <c r="D12" s="327"/>
      <c r="E12" s="327"/>
      <c r="F12" s="327"/>
      <c r="G12" s="327"/>
      <c r="H12" s="327"/>
      <c r="I12" s="327"/>
      <c r="J12" s="327"/>
      <c r="K12" s="327"/>
      <c r="L12" s="327"/>
      <c r="M12" s="327"/>
      <c r="N12" s="327"/>
      <c r="O12" s="327"/>
      <c r="P12" s="327"/>
      <c r="Q12" s="327"/>
      <c r="R12" s="327"/>
      <c r="S12" s="327"/>
      <c r="T12" s="327"/>
      <c r="U12" s="327"/>
      <c r="V12" s="327"/>
      <c r="W12" s="327"/>
      <c r="X12" s="327"/>
      <c r="Y12" s="327"/>
      <c r="Z12" s="327"/>
      <c r="AA12" s="327"/>
      <c r="AB12" s="327"/>
      <c r="AC12" s="327"/>
      <c r="AD12" s="327"/>
      <c r="AE12" s="327"/>
      <c r="AF12" s="327"/>
      <c r="AG12" s="327"/>
      <c r="AH12" s="347">
        <f>SUM(C12:AG12)</f>
        <v>0</v>
      </c>
      <c r="AI12" s="327"/>
      <c r="AJ12" s="592" t="s">
        <v>234</v>
      </c>
      <c r="AK12" s="592"/>
      <c r="AL12" s="592"/>
      <c r="AM12" s="592"/>
    </row>
    <row r="13" spans="1:47" x14ac:dyDescent="0.3">
      <c r="A13" s="328"/>
      <c r="B13" s="329"/>
      <c r="C13" s="330"/>
      <c r="D13" s="327"/>
      <c r="E13" s="327"/>
      <c r="F13" s="327"/>
      <c r="G13" s="327"/>
      <c r="H13" s="327"/>
      <c r="I13" s="327"/>
      <c r="J13" s="327"/>
      <c r="K13" s="327"/>
      <c r="L13" s="327"/>
      <c r="M13" s="327"/>
      <c r="N13" s="327"/>
      <c r="O13" s="327"/>
      <c r="P13" s="327"/>
      <c r="Q13" s="327"/>
      <c r="R13" s="327"/>
      <c r="S13" s="327"/>
      <c r="T13" s="327"/>
      <c r="U13" s="327"/>
      <c r="V13" s="327"/>
      <c r="W13" s="327"/>
      <c r="X13" s="327"/>
      <c r="Y13" s="327"/>
      <c r="Z13" s="327"/>
      <c r="AA13" s="327"/>
      <c r="AB13" s="327"/>
      <c r="AC13" s="327"/>
      <c r="AD13" s="327"/>
      <c r="AE13" s="327"/>
      <c r="AF13" s="327"/>
      <c r="AG13" s="327"/>
      <c r="AH13" s="347">
        <f t="shared" ref="AH13:AH21" si="0">SUM(C13:AG13)</f>
        <v>0</v>
      </c>
      <c r="AI13" s="327"/>
      <c r="AJ13" s="592"/>
      <c r="AK13" s="592"/>
      <c r="AL13" s="592"/>
      <c r="AM13" s="592"/>
      <c r="AO13" s="302"/>
    </row>
    <row r="14" spans="1:47" x14ac:dyDescent="0.3">
      <c r="A14" s="328"/>
      <c r="B14" s="329"/>
      <c r="C14" s="330"/>
      <c r="D14" s="327"/>
      <c r="E14" s="327"/>
      <c r="F14" s="327"/>
      <c r="G14" s="327"/>
      <c r="H14" s="327"/>
      <c r="I14" s="327"/>
      <c r="J14" s="327"/>
      <c r="K14" s="327"/>
      <c r="L14" s="327"/>
      <c r="M14" s="327"/>
      <c r="N14" s="327"/>
      <c r="O14" s="327"/>
      <c r="P14" s="327"/>
      <c r="Q14" s="327"/>
      <c r="R14" s="327"/>
      <c r="S14" s="327"/>
      <c r="T14" s="327"/>
      <c r="U14" s="327"/>
      <c r="V14" s="327"/>
      <c r="W14" s="327"/>
      <c r="X14" s="327"/>
      <c r="Y14" s="327"/>
      <c r="Z14" s="327"/>
      <c r="AA14" s="327"/>
      <c r="AB14" s="327"/>
      <c r="AC14" s="327"/>
      <c r="AD14" s="327"/>
      <c r="AE14" s="327"/>
      <c r="AF14" s="327"/>
      <c r="AG14" s="327"/>
      <c r="AH14" s="347">
        <f t="shared" si="0"/>
        <v>0</v>
      </c>
      <c r="AI14" s="327"/>
      <c r="AJ14" s="592"/>
      <c r="AK14" s="592"/>
      <c r="AL14" s="592"/>
      <c r="AM14" s="592"/>
      <c r="AO14" s="302"/>
    </row>
    <row r="15" spans="1:47" x14ac:dyDescent="0.3">
      <c r="A15" s="328"/>
      <c r="B15" s="329"/>
      <c r="C15" s="330"/>
      <c r="D15" s="327"/>
      <c r="E15" s="327"/>
      <c r="F15" s="327"/>
      <c r="G15" s="327"/>
      <c r="H15" s="327"/>
      <c r="I15" s="327"/>
      <c r="J15" s="327"/>
      <c r="K15" s="327"/>
      <c r="L15" s="327"/>
      <c r="M15" s="327"/>
      <c r="N15" s="327"/>
      <c r="O15" s="327"/>
      <c r="P15" s="327"/>
      <c r="Q15" s="327"/>
      <c r="R15" s="327"/>
      <c r="S15" s="327"/>
      <c r="T15" s="327"/>
      <c r="U15" s="327"/>
      <c r="V15" s="327"/>
      <c r="W15" s="327"/>
      <c r="X15" s="327"/>
      <c r="Y15" s="327"/>
      <c r="Z15" s="327"/>
      <c r="AA15" s="327"/>
      <c r="AB15" s="327"/>
      <c r="AC15" s="327"/>
      <c r="AD15" s="327"/>
      <c r="AE15" s="327"/>
      <c r="AF15" s="327"/>
      <c r="AG15" s="327"/>
      <c r="AH15" s="347">
        <f t="shared" si="0"/>
        <v>0</v>
      </c>
      <c r="AI15" s="327"/>
      <c r="AJ15" s="592"/>
      <c r="AK15" s="592"/>
      <c r="AL15" s="592"/>
      <c r="AM15" s="592"/>
      <c r="AO15" s="302"/>
    </row>
    <row r="16" spans="1:47" x14ac:dyDescent="0.3">
      <c r="A16" s="328"/>
      <c r="B16" s="329"/>
      <c r="C16" s="330"/>
      <c r="D16" s="327"/>
      <c r="E16" s="327"/>
      <c r="F16" s="327"/>
      <c r="G16" s="327"/>
      <c r="H16" s="327"/>
      <c r="I16" s="327"/>
      <c r="J16" s="327"/>
      <c r="K16" s="327"/>
      <c r="L16" s="327"/>
      <c r="M16" s="327"/>
      <c r="N16" s="327"/>
      <c r="O16" s="327"/>
      <c r="P16" s="327"/>
      <c r="Q16" s="327"/>
      <c r="R16" s="327"/>
      <c r="S16" s="327"/>
      <c r="T16" s="327"/>
      <c r="U16" s="327"/>
      <c r="V16" s="327"/>
      <c r="W16" s="327"/>
      <c r="X16" s="327"/>
      <c r="Y16" s="327"/>
      <c r="Z16" s="327"/>
      <c r="AA16" s="327"/>
      <c r="AB16" s="327"/>
      <c r="AC16" s="327"/>
      <c r="AD16" s="327"/>
      <c r="AE16" s="327"/>
      <c r="AF16" s="327"/>
      <c r="AG16" s="327"/>
      <c r="AH16" s="347">
        <f t="shared" si="0"/>
        <v>0</v>
      </c>
      <c r="AI16" s="327"/>
      <c r="AJ16" s="592"/>
      <c r="AK16" s="592"/>
      <c r="AL16" s="592"/>
      <c r="AM16" s="592"/>
      <c r="AO16" s="302"/>
    </row>
    <row r="17" spans="1:39" x14ac:dyDescent="0.3">
      <c r="A17" s="328"/>
      <c r="B17" s="329"/>
      <c r="C17" s="330"/>
      <c r="D17" s="327"/>
      <c r="E17" s="327"/>
      <c r="F17" s="327"/>
      <c r="G17" s="327"/>
      <c r="H17" s="327"/>
      <c r="I17" s="327"/>
      <c r="J17" s="327"/>
      <c r="K17" s="327"/>
      <c r="L17" s="327"/>
      <c r="M17" s="327"/>
      <c r="N17" s="327"/>
      <c r="O17" s="327"/>
      <c r="P17" s="327"/>
      <c r="Q17" s="327"/>
      <c r="R17" s="327"/>
      <c r="S17" s="327"/>
      <c r="T17" s="327"/>
      <c r="U17" s="327"/>
      <c r="V17" s="327"/>
      <c r="W17" s="327"/>
      <c r="X17" s="327"/>
      <c r="Y17" s="327"/>
      <c r="Z17" s="327"/>
      <c r="AA17" s="327"/>
      <c r="AB17" s="327"/>
      <c r="AC17" s="327"/>
      <c r="AD17" s="327"/>
      <c r="AE17" s="327"/>
      <c r="AF17" s="327"/>
      <c r="AG17" s="327"/>
      <c r="AH17" s="347">
        <f t="shared" si="0"/>
        <v>0</v>
      </c>
      <c r="AI17" s="327"/>
      <c r="AJ17" s="592"/>
      <c r="AK17" s="592"/>
      <c r="AL17" s="592"/>
      <c r="AM17" s="592"/>
    </row>
    <row r="18" spans="1:39" x14ac:dyDescent="0.3">
      <c r="A18" s="328"/>
      <c r="B18" s="329"/>
      <c r="C18" s="330"/>
      <c r="D18" s="327"/>
      <c r="E18" s="327"/>
      <c r="F18" s="327"/>
      <c r="G18" s="327"/>
      <c r="H18" s="327"/>
      <c r="I18" s="327"/>
      <c r="J18" s="327"/>
      <c r="K18" s="327"/>
      <c r="L18" s="327"/>
      <c r="M18" s="327"/>
      <c r="N18" s="327"/>
      <c r="O18" s="327"/>
      <c r="P18" s="327"/>
      <c r="Q18" s="327"/>
      <c r="R18" s="327"/>
      <c r="S18" s="327"/>
      <c r="T18" s="327"/>
      <c r="U18" s="327"/>
      <c r="V18" s="327"/>
      <c r="W18" s="327"/>
      <c r="X18" s="327"/>
      <c r="Y18" s="327"/>
      <c r="Z18" s="327"/>
      <c r="AA18" s="327"/>
      <c r="AB18" s="327"/>
      <c r="AC18" s="327"/>
      <c r="AD18" s="327"/>
      <c r="AE18" s="327"/>
      <c r="AF18" s="327"/>
      <c r="AG18" s="327"/>
      <c r="AH18" s="347">
        <f t="shared" si="0"/>
        <v>0</v>
      </c>
      <c r="AI18" s="327"/>
      <c r="AJ18" s="592"/>
      <c r="AK18" s="592"/>
      <c r="AL18" s="592"/>
      <c r="AM18" s="592"/>
    </row>
    <row r="19" spans="1:39" x14ac:dyDescent="0.3">
      <c r="A19" s="328"/>
      <c r="B19" s="329"/>
      <c r="C19" s="330"/>
      <c r="D19" s="327"/>
      <c r="E19" s="327"/>
      <c r="F19" s="327"/>
      <c r="G19" s="327"/>
      <c r="H19" s="327"/>
      <c r="I19" s="327"/>
      <c r="J19" s="327"/>
      <c r="K19" s="327"/>
      <c r="L19" s="327"/>
      <c r="M19" s="327"/>
      <c r="N19" s="327"/>
      <c r="O19" s="327"/>
      <c r="P19" s="327"/>
      <c r="Q19" s="327"/>
      <c r="R19" s="327"/>
      <c r="S19" s="327"/>
      <c r="T19" s="327"/>
      <c r="U19" s="327"/>
      <c r="V19" s="327"/>
      <c r="W19" s="327"/>
      <c r="X19" s="327"/>
      <c r="Y19" s="327"/>
      <c r="Z19" s="327"/>
      <c r="AA19" s="327"/>
      <c r="AB19" s="327"/>
      <c r="AC19" s="327"/>
      <c r="AD19" s="327"/>
      <c r="AE19" s="327"/>
      <c r="AF19" s="327"/>
      <c r="AG19" s="327"/>
      <c r="AH19" s="347">
        <f t="shared" si="0"/>
        <v>0</v>
      </c>
      <c r="AI19" s="327"/>
      <c r="AJ19" s="331"/>
      <c r="AK19" s="331"/>
      <c r="AL19" s="331"/>
      <c r="AM19" s="331"/>
    </row>
    <row r="20" spans="1:39" x14ac:dyDescent="0.3">
      <c r="A20" s="328"/>
      <c r="B20" s="329"/>
      <c r="C20" s="330"/>
      <c r="D20" s="327"/>
      <c r="E20" s="327"/>
      <c r="F20" s="327"/>
      <c r="G20" s="327"/>
      <c r="H20" s="327"/>
      <c r="I20" s="327"/>
      <c r="J20" s="327"/>
      <c r="K20" s="327"/>
      <c r="L20" s="327"/>
      <c r="M20" s="327"/>
      <c r="N20" s="327"/>
      <c r="O20" s="327"/>
      <c r="P20" s="327"/>
      <c r="Q20" s="327"/>
      <c r="R20" s="327"/>
      <c r="S20" s="327"/>
      <c r="T20" s="327"/>
      <c r="U20" s="327"/>
      <c r="V20" s="327"/>
      <c r="W20" s="327"/>
      <c r="X20" s="327"/>
      <c r="Y20" s="327"/>
      <c r="Z20" s="327"/>
      <c r="AA20" s="327"/>
      <c r="AB20" s="327"/>
      <c r="AC20" s="327"/>
      <c r="AD20" s="327"/>
      <c r="AE20" s="327"/>
      <c r="AF20" s="327"/>
      <c r="AG20" s="327"/>
      <c r="AH20" s="347">
        <f t="shared" si="0"/>
        <v>0</v>
      </c>
      <c r="AI20" s="327"/>
      <c r="AJ20" s="331"/>
      <c r="AK20" s="331"/>
      <c r="AL20" s="331"/>
      <c r="AM20" s="331"/>
    </row>
    <row r="21" spans="1:39" x14ac:dyDescent="0.3">
      <c r="A21" s="328"/>
      <c r="B21" s="329"/>
      <c r="C21" s="330"/>
      <c r="D21" s="327"/>
      <c r="E21" s="327"/>
      <c r="F21" s="327"/>
      <c r="G21" s="327"/>
      <c r="H21" s="327"/>
      <c r="I21" s="327"/>
      <c r="J21" s="327"/>
      <c r="K21" s="327"/>
      <c r="L21" s="327"/>
      <c r="M21" s="327"/>
      <c r="N21" s="327"/>
      <c r="O21" s="327"/>
      <c r="P21" s="327"/>
      <c r="Q21" s="327"/>
      <c r="R21" s="327"/>
      <c r="S21" s="327"/>
      <c r="T21" s="327"/>
      <c r="U21" s="327"/>
      <c r="V21" s="327"/>
      <c r="W21" s="327"/>
      <c r="X21" s="327"/>
      <c r="Y21" s="327"/>
      <c r="Z21" s="327"/>
      <c r="AA21" s="327"/>
      <c r="AB21" s="327"/>
      <c r="AC21" s="327"/>
      <c r="AD21" s="327"/>
      <c r="AE21" s="327"/>
      <c r="AF21" s="327"/>
      <c r="AG21" s="327"/>
      <c r="AH21" s="347">
        <f t="shared" si="0"/>
        <v>0</v>
      </c>
      <c r="AI21" s="327"/>
      <c r="AJ21" s="331"/>
      <c r="AK21" s="331"/>
      <c r="AL21" s="331"/>
      <c r="AM21" s="331"/>
    </row>
    <row r="22" spans="1:39" ht="15" thickBot="1" x14ac:dyDescent="0.35">
      <c r="A22" s="332"/>
      <c r="B22" s="333"/>
      <c r="C22" s="349">
        <f>SUM(C12:C21)</f>
        <v>0</v>
      </c>
      <c r="D22" s="349">
        <f t="shared" ref="D22:AG22" si="1">SUM(D12:D21)</f>
        <v>0</v>
      </c>
      <c r="E22" s="349">
        <f t="shared" si="1"/>
        <v>0</v>
      </c>
      <c r="F22" s="349">
        <f t="shared" si="1"/>
        <v>0</v>
      </c>
      <c r="G22" s="349">
        <f t="shared" si="1"/>
        <v>0</v>
      </c>
      <c r="H22" s="349">
        <f t="shared" si="1"/>
        <v>0</v>
      </c>
      <c r="I22" s="349">
        <f t="shared" si="1"/>
        <v>0</v>
      </c>
      <c r="J22" s="349">
        <f t="shared" si="1"/>
        <v>0</v>
      </c>
      <c r="K22" s="349">
        <f t="shared" si="1"/>
        <v>0</v>
      </c>
      <c r="L22" s="349">
        <f t="shared" si="1"/>
        <v>0</v>
      </c>
      <c r="M22" s="349">
        <f t="shared" si="1"/>
        <v>0</v>
      </c>
      <c r="N22" s="349">
        <f t="shared" si="1"/>
        <v>0</v>
      </c>
      <c r="O22" s="349">
        <f t="shared" si="1"/>
        <v>0</v>
      </c>
      <c r="P22" s="349">
        <f t="shared" si="1"/>
        <v>0</v>
      </c>
      <c r="Q22" s="349">
        <f t="shared" si="1"/>
        <v>0</v>
      </c>
      <c r="R22" s="349">
        <f t="shared" si="1"/>
        <v>0</v>
      </c>
      <c r="S22" s="349">
        <f t="shared" si="1"/>
        <v>0</v>
      </c>
      <c r="T22" s="349">
        <f t="shared" si="1"/>
        <v>0</v>
      </c>
      <c r="U22" s="349">
        <f t="shared" si="1"/>
        <v>0</v>
      </c>
      <c r="V22" s="349">
        <f t="shared" si="1"/>
        <v>0</v>
      </c>
      <c r="W22" s="349">
        <f t="shared" si="1"/>
        <v>0</v>
      </c>
      <c r="X22" s="349">
        <f t="shared" si="1"/>
        <v>0</v>
      </c>
      <c r="Y22" s="349">
        <f t="shared" si="1"/>
        <v>0</v>
      </c>
      <c r="Z22" s="349">
        <f t="shared" si="1"/>
        <v>0</v>
      </c>
      <c r="AA22" s="349">
        <f t="shared" si="1"/>
        <v>0</v>
      </c>
      <c r="AB22" s="349">
        <f t="shared" si="1"/>
        <v>0</v>
      </c>
      <c r="AC22" s="349">
        <f t="shared" si="1"/>
        <v>0</v>
      </c>
      <c r="AD22" s="349">
        <f t="shared" si="1"/>
        <v>0</v>
      </c>
      <c r="AE22" s="349">
        <f t="shared" si="1"/>
        <v>0</v>
      </c>
      <c r="AF22" s="349">
        <f t="shared" si="1"/>
        <v>0</v>
      </c>
      <c r="AG22" s="349">
        <f t="shared" si="1"/>
        <v>0</v>
      </c>
      <c r="AH22" s="348">
        <f>SUM(C22:AG22)</f>
        <v>0</v>
      </c>
      <c r="AI22" s="327"/>
    </row>
    <row r="23" spans="1:39" ht="15" thickBot="1" x14ac:dyDescent="0.35">
      <c r="A23" s="334" t="s">
        <v>246</v>
      </c>
      <c r="B23" s="315"/>
      <c r="C23" s="335"/>
      <c r="D23" s="336" t="s">
        <v>327</v>
      </c>
      <c r="E23" s="337"/>
      <c r="F23" s="337"/>
      <c r="G23" s="337"/>
      <c r="H23" s="337"/>
      <c r="I23" s="337"/>
      <c r="J23" s="337"/>
      <c r="K23" s="337"/>
      <c r="L23" s="337"/>
      <c r="M23" s="337"/>
      <c r="N23" s="337"/>
      <c r="O23" s="337"/>
      <c r="P23" s="337"/>
      <c r="Q23" s="337"/>
      <c r="R23" s="337"/>
      <c r="S23" s="337"/>
      <c r="T23" s="337"/>
      <c r="U23" s="337"/>
      <c r="V23" s="337"/>
      <c r="W23" s="337"/>
      <c r="X23" s="337"/>
      <c r="Y23" s="337"/>
      <c r="Z23" s="337"/>
      <c r="AA23" s="337"/>
      <c r="AB23" s="337"/>
      <c r="AC23" s="337"/>
      <c r="AD23" s="337"/>
      <c r="AE23" s="337"/>
      <c r="AF23" s="337"/>
      <c r="AG23" s="338"/>
      <c r="AH23" s="350"/>
      <c r="AI23" s="327"/>
    </row>
    <row r="24" spans="1:39" s="313" customFormat="1" ht="15" thickBot="1" x14ac:dyDescent="0.35">
      <c r="A24" s="316" t="s">
        <v>245</v>
      </c>
      <c r="B24" s="322"/>
      <c r="C24" s="318" t="s">
        <v>427</v>
      </c>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C24" s="319"/>
      <c r="AD24" s="319"/>
      <c r="AE24" s="319"/>
      <c r="AF24" s="319"/>
      <c r="AG24" s="320"/>
      <c r="AH24" s="346" t="s">
        <v>14</v>
      </c>
    </row>
    <row r="25" spans="1:39" s="313" customFormat="1" ht="15" thickBot="1" x14ac:dyDescent="0.35">
      <c r="A25" s="316" t="s">
        <v>422</v>
      </c>
      <c r="B25" s="322"/>
      <c r="C25" s="323">
        <v>1</v>
      </c>
      <c r="D25" s="319">
        <v>2</v>
      </c>
      <c r="E25" s="319">
        <v>3</v>
      </c>
      <c r="F25" s="319">
        <v>4</v>
      </c>
      <c r="G25" s="319">
        <v>5</v>
      </c>
      <c r="H25" s="319">
        <v>6</v>
      </c>
      <c r="I25" s="319">
        <v>7</v>
      </c>
      <c r="J25" s="319">
        <v>8</v>
      </c>
      <c r="K25" s="319">
        <v>9</v>
      </c>
      <c r="L25" s="319">
        <v>10</v>
      </c>
      <c r="M25" s="319">
        <v>11</v>
      </c>
      <c r="N25" s="319">
        <v>12</v>
      </c>
      <c r="O25" s="319">
        <v>13</v>
      </c>
      <c r="P25" s="319">
        <v>14</v>
      </c>
      <c r="Q25" s="319">
        <v>15</v>
      </c>
      <c r="R25" s="319">
        <v>16</v>
      </c>
      <c r="S25" s="319">
        <v>17</v>
      </c>
      <c r="T25" s="319">
        <v>18</v>
      </c>
      <c r="U25" s="319">
        <v>19</v>
      </c>
      <c r="V25" s="319">
        <v>20</v>
      </c>
      <c r="W25" s="319">
        <v>21</v>
      </c>
      <c r="X25" s="319">
        <v>22</v>
      </c>
      <c r="Y25" s="319">
        <v>23</v>
      </c>
      <c r="Z25" s="319">
        <v>24</v>
      </c>
      <c r="AA25" s="319">
        <v>25</v>
      </c>
      <c r="AB25" s="319">
        <v>26</v>
      </c>
      <c r="AC25" s="319">
        <v>27</v>
      </c>
      <c r="AD25" s="319">
        <v>28</v>
      </c>
      <c r="AE25" s="319">
        <v>29</v>
      </c>
      <c r="AF25" s="319">
        <v>30</v>
      </c>
      <c r="AG25" s="320">
        <v>31</v>
      </c>
      <c r="AH25" s="346"/>
      <c r="AJ25" s="321"/>
    </row>
    <row r="26" spans="1:39" s="340" customFormat="1" x14ac:dyDescent="0.3">
      <c r="A26" s="339" t="s">
        <v>230</v>
      </c>
      <c r="B26" s="339" t="s">
        <v>231</v>
      </c>
      <c r="C26" s="325"/>
      <c r="D26" s="326"/>
      <c r="E26" s="326"/>
      <c r="F26" s="326"/>
      <c r="G26" s="326"/>
      <c r="H26" s="326"/>
      <c r="I26" s="326"/>
      <c r="J26" s="326"/>
      <c r="K26" s="326"/>
      <c r="L26" s="326"/>
      <c r="M26" s="326"/>
      <c r="N26" s="326"/>
      <c r="O26" s="326"/>
      <c r="P26" s="326"/>
      <c r="Q26" s="326"/>
      <c r="R26" s="326"/>
      <c r="S26" s="326"/>
      <c r="T26" s="326"/>
      <c r="U26" s="326"/>
      <c r="V26" s="326"/>
      <c r="W26" s="326"/>
      <c r="X26" s="326"/>
      <c r="Y26" s="326"/>
      <c r="Z26" s="326"/>
      <c r="AA26" s="326"/>
      <c r="AB26" s="326"/>
      <c r="AC26" s="326"/>
      <c r="AD26" s="326"/>
      <c r="AE26" s="326"/>
      <c r="AF26" s="326"/>
      <c r="AG26" s="326"/>
      <c r="AH26" s="347"/>
      <c r="AI26" s="327"/>
    </row>
    <row r="27" spans="1:39" x14ac:dyDescent="0.3">
      <c r="A27" s="328"/>
      <c r="B27" s="329"/>
      <c r="C27" s="330"/>
      <c r="D27" s="327"/>
      <c r="E27" s="327"/>
      <c r="F27" s="327"/>
      <c r="G27" s="327"/>
      <c r="H27" s="327"/>
      <c r="I27" s="327"/>
      <c r="J27" s="327"/>
      <c r="K27" s="327"/>
      <c r="L27" s="327"/>
      <c r="M27" s="327"/>
      <c r="N27" s="327"/>
      <c r="O27" s="327"/>
      <c r="P27" s="327"/>
      <c r="Q27" s="327"/>
      <c r="R27" s="327"/>
      <c r="S27" s="327"/>
      <c r="T27" s="327"/>
      <c r="U27" s="327"/>
      <c r="V27" s="327"/>
      <c r="W27" s="327"/>
      <c r="X27" s="327"/>
      <c r="Y27" s="327"/>
      <c r="Z27" s="327"/>
      <c r="AA27" s="327"/>
      <c r="AB27" s="327"/>
      <c r="AC27" s="327"/>
      <c r="AD27" s="327"/>
      <c r="AE27" s="327"/>
      <c r="AF27" s="327"/>
      <c r="AG27" s="327"/>
      <c r="AH27" s="347">
        <f>SUM(C27:AG27)</f>
        <v>0</v>
      </c>
      <c r="AI27" s="327"/>
    </row>
    <row r="28" spans="1:39" x14ac:dyDescent="0.3">
      <c r="A28" s="328"/>
      <c r="B28" s="329"/>
      <c r="C28" s="330"/>
      <c r="D28" s="327"/>
      <c r="E28" s="327"/>
      <c r="F28" s="327"/>
      <c r="G28" s="327"/>
      <c r="H28" s="327"/>
      <c r="I28" s="327"/>
      <c r="J28" s="327"/>
      <c r="K28" s="327"/>
      <c r="L28" s="327"/>
      <c r="M28" s="327"/>
      <c r="N28" s="327"/>
      <c r="O28" s="327"/>
      <c r="P28" s="327"/>
      <c r="Q28" s="327"/>
      <c r="R28" s="327"/>
      <c r="S28" s="327"/>
      <c r="T28" s="327"/>
      <c r="U28" s="327"/>
      <c r="V28" s="327"/>
      <c r="W28" s="327"/>
      <c r="X28" s="327"/>
      <c r="Y28" s="327"/>
      <c r="Z28" s="327"/>
      <c r="AA28" s="327"/>
      <c r="AB28" s="327"/>
      <c r="AC28" s="327"/>
      <c r="AD28" s="327"/>
      <c r="AE28" s="327"/>
      <c r="AF28" s="327"/>
      <c r="AG28" s="327"/>
      <c r="AH28" s="347">
        <f t="shared" ref="AH28:AH36" si="2">SUM(C28:AG28)</f>
        <v>0</v>
      </c>
      <c r="AI28" s="327"/>
    </row>
    <row r="29" spans="1:39" x14ac:dyDescent="0.3">
      <c r="A29" s="328"/>
      <c r="B29" s="329"/>
      <c r="C29" s="330"/>
      <c r="D29" s="327"/>
      <c r="E29" s="327"/>
      <c r="F29" s="327"/>
      <c r="G29" s="327"/>
      <c r="H29" s="327"/>
      <c r="I29" s="327"/>
      <c r="J29" s="327"/>
      <c r="K29" s="327"/>
      <c r="L29" s="327"/>
      <c r="M29" s="327"/>
      <c r="N29" s="327"/>
      <c r="O29" s="327"/>
      <c r="P29" s="327"/>
      <c r="Q29" s="327"/>
      <c r="R29" s="327"/>
      <c r="S29" s="327"/>
      <c r="T29" s="327"/>
      <c r="U29" s="327"/>
      <c r="V29" s="327"/>
      <c r="W29" s="327"/>
      <c r="X29" s="327"/>
      <c r="Y29" s="327"/>
      <c r="Z29" s="327"/>
      <c r="AA29" s="327"/>
      <c r="AB29" s="327"/>
      <c r="AC29" s="327"/>
      <c r="AD29" s="327"/>
      <c r="AE29" s="327"/>
      <c r="AF29" s="327"/>
      <c r="AG29" s="327"/>
      <c r="AH29" s="347">
        <f t="shared" si="2"/>
        <v>0</v>
      </c>
      <c r="AI29" s="327"/>
    </row>
    <row r="30" spans="1:39" x14ac:dyDescent="0.3">
      <c r="A30" s="328"/>
      <c r="B30" s="329"/>
      <c r="C30" s="330"/>
      <c r="D30" s="327"/>
      <c r="E30" s="327"/>
      <c r="F30" s="327"/>
      <c r="G30" s="327"/>
      <c r="H30" s="327"/>
      <c r="I30" s="327"/>
      <c r="J30" s="327"/>
      <c r="K30" s="327"/>
      <c r="L30" s="327"/>
      <c r="M30" s="327"/>
      <c r="N30" s="327"/>
      <c r="O30" s="327"/>
      <c r="P30" s="327"/>
      <c r="Q30" s="327"/>
      <c r="R30" s="327"/>
      <c r="S30" s="327"/>
      <c r="T30" s="327"/>
      <c r="U30" s="327"/>
      <c r="V30" s="327"/>
      <c r="W30" s="327"/>
      <c r="X30" s="327"/>
      <c r="Y30" s="327"/>
      <c r="Z30" s="327"/>
      <c r="AA30" s="327"/>
      <c r="AB30" s="327"/>
      <c r="AC30" s="327"/>
      <c r="AD30" s="327"/>
      <c r="AE30" s="327"/>
      <c r="AF30" s="327"/>
      <c r="AG30" s="327"/>
      <c r="AH30" s="347">
        <f t="shared" si="2"/>
        <v>0</v>
      </c>
      <c r="AI30" s="327"/>
    </row>
    <row r="31" spans="1:39" x14ac:dyDescent="0.3">
      <c r="A31" s="328"/>
      <c r="B31" s="329"/>
      <c r="C31" s="330"/>
      <c r="D31" s="327"/>
      <c r="E31" s="327"/>
      <c r="F31" s="327"/>
      <c r="G31" s="327"/>
      <c r="H31" s="327"/>
      <c r="I31" s="327"/>
      <c r="J31" s="327"/>
      <c r="K31" s="327"/>
      <c r="L31" s="327"/>
      <c r="M31" s="327"/>
      <c r="N31" s="327"/>
      <c r="O31" s="327"/>
      <c r="P31" s="327"/>
      <c r="Q31" s="327"/>
      <c r="R31" s="327"/>
      <c r="S31" s="327"/>
      <c r="T31" s="327"/>
      <c r="U31" s="327"/>
      <c r="V31" s="327"/>
      <c r="W31" s="327"/>
      <c r="X31" s="327"/>
      <c r="Y31" s="327"/>
      <c r="Z31" s="327"/>
      <c r="AA31" s="327"/>
      <c r="AB31" s="327"/>
      <c r="AC31" s="327"/>
      <c r="AD31" s="327"/>
      <c r="AE31" s="327"/>
      <c r="AF31" s="327"/>
      <c r="AG31" s="327"/>
      <c r="AH31" s="347">
        <f t="shared" si="2"/>
        <v>0</v>
      </c>
      <c r="AI31" s="327"/>
    </row>
    <row r="32" spans="1:39" x14ac:dyDescent="0.3">
      <c r="A32" s="328"/>
      <c r="B32" s="329"/>
      <c r="C32" s="330"/>
      <c r="D32" s="327"/>
      <c r="E32" s="327"/>
      <c r="F32" s="327"/>
      <c r="G32" s="327"/>
      <c r="H32" s="327"/>
      <c r="I32" s="327"/>
      <c r="J32" s="327"/>
      <c r="K32" s="327"/>
      <c r="L32" s="327"/>
      <c r="M32" s="327"/>
      <c r="N32" s="327"/>
      <c r="O32" s="327"/>
      <c r="P32" s="327"/>
      <c r="Q32" s="327"/>
      <c r="R32" s="327"/>
      <c r="S32" s="327"/>
      <c r="T32" s="327"/>
      <c r="U32" s="327"/>
      <c r="V32" s="327"/>
      <c r="W32" s="327"/>
      <c r="X32" s="327"/>
      <c r="Y32" s="327"/>
      <c r="Z32" s="327"/>
      <c r="AA32" s="327"/>
      <c r="AB32" s="327"/>
      <c r="AC32" s="327"/>
      <c r="AD32" s="327"/>
      <c r="AE32" s="327"/>
      <c r="AF32" s="327"/>
      <c r="AG32" s="327"/>
      <c r="AH32" s="347">
        <f t="shared" si="2"/>
        <v>0</v>
      </c>
      <c r="AI32" s="327"/>
    </row>
    <row r="33" spans="1:36" x14ac:dyDescent="0.3">
      <c r="A33" s="328"/>
      <c r="B33" s="329"/>
      <c r="C33" s="330"/>
      <c r="D33" s="327"/>
      <c r="E33" s="327"/>
      <c r="F33" s="327"/>
      <c r="G33" s="327"/>
      <c r="H33" s="327"/>
      <c r="I33" s="327"/>
      <c r="J33" s="327"/>
      <c r="K33" s="327"/>
      <c r="L33" s="327"/>
      <c r="M33" s="327"/>
      <c r="N33" s="327"/>
      <c r="O33" s="327"/>
      <c r="P33" s="327"/>
      <c r="Q33" s="327"/>
      <c r="R33" s="327"/>
      <c r="S33" s="327"/>
      <c r="T33" s="327"/>
      <c r="U33" s="327"/>
      <c r="V33" s="327"/>
      <c r="W33" s="327"/>
      <c r="X33" s="327"/>
      <c r="Y33" s="327"/>
      <c r="Z33" s="327"/>
      <c r="AA33" s="327"/>
      <c r="AB33" s="327"/>
      <c r="AC33" s="327"/>
      <c r="AD33" s="327"/>
      <c r="AE33" s="327"/>
      <c r="AF33" s="327"/>
      <c r="AG33" s="327"/>
      <c r="AH33" s="347">
        <f t="shared" si="2"/>
        <v>0</v>
      </c>
      <c r="AI33" s="327"/>
    </row>
    <row r="34" spans="1:36" x14ac:dyDescent="0.3">
      <c r="A34" s="328"/>
      <c r="B34" s="329"/>
      <c r="C34" s="330"/>
      <c r="D34" s="327"/>
      <c r="E34" s="327"/>
      <c r="F34" s="327"/>
      <c r="G34" s="327"/>
      <c r="H34" s="327"/>
      <c r="I34" s="327"/>
      <c r="J34" s="327"/>
      <c r="K34" s="327"/>
      <c r="L34" s="327"/>
      <c r="M34" s="327"/>
      <c r="N34" s="327"/>
      <c r="O34" s="327"/>
      <c r="P34" s="327"/>
      <c r="Q34" s="327"/>
      <c r="R34" s="327"/>
      <c r="S34" s="327"/>
      <c r="T34" s="327"/>
      <c r="U34" s="327"/>
      <c r="V34" s="327"/>
      <c r="W34" s="327"/>
      <c r="X34" s="327"/>
      <c r="Y34" s="327"/>
      <c r="Z34" s="327"/>
      <c r="AA34" s="327"/>
      <c r="AB34" s="327"/>
      <c r="AC34" s="327"/>
      <c r="AD34" s="327"/>
      <c r="AE34" s="327"/>
      <c r="AF34" s="327"/>
      <c r="AG34" s="327"/>
      <c r="AH34" s="347">
        <f t="shared" si="2"/>
        <v>0</v>
      </c>
      <c r="AI34" s="327"/>
    </row>
    <row r="35" spans="1:36" x14ac:dyDescent="0.3">
      <c r="A35" s="328"/>
      <c r="B35" s="329"/>
      <c r="C35" s="330"/>
      <c r="D35" s="327"/>
      <c r="E35" s="327"/>
      <c r="F35" s="327"/>
      <c r="G35" s="327"/>
      <c r="H35" s="327"/>
      <c r="I35" s="327"/>
      <c r="J35" s="327"/>
      <c r="K35" s="327"/>
      <c r="L35" s="327"/>
      <c r="M35" s="327"/>
      <c r="N35" s="327"/>
      <c r="O35" s="327"/>
      <c r="P35" s="327"/>
      <c r="Q35" s="327"/>
      <c r="R35" s="327"/>
      <c r="S35" s="327"/>
      <c r="T35" s="327"/>
      <c r="U35" s="327"/>
      <c r="V35" s="327"/>
      <c r="W35" s="327"/>
      <c r="X35" s="327"/>
      <c r="Y35" s="327"/>
      <c r="Z35" s="327"/>
      <c r="AA35" s="327"/>
      <c r="AB35" s="327"/>
      <c r="AC35" s="327"/>
      <c r="AD35" s="327"/>
      <c r="AE35" s="327"/>
      <c r="AF35" s="327"/>
      <c r="AG35" s="327"/>
      <c r="AH35" s="347">
        <f t="shared" si="2"/>
        <v>0</v>
      </c>
      <c r="AI35" s="327"/>
    </row>
    <row r="36" spans="1:36" x14ac:dyDescent="0.3">
      <c r="A36" s="328"/>
      <c r="B36" s="329"/>
      <c r="C36" s="330"/>
      <c r="D36" s="327"/>
      <c r="E36" s="327"/>
      <c r="F36" s="327"/>
      <c r="G36" s="327"/>
      <c r="H36" s="327"/>
      <c r="I36" s="327"/>
      <c r="J36" s="327"/>
      <c r="K36" s="327"/>
      <c r="L36" s="327"/>
      <c r="M36" s="327"/>
      <c r="N36" s="327"/>
      <c r="O36" s="327"/>
      <c r="P36" s="327"/>
      <c r="Q36" s="327"/>
      <c r="R36" s="327"/>
      <c r="S36" s="327"/>
      <c r="T36" s="327"/>
      <c r="U36" s="327"/>
      <c r="V36" s="327"/>
      <c r="W36" s="327"/>
      <c r="X36" s="327"/>
      <c r="Y36" s="327"/>
      <c r="Z36" s="327"/>
      <c r="AA36" s="327"/>
      <c r="AB36" s="327"/>
      <c r="AC36" s="327"/>
      <c r="AD36" s="327"/>
      <c r="AE36" s="327"/>
      <c r="AF36" s="327"/>
      <c r="AG36" s="327"/>
      <c r="AH36" s="347">
        <f t="shared" si="2"/>
        <v>0</v>
      </c>
      <c r="AI36" s="327"/>
    </row>
    <row r="37" spans="1:36" ht="15" thickBot="1" x14ac:dyDescent="0.35">
      <c r="A37" s="341"/>
      <c r="B37" s="342"/>
      <c r="C37" s="349">
        <f>SUM(C27:C36)</f>
        <v>0</v>
      </c>
      <c r="D37" s="349">
        <f t="shared" ref="D37:AG37" si="3">SUM(D27:D36)</f>
        <v>0</v>
      </c>
      <c r="E37" s="349">
        <f t="shared" si="3"/>
        <v>0</v>
      </c>
      <c r="F37" s="349">
        <f t="shared" si="3"/>
        <v>0</v>
      </c>
      <c r="G37" s="349">
        <f t="shared" si="3"/>
        <v>0</v>
      </c>
      <c r="H37" s="349">
        <f t="shared" si="3"/>
        <v>0</v>
      </c>
      <c r="I37" s="349">
        <f t="shared" si="3"/>
        <v>0</v>
      </c>
      <c r="J37" s="349">
        <f t="shared" si="3"/>
        <v>0</v>
      </c>
      <c r="K37" s="349">
        <f t="shared" si="3"/>
        <v>0</v>
      </c>
      <c r="L37" s="349">
        <f t="shared" si="3"/>
        <v>0</v>
      </c>
      <c r="M37" s="349">
        <f t="shared" si="3"/>
        <v>0</v>
      </c>
      <c r="N37" s="349">
        <f t="shared" si="3"/>
        <v>0</v>
      </c>
      <c r="O37" s="349">
        <f t="shared" si="3"/>
        <v>0</v>
      </c>
      <c r="P37" s="349">
        <f t="shared" si="3"/>
        <v>0</v>
      </c>
      <c r="Q37" s="349">
        <f t="shared" si="3"/>
        <v>0</v>
      </c>
      <c r="R37" s="349">
        <f t="shared" si="3"/>
        <v>0</v>
      </c>
      <c r="S37" s="349">
        <f t="shared" si="3"/>
        <v>0</v>
      </c>
      <c r="T37" s="349">
        <f t="shared" si="3"/>
        <v>0</v>
      </c>
      <c r="U37" s="349">
        <f t="shared" si="3"/>
        <v>0</v>
      </c>
      <c r="V37" s="349">
        <f t="shared" si="3"/>
        <v>0</v>
      </c>
      <c r="W37" s="349">
        <f t="shared" si="3"/>
        <v>0</v>
      </c>
      <c r="X37" s="349">
        <f t="shared" si="3"/>
        <v>0</v>
      </c>
      <c r="Y37" s="349">
        <f t="shared" si="3"/>
        <v>0</v>
      </c>
      <c r="Z37" s="349">
        <f t="shared" si="3"/>
        <v>0</v>
      </c>
      <c r="AA37" s="349">
        <f t="shared" si="3"/>
        <v>0</v>
      </c>
      <c r="AB37" s="349">
        <f t="shared" si="3"/>
        <v>0</v>
      </c>
      <c r="AC37" s="349">
        <f t="shared" si="3"/>
        <v>0</v>
      </c>
      <c r="AD37" s="349">
        <f t="shared" si="3"/>
        <v>0</v>
      </c>
      <c r="AE37" s="349">
        <f t="shared" si="3"/>
        <v>0</v>
      </c>
      <c r="AF37" s="349">
        <f t="shared" si="3"/>
        <v>0</v>
      </c>
      <c r="AG37" s="349">
        <f t="shared" si="3"/>
        <v>0</v>
      </c>
      <c r="AH37" s="348">
        <f>SUM(C37:AG37)</f>
        <v>0</v>
      </c>
      <c r="AI37" s="327"/>
    </row>
    <row r="38" spans="1:36" ht="15" thickBot="1" x14ac:dyDescent="0.35">
      <c r="A38" s="334" t="s">
        <v>246</v>
      </c>
      <c r="B38" s="315"/>
      <c r="C38" s="335"/>
      <c r="D38" s="336" t="s">
        <v>328</v>
      </c>
      <c r="E38" s="337"/>
      <c r="F38" s="337"/>
      <c r="G38" s="337"/>
      <c r="H38" s="337"/>
      <c r="I38" s="337"/>
      <c r="J38" s="337"/>
      <c r="K38" s="337"/>
      <c r="L38" s="337"/>
      <c r="M38" s="337"/>
      <c r="N38" s="337"/>
      <c r="O38" s="337"/>
      <c r="P38" s="337"/>
      <c r="Q38" s="337"/>
      <c r="R38" s="337"/>
      <c r="S38" s="337"/>
      <c r="T38" s="337"/>
      <c r="U38" s="337"/>
      <c r="V38" s="337"/>
      <c r="W38" s="337"/>
      <c r="X38" s="337"/>
      <c r="Y38" s="337"/>
      <c r="Z38" s="337"/>
      <c r="AA38" s="337"/>
      <c r="AB38" s="337"/>
      <c r="AC38" s="337"/>
      <c r="AD38" s="337"/>
      <c r="AE38" s="337"/>
      <c r="AF38" s="337"/>
      <c r="AG38" s="338"/>
      <c r="AH38" s="350"/>
      <c r="AI38" s="327"/>
    </row>
    <row r="39" spans="1:36" s="313" customFormat="1" ht="15" thickBot="1" x14ac:dyDescent="0.35">
      <c r="A39" s="316" t="s">
        <v>245</v>
      </c>
      <c r="B39" s="322"/>
      <c r="C39" s="318" t="s">
        <v>427</v>
      </c>
      <c r="D39" s="319"/>
      <c r="E39" s="319"/>
      <c r="F39" s="319"/>
      <c r="G39" s="319"/>
      <c r="H39" s="319"/>
      <c r="I39" s="319"/>
      <c r="J39" s="319"/>
      <c r="K39" s="319"/>
      <c r="L39" s="319"/>
      <c r="M39" s="319"/>
      <c r="N39" s="319"/>
      <c r="O39" s="319"/>
      <c r="P39" s="319"/>
      <c r="Q39" s="319"/>
      <c r="R39" s="319"/>
      <c r="S39" s="319"/>
      <c r="T39" s="319"/>
      <c r="U39" s="319"/>
      <c r="V39" s="319"/>
      <c r="W39" s="319"/>
      <c r="X39" s="319"/>
      <c r="Y39" s="319"/>
      <c r="Z39" s="319"/>
      <c r="AA39" s="319"/>
      <c r="AB39" s="319"/>
      <c r="AC39" s="319"/>
      <c r="AD39" s="319"/>
      <c r="AE39" s="319"/>
      <c r="AF39" s="319"/>
      <c r="AG39" s="320"/>
      <c r="AH39" s="346" t="s">
        <v>14</v>
      </c>
    </row>
    <row r="40" spans="1:36" s="313" customFormat="1" ht="15" thickBot="1" x14ac:dyDescent="0.35">
      <c r="A40" s="316" t="s">
        <v>422</v>
      </c>
      <c r="B40" s="322"/>
      <c r="C40" s="323">
        <v>1</v>
      </c>
      <c r="D40" s="319">
        <v>2</v>
      </c>
      <c r="E40" s="319">
        <v>3</v>
      </c>
      <c r="F40" s="319">
        <v>4</v>
      </c>
      <c r="G40" s="319">
        <v>5</v>
      </c>
      <c r="H40" s="319">
        <v>6</v>
      </c>
      <c r="I40" s="319">
        <v>7</v>
      </c>
      <c r="J40" s="319">
        <v>8</v>
      </c>
      <c r="K40" s="319">
        <v>9</v>
      </c>
      <c r="L40" s="319">
        <v>10</v>
      </c>
      <c r="M40" s="319">
        <v>11</v>
      </c>
      <c r="N40" s="319">
        <v>12</v>
      </c>
      <c r="O40" s="319">
        <v>13</v>
      </c>
      <c r="P40" s="319">
        <v>14</v>
      </c>
      <c r="Q40" s="319">
        <v>15</v>
      </c>
      <c r="R40" s="319">
        <v>16</v>
      </c>
      <c r="S40" s="319">
        <v>17</v>
      </c>
      <c r="T40" s="319">
        <v>18</v>
      </c>
      <c r="U40" s="319">
        <v>19</v>
      </c>
      <c r="V40" s="319">
        <v>20</v>
      </c>
      <c r="W40" s="319">
        <v>21</v>
      </c>
      <c r="X40" s="319">
        <v>22</v>
      </c>
      <c r="Y40" s="319">
        <v>23</v>
      </c>
      <c r="Z40" s="319">
        <v>24</v>
      </c>
      <c r="AA40" s="319">
        <v>25</v>
      </c>
      <c r="AB40" s="319">
        <v>26</v>
      </c>
      <c r="AC40" s="319">
        <v>27</v>
      </c>
      <c r="AD40" s="319">
        <v>28</v>
      </c>
      <c r="AE40" s="319">
        <v>29</v>
      </c>
      <c r="AF40" s="319">
        <v>30</v>
      </c>
      <c r="AG40" s="320">
        <v>31</v>
      </c>
      <c r="AH40" s="346"/>
      <c r="AJ40" s="321"/>
    </row>
    <row r="41" spans="1:36" x14ac:dyDescent="0.3">
      <c r="A41" s="339" t="s">
        <v>230</v>
      </c>
      <c r="B41" s="339" t="s">
        <v>231</v>
      </c>
      <c r="C41" s="325"/>
      <c r="D41" s="326"/>
      <c r="E41" s="326"/>
      <c r="F41" s="326"/>
      <c r="G41" s="326"/>
      <c r="H41" s="326"/>
      <c r="I41" s="326"/>
      <c r="J41" s="326"/>
      <c r="K41" s="326"/>
      <c r="L41" s="326"/>
      <c r="M41" s="326"/>
      <c r="N41" s="326"/>
      <c r="O41" s="326"/>
      <c r="P41" s="326"/>
      <c r="Q41" s="326"/>
      <c r="R41" s="326"/>
      <c r="S41" s="326"/>
      <c r="T41" s="326"/>
      <c r="U41" s="326"/>
      <c r="V41" s="326"/>
      <c r="W41" s="326"/>
      <c r="X41" s="326"/>
      <c r="Y41" s="326"/>
      <c r="Z41" s="326"/>
      <c r="AA41" s="326"/>
      <c r="AB41" s="326"/>
      <c r="AC41" s="326"/>
      <c r="AD41" s="326"/>
      <c r="AE41" s="326"/>
      <c r="AF41" s="326"/>
      <c r="AG41" s="326"/>
      <c r="AH41" s="347"/>
      <c r="AI41" s="327"/>
    </row>
    <row r="42" spans="1:36" x14ac:dyDescent="0.3">
      <c r="A42" s="328"/>
      <c r="B42" s="329"/>
      <c r="C42" s="330"/>
      <c r="D42" s="327"/>
      <c r="E42" s="327"/>
      <c r="F42" s="327"/>
      <c r="G42" s="327"/>
      <c r="H42" s="327"/>
      <c r="I42" s="327"/>
      <c r="J42" s="327"/>
      <c r="K42" s="327"/>
      <c r="L42" s="327"/>
      <c r="M42" s="327"/>
      <c r="N42" s="327"/>
      <c r="O42" s="327"/>
      <c r="P42" s="327"/>
      <c r="Q42" s="327"/>
      <c r="R42" s="327"/>
      <c r="S42" s="327"/>
      <c r="T42" s="327"/>
      <c r="U42" s="327"/>
      <c r="V42" s="327"/>
      <c r="W42" s="327"/>
      <c r="X42" s="327"/>
      <c r="Y42" s="327"/>
      <c r="Z42" s="327"/>
      <c r="AA42" s="327"/>
      <c r="AB42" s="327"/>
      <c r="AC42" s="327"/>
      <c r="AD42" s="327"/>
      <c r="AE42" s="327"/>
      <c r="AF42" s="327"/>
      <c r="AG42" s="327"/>
      <c r="AH42" s="347">
        <f>SUM(C42:AG42)</f>
        <v>0</v>
      </c>
      <c r="AI42" s="327"/>
    </row>
    <row r="43" spans="1:36" x14ac:dyDescent="0.3">
      <c r="A43" s="328"/>
      <c r="B43" s="329"/>
      <c r="C43" s="330"/>
      <c r="D43" s="327"/>
      <c r="E43" s="327"/>
      <c r="F43" s="327"/>
      <c r="G43" s="327"/>
      <c r="H43" s="327"/>
      <c r="I43" s="327"/>
      <c r="J43" s="327"/>
      <c r="K43" s="327"/>
      <c r="L43" s="327"/>
      <c r="M43" s="327"/>
      <c r="N43" s="327"/>
      <c r="O43" s="327"/>
      <c r="P43" s="327"/>
      <c r="Q43" s="327"/>
      <c r="R43" s="327"/>
      <c r="S43" s="327"/>
      <c r="T43" s="327"/>
      <c r="U43" s="327"/>
      <c r="V43" s="327"/>
      <c r="W43" s="327"/>
      <c r="X43" s="327"/>
      <c r="Y43" s="327"/>
      <c r="Z43" s="327"/>
      <c r="AA43" s="327"/>
      <c r="AB43" s="327"/>
      <c r="AC43" s="327"/>
      <c r="AD43" s="327"/>
      <c r="AE43" s="327"/>
      <c r="AF43" s="327"/>
      <c r="AG43" s="327"/>
      <c r="AH43" s="347">
        <f t="shared" ref="AH43:AH51" si="4">SUM(C43:AG43)</f>
        <v>0</v>
      </c>
      <c r="AI43" s="327"/>
    </row>
    <row r="44" spans="1:36" x14ac:dyDescent="0.3">
      <c r="A44" s="328"/>
      <c r="B44" s="329"/>
      <c r="C44" s="330"/>
      <c r="D44" s="327"/>
      <c r="E44" s="327"/>
      <c r="F44" s="327"/>
      <c r="G44" s="327"/>
      <c r="H44" s="327"/>
      <c r="I44" s="327"/>
      <c r="J44" s="327"/>
      <c r="K44" s="327"/>
      <c r="L44" s="327"/>
      <c r="M44" s="327"/>
      <c r="N44" s="327"/>
      <c r="O44" s="327"/>
      <c r="P44" s="327"/>
      <c r="Q44" s="327"/>
      <c r="R44" s="327"/>
      <c r="S44" s="327"/>
      <c r="T44" s="327"/>
      <c r="U44" s="327"/>
      <c r="V44" s="327"/>
      <c r="W44" s="327"/>
      <c r="X44" s="327"/>
      <c r="Y44" s="327"/>
      <c r="Z44" s="327"/>
      <c r="AA44" s="327"/>
      <c r="AB44" s="327"/>
      <c r="AC44" s="327"/>
      <c r="AD44" s="327"/>
      <c r="AE44" s="327"/>
      <c r="AF44" s="327"/>
      <c r="AG44" s="327"/>
      <c r="AH44" s="347">
        <f t="shared" si="4"/>
        <v>0</v>
      </c>
      <c r="AI44" s="327"/>
    </row>
    <row r="45" spans="1:36" x14ac:dyDescent="0.3">
      <c r="A45" s="328"/>
      <c r="B45" s="329"/>
      <c r="C45" s="330"/>
      <c r="D45" s="327"/>
      <c r="E45" s="327"/>
      <c r="F45" s="327"/>
      <c r="G45" s="327"/>
      <c r="H45" s="327"/>
      <c r="I45" s="327"/>
      <c r="J45" s="327"/>
      <c r="K45" s="327"/>
      <c r="L45" s="327"/>
      <c r="M45" s="327"/>
      <c r="N45" s="327"/>
      <c r="O45" s="327"/>
      <c r="P45" s="327"/>
      <c r="Q45" s="327"/>
      <c r="R45" s="327"/>
      <c r="S45" s="327"/>
      <c r="T45" s="327"/>
      <c r="U45" s="327"/>
      <c r="V45" s="327"/>
      <c r="W45" s="327"/>
      <c r="X45" s="327"/>
      <c r="Y45" s="327"/>
      <c r="Z45" s="327"/>
      <c r="AA45" s="327"/>
      <c r="AB45" s="327"/>
      <c r="AC45" s="327"/>
      <c r="AD45" s="327"/>
      <c r="AE45" s="327"/>
      <c r="AF45" s="327"/>
      <c r="AG45" s="327"/>
      <c r="AH45" s="347">
        <f t="shared" si="4"/>
        <v>0</v>
      </c>
      <c r="AI45" s="327"/>
    </row>
    <row r="46" spans="1:36" x14ac:dyDescent="0.3">
      <c r="A46" s="328"/>
      <c r="B46" s="329"/>
      <c r="C46" s="330"/>
      <c r="D46" s="327"/>
      <c r="E46" s="327"/>
      <c r="F46" s="327"/>
      <c r="G46" s="327"/>
      <c r="H46" s="327"/>
      <c r="I46" s="327"/>
      <c r="J46" s="327"/>
      <c r="K46" s="327"/>
      <c r="L46" s="327"/>
      <c r="M46" s="327"/>
      <c r="N46" s="327"/>
      <c r="O46" s="327"/>
      <c r="P46" s="327"/>
      <c r="Q46" s="327"/>
      <c r="R46" s="327"/>
      <c r="S46" s="327"/>
      <c r="T46" s="327"/>
      <c r="U46" s="327"/>
      <c r="V46" s="327"/>
      <c r="W46" s="327"/>
      <c r="X46" s="327"/>
      <c r="Y46" s="327"/>
      <c r="Z46" s="327"/>
      <c r="AA46" s="327"/>
      <c r="AB46" s="327"/>
      <c r="AC46" s="327"/>
      <c r="AD46" s="327"/>
      <c r="AE46" s="327"/>
      <c r="AF46" s="327"/>
      <c r="AG46" s="327"/>
      <c r="AH46" s="347">
        <f t="shared" si="4"/>
        <v>0</v>
      </c>
      <c r="AI46" s="327"/>
    </row>
    <row r="47" spans="1:36" x14ac:dyDescent="0.3">
      <c r="A47" s="328"/>
      <c r="B47" s="329"/>
      <c r="C47" s="330"/>
      <c r="D47" s="327"/>
      <c r="E47" s="327"/>
      <c r="F47" s="327"/>
      <c r="G47" s="327"/>
      <c r="H47" s="327"/>
      <c r="I47" s="327"/>
      <c r="J47" s="327"/>
      <c r="K47" s="327"/>
      <c r="L47" s="327"/>
      <c r="M47" s="327"/>
      <c r="N47" s="327"/>
      <c r="O47" s="327"/>
      <c r="P47" s="327"/>
      <c r="Q47" s="327"/>
      <c r="R47" s="327"/>
      <c r="S47" s="327"/>
      <c r="T47" s="327"/>
      <c r="U47" s="327"/>
      <c r="V47" s="327"/>
      <c r="W47" s="327"/>
      <c r="X47" s="327"/>
      <c r="Y47" s="327"/>
      <c r="Z47" s="327"/>
      <c r="AA47" s="327"/>
      <c r="AB47" s="327"/>
      <c r="AC47" s="327"/>
      <c r="AD47" s="327"/>
      <c r="AE47" s="327"/>
      <c r="AF47" s="327"/>
      <c r="AG47" s="327"/>
      <c r="AH47" s="347">
        <f t="shared" si="4"/>
        <v>0</v>
      </c>
      <c r="AI47" s="327"/>
    </row>
    <row r="48" spans="1:36" x14ac:dyDescent="0.3">
      <c r="A48" s="328"/>
      <c r="B48" s="329"/>
      <c r="C48" s="330"/>
      <c r="D48" s="327"/>
      <c r="E48" s="327"/>
      <c r="F48" s="327"/>
      <c r="G48" s="327"/>
      <c r="H48" s="327"/>
      <c r="I48" s="327"/>
      <c r="J48" s="327"/>
      <c r="K48" s="327"/>
      <c r="L48" s="327"/>
      <c r="M48" s="327"/>
      <c r="N48" s="327"/>
      <c r="O48" s="327"/>
      <c r="P48" s="327"/>
      <c r="Q48" s="327"/>
      <c r="R48" s="327"/>
      <c r="S48" s="327"/>
      <c r="T48" s="327"/>
      <c r="U48" s="327"/>
      <c r="V48" s="327"/>
      <c r="W48" s="327"/>
      <c r="X48" s="327"/>
      <c r="Y48" s="327"/>
      <c r="Z48" s="327"/>
      <c r="AA48" s="327"/>
      <c r="AB48" s="327"/>
      <c r="AC48" s="327"/>
      <c r="AD48" s="327"/>
      <c r="AE48" s="327"/>
      <c r="AF48" s="327"/>
      <c r="AG48" s="327"/>
      <c r="AH48" s="347">
        <f t="shared" si="4"/>
        <v>0</v>
      </c>
      <c r="AI48" s="327"/>
    </row>
    <row r="49" spans="1:35" x14ac:dyDescent="0.3">
      <c r="A49" s="328"/>
      <c r="B49" s="329"/>
      <c r="C49" s="330"/>
      <c r="D49" s="327"/>
      <c r="E49" s="327"/>
      <c r="F49" s="327"/>
      <c r="G49" s="327"/>
      <c r="H49" s="327"/>
      <c r="I49" s="327"/>
      <c r="J49" s="327"/>
      <c r="K49" s="327"/>
      <c r="L49" s="327"/>
      <c r="M49" s="327"/>
      <c r="N49" s="327"/>
      <c r="O49" s="327"/>
      <c r="P49" s="327"/>
      <c r="Q49" s="327"/>
      <c r="R49" s="327"/>
      <c r="S49" s="327"/>
      <c r="T49" s="327"/>
      <c r="U49" s="327"/>
      <c r="V49" s="327"/>
      <c r="W49" s="327"/>
      <c r="X49" s="327"/>
      <c r="Y49" s="327"/>
      <c r="Z49" s="327"/>
      <c r="AA49" s="327"/>
      <c r="AB49" s="327"/>
      <c r="AC49" s="327"/>
      <c r="AD49" s="327"/>
      <c r="AE49" s="327"/>
      <c r="AF49" s="327"/>
      <c r="AG49" s="327"/>
      <c r="AH49" s="347">
        <f t="shared" si="4"/>
        <v>0</v>
      </c>
      <c r="AI49" s="327"/>
    </row>
    <row r="50" spans="1:35" x14ac:dyDescent="0.3">
      <c r="A50" s="328"/>
      <c r="B50" s="329"/>
      <c r="C50" s="330"/>
      <c r="D50" s="327"/>
      <c r="E50" s="327"/>
      <c r="F50" s="327"/>
      <c r="G50" s="327"/>
      <c r="H50" s="327"/>
      <c r="I50" s="327"/>
      <c r="J50" s="327"/>
      <c r="K50" s="327"/>
      <c r="L50" s="327"/>
      <c r="M50" s="327"/>
      <c r="N50" s="327"/>
      <c r="O50" s="327"/>
      <c r="P50" s="327"/>
      <c r="Q50" s="327"/>
      <c r="R50" s="327"/>
      <c r="S50" s="327"/>
      <c r="T50" s="327"/>
      <c r="U50" s="327"/>
      <c r="V50" s="327"/>
      <c r="W50" s="327"/>
      <c r="X50" s="327"/>
      <c r="Y50" s="327"/>
      <c r="Z50" s="327"/>
      <c r="AA50" s="327"/>
      <c r="AB50" s="327"/>
      <c r="AC50" s="327"/>
      <c r="AD50" s="327"/>
      <c r="AE50" s="327"/>
      <c r="AF50" s="327"/>
      <c r="AG50" s="327"/>
      <c r="AH50" s="347">
        <f t="shared" si="4"/>
        <v>0</v>
      </c>
      <c r="AI50" s="327"/>
    </row>
    <row r="51" spans="1:35" x14ac:dyDescent="0.3">
      <c r="A51" s="328"/>
      <c r="B51" s="329"/>
      <c r="C51" s="330"/>
      <c r="D51" s="327"/>
      <c r="E51" s="327"/>
      <c r="F51" s="327"/>
      <c r="G51" s="327"/>
      <c r="H51" s="327"/>
      <c r="I51" s="327"/>
      <c r="J51" s="327"/>
      <c r="K51" s="327"/>
      <c r="L51" s="327"/>
      <c r="M51" s="327"/>
      <c r="N51" s="327"/>
      <c r="O51" s="327"/>
      <c r="P51" s="327"/>
      <c r="Q51" s="327"/>
      <c r="R51" s="327"/>
      <c r="S51" s="327"/>
      <c r="T51" s="327"/>
      <c r="U51" s="327"/>
      <c r="V51" s="327"/>
      <c r="W51" s="327"/>
      <c r="X51" s="327"/>
      <c r="Y51" s="327"/>
      <c r="Z51" s="327"/>
      <c r="AA51" s="327"/>
      <c r="AB51" s="327"/>
      <c r="AC51" s="327"/>
      <c r="AD51" s="327"/>
      <c r="AE51" s="327"/>
      <c r="AF51" s="327"/>
      <c r="AG51" s="327"/>
      <c r="AH51" s="347">
        <f t="shared" si="4"/>
        <v>0</v>
      </c>
      <c r="AI51" s="327"/>
    </row>
    <row r="52" spans="1:35" ht="15" thickBot="1" x14ac:dyDescent="0.35">
      <c r="A52" s="341"/>
      <c r="B52" s="342"/>
      <c r="C52" s="349">
        <f>SUM(C42:C51)</f>
        <v>0</v>
      </c>
      <c r="D52" s="349">
        <f t="shared" ref="D52:AG52" si="5">SUM(D42:D51)</f>
        <v>0</v>
      </c>
      <c r="E52" s="349">
        <f t="shared" si="5"/>
        <v>0</v>
      </c>
      <c r="F52" s="349">
        <f t="shared" si="5"/>
        <v>0</v>
      </c>
      <c r="G52" s="349">
        <f t="shared" si="5"/>
        <v>0</v>
      </c>
      <c r="H52" s="349">
        <f t="shared" si="5"/>
        <v>0</v>
      </c>
      <c r="I52" s="349">
        <f t="shared" si="5"/>
        <v>0</v>
      </c>
      <c r="J52" s="349">
        <f t="shared" si="5"/>
        <v>0</v>
      </c>
      <c r="K52" s="349">
        <f t="shared" si="5"/>
        <v>0</v>
      </c>
      <c r="L52" s="349">
        <f t="shared" si="5"/>
        <v>0</v>
      </c>
      <c r="M52" s="349">
        <f t="shared" si="5"/>
        <v>0</v>
      </c>
      <c r="N52" s="349">
        <f t="shared" si="5"/>
        <v>0</v>
      </c>
      <c r="O52" s="349">
        <f t="shared" si="5"/>
        <v>0</v>
      </c>
      <c r="P52" s="349">
        <f t="shared" si="5"/>
        <v>0</v>
      </c>
      <c r="Q52" s="349">
        <f t="shared" si="5"/>
        <v>0</v>
      </c>
      <c r="R52" s="349">
        <f t="shared" si="5"/>
        <v>0</v>
      </c>
      <c r="S52" s="349">
        <f t="shared" si="5"/>
        <v>0</v>
      </c>
      <c r="T52" s="349">
        <f t="shared" si="5"/>
        <v>0</v>
      </c>
      <c r="U52" s="349">
        <f t="shared" si="5"/>
        <v>0</v>
      </c>
      <c r="V52" s="349">
        <f t="shared" si="5"/>
        <v>0</v>
      </c>
      <c r="W52" s="349">
        <f t="shared" si="5"/>
        <v>0</v>
      </c>
      <c r="X52" s="349">
        <f t="shared" si="5"/>
        <v>0</v>
      </c>
      <c r="Y52" s="349">
        <f t="shared" si="5"/>
        <v>0</v>
      </c>
      <c r="Z52" s="349">
        <f t="shared" si="5"/>
        <v>0</v>
      </c>
      <c r="AA52" s="349">
        <f t="shared" si="5"/>
        <v>0</v>
      </c>
      <c r="AB52" s="349">
        <f t="shared" si="5"/>
        <v>0</v>
      </c>
      <c r="AC52" s="349">
        <f t="shared" si="5"/>
        <v>0</v>
      </c>
      <c r="AD52" s="349">
        <f t="shared" si="5"/>
        <v>0</v>
      </c>
      <c r="AE52" s="349">
        <f t="shared" si="5"/>
        <v>0</v>
      </c>
      <c r="AF52" s="349">
        <f t="shared" si="5"/>
        <v>0</v>
      </c>
      <c r="AG52" s="349">
        <f t="shared" si="5"/>
        <v>0</v>
      </c>
      <c r="AH52" s="348">
        <f>SUM(C52:AG52)</f>
        <v>0</v>
      </c>
      <c r="AI52" s="327"/>
    </row>
    <row r="53" spans="1:35" ht="15" thickBot="1" x14ac:dyDescent="0.35">
      <c r="A53" s="334" t="s">
        <v>246</v>
      </c>
      <c r="B53" s="315"/>
      <c r="C53" s="335"/>
      <c r="D53" s="337" t="s">
        <v>329</v>
      </c>
      <c r="E53" s="337"/>
      <c r="F53" s="337"/>
      <c r="G53" s="337"/>
      <c r="H53" s="337"/>
      <c r="I53" s="337"/>
      <c r="J53" s="337"/>
      <c r="K53" s="337"/>
      <c r="L53" s="337"/>
      <c r="M53" s="337"/>
      <c r="N53" s="337"/>
      <c r="O53" s="337"/>
      <c r="P53" s="337"/>
      <c r="Q53" s="337"/>
      <c r="R53" s="337"/>
      <c r="S53" s="337"/>
      <c r="T53" s="337"/>
      <c r="U53" s="337"/>
      <c r="V53" s="337"/>
      <c r="W53" s="337"/>
      <c r="X53" s="337"/>
      <c r="Y53" s="337"/>
      <c r="Z53" s="337"/>
      <c r="AA53" s="337"/>
      <c r="AB53" s="337"/>
      <c r="AC53" s="337"/>
      <c r="AD53" s="337"/>
      <c r="AE53" s="337"/>
      <c r="AF53" s="337"/>
      <c r="AG53" s="338"/>
      <c r="AH53" s="350"/>
      <c r="AI53" s="327"/>
    </row>
    <row r="54" spans="1:35" s="313" customFormat="1" ht="15" thickBot="1" x14ac:dyDescent="0.35">
      <c r="A54" s="316" t="s">
        <v>245</v>
      </c>
      <c r="B54" s="322"/>
      <c r="C54" s="318" t="s">
        <v>427</v>
      </c>
      <c r="D54" s="319"/>
      <c r="E54" s="319"/>
      <c r="F54" s="319"/>
      <c r="G54" s="319"/>
      <c r="H54" s="319"/>
      <c r="I54" s="319"/>
      <c r="J54" s="319"/>
      <c r="K54" s="319"/>
      <c r="L54" s="319"/>
      <c r="M54" s="319"/>
      <c r="N54" s="319"/>
      <c r="O54" s="319"/>
      <c r="P54" s="319"/>
      <c r="Q54" s="319"/>
      <c r="R54" s="319"/>
      <c r="S54" s="319"/>
      <c r="T54" s="319"/>
      <c r="U54" s="319"/>
      <c r="V54" s="319"/>
      <c r="W54" s="319"/>
      <c r="X54" s="319"/>
      <c r="Y54" s="319"/>
      <c r="Z54" s="319"/>
      <c r="AA54" s="319"/>
      <c r="AB54" s="319"/>
      <c r="AC54" s="319"/>
      <c r="AD54" s="319"/>
      <c r="AE54" s="319"/>
      <c r="AF54" s="319"/>
      <c r="AG54" s="320"/>
      <c r="AH54" s="346" t="s">
        <v>14</v>
      </c>
    </row>
    <row r="55" spans="1:35" s="313" customFormat="1" ht="15" thickBot="1" x14ac:dyDescent="0.35">
      <c r="A55" s="316" t="s">
        <v>422</v>
      </c>
      <c r="B55" s="322"/>
      <c r="C55" s="323">
        <v>1</v>
      </c>
      <c r="D55" s="319">
        <v>2</v>
      </c>
      <c r="E55" s="319">
        <v>3</v>
      </c>
      <c r="F55" s="319">
        <v>4</v>
      </c>
      <c r="G55" s="319">
        <v>5</v>
      </c>
      <c r="H55" s="319">
        <v>6</v>
      </c>
      <c r="I55" s="319">
        <v>7</v>
      </c>
      <c r="J55" s="319">
        <v>8</v>
      </c>
      <c r="K55" s="319">
        <v>9</v>
      </c>
      <c r="L55" s="319">
        <v>10</v>
      </c>
      <c r="M55" s="319">
        <v>11</v>
      </c>
      <c r="N55" s="319">
        <v>12</v>
      </c>
      <c r="O55" s="319">
        <v>13</v>
      </c>
      <c r="P55" s="319">
        <v>14</v>
      </c>
      <c r="Q55" s="319">
        <v>15</v>
      </c>
      <c r="R55" s="319">
        <v>16</v>
      </c>
      <c r="S55" s="319">
        <v>17</v>
      </c>
      <c r="T55" s="319">
        <v>18</v>
      </c>
      <c r="U55" s="319">
        <v>19</v>
      </c>
      <c r="V55" s="319">
        <v>20</v>
      </c>
      <c r="W55" s="319">
        <v>21</v>
      </c>
      <c r="X55" s="319">
        <v>22</v>
      </c>
      <c r="Y55" s="319">
        <v>23</v>
      </c>
      <c r="Z55" s="319">
        <v>24</v>
      </c>
      <c r="AA55" s="319">
        <v>25</v>
      </c>
      <c r="AB55" s="319">
        <v>26</v>
      </c>
      <c r="AC55" s="319">
        <v>27</v>
      </c>
      <c r="AD55" s="319">
        <v>28</v>
      </c>
      <c r="AE55" s="319">
        <v>29</v>
      </c>
      <c r="AF55" s="319">
        <v>30</v>
      </c>
      <c r="AG55" s="320">
        <v>31</v>
      </c>
      <c r="AH55" s="346"/>
    </row>
    <row r="56" spans="1:35" x14ac:dyDescent="0.3">
      <c r="A56" s="339" t="s">
        <v>230</v>
      </c>
      <c r="B56" s="339" t="s">
        <v>231</v>
      </c>
      <c r="C56" s="325"/>
      <c r="D56" s="326"/>
      <c r="E56" s="326"/>
      <c r="F56" s="326"/>
      <c r="G56" s="326"/>
      <c r="H56" s="326"/>
      <c r="I56" s="326"/>
      <c r="J56" s="326"/>
      <c r="K56" s="326"/>
      <c r="L56" s="326"/>
      <c r="M56" s="326"/>
      <c r="N56" s="326"/>
      <c r="O56" s="326"/>
      <c r="P56" s="326"/>
      <c r="Q56" s="326"/>
      <c r="R56" s="326"/>
      <c r="S56" s="326"/>
      <c r="T56" s="326"/>
      <c r="U56" s="326"/>
      <c r="V56" s="326"/>
      <c r="W56" s="326"/>
      <c r="X56" s="326"/>
      <c r="Y56" s="326"/>
      <c r="Z56" s="326"/>
      <c r="AA56" s="326"/>
      <c r="AB56" s="326"/>
      <c r="AC56" s="326"/>
      <c r="AD56" s="326"/>
      <c r="AE56" s="326"/>
      <c r="AF56" s="326"/>
      <c r="AG56" s="326"/>
      <c r="AH56" s="347"/>
      <c r="AI56" s="327"/>
    </row>
    <row r="57" spans="1:35" x14ac:dyDescent="0.3">
      <c r="A57" s="328"/>
      <c r="B57" s="329"/>
      <c r="C57" s="330"/>
      <c r="D57" s="327"/>
      <c r="E57" s="327"/>
      <c r="F57" s="327"/>
      <c r="G57" s="327"/>
      <c r="H57" s="327"/>
      <c r="I57" s="327"/>
      <c r="J57" s="327"/>
      <c r="K57" s="327"/>
      <c r="L57" s="327"/>
      <c r="M57" s="327"/>
      <c r="N57" s="327"/>
      <c r="O57" s="327"/>
      <c r="P57" s="327"/>
      <c r="Q57" s="327"/>
      <c r="R57" s="327"/>
      <c r="S57" s="327"/>
      <c r="T57" s="327"/>
      <c r="U57" s="327"/>
      <c r="V57" s="327"/>
      <c r="W57" s="327"/>
      <c r="X57" s="327"/>
      <c r="Y57" s="327"/>
      <c r="Z57" s="327"/>
      <c r="AA57" s="327"/>
      <c r="AB57" s="327"/>
      <c r="AC57" s="327"/>
      <c r="AD57" s="327"/>
      <c r="AE57" s="327"/>
      <c r="AF57" s="327"/>
      <c r="AG57" s="327"/>
      <c r="AH57" s="347">
        <f>SUM(C57:AG57)</f>
        <v>0</v>
      </c>
      <c r="AI57" s="327"/>
    </row>
    <row r="58" spans="1:35" x14ac:dyDescent="0.3">
      <c r="A58" s="328"/>
      <c r="B58" s="329"/>
      <c r="C58" s="330"/>
      <c r="D58" s="327"/>
      <c r="E58" s="327"/>
      <c r="F58" s="327"/>
      <c r="G58" s="327"/>
      <c r="H58" s="327"/>
      <c r="I58" s="327"/>
      <c r="J58" s="327"/>
      <c r="K58" s="327"/>
      <c r="L58" s="327"/>
      <c r="M58" s="327"/>
      <c r="N58" s="327"/>
      <c r="O58" s="327"/>
      <c r="P58" s="327"/>
      <c r="Q58" s="327"/>
      <c r="R58" s="327"/>
      <c r="S58" s="327"/>
      <c r="T58" s="327"/>
      <c r="U58" s="327"/>
      <c r="V58" s="327"/>
      <c r="W58" s="327"/>
      <c r="X58" s="327"/>
      <c r="Y58" s="327"/>
      <c r="Z58" s="327"/>
      <c r="AA58" s="327"/>
      <c r="AB58" s="327"/>
      <c r="AC58" s="327"/>
      <c r="AD58" s="327"/>
      <c r="AE58" s="327"/>
      <c r="AF58" s="327"/>
      <c r="AG58" s="327"/>
      <c r="AH58" s="347">
        <f t="shared" ref="AH58:AH66" si="6">SUM(C58:AG58)</f>
        <v>0</v>
      </c>
      <c r="AI58" s="327"/>
    </row>
    <row r="59" spans="1:35" x14ac:dyDescent="0.3">
      <c r="A59" s="328"/>
      <c r="B59" s="329"/>
      <c r="C59" s="330"/>
      <c r="D59" s="327"/>
      <c r="E59" s="327"/>
      <c r="F59" s="327"/>
      <c r="G59" s="327"/>
      <c r="H59" s="327"/>
      <c r="I59" s="327"/>
      <c r="J59" s="327"/>
      <c r="K59" s="327"/>
      <c r="L59" s="327"/>
      <c r="M59" s="327"/>
      <c r="N59" s="327"/>
      <c r="O59" s="327"/>
      <c r="P59" s="327"/>
      <c r="Q59" s="327"/>
      <c r="R59" s="327"/>
      <c r="S59" s="327"/>
      <c r="T59" s="327"/>
      <c r="U59" s="327"/>
      <c r="V59" s="327"/>
      <c r="W59" s="327"/>
      <c r="X59" s="327"/>
      <c r="Y59" s="327"/>
      <c r="Z59" s="327"/>
      <c r="AA59" s="327"/>
      <c r="AB59" s="327"/>
      <c r="AC59" s="327"/>
      <c r="AD59" s="327"/>
      <c r="AE59" s="327"/>
      <c r="AF59" s="327"/>
      <c r="AG59" s="327"/>
      <c r="AH59" s="347">
        <f t="shared" si="6"/>
        <v>0</v>
      </c>
      <c r="AI59" s="327"/>
    </row>
    <row r="60" spans="1:35" x14ac:dyDescent="0.3">
      <c r="A60" s="328"/>
      <c r="B60" s="329"/>
      <c r="C60" s="330"/>
      <c r="D60" s="327"/>
      <c r="E60" s="327"/>
      <c r="F60" s="327"/>
      <c r="G60" s="327"/>
      <c r="H60" s="327"/>
      <c r="I60" s="327"/>
      <c r="J60" s="327"/>
      <c r="K60" s="327"/>
      <c r="L60" s="327"/>
      <c r="M60" s="327"/>
      <c r="N60" s="327"/>
      <c r="O60" s="327"/>
      <c r="P60" s="327"/>
      <c r="Q60" s="327"/>
      <c r="R60" s="327"/>
      <c r="S60" s="327"/>
      <c r="T60" s="327"/>
      <c r="U60" s="327"/>
      <c r="V60" s="327"/>
      <c r="W60" s="327"/>
      <c r="X60" s="327"/>
      <c r="Y60" s="327"/>
      <c r="Z60" s="327"/>
      <c r="AA60" s="327"/>
      <c r="AB60" s="327"/>
      <c r="AC60" s="327"/>
      <c r="AD60" s="327"/>
      <c r="AE60" s="327"/>
      <c r="AF60" s="327"/>
      <c r="AG60" s="327"/>
      <c r="AH60" s="347">
        <f t="shared" si="6"/>
        <v>0</v>
      </c>
      <c r="AI60" s="327"/>
    </row>
    <row r="61" spans="1:35" x14ac:dyDescent="0.3">
      <c r="A61" s="328"/>
      <c r="B61" s="329"/>
      <c r="C61" s="330"/>
      <c r="D61" s="327"/>
      <c r="E61" s="327"/>
      <c r="F61" s="327"/>
      <c r="G61" s="327"/>
      <c r="H61" s="327"/>
      <c r="I61" s="327"/>
      <c r="J61" s="327"/>
      <c r="K61" s="327"/>
      <c r="L61" s="327"/>
      <c r="M61" s="327"/>
      <c r="N61" s="327"/>
      <c r="O61" s="327"/>
      <c r="P61" s="327"/>
      <c r="Q61" s="327"/>
      <c r="R61" s="327"/>
      <c r="S61" s="327"/>
      <c r="T61" s="327"/>
      <c r="U61" s="327"/>
      <c r="V61" s="327"/>
      <c r="W61" s="327"/>
      <c r="X61" s="327"/>
      <c r="Y61" s="327"/>
      <c r="Z61" s="327"/>
      <c r="AA61" s="327"/>
      <c r="AB61" s="327"/>
      <c r="AC61" s="327"/>
      <c r="AD61" s="327"/>
      <c r="AE61" s="327"/>
      <c r="AF61" s="327"/>
      <c r="AG61" s="327"/>
      <c r="AH61" s="347">
        <f t="shared" si="6"/>
        <v>0</v>
      </c>
      <c r="AI61" s="327"/>
    </row>
    <row r="62" spans="1:35" x14ac:dyDescent="0.3">
      <c r="A62" s="328"/>
      <c r="B62" s="329"/>
      <c r="C62" s="330"/>
      <c r="D62" s="327"/>
      <c r="E62" s="327"/>
      <c r="F62" s="327"/>
      <c r="G62" s="327"/>
      <c r="H62" s="327"/>
      <c r="I62" s="327"/>
      <c r="J62" s="327"/>
      <c r="K62" s="327"/>
      <c r="L62" s="327"/>
      <c r="M62" s="327"/>
      <c r="N62" s="327"/>
      <c r="O62" s="327"/>
      <c r="P62" s="327"/>
      <c r="Q62" s="327"/>
      <c r="R62" s="327"/>
      <c r="S62" s="327"/>
      <c r="T62" s="327"/>
      <c r="U62" s="327"/>
      <c r="V62" s="327"/>
      <c r="W62" s="327"/>
      <c r="X62" s="327"/>
      <c r="Y62" s="327"/>
      <c r="Z62" s="327"/>
      <c r="AA62" s="327"/>
      <c r="AB62" s="327"/>
      <c r="AC62" s="327"/>
      <c r="AD62" s="327"/>
      <c r="AE62" s="327"/>
      <c r="AF62" s="327"/>
      <c r="AG62" s="327"/>
      <c r="AH62" s="347">
        <f t="shared" si="6"/>
        <v>0</v>
      </c>
      <c r="AI62" s="327"/>
    </row>
    <row r="63" spans="1:35" x14ac:dyDescent="0.3">
      <c r="A63" s="328"/>
      <c r="B63" s="329"/>
      <c r="C63" s="330"/>
      <c r="D63" s="327"/>
      <c r="E63" s="327"/>
      <c r="F63" s="327"/>
      <c r="G63" s="327"/>
      <c r="H63" s="327"/>
      <c r="I63" s="327"/>
      <c r="J63" s="327"/>
      <c r="K63" s="327"/>
      <c r="L63" s="327"/>
      <c r="M63" s="327"/>
      <c r="N63" s="327"/>
      <c r="O63" s="327"/>
      <c r="P63" s="327"/>
      <c r="Q63" s="327"/>
      <c r="R63" s="327"/>
      <c r="S63" s="327"/>
      <c r="T63" s="327"/>
      <c r="U63" s="327"/>
      <c r="V63" s="327"/>
      <c r="W63" s="327"/>
      <c r="X63" s="327"/>
      <c r="Y63" s="327"/>
      <c r="Z63" s="327"/>
      <c r="AA63" s="327"/>
      <c r="AB63" s="327"/>
      <c r="AC63" s="327"/>
      <c r="AD63" s="327"/>
      <c r="AE63" s="327"/>
      <c r="AF63" s="327"/>
      <c r="AG63" s="327"/>
      <c r="AH63" s="347">
        <f t="shared" si="6"/>
        <v>0</v>
      </c>
      <c r="AI63" s="327"/>
    </row>
    <row r="64" spans="1:35" x14ac:dyDescent="0.3">
      <c r="A64" s="328"/>
      <c r="B64" s="329"/>
      <c r="C64" s="330"/>
      <c r="D64" s="327"/>
      <c r="E64" s="327"/>
      <c r="F64" s="327"/>
      <c r="G64" s="327"/>
      <c r="H64" s="327"/>
      <c r="I64" s="327"/>
      <c r="J64" s="327"/>
      <c r="K64" s="327"/>
      <c r="L64" s="327"/>
      <c r="M64" s="327"/>
      <c r="N64" s="327"/>
      <c r="O64" s="327"/>
      <c r="P64" s="327"/>
      <c r="Q64" s="327"/>
      <c r="R64" s="327"/>
      <c r="S64" s="327"/>
      <c r="T64" s="327"/>
      <c r="U64" s="327"/>
      <c r="V64" s="327"/>
      <c r="W64" s="327"/>
      <c r="X64" s="327"/>
      <c r="Y64" s="327"/>
      <c r="Z64" s="327"/>
      <c r="AA64" s="327"/>
      <c r="AB64" s="327"/>
      <c r="AC64" s="327"/>
      <c r="AD64" s="327"/>
      <c r="AE64" s="327"/>
      <c r="AF64" s="327"/>
      <c r="AG64" s="327"/>
      <c r="AH64" s="347">
        <f t="shared" si="6"/>
        <v>0</v>
      </c>
      <c r="AI64" s="327"/>
    </row>
    <row r="65" spans="1:35" x14ac:dyDescent="0.3">
      <c r="A65" s="328"/>
      <c r="B65" s="329"/>
      <c r="C65" s="330"/>
      <c r="D65" s="327"/>
      <c r="E65" s="327"/>
      <c r="F65" s="327"/>
      <c r="G65" s="327"/>
      <c r="H65" s="327"/>
      <c r="I65" s="327"/>
      <c r="J65" s="327"/>
      <c r="K65" s="327"/>
      <c r="L65" s="327"/>
      <c r="M65" s="327"/>
      <c r="N65" s="327"/>
      <c r="O65" s="327"/>
      <c r="P65" s="327"/>
      <c r="Q65" s="327"/>
      <c r="R65" s="327"/>
      <c r="S65" s="327"/>
      <c r="T65" s="327"/>
      <c r="U65" s="327"/>
      <c r="V65" s="327"/>
      <c r="W65" s="327"/>
      <c r="X65" s="327"/>
      <c r="Y65" s="327"/>
      <c r="Z65" s="327"/>
      <c r="AA65" s="327"/>
      <c r="AB65" s="327"/>
      <c r="AC65" s="327"/>
      <c r="AD65" s="327"/>
      <c r="AE65" s="327"/>
      <c r="AF65" s="327"/>
      <c r="AG65" s="327"/>
      <c r="AH65" s="347">
        <f t="shared" si="6"/>
        <v>0</v>
      </c>
      <c r="AI65" s="327"/>
    </row>
    <row r="66" spans="1:35" x14ac:dyDescent="0.3">
      <c r="A66" s="328"/>
      <c r="B66" s="329"/>
      <c r="C66" s="330"/>
      <c r="D66" s="327"/>
      <c r="E66" s="327"/>
      <c r="F66" s="327"/>
      <c r="G66" s="327"/>
      <c r="H66" s="327"/>
      <c r="I66" s="327"/>
      <c r="J66" s="327"/>
      <c r="K66" s="327"/>
      <c r="L66" s="327"/>
      <c r="M66" s="327"/>
      <c r="N66" s="327"/>
      <c r="O66" s="327"/>
      <c r="P66" s="327"/>
      <c r="Q66" s="327"/>
      <c r="R66" s="327"/>
      <c r="S66" s="327"/>
      <c r="T66" s="327"/>
      <c r="U66" s="327"/>
      <c r="V66" s="327"/>
      <c r="W66" s="327"/>
      <c r="X66" s="327"/>
      <c r="Y66" s="327"/>
      <c r="Z66" s="327"/>
      <c r="AA66" s="327"/>
      <c r="AB66" s="327"/>
      <c r="AC66" s="327"/>
      <c r="AD66" s="327"/>
      <c r="AE66" s="327"/>
      <c r="AF66" s="327"/>
      <c r="AG66" s="327"/>
      <c r="AH66" s="347">
        <f t="shared" si="6"/>
        <v>0</v>
      </c>
      <c r="AI66" s="327"/>
    </row>
    <row r="67" spans="1:35" ht="15" thickBot="1" x14ac:dyDescent="0.35">
      <c r="A67" s="341"/>
      <c r="B67" s="342"/>
      <c r="C67" s="349">
        <f>SUM(C57:C66)</f>
        <v>0</v>
      </c>
      <c r="D67" s="349">
        <f t="shared" ref="D67:AG67" si="7">SUM(D57:D66)</f>
        <v>0</v>
      </c>
      <c r="E67" s="349">
        <f t="shared" si="7"/>
        <v>0</v>
      </c>
      <c r="F67" s="349">
        <f t="shared" si="7"/>
        <v>0</v>
      </c>
      <c r="G67" s="349">
        <f t="shared" si="7"/>
        <v>0</v>
      </c>
      <c r="H67" s="349">
        <f t="shared" si="7"/>
        <v>0</v>
      </c>
      <c r="I67" s="349">
        <f t="shared" si="7"/>
        <v>0</v>
      </c>
      <c r="J67" s="349">
        <f t="shared" si="7"/>
        <v>0</v>
      </c>
      <c r="K67" s="349">
        <f t="shared" si="7"/>
        <v>0</v>
      </c>
      <c r="L67" s="349">
        <f t="shared" si="7"/>
        <v>0</v>
      </c>
      <c r="M67" s="349">
        <f t="shared" si="7"/>
        <v>0</v>
      </c>
      <c r="N67" s="349">
        <f t="shared" si="7"/>
        <v>0</v>
      </c>
      <c r="O67" s="349">
        <f t="shared" si="7"/>
        <v>0</v>
      </c>
      <c r="P67" s="349">
        <f t="shared" si="7"/>
        <v>0</v>
      </c>
      <c r="Q67" s="349">
        <f t="shared" si="7"/>
        <v>0</v>
      </c>
      <c r="R67" s="349">
        <f t="shared" si="7"/>
        <v>0</v>
      </c>
      <c r="S67" s="349">
        <f t="shared" si="7"/>
        <v>0</v>
      </c>
      <c r="T67" s="349">
        <f t="shared" si="7"/>
        <v>0</v>
      </c>
      <c r="U67" s="349">
        <f t="shared" si="7"/>
        <v>0</v>
      </c>
      <c r="V67" s="349">
        <f t="shared" si="7"/>
        <v>0</v>
      </c>
      <c r="W67" s="349">
        <f t="shared" si="7"/>
        <v>0</v>
      </c>
      <c r="X67" s="349">
        <f t="shared" si="7"/>
        <v>0</v>
      </c>
      <c r="Y67" s="349">
        <f t="shared" si="7"/>
        <v>0</v>
      </c>
      <c r="Z67" s="349">
        <f t="shared" si="7"/>
        <v>0</v>
      </c>
      <c r="AA67" s="349">
        <f t="shared" si="7"/>
        <v>0</v>
      </c>
      <c r="AB67" s="349">
        <f t="shared" si="7"/>
        <v>0</v>
      </c>
      <c r="AC67" s="349">
        <f t="shared" si="7"/>
        <v>0</v>
      </c>
      <c r="AD67" s="349">
        <f t="shared" si="7"/>
        <v>0</v>
      </c>
      <c r="AE67" s="349">
        <f t="shared" si="7"/>
        <v>0</v>
      </c>
      <c r="AF67" s="349">
        <f t="shared" si="7"/>
        <v>0</v>
      </c>
      <c r="AG67" s="349">
        <f t="shared" si="7"/>
        <v>0</v>
      </c>
      <c r="AH67" s="348">
        <f>SUM(C67:AG67)</f>
        <v>0</v>
      </c>
      <c r="AI67" s="327"/>
    </row>
    <row r="68" spans="1:35" ht="15" thickBot="1" x14ac:dyDescent="0.35">
      <c r="A68" s="334" t="s">
        <v>246</v>
      </c>
      <c r="B68" s="315"/>
      <c r="C68" s="337"/>
      <c r="D68" s="337" t="s">
        <v>330</v>
      </c>
      <c r="E68" s="337"/>
      <c r="F68" s="337"/>
      <c r="G68" s="337"/>
      <c r="H68" s="337"/>
      <c r="I68" s="337"/>
      <c r="J68" s="337"/>
      <c r="K68" s="337"/>
      <c r="L68" s="337"/>
      <c r="M68" s="337"/>
      <c r="N68" s="337"/>
      <c r="O68" s="337"/>
      <c r="P68" s="337"/>
      <c r="Q68" s="337"/>
      <c r="R68" s="337"/>
      <c r="S68" s="337"/>
      <c r="T68" s="337"/>
      <c r="U68" s="337"/>
      <c r="V68" s="337"/>
      <c r="W68" s="337"/>
      <c r="X68" s="337"/>
      <c r="Y68" s="337"/>
      <c r="Z68" s="337"/>
      <c r="AA68" s="337"/>
      <c r="AB68" s="337"/>
      <c r="AC68" s="337"/>
      <c r="AD68" s="337"/>
      <c r="AE68" s="337"/>
      <c r="AF68" s="337"/>
      <c r="AG68" s="338"/>
      <c r="AH68" s="350"/>
      <c r="AI68" s="327"/>
    </row>
    <row r="69" spans="1:35" s="313" customFormat="1" ht="15" thickBot="1" x14ac:dyDescent="0.35">
      <c r="A69" s="316" t="s">
        <v>245</v>
      </c>
      <c r="B69" s="322"/>
      <c r="C69" s="318" t="s">
        <v>427</v>
      </c>
      <c r="D69" s="319"/>
      <c r="E69" s="319"/>
      <c r="F69" s="319"/>
      <c r="G69" s="319"/>
      <c r="H69" s="319"/>
      <c r="I69" s="319"/>
      <c r="J69" s="319"/>
      <c r="K69" s="319"/>
      <c r="L69" s="319"/>
      <c r="M69" s="319"/>
      <c r="N69" s="319"/>
      <c r="O69" s="319"/>
      <c r="P69" s="319"/>
      <c r="Q69" s="319"/>
      <c r="R69" s="319"/>
      <c r="S69" s="319"/>
      <c r="T69" s="319"/>
      <c r="U69" s="319"/>
      <c r="V69" s="319"/>
      <c r="W69" s="319"/>
      <c r="X69" s="319"/>
      <c r="Y69" s="319"/>
      <c r="Z69" s="319"/>
      <c r="AA69" s="319"/>
      <c r="AB69" s="319"/>
      <c r="AC69" s="319"/>
      <c r="AD69" s="319"/>
      <c r="AE69" s="319"/>
      <c r="AF69" s="319"/>
      <c r="AG69" s="320"/>
      <c r="AH69" s="346" t="s">
        <v>14</v>
      </c>
    </row>
    <row r="70" spans="1:35" s="313" customFormat="1" ht="15" thickBot="1" x14ac:dyDescent="0.35">
      <c r="A70" s="316" t="s">
        <v>422</v>
      </c>
      <c r="B70" s="322"/>
      <c r="C70" s="323">
        <v>1</v>
      </c>
      <c r="D70" s="319">
        <v>2</v>
      </c>
      <c r="E70" s="319">
        <v>3</v>
      </c>
      <c r="F70" s="319">
        <v>4</v>
      </c>
      <c r="G70" s="319">
        <v>5</v>
      </c>
      <c r="H70" s="319">
        <v>6</v>
      </c>
      <c r="I70" s="319">
        <v>7</v>
      </c>
      <c r="J70" s="319">
        <v>8</v>
      </c>
      <c r="K70" s="319">
        <v>9</v>
      </c>
      <c r="L70" s="319">
        <v>10</v>
      </c>
      <c r="M70" s="319">
        <v>11</v>
      </c>
      <c r="N70" s="319">
        <v>12</v>
      </c>
      <c r="O70" s="319">
        <v>13</v>
      </c>
      <c r="P70" s="319">
        <v>14</v>
      </c>
      <c r="Q70" s="319">
        <v>15</v>
      </c>
      <c r="R70" s="319">
        <v>16</v>
      </c>
      <c r="S70" s="319">
        <v>17</v>
      </c>
      <c r="T70" s="319">
        <v>18</v>
      </c>
      <c r="U70" s="319">
        <v>19</v>
      </c>
      <c r="V70" s="319">
        <v>20</v>
      </c>
      <c r="W70" s="319">
        <v>21</v>
      </c>
      <c r="X70" s="319">
        <v>22</v>
      </c>
      <c r="Y70" s="319">
        <v>23</v>
      </c>
      <c r="Z70" s="319">
        <v>24</v>
      </c>
      <c r="AA70" s="319">
        <v>25</v>
      </c>
      <c r="AB70" s="319">
        <v>26</v>
      </c>
      <c r="AC70" s="319">
        <v>27</v>
      </c>
      <c r="AD70" s="319">
        <v>28</v>
      </c>
      <c r="AE70" s="319">
        <v>29</v>
      </c>
      <c r="AF70" s="319">
        <v>30</v>
      </c>
      <c r="AG70" s="320">
        <v>31</v>
      </c>
      <c r="AH70" s="346"/>
    </row>
    <row r="71" spans="1:35" x14ac:dyDescent="0.3">
      <c r="A71" s="339" t="s">
        <v>230</v>
      </c>
      <c r="B71" s="339" t="s">
        <v>231</v>
      </c>
      <c r="C71" s="325"/>
      <c r="D71" s="326"/>
      <c r="E71" s="326"/>
      <c r="F71" s="326"/>
      <c r="G71" s="326"/>
      <c r="H71" s="326"/>
      <c r="I71" s="326"/>
      <c r="J71" s="326"/>
      <c r="K71" s="326"/>
      <c r="L71" s="326"/>
      <c r="M71" s="326"/>
      <c r="N71" s="326"/>
      <c r="O71" s="326"/>
      <c r="P71" s="326"/>
      <c r="Q71" s="326"/>
      <c r="R71" s="326"/>
      <c r="S71" s="326"/>
      <c r="T71" s="326"/>
      <c r="U71" s="326"/>
      <c r="V71" s="326"/>
      <c r="W71" s="326"/>
      <c r="X71" s="326"/>
      <c r="Y71" s="326"/>
      <c r="Z71" s="326"/>
      <c r="AA71" s="326"/>
      <c r="AB71" s="326"/>
      <c r="AC71" s="326"/>
      <c r="AD71" s="326"/>
      <c r="AE71" s="326"/>
      <c r="AF71" s="326"/>
      <c r="AG71" s="326"/>
      <c r="AH71" s="347"/>
      <c r="AI71" s="327"/>
    </row>
    <row r="72" spans="1:35" x14ac:dyDescent="0.3">
      <c r="A72" s="328"/>
      <c r="B72" s="329"/>
      <c r="C72" s="330"/>
      <c r="D72" s="327"/>
      <c r="E72" s="327"/>
      <c r="F72" s="327"/>
      <c r="G72" s="327"/>
      <c r="H72" s="327"/>
      <c r="I72" s="327"/>
      <c r="J72" s="327"/>
      <c r="K72" s="327"/>
      <c r="L72" s="327"/>
      <c r="M72" s="327"/>
      <c r="N72" s="327"/>
      <c r="O72" s="327"/>
      <c r="P72" s="327"/>
      <c r="Q72" s="327"/>
      <c r="R72" s="327"/>
      <c r="S72" s="327"/>
      <c r="T72" s="327"/>
      <c r="U72" s="327"/>
      <c r="V72" s="327"/>
      <c r="W72" s="327"/>
      <c r="X72" s="327"/>
      <c r="Y72" s="327"/>
      <c r="Z72" s="327"/>
      <c r="AA72" s="327"/>
      <c r="AB72" s="327"/>
      <c r="AC72" s="327"/>
      <c r="AD72" s="327"/>
      <c r="AE72" s="327"/>
      <c r="AF72" s="327"/>
      <c r="AG72" s="327"/>
      <c r="AH72" s="347">
        <f>SUM(C72:AG72)</f>
        <v>0</v>
      </c>
      <c r="AI72" s="327"/>
    </row>
    <row r="73" spans="1:35" x14ac:dyDescent="0.3">
      <c r="A73" s="328"/>
      <c r="B73" s="329"/>
      <c r="C73" s="330"/>
      <c r="D73" s="327"/>
      <c r="E73" s="327"/>
      <c r="F73" s="327"/>
      <c r="G73" s="327"/>
      <c r="H73" s="327"/>
      <c r="I73" s="327"/>
      <c r="J73" s="327"/>
      <c r="K73" s="327"/>
      <c r="L73" s="327"/>
      <c r="M73" s="327"/>
      <c r="N73" s="327"/>
      <c r="O73" s="327"/>
      <c r="P73" s="327"/>
      <c r="Q73" s="327"/>
      <c r="R73" s="327"/>
      <c r="S73" s="327"/>
      <c r="T73" s="327"/>
      <c r="U73" s="327"/>
      <c r="V73" s="327"/>
      <c r="W73" s="327"/>
      <c r="X73" s="327"/>
      <c r="Y73" s="327"/>
      <c r="Z73" s="327"/>
      <c r="AA73" s="327"/>
      <c r="AB73" s="327"/>
      <c r="AC73" s="327"/>
      <c r="AD73" s="327"/>
      <c r="AE73" s="327"/>
      <c r="AF73" s="327"/>
      <c r="AG73" s="327"/>
      <c r="AH73" s="347">
        <f t="shared" ref="AH73:AH81" si="8">SUM(C73:AG73)</f>
        <v>0</v>
      </c>
      <c r="AI73" s="327"/>
    </row>
    <row r="74" spans="1:35" x14ac:dyDescent="0.3">
      <c r="A74" s="328"/>
      <c r="B74" s="329"/>
      <c r="C74" s="330"/>
      <c r="D74" s="327"/>
      <c r="E74" s="327"/>
      <c r="F74" s="327"/>
      <c r="G74" s="327"/>
      <c r="H74" s="327"/>
      <c r="I74" s="327"/>
      <c r="J74" s="327"/>
      <c r="K74" s="327"/>
      <c r="L74" s="327"/>
      <c r="M74" s="327"/>
      <c r="N74" s="327"/>
      <c r="O74" s="327"/>
      <c r="P74" s="327"/>
      <c r="Q74" s="327"/>
      <c r="R74" s="327"/>
      <c r="S74" s="327"/>
      <c r="T74" s="327"/>
      <c r="U74" s="327"/>
      <c r="V74" s="327"/>
      <c r="W74" s="327"/>
      <c r="X74" s="327"/>
      <c r="Y74" s="327"/>
      <c r="Z74" s="327"/>
      <c r="AA74" s="327"/>
      <c r="AB74" s="327"/>
      <c r="AC74" s="327"/>
      <c r="AD74" s="327"/>
      <c r="AE74" s="327"/>
      <c r="AF74" s="327"/>
      <c r="AG74" s="327"/>
      <c r="AH74" s="347">
        <f t="shared" si="8"/>
        <v>0</v>
      </c>
      <c r="AI74" s="327"/>
    </row>
    <row r="75" spans="1:35" x14ac:dyDescent="0.3">
      <c r="A75" s="328"/>
      <c r="B75" s="329"/>
      <c r="C75" s="330"/>
      <c r="D75" s="327"/>
      <c r="E75" s="327"/>
      <c r="F75" s="327"/>
      <c r="G75" s="327"/>
      <c r="H75" s="327"/>
      <c r="I75" s="327"/>
      <c r="J75" s="327"/>
      <c r="K75" s="327"/>
      <c r="L75" s="327"/>
      <c r="M75" s="327"/>
      <c r="N75" s="327"/>
      <c r="O75" s="327"/>
      <c r="P75" s="327"/>
      <c r="Q75" s="327"/>
      <c r="R75" s="327"/>
      <c r="S75" s="327"/>
      <c r="T75" s="327"/>
      <c r="U75" s="327"/>
      <c r="V75" s="327"/>
      <c r="W75" s="327"/>
      <c r="X75" s="327"/>
      <c r="Y75" s="327"/>
      <c r="Z75" s="327"/>
      <c r="AA75" s="327"/>
      <c r="AB75" s="327"/>
      <c r="AC75" s="327"/>
      <c r="AD75" s="327"/>
      <c r="AE75" s="327"/>
      <c r="AF75" s="327"/>
      <c r="AG75" s="327"/>
      <c r="AH75" s="347">
        <f t="shared" si="8"/>
        <v>0</v>
      </c>
      <c r="AI75" s="327"/>
    </row>
    <row r="76" spans="1:35" x14ac:dyDescent="0.3">
      <c r="A76" s="328"/>
      <c r="B76" s="329"/>
      <c r="C76" s="330"/>
      <c r="D76" s="327"/>
      <c r="E76" s="327"/>
      <c r="F76" s="327"/>
      <c r="G76" s="327"/>
      <c r="H76" s="327"/>
      <c r="I76" s="327"/>
      <c r="J76" s="327"/>
      <c r="K76" s="327"/>
      <c r="L76" s="327"/>
      <c r="M76" s="327"/>
      <c r="N76" s="327"/>
      <c r="O76" s="327"/>
      <c r="P76" s="327"/>
      <c r="Q76" s="327"/>
      <c r="R76" s="327"/>
      <c r="S76" s="327"/>
      <c r="T76" s="327"/>
      <c r="U76" s="327"/>
      <c r="V76" s="327"/>
      <c r="W76" s="327"/>
      <c r="X76" s="327"/>
      <c r="Y76" s="327"/>
      <c r="Z76" s="327"/>
      <c r="AA76" s="327"/>
      <c r="AB76" s="327"/>
      <c r="AC76" s="327"/>
      <c r="AD76" s="327"/>
      <c r="AE76" s="327"/>
      <c r="AF76" s="327"/>
      <c r="AG76" s="327"/>
      <c r="AH76" s="347">
        <f t="shared" si="8"/>
        <v>0</v>
      </c>
      <c r="AI76" s="327"/>
    </row>
    <row r="77" spans="1:35" x14ac:dyDescent="0.3">
      <c r="A77" s="328"/>
      <c r="B77" s="329"/>
      <c r="C77" s="330"/>
      <c r="D77" s="327"/>
      <c r="E77" s="327"/>
      <c r="F77" s="327"/>
      <c r="G77" s="327"/>
      <c r="H77" s="327"/>
      <c r="I77" s="327"/>
      <c r="J77" s="327"/>
      <c r="K77" s="327"/>
      <c r="L77" s="327"/>
      <c r="M77" s="327"/>
      <c r="N77" s="327"/>
      <c r="O77" s="327"/>
      <c r="P77" s="327"/>
      <c r="Q77" s="327"/>
      <c r="R77" s="327"/>
      <c r="S77" s="327"/>
      <c r="T77" s="327"/>
      <c r="U77" s="327"/>
      <c r="V77" s="327"/>
      <c r="W77" s="327"/>
      <c r="X77" s="327"/>
      <c r="Y77" s="327"/>
      <c r="Z77" s="327"/>
      <c r="AA77" s="327"/>
      <c r="AB77" s="327"/>
      <c r="AC77" s="327"/>
      <c r="AD77" s="327"/>
      <c r="AE77" s="327"/>
      <c r="AF77" s="327"/>
      <c r="AG77" s="327"/>
      <c r="AH77" s="347">
        <f t="shared" si="8"/>
        <v>0</v>
      </c>
      <c r="AI77" s="327"/>
    </row>
    <row r="78" spans="1:35" x14ac:dyDescent="0.3">
      <c r="A78" s="328"/>
      <c r="B78" s="329"/>
      <c r="C78" s="330"/>
      <c r="D78" s="327"/>
      <c r="E78" s="327"/>
      <c r="F78" s="327"/>
      <c r="G78" s="327"/>
      <c r="H78" s="327"/>
      <c r="I78" s="327"/>
      <c r="J78" s="327"/>
      <c r="K78" s="327"/>
      <c r="L78" s="327"/>
      <c r="M78" s="327"/>
      <c r="N78" s="327"/>
      <c r="O78" s="327"/>
      <c r="P78" s="327"/>
      <c r="Q78" s="327"/>
      <c r="R78" s="327"/>
      <c r="S78" s="327"/>
      <c r="T78" s="327"/>
      <c r="U78" s="327"/>
      <c r="V78" s="327"/>
      <c r="W78" s="327"/>
      <c r="X78" s="327"/>
      <c r="Y78" s="327"/>
      <c r="Z78" s="327"/>
      <c r="AA78" s="327"/>
      <c r="AB78" s="327"/>
      <c r="AC78" s="327"/>
      <c r="AD78" s="327"/>
      <c r="AE78" s="327"/>
      <c r="AF78" s="327"/>
      <c r="AG78" s="327"/>
      <c r="AH78" s="347">
        <f t="shared" si="8"/>
        <v>0</v>
      </c>
      <c r="AI78" s="327"/>
    </row>
    <row r="79" spans="1:35" x14ac:dyDescent="0.3">
      <c r="A79" s="328"/>
      <c r="B79" s="329"/>
      <c r="C79" s="330"/>
      <c r="D79" s="327"/>
      <c r="E79" s="327"/>
      <c r="F79" s="327"/>
      <c r="G79" s="327"/>
      <c r="H79" s="327"/>
      <c r="I79" s="327"/>
      <c r="J79" s="327"/>
      <c r="K79" s="327"/>
      <c r="L79" s="327"/>
      <c r="M79" s="327"/>
      <c r="N79" s="327"/>
      <c r="O79" s="327"/>
      <c r="P79" s="327"/>
      <c r="Q79" s="327"/>
      <c r="R79" s="327"/>
      <c r="S79" s="327"/>
      <c r="T79" s="327"/>
      <c r="U79" s="327"/>
      <c r="V79" s="327"/>
      <c r="W79" s="327"/>
      <c r="X79" s="327"/>
      <c r="Y79" s="327"/>
      <c r="Z79" s="327"/>
      <c r="AA79" s="327"/>
      <c r="AB79" s="327"/>
      <c r="AC79" s="327"/>
      <c r="AD79" s="327"/>
      <c r="AE79" s="327"/>
      <c r="AF79" s="327"/>
      <c r="AG79" s="327"/>
      <c r="AH79" s="347">
        <f t="shared" si="8"/>
        <v>0</v>
      </c>
      <c r="AI79" s="327"/>
    </row>
    <row r="80" spans="1:35" x14ac:dyDescent="0.3">
      <c r="A80" s="328"/>
      <c r="B80" s="329"/>
      <c r="C80" s="330"/>
      <c r="D80" s="327"/>
      <c r="E80" s="327"/>
      <c r="F80" s="327"/>
      <c r="G80" s="327"/>
      <c r="H80" s="327"/>
      <c r="I80" s="327"/>
      <c r="J80" s="327"/>
      <c r="K80" s="327"/>
      <c r="L80" s="327"/>
      <c r="M80" s="327"/>
      <c r="N80" s="327"/>
      <c r="O80" s="327"/>
      <c r="P80" s="327"/>
      <c r="Q80" s="327"/>
      <c r="R80" s="327"/>
      <c r="S80" s="327"/>
      <c r="T80" s="327"/>
      <c r="U80" s="327"/>
      <c r="V80" s="327"/>
      <c r="W80" s="327"/>
      <c r="X80" s="327"/>
      <c r="Y80" s="327"/>
      <c r="Z80" s="327"/>
      <c r="AA80" s="327"/>
      <c r="AB80" s="327"/>
      <c r="AC80" s="327"/>
      <c r="AD80" s="327"/>
      <c r="AE80" s="327"/>
      <c r="AF80" s="327"/>
      <c r="AG80" s="327"/>
      <c r="AH80" s="347">
        <f t="shared" si="8"/>
        <v>0</v>
      </c>
      <c r="AI80" s="327"/>
    </row>
    <row r="81" spans="1:35" x14ac:dyDescent="0.3">
      <c r="A81" s="328"/>
      <c r="B81" s="329"/>
      <c r="C81" s="330"/>
      <c r="D81" s="327"/>
      <c r="E81" s="327"/>
      <c r="F81" s="327"/>
      <c r="G81" s="327"/>
      <c r="H81" s="327"/>
      <c r="I81" s="327"/>
      <c r="J81" s="327"/>
      <c r="K81" s="327"/>
      <c r="L81" s="327"/>
      <c r="M81" s="327"/>
      <c r="N81" s="327"/>
      <c r="O81" s="327"/>
      <c r="P81" s="327"/>
      <c r="Q81" s="327"/>
      <c r="R81" s="327"/>
      <c r="S81" s="327"/>
      <c r="T81" s="327"/>
      <c r="U81" s="327"/>
      <c r="V81" s="327"/>
      <c r="W81" s="327"/>
      <c r="X81" s="327"/>
      <c r="Y81" s="327"/>
      <c r="Z81" s="327"/>
      <c r="AA81" s="327"/>
      <c r="AB81" s="327"/>
      <c r="AC81" s="327"/>
      <c r="AD81" s="327"/>
      <c r="AE81" s="327"/>
      <c r="AF81" s="327"/>
      <c r="AG81" s="327"/>
      <c r="AH81" s="347">
        <f t="shared" si="8"/>
        <v>0</v>
      </c>
      <c r="AI81" s="327"/>
    </row>
    <row r="82" spans="1:35" ht="15" thickBot="1" x14ac:dyDescent="0.35">
      <c r="A82" s="341"/>
      <c r="B82" s="342"/>
      <c r="C82" s="349">
        <f>SUM(C72:C81)</f>
        <v>0</v>
      </c>
      <c r="D82" s="349">
        <f t="shared" ref="D82:AG82" si="9">SUM(D72:D81)</f>
        <v>0</v>
      </c>
      <c r="E82" s="349">
        <f t="shared" si="9"/>
        <v>0</v>
      </c>
      <c r="F82" s="349">
        <f t="shared" si="9"/>
        <v>0</v>
      </c>
      <c r="G82" s="349">
        <f t="shared" si="9"/>
        <v>0</v>
      </c>
      <c r="H82" s="349">
        <f t="shared" si="9"/>
        <v>0</v>
      </c>
      <c r="I82" s="349">
        <f t="shared" si="9"/>
        <v>0</v>
      </c>
      <c r="J82" s="349">
        <f t="shared" si="9"/>
        <v>0</v>
      </c>
      <c r="K82" s="349">
        <f t="shared" si="9"/>
        <v>0</v>
      </c>
      <c r="L82" s="349">
        <f t="shared" si="9"/>
        <v>0</v>
      </c>
      <c r="M82" s="349">
        <f t="shared" si="9"/>
        <v>0</v>
      </c>
      <c r="N82" s="349">
        <f t="shared" si="9"/>
        <v>0</v>
      </c>
      <c r="O82" s="349">
        <f t="shared" si="9"/>
        <v>0</v>
      </c>
      <c r="P82" s="349">
        <f t="shared" si="9"/>
        <v>0</v>
      </c>
      <c r="Q82" s="349">
        <f t="shared" si="9"/>
        <v>0</v>
      </c>
      <c r="R82" s="349">
        <f t="shared" si="9"/>
        <v>0</v>
      </c>
      <c r="S82" s="349">
        <f t="shared" si="9"/>
        <v>0</v>
      </c>
      <c r="T82" s="349">
        <f t="shared" si="9"/>
        <v>0</v>
      </c>
      <c r="U82" s="349">
        <f t="shared" si="9"/>
        <v>0</v>
      </c>
      <c r="V82" s="349">
        <f t="shared" si="9"/>
        <v>0</v>
      </c>
      <c r="W82" s="349">
        <f t="shared" si="9"/>
        <v>0</v>
      </c>
      <c r="X82" s="349">
        <f t="shared" si="9"/>
        <v>0</v>
      </c>
      <c r="Y82" s="349">
        <f t="shared" si="9"/>
        <v>0</v>
      </c>
      <c r="Z82" s="349">
        <f t="shared" si="9"/>
        <v>0</v>
      </c>
      <c r="AA82" s="349">
        <f t="shared" si="9"/>
        <v>0</v>
      </c>
      <c r="AB82" s="349">
        <f t="shared" si="9"/>
        <v>0</v>
      </c>
      <c r="AC82" s="349">
        <f t="shared" si="9"/>
        <v>0</v>
      </c>
      <c r="AD82" s="349">
        <f t="shared" si="9"/>
        <v>0</v>
      </c>
      <c r="AE82" s="349">
        <f t="shared" si="9"/>
        <v>0</v>
      </c>
      <c r="AF82" s="349">
        <f t="shared" si="9"/>
        <v>0</v>
      </c>
      <c r="AG82" s="349">
        <f t="shared" si="9"/>
        <v>0</v>
      </c>
      <c r="AH82" s="348">
        <f>SUM(C82:AG82)</f>
        <v>0</v>
      </c>
      <c r="AI82" s="327"/>
    </row>
    <row r="83" spans="1:35" ht="15" thickBot="1" x14ac:dyDescent="0.35">
      <c r="A83" s="334" t="s">
        <v>246</v>
      </c>
      <c r="B83" s="315"/>
      <c r="C83" s="337"/>
      <c r="D83" s="337" t="s">
        <v>331</v>
      </c>
      <c r="E83" s="337"/>
      <c r="F83" s="337"/>
      <c r="G83" s="337"/>
      <c r="H83" s="337"/>
      <c r="I83" s="337"/>
      <c r="J83" s="337"/>
      <c r="K83" s="337"/>
      <c r="L83" s="337"/>
      <c r="M83" s="337"/>
      <c r="N83" s="337"/>
      <c r="O83" s="337"/>
      <c r="P83" s="337"/>
      <c r="Q83" s="337"/>
      <c r="R83" s="337"/>
      <c r="S83" s="337"/>
      <c r="T83" s="337"/>
      <c r="U83" s="337"/>
      <c r="V83" s="337"/>
      <c r="W83" s="337"/>
      <c r="X83" s="337"/>
      <c r="Y83" s="337"/>
      <c r="Z83" s="337"/>
      <c r="AA83" s="337"/>
      <c r="AB83" s="337"/>
      <c r="AC83" s="337"/>
      <c r="AD83" s="337"/>
      <c r="AE83" s="337"/>
      <c r="AF83" s="337"/>
      <c r="AG83" s="338"/>
      <c r="AH83" s="350"/>
      <c r="AI83" s="327"/>
    </row>
    <row r="84" spans="1:35" s="313" customFormat="1" ht="15" thickBot="1" x14ac:dyDescent="0.35">
      <c r="A84" s="316" t="s">
        <v>245</v>
      </c>
      <c r="B84" s="322"/>
      <c r="C84" s="318" t="s">
        <v>427</v>
      </c>
      <c r="D84" s="319"/>
      <c r="E84" s="319"/>
      <c r="F84" s="319"/>
      <c r="G84" s="319"/>
      <c r="H84" s="319"/>
      <c r="I84" s="319"/>
      <c r="J84" s="319"/>
      <c r="K84" s="319"/>
      <c r="L84" s="319"/>
      <c r="M84" s="319"/>
      <c r="N84" s="319"/>
      <c r="O84" s="319"/>
      <c r="P84" s="319"/>
      <c r="Q84" s="319"/>
      <c r="R84" s="319"/>
      <c r="S84" s="319"/>
      <c r="T84" s="319"/>
      <c r="U84" s="319"/>
      <c r="V84" s="319"/>
      <c r="W84" s="319"/>
      <c r="X84" s="319"/>
      <c r="Y84" s="319"/>
      <c r="Z84" s="319"/>
      <c r="AA84" s="319"/>
      <c r="AB84" s="319"/>
      <c r="AC84" s="319"/>
      <c r="AD84" s="319"/>
      <c r="AE84" s="319"/>
      <c r="AF84" s="319"/>
      <c r="AG84" s="320"/>
      <c r="AH84" s="346" t="s">
        <v>14</v>
      </c>
    </row>
    <row r="85" spans="1:35" s="313" customFormat="1" ht="15" thickBot="1" x14ac:dyDescent="0.35">
      <c r="A85" s="316" t="s">
        <v>422</v>
      </c>
      <c r="B85" s="322"/>
      <c r="C85" s="323">
        <v>1</v>
      </c>
      <c r="D85" s="319">
        <v>2</v>
      </c>
      <c r="E85" s="319">
        <v>3</v>
      </c>
      <c r="F85" s="319">
        <v>4</v>
      </c>
      <c r="G85" s="319">
        <v>5</v>
      </c>
      <c r="H85" s="319">
        <v>6</v>
      </c>
      <c r="I85" s="319">
        <v>7</v>
      </c>
      <c r="J85" s="319">
        <v>8</v>
      </c>
      <c r="K85" s="319">
        <v>9</v>
      </c>
      <c r="L85" s="319">
        <v>10</v>
      </c>
      <c r="M85" s="319">
        <v>11</v>
      </c>
      <c r="N85" s="319">
        <v>12</v>
      </c>
      <c r="O85" s="319">
        <v>13</v>
      </c>
      <c r="P85" s="319">
        <v>14</v>
      </c>
      <c r="Q85" s="319">
        <v>15</v>
      </c>
      <c r="R85" s="319">
        <v>16</v>
      </c>
      <c r="S85" s="319">
        <v>17</v>
      </c>
      <c r="T85" s="319">
        <v>18</v>
      </c>
      <c r="U85" s="319">
        <v>19</v>
      </c>
      <c r="V85" s="319">
        <v>20</v>
      </c>
      <c r="W85" s="319">
        <v>21</v>
      </c>
      <c r="X85" s="319">
        <v>22</v>
      </c>
      <c r="Y85" s="319">
        <v>23</v>
      </c>
      <c r="Z85" s="319">
        <v>24</v>
      </c>
      <c r="AA85" s="319">
        <v>25</v>
      </c>
      <c r="AB85" s="319">
        <v>26</v>
      </c>
      <c r="AC85" s="319">
        <v>27</v>
      </c>
      <c r="AD85" s="319">
        <v>28</v>
      </c>
      <c r="AE85" s="319">
        <v>29</v>
      </c>
      <c r="AF85" s="319">
        <v>30</v>
      </c>
      <c r="AG85" s="320">
        <v>31</v>
      </c>
      <c r="AH85" s="346"/>
    </row>
    <row r="86" spans="1:35" x14ac:dyDescent="0.3">
      <c r="A86" s="339" t="s">
        <v>230</v>
      </c>
      <c r="B86" s="339" t="s">
        <v>231</v>
      </c>
      <c r="C86" s="325"/>
      <c r="D86" s="326"/>
      <c r="E86" s="326"/>
      <c r="F86" s="326"/>
      <c r="G86" s="326"/>
      <c r="H86" s="326"/>
      <c r="I86" s="326"/>
      <c r="J86" s="326"/>
      <c r="K86" s="326"/>
      <c r="L86" s="326"/>
      <c r="M86" s="326"/>
      <c r="N86" s="326"/>
      <c r="O86" s="326"/>
      <c r="P86" s="326"/>
      <c r="Q86" s="326"/>
      <c r="R86" s="326"/>
      <c r="S86" s="326"/>
      <c r="T86" s="326"/>
      <c r="U86" s="326"/>
      <c r="V86" s="326"/>
      <c r="W86" s="326"/>
      <c r="X86" s="326"/>
      <c r="Y86" s="326"/>
      <c r="Z86" s="326"/>
      <c r="AA86" s="326"/>
      <c r="AB86" s="326"/>
      <c r="AC86" s="326"/>
      <c r="AD86" s="326"/>
      <c r="AE86" s="326"/>
      <c r="AF86" s="326"/>
      <c r="AG86" s="326"/>
      <c r="AH86" s="347"/>
      <c r="AI86" s="327"/>
    </row>
    <row r="87" spans="1:35" x14ac:dyDescent="0.3">
      <c r="A87" s="328"/>
      <c r="B87" s="329"/>
      <c r="C87" s="330"/>
      <c r="D87" s="327"/>
      <c r="E87" s="327"/>
      <c r="F87" s="327"/>
      <c r="G87" s="327"/>
      <c r="H87" s="327"/>
      <c r="I87" s="327"/>
      <c r="J87" s="327"/>
      <c r="K87" s="327"/>
      <c r="L87" s="327"/>
      <c r="M87" s="327"/>
      <c r="N87" s="327"/>
      <c r="O87" s="327"/>
      <c r="P87" s="327"/>
      <c r="Q87" s="327"/>
      <c r="R87" s="327"/>
      <c r="S87" s="327"/>
      <c r="T87" s="327"/>
      <c r="U87" s="327"/>
      <c r="V87" s="327"/>
      <c r="W87" s="327"/>
      <c r="X87" s="327"/>
      <c r="Y87" s="327"/>
      <c r="Z87" s="327"/>
      <c r="AA87" s="327"/>
      <c r="AB87" s="327"/>
      <c r="AC87" s="327"/>
      <c r="AD87" s="327"/>
      <c r="AE87" s="327"/>
      <c r="AF87" s="327"/>
      <c r="AG87" s="327"/>
      <c r="AH87" s="347">
        <f>SUM(C87:AG87)</f>
        <v>0</v>
      </c>
      <c r="AI87" s="327"/>
    </row>
    <row r="88" spans="1:35" x14ac:dyDescent="0.3">
      <c r="A88" s="328"/>
      <c r="B88" s="329"/>
      <c r="C88" s="330"/>
      <c r="D88" s="327"/>
      <c r="E88" s="327"/>
      <c r="F88" s="327"/>
      <c r="G88" s="327"/>
      <c r="H88" s="327"/>
      <c r="I88" s="327"/>
      <c r="J88" s="327"/>
      <c r="K88" s="327"/>
      <c r="L88" s="327"/>
      <c r="M88" s="327"/>
      <c r="N88" s="327"/>
      <c r="O88" s="327"/>
      <c r="P88" s="327"/>
      <c r="Q88" s="327"/>
      <c r="R88" s="327"/>
      <c r="S88" s="327"/>
      <c r="T88" s="327"/>
      <c r="U88" s="327"/>
      <c r="V88" s="327"/>
      <c r="W88" s="327"/>
      <c r="X88" s="327"/>
      <c r="Y88" s="327"/>
      <c r="Z88" s="327"/>
      <c r="AA88" s="327"/>
      <c r="AB88" s="327"/>
      <c r="AC88" s="327"/>
      <c r="AD88" s="327"/>
      <c r="AE88" s="327"/>
      <c r="AF88" s="327"/>
      <c r="AG88" s="327"/>
      <c r="AH88" s="347">
        <f t="shared" ref="AH88:AH96" si="10">SUM(C88:AG88)</f>
        <v>0</v>
      </c>
      <c r="AI88" s="327"/>
    </row>
    <row r="89" spans="1:35" x14ac:dyDescent="0.3">
      <c r="A89" s="328"/>
      <c r="B89" s="329"/>
      <c r="C89" s="330"/>
      <c r="D89" s="327"/>
      <c r="E89" s="327"/>
      <c r="F89" s="327"/>
      <c r="G89" s="327"/>
      <c r="H89" s="327"/>
      <c r="I89" s="327"/>
      <c r="J89" s="327"/>
      <c r="K89" s="327"/>
      <c r="L89" s="327"/>
      <c r="M89" s="327"/>
      <c r="N89" s="327"/>
      <c r="O89" s="327"/>
      <c r="P89" s="327"/>
      <c r="Q89" s="327"/>
      <c r="R89" s="327"/>
      <c r="S89" s="327"/>
      <c r="T89" s="327"/>
      <c r="U89" s="327"/>
      <c r="V89" s="327"/>
      <c r="W89" s="327"/>
      <c r="X89" s="327"/>
      <c r="Y89" s="327"/>
      <c r="Z89" s="327"/>
      <c r="AA89" s="327"/>
      <c r="AB89" s="327"/>
      <c r="AC89" s="327"/>
      <c r="AD89" s="327"/>
      <c r="AE89" s="327"/>
      <c r="AF89" s="327"/>
      <c r="AG89" s="327"/>
      <c r="AH89" s="347">
        <f t="shared" si="10"/>
        <v>0</v>
      </c>
      <c r="AI89" s="327"/>
    </row>
    <row r="90" spans="1:35" x14ac:dyDescent="0.3">
      <c r="A90" s="328"/>
      <c r="B90" s="329"/>
      <c r="C90" s="330"/>
      <c r="D90" s="327"/>
      <c r="E90" s="327"/>
      <c r="F90" s="327"/>
      <c r="G90" s="327"/>
      <c r="H90" s="327"/>
      <c r="I90" s="327"/>
      <c r="J90" s="327"/>
      <c r="K90" s="327"/>
      <c r="L90" s="327"/>
      <c r="M90" s="327"/>
      <c r="N90" s="327"/>
      <c r="O90" s="327"/>
      <c r="P90" s="327"/>
      <c r="Q90" s="327"/>
      <c r="R90" s="327"/>
      <c r="S90" s="327"/>
      <c r="T90" s="327"/>
      <c r="U90" s="327"/>
      <c r="V90" s="327"/>
      <c r="W90" s="327"/>
      <c r="X90" s="327"/>
      <c r="Y90" s="327"/>
      <c r="Z90" s="327"/>
      <c r="AA90" s="327"/>
      <c r="AB90" s="327"/>
      <c r="AC90" s="327"/>
      <c r="AD90" s="327"/>
      <c r="AE90" s="327"/>
      <c r="AF90" s="327"/>
      <c r="AG90" s="327"/>
      <c r="AH90" s="347">
        <f t="shared" si="10"/>
        <v>0</v>
      </c>
      <c r="AI90" s="327"/>
    </row>
    <row r="91" spans="1:35" x14ac:dyDescent="0.3">
      <c r="A91" s="328"/>
      <c r="B91" s="329"/>
      <c r="C91" s="330"/>
      <c r="D91" s="327"/>
      <c r="E91" s="327"/>
      <c r="F91" s="327"/>
      <c r="G91" s="327"/>
      <c r="H91" s="327"/>
      <c r="I91" s="327"/>
      <c r="J91" s="327"/>
      <c r="K91" s="327"/>
      <c r="L91" s="327"/>
      <c r="M91" s="327"/>
      <c r="N91" s="327"/>
      <c r="O91" s="327"/>
      <c r="P91" s="327"/>
      <c r="Q91" s="327"/>
      <c r="R91" s="327"/>
      <c r="S91" s="327"/>
      <c r="T91" s="327"/>
      <c r="U91" s="327"/>
      <c r="V91" s="327"/>
      <c r="W91" s="327"/>
      <c r="X91" s="327"/>
      <c r="Y91" s="327"/>
      <c r="Z91" s="327"/>
      <c r="AA91" s="327"/>
      <c r="AB91" s="327"/>
      <c r="AC91" s="327"/>
      <c r="AD91" s="327"/>
      <c r="AE91" s="327"/>
      <c r="AF91" s="327"/>
      <c r="AG91" s="327"/>
      <c r="AH91" s="347">
        <f t="shared" si="10"/>
        <v>0</v>
      </c>
      <c r="AI91" s="327"/>
    </row>
    <row r="92" spans="1:35" x14ac:dyDescent="0.3">
      <c r="A92" s="328"/>
      <c r="B92" s="329"/>
      <c r="C92" s="330"/>
      <c r="D92" s="327"/>
      <c r="E92" s="327"/>
      <c r="F92" s="327"/>
      <c r="G92" s="327"/>
      <c r="H92" s="327"/>
      <c r="I92" s="327"/>
      <c r="J92" s="327"/>
      <c r="K92" s="327"/>
      <c r="L92" s="327"/>
      <c r="M92" s="327"/>
      <c r="N92" s="327"/>
      <c r="O92" s="327"/>
      <c r="P92" s="327"/>
      <c r="Q92" s="327"/>
      <c r="R92" s="327"/>
      <c r="S92" s="327"/>
      <c r="T92" s="327"/>
      <c r="U92" s="327"/>
      <c r="V92" s="327"/>
      <c r="W92" s="327"/>
      <c r="X92" s="327"/>
      <c r="Y92" s="327"/>
      <c r="Z92" s="327"/>
      <c r="AA92" s="327"/>
      <c r="AB92" s="327"/>
      <c r="AC92" s="327"/>
      <c r="AD92" s="327"/>
      <c r="AE92" s="327"/>
      <c r="AF92" s="327"/>
      <c r="AG92" s="327"/>
      <c r="AH92" s="347">
        <f t="shared" si="10"/>
        <v>0</v>
      </c>
      <c r="AI92" s="327"/>
    </row>
    <row r="93" spans="1:35" x14ac:dyDescent="0.3">
      <c r="A93" s="328"/>
      <c r="B93" s="329"/>
      <c r="C93" s="330"/>
      <c r="D93" s="327"/>
      <c r="E93" s="327"/>
      <c r="F93" s="327"/>
      <c r="G93" s="327"/>
      <c r="H93" s="327"/>
      <c r="I93" s="327"/>
      <c r="J93" s="327"/>
      <c r="K93" s="327"/>
      <c r="L93" s="327"/>
      <c r="M93" s="327"/>
      <c r="N93" s="327"/>
      <c r="O93" s="327"/>
      <c r="P93" s="327"/>
      <c r="Q93" s="327"/>
      <c r="R93" s="327"/>
      <c r="S93" s="327"/>
      <c r="T93" s="327"/>
      <c r="U93" s="327"/>
      <c r="V93" s="327"/>
      <c r="W93" s="327"/>
      <c r="X93" s="327"/>
      <c r="Y93" s="327"/>
      <c r="Z93" s="327"/>
      <c r="AA93" s="327"/>
      <c r="AB93" s="327"/>
      <c r="AC93" s="327"/>
      <c r="AD93" s="327"/>
      <c r="AE93" s="327"/>
      <c r="AF93" s="327"/>
      <c r="AG93" s="327"/>
      <c r="AH93" s="347">
        <f t="shared" si="10"/>
        <v>0</v>
      </c>
      <c r="AI93" s="327"/>
    </row>
    <row r="94" spans="1:35" x14ac:dyDescent="0.3">
      <c r="A94" s="328"/>
      <c r="B94" s="329"/>
      <c r="C94" s="330"/>
      <c r="D94" s="327"/>
      <c r="E94" s="327"/>
      <c r="F94" s="327"/>
      <c r="G94" s="327"/>
      <c r="H94" s="327"/>
      <c r="I94" s="327"/>
      <c r="J94" s="327"/>
      <c r="K94" s="327"/>
      <c r="L94" s="327"/>
      <c r="M94" s="327"/>
      <c r="N94" s="327"/>
      <c r="O94" s="327"/>
      <c r="P94" s="327"/>
      <c r="Q94" s="327"/>
      <c r="R94" s="327"/>
      <c r="S94" s="327"/>
      <c r="T94" s="327"/>
      <c r="U94" s="327"/>
      <c r="V94" s="327"/>
      <c r="W94" s="327"/>
      <c r="X94" s="327"/>
      <c r="Y94" s="327"/>
      <c r="Z94" s="327"/>
      <c r="AA94" s="327"/>
      <c r="AB94" s="327"/>
      <c r="AC94" s="327"/>
      <c r="AD94" s="327"/>
      <c r="AE94" s="327"/>
      <c r="AF94" s="327"/>
      <c r="AG94" s="327"/>
      <c r="AH94" s="347">
        <f t="shared" si="10"/>
        <v>0</v>
      </c>
      <c r="AI94" s="327"/>
    </row>
    <row r="95" spans="1:35" x14ac:dyDescent="0.3">
      <c r="A95" s="328"/>
      <c r="B95" s="329"/>
      <c r="C95" s="330"/>
      <c r="D95" s="327"/>
      <c r="E95" s="327"/>
      <c r="F95" s="327"/>
      <c r="G95" s="327"/>
      <c r="H95" s="327"/>
      <c r="I95" s="327"/>
      <c r="J95" s="327"/>
      <c r="K95" s="327"/>
      <c r="L95" s="327"/>
      <c r="M95" s="327"/>
      <c r="N95" s="327"/>
      <c r="O95" s="327"/>
      <c r="P95" s="327"/>
      <c r="Q95" s="327"/>
      <c r="R95" s="327"/>
      <c r="S95" s="327"/>
      <c r="T95" s="327"/>
      <c r="U95" s="327"/>
      <c r="V95" s="327"/>
      <c r="W95" s="327"/>
      <c r="X95" s="327"/>
      <c r="Y95" s="327"/>
      <c r="Z95" s="327"/>
      <c r="AA95" s="327"/>
      <c r="AB95" s="327"/>
      <c r="AC95" s="327"/>
      <c r="AD95" s="327"/>
      <c r="AE95" s="327"/>
      <c r="AF95" s="327"/>
      <c r="AG95" s="327"/>
      <c r="AH95" s="347">
        <f t="shared" si="10"/>
        <v>0</v>
      </c>
      <c r="AI95" s="327"/>
    </row>
    <row r="96" spans="1:35" x14ac:dyDescent="0.3">
      <c r="A96" s="328"/>
      <c r="B96" s="329"/>
      <c r="C96" s="330"/>
      <c r="D96" s="327"/>
      <c r="E96" s="327"/>
      <c r="F96" s="327"/>
      <c r="G96" s="327"/>
      <c r="H96" s="327"/>
      <c r="I96" s="327"/>
      <c r="J96" s="327"/>
      <c r="K96" s="327"/>
      <c r="L96" s="327"/>
      <c r="M96" s="327"/>
      <c r="N96" s="327"/>
      <c r="O96" s="327"/>
      <c r="P96" s="327"/>
      <c r="Q96" s="327"/>
      <c r="R96" s="327"/>
      <c r="S96" s="327"/>
      <c r="T96" s="327"/>
      <c r="U96" s="327"/>
      <c r="V96" s="327"/>
      <c r="W96" s="327"/>
      <c r="X96" s="327"/>
      <c r="Y96" s="327"/>
      <c r="Z96" s="327"/>
      <c r="AA96" s="327"/>
      <c r="AB96" s="327"/>
      <c r="AC96" s="327"/>
      <c r="AD96" s="327"/>
      <c r="AE96" s="327"/>
      <c r="AF96" s="327"/>
      <c r="AG96" s="327"/>
      <c r="AH96" s="347">
        <f t="shared" si="10"/>
        <v>0</v>
      </c>
      <c r="AI96" s="327"/>
    </row>
    <row r="97" spans="1:35" ht="15" thickBot="1" x14ac:dyDescent="0.35">
      <c r="A97" s="341"/>
      <c r="B97" s="342"/>
      <c r="C97" s="349">
        <f>SUM(C87:C96)</f>
        <v>0</v>
      </c>
      <c r="D97" s="349">
        <f t="shared" ref="D97:AG97" si="11">SUM(D87:D96)</f>
        <v>0</v>
      </c>
      <c r="E97" s="349">
        <f t="shared" si="11"/>
        <v>0</v>
      </c>
      <c r="F97" s="349">
        <f t="shared" si="11"/>
        <v>0</v>
      </c>
      <c r="G97" s="349">
        <f t="shared" si="11"/>
        <v>0</v>
      </c>
      <c r="H97" s="349">
        <f t="shared" si="11"/>
        <v>0</v>
      </c>
      <c r="I97" s="349">
        <f t="shared" si="11"/>
        <v>0</v>
      </c>
      <c r="J97" s="349">
        <f t="shared" si="11"/>
        <v>0</v>
      </c>
      <c r="K97" s="349">
        <f t="shared" si="11"/>
        <v>0</v>
      </c>
      <c r="L97" s="349">
        <f t="shared" si="11"/>
        <v>0</v>
      </c>
      <c r="M97" s="349">
        <f t="shared" si="11"/>
        <v>0</v>
      </c>
      <c r="N97" s="349">
        <f t="shared" si="11"/>
        <v>0</v>
      </c>
      <c r="O97" s="349">
        <f t="shared" si="11"/>
        <v>0</v>
      </c>
      <c r="P97" s="349">
        <f t="shared" si="11"/>
        <v>0</v>
      </c>
      <c r="Q97" s="349">
        <f t="shared" si="11"/>
        <v>0</v>
      </c>
      <c r="R97" s="349">
        <f t="shared" si="11"/>
        <v>0</v>
      </c>
      <c r="S97" s="349">
        <f t="shared" si="11"/>
        <v>0</v>
      </c>
      <c r="T97" s="349">
        <f t="shared" si="11"/>
        <v>0</v>
      </c>
      <c r="U97" s="349">
        <f t="shared" si="11"/>
        <v>0</v>
      </c>
      <c r="V97" s="349">
        <f t="shared" si="11"/>
        <v>0</v>
      </c>
      <c r="W97" s="349">
        <f t="shared" si="11"/>
        <v>0</v>
      </c>
      <c r="X97" s="349">
        <f t="shared" si="11"/>
        <v>0</v>
      </c>
      <c r="Y97" s="349">
        <f t="shared" si="11"/>
        <v>0</v>
      </c>
      <c r="Z97" s="349">
        <f t="shared" si="11"/>
        <v>0</v>
      </c>
      <c r="AA97" s="349">
        <f t="shared" si="11"/>
        <v>0</v>
      </c>
      <c r="AB97" s="349">
        <f t="shared" si="11"/>
        <v>0</v>
      </c>
      <c r="AC97" s="349">
        <f t="shared" si="11"/>
        <v>0</v>
      </c>
      <c r="AD97" s="349">
        <f t="shared" si="11"/>
        <v>0</v>
      </c>
      <c r="AE97" s="349">
        <f t="shared" si="11"/>
        <v>0</v>
      </c>
      <c r="AF97" s="349">
        <f t="shared" si="11"/>
        <v>0</v>
      </c>
      <c r="AG97" s="349">
        <f t="shared" si="11"/>
        <v>0</v>
      </c>
      <c r="AH97" s="348">
        <f>SUM(C97:AG97)</f>
        <v>0</v>
      </c>
      <c r="AI97" s="327"/>
    </row>
    <row r="98" spans="1:35" ht="15" thickBot="1" x14ac:dyDescent="0.35">
      <c r="A98" s="334" t="s">
        <v>246</v>
      </c>
      <c r="B98" s="315"/>
      <c r="C98" s="337"/>
      <c r="D98" s="337" t="s">
        <v>332</v>
      </c>
      <c r="E98" s="337"/>
      <c r="F98" s="337"/>
      <c r="G98" s="337"/>
      <c r="H98" s="337"/>
      <c r="I98" s="337"/>
      <c r="J98" s="337"/>
      <c r="K98" s="337"/>
      <c r="L98" s="337"/>
      <c r="M98" s="337"/>
      <c r="N98" s="337"/>
      <c r="O98" s="337"/>
      <c r="P98" s="337"/>
      <c r="Q98" s="337"/>
      <c r="R98" s="337"/>
      <c r="S98" s="337"/>
      <c r="T98" s="337"/>
      <c r="U98" s="337"/>
      <c r="V98" s="337"/>
      <c r="W98" s="337"/>
      <c r="X98" s="337"/>
      <c r="Y98" s="337"/>
      <c r="Z98" s="337"/>
      <c r="AA98" s="337"/>
      <c r="AB98" s="337"/>
      <c r="AC98" s="337"/>
      <c r="AD98" s="337"/>
      <c r="AE98" s="337"/>
      <c r="AF98" s="337"/>
      <c r="AG98" s="338"/>
      <c r="AH98" s="350"/>
      <c r="AI98" s="327"/>
    </row>
    <row r="99" spans="1:35" s="313" customFormat="1" ht="15" thickBot="1" x14ac:dyDescent="0.35">
      <c r="A99" s="316" t="s">
        <v>245</v>
      </c>
      <c r="B99" s="322"/>
      <c r="C99" s="318" t="s">
        <v>427</v>
      </c>
      <c r="D99" s="319"/>
      <c r="E99" s="319"/>
      <c r="F99" s="319"/>
      <c r="G99" s="319"/>
      <c r="H99" s="319"/>
      <c r="I99" s="319"/>
      <c r="J99" s="319"/>
      <c r="K99" s="319"/>
      <c r="L99" s="319"/>
      <c r="M99" s="319"/>
      <c r="N99" s="319"/>
      <c r="O99" s="319"/>
      <c r="P99" s="319"/>
      <c r="Q99" s="319"/>
      <c r="R99" s="319"/>
      <c r="S99" s="319"/>
      <c r="T99" s="319"/>
      <c r="U99" s="319"/>
      <c r="V99" s="319"/>
      <c r="W99" s="319"/>
      <c r="X99" s="319"/>
      <c r="Y99" s="319"/>
      <c r="Z99" s="319"/>
      <c r="AA99" s="319"/>
      <c r="AB99" s="319"/>
      <c r="AC99" s="319"/>
      <c r="AD99" s="319"/>
      <c r="AE99" s="319"/>
      <c r="AF99" s="319"/>
      <c r="AG99" s="320"/>
      <c r="AH99" s="346" t="s">
        <v>14</v>
      </c>
    </row>
    <row r="100" spans="1:35" s="313" customFormat="1" ht="15" thickBot="1" x14ac:dyDescent="0.35">
      <c r="A100" s="316" t="s">
        <v>422</v>
      </c>
      <c r="B100" s="322"/>
      <c r="C100" s="323">
        <v>1</v>
      </c>
      <c r="D100" s="319">
        <v>2</v>
      </c>
      <c r="E100" s="319">
        <v>3</v>
      </c>
      <c r="F100" s="319">
        <v>4</v>
      </c>
      <c r="G100" s="319">
        <v>5</v>
      </c>
      <c r="H100" s="319">
        <v>6</v>
      </c>
      <c r="I100" s="319">
        <v>7</v>
      </c>
      <c r="J100" s="319">
        <v>8</v>
      </c>
      <c r="K100" s="319">
        <v>9</v>
      </c>
      <c r="L100" s="319">
        <v>10</v>
      </c>
      <c r="M100" s="319">
        <v>11</v>
      </c>
      <c r="N100" s="319">
        <v>12</v>
      </c>
      <c r="O100" s="319">
        <v>13</v>
      </c>
      <c r="P100" s="319">
        <v>14</v>
      </c>
      <c r="Q100" s="319">
        <v>15</v>
      </c>
      <c r="R100" s="319">
        <v>16</v>
      </c>
      <c r="S100" s="319">
        <v>17</v>
      </c>
      <c r="T100" s="319">
        <v>18</v>
      </c>
      <c r="U100" s="319">
        <v>19</v>
      </c>
      <c r="V100" s="319">
        <v>20</v>
      </c>
      <c r="W100" s="319">
        <v>21</v>
      </c>
      <c r="X100" s="319">
        <v>22</v>
      </c>
      <c r="Y100" s="319">
        <v>23</v>
      </c>
      <c r="Z100" s="319">
        <v>24</v>
      </c>
      <c r="AA100" s="319">
        <v>25</v>
      </c>
      <c r="AB100" s="319">
        <v>26</v>
      </c>
      <c r="AC100" s="319">
        <v>27</v>
      </c>
      <c r="AD100" s="319">
        <v>28</v>
      </c>
      <c r="AE100" s="319">
        <v>29</v>
      </c>
      <c r="AF100" s="319">
        <v>30</v>
      </c>
      <c r="AG100" s="320">
        <v>31</v>
      </c>
      <c r="AH100" s="346"/>
    </row>
    <row r="101" spans="1:35" x14ac:dyDescent="0.3">
      <c r="A101" s="339" t="s">
        <v>230</v>
      </c>
      <c r="B101" s="339" t="s">
        <v>231</v>
      </c>
      <c r="C101" s="325"/>
      <c r="D101" s="326"/>
      <c r="E101" s="326"/>
      <c r="F101" s="326"/>
      <c r="G101" s="326"/>
      <c r="H101" s="326"/>
      <c r="I101" s="326"/>
      <c r="J101" s="326"/>
      <c r="K101" s="326"/>
      <c r="L101" s="326"/>
      <c r="M101" s="326"/>
      <c r="N101" s="326"/>
      <c r="O101" s="326"/>
      <c r="P101" s="326"/>
      <c r="Q101" s="326"/>
      <c r="R101" s="326"/>
      <c r="S101" s="326"/>
      <c r="T101" s="326"/>
      <c r="U101" s="326"/>
      <c r="V101" s="326"/>
      <c r="W101" s="326"/>
      <c r="X101" s="326"/>
      <c r="Y101" s="326"/>
      <c r="Z101" s="326"/>
      <c r="AA101" s="326"/>
      <c r="AB101" s="326"/>
      <c r="AC101" s="326"/>
      <c r="AD101" s="326"/>
      <c r="AE101" s="326"/>
      <c r="AF101" s="326"/>
      <c r="AG101" s="326"/>
      <c r="AH101" s="347"/>
      <c r="AI101" s="327"/>
    </row>
    <row r="102" spans="1:35" x14ac:dyDescent="0.3">
      <c r="A102" s="328"/>
      <c r="B102" s="329"/>
      <c r="C102" s="330"/>
      <c r="D102" s="327"/>
      <c r="E102" s="327"/>
      <c r="F102" s="327"/>
      <c r="G102" s="327"/>
      <c r="H102" s="327"/>
      <c r="I102" s="327"/>
      <c r="J102" s="327"/>
      <c r="K102" s="327"/>
      <c r="L102" s="327"/>
      <c r="M102" s="327"/>
      <c r="N102" s="327"/>
      <c r="O102" s="327"/>
      <c r="P102" s="327"/>
      <c r="Q102" s="327"/>
      <c r="R102" s="327"/>
      <c r="S102" s="327"/>
      <c r="T102" s="327"/>
      <c r="U102" s="327"/>
      <c r="V102" s="327"/>
      <c r="W102" s="327"/>
      <c r="X102" s="327"/>
      <c r="Y102" s="327"/>
      <c r="Z102" s="327"/>
      <c r="AA102" s="327"/>
      <c r="AB102" s="327"/>
      <c r="AC102" s="327"/>
      <c r="AD102" s="327"/>
      <c r="AE102" s="327"/>
      <c r="AF102" s="327"/>
      <c r="AG102" s="327"/>
      <c r="AH102" s="347">
        <f>SUM(C102:AG102)</f>
        <v>0</v>
      </c>
      <c r="AI102" s="327"/>
    </row>
    <row r="103" spans="1:35" x14ac:dyDescent="0.3">
      <c r="A103" s="328"/>
      <c r="B103" s="329"/>
      <c r="C103" s="330"/>
      <c r="D103" s="327"/>
      <c r="E103" s="327"/>
      <c r="F103" s="327"/>
      <c r="G103" s="327"/>
      <c r="H103" s="327"/>
      <c r="I103" s="327"/>
      <c r="J103" s="327"/>
      <c r="K103" s="327"/>
      <c r="L103" s="327"/>
      <c r="M103" s="327"/>
      <c r="N103" s="327"/>
      <c r="O103" s="327"/>
      <c r="P103" s="327"/>
      <c r="Q103" s="327"/>
      <c r="R103" s="327"/>
      <c r="S103" s="327"/>
      <c r="T103" s="327"/>
      <c r="U103" s="327"/>
      <c r="V103" s="327"/>
      <c r="W103" s="327"/>
      <c r="X103" s="327"/>
      <c r="Y103" s="327"/>
      <c r="Z103" s="327"/>
      <c r="AA103" s="327"/>
      <c r="AB103" s="327"/>
      <c r="AC103" s="327"/>
      <c r="AD103" s="327"/>
      <c r="AE103" s="327"/>
      <c r="AF103" s="327"/>
      <c r="AG103" s="327"/>
      <c r="AH103" s="347">
        <f t="shared" ref="AH103:AH111" si="12">SUM(C103:AG103)</f>
        <v>0</v>
      </c>
      <c r="AI103" s="327"/>
    </row>
    <row r="104" spans="1:35" x14ac:dyDescent="0.3">
      <c r="A104" s="328"/>
      <c r="B104" s="329"/>
      <c r="C104" s="330"/>
      <c r="D104" s="327"/>
      <c r="E104" s="327"/>
      <c r="F104" s="327"/>
      <c r="G104" s="327"/>
      <c r="H104" s="327"/>
      <c r="I104" s="327"/>
      <c r="J104" s="327"/>
      <c r="K104" s="327"/>
      <c r="L104" s="327"/>
      <c r="M104" s="327"/>
      <c r="N104" s="327"/>
      <c r="O104" s="327"/>
      <c r="P104" s="327"/>
      <c r="Q104" s="327"/>
      <c r="R104" s="327"/>
      <c r="S104" s="327"/>
      <c r="T104" s="327"/>
      <c r="U104" s="327"/>
      <c r="V104" s="327"/>
      <c r="W104" s="327"/>
      <c r="X104" s="327"/>
      <c r="Y104" s="327"/>
      <c r="Z104" s="327"/>
      <c r="AA104" s="327"/>
      <c r="AB104" s="327"/>
      <c r="AC104" s="327"/>
      <c r="AD104" s="327"/>
      <c r="AE104" s="327"/>
      <c r="AF104" s="327"/>
      <c r="AG104" s="327"/>
      <c r="AH104" s="347">
        <f t="shared" si="12"/>
        <v>0</v>
      </c>
      <c r="AI104" s="327"/>
    </row>
    <row r="105" spans="1:35" x14ac:dyDescent="0.3">
      <c r="A105" s="328"/>
      <c r="B105" s="329"/>
      <c r="C105" s="330"/>
      <c r="D105" s="327"/>
      <c r="E105" s="327"/>
      <c r="F105" s="327"/>
      <c r="G105" s="327"/>
      <c r="H105" s="327"/>
      <c r="I105" s="327"/>
      <c r="J105" s="327"/>
      <c r="K105" s="327"/>
      <c r="L105" s="327"/>
      <c r="M105" s="327"/>
      <c r="N105" s="327"/>
      <c r="O105" s="327"/>
      <c r="P105" s="327"/>
      <c r="Q105" s="327"/>
      <c r="R105" s="327"/>
      <c r="S105" s="327"/>
      <c r="T105" s="327"/>
      <c r="U105" s="327"/>
      <c r="V105" s="327"/>
      <c r="W105" s="327"/>
      <c r="X105" s="327"/>
      <c r="Y105" s="327"/>
      <c r="Z105" s="327"/>
      <c r="AA105" s="327"/>
      <c r="AB105" s="327"/>
      <c r="AC105" s="327"/>
      <c r="AD105" s="327"/>
      <c r="AE105" s="327"/>
      <c r="AF105" s="327"/>
      <c r="AG105" s="327"/>
      <c r="AH105" s="347">
        <f t="shared" si="12"/>
        <v>0</v>
      </c>
      <c r="AI105" s="327"/>
    </row>
    <row r="106" spans="1:35" x14ac:dyDescent="0.3">
      <c r="A106" s="328"/>
      <c r="B106" s="329"/>
      <c r="C106" s="330"/>
      <c r="D106" s="327"/>
      <c r="E106" s="327"/>
      <c r="F106" s="327"/>
      <c r="G106" s="327"/>
      <c r="H106" s="327"/>
      <c r="I106" s="327"/>
      <c r="J106" s="327"/>
      <c r="K106" s="327"/>
      <c r="L106" s="327"/>
      <c r="M106" s="327"/>
      <c r="N106" s="327"/>
      <c r="O106" s="327"/>
      <c r="P106" s="327"/>
      <c r="Q106" s="327"/>
      <c r="R106" s="327"/>
      <c r="S106" s="327"/>
      <c r="T106" s="327"/>
      <c r="U106" s="327"/>
      <c r="V106" s="327"/>
      <c r="W106" s="327"/>
      <c r="X106" s="327"/>
      <c r="Y106" s="327"/>
      <c r="Z106" s="327"/>
      <c r="AA106" s="327"/>
      <c r="AB106" s="327"/>
      <c r="AC106" s="327"/>
      <c r="AD106" s="327"/>
      <c r="AE106" s="327"/>
      <c r="AF106" s="327"/>
      <c r="AG106" s="327"/>
      <c r="AH106" s="347">
        <f t="shared" si="12"/>
        <v>0</v>
      </c>
      <c r="AI106" s="327"/>
    </row>
    <row r="107" spans="1:35" x14ac:dyDescent="0.3">
      <c r="A107" s="328"/>
      <c r="B107" s="329"/>
      <c r="C107" s="330"/>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c r="AE107" s="327"/>
      <c r="AF107" s="327"/>
      <c r="AG107" s="327"/>
      <c r="AH107" s="347">
        <f t="shared" si="12"/>
        <v>0</v>
      </c>
      <c r="AI107" s="327"/>
    </row>
    <row r="108" spans="1:35" x14ac:dyDescent="0.3">
      <c r="A108" s="328"/>
      <c r="B108" s="329"/>
      <c r="C108" s="330"/>
      <c r="D108" s="327"/>
      <c r="E108" s="327"/>
      <c r="F108" s="327"/>
      <c r="G108" s="327"/>
      <c r="H108" s="327"/>
      <c r="I108" s="327"/>
      <c r="J108" s="327"/>
      <c r="K108" s="327"/>
      <c r="L108" s="327"/>
      <c r="M108" s="327"/>
      <c r="N108" s="327"/>
      <c r="O108" s="327"/>
      <c r="P108" s="327"/>
      <c r="Q108" s="327"/>
      <c r="R108" s="327"/>
      <c r="S108" s="327"/>
      <c r="T108" s="327"/>
      <c r="U108" s="327"/>
      <c r="V108" s="327"/>
      <c r="W108" s="327"/>
      <c r="X108" s="327"/>
      <c r="Y108" s="327"/>
      <c r="Z108" s="327"/>
      <c r="AA108" s="327"/>
      <c r="AB108" s="327"/>
      <c r="AC108" s="327"/>
      <c r="AD108" s="327"/>
      <c r="AE108" s="327"/>
      <c r="AF108" s="327"/>
      <c r="AG108" s="327"/>
      <c r="AH108" s="347">
        <f t="shared" si="12"/>
        <v>0</v>
      </c>
      <c r="AI108" s="327"/>
    </row>
    <row r="109" spans="1:35" x14ac:dyDescent="0.3">
      <c r="A109" s="328"/>
      <c r="B109" s="329"/>
      <c r="C109" s="330"/>
      <c r="D109" s="327"/>
      <c r="E109" s="327"/>
      <c r="F109" s="327"/>
      <c r="G109" s="327"/>
      <c r="H109" s="327"/>
      <c r="I109" s="327"/>
      <c r="J109" s="327"/>
      <c r="K109" s="327"/>
      <c r="L109" s="327"/>
      <c r="M109" s="327"/>
      <c r="N109" s="327"/>
      <c r="O109" s="327"/>
      <c r="P109" s="327"/>
      <c r="Q109" s="327"/>
      <c r="R109" s="327"/>
      <c r="S109" s="327"/>
      <c r="T109" s="327"/>
      <c r="U109" s="327"/>
      <c r="V109" s="327"/>
      <c r="W109" s="327"/>
      <c r="X109" s="327"/>
      <c r="Y109" s="327"/>
      <c r="Z109" s="327"/>
      <c r="AA109" s="327"/>
      <c r="AB109" s="327"/>
      <c r="AC109" s="327"/>
      <c r="AD109" s="327"/>
      <c r="AE109" s="327"/>
      <c r="AF109" s="327"/>
      <c r="AG109" s="327"/>
      <c r="AH109" s="347">
        <f t="shared" si="12"/>
        <v>0</v>
      </c>
      <c r="AI109" s="327"/>
    </row>
    <row r="110" spans="1:35" x14ac:dyDescent="0.3">
      <c r="A110" s="328"/>
      <c r="B110" s="329"/>
      <c r="C110" s="330"/>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c r="AE110" s="327"/>
      <c r="AF110" s="327"/>
      <c r="AG110" s="327"/>
      <c r="AH110" s="347">
        <f t="shared" si="12"/>
        <v>0</v>
      </c>
      <c r="AI110" s="327"/>
    </row>
    <row r="111" spans="1:35" x14ac:dyDescent="0.3">
      <c r="A111" s="328"/>
      <c r="B111" s="329"/>
      <c r="C111" s="330"/>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c r="AB111" s="327"/>
      <c r="AC111" s="327"/>
      <c r="AD111" s="327"/>
      <c r="AE111" s="327"/>
      <c r="AF111" s="327"/>
      <c r="AG111" s="327"/>
      <c r="AH111" s="347">
        <f t="shared" si="12"/>
        <v>0</v>
      </c>
      <c r="AI111" s="327"/>
    </row>
    <row r="112" spans="1:35" ht="15" thickBot="1" x14ac:dyDescent="0.35">
      <c r="A112" s="341"/>
      <c r="B112" s="342"/>
      <c r="C112" s="349">
        <f>SUM(C102:C111)</f>
        <v>0</v>
      </c>
      <c r="D112" s="349">
        <f t="shared" ref="D112:AG112" si="13">SUM(D102:D111)</f>
        <v>0</v>
      </c>
      <c r="E112" s="349">
        <f t="shared" si="13"/>
        <v>0</v>
      </c>
      <c r="F112" s="349">
        <f t="shared" si="13"/>
        <v>0</v>
      </c>
      <c r="G112" s="349">
        <f t="shared" si="13"/>
        <v>0</v>
      </c>
      <c r="H112" s="349">
        <f t="shared" si="13"/>
        <v>0</v>
      </c>
      <c r="I112" s="349">
        <f t="shared" si="13"/>
        <v>0</v>
      </c>
      <c r="J112" s="349">
        <f t="shared" si="13"/>
        <v>0</v>
      </c>
      <c r="K112" s="349">
        <f t="shared" si="13"/>
        <v>0</v>
      </c>
      <c r="L112" s="349">
        <f t="shared" si="13"/>
        <v>0</v>
      </c>
      <c r="M112" s="349">
        <f t="shared" si="13"/>
        <v>0</v>
      </c>
      <c r="N112" s="349">
        <f t="shared" si="13"/>
        <v>0</v>
      </c>
      <c r="O112" s="349">
        <f t="shared" si="13"/>
        <v>0</v>
      </c>
      <c r="P112" s="349">
        <f t="shared" si="13"/>
        <v>0</v>
      </c>
      <c r="Q112" s="349">
        <f t="shared" si="13"/>
        <v>0</v>
      </c>
      <c r="R112" s="349">
        <f t="shared" si="13"/>
        <v>0</v>
      </c>
      <c r="S112" s="349">
        <f t="shared" si="13"/>
        <v>0</v>
      </c>
      <c r="T112" s="349">
        <f t="shared" si="13"/>
        <v>0</v>
      </c>
      <c r="U112" s="349">
        <f t="shared" si="13"/>
        <v>0</v>
      </c>
      <c r="V112" s="349">
        <f t="shared" si="13"/>
        <v>0</v>
      </c>
      <c r="W112" s="349">
        <f t="shared" si="13"/>
        <v>0</v>
      </c>
      <c r="X112" s="349">
        <f t="shared" si="13"/>
        <v>0</v>
      </c>
      <c r="Y112" s="349">
        <f t="shared" si="13"/>
        <v>0</v>
      </c>
      <c r="Z112" s="349">
        <f t="shared" si="13"/>
        <v>0</v>
      </c>
      <c r="AA112" s="349">
        <f t="shared" si="13"/>
        <v>0</v>
      </c>
      <c r="AB112" s="349">
        <f t="shared" si="13"/>
        <v>0</v>
      </c>
      <c r="AC112" s="349">
        <f t="shared" si="13"/>
        <v>0</v>
      </c>
      <c r="AD112" s="349">
        <f t="shared" si="13"/>
        <v>0</v>
      </c>
      <c r="AE112" s="349">
        <f t="shared" si="13"/>
        <v>0</v>
      </c>
      <c r="AF112" s="349">
        <f t="shared" si="13"/>
        <v>0</v>
      </c>
      <c r="AG112" s="349">
        <f t="shared" si="13"/>
        <v>0</v>
      </c>
      <c r="AH112" s="348">
        <f>SUM(C112:AG112)</f>
        <v>0</v>
      </c>
      <c r="AI112" s="327"/>
    </row>
    <row r="113" spans="1:35" ht="15" thickBot="1" x14ac:dyDescent="0.35">
      <c r="A113" s="334" t="s">
        <v>246</v>
      </c>
      <c r="B113" s="315"/>
      <c r="C113" s="337"/>
      <c r="D113" s="337" t="s">
        <v>333</v>
      </c>
      <c r="E113" s="337"/>
      <c r="F113" s="337"/>
      <c r="G113" s="337"/>
      <c r="H113" s="337"/>
      <c r="I113" s="337"/>
      <c r="J113" s="337"/>
      <c r="K113" s="337"/>
      <c r="L113" s="337"/>
      <c r="M113" s="337"/>
      <c r="N113" s="337"/>
      <c r="O113" s="337"/>
      <c r="P113" s="337"/>
      <c r="Q113" s="337"/>
      <c r="R113" s="337"/>
      <c r="S113" s="337"/>
      <c r="T113" s="337"/>
      <c r="U113" s="337"/>
      <c r="V113" s="337"/>
      <c r="W113" s="337"/>
      <c r="X113" s="337"/>
      <c r="Y113" s="337"/>
      <c r="Z113" s="337"/>
      <c r="AA113" s="337"/>
      <c r="AB113" s="337"/>
      <c r="AC113" s="337"/>
      <c r="AD113" s="337"/>
      <c r="AE113" s="337"/>
      <c r="AF113" s="337"/>
      <c r="AG113" s="338"/>
      <c r="AH113" s="350"/>
      <c r="AI113" s="327"/>
    </row>
    <row r="114" spans="1:35" s="313" customFormat="1" ht="15" thickBot="1" x14ac:dyDescent="0.35">
      <c r="A114" s="316" t="s">
        <v>245</v>
      </c>
      <c r="B114" s="322"/>
      <c r="C114" s="318" t="s">
        <v>427</v>
      </c>
      <c r="D114" s="319"/>
      <c r="E114" s="319"/>
      <c r="F114" s="319"/>
      <c r="G114" s="319"/>
      <c r="H114" s="319"/>
      <c r="I114" s="319"/>
      <c r="J114" s="319"/>
      <c r="K114" s="319"/>
      <c r="L114" s="319"/>
      <c r="M114" s="319"/>
      <c r="N114" s="319"/>
      <c r="O114" s="319"/>
      <c r="P114" s="319"/>
      <c r="Q114" s="319"/>
      <c r="R114" s="319"/>
      <c r="S114" s="319"/>
      <c r="T114" s="319"/>
      <c r="U114" s="319"/>
      <c r="V114" s="319"/>
      <c r="W114" s="319"/>
      <c r="X114" s="319"/>
      <c r="Y114" s="319"/>
      <c r="Z114" s="319"/>
      <c r="AA114" s="319"/>
      <c r="AB114" s="319"/>
      <c r="AC114" s="319"/>
      <c r="AD114" s="319"/>
      <c r="AE114" s="319"/>
      <c r="AF114" s="319"/>
      <c r="AG114" s="320"/>
      <c r="AH114" s="346" t="s">
        <v>14</v>
      </c>
    </row>
    <row r="115" spans="1:35" s="313" customFormat="1" ht="15" thickBot="1" x14ac:dyDescent="0.35">
      <c r="A115" s="316" t="s">
        <v>422</v>
      </c>
      <c r="B115" s="322"/>
      <c r="C115" s="323">
        <v>1</v>
      </c>
      <c r="D115" s="319">
        <v>2</v>
      </c>
      <c r="E115" s="319">
        <v>3</v>
      </c>
      <c r="F115" s="319">
        <v>4</v>
      </c>
      <c r="G115" s="319">
        <v>5</v>
      </c>
      <c r="H115" s="319">
        <v>6</v>
      </c>
      <c r="I115" s="319">
        <v>7</v>
      </c>
      <c r="J115" s="319">
        <v>8</v>
      </c>
      <c r="K115" s="319">
        <v>9</v>
      </c>
      <c r="L115" s="319">
        <v>10</v>
      </c>
      <c r="M115" s="319">
        <v>11</v>
      </c>
      <c r="N115" s="319">
        <v>12</v>
      </c>
      <c r="O115" s="319">
        <v>13</v>
      </c>
      <c r="P115" s="319">
        <v>14</v>
      </c>
      <c r="Q115" s="319">
        <v>15</v>
      </c>
      <c r="R115" s="319">
        <v>16</v>
      </c>
      <c r="S115" s="319">
        <v>17</v>
      </c>
      <c r="T115" s="319">
        <v>18</v>
      </c>
      <c r="U115" s="319">
        <v>19</v>
      </c>
      <c r="V115" s="319">
        <v>20</v>
      </c>
      <c r="W115" s="319">
        <v>21</v>
      </c>
      <c r="X115" s="319">
        <v>22</v>
      </c>
      <c r="Y115" s="319">
        <v>23</v>
      </c>
      <c r="Z115" s="319">
        <v>24</v>
      </c>
      <c r="AA115" s="319">
        <v>25</v>
      </c>
      <c r="AB115" s="319">
        <v>26</v>
      </c>
      <c r="AC115" s="319">
        <v>27</v>
      </c>
      <c r="AD115" s="319">
        <v>28</v>
      </c>
      <c r="AE115" s="319">
        <v>29</v>
      </c>
      <c r="AF115" s="319">
        <v>30</v>
      </c>
      <c r="AG115" s="320">
        <v>31</v>
      </c>
      <c r="AH115" s="346"/>
    </row>
    <row r="116" spans="1:35" x14ac:dyDescent="0.3">
      <c r="A116" s="339" t="s">
        <v>230</v>
      </c>
      <c r="B116" s="339" t="s">
        <v>231</v>
      </c>
      <c r="C116" s="325"/>
      <c r="D116" s="326"/>
      <c r="E116" s="326"/>
      <c r="F116" s="326"/>
      <c r="G116" s="326"/>
      <c r="H116" s="326"/>
      <c r="I116" s="326"/>
      <c r="J116" s="326"/>
      <c r="K116" s="326"/>
      <c r="L116" s="326"/>
      <c r="M116" s="326"/>
      <c r="N116" s="326"/>
      <c r="O116" s="326"/>
      <c r="P116" s="326"/>
      <c r="Q116" s="326"/>
      <c r="R116" s="326"/>
      <c r="S116" s="326"/>
      <c r="T116" s="326"/>
      <c r="U116" s="326"/>
      <c r="V116" s="326"/>
      <c r="W116" s="326"/>
      <c r="X116" s="326"/>
      <c r="Y116" s="326"/>
      <c r="Z116" s="326"/>
      <c r="AA116" s="326"/>
      <c r="AB116" s="326"/>
      <c r="AC116" s="326"/>
      <c r="AD116" s="326"/>
      <c r="AE116" s="326"/>
      <c r="AF116" s="326"/>
      <c r="AG116" s="326"/>
      <c r="AH116" s="347"/>
      <c r="AI116" s="327"/>
    </row>
    <row r="117" spans="1:35" x14ac:dyDescent="0.3">
      <c r="A117" s="328"/>
      <c r="B117" s="329"/>
      <c r="C117" s="330"/>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c r="AA117" s="327"/>
      <c r="AB117" s="327"/>
      <c r="AC117" s="327"/>
      <c r="AD117" s="327"/>
      <c r="AE117" s="327"/>
      <c r="AF117" s="327"/>
      <c r="AG117" s="327"/>
      <c r="AH117" s="347">
        <f>SUM(C117:AG117)</f>
        <v>0</v>
      </c>
      <c r="AI117" s="327"/>
    </row>
    <row r="118" spans="1:35" x14ac:dyDescent="0.3">
      <c r="A118" s="328"/>
      <c r="B118" s="329"/>
      <c r="C118" s="330"/>
      <c r="D118" s="327"/>
      <c r="E118" s="327"/>
      <c r="F118" s="327"/>
      <c r="G118" s="327"/>
      <c r="H118" s="327"/>
      <c r="I118" s="327"/>
      <c r="J118" s="327"/>
      <c r="K118" s="327"/>
      <c r="L118" s="327"/>
      <c r="M118" s="327"/>
      <c r="N118" s="327"/>
      <c r="O118" s="327"/>
      <c r="P118" s="327"/>
      <c r="Q118" s="327"/>
      <c r="R118" s="327"/>
      <c r="S118" s="327"/>
      <c r="T118" s="327"/>
      <c r="U118" s="327"/>
      <c r="V118" s="327"/>
      <c r="W118" s="327"/>
      <c r="X118" s="327"/>
      <c r="Y118" s="327"/>
      <c r="Z118" s="327"/>
      <c r="AA118" s="327"/>
      <c r="AB118" s="327"/>
      <c r="AC118" s="327"/>
      <c r="AD118" s="327"/>
      <c r="AE118" s="327"/>
      <c r="AF118" s="327"/>
      <c r="AG118" s="327"/>
      <c r="AH118" s="347">
        <f t="shared" ref="AH118:AH126" si="14">SUM(C118:AG118)</f>
        <v>0</v>
      </c>
      <c r="AI118" s="327"/>
    </row>
    <row r="119" spans="1:35" x14ac:dyDescent="0.3">
      <c r="A119" s="328"/>
      <c r="B119" s="329"/>
      <c r="C119" s="330"/>
      <c r="D119" s="327"/>
      <c r="E119" s="327"/>
      <c r="F119" s="327"/>
      <c r="G119" s="327"/>
      <c r="H119" s="327"/>
      <c r="I119" s="327"/>
      <c r="J119" s="327"/>
      <c r="K119" s="327"/>
      <c r="L119" s="327"/>
      <c r="M119" s="327"/>
      <c r="N119" s="327"/>
      <c r="O119" s="327"/>
      <c r="P119" s="327"/>
      <c r="Q119" s="327"/>
      <c r="R119" s="327"/>
      <c r="S119" s="327"/>
      <c r="T119" s="327"/>
      <c r="U119" s="327"/>
      <c r="V119" s="327"/>
      <c r="W119" s="327"/>
      <c r="X119" s="327"/>
      <c r="Y119" s="327"/>
      <c r="Z119" s="327"/>
      <c r="AA119" s="327"/>
      <c r="AB119" s="327"/>
      <c r="AC119" s="327"/>
      <c r="AD119" s="327"/>
      <c r="AE119" s="327"/>
      <c r="AF119" s="327"/>
      <c r="AG119" s="327"/>
      <c r="AH119" s="347">
        <f t="shared" si="14"/>
        <v>0</v>
      </c>
      <c r="AI119" s="327"/>
    </row>
    <row r="120" spans="1:35" x14ac:dyDescent="0.3">
      <c r="A120" s="328"/>
      <c r="B120" s="329"/>
      <c r="C120" s="330"/>
      <c r="D120" s="327"/>
      <c r="E120" s="327"/>
      <c r="F120" s="327"/>
      <c r="G120" s="327"/>
      <c r="H120" s="327"/>
      <c r="I120" s="327"/>
      <c r="J120" s="327"/>
      <c r="K120" s="327"/>
      <c r="L120" s="327"/>
      <c r="M120" s="327"/>
      <c r="N120" s="327"/>
      <c r="O120" s="327"/>
      <c r="P120" s="327"/>
      <c r="Q120" s="327"/>
      <c r="R120" s="327"/>
      <c r="S120" s="327"/>
      <c r="T120" s="327"/>
      <c r="U120" s="327"/>
      <c r="V120" s="327"/>
      <c r="W120" s="327"/>
      <c r="X120" s="327"/>
      <c r="Y120" s="327"/>
      <c r="Z120" s="327"/>
      <c r="AA120" s="327"/>
      <c r="AB120" s="327"/>
      <c r="AC120" s="327"/>
      <c r="AD120" s="327"/>
      <c r="AE120" s="327"/>
      <c r="AF120" s="327"/>
      <c r="AG120" s="327"/>
      <c r="AH120" s="347">
        <f t="shared" si="14"/>
        <v>0</v>
      </c>
      <c r="AI120" s="327"/>
    </row>
    <row r="121" spans="1:35" x14ac:dyDescent="0.3">
      <c r="A121" s="328"/>
      <c r="B121" s="329"/>
      <c r="C121" s="330"/>
      <c r="D121" s="327"/>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c r="AA121" s="327"/>
      <c r="AB121" s="327"/>
      <c r="AC121" s="327"/>
      <c r="AD121" s="327"/>
      <c r="AE121" s="327"/>
      <c r="AF121" s="327"/>
      <c r="AG121" s="327"/>
      <c r="AH121" s="347">
        <f t="shared" si="14"/>
        <v>0</v>
      </c>
      <c r="AI121" s="327"/>
    </row>
    <row r="122" spans="1:35" x14ac:dyDescent="0.3">
      <c r="A122" s="328"/>
      <c r="B122" s="329"/>
      <c r="C122" s="330"/>
      <c r="D122" s="327"/>
      <c r="E122" s="327"/>
      <c r="F122" s="327"/>
      <c r="G122" s="327"/>
      <c r="H122" s="327"/>
      <c r="I122" s="327"/>
      <c r="J122" s="327"/>
      <c r="K122" s="327"/>
      <c r="L122" s="327"/>
      <c r="M122" s="327"/>
      <c r="N122" s="327"/>
      <c r="O122" s="327"/>
      <c r="P122" s="327"/>
      <c r="Q122" s="327"/>
      <c r="R122" s="327"/>
      <c r="S122" s="327"/>
      <c r="T122" s="327"/>
      <c r="U122" s="327"/>
      <c r="V122" s="327"/>
      <c r="W122" s="327"/>
      <c r="X122" s="327"/>
      <c r="Y122" s="327"/>
      <c r="Z122" s="327"/>
      <c r="AA122" s="327"/>
      <c r="AB122" s="327"/>
      <c r="AC122" s="327"/>
      <c r="AD122" s="327"/>
      <c r="AE122" s="327"/>
      <c r="AF122" s="327"/>
      <c r="AG122" s="327"/>
      <c r="AH122" s="347">
        <f t="shared" si="14"/>
        <v>0</v>
      </c>
      <c r="AI122" s="327"/>
    </row>
    <row r="123" spans="1:35" x14ac:dyDescent="0.3">
      <c r="A123" s="328"/>
      <c r="B123" s="329"/>
      <c r="C123" s="330"/>
      <c r="D123" s="327"/>
      <c r="E123" s="327"/>
      <c r="F123" s="327"/>
      <c r="G123" s="327"/>
      <c r="H123" s="327"/>
      <c r="I123" s="327"/>
      <c r="J123" s="327"/>
      <c r="K123" s="327"/>
      <c r="L123" s="327"/>
      <c r="M123" s="327"/>
      <c r="N123" s="327"/>
      <c r="O123" s="327"/>
      <c r="P123" s="327"/>
      <c r="Q123" s="327"/>
      <c r="R123" s="327"/>
      <c r="S123" s="327"/>
      <c r="T123" s="327"/>
      <c r="U123" s="327"/>
      <c r="V123" s="327"/>
      <c r="W123" s="327"/>
      <c r="X123" s="327"/>
      <c r="Y123" s="327"/>
      <c r="Z123" s="327"/>
      <c r="AA123" s="327"/>
      <c r="AB123" s="327"/>
      <c r="AC123" s="327"/>
      <c r="AD123" s="327"/>
      <c r="AE123" s="327"/>
      <c r="AF123" s="327"/>
      <c r="AG123" s="327"/>
      <c r="AH123" s="347">
        <f t="shared" si="14"/>
        <v>0</v>
      </c>
      <c r="AI123" s="327"/>
    </row>
    <row r="124" spans="1:35" x14ac:dyDescent="0.3">
      <c r="A124" s="328"/>
      <c r="B124" s="329"/>
      <c r="C124" s="330"/>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c r="AB124" s="327"/>
      <c r="AC124" s="327"/>
      <c r="AD124" s="327"/>
      <c r="AE124" s="327"/>
      <c r="AF124" s="327"/>
      <c r="AG124" s="327"/>
      <c r="AH124" s="347">
        <f t="shared" si="14"/>
        <v>0</v>
      </c>
      <c r="AI124" s="327"/>
    </row>
    <row r="125" spans="1:35" x14ac:dyDescent="0.3">
      <c r="A125" s="328"/>
      <c r="B125" s="329"/>
      <c r="C125" s="330"/>
      <c r="D125" s="327"/>
      <c r="E125" s="327"/>
      <c r="F125" s="327"/>
      <c r="G125" s="327"/>
      <c r="H125" s="327"/>
      <c r="I125" s="327"/>
      <c r="J125" s="327"/>
      <c r="K125" s="327"/>
      <c r="L125" s="327"/>
      <c r="M125" s="327"/>
      <c r="N125" s="327"/>
      <c r="O125" s="327"/>
      <c r="P125" s="327"/>
      <c r="Q125" s="327"/>
      <c r="R125" s="327"/>
      <c r="S125" s="327"/>
      <c r="T125" s="327"/>
      <c r="U125" s="327"/>
      <c r="V125" s="327"/>
      <c r="W125" s="327"/>
      <c r="X125" s="327"/>
      <c r="Y125" s="327"/>
      <c r="Z125" s="327"/>
      <c r="AA125" s="327"/>
      <c r="AB125" s="327"/>
      <c r="AC125" s="327"/>
      <c r="AD125" s="327"/>
      <c r="AE125" s="327"/>
      <c r="AF125" s="327"/>
      <c r="AG125" s="327"/>
      <c r="AH125" s="347">
        <f t="shared" si="14"/>
        <v>0</v>
      </c>
      <c r="AI125" s="327"/>
    </row>
    <row r="126" spans="1:35" x14ac:dyDescent="0.3">
      <c r="A126" s="328"/>
      <c r="B126" s="329"/>
      <c r="C126" s="330"/>
      <c r="D126" s="327"/>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c r="AA126" s="327"/>
      <c r="AB126" s="327"/>
      <c r="AC126" s="327"/>
      <c r="AD126" s="327"/>
      <c r="AE126" s="327"/>
      <c r="AF126" s="327"/>
      <c r="AG126" s="327"/>
      <c r="AH126" s="347">
        <f t="shared" si="14"/>
        <v>0</v>
      </c>
      <c r="AI126" s="327"/>
    </row>
    <row r="127" spans="1:35" ht="15" thickBot="1" x14ac:dyDescent="0.35">
      <c r="A127" s="341"/>
      <c r="B127" s="342"/>
      <c r="C127" s="349">
        <f>SUM(C117:C126)</f>
        <v>0</v>
      </c>
      <c r="D127" s="349">
        <f t="shared" ref="D127:AG127" si="15">SUM(D117:D126)</f>
        <v>0</v>
      </c>
      <c r="E127" s="349">
        <f t="shared" si="15"/>
        <v>0</v>
      </c>
      <c r="F127" s="349">
        <f t="shared" si="15"/>
        <v>0</v>
      </c>
      <c r="G127" s="349">
        <f t="shared" si="15"/>
        <v>0</v>
      </c>
      <c r="H127" s="349">
        <f t="shared" si="15"/>
        <v>0</v>
      </c>
      <c r="I127" s="349">
        <f t="shared" si="15"/>
        <v>0</v>
      </c>
      <c r="J127" s="349">
        <f t="shared" si="15"/>
        <v>0</v>
      </c>
      <c r="K127" s="349">
        <f t="shared" si="15"/>
        <v>0</v>
      </c>
      <c r="L127" s="349">
        <f t="shared" si="15"/>
        <v>0</v>
      </c>
      <c r="M127" s="349">
        <f t="shared" si="15"/>
        <v>0</v>
      </c>
      <c r="N127" s="349">
        <f t="shared" si="15"/>
        <v>0</v>
      </c>
      <c r="O127" s="349">
        <f t="shared" si="15"/>
        <v>0</v>
      </c>
      <c r="P127" s="349">
        <f t="shared" si="15"/>
        <v>0</v>
      </c>
      <c r="Q127" s="349">
        <f t="shared" si="15"/>
        <v>0</v>
      </c>
      <c r="R127" s="349">
        <f t="shared" si="15"/>
        <v>0</v>
      </c>
      <c r="S127" s="349">
        <f t="shared" si="15"/>
        <v>0</v>
      </c>
      <c r="T127" s="349">
        <f t="shared" si="15"/>
        <v>0</v>
      </c>
      <c r="U127" s="349">
        <f t="shared" si="15"/>
        <v>0</v>
      </c>
      <c r="V127" s="349">
        <f t="shared" si="15"/>
        <v>0</v>
      </c>
      <c r="W127" s="349">
        <f t="shared" si="15"/>
        <v>0</v>
      </c>
      <c r="X127" s="349">
        <f t="shared" si="15"/>
        <v>0</v>
      </c>
      <c r="Y127" s="349">
        <f t="shared" si="15"/>
        <v>0</v>
      </c>
      <c r="Z127" s="349">
        <f t="shared" si="15"/>
        <v>0</v>
      </c>
      <c r="AA127" s="349">
        <f t="shared" si="15"/>
        <v>0</v>
      </c>
      <c r="AB127" s="349">
        <f t="shared" si="15"/>
        <v>0</v>
      </c>
      <c r="AC127" s="349">
        <f t="shared" si="15"/>
        <v>0</v>
      </c>
      <c r="AD127" s="349">
        <f t="shared" si="15"/>
        <v>0</v>
      </c>
      <c r="AE127" s="349">
        <f t="shared" si="15"/>
        <v>0</v>
      </c>
      <c r="AF127" s="349">
        <f t="shared" si="15"/>
        <v>0</v>
      </c>
      <c r="AG127" s="349">
        <f t="shared" si="15"/>
        <v>0</v>
      </c>
      <c r="AH127" s="348">
        <f>SUM(C127:AG127)</f>
        <v>0</v>
      </c>
      <c r="AI127" s="327"/>
    </row>
    <row r="128" spans="1:35" ht="15" thickBot="1" x14ac:dyDescent="0.35">
      <c r="A128" s="334" t="s">
        <v>246</v>
      </c>
      <c r="B128" s="315"/>
      <c r="C128" s="337"/>
      <c r="D128" s="337" t="s">
        <v>334</v>
      </c>
      <c r="E128" s="337"/>
      <c r="F128" s="337"/>
      <c r="G128" s="337"/>
      <c r="H128" s="337"/>
      <c r="I128" s="337"/>
      <c r="J128" s="337"/>
      <c r="K128" s="337"/>
      <c r="L128" s="337"/>
      <c r="M128" s="337"/>
      <c r="N128" s="337"/>
      <c r="O128" s="337"/>
      <c r="P128" s="337"/>
      <c r="Q128" s="337"/>
      <c r="R128" s="337"/>
      <c r="S128" s="337"/>
      <c r="T128" s="337"/>
      <c r="U128" s="337"/>
      <c r="V128" s="337"/>
      <c r="W128" s="337"/>
      <c r="X128" s="337"/>
      <c r="Y128" s="337"/>
      <c r="Z128" s="337"/>
      <c r="AA128" s="337"/>
      <c r="AB128" s="337"/>
      <c r="AC128" s="337"/>
      <c r="AD128" s="337"/>
      <c r="AE128" s="337"/>
      <c r="AF128" s="337"/>
      <c r="AG128" s="338"/>
      <c r="AH128" s="350"/>
      <c r="AI128" s="327"/>
    </row>
    <row r="129" spans="1:35" s="313" customFormat="1" ht="15" thickBot="1" x14ac:dyDescent="0.35">
      <c r="A129" s="316" t="s">
        <v>245</v>
      </c>
      <c r="B129" s="322"/>
      <c r="C129" s="318" t="s">
        <v>427</v>
      </c>
      <c r="D129" s="319"/>
      <c r="E129" s="319"/>
      <c r="F129" s="319"/>
      <c r="G129" s="319"/>
      <c r="H129" s="319"/>
      <c r="I129" s="319"/>
      <c r="J129" s="319"/>
      <c r="K129" s="319"/>
      <c r="L129" s="319"/>
      <c r="M129" s="319"/>
      <c r="N129" s="319"/>
      <c r="O129" s="319"/>
      <c r="P129" s="319"/>
      <c r="Q129" s="319"/>
      <c r="R129" s="319"/>
      <c r="S129" s="319"/>
      <c r="T129" s="319"/>
      <c r="U129" s="319"/>
      <c r="V129" s="319"/>
      <c r="W129" s="319"/>
      <c r="X129" s="319"/>
      <c r="Y129" s="319"/>
      <c r="Z129" s="319"/>
      <c r="AA129" s="319"/>
      <c r="AB129" s="319"/>
      <c r="AC129" s="319"/>
      <c r="AD129" s="319"/>
      <c r="AE129" s="319"/>
      <c r="AF129" s="319"/>
      <c r="AG129" s="320"/>
      <c r="AH129" s="346" t="s">
        <v>14</v>
      </c>
    </row>
    <row r="130" spans="1:35" s="313" customFormat="1" ht="15" thickBot="1" x14ac:dyDescent="0.35">
      <c r="A130" s="316" t="s">
        <v>422</v>
      </c>
      <c r="B130" s="322"/>
      <c r="C130" s="323">
        <v>1</v>
      </c>
      <c r="D130" s="319">
        <v>2</v>
      </c>
      <c r="E130" s="319">
        <v>3</v>
      </c>
      <c r="F130" s="319">
        <v>4</v>
      </c>
      <c r="G130" s="319">
        <v>5</v>
      </c>
      <c r="H130" s="319">
        <v>6</v>
      </c>
      <c r="I130" s="319">
        <v>7</v>
      </c>
      <c r="J130" s="319">
        <v>8</v>
      </c>
      <c r="K130" s="319">
        <v>9</v>
      </c>
      <c r="L130" s="319">
        <v>10</v>
      </c>
      <c r="M130" s="319">
        <v>11</v>
      </c>
      <c r="N130" s="319">
        <v>12</v>
      </c>
      <c r="O130" s="319">
        <v>13</v>
      </c>
      <c r="P130" s="319">
        <v>14</v>
      </c>
      <c r="Q130" s="319">
        <v>15</v>
      </c>
      <c r="R130" s="319">
        <v>16</v>
      </c>
      <c r="S130" s="319">
        <v>17</v>
      </c>
      <c r="T130" s="319">
        <v>18</v>
      </c>
      <c r="U130" s="319">
        <v>19</v>
      </c>
      <c r="V130" s="319">
        <v>20</v>
      </c>
      <c r="W130" s="319">
        <v>21</v>
      </c>
      <c r="X130" s="319">
        <v>22</v>
      </c>
      <c r="Y130" s="319">
        <v>23</v>
      </c>
      <c r="Z130" s="319">
        <v>24</v>
      </c>
      <c r="AA130" s="319">
        <v>25</v>
      </c>
      <c r="AB130" s="319">
        <v>26</v>
      </c>
      <c r="AC130" s="319">
        <v>27</v>
      </c>
      <c r="AD130" s="319">
        <v>28</v>
      </c>
      <c r="AE130" s="319">
        <v>29</v>
      </c>
      <c r="AF130" s="319">
        <v>30</v>
      </c>
      <c r="AG130" s="320">
        <v>31</v>
      </c>
      <c r="AH130" s="346"/>
    </row>
    <row r="131" spans="1:35" x14ac:dyDescent="0.3">
      <c r="A131" s="339" t="s">
        <v>230</v>
      </c>
      <c r="B131" s="339" t="s">
        <v>231</v>
      </c>
      <c r="C131" s="325"/>
      <c r="D131" s="326"/>
      <c r="E131" s="326"/>
      <c r="F131" s="326"/>
      <c r="G131" s="326"/>
      <c r="H131" s="326"/>
      <c r="I131" s="326"/>
      <c r="J131" s="326"/>
      <c r="K131" s="326"/>
      <c r="L131" s="326"/>
      <c r="M131" s="326"/>
      <c r="N131" s="326"/>
      <c r="O131" s="326"/>
      <c r="P131" s="326"/>
      <c r="Q131" s="326"/>
      <c r="R131" s="326"/>
      <c r="S131" s="326"/>
      <c r="T131" s="326"/>
      <c r="U131" s="326"/>
      <c r="V131" s="326"/>
      <c r="W131" s="326"/>
      <c r="X131" s="326"/>
      <c r="Y131" s="326"/>
      <c r="Z131" s="326"/>
      <c r="AA131" s="326"/>
      <c r="AB131" s="326"/>
      <c r="AC131" s="326"/>
      <c r="AD131" s="326"/>
      <c r="AE131" s="326"/>
      <c r="AF131" s="326"/>
      <c r="AG131" s="326"/>
      <c r="AH131" s="347"/>
      <c r="AI131" s="327"/>
    </row>
    <row r="132" spans="1:35" x14ac:dyDescent="0.3">
      <c r="A132" s="328"/>
      <c r="B132" s="329"/>
      <c r="C132" s="330"/>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c r="AE132" s="327"/>
      <c r="AF132" s="327"/>
      <c r="AG132" s="327"/>
      <c r="AH132" s="347">
        <f>SUM(C132:AG132)</f>
        <v>0</v>
      </c>
      <c r="AI132" s="327"/>
    </row>
    <row r="133" spans="1:35" x14ac:dyDescent="0.3">
      <c r="A133" s="328"/>
      <c r="B133" s="329"/>
      <c r="C133" s="330"/>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c r="AE133" s="327"/>
      <c r="AF133" s="327"/>
      <c r="AG133" s="327"/>
      <c r="AH133" s="347">
        <f t="shared" ref="AH133:AH141" si="16">SUM(C133:AG133)</f>
        <v>0</v>
      </c>
      <c r="AI133" s="327"/>
    </row>
    <row r="134" spans="1:35" x14ac:dyDescent="0.3">
      <c r="A134" s="328"/>
      <c r="B134" s="329"/>
      <c r="C134" s="330"/>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c r="AE134" s="327"/>
      <c r="AF134" s="327"/>
      <c r="AG134" s="327"/>
      <c r="AH134" s="347">
        <f t="shared" si="16"/>
        <v>0</v>
      </c>
      <c r="AI134" s="327"/>
    </row>
    <row r="135" spans="1:35" x14ac:dyDescent="0.3">
      <c r="A135" s="328"/>
      <c r="B135" s="329"/>
      <c r="C135" s="330"/>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c r="AE135" s="327"/>
      <c r="AF135" s="327"/>
      <c r="AG135" s="327"/>
      <c r="AH135" s="347">
        <f t="shared" si="16"/>
        <v>0</v>
      </c>
      <c r="AI135" s="327"/>
    </row>
    <row r="136" spans="1:35" x14ac:dyDescent="0.3">
      <c r="A136" s="328"/>
      <c r="B136" s="329"/>
      <c r="C136" s="330"/>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c r="AE136" s="327"/>
      <c r="AF136" s="327"/>
      <c r="AG136" s="327"/>
      <c r="AH136" s="347">
        <f t="shared" si="16"/>
        <v>0</v>
      </c>
      <c r="AI136" s="327"/>
    </row>
    <row r="137" spans="1:35" x14ac:dyDescent="0.3">
      <c r="A137" s="328"/>
      <c r="B137" s="329"/>
      <c r="C137" s="330"/>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c r="AE137" s="327"/>
      <c r="AF137" s="327"/>
      <c r="AG137" s="327"/>
      <c r="AH137" s="347">
        <f t="shared" si="16"/>
        <v>0</v>
      </c>
      <c r="AI137" s="327"/>
    </row>
    <row r="138" spans="1:35" x14ac:dyDescent="0.3">
      <c r="A138" s="328"/>
      <c r="B138" s="329"/>
      <c r="C138" s="330"/>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c r="AE138" s="327"/>
      <c r="AF138" s="327"/>
      <c r="AG138" s="327"/>
      <c r="AH138" s="347">
        <f t="shared" si="16"/>
        <v>0</v>
      </c>
      <c r="AI138" s="327"/>
    </row>
    <row r="139" spans="1:35" x14ac:dyDescent="0.3">
      <c r="A139" s="328"/>
      <c r="B139" s="329"/>
      <c r="C139" s="330"/>
      <c r="D139" s="327"/>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c r="AE139" s="327"/>
      <c r="AF139" s="327"/>
      <c r="AG139" s="327"/>
      <c r="AH139" s="347">
        <f t="shared" si="16"/>
        <v>0</v>
      </c>
      <c r="AI139" s="327"/>
    </row>
    <row r="140" spans="1:35" x14ac:dyDescent="0.3">
      <c r="A140" s="328"/>
      <c r="B140" s="329"/>
      <c r="C140" s="330"/>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c r="AE140" s="327"/>
      <c r="AF140" s="327"/>
      <c r="AG140" s="327"/>
      <c r="AH140" s="347">
        <f t="shared" si="16"/>
        <v>0</v>
      </c>
      <c r="AI140" s="327"/>
    </row>
    <row r="141" spans="1:35" x14ac:dyDescent="0.3">
      <c r="A141" s="328"/>
      <c r="B141" s="329"/>
      <c r="C141" s="330"/>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c r="AE141" s="327"/>
      <c r="AF141" s="327"/>
      <c r="AG141" s="327"/>
      <c r="AH141" s="347">
        <f t="shared" si="16"/>
        <v>0</v>
      </c>
      <c r="AI141" s="327"/>
    </row>
    <row r="142" spans="1:35" ht="15" thickBot="1" x14ac:dyDescent="0.35">
      <c r="A142" s="341"/>
      <c r="B142" s="342"/>
      <c r="C142" s="349">
        <f>SUM(C132:C141)</f>
        <v>0</v>
      </c>
      <c r="D142" s="349">
        <f t="shared" ref="D142:AG142" si="17">SUM(D132:D141)</f>
        <v>0</v>
      </c>
      <c r="E142" s="349">
        <f t="shared" si="17"/>
        <v>0</v>
      </c>
      <c r="F142" s="349">
        <f t="shared" si="17"/>
        <v>0</v>
      </c>
      <c r="G142" s="349">
        <f t="shared" si="17"/>
        <v>0</v>
      </c>
      <c r="H142" s="349">
        <f t="shared" si="17"/>
        <v>0</v>
      </c>
      <c r="I142" s="349">
        <f t="shared" si="17"/>
        <v>0</v>
      </c>
      <c r="J142" s="349">
        <f t="shared" si="17"/>
        <v>0</v>
      </c>
      <c r="K142" s="349">
        <f t="shared" si="17"/>
        <v>0</v>
      </c>
      <c r="L142" s="349">
        <f t="shared" si="17"/>
        <v>0</v>
      </c>
      <c r="M142" s="349">
        <f t="shared" si="17"/>
        <v>0</v>
      </c>
      <c r="N142" s="349">
        <f t="shared" si="17"/>
        <v>0</v>
      </c>
      <c r="O142" s="349">
        <f t="shared" si="17"/>
        <v>0</v>
      </c>
      <c r="P142" s="349">
        <f t="shared" si="17"/>
        <v>0</v>
      </c>
      <c r="Q142" s="349">
        <f t="shared" si="17"/>
        <v>0</v>
      </c>
      <c r="R142" s="349">
        <f t="shared" si="17"/>
        <v>0</v>
      </c>
      <c r="S142" s="349">
        <f t="shared" si="17"/>
        <v>0</v>
      </c>
      <c r="T142" s="349">
        <f t="shared" si="17"/>
        <v>0</v>
      </c>
      <c r="U142" s="349">
        <f t="shared" si="17"/>
        <v>0</v>
      </c>
      <c r="V142" s="349">
        <f t="shared" si="17"/>
        <v>0</v>
      </c>
      <c r="W142" s="349">
        <f t="shared" si="17"/>
        <v>0</v>
      </c>
      <c r="X142" s="349">
        <f t="shared" si="17"/>
        <v>0</v>
      </c>
      <c r="Y142" s="349">
        <f t="shared" si="17"/>
        <v>0</v>
      </c>
      <c r="Z142" s="349">
        <f t="shared" si="17"/>
        <v>0</v>
      </c>
      <c r="AA142" s="349">
        <f t="shared" si="17"/>
        <v>0</v>
      </c>
      <c r="AB142" s="349">
        <f t="shared" si="17"/>
        <v>0</v>
      </c>
      <c r="AC142" s="349">
        <f t="shared" si="17"/>
        <v>0</v>
      </c>
      <c r="AD142" s="349">
        <f t="shared" si="17"/>
        <v>0</v>
      </c>
      <c r="AE142" s="349">
        <f t="shared" si="17"/>
        <v>0</v>
      </c>
      <c r="AF142" s="349">
        <f t="shared" si="17"/>
        <v>0</v>
      </c>
      <c r="AG142" s="349">
        <f t="shared" si="17"/>
        <v>0</v>
      </c>
      <c r="AH142" s="348">
        <f>SUM(C142:AG142)</f>
        <v>0</v>
      </c>
      <c r="AI142" s="327"/>
    </row>
    <row r="143" spans="1:35" ht="15" thickBot="1" x14ac:dyDescent="0.35">
      <c r="A143" s="334" t="s">
        <v>246</v>
      </c>
      <c r="B143" s="315"/>
      <c r="C143" s="337"/>
      <c r="D143" s="337" t="s">
        <v>335</v>
      </c>
      <c r="E143" s="337"/>
      <c r="F143" s="337"/>
      <c r="G143" s="337"/>
      <c r="H143" s="337"/>
      <c r="I143" s="337"/>
      <c r="J143" s="337"/>
      <c r="K143" s="337"/>
      <c r="L143" s="337"/>
      <c r="M143" s="337"/>
      <c r="N143" s="337"/>
      <c r="O143" s="337"/>
      <c r="P143" s="337"/>
      <c r="Q143" s="337"/>
      <c r="R143" s="337"/>
      <c r="S143" s="337"/>
      <c r="T143" s="337"/>
      <c r="U143" s="337"/>
      <c r="V143" s="337"/>
      <c r="W143" s="337"/>
      <c r="X143" s="337"/>
      <c r="Y143" s="337"/>
      <c r="Z143" s="337"/>
      <c r="AA143" s="337"/>
      <c r="AB143" s="337"/>
      <c r="AC143" s="337"/>
      <c r="AD143" s="337"/>
      <c r="AE143" s="337"/>
      <c r="AF143" s="337"/>
      <c r="AG143" s="338"/>
      <c r="AH143" s="350"/>
      <c r="AI143" s="327"/>
    </row>
    <row r="144" spans="1:35" s="313" customFormat="1" ht="15" thickBot="1" x14ac:dyDescent="0.35">
      <c r="A144" s="316" t="s">
        <v>245</v>
      </c>
      <c r="B144" s="322"/>
      <c r="C144" s="318" t="s">
        <v>427</v>
      </c>
      <c r="D144" s="319"/>
      <c r="E144" s="319"/>
      <c r="F144" s="319"/>
      <c r="G144" s="319"/>
      <c r="H144" s="319"/>
      <c r="I144" s="319"/>
      <c r="J144" s="319"/>
      <c r="K144" s="319"/>
      <c r="L144" s="319"/>
      <c r="M144" s="319"/>
      <c r="N144" s="319"/>
      <c r="O144" s="319"/>
      <c r="P144" s="319"/>
      <c r="Q144" s="319"/>
      <c r="R144" s="319"/>
      <c r="S144" s="319"/>
      <c r="T144" s="319"/>
      <c r="U144" s="319"/>
      <c r="V144" s="319"/>
      <c r="W144" s="319"/>
      <c r="X144" s="319"/>
      <c r="Y144" s="319"/>
      <c r="Z144" s="319"/>
      <c r="AA144" s="319"/>
      <c r="AB144" s="319"/>
      <c r="AC144" s="319"/>
      <c r="AD144" s="319"/>
      <c r="AE144" s="319"/>
      <c r="AF144" s="319"/>
      <c r="AG144" s="320"/>
      <c r="AH144" s="346" t="s">
        <v>14</v>
      </c>
    </row>
    <row r="145" spans="1:35" s="313" customFormat="1" ht="15" thickBot="1" x14ac:dyDescent="0.35">
      <c r="A145" s="316" t="s">
        <v>422</v>
      </c>
      <c r="B145" s="322"/>
      <c r="C145" s="323">
        <v>1</v>
      </c>
      <c r="D145" s="319">
        <v>2</v>
      </c>
      <c r="E145" s="319">
        <v>3</v>
      </c>
      <c r="F145" s="319">
        <v>4</v>
      </c>
      <c r="G145" s="319">
        <v>5</v>
      </c>
      <c r="H145" s="319">
        <v>6</v>
      </c>
      <c r="I145" s="319">
        <v>7</v>
      </c>
      <c r="J145" s="319">
        <v>8</v>
      </c>
      <c r="K145" s="319">
        <v>9</v>
      </c>
      <c r="L145" s="319">
        <v>10</v>
      </c>
      <c r="M145" s="319">
        <v>11</v>
      </c>
      <c r="N145" s="319">
        <v>12</v>
      </c>
      <c r="O145" s="319">
        <v>13</v>
      </c>
      <c r="P145" s="319">
        <v>14</v>
      </c>
      <c r="Q145" s="319">
        <v>15</v>
      </c>
      <c r="R145" s="319">
        <v>16</v>
      </c>
      <c r="S145" s="319">
        <v>17</v>
      </c>
      <c r="T145" s="319">
        <v>18</v>
      </c>
      <c r="U145" s="319">
        <v>19</v>
      </c>
      <c r="V145" s="319">
        <v>20</v>
      </c>
      <c r="W145" s="319">
        <v>21</v>
      </c>
      <c r="X145" s="319">
        <v>22</v>
      </c>
      <c r="Y145" s="319">
        <v>23</v>
      </c>
      <c r="Z145" s="319">
        <v>24</v>
      </c>
      <c r="AA145" s="319">
        <v>25</v>
      </c>
      <c r="AB145" s="319">
        <v>26</v>
      </c>
      <c r="AC145" s="319">
        <v>27</v>
      </c>
      <c r="AD145" s="319">
        <v>28</v>
      </c>
      <c r="AE145" s="319">
        <v>29</v>
      </c>
      <c r="AF145" s="319">
        <v>30</v>
      </c>
      <c r="AG145" s="320">
        <v>31</v>
      </c>
      <c r="AH145" s="346"/>
    </row>
    <row r="146" spans="1:35" x14ac:dyDescent="0.3">
      <c r="A146" s="339" t="s">
        <v>230</v>
      </c>
      <c r="B146" s="339" t="s">
        <v>231</v>
      </c>
      <c r="C146" s="325"/>
      <c r="D146" s="326"/>
      <c r="E146" s="326"/>
      <c r="F146" s="326"/>
      <c r="G146" s="326"/>
      <c r="H146" s="326"/>
      <c r="I146" s="326"/>
      <c r="J146" s="326"/>
      <c r="K146" s="326"/>
      <c r="L146" s="326"/>
      <c r="M146" s="326"/>
      <c r="N146" s="326"/>
      <c r="O146" s="326"/>
      <c r="P146" s="326"/>
      <c r="Q146" s="326"/>
      <c r="R146" s="326"/>
      <c r="S146" s="326"/>
      <c r="T146" s="326"/>
      <c r="U146" s="326"/>
      <c r="V146" s="326"/>
      <c r="W146" s="326"/>
      <c r="X146" s="326"/>
      <c r="Y146" s="326"/>
      <c r="Z146" s="326"/>
      <c r="AA146" s="326"/>
      <c r="AB146" s="326"/>
      <c r="AC146" s="326"/>
      <c r="AD146" s="326"/>
      <c r="AE146" s="326"/>
      <c r="AF146" s="326"/>
      <c r="AG146" s="326"/>
      <c r="AH146" s="347"/>
      <c r="AI146" s="327"/>
    </row>
    <row r="147" spans="1:35" x14ac:dyDescent="0.3">
      <c r="A147" s="328"/>
      <c r="B147" s="329"/>
      <c r="C147" s="330"/>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c r="AE147" s="327"/>
      <c r="AF147" s="327"/>
      <c r="AG147" s="327"/>
      <c r="AH147" s="347">
        <f>SUM(C147:AG147)</f>
        <v>0</v>
      </c>
      <c r="AI147" s="327"/>
    </row>
    <row r="148" spans="1:35" x14ac:dyDescent="0.3">
      <c r="A148" s="328"/>
      <c r="B148" s="329"/>
      <c r="C148" s="330"/>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c r="AE148" s="327"/>
      <c r="AF148" s="327"/>
      <c r="AG148" s="327"/>
      <c r="AH148" s="347">
        <f t="shared" ref="AH148:AH156" si="18">SUM(C148:AG148)</f>
        <v>0</v>
      </c>
      <c r="AI148" s="327"/>
    </row>
    <row r="149" spans="1:35" x14ac:dyDescent="0.3">
      <c r="A149" s="328"/>
      <c r="B149" s="329"/>
      <c r="C149" s="330"/>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c r="AE149" s="327"/>
      <c r="AF149" s="327"/>
      <c r="AG149" s="327"/>
      <c r="AH149" s="347">
        <f t="shared" si="18"/>
        <v>0</v>
      </c>
      <c r="AI149" s="327"/>
    </row>
    <row r="150" spans="1:35" x14ac:dyDescent="0.3">
      <c r="A150" s="328"/>
      <c r="B150" s="329"/>
      <c r="C150" s="330"/>
      <c r="D150" s="327"/>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c r="AD150" s="327"/>
      <c r="AE150" s="327"/>
      <c r="AF150" s="327"/>
      <c r="AG150" s="327"/>
      <c r="AH150" s="347">
        <f t="shared" si="18"/>
        <v>0</v>
      </c>
      <c r="AI150" s="327"/>
    </row>
    <row r="151" spans="1:35" x14ac:dyDescent="0.3">
      <c r="A151" s="328"/>
      <c r="B151" s="329"/>
      <c r="C151" s="330"/>
      <c r="D151" s="327"/>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c r="AE151" s="327"/>
      <c r="AF151" s="327"/>
      <c r="AG151" s="327"/>
      <c r="AH151" s="347">
        <f t="shared" si="18"/>
        <v>0</v>
      </c>
      <c r="AI151" s="327"/>
    </row>
    <row r="152" spans="1:35" x14ac:dyDescent="0.3">
      <c r="A152" s="328"/>
      <c r="B152" s="329"/>
      <c r="C152" s="330"/>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c r="AE152" s="327"/>
      <c r="AF152" s="327"/>
      <c r="AG152" s="327"/>
      <c r="AH152" s="347">
        <f t="shared" si="18"/>
        <v>0</v>
      </c>
      <c r="AI152" s="327"/>
    </row>
    <row r="153" spans="1:35" x14ac:dyDescent="0.3">
      <c r="A153" s="328"/>
      <c r="B153" s="329"/>
      <c r="C153" s="330"/>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c r="AE153" s="327"/>
      <c r="AF153" s="327"/>
      <c r="AG153" s="327"/>
      <c r="AH153" s="347">
        <f t="shared" si="18"/>
        <v>0</v>
      </c>
      <c r="AI153" s="327"/>
    </row>
    <row r="154" spans="1:35" x14ac:dyDescent="0.3">
      <c r="A154" s="328"/>
      <c r="B154" s="329"/>
      <c r="C154" s="330"/>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c r="AE154" s="327"/>
      <c r="AF154" s="327"/>
      <c r="AG154" s="327"/>
      <c r="AH154" s="347">
        <f t="shared" si="18"/>
        <v>0</v>
      </c>
      <c r="AI154" s="327"/>
    </row>
    <row r="155" spans="1:35" x14ac:dyDescent="0.3">
      <c r="A155" s="328"/>
      <c r="B155" s="329"/>
      <c r="C155" s="330"/>
      <c r="D155" s="327"/>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c r="AD155" s="327"/>
      <c r="AE155" s="327"/>
      <c r="AF155" s="327"/>
      <c r="AG155" s="327"/>
      <c r="AH155" s="347">
        <f t="shared" si="18"/>
        <v>0</v>
      </c>
      <c r="AI155" s="327"/>
    </row>
    <row r="156" spans="1:35" x14ac:dyDescent="0.3">
      <c r="A156" s="328"/>
      <c r="B156" s="329"/>
      <c r="C156" s="330"/>
      <c r="D156" s="327"/>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c r="AE156" s="327"/>
      <c r="AF156" s="327"/>
      <c r="AG156" s="327"/>
      <c r="AH156" s="347">
        <f t="shared" si="18"/>
        <v>0</v>
      </c>
      <c r="AI156" s="327"/>
    </row>
    <row r="157" spans="1:35" ht="15" thickBot="1" x14ac:dyDescent="0.35">
      <c r="A157" s="341"/>
      <c r="B157" s="342"/>
      <c r="C157" s="349">
        <f>SUM(C147:C156)</f>
        <v>0</v>
      </c>
      <c r="D157" s="349">
        <f t="shared" ref="D157:AG157" si="19">SUM(D147:D156)</f>
        <v>0</v>
      </c>
      <c r="E157" s="349">
        <f t="shared" si="19"/>
        <v>0</v>
      </c>
      <c r="F157" s="349">
        <f t="shared" si="19"/>
        <v>0</v>
      </c>
      <c r="G157" s="349">
        <f t="shared" si="19"/>
        <v>0</v>
      </c>
      <c r="H157" s="349">
        <f t="shared" si="19"/>
        <v>0</v>
      </c>
      <c r="I157" s="349">
        <f t="shared" si="19"/>
        <v>0</v>
      </c>
      <c r="J157" s="349">
        <f t="shared" si="19"/>
        <v>0</v>
      </c>
      <c r="K157" s="349">
        <f t="shared" si="19"/>
        <v>0</v>
      </c>
      <c r="L157" s="349">
        <f t="shared" si="19"/>
        <v>0</v>
      </c>
      <c r="M157" s="349">
        <f t="shared" si="19"/>
        <v>0</v>
      </c>
      <c r="N157" s="349">
        <f t="shared" si="19"/>
        <v>0</v>
      </c>
      <c r="O157" s="349">
        <f t="shared" si="19"/>
        <v>0</v>
      </c>
      <c r="P157" s="349">
        <f t="shared" si="19"/>
        <v>0</v>
      </c>
      <c r="Q157" s="349">
        <f t="shared" si="19"/>
        <v>0</v>
      </c>
      <c r="R157" s="349">
        <f t="shared" si="19"/>
        <v>0</v>
      </c>
      <c r="S157" s="349">
        <f t="shared" si="19"/>
        <v>0</v>
      </c>
      <c r="T157" s="349">
        <f t="shared" si="19"/>
        <v>0</v>
      </c>
      <c r="U157" s="349">
        <f t="shared" si="19"/>
        <v>0</v>
      </c>
      <c r="V157" s="349">
        <f t="shared" si="19"/>
        <v>0</v>
      </c>
      <c r="W157" s="349">
        <f t="shared" si="19"/>
        <v>0</v>
      </c>
      <c r="X157" s="349">
        <f t="shared" si="19"/>
        <v>0</v>
      </c>
      <c r="Y157" s="349">
        <f t="shared" si="19"/>
        <v>0</v>
      </c>
      <c r="Z157" s="349">
        <f t="shared" si="19"/>
        <v>0</v>
      </c>
      <c r="AA157" s="349">
        <f t="shared" si="19"/>
        <v>0</v>
      </c>
      <c r="AB157" s="349">
        <f t="shared" si="19"/>
        <v>0</v>
      </c>
      <c r="AC157" s="349">
        <f t="shared" si="19"/>
        <v>0</v>
      </c>
      <c r="AD157" s="349">
        <f t="shared" si="19"/>
        <v>0</v>
      </c>
      <c r="AE157" s="349">
        <f t="shared" si="19"/>
        <v>0</v>
      </c>
      <c r="AF157" s="349">
        <f t="shared" si="19"/>
        <v>0</v>
      </c>
      <c r="AG157" s="349">
        <f t="shared" si="19"/>
        <v>0</v>
      </c>
      <c r="AH157" s="348">
        <f>SUM(C157:AG157)</f>
        <v>0</v>
      </c>
      <c r="AI157" s="327"/>
    </row>
    <row r="158" spans="1:35" ht="15" thickBot="1" x14ac:dyDescent="0.35">
      <c r="A158" s="334" t="s">
        <v>246</v>
      </c>
      <c r="B158" s="315"/>
      <c r="C158" s="337"/>
      <c r="D158" s="337" t="s">
        <v>336</v>
      </c>
      <c r="E158" s="337"/>
      <c r="F158" s="337"/>
      <c r="G158" s="337"/>
      <c r="H158" s="337"/>
      <c r="I158" s="337"/>
      <c r="J158" s="337"/>
      <c r="K158" s="337"/>
      <c r="L158" s="337"/>
      <c r="M158" s="337"/>
      <c r="N158" s="337"/>
      <c r="O158" s="337"/>
      <c r="P158" s="337"/>
      <c r="Q158" s="337"/>
      <c r="R158" s="337"/>
      <c r="S158" s="337"/>
      <c r="T158" s="337"/>
      <c r="U158" s="337"/>
      <c r="V158" s="337"/>
      <c r="W158" s="337"/>
      <c r="X158" s="337"/>
      <c r="Y158" s="337"/>
      <c r="Z158" s="337"/>
      <c r="AA158" s="337"/>
      <c r="AB158" s="337"/>
      <c r="AC158" s="337"/>
      <c r="AD158" s="337"/>
      <c r="AE158" s="337"/>
      <c r="AF158" s="337"/>
      <c r="AG158" s="338"/>
      <c r="AH158" s="350"/>
      <c r="AI158" s="327"/>
    </row>
    <row r="159" spans="1:35" s="313" customFormat="1" ht="15" thickBot="1" x14ac:dyDescent="0.35">
      <c r="A159" s="316" t="s">
        <v>245</v>
      </c>
      <c r="B159" s="322"/>
      <c r="C159" s="318" t="s">
        <v>427</v>
      </c>
      <c r="D159" s="319"/>
      <c r="E159" s="319"/>
      <c r="F159" s="319"/>
      <c r="G159" s="319"/>
      <c r="H159" s="319"/>
      <c r="I159" s="319"/>
      <c r="J159" s="319"/>
      <c r="K159" s="319"/>
      <c r="L159" s="319"/>
      <c r="M159" s="319"/>
      <c r="N159" s="319"/>
      <c r="O159" s="319"/>
      <c r="P159" s="319"/>
      <c r="Q159" s="319"/>
      <c r="R159" s="319"/>
      <c r="S159" s="319"/>
      <c r="T159" s="319"/>
      <c r="U159" s="319"/>
      <c r="V159" s="319"/>
      <c r="W159" s="319"/>
      <c r="X159" s="319"/>
      <c r="Y159" s="319"/>
      <c r="Z159" s="319"/>
      <c r="AA159" s="319"/>
      <c r="AB159" s="319"/>
      <c r="AC159" s="319"/>
      <c r="AD159" s="319"/>
      <c r="AE159" s="319"/>
      <c r="AF159" s="319"/>
      <c r="AG159" s="320"/>
      <c r="AH159" s="346" t="s">
        <v>14</v>
      </c>
    </row>
    <row r="160" spans="1:35" s="313" customFormat="1" ht="15" thickBot="1" x14ac:dyDescent="0.35">
      <c r="A160" s="316" t="s">
        <v>422</v>
      </c>
      <c r="B160" s="322"/>
      <c r="C160" s="323">
        <v>1</v>
      </c>
      <c r="D160" s="319">
        <v>2</v>
      </c>
      <c r="E160" s="319">
        <v>3</v>
      </c>
      <c r="F160" s="319">
        <v>4</v>
      </c>
      <c r="G160" s="319">
        <v>5</v>
      </c>
      <c r="H160" s="319">
        <v>6</v>
      </c>
      <c r="I160" s="319">
        <v>7</v>
      </c>
      <c r="J160" s="319">
        <v>8</v>
      </c>
      <c r="K160" s="319">
        <v>9</v>
      </c>
      <c r="L160" s="319">
        <v>10</v>
      </c>
      <c r="M160" s="319">
        <v>11</v>
      </c>
      <c r="N160" s="319">
        <v>12</v>
      </c>
      <c r="O160" s="319">
        <v>13</v>
      </c>
      <c r="P160" s="319">
        <v>14</v>
      </c>
      <c r="Q160" s="319">
        <v>15</v>
      </c>
      <c r="R160" s="319">
        <v>16</v>
      </c>
      <c r="S160" s="319">
        <v>17</v>
      </c>
      <c r="T160" s="319">
        <v>18</v>
      </c>
      <c r="U160" s="319">
        <v>19</v>
      </c>
      <c r="V160" s="319">
        <v>20</v>
      </c>
      <c r="W160" s="319">
        <v>21</v>
      </c>
      <c r="X160" s="319">
        <v>22</v>
      </c>
      <c r="Y160" s="319">
        <v>23</v>
      </c>
      <c r="Z160" s="319">
        <v>24</v>
      </c>
      <c r="AA160" s="319">
        <v>25</v>
      </c>
      <c r="AB160" s="319">
        <v>26</v>
      </c>
      <c r="AC160" s="319">
        <v>27</v>
      </c>
      <c r="AD160" s="319">
        <v>28</v>
      </c>
      <c r="AE160" s="319">
        <v>29</v>
      </c>
      <c r="AF160" s="319">
        <v>30</v>
      </c>
      <c r="AG160" s="320">
        <v>31</v>
      </c>
      <c r="AH160" s="346"/>
    </row>
    <row r="161" spans="1:35" x14ac:dyDescent="0.3">
      <c r="A161" s="339" t="s">
        <v>230</v>
      </c>
      <c r="B161" s="339" t="s">
        <v>231</v>
      </c>
      <c r="C161" s="325"/>
      <c r="D161" s="326"/>
      <c r="E161" s="326"/>
      <c r="F161" s="326"/>
      <c r="G161" s="326"/>
      <c r="H161" s="326"/>
      <c r="I161" s="326"/>
      <c r="J161" s="326"/>
      <c r="K161" s="326"/>
      <c r="L161" s="326"/>
      <c r="M161" s="326"/>
      <c r="N161" s="326"/>
      <c r="O161" s="326"/>
      <c r="P161" s="326"/>
      <c r="Q161" s="326"/>
      <c r="R161" s="326"/>
      <c r="S161" s="326"/>
      <c r="T161" s="326"/>
      <c r="U161" s="326"/>
      <c r="V161" s="326"/>
      <c r="W161" s="326"/>
      <c r="X161" s="326"/>
      <c r="Y161" s="326"/>
      <c r="Z161" s="326"/>
      <c r="AA161" s="326"/>
      <c r="AB161" s="326"/>
      <c r="AC161" s="326"/>
      <c r="AD161" s="326"/>
      <c r="AE161" s="326"/>
      <c r="AF161" s="326"/>
      <c r="AG161" s="326"/>
      <c r="AH161" s="347"/>
      <c r="AI161" s="327"/>
    </row>
    <row r="162" spans="1:35" x14ac:dyDescent="0.3">
      <c r="A162" s="328"/>
      <c r="B162" s="329"/>
      <c r="C162" s="330"/>
      <c r="D162" s="327"/>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c r="AE162" s="327"/>
      <c r="AF162" s="327"/>
      <c r="AG162" s="327"/>
      <c r="AH162" s="347">
        <f>SUM(C162:AG162)</f>
        <v>0</v>
      </c>
      <c r="AI162" s="327"/>
    </row>
    <row r="163" spans="1:35" x14ac:dyDescent="0.3">
      <c r="A163" s="328"/>
      <c r="B163" s="329"/>
      <c r="C163" s="330"/>
      <c r="D163" s="327"/>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c r="AD163" s="327"/>
      <c r="AE163" s="327"/>
      <c r="AF163" s="327"/>
      <c r="AG163" s="327"/>
      <c r="AH163" s="347">
        <f t="shared" ref="AH163:AH171" si="20">SUM(C163:AG163)</f>
        <v>0</v>
      </c>
      <c r="AI163" s="327"/>
    </row>
    <row r="164" spans="1:35" x14ac:dyDescent="0.3">
      <c r="A164" s="328"/>
      <c r="B164" s="329"/>
      <c r="C164" s="330"/>
      <c r="D164" s="327"/>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c r="AD164" s="327"/>
      <c r="AE164" s="327"/>
      <c r="AF164" s="327"/>
      <c r="AG164" s="327"/>
      <c r="AH164" s="347">
        <f t="shared" si="20"/>
        <v>0</v>
      </c>
      <c r="AI164" s="327"/>
    </row>
    <row r="165" spans="1:35" x14ac:dyDescent="0.3">
      <c r="A165" s="328"/>
      <c r="B165" s="329"/>
      <c r="C165" s="330"/>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c r="AA165" s="327"/>
      <c r="AB165" s="327"/>
      <c r="AC165" s="327"/>
      <c r="AD165" s="327"/>
      <c r="AE165" s="327"/>
      <c r="AF165" s="327"/>
      <c r="AG165" s="327"/>
      <c r="AH165" s="347">
        <f t="shared" si="20"/>
        <v>0</v>
      </c>
      <c r="AI165" s="327"/>
    </row>
    <row r="166" spans="1:35" x14ac:dyDescent="0.3">
      <c r="A166" s="328"/>
      <c r="B166" s="329"/>
      <c r="C166" s="330"/>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c r="AA166" s="327"/>
      <c r="AB166" s="327"/>
      <c r="AC166" s="327"/>
      <c r="AD166" s="327"/>
      <c r="AE166" s="327"/>
      <c r="AF166" s="327"/>
      <c r="AG166" s="327"/>
      <c r="AH166" s="347">
        <f t="shared" si="20"/>
        <v>0</v>
      </c>
      <c r="AI166" s="327"/>
    </row>
    <row r="167" spans="1:35" x14ac:dyDescent="0.3">
      <c r="A167" s="328"/>
      <c r="B167" s="329"/>
      <c r="C167" s="330"/>
      <c r="D167" s="327"/>
      <c r="E167" s="327"/>
      <c r="F167" s="327"/>
      <c r="G167" s="327"/>
      <c r="H167" s="327"/>
      <c r="I167" s="327"/>
      <c r="J167" s="327"/>
      <c r="K167" s="327"/>
      <c r="L167" s="327"/>
      <c r="M167" s="327"/>
      <c r="N167" s="327"/>
      <c r="O167" s="327"/>
      <c r="P167" s="327"/>
      <c r="Q167" s="327"/>
      <c r="R167" s="327"/>
      <c r="S167" s="327"/>
      <c r="T167" s="327"/>
      <c r="U167" s="327"/>
      <c r="V167" s="327"/>
      <c r="W167" s="327"/>
      <c r="X167" s="327"/>
      <c r="Y167" s="327"/>
      <c r="Z167" s="327"/>
      <c r="AA167" s="327"/>
      <c r="AB167" s="327"/>
      <c r="AC167" s="327"/>
      <c r="AD167" s="327"/>
      <c r="AE167" s="327"/>
      <c r="AF167" s="327"/>
      <c r="AG167" s="327"/>
      <c r="AH167" s="347">
        <f t="shared" si="20"/>
        <v>0</v>
      </c>
      <c r="AI167" s="327"/>
    </row>
    <row r="168" spans="1:35" x14ac:dyDescent="0.3">
      <c r="A168" s="328"/>
      <c r="B168" s="329"/>
      <c r="C168" s="330"/>
      <c r="D168" s="327"/>
      <c r="E168" s="327"/>
      <c r="F168" s="327"/>
      <c r="G168" s="327"/>
      <c r="H168" s="327"/>
      <c r="I168" s="327"/>
      <c r="J168" s="327"/>
      <c r="K168" s="327"/>
      <c r="L168" s="327"/>
      <c r="M168" s="327"/>
      <c r="N168" s="327"/>
      <c r="O168" s="327"/>
      <c r="P168" s="327"/>
      <c r="Q168" s="327"/>
      <c r="R168" s="327"/>
      <c r="S168" s="327"/>
      <c r="T168" s="327"/>
      <c r="U168" s="327"/>
      <c r="V168" s="327"/>
      <c r="W168" s="327"/>
      <c r="X168" s="327"/>
      <c r="Y168" s="327"/>
      <c r="Z168" s="327"/>
      <c r="AA168" s="327"/>
      <c r="AB168" s="327"/>
      <c r="AC168" s="327"/>
      <c r="AD168" s="327"/>
      <c r="AE168" s="327"/>
      <c r="AF168" s="327"/>
      <c r="AG168" s="327"/>
      <c r="AH168" s="347">
        <f t="shared" si="20"/>
        <v>0</v>
      </c>
      <c r="AI168" s="327"/>
    </row>
    <row r="169" spans="1:35" x14ac:dyDescent="0.3">
      <c r="A169" s="328"/>
      <c r="B169" s="329"/>
      <c r="C169" s="330"/>
      <c r="D169" s="327"/>
      <c r="E169" s="327"/>
      <c r="F169" s="327"/>
      <c r="G169" s="327"/>
      <c r="H169" s="327"/>
      <c r="I169" s="327"/>
      <c r="J169" s="327"/>
      <c r="K169" s="327"/>
      <c r="L169" s="327"/>
      <c r="M169" s="327"/>
      <c r="N169" s="327"/>
      <c r="O169" s="327"/>
      <c r="P169" s="327"/>
      <c r="Q169" s="327"/>
      <c r="R169" s="327"/>
      <c r="S169" s="327"/>
      <c r="T169" s="327"/>
      <c r="U169" s="327"/>
      <c r="V169" s="327"/>
      <c r="W169" s="327"/>
      <c r="X169" s="327"/>
      <c r="Y169" s="327"/>
      <c r="Z169" s="327"/>
      <c r="AA169" s="327"/>
      <c r="AB169" s="327"/>
      <c r="AC169" s="327"/>
      <c r="AD169" s="327"/>
      <c r="AE169" s="327"/>
      <c r="AF169" s="327"/>
      <c r="AG169" s="327"/>
      <c r="AH169" s="347">
        <f t="shared" si="20"/>
        <v>0</v>
      </c>
      <c r="AI169" s="327"/>
    </row>
    <row r="170" spans="1:35" x14ac:dyDescent="0.3">
      <c r="A170" s="328"/>
      <c r="B170" s="329"/>
      <c r="C170" s="330"/>
      <c r="D170" s="327"/>
      <c r="E170" s="327"/>
      <c r="F170" s="327"/>
      <c r="G170" s="327"/>
      <c r="H170" s="327"/>
      <c r="I170" s="327"/>
      <c r="J170" s="327"/>
      <c r="K170" s="327"/>
      <c r="L170" s="327"/>
      <c r="M170" s="327"/>
      <c r="N170" s="327"/>
      <c r="O170" s="327"/>
      <c r="P170" s="327"/>
      <c r="Q170" s="327"/>
      <c r="R170" s="327"/>
      <c r="S170" s="327"/>
      <c r="T170" s="327"/>
      <c r="U170" s="327"/>
      <c r="V170" s="327"/>
      <c r="W170" s="327"/>
      <c r="X170" s="327"/>
      <c r="Y170" s="327"/>
      <c r="Z170" s="327"/>
      <c r="AA170" s="327"/>
      <c r="AB170" s="327"/>
      <c r="AC170" s="327"/>
      <c r="AD170" s="327"/>
      <c r="AE170" s="327"/>
      <c r="AF170" s="327"/>
      <c r="AG170" s="327"/>
      <c r="AH170" s="347">
        <f t="shared" si="20"/>
        <v>0</v>
      </c>
      <c r="AI170" s="327"/>
    </row>
    <row r="171" spans="1:35" x14ac:dyDescent="0.3">
      <c r="A171" s="328"/>
      <c r="B171" s="329"/>
      <c r="C171" s="330"/>
      <c r="D171" s="327"/>
      <c r="E171" s="327"/>
      <c r="F171" s="327"/>
      <c r="G171" s="327"/>
      <c r="H171" s="327"/>
      <c r="I171" s="327"/>
      <c r="J171" s="327"/>
      <c r="K171" s="327"/>
      <c r="L171" s="327"/>
      <c r="M171" s="327"/>
      <c r="N171" s="327"/>
      <c r="O171" s="327"/>
      <c r="P171" s="327"/>
      <c r="Q171" s="327"/>
      <c r="R171" s="327"/>
      <c r="S171" s="327"/>
      <c r="T171" s="327"/>
      <c r="U171" s="327"/>
      <c r="V171" s="327"/>
      <c r="W171" s="327"/>
      <c r="X171" s="327"/>
      <c r="Y171" s="327"/>
      <c r="Z171" s="327"/>
      <c r="AA171" s="327"/>
      <c r="AB171" s="327"/>
      <c r="AC171" s="327"/>
      <c r="AD171" s="327"/>
      <c r="AE171" s="327"/>
      <c r="AF171" s="327"/>
      <c r="AG171" s="327"/>
      <c r="AH171" s="347">
        <f t="shared" si="20"/>
        <v>0</v>
      </c>
      <c r="AI171" s="327"/>
    </row>
    <row r="172" spans="1:35" ht="15" thickBot="1" x14ac:dyDescent="0.35">
      <c r="A172" s="341"/>
      <c r="B172" s="342"/>
      <c r="C172" s="349">
        <f>SUM(C162:C171)</f>
        <v>0</v>
      </c>
      <c r="D172" s="349">
        <f t="shared" ref="D172:AG172" si="21">SUM(D162:D171)</f>
        <v>0</v>
      </c>
      <c r="E172" s="349">
        <f t="shared" si="21"/>
        <v>0</v>
      </c>
      <c r="F172" s="349">
        <f t="shared" si="21"/>
        <v>0</v>
      </c>
      <c r="G172" s="349">
        <f t="shared" si="21"/>
        <v>0</v>
      </c>
      <c r="H172" s="349">
        <f t="shared" si="21"/>
        <v>0</v>
      </c>
      <c r="I172" s="349">
        <f t="shared" si="21"/>
        <v>0</v>
      </c>
      <c r="J172" s="349">
        <f t="shared" si="21"/>
        <v>0</v>
      </c>
      <c r="K172" s="349">
        <f t="shared" si="21"/>
        <v>0</v>
      </c>
      <c r="L172" s="349">
        <f t="shared" si="21"/>
        <v>0</v>
      </c>
      <c r="M172" s="349">
        <f t="shared" si="21"/>
        <v>0</v>
      </c>
      <c r="N172" s="349">
        <f t="shared" si="21"/>
        <v>0</v>
      </c>
      <c r="O172" s="349">
        <f t="shared" si="21"/>
        <v>0</v>
      </c>
      <c r="P172" s="349">
        <f t="shared" si="21"/>
        <v>0</v>
      </c>
      <c r="Q172" s="349">
        <f t="shared" si="21"/>
        <v>0</v>
      </c>
      <c r="R172" s="349">
        <f t="shared" si="21"/>
        <v>0</v>
      </c>
      <c r="S172" s="349">
        <f t="shared" si="21"/>
        <v>0</v>
      </c>
      <c r="T172" s="349">
        <f t="shared" si="21"/>
        <v>0</v>
      </c>
      <c r="U172" s="349">
        <f t="shared" si="21"/>
        <v>0</v>
      </c>
      <c r="V172" s="349">
        <f t="shared" si="21"/>
        <v>0</v>
      </c>
      <c r="W172" s="349">
        <f t="shared" si="21"/>
        <v>0</v>
      </c>
      <c r="X172" s="349">
        <f t="shared" si="21"/>
        <v>0</v>
      </c>
      <c r="Y172" s="349">
        <f t="shared" si="21"/>
        <v>0</v>
      </c>
      <c r="Z172" s="349">
        <f t="shared" si="21"/>
        <v>0</v>
      </c>
      <c r="AA172" s="349">
        <f t="shared" si="21"/>
        <v>0</v>
      </c>
      <c r="AB172" s="349">
        <f t="shared" si="21"/>
        <v>0</v>
      </c>
      <c r="AC172" s="349">
        <f t="shared" si="21"/>
        <v>0</v>
      </c>
      <c r="AD172" s="349">
        <f t="shared" si="21"/>
        <v>0</v>
      </c>
      <c r="AE172" s="349">
        <f t="shared" si="21"/>
        <v>0</v>
      </c>
      <c r="AF172" s="349">
        <f t="shared" si="21"/>
        <v>0</v>
      </c>
      <c r="AG172" s="349">
        <f t="shared" si="21"/>
        <v>0</v>
      </c>
      <c r="AH172" s="348">
        <f>SUM(C172:AG172)</f>
        <v>0</v>
      </c>
      <c r="AI172" s="327"/>
    </row>
    <row r="173" spans="1:35" ht="15" thickBot="1" x14ac:dyDescent="0.35">
      <c r="A173" s="334" t="s">
        <v>246</v>
      </c>
      <c r="B173" s="315"/>
      <c r="C173" s="337"/>
      <c r="D173" s="337" t="s">
        <v>337</v>
      </c>
      <c r="E173" s="337"/>
      <c r="F173" s="337"/>
      <c r="G173" s="337"/>
      <c r="H173" s="337"/>
      <c r="I173" s="337"/>
      <c r="J173" s="337"/>
      <c r="K173" s="337"/>
      <c r="L173" s="337"/>
      <c r="M173" s="337"/>
      <c r="N173" s="337"/>
      <c r="O173" s="337"/>
      <c r="P173" s="337"/>
      <c r="Q173" s="337"/>
      <c r="R173" s="337"/>
      <c r="S173" s="337"/>
      <c r="T173" s="337"/>
      <c r="U173" s="337"/>
      <c r="V173" s="337"/>
      <c r="W173" s="337"/>
      <c r="X173" s="337"/>
      <c r="Y173" s="337"/>
      <c r="Z173" s="337"/>
      <c r="AA173" s="337"/>
      <c r="AB173" s="337"/>
      <c r="AC173" s="337"/>
      <c r="AD173" s="337"/>
      <c r="AE173" s="337"/>
      <c r="AF173" s="337"/>
      <c r="AG173" s="338"/>
      <c r="AH173" s="350"/>
      <c r="AI173" s="327"/>
    </row>
    <row r="174" spans="1:35" s="313" customFormat="1" ht="15" thickBot="1" x14ac:dyDescent="0.35">
      <c r="A174" s="316" t="s">
        <v>245</v>
      </c>
      <c r="B174" s="322"/>
      <c r="C174" s="318" t="s">
        <v>427</v>
      </c>
      <c r="D174" s="319"/>
      <c r="E174" s="319"/>
      <c r="F174" s="319"/>
      <c r="G174" s="319"/>
      <c r="H174" s="319"/>
      <c r="I174" s="319"/>
      <c r="J174" s="319"/>
      <c r="K174" s="319"/>
      <c r="L174" s="319"/>
      <c r="M174" s="319"/>
      <c r="N174" s="319"/>
      <c r="O174" s="319"/>
      <c r="P174" s="319"/>
      <c r="Q174" s="319"/>
      <c r="R174" s="319"/>
      <c r="S174" s="319"/>
      <c r="T174" s="319"/>
      <c r="U174" s="319"/>
      <c r="V174" s="319"/>
      <c r="W174" s="319"/>
      <c r="X174" s="319"/>
      <c r="Y174" s="319"/>
      <c r="Z174" s="319"/>
      <c r="AA174" s="319"/>
      <c r="AB174" s="319"/>
      <c r="AC174" s="319"/>
      <c r="AD174" s="319"/>
      <c r="AE174" s="319"/>
      <c r="AF174" s="319"/>
      <c r="AG174" s="320"/>
      <c r="AH174" s="346" t="s">
        <v>14</v>
      </c>
    </row>
    <row r="175" spans="1:35" s="313" customFormat="1" ht="15" thickBot="1" x14ac:dyDescent="0.35">
      <c r="A175" s="316" t="s">
        <v>422</v>
      </c>
      <c r="B175" s="322"/>
      <c r="C175" s="323">
        <v>1</v>
      </c>
      <c r="D175" s="319">
        <v>2</v>
      </c>
      <c r="E175" s="319">
        <v>3</v>
      </c>
      <c r="F175" s="319">
        <v>4</v>
      </c>
      <c r="G175" s="319">
        <v>5</v>
      </c>
      <c r="H175" s="319">
        <v>6</v>
      </c>
      <c r="I175" s="319">
        <v>7</v>
      </c>
      <c r="J175" s="319">
        <v>8</v>
      </c>
      <c r="K175" s="319">
        <v>9</v>
      </c>
      <c r="L175" s="319">
        <v>10</v>
      </c>
      <c r="M175" s="319">
        <v>11</v>
      </c>
      <c r="N175" s="319">
        <v>12</v>
      </c>
      <c r="O175" s="319">
        <v>13</v>
      </c>
      <c r="P175" s="319">
        <v>14</v>
      </c>
      <c r="Q175" s="319">
        <v>15</v>
      </c>
      <c r="R175" s="319">
        <v>16</v>
      </c>
      <c r="S175" s="319">
        <v>17</v>
      </c>
      <c r="T175" s="319">
        <v>18</v>
      </c>
      <c r="U175" s="319">
        <v>19</v>
      </c>
      <c r="V175" s="319">
        <v>20</v>
      </c>
      <c r="W175" s="319">
        <v>21</v>
      </c>
      <c r="X175" s="319">
        <v>22</v>
      </c>
      <c r="Y175" s="319">
        <v>23</v>
      </c>
      <c r="Z175" s="319">
        <v>24</v>
      </c>
      <c r="AA175" s="319">
        <v>25</v>
      </c>
      <c r="AB175" s="319">
        <v>26</v>
      </c>
      <c r="AC175" s="319">
        <v>27</v>
      </c>
      <c r="AD175" s="319">
        <v>28</v>
      </c>
      <c r="AE175" s="319">
        <v>29</v>
      </c>
      <c r="AF175" s="319">
        <v>30</v>
      </c>
      <c r="AG175" s="320">
        <v>31</v>
      </c>
      <c r="AH175" s="346"/>
    </row>
    <row r="176" spans="1:35" x14ac:dyDescent="0.3">
      <c r="A176" s="339" t="s">
        <v>230</v>
      </c>
      <c r="B176" s="339" t="s">
        <v>231</v>
      </c>
      <c r="C176" s="325"/>
      <c r="D176" s="326"/>
      <c r="E176" s="326"/>
      <c r="F176" s="326"/>
      <c r="G176" s="326"/>
      <c r="H176" s="326"/>
      <c r="I176" s="326"/>
      <c r="J176" s="326"/>
      <c r="K176" s="326"/>
      <c r="L176" s="326"/>
      <c r="M176" s="326"/>
      <c r="N176" s="326"/>
      <c r="O176" s="326"/>
      <c r="P176" s="326"/>
      <c r="Q176" s="326"/>
      <c r="R176" s="326"/>
      <c r="S176" s="326"/>
      <c r="T176" s="326"/>
      <c r="U176" s="326"/>
      <c r="V176" s="326"/>
      <c r="W176" s="326"/>
      <c r="X176" s="326"/>
      <c r="Y176" s="326"/>
      <c r="Z176" s="326"/>
      <c r="AA176" s="326"/>
      <c r="AB176" s="326"/>
      <c r="AC176" s="326"/>
      <c r="AD176" s="326"/>
      <c r="AE176" s="326"/>
      <c r="AF176" s="326"/>
      <c r="AG176" s="326"/>
      <c r="AH176" s="347"/>
      <c r="AI176" s="327"/>
    </row>
    <row r="177" spans="1:35" x14ac:dyDescent="0.3">
      <c r="A177" s="328"/>
      <c r="B177" s="329"/>
      <c r="C177" s="330"/>
      <c r="D177" s="327"/>
      <c r="E177" s="327"/>
      <c r="F177" s="327"/>
      <c r="G177" s="327"/>
      <c r="H177" s="327"/>
      <c r="I177" s="327"/>
      <c r="J177" s="327"/>
      <c r="K177" s="327"/>
      <c r="L177" s="327"/>
      <c r="M177" s="327"/>
      <c r="N177" s="327"/>
      <c r="O177" s="327"/>
      <c r="P177" s="327"/>
      <c r="Q177" s="327"/>
      <c r="R177" s="327"/>
      <c r="S177" s="327"/>
      <c r="T177" s="327"/>
      <c r="U177" s="327"/>
      <c r="V177" s="327"/>
      <c r="W177" s="327"/>
      <c r="X177" s="327"/>
      <c r="Y177" s="327"/>
      <c r="Z177" s="327"/>
      <c r="AA177" s="327"/>
      <c r="AB177" s="327"/>
      <c r="AC177" s="327"/>
      <c r="AD177" s="327"/>
      <c r="AE177" s="327"/>
      <c r="AF177" s="327"/>
      <c r="AG177" s="327"/>
      <c r="AH177" s="347">
        <f>SUM(C177:AG177)</f>
        <v>0</v>
      </c>
      <c r="AI177" s="327"/>
    </row>
    <row r="178" spans="1:35" x14ac:dyDescent="0.3">
      <c r="A178" s="328"/>
      <c r="B178" s="329"/>
      <c r="C178" s="330"/>
      <c r="D178" s="327"/>
      <c r="E178" s="327"/>
      <c r="F178" s="327"/>
      <c r="G178" s="327"/>
      <c r="H178" s="327"/>
      <c r="I178" s="327"/>
      <c r="J178" s="327"/>
      <c r="K178" s="327"/>
      <c r="L178" s="327"/>
      <c r="M178" s="327"/>
      <c r="N178" s="327"/>
      <c r="O178" s="327"/>
      <c r="P178" s="327"/>
      <c r="Q178" s="327"/>
      <c r="R178" s="327"/>
      <c r="S178" s="327"/>
      <c r="T178" s="327"/>
      <c r="U178" s="327"/>
      <c r="V178" s="327"/>
      <c r="W178" s="327"/>
      <c r="X178" s="327"/>
      <c r="Y178" s="327"/>
      <c r="Z178" s="327"/>
      <c r="AA178" s="327"/>
      <c r="AB178" s="327"/>
      <c r="AC178" s="327"/>
      <c r="AD178" s="327"/>
      <c r="AE178" s="327"/>
      <c r="AF178" s="327"/>
      <c r="AG178" s="327"/>
      <c r="AH178" s="347">
        <f t="shared" ref="AH178:AH186" si="22">SUM(C178:AG178)</f>
        <v>0</v>
      </c>
      <c r="AI178" s="327"/>
    </row>
    <row r="179" spans="1:35" x14ac:dyDescent="0.3">
      <c r="A179" s="328"/>
      <c r="B179" s="329"/>
      <c r="C179" s="330"/>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7"/>
      <c r="AC179" s="327"/>
      <c r="AD179" s="327"/>
      <c r="AE179" s="327"/>
      <c r="AF179" s="327"/>
      <c r="AG179" s="327"/>
      <c r="AH179" s="347">
        <f t="shared" si="22"/>
        <v>0</v>
      </c>
      <c r="AI179" s="327"/>
    </row>
    <row r="180" spans="1:35" x14ac:dyDescent="0.3">
      <c r="A180" s="328"/>
      <c r="B180" s="329"/>
      <c r="C180" s="330"/>
      <c r="D180" s="327"/>
      <c r="E180" s="327"/>
      <c r="F180" s="327"/>
      <c r="G180" s="327"/>
      <c r="H180" s="327"/>
      <c r="I180" s="327"/>
      <c r="J180" s="327"/>
      <c r="K180" s="327"/>
      <c r="L180" s="327"/>
      <c r="M180" s="327"/>
      <c r="N180" s="327"/>
      <c r="O180" s="327"/>
      <c r="P180" s="327"/>
      <c r="Q180" s="327"/>
      <c r="R180" s="327"/>
      <c r="S180" s="327"/>
      <c r="T180" s="327"/>
      <c r="U180" s="327"/>
      <c r="V180" s="327"/>
      <c r="W180" s="327"/>
      <c r="X180" s="327"/>
      <c r="Y180" s="327"/>
      <c r="Z180" s="327"/>
      <c r="AA180" s="327"/>
      <c r="AB180" s="327"/>
      <c r="AC180" s="327"/>
      <c r="AD180" s="327"/>
      <c r="AE180" s="327"/>
      <c r="AF180" s="327"/>
      <c r="AG180" s="327"/>
      <c r="AH180" s="347">
        <f t="shared" si="22"/>
        <v>0</v>
      </c>
      <c r="AI180" s="327"/>
    </row>
    <row r="181" spans="1:35" x14ac:dyDescent="0.3">
      <c r="A181" s="328"/>
      <c r="B181" s="329"/>
      <c r="C181" s="330"/>
      <c r="D181" s="327"/>
      <c r="E181" s="327"/>
      <c r="F181" s="327"/>
      <c r="G181" s="327"/>
      <c r="H181" s="327"/>
      <c r="I181" s="327"/>
      <c r="J181" s="327"/>
      <c r="K181" s="327"/>
      <c r="L181" s="327"/>
      <c r="M181" s="327"/>
      <c r="N181" s="327"/>
      <c r="O181" s="327"/>
      <c r="P181" s="327"/>
      <c r="Q181" s="327"/>
      <c r="R181" s="327"/>
      <c r="S181" s="327"/>
      <c r="T181" s="327"/>
      <c r="U181" s="327"/>
      <c r="V181" s="327"/>
      <c r="W181" s="327"/>
      <c r="X181" s="327"/>
      <c r="Y181" s="327"/>
      <c r="Z181" s="327"/>
      <c r="AA181" s="327"/>
      <c r="AB181" s="327"/>
      <c r="AC181" s="327"/>
      <c r="AD181" s="327"/>
      <c r="AE181" s="327"/>
      <c r="AF181" s="327"/>
      <c r="AG181" s="327"/>
      <c r="AH181" s="347">
        <f t="shared" si="22"/>
        <v>0</v>
      </c>
      <c r="AI181" s="327"/>
    </row>
    <row r="182" spans="1:35" x14ac:dyDescent="0.3">
      <c r="A182" s="328"/>
      <c r="B182" s="329"/>
      <c r="C182" s="330"/>
      <c r="D182" s="327"/>
      <c r="E182" s="327"/>
      <c r="F182" s="327"/>
      <c r="G182" s="327"/>
      <c r="H182" s="327"/>
      <c r="I182" s="327"/>
      <c r="J182" s="327"/>
      <c r="K182" s="327"/>
      <c r="L182" s="327"/>
      <c r="M182" s="327"/>
      <c r="N182" s="327"/>
      <c r="O182" s="327"/>
      <c r="P182" s="327"/>
      <c r="Q182" s="327"/>
      <c r="R182" s="327"/>
      <c r="S182" s="327"/>
      <c r="T182" s="327"/>
      <c r="U182" s="327"/>
      <c r="V182" s="327"/>
      <c r="W182" s="327"/>
      <c r="X182" s="327"/>
      <c r="Y182" s="327"/>
      <c r="Z182" s="327"/>
      <c r="AA182" s="327"/>
      <c r="AB182" s="327"/>
      <c r="AC182" s="327"/>
      <c r="AD182" s="327"/>
      <c r="AE182" s="327"/>
      <c r="AF182" s="327"/>
      <c r="AG182" s="327"/>
      <c r="AH182" s="347">
        <f t="shared" si="22"/>
        <v>0</v>
      </c>
      <c r="AI182" s="327"/>
    </row>
    <row r="183" spans="1:35" x14ac:dyDescent="0.3">
      <c r="A183" s="328"/>
      <c r="B183" s="329"/>
      <c r="C183" s="330"/>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c r="AA183" s="327"/>
      <c r="AB183" s="327"/>
      <c r="AC183" s="327"/>
      <c r="AD183" s="327"/>
      <c r="AE183" s="327"/>
      <c r="AF183" s="327"/>
      <c r="AG183" s="327"/>
      <c r="AH183" s="347">
        <f t="shared" si="22"/>
        <v>0</v>
      </c>
      <c r="AI183" s="327"/>
    </row>
    <row r="184" spans="1:35" x14ac:dyDescent="0.3">
      <c r="A184" s="328"/>
      <c r="B184" s="329"/>
      <c r="C184" s="330"/>
      <c r="D184" s="327"/>
      <c r="E184" s="327"/>
      <c r="F184" s="327"/>
      <c r="G184" s="327"/>
      <c r="H184" s="327"/>
      <c r="I184" s="327"/>
      <c r="J184" s="327"/>
      <c r="K184" s="327"/>
      <c r="L184" s="327"/>
      <c r="M184" s="327"/>
      <c r="N184" s="327"/>
      <c r="O184" s="327"/>
      <c r="P184" s="327"/>
      <c r="Q184" s="327"/>
      <c r="R184" s="327"/>
      <c r="S184" s="327"/>
      <c r="T184" s="327"/>
      <c r="U184" s="327"/>
      <c r="V184" s="327"/>
      <c r="W184" s="327"/>
      <c r="X184" s="327"/>
      <c r="Y184" s="327"/>
      <c r="Z184" s="327"/>
      <c r="AA184" s="327"/>
      <c r="AB184" s="327"/>
      <c r="AC184" s="327"/>
      <c r="AD184" s="327"/>
      <c r="AE184" s="327"/>
      <c r="AF184" s="327"/>
      <c r="AG184" s="327"/>
      <c r="AH184" s="347">
        <f t="shared" si="22"/>
        <v>0</v>
      </c>
      <c r="AI184" s="327"/>
    </row>
    <row r="185" spans="1:35" x14ac:dyDescent="0.3">
      <c r="A185" s="328"/>
      <c r="B185" s="329"/>
      <c r="C185" s="330"/>
      <c r="D185" s="327"/>
      <c r="E185" s="327"/>
      <c r="F185" s="327"/>
      <c r="G185" s="327"/>
      <c r="H185" s="327"/>
      <c r="I185" s="327"/>
      <c r="J185" s="327"/>
      <c r="K185" s="327"/>
      <c r="L185" s="327"/>
      <c r="M185" s="327"/>
      <c r="N185" s="327"/>
      <c r="O185" s="327"/>
      <c r="P185" s="327"/>
      <c r="Q185" s="327"/>
      <c r="R185" s="327"/>
      <c r="S185" s="327"/>
      <c r="T185" s="327"/>
      <c r="U185" s="327"/>
      <c r="V185" s="327"/>
      <c r="W185" s="327"/>
      <c r="X185" s="327"/>
      <c r="Y185" s="327"/>
      <c r="Z185" s="327"/>
      <c r="AA185" s="327"/>
      <c r="AB185" s="327"/>
      <c r="AC185" s="327"/>
      <c r="AD185" s="327"/>
      <c r="AE185" s="327"/>
      <c r="AF185" s="327"/>
      <c r="AG185" s="327"/>
      <c r="AH185" s="347">
        <f t="shared" si="22"/>
        <v>0</v>
      </c>
      <c r="AI185" s="327"/>
    </row>
    <row r="186" spans="1:35" x14ac:dyDescent="0.3">
      <c r="A186" s="328"/>
      <c r="B186" s="329"/>
      <c r="C186" s="330"/>
      <c r="D186" s="327"/>
      <c r="E186" s="327"/>
      <c r="F186" s="327"/>
      <c r="G186" s="327"/>
      <c r="H186" s="327"/>
      <c r="I186" s="327"/>
      <c r="J186" s="327"/>
      <c r="K186" s="327"/>
      <c r="L186" s="327"/>
      <c r="M186" s="327"/>
      <c r="N186" s="327"/>
      <c r="O186" s="327"/>
      <c r="P186" s="327"/>
      <c r="Q186" s="327"/>
      <c r="R186" s="327"/>
      <c r="S186" s="327"/>
      <c r="T186" s="327"/>
      <c r="U186" s="327"/>
      <c r="V186" s="327"/>
      <c r="W186" s="327"/>
      <c r="X186" s="327"/>
      <c r="Y186" s="327"/>
      <c r="Z186" s="327"/>
      <c r="AA186" s="327"/>
      <c r="AB186" s="327"/>
      <c r="AC186" s="327"/>
      <c r="AD186" s="327"/>
      <c r="AE186" s="327"/>
      <c r="AF186" s="327"/>
      <c r="AG186" s="327"/>
      <c r="AH186" s="347">
        <f t="shared" si="22"/>
        <v>0</v>
      </c>
      <c r="AI186" s="327"/>
    </row>
    <row r="187" spans="1:35" ht="15" thickBot="1" x14ac:dyDescent="0.35">
      <c r="A187" s="341"/>
      <c r="B187" s="342"/>
      <c r="C187" s="349">
        <f>SUM(C177:C186)</f>
        <v>0</v>
      </c>
      <c r="D187" s="349">
        <f t="shared" ref="D187:AG187" si="23">SUM(D177:D186)</f>
        <v>0</v>
      </c>
      <c r="E187" s="349">
        <f t="shared" si="23"/>
        <v>0</v>
      </c>
      <c r="F187" s="349">
        <f t="shared" si="23"/>
        <v>0</v>
      </c>
      <c r="G187" s="349">
        <f t="shared" si="23"/>
        <v>0</v>
      </c>
      <c r="H187" s="349">
        <f t="shared" si="23"/>
        <v>0</v>
      </c>
      <c r="I187" s="349">
        <f t="shared" si="23"/>
        <v>0</v>
      </c>
      <c r="J187" s="349">
        <f t="shared" si="23"/>
        <v>0</v>
      </c>
      <c r="K187" s="349">
        <f t="shared" si="23"/>
        <v>0</v>
      </c>
      <c r="L187" s="349">
        <f t="shared" si="23"/>
        <v>0</v>
      </c>
      <c r="M187" s="349">
        <f t="shared" si="23"/>
        <v>0</v>
      </c>
      <c r="N187" s="349">
        <f t="shared" si="23"/>
        <v>0</v>
      </c>
      <c r="O187" s="349">
        <f t="shared" si="23"/>
        <v>0</v>
      </c>
      <c r="P187" s="349">
        <f t="shared" si="23"/>
        <v>0</v>
      </c>
      <c r="Q187" s="349">
        <f t="shared" si="23"/>
        <v>0</v>
      </c>
      <c r="R187" s="349">
        <f t="shared" si="23"/>
        <v>0</v>
      </c>
      <c r="S187" s="349">
        <f t="shared" si="23"/>
        <v>0</v>
      </c>
      <c r="T187" s="349">
        <f t="shared" si="23"/>
        <v>0</v>
      </c>
      <c r="U187" s="349">
        <f t="shared" si="23"/>
        <v>0</v>
      </c>
      <c r="V187" s="349">
        <f t="shared" si="23"/>
        <v>0</v>
      </c>
      <c r="W187" s="349">
        <f t="shared" si="23"/>
        <v>0</v>
      </c>
      <c r="X187" s="349">
        <f t="shared" si="23"/>
        <v>0</v>
      </c>
      <c r="Y187" s="349">
        <f t="shared" si="23"/>
        <v>0</v>
      </c>
      <c r="Z187" s="349">
        <f t="shared" si="23"/>
        <v>0</v>
      </c>
      <c r="AA187" s="349">
        <f t="shared" si="23"/>
        <v>0</v>
      </c>
      <c r="AB187" s="349">
        <f t="shared" si="23"/>
        <v>0</v>
      </c>
      <c r="AC187" s="349">
        <f t="shared" si="23"/>
        <v>0</v>
      </c>
      <c r="AD187" s="349">
        <f t="shared" si="23"/>
        <v>0</v>
      </c>
      <c r="AE187" s="349">
        <f t="shared" si="23"/>
        <v>0</v>
      </c>
      <c r="AF187" s="349">
        <f t="shared" si="23"/>
        <v>0</v>
      </c>
      <c r="AG187" s="349">
        <f t="shared" si="23"/>
        <v>0</v>
      </c>
      <c r="AH187" s="348">
        <f>SUM(C187:AG187)</f>
        <v>0</v>
      </c>
      <c r="AI187" s="327"/>
    </row>
    <row r="188" spans="1:35" ht="15" thickBot="1" x14ac:dyDescent="0.35">
      <c r="A188" s="334" t="s">
        <v>246</v>
      </c>
      <c r="B188" s="315"/>
      <c r="C188" s="337"/>
      <c r="D188" s="337" t="s">
        <v>338</v>
      </c>
      <c r="E188" s="337"/>
      <c r="F188" s="337"/>
      <c r="G188" s="337"/>
      <c r="H188" s="337"/>
      <c r="I188" s="337"/>
      <c r="J188" s="337"/>
      <c r="K188" s="337"/>
      <c r="L188" s="337"/>
      <c r="M188" s="337"/>
      <c r="N188" s="337"/>
      <c r="O188" s="337"/>
      <c r="P188" s="337"/>
      <c r="Q188" s="337"/>
      <c r="R188" s="337"/>
      <c r="S188" s="337"/>
      <c r="T188" s="337"/>
      <c r="U188" s="337"/>
      <c r="V188" s="337"/>
      <c r="W188" s="337"/>
      <c r="X188" s="337"/>
      <c r="Y188" s="337"/>
      <c r="Z188" s="337"/>
      <c r="AA188" s="337"/>
      <c r="AB188" s="337"/>
      <c r="AC188" s="337"/>
      <c r="AD188" s="337"/>
      <c r="AE188" s="337"/>
      <c r="AF188" s="337"/>
      <c r="AG188" s="338"/>
      <c r="AH188" s="350"/>
    </row>
    <row r="189" spans="1:35" ht="15" thickBot="1" x14ac:dyDescent="0.35">
      <c r="A189" s="316" t="s">
        <v>245</v>
      </c>
      <c r="B189" s="322"/>
      <c r="C189" s="318" t="s">
        <v>427</v>
      </c>
      <c r="D189" s="319"/>
      <c r="E189" s="319"/>
      <c r="F189" s="319"/>
      <c r="G189" s="319"/>
      <c r="H189" s="319"/>
      <c r="I189" s="319"/>
      <c r="J189" s="319"/>
      <c r="K189" s="319"/>
      <c r="L189" s="319"/>
      <c r="M189" s="319"/>
      <c r="N189" s="319"/>
      <c r="O189" s="319"/>
      <c r="P189" s="319"/>
      <c r="Q189" s="319"/>
      <c r="R189" s="319"/>
      <c r="S189" s="319"/>
      <c r="T189" s="319"/>
      <c r="U189" s="319"/>
      <c r="V189" s="319"/>
      <c r="W189" s="319"/>
      <c r="X189" s="319"/>
      <c r="Y189" s="319"/>
      <c r="Z189" s="319"/>
      <c r="AA189" s="319"/>
      <c r="AB189" s="319"/>
      <c r="AC189" s="319"/>
      <c r="AD189" s="319"/>
      <c r="AE189" s="319"/>
      <c r="AF189" s="319"/>
      <c r="AG189" s="320"/>
      <c r="AH189" s="346" t="s">
        <v>14</v>
      </c>
    </row>
    <row r="190" spans="1:35" ht="15" thickBot="1" x14ac:dyDescent="0.35">
      <c r="A190" s="316" t="s">
        <v>422</v>
      </c>
      <c r="B190" s="322"/>
      <c r="C190" s="323">
        <v>1</v>
      </c>
      <c r="D190" s="319">
        <v>2</v>
      </c>
      <c r="E190" s="319">
        <v>3</v>
      </c>
      <c r="F190" s="319">
        <v>4</v>
      </c>
      <c r="G190" s="319">
        <v>5</v>
      </c>
      <c r="H190" s="319">
        <v>6</v>
      </c>
      <c r="I190" s="319">
        <v>7</v>
      </c>
      <c r="J190" s="319">
        <v>8</v>
      </c>
      <c r="K190" s="319">
        <v>9</v>
      </c>
      <c r="L190" s="319">
        <v>10</v>
      </c>
      <c r="M190" s="319">
        <v>11</v>
      </c>
      <c r="N190" s="319">
        <v>12</v>
      </c>
      <c r="O190" s="319">
        <v>13</v>
      </c>
      <c r="P190" s="319">
        <v>14</v>
      </c>
      <c r="Q190" s="319">
        <v>15</v>
      </c>
      <c r="R190" s="319">
        <v>16</v>
      </c>
      <c r="S190" s="319">
        <v>17</v>
      </c>
      <c r="T190" s="319">
        <v>18</v>
      </c>
      <c r="U190" s="319">
        <v>19</v>
      </c>
      <c r="V190" s="319">
        <v>20</v>
      </c>
      <c r="W190" s="319">
        <v>21</v>
      </c>
      <c r="X190" s="319">
        <v>22</v>
      </c>
      <c r="Y190" s="319">
        <v>23</v>
      </c>
      <c r="Z190" s="319">
        <v>24</v>
      </c>
      <c r="AA190" s="319">
        <v>25</v>
      </c>
      <c r="AB190" s="319">
        <v>26</v>
      </c>
      <c r="AC190" s="319">
        <v>27</v>
      </c>
      <c r="AD190" s="319">
        <v>28</v>
      </c>
      <c r="AE190" s="319">
        <v>29</v>
      </c>
      <c r="AF190" s="319">
        <v>30</v>
      </c>
      <c r="AG190" s="320">
        <v>31</v>
      </c>
      <c r="AH190" s="346"/>
    </row>
    <row r="191" spans="1:35" x14ac:dyDescent="0.3">
      <c r="A191" s="339" t="s">
        <v>230</v>
      </c>
      <c r="B191" s="339" t="s">
        <v>231</v>
      </c>
      <c r="C191" s="325"/>
      <c r="D191" s="326"/>
      <c r="E191" s="326"/>
      <c r="F191" s="326"/>
      <c r="G191" s="326"/>
      <c r="H191" s="326"/>
      <c r="I191" s="326"/>
      <c r="J191" s="326"/>
      <c r="K191" s="326"/>
      <c r="L191" s="326"/>
      <c r="M191" s="326"/>
      <c r="N191" s="326"/>
      <c r="O191" s="326"/>
      <c r="P191" s="326"/>
      <c r="Q191" s="326"/>
      <c r="R191" s="326"/>
      <c r="S191" s="326"/>
      <c r="T191" s="326"/>
      <c r="U191" s="326"/>
      <c r="V191" s="326"/>
      <c r="W191" s="326"/>
      <c r="X191" s="326"/>
      <c r="Y191" s="326"/>
      <c r="Z191" s="326"/>
      <c r="AA191" s="326"/>
      <c r="AB191" s="326"/>
      <c r="AC191" s="326"/>
      <c r="AD191" s="326"/>
      <c r="AE191" s="326"/>
      <c r="AF191" s="326"/>
      <c r="AG191" s="326"/>
      <c r="AH191" s="347"/>
    </row>
    <row r="192" spans="1:35" x14ac:dyDescent="0.3">
      <c r="A192" s="328"/>
      <c r="B192" s="329"/>
      <c r="C192" s="330"/>
      <c r="D192" s="327"/>
      <c r="E192" s="327"/>
      <c r="F192" s="327"/>
      <c r="G192" s="327"/>
      <c r="H192" s="327"/>
      <c r="I192" s="327"/>
      <c r="J192" s="327"/>
      <c r="K192" s="327"/>
      <c r="L192" s="327"/>
      <c r="M192" s="327"/>
      <c r="N192" s="327"/>
      <c r="O192" s="327"/>
      <c r="P192" s="327"/>
      <c r="Q192" s="327"/>
      <c r="R192" s="327"/>
      <c r="S192" s="327"/>
      <c r="T192" s="327"/>
      <c r="U192" s="327"/>
      <c r="V192" s="327"/>
      <c r="W192" s="327"/>
      <c r="X192" s="327"/>
      <c r="Y192" s="327"/>
      <c r="Z192" s="327"/>
      <c r="AA192" s="327"/>
      <c r="AB192" s="327"/>
      <c r="AC192" s="327"/>
      <c r="AD192" s="327"/>
      <c r="AE192" s="327"/>
      <c r="AF192" s="327"/>
      <c r="AG192" s="327"/>
      <c r="AH192" s="347">
        <f>SUM(C192:AG192)</f>
        <v>0</v>
      </c>
    </row>
    <row r="193" spans="1:34" x14ac:dyDescent="0.3">
      <c r="A193" s="328"/>
      <c r="B193" s="329"/>
      <c r="C193" s="330"/>
      <c r="D193" s="327"/>
      <c r="E193" s="327"/>
      <c r="F193" s="327"/>
      <c r="G193" s="327"/>
      <c r="H193" s="327"/>
      <c r="I193" s="327"/>
      <c r="J193" s="327"/>
      <c r="K193" s="327"/>
      <c r="L193" s="327"/>
      <c r="M193" s="327"/>
      <c r="N193" s="327"/>
      <c r="O193" s="327"/>
      <c r="P193" s="327"/>
      <c r="Q193" s="327"/>
      <c r="R193" s="327"/>
      <c r="S193" s="327"/>
      <c r="T193" s="327"/>
      <c r="U193" s="327"/>
      <c r="V193" s="327"/>
      <c r="W193" s="327"/>
      <c r="X193" s="327"/>
      <c r="Y193" s="327"/>
      <c r="Z193" s="327"/>
      <c r="AA193" s="327"/>
      <c r="AB193" s="327"/>
      <c r="AC193" s="327"/>
      <c r="AD193" s="327"/>
      <c r="AE193" s="327"/>
      <c r="AF193" s="327"/>
      <c r="AG193" s="327"/>
      <c r="AH193" s="347">
        <f t="shared" ref="AH193:AH201" si="24">SUM(C193:AG193)</f>
        <v>0</v>
      </c>
    </row>
    <row r="194" spans="1:34" x14ac:dyDescent="0.3">
      <c r="A194" s="328"/>
      <c r="B194" s="329"/>
      <c r="C194" s="330"/>
      <c r="D194" s="327"/>
      <c r="E194" s="327"/>
      <c r="F194" s="327"/>
      <c r="G194" s="327"/>
      <c r="H194" s="327"/>
      <c r="I194" s="327"/>
      <c r="J194" s="327"/>
      <c r="K194" s="327"/>
      <c r="L194" s="327"/>
      <c r="M194" s="327"/>
      <c r="N194" s="327"/>
      <c r="O194" s="327"/>
      <c r="P194" s="327"/>
      <c r="Q194" s="327"/>
      <c r="R194" s="327"/>
      <c r="S194" s="327"/>
      <c r="T194" s="327"/>
      <c r="U194" s="327"/>
      <c r="V194" s="327"/>
      <c r="W194" s="327"/>
      <c r="X194" s="327"/>
      <c r="Y194" s="327"/>
      <c r="Z194" s="327"/>
      <c r="AA194" s="327"/>
      <c r="AB194" s="327"/>
      <c r="AC194" s="327"/>
      <c r="AD194" s="327"/>
      <c r="AE194" s="327"/>
      <c r="AF194" s="327"/>
      <c r="AG194" s="327"/>
      <c r="AH194" s="347">
        <f t="shared" si="24"/>
        <v>0</v>
      </c>
    </row>
    <row r="195" spans="1:34" x14ac:dyDescent="0.3">
      <c r="A195" s="328"/>
      <c r="B195" s="329"/>
      <c r="C195" s="330"/>
      <c r="D195" s="327"/>
      <c r="E195" s="327"/>
      <c r="F195" s="327"/>
      <c r="G195" s="327"/>
      <c r="H195" s="327"/>
      <c r="I195" s="327"/>
      <c r="J195" s="327"/>
      <c r="K195" s="327"/>
      <c r="L195" s="327"/>
      <c r="M195" s="327"/>
      <c r="N195" s="327"/>
      <c r="O195" s="327"/>
      <c r="P195" s="327"/>
      <c r="Q195" s="327"/>
      <c r="R195" s="327"/>
      <c r="S195" s="327"/>
      <c r="T195" s="327"/>
      <c r="U195" s="327"/>
      <c r="V195" s="327"/>
      <c r="W195" s="327"/>
      <c r="X195" s="327"/>
      <c r="Y195" s="327"/>
      <c r="Z195" s="327"/>
      <c r="AA195" s="327"/>
      <c r="AB195" s="327"/>
      <c r="AC195" s="327"/>
      <c r="AD195" s="327"/>
      <c r="AE195" s="327"/>
      <c r="AF195" s="327"/>
      <c r="AG195" s="327"/>
      <c r="AH195" s="347">
        <f t="shared" si="24"/>
        <v>0</v>
      </c>
    </row>
    <row r="196" spans="1:34" x14ac:dyDescent="0.3">
      <c r="A196" s="328"/>
      <c r="B196" s="329"/>
      <c r="C196" s="330"/>
      <c r="D196" s="327"/>
      <c r="E196" s="327"/>
      <c r="F196" s="327"/>
      <c r="G196" s="327"/>
      <c r="H196" s="327"/>
      <c r="I196" s="327"/>
      <c r="J196" s="327"/>
      <c r="K196" s="327"/>
      <c r="L196" s="327"/>
      <c r="M196" s="327"/>
      <c r="N196" s="327"/>
      <c r="O196" s="327"/>
      <c r="P196" s="327"/>
      <c r="Q196" s="327"/>
      <c r="R196" s="327"/>
      <c r="S196" s="327"/>
      <c r="T196" s="327"/>
      <c r="U196" s="327"/>
      <c r="V196" s="327"/>
      <c r="W196" s="327"/>
      <c r="X196" s="327"/>
      <c r="Y196" s="327"/>
      <c r="Z196" s="327"/>
      <c r="AA196" s="327"/>
      <c r="AB196" s="327"/>
      <c r="AC196" s="327"/>
      <c r="AD196" s="327"/>
      <c r="AE196" s="327"/>
      <c r="AF196" s="327"/>
      <c r="AG196" s="327"/>
      <c r="AH196" s="347">
        <f t="shared" si="24"/>
        <v>0</v>
      </c>
    </row>
    <row r="197" spans="1:34" x14ac:dyDescent="0.3">
      <c r="A197" s="328"/>
      <c r="B197" s="329"/>
      <c r="C197" s="330"/>
      <c r="D197" s="327"/>
      <c r="E197" s="327"/>
      <c r="F197" s="327"/>
      <c r="G197" s="327"/>
      <c r="H197" s="327"/>
      <c r="I197" s="327"/>
      <c r="J197" s="327"/>
      <c r="K197" s="327"/>
      <c r="L197" s="327"/>
      <c r="M197" s="327"/>
      <c r="N197" s="327"/>
      <c r="O197" s="327"/>
      <c r="P197" s="327"/>
      <c r="Q197" s="327"/>
      <c r="R197" s="327"/>
      <c r="S197" s="327"/>
      <c r="T197" s="327"/>
      <c r="U197" s="327"/>
      <c r="V197" s="327"/>
      <c r="W197" s="327"/>
      <c r="X197" s="327"/>
      <c r="Y197" s="327"/>
      <c r="Z197" s="327"/>
      <c r="AA197" s="327"/>
      <c r="AB197" s="327"/>
      <c r="AC197" s="327"/>
      <c r="AD197" s="327"/>
      <c r="AE197" s="327"/>
      <c r="AF197" s="327"/>
      <c r="AG197" s="327"/>
      <c r="AH197" s="347">
        <f t="shared" si="24"/>
        <v>0</v>
      </c>
    </row>
    <row r="198" spans="1:34" x14ac:dyDescent="0.3">
      <c r="A198" s="328"/>
      <c r="B198" s="329"/>
      <c r="C198" s="330"/>
      <c r="D198" s="327"/>
      <c r="E198" s="327"/>
      <c r="F198" s="327"/>
      <c r="G198" s="327"/>
      <c r="H198" s="327"/>
      <c r="I198" s="327"/>
      <c r="J198" s="327"/>
      <c r="K198" s="327"/>
      <c r="L198" s="327"/>
      <c r="M198" s="327"/>
      <c r="N198" s="327"/>
      <c r="O198" s="327"/>
      <c r="P198" s="327"/>
      <c r="Q198" s="327"/>
      <c r="R198" s="327"/>
      <c r="S198" s="327"/>
      <c r="T198" s="327"/>
      <c r="U198" s="327"/>
      <c r="V198" s="327"/>
      <c r="W198" s="327"/>
      <c r="X198" s="327"/>
      <c r="Y198" s="327"/>
      <c r="Z198" s="327"/>
      <c r="AA198" s="327"/>
      <c r="AB198" s="327"/>
      <c r="AC198" s="327"/>
      <c r="AD198" s="327"/>
      <c r="AE198" s="327"/>
      <c r="AF198" s="327"/>
      <c r="AG198" s="327"/>
      <c r="AH198" s="347">
        <f t="shared" si="24"/>
        <v>0</v>
      </c>
    </row>
    <row r="199" spans="1:34" x14ac:dyDescent="0.3">
      <c r="A199" s="328"/>
      <c r="B199" s="329"/>
      <c r="C199" s="330"/>
      <c r="D199" s="327"/>
      <c r="E199" s="327"/>
      <c r="F199" s="327"/>
      <c r="G199" s="327"/>
      <c r="H199" s="327"/>
      <c r="I199" s="327"/>
      <c r="J199" s="327"/>
      <c r="K199" s="327"/>
      <c r="L199" s="327"/>
      <c r="M199" s="327"/>
      <c r="N199" s="327"/>
      <c r="O199" s="327"/>
      <c r="P199" s="327"/>
      <c r="Q199" s="327"/>
      <c r="R199" s="327"/>
      <c r="S199" s="327"/>
      <c r="T199" s="327"/>
      <c r="U199" s="327"/>
      <c r="V199" s="327"/>
      <c r="W199" s="327"/>
      <c r="X199" s="327"/>
      <c r="Y199" s="327"/>
      <c r="Z199" s="327"/>
      <c r="AA199" s="327"/>
      <c r="AB199" s="327"/>
      <c r="AC199" s="327"/>
      <c r="AD199" s="327"/>
      <c r="AE199" s="327"/>
      <c r="AF199" s="327"/>
      <c r="AG199" s="327"/>
      <c r="AH199" s="347">
        <f t="shared" si="24"/>
        <v>0</v>
      </c>
    </row>
    <row r="200" spans="1:34" x14ac:dyDescent="0.3">
      <c r="A200" s="328"/>
      <c r="B200" s="329"/>
      <c r="C200" s="330"/>
      <c r="D200" s="327"/>
      <c r="E200" s="327"/>
      <c r="F200" s="327"/>
      <c r="G200" s="327"/>
      <c r="H200" s="327"/>
      <c r="I200" s="327"/>
      <c r="J200" s="327"/>
      <c r="K200" s="327"/>
      <c r="L200" s="327"/>
      <c r="M200" s="327"/>
      <c r="N200" s="327"/>
      <c r="O200" s="327"/>
      <c r="P200" s="327"/>
      <c r="Q200" s="327"/>
      <c r="R200" s="327"/>
      <c r="S200" s="327"/>
      <c r="T200" s="327"/>
      <c r="U200" s="327"/>
      <c r="V200" s="327"/>
      <c r="W200" s="327"/>
      <c r="X200" s="327"/>
      <c r="Y200" s="327"/>
      <c r="Z200" s="327"/>
      <c r="AA200" s="327"/>
      <c r="AB200" s="327"/>
      <c r="AC200" s="327"/>
      <c r="AD200" s="327"/>
      <c r="AE200" s="327"/>
      <c r="AF200" s="327"/>
      <c r="AG200" s="327"/>
      <c r="AH200" s="347">
        <f t="shared" si="24"/>
        <v>0</v>
      </c>
    </row>
    <row r="201" spans="1:34" x14ac:dyDescent="0.3">
      <c r="A201" s="328"/>
      <c r="B201" s="329"/>
      <c r="C201" s="330"/>
      <c r="D201" s="327"/>
      <c r="E201" s="327"/>
      <c r="F201" s="327"/>
      <c r="G201" s="327"/>
      <c r="H201" s="327"/>
      <c r="I201" s="327"/>
      <c r="J201" s="327"/>
      <c r="K201" s="327"/>
      <c r="L201" s="327"/>
      <c r="M201" s="327"/>
      <c r="N201" s="327"/>
      <c r="O201" s="327"/>
      <c r="P201" s="327"/>
      <c r="Q201" s="327"/>
      <c r="R201" s="327"/>
      <c r="S201" s="327"/>
      <c r="T201" s="327"/>
      <c r="U201" s="327"/>
      <c r="V201" s="327"/>
      <c r="W201" s="327"/>
      <c r="X201" s="327"/>
      <c r="Y201" s="327"/>
      <c r="Z201" s="327"/>
      <c r="AA201" s="327"/>
      <c r="AB201" s="327"/>
      <c r="AC201" s="327"/>
      <c r="AD201" s="327"/>
      <c r="AE201" s="327"/>
      <c r="AF201" s="327"/>
      <c r="AG201" s="327"/>
      <c r="AH201" s="347">
        <f t="shared" si="24"/>
        <v>0</v>
      </c>
    </row>
    <row r="202" spans="1:34" ht="15" thickBot="1" x14ac:dyDescent="0.35">
      <c r="A202" s="341"/>
      <c r="B202" s="342"/>
      <c r="C202" s="349">
        <f>SUM(C192:C201)</f>
        <v>0</v>
      </c>
      <c r="D202" s="349">
        <f t="shared" ref="D202:AG202" si="25">SUM(D192:D201)</f>
        <v>0</v>
      </c>
      <c r="E202" s="349">
        <f t="shared" si="25"/>
        <v>0</v>
      </c>
      <c r="F202" s="349">
        <f t="shared" si="25"/>
        <v>0</v>
      </c>
      <c r="G202" s="349">
        <f t="shared" si="25"/>
        <v>0</v>
      </c>
      <c r="H202" s="349">
        <f t="shared" si="25"/>
        <v>0</v>
      </c>
      <c r="I202" s="349">
        <f t="shared" si="25"/>
        <v>0</v>
      </c>
      <c r="J202" s="349">
        <f t="shared" si="25"/>
        <v>0</v>
      </c>
      <c r="K202" s="349">
        <f t="shared" si="25"/>
        <v>0</v>
      </c>
      <c r="L202" s="349">
        <f t="shared" si="25"/>
        <v>0</v>
      </c>
      <c r="M202" s="349">
        <f t="shared" si="25"/>
        <v>0</v>
      </c>
      <c r="N202" s="349">
        <f t="shared" si="25"/>
        <v>0</v>
      </c>
      <c r="O202" s="349">
        <f t="shared" si="25"/>
        <v>0</v>
      </c>
      <c r="P202" s="349">
        <f t="shared" si="25"/>
        <v>0</v>
      </c>
      <c r="Q202" s="349">
        <f t="shared" si="25"/>
        <v>0</v>
      </c>
      <c r="R202" s="349">
        <f t="shared" si="25"/>
        <v>0</v>
      </c>
      <c r="S202" s="349">
        <f t="shared" si="25"/>
        <v>0</v>
      </c>
      <c r="T202" s="349">
        <f t="shared" si="25"/>
        <v>0</v>
      </c>
      <c r="U202" s="349">
        <f t="shared" si="25"/>
        <v>0</v>
      </c>
      <c r="V202" s="349">
        <f t="shared" si="25"/>
        <v>0</v>
      </c>
      <c r="W202" s="349">
        <f t="shared" si="25"/>
        <v>0</v>
      </c>
      <c r="X202" s="349">
        <f t="shared" si="25"/>
        <v>0</v>
      </c>
      <c r="Y202" s="349">
        <f t="shared" si="25"/>
        <v>0</v>
      </c>
      <c r="Z202" s="349">
        <f t="shared" si="25"/>
        <v>0</v>
      </c>
      <c r="AA202" s="349">
        <f t="shared" si="25"/>
        <v>0</v>
      </c>
      <c r="AB202" s="349">
        <f t="shared" si="25"/>
        <v>0</v>
      </c>
      <c r="AC202" s="349">
        <f t="shared" si="25"/>
        <v>0</v>
      </c>
      <c r="AD202" s="349">
        <f t="shared" si="25"/>
        <v>0</v>
      </c>
      <c r="AE202" s="349">
        <f t="shared" si="25"/>
        <v>0</v>
      </c>
      <c r="AF202" s="349">
        <f t="shared" si="25"/>
        <v>0</v>
      </c>
      <c r="AG202" s="349">
        <f t="shared" si="25"/>
        <v>0</v>
      </c>
      <c r="AH202" s="348">
        <f>SUM(C202:AG202)</f>
        <v>0</v>
      </c>
    </row>
    <row r="203" spans="1:34" ht="15" thickBot="1" x14ac:dyDescent="0.35">
      <c r="A203" s="334" t="s">
        <v>246</v>
      </c>
      <c r="B203" s="315"/>
      <c r="C203" s="337"/>
      <c r="D203" s="337" t="s">
        <v>339</v>
      </c>
      <c r="E203" s="337"/>
      <c r="F203" s="337"/>
      <c r="G203" s="337"/>
      <c r="H203" s="337"/>
      <c r="I203" s="337"/>
      <c r="J203" s="337"/>
      <c r="K203" s="337"/>
      <c r="L203" s="337"/>
      <c r="M203" s="337"/>
      <c r="N203" s="337"/>
      <c r="O203" s="337"/>
      <c r="P203" s="337"/>
      <c r="Q203" s="337"/>
      <c r="R203" s="337"/>
      <c r="S203" s="337"/>
      <c r="T203" s="337"/>
      <c r="U203" s="337"/>
      <c r="V203" s="337"/>
      <c r="W203" s="337"/>
      <c r="X203" s="337"/>
      <c r="Y203" s="337"/>
      <c r="Z203" s="337"/>
      <c r="AA203" s="337"/>
      <c r="AB203" s="337"/>
      <c r="AC203" s="337"/>
      <c r="AD203" s="337"/>
      <c r="AE203" s="337"/>
      <c r="AF203" s="337"/>
      <c r="AG203" s="338"/>
      <c r="AH203" s="350"/>
    </row>
    <row r="204" spans="1:34" ht="15" thickBot="1" x14ac:dyDescent="0.35">
      <c r="A204" s="316" t="s">
        <v>245</v>
      </c>
      <c r="B204" s="322"/>
      <c r="C204" s="318" t="s">
        <v>427</v>
      </c>
      <c r="D204" s="319"/>
      <c r="E204" s="319"/>
      <c r="F204" s="319"/>
      <c r="G204" s="319"/>
      <c r="H204" s="319"/>
      <c r="I204" s="319"/>
      <c r="J204" s="319"/>
      <c r="K204" s="319"/>
      <c r="L204" s="319"/>
      <c r="M204" s="319"/>
      <c r="N204" s="319"/>
      <c r="O204" s="319"/>
      <c r="P204" s="319"/>
      <c r="Q204" s="319"/>
      <c r="R204" s="319"/>
      <c r="S204" s="319"/>
      <c r="T204" s="319"/>
      <c r="U204" s="319"/>
      <c r="V204" s="319"/>
      <c r="W204" s="319"/>
      <c r="X204" s="319"/>
      <c r="Y204" s="319"/>
      <c r="Z204" s="319"/>
      <c r="AA204" s="319"/>
      <c r="AB204" s="319"/>
      <c r="AC204" s="319"/>
      <c r="AD204" s="319"/>
      <c r="AE204" s="319"/>
      <c r="AF204" s="319"/>
      <c r="AG204" s="320"/>
      <c r="AH204" s="346" t="s">
        <v>14</v>
      </c>
    </row>
    <row r="205" spans="1:34" ht="15" thickBot="1" x14ac:dyDescent="0.35">
      <c r="A205" s="316" t="s">
        <v>422</v>
      </c>
      <c r="B205" s="322"/>
      <c r="C205" s="323">
        <v>1</v>
      </c>
      <c r="D205" s="319">
        <v>2</v>
      </c>
      <c r="E205" s="319">
        <v>3</v>
      </c>
      <c r="F205" s="319">
        <v>4</v>
      </c>
      <c r="G205" s="319">
        <v>5</v>
      </c>
      <c r="H205" s="319">
        <v>6</v>
      </c>
      <c r="I205" s="319">
        <v>7</v>
      </c>
      <c r="J205" s="319">
        <v>8</v>
      </c>
      <c r="K205" s="319">
        <v>9</v>
      </c>
      <c r="L205" s="319">
        <v>10</v>
      </c>
      <c r="M205" s="319">
        <v>11</v>
      </c>
      <c r="N205" s="319">
        <v>12</v>
      </c>
      <c r="O205" s="319">
        <v>13</v>
      </c>
      <c r="P205" s="319">
        <v>14</v>
      </c>
      <c r="Q205" s="319">
        <v>15</v>
      </c>
      <c r="R205" s="319">
        <v>16</v>
      </c>
      <c r="S205" s="319">
        <v>17</v>
      </c>
      <c r="T205" s="319">
        <v>18</v>
      </c>
      <c r="U205" s="319">
        <v>19</v>
      </c>
      <c r="V205" s="319">
        <v>20</v>
      </c>
      <c r="W205" s="319">
        <v>21</v>
      </c>
      <c r="X205" s="319">
        <v>22</v>
      </c>
      <c r="Y205" s="319">
        <v>23</v>
      </c>
      <c r="Z205" s="319">
        <v>24</v>
      </c>
      <c r="AA205" s="319">
        <v>25</v>
      </c>
      <c r="AB205" s="319">
        <v>26</v>
      </c>
      <c r="AC205" s="319">
        <v>27</v>
      </c>
      <c r="AD205" s="319">
        <v>28</v>
      </c>
      <c r="AE205" s="319">
        <v>29</v>
      </c>
      <c r="AF205" s="319">
        <v>30</v>
      </c>
      <c r="AG205" s="320">
        <v>31</v>
      </c>
      <c r="AH205" s="346"/>
    </row>
    <row r="206" spans="1:34" x14ac:dyDescent="0.3">
      <c r="A206" s="339" t="s">
        <v>230</v>
      </c>
      <c r="B206" s="339" t="s">
        <v>231</v>
      </c>
      <c r="C206" s="325"/>
      <c r="D206" s="326"/>
      <c r="E206" s="326"/>
      <c r="F206" s="326"/>
      <c r="G206" s="326"/>
      <c r="H206" s="326"/>
      <c r="I206" s="326"/>
      <c r="J206" s="326"/>
      <c r="K206" s="326"/>
      <c r="L206" s="326"/>
      <c r="M206" s="326"/>
      <c r="N206" s="326"/>
      <c r="O206" s="326"/>
      <c r="P206" s="326"/>
      <c r="Q206" s="326"/>
      <c r="R206" s="326"/>
      <c r="S206" s="326"/>
      <c r="T206" s="326"/>
      <c r="U206" s="326"/>
      <c r="V206" s="326"/>
      <c r="W206" s="326"/>
      <c r="X206" s="326"/>
      <c r="Y206" s="326"/>
      <c r="Z206" s="326"/>
      <c r="AA206" s="326"/>
      <c r="AB206" s="326"/>
      <c r="AC206" s="326"/>
      <c r="AD206" s="326"/>
      <c r="AE206" s="326"/>
      <c r="AF206" s="326"/>
      <c r="AG206" s="326"/>
      <c r="AH206" s="347"/>
    </row>
    <row r="207" spans="1:34" x14ac:dyDescent="0.3">
      <c r="A207" s="328"/>
      <c r="B207" s="329"/>
      <c r="C207" s="330"/>
      <c r="D207" s="327"/>
      <c r="E207" s="327"/>
      <c r="F207" s="327"/>
      <c r="G207" s="327"/>
      <c r="H207" s="327"/>
      <c r="I207" s="327"/>
      <c r="J207" s="327"/>
      <c r="K207" s="327"/>
      <c r="L207" s="327"/>
      <c r="M207" s="327"/>
      <c r="N207" s="327"/>
      <c r="O207" s="327"/>
      <c r="P207" s="327"/>
      <c r="Q207" s="327"/>
      <c r="R207" s="327"/>
      <c r="S207" s="327"/>
      <c r="T207" s="327"/>
      <c r="U207" s="327"/>
      <c r="V207" s="327"/>
      <c r="W207" s="327"/>
      <c r="X207" s="327"/>
      <c r="Y207" s="327"/>
      <c r="Z207" s="327"/>
      <c r="AA207" s="327"/>
      <c r="AB207" s="327"/>
      <c r="AC207" s="327"/>
      <c r="AD207" s="327"/>
      <c r="AE207" s="327"/>
      <c r="AF207" s="327"/>
      <c r="AG207" s="327"/>
      <c r="AH207" s="347">
        <f>SUM(C207:AG207)</f>
        <v>0</v>
      </c>
    </row>
    <row r="208" spans="1:34" x14ac:dyDescent="0.3">
      <c r="A208" s="328"/>
      <c r="B208" s="329"/>
      <c r="C208" s="330"/>
      <c r="D208" s="327"/>
      <c r="E208" s="327"/>
      <c r="F208" s="327"/>
      <c r="G208" s="327"/>
      <c r="H208" s="327"/>
      <c r="I208" s="327"/>
      <c r="J208" s="327"/>
      <c r="K208" s="327"/>
      <c r="L208" s="327"/>
      <c r="M208" s="327"/>
      <c r="N208" s="327"/>
      <c r="O208" s="327"/>
      <c r="P208" s="327"/>
      <c r="Q208" s="327"/>
      <c r="R208" s="327"/>
      <c r="S208" s="327"/>
      <c r="T208" s="327"/>
      <c r="U208" s="327"/>
      <c r="V208" s="327"/>
      <c r="W208" s="327"/>
      <c r="X208" s="327"/>
      <c r="Y208" s="327"/>
      <c r="Z208" s="327"/>
      <c r="AA208" s="327"/>
      <c r="AB208" s="327"/>
      <c r="AC208" s="327"/>
      <c r="AD208" s="327"/>
      <c r="AE208" s="327"/>
      <c r="AF208" s="327"/>
      <c r="AG208" s="327"/>
      <c r="AH208" s="347">
        <f t="shared" ref="AH208:AH216" si="26">SUM(C208:AG208)</f>
        <v>0</v>
      </c>
    </row>
    <row r="209" spans="1:34" x14ac:dyDescent="0.3">
      <c r="A209" s="328"/>
      <c r="B209" s="329"/>
      <c r="C209" s="330"/>
      <c r="D209" s="327"/>
      <c r="E209" s="327"/>
      <c r="F209" s="327"/>
      <c r="G209" s="327"/>
      <c r="H209" s="327"/>
      <c r="I209" s="327"/>
      <c r="J209" s="327"/>
      <c r="K209" s="327"/>
      <c r="L209" s="327"/>
      <c r="M209" s="327"/>
      <c r="N209" s="327"/>
      <c r="O209" s="327"/>
      <c r="P209" s="327"/>
      <c r="Q209" s="327"/>
      <c r="R209" s="327"/>
      <c r="S209" s="327"/>
      <c r="T209" s="327"/>
      <c r="U209" s="327"/>
      <c r="V209" s="327"/>
      <c r="W209" s="327"/>
      <c r="X209" s="327"/>
      <c r="Y209" s="327"/>
      <c r="Z209" s="327"/>
      <c r="AA209" s="327"/>
      <c r="AB209" s="327"/>
      <c r="AC209" s="327"/>
      <c r="AD209" s="327"/>
      <c r="AE209" s="327"/>
      <c r="AF209" s="327"/>
      <c r="AG209" s="327"/>
      <c r="AH209" s="347">
        <f t="shared" si="26"/>
        <v>0</v>
      </c>
    </row>
    <row r="210" spans="1:34" x14ac:dyDescent="0.3">
      <c r="A210" s="328"/>
      <c r="B210" s="329"/>
      <c r="C210" s="330"/>
      <c r="D210" s="327"/>
      <c r="E210" s="327"/>
      <c r="F210" s="327"/>
      <c r="G210" s="327"/>
      <c r="H210" s="327"/>
      <c r="I210" s="327"/>
      <c r="J210" s="327"/>
      <c r="K210" s="327"/>
      <c r="L210" s="327"/>
      <c r="M210" s="327"/>
      <c r="N210" s="327"/>
      <c r="O210" s="327"/>
      <c r="P210" s="327"/>
      <c r="Q210" s="327"/>
      <c r="R210" s="327"/>
      <c r="S210" s="327"/>
      <c r="T210" s="327"/>
      <c r="U210" s="327"/>
      <c r="V210" s="327"/>
      <c r="W210" s="327"/>
      <c r="X210" s="327"/>
      <c r="Y210" s="327"/>
      <c r="Z210" s="327"/>
      <c r="AA210" s="327"/>
      <c r="AB210" s="327"/>
      <c r="AC210" s="327"/>
      <c r="AD210" s="327"/>
      <c r="AE210" s="327"/>
      <c r="AF210" s="327"/>
      <c r="AG210" s="327"/>
      <c r="AH210" s="347">
        <f t="shared" si="26"/>
        <v>0</v>
      </c>
    </row>
    <row r="211" spans="1:34" x14ac:dyDescent="0.3">
      <c r="A211" s="328"/>
      <c r="B211" s="329"/>
      <c r="C211" s="330"/>
      <c r="D211" s="327"/>
      <c r="E211" s="327"/>
      <c r="F211" s="327"/>
      <c r="G211" s="327"/>
      <c r="H211" s="327"/>
      <c r="I211" s="327"/>
      <c r="J211" s="327"/>
      <c r="K211" s="327"/>
      <c r="L211" s="327"/>
      <c r="M211" s="327"/>
      <c r="N211" s="327"/>
      <c r="O211" s="327"/>
      <c r="P211" s="327"/>
      <c r="Q211" s="327"/>
      <c r="R211" s="327"/>
      <c r="S211" s="327"/>
      <c r="T211" s="327"/>
      <c r="U211" s="327"/>
      <c r="V211" s="327"/>
      <c r="W211" s="327"/>
      <c r="X211" s="327"/>
      <c r="Y211" s="327"/>
      <c r="Z211" s="327"/>
      <c r="AA211" s="327"/>
      <c r="AB211" s="327"/>
      <c r="AC211" s="327"/>
      <c r="AD211" s="327"/>
      <c r="AE211" s="327"/>
      <c r="AF211" s="327"/>
      <c r="AG211" s="327"/>
      <c r="AH211" s="347">
        <f t="shared" si="26"/>
        <v>0</v>
      </c>
    </row>
    <row r="212" spans="1:34" x14ac:dyDescent="0.3">
      <c r="A212" s="328"/>
      <c r="B212" s="329"/>
      <c r="C212" s="330"/>
      <c r="D212" s="327"/>
      <c r="E212" s="327"/>
      <c r="F212" s="327"/>
      <c r="G212" s="327"/>
      <c r="H212" s="327"/>
      <c r="I212" s="327"/>
      <c r="J212" s="327"/>
      <c r="K212" s="327"/>
      <c r="L212" s="327"/>
      <c r="M212" s="327"/>
      <c r="N212" s="327"/>
      <c r="O212" s="327"/>
      <c r="P212" s="327"/>
      <c r="Q212" s="327"/>
      <c r="R212" s="327"/>
      <c r="S212" s="327"/>
      <c r="T212" s="327"/>
      <c r="U212" s="327"/>
      <c r="V212" s="327"/>
      <c r="W212" s="327"/>
      <c r="X212" s="327"/>
      <c r="Y212" s="327"/>
      <c r="Z212" s="327"/>
      <c r="AA212" s="327"/>
      <c r="AB212" s="327"/>
      <c r="AC212" s="327"/>
      <c r="AD212" s="327"/>
      <c r="AE212" s="327"/>
      <c r="AF212" s="327"/>
      <c r="AG212" s="327"/>
      <c r="AH212" s="347">
        <f t="shared" si="26"/>
        <v>0</v>
      </c>
    </row>
    <row r="213" spans="1:34" x14ac:dyDescent="0.3">
      <c r="A213" s="328"/>
      <c r="B213" s="329"/>
      <c r="C213" s="330"/>
      <c r="D213" s="327"/>
      <c r="E213" s="327"/>
      <c r="F213" s="327"/>
      <c r="G213" s="327"/>
      <c r="H213" s="327"/>
      <c r="I213" s="327"/>
      <c r="J213" s="327"/>
      <c r="K213" s="327"/>
      <c r="L213" s="327"/>
      <c r="M213" s="327"/>
      <c r="N213" s="327"/>
      <c r="O213" s="327"/>
      <c r="P213" s="327"/>
      <c r="Q213" s="327"/>
      <c r="R213" s="327"/>
      <c r="S213" s="327"/>
      <c r="T213" s="327"/>
      <c r="U213" s="327"/>
      <c r="V213" s="327"/>
      <c r="W213" s="327"/>
      <c r="X213" s="327"/>
      <c r="Y213" s="327"/>
      <c r="Z213" s="327"/>
      <c r="AA213" s="327"/>
      <c r="AB213" s="327"/>
      <c r="AC213" s="327"/>
      <c r="AD213" s="327"/>
      <c r="AE213" s="327"/>
      <c r="AF213" s="327"/>
      <c r="AG213" s="327"/>
      <c r="AH213" s="347">
        <f t="shared" si="26"/>
        <v>0</v>
      </c>
    </row>
    <row r="214" spans="1:34" x14ac:dyDescent="0.3">
      <c r="A214" s="328"/>
      <c r="B214" s="329"/>
      <c r="C214" s="330"/>
      <c r="D214" s="327"/>
      <c r="E214" s="327"/>
      <c r="F214" s="327"/>
      <c r="G214" s="327"/>
      <c r="H214" s="327"/>
      <c r="I214" s="327"/>
      <c r="J214" s="327"/>
      <c r="K214" s="327"/>
      <c r="L214" s="327"/>
      <c r="M214" s="327"/>
      <c r="N214" s="327"/>
      <c r="O214" s="327"/>
      <c r="P214" s="327"/>
      <c r="Q214" s="327"/>
      <c r="R214" s="327"/>
      <c r="S214" s="327"/>
      <c r="T214" s="327"/>
      <c r="U214" s="327"/>
      <c r="V214" s="327"/>
      <c r="W214" s="327"/>
      <c r="X214" s="327"/>
      <c r="Y214" s="327"/>
      <c r="Z214" s="327"/>
      <c r="AA214" s="327"/>
      <c r="AB214" s="327"/>
      <c r="AC214" s="327"/>
      <c r="AD214" s="327"/>
      <c r="AE214" s="327"/>
      <c r="AF214" s="327"/>
      <c r="AG214" s="327"/>
      <c r="AH214" s="347">
        <f t="shared" si="26"/>
        <v>0</v>
      </c>
    </row>
    <row r="215" spans="1:34" x14ac:dyDescent="0.3">
      <c r="A215" s="328"/>
      <c r="B215" s="329"/>
      <c r="C215" s="330"/>
      <c r="D215" s="327"/>
      <c r="E215" s="327"/>
      <c r="F215" s="327"/>
      <c r="G215" s="327"/>
      <c r="H215" s="327"/>
      <c r="I215" s="327"/>
      <c r="J215" s="327"/>
      <c r="K215" s="327"/>
      <c r="L215" s="327"/>
      <c r="M215" s="327"/>
      <c r="N215" s="327"/>
      <c r="O215" s="327"/>
      <c r="P215" s="327"/>
      <c r="Q215" s="327"/>
      <c r="R215" s="327"/>
      <c r="S215" s="327"/>
      <c r="T215" s="327"/>
      <c r="U215" s="327"/>
      <c r="V215" s="327"/>
      <c r="W215" s="327"/>
      <c r="X215" s="327"/>
      <c r="Y215" s="327"/>
      <c r="Z215" s="327"/>
      <c r="AA215" s="327"/>
      <c r="AB215" s="327"/>
      <c r="AC215" s="327"/>
      <c r="AD215" s="327"/>
      <c r="AE215" s="327"/>
      <c r="AF215" s="327"/>
      <c r="AG215" s="327"/>
      <c r="AH215" s="347">
        <f t="shared" si="26"/>
        <v>0</v>
      </c>
    </row>
    <row r="216" spans="1:34" x14ac:dyDescent="0.3">
      <c r="A216" s="328"/>
      <c r="B216" s="329"/>
      <c r="C216" s="330"/>
      <c r="D216" s="327"/>
      <c r="E216" s="327"/>
      <c r="F216" s="327"/>
      <c r="G216" s="327"/>
      <c r="H216" s="327"/>
      <c r="I216" s="327"/>
      <c r="J216" s="327"/>
      <c r="K216" s="327"/>
      <c r="L216" s="327"/>
      <c r="M216" s="327"/>
      <c r="N216" s="327"/>
      <c r="O216" s="327"/>
      <c r="P216" s="327"/>
      <c r="Q216" s="327"/>
      <c r="R216" s="327"/>
      <c r="S216" s="327"/>
      <c r="T216" s="327"/>
      <c r="U216" s="327"/>
      <c r="V216" s="327"/>
      <c r="W216" s="327"/>
      <c r="X216" s="327"/>
      <c r="Y216" s="327"/>
      <c r="Z216" s="327"/>
      <c r="AA216" s="327"/>
      <c r="AB216" s="327"/>
      <c r="AC216" s="327"/>
      <c r="AD216" s="327"/>
      <c r="AE216" s="327"/>
      <c r="AF216" s="327"/>
      <c r="AG216" s="327"/>
      <c r="AH216" s="347">
        <f t="shared" si="26"/>
        <v>0</v>
      </c>
    </row>
    <row r="217" spans="1:34" ht="15" thickBot="1" x14ac:dyDescent="0.35">
      <c r="A217" s="341"/>
      <c r="B217" s="342"/>
      <c r="C217" s="349">
        <f>SUM(C207:C216)</f>
        <v>0</v>
      </c>
      <c r="D217" s="349">
        <f t="shared" ref="D217:AG217" si="27">SUM(D207:D216)</f>
        <v>0</v>
      </c>
      <c r="E217" s="349">
        <f t="shared" si="27"/>
        <v>0</v>
      </c>
      <c r="F217" s="349">
        <f t="shared" si="27"/>
        <v>0</v>
      </c>
      <c r="G217" s="349">
        <f t="shared" si="27"/>
        <v>0</v>
      </c>
      <c r="H217" s="349">
        <f t="shared" si="27"/>
        <v>0</v>
      </c>
      <c r="I217" s="349">
        <f t="shared" si="27"/>
        <v>0</v>
      </c>
      <c r="J217" s="349">
        <f t="shared" si="27"/>
        <v>0</v>
      </c>
      <c r="K217" s="349">
        <f t="shared" si="27"/>
        <v>0</v>
      </c>
      <c r="L217" s="349">
        <f t="shared" si="27"/>
        <v>0</v>
      </c>
      <c r="M217" s="349">
        <f t="shared" si="27"/>
        <v>0</v>
      </c>
      <c r="N217" s="349">
        <f t="shared" si="27"/>
        <v>0</v>
      </c>
      <c r="O217" s="349">
        <f t="shared" si="27"/>
        <v>0</v>
      </c>
      <c r="P217" s="349">
        <f t="shared" si="27"/>
        <v>0</v>
      </c>
      <c r="Q217" s="349">
        <f t="shared" si="27"/>
        <v>0</v>
      </c>
      <c r="R217" s="349">
        <f t="shared" si="27"/>
        <v>0</v>
      </c>
      <c r="S217" s="349">
        <f t="shared" si="27"/>
        <v>0</v>
      </c>
      <c r="T217" s="349">
        <f t="shared" si="27"/>
        <v>0</v>
      </c>
      <c r="U217" s="349">
        <f t="shared" si="27"/>
        <v>0</v>
      </c>
      <c r="V217" s="349">
        <f t="shared" si="27"/>
        <v>0</v>
      </c>
      <c r="W217" s="349">
        <f t="shared" si="27"/>
        <v>0</v>
      </c>
      <c r="X217" s="349">
        <f t="shared" si="27"/>
        <v>0</v>
      </c>
      <c r="Y217" s="349">
        <f t="shared" si="27"/>
        <v>0</v>
      </c>
      <c r="Z217" s="349">
        <f t="shared" si="27"/>
        <v>0</v>
      </c>
      <c r="AA217" s="349">
        <f t="shared" si="27"/>
        <v>0</v>
      </c>
      <c r="AB217" s="349">
        <f t="shared" si="27"/>
        <v>0</v>
      </c>
      <c r="AC217" s="349">
        <f t="shared" si="27"/>
        <v>0</v>
      </c>
      <c r="AD217" s="349">
        <f t="shared" si="27"/>
        <v>0</v>
      </c>
      <c r="AE217" s="349">
        <f t="shared" si="27"/>
        <v>0</v>
      </c>
      <c r="AF217" s="349">
        <f t="shared" si="27"/>
        <v>0</v>
      </c>
      <c r="AG217" s="349">
        <f t="shared" si="27"/>
        <v>0</v>
      </c>
      <c r="AH217" s="348">
        <f>SUM(C217:AG217)</f>
        <v>0</v>
      </c>
    </row>
    <row r="218" spans="1:34" ht="15" thickBot="1" x14ac:dyDescent="0.35">
      <c r="A218" s="334" t="s">
        <v>246</v>
      </c>
      <c r="B218" s="315"/>
      <c r="C218" s="337"/>
      <c r="D218" s="337" t="s">
        <v>340</v>
      </c>
      <c r="E218" s="337"/>
      <c r="F218" s="337"/>
      <c r="G218" s="337"/>
      <c r="H218" s="337"/>
      <c r="I218" s="337"/>
      <c r="J218" s="337"/>
      <c r="K218" s="337"/>
      <c r="L218" s="337"/>
      <c r="M218" s="337"/>
      <c r="N218" s="337"/>
      <c r="O218" s="337"/>
      <c r="P218" s="337"/>
      <c r="Q218" s="337"/>
      <c r="R218" s="337"/>
      <c r="S218" s="337"/>
      <c r="T218" s="337"/>
      <c r="U218" s="337"/>
      <c r="V218" s="337"/>
      <c r="W218" s="337"/>
      <c r="X218" s="337"/>
      <c r="Y218" s="337"/>
      <c r="Z218" s="337"/>
      <c r="AA218" s="337"/>
      <c r="AB218" s="337"/>
      <c r="AC218" s="337"/>
      <c r="AD218" s="337"/>
      <c r="AE218" s="337"/>
      <c r="AF218" s="337"/>
      <c r="AG218" s="338"/>
      <c r="AH218" s="350"/>
    </row>
    <row r="219" spans="1:34" ht="15" thickBot="1" x14ac:dyDescent="0.35">
      <c r="A219" s="316" t="s">
        <v>245</v>
      </c>
      <c r="B219" s="322"/>
      <c r="C219" s="318" t="s">
        <v>427</v>
      </c>
      <c r="D219" s="319"/>
      <c r="E219" s="319"/>
      <c r="F219" s="319"/>
      <c r="G219" s="319"/>
      <c r="H219" s="319"/>
      <c r="I219" s="319"/>
      <c r="J219" s="319"/>
      <c r="K219" s="319"/>
      <c r="L219" s="319"/>
      <c r="M219" s="319"/>
      <c r="N219" s="319"/>
      <c r="O219" s="319"/>
      <c r="P219" s="319"/>
      <c r="Q219" s="319"/>
      <c r="R219" s="319"/>
      <c r="S219" s="319"/>
      <c r="T219" s="319"/>
      <c r="U219" s="319"/>
      <c r="V219" s="319"/>
      <c r="W219" s="319"/>
      <c r="X219" s="319"/>
      <c r="Y219" s="319"/>
      <c r="Z219" s="319"/>
      <c r="AA219" s="319"/>
      <c r="AB219" s="319"/>
      <c r="AC219" s="319"/>
      <c r="AD219" s="319"/>
      <c r="AE219" s="319"/>
      <c r="AF219" s="319"/>
      <c r="AG219" s="320"/>
      <c r="AH219" s="346" t="s">
        <v>14</v>
      </c>
    </row>
    <row r="220" spans="1:34" ht="15" thickBot="1" x14ac:dyDescent="0.35">
      <c r="A220" s="316" t="s">
        <v>422</v>
      </c>
      <c r="B220" s="322"/>
      <c r="C220" s="323">
        <v>1</v>
      </c>
      <c r="D220" s="319">
        <v>2</v>
      </c>
      <c r="E220" s="319">
        <v>3</v>
      </c>
      <c r="F220" s="319">
        <v>4</v>
      </c>
      <c r="G220" s="319">
        <v>5</v>
      </c>
      <c r="H220" s="319">
        <v>6</v>
      </c>
      <c r="I220" s="319">
        <v>7</v>
      </c>
      <c r="J220" s="319">
        <v>8</v>
      </c>
      <c r="K220" s="319">
        <v>9</v>
      </c>
      <c r="L220" s="319">
        <v>10</v>
      </c>
      <c r="M220" s="319">
        <v>11</v>
      </c>
      <c r="N220" s="319">
        <v>12</v>
      </c>
      <c r="O220" s="319">
        <v>13</v>
      </c>
      <c r="P220" s="319">
        <v>14</v>
      </c>
      <c r="Q220" s="319">
        <v>15</v>
      </c>
      <c r="R220" s="319">
        <v>16</v>
      </c>
      <c r="S220" s="319">
        <v>17</v>
      </c>
      <c r="T220" s="319">
        <v>18</v>
      </c>
      <c r="U220" s="319">
        <v>19</v>
      </c>
      <c r="V220" s="319">
        <v>20</v>
      </c>
      <c r="W220" s="319">
        <v>21</v>
      </c>
      <c r="X220" s="319">
        <v>22</v>
      </c>
      <c r="Y220" s="319">
        <v>23</v>
      </c>
      <c r="Z220" s="319">
        <v>24</v>
      </c>
      <c r="AA220" s="319">
        <v>25</v>
      </c>
      <c r="AB220" s="319">
        <v>26</v>
      </c>
      <c r="AC220" s="319">
        <v>27</v>
      </c>
      <c r="AD220" s="319">
        <v>28</v>
      </c>
      <c r="AE220" s="319">
        <v>29</v>
      </c>
      <c r="AF220" s="319">
        <v>30</v>
      </c>
      <c r="AG220" s="320">
        <v>31</v>
      </c>
      <c r="AH220" s="346"/>
    </row>
    <row r="221" spans="1:34" x14ac:dyDescent="0.3">
      <c r="A221" s="339" t="s">
        <v>230</v>
      </c>
      <c r="B221" s="339" t="s">
        <v>231</v>
      </c>
      <c r="C221" s="325"/>
      <c r="D221" s="326"/>
      <c r="E221" s="326"/>
      <c r="F221" s="326"/>
      <c r="G221" s="326"/>
      <c r="H221" s="326"/>
      <c r="I221" s="326"/>
      <c r="J221" s="326"/>
      <c r="K221" s="326"/>
      <c r="L221" s="326"/>
      <c r="M221" s="326"/>
      <c r="N221" s="326"/>
      <c r="O221" s="326"/>
      <c r="P221" s="326"/>
      <c r="Q221" s="326"/>
      <c r="R221" s="326"/>
      <c r="S221" s="326"/>
      <c r="T221" s="326"/>
      <c r="U221" s="326"/>
      <c r="V221" s="326"/>
      <c r="W221" s="326"/>
      <c r="X221" s="326"/>
      <c r="Y221" s="326"/>
      <c r="Z221" s="326"/>
      <c r="AA221" s="326"/>
      <c r="AB221" s="326"/>
      <c r="AC221" s="326"/>
      <c r="AD221" s="326"/>
      <c r="AE221" s="326"/>
      <c r="AF221" s="326"/>
      <c r="AG221" s="326"/>
      <c r="AH221" s="347"/>
    </row>
    <row r="222" spans="1:34" x14ac:dyDescent="0.3">
      <c r="A222" s="328"/>
      <c r="B222" s="329"/>
      <c r="C222" s="330"/>
      <c r="D222" s="327"/>
      <c r="E222" s="327"/>
      <c r="F222" s="327"/>
      <c r="G222" s="327"/>
      <c r="H222" s="327"/>
      <c r="I222" s="327"/>
      <c r="J222" s="327"/>
      <c r="K222" s="327"/>
      <c r="L222" s="327"/>
      <c r="M222" s="327"/>
      <c r="N222" s="327"/>
      <c r="O222" s="327"/>
      <c r="P222" s="327"/>
      <c r="Q222" s="327"/>
      <c r="R222" s="327"/>
      <c r="S222" s="327"/>
      <c r="T222" s="327"/>
      <c r="U222" s="327"/>
      <c r="V222" s="327"/>
      <c r="W222" s="327"/>
      <c r="X222" s="327"/>
      <c r="Y222" s="327"/>
      <c r="Z222" s="327"/>
      <c r="AA222" s="327"/>
      <c r="AB222" s="327"/>
      <c r="AC222" s="327"/>
      <c r="AD222" s="327"/>
      <c r="AE222" s="327"/>
      <c r="AF222" s="327"/>
      <c r="AG222" s="327"/>
      <c r="AH222" s="347">
        <f>SUM(C222:AG222)</f>
        <v>0</v>
      </c>
    </row>
    <row r="223" spans="1:34" x14ac:dyDescent="0.3">
      <c r="A223" s="328"/>
      <c r="B223" s="329"/>
      <c r="C223" s="330"/>
      <c r="D223" s="327"/>
      <c r="E223" s="327"/>
      <c r="F223" s="327"/>
      <c r="G223" s="327"/>
      <c r="H223" s="327"/>
      <c r="I223" s="327"/>
      <c r="J223" s="327"/>
      <c r="K223" s="327"/>
      <c r="L223" s="327"/>
      <c r="M223" s="327"/>
      <c r="N223" s="327"/>
      <c r="O223" s="327"/>
      <c r="P223" s="327"/>
      <c r="Q223" s="327"/>
      <c r="R223" s="327"/>
      <c r="S223" s="327"/>
      <c r="T223" s="327"/>
      <c r="U223" s="327"/>
      <c r="V223" s="327"/>
      <c r="W223" s="327"/>
      <c r="X223" s="327"/>
      <c r="Y223" s="327"/>
      <c r="Z223" s="327"/>
      <c r="AA223" s="327"/>
      <c r="AB223" s="327"/>
      <c r="AC223" s="327"/>
      <c r="AD223" s="327"/>
      <c r="AE223" s="327"/>
      <c r="AF223" s="327"/>
      <c r="AG223" s="327"/>
      <c r="AH223" s="347">
        <f t="shared" ref="AH223:AH231" si="28">SUM(C223:AG223)</f>
        <v>0</v>
      </c>
    </row>
    <row r="224" spans="1:34" x14ac:dyDescent="0.3">
      <c r="A224" s="328"/>
      <c r="B224" s="329"/>
      <c r="C224" s="330"/>
      <c r="D224" s="327"/>
      <c r="E224" s="327"/>
      <c r="F224" s="327"/>
      <c r="G224" s="327"/>
      <c r="H224" s="327"/>
      <c r="I224" s="327"/>
      <c r="J224" s="327"/>
      <c r="K224" s="327"/>
      <c r="L224" s="327"/>
      <c r="M224" s="327"/>
      <c r="N224" s="327"/>
      <c r="O224" s="327"/>
      <c r="P224" s="327"/>
      <c r="Q224" s="327"/>
      <c r="R224" s="327"/>
      <c r="S224" s="327"/>
      <c r="T224" s="327"/>
      <c r="U224" s="327"/>
      <c r="V224" s="327"/>
      <c r="W224" s="327"/>
      <c r="X224" s="327"/>
      <c r="Y224" s="327"/>
      <c r="Z224" s="327"/>
      <c r="AA224" s="327"/>
      <c r="AB224" s="327"/>
      <c r="AC224" s="327"/>
      <c r="AD224" s="327"/>
      <c r="AE224" s="327"/>
      <c r="AF224" s="327"/>
      <c r="AG224" s="327"/>
      <c r="AH224" s="347">
        <f t="shared" si="28"/>
        <v>0</v>
      </c>
    </row>
    <row r="225" spans="1:34" x14ac:dyDescent="0.3">
      <c r="A225" s="328"/>
      <c r="B225" s="329"/>
      <c r="C225" s="330"/>
      <c r="D225" s="327"/>
      <c r="E225" s="327"/>
      <c r="F225" s="327"/>
      <c r="G225" s="327"/>
      <c r="H225" s="327"/>
      <c r="I225" s="327"/>
      <c r="J225" s="327"/>
      <c r="K225" s="327"/>
      <c r="L225" s="327"/>
      <c r="M225" s="327"/>
      <c r="N225" s="327"/>
      <c r="O225" s="327"/>
      <c r="P225" s="327"/>
      <c r="Q225" s="327"/>
      <c r="R225" s="327"/>
      <c r="S225" s="327"/>
      <c r="T225" s="327"/>
      <c r="U225" s="327"/>
      <c r="V225" s="327"/>
      <c r="W225" s="327"/>
      <c r="X225" s="327"/>
      <c r="Y225" s="327"/>
      <c r="Z225" s="327"/>
      <c r="AA225" s="327"/>
      <c r="AB225" s="327"/>
      <c r="AC225" s="327"/>
      <c r="AD225" s="327"/>
      <c r="AE225" s="327"/>
      <c r="AF225" s="327"/>
      <c r="AG225" s="327"/>
      <c r="AH225" s="347">
        <f t="shared" si="28"/>
        <v>0</v>
      </c>
    </row>
    <row r="226" spans="1:34" x14ac:dyDescent="0.3">
      <c r="A226" s="328"/>
      <c r="B226" s="329"/>
      <c r="C226" s="330"/>
      <c r="D226" s="327"/>
      <c r="E226" s="327"/>
      <c r="F226" s="327"/>
      <c r="G226" s="327"/>
      <c r="H226" s="327"/>
      <c r="I226" s="327"/>
      <c r="J226" s="327"/>
      <c r="K226" s="327"/>
      <c r="L226" s="327"/>
      <c r="M226" s="327"/>
      <c r="N226" s="327"/>
      <c r="O226" s="327"/>
      <c r="P226" s="327"/>
      <c r="Q226" s="327"/>
      <c r="R226" s="327"/>
      <c r="S226" s="327"/>
      <c r="T226" s="327"/>
      <c r="U226" s="327"/>
      <c r="V226" s="327"/>
      <c r="W226" s="327"/>
      <c r="X226" s="327"/>
      <c r="Y226" s="327"/>
      <c r="Z226" s="327"/>
      <c r="AA226" s="327"/>
      <c r="AB226" s="327"/>
      <c r="AC226" s="327"/>
      <c r="AD226" s="327"/>
      <c r="AE226" s="327"/>
      <c r="AF226" s="327"/>
      <c r="AG226" s="327"/>
      <c r="AH226" s="347">
        <f t="shared" si="28"/>
        <v>0</v>
      </c>
    </row>
    <row r="227" spans="1:34" x14ac:dyDescent="0.3">
      <c r="A227" s="328"/>
      <c r="B227" s="329"/>
      <c r="C227" s="330"/>
      <c r="D227" s="327"/>
      <c r="E227" s="327"/>
      <c r="F227" s="327"/>
      <c r="G227" s="327"/>
      <c r="H227" s="327"/>
      <c r="I227" s="327"/>
      <c r="J227" s="327"/>
      <c r="K227" s="327"/>
      <c r="L227" s="327"/>
      <c r="M227" s="327"/>
      <c r="N227" s="327"/>
      <c r="O227" s="327"/>
      <c r="P227" s="327"/>
      <c r="Q227" s="327"/>
      <c r="R227" s="327"/>
      <c r="S227" s="327"/>
      <c r="T227" s="327"/>
      <c r="U227" s="327"/>
      <c r="V227" s="327"/>
      <c r="W227" s="327"/>
      <c r="X227" s="327"/>
      <c r="Y227" s="327"/>
      <c r="Z227" s="327"/>
      <c r="AA227" s="327"/>
      <c r="AB227" s="327"/>
      <c r="AC227" s="327"/>
      <c r="AD227" s="327"/>
      <c r="AE227" s="327"/>
      <c r="AF227" s="327"/>
      <c r="AG227" s="327"/>
      <c r="AH227" s="347">
        <f t="shared" si="28"/>
        <v>0</v>
      </c>
    </row>
    <row r="228" spans="1:34" x14ac:dyDescent="0.3">
      <c r="A228" s="328"/>
      <c r="B228" s="329"/>
      <c r="C228" s="330"/>
      <c r="D228" s="327"/>
      <c r="E228" s="327"/>
      <c r="F228" s="327"/>
      <c r="G228" s="327"/>
      <c r="H228" s="327"/>
      <c r="I228" s="327"/>
      <c r="J228" s="327"/>
      <c r="K228" s="327"/>
      <c r="L228" s="327"/>
      <c r="M228" s="327"/>
      <c r="N228" s="327"/>
      <c r="O228" s="327"/>
      <c r="P228" s="327"/>
      <c r="Q228" s="327"/>
      <c r="R228" s="327"/>
      <c r="S228" s="327"/>
      <c r="T228" s="327"/>
      <c r="U228" s="327"/>
      <c r="V228" s="327"/>
      <c r="W228" s="327"/>
      <c r="X228" s="327"/>
      <c r="Y228" s="327"/>
      <c r="Z228" s="327"/>
      <c r="AA228" s="327"/>
      <c r="AB228" s="327"/>
      <c r="AC228" s="327"/>
      <c r="AD228" s="327"/>
      <c r="AE228" s="327"/>
      <c r="AF228" s="327"/>
      <c r="AG228" s="327"/>
      <c r="AH228" s="347">
        <f t="shared" si="28"/>
        <v>0</v>
      </c>
    </row>
    <row r="229" spans="1:34" x14ac:dyDescent="0.3">
      <c r="A229" s="328"/>
      <c r="B229" s="329"/>
      <c r="C229" s="330"/>
      <c r="D229" s="327"/>
      <c r="E229" s="327"/>
      <c r="F229" s="327"/>
      <c r="G229" s="327"/>
      <c r="H229" s="327"/>
      <c r="I229" s="327"/>
      <c r="J229" s="327"/>
      <c r="K229" s="327"/>
      <c r="L229" s="327"/>
      <c r="M229" s="327"/>
      <c r="N229" s="327"/>
      <c r="O229" s="327"/>
      <c r="P229" s="327"/>
      <c r="Q229" s="327"/>
      <c r="R229" s="327"/>
      <c r="S229" s="327"/>
      <c r="T229" s="327"/>
      <c r="U229" s="327"/>
      <c r="V229" s="327"/>
      <c r="W229" s="327"/>
      <c r="X229" s="327"/>
      <c r="Y229" s="327"/>
      <c r="Z229" s="327"/>
      <c r="AA229" s="327"/>
      <c r="AB229" s="327"/>
      <c r="AC229" s="327"/>
      <c r="AD229" s="327"/>
      <c r="AE229" s="327"/>
      <c r="AF229" s="327"/>
      <c r="AG229" s="327"/>
      <c r="AH229" s="347">
        <f t="shared" si="28"/>
        <v>0</v>
      </c>
    </row>
    <row r="230" spans="1:34" x14ac:dyDescent="0.3">
      <c r="A230" s="328"/>
      <c r="B230" s="329"/>
      <c r="C230" s="330"/>
      <c r="D230" s="327"/>
      <c r="E230" s="327"/>
      <c r="F230" s="327"/>
      <c r="G230" s="327"/>
      <c r="H230" s="327"/>
      <c r="I230" s="327"/>
      <c r="J230" s="327"/>
      <c r="K230" s="327"/>
      <c r="L230" s="327"/>
      <c r="M230" s="327"/>
      <c r="N230" s="327"/>
      <c r="O230" s="327"/>
      <c r="P230" s="327"/>
      <c r="Q230" s="327"/>
      <c r="R230" s="327"/>
      <c r="S230" s="327"/>
      <c r="T230" s="327"/>
      <c r="U230" s="327"/>
      <c r="V230" s="327"/>
      <c r="W230" s="327"/>
      <c r="X230" s="327"/>
      <c r="Y230" s="327"/>
      <c r="Z230" s="327"/>
      <c r="AA230" s="327"/>
      <c r="AB230" s="327"/>
      <c r="AC230" s="327"/>
      <c r="AD230" s="327"/>
      <c r="AE230" s="327"/>
      <c r="AF230" s="327"/>
      <c r="AG230" s="327"/>
      <c r="AH230" s="347">
        <f t="shared" si="28"/>
        <v>0</v>
      </c>
    </row>
    <row r="231" spans="1:34" x14ac:dyDescent="0.3">
      <c r="A231" s="328"/>
      <c r="B231" s="329"/>
      <c r="C231" s="330"/>
      <c r="D231" s="327"/>
      <c r="E231" s="327"/>
      <c r="F231" s="327"/>
      <c r="G231" s="327"/>
      <c r="H231" s="327"/>
      <c r="I231" s="327"/>
      <c r="J231" s="327"/>
      <c r="K231" s="327"/>
      <c r="L231" s="327"/>
      <c r="M231" s="327"/>
      <c r="N231" s="327"/>
      <c r="O231" s="327"/>
      <c r="P231" s="327"/>
      <c r="Q231" s="327"/>
      <c r="R231" s="327"/>
      <c r="S231" s="327"/>
      <c r="T231" s="327"/>
      <c r="U231" s="327"/>
      <c r="V231" s="327"/>
      <c r="W231" s="327"/>
      <c r="X231" s="327"/>
      <c r="Y231" s="327"/>
      <c r="Z231" s="327"/>
      <c r="AA231" s="327"/>
      <c r="AB231" s="327"/>
      <c r="AC231" s="327"/>
      <c r="AD231" s="327"/>
      <c r="AE231" s="327"/>
      <c r="AF231" s="327"/>
      <c r="AG231" s="327"/>
      <c r="AH231" s="347">
        <f t="shared" si="28"/>
        <v>0</v>
      </c>
    </row>
    <row r="232" spans="1:34" ht="15" thickBot="1" x14ac:dyDescent="0.35">
      <c r="A232" s="341"/>
      <c r="B232" s="342"/>
      <c r="C232" s="349">
        <f>SUM(C222:C231)</f>
        <v>0</v>
      </c>
      <c r="D232" s="349">
        <f t="shared" ref="D232:AG232" si="29">SUM(D222:D231)</f>
        <v>0</v>
      </c>
      <c r="E232" s="349">
        <f t="shared" si="29"/>
        <v>0</v>
      </c>
      <c r="F232" s="349">
        <f t="shared" si="29"/>
        <v>0</v>
      </c>
      <c r="G232" s="349">
        <f t="shared" si="29"/>
        <v>0</v>
      </c>
      <c r="H232" s="349">
        <f t="shared" si="29"/>
        <v>0</v>
      </c>
      <c r="I232" s="349">
        <f t="shared" si="29"/>
        <v>0</v>
      </c>
      <c r="J232" s="349">
        <f t="shared" si="29"/>
        <v>0</v>
      </c>
      <c r="K232" s="349">
        <f t="shared" si="29"/>
        <v>0</v>
      </c>
      <c r="L232" s="349">
        <f t="shared" si="29"/>
        <v>0</v>
      </c>
      <c r="M232" s="349">
        <f t="shared" si="29"/>
        <v>0</v>
      </c>
      <c r="N232" s="349">
        <f t="shared" si="29"/>
        <v>0</v>
      </c>
      <c r="O232" s="349">
        <f t="shared" si="29"/>
        <v>0</v>
      </c>
      <c r="P232" s="349">
        <f t="shared" si="29"/>
        <v>0</v>
      </c>
      <c r="Q232" s="349">
        <f t="shared" si="29"/>
        <v>0</v>
      </c>
      <c r="R232" s="349">
        <f t="shared" si="29"/>
        <v>0</v>
      </c>
      <c r="S232" s="349">
        <f t="shared" si="29"/>
        <v>0</v>
      </c>
      <c r="T232" s="349">
        <f t="shared" si="29"/>
        <v>0</v>
      </c>
      <c r="U232" s="349">
        <f t="shared" si="29"/>
        <v>0</v>
      </c>
      <c r="V232" s="349">
        <f t="shared" si="29"/>
        <v>0</v>
      </c>
      <c r="W232" s="349">
        <f t="shared" si="29"/>
        <v>0</v>
      </c>
      <c r="X232" s="349">
        <f t="shared" si="29"/>
        <v>0</v>
      </c>
      <c r="Y232" s="349">
        <f t="shared" si="29"/>
        <v>0</v>
      </c>
      <c r="Z232" s="349">
        <f t="shared" si="29"/>
        <v>0</v>
      </c>
      <c r="AA232" s="349">
        <f t="shared" si="29"/>
        <v>0</v>
      </c>
      <c r="AB232" s="349">
        <f t="shared" si="29"/>
        <v>0</v>
      </c>
      <c r="AC232" s="349">
        <f t="shared" si="29"/>
        <v>0</v>
      </c>
      <c r="AD232" s="349">
        <f t="shared" si="29"/>
        <v>0</v>
      </c>
      <c r="AE232" s="349">
        <f t="shared" si="29"/>
        <v>0</v>
      </c>
      <c r="AF232" s="349">
        <f t="shared" si="29"/>
        <v>0</v>
      </c>
      <c r="AG232" s="349">
        <f t="shared" si="29"/>
        <v>0</v>
      </c>
      <c r="AH232" s="348">
        <f>SUM(C232:AG232)</f>
        <v>0</v>
      </c>
    </row>
    <row r="233" spans="1:34" ht="15" thickBot="1" x14ac:dyDescent="0.35">
      <c r="A233" s="334" t="s">
        <v>246</v>
      </c>
      <c r="B233" s="315"/>
      <c r="C233" s="337"/>
      <c r="D233" s="337" t="s">
        <v>341</v>
      </c>
      <c r="E233" s="337"/>
      <c r="F233" s="337"/>
      <c r="G233" s="337"/>
      <c r="H233" s="337"/>
      <c r="I233" s="337"/>
      <c r="J233" s="337"/>
      <c r="K233" s="337"/>
      <c r="L233" s="337"/>
      <c r="M233" s="337"/>
      <c r="N233" s="337"/>
      <c r="O233" s="337"/>
      <c r="P233" s="337"/>
      <c r="Q233" s="337"/>
      <c r="R233" s="337"/>
      <c r="S233" s="337"/>
      <c r="T233" s="337"/>
      <c r="U233" s="337"/>
      <c r="V233" s="337"/>
      <c r="W233" s="337"/>
      <c r="X233" s="337"/>
      <c r="Y233" s="337"/>
      <c r="Z233" s="337"/>
      <c r="AA233" s="337"/>
      <c r="AB233" s="337"/>
      <c r="AC233" s="337"/>
      <c r="AD233" s="337"/>
      <c r="AE233" s="337"/>
      <c r="AF233" s="337"/>
      <c r="AG233" s="338"/>
      <c r="AH233" s="350"/>
    </row>
    <row r="234" spans="1:34" ht="15" thickBot="1" x14ac:dyDescent="0.35">
      <c r="A234" s="316" t="s">
        <v>245</v>
      </c>
      <c r="B234" s="322"/>
      <c r="C234" s="318" t="s">
        <v>427</v>
      </c>
      <c r="D234" s="319"/>
      <c r="E234" s="319"/>
      <c r="F234" s="319"/>
      <c r="G234" s="319"/>
      <c r="H234" s="319"/>
      <c r="I234" s="319"/>
      <c r="J234" s="319"/>
      <c r="K234" s="319"/>
      <c r="L234" s="319"/>
      <c r="M234" s="319"/>
      <c r="N234" s="319"/>
      <c r="O234" s="319"/>
      <c r="P234" s="319"/>
      <c r="Q234" s="319"/>
      <c r="R234" s="319"/>
      <c r="S234" s="319"/>
      <c r="T234" s="319"/>
      <c r="U234" s="319"/>
      <c r="V234" s="319"/>
      <c r="W234" s="319"/>
      <c r="X234" s="319"/>
      <c r="Y234" s="319"/>
      <c r="Z234" s="319"/>
      <c r="AA234" s="319"/>
      <c r="AB234" s="319"/>
      <c r="AC234" s="319"/>
      <c r="AD234" s="319"/>
      <c r="AE234" s="319"/>
      <c r="AF234" s="319"/>
      <c r="AG234" s="320"/>
      <c r="AH234" s="346" t="s">
        <v>14</v>
      </c>
    </row>
    <row r="235" spans="1:34" ht="15" thickBot="1" x14ac:dyDescent="0.35">
      <c r="A235" s="316" t="s">
        <v>422</v>
      </c>
      <c r="B235" s="322"/>
      <c r="C235" s="323">
        <v>1</v>
      </c>
      <c r="D235" s="319">
        <v>2</v>
      </c>
      <c r="E235" s="319">
        <v>3</v>
      </c>
      <c r="F235" s="319">
        <v>4</v>
      </c>
      <c r="G235" s="319">
        <v>5</v>
      </c>
      <c r="H235" s="319">
        <v>6</v>
      </c>
      <c r="I235" s="319">
        <v>7</v>
      </c>
      <c r="J235" s="319">
        <v>8</v>
      </c>
      <c r="K235" s="319">
        <v>9</v>
      </c>
      <c r="L235" s="319">
        <v>10</v>
      </c>
      <c r="M235" s="319">
        <v>11</v>
      </c>
      <c r="N235" s="319">
        <v>12</v>
      </c>
      <c r="O235" s="319">
        <v>13</v>
      </c>
      <c r="P235" s="319">
        <v>14</v>
      </c>
      <c r="Q235" s="319">
        <v>15</v>
      </c>
      <c r="R235" s="319">
        <v>16</v>
      </c>
      <c r="S235" s="319">
        <v>17</v>
      </c>
      <c r="T235" s="319">
        <v>18</v>
      </c>
      <c r="U235" s="319">
        <v>19</v>
      </c>
      <c r="V235" s="319">
        <v>20</v>
      </c>
      <c r="W235" s="319">
        <v>21</v>
      </c>
      <c r="X235" s="319">
        <v>22</v>
      </c>
      <c r="Y235" s="319">
        <v>23</v>
      </c>
      <c r="Z235" s="319">
        <v>24</v>
      </c>
      <c r="AA235" s="319">
        <v>25</v>
      </c>
      <c r="AB235" s="319">
        <v>26</v>
      </c>
      <c r="AC235" s="319">
        <v>27</v>
      </c>
      <c r="AD235" s="319">
        <v>28</v>
      </c>
      <c r="AE235" s="319">
        <v>29</v>
      </c>
      <c r="AF235" s="319">
        <v>30</v>
      </c>
      <c r="AG235" s="320">
        <v>31</v>
      </c>
      <c r="AH235" s="346"/>
    </row>
    <row r="236" spans="1:34" x14ac:dyDescent="0.3">
      <c r="A236" s="339" t="s">
        <v>230</v>
      </c>
      <c r="B236" s="339" t="s">
        <v>231</v>
      </c>
      <c r="C236" s="325"/>
      <c r="D236" s="326"/>
      <c r="E236" s="326"/>
      <c r="F236" s="326"/>
      <c r="G236" s="326"/>
      <c r="H236" s="326"/>
      <c r="I236" s="326"/>
      <c r="J236" s="326"/>
      <c r="K236" s="326"/>
      <c r="L236" s="326"/>
      <c r="M236" s="326"/>
      <c r="N236" s="326"/>
      <c r="O236" s="326"/>
      <c r="P236" s="326"/>
      <c r="Q236" s="326"/>
      <c r="R236" s="326"/>
      <c r="S236" s="326"/>
      <c r="T236" s="326"/>
      <c r="U236" s="326"/>
      <c r="V236" s="326"/>
      <c r="W236" s="326"/>
      <c r="X236" s="326"/>
      <c r="Y236" s="326"/>
      <c r="Z236" s="326"/>
      <c r="AA236" s="326"/>
      <c r="AB236" s="326"/>
      <c r="AC236" s="326"/>
      <c r="AD236" s="326"/>
      <c r="AE236" s="326"/>
      <c r="AF236" s="326"/>
      <c r="AG236" s="326"/>
      <c r="AH236" s="347"/>
    </row>
    <row r="237" spans="1:34" x14ac:dyDescent="0.3">
      <c r="A237" s="328"/>
      <c r="B237" s="329"/>
      <c r="C237" s="330"/>
      <c r="D237" s="327"/>
      <c r="E237" s="327"/>
      <c r="F237" s="327"/>
      <c r="G237" s="327"/>
      <c r="H237" s="327"/>
      <c r="I237" s="327"/>
      <c r="J237" s="327"/>
      <c r="K237" s="327"/>
      <c r="L237" s="327"/>
      <c r="M237" s="327"/>
      <c r="N237" s="327"/>
      <c r="O237" s="327"/>
      <c r="P237" s="327"/>
      <c r="Q237" s="327"/>
      <c r="R237" s="327"/>
      <c r="S237" s="327"/>
      <c r="T237" s="327"/>
      <c r="U237" s="327"/>
      <c r="V237" s="327"/>
      <c r="W237" s="327"/>
      <c r="X237" s="327"/>
      <c r="Y237" s="327"/>
      <c r="Z237" s="327"/>
      <c r="AA237" s="327"/>
      <c r="AB237" s="327"/>
      <c r="AC237" s="327"/>
      <c r="AD237" s="327"/>
      <c r="AE237" s="327"/>
      <c r="AF237" s="327"/>
      <c r="AG237" s="327"/>
      <c r="AH237" s="347">
        <f>SUM(C237:AG237)</f>
        <v>0</v>
      </c>
    </row>
    <row r="238" spans="1:34" x14ac:dyDescent="0.3">
      <c r="A238" s="328"/>
      <c r="B238" s="329"/>
      <c r="C238" s="330"/>
      <c r="D238" s="327"/>
      <c r="E238" s="327"/>
      <c r="F238" s="327"/>
      <c r="G238" s="327"/>
      <c r="H238" s="327"/>
      <c r="I238" s="327"/>
      <c r="J238" s="327"/>
      <c r="K238" s="327"/>
      <c r="L238" s="327"/>
      <c r="M238" s="327"/>
      <c r="N238" s="327"/>
      <c r="O238" s="327"/>
      <c r="P238" s="327"/>
      <c r="Q238" s="327"/>
      <c r="R238" s="327"/>
      <c r="S238" s="327"/>
      <c r="T238" s="327"/>
      <c r="U238" s="327"/>
      <c r="V238" s="327"/>
      <c r="W238" s="327"/>
      <c r="X238" s="327"/>
      <c r="Y238" s="327"/>
      <c r="Z238" s="327"/>
      <c r="AA238" s="327"/>
      <c r="AB238" s="327"/>
      <c r="AC238" s="327"/>
      <c r="AD238" s="327"/>
      <c r="AE238" s="327"/>
      <c r="AF238" s="327"/>
      <c r="AG238" s="327"/>
      <c r="AH238" s="347">
        <f t="shared" ref="AH238:AH246" si="30">SUM(C238:AG238)</f>
        <v>0</v>
      </c>
    </row>
    <row r="239" spans="1:34" x14ac:dyDescent="0.3">
      <c r="A239" s="328"/>
      <c r="B239" s="329"/>
      <c r="C239" s="330"/>
      <c r="D239" s="327"/>
      <c r="E239" s="327"/>
      <c r="F239" s="327"/>
      <c r="G239" s="327"/>
      <c r="H239" s="327"/>
      <c r="I239" s="327"/>
      <c r="J239" s="327"/>
      <c r="K239" s="327"/>
      <c r="L239" s="327"/>
      <c r="M239" s="327"/>
      <c r="N239" s="327"/>
      <c r="O239" s="327"/>
      <c r="P239" s="327"/>
      <c r="Q239" s="327"/>
      <c r="R239" s="327"/>
      <c r="S239" s="327"/>
      <c r="T239" s="327"/>
      <c r="U239" s="327"/>
      <c r="V239" s="327"/>
      <c r="W239" s="327"/>
      <c r="X239" s="327"/>
      <c r="Y239" s="327"/>
      <c r="Z239" s="327"/>
      <c r="AA239" s="327"/>
      <c r="AB239" s="327"/>
      <c r="AC239" s="327"/>
      <c r="AD239" s="327"/>
      <c r="AE239" s="327"/>
      <c r="AF239" s="327"/>
      <c r="AG239" s="327"/>
      <c r="AH239" s="347">
        <f t="shared" si="30"/>
        <v>0</v>
      </c>
    </row>
    <row r="240" spans="1:34" x14ac:dyDescent="0.3">
      <c r="A240" s="328"/>
      <c r="B240" s="329"/>
      <c r="C240" s="330"/>
      <c r="D240" s="327"/>
      <c r="E240" s="327"/>
      <c r="F240" s="327"/>
      <c r="G240" s="327"/>
      <c r="H240" s="327"/>
      <c r="I240" s="327"/>
      <c r="J240" s="327"/>
      <c r="K240" s="327"/>
      <c r="L240" s="327"/>
      <c r="M240" s="327"/>
      <c r="N240" s="327"/>
      <c r="O240" s="327"/>
      <c r="P240" s="327"/>
      <c r="Q240" s="327"/>
      <c r="R240" s="327"/>
      <c r="S240" s="327"/>
      <c r="T240" s="327"/>
      <c r="U240" s="327"/>
      <c r="V240" s="327"/>
      <c r="W240" s="327"/>
      <c r="X240" s="327"/>
      <c r="Y240" s="327"/>
      <c r="Z240" s="327"/>
      <c r="AA240" s="327"/>
      <c r="AB240" s="327"/>
      <c r="AC240" s="327"/>
      <c r="AD240" s="327"/>
      <c r="AE240" s="327"/>
      <c r="AF240" s="327"/>
      <c r="AG240" s="327"/>
      <c r="AH240" s="347">
        <f t="shared" si="30"/>
        <v>0</v>
      </c>
    </row>
    <row r="241" spans="1:34" x14ac:dyDescent="0.3">
      <c r="A241" s="328"/>
      <c r="B241" s="329"/>
      <c r="C241" s="330"/>
      <c r="D241" s="327"/>
      <c r="E241" s="327"/>
      <c r="F241" s="327"/>
      <c r="G241" s="327"/>
      <c r="H241" s="327"/>
      <c r="I241" s="327"/>
      <c r="J241" s="327"/>
      <c r="K241" s="327"/>
      <c r="L241" s="327"/>
      <c r="M241" s="327"/>
      <c r="N241" s="327"/>
      <c r="O241" s="327"/>
      <c r="P241" s="327"/>
      <c r="Q241" s="327"/>
      <c r="R241" s="327"/>
      <c r="S241" s="327"/>
      <c r="T241" s="327"/>
      <c r="U241" s="327"/>
      <c r="V241" s="327"/>
      <c r="W241" s="327"/>
      <c r="X241" s="327"/>
      <c r="Y241" s="327"/>
      <c r="Z241" s="327"/>
      <c r="AA241" s="327"/>
      <c r="AB241" s="327"/>
      <c r="AC241" s="327"/>
      <c r="AD241" s="327"/>
      <c r="AE241" s="327"/>
      <c r="AF241" s="327"/>
      <c r="AG241" s="327"/>
      <c r="AH241" s="347">
        <f t="shared" si="30"/>
        <v>0</v>
      </c>
    </row>
    <row r="242" spans="1:34" x14ac:dyDescent="0.3">
      <c r="A242" s="328"/>
      <c r="B242" s="329"/>
      <c r="C242" s="330"/>
      <c r="D242" s="327"/>
      <c r="E242" s="327"/>
      <c r="F242" s="327"/>
      <c r="G242" s="327"/>
      <c r="H242" s="327"/>
      <c r="I242" s="327"/>
      <c r="J242" s="327"/>
      <c r="K242" s="327"/>
      <c r="L242" s="327"/>
      <c r="M242" s="327"/>
      <c r="N242" s="327"/>
      <c r="O242" s="327"/>
      <c r="P242" s="327"/>
      <c r="Q242" s="327"/>
      <c r="R242" s="327"/>
      <c r="S242" s="327"/>
      <c r="T242" s="327"/>
      <c r="U242" s="327"/>
      <c r="V242" s="327"/>
      <c r="W242" s="327"/>
      <c r="X242" s="327"/>
      <c r="Y242" s="327"/>
      <c r="Z242" s="327"/>
      <c r="AA242" s="327"/>
      <c r="AB242" s="327"/>
      <c r="AC242" s="327"/>
      <c r="AD242" s="327"/>
      <c r="AE242" s="327"/>
      <c r="AF242" s="327"/>
      <c r="AG242" s="327"/>
      <c r="AH242" s="347">
        <f t="shared" si="30"/>
        <v>0</v>
      </c>
    </row>
    <row r="243" spans="1:34" x14ac:dyDescent="0.3">
      <c r="A243" s="328"/>
      <c r="B243" s="329"/>
      <c r="C243" s="330"/>
      <c r="D243" s="327"/>
      <c r="E243" s="327"/>
      <c r="F243" s="327"/>
      <c r="G243" s="327"/>
      <c r="H243" s="327"/>
      <c r="I243" s="327"/>
      <c r="J243" s="327"/>
      <c r="K243" s="327"/>
      <c r="L243" s="327"/>
      <c r="M243" s="327"/>
      <c r="N243" s="327"/>
      <c r="O243" s="327"/>
      <c r="P243" s="327"/>
      <c r="Q243" s="327"/>
      <c r="R243" s="327"/>
      <c r="S243" s="327"/>
      <c r="T243" s="327"/>
      <c r="U243" s="327"/>
      <c r="V243" s="327"/>
      <c r="W243" s="327"/>
      <c r="X243" s="327"/>
      <c r="Y243" s="327"/>
      <c r="Z243" s="327"/>
      <c r="AA243" s="327"/>
      <c r="AB243" s="327"/>
      <c r="AC243" s="327"/>
      <c r="AD243" s="327"/>
      <c r="AE243" s="327"/>
      <c r="AF243" s="327"/>
      <c r="AG243" s="327"/>
      <c r="AH243" s="347">
        <f t="shared" si="30"/>
        <v>0</v>
      </c>
    </row>
    <row r="244" spans="1:34" x14ac:dyDescent="0.3">
      <c r="A244" s="328"/>
      <c r="B244" s="329"/>
      <c r="C244" s="330"/>
      <c r="D244" s="327"/>
      <c r="E244" s="327"/>
      <c r="F244" s="327"/>
      <c r="G244" s="327"/>
      <c r="H244" s="327"/>
      <c r="I244" s="327"/>
      <c r="J244" s="327"/>
      <c r="K244" s="327"/>
      <c r="L244" s="327"/>
      <c r="M244" s="327"/>
      <c r="N244" s="327"/>
      <c r="O244" s="327"/>
      <c r="P244" s="327"/>
      <c r="Q244" s="327"/>
      <c r="R244" s="327"/>
      <c r="S244" s="327"/>
      <c r="T244" s="327"/>
      <c r="U244" s="327"/>
      <c r="V244" s="327"/>
      <c r="W244" s="327"/>
      <c r="X244" s="327"/>
      <c r="Y244" s="327"/>
      <c r="Z244" s="327"/>
      <c r="AA244" s="327"/>
      <c r="AB244" s="327"/>
      <c r="AC244" s="327"/>
      <c r="AD244" s="327"/>
      <c r="AE244" s="327"/>
      <c r="AF244" s="327"/>
      <c r="AG244" s="327"/>
      <c r="AH244" s="347">
        <f t="shared" si="30"/>
        <v>0</v>
      </c>
    </row>
    <row r="245" spans="1:34" x14ac:dyDescent="0.3">
      <c r="A245" s="328"/>
      <c r="B245" s="329"/>
      <c r="C245" s="330"/>
      <c r="D245" s="327"/>
      <c r="E245" s="327"/>
      <c r="F245" s="327"/>
      <c r="G245" s="327"/>
      <c r="H245" s="327"/>
      <c r="I245" s="327"/>
      <c r="J245" s="327"/>
      <c r="K245" s="327"/>
      <c r="L245" s="327"/>
      <c r="M245" s="327"/>
      <c r="N245" s="327"/>
      <c r="O245" s="327"/>
      <c r="P245" s="327"/>
      <c r="Q245" s="327"/>
      <c r="R245" s="327"/>
      <c r="S245" s="327"/>
      <c r="T245" s="327"/>
      <c r="U245" s="327"/>
      <c r="V245" s="327"/>
      <c r="W245" s="327"/>
      <c r="X245" s="327"/>
      <c r="Y245" s="327"/>
      <c r="Z245" s="327"/>
      <c r="AA245" s="327"/>
      <c r="AB245" s="327"/>
      <c r="AC245" s="327"/>
      <c r="AD245" s="327"/>
      <c r="AE245" s="327"/>
      <c r="AF245" s="327"/>
      <c r="AG245" s="327"/>
      <c r="AH245" s="347">
        <f t="shared" si="30"/>
        <v>0</v>
      </c>
    </row>
    <row r="246" spans="1:34" x14ac:dyDescent="0.3">
      <c r="A246" s="328"/>
      <c r="B246" s="329"/>
      <c r="C246" s="330"/>
      <c r="D246" s="327"/>
      <c r="E246" s="327"/>
      <c r="F246" s="327"/>
      <c r="G246" s="327"/>
      <c r="H246" s="327"/>
      <c r="I246" s="327"/>
      <c r="J246" s="327"/>
      <c r="K246" s="327"/>
      <c r="L246" s="327"/>
      <c r="M246" s="327"/>
      <c r="N246" s="327"/>
      <c r="O246" s="327"/>
      <c r="P246" s="327"/>
      <c r="Q246" s="327"/>
      <c r="R246" s="327"/>
      <c r="S246" s="327"/>
      <c r="T246" s="327"/>
      <c r="U246" s="327"/>
      <c r="V246" s="327"/>
      <c r="W246" s="327"/>
      <c r="X246" s="327"/>
      <c r="Y246" s="327"/>
      <c r="Z246" s="327"/>
      <c r="AA246" s="327"/>
      <c r="AB246" s="327"/>
      <c r="AC246" s="327"/>
      <c r="AD246" s="327"/>
      <c r="AE246" s="327"/>
      <c r="AF246" s="327"/>
      <c r="AG246" s="327"/>
      <c r="AH246" s="347">
        <f t="shared" si="30"/>
        <v>0</v>
      </c>
    </row>
    <row r="247" spans="1:34" ht="15" thickBot="1" x14ac:dyDescent="0.35">
      <c r="A247" s="341"/>
      <c r="B247" s="342"/>
      <c r="C247" s="349">
        <f>SUM(C237:C246)</f>
        <v>0</v>
      </c>
      <c r="D247" s="349">
        <f t="shared" ref="D247:AG247" si="31">SUM(D237:D246)</f>
        <v>0</v>
      </c>
      <c r="E247" s="349">
        <f t="shared" si="31"/>
        <v>0</v>
      </c>
      <c r="F247" s="349">
        <f t="shared" si="31"/>
        <v>0</v>
      </c>
      <c r="G247" s="349">
        <f t="shared" si="31"/>
        <v>0</v>
      </c>
      <c r="H247" s="349">
        <f t="shared" si="31"/>
        <v>0</v>
      </c>
      <c r="I247" s="349">
        <f t="shared" si="31"/>
        <v>0</v>
      </c>
      <c r="J247" s="349">
        <f t="shared" si="31"/>
        <v>0</v>
      </c>
      <c r="K247" s="349">
        <f t="shared" si="31"/>
        <v>0</v>
      </c>
      <c r="L247" s="349">
        <f t="shared" si="31"/>
        <v>0</v>
      </c>
      <c r="M247" s="349">
        <f t="shared" si="31"/>
        <v>0</v>
      </c>
      <c r="N247" s="349">
        <f t="shared" si="31"/>
        <v>0</v>
      </c>
      <c r="O247" s="349">
        <f t="shared" si="31"/>
        <v>0</v>
      </c>
      <c r="P247" s="349">
        <f t="shared" si="31"/>
        <v>0</v>
      </c>
      <c r="Q247" s="349">
        <f t="shared" si="31"/>
        <v>0</v>
      </c>
      <c r="R247" s="349">
        <f t="shared" si="31"/>
        <v>0</v>
      </c>
      <c r="S247" s="349">
        <f t="shared" si="31"/>
        <v>0</v>
      </c>
      <c r="T247" s="349">
        <f t="shared" si="31"/>
        <v>0</v>
      </c>
      <c r="U247" s="349">
        <f t="shared" si="31"/>
        <v>0</v>
      </c>
      <c r="V247" s="349">
        <f t="shared" si="31"/>
        <v>0</v>
      </c>
      <c r="W247" s="349">
        <f t="shared" si="31"/>
        <v>0</v>
      </c>
      <c r="X247" s="349">
        <f t="shared" si="31"/>
        <v>0</v>
      </c>
      <c r="Y247" s="349">
        <f t="shared" si="31"/>
        <v>0</v>
      </c>
      <c r="Z247" s="349">
        <f t="shared" si="31"/>
        <v>0</v>
      </c>
      <c r="AA247" s="349">
        <f t="shared" si="31"/>
        <v>0</v>
      </c>
      <c r="AB247" s="349">
        <f t="shared" si="31"/>
        <v>0</v>
      </c>
      <c r="AC247" s="349">
        <f t="shared" si="31"/>
        <v>0</v>
      </c>
      <c r="AD247" s="349">
        <f t="shared" si="31"/>
        <v>0</v>
      </c>
      <c r="AE247" s="349">
        <f t="shared" si="31"/>
        <v>0</v>
      </c>
      <c r="AF247" s="349">
        <f t="shared" si="31"/>
        <v>0</v>
      </c>
      <c r="AG247" s="349">
        <f t="shared" si="31"/>
        <v>0</v>
      </c>
      <c r="AH247" s="348">
        <f>SUM(C247:AG247)</f>
        <v>0</v>
      </c>
    </row>
    <row r="248" spans="1:34" ht="15" thickBot="1" x14ac:dyDescent="0.35">
      <c r="A248" s="334" t="s">
        <v>246</v>
      </c>
      <c r="B248" s="315"/>
      <c r="C248" s="337"/>
      <c r="D248" s="337" t="s">
        <v>342</v>
      </c>
      <c r="E248" s="337"/>
      <c r="F248" s="337"/>
      <c r="G248" s="337"/>
      <c r="H248" s="337"/>
      <c r="I248" s="337"/>
      <c r="J248" s="337"/>
      <c r="K248" s="337"/>
      <c r="L248" s="337"/>
      <c r="M248" s="337"/>
      <c r="N248" s="337"/>
      <c r="O248" s="337"/>
      <c r="P248" s="337"/>
      <c r="Q248" s="337"/>
      <c r="R248" s="337"/>
      <c r="S248" s="337"/>
      <c r="T248" s="337"/>
      <c r="U248" s="337"/>
      <c r="V248" s="337"/>
      <c r="W248" s="337"/>
      <c r="X248" s="337"/>
      <c r="Y248" s="337"/>
      <c r="Z248" s="337"/>
      <c r="AA248" s="337"/>
      <c r="AB248" s="337"/>
      <c r="AC248" s="337"/>
      <c r="AD248" s="337"/>
      <c r="AE248" s="337"/>
      <c r="AF248" s="337"/>
      <c r="AG248" s="338"/>
      <c r="AH248" s="350"/>
    </row>
    <row r="249" spans="1:34" ht="15" thickBot="1" x14ac:dyDescent="0.35">
      <c r="A249" s="316" t="s">
        <v>245</v>
      </c>
      <c r="B249" s="322"/>
      <c r="C249" s="318" t="s">
        <v>427</v>
      </c>
      <c r="D249" s="319"/>
      <c r="E249" s="319"/>
      <c r="F249" s="319"/>
      <c r="G249" s="319"/>
      <c r="H249" s="319"/>
      <c r="I249" s="319"/>
      <c r="J249" s="319"/>
      <c r="K249" s="319"/>
      <c r="L249" s="319"/>
      <c r="M249" s="319"/>
      <c r="N249" s="319"/>
      <c r="O249" s="319"/>
      <c r="P249" s="319"/>
      <c r="Q249" s="319"/>
      <c r="R249" s="319"/>
      <c r="S249" s="319"/>
      <c r="T249" s="319"/>
      <c r="U249" s="319"/>
      <c r="V249" s="319"/>
      <c r="W249" s="319"/>
      <c r="X249" s="319"/>
      <c r="Y249" s="319"/>
      <c r="Z249" s="319"/>
      <c r="AA249" s="319"/>
      <c r="AB249" s="319"/>
      <c r="AC249" s="319"/>
      <c r="AD249" s="319"/>
      <c r="AE249" s="319"/>
      <c r="AF249" s="319"/>
      <c r="AG249" s="320"/>
      <c r="AH249" s="346" t="s">
        <v>14</v>
      </c>
    </row>
    <row r="250" spans="1:34" ht="15" thickBot="1" x14ac:dyDescent="0.35">
      <c r="A250" s="316" t="s">
        <v>422</v>
      </c>
      <c r="B250" s="322"/>
      <c r="C250" s="323">
        <v>1</v>
      </c>
      <c r="D250" s="319">
        <v>2</v>
      </c>
      <c r="E250" s="319">
        <v>3</v>
      </c>
      <c r="F250" s="319">
        <v>4</v>
      </c>
      <c r="G250" s="319">
        <v>5</v>
      </c>
      <c r="H250" s="319">
        <v>6</v>
      </c>
      <c r="I250" s="319">
        <v>7</v>
      </c>
      <c r="J250" s="319">
        <v>8</v>
      </c>
      <c r="K250" s="319">
        <v>9</v>
      </c>
      <c r="L250" s="319">
        <v>10</v>
      </c>
      <c r="M250" s="319">
        <v>11</v>
      </c>
      <c r="N250" s="319">
        <v>12</v>
      </c>
      <c r="O250" s="319">
        <v>13</v>
      </c>
      <c r="P250" s="319">
        <v>14</v>
      </c>
      <c r="Q250" s="319">
        <v>15</v>
      </c>
      <c r="R250" s="319">
        <v>16</v>
      </c>
      <c r="S250" s="319">
        <v>17</v>
      </c>
      <c r="T250" s="319">
        <v>18</v>
      </c>
      <c r="U250" s="319">
        <v>19</v>
      </c>
      <c r="V250" s="319">
        <v>20</v>
      </c>
      <c r="W250" s="319">
        <v>21</v>
      </c>
      <c r="X250" s="319">
        <v>22</v>
      </c>
      <c r="Y250" s="319">
        <v>23</v>
      </c>
      <c r="Z250" s="319">
        <v>24</v>
      </c>
      <c r="AA250" s="319">
        <v>25</v>
      </c>
      <c r="AB250" s="319">
        <v>26</v>
      </c>
      <c r="AC250" s="319">
        <v>27</v>
      </c>
      <c r="AD250" s="319">
        <v>28</v>
      </c>
      <c r="AE250" s="319">
        <v>29</v>
      </c>
      <c r="AF250" s="319">
        <v>30</v>
      </c>
      <c r="AG250" s="320">
        <v>31</v>
      </c>
      <c r="AH250" s="346"/>
    </row>
    <row r="251" spans="1:34" x14ac:dyDescent="0.3">
      <c r="A251" s="339" t="s">
        <v>230</v>
      </c>
      <c r="B251" s="339" t="s">
        <v>231</v>
      </c>
      <c r="C251" s="325"/>
      <c r="D251" s="326"/>
      <c r="E251" s="326"/>
      <c r="F251" s="326"/>
      <c r="G251" s="326"/>
      <c r="H251" s="326"/>
      <c r="I251" s="326"/>
      <c r="J251" s="326"/>
      <c r="K251" s="326"/>
      <c r="L251" s="326"/>
      <c r="M251" s="326"/>
      <c r="N251" s="326"/>
      <c r="O251" s="326"/>
      <c r="P251" s="326"/>
      <c r="Q251" s="326"/>
      <c r="R251" s="326"/>
      <c r="S251" s="326"/>
      <c r="T251" s="326"/>
      <c r="U251" s="326"/>
      <c r="V251" s="326"/>
      <c r="W251" s="326"/>
      <c r="X251" s="326"/>
      <c r="Y251" s="326"/>
      <c r="Z251" s="326"/>
      <c r="AA251" s="326"/>
      <c r="AB251" s="326"/>
      <c r="AC251" s="326"/>
      <c r="AD251" s="326"/>
      <c r="AE251" s="326"/>
      <c r="AF251" s="326"/>
      <c r="AG251" s="326"/>
      <c r="AH251" s="347"/>
    </row>
    <row r="252" spans="1:34" x14ac:dyDescent="0.3">
      <c r="A252" s="328"/>
      <c r="B252" s="329"/>
      <c r="C252" s="330"/>
      <c r="D252" s="327"/>
      <c r="E252" s="327"/>
      <c r="F252" s="327"/>
      <c r="G252" s="327"/>
      <c r="H252" s="327"/>
      <c r="I252" s="327"/>
      <c r="J252" s="327"/>
      <c r="K252" s="327"/>
      <c r="L252" s="327"/>
      <c r="M252" s="327"/>
      <c r="N252" s="327"/>
      <c r="O252" s="327"/>
      <c r="P252" s="327"/>
      <c r="Q252" s="327"/>
      <c r="R252" s="327"/>
      <c r="S252" s="327"/>
      <c r="T252" s="327"/>
      <c r="U252" s="327"/>
      <c r="V252" s="327"/>
      <c r="W252" s="327"/>
      <c r="X252" s="327"/>
      <c r="Y252" s="327"/>
      <c r="Z252" s="327"/>
      <c r="AA252" s="327"/>
      <c r="AB252" s="327"/>
      <c r="AC252" s="327"/>
      <c r="AD252" s="327"/>
      <c r="AE252" s="327"/>
      <c r="AF252" s="327"/>
      <c r="AG252" s="327"/>
      <c r="AH252" s="347">
        <f>SUM(C252:AG252)</f>
        <v>0</v>
      </c>
    </row>
    <row r="253" spans="1:34" x14ac:dyDescent="0.3">
      <c r="A253" s="328"/>
      <c r="B253" s="329"/>
      <c r="C253" s="330"/>
      <c r="D253" s="327"/>
      <c r="E253" s="327"/>
      <c r="F253" s="327"/>
      <c r="G253" s="327"/>
      <c r="H253" s="327"/>
      <c r="I253" s="327"/>
      <c r="J253" s="327"/>
      <c r="K253" s="327"/>
      <c r="L253" s="327"/>
      <c r="M253" s="327"/>
      <c r="N253" s="327"/>
      <c r="O253" s="327"/>
      <c r="P253" s="327"/>
      <c r="Q253" s="327"/>
      <c r="R253" s="327"/>
      <c r="S253" s="327"/>
      <c r="T253" s="327"/>
      <c r="U253" s="327"/>
      <c r="V253" s="327"/>
      <c r="W253" s="327"/>
      <c r="X253" s="327"/>
      <c r="Y253" s="327"/>
      <c r="Z253" s="327"/>
      <c r="AA253" s="327"/>
      <c r="AB253" s="327"/>
      <c r="AC253" s="327"/>
      <c r="AD253" s="327"/>
      <c r="AE253" s="327"/>
      <c r="AF253" s="327"/>
      <c r="AG253" s="327"/>
      <c r="AH253" s="347">
        <f t="shared" ref="AH253:AH261" si="32">SUM(C253:AG253)</f>
        <v>0</v>
      </c>
    </row>
    <row r="254" spans="1:34" x14ac:dyDescent="0.3">
      <c r="A254" s="328"/>
      <c r="B254" s="329"/>
      <c r="C254" s="330"/>
      <c r="D254" s="327"/>
      <c r="E254" s="327"/>
      <c r="F254" s="327"/>
      <c r="G254" s="327"/>
      <c r="H254" s="327"/>
      <c r="I254" s="327"/>
      <c r="J254" s="327"/>
      <c r="K254" s="327"/>
      <c r="L254" s="327"/>
      <c r="M254" s="327"/>
      <c r="N254" s="327"/>
      <c r="O254" s="327"/>
      <c r="P254" s="327"/>
      <c r="Q254" s="327"/>
      <c r="R254" s="327"/>
      <c r="S254" s="327"/>
      <c r="T254" s="327"/>
      <c r="U254" s="327"/>
      <c r="V254" s="327"/>
      <c r="W254" s="327"/>
      <c r="X254" s="327"/>
      <c r="Y254" s="327"/>
      <c r="Z254" s="327"/>
      <c r="AA254" s="327"/>
      <c r="AB254" s="327"/>
      <c r="AC254" s="327"/>
      <c r="AD254" s="327"/>
      <c r="AE254" s="327"/>
      <c r="AF254" s="327"/>
      <c r="AG254" s="327"/>
      <c r="AH254" s="347">
        <f t="shared" si="32"/>
        <v>0</v>
      </c>
    </row>
    <row r="255" spans="1:34" x14ac:dyDescent="0.3">
      <c r="A255" s="328"/>
      <c r="B255" s="329"/>
      <c r="C255" s="330"/>
      <c r="D255" s="327"/>
      <c r="E255" s="327"/>
      <c r="F255" s="327"/>
      <c r="G255" s="327"/>
      <c r="H255" s="327"/>
      <c r="I255" s="327"/>
      <c r="J255" s="327"/>
      <c r="K255" s="327"/>
      <c r="L255" s="327"/>
      <c r="M255" s="327"/>
      <c r="N255" s="327"/>
      <c r="O255" s="327"/>
      <c r="P255" s="327"/>
      <c r="Q255" s="327"/>
      <c r="R255" s="327"/>
      <c r="S255" s="327"/>
      <c r="T255" s="327"/>
      <c r="U255" s="327"/>
      <c r="V255" s="327"/>
      <c r="W255" s="327"/>
      <c r="X255" s="327"/>
      <c r="Y255" s="327"/>
      <c r="Z255" s="327"/>
      <c r="AA255" s="327"/>
      <c r="AB255" s="327"/>
      <c r="AC255" s="327"/>
      <c r="AD255" s="327"/>
      <c r="AE255" s="327"/>
      <c r="AF255" s="327"/>
      <c r="AG255" s="327"/>
      <c r="AH255" s="347">
        <f t="shared" si="32"/>
        <v>0</v>
      </c>
    </row>
    <row r="256" spans="1:34" x14ac:dyDescent="0.3">
      <c r="A256" s="328"/>
      <c r="B256" s="329"/>
      <c r="C256" s="330"/>
      <c r="D256" s="327"/>
      <c r="E256" s="327"/>
      <c r="F256" s="327"/>
      <c r="G256" s="327"/>
      <c r="H256" s="327"/>
      <c r="I256" s="327"/>
      <c r="J256" s="327"/>
      <c r="K256" s="327"/>
      <c r="L256" s="327"/>
      <c r="M256" s="327"/>
      <c r="N256" s="327"/>
      <c r="O256" s="327"/>
      <c r="P256" s="327"/>
      <c r="Q256" s="327"/>
      <c r="R256" s="327"/>
      <c r="S256" s="327"/>
      <c r="T256" s="327"/>
      <c r="U256" s="327"/>
      <c r="V256" s="327"/>
      <c r="W256" s="327"/>
      <c r="X256" s="327"/>
      <c r="Y256" s="327"/>
      <c r="Z256" s="327"/>
      <c r="AA256" s="327"/>
      <c r="AB256" s="327"/>
      <c r="AC256" s="327"/>
      <c r="AD256" s="327"/>
      <c r="AE256" s="327"/>
      <c r="AF256" s="327"/>
      <c r="AG256" s="327"/>
      <c r="AH256" s="347">
        <f t="shared" si="32"/>
        <v>0</v>
      </c>
    </row>
    <row r="257" spans="1:34" x14ac:dyDescent="0.3">
      <c r="A257" s="328"/>
      <c r="B257" s="329"/>
      <c r="C257" s="330"/>
      <c r="D257" s="327"/>
      <c r="E257" s="327"/>
      <c r="F257" s="327"/>
      <c r="G257" s="327"/>
      <c r="H257" s="327"/>
      <c r="I257" s="327"/>
      <c r="J257" s="327"/>
      <c r="K257" s="327"/>
      <c r="L257" s="327"/>
      <c r="M257" s="327"/>
      <c r="N257" s="327"/>
      <c r="O257" s="327"/>
      <c r="P257" s="327"/>
      <c r="Q257" s="327"/>
      <c r="R257" s="327"/>
      <c r="S257" s="327"/>
      <c r="T257" s="327"/>
      <c r="U257" s="327"/>
      <c r="V257" s="327"/>
      <c r="W257" s="327"/>
      <c r="X257" s="327"/>
      <c r="Y257" s="327"/>
      <c r="Z257" s="327"/>
      <c r="AA257" s="327"/>
      <c r="AB257" s="327"/>
      <c r="AC257" s="327"/>
      <c r="AD257" s="327"/>
      <c r="AE257" s="327"/>
      <c r="AF257" s="327"/>
      <c r="AG257" s="327"/>
      <c r="AH257" s="347">
        <f t="shared" si="32"/>
        <v>0</v>
      </c>
    </row>
    <row r="258" spans="1:34" x14ac:dyDescent="0.3">
      <c r="A258" s="328"/>
      <c r="B258" s="329"/>
      <c r="C258" s="330"/>
      <c r="D258" s="327"/>
      <c r="E258" s="327"/>
      <c r="F258" s="327"/>
      <c r="G258" s="327"/>
      <c r="H258" s="327"/>
      <c r="I258" s="327"/>
      <c r="J258" s="327"/>
      <c r="K258" s="327"/>
      <c r="L258" s="327"/>
      <c r="M258" s="327"/>
      <c r="N258" s="327"/>
      <c r="O258" s="327"/>
      <c r="P258" s="327"/>
      <c r="Q258" s="327"/>
      <c r="R258" s="327"/>
      <c r="S258" s="327"/>
      <c r="T258" s="327"/>
      <c r="U258" s="327"/>
      <c r="V258" s="327"/>
      <c r="W258" s="327"/>
      <c r="X258" s="327"/>
      <c r="Y258" s="327"/>
      <c r="Z258" s="327"/>
      <c r="AA258" s="327"/>
      <c r="AB258" s="327"/>
      <c r="AC258" s="327"/>
      <c r="AD258" s="327"/>
      <c r="AE258" s="327"/>
      <c r="AF258" s="327"/>
      <c r="AG258" s="327"/>
      <c r="AH258" s="347">
        <f t="shared" si="32"/>
        <v>0</v>
      </c>
    </row>
    <row r="259" spans="1:34" x14ac:dyDescent="0.3">
      <c r="A259" s="328"/>
      <c r="B259" s="329"/>
      <c r="C259" s="330"/>
      <c r="D259" s="327"/>
      <c r="E259" s="327"/>
      <c r="F259" s="327"/>
      <c r="G259" s="327"/>
      <c r="H259" s="327"/>
      <c r="I259" s="327"/>
      <c r="J259" s="327"/>
      <c r="K259" s="327"/>
      <c r="L259" s="327"/>
      <c r="M259" s="327"/>
      <c r="N259" s="327"/>
      <c r="O259" s="327"/>
      <c r="P259" s="327"/>
      <c r="Q259" s="327"/>
      <c r="R259" s="327"/>
      <c r="S259" s="327"/>
      <c r="T259" s="327"/>
      <c r="U259" s="327"/>
      <c r="V259" s="327"/>
      <c r="W259" s="327"/>
      <c r="X259" s="327"/>
      <c r="Y259" s="327"/>
      <c r="Z259" s="327"/>
      <c r="AA259" s="327"/>
      <c r="AB259" s="327"/>
      <c r="AC259" s="327"/>
      <c r="AD259" s="327"/>
      <c r="AE259" s="327"/>
      <c r="AF259" s="327"/>
      <c r="AG259" s="327"/>
      <c r="AH259" s="347">
        <f t="shared" si="32"/>
        <v>0</v>
      </c>
    </row>
    <row r="260" spans="1:34" x14ac:dyDescent="0.3">
      <c r="A260" s="328"/>
      <c r="B260" s="329"/>
      <c r="C260" s="330"/>
      <c r="D260" s="327"/>
      <c r="E260" s="327"/>
      <c r="F260" s="327"/>
      <c r="G260" s="327"/>
      <c r="H260" s="327"/>
      <c r="I260" s="327"/>
      <c r="J260" s="327"/>
      <c r="K260" s="327"/>
      <c r="L260" s="327"/>
      <c r="M260" s="327"/>
      <c r="N260" s="327"/>
      <c r="O260" s="327"/>
      <c r="P260" s="327"/>
      <c r="Q260" s="327"/>
      <c r="R260" s="327"/>
      <c r="S260" s="327"/>
      <c r="T260" s="327"/>
      <c r="U260" s="327"/>
      <c r="V260" s="327"/>
      <c r="W260" s="327"/>
      <c r="X260" s="327"/>
      <c r="Y260" s="327"/>
      <c r="Z260" s="327"/>
      <c r="AA260" s="327"/>
      <c r="AB260" s="327"/>
      <c r="AC260" s="327"/>
      <c r="AD260" s="327"/>
      <c r="AE260" s="327"/>
      <c r="AF260" s="327"/>
      <c r="AG260" s="327"/>
      <c r="AH260" s="347">
        <f t="shared" si="32"/>
        <v>0</v>
      </c>
    </row>
    <row r="261" spans="1:34" x14ac:dyDescent="0.3">
      <c r="A261" s="328"/>
      <c r="B261" s="329"/>
      <c r="C261" s="330"/>
      <c r="D261" s="327"/>
      <c r="E261" s="327"/>
      <c r="F261" s="327"/>
      <c r="G261" s="327"/>
      <c r="H261" s="327"/>
      <c r="I261" s="327"/>
      <c r="J261" s="327"/>
      <c r="K261" s="327"/>
      <c r="L261" s="327"/>
      <c r="M261" s="327"/>
      <c r="N261" s="327"/>
      <c r="O261" s="327"/>
      <c r="P261" s="327"/>
      <c r="Q261" s="327"/>
      <c r="R261" s="327"/>
      <c r="S261" s="327"/>
      <c r="T261" s="327"/>
      <c r="U261" s="327"/>
      <c r="V261" s="327"/>
      <c r="W261" s="327"/>
      <c r="X261" s="327"/>
      <c r="Y261" s="327"/>
      <c r="Z261" s="327"/>
      <c r="AA261" s="327"/>
      <c r="AB261" s="327"/>
      <c r="AC261" s="327"/>
      <c r="AD261" s="327"/>
      <c r="AE261" s="327"/>
      <c r="AF261" s="327"/>
      <c r="AG261" s="327"/>
      <c r="AH261" s="347">
        <f t="shared" si="32"/>
        <v>0</v>
      </c>
    </row>
    <row r="262" spans="1:34" ht="15" thickBot="1" x14ac:dyDescent="0.35">
      <c r="A262" s="341"/>
      <c r="B262" s="342"/>
      <c r="C262" s="349">
        <f>SUM(C252:C261)</f>
        <v>0</v>
      </c>
      <c r="D262" s="349">
        <f t="shared" ref="D262:AG262" si="33">SUM(D252:D261)</f>
        <v>0</v>
      </c>
      <c r="E262" s="349">
        <f t="shared" si="33"/>
        <v>0</v>
      </c>
      <c r="F262" s="349">
        <f t="shared" si="33"/>
        <v>0</v>
      </c>
      <c r="G262" s="349">
        <f t="shared" si="33"/>
        <v>0</v>
      </c>
      <c r="H262" s="349">
        <f t="shared" si="33"/>
        <v>0</v>
      </c>
      <c r="I262" s="349">
        <f t="shared" si="33"/>
        <v>0</v>
      </c>
      <c r="J262" s="349">
        <f t="shared" si="33"/>
        <v>0</v>
      </c>
      <c r="K262" s="349">
        <f t="shared" si="33"/>
        <v>0</v>
      </c>
      <c r="L262" s="349">
        <f t="shared" si="33"/>
        <v>0</v>
      </c>
      <c r="M262" s="349">
        <f t="shared" si="33"/>
        <v>0</v>
      </c>
      <c r="N262" s="349">
        <f t="shared" si="33"/>
        <v>0</v>
      </c>
      <c r="O262" s="349">
        <f t="shared" si="33"/>
        <v>0</v>
      </c>
      <c r="P262" s="349">
        <f t="shared" si="33"/>
        <v>0</v>
      </c>
      <c r="Q262" s="349">
        <f t="shared" si="33"/>
        <v>0</v>
      </c>
      <c r="R262" s="349">
        <f t="shared" si="33"/>
        <v>0</v>
      </c>
      <c r="S262" s="349">
        <f t="shared" si="33"/>
        <v>0</v>
      </c>
      <c r="T262" s="349">
        <f t="shared" si="33"/>
        <v>0</v>
      </c>
      <c r="U262" s="349">
        <f t="shared" si="33"/>
        <v>0</v>
      </c>
      <c r="V262" s="349">
        <f t="shared" si="33"/>
        <v>0</v>
      </c>
      <c r="W262" s="349">
        <f t="shared" si="33"/>
        <v>0</v>
      </c>
      <c r="X262" s="349">
        <f t="shared" si="33"/>
        <v>0</v>
      </c>
      <c r="Y262" s="349">
        <f t="shared" si="33"/>
        <v>0</v>
      </c>
      <c r="Z262" s="349">
        <f t="shared" si="33"/>
        <v>0</v>
      </c>
      <c r="AA262" s="349">
        <f t="shared" si="33"/>
        <v>0</v>
      </c>
      <c r="AB262" s="349">
        <f t="shared" si="33"/>
        <v>0</v>
      </c>
      <c r="AC262" s="349">
        <f t="shared" si="33"/>
        <v>0</v>
      </c>
      <c r="AD262" s="349">
        <f t="shared" si="33"/>
        <v>0</v>
      </c>
      <c r="AE262" s="349">
        <f t="shared" si="33"/>
        <v>0</v>
      </c>
      <c r="AF262" s="349">
        <f t="shared" si="33"/>
        <v>0</v>
      </c>
      <c r="AG262" s="349">
        <f t="shared" si="33"/>
        <v>0</v>
      </c>
      <c r="AH262" s="348">
        <f>SUM(C262:AG262)</f>
        <v>0</v>
      </c>
    </row>
    <row r="263" spans="1:34" ht="15" thickBot="1" x14ac:dyDescent="0.35">
      <c r="A263" s="334" t="s">
        <v>246</v>
      </c>
      <c r="B263" s="315"/>
      <c r="C263" s="337"/>
      <c r="D263" s="337" t="s">
        <v>343</v>
      </c>
      <c r="E263" s="337"/>
      <c r="F263" s="337"/>
      <c r="G263" s="337"/>
      <c r="H263" s="337"/>
      <c r="I263" s="337"/>
      <c r="J263" s="337"/>
      <c r="K263" s="337"/>
      <c r="L263" s="337"/>
      <c r="M263" s="337"/>
      <c r="N263" s="337"/>
      <c r="O263" s="337"/>
      <c r="P263" s="337"/>
      <c r="Q263" s="337"/>
      <c r="R263" s="337"/>
      <c r="S263" s="337"/>
      <c r="T263" s="337"/>
      <c r="U263" s="337"/>
      <c r="V263" s="337"/>
      <c r="W263" s="337"/>
      <c r="X263" s="337"/>
      <c r="Y263" s="337"/>
      <c r="Z263" s="337"/>
      <c r="AA263" s="337"/>
      <c r="AB263" s="337"/>
      <c r="AC263" s="337"/>
      <c r="AD263" s="337"/>
      <c r="AE263" s="337"/>
      <c r="AF263" s="337"/>
      <c r="AG263" s="338"/>
      <c r="AH263" s="350"/>
    </row>
    <row r="264" spans="1:34" ht="15" thickBot="1" x14ac:dyDescent="0.35">
      <c r="A264" s="316" t="s">
        <v>245</v>
      </c>
      <c r="B264" s="322"/>
      <c r="C264" s="318" t="s">
        <v>427</v>
      </c>
      <c r="D264" s="319"/>
      <c r="E264" s="319"/>
      <c r="F264" s="319"/>
      <c r="G264" s="319"/>
      <c r="H264" s="319"/>
      <c r="I264" s="319"/>
      <c r="J264" s="319"/>
      <c r="K264" s="319"/>
      <c r="L264" s="319"/>
      <c r="M264" s="319"/>
      <c r="N264" s="319"/>
      <c r="O264" s="319"/>
      <c r="P264" s="319"/>
      <c r="Q264" s="319"/>
      <c r="R264" s="319"/>
      <c r="S264" s="319"/>
      <c r="T264" s="319"/>
      <c r="U264" s="319"/>
      <c r="V264" s="319"/>
      <c r="W264" s="319"/>
      <c r="X264" s="319"/>
      <c r="Y264" s="319"/>
      <c r="Z264" s="319"/>
      <c r="AA264" s="319"/>
      <c r="AB264" s="319"/>
      <c r="AC264" s="319"/>
      <c r="AD264" s="319"/>
      <c r="AE264" s="319"/>
      <c r="AF264" s="319"/>
      <c r="AG264" s="320"/>
      <c r="AH264" s="346" t="s">
        <v>14</v>
      </c>
    </row>
    <row r="265" spans="1:34" ht="15" thickBot="1" x14ac:dyDescent="0.35">
      <c r="A265" s="316" t="s">
        <v>422</v>
      </c>
      <c r="B265" s="322"/>
      <c r="C265" s="323">
        <v>1</v>
      </c>
      <c r="D265" s="319">
        <v>2</v>
      </c>
      <c r="E265" s="319">
        <v>3</v>
      </c>
      <c r="F265" s="319">
        <v>4</v>
      </c>
      <c r="G265" s="319">
        <v>5</v>
      </c>
      <c r="H265" s="319">
        <v>6</v>
      </c>
      <c r="I265" s="319">
        <v>7</v>
      </c>
      <c r="J265" s="319">
        <v>8</v>
      </c>
      <c r="K265" s="319">
        <v>9</v>
      </c>
      <c r="L265" s="319">
        <v>10</v>
      </c>
      <c r="M265" s="319">
        <v>11</v>
      </c>
      <c r="N265" s="319">
        <v>12</v>
      </c>
      <c r="O265" s="319">
        <v>13</v>
      </c>
      <c r="P265" s="319">
        <v>14</v>
      </c>
      <c r="Q265" s="319">
        <v>15</v>
      </c>
      <c r="R265" s="319">
        <v>16</v>
      </c>
      <c r="S265" s="319">
        <v>17</v>
      </c>
      <c r="T265" s="319">
        <v>18</v>
      </c>
      <c r="U265" s="319">
        <v>19</v>
      </c>
      <c r="V265" s="319">
        <v>20</v>
      </c>
      <c r="W265" s="319">
        <v>21</v>
      </c>
      <c r="X265" s="319">
        <v>22</v>
      </c>
      <c r="Y265" s="319">
        <v>23</v>
      </c>
      <c r="Z265" s="319">
        <v>24</v>
      </c>
      <c r="AA265" s="319">
        <v>25</v>
      </c>
      <c r="AB265" s="319">
        <v>26</v>
      </c>
      <c r="AC265" s="319">
        <v>27</v>
      </c>
      <c r="AD265" s="319">
        <v>28</v>
      </c>
      <c r="AE265" s="319">
        <v>29</v>
      </c>
      <c r="AF265" s="319">
        <v>30</v>
      </c>
      <c r="AG265" s="320">
        <v>31</v>
      </c>
      <c r="AH265" s="346"/>
    </row>
    <row r="266" spans="1:34" x14ac:dyDescent="0.3">
      <c r="A266" s="339" t="s">
        <v>230</v>
      </c>
      <c r="B266" s="339" t="s">
        <v>231</v>
      </c>
      <c r="C266" s="325"/>
      <c r="D266" s="326"/>
      <c r="E266" s="326"/>
      <c r="F266" s="326"/>
      <c r="G266" s="326"/>
      <c r="H266" s="326"/>
      <c r="I266" s="326"/>
      <c r="J266" s="326"/>
      <c r="K266" s="326"/>
      <c r="L266" s="326"/>
      <c r="M266" s="326"/>
      <c r="N266" s="326"/>
      <c r="O266" s="326"/>
      <c r="P266" s="326"/>
      <c r="Q266" s="326"/>
      <c r="R266" s="326"/>
      <c r="S266" s="326"/>
      <c r="T266" s="326"/>
      <c r="U266" s="326"/>
      <c r="V266" s="326"/>
      <c r="W266" s="326"/>
      <c r="X266" s="326"/>
      <c r="Y266" s="326"/>
      <c r="Z266" s="326"/>
      <c r="AA266" s="326"/>
      <c r="AB266" s="326"/>
      <c r="AC266" s="326"/>
      <c r="AD266" s="326"/>
      <c r="AE266" s="326"/>
      <c r="AF266" s="326"/>
      <c r="AG266" s="326"/>
      <c r="AH266" s="347"/>
    </row>
    <row r="267" spans="1:34" x14ac:dyDescent="0.3">
      <c r="A267" s="328"/>
      <c r="B267" s="329"/>
      <c r="C267" s="330"/>
      <c r="D267" s="327"/>
      <c r="E267" s="327"/>
      <c r="F267" s="327"/>
      <c r="G267" s="327"/>
      <c r="H267" s="327"/>
      <c r="I267" s="327"/>
      <c r="J267" s="327"/>
      <c r="K267" s="327"/>
      <c r="L267" s="327"/>
      <c r="M267" s="327"/>
      <c r="N267" s="327"/>
      <c r="O267" s="327"/>
      <c r="P267" s="327"/>
      <c r="Q267" s="327"/>
      <c r="R267" s="327"/>
      <c r="S267" s="327"/>
      <c r="T267" s="327"/>
      <c r="U267" s="327"/>
      <c r="V267" s="327"/>
      <c r="W267" s="327"/>
      <c r="X267" s="327"/>
      <c r="Y267" s="327"/>
      <c r="Z267" s="327"/>
      <c r="AA267" s="327"/>
      <c r="AB267" s="327"/>
      <c r="AC267" s="327"/>
      <c r="AD267" s="327"/>
      <c r="AE267" s="327"/>
      <c r="AF267" s="327"/>
      <c r="AG267" s="327"/>
      <c r="AH267" s="347">
        <f>SUM(C267:AG267)</f>
        <v>0</v>
      </c>
    </row>
    <row r="268" spans="1:34" x14ac:dyDescent="0.3">
      <c r="A268" s="328"/>
      <c r="B268" s="329"/>
      <c r="C268" s="330"/>
      <c r="D268" s="327"/>
      <c r="E268" s="327"/>
      <c r="F268" s="327"/>
      <c r="G268" s="327"/>
      <c r="H268" s="327"/>
      <c r="I268" s="327"/>
      <c r="J268" s="327"/>
      <c r="K268" s="327"/>
      <c r="L268" s="327"/>
      <c r="M268" s="327"/>
      <c r="N268" s="327"/>
      <c r="O268" s="327"/>
      <c r="P268" s="327"/>
      <c r="Q268" s="327"/>
      <c r="R268" s="327"/>
      <c r="S268" s="327"/>
      <c r="T268" s="327"/>
      <c r="U268" s="327"/>
      <c r="V268" s="327"/>
      <c r="W268" s="327"/>
      <c r="X268" s="327"/>
      <c r="Y268" s="327"/>
      <c r="Z268" s="327"/>
      <c r="AA268" s="327"/>
      <c r="AB268" s="327"/>
      <c r="AC268" s="327"/>
      <c r="AD268" s="327"/>
      <c r="AE268" s="327"/>
      <c r="AF268" s="327"/>
      <c r="AG268" s="327"/>
      <c r="AH268" s="347">
        <f t="shared" ref="AH268:AH276" si="34">SUM(C268:AG268)</f>
        <v>0</v>
      </c>
    </row>
    <row r="269" spans="1:34" x14ac:dyDescent="0.3">
      <c r="A269" s="328"/>
      <c r="B269" s="329"/>
      <c r="C269" s="330"/>
      <c r="D269" s="327"/>
      <c r="E269" s="327"/>
      <c r="F269" s="327"/>
      <c r="G269" s="327"/>
      <c r="H269" s="327"/>
      <c r="I269" s="327"/>
      <c r="J269" s="327"/>
      <c r="K269" s="327"/>
      <c r="L269" s="327"/>
      <c r="M269" s="327"/>
      <c r="N269" s="327"/>
      <c r="O269" s="327"/>
      <c r="P269" s="327"/>
      <c r="Q269" s="327"/>
      <c r="R269" s="327"/>
      <c r="S269" s="327"/>
      <c r="T269" s="327"/>
      <c r="U269" s="327"/>
      <c r="V269" s="327"/>
      <c r="W269" s="327"/>
      <c r="X269" s="327"/>
      <c r="Y269" s="327"/>
      <c r="Z269" s="327"/>
      <c r="AA269" s="327"/>
      <c r="AB269" s="327"/>
      <c r="AC269" s="327"/>
      <c r="AD269" s="327"/>
      <c r="AE269" s="327"/>
      <c r="AF269" s="327"/>
      <c r="AG269" s="327"/>
      <c r="AH269" s="347">
        <f t="shared" si="34"/>
        <v>0</v>
      </c>
    </row>
    <row r="270" spans="1:34" x14ac:dyDescent="0.3">
      <c r="A270" s="328"/>
      <c r="B270" s="329"/>
      <c r="C270" s="330"/>
      <c r="D270" s="327"/>
      <c r="E270" s="327"/>
      <c r="F270" s="327"/>
      <c r="G270" s="327"/>
      <c r="H270" s="327"/>
      <c r="I270" s="327"/>
      <c r="J270" s="327"/>
      <c r="K270" s="327"/>
      <c r="L270" s="327"/>
      <c r="M270" s="327"/>
      <c r="N270" s="327"/>
      <c r="O270" s="327"/>
      <c r="P270" s="327"/>
      <c r="Q270" s="327"/>
      <c r="R270" s="327"/>
      <c r="S270" s="327"/>
      <c r="T270" s="327"/>
      <c r="U270" s="327"/>
      <c r="V270" s="327"/>
      <c r="W270" s="327"/>
      <c r="X270" s="327"/>
      <c r="Y270" s="327"/>
      <c r="Z270" s="327"/>
      <c r="AA270" s="327"/>
      <c r="AB270" s="327"/>
      <c r="AC270" s="327"/>
      <c r="AD270" s="327"/>
      <c r="AE270" s="327"/>
      <c r="AF270" s="327"/>
      <c r="AG270" s="327"/>
      <c r="AH270" s="347">
        <f t="shared" si="34"/>
        <v>0</v>
      </c>
    </row>
    <row r="271" spans="1:34" x14ac:dyDescent="0.3">
      <c r="A271" s="328"/>
      <c r="B271" s="329"/>
      <c r="C271" s="330"/>
      <c r="D271" s="327"/>
      <c r="E271" s="327"/>
      <c r="F271" s="327"/>
      <c r="G271" s="327"/>
      <c r="H271" s="327"/>
      <c r="I271" s="327"/>
      <c r="J271" s="327"/>
      <c r="K271" s="327"/>
      <c r="L271" s="327"/>
      <c r="M271" s="327"/>
      <c r="N271" s="327"/>
      <c r="O271" s="327"/>
      <c r="P271" s="327"/>
      <c r="Q271" s="327"/>
      <c r="R271" s="327"/>
      <c r="S271" s="327"/>
      <c r="T271" s="327"/>
      <c r="U271" s="327"/>
      <c r="V271" s="327"/>
      <c r="W271" s="327"/>
      <c r="X271" s="327"/>
      <c r="Y271" s="327"/>
      <c r="Z271" s="327"/>
      <c r="AA271" s="327"/>
      <c r="AB271" s="327"/>
      <c r="AC271" s="327"/>
      <c r="AD271" s="327"/>
      <c r="AE271" s="327"/>
      <c r="AF271" s="327"/>
      <c r="AG271" s="327"/>
      <c r="AH271" s="347">
        <f t="shared" si="34"/>
        <v>0</v>
      </c>
    </row>
    <row r="272" spans="1:34" x14ac:dyDescent="0.3">
      <c r="A272" s="328"/>
      <c r="B272" s="329"/>
      <c r="C272" s="330"/>
      <c r="D272" s="327"/>
      <c r="E272" s="327"/>
      <c r="F272" s="327"/>
      <c r="G272" s="327"/>
      <c r="H272" s="327"/>
      <c r="I272" s="327"/>
      <c r="J272" s="327"/>
      <c r="K272" s="327"/>
      <c r="L272" s="327"/>
      <c r="M272" s="327"/>
      <c r="N272" s="327"/>
      <c r="O272" s="327"/>
      <c r="P272" s="327"/>
      <c r="Q272" s="327"/>
      <c r="R272" s="327"/>
      <c r="S272" s="327"/>
      <c r="T272" s="327"/>
      <c r="U272" s="327"/>
      <c r="V272" s="327"/>
      <c r="W272" s="327"/>
      <c r="X272" s="327"/>
      <c r="Y272" s="327"/>
      <c r="Z272" s="327"/>
      <c r="AA272" s="327"/>
      <c r="AB272" s="327"/>
      <c r="AC272" s="327"/>
      <c r="AD272" s="327"/>
      <c r="AE272" s="327"/>
      <c r="AF272" s="327"/>
      <c r="AG272" s="327"/>
      <c r="AH272" s="347">
        <f t="shared" si="34"/>
        <v>0</v>
      </c>
    </row>
    <row r="273" spans="1:34" x14ac:dyDescent="0.3">
      <c r="A273" s="328"/>
      <c r="B273" s="329"/>
      <c r="C273" s="330"/>
      <c r="D273" s="327"/>
      <c r="E273" s="327"/>
      <c r="F273" s="327"/>
      <c r="G273" s="327"/>
      <c r="H273" s="327"/>
      <c r="I273" s="327"/>
      <c r="J273" s="327"/>
      <c r="K273" s="327"/>
      <c r="L273" s="327"/>
      <c r="M273" s="327"/>
      <c r="N273" s="327"/>
      <c r="O273" s="327"/>
      <c r="P273" s="327"/>
      <c r="Q273" s="327"/>
      <c r="R273" s="327"/>
      <c r="S273" s="327"/>
      <c r="T273" s="327"/>
      <c r="U273" s="327"/>
      <c r="V273" s="327"/>
      <c r="W273" s="327"/>
      <c r="X273" s="327"/>
      <c r="Y273" s="327"/>
      <c r="Z273" s="327"/>
      <c r="AA273" s="327"/>
      <c r="AB273" s="327"/>
      <c r="AC273" s="327"/>
      <c r="AD273" s="327"/>
      <c r="AE273" s="327"/>
      <c r="AF273" s="327"/>
      <c r="AG273" s="327"/>
      <c r="AH273" s="347">
        <f t="shared" si="34"/>
        <v>0</v>
      </c>
    </row>
    <row r="274" spans="1:34" x14ac:dyDescent="0.3">
      <c r="A274" s="328"/>
      <c r="B274" s="329"/>
      <c r="C274" s="330"/>
      <c r="D274" s="327"/>
      <c r="E274" s="327"/>
      <c r="F274" s="327"/>
      <c r="G274" s="327"/>
      <c r="H274" s="327"/>
      <c r="I274" s="327"/>
      <c r="J274" s="327"/>
      <c r="K274" s="327"/>
      <c r="L274" s="327"/>
      <c r="M274" s="327"/>
      <c r="N274" s="327"/>
      <c r="O274" s="327"/>
      <c r="P274" s="327"/>
      <c r="Q274" s="327"/>
      <c r="R274" s="327"/>
      <c r="S274" s="327"/>
      <c r="T274" s="327"/>
      <c r="U274" s="327"/>
      <c r="V274" s="327"/>
      <c r="W274" s="327"/>
      <c r="X274" s="327"/>
      <c r="Y274" s="327"/>
      <c r="Z274" s="327"/>
      <c r="AA274" s="327"/>
      <c r="AB274" s="327"/>
      <c r="AC274" s="327"/>
      <c r="AD274" s="327"/>
      <c r="AE274" s="327"/>
      <c r="AF274" s="327"/>
      <c r="AG274" s="327"/>
      <c r="AH274" s="347">
        <f t="shared" si="34"/>
        <v>0</v>
      </c>
    </row>
    <row r="275" spans="1:34" x14ac:dyDescent="0.3">
      <c r="A275" s="328"/>
      <c r="B275" s="329"/>
      <c r="C275" s="330"/>
      <c r="D275" s="327"/>
      <c r="E275" s="327"/>
      <c r="F275" s="327"/>
      <c r="G275" s="327"/>
      <c r="H275" s="327"/>
      <c r="I275" s="327"/>
      <c r="J275" s="327"/>
      <c r="K275" s="327"/>
      <c r="L275" s="327"/>
      <c r="M275" s="327"/>
      <c r="N275" s="327"/>
      <c r="O275" s="327"/>
      <c r="P275" s="327"/>
      <c r="Q275" s="327"/>
      <c r="R275" s="327"/>
      <c r="S275" s="327"/>
      <c r="T275" s="327"/>
      <c r="U275" s="327"/>
      <c r="V275" s="327"/>
      <c r="W275" s="327"/>
      <c r="X275" s="327"/>
      <c r="Y275" s="327"/>
      <c r="Z275" s="327"/>
      <c r="AA275" s="327"/>
      <c r="AB275" s="327"/>
      <c r="AC275" s="327"/>
      <c r="AD275" s="327"/>
      <c r="AE275" s="327"/>
      <c r="AF275" s="327"/>
      <c r="AG275" s="327"/>
      <c r="AH275" s="347">
        <f t="shared" si="34"/>
        <v>0</v>
      </c>
    </row>
    <row r="276" spans="1:34" x14ac:dyDescent="0.3">
      <c r="A276" s="328"/>
      <c r="B276" s="329"/>
      <c r="C276" s="330"/>
      <c r="D276" s="327"/>
      <c r="E276" s="327"/>
      <c r="F276" s="327"/>
      <c r="G276" s="327"/>
      <c r="H276" s="327"/>
      <c r="I276" s="327"/>
      <c r="J276" s="327"/>
      <c r="K276" s="327"/>
      <c r="L276" s="327"/>
      <c r="M276" s="327"/>
      <c r="N276" s="327"/>
      <c r="O276" s="327"/>
      <c r="P276" s="327"/>
      <c r="Q276" s="327"/>
      <c r="R276" s="327"/>
      <c r="S276" s="327"/>
      <c r="T276" s="327"/>
      <c r="U276" s="327"/>
      <c r="V276" s="327"/>
      <c r="W276" s="327"/>
      <c r="X276" s="327"/>
      <c r="Y276" s="327"/>
      <c r="Z276" s="327"/>
      <c r="AA276" s="327"/>
      <c r="AB276" s="327"/>
      <c r="AC276" s="327"/>
      <c r="AD276" s="327"/>
      <c r="AE276" s="327"/>
      <c r="AF276" s="327"/>
      <c r="AG276" s="327"/>
      <c r="AH276" s="347">
        <f t="shared" si="34"/>
        <v>0</v>
      </c>
    </row>
    <row r="277" spans="1:34" ht="15" thickBot="1" x14ac:dyDescent="0.35">
      <c r="A277" s="341"/>
      <c r="B277" s="342"/>
      <c r="C277" s="349">
        <f>SUM(C267:C276)</f>
        <v>0</v>
      </c>
      <c r="D277" s="349">
        <f t="shared" ref="D277:AG277" si="35">SUM(D267:D276)</f>
        <v>0</v>
      </c>
      <c r="E277" s="349">
        <f t="shared" si="35"/>
        <v>0</v>
      </c>
      <c r="F277" s="349">
        <f t="shared" si="35"/>
        <v>0</v>
      </c>
      <c r="G277" s="349">
        <f t="shared" si="35"/>
        <v>0</v>
      </c>
      <c r="H277" s="349">
        <f t="shared" si="35"/>
        <v>0</v>
      </c>
      <c r="I277" s="349">
        <f t="shared" si="35"/>
        <v>0</v>
      </c>
      <c r="J277" s="349">
        <f t="shared" si="35"/>
        <v>0</v>
      </c>
      <c r="K277" s="349">
        <f t="shared" si="35"/>
        <v>0</v>
      </c>
      <c r="L277" s="349">
        <f t="shared" si="35"/>
        <v>0</v>
      </c>
      <c r="M277" s="349">
        <f t="shared" si="35"/>
        <v>0</v>
      </c>
      <c r="N277" s="349">
        <f t="shared" si="35"/>
        <v>0</v>
      </c>
      <c r="O277" s="349">
        <f t="shared" si="35"/>
        <v>0</v>
      </c>
      <c r="P277" s="349">
        <f t="shared" si="35"/>
        <v>0</v>
      </c>
      <c r="Q277" s="349">
        <f t="shared" si="35"/>
        <v>0</v>
      </c>
      <c r="R277" s="349">
        <f t="shared" si="35"/>
        <v>0</v>
      </c>
      <c r="S277" s="349">
        <f t="shared" si="35"/>
        <v>0</v>
      </c>
      <c r="T277" s="349">
        <f t="shared" si="35"/>
        <v>0</v>
      </c>
      <c r="U277" s="349">
        <f t="shared" si="35"/>
        <v>0</v>
      </c>
      <c r="V277" s="349">
        <f t="shared" si="35"/>
        <v>0</v>
      </c>
      <c r="W277" s="349">
        <f t="shared" si="35"/>
        <v>0</v>
      </c>
      <c r="X277" s="349">
        <f t="shared" si="35"/>
        <v>0</v>
      </c>
      <c r="Y277" s="349">
        <f t="shared" si="35"/>
        <v>0</v>
      </c>
      <c r="Z277" s="349">
        <f t="shared" si="35"/>
        <v>0</v>
      </c>
      <c r="AA277" s="349">
        <f t="shared" si="35"/>
        <v>0</v>
      </c>
      <c r="AB277" s="349">
        <f t="shared" si="35"/>
        <v>0</v>
      </c>
      <c r="AC277" s="349">
        <f t="shared" si="35"/>
        <v>0</v>
      </c>
      <c r="AD277" s="349">
        <f t="shared" si="35"/>
        <v>0</v>
      </c>
      <c r="AE277" s="349">
        <f t="shared" si="35"/>
        <v>0</v>
      </c>
      <c r="AF277" s="349">
        <f t="shared" si="35"/>
        <v>0</v>
      </c>
      <c r="AG277" s="349">
        <f t="shared" si="35"/>
        <v>0</v>
      </c>
      <c r="AH277" s="348">
        <f>SUM(C277:AG277)</f>
        <v>0</v>
      </c>
    </row>
    <row r="278" spans="1:34" ht="15" thickBot="1" x14ac:dyDescent="0.35">
      <c r="A278" s="334" t="s">
        <v>246</v>
      </c>
      <c r="B278" s="315"/>
      <c r="C278" s="337"/>
      <c r="D278" s="337" t="s">
        <v>344</v>
      </c>
      <c r="E278" s="337"/>
      <c r="F278" s="337"/>
      <c r="G278" s="337"/>
      <c r="H278" s="337"/>
      <c r="I278" s="337"/>
      <c r="J278" s="337"/>
      <c r="K278" s="337"/>
      <c r="L278" s="337"/>
      <c r="M278" s="337"/>
      <c r="N278" s="337"/>
      <c r="O278" s="337"/>
      <c r="P278" s="337"/>
      <c r="Q278" s="337"/>
      <c r="R278" s="337"/>
      <c r="S278" s="337"/>
      <c r="T278" s="337"/>
      <c r="U278" s="337"/>
      <c r="V278" s="337"/>
      <c r="W278" s="337"/>
      <c r="X278" s="337"/>
      <c r="Y278" s="337"/>
      <c r="Z278" s="337"/>
      <c r="AA278" s="337"/>
      <c r="AB278" s="337"/>
      <c r="AC278" s="337"/>
      <c r="AD278" s="337"/>
      <c r="AE278" s="337"/>
      <c r="AF278" s="337"/>
      <c r="AG278" s="338"/>
      <c r="AH278" s="350"/>
    </row>
    <row r="279" spans="1:34" ht="15" thickBot="1" x14ac:dyDescent="0.35">
      <c r="A279" s="316" t="s">
        <v>245</v>
      </c>
      <c r="B279" s="322"/>
      <c r="C279" s="318" t="s">
        <v>427</v>
      </c>
      <c r="D279" s="319"/>
      <c r="E279" s="319"/>
      <c r="F279" s="319"/>
      <c r="G279" s="319"/>
      <c r="H279" s="319"/>
      <c r="I279" s="319"/>
      <c r="J279" s="319"/>
      <c r="K279" s="319"/>
      <c r="L279" s="319"/>
      <c r="M279" s="319"/>
      <c r="N279" s="319"/>
      <c r="O279" s="319"/>
      <c r="P279" s="319"/>
      <c r="Q279" s="319"/>
      <c r="R279" s="319"/>
      <c r="S279" s="319"/>
      <c r="T279" s="319"/>
      <c r="U279" s="319"/>
      <c r="V279" s="319"/>
      <c r="W279" s="319"/>
      <c r="X279" s="319"/>
      <c r="Y279" s="319"/>
      <c r="Z279" s="319"/>
      <c r="AA279" s="319"/>
      <c r="AB279" s="319"/>
      <c r="AC279" s="319"/>
      <c r="AD279" s="319"/>
      <c r="AE279" s="319"/>
      <c r="AF279" s="319"/>
      <c r="AG279" s="320"/>
      <c r="AH279" s="346" t="s">
        <v>14</v>
      </c>
    </row>
    <row r="280" spans="1:34" ht="15" thickBot="1" x14ac:dyDescent="0.35">
      <c r="A280" s="316" t="s">
        <v>422</v>
      </c>
      <c r="B280" s="322"/>
      <c r="C280" s="323">
        <v>1</v>
      </c>
      <c r="D280" s="319">
        <v>2</v>
      </c>
      <c r="E280" s="319">
        <v>3</v>
      </c>
      <c r="F280" s="319">
        <v>4</v>
      </c>
      <c r="G280" s="319">
        <v>5</v>
      </c>
      <c r="H280" s="319">
        <v>6</v>
      </c>
      <c r="I280" s="319">
        <v>7</v>
      </c>
      <c r="J280" s="319">
        <v>8</v>
      </c>
      <c r="K280" s="319">
        <v>9</v>
      </c>
      <c r="L280" s="319">
        <v>10</v>
      </c>
      <c r="M280" s="319">
        <v>11</v>
      </c>
      <c r="N280" s="319">
        <v>12</v>
      </c>
      <c r="O280" s="319">
        <v>13</v>
      </c>
      <c r="P280" s="319">
        <v>14</v>
      </c>
      <c r="Q280" s="319">
        <v>15</v>
      </c>
      <c r="R280" s="319">
        <v>16</v>
      </c>
      <c r="S280" s="319">
        <v>17</v>
      </c>
      <c r="T280" s="319">
        <v>18</v>
      </c>
      <c r="U280" s="319">
        <v>19</v>
      </c>
      <c r="V280" s="319">
        <v>20</v>
      </c>
      <c r="W280" s="319">
        <v>21</v>
      </c>
      <c r="X280" s="319">
        <v>22</v>
      </c>
      <c r="Y280" s="319">
        <v>23</v>
      </c>
      <c r="Z280" s="319">
        <v>24</v>
      </c>
      <c r="AA280" s="319">
        <v>25</v>
      </c>
      <c r="AB280" s="319">
        <v>26</v>
      </c>
      <c r="AC280" s="319">
        <v>27</v>
      </c>
      <c r="AD280" s="319">
        <v>28</v>
      </c>
      <c r="AE280" s="319">
        <v>29</v>
      </c>
      <c r="AF280" s="319">
        <v>30</v>
      </c>
      <c r="AG280" s="320">
        <v>31</v>
      </c>
      <c r="AH280" s="346"/>
    </row>
    <row r="281" spans="1:34" x14ac:dyDescent="0.3">
      <c r="A281" s="339" t="s">
        <v>230</v>
      </c>
      <c r="B281" s="339" t="s">
        <v>231</v>
      </c>
      <c r="C281" s="325"/>
      <c r="D281" s="326"/>
      <c r="E281" s="326"/>
      <c r="F281" s="326"/>
      <c r="G281" s="326"/>
      <c r="H281" s="326"/>
      <c r="I281" s="326"/>
      <c r="J281" s="326"/>
      <c r="K281" s="326"/>
      <c r="L281" s="326"/>
      <c r="M281" s="326"/>
      <c r="N281" s="326"/>
      <c r="O281" s="326"/>
      <c r="P281" s="326"/>
      <c r="Q281" s="326"/>
      <c r="R281" s="326"/>
      <c r="S281" s="326"/>
      <c r="T281" s="326"/>
      <c r="U281" s="326"/>
      <c r="V281" s="326"/>
      <c r="W281" s="326"/>
      <c r="X281" s="326"/>
      <c r="Y281" s="326"/>
      <c r="Z281" s="326"/>
      <c r="AA281" s="326"/>
      <c r="AB281" s="326"/>
      <c r="AC281" s="326"/>
      <c r="AD281" s="326"/>
      <c r="AE281" s="326"/>
      <c r="AF281" s="326"/>
      <c r="AG281" s="326"/>
      <c r="AH281" s="347"/>
    </row>
    <row r="282" spans="1:34" x14ac:dyDescent="0.3">
      <c r="A282" s="328"/>
      <c r="B282" s="329"/>
      <c r="C282" s="330"/>
      <c r="D282" s="327"/>
      <c r="E282" s="327"/>
      <c r="F282" s="327"/>
      <c r="G282" s="327"/>
      <c r="H282" s="327"/>
      <c r="I282" s="327"/>
      <c r="J282" s="327"/>
      <c r="K282" s="327"/>
      <c r="L282" s="327"/>
      <c r="M282" s="327"/>
      <c r="N282" s="327"/>
      <c r="O282" s="327"/>
      <c r="P282" s="327"/>
      <c r="Q282" s="327"/>
      <c r="R282" s="327"/>
      <c r="S282" s="327"/>
      <c r="T282" s="327"/>
      <c r="U282" s="327"/>
      <c r="V282" s="327"/>
      <c r="W282" s="327"/>
      <c r="X282" s="327"/>
      <c r="Y282" s="327"/>
      <c r="Z282" s="327"/>
      <c r="AA282" s="327"/>
      <c r="AB282" s="327"/>
      <c r="AC282" s="327"/>
      <c r="AD282" s="327"/>
      <c r="AE282" s="327"/>
      <c r="AF282" s="327"/>
      <c r="AG282" s="327"/>
      <c r="AH282" s="347">
        <f>SUM(C282:AG282)</f>
        <v>0</v>
      </c>
    </row>
    <row r="283" spans="1:34" x14ac:dyDescent="0.3">
      <c r="A283" s="328"/>
      <c r="B283" s="329"/>
      <c r="C283" s="330"/>
      <c r="D283" s="327"/>
      <c r="E283" s="327"/>
      <c r="F283" s="327"/>
      <c r="G283" s="327"/>
      <c r="H283" s="327"/>
      <c r="I283" s="327"/>
      <c r="J283" s="327"/>
      <c r="K283" s="327"/>
      <c r="L283" s="327"/>
      <c r="M283" s="327"/>
      <c r="N283" s="327"/>
      <c r="O283" s="327"/>
      <c r="P283" s="327"/>
      <c r="Q283" s="327"/>
      <c r="R283" s="327"/>
      <c r="S283" s="327"/>
      <c r="T283" s="327"/>
      <c r="U283" s="327"/>
      <c r="V283" s="327"/>
      <c r="W283" s="327"/>
      <c r="X283" s="327"/>
      <c r="Y283" s="327"/>
      <c r="Z283" s="327"/>
      <c r="AA283" s="327"/>
      <c r="AB283" s="327"/>
      <c r="AC283" s="327"/>
      <c r="AD283" s="327"/>
      <c r="AE283" s="327"/>
      <c r="AF283" s="327"/>
      <c r="AG283" s="327"/>
      <c r="AH283" s="347">
        <f t="shared" ref="AH283:AH291" si="36">SUM(C283:AG283)</f>
        <v>0</v>
      </c>
    </row>
    <row r="284" spans="1:34" x14ac:dyDescent="0.3">
      <c r="A284" s="328"/>
      <c r="B284" s="329"/>
      <c r="C284" s="330"/>
      <c r="D284" s="327"/>
      <c r="E284" s="327"/>
      <c r="F284" s="327"/>
      <c r="G284" s="327"/>
      <c r="H284" s="327"/>
      <c r="I284" s="327"/>
      <c r="J284" s="327"/>
      <c r="K284" s="327"/>
      <c r="L284" s="327"/>
      <c r="M284" s="327"/>
      <c r="N284" s="327"/>
      <c r="O284" s="327"/>
      <c r="P284" s="327"/>
      <c r="Q284" s="327"/>
      <c r="R284" s="327"/>
      <c r="S284" s="327"/>
      <c r="T284" s="327"/>
      <c r="U284" s="327"/>
      <c r="V284" s="327"/>
      <c r="W284" s="327"/>
      <c r="X284" s="327"/>
      <c r="Y284" s="327"/>
      <c r="Z284" s="327"/>
      <c r="AA284" s="327"/>
      <c r="AB284" s="327"/>
      <c r="AC284" s="327"/>
      <c r="AD284" s="327"/>
      <c r="AE284" s="327"/>
      <c r="AF284" s="327"/>
      <c r="AG284" s="327"/>
      <c r="AH284" s="347">
        <f t="shared" si="36"/>
        <v>0</v>
      </c>
    </row>
    <row r="285" spans="1:34" x14ac:dyDescent="0.3">
      <c r="A285" s="328"/>
      <c r="B285" s="329"/>
      <c r="C285" s="330"/>
      <c r="D285" s="327"/>
      <c r="E285" s="327"/>
      <c r="F285" s="327"/>
      <c r="G285" s="327"/>
      <c r="H285" s="327"/>
      <c r="I285" s="327"/>
      <c r="J285" s="327"/>
      <c r="K285" s="327"/>
      <c r="L285" s="327"/>
      <c r="M285" s="327"/>
      <c r="N285" s="327"/>
      <c r="O285" s="327"/>
      <c r="P285" s="327"/>
      <c r="Q285" s="327"/>
      <c r="R285" s="327"/>
      <c r="S285" s="327"/>
      <c r="T285" s="327"/>
      <c r="U285" s="327"/>
      <c r="V285" s="327"/>
      <c r="W285" s="327"/>
      <c r="X285" s="327"/>
      <c r="Y285" s="327"/>
      <c r="Z285" s="327"/>
      <c r="AA285" s="327"/>
      <c r="AB285" s="327"/>
      <c r="AC285" s="327"/>
      <c r="AD285" s="327"/>
      <c r="AE285" s="327"/>
      <c r="AF285" s="327"/>
      <c r="AG285" s="327"/>
      <c r="AH285" s="347">
        <f t="shared" si="36"/>
        <v>0</v>
      </c>
    </row>
    <row r="286" spans="1:34" x14ac:dyDescent="0.3">
      <c r="A286" s="328"/>
      <c r="B286" s="329"/>
      <c r="C286" s="330"/>
      <c r="D286" s="327"/>
      <c r="E286" s="327"/>
      <c r="F286" s="327"/>
      <c r="G286" s="327"/>
      <c r="H286" s="327"/>
      <c r="I286" s="327"/>
      <c r="J286" s="327"/>
      <c r="K286" s="327"/>
      <c r="L286" s="327"/>
      <c r="M286" s="327"/>
      <c r="N286" s="327"/>
      <c r="O286" s="327"/>
      <c r="P286" s="327"/>
      <c r="Q286" s="327"/>
      <c r="R286" s="327"/>
      <c r="S286" s="327"/>
      <c r="T286" s="327"/>
      <c r="U286" s="327"/>
      <c r="V286" s="327"/>
      <c r="W286" s="327"/>
      <c r="X286" s="327"/>
      <c r="Y286" s="327"/>
      <c r="Z286" s="327"/>
      <c r="AA286" s="327"/>
      <c r="AB286" s="327"/>
      <c r="AC286" s="327"/>
      <c r="AD286" s="327"/>
      <c r="AE286" s="327"/>
      <c r="AF286" s="327"/>
      <c r="AG286" s="327"/>
      <c r="AH286" s="347">
        <f t="shared" si="36"/>
        <v>0</v>
      </c>
    </row>
    <row r="287" spans="1:34" x14ac:dyDescent="0.3">
      <c r="A287" s="328"/>
      <c r="B287" s="329"/>
      <c r="C287" s="330"/>
      <c r="D287" s="327"/>
      <c r="E287" s="327"/>
      <c r="F287" s="327"/>
      <c r="G287" s="327"/>
      <c r="H287" s="327"/>
      <c r="I287" s="327"/>
      <c r="J287" s="327"/>
      <c r="K287" s="327"/>
      <c r="L287" s="327"/>
      <c r="M287" s="327"/>
      <c r="N287" s="327"/>
      <c r="O287" s="327"/>
      <c r="P287" s="327"/>
      <c r="Q287" s="327"/>
      <c r="R287" s="327"/>
      <c r="S287" s="327"/>
      <c r="T287" s="327"/>
      <c r="U287" s="327"/>
      <c r="V287" s="327"/>
      <c r="W287" s="327"/>
      <c r="X287" s="327"/>
      <c r="Y287" s="327"/>
      <c r="Z287" s="327"/>
      <c r="AA287" s="327"/>
      <c r="AB287" s="327"/>
      <c r="AC287" s="327"/>
      <c r="AD287" s="327"/>
      <c r="AE287" s="327"/>
      <c r="AF287" s="327"/>
      <c r="AG287" s="327"/>
      <c r="AH287" s="347">
        <f t="shared" si="36"/>
        <v>0</v>
      </c>
    </row>
    <row r="288" spans="1:34" x14ac:dyDescent="0.3">
      <c r="A288" s="328"/>
      <c r="B288" s="329"/>
      <c r="C288" s="330"/>
      <c r="D288" s="327"/>
      <c r="E288" s="327"/>
      <c r="F288" s="327"/>
      <c r="G288" s="327"/>
      <c r="H288" s="327"/>
      <c r="I288" s="327"/>
      <c r="J288" s="327"/>
      <c r="K288" s="327"/>
      <c r="L288" s="327"/>
      <c r="M288" s="327"/>
      <c r="N288" s="327"/>
      <c r="O288" s="327"/>
      <c r="P288" s="327"/>
      <c r="Q288" s="327"/>
      <c r="R288" s="327"/>
      <c r="S288" s="327"/>
      <c r="T288" s="327"/>
      <c r="U288" s="327"/>
      <c r="V288" s="327"/>
      <c r="W288" s="327"/>
      <c r="X288" s="327"/>
      <c r="Y288" s="327"/>
      <c r="Z288" s="327"/>
      <c r="AA288" s="327"/>
      <c r="AB288" s="327"/>
      <c r="AC288" s="327"/>
      <c r="AD288" s="327"/>
      <c r="AE288" s="327"/>
      <c r="AF288" s="327"/>
      <c r="AG288" s="327"/>
      <c r="AH288" s="347">
        <f t="shared" si="36"/>
        <v>0</v>
      </c>
    </row>
    <row r="289" spans="1:34" x14ac:dyDescent="0.3">
      <c r="A289" s="328"/>
      <c r="B289" s="329"/>
      <c r="C289" s="330"/>
      <c r="D289" s="327"/>
      <c r="E289" s="327"/>
      <c r="F289" s="327"/>
      <c r="G289" s="327"/>
      <c r="H289" s="327"/>
      <c r="I289" s="327"/>
      <c r="J289" s="327"/>
      <c r="K289" s="327"/>
      <c r="L289" s="327"/>
      <c r="M289" s="327"/>
      <c r="N289" s="327"/>
      <c r="O289" s="327"/>
      <c r="P289" s="327"/>
      <c r="Q289" s="327"/>
      <c r="R289" s="327"/>
      <c r="S289" s="327"/>
      <c r="T289" s="327"/>
      <c r="U289" s="327"/>
      <c r="V289" s="327"/>
      <c r="W289" s="327"/>
      <c r="X289" s="327"/>
      <c r="Y289" s="327"/>
      <c r="Z289" s="327"/>
      <c r="AA289" s="327"/>
      <c r="AB289" s="327"/>
      <c r="AC289" s="327"/>
      <c r="AD289" s="327"/>
      <c r="AE289" s="327"/>
      <c r="AF289" s="327"/>
      <c r="AG289" s="327"/>
      <c r="AH289" s="347">
        <f t="shared" si="36"/>
        <v>0</v>
      </c>
    </row>
    <row r="290" spans="1:34" x14ac:dyDescent="0.3">
      <c r="A290" s="328"/>
      <c r="B290" s="329"/>
      <c r="C290" s="330"/>
      <c r="D290" s="327"/>
      <c r="E290" s="327"/>
      <c r="F290" s="327"/>
      <c r="G290" s="327"/>
      <c r="H290" s="327"/>
      <c r="I290" s="327"/>
      <c r="J290" s="327"/>
      <c r="K290" s="327"/>
      <c r="L290" s="327"/>
      <c r="M290" s="327"/>
      <c r="N290" s="327"/>
      <c r="O290" s="327"/>
      <c r="P290" s="327"/>
      <c r="Q290" s="327"/>
      <c r="R290" s="327"/>
      <c r="S290" s="327"/>
      <c r="T290" s="327"/>
      <c r="U290" s="327"/>
      <c r="V290" s="327"/>
      <c r="W290" s="327"/>
      <c r="X290" s="327"/>
      <c r="Y290" s="327"/>
      <c r="Z290" s="327"/>
      <c r="AA290" s="327"/>
      <c r="AB290" s="327"/>
      <c r="AC290" s="327"/>
      <c r="AD290" s="327"/>
      <c r="AE290" s="327"/>
      <c r="AF290" s="327"/>
      <c r="AG290" s="327"/>
      <c r="AH290" s="347">
        <f t="shared" si="36"/>
        <v>0</v>
      </c>
    </row>
    <row r="291" spans="1:34" x14ac:dyDescent="0.3">
      <c r="A291" s="328"/>
      <c r="B291" s="329"/>
      <c r="C291" s="330"/>
      <c r="D291" s="327"/>
      <c r="E291" s="327"/>
      <c r="F291" s="327"/>
      <c r="G291" s="327"/>
      <c r="H291" s="327"/>
      <c r="I291" s="327"/>
      <c r="J291" s="327"/>
      <c r="K291" s="327"/>
      <c r="L291" s="327"/>
      <c r="M291" s="327"/>
      <c r="N291" s="327"/>
      <c r="O291" s="327"/>
      <c r="P291" s="327"/>
      <c r="Q291" s="327"/>
      <c r="R291" s="327"/>
      <c r="S291" s="327"/>
      <c r="T291" s="327"/>
      <c r="U291" s="327"/>
      <c r="V291" s="327"/>
      <c r="W291" s="327"/>
      <c r="X291" s="327"/>
      <c r="Y291" s="327"/>
      <c r="Z291" s="327"/>
      <c r="AA291" s="327"/>
      <c r="AB291" s="327"/>
      <c r="AC291" s="327"/>
      <c r="AD291" s="327"/>
      <c r="AE291" s="327"/>
      <c r="AF291" s="327"/>
      <c r="AG291" s="327"/>
      <c r="AH291" s="347">
        <f t="shared" si="36"/>
        <v>0</v>
      </c>
    </row>
    <row r="292" spans="1:34" ht="15" thickBot="1" x14ac:dyDescent="0.35">
      <c r="A292" s="341"/>
      <c r="B292" s="342"/>
      <c r="C292" s="349">
        <f>SUM(C282:C291)</f>
        <v>0</v>
      </c>
      <c r="D292" s="349">
        <f t="shared" ref="D292:AG292" si="37">SUM(D282:D291)</f>
        <v>0</v>
      </c>
      <c r="E292" s="349">
        <f t="shared" si="37"/>
        <v>0</v>
      </c>
      <c r="F292" s="349">
        <f t="shared" si="37"/>
        <v>0</v>
      </c>
      <c r="G292" s="349">
        <f t="shared" si="37"/>
        <v>0</v>
      </c>
      <c r="H292" s="349">
        <f t="shared" si="37"/>
        <v>0</v>
      </c>
      <c r="I292" s="349">
        <f t="shared" si="37"/>
        <v>0</v>
      </c>
      <c r="J292" s="349">
        <f t="shared" si="37"/>
        <v>0</v>
      </c>
      <c r="K292" s="349">
        <f t="shared" si="37"/>
        <v>0</v>
      </c>
      <c r="L292" s="349">
        <f t="shared" si="37"/>
        <v>0</v>
      </c>
      <c r="M292" s="349">
        <f t="shared" si="37"/>
        <v>0</v>
      </c>
      <c r="N292" s="349">
        <f t="shared" si="37"/>
        <v>0</v>
      </c>
      <c r="O292" s="349">
        <f t="shared" si="37"/>
        <v>0</v>
      </c>
      <c r="P292" s="349">
        <f t="shared" si="37"/>
        <v>0</v>
      </c>
      <c r="Q292" s="349">
        <f t="shared" si="37"/>
        <v>0</v>
      </c>
      <c r="R292" s="349">
        <f t="shared" si="37"/>
        <v>0</v>
      </c>
      <c r="S292" s="349">
        <f t="shared" si="37"/>
        <v>0</v>
      </c>
      <c r="T292" s="349">
        <f t="shared" si="37"/>
        <v>0</v>
      </c>
      <c r="U292" s="349">
        <f t="shared" si="37"/>
        <v>0</v>
      </c>
      <c r="V292" s="349">
        <f t="shared" si="37"/>
        <v>0</v>
      </c>
      <c r="W292" s="349">
        <f t="shared" si="37"/>
        <v>0</v>
      </c>
      <c r="X292" s="349">
        <f t="shared" si="37"/>
        <v>0</v>
      </c>
      <c r="Y292" s="349">
        <f t="shared" si="37"/>
        <v>0</v>
      </c>
      <c r="Z292" s="349">
        <f t="shared" si="37"/>
        <v>0</v>
      </c>
      <c r="AA292" s="349">
        <f t="shared" si="37"/>
        <v>0</v>
      </c>
      <c r="AB292" s="349">
        <f t="shared" si="37"/>
        <v>0</v>
      </c>
      <c r="AC292" s="349">
        <f t="shared" si="37"/>
        <v>0</v>
      </c>
      <c r="AD292" s="349">
        <f t="shared" si="37"/>
        <v>0</v>
      </c>
      <c r="AE292" s="349">
        <f t="shared" si="37"/>
        <v>0</v>
      </c>
      <c r="AF292" s="349">
        <f t="shared" si="37"/>
        <v>0</v>
      </c>
      <c r="AG292" s="349">
        <f t="shared" si="37"/>
        <v>0</v>
      </c>
      <c r="AH292" s="348">
        <f>SUM(C292:AG292)</f>
        <v>0</v>
      </c>
    </row>
    <row r="293" spans="1:34" ht="15" thickBot="1" x14ac:dyDescent="0.35">
      <c r="A293" s="334" t="s">
        <v>246</v>
      </c>
      <c r="B293" s="315"/>
      <c r="C293" s="337"/>
      <c r="D293" s="337" t="s">
        <v>345</v>
      </c>
      <c r="E293" s="337"/>
      <c r="F293" s="337"/>
      <c r="G293" s="337"/>
      <c r="H293" s="337"/>
      <c r="I293" s="337"/>
      <c r="J293" s="337"/>
      <c r="K293" s="337"/>
      <c r="L293" s="337"/>
      <c r="M293" s="337"/>
      <c r="N293" s="337"/>
      <c r="O293" s="337"/>
      <c r="P293" s="337"/>
      <c r="Q293" s="337"/>
      <c r="R293" s="337"/>
      <c r="S293" s="337"/>
      <c r="T293" s="337"/>
      <c r="U293" s="337"/>
      <c r="V293" s="337"/>
      <c r="W293" s="337"/>
      <c r="X293" s="337"/>
      <c r="Y293" s="337"/>
      <c r="Z293" s="337"/>
      <c r="AA293" s="337"/>
      <c r="AB293" s="337"/>
      <c r="AC293" s="337"/>
      <c r="AD293" s="337"/>
      <c r="AE293" s="337"/>
      <c r="AF293" s="337"/>
      <c r="AG293" s="338"/>
      <c r="AH293" s="350"/>
    </row>
    <row r="294" spans="1:34" ht="15" thickBot="1" x14ac:dyDescent="0.35">
      <c r="A294" s="316" t="s">
        <v>245</v>
      </c>
      <c r="B294" s="322"/>
      <c r="C294" s="318" t="s">
        <v>427</v>
      </c>
      <c r="D294" s="319"/>
      <c r="E294" s="319"/>
      <c r="F294" s="319"/>
      <c r="G294" s="319"/>
      <c r="H294" s="319"/>
      <c r="I294" s="319"/>
      <c r="J294" s="319"/>
      <c r="K294" s="319"/>
      <c r="L294" s="319"/>
      <c r="M294" s="319"/>
      <c r="N294" s="319"/>
      <c r="O294" s="319"/>
      <c r="P294" s="319"/>
      <c r="Q294" s="319"/>
      <c r="R294" s="319"/>
      <c r="S294" s="319"/>
      <c r="T294" s="319"/>
      <c r="U294" s="319"/>
      <c r="V294" s="319"/>
      <c r="W294" s="319"/>
      <c r="X294" s="319"/>
      <c r="Y294" s="319"/>
      <c r="Z294" s="319"/>
      <c r="AA294" s="319"/>
      <c r="AB294" s="319"/>
      <c r="AC294" s="319"/>
      <c r="AD294" s="319"/>
      <c r="AE294" s="319"/>
      <c r="AF294" s="319"/>
      <c r="AG294" s="320"/>
      <c r="AH294" s="346" t="s">
        <v>14</v>
      </c>
    </row>
    <row r="295" spans="1:34" ht="15" thickBot="1" x14ac:dyDescent="0.35">
      <c r="A295" s="316" t="s">
        <v>422</v>
      </c>
      <c r="B295" s="322"/>
      <c r="C295" s="323">
        <v>1</v>
      </c>
      <c r="D295" s="319">
        <v>2</v>
      </c>
      <c r="E295" s="319">
        <v>3</v>
      </c>
      <c r="F295" s="319">
        <v>4</v>
      </c>
      <c r="G295" s="319">
        <v>5</v>
      </c>
      <c r="H295" s="319">
        <v>6</v>
      </c>
      <c r="I295" s="319">
        <v>7</v>
      </c>
      <c r="J295" s="319">
        <v>8</v>
      </c>
      <c r="K295" s="319">
        <v>9</v>
      </c>
      <c r="L295" s="319">
        <v>10</v>
      </c>
      <c r="M295" s="319">
        <v>11</v>
      </c>
      <c r="N295" s="319">
        <v>12</v>
      </c>
      <c r="O295" s="319">
        <v>13</v>
      </c>
      <c r="P295" s="319">
        <v>14</v>
      </c>
      <c r="Q295" s="319">
        <v>15</v>
      </c>
      <c r="R295" s="319">
        <v>16</v>
      </c>
      <c r="S295" s="319">
        <v>17</v>
      </c>
      <c r="T295" s="319">
        <v>18</v>
      </c>
      <c r="U295" s="319">
        <v>19</v>
      </c>
      <c r="V295" s="319">
        <v>20</v>
      </c>
      <c r="W295" s="319">
        <v>21</v>
      </c>
      <c r="X295" s="319">
        <v>22</v>
      </c>
      <c r="Y295" s="319">
        <v>23</v>
      </c>
      <c r="Z295" s="319">
        <v>24</v>
      </c>
      <c r="AA295" s="319">
        <v>25</v>
      </c>
      <c r="AB295" s="319">
        <v>26</v>
      </c>
      <c r="AC295" s="319">
        <v>27</v>
      </c>
      <c r="AD295" s="319">
        <v>28</v>
      </c>
      <c r="AE295" s="319">
        <v>29</v>
      </c>
      <c r="AF295" s="319">
        <v>30</v>
      </c>
      <c r="AG295" s="320">
        <v>31</v>
      </c>
      <c r="AH295" s="346"/>
    </row>
    <row r="296" spans="1:34" x14ac:dyDescent="0.3">
      <c r="A296" s="339" t="s">
        <v>230</v>
      </c>
      <c r="B296" s="339" t="s">
        <v>231</v>
      </c>
      <c r="C296" s="325"/>
      <c r="D296" s="326"/>
      <c r="E296" s="326"/>
      <c r="F296" s="326"/>
      <c r="G296" s="326"/>
      <c r="H296" s="326"/>
      <c r="I296" s="326"/>
      <c r="J296" s="326"/>
      <c r="K296" s="326"/>
      <c r="L296" s="326"/>
      <c r="M296" s="326"/>
      <c r="N296" s="326"/>
      <c r="O296" s="326"/>
      <c r="P296" s="326"/>
      <c r="Q296" s="326"/>
      <c r="R296" s="326"/>
      <c r="S296" s="326"/>
      <c r="T296" s="326"/>
      <c r="U296" s="326"/>
      <c r="V296" s="326"/>
      <c r="W296" s="326"/>
      <c r="X296" s="326"/>
      <c r="Y296" s="326"/>
      <c r="Z296" s="326"/>
      <c r="AA296" s="326"/>
      <c r="AB296" s="326"/>
      <c r="AC296" s="326"/>
      <c r="AD296" s="326"/>
      <c r="AE296" s="326"/>
      <c r="AF296" s="326"/>
      <c r="AG296" s="326"/>
      <c r="AH296" s="347"/>
    </row>
    <row r="297" spans="1:34" x14ac:dyDescent="0.3">
      <c r="A297" s="328"/>
      <c r="B297" s="329"/>
      <c r="C297" s="330"/>
      <c r="D297" s="327"/>
      <c r="E297" s="327"/>
      <c r="F297" s="327"/>
      <c r="G297" s="327"/>
      <c r="H297" s="327"/>
      <c r="I297" s="327"/>
      <c r="J297" s="327"/>
      <c r="K297" s="327"/>
      <c r="L297" s="327"/>
      <c r="M297" s="327"/>
      <c r="N297" s="327"/>
      <c r="O297" s="327"/>
      <c r="P297" s="327"/>
      <c r="Q297" s="327"/>
      <c r="R297" s="327"/>
      <c r="S297" s="327"/>
      <c r="T297" s="327"/>
      <c r="U297" s="327"/>
      <c r="V297" s="327"/>
      <c r="W297" s="327"/>
      <c r="X297" s="327"/>
      <c r="Y297" s="327"/>
      <c r="Z297" s="327"/>
      <c r="AA297" s="327"/>
      <c r="AB297" s="327"/>
      <c r="AC297" s="327"/>
      <c r="AD297" s="327"/>
      <c r="AE297" s="327"/>
      <c r="AF297" s="327"/>
      <c r="AG297" s="327"/>
      <c r="AH297" s="347">
        <f>SUM(C297:AG297)</f>
        <v>0</v>
      </c>
    </row>
    <row r="298" spans="1:34" x14ac:dyDescent="0.3">
      <c r="A298" s="328"/>
      <c r="B298" s="329"/>
      <c r="C298" s="330"/>
      <c r="D298" s="327"/>
      <c r="E298" s="327"/>
      <c r="F298" s="327"/>
      <c r="G298" s="327"/>
      <c r="H298" s="327"/>
      <c r="I298" s="327"/>
      <c r="J298" s="327"/>
      <c r="K298" s="327"/>
      <c r="L298" s="327"/>
      <c r="M298" s="327"/>
      <c r="N298" s="327"/>
      <c r="O298" s="327"/>
      <c r="P298" s="327"/>
      <c r="Q298" s="327"/>
      <c r="R298" s="327"/>
      <c r="S298" s="327"/>
      <c r="T298" s="327"/>
      <c r="U298" s="327"/>
      <c r="V298" s="327"/>
      <c r="W298" s="327"/>
      <c r="X298" s="327"/>
      <c r="Y298" s="327"/>
      <c r="Z298" s="327"/>
      <c r="AA298" s="327"/>
      <c r="AB298" s="327"/>
      <c r="AC298" s="327"/>
      <c r="AD298" s="327"/>
      <c r="AE298" s="327"/>
      <c r="AF298" s="327"/>
      <c r="AG298" s="327"/>
      <c r="AH298" s="347">
        <f t="shared" ref="AH298:AH306" si="38">SUM(C298:AG298)</f>
        <v>0</v>
      </c>
    </row>
    <row r="299" spans="1:34" x14ac:dyDescent="0.3">
      <c r="A299" s="328"/>
      <c r="B299" s="329"/>
      <c r="C299" s="330"/>
      <c r="D299" s="327"/>
      <c r="E299" s="327"/>
      <c r="F299" s="327"/>
      <c r="G299" s="327"/>
      <c r="H299" s="327"/>
      <c r="I299" s="327"/>
      <c r="J299" s="327"/>
      <c r="K299" s="327"/>
      <c r="L299" s="327"/>
      <c r="M299" s="327"/>
      <c r="N299" s="327"/>
      <c r="O299" s="327"/>
      <c r="P299" s="327"/>
      <c r="Q299" s="327"/>
      <c r="R299" s="327"/>
      <c r="S299" s="327"/>
      <c r="T299" s="327"/>
      <c r="U299" s="327"/>
      <c r="V299" s="327"/>
      <c r="W299" s="327"/>
      <c r="X299" s="327"/>
      <c r="Y299" s="327"/>
      <c r="Z299" s="327"/>
      <c r="AA299" s="327"/>
      <c r="AB299" s="327"/>
      <c r="AC299" s="327"/>
      <c r="AD299" s="327"/>
      <c r="AE299" s="327"/>
      <c r="AF299" s="327"/>
      <c r="AG299" s="327"/>
      <c r="AH299" s="347">
        <f t="shared" si="38"/>
        <v>0</v>
      </c>
    </row>
    <row r="300" spans="1:34" x14ac:dyDescent="0.3">
      <c r="A300" s="328"/>
      <c r="B300" s="329"/>
      <c r="C300" s="330"/>
      <c r="D300" s="327"/>
      <c r="E300" s="327"/>
      <c r="F300" s="327"/>
      <c r="G300" s="327"/>
      <c r="H300" s="327"/>
      <c r="I300" s="327"/>
      <c r="J300" s="327"/>
      <c r="K300" s="327"/>
      <c r="L300" s="327"/>
      <c r="M300" s="327"/>
      <c r="N300" s="327"/>
      <c r="O300" s="327"/>
      <c r="P300" s="327"/>
      <c r="Q300" s="327"/>
      <c r="R300" s="327"/>
      <c r="S300" s="327"/>
      <c r="T300" s="327"/>
      <c r="U300" s="327"/>
      <c r="V300" s="327"/>
      <c r="W300" s="327"/>
      <c r="X300" s="327"/>
      <c r="Y300" s="327"/>
      <c r="Z300" s="327"/>
      <c r="AA300" s="327"/>
      <c r="AB300" s="327"/>
      <c r="AC300" s="327"/>
      <c r="AD300" s="327"/>
      <c r="AE300" s="327"/>
      <c r="AF300" s="327"/>
      <c r="AG300" s="327"/>
      <c r="AH300" s="347">
        <f t="shared" si="38"/>
        <v>0</v>
      </c>
    </row>
    <row r="301" spans="1:34" x14ac:dyDescent="0.3">
      <c r="A301" s="328"/>
      <c r="B301" s="329"/>
      <c r="C301" s="330"/>
      <c r="D301" s="327"/>
      <c r="E301" s="327"/>
      <c r="F301" s="327"/>
      <c r="G301" s="327"/>
      <c r="H301" s="327"/>
      <c r="I301" s="327"/>
      <c r="J301" s="327"/>
      <c r="K301" s="327"/>
      <c r="L301" s="327"/>
      <c r="M301" s="327"/>
      <c r="N301" s="327"/>
      <c r="O301" s="327"/>
      <c r="P301" s="327"/>
      <c r="Q301" s="327"/>
      <c r="R301" s="327"/>
      <c r="S301" s="327"/>
      <c r="T301" s="327"/>
      <c r="U301" s="327"/>
      <c r="V301" s="327"/>
      <c r="W301" s="327"/>
      <c r="X301" s="327"/>
      <c r="Y301" s="327"/>
      <c r="Z301" s="327"/>
      <c r="AA301" s="327"/>
      <c r="AB301" s="327"/>
      <c r="AC301" s="327"/>
      <c r="AD301" s="327"/>
      <c r="AE301" s="327"/>
      <c r="AF301" s="327"/>
      <c r="AG301" s="327"/>
      <c r="AH301" s="347">
        <f t="shared" si="38"/>
        <v>0</v>
      </c>
    </row>
    <row r="302" spans="1:34" x14ac:dyDescent="0.3">
      <c r="A302" s="328"/>
      <c r="B302" s="329"/>
      <c r="C302" s="330"/>
      <c r="D302" s="327"/>
      <c r="E302" s="327"/>
      <c r="F302" s="327"/>
      <c r="G302" s="327"/>
      <c r="H302" s="327"/>
      <c r="I302" s="327"/>
      <c r="J302" s="327"/>
      <c r="K302" s="327"/>
      <c r="L302" s="327"/>
      <c r="M302" s="327"/>
      <c r="N302" s="327"/>
      <c r="O302" s="327"/>
      <c r="P302" s="327"/>
      <c r="Q302" s="327"/>
      <c r="R302" s="327"/>
      <c r="S302" s="327"/>
      <c r="T302" s="327"/>
      <c r="U302" s="327"/>
      <c r="V302" s="327"/>
      <c r="W302" s="327"/>
      <c r="X302" s="327"/>
      <c r="Y302" s="327"/>
      <c r="Z302" s="327"/>
      <c r="AA302" s="327"/>
      <c r="AB302" s="327"/>
      <c r="AC302" s="327"/>
      <c r="AD302" s="327"/>
      <c r="AE302" s="327"/>
      <c r="AF302" s="327"/>
      <c r="AG302" s="327"/>
      <c r="AH302" s="347">
        <f t="shared" si="38"/>
        <v>0</v>
      </c>
    </row>
    <row r="303" spans="1:34" x14ac:dyDescent="0.3">
      <c r="A303" s="328"/>
      <c r="B303" s="329"/>
      <c r="C303" s="330"/>
      <c r="D303" s="327"/>
      <c r="E303" s="327"/>
      <c r="F303" s="327"/>
      <c r="G303" s="327"/>
      <c r="H303" s="327"/>
      <c r="I303" s="327"/>
      <c r="J303" s="327"/>
      <c r="K303" s="327"/>
      <c r="L303" s="327"/>
      <c r="M303" s="327"/>
      <c r="N303" s="327"/>
      <c r="O303" s="327"/>
      <c r="P303" s="327"/>
      <c r="Q303" s="327"/>
      <c r="R303" s="327"/>
      <c r="S303" s="327"/>
      <c r="T303" s="327"/>
      <c r="U303" s="327"/>
      <c r="V303" s="327"/>
      <c r="W303" s="327"/>
      <c r="X303" s="327"/>
      <c r="Y303" s="327"/>
      <c r="Z303" s="327"/>
      <c r="AA303" s="327"/>
      <c r="AB303" s="327"/>
      <c r="AC303" s="327"/>
      <c r="AD303" s="327"/>
      <c r="AE303" s="327"/>
      <c r="AF303" s="327"/>
      <c r="AG303" s="327"/>
      <c r="AH303" s="347">
        <f t="shared" si="38"/>
        <v>0</v>
      </c>
    </row>
    <row r="304" spans="1:34" x14ac:dyDescent="0.3">
      <c r="A304" s="328"/>
      <c r="B304" s="329"/>
      <c r="C304" s="330"/>
      <c r="D304" s="327"/>
      <c r="E304" s="327"/>
      <c r="F304" s="327"/>
      <c r="G304" s="327"/>
      <c r="H304" s="327"/>
      <c r="I304" s="327"/>
      <c r="J304" s="327"/>
      <c r="K304" s="327"/>
      <c r="L304" s="327"/>
      <c r="M304" s="327"/>
      <c r="N304" s="327"/>
      <c r="O304" s="327"/>
      <c r="P304" s="327"/>
      <c r="Q304" s="327"/>
      <c r="R304" s="327"/>
      <c r="S304" s="327"/>
      <c r="T304" s="327"/>
      <c r="U304" s="327"/>
      <c r="V304" s="327"/>
      <c r="W304" s="327"/>
      <c r="X304" s="327"/>
      <c r="Y304" s="327"/>
      <c r="Z304" s="327"/>
      <c r="AA304" s="327"/>
      <c r="AB304" s="327"/>
      <c r="AC304" s="327"/>
      <c r="AD304" s="327"/>
      <c r="AE304" s="327"/>
      <c r="AF304" s="327"/>
      <c r="AG304" s="327"/>
      <c r="AH304" s="347">
        <f t="shared" si="38"/>
        <v>0</v>
      </c>
    </row>
    <row r="305" spans="1:34" x14ac:dyDescent="0.3">
      <c r="A305" s="328"/>
      <c r="B305" s="329"/>
      <c r="C305" s="330"/>
      <c r="D305" s="327"/>
      <c r="E305" s="327"/>
      <c r="F305" s="327"/>
      <c r="G305" s="327"/>
      <c r="H305" s="327"/>
      <c r="I305" s="327"/>
      <c r="J305" s="327"/>
      <c r="K305" s="327"/>
      <c r="L305" s="327"/>
      <c r="M305" s="327"/>
      <c r="N305" s="327"/>
      <c r="O305" s="327"/>
      <c r="P305" s="327"/>
      <c r="Q305" s="327"/>
      <c r="R305" s="327"/>
      <c r="S305" s="327"/>
      <c r="T305" s="327"/>
      <c r="U305" s="327"/>
      <c r="V305" s="327"/>
      <c r="W305" s="327"/>
      <c r="X305" s="327"/>
      <c r="Y305" s="327"/>
      <c r="Z305" s="327"/>
      <c r="AA305" s="327"/>
      <c r="AB305" s="327"/>
      <c r="AC305" s="327"/>
      <c r="AD305" s="327"/>
      <c r="AE305" s="327"/>
      <c r="AF305" s="327"/>
      <c r="AG305" s="327"/>
      <c r="AH305" s="347">
        <f t="shared" si="38"/>
        <v>0</v>
      </c>
    </row>
    <row r="306" spans="1:34" x14ac:dyDescent="0.3">
      <c r="A306" s="328"/>
      <c r="B306" s="329"/>
      <c r="C306" s="330"/>
      <c r="D306" s="327"/>
      <c r="E306" s="327"/>
      <c r="F306" s="327"/>
      <c r="G306" s="327"/>
      <c r="H306" s="327"/>
      <c r="I306" s="327"/>
      <c r="J306" s="327"/>
      <c r="K306" s="327"/>
      <c r="L306" s="327"/>
      <c r="M306" s="327"/>
      <c r="N306" s="327"/>
      <c r="O306" s="327"/>
      <c r="P306" s="327"/>
      <c r="Q306" s="327"/>
      <c r="R306" s="327"/>
      <c r="S306" s="327"/>
      <c r="T306" s="327"/>
      <c r="U306" s="327"/>
      <c r="V306" s="327"/>
      <c r="W306" s="327"/>
      <c r="X306" s="327"/>
      <c r="Y306" s="327"/>
      <c r="Z306" s="327"/>
      <c r="AA306" s="327"/>
      <c r="AB306" s="327"/>
      <c r="AC306" s="327"/>
      <c r="AD306" s="327"/>
      <c r="AE306" s="327"/>
      <c r="AF306" s="327"/>
      <c r="AG306" s="327"/>
      <c r="AH306" s="347">
        <f t="shared" si="38"/>
        <v>0</v>
      </c>
    </row>
    <row r="307" spans="1:34" ht="15" thickBot="1" x14ac:dyDescent="0.35">
      <c r="A307" s="341"/>
      <c r="B307" s="342"/>
      <c r="C307" s="349">
        <f>SUM(C297:C306)</f>
        <v>0</v>
      </c>
      <c r="D307" s="349">
        <f t="shared" ref="D307:AG307" si="39">SUM(D297:D306)</f>
        <v>0</v>
      </c>
      <c r="E307" s="349">
        <f t="shared" si="39"/>
        <v>0</v>
      </c>
      <c r="F307" s="349">
        <f t="shared" si="39"/>
        <v>0</v>
      </c>
      <c r="G307" s="349">
        <f t="shared" si="39"/>
        <v>0</v>
      </c>
      <c r="H307" s="349">
        <f t="shared" si="39"/>
        <v>0</v>
      </c>
      <c r="I307" s="349">
        <f t="shared" si="39"/>
        <v>0</v>
      </c>
      <c r="J307" s="349">
        <f t="shared" si="39"/>
        <v>0</v>
      </c>
      <c r="K307" s="349">
        <f t="shared" si="39"/>
        <v>0</v>
      </c>
      <c r="L307" s="349">
        <f t="shared" si="39"/>
        <v>0</v>
      </c>
      <c r="M307" s="349">
        <f t="shared" si="39"/>
        <v>0</v>
      </c>
      <c r="N307" s="349">
        <f t="shared" si="39"/>
        <v>0</v>
      </c>
      <c r="O307" s="349">
        <f t="shared" si="39"/>
        <v>0</v>
      </c>
      <c r="P307" s="349">
        <f t="shared" si="39"/>
        <v>0</v>
      </c>
      <c r="Q307" s="349">
        <f t="shared" si="39"/>
        <v>0</v>
      </c>
      <c r="R307" s="349">
        <f t="shared" si="39"/>
        <v>0</v>
      </c>
      <c r="S307" s="349">
        <f t="shared" si="39"/>
        <v>0</v>
      </c>
      <c r="T307" s="349">
        <f t="shared" si="39"/>
        <v>0</v>
      </c>
      <c r="U307" s="349">
        <f t="shared" si="39"/>
        <v>0</v>
      </c>
      <c r="V307" s="349">
        <f t="shared" si="39"/>
        <v>0</v>
      </c>
      <c r="W307" s="349">
        <f t="shared" si="39"/>
        <v>0</v>
      </c>
      <c r="X307" s="349">
        <f t="shared" si="39"/>
        <v>0</v>
      </c>
      <c r="Y307" s="349">
        <f t="shared" si="39"/>
        <v>0</v>
      </c>
      <c r="Z307" s="349">
        <f t="shared" si="39"/>
        <v>0</v>
      </c>
      <c r="AA307" s="349">
        <f t="shared" si="39"/>
        <v>0</v>
      </c>
      <c r="AB307" s="349">
        <f t="shared" si="39"/>
        <v>0</v>
      </c>
      <c r="AC307" s="349">
        <f t="shared" si="39"/>
        <v>0</v>
      </c>
      <c r="AD307" s="349">
        <f t="shared" si="39"/>
        <v>0</v>
      </c>
      <c r="AE307" s="349">
        <f t="shared" si="39"/>
        <v>0</v>
      </c>
      <c r="AF307" s="349">
        <f t="shared" si="39"/>
        <v>0</v>
      </c>
      <c r="AG307" s="349">
        <f t="shared" si="39"/>
        <v>0</v>
      </c>
      <c r="AH307" s="348">
        <f>SUM(C307:AG307)</f>
        <v>0</v>
      </c>
    </row>
    <row r="308" spans="1:34" ht="15" thickBot="1" x14ac:dyDescent="0.35">
      <c r="A308" s="314" t="s">
        <v>246</v>
      </c>
      <c r="B308" s="315"/>
      <c r="C308" s="337"/>
      <c r="D308" s="337" t="s">
        <v>346</v>
      </c>
      <c r="E308" s="343"/>
      <c r="F308" s="343"/>
      <c r="G308" s="343"/>
      <c r="H308" s="343"/>
      <c r="I308" s="343"/>
      <c r="J308" s="343"/>
      <c r="K308" s="343"/>
      <c r="L308" s="343"/>
      <c r="M308" s="343"/>
      <c r="N308" s="343"/>
      <c r="O308" s="343"/>
      <c r="P308" s="343"/>
      <c r="Q308" s="343"/>
      <c r="R308" s="343"/>
      <c r="S308" s="343"/>
      <c r="T308" s="343"/>
      <c r="U308" s="343"/>
      <c r="V308" s="343"/>
      <c r="W308" s="343"/>
      <c r="X308" s="343"/>
      <c r="Y308" s="343"/>
      <c r="Z308" s="343"/>
      <c r="AA308" s="343"/>
      <c r="AB308" s="343"/>
      <c r="AC308" s="343"/>
      <c r="AD308" s="343"/>
      <c r="AE308" s="343"/>
      <c r="AF308" s="343"/>
      <c r="AG308" s="338"/>
      <c r="AH308" s="350"/>
    </row>
    <row r="309" spans="1:34" ht="15" thickBot="1" x14ac:dyDescent="0.35">
      <c r="A309" s="316" t="s">
        <v>245</v>
      </c>
      <c r="B309" s="322"/>
      <c r="C309" s="318" t="s">
        <v>427</v>
      </c>
      <c r="D309" s="319"/>
      <c r="E309" s="319"/>
      <c r="F309" s="319"/>
      <c r="G309" s="319"/>
      <c r="H309" s="319"/>
      <c r="I309" s="319"/>
      <c r="J309" s="319"/>
      <c r="K309" s="319"/>
      <c r="L309" s="319"/>
      <c r="M309" s="319"/>
      <c r="N309" s="319"/>
      <c r="O309" s="319"/>
      <c r="P309" s="319"/>
      <c r="Q309" s="319"/>
      <c r="R309" s="319"/>
      <c r="S309" s="319"/>
      <c r="T309" s="319"/>
      <c r="U309" s="319"/>
      <c r="V309" s="319"/>
      <c r="W309" s="319"/>
      <c r="X309" s="319"/>
      <c r="Y309" s="319"/>
      <c r="Z309" s="319"/>
      <c r="AA309" s="319"/>
      <c r="AB309" s="319"/>
      <c r="AC309" s="319"/>
      <c r="AD309" s="319"/>
      <c r="AE309" s="319"/>
      <c r="AF309" s="319"/>
      <c r="AG309" s="320"/>
      <c r="AH309" s="346" t="s">
        <v>14</v>
      </c>
    </row>
    <row r="310" spans="1:34" ht="15" thickBot="1" x14ac:dyDescent="0.35">
      <c r="A310" s="316" t="s">
        <v>422</v>
      </c>
      <c r="B310" s="322"/>
      <c r="C310" s="323">
        <v>1</v>
      </c>
      <c r="D310" s="319">
        <v>2</v>
      </c>
      <c r="E310" s="319">
        <v>3</v>
      </c>
      <c r="F310" s="319">
        <v>4</v>
      </c>
      <c r="G310" s="319">
        <v>5</v>
      </c>
      <c r="H310" s="319">
        <v>6</v>
      </c>
      <c r="I310" s="319">
        <v>7</v>
      </c>
      <c r="J310" s="319">
        <v>8</v>
      </c>
      <c r="K310" s="319">
        <v>9</v>
      </c>
      <c r="L310" s="319">
        <v>10</v>
      </c>
      <c r="M310" s="319">
        <v>11</v>
      </c>
      <c r="N310" s="319">
        <v>12</v>
      </c>
      <c r="O310" s="319">
        <v>13</v>
      </c>
      <c r="P310" s="319">
        <v>14</v>
      </c>
      <c r="Q310" s="319">
        <v>15</v>
      </c>
      <c r="R310" s="319">
        <v>16</v>
      </c>
      <c r="S310" s="319">
        <v>17</v>
      </c>
      <c r="T310" s="319">
        <v>18</v>
      </c>
      <c r="U310" s="319">
        <v>19</v>
      </c>
      <c r="V310" s="319">
        <v>20</v>
      </c>
      <c r="W310" s="319">
        <v>21</v>
      </c>
      <c r="X310" s="319">
        <v>22</v>
      </c>
      <c r="Y310" s="319">
        <v>23</v>
      </c>
      <c r="Z310" s="319">
        <v>24</v>
      </c>
      <c r="AA310" s="319">
        <v>25</v>
      </c>
      <c r="AB310" s="319">
        <v>26</v>
      </c>
      <c r="AC310" s="319">
        <v>27</v>
      </c>
      <c r="AD310" s="319">
        <v>28</v>
      </c>
      <c r="AE310" s="319">
        <v>29</v>
      </c>
      <c r="AF310" s="319">
        <v>30</v>
      </c>
      <c r="AG310" s="320">
        <v>31</v>
      </c>
      <c r="AH310" s="346"/>
    </row>
    <row r="311" spans="1:34" x14ac:dyDescent="0.3">
      <c r="A311" s="324" t="s">
        <v>230</v>
      </c>
      <c r="B311" s="324" t="s">
        <v>231</v>
      </c>
      <c r="C311" s="325"/>
      <c r="D311" s="326"/>
      <c r="E311" s="326"/>
      <c r="F311" s="326"/>
      <c r="G311" s="326"/>
      <c r="H311" s="326"/>
      <c r="I311" s="326"/>
      <c r="J311" s="326"/>
      <c r="K311" s="326"/>
      <c r="L311" s="326"/>
      <c r="M311" s="326"/>
      <c r="N311" s="326"/>
      <c r="O311" s="326"/>
      <c r="P311" s="326"/>
      <c r="Q311" s="326"/>
      <c r="R311" s="326"/>
      <c r="S311" s="326"/>
      <c r="T311" s="326"/>
      <c r="U311" s="326"/>
      <c r="V311" s="326"/>
      <c r="W311" s="326"/>
      <c r="X311" s="326"/>
      <c r="Y311" s="326"/>
      <c r="Z311" s="326"/>
      <c r="AA311" s="326"/>
      <c r="AB311" s="326"/>
      <c r="AC311" s="326"/>
      <c r="AD311" s="326"/>
      <c r="AE311" s="326"/>
      <c r="AF311" s="326"/>
      <c r="AG311" s="326"/>
      <c r="AH311" s="347"/>
    </row>
    <row r="312" spans="1:34" x14ac:dyDescent="0.3">
      <c r="A312" s="328"/>
      <c r="B312" s="329"/>
      <c r="C312" s="330"/>
      <c r="D312" s="327"/>
      <c r="E312" s="327"/>
      <c r="F312" s="327"/>
      <c r="G312" s="327"/>
      <c r="H312" s="327"/>
      <c r="I312" s="327"/>
      <c r="J312" s="327"/>
      <c r="K312" s="327"/>
      <c r="L312" s="327"/>
      <c r="M312" s="327"/>
      <c r="N312" s="327"/>
      <c r="O312" s="327"/>
      <c r="P312" s="327"/>
      <c r="Q312" s="327"/>
      <c r="R312" s="327"/>
      <c r="S312" s="327"/>
      <c r="T312" s="327"/>
      <c r="U312" s="327"/>
      <c r="V312" s="327"/>
      <c r="W312" s="327"/>
      <c r="X312" s="327"/>
      <c r="Y312" s="327"/>
      <c r="Z312" s="327"/>
      <c r="AA312" s="327"/>
      <c r="AB312" s="327"/>
      <c r="AC312" s="327"/>
      <c r="AD312" s="327"/>
      <c r="AE312" s="327"/>
      <c r="AF312" s="327"/>
      <c r="AG312" s="327"/>
      <c r="AH312" s="347">
        <f>SUM(C312:AG312)</f>
        <v>0</v>
      </c>
    </row>
    <row r="313" spans="1:34" x14ac:dyDescent="0.3">
      <c r="A313" s="328"/>
      <c r="B313" s="329"/>
      <c r="C313" s="330"/>
      <c r="D313" s="327"/>
      <c r="E313" s="327"/>
      <c r="F313" s="327"/>
      <c r="G313" s="327"/>
      <c r="H313" s="327"/>
      <c r="I313" s="327"/>
      <c r="J313" s="327"/>
      <c r="K313" s="327"/>
      <c r="L313" s="327"/>
      <c r="M313" s="327"/>
      <c r="N313" s="327"/>
      <c r="O313" s="327"/>
      <c r="P313" s="327"/>
      <c r="Q313" s="327"/>
      <c r="R313" s="327"/>
      <c r="S313" s="327"/>
      <c r="T313" s="327"/>
      <c r="U313" s="327"/>
      <c r="V313" s="327"/>
      <c r="W313" s="327"/>
      <c r="X313" s="327"/>
      <c r="Y313" s="327"/>
      <c r="Z313" s="327"/>
      <c r="AA313" s="327"/>
      <c r="AB313" s="327"/>
      <c r="AC313" s="327"/>
      <c r="AD313" s="327"/>
      <c r="AE313" s="327"/>
      <c r="AF313" s="327"/>
      <c r="AG313" s="327"/>
      <c r="AH313" s="347">
        <f t="shared" ref="AH313:AH321" si="40">SUM(C313:AG313)</f>
        <v>0</v>
      </c>
    </row>
    <row r="314" spans="1:34" x14ac:dyDescent="0.3">
      <c r="A314" s="328"/>
      <c r="B314" s="329"/>
      <c r="C314" s="330"/>
      <c r="D314" s="327"/>
      <c r="E314" s="327"/>
      <c r="F314" s="327"/>
      <c r="G314" s="327"/>
      <c r="H314" s="327"/>
      <c r="I314" s="327"/>
      <c r="J314" s="327"/>
      <c r="K314" s="327"/>
      <c r="L314" s="327"/>
      <c r="M314" s="327"/>
      <c r="N314" s="327"/>
      <c r="O314" s="327"/>
      <c r="P314" s="327"/>
      <c r="Q314" s="327"/>
      <c r="R314" s="327"/>
      <c r="S314" s="327"/>
      <c r="T314" s="327"/>
      <c r="U314" s="327"/>
      <c r="V314" s="327"/>
      <c r="W314" s="327"/>
      <c r="X314" s="327"/>
      <c r="Y314" s="327"/>
      <c r="Z314" s="327"/>
      <c r="AA314" s="327"/>
      <c r="AB314" s="327"/>
      <c r="AC314" s="327"/>
      <c r="AD314" s="327"/>
      <c r="AE314" s="327"/>
      <c r="AF314" s="327"/>
      <c r="AG314" s="327"/>
      <c r="AH314" s="347">
        <f t="shared" si="40"/>
        <v>0</v>
      </c>
    </row>
    <row r="315" spans="1:34" x14ac:dyDescent="0.3">
      <c r="A315" s="328"/>
      <c r="B315" s="329"/>
      <c r="C315" s="330"/>
      <c r="D315" s="327"/>
      <c r="E315" s="327"/>
      <c r="F315" s="327"/>
      <c r="G315" s="327"/>
      <c r="H315" s="327"/>
      <c r="I315" s="327"/>
      <c r="J315" s="327"/>
      <c r="K315" s="327"/>
      <c r="L315" s="327"/>
      <c r="M315" s="327"/>
      <c r="N315" s="327"/>
      <c r="O315" s="327"/>
      <c r="P315" s="327"/>
      <c r="Q315" s="327"/>
      <c r="R315" s="327"/>
      <c r="S315" s="327"/>
      <c r="T315" s="327"/>
      <c r="U315" s="327"/>
      <c r="V315" s="327"/>
      <c r="W315" s="327"/>
      <c r="X315" s="327"/>
      <c r="Y315" s="327"/>
      <c r="Z315" s="327"/>
      <c r="AA315" s="327"/>
      <c r="AB315" s="327"/>
      <c r="AC315" s="327"/>
      <c r="AD315" s="327"/>
      <c r="AE315" s="327"/>
      <c r="AF315" s="327"/>
      <c r="AG315" s="327"/>
      <c r="AH315" s="347">
        <f t="shared" si="40"/>
        <v>0</v>
      </c>
    </row>
    <row r="316" spans="1:34" x14ac:dyDescent="0.3">
      <c r="A316" s="328"/>
      <c r="B316" s="329"/>
      <c r="C316" s="330"/>
      <c r="D316" s="327"/>
      <c r="E316" s="327"/>
      <c r="F316" s="327"/>
      <c r="G316" s="327"/>
      <c r="H316" s="327"/>
      <c r="I316" s="327"/>
      <c r="J316" s="327"/>
      <c r="K316" s="327"/>
      <c r="L316" s="327"/>
      <c r="M316" s="327"/>
      <c r="N316" s="327"/>
      <c r="O316" s="327"/>
      <c r="P316" s="327"/>
      <c r="Q316" s="327"/>
      <c r="R316" s="327"/>
      <c r="S316" s="327"/>
      <c r="T316" s="327"/>
      <c r="U316" s="327"/>
      <c r="V316" s="327"/>
      <c r="W316" s="327"/>
      <c r="X316" s="327"/>
      <c r="Y316" s="327"/>
      <c r="Z316" s="327"/>
      <c r="AA316" s="327"/>
      <c r="AB316" s="327"/>
      <c r="AC316" s="327"/>
      <c r="AD316" s="327"/>
      <c r="AE316" s="327"/>
      <c r="AF316" s="327"/>
      <c r="AG316" s="327"/>
      <c r="AH316" s="347">
        <f t="shared" si="40"/>
        <v>0</v>
      </c>
    </row>
    <row r="317" spans="1:34" x14ac:dyDescent="0.3">
      <c r="A317" s="328"/>
      <c r="B317" s="329"/>
      <c r="C317" s="330"/>
      <c r="D317" s="327"/>
      <c r="E317" s="327"/>
      <c r="F317" s="327"/>
      <c r="G317" s="327"/>
      <c r="H317" s="327"/>
      <c r="I317" s="327"/>
      <c r="J317" s="327"/>
      <c r="K317" s="327"/>
      <c r="L317" s="327"/>
      <c r="M317" s="327"/>
      <c r="N317" s="327"/>
      <c r="O317" s="327"/>
      <c r="P317" s="327"/>
      <c r="Q317" s="327"/>
      <c r="R317" s="327"/>
      <c r="S317" s="327"/>
      <c r="T317" s="327"/>
      <c r="U317" s="327"/>
      <c r="V317" s="327"/>
      <c r="W317" s="327"/>
      <c r="X317" s="327"/>
      <c r="Y317" s="327"/>
      <c r="Z317" s="327"/>
      <c r="AA317" s="327"/>
      <c r="AB317" s="327"/>
      <c r="AC317" s="327"/>
      <c r="AD317" s="327"/>
      <c r="AE317" s="327"/>
      <c r="AF317" s="327"/>
      <c r="AG317" s="327"/>
      <c r="AH317" s="347">
        <f t="shared" si="40"/>
        <v>0</v>
      </c>
    </row>
    <row r="318" spans="1:34" x14ac:dyDescent="0.3">
      <c r="A318" s="328"/>
      <c r="B318" s="329"/>
      <c r="C318" s="330"/>
      <c r="D318" s="327"/>
      <c r="E318" s="327"/>
      <c r="F318" s="327"/>
      <c r="G318" s="327"/>
      <c r="H318" s="327"/>
      <c r="I318" s="327"/>
      <c r="J318" s="327"/>
      <c r="K318" s="327"/>
      <c r="L318" s="327"/>
      <c r="M318" s="327"/>
      <c r="N318" s="327"/>
      <c r="O318" s="327"/>
      <c r="P318" s="327"/>
      <c r="Q318" s="327"/>
      <c r="R318" s="327"/>
      <c r="S318" s="327"/>
      <c r="T318" s="327"/>
      <c r="U318" s="327"/>
      <c r="V318" s="327"/>
      <c r="W318" s="327"/>
      <c r="X318" s="327"/>
      <c r="Y318" s="327"/>
      <c r="Z318" s="327"/>
      <c r="AA318" s="327"/>
      <c r="AB318" s="327"/>
      <c r="AC318" s="327"/>
      <c r="AD318" s="327"/>
      <c r="AE318" s="327"/>
      <c r="AF318" s="327"/>
      <c r="AG318" s="327"/>
      <c r="AH318" s="347">
        <f t="shared" si="40"/>
        <v>0</v>
      </c>
    </row>
    <row r="319" spans="1:34" x14ac:dyDescent="0.3">
      <c r="A319" s="328"/>
      <c r="B319" s="329"/>
      <c r="C319" s="330"/>
      <c r="D319" s="327"/>
      <c r="E319" s="327"/>
      <c r="F319" s="327"/>
      <c r="G319" s="327"/>
      <c r="H319" s="327"/>
      <c r="I319" s="327"/>
      <c r="J319" s="327"/>
      <c r="K319" s="327"/>
      <c r="L319" s="327"/>
      <c r="M319" s="327"/>
      <c r="N319" s="327"/>
      <c r="O319" s="327"/>
      <c r="P319" s="327"/>
      <c r="Q319" s="327"/>
      <c r="R319" s="327"/>
      <c r="S319" s="327"/>
      <c r="T319" s="327"/>
      <c r="U319" s="327"/>
      <c r="V319" s="327"/>
      <c r="W319" s="327"/>
      <c r="X319" s="327"/>
      <c r="Y319" s="327"/>
      <c r="Z319" s="327"/>
      <c r="AA319" s="327"/>
      <c r="AB319" s="327"/>
      <c r="AC319" s="327"/>
      <c r="AD319" s="327"/>
      <c r="AE319" s="327"/>
      <c r="AF319" s="327"/>
      <c r="AG319" s="327"/>
      <c r="AH319" s="347">
        <f t="shared" si="40"/>
        <v>0</v>
      </c>
    </row>
    <row r="320" spans="1:34" x14ac:dyDescent="0.3">
      <c r="A320" s="328"/>
      <c r="B320" s="329"/>
      <c r="C320" s="330"/>
      <c r="D320" s="327"/>
      <c r="E320" s="327"/>
      <c r="F320" s="327"/>
      <c r="G320" s="327"/>
      <c r="H320" s="327"/>
      <c r="I320" s="327"/>
      <c r="J320" s="327"/>
      <c r="K320" s="327"/>
      <c r="L320" s="327"/>
      <c r="M320" s="327"/>
      <c r="N320" s="327"/>
      <c r="O320" s="327"/>
      <c r="P320" s="327"/>
      <c r="Q320" s="327"/>
      <c r="R320" s="327"/>
      <c r="S320" s="327"/>
      <c r="T320" s="327"/>
      <c r="U320" s="327"/>
      <c r="V320" s="327"/>
      <c r="W320" s="327"/>
      <c r="X320" s="327"/>
      <c r="Y320" s="327"/>
      <c r="Z320" s="327"/>
      <c r="AA320" s="327"/>
      <c r="AB320" s="327"/>
      <c r="AC320" s="327"/>
      <c r="AD320" s="327"/>
      <c r="AE320" s="327"/>
      <c r="AF320" s="327"/>
      <c r="AG320" s="327"/>
      <c r="AH320" s="347">
        <f t="shared" si="40"/>
        <v>0</v>
      </c>
    </row>
    <row r="321" spans="1:34" x14ac:dyDescent="0.3">
      <c r="A321" s="328"/>
      <c r="B321" s="329"/>
      <c r="C321" s="330"/>
      <c r="D321" s="327"/>
      <c r="E321" s="327"/>
      <c r="F321" s="327"/>
      <c r="G321" s="327"/>
      <c r="H321" s="327"/>
      <c r="I321" s="327"/>
      <c r="J321" s="327"/>
      <c r="K321" s="327"/>
      <c r="L321" s="327"/>
      <c r="M321" s="327"/>
      <c r="N321" s="327"/>
      <c r="O321" s="327"/>
      <c r="P321" s="327"/>
      <c r="Q321" s="327"/>
      <c r="R321" s="327"/>
      <c r="S321" s="327"/>
      <c r="T321" s="327"/>
      <c r="U321" s="327"/>
      <c r="V321" s="327"/>
      <c r="W321" s="327"/>
      <c r="X321" s="327"/>
      <c r="Y321" s="327"/>
      <c r="Z321" s="327"/>
      <c r="AA321" s="327"/>
      <c r="AB321" s="327"/>
      <c r="AC321" s="327"/>
      <c r="AD321" s="327"/>
      <c r="AE321" s="327"/>
      <c r="AF321" s="327"/>
      <c r="AG321" s="327"/>
      <c r="AH321" s="347">
        <f t="shared" si="40"/>
        <v>0</v>
      </c>
    </row>
    <row r="322" spans="1:34" ht="15" thickBot="1" x14ac:dyDescent="0.35">
      <c r="A322" s="332"/>
      <c r="B322" s="342"/>
      <c r="C322" s="349">
        <f>SUM(C312:C321)</f>
        <v>0</v>
      </c>
      <c r="D322" s="349">
        <f t="shared" ref="D322:AG322" si="41">SUM(D312:D321)</f>
        <v>0</v>
      </c>
      <c r="E322" s="349">
        <f t="shared" si="41"/>
        <v>0</v>
      </c>
      <c r="F322" s="349">
        <f t="shared" si="41"/>
        <v>0</v>
      </c>
      <c r="G322" s="349">
        <f t="shared" si="41"/>
        <v>0</v>
      </c>
      <c r="H322" s="349">
        <f t="shared" si="41"/>
        <v>0</v>
      </c>
      <c r="I322" s="349">
        <f t="shared" si="41"/>
        <v>0</v>
      </c>
      <c r="J322" s="349">
        <f t="shared" si="41"/>
        <v>0</v>
      </c>
      <c r="K322" s="349">
        <f t="shared" si="41"/>
        <v>0</v>
      </c>
      <c r="L322" s="349">
        <f t="shared" si="41"/>
        <v>0</v>
      </c>
      <c r="M322" s="349">
        <f t="shared" si="41"/>
        <v>0</v>
      </c>
      <c r="N322" s="349">
        <f t="shared" si="41"/>
        <v>0</v>
      </c>
      <c r="O322" s="349">
        <f t="shared" si="41"/>
        <v>0</v>
      </c>
      <c r="P322" s="349">
        <f t="shared" si="41"/>
        <v>0</v>
      </c>
      <c r="Q322" s="349">
        <f t="shared" si="41"/>
        <v>0</v>
      </c>
      <c r="R322" s="349">
        <f t="shared" si="41"/>
        <v>0</v>
      </c>
      <c r="S322" s="349">
        <f t="shared" si="41"/>
        <v>0</v>
      </c>
      <c r="T322" s="349">
        <f t="shared" si="41"/>
        <v>0</v>
      </c>
      <c r="U322" s="349">
        <f t="shared" si="41"/>
        <v>0</v>
      </c>
      <c r="V322" s="349">
        <f t="shared" si="41"/>
        <v>0</v>
      </c>
      <c r="W322" s="349">
        <f t="shared" si="41"/>
        <v>0</v>
      </c>
      <c r="X322" s="349">
        <f t="shared" si="41"/>
        <v>0</v>
      </c>
      <c r="Y322" s="349">
        <f t="shared" si="41"/>
        <v>0</v>
      </c>
      <c r="Z322" s="349">
        <f t="shared" si="41"/>
        <v>0</v>
      </c>
      <c r="AA322" s="349">
        <f t="shared" si="41"/>
        <v>0</v>
      </c>
      <c r="AB322" s="349">
        <f t="shared" si="41"/>
        <v>0</v>
      </c>
      <c r="AC322" s="349">
        <f t="shared" si="41"/>
        <v>0</v>
      </c>
      <c r="AD322" s="349">
        <f t="shared" si="41"/>
        <v>0</v>
      </c>
      <c r="AE322" s="349">
        <f t="shared" si="41"/>
        <v>0</v>
      </c>
      <c r="AF322" s="349">
        <f t="shared" si="41"/>
        <v>0</v>
      </c>
      <c r="AG322" s="349">
        <f t="shared" si="41"/>
        <v>0</v>
      </c>
      <c r="AH322" s="348">
        <f>SUM(C322:AG322)</f>
        <v>0</v>
      </c>
    </row>
    <row r="323" spans="1:34" ht="15" thickBot="1" x14ac:dyDescent="0.35">
      <c r="A323" s="334" t="s">
        <v>246</v>
      </c>
      <c r="B323" s="315"/>
      <c r="C323" s="335"/>
      <c r="D323" s="337" t="s">
        <v>347</v>
      </c>
      <c r="E323" s="337"/>
      <c r="F323" s="337"/>
      <c r="G323" s="337"/>
      <c r="H323" s="337"/>
      <c r="I323" s="337"/>
      <c r="J323" s="337"/>
      <c r="K323" s="337"/>
      <c r="L323" s="337"/>
      <c r="M323" s="337"/>
      <c r="N323" s="337"/>
      <c r="O323" s="337"/>
      <c r="P323" s="337"/>
      <c r="Q323" s="337"/>
      <c r="R323" s="337"/>
      <c r="S323" s="337"/>
      <c r="T323" s="337"/>
      <c r="U323" s="337"/>
      <c r="V323" s="337"/>
      <c r="W323" s="337"/>
      <c r="X323" s="337"/>
      <c r="Y323" s="337"/>
      <c r="Z323" s="337"/>
      <c r="AA323" s="337"/>
      <c r="AB323" s="337"/>
      <c r="AC323" s="337"/>
      <c r="AD323" s="337"/>
      <c r="AE323" s="337"/>
      <c r="AF323" s="337"/>
      <c r="AG323" s="338"/>
      <c r="AH323" s="350"/>
    </row>
    <row r="324" spans="1:34" ht="15" thickBot="1" x14ac:dyDescent="0.35">
      <c r="A324" s="316" t="s">
        <v>245</v>
      </c>
      <c r="B324" s="322"/>
      <c r="C324" s="318" t="s">
        <v>427</v>
      </c>
      <c r="D324" s="319"/>
      <c r="E324" s="319"/>
      <c r="F324" s="319"/>
      <c r="G324" s="319"/>
      <c r="H324" s="319"/>
      <c r="I324" s="319"/>
      <c r="J324" s="319"/>
      <c r="K324" s="319"/>
      <c r="L324" s="319"/>
      <c r="M324" s="319"/>
      <c r="N324" s="319"/>
      <c r="O324" s="319"/>
      <c r="P324" s="319"/>
      <c r="Q324" s="319"/>
      <c r="R324" s="319"/>
      <c r="S324" s="319"/>
      <c r="T324" s="319"/>
      <c r="U324" s="319"/>
      <c r="V324" s="319"/>
      <c r="W324" s="319"/>
      <c r="X324" s="319"/>
      <c r="Y324" s="319"/>
      <c r="Z324" s="319"/>
      <c r="AA324" s="319"/>
      <c r="AB324" s="319"/>
      <c r="AC324" s="319"/>
      <c r="AD324" s="319"/>
      <c r="AE324" s="319"/>
      <c r="AF324" s="319"/>
      <c r="AG324" s="320"/>
      <c r="AH324" s="346" t="s">
        <v>14</v>
      </c>
    </row>
    <row r="325" spans="1:34" ht="15" thickBot="1" x14ac:dyDescent="0.35">
      <c r="A325" s="316" t="s">
        <v>422</v>
      </c>
      <c r="B325" s="322"/>
      <c r="C325" s="323">
        <v>1</v>
      </c>
      <c r="D325" s="319">
        <v>2</v>
      </c>
      <c r="E325" s="319">
        <v>3</v>
      </c>
      <c r="F325" s="319">
        <v>4</v>
      </c>
      <c r="G325" s="319">
        <v>5</v>
      </c>
      <c r="H325" s="319">
        <v>6</v>
      </c>
      <c r="I325" s="319">
        <v>7</v>
      </c>
      <c r="J325" s="319">
        <v>8</v>
      </c>
      <c r="K325" s="319">
        <v>9</v>
      </c>
      <c r="L325" s="319">
        <v>10</v>
      </c>
      <c r="M325" s="319">
        <v>11</v>
      </c>
      <c r="N325" s="319">
        <v>12</v>
      </c>
      <c r="O325" s="319">
        <v>13</v>
      </c>
      <c r="P325" s="319">
        <v>14</v>
      </c>
      <c r="Q325" s="319">
        <v>15</v>
      </c>
      <c r="R325" s="319">
        <v>16</v>
      </c>
      <c r="S325" s="319">
        <v>17</v>
      </c>
      <c r="T325" s="319">
        <v>18</v>
      </c>
      <c r="U325" s="319">
        <v>19</v>
      </c>
      <c r="V325" s="319">
        <v>20</v>
      </c>
      <c r="W325" s="319">
        <v>21</v>
      </c>
      <c r="X325" s="319">
        <v>22</v>
      </c>
      <c r="Y325" s="319">
        <v>23</v>
      </c>
      <c r="Z325" s="319">
        <v>24</v>
      </c>
      <c r="AA325" s="319">
        <v>25</v>
      </c>
      <c r="AB325" s="319">
        <v>26</v>
      </c>
      <c r="AC325" s="319">
        <v>27</v>
      </c>
      <c r="AD325" s="319">
        <v>28</v>
      </c>
      <c r="AE325" s="319">
        <v>29</v>
      </c>
      <c r="AF325" s="319">
        <v>30</v>
      </c>
      <c r="AG325" s="320">
        <v>31</v>
      </c>
      <c r="AH325" s="346"/>
    </row>
    <row r="326" spans="1:34" x14ac:dyDescent="0.3">
      <c r="A326" s="339" t="s">
        <v>230</v>
      </c>
      <c r="B326" s="339" t="s">
        <v>231</v>
      </c>
      <c r="C326" s="325"/>
      <c r="D326" s="326"/>
      <c r="E326" s="326"/>
      <c r="F326" s="326"/>
      <c r="G326" s="326"/>
      <c r="H326" s="326"/>
      <c r="I326" s="326"/>
      <c r="J326" s="326"/>
      <c r="K326" s="326"/>
      <c r="L326" s="326"/>
      <c r="M326" s="326"/>
      <c r="N326" s="326"/>
      <c r="O326" s="326"/>
      <c r="P326" s="326"/>
      <c r="Q326" s="326"/>
      <c r="R326" s="326"/>
      <c r="S326" s="326"/>
      <c r="T326" s="326"/>
      <c r="U326" s="326"/>
      <c r="V326" s="326"/>
      <c r="W326" s="326"/>
      <c r="X326" s="326"/>
      <c r="Y326" s="326"/>
      <c r="Z326" s="326"/>
      <c r="AA326" s="326"/>
      <c r="AB326" s="326"/>
      <c r="AC326" s="326"/>
      <c r="AD326" s="326"/>
      <c r="AE326" s="326"/>
      <c r="AF326" s="326"/>
      <c r="AG326" s="326"/>
      <c r="AH326" s="347"/>
    </row>
    <row r="327" spans="1:34" x14ac:dyDescent="0.3">
      <c r="A327" s="328"/>
      <c r="B327" s="329"/>
      <c r="C327" s="330"/>
      <c r="D327" s="327"/>
      <c r="E327" s="327"/>
      <c r="F327" s="327"/>
      <c r="G327" s="327"/>
      <c r="H327" s="327"/>
      <c r="I327" s="327"/>
      <c r="J327" s="327"/>
      <c r="K327" s="327"/>
      <c r="L327" s="327"/>
      <c r="M327" s="327"/>
      <c r="N327" s="327"/>
      <c r="O327" s="327"/>
      <c r="P327" s="327"/>
      <c r="Q327" s="327"/>
      <c r="R327" s="327"/>
      <c r="S327" s="327"/>
      <c r="T327" s="327"/>
      <c r="U327" s="327"/>
      <c r="V327" s="327"/>
      <c r="W327" s="327"/>
      <c r="X327" s="327"/>
      <c r="Y327" s="327"/>
      <c r="Z327" s="327"/>
      <c r="AA327" s="327"/>
      <c r="AB327" s="327"/>
      <c r="AC327" s="327"/>
      <c r="AD327" s="327"/>
      <c r="AE327" s="327"/>
      <c r="AF327" s="327"/>
      <c r="AG327" s="327"/>
      <c r="AH327" s="347">
        <f>SUM(C327:AG327)</f>
        <v>0</v>
      </c>
    </row>
    <row r="328" spans="1:34" x14ac:dyDescent="0.3">
      <c r="A328" s="328"/>
      <c r="B328" s="329"/>
      <c r="C328" s="330"/>
      <c r="D328" s="327"/>
      <c r="E328" s="327"/>
      <c r="F328" s="327"/>
      <c r="G328" s="327"/>
      <c r="H328" s="327"/>
      <c r="I328" s="327"/>
      <c r="J328" s="327"/>
      <c r="K328" s="327"/>
      <c r="L328" s="327"/>
      <c r="M328" s="327"/>
      <c r="N328" s="327"/>
      <c r="O328" s="327"/>
      <c r="P328" s="327"/>
      <c r="Q328" s="327"/>
      <c r="R328" s="327"/>
      <c r="S328" s="327"/>
      <c r="T328" s="327"/>
      <c r="U328" s="327"/>
      <c r="V328" s="327"/>
      <c r="W328" s="327"/>
      <c r="X328" s="327"/>
      <c r="Y328" s="327"/>
      <c r="Z328" s="327"/>
      <c r="AA328" s="327"/>
      <c r="AB328" s="327"/>
      <c r="AC328" s="327"/>
      <c r="AD328" s="327"/>
      <c r="AE328" s="327"/>
      <c r="AF328" s="327"/>
      <c r="AG328" s="327"/>
      <c r="AH328" s="347">
        <f t="shared" ref="AH328:AH336" si="42">SUM(C328:AG328)</f>
        <v>0</v>
      </c>
    </row>
    <row r="329" spans="1:34" x14ac:dyDescent="0.3">
      <c r="A329" s="328"/>
      <c r="B329" s="329"/>
      <c r="C329" s="330"/>
      <c r="D329" s="327"/>
      <c r="E329" s="327"/>
      <c r="F329" s="327"/>
      <c r="G329" s="327"/>
      <c r="H329" s="327"/>
      <c r="I329" s="327"/>
      <c r="J329" s="327"/>
      <c r="K329" s="327"/>
      <c r="L329" s="327"/>
      <c r="M329" s="327"/>
      <c r="N329" s="327"/>
      <c r="O329" s="327"/>
      <c r="P329" s="327"/>
      <c r="Q329" s="327"/>
      <c r="R329" s="327"/>
      <c r="S329" s="327"/>
      <c r="T329" s="327"/>
      <c r="U329" s="327"/>
      <c r="V329" s="327"/>
      <c r="W329" s="327"/>
      <c r="X329" s="327"/>
      <c r="Y329" s="327"/>
      <c r="Z329" s="327"/>
      <c r="AA329" s="327"/>
      <c r="AB329" s="327"/>
      <c r="AC329" s="327"/>
      <c r="AD329" s="327"/>
      <c r="AE329" s="327"/>
      <c r="AF329" s="327"/>
      <c r="AG329" s="327"/>
      <c r="AH329" s="347">
        <f t="shared" si="42"/>
        <v>0</v>
      </c>
    </row>
    <row r="330" spans="1:34" x14ac:dyDescent="0.3">
      <c r="A330" s="328"/>
      <c r="B330" s="329"/>
      <c r="C330" s="330"/>
      <c r="D330" s="327"/>
      <c r="E330" s="327"/>
      <c r="F330" s="327"/>
      <c r="G330" s="327"/>
      <c r="H330" s="327"/>
      <c r="I330" s="327"/>
      <c r="J330" s="327"/>
      <c r="K330" s="327"/>
      <c r="L330" s="327"/>
      <c r="M330" s="327"/>
      <c r="N330" s="327"/>
      <c r="O330" s="327"/>
      <c r="P330" s="327"/>
      <c r="Q330" s="327"/>
      <c r="R330" s="327"/>
      <c r="S330" s="327"/>
      <c r="T330" s="327"/>
      <c r="U330" s="327"/>
      <c r="V330" s="327"/>
      <c r="W330" s="327"/>
      <c r="X330" s="327"/>
      <c r="Y330" s="327"/>
      <c r="Z330" s="327"/>
      <c r="AA330" s="327"/>
      <c r="AB330" s="327"/>
      <c r="AC330" s="327"/>
      <c r="AD330" s="327"/>
      <c r="AE330" s="327"/>
      <c r="AF330" s="327"/>
      <c r="AG330" s="327"/>
      <c r="AH330" s="347">
        <f t="shared" si="42"/>
        <v>0</v>
      </c>
    </row>
    <row r="331" spans="1:34" x14ac:dyDescent="0.3">
      <c r="A331" s="328"/>
      <c r="B331" s="329"/>
      <c r="C331" s="330"/>
      <c r="D331" s="327"/>
      <c r="E331" s="327"/>
      <c r="F331" s="327"/>
      <c r="G331" s="327"/>
      <c r="H331" s="327"/>
      <c r="I331" s="327"/>
      <c r="J331" s="327"/>
      <c r="K331" s="327"/>
      <c r="L331" s="327"/>
      <c r="M331" s="327"/>
      <c r="N331" s="327"/>
      <c r="O331" s="327"/>
      <c r="P331" s="327"/>
      <c r="Q331" s="327"/>
      <c r="R331" s="327"/>
      <c r="S331" s="327"/>
      <c r="T331" s="327"/>
      <c r="U331" s="327"/>
      <c r="V331" s="327"/>
      <c r="W331" s="327"/>
      <c r="X331" s="327"/>
      <c r="Y331" s="327"/>
      <c r="Z331" s="327"/>
      <c r="AA331" s="327"/>
      <c r="AB331" s="327"/>
      <c r="AC331" s="327"/>
      <c r="AD331" s="327"/>
      <c r="AE331" s="327"/>
      <c r="AF331" s="327"/>
      <c r="AG331" s="327"/>
      <c r="AH331" s="347">
        <f t="shared" si="42"/>
        <v>0</v>
      </c>
    </row>
    <row r="332" spans="1:34" x14ac:dyDescent="0.3">
      <c r="A332" s="328"/>
      <c r="B332" s="329"/>
      <c r="C332" s="330"/>
      <c r="D332" s="327"/>
      <c r="E332" s="327"/>
      <c r="F332" s="327"/>
      <c r="G332" s="327"/>
      <c r="H332" s="327"/>
      <c r="I332" s="327"/>
      <c r="J332" s="327"/>
      <c r="K332" s="327"/>
      <c r="L332" s="327"/>
      <c r="M332" s="327"/>
      <c r="N332" s="327"/>
      <c r="O332" s="327"/>
      <c r="P332" s="327"/>
      <c r="Q332" s="327"/>
      <c r="R332" s="327"/>
      <c r="S332" s="327"/>
      <c r="T332" s="327"/>
      <c r="U332" s="327"/>
      <c r="V332" s="327"/>
      <c r="W332" s="327"/>
      <c r="X332" s="327"/>
      <c r="Y332" s="327"/>
      <c r="Z332" s="327"/>
      <c r="AA332" s="327"/>
      <c r="AB332" s="327"/>
      <c r="AC332" s="327"/>
      <c r="AD332" s="327"/>
      <c r="AE332" s="327"/>
      <c r="AF332" s="327"/>
      <c r="AG332" s="327"/>
      <c r="AH332" s="347">
        <f t="shared" si="42"/>
        <v>0</v>
      </c>
    </row>
    <row r="333" spans="1:34" x14ac:dyDescent="0.3">
      <c r="A333" s="328"/>
      <c r="B333" s="329"/>
      <c r="C333" s="330"/>
      <c r="D333" s="327"/>
      <c r="E333" s="327"/>
      <c r="F333" s="327"/>
      <c r="G333" s="327"/>
      <c r="H333" s="327"/>
      <c r="I333" s="327"/>
      <c r="J333" s="327"/>
      <c r="K333" s="327"/>
      <c r="L333" s="327"/>
      <c r="M333" s="327"/>
      <c r="N333" s="327"/>
      <c r="O333" s="327"/>
      <c r="P333" s="327"/>
      <c r="Q333" s="327"/>
      <c r="R333" s="327"/>
      <c r="S333" s="327"/>
      <c r="T333" s="327"/>
      <c r="U333" s="327"/>
      <c r="V333" s="327"/>
      <c r="W333" s="327"/>
      <c r="X333" s="327"/>
      <c r="Y333" s="327"/>
      <c r="Z333" s="327"/>
      <c r="AA333" s="327"/>
      <c r="AB333" s="327"/>
      <c r="AC333" s="327"/>
      <c r="AD333" s="327"/>
      <c r="AE333" s="327"/>
      <c r="AF333" s="327"/>
      <c r="AG333" s="327"/>
      <c r="AH333" s="347">
        <f t="shared" si="42"/>
        <v>0</v>
      </c>
    </row>
    <row r="334" spans="1:34" x14ac:dyDescent="0.3">
      <c r="A334" s="328"/>
      <c r="B334" s="329"/>
      <c r="C334" s="330"/>
      <c r="D334" s="327"/>
      <c r="E334" s="327"/>
      <c r="F334" s="327"/>
      <c r="G334" s="327"/>
      <c r="H334" s="327"/>
      <c r="I334" s="327"/>
      <c r="J334" s="327"/>
      <c r="K334" s="327"/>
      <c r="L334" s="327"/>
      <c r="M334" s="327"/>
      <c r="N334" s="327"/>
      <c r="O334" s="327"/>
      <c r="P334" s="327"/>
      <c r="Q334" s="327"/>
      <c r="R334" s="327"/>
      <c r="S334" s="327"/>
      <c r="T334" s="327"/>
      <c r="U334" s="327"/>
      <c r="V334" s="327"/>
      <c r="W334" s="327"/>
      <c r="X334" s="327"/>
      <c r="Y334" s="327"/>
      <c r="Z334" s="327"/>
      <c r="AA334" s="327"/>
      <c r="AB334" s="327"/>
      <c r="AC334" s="327"/>
      <c r="AD334" s="327"/>
      <c r="AE334" s="327"/>
      <c r="AF334" s="327"/>
      <c r="AG334" s="327"/>
      <c r="AH334" s="347">
        <f t="shared" si="42"/>
        <v>0</v>
      </c>
    </row>
    <row r="335" spans="1:34" x14ac:dyDescent="0.3">
      <c r="A335" s="328"/>
      <c r="B335" s="329"/>
      <c r="C335" s="330"/>
      <c r="D335" s="327"/>
      <c r="E335" s="327"/>
      <c r="F335" s="327"/>
      <c r="G335" s="327"/>
      <c r="H335" s="327"/>
      <c r="I335" s="327"/>
      <c r="J335" s="327"/>
      <c r="K335" s="327"/>
      <c r="L335" s="327"/>
      <c r="M335" s="327"/>
      <c r="N335" s="327"/>
      <c r="O335" s="327"/>
      <c r="P335" s="327"/>
      <c r="Q335" s="327"/>
      <c r="R335" s="327"/>
      <c r="S335" s="327"/>
      <c r="T335" s="327"/>
      <c r="U335" s="327"/>
      <c r="V335" s="327"/>
      <c r="W335" s="327"/>
      <c r="X335" s="327"/>
      <c r="Y335" s="327"/>
      <c r="Z335" s="327"/>
      <c r="AA335" s="327"/>
      <c r="AB335" s="327"/>
      <c r="AC335" s="327"/>
      <c r="AD335" s="327"/>
      <c r="AE335" s="327"/>
      <c r="AF335" s="327"/>
      <c r="AG335" s="327"/>
      <c r="AH335" s="347">
        <f t="shared" si="42"/>
        <v>0</v>
      </c>
    </row>
    <row r="336" spans="1:34" x14ac:dyDescent="0.3">
      <c r="A336" s="328"/>
      <c r="B336" s="329"/>
      <c r="C336" s="330"/>
      <c r="D336" s="327"/>
      <c r="E336" s="327"/>
      <c r="F336" s="327"/>
      <c r="G336" s="327"/>
      <c r="H336" s="327"/>
      <c r="I336" s="327"/>
      <c r="J336" s="327"/>
      <c r="K336" s="327"/>
      <c r="L336" s="327"/>
      <c r="M336" s="327"/>
      <c r="N336" s="327"/>
      <c r="O336" s="327"/>
      <c r="P336" s="327"/>
      <c r="Q336" s="327"/>
      <c r="R336" s="327"/>
      <c r="S336" s="327"/>
      <c r="T336" s="327"/>
      <c r="U336" s="327"/>
      <c r="V336" s="327"/>
      <c r="W336" s="327"/>
      <c r="X336" s="327"/>
      <c r="Y336" s="327"/>
      <c r="Z336" s="327"/>
      <c r="AA336" s="327"/>
      <c r="AB336" s="327"/>
      <c r="AC336" s="327"/>
      <c r="AD336" s="327"/>
      <c r="AE336" s="327"/>
      <c r="AF336" s="327"/>
      <c r="AG336" s="327"/>
      <c r="AH336" s="347">
        <f t="shared" si="42"/>
        <v>0</v>
      </c>
    </row>
    <row r="337" spans="1:34" ht="15" thickBot="1" x14ac:dyDescent="0.35">
      <c r="A337" s="341"/>
      <c r="B337" s="342"/>
      <c r="C337" s="349">
        <f>SUM(C327:C336)</f>
        <v>0</v>
      </c>
      <c r="D337" s="349">
        <f t="shared" ref="D337:AG337" si="43">SUM(D327:D336)</f>
        <v>0</v>
      </c>
      <c r="E337" s="349">
        <f t="shared" si="43"/>
        <v>0</v>
      </c>
      <c r="F337" s="349">
        <f t="shared" si="43"/>
        <v>0</v>
      </c>
      <c r="G337" s="349">
        <f t="shared" si="43"/>
        <v>0</v>
      </c>
      <c r="H337" s="349">
        <f t="shared" si="43"/>
        <v>0</v>
      </c>
      <c r="I337" s="349">
        <f t="shared" si="43"/>
        <v>0</v>
      </c>
      <c r="J337" s="349">
        <f t="shared" si="43"/>
        <v>0</v>
      </c>
      <c r="K337" s="349">
        <f t="shared" si="43"/>
        <v>0</v>
      </c>
      <c r="L337" s="349">
        <f t="shared" si="43"/>
        <v>0</v>
      </c>
      <c r="M337" s="349">
        <f t="shared" si="43"/>
        <v>0</v>
      </c>
      <c r="N337" s="349">
        <f t="shared" si="43"/>
        <v>0</v>
      </c>
      <c r="O337" s="349">
        <f t="shared" si="43"/>
        <v>0</v>
      </c>
      <c r="P337" s="349">
        <f t="shared" si="43"/>
        <v>0</v>
      </c>
      <c r="Q337" s="349">
        <f t="shared" si="43"/>
        <v>0</v>
      </c>
      <c r="R337" s="349">
        <f t="shared" si="43"/>
        <v>0</v>
      </c>
      <c r="S337" s="349">
        <f t="shared" si="43"/>
        <v>0</v>
      </c>
      <c r="T337" s="349">
        <f t="shared" si="43"/>
        <v>0</v>
      </c>
      <c r="U337" s="349">
        <f t="shared" si="43"/>
        <v>0</v>
      </c>
      <c r="V337" s="349">
        <f t="shared" si="43"/>
        <v>0</v>
      </c>
      <c r="W337" s="349">
        <f t="shared" si="43"/>
        <v>0</v>
      </c>
      <c r="X337" s="349">
        <f t="shared" si="43"/>
        <v>0</v>
      </c>
      <c r="Y337" s="349">
        <f t="shared" si="43"/>
        <v>0</v>
      </c>
      <c r="Z337" s="349">
        <f t="shared" si="43"/>
        <v>0</v>
      </c>
      <c r="AA337" s="349">
        <f t="shared" si="43"/>
        <v>0</v>
      </c>
      <c r="AB337" s="349">
        <f t="shared" si="43"/>
        <v>0</v>
      </c>
      <c r="AC337" s="349">
        <f t="shared" si="43"/>
        <v>0</v>
      </c>
      <c r="AD337" s="349">
        <f t="shared" si="43"/>
        <v>0</v>
      </c>
      <c r="AE337" s="349">
        <f t="shared" si="43"/>
        <v>0</v>
      </c>
      <c r="AF337" s="349">
        <f t="shared" si="43"/>
        <v>0</v>
      </c>
      <c r="AG337" s="349">
        <f t="shared" si="43"/>
        <v>0</v>
      </c>
      <c r="AH337" s="348">
        <f>SUM(C337:AG337)</f>
        <v>0</v>
      </c>
    </row>
    <row r="338" spans="1:34" ht="15" thickBot="1" x14ac:dyDescent="0.35">
      <c r="A338" s="334" t="s">
        <v>246</v>
      </c>
      <c r="B338" s="315"/>
      <c r="C338" s="335"/>
      <c r="D338" s="337" t="s">
        <v>348</v>
      </c>
      <c r="E338" s="337"/>
      <c r="F338" s="337"/>
      <c r="G338" s="337"/>
      <c r="H338" s="337"/>
      <c r="I338" s="337"/>
      <c r="J338" s="337"/>
      <c r="K338" s="337"/>
      <c r="L338" s="337"/>
      <c r="M338" s="337"/>
      <c r="N338" s="337"/>
      <c r="O338" s="337"/>
      <c r="P338" s="337"/>
      <c r="Q338" s="337"/>
      <c r="R338" s="337"/>
      <c r="S338" s="337"/>
      <c r="T338" s="337"/>
      <c r="U338" s="337"/>
      <c r="V338" s="337"/>
      <c r="W338" s="337"/>
      <c r="X338" s="337"/>
      <c r="Y338" s="337"/>
      <c r="Z338" s="337"/>
      <c r="AA338" s="337"/>
      <c r="AB338" s="337"/>
      <c r="AC338" s="337"/>
      <c r="AD338" s="337"/>
      <c r="AE338" s="337"/>
      <c r="AF338" s="337"/>
      <c r="AG338" s="338"/>
      <c r="AH338" s="350"/>
    </row>
    <row r="339" spans="1:34" ht="15" thickBot="1" x14ac:dyDescent="0.35">
      <c r="A339" s="316" t="s">
        <v>245</v>
      </c>
      <c r="B339" s="322"/>
      <c r="C339" s="318" t="s">
        <v>427</v>
      </c>
      <c r="D339" s="319"/>
      <c r="E339" s="319"/>
      <c r="F339" s="319"/>
      <c r="G339" s="319"/>
      <c r="H339" s="319"/>
      <c r="I339" s="319"/>
      <c r="J339" s="319"/>
      <c r="K339" s="319"/>
      <c r="L339" s="319"/>
      <c r="M339" s="319"/>
      <c r="N339" s="319"/>
      <c r="O339" s="319"/>
      <c r="P339" s="319"/>
      <c r="Q339" s="319"/>
      <c r="R339" s="319"/>
      <c r="S339" s="319"/>
      <c r="T339" s="319"/>
      <c r="U339" s="319"/>
      <c r="V339" s="319"/>
      <c r="W339" s="319"/>
      <c r="X339" s="319"/>
      <c r="Y339" s="319"/>
      <c r="Z339" s="319"/>
      <c r="AA339" s="319"/>
      <c r="AB339" s="319"/>
      <c r="AC339" s="319"/>
      <c r="AD339" s="319"/>
      <c r="AE339" s="319"/>
      <c r="AF339" s="319"/>
      <c r="AG339" s="320"/>
      <c r="AH339" s="346" t="s">
        <v>14</v>
      </c>
    </row>
    <row r="340" spans="1:34" ht="15" thickBot="1" x14ac:dyDescent="0.35">
      <c r="A340" s="316" t="s">
        <v>422</v>
      </c>
      <c r="B340" s="322"/>
      <c r="C340" s="323">
        <v>1</v>
      </c>
      <c r="D340" s="319">
        <v>2</v>
      </c>
      <c r="E340" s="319">
        <v>3</v>
      </c>
      <c r="F340" s="319">
        <v>4</v>
      </c>
      <c r="G340" s="319">
        <v>5</v>
      </c>
      <c r="H340" s="319">
        <v>6</v>
      </c>
      <c r="I340" s="319">
        <v>7</v>
      </c>
      <c r="J340" s="319">
        <v>8</v>
      </c>
      <c r="K340" s="319">
        <v>9</v>
      </c>
      <c r="L340" s="319">
        <v>10</v>
      </c>
      <c r="M340" s="319">
        <v>11</v>
      </c>
      <c r="N340" s="319">
        <v>12</v>
      </c>
      <c r="O340" s="319">
        <v>13</v>
      </c>
      <c r="P340" s="319">
        <v>14</v>
      </c>
      <c r="Q340" s="319">
        <v>15</v>
      </c>
      <c r="R340" s="319">
        <v>16</v>
      </c>
      <c r="S340" s="319">
        <v>17</v>
      </c>
      <c r="T340" s="319">
        <v>18</v>
      </c>
      <c r="U340" s="319">
        <v>19</v>
      </c>
      <c r="V340" s="319">
        <v>20</v>
      </c>
      <c r="W340" s="319">
        <v>21</v>
      </c>
      <c r="X340" s="319">
        <v>22</v>
      </c>
      <c r="Y340" s="319">
        <v>23</v>
      </c>
      <c r="Z340" s="319">
        <v>24</v>
      </c>
      <c r="AA340" s="319">
        <v>25</v>
      </c>
      <c r="AB340" s="319">
        <v>26</v>
      </c>
      <c r="AC340" s="319">
        <v>27</v>
      </c>
      <c r="AD340" s="319">
        <v>28</v>
      </c>
      <c r="AE340" s="319">
        <v>29</v>
      </c>
      <c r="AF340" s="319">
        <v>30</v>
      </c>
      <c r="AG340" s="320">
        <v>31</v>
      </c>
      <c r="AH340" s="346"/>
    </row>
    <row r="341" spans="1:34" x14ac:dyDescent="0.3">
      <c r="A341" s="339" t="s">
        <v>230</v>
      </c>
      <c r="B341" s="339" t="s">
        <v>231</v>
      </c>
      <c r="C341" s="325"/>
      <c r="D341" s="326"/>
      <c r="E341" s="326"/>
      <c r="F341" s="326"/>
      <c r="G341" s="326"/>
      <c r="H341" s="326"/>
      <c r="I341" s="326"/>
      <c r="J341" s="326"/>
      <c r="K341" s="326"/>
      <c r="L341" s="326"/>
      <c r="M341" s="326"/>
      <c r="N341" s="326"/>
      <c r="O341" s="326"/>
      <c r="P341" s="326"/>
      <c r="Q341" s="326"/>
      <c r="R341" s="326"/>
      <c r="S341" s="326"/>
      <c r="T341" s="326"/>
      <c r="U341" s="326"/>
      <c r="V341" s="326"/>
      <c r="W341" s="326"/>
      <c r="X341" s="326"/>
      <c r="Y341" s="326"/>
      <c r="Z341" s="326"/>
      <c r="AA341" s="326"/>
      <c r="AB341" s="326"/>
      <c r="AC341" s="326"/>
      <c r="AD341" s="326"/>
      <c r="AE341" s="326"/>
      <c r="AF341" s="326"/>
      <c r="AG341" s="326"/>
      <c r="AH341" s="347"/>
    </row>
    <row r="342" spans="1:34" x14ac:dyDescent="0.3">
      <c r="A342" s="328"/>
      <c r="B342" s="329"/>
      <c r="C342" s="330"/>
      <c r="D342" s="327"/>
      <c r="E342" s="327"/>
      <c r="F342" s="327"/>
      <c r="G342" s="327"/>
      <c r="H342" s="327"/>
      <c r="I342" s="327"/>
      <c r="J342" s="327"/>
      <c r="K342" s="327"/>
      <c r="L342" s="327"/>
      <c r="M342" s="327"/>
      <c r="N342" s="327"/>
      <c r="O342" s="327"/>
      <c r="P342" s="327"/>
      <c r="Q342" s="327"/>
      <c r="R342" s="327"/>
      <c r="S342" s="327"/>
      <c r="T342" s="327"/>
      <c r="U342" s="327"/>
      <c r="V342" s="327"/>
      <c r="W342" s="327"/>
      <c r="X342" s="327"/>
      <c r="Y342" s="327"/>
      <c r="Z342" s="327"/>
      <c r="AA342" s="327"/>
      <c r="AB342" s="327"/>
      <c r="AC342" s="327"/>
      <c r="AD342" s="327"/>
      <c r="AE342" s="327"/>
      <c r="AF342" s="327"/>
      <c r="AG342" s="327"/>
      <c r="AH342" s="347">
        <f>SUM(C342:AG342)</f>
        <v>0</v>
      </c>
    </row>
    <row r="343" spans="1:34" x14ac:dyDescent="0.3">
      <c r="A343" s="328"/>
      <c r="B343" s="329"/>
      <c r="C343" s="330"/>
      <c r="D343" s="327"/>
      <c r="E343" s="327"/>
      <c r="F343" s="327"/>
      <c r="G343" s="327"/>
      <c r="H343" s="327"/>
      <c r="I343" s="327"/>
      <c r="J343" s="327"/>
      <c r="K343" s="327"/>
      <c r="L343" s="327"/>
      <c r="M343" s="327"/>
      <c r="N343" s="327"/>
      <c r="O343" s="327"/>
      <c r="P343" s="327"/>
      <c r="Q343" s="327"/>
      <c r="R343" s="327"/>
      <c r="S343" s="327"/>
      <c r="T343" s="327"/>
      <c r="U343" s="327"/>
      <c r="V343" s="327"/>
      <c r="W343" s="327"/>
      <c r="X343" s="327"/>
      <c r="Y343" s="327"/>
      <c r="Z343" s="327"/>
      <c r="AA343" s="327"/>
      <c r="AB343" s="327"/>
      <c r="AC343" s="327"/>
      <c r="AD343" s="327"/>
      <c r="AE343" s="327"/>
      <c r="AF343" s="327"/>
      <c r="AG343" s="327"/>
      <c r="AH343" s="347">
        <f t="shared" ref="AH343:AH351" si="44">SUM(C343:AG343)</f>
        <v>0</v>
      </c>
    </row>
    <row r="344" spans="1:34" x14ac:dyDescent="0.3">
      <c r="A344" s="328"/>
      <c r="B344" s="329"/>
      <c r="C344" s="330"/>
      <c r="D344" s="327"/>
      <c r="E344" s="327"/>
      <c r="F344" s="327"/>
      <c r="G344" s="327"/>
      <c r="H344" s="327"/>
      <c r="I344" s="327"/>
      <c r="J344" s="327"/>
      <c r="K344" s="327"/>
      <c r="L344" s="327"/>
      <c r="M344" s="327"/>
      <c r="N344" s="327"/>
      <c r="O344" s="327"/>
      <c r="P344" s="327"/>
      <c r="Q344" s="327"/>
      <c r="R344" s="327"/>
      <c r="S344" s="327"/>
      <c r="T344" s="327"/>
      <c r="U344" s="327"/>
      <c r="V344" s="327"/>
      <c r="W344" s="327"/>
      <c r="X344" s="327"/>
      <c r="Y344" s="327"/>
      <c r="Z344" s="327"/>
      <c r="AA344" s="327"/>
      <c r="AB344" s="327"/>
      <c r="AC344" s="327"/>
      <c r="AD344" s="327"/>
      <c r="AE344" s="327"/>
      <c r="AF344" s="327"/>
      <c r="AG344" s="327"/>
      <c r="AH344" s="347">
        <f t="shared" si="44"/>
        <v>0</v>
      </c>
    </row>
    <row r="345" spans="1:34" x14ac:dyDescent="0.3">
      <c r="A345" s="328"/>
      <c r="B345" s="329"/>
      <c r="C345" s="330"/>
      <c r="D345" s="327"/>
      <c r="E345" s="327"/>
      <c r="F345" s="327"/>
      <c r="G345" s="327"/>
      <c r="H345" s="327"/>
      <c r="I345" s="327"/>
      <c r="J345" s="327"/>
      <c r="K345" s="327"/>
      <c r="L345" s="327"/>
      <c r="M345" s="327"/>
      <c r="N345" s="327"/>
      <c r="O345" s="327"/>
      <c r="P345" s="327"/>
      <c r="Q345" s="327"/>
      <c r="R345" s="327"/>
      <c r="S345" s="327"/>
      <c r="T345" s="327"/>
      <c r="U345" s="327"/>
      <c r="V345" s="327"/>
      <c r="W345" s="327"/>
      <c r="X345" s="327"/>
      <c r="Y345" s="327"/>
      <c r="Z345" s="327"/>
      <c r="AA345" s="327"/>
      <c r="AB345" s="327"/>
      <c r="AC345" s="327"/>
      <c r="AD345" s="327"/>
      <c r="AE345" s="327"/>
      <c r="AF345" s="327"/>
      <c r="AG345" s="327"/>
      <c r="AH345" s="347">
        <f t="shared" si="44"/>
        <v>0</v>
      </c>
    </row>
    <row r="346" spans="1:34" x14ac:dyDescent="0.3">
      <c r="A346" s="328"/>
      <c r="B346" s="329"/>
      <c r="C346" s="330"/>
      <c r="D346" s="327"/>
      <c r="E346" s="327"/>
      <c r="F346" s="327"/>
      <c r="G346" s="327"/>
      <c r="H346" s="327"/>
      <c r="I346" s="327"/>
      <c r="J346" s="327"/>
      <c r="K346" s="327"/>
      <c r="L346" s="327"/>
      <c r="M346" s="327"/>
      <c r="N346" s="327"/>
      <c r="O346" s="327"/>
      <c r="P346" s="327"/>
      <c r="Q346" s="327"/>
      <c r="R346" s="327"/>
      <c r="S346" s="327"/>
      <c r="T346" s="327"/>
      <c r="U346" s="327"/>
      <c r="V346" s="327"/>
      <c r="W346" s="327"/>
      <c r="X346" s="327"/>
      <c r="Y346" s="327"/>
      <c r="Z346" s="327"/>
      <c r="AA346" s="327"/>
      <c r="AB346" s="327"/>
      <c r="AC346" s="327"/>
      <c r="AD346" s="327"/>
      <c r="AE346" s="327"/>
      <c r="AF346" s="327"/>
      <c r="AG346" s="327"/>
      <c r="AH346" s="347">
        <f t="shared" si="44"/>
        <v>0</v>
      </c>
    </row>
    <row r="347" spans="1:34" x14ac:dyDescent="0.3">
      <c r="A347" s="328"/>
      <c r="B347" s="329"/>
      <c r="C347" s="330"/>
      <c r="D347" s="327"/>
      <c r="E347" s="327"/>
      <c r="F347" s="327"/>
      <c r="G347" s="327"/>
      <c r="H347" s="327"/>
      <c r="I347" s="327"/>
      <c r="J347" s="327"/>
      <c r="K347" s="327"/>
      <c r="L347" s="327"/>
      <c r="M347" s="327"/>
      <c r="N347" s="327"/>
      <c r="O347" s="327"/>
      <c r="P347" s="327"/>
      <c r="Q347" s="327"/>
      <c r="R347" s="327"/>
      <c r="S347" s="327"/>
      <c r="T347" s="327"/>
      <c r="U347" s="327"/>
      <c r="V347" s="327"/>
      <c r="W347" s="327"/>
      <c r="X347" s="327"/>
      <c r="Y347" s="327"/>
      <c r="Z347" s="327"/>
      <c r="AA347" s="327"/>
      <c r="AB347" s="327"/>
      <c r="AC347" s="327"/>
      <c r="AD347" s="327"/>
      <c r="AE347" s="327"/>
      <c r="AF347" s="327"/>
      <c r="AG347" s="327"/>
      <c r="AH347" s="347">
        <f t="shared" si="44"/>
        <v>0</v>
      </c>
    </row>
    <row r="348" spans="1:34" x14ac:dyDescent="0.3">
      <c r="A348" s="328"/>
      <c r="B348" s="329"/>
      <c r="C348" s="330"/>
      <c r="D348" s="327"/>
      <c r="E348" s="327"/>
      <c r="F348" s="327"/>
      <c r="G348" s="327"/>
      <c r="H348" s="327"/>
      <c r="I348" s="327"/>
      <c r="J348" s="327"/>
      <c r="K348" s="327"/>
      <c r="L348" s="327"/>
      <c r="M348" s="327"/>
      <c r="N348" s="327"/>
      <c r="O348" s="327"/>
      <c r="P348" s="327"/>
      <c r="Q348" s="327"/>
      <c r="R348" s="327"/>
      <c r="S348" s="327"/>
      <c r="T348" s="327"/>
      <c r="U348" s="327"/>
      <c r="V348" s="327"/>
      <c r="W348" s="327"/>
      <c r="X348" s="327"/>
      <c r="Y348" s="327"/>
      <c r="Z348" s="327"/>
      <c r="AA348" s="327"/>
      <c r="AB348" s="327"/>
      <c r="AC348" s="327"/>
      <c r="AD348" s="327"/>
      <c r="AE348" s="327"/>
      <c r="AF348" s="327"/>
      <c r="AG348" s="327"/>
      <c r="AH348" s="347">
        <f t="shared" si="44"/>
        <v>0</v>
      </c>
    </row>
    <row r="349" spans="1:34" x14ac:dyDescent="0.3">
      <c r="A349" s="328"/>
      <c r="B349" s="329"/>
      <c r="C349" s="330"/>
      <c r="D349" s="327"/>
      <c r="E349" s="327"/>
      <c r="F349" s="327"/>
      <c r="G349" s="327"/>
      <c r="H349" s="327"/>
      <c r="I349" s="327"/>
      <c r="J349" s="327"/>
      <c r="K349" s="327"/>
      <c r="L349" s="327"/>
      <c r="M349" s="327"/>
      <c r="N349" s="327"/>
      <c r="O349" s="327"/>
      <c r="P349" s="327"/>
      <c r="Q349" s="327"/>
      <c r="R349" s="327"/>
      <c r="S349" s="327"/>
      <c r="T349" s="327"/>
      <c r="U349" s="327"/>
      <c r="V349" s="327"/>
      <c r="W349" s="327"/>
      <c r="X349" s="327"/>
      <c r="Y349" s="327"/>
      <c r="Z349" s="327"/>
      <c r="AA349" s="327"/>
      <c r="AB349" s="327"/>
      <c r="AC349" s="327"/>
      <c r="AD349" s="327"/>
      <c r="AE349" s="327"/>
      <c r="AF349" s="327"/>
      <c r="AG349" s="327"/>
      <c r="AH349" s="347">
        <f t="shared" si="44"/>
        <v>0</v>
      </c>
    </row>
    <row r="350" spans="1:34" x14ac:dyDescent="0.3">
      <c r="A350" s="328"/>
      <c r="B350" s="329"/>
      <c r="C350" s="330"/>
      <c r="D350" s="327"/>
      <c r="E350" s="327"/>
      <c r="F350" s="327"/>
      <c r="G350" s="327"/>
      <c r="H350" s="327"/>
      <c r="I350" s="327"/>
      <c r="J350" s="327"/>
      <c r="K350" s="327"/>
      <c r="L350" s="327"/>
      <c r="M350" s="327"/>
      <c r="N350" s="327"/>
      <c r="O350" s="327"/>
      <c r="P350" s="327"/>
      <c r="Q350" s="327"/>
      <c r="R350" s="327"/>
      <c r="S350" s="327"/>
      <c r="T350" s="327"/>
      <c r="U350" s="327"/>
      <c r="V350" s="327"/>
      <c r="W350" s="327"/>
      <c r="X350" s="327"/>
      <c r="Y350" s="327"/>
      <c r="Z350" s="327"/>
      <c r="AA350" s="327"/>
      <c r="AB350" s="327"/>
      <c r="AC350" s="327"/>
      <c r="AD350" s="327"/>
      <c r="AE350" s="327"/>
      <c r="AF350" s="327"/>
      <c r="AG350" s="327"/>
      <c r="AH350" s="347">
        <f t="shared" si="44"/>
        <v>0</v>
      </c>
    </row>
    <row r="351" spans="1:34" x14ac:dyDescent="0.3">
      <c r="A351" s="328"/>
      <c r="B351" s="329"/>
      <c r="C351" s="330"/>
      <c r="D351" s="327"/>
      <c r="E351" s="327"/>
      <c r="F351" s="327"/>
      <c r="G351" s="327"/>
      <c r="H351" s="327"/>
      <c r="I351" s="327"/>
      <c r="J351" s="327"/>
      <c r="K351" s="327"/>
      <c r="L351" s="327"/>
      <c r="M351" s="327"/>
      <c r="N351" s="327"/>
      <c r="O351" s="327"/>
      <c r="P351" s="327"/>
      <c r="Q351" s="327"/>
      <c r="R351" s="327"/>
      <c r="S351" s="327"/>
      <c r="T351" s="327"/>
      <c r="U351" s="327"/>
      <c r="V351" s="327"/>
      <c r="W351" s="327"/>
      <c r="X351" s="327"/>
      <c r="Y351" s="327"/>
      <c r="Z351" s="327"/>
      <c r="AA351" s="327"/>
      <c r="AB351" s="327"/>
      <c r="AC351" s="327"/>
      <c r="AD351" s="327"/>
      <c r="AE351" s="327"/>
      <c r="AF351" s="327"/>
      <c r="AG351" s="327"/>
      <c r="AH351" s="347">
        <f t="shared" si="44"/>
        <v>0</v>
      </c>
    </row>
    <row r="352" spans="1:34" ht="15" thickBot="1" x14ac:dyDescent="0.35">
      <c r="A352" s="341"/>
      <c r="B352" s="342"/>
      <c r="C352" s="349">
        <f>SUM(C342:C351)</f>
        <v>0</v>
      </c>
      <c r="D352" s="349">
        <f t="shared" ref="D352:AG352" si="45">SUM(D342:D351)</f>
        <v>0</v>
      </c>
      <c r="E352" s="349">
        <f t="shared" si="45"/>
        <v>0</v>
      </c>
      <c r="F352" s="349">
        <f t="shared" si="45"/>
        <v>0</v>
      </c>
      <c r="G352" s="349">
        <f t="shared" si="45"/>
        <v>0</v>
      </c>
      <c r="H352" s="349">
        <f t="shared" si="45"/>
        <v>0</v>
      </c>
      <c r="I352" s="349">
        <f t="shared" si="45"/>
        <v>0</v>
      </c>
      <c r="J352" s="349">
        <f t="shared" si="45"/>
        <v>0</v>
      </c>
      <c r="K352" s="349">
        <f t="shared" si="45"/>
        <v>0</v>
      </c>
      <c r="L352" s="349">
        <f t="shared" si="45"/>
        <v>0</v>
      </c>
      <c r="M352" s="349">
        <f t="shared" si="45"/>
        <v>0</v>
      </c>
      <c r="N352" s="349">
        <f t="shared" si="45"/>
        <v>0</v>
      </c>
      <c r="O352" s="349">
        <f t="shared" si="45"/>
        <v>0</v>
      </c>
      <c r="P352" s="349">
        <f t="shared" si="45"/>
        <v>0</v>
      </c>
      <c r="Q352" s="349">
        <f t="shared" si="45"/>
        <v>0</v>
      </c>
      <c r="R352" s="349">
        <f t="shared" si="45"/>
        <v>0</v>
      </c>
      <c r="S352" s="349">
        <f t="shared" si="45"/>
        <v>0</v>
      </c>
      <c r="T352" s="349">
        <f t="shared" si="45"/>
        <v>0</v>
      </c>
      <c r="U352" s="349">
        <f t="shared" si="45"/>
        <v>0</v>
      </c>
      <c r="V352" s="349">
        <f t="shared" si="45"/>
        <v>0</v>
      </c>
      <c r="W352" s="349">
        <f t="shared" si="45"/>
        <v>0</v>
      </c>
      <c r="X352" s="349">
        <f t="shared" si="45"/>
        <v>0</v>
      </c>
      <c r="Y352" s="349">
        <f t="shared" si="45"/>
        <v>0</v>
      </c>
      <c r="Z352" s="349">
        <f t="shared" si="45"/>
        <v>0</v>
      </c>
      <c r="AA352" s="349">
        <f t="shared" si="45"/>
        <v>0</v>
      </c>
      <c r="AB352" s="349">
        <f t="shared" si="45"/>
        <v>0</v>
      </c>
      <c r="AC352" s="349">
        <f t="shared" si="45"/>
        <v>0</v>
      </c>
      <c r="AD352" s="349">
        <f t="shared" si="45"/>
        <v>0</v>
      </c>
      <c r="AE352" s="349">
        <f t="shared" si="45"/>
        <v>0</v>
      </c>
      <c r="AF352" s="349">
        <f t="shared" si="45"/>
        <v>0</v>
      </c>
      <c r="AG352" s="349">
        <f t="shared" si="45"/>
        <v>0</v>
      </c>
      <c r="AH352" s="348">
        <f>SUM(C352:AG352)</f>
        <v>0</v>
      </c>
    </row>
    <row r="353" spans="1:34" ht="15" thickBot="1" x14ac:dyDescent="0.35">
      <c r="A353" s="334" t="s">
        <v>246</v>
      </c>
      <c r="B353" s="315"/>
      <c r="C353" s="335"/>
      <c r="D353" s="337" t="s">
        <v>349</v>
      </c>
      <c r="E353" s="337"/>
      <c r="F353" s="337"/>
      <c r="G353" s="337"/>
      <c r="H353" s="337"/>
      <c r="I353" s="337"/>
      <c r="J353" s="337"/>
      <c r="K353" s="337"/>
      <c r="L353" s="337"/>
      <c r="M353" s="337"/>
      <c r="N353" s="337"/>
      <c r="O353" s="337"/>
      <c r="P353" s="337"/>
      <c r="Q353" s="337"/>
      <c r="R353" s="337"/>
      <c r="S353" s="337"/>
      <c r="T353" s="337"/>
      <c r="U353" s="337"/>
      <c r="V353" s="337"/>
      <c r="W353" s="337"/>
      <c r="X353" s="337"/>
      <c r="Y353" s="337"/>
      <c r="Z353" s="337"/>
      <c r="AA353" s="337"/>
      <c r="AB353" s="337"/>
      <c r="AC353" s="337"/>
      <c r="AD353" s="337"/>
      <c r="AE353" s="337"/>
      <c r="AF353" s="337"/>
      <c r="AG353" s="338"/>
      <c r="AH353" s="350"/>
    </row>
    <row r="354" spans="1:34" ht="15" thickBot="1" x14ac:dyDescent="0.35">
      <c r="A354" s="316" t="s">
        <v>245</v>
      </c>
      <c r="B354" s="322"/>
      <c r="C354" s="318" t="s">
        <v>427</v>
      </c>
      <c r="D354" s="319"/>
      <c r="E354" s="319"/>
      <c r="F354" s="319"/>
      <c r="G354" s="319"/>
      <c r="H354" s="319"/>
      <c r="I354" s="319"/>
      <c r="J354" s="319"/>
      <c r="K354" s="319"/>
      <c r="L354" s="319"/>
      <c r="M354" s="319"/>
      <c r="N354" s="319"/>
      <c r="O354" s="319"/>
      <c r="P354" s="319"/>
      <c r="Q354" s="319"/>
      <c r="R354" s="319"/>
      <c r="S354" s="319"/>
      <c r="T354" s="319"/>
      <c r="U354" s="319"/>
      <c r="V354" s="319"/>
      <c r="W354" s="319"/>
      <c r="X354" s="319"/>
      <c r="Y354" s="319"/>
      <c r="Z354" s="319"/>
      <c r="AA354" s="319"/>
      <c r="AB354" s="319"/>
      <c r="AC354" s="319"/>
      <c r="AD354" s="319"/>
      <c r="AE354" s="319"/>
      <c r="AF354" s="319"/>
      <c r="AG354" s="320"/>
      <c r="AH354" s="346" t="s">
        <v>14</v>
      </c>
    </row>
    <row r="355" spans="1:34" ht="15" thickBot="1" x14ac:dyDescent="0.35">
      <c r="A355" s="316" t="s">
        <v>422</v>
      </c>
      <c r="B355" s="322"/>
      <c r="C355" s="323">
        <v>1</v>
      </c>
      <c r="D355" s="319">
        <v>2</v>
      </c>
      <c r="E355" s="319">
        <v>3</v>
      </c>
      <c r="F355" s="319">
        <v>4</v>
      </c>
      <c r="G355" s="319">
        <v>5</v>
      </c>
      <c r="H355" s="319">
        <v>6</v>
      </c>
      <c r="I355" s="319">
        <v>7</v>
      </c>
      <c r="J355" s="319">
        <v>8</v>
      </c>
      <c r="K355" s="319">
        <v>9</v>
      </c>
      <c r="L355" s="319">
        <v>10</v>
      </c>
      <c r="M355" s="319">
        <v>11</v>
      </c>
      <c r="N355" s="319">
        <v>12</v>
      </c>
      <c r="O355" s="319">
        <v>13</v>
      </c>
      <c r="P355" s="319">
        <v>14</v>
      </c>
      <c r="Q355" s="319">
        <v>15</v>
      </c>
      <c r="R355" s="319">
        <v>16</v>
      </c>
      <c r="S355" s="319">
        <v>17</v>
      </c>
      <c r="T355" s="319">
        <v>18</v>
      </c>
      <c r="U355" s="319">
        <v>19</v>
      </c>
      <c r="V355" s="319">
        <v>20</v>
      </c>
      <c r="W355" s="319">
        <v>21</v>
      </c>
      <c r="X355" s="319">
        <v>22</v>
      </c>
      <c r="Y355" s="319">
        <v>23</v>
      </c>
      <c r="Z355" s="319">
        <v>24</v>
      </c>
      <c r="AA355" s="319">
        <v>25</v>
      </c>
      <c r="AB355" s="319">
        <v>26</v>
      </c>
      <c r="AC355" s="319">
        <v>27</v>
      </c>
      <c r="AD355" s="319">
        <v>28</v>
      </c>
      <c r="AE355" s="319">
        <v>29</v>
      </c>
      <c r="AF355" s="319">
        <v>30</v>
      </c>
      <c r="AG355" s="320">
        <v>31</v>
      </c>
      <c r="AH355" s="346"/>
    </row>
    <row r="356" spans="1:34" x14ac:dyDescent="0.3">
      <c r="A356" s="339" t="s">
        <v>230</v>
      </c>
      <c r="B356" s="339" t="s">
        <v>231</v>
      </c>
      <c r="C356" s="325"/>
      <c r="D356" s="326"/>
      <c r="E356" s="326"/>
      <c r="F356" s="326"/>
      <c r="G356" s="326"/>
      <c r="H356" s="326"/>
      <c r="I356" s="326"/>
      <c r="J356" s="326"/>
      <c r="K356" s="326"/>
      <c r="L356" s="326"/>
      <c r="M356" s="326"/>
      <c r="N356" s="326"/>
      <c r="O356" s="326"/>
      <c r="P356" s="326"/>
      <c r="Q356" s="326"/>
      <c r="R356" s="326"/>
      <c r="S356" s="326"/>
      <c r="T356" s="326"/>
      <c r="U356" s="326"/>
      <c r="V356" s="326"/>
      <c r="W356" s="326"/>
      <c r="X356" s="326"/>
      <c r="Y356" s="326"/>
      <c r="Z356" s="326"/>
      <c r="AA356" s="326"/>
      <c r="AB356" s="326"/>
      <c r="AC356" s="326"/>
      <c r="AD356" s="326"/>
      <c r="AE356" s="326"/>
      <c r="AF356" s="326"/>
      <c r="AG356" s="326"/>
      <c r="AH356" s="347"/>
    </row>
    <row r="357" spans="1:34" x14ac:dyDescent="0.3">
      <c r="A357" s="328"/>
      <c r="B357" s="329"/>
      <c r="C357" s="330"/>
      <c r="D357" s="327"/>
      <c r="E357" s="327"/>
      <c r="F357" s="327"/>
      <c r="G357" s="327"/>
      <c r="H357" s="327"/>
      <c r="I357" s="327"/>
      <c r="J357" s="327"/>
      <c r="K357" s="327"/>
      <c r="L357" s="327"/>
      <c r="M357" s="327"/>
      <c r="N357" s="327"/>
      <c r="O357" s="327"/>
      <c r="P357" s="327"/>
      <c r="Q357" s="327"/>
      <c r="R357" s="327"/>
      <c r="S357" s="327"/>
      <c r="T357" s="327"/>
      <c r="U357" s="327"/>
      <c r="V357" s="327"/>
      <c r="W357" s="327"/>
      <c r="X357" s="327"/>
      <c r="Y357" s="327"/>
      <c r="Z357" s="327"/>
      <c r="AA357" s="327"/>
      <c r="AB357" s="327"/>
      <c r="AC357" s="327"/>
      <c r="AD357" s="327"/>
      <c r="AE357" s="327"/>
      <c r="AF357" s="327"/>
      <c r="AG357" s="327"/>
      <c r="AH357" s="347">
        <f>SUM(C357:AG357)</f>
        <v>0</v>
      </c>
    </row>
    <row r="358" spans="1:34" x14ac:dyDescent="0.3">
      <c r="A358" s="328"/>
      <c r="B358" s="329"/>
      <c r="C358" s="330"/>
      <c r="D358" s="327"/>
      <c r="E358" s="327"/>
      <c r="F358" s="327"/>
      <c r="G358" s="327"/>
      <c r="H358" s="327"/>
      <c r="I358" s="327"/>
      <c r="J358" s="327"/>
      <c r="K358" s="327"/>
      <c r="L358" s="327"/>
      <c r="M358" s="327"/>
      <c r="N358" s="327"/>
      <c r="O358" s="327"/>
      <c r="P358" s="327"/>
      <c r="Q358" s="327"/>
      <c r="R358" s="327"/>
      <c r="S358" s="327"/>
      <c r="T358" s="327"/>
      <c r="U358" s="327"/>
      <c r="V358" s="327"/>
      <c r="W358" s="327"/>
      <c r="X358" s="327"/>
      <c r="Y358" s="327"/>
      <c r="Z358" s="327"/>
      <c r="AA358" s="327"/>
      <c r="AB358" s="327"/>
      <c r="AC358" s="327"/>
      <c r="AD358" s="327"/>
      <c r="AE358" s="327"/>
      <c r="AF358" s="327"/>
      <c r="AG358" s="327"/>
      <c r="AH358" s="347">
        <f t="shared" ref="AH358:AH366" si="46">SUM(C358:AG358)</f>
        <v>0</v>
      </c>
    </row>
    <row r="359" spans="1:34" x14ac:dyDescent="0.3">
      <c r="A359" s="328"/>
      <c r="B359" s="329"/>
      <c r="C359" s="330"/>
      <c r="D359" s="327"/>
      <c r="E359" s="327"/>
      <c r="F359" s="327"/>
      <c r="G359" s="327"/>
      <c r="H359" s="327"/>
      <c r="I359" s="327"/>
      <c r="J359" s="327"/>
      <c r="K359" s="327"/>
      <c r="L359" s="327"/>
      <c r="M359" s="327"/>
      <c r="N359" s="327"/>
      <c r="O359" s="327"/>
      <c r="P359" s="327"/>
      <c r="Q359" s="327"/>
      <c r="R359" s="327"/>
      <c r="S359" s="327"/>
      <c r="T359" s="327"/>
      <c r="U359" s="327"/>
      <c r="V359" s="327"/>
      <c r="W359" s="327"/>
      <c r="X359" s="327"/>
      <c r="Y359" s="327"/>
      <c r="Z359" s="327"/>
      <c r="AA359" s="327"/>
      <c r="AB359" s="327"/>
      <c r="AC359" s="327"/>
      <c r="AD359" s="327"/>
      <c r="AE359" s="327"/>
      <c r="AF359" s="327"/>
      <c r="AG359" s="327"/>
      <c r="AH359" s="347">
        <f t="shared" si="46"/>
        <v>0</v>
      </c>
    </row>
    <row r="360" spans="1:34" x14ac:dyDescent="0.3">
      <c r="A360" s="328"/>
      <c r="B360" s="329"/>
      <c r="C360" s="330"/>
      <c r="D360" s="327"/>
      <c r="E360" s="327"/>
      <c r="F360" s="327"/>
      <c r="G360" s="327"/>
      <c r="H360" s="327"/>
      <c r="I360" s="327"/>
      <c r="J360" s="327"/>
      <c r="K360" s="327"/>
      <c r="L360" s="327"/>
      <c r="M360" s="327"/>
      <c r="N360" s="327"/>
      <c r="O360" s="327"/>
      <c r="P360" s="327"/>
      <c r="Q360" s="327"/>
      <c r="R360" s="327"/>
      <c r="S360" s="327"/>
      <c r="T360" s="327"/>
      <c r="U360" s="327"/>
      <c r="V360" s="327"/>
      <c r="W360" s="327"/>
      <c r="X360" s="327"/>
      <c r="Y360" s="327"/>
      <c r="Z360" s="327"/>
      <c r="AA360" s="327"/>
      <c r="AB360" s="327"/>
      <c r="AC360" s="327"/>
      <c r="AD360" s="327"/>
      <c r="AE360" s="327"/>
      <c r="AF360" s="327"/>
      <c r="AG360" s="327"/>
      <c r="AH360" s="347">
        <f t="shared" si="46"/>
        <v>0</v>
      </c>
    </row>
    <row r="361" spans="1:34" x14ac:dyDescent="0.3">
      <c r="A361" s="328"/>
      <c r="B361" s="329"/>
      <c r="C361" s="330"/>
      <c r="D361" s="327"/>
      <c r="E361" s="327"/>
      <c r="F361" s="327"/>
      <c r="G361" s="327"/>
      <c r="H361" s="327"/>
      <c r="I361" s="327"/>
      <c r="J361" s="327"/>
      <c r="K361" s="327"/>
      <c r="L361" s="327"/>
      <c r="M361" s="327"/>
      <c r="N361" s="327"/>
      <c r="O361" s="327"/>
      <c r="P361" s="327"/>
      <c r="Q361" s="327"/>
      <c r="R361" s="327"/>
      <c r="S361" s="327"/>
      <c r="T361" s="327"/>
      <c r="U361" s="327"/>
      <c r="V361" s="327"/>
      <c r="W361" s="327"/>
      <c r="X361" s="327"/>
      <c r="Y361" s="327"/>
      <c r="Z361" s="327"/>
      <c r="AA361" s="327"/>
      <c r="AB361" s="327"/>
      <c r="AC361" s="327"/>
      <c r="AD361" s="327"/>
      <c r="AE361" s="327"/>
      <c r="AF361" s="327"/>
      <c r="AG361" s="327"/>
      <c r="AH361" s="347">
        <f t="shared" si="46"/>
        <v>0</v>
      </c>
    </row>
    <row r="362" spans="1:34" x14ac:dyDescent="0.3">
      <c r="A362" s="328"/>
      <c r="B362" s="329"/>
      <c r="C362" s="330"/>
      <c r="D362" s="327"/>
      <c r="E362" s="327"/>
      <c r="F362" s="327"/>
      <c r="G362" s="327"/>
      <c r="H362" s="327"/>
      <c r="I362" s="327"/>
      <c r="J362" s="327"/>
      <c r="K362" s="327"/>
      <c r="L362" s="327"/>
      <c r="M362" s="327"/>
      <c r="N362" s="327"/>
      <c r="O362" s="327"/>
      <c r="P362" s="327"/>
      <c r="Q362" s="327"/>
      <c r="R362" s="327"/>
      <c r="S362" s="327"/>
      <c r="T362" s="327"/>
      <c r="U362" s="327"/>
      <c r="V362" s="327"/>
      <c r="W362" s="327"/>
      <c r="X362" s="327"/>
      <c r="Y362" s="327"/>
      <c r="Z362" s="327"/>
      <c r="AA362" s="327"/>
      <c r="AB362" s="327"/>
      <c r="AC362" s="327"/>
      <c r="AD362" s="327"/>
      <c r="AE362" s="327"/>
      <c r="AF362" s="327"/>
      <c r="AG362" s="327"/>
      <c r="AH362" s="347">
        <f t="shared" si="46"/>
        <v>0</v>
      </c>
    </row>
    <row r="363" spans="1:34" x14ac:dyDescent="0.3">
      <c r="A363" s="328"/>
      <c r="B363" s="329"/>
      <c r="C363" s="330"/>
      <c r="D363" s="327"/>
      <c r="E363" s="327"/>
      <c r="F363" s="327"/>
      <c r="G363" s="327"/>
      <c r="H363" s="327"/>
      <c r="I363" s="327"/>
      <c r="J363" s="327"/>
      <c r="K363" s="327"/>
      <c r="L363" s="327"/>
      <c r="M363" s="327"/>
      <c r="N363" s="327"/>
      <c r="O363" s="327"/>
      <c r="P363" s="327"/>
      <c r="Q363" s="327"/>
      <c r="R363" s="327"/>
      <c r="S363" s="327"/>
      <c r="T363" s="327"/>
      <c r="U363" s="327"/>
      <c r="V363" s="327"/>
      <c r="W363" s="327"/>
      <c r="X363" s="327"/>
      <c r="Y363" s="327"/>
      <c r="Z363" s="327"/>
      <c r="AA363" s="327"/>
      <c r="AB363" s="327"/>
      <c r="AC363" s="327"/>
      <c r="AD363" s="327"/>
      <c r="AE363" s="327"/>
      <c r="AF363" s="327"/>
      <c r="AG363" s="327"/>
      <c r="AH363" s="347">
        <f t="shared" si="46"/>
        <v>0</v>
      </c>
    </row>
    <row r="364" spans="1:34" x14ac:dyDescent="0.3">
      <c r="A364" s="328"/>
      <c r="B364" s="329"/>
      <c r="C364" s="330"/>
      <c r="D364" s="327"/>
      <c r="E364" s="327"/>
      <c r="F364" s="327"/>
      <c r="G364" s="327"/>
      <c r="H364" s="327"/>
      <c r="I364" s="327"/>
      <c r="J364" s="327"/>
      <c r="K364" s="327"/>
      <c r="L364" s="327"/>
      <c r="M364" s="327"/>
      <c r="N364" s="327"/>
      <c r="O364" s="327"/>
      <c r="P364" s="327"/>
      <c r="Q364" s="327"/>
      <c r="R364" s="327"/>
      <c r="S364" s="327"/>
      <c r="T364" s="327"/>
      <c r="U364" s="327"/>
      <c r="V364" s="327"/>
      <c r="W364" s="327"/>
      <c r="X364" s="327"/>
      <c r="Y364" s="327"/>
      <c r="Z364" s="327"/>
      <c r="AA364" s="327"/>
      <c r="AB364" s="327"/>
      <c r="AC364" s="327"/>
      <c r="AD364" s="327"/>
      <c r="AE364" s="327"/>
      <c r="AF364" s="327"/>
      <c r="AG364" s="327"/>
      <c r="AH364" s="347">
        <f t="shared" si="46"/>
        <v>0</v>
      </c>
    </row>
    <row r="365" spans="1:34" x14ac:dyDescent="0.3">
      <c r="A365" s="328"/>
      <c r="B365" s="329"/>
      <c r="C365" s="330"/>
      <c r="D365" s="327"/>
      <c r="E365" s="327"/>
      <c r="F365" s="327"/>
      <c r="G365" s="327"/>
      <c r="H365" s="327"/>
      <c r="I365" s="327"/>
      <c r="J365" s="327"/>
      <c r="K365" s="327"/>
      <c r="L365" s="327"/>
      <c r="M365" s="327"/>
      <c r="N365" s="327"/>
      <c r="O365" s="327"/>
      <c r="P365" s="327"/>
      <c r="Q365" s="327"/>
      <c r="R365" s="327"/>
      <c r="S365" s="327"/>
      <c r="T365" s="327"/>
      <c r="U365" s="327"/>
      <c r="V365" s="327"/>
      <c r="W365" s="327"/>
      <c r="X365" s="327"/>
      <c r="Y365" s="327"/>
      <c r="Z365" s="327"/>
      <c r="AA365" s="327"/>
      <c r="AB365" s="327"/>
      <c r="AC365" s="327"/>
      <c r="AD365" s="327"/>
      <c r="AE365" s="327"/>
      <c r="AF365" s="327"/>
      <c r="AG365" s="327"/>
      <c r="AH365" s="347">
        <f t="shared" si="46"/>
        <v>0</v>
      </c>
    </row>
    <row r="366" spans="1:34" x14ac:dyDescent="0.3">
      <c r="A366" s="328"/>
      <c r="B366" s="329"/>
      <c r="C366" s="330"/>
      <c r="D366" s="327"/>
      <c r="E366" s="327"/>
      <c r="F366" s="327"/>
      <c r="G366" s="327"/>
      <c r="H366" s="327"/>
      <c r="I366" s="327"/>
      <c r="J366" s="327"/>
      <c r="K366" s="327"/>
      <c r="L366" s="327"/>
      <c r="M366" s="327"/>
      <c r="N366" s="327"/>
      <c r="O366" s="327"/>
      <c r="P366" s="327"/>
      <c r="Q366" s="327"/>
      <c r="R366" s="327"/>
      <c r="S366" s="327"/>
      <c r="T366" s="327"/>
      <c r="U366" s="327"/>
      <c r="V366" s="327"/>
      <c r="W366" s="327"/>
      <c r="X366" s="327"/>
      <c r="Y366" s="327"/>
      <c r="Z366" s="327"/>
      <c r="AA366" s="327"/>
      <c r="AB366" s="327"/>
      <c r="AC366" s="327"/>
      <c r="AD366" s="327"/>
      <c r="AE366" s="327"/>
      <c r="AF366" s="327"/>
      <c r="AG366" s="327"/>
      <c r="AH366" s="347">
        <f t="shared" si="46"/>
        <v>0</v>
      </c>
    </row>
    <row r="367" spans="1:34" ht="15" thickBot="1" x14ac:dyDescent="0.35">
      <c r="A367" s="341"/>
      <c r="B367" s="342"/>
      <c r="C367" s="349">
        <f>SUM(C357:C366)</f>
        <v>0</v>
      </c>
      <c r="D367" s="349">
        <f t="shared" ref="D367:AG367" si="47">SUM(D357:D366)</f>
        <v>0</v>
      </c>
      <c r="E367" s="349">
        <f t="shared" si="47"/>
        <v>0</v>
      </c>
      <c r="F367" s="349">
        <f t="shared" si="47"/>
        <v>0</v>
      </c>
      <c r="G367" s="349">
        <f t="shared" si="47"/>
        <v>0</v>
      </c>
      <c r="H367" s="349">
        <f t="shared" si="47"/>
        <v>0</v>
      </c>
      <c r="I367" s="349">
        <f t="shared" si="47"/>
        <v>0</v>
      </c>
      <c r="J367" s="349">
        <f t="shared" si="47"/>
        <v>0</v>
      </c>
      <c r="K367" s="349">
        <f t="shared" si="47"/>
        <v>0</v>
      </c>
      <c r="L367" s="349">
        <f t="shared" si="47"/>
        <v>0</v>
      </c>
      <c r="M367" s="349">
        <f t="shared" si="47"/>
        <v>0</v>
      </c>
      <c r="N367" s="349">
        <f t="shared" si="47"/>
        <v>0</v>
      </c>
      <c r="O367" s="349">
        <f t="shared" si="47"/>
        <v>0</v>
      </c>
      <c r="P367" s="349">
        <f t="shared" si="47"/>
        <v>0</v>
      </c>
      <c r="Q367" s="349">
        <f t="shared" si="47"/>
        <v>0</v>
      </c>
      <c r="R367" s="349">
        <f t="shared" si="47"/>
        <v>0</v>
      </c>
      <c r="S367" s="349">
        <f t="shared" si="47"/>
        <v>0</v>
      </c>
      <c r="T367" s="349">
        <f t="shared" si="47"/>
        <v>0</v>
      </c>
      <c r="U367" s="349">
        <f t="shared" si="47"/>
        <v>0</v>
      </c>
      <c r="V367" s="349">
        <f t="shared" si="47"/>
        <v>0</v>
      </c>
      <c r="W367" s="349">
        <f t="shared" si="47"/>
        <v>0</v>
      </c>
      <c r="X367" s="349">
        <f t="shared" si="47"/>
        <v>0</v>
      </c>
      <c r="Y367" s="349">
        <f t="shared" si="47"/>
        <v>0</v>
      </c>
      <c r="Z367" s="349">
        <f t="shared" si="47"/>
        <v>0</v>
      </c>
      <c r="AA367" s="349">
        <f t="shared" si="47"/>
        <v>0</v>
      </c>
      <c r="AB367" s="349">
        <f t="shared" si="47"/>
        <v>0</v>
      </c>
      <c r="AC367" s="349">
        <f t="shared" si="47"/>
        <v>0</v>
      </c>
      <c r="AD367" s="349">
        <f t="shared" si="47"/>
        <v>0</v>
      </c>
      <c r="AE367" s="349">
        <f t="shared" si="47"/>
        <v>0</v>
      </c>
      <c r="AF367" s="349">
        <f t="shared" si="47"/>
        <v>0</v>
      </c>
      <c r="AG367" s="349">
        <f t="shared" si="47"/>
        <v>0</v>
      </c>
      <c r="AH367" s="348">
        <f>SUM(C367:AG367)</f>
        <v>0</v>
      </c>
    </row>
    <row r="368" spans="1:34" ht="15" thickBot="1" x14ac:dyDescent="0.35">
      <c r="A368" s="334" t="s">
        <v>246</v>
      </c>
      <c r="B368" s="315"/>
      <c r="C368" s="337"/>
      <c r="D368" s="337" t="s">
        <v>350</v>
      </c>
      <c r="E368" s="337"/>
      <c r="F368" s="337"/>
      <c r="G368" s="337"/>
      <c r="H368" s="337"/>
      <c r="I368" s="337"/>
      <c r="J368" s="337"/>
      <c r="K368" s="337"/>
      <c r="L368" s="337"/>
      <c r="M368" s="337"/>
      <c r="N368" s="337"/>
      <c r="O368" s="337"/>
      <c r="P368" s="337"/>
      <c r="Q368" s="337"/>
      <c r="R368" s="337"/>
      <c r="S368" s="337"/>
      <c r="T368" s="337"/>
      <c r="U368" s="337"/>
      <c r="V368" s="337"/>
      <c r="W368" s="337"/>
      <c r="X368" s="337"/>
      <c r="Y368" s="337"/>
      <c r="Z368" s="337"/>
      <c r="AA368" s="337"/>
      <c r="AB368" s="337"/>
      <c r="AC368" s="337"/>
      <c r="AD368" s="337"/>
      <c r="AE368" s="337"/>
      <c r="AF368" s="337"/>
      <c r="AG368" s="338"/>
      <c r="AH368" s="350"/>
    </row>
    <row r="369" spans="1:34" ht="15" thickBot="1" x14ac:dyDescent="0.35">
      <c r="A369" s="316" t="s">
        <v>245</v>
      </c>
      <c r="B369" s="322"/>
      <c r="C369" s="318" t="s">
        <v>427</v>
      </c>
      <c r="D369" s="319"/>
      <c r="E369" s="319"/>
      <c r="F369" s="319"/>
      <c r="G369" s="319"/>
      <c r="H369" s="319"/>
      <c r="I369" s="319"/>
      <c r="J369" s="319"/>
      <c r="K369" s="319"/>
      <c r="L369" s="319"/>
      <c r="M369" s="319"/>
      <c r="N369" s="319"/>
      <c r="O369" s="319"/>
      <c r="P369" s="319"/>
      <c r="Q369" s="319"/>
      <c r="R369" s="319"/>
      <c r="S369" s="319"/>
      <c r="T369" s="319"/>
      <c r="U369" s="319"/>
      <c r="V369" s="319"/>
      <c r="W369" s="319"/>
      <c r="X369" s="319"/>
      <c r="Y369" s="319"/>
      <c r="Z369" s="319"/>
      <c r="AA369" s="319"/>
      <c r="AB369" s="319"/>
      <c r="AC369" s="319"/>
      <c r="AD369" s="319"/>
      <c r="AE369" s="319"/>
      <c r="AF369" s="319"/>
      <c r="AG369" s="320"/>
      <c r="AH369" s="346" t="s">
        <v>14</v>
      </c>
    </row>
    <row r="370" spans="1:34" ht="15" thickBot="1" x14ac:dyDescent="0.35">
      <c r="A370" s="316" t="s">
        <v>422</v>
      </c>
      <c r="B370" s="322"/>
      <c r="C370" s="323">
        <v>1</v>
      </c>
      <c r="D370" s="319">
        <v>2</v>
      </c>
      <c r="E370" s="319">
        <v>3</v>
      </c>
      <c r="F370" s="319">
        <v>4</v>
      </c>
      <c r="G370" s="319">
        <v>5</v>
      </c>
      <c r="H370" s="319">
        <v>6</v>
      </c>
      <c r="I370" s="319">
        <v>7</v>
      </c>
      <c r="J370" s="319">
        <v>8</v>
      </c>
      <c r="K370" s="319">
        <v>9</v>
      </c>
      <c r="L370" s="319">
        <v>10</v>
      </c>
      <c r="M370" s="319">
        <v>11</v>
      </c>
      <c r="N370" s="319">
        <v>12</v>
      </c>
      <c r="O370" s="319">
        <v>13</v>
      </c>
      <c r="P370" s="319">
        <v>14</v>
      </c>
      <c r="Q370" s="319">
        <v>15</v>
      </c>
      <c r="R370" s="319">
        <v>16</v>
      </c>
      <c r="S370" s="319">
        <v>17</v>
      </c>
      <c r="T370" s="319">
        <v>18</v>
      </c>
      <c r="U370" s="319">
        <v>19</v>
      </c>
      <c r="V370" s="319">
        <v>20</v>
      </c>
      <c r="W370" s="319">
        <v>21</v>
      </c>
      <c r="X370" s="319">
        <v>22</v>
      </c>
      <c r="Y370" s="319">
        <v>23</v>
      </c>
      <c r="Z370" s="319">
        <v>24</v>
      </c>
      <c r="AA370" s="319">
        <v>25</v>
      </c>
      <c r="AB370" s="319">
        <v>26</v>
      </c>
      <c r="AC370" s="319">
        <v>27</v>
      </c>
      <c r="AD370" s="319">
        <v>28</v>
      </c>
      <c r="AE370" s="319">
        <v>29</v>
      </c>
      <c r="AF370" s="319">
        <v>30</v>
      </c>
      <c r="AG370" s="320">
        <v>31</v>
      </c>
      <c r="AH370" s="346"/>
    </row>
    <row r="371" spans="1:34" x14ac:dyDescent="0.3">
      <c r="A371" s="339" t="s">
        <v>230</v>
      </c>
      <c r="B371" s="339" t="s">
        <v>231</v>
      </c>
      <c r="C371" s="325"/>
      <c r="D371" s="326"/>
      <c r="E371" s="326"/>
      <c r="F371" s="326"/>
      <c r="G371" s="326"/>
      <c r="H371" s="326"/>
      <c r="I371" s="326"/>
      <c r="J371" s="326"/>
      <c r="K371" s="326"/>
      <c r="L371" s="326"/>
      <c r="M371" s="326"/>
      <c r="N371" s="326"/>
      <c r="O371" s="326"/>
      <c r="P371" s="326"/>
      <c r="Q371" s="326"/>
      <c r="R371" s="326"/>
      <c r="S371" s="326"/>
      <c r="T371" s="326"/>
      <c r="U371" s="326"/>
      <c r="V371" s="326"/>
      <c r="W371" s="326"/>
      <c r="X371" s="326"/>
      <c r="Y371" s="326"/>
      <c r="Z371" s="326"/>
      <c r="AA371" s="326"/>
      <c r="AB371" s="326"/>
      <c r="AC371" s="326"/>
      <c r="AD371" s="326"/>
      <c r="AE371" s="326"/>
      <c r="AF371" s="326"/>
      <c r="AG371" s="326"/>
      <c r="AH371" s="347"/>
    </row>
    <row r="372" spans="1:34" x14ac:dyDescent="0.3">
      <c r="A372" s="328"/>
      <c r="B372" s="329"/>
      <c r="C372" s="330"/>
      <c r="D372" s="327"/>
      <c r="E372" s="327"/>
      <c r="F372" s="327"/>
      <c r="G372" s="327"/>
      <c r="H372" s="327"/>
      <c r="I372" s="327"/>
      <c r="J372" s="327"/>
      <c r="K372" s="327"/>
      <c r="L372" s="327"/>
      <c r="M372" s="327"/>
      <c r="N372" s="327"/>
      <c r="O372" s="327"/>
      <c r="P372" s="327"/>
      <c r="Q372" s="327"/>
      <c r="R372" s="327"/>
      <c r="S372" s="327"/>
      <c r="T372" s="327"/>
      <c r="U372" s="327"/>
      <c r="V372" s="327"/>
      <c r="W372" s="327"/>
      <c r="X372" s="327"/>
      <c r="Y372" s="327"/>
      <c r="Z372" s="327"/>
      <c r="AA372" s="327"/>
      <c r="AB372" s="327"/>
      <c r="AC372" s="327"/>
      <c r="AD372" s="327"/>
      <c r="AE372" s="327"/>
      <c r="AF372" s="327"/>
      <c r="AG372" s="327"/>
      <c r="AH372" s="347">
        <f>SUM(C372:AG372)</f>
        <v>0</v>
      </c>
    </row>
    <row r="373" spans="1:34" x14ac:dyDescent="0.3">
      <c r="A373" s="328"/>
      <c r="B373" s="329"/>
      <c r="C373" s="330"/>
      <c r="D373" s="327"/>
      <c r="E373" s="327"/>
      <c r="F373" s="327"/>
      <c r="G373" s="327"/>
      <c r="H373" s="327"/>
      <c r="I373" s="327"/>
      <c r="J373" s="327"/>
      <c r="K373" s="327"/>
      <c r="L373" s="327"/>
      <c r="M373" s="327"/>
      <c r="N373" s="327"/>
      <c r="O373" s="327"/>
      <c r="P373" s="327"/>
      <c r="Q373" s="327"/>
      <c r="R373" s="327"/>
      <c r="S373" s="327"/>
      <c r="T373" s="327"/>
      <c r="U373" s="327"/>
      <c r="V373" s="327"/>
      <c r="W373" s="327"/>
      <c r="X373" s="327"/>
      <c r="Y373" s="327"/>
      <c r="Z373" s="327"/>
      <c r="AA373" s="327"/>
      <c r="AB373" s="327"/>
      <c r="AC373" s="327"/>
      <c r="AD373" s="327"/>
      <c r="AE373" s="327"/>
      <c r="AF373" s="327"/>
      <c r="AG373" s="327"/>
      <c r="AH373" s="347">
        <f t="shared" ref="AH373:AH381" si="48">SUM(C373:AG373)</f>
        <v>0</v>
      </c>
    </row>
    <row r="374" spans="1:34" x14ac:dyDescent="0.3">
      <c r="A374" s="328"/>
      <c r="B374" s="329"/>
      <c r="C374" s="330"/>
      <c r="D374" s="327"/>
      <c r="E374" s="327"/>
      <c r="F374" s="327"/>
      <c r="G374" s="327"/>
      <c r="H374" s="327"/>
      <c r="I374" s="327"/>
      <c r="J374" s="327"/>
      <c r="K374" s="327"/>
      <c r="L374" s="327"/>
      <c r="M374" s="327"/>
      <c r="N374" s="327"/>
      <c r="O374" s="327"/>
      <c r="P374" s="327"/>
      <c r="Q374" s="327"/>
      <c r="R374" s="327"/>
      <c r="S374" s="327"/>
      <c r="T374" s="327"/>
      <c r="U374" s="327"/>
      <c r="V374" s="327"/>
      <c r="W374" s="327"/>
      <c r="X374" s="327"/>
      <c r="Y374" s="327"/>
      <c r="Z374" s="327"/>
      <c r="AA374" s="327"/>
      <c r="AB374" s="327"/>
      <c r="AC374" s="327"/>
      <c r="AD374" s="327"/>
      <c r="AE374" s="327"/>
      <c r="AF374" s="327"/>
      <c r="AG374" s="327"/>
      <c r="AH374" s="347">
        <f t="shared" si="48"/>
        <v>0</v>
      </c>
    </row>
    <row r="375" spans="1:34" x14ac:dyDescent="0.3">
      <c r="A375" s="328"/>
      <c r="B375" s="329"/>
      <c r="C375" s="330"/>
      <c r="D375" s="327"/>
      <c r="E375" s="327"/>
      <c r="F375" s="327"/>
      <c r="G375" s="327"/>
      <c r="H375" s="327"/>
      <c r="I375" s="327"/>
      <c r="J375" s="327"/>
      <c r="K375" s="327"/>
      <c r="L375" s="327"/>
      <c r="M375" s="327"/>
      <c r="N375" s="327"/>
      <c r="O375" s="327"/>
      <c r="P375" s="327"/>
      <c r="Q375" s="327"/>
      <c r="R375" s="327"/>
      <c r="S375" s="327"/>
      <c r="T375" s="327"/>
      <c r="U375" s="327"/>
      <c r="V375" s="327"/>
      <c r="W375" s="327"/>
      <c r="X375" s="327"/>
      <c r="Y375" s="327"/>
      <c r="Z375" s="327"/>
      <c r="AA375" s="327"/>
      <c r="AB375" s="327"/>
      <c r="AC375" s="327"/>
      <c r="AD375" s="327"/>
      <c r="AE375" s="327"/>
      <c r="AF375" s="327"/>
      <c r="AG375" s="327"/>
      <c r="AH375" s="347">
        <f t="shared" si="48"/>
        <v>0</v>
      </c>
    </row>
    <row r="376" spans="1:34" x14ac:dyDescent="0.3">
      <c r="A376" s="328"/>
      <c r="B376" s="329"/>
      <c r="C376" s="330"/>
      <c r="D376" s="327"/>
      <c r="E376" s="327"/>
      <c r="F376" s="327"/>
      <c r="G376" s="327"/>
      <c r="H376" s="327"/>
      <c r="I376" s="327"/>
      <c r="J376" s="327"/>
      <c r="K376" s="327"/>
      <c r="L376" s="327"/>
      <c r="M376" s="327"/>
      <c r="N376" s="327"/>
      <c r="O376" s="327"/>
      <c r="P376" s="327"/>
      <c r="Q376" s="327"/>
      <c r="R376" s="327"/>
      <c r="S376" s="327"/>
      <c r="T376" s="327"/>
      <c r="U376" s="327"/>
      <c r="V376" s="327"/>
      <c r="W376" s="327"/>
      <c r="X376" s="327"/>
      <c r="Y376" s="327"/>
      <c r="Z376" s="327"/>
      <c r="AA376" s="327"/>
      <c r="AB376" s="327"/>
      <c r="AC376" s="327"/>
      <c r="AD376" s="327"/>
      <c r="AE376" s="327"/>
      <c r="AF376" s="327"/>
      <c r="AG376" s="327"/>
      <c r="AH376" s="347">
        <f t="shared" si="48"/>
        <v>0</v>
      </c>
    </row>
    <row r="377" spans="1:34" x14ac:dyDescent="0.3">
      <c r="A377" s="328"/>
      <c r="B377" s="329"/>
      <c r="C377" s="330"/>
      <c r="D377" s="327"/>
      <c r="E377" s="327"/>
      <c r="F377" s="327"/>
      <c r="G377" s="327"/>
      <c r="H377" s="327"/>
      <c r="I377" s="327"/>
      <c r="J377" s="327"/>
      <c r="K377" s="327"/>
      <c r="L377" s="327"/>
      <c r="M377" s="327"/>
      <c r="N377" s="327"/>
      <c r="O377" s="327"/>
      <c r="P377" s="327"/>
      <c r="Q377" s="327"/>
      <c r="R377" s="327"/>
      <c r="S377" s="327"/>
      <c r="T377" s="327"/>
      <c r="U377" s="327"/>
      <c r="V377" s="327"/>
      <c r="W377" s="327"/>
      <c r="X377" s="327"/>
      <c r="Y377" s="327"/>
      <c r="Z377" s="327"/>
      <c r="AA377" s="327"/>
      <c r="AB377" s="327"/>
      <c r="AC377" s="327"/>
      <c r="AD377" s="327"/>
      <c r="AE377" s="327"/>
      <c r="AF377" s="327"/>
      <c r="AG377" s="327"/>
      <c r="AH377" s="347">
        <f t="shared" si="48"/>
        <v>0</v>
      </c>
    </row>
    <row r="378" spans="1:34" x14ac:dyDescent="0.3">
      <c r="A378" s="328"/>
      <c r="B378" s="329"/>
      <c r="C378" s="330"/>
      <c r="D378" s="327"/>
      <c r="E378" s="327"/>
      <c r="F378" s="327"/>
      <c r="G378" s="327"/>
      <c r="H378" s="327"/>
      <c r="I378" s="327"/>
      <c r="J378" s="327"/>
      <c r="K378" s="327"/>
      <c r="L378" s="327"/>
      <c r="M378" s="327"/>
      <c r="N378" s="327"/>
      <c r="O378" s="327"/>
      <c r="P378" s="327"/>
      <c r="Q378" s="327"/>
      <c r="R378" s="327"/>
      <c r="S378" s="327"/>
      <c r="T378" s="327"/>
      <c r="U378" s="327"/>
      <c r="V378" s="327"/>
      <c r="W378" s="327"/>
      <c r="X378" s="327"/>
      <c r="Y378" s="327"/>
      <c r="Z378" s="327"/>
      <c r="AA378" s="327"/>
      <c r="AB378" s="327"/>
      <c r="AC378" s="327"/>
      <c r="AD378" s="327"/>
      <c r="AE378" s="327"/>
      <c r="AF378" s="327"/>
      <c r="AG378" s="327"/>
      <c r="AH378" s="347">
        <f t="shared" si="48"/>
        <v>0</v>
      </c>
    </row>
    <row r="379" spans="1:34" x14ac:dyDescent="0.3">
      <c r="A379" s="328"/>
      <c r="B379" s="329"/>
      <c r="C379" s="330"/>
      <c r="D379" s="327"/>
      <c r="E379" s="327"/>
      <c r="F379" s="327"/>
      <c r="G379" s="327"/>
      <c r="H379" s="327"/>
      <c r="I379" s="327"/>
      <c r="J379" s="327"/>
      <c r="K379" s="327"/>
      <c r="L379" s="327"/>
      <c r="M379" s="327"/>
      <c r="N379" s="327"/>
      <c r="O379" s="327"/>
      <c r="P379" s="327"/>
      <c r="Q379" s="327"/>
      <c r="R379" s="327"/>
      <c r="S379" s="327"/>
      <c r="T379" s="327"/>
      <c r="U379" s="327"/>
      <c r="V379" s="327"/>
      <c r="W379" s="327"/>
      <c r="X379" s="327"/>
      <c r="Y379" s="327"/>
      <c r="Z379" s="327"/>
      <c r="AA379" s="327"/>
      <c r="AB379" s="327"/>
      <c r="AC379" s="327"/>
      <c r="AD379" s="327"/>
      <c r="AE379" s="327"/>
      <c r="AF379" s="327"/>
      <c r="AG379" s="327"/>
      <c r="AH379" s="347">
        <f t="shared" si="48"/>
        <v>0</v>
      </c>
    </row>
    <row r="380" spans="1:34" x14ac:dyDescent="0.3">
      <c r="A380" s="328"/>
      <c r="B380" s="329"/>
      <c r="C380" s="330"/>
      <c r="D380" s="327"/>
      <c r="E380" s="327"/>
      <c r="F380" s="327"/>
      <c r="G380" s="327"/>
      <c r="H380" s="327"/>
      <c r="I380" s="327"/>
      <c r="J380" s="327"/>
      <c r="K380" s="327"/>
      <c r="L380" s="327"/>
      <c r="M380" s="327"/>
      <c r="N380" s="327"/>
      <c r="O380" s="327"/>
      <c r="P380" s="327"/>
      <c r="Q380" s="327"/>
      <c r="R380" s="327"/>
      <c r="S380" s="327"/>
      <c r="T380" s="327"/>
      <c r="U380" s="327"/>
      <c r="V380" s="327"/>
      <c r="W380" s="327"/>
      <c r="X380" s="327"/>
      <c r="Y380" s="327"/>
      <c r="Z380" s="327"/>
      <c r="AA380" s="327"/>
      <c r="AB380" s="327"/>
      <c r="AC380" s="327"/>
      <c r="AD380" s="327"/>
      <c r="AE380" s="327"/>
      <c r="AF380" s="327"/>
      <c r="AG380" s="327"/>
      <c r="AH380" s="347">
        <f t="shared" si="48"/>
        <v>0</v>
      </c>
    </row>
    <row r="381" spans="1:34" x14ac:dyDescent="0.3">
      <c r="A381" s="328"/>
      <c r="B381" s="329"/>
      <c r="C381" s="330"/>
      <c r="D381" s="327"/>
      <c r="E381" s="327"/>
      <c r="F381" s="327"/>
      <c r="G381" s="327"/>
      <c r="H381" s="327"/>
      <c r="I381" s="327"/>
      <c r="J381" s="327"/>
      <c r="K381" s="327"/>
      <c r="L381" s="327"/>
      <c r="M381" s="327"/>
      <c r="N381" s="327"/>
      <c r="O381" s="327"/>
      <c r="P381" s="327"/>
      <c r="Q381" s="327"/>
      <c r="R381" s="327"/>
      <c r="S381" s="327"/>
      <c r="T381" s="327"/>
      <c r="U381" s="327"/>
      <c r="V381" s="327"/>
      <c r="W381" s="327"/>
      <c r="X381" s="327"/>
      <c r="Y381" s="327"/>
      <c r="Z381" s="327"/>
      <c r="AA381" s="327"/>
      <c r="AB381" s="327"/>
      <c r="AC381" s="327"/>
      <c r="AD381" s="327"/>
      <c r="AE381" s="327"/>
      <c r="AF381" s="327"/>
      <c r="AG381" s="327"/>
      <c r="AH381" s="347">
        <f t="shared" si="48"/>
        <v>0</v>
      </c>
    </row>
    <row r="382" spans="1:34" ht="15" thickBot="1" x14ac:dyDescent="0.35">
      <c r="A382" s="341"/>
      <c r="B382" s="342"/>
      <c r="C382" s="349">
        <f>SUM(C372:C381)</f>
        <v>0</v>
      </c>
      <c r="D382" s="349">
        <f t="shared" ref="D382:AG382" si="49">SUM(D372:D381)</f>
        <v>0</v>
      </c>
      <c r="E382" s="349">
        <f t="shared" si="49"/>
        <v>0</v>
      </c>
      <c r="F382" s="349">
        <f t="shared" si="49"/>
        <v>0</v>
      </c>
      <c r="G382" s="349">
        <f t="shared" si="49"/>
        <v>0</v>
      </c>
      <c r="H382" s="349">
        <f t="shared" si="49"/>
        <v>0</v>
      </c>
      <c r="I382" s="349">
        <f t="shared" si="49"/>
        <v>0</v>
      </c>
      <c r="J382" s="349">
        <f t="shared" si="49"/>
        <v>0</v>
      </c>
      <c r="K382" s="349">
        <f t="shared" si="49"/>
        <v>0</v>
      </c>
      <c r="L382" s="349">
        <f t="shared" si="49"/>
        <v>0</v>
      </c>
      <c r="M382" s="349">
        <f t="shared" si="49"/>
        <v>0</v>
      </c>
      <c r="N382" s="349">
        <f t="shared" si="49"/>
        <v>0</v>
      </c>
      <c r="O382" s="349">
        <f t="shared" si="49"/>
        <v>0</v>
      </c>
      <c r="P382" s="349">
        <f t="shared" si="49"/>
        <v>0</v>
      </c>
      <c r="Q382" s="349">
        <f t="shared" si="49"/>
        <v>0</v>
      </c>
      <c r="R382" s="349">
        <f t="shared" si="49"/>
        <v>0</v>
      </c>
      <c r="S382" s="349">
        <f t="shared" si="49"/>
        <v>0</v>
      </c>
      <c r="T382" s="349">
        <f t="shared" si="49"/>
        <v>0</v>
      </c>
      <c r="U382" s="349">
        <f t="shared" si="49"/>
        <v>0</v>
      </c>
      <c r="V382" s="349">
        <f t="shared" si="49"/>
        <v>0</v>
      </c>
      <c r="W382" s="349">
        <f t="shared" si="49"/>
        <v>0</v>
      </c>
      <c r="X382" s="349">
        <f t="shared" si="49"/>
        <v>0</v>
      </c>
      <c r="Y382" s="349">
        <f t="shared" si="49"/>
        <v>0</v>
      </c>
      <c r="Z382" s="349">
        <f t="shared" si="49"/>
        <v>0</v>
      </c>
      <c r="AA382" s="349">
        <f t="shared" si="49"/>
        <v>0</v>
      </c>
      <c r="AB382" s="349">
        <f t="shared" si="49"/>
        <v>0</v>
      </c>
      <c r="AC382" s="349">
        <f t="shared" si="49"/>
        <v>0</v>
      </c>
      <c r="AD382" s="349">
        <f t="shared" si="49"/>
        <v>0</v>
      </c>
      <c r="AE382" s="349">
        <f t="shared" si="49"/>
        <v>0</v>
      </c>
      <c r="AF382" s="349">
        <f t="shared" si="49"/>
        <v>0</v>
      </c>
      <c r="AG382" s="349">
        <f t="shared" si="49"/>
        <v>0</v>
      </c>
      <c r="AH382" s="348">
        <f>SUM(C382:AG382)</f>
        <v>0</v>
      </c>
    </row>
    <row r="383" spans="1:34" ht="15" thickBot="1" x14ac:dyDescent="0.35">
      <c r="A383" s="334" t="s">
        <v>246</v>
      </c>
      <c r="B383" s="315"/>
      <c r="C383" s="337"/>
      <c r="D383" s="337" t="s">
        <v>351</v>
      </c>
      <c r="E383" s="337"/>
      <c r="F383" s="337"/>
      <c r="G383" s="337"/>
      <c r="H383" s="337"/>
      <c r="I383" s="337"/>
      <c r="J383" s="337"/>
      <c r="K383" s="337"/>
      <c r="L383" s="337"/>
      <c r="M383" s="337"/>
      <c r="N383" s="337"/>
      <c r="O383" s="337"/>
      <c r="P383" s="337"/>
      <c r="Q383" s="337"/>
      <c r="R383" s="337"/>
      <c r="S383" s="337"/>
      <c r="T383" s="337"/>
      <c r="U383" s="337"/>
      <c r="V383" s="337"/>
      <c r="W383" s="337"/>
      <c r="X383" s="337"/>
      <c r="Y383" s="337"/>
      <c r="Z383" s="337"/>
      <c r="AA383" s="337"/>
      <c r="AB383" s="337"/>
      <c r="AC383" s="337"/>
      <c r="AD383" s="337"/>
      <c r="AE383" s="337"/>
      <c r="AF383" s="337"/>
      <c r="AG383" s="338"/>
      <c r="AH383" s="350"/>
    </row>
    <row r="384" spans="1:34" ht="15" thickBot="1" x14ac:dyDescent="0.35">
      <c r="A384" s="316" t="s">
        <v>245</v>
      </c>
      <c r="B384" s="322"/>
      <c r="C384" s="318" t="s">
        <v>427</v>
      </c>
      <c r="D384" s="319"/>
      <c r="E384" s="319"/>
      <c r="F384" s="319"/>
      <c r="G384" s="319"/>
      <c r="H384" s="319"/>
      <c r="I384" s="319"/>
      <c r="J384" s="319"/>
      <c r="K384" s="319"/>
      <c r="L384" s="319"/>
      <c r="M384" s="319"/>
      <c r="N384" s="319"/>
      <c r="O384" s="319"/>
      <c r="P384" s="319"/>
      <c r="Q384" s="319"/>
      <c r="R384" s="319"/>
      <c r="S384" s="319"/>
      <c r="T384" s="319"/>
      <c r="U384" s="319"/>
      <c r="V384" s="319"/>
      <c r="W384" s="319"/>
      <c r="X384" s="319"/>
      <c r="Y384" s="319"/>
      <c r="Z384" s="319"/>
      <c r="AA384" s="319"/>
      <c r="AB384" s="319"/>
      <c r="AC384" s="319"/>
      <c r="AD384" s="319"/>
      <c r="AE384" s="319"/>
      <c r="AF384" s="319"/>
      <c r="AG384" s="320"/>
      <c r="AH384" s="346" t="s">
        <v>14</v>
      </c>
    </row>
    <row r="385" spans="1:34" ht="15" thickBot="1" x14ac:dyDescent="0.35">
      <c r="A385" s="316" t="s">
        <v>422</v>
      </c>
      <c r="B385" s="322"/>
      <c r="C385" s="323">
        <v>1</v>
      </c>
      <c r="D385" s="319">
        <v>2</v>
      </c>
      <c r="E385" s="319">
        <v>3</v>
      </c>
      <c r="F385" s="319">
        <v>4</v>
      </c>
      <c r="G385" s="319">
        <v>5</v>
      </c>
      <c r="H385" s="319">
        <v>6</v>
      </c>
      <c r="I385" s="319">
        <v>7</v>
      </c>
      <c r="J385" s="319">
        <v>8</v>
      </c>
      <c r="K385" s="319">
        <v>9</v>
      </c>
      <c r="L385" s="319">
        <v>10</v>
      </c>
      <c r="M385" s="319">
        <v>11</v>
      </c>
      <c r="N385" s="319">
        <v>12</v>
      </c>
      <c r="O385" s="319">
        <v>13</v>
      </c>
      <c r="P385" s="319">
        <v>14</v>
      </c>
      <c r="Q385" s="319">
        <v>15</v>
      </c>
      <c r="R385" s="319">
        <v>16</v>
      </c>
      <c r="S385" s="319">
        <v>17</v>
      </c>
      <c r="T385" s="319">
        <v>18</v>
      </c>
      <c r="U385" s="319">
        <v>19</v>
      </c>
      <c r="V385" s="319">
        <v>20</v>
      </c>
      <c r="W385" s="319">
        <v>21</v>
      </c>
      <c r="X385" s="319">
        <v>22</v>
      </c>
      <c r="Y385" s="319">
        <v>23</v>
      </c>
      <c r="Z385" s="319">
        <v>24</v>
      </c>
      <c r="AA385" s="319">
        <v>25</v>
      </c>
      <c r="AB385" s="319">
        <v>26</v>
      </c>
      <c r="AC385" s="319">
        <v>27</v>
      </c>
      <c r="AD385" s="319">
        <v>28</v>
      </c>
      <c r="AE385" s="319">
        <v>29</v>
      </c>
      <c r="AF385" s="319">
        <v>30</v>
      </c>
      <c r="AG385" s="320">
        <v>31</v>
      </c>
      <c r="AH385" s="346"/>
    </row>
    <row r="386" spans="1:34" x14ac:dyDescent="0.3">
      <c r="A386" s="339" t="s">
        <v>230</v>
      </c>
      <c r="B386" s="339" t="s">
        <v>231</v>
      </c>
      <c r="C386" s="325"/>
      <c r="D386" s="326"/>
      <c r="E386" s="326"/>
      <c r="F386" s="326"/>
      <c r="G386" s="326"/>
      <c r="H386" s="326"/>
      <c r="I386" s="326"/>
      <c r="J386" s="326"/>
      <c r="K386" s="326"/>
      <c r="L386" s="326"/>
      <c r="M386" s="326"/>
      <c r="N386" s="326"/>
      <c r="O386" s="326"/>
      <c r="P386" s="326"/>
      <c r="Q386" s="326"/>
      <c r="R386" s="326"/>
      <c r="S386" s="326"/>
      <c r="T386" s="326"/>
      <c r="U386" s="326"/>
      <c r="V386" s="326"/>
      <c r="W386" s="326"/>
      <c r="X386" s="326"/>
      <c r="Y386" s="326"/>
      <c r="Z386" s="326"/>
      <c r="AA386" s="326"/>
      <c r="AB386" s="326"/>
      <c r="AC386" s="326"/>
      <c r="AD386" s="326"/>
      <c r="AE386" s="326"/>
      <c r="AF386" s="326"/>
      <c r="AG386" s="326"/>
      <c r="AH386" s="347"/>
    </row>
    <row r="387" spans="1:34" x14ac:dyDescent="0.3">
      <c r="A387" s="328"/>
      <c r="B387" s="329"/>
      <c r="C387" s="330"/>
      <c r="D387" s="327"/>
      <c r="E387" s="327"/>
      <c r="F387" s="327"/>
      <c r="G387" s="327"/>
      <c r="H387" s="327"/>
      <c r="I387" s="327"/>
      <c r="J387" s="327"/>
      <c r="K387" s="327"/>
      <c r="L387" s="327"/>
      <c r="M387" s="327"/>
      <c r="N387" s="327"/>
      <c r="O387" s="327"/>
      <c r="P387" s="327"/>
      <c r="Q387" s="327"/>
      <c r="R387" s="327"/>
      <c r="S387" s="327"/>
      <c r="T387" s="327"/>
      <c r="U387" s="327"/>
      <c r="V387" s="327"/>
      <c r="W387" s="327"/>
      <c r="X387" s="327"/>
      <c r="Y387" s="327"/>
      <c r="Z387" s="327"/>
      <c r="AA387" s="327"/>
      <c r="AB387" s="327"/>
      <c r="AC387" s="327"/>
      <c r="AD387" s="327"/>
      <c r="AE387" s="327"/>
      <c r="AF387" s="327"/>
      <c r="AG387" s="327"/>
      <c r="AH387" s="347">
        <f>SUM(C387:AG387)</f>
        <v>0</v>
      </c>
    </row>
    <row r="388" spans="1:34" x14ac:dyDescent="0.3">
      <c r="A388" s="328"/>
      <c r="B388" s="329"/>
      <c r="C388" s="330"/>
      <c r="D388" s="327"/>
      <c r="E388" s="327"/>
      <c r="F388" s="327"/>
      <c r="G388" s="327"/>
      <c r="H388" s="327"/>
      <c r="I388" s="327"/>
      <c r="J388" s="327"/>
      <c r="K388" s="327"/>
      <c r="L388" s="327"/>
      <c r="M388" s="327"/>
      <c r="N388" s="327"/>
      <c r="O388" s="327"/>
      <c r="P388" s="327"/>
      <c r="Q388" s="327"/>
      <c r="R388" s="327"/>
      <c r="S388" s="327"/>
      <c r="T388" s="327"/>
      <c r="U388" s="327"/>
      <c r="V388" s="327"/>
      <c r="W388" s="327"/>
      <c r="X388" s="327"/>
      <c r="Y388" s="327"/>
      <c r="Z388" s="327"/>
      <c r="AA388" s="327"/>
      <c r="AB388" s="327"/>
      <c r="AC388" s="327"/>
      <c r="AD388" s="327"/>
      <c r="AE388" s="327"/>
      <c r="AF388" s="327"/>
      <c r="AG388" s="327"/>
      <c r="AH388" s="347">
        <f t="shared" ref="AH388:AH396" si="50">SUM(C388:AG388)</f>
        <v>0</v>
      </c>
    </row>
    <row r="389" spans="1:34" x14ac:dyDescent="0.3">
      <c r="A389" s="328"/>
      <c r="B389" s="329"/>
      <c r="C389" s="330"/>
      <c r="D389" s="327"/>
      <c r="E389" s="327"/>
      <c r="F389" s="327"/>
      <c r="G389" s="327"/>
      <c r="H389" s="327"/>
      <c r="I389" s="327"/>
      <c r="J389" s="327"/>
      <c r="K389" s="327"/>
      <c r="L389" s="327"/>
      <c r="M389" s="327"/>
      <c r="N389" s="327"/>
      <c r="O389" s="327"/>
      <c r="P389" s="327"/>
      <c r="Q389" s="327"/>
      <c r="R389" s="327"/>
      <c r="S389" s="327"/>
      <c r="T389" s="327"/>
      <c r="U389" s="327"/>
      <c r="V389" s="327"/>
      <c r="W389" s="327"/>
      <c r="X389" s="327"/>
      <c r="Y389" s="327"/>
      <c r="Z389" s="327"/>
      <c r="AA389" s="327"/>
      <c r="AB389" s="327"/>
      <c r="AC389" s="327"/>
      <c r="AD389" s="327"/>
      <c r="AE389" s="327"/>
      <c r="AF389" s="327"/>
      <c r="AG389" s="327"/>
      <c r="AH389" s="347">
        <f t="shared" si="50"/>
        <v>0</v>
      </c>
    </row>
    <row r="390" spans="1:34" x14ac:dyDescent="0.3">
      <c r="A390" s="328"/>
      <c r="B390" s="329"/>
      <c r="C390" s="330"/>
      <c r="D390" s="327"/>
      <c r="E390" s="327"/>
      <c r="F390" s="327"/>
      <c r="G390" s="327"/>
      <c r="H390" s="327"/>
      <c r="I390" s="327"/>
      <c r="J390" s="327"/>
      <c r="K390" s="327"/>
      <c r="L390" s="327"/>
      <c r="M390" s="327"/>
      <c r="N390" s="327"/>
      <c r="O390" s="327"/>
      <c r="P390" s="327"/>
      <c r="Q390" s="327"/>
      <c r="R390" s="327"/>
      <c r="S390" s="327"/>
      <c r="T390" s="327"/>
      <c r="U390" s="327"/>
      <c r="V390" s="327"/>
      <c r="W390" s="327"/>
      <c r="X390" s="327"/>
      <c r="Y390" s="327"/>
      <c r="Z390" s="327"/>
      <c r="AA390" s="327"/>
      <c r="AB390" s="327"/>
      <c r="AC390" s="327"/>
      <c r="AD390" s="327"/>
      <c r="AE390" s="327"/>
      <c r="AF390" s="327"/>
      <c r="AG390" s="327"/>
      <c r="AH390" s="347">
        <f t="shared" si="50"/>
        <v>0</v>
      </c>
    </row>
    <row r="391" spans="1:34" x14ac:dyDescent="0.3">
      <c r="A391" s="328"/>
      <c r="B391" s="329"/>
      <c r="C391" s="330"/>
      <c r="D391" s="327"/>
      <c r="E391" s="327"/>
      <c r="F391" s="327"/>
      <c r="G391" s="327"/>
      <c r="H391" s="327"/>
      <c r="I391" s="327"/>
      <c r="J391" s="327"/>
      <c r="K391" s="327"/>
      <c r="L391" s="327"/>
      <c r="M391" s="327"/>
      <c r="N391" s="327"/>
      <c r="O391" s="327"/>
      <c r="P391" s="327"/>
      <c r="Q391" s="327"/>
      <c r="R391" s="327"/>
      <c r="S391" s="327"/>
      <c r="T391" s="327"/>
      <c r="U391" s="327"/>
      <c r="V391" s="327"/>
      <c r="W391" s="327"/>
      <c r="X391" s="327"/>
      <c r="Y391" s="327"/>
      <c r="Z391" s="327"/>
      <c r="AA391" s="327"/>
      <c r="AB391" s="327"/>
      <c r="AC391" s="327"/>
      <c r="AD391" s="327"/>
      <c r="AE391" s="327"/>
      <c r="AF391" s="327"/>
      <c r="AG391" s="327"/>
      <c r="AH391" s="347">
        <f t="shared" si="50"/>
        <v>0</v>
      </c>
    </row>
    <row r="392" spans="1:34" x14ac:dyDescent="0.3">
      <c r="A392" s="328"/>
      <c r="B392" s="329"/>
      <c r="C392" s="330"/>
      <c r="D392" s="327"/>
      <c r="E392" s="327"/>
      <c r="F392" s="327"/>
      <c r="G392" s="327"/>
      <c r="H392" s="327"/>
      <c r="I392" s="327"/>
      <c r="J392" s="327"/>
      <c r="K392" s="327"/>
      <c r="L392" s="327"/>
      <c r="M392" s="327"/>
      <c r="N392" s="327"/>
      <c r="O392" s="327"/>
      <c r="P392" s="327"/>
      <c r="Q392" s="327"/>
      <c r="R392" s="327"/>
      <c r="S392" s="327"/>
      <c r="T392" s="327"/>
      <c r="U392" s="327"/>
      <c r="V392" s="327"/>
      <c r="W392" s="327"/>
      <c r="X392" s="327"/>
      <c r="Y392" s="327"/>
      <c r="Z392" s="327"/>
      <c r="AA392" s="327"/>
      <c r="AB392" s="327"/>
      <c r="AC392" s="327"/>
      <c r="AD392" s="327"/>
      <c r="AE392" s="327"/>
      <c r="AF392" s="327"/>
      <c r="AG392" s="327"/>
      <c r="AH392" s="347">
        <f t="shared" si="50"/>
        <v>0</v>
      </c>
    </row>
    <row r="393" spans="1:34" x14ac:dyDescent="0.3">
      <c r="A393" s="328"/>
      <c r="B393" s="329"/>
      <c r="C393" s="330"/>
      <c r="D393" s="327"/>
      <c r="E393" s="327"/>
      <c r="F393" s="327"/>
      <c r="G393" s="327"/>
      <c r="H393" s="327"/>
      <c r="I393" s="327"/>
      <c r="J393" s="327"/>
      <c r="K393" s="327"/>
      <c r="L393" s="327"/>
      <c r="M393" s="327"/>
      <c r="N393" s="327"/>
      <c r="O393" s="327"/>
      <c r="P393" s="327"/>
      <c r="Q393" s="327"/>
      <c r="R393" s="327"/>
      <c r="S393" s="327"/>
      <c r="T393" s="327"/>
      <c r="U393" s="327"/>
      <c r="V393" s="327"/>
      <c r="W393" s="327"/>
      <c r="X393" s="327"/>
      <c r="Y393" s="327"/>
      <c r="Z393" s="327"/>
      <c r="AA393" s="327"/>
      <c r="AB393" s="327"/>
      <c r="AC393" s="327"/>
      <c r="AD393" s="327"/>
      <c r="AE393" s="327"/>
      <c r="AF393" s="327"/>
      <c r="AG393" s="327"/>
      <c r="AH393" s="347">
        <f t="shared" si="50"/>
        <v>0</v>
      </c>
    </row>
    <row r="394" spans="1:34" x14ac:dyDescent="0.3">
      <c r="A394" s="328"/>
      <c r="B394" s="329"/>
      <c r="C394" s="330"/>
      <c r="D394" s="327"/>
      <c r="E394" s="327"/>
      <c r="F394" s="327"/>
      <c r="G394" s="327"/>
      <c r="H394" s="327"/>
      <c r="I394" s="327"/>
      <c r="J394" s="327"/>
      <c r="K394" s="327"/>
      <c r="L394" s="327"/>
      <c r="M394" s="327"/>
      <c r="N394" s="327"/>
      <c r="O394" s="327"/>
      <c r="P394" s="327"/>
      <c r="Q394" s="327"/>
      <c r="R394" s="327"/>
      <c r="S394" s="327"/>
      <c r="T394" s="327"/>
      <c r="U394" s="327"/>
      <c r="V394" s="327"/>
      <c r="W394" s="327"/>
      <c r="X394" s="327"/>
      <c r="Y394" s="327"/>
      <c r="Z394" s="327"/>
      <c r="AA394" s="327"/>
      <c r="AB394" s="327"/>
      <c r="AC394" s="327"/>
      <c r="AD394" s="327"/>
      <c r="AE394" s="327"/>
      <c r="AF394" s="327"/>
      <c r="AG394" s="327"/>
      <c r="AH394" s="347">
        <f t="shared" si="50"/>
        <v>0</v>
      </c>
    </row>
    <row r="395" spans="1:34" x14ac:dyDescent="0.3">
      <c r="A395" s="328"/>
      <c r="B395" s="329"/>
      <c r="C395" s="330"/>
      <c r="D395" s="327"/>
      <c r="E395" s="327"/>
      <c r="F395" s="327"/>
      <c r="G395" s="327"/>
      <c r="H395" s="327"/>
      <c r="I395" s="327"/>
      <c r="J395" s="327"/>
      <c r="K395" s="327"/>
      <c r="L395" s="327"/>
      <c r="M395" s="327"/>
      <c r="N395" s="327"/>
      <c r="O395" s="327"/>
      <c r="P395" s="327"/>
      <c r="Q395" s="327"/>
      <c r="R395" s="327"/>
      <c r="S395" s="327"/>
      <c r="T395" s="327"/>
      <c r="U395" s="327"/>
      <c r="V395" s="327"/>
      <c r="W395" s="327"/>
      <c r="X395" s="327"/>
      <c r="Y395" s="327"/>
      <c r="Z395" s="327"/>
      <c r="AA395" s="327"/>
      <c r="AB395" s="327"/>
      <c r="AC395" s="327"/>
      <c r="AD395" s="327"/>
      <c r="AE395" s="327"/>
      <c r="AF395" s="327"/>
      <c r="AG395" s="327"/>
      <c r="AH395" s="347">
        <f t="shared" si="50"/>
        <v>0</v>
      </c>
    </row>
    <row r="396" spans="1:34" x14ac:dyDescent="0.3">
      <c r="A396" s="328"/>
      <c r="B396" s="329"/>
      <c r="C396" s="330"/>
      <c r="D396" s="327"/>
      <c r="E396" s="327"/>
      <c r="F396" s="327"/>
      <c r="G396" s="327"/>
      <c r="H396" s="327"/>
      <c r="I396" s="327"/>
      <c r="J396" s="327"/>
      <c r="K396" s="327"/>
      <c r="L396" s="327"/>
      <c r="M396" s="327"/>
      <c r="N396" s="327"/>
      <c r="O396" s="327"/>
      <c r="P396" s="327"/>
      <c r="Q396" s="327"/>
      <c r="R396" s="327"/>
      <c r="S396" s="327"/>
      <c r="T396" s="327"/>
      <c r="U396" s="327"/>
      <c r="V396" s="327"/>
      <c r="W396" s="327"/>
      <c r="X396" s="327"/>
      <c r="Y396" s="327"/>
      <c r="Z396" s="327"/>
      <c r="AA396" s="327"/>
      <c r="AB396" s="327"/>
      <c r="AC396" s="327"/>
      <c r="AD396" s="327"/>
      <c r="AE396" s="327"/>
      <c r="AF396" s="327"/>
      <c r="AG396" s="327"/>
      <c r="AH396" s="347">
        <f t="shared" si="50"/>
        <v>0</v>
      </c>
    </row>
    <row r="397" spans="1:34" ht="15" thickBot="1" x14ac:dyDescent="0.35">
      <c r="A397" s="341"/>
      <c r="B397" s="342"/>
      <c r="C397" s="349">
        <f>SUM(C387:C396)</f>
        <v>0</v>
      </c>
      <c r="D397" s="349">
        <f t="shared" ref="D397:AG397" si="51">SUM(D387:D396)</f>
        <v>0</v>
      </c>
      <c r="E397" s="349">
        <f t="shared" si="51"/>
        <v>0</v>
      </c>
      <c r="F397" s="349">
        <f t="shared" si="51"/>
        <v>0</v>
      </c>
      <c r="G397" s="349">
        <f t="shared" si="51"/>
        <v>0</v>
      </c>
      <c r="H397" s="349">
        <f t="shared" si="51"/>
        <v>0</v>
      </c>
      <c r="I397" s="349">
        <f t="shared" si="51"/>
        <v>0</v>
      </c>
      <c r="J397" s="349">
        <f t="shared" si="51"/>
        <v>0</v>
      </c>
      <c r="K397" s="349">
        <f t="shared" si="51"/>
        <v>0</v>
      </c>
      <c r="L397" s="349">
        <f t="shared" si="51"/>
        <v>0</v>
      </c>
      <c r="M397" s="349">
        <f t="shared" si="51"/>
        <v>0</v>
      </c>
      <c r="N397" s="349">
        <f t="shared" si="51"/>
        <v>0</v>
      </c>
      <c r="O397" s="349">
        <f t="shared" si="51"/>
        <v>0</v>
      </c>
      <c r="P397" s="349">
        <f t="shared" si="51"/>
        <v>0</v>
      </c>
      <c r="Q397" s="349">
        <f t="shared" si="51"/>
        <v>0</v>
      </c>
      <c r="R397" s="349">
        <f t="shared" si="51"/>
        <v>0</v>
      </c>
      <c r="S397" s="349">
        <f t="shared" si="51"/>
        <v>0</v>
      </c>
      <c r="T397" s="349">
        <f t="shared" si="51"/>
        <v>0</v>
      </c>
      <c r="U397" s="349">
        <f t="shared" si="51"/>
        <v>0</v>
      </c>
      <c r="V397" s="349">
        <f t="shared" si="51"/>
        <v>0</v>
      </c>
      <c r="W397" s="349">
        <f t="shared" si="51"/>
        <v>0</v>
      </c>
      <c r="X397" s="349">
        <f t="shared" si="51"/>
        <v>0</v>
      </c>
      <c r="Y397" s="349">
        <f t="shared" si="51"/>
        <v>0</v>
      </c>
      <c r="Z397" s="349">
        <f t="shared" si="51"/>
        <v>0</v>
      </c>
      <c r="AA397" s="349">
        <f t="shared" si="51"/>
        <v>0</v>
      </c>
      <c r="AB397" s="349">
        <f t="shared" si="51"/>
        <v>0</v>
      </c>
      <c r="AC397" s="349">
        <f t="shared" si="51"/>
        <v>0</v>
      </c>
      <c r="AD397" s="349">
        <f t="shared" si="51"/>
        <v>0</v>
      </c>
      <c r="AE397" s="349">
        <f t="shared" si="51"/>
        <v>0</v>
      </c>
      <c r="AF397" s="349">
        <f t="shared" si="51"/>
        <v>0</v>
      </c>
      <c r="AG397" s="349">
        <f t="shared" si="51"/>
        <v>0</v>
      </c>
      <c r="AH397" s="348">
        <f>SUM(C397:AG397)</f>
        <v>0</v>
      </c>
    </row>
    <row r="398" spans="1:34" ht="15" thickBot="1" x14ac:dyDescent="0.35">
      <c r="A398" s="334" t="s">
        <v>246</v>
      </c>
      <c r="B398" s="315"/>
      <c r="C398" s="337"/>
      <c r="D398" s="337" t="s">
        <v>352</v>
      </c>
      <c r="E398" s="337"/>
      <c r="F398" s="337"/>
      <c r="G398" s="337"/>
      <c r="H398" s="337"/>
      <c r="I398" s="337"/>
      <c r="J398" s="337"/>
      <c r="K398" s="337"/>
      <c r="L398" s="337"/>
      <c r="M398" s="337"/>
      <c r="N398" s="337"/>
      <c r="O398" s="337"/>
      <c r="P398" s="337"/>
      <c r="Q398" s="337"/>
      <c r="R398" s="337"/>
      <c r="S398" s="337"/>
      <c r="T398" s="337"/>
      <c r="U398" s="337"/>
      <c r="V398" s="337"/>
      <c r="W398" s="337"/>
      <c r="X398" s="337"/>
      <c r="Y398" s="337"/>
      <c r="Z398" s="337"/>
      <c r="AA398" s="337"/>
      <c r="AB398" s="337"/>
      <c r="AC398" s="337"/>
      <c r="AD398" s="337"/>
      <c r="AE398" s="337"/>
      <c r="AF398" s="337"/>
      <c r="AG398" s="338"/>
      <c r="AH398" s="350"/>
    </row>
    <row r="399" spans="1:34" ht="15" thickBot="1" x14ac:dyDescent="0.35">
      <c r="A399" s="316" t="s">
        <v>245</v>
      </c>
      <c r="B399" s="322"/>
      <c r="C399" s="318" t="s">
        <v>427</v>
      </c>
      <c r="D399" s="319"/>
      <c r="E399" s="319"/>
      <c r="F399" s="319"/>
      <c r="G399" s="319"/>
      <c r="H399" s="319"/>
      <c r="I399" s="319"/>
      <c r="J399" s="319"/>
      <c r="K399" s="319"/>
      <c r="L399" s="319"/>
      <c r="M399" s="319"/>
      <c r="N399" s="319"/>
      <c r="O399" s="319"/>
      <c r="P399" s="319"/>
      <c r="Q399" s="319"/>
      <c r="R399" s="319"/>
      <c r="S399" s="319"/>
      <c r="T399" s="319"/>
      <c r="U399" s="319"/>
      <c r="V399" s="319"/>
      <c r="W399" s="319"/>
      <c r="X399" s="319"/>
      <c r="Y399" s="319"/>
      <c r="Z399" s="319"/>
      <c r="AA399" s="319"/>
      <c r="AB399" s="319"/>
      <c r="AC399" s="319"/>
      <c r="AD399" s="319"/>
      <c r="AE399" s="319"/>
      <c r="AF399" s="319"/>
      <c r="AG399" s="320"/>
      <c r="AH399" s="346" t="s">
        <v>14</v>
      </c>
    </row>
    <row r="400" spans="1:34" ht="15" thickBot="1" x14ac:dyDescent="0.35">
      <c r="A400" s="316" t="s">
        <v>422</v>
      </c>
      <c r="B400" s="322"/>
      <c r="C400" s="323">
        <v>1</v>
      </c>
      <c r="D400" s="319">
        <v>2</v>
      </c>
      <c r="E400" s="319">
        <v>3</v>
      </c>
      <c r="F400" s="319">
        <v>4</v>
      </c>
      <c r="G400" s="319">
        <v>5</v>
      </c>
      <c r="H400" s="319">
        <v>6</v>
      </c>
      <c r="I400" s="319">
        <v>7</v>
      </c>
      <c r="J400" s="319">
        <v>8</v>
      </c>
      <c r="K400" s="319">
        <v>9</v>
      </c>
      <c r="L400" s="319">
        <v>10</v>
      </c>
      <c r="M400" s="319">
        <v>11</v>
      </c>
      <c r="N400" s="319">
        <v>12</v>
      </c>
      <c r="O400" s="319">
        <v>13</v>
      </c>
      <c r="P400" s="319">
        <v>14</v>
      </c>
      <c r="Q400" s="319">
        <v>15</v>
      </c>
      <c r="R400" s="319">
        <v>16</v>
      </c>
      <c r="S400" s="319">
        <v>17</v>
      </c>
      <c r="T400" s="319">
        <v>18</v>
      </c>
      <c r="U400" s="319">
        <v>19</v>
      </c>
      <c r="V400" s="319">
        <v>20</v>
      </c>
      <c r="W400" s="319">
        <v>21</v>
      </c>
      <c r="X400" s="319">
        <v>22</v>
      </c>
      <c r="Y400" s="319">
        <v>23</v>
      </c>
      <c r="Z400" s="319">
        <v>24</v>
      </c>
      <c r="AA400" s="319">
        <v>25</v>
      </c>
      <c r="AB400" s="319">
        <v>26</v>
      </c>
      <c r="AC400" s="319">
        <v>27</v>
      </c>
      <c r="AD400" s="319">
        <v>28</v>
      </c>
      <c r="AE400" s="319">
        <v>29</v>
      </c>
      <c r="AF400" s="319">
        <v>30</v>
      </c>
      <c r="AG400" s="320">
        <v>31</v>
      </c>
      <c r="AH400" s="346"/>
    </row>
    <row r="401" spans="1:34" x14ac:dyDescent="0.3">
      <c r="A401" s="339" t="s">
        <v>230</v>
      </c>
      <c r="B401" s="339" t="s">
        <v>231</v>
      </c>
      <c r="C401" s="325"/>
      <c r="D401" s="326"/>
      <c r="E401" s="326"/>
      <c r="F401" s="326"/>
      <c r="G401" s="326"/>
      <c r="H401" s="326"/>
      <c r="I401" s="326"/>
      <c r="J401" s="326"/>
      <c r="K401" s="326"/>
      <c r="L401" s="326"/>
      <c r="M401" s="326"/>
      <c r="N401" s="326"/>
      <c r="O401" s="326"/>
      <c r="P401" s="326"/>
      <c r="Q401" s="326"/>
      <c r="R401" s="326"/>
      <c r="S401" s="326"/>
      <c r="T401" s="326"/>
      <c r="U401" s="326"/>
      <c r="V401" s="326"/>
      <c r="W401" s="326"/>
      <c r="X401" s="326"/>
      <c r="Y401" s="326"/>
      <c r="Z401" s="326"/>
      <c r="AA401" s="326"/>
      <c r="AB401" s="326"/>
      <c r="AC401" s="326"/>
      <c r="AD401" s="326"/>
      <c r="AE401" s="326"/>
      <c r="AF401" s="326"/>
      <c r="AG401" s="326"/>
      <c r="AH401" s="347"/>
    </row>
    <row r="402" spans="1:34" x14ac:dyDescent="0.3">
      <c r="A402" s="328"/>
      <c r="B402" s="329"/>
      <c r="C402" s="330"/>
      <c r="D402" s="327"/>
      <c r="E402" s="327"/>
      <c r="F402" s="327"/>
      <c r="G402" s="327"/>
      <c r="H402" s="327"/>
      <c r="I402" s="327"/>
      <c r="J402" s="327"/>
      <c r="K402" s="327"/>
      <c r="L402" s="327"/>
      <c r="M402" s="327"/>
      <c r="N402" s="327"/>
      <c r="O402" s="327"/>
      <c r="P402" s="327"/>
      <c r="Q402" s="327"/>
      <c r="R402" s="327"/>
      <c r="S402" s="327"/>
      <c r="T402" s="327"/>
      <c r="U402" s="327"/>
      <c r="V402" s="327"/>
      <c r="W402" s="327"/>
      <c r="X402" s="327"/>
      <c r="Y402" s="327"/>
      <c r="Z402" s="327"/>
      <c r="AA402" s="327"/>
      <c r="AB402" s="327"/>
      <c r="AC402" s="327"/>
      <c r="AD402" s="327"/>
      <c r="AE402" s="327"/>
      <c r="AF402" s="327"/>
      <c r="AG402" s="327"/>
      <c r="AH402" s="347">
        <f>SUM(C402:AG402)</f>
        <v>0</v>
      </c>
    </row>
    <row r="403" spans="1:34" x14ac:dyDescent="0.3">
      <c r="A403" s="328"/>
      <c r="B403" s="329"/>
      <c r="C403" s="330"/>
      <c r="D403" s="327"/>
      <c r="E403" s="327"/>
      <c r="F403" s="327"/>
      <c r="G403" s="327"/>
      <c r="H403" s="327"/>
      <c r="I403" s="327"/>
      <c r="J403" s="327"/>
      <c r="K403" s="327"/>
      <c r="L403" s="327"/>
      <c r="M403" s="327"/>
      <c r="N403" s="327"/>
      <c r="O403" s="327"/>
      <c r="P403" s="327"/>
      <c r="Q403" s="327"/>
      <c r="R403" s="327"/>
      <c r="S403" s="327"/>
      <c r="T403" s="327"/>
      <c r="U403" s="327"/>
      <c r="V403" s="327"/>
      <c r="W403" s="327"/>
      <c r="X403" s="327"/>
      <c r="Y403" s="327"/>
      <c r="Z403" s="327"/>
      <c r="AA403" s="327"/>
      <c r="AB403" s="327"/>
      <c r="AC403" s="327"/>
      <c r="AD403" s="327"/>
      <c r="AE403" s="327"/>
      <c r="AF403" s="327"/>
      <c r="AG403" s="327"/>
      <c r="AH403" s="347">
        <f t="shared" ref="AH403:AH411" si="52">SUM(C403:AG403)</f>
        <v>0</v>
      </c>
    </row>
    <row r="404" spans="1:34" x14ac:dyDescent="0.3">
      <c r="A404" s="328"/>
      <c r="B404" s="329"/>
      <c r="C404" s="330"/>
      <c r="D404" s="327"/>
      <c r="E404" s="327"/>
      <c r="F404" s="327"/>
      <c r="G404" s="327"/>
      <c r="H404" s="327"/>
      <c r="I404" s="327"/>
      <c r="J404" s="327"/>
      <c r="K404" s="327"/>
      <c r="L404" s="327"/>
      <c r="M404" s="327"/>
      <c r="N404" s="327"/>
      <c r="O404" s="327"/>
      <c r="P404" s="327"/>
      <c r="Q404" s="327"/>
      <c r="R404" s="327"/>
      <c r="S404" s="327"/>
      <c r="T404" s="327"/>
      <c r="U404" s="327"/>
      <c r="V404" s="327"/>
      <c r="W404" s="327"/>
      <c r="X404" s="327"/>
      <c r="Y404" s="327"/>
      <c r="Z404" s="327"/>
      <c r="AA404" s="327"/>
      <c r="AB404" s="327"/>
      <c r="AC404" s="327"/>
      <c r="AD404" s="327"/>
      <c r="AE404" s="327"/>
      <c r="AF404" s="327"/>
      <c r="AG404" s="327"/>
      <c r="AH404" s="347">
        <f t="shared" si="52"/>
        <v>0</v>
      </c>
    </row>
    <row r="405" spans="1:34" x14ac:dyDescent="0.3">
      <c r="A405" s="328"/>
      <c r="B405" s="329"/>
      <c r="C405" s="330"/>
      <c r="D405" s="327"/>
      <c r="E405" s="327"/>
      <c r="F405" s="327"/>
      <c r="G405" s="327"/>
      <c r="H405" s="327"/>
      <c r="I405" s="327"/>
      <c r="J405" s="327"/>
      <c r="K405" s="327"/>
      <c r="L405" s="327"/>
      <c r="M405" s="327"/>
      <c r="N405" s="327"/>
      <c r="O405" s="327"/>
      <c r="P405" s="327"/>
      <c r="Q405" s="327"/>
      <c r="R405" s="327"/>
      <c r="S405" s="327"/>
      <c r="T405" s="327"/>
      <c r="U405" s="327"/>
      <c r="V405" s="327"/>
      <c r="W405" s="327"/>
      <c r="X405" s="327"/>
      <c r="Y405" s="327"/>
      <c r="Z405" s="327"/>
      <c r="AA405" s="327"/>
      <c r="AB405" s="327"/>
      <c r="AC405" s="327"/>
      <c r="AD405" s="327"/>
      <c r="AE405" s="327"/>
      <c r="AF405" s="327"/>
      <c r="AG405" s="327"/>
      <c r="AH405" s="347">
        <f t="shared" si="52"/>
        <v>0</v>
      </c>
    </row>
    <row r="406" spans="1:34" x14ac:dyDescent="0.3">
      <c r="A406" s="328"/>
      <c r="B406" s="329"/>
      <c r="C406" s="330"/>
      <c r="D406" s="327"/>
      <c r="E406" s="327"/>
      <c r="F406" s="327"/>
      <c r="G406" s="327"/>
      <c r="H406" s="327"/>
      <c r="I406" s="327"/>
      <c r="J406" s="327"/>
      <c r="K406" s="327"/>
      <c r="L406" s="327"/>
      <c r="M406" s="327"/>
      <c r="N406" s="327"/>
      <c r="O406" s="327"/>
      <c r="P406" s="327"/>
      <c r="Q406" s="327"/>
      <c r="R406" s="327"/>
      <c r="S406" s="327"/>
      <c r="T406" s="327"/>
      <c r="U406" s="327"/>
      <c r="V406" s="327"/>
      <c r="W406" s="327"/>
      <c r="X406" s="327"/>
      <c r="Y406" s="327"/>
      <c r="Z406" s="327"/>
      <c r="AA406" s="327"/>
      <c r="AB406" s="327"/>
      <c r="AC406" s="327"/>
      <c r="AD406" s="327"/>
      <c r="AE406" s="327"/>
      <c r="AF406" s="327"/>
      <c r="AG406" s="327"/>
      <c r="AH406" s="347">
        <f t="shared" si="52"/>
        <v>0</v>
      </c>
    </row>
    <row r="407" spans="1:34" x14ac:dyDescent="0.3">
      <c r="A407" s="328"/>
      <c r="B407" s="329"/>
      <c r="C407" s="330"/>
      <c r="D407" s="327"/>
      <c r="E407" s="327"/>
      <c r="F407" s="327"/>
      <c r="G407" s="327"/>
      <c r="H407" s="327"/>
      <c r="I407" s="327"/>
      <c r="J407" s="327"/>
      <c r="K407" s="327"/>
      <c r="L407" s="327"/>
      <c r="M407" s="327"/>
      <c r="N407" s="327"/>
      <c r="O407" s="327"/>
      <c r="P407" s="327"/>
      <c r="Q407" s="327"/>
      <c r="R407" s="327"/>
      <c r="S407" s="327"/>
      <c r="T407" s="327"/>
      <c r="U407" s="327"/>
      <c r="V407" s="327"/>
      <c r="W407" s="327"/>
      <c r="X407" s="327"/>
      <c r="Y407" s="327"/>
      <c r="Z407" s="327"/>
      <c r="AA407" s="327"/>
      <c r="AB407" s="327"/>
      <c r="AC407" s="327"/>
      <c r="AD407" s="327"/>
      <c r="AE407" s="327"/>
      <c r="AF407" s="327"/>
      <c r="AG407" s="327"/>
      <c r="AH407" s="347">
        <f t="shared" si="52"/>
        <v>0</v>
      </c>
    </row>
    <row r="408" spans="1:34" x14ac:dyDescent="0.3">
      <c r="A408" s="328"/>
      <c r="B408" s="329"/>
      <c r="C408" s="330"/>
      <c r="D408" s="327"/>
      <c r="E408" s="327"/>
      <c r="F408" s="327"/>
      <c r="G408" s="327"/>
      <c r="H408" s="327"/>
      <c r="I408" s="327"/>
      <c r="J408" s="327"/>
      <c r="K408" s="327"/>
      <c r="L408" s="327"/>
      <c r="M408" s="327"/>
      <c r="N408" s="327"/>
      <c r="O408" s="327"/>
      <c r="P408" s="327"/>
      <c r="Q408" s="327"/>
      <c r="R408" s="327"/>
      <c r="S408" s="327"/>
      <c r="T408" s="327"/>
      <c r="U408" s="327"/>
      <c r="V408" s="327"/>
      <c r="W408" s="327"/>
      <c r="X408" s="327"/>
      <c r="Y408" s="327"/>
      <c r="Z408" s="327"/>
      <c r="AA408" s="327"/>
      <c r="AB408" s="327"/>
      <c r="AC408" s="327"/>
      <c r="AD408" s="327"/>
      <c r="AE408" s="327"/>
      <c r="AF408" s="327"/>
      <c r="AG408" s="327"/>
      <c r="AH408" s="347">
        <f t="shared" si="52"/>
        <v>0</v>
      </c>
    </row>
    <row r="409" spans="1:34" x14ac:dyDescent="0.3">
      <c r="A409" s="328"/>
      <c r="B409" s="329"/>
      <c r="C409" s="330"/>
      <c r="D409" s="327"/>
      <c r="E409" s="327"/>
      <c r="F409" s="327"/>
      <c r="G409" s="327"/>
      <c r="H409" s="327"/>
      <c r="I409" s="327"/>
      <c r="J409" s="327"/>
      <c r="K409" s="327"/>
      <c r="L409" s="327"/>
      <c r="M409" s="327"/>
      <c r="N409" s="327"/>
      <c r="O409" s="327"/>
      <c r="P409" s="327"/>
      <c r="Q409" s="327"/>
      <c r="R409" s="327"/>
      <c r="S409" s="327"/>
      <c r="T409" s="327"/>
      <c r="U409" s="327"/>
      <c r="V409" s="327"/>
      <c r="W409" s="327"/>
      <c r="X409" s="327"/>
      <c r="Y409" s="327"/>
      <c r="Z409" s="327"/>
      <c r="AA409" s="327"/>
      <c r="AB409" s="327"/>
      <c r="AC409" s="327"/>
      <c r="AD409" s="327"/>
      <c r="AE409" s="327"/>
      <c r="AF409" s="327"/>
      <c r="AG409" s="327"/>
      <c r="AH409" s="347">
        <f t="shared" si="52"/>
        <v>0</v>
      </c>
    </row>
    <row r="410" spans="1:34" x14ac:dyDescent="0.3">
      <c r="A410" s="328"/>
      <c r="B410" s="329"/>
      <c r="C410" s="330"/>
      <c r="D410" s="327"/>
      <c r="E410" s="327"/>
      <c r="F410" s="327"/>
      <c r="G410" s="327"/>
      <c r="H410" s="327"/>
      <c r="I410" s="327"/>
      <c r="J410" s="327"/>
      <c r="K410" s="327"/>
      <c r="L410" s="327"/>
      <c r="M410" s="327"/>
      <c r="N410" s="327"/>
      <c r="O410" s="327"/>
      <c r="P410" s="327"/>
      <c r="Q410" s="327"/>
      <c r="R410" s="327"/>
      <c r="S410" s="327"/>
      <c r="T410" s="327"/>
      <c r="U410" s="327"/>
      <c r="V410" s="327"/>
      <c r="W410" s="327"/>
      <c r="X410" s="327"/>
      <c r="Y410" s="327"/>
      <c r="Z410" s="327"/>
      <c r="AA410" s="327"/>
      <c r="AB410" s="327"/>
      <c r="AC410" s="327"/>
      <c r="AD410" s="327"/>
      <c r="AE410" s="327"/>
      <c r="AF410" s="327"/>
      <c r="AG410" s="327"/>
      <c r="AH410" s="347">
        <f t="shared" si="52"/>
        <v>0</v>
      </c>
    </row>
    <row r="411" spans="1:34" x14ac:dyDescent="0.3">
      <c r="A411" s="328"/>
      <c r="B411" s="329"/>
      <c r="C411" s="330"/>
      <c r="D411" s="327"/>
      <c r="E411" s="327"/>
      <c r="F411" s="327"/>
      <c r="G411" s="327"/>
      <c r="H411" s="327"/>
      <c r="I411" s="327"/>
      <c r="J411" s="327"/>
      <c r="K411" s="327"/>
      <c r="L411" s="327"/>
      <c r="M411" s="327"/>
      <c r="N411" s="327"/>
      <c r="O411" s="327"/>
      <c r="P411" s="327"/>
      <c r="Q411" s="327"/>
      <c r="R411" s="327"/>
      <c r="S411" s="327"/>
      <c r="T411" s="327"/>
      <c r="U411" s="327"/>
      <c r="V411" s="327"/>
      <c r="W411" s="327"/>
      <c r="X411" s="327"/>
      <c r="Y411" s="327"/>
      <c r="Z411" s="327"/>
      <c r="AA411" s="327"/>
      <c r="AB411" s="327"/>
      <c r="AC411" s="327"/>
      <c r="AD411" s="327"/>
      <c r="AE411" s="327"/>
      <c r="AF411" s="327"/>
      <c r="AG411" s="327"/>
      <c r="AH411" s="347">
        <f t="shared" si="52"/>
        <v>0</v>
      </c>
    </row>
    <row r="412" spans="1:34" ht="15" thickBot="1" x14ac:dyDescent="0.35">
      <c r="A412" s="341"/>
      <c r="B412" s="342"/>
      <c r="C412" s="349">
        <f>SUM(C402:C411)</f>
        <v>0</v>
      </c>
      <c r="D412" s="349">
        <f t="shared" ref="D412:AG412" si="53">SUM(D402:D411)</f>
        <v>0</v>
      </c>
      <c r="E412" s="349">
        <f t="shared" si="53"/>
        <v>0</v>
      </c>
      <c r="F412" s="349">
        <f t="shared" si="53"/>
        <v>0</v>
      </c>
      <c r="G412" s="349">
        <f t="shared" si="53"/>
        <v>0</v>
      </c>
      <c r="H412" s="349">
        <f t="shared" si="53"/>
        <v>0</v>
      </c>
      <c r="I412" s="349">
        <f t="shared" si="53"/>
        <v>0</v>
      </c>
      <c r="J412" s="349">
        <f t="shared" si="53"/>
        <v>0</v>
      </c>
      <c r="K412" s="349">
        <f t="shared" si="53"/>
        <v>0</v>
      </c>
      <c r="L412" s="349">
        <f t="shared" si="53"/>
        <v>0</v>
      </c>
      <c r="M412" s="349">
        <f t="shared" si="53"/>
        <v>0</v>
      </c>
      <c r="N412" s="349">
        <f t="shared" si="53"/>
        <v>0</v>
      </c>
      <c r="O412" s="349">
        <f t="shared" si="53"/>
        <v>0</v>
      </c>
      <c r="P412" s="349">
        <f t="shared" si="53"/>
        <v>0</v>
      </c>
      <c r="Q412" s="349">
        <f t="shared" si="53"/>
        <v>0</v>
      </c>
      <c r="R412" s="349">
        <f t="shared" si="53"/>
        <v>0</v>
      </c>
      <c r="S412" s="349">
        <f t="shared" si="53"/>
        <v>0</v>
      </c>
      <c r="T412" s="349">
        <f t="shared" si="53"/>
        <v>0</v>
      </c>
      <c r="U412" s="349">
        <f t="shared" si="53"/>
        <v>0</v>
      </c>
      <c r="V412" s="349">
        <f t="shared" si="53"/>
        <v>0</v>
      </c>
      <c r="W412" s="349">
        <f t="shared" si="53"/>
        <v>0</v>
      </c>
      <c r="X412" s="349">
        <f t="shared" si="53"/>
        <v>0</v>
      </c>
      <c r="Y412" s="349">
        <f t="shared" si="53"/>
        <v>0</v>
      </c>
      <c r="Z412" s="349">
        <f t="shared" si="53"/>
        <v>0</v>
      </c>
      <c r="AA412" s="349">
        <f t="shared" si="53"/>
        <v>0</v>
      </c>
      <c r="AB412" s="349">
        <f t="shared" si="53"/>
        <v>0</v>
      </c>
      <c r="AC412" s="349">
        <f t="shared" si="53"/>
        <v>0</v>
      </c>
      <c r="AD412" s="349">
        <f t="shared" si="53"/>
        <v>0</v>
      </c>
      <c r="AE412" s="349">
        <f t="shared" si="53"/>
        <v>0</v>
      </c>
      <c r="AF412" s="349">
        <f t="shared" si="53"/>
        <v>0</v>
      </c>
      <c r="AG412" s="349">
        <f t="shared" si="53"/>
        <v>0</v>
      </c>
      <c r="AH412" s="348">
        <f>SUM(C412:AG412)</f>
        <v>0</v>
      </c>
    </row>
    <row r="413" spans="1:34" ht="15" thickBot="1" x14ac:dyDescent="0.35">
      <c r="A413" s="334" t="s">
        <v>246</v>
      </c>
      <c r="B413" s="315"/>
      <c r="C413" s="337"/>
      <c r="D413" s="337" t="s">
        <v>353</v>
      </c>
      <c r="E413" s="337"/>
      <c r="F413" s="337"/>
      <c r="G413" s="337"/>
      <c r="H413" s="337"/>
      <c r="I413" s="337"/>
      <c r="J413" s="337"/>
      <c r="K413" s="337"/>
      <c r="L413" s="337"/>
      <c r="M413" s="337"/>
      <c r="N413" s="337"/>
      <c r="O413" s="337"/>
      <c r="P413" s="337"/>
      <c r="Q413" s="337"/>
      <c r="R413" s="337"/>
      <c r="S413" s="337"/>
      <c r="T413" s="337"/>
      <c r="U413" s="337"/>
      <c r="V413" s="337"/>
      <c r="W413" s="337"/>
      <c r="X413" s="337"/>
      <c r="Y413" s="337"/>
      <c r="Z413" s="337"/>
      <c r="AA413" s="337"/>
      <c r="AB413" s="337"/>
      <c r="AC413" s="337"/>
      <c r="AD413" s="337"/>
      <c r="AE413" s="337"/>
      <c r="AF413" s="337"/>
      <c r="AG413" s="338"/>
      <c r="AH413" s="350"/>
    </row>
    <row r="414" spans="1:34" ht="15" thickBot="1" x14ac:dyDescent="0.35">
      <c r="A414" s="316" t="s">
        <v>245</v>
      </c>
      <c r="B414" s="322"/>
      <c r="C414" s="318" t="s">
        <v>427</v>
      </c>
      <c r="D414" s="319"/>
      <c r="E414" s="319"/>
      <c r="F414" s="319"/>
      <c r="G414" s="319"/>
      <c r="H414" s="319"/>
      <c r="I414" s="319"/>
      <c r="J414" s="319"/>
      <c r="K414" s="319"/>
      <c r="L414" s="319"/>
      <c r="M414" s="319"/>
      <c r="N414" s="319"/>
      <c r="O414" s="319"/>
      <c r="P414" s="319"/>
      <c r="Q414" s="319"/>
      <c r="R414" s="319"/>
      <c r="S414" s="319"/>
      <c r="T414" s="319"/>
      <c r="U414" s="319"/>
      <c r="V414" s="319"/>
      <c r="W414" s="319"/>
      <c r="X414" s="319"/>
      <c r="Y414" s="319"/>
      <c r="Z414" s="319"/>
      <c r="AA414" s="319"/>
      <c r="AB414" s="319"/>
      <c r="AC414" s="319"/>
      <c r="AD414" s="319"/>
      <c r="AE414" s="319"/>
      <c r="AF414" s="319"/>
      <c r="AG414" s="320"/>
      <c r="AH414" s="346" t="s">
        <v>14</v>
      </c>
    </row>
    <row r="415" spans="1:34" ht="15" thickBot="1" x14ac:dyDescent="0.35">
      <c r="A415" s="316" t="s">
        <v>422</v>
      </c>
      <c r="B415" s="322"/>
      <c r="C415" s="323">
        <v>1</v>
      </c>
      <c r="D415" s="319">
        <v>2</v>
      </c>
      <c r="E415" s="319">
        <v>3</v>
      </c>
      <c r="F415" s="319">
        <v>4</v>
      </c>
      <c r="G415" s="319">
        <v>5</v>
      </c>
      <c r="H415" s="319">
        <v>6</v>
      </c>
      <c r="I415" s="319">
        <v>7</v>
      </c>
      <c r="J415" s="319">
        <v>8</v>
      </c>
      <c r="K415" s="319">
        <v>9</v>
      </c>
      <c r="L415" s="319">
        <v>10</v>
      </c>
      <c r="M415" s="319">
        <v>11</v>
      </c>
      <c r="N415" s="319">
        <v>12</v>
      </c>
      <c r="O415" s="319">
        <v>13</v>
      </c>
      <c r="P415" s="319">
        <v>14</v>
      </c>
      <c r="Q415" s="319">
        <v>15</v>
      </c>
      <c r="R415" s="319">
        <v>16</v>
      </c>
      <c r="S415" s="319">
        <v>17</v>
      </c>
      <c r="T415" s="319">
        <v>18</v>
      </c>
      <c r="U415" s="319">
        <v>19</v>
      </c>
      <c r="V415" s="319">
        <v>20</v>
      </c>
      <c r="W415" s="319">
        <v>21</v>
      </c>
      <c r="X415" s="319">
        <v>22</v>
      </c>
      <c r="Y415" s="319">
        <v>23</v>
      </c>
      <c r="Z415" s="319">
        <v>24</v>
      </c>
      <c r="AA415" s="319">
        <v>25</v>
      </c>
      <c r="AB415" s="319">
        <v>26</v>
      </c>
      <c r="AC415" s="319">
        <v>27</v>
      </c>
      <c r="AD415" s="319">
        <v>28</v>
      </c>
      <c r="AE415" s="319">
        <v>29</v>
      </c>
      <c r="AF415" s="319">
        <v>30</v>
      </c>
      <c r="AG415" s="320">
        <v>31</v>
      </c>
      <c r="AH415" s="346"/>
    </row>
    <row r="416" spans="1:34" x14ac:dyDescent="0.3">
      <c r="A416" s="339" t="s">
        <v>230</v>
      </c>
      <c r="B416" s="339" t="s">
        <v>231</v>
      </c>
      <c r="C416" s="325"/>
      <c r="D416" s="326"/>
      <c r="E416" s="326"/>
      <c r="F416" s="326"/>
      <c r="G416" s="326"/>
      <c r="H416" s="326"/>
      <c r="I416" s="326"/>
      <c r="J416" s="326"/>
      <c r="K416" s="326"/>
      <c r="L416" s="326"/>
      <c r="M416" s="326"/>
      <c r="N416" s="326"/>
      <c r="O416" s="326"/>
      <c r="P416" s="326"/>
      <c r="Q416" s="326"/>
      <c r="R416" s="326"/>
      <c r="S416" s="326"/>
      <c r="T416" s="326"/>
      <c r="U416" s="326"/>
      <c r="V416" s="326"/>
      <c r="W416" s="326"/>
      <c r="X416" s="326"/>
      <c r="Y416" s="326"/>
      <c r="Z416" s="326"/>
      <c r="AA416" s="326"/>
      <c r="AB416" s="326"/>
      <c r="AC416" s="326"/>
      <c r="AD416" s="326"/>
      <c r="AE416" s="326"/>
      <c r="AF416" s="326"/>
      <c r="AG416" s="326"/>
      <c r="AH416" s="347"/>
    </row>
    <row r="417" spans="1:34" x14ac:dyDescent="0.3">
      <c r="A417" s="328"/>
      <c r="B417" s="329"/>
      <c r="C417" s="330"/>
      <c r="D417" s="327"/>
      <c r="E417" s="327"/>
      <c r="F417" s="327"/>
      <c r="G417" s="327"/>
      <c r="H417" s="327"/>
      <c r="I417" s="327"/>
      <c r="J417" s="327"/>
      <c r="K417" s="327"/>
      <c r="L417" s="327"/>
      <c r="M417" s="327"/>
      <c r="N417" s="327"/>
      <c r="O417" s="327"/>
      <c r="P417" s="327"/>
      <c r="Q417" s="327"/>
      <c r="R417" s="327"/>
      <c r="S417" s="327"/>
      <c r="T417" s="327"/>
      <c r="U417" s="327"/>
      <c r="V417" s="327"/>
      <c r="W417" s="327"/>
      <c r="X417" s="327"/>
      <c r="Y417" s="327"/>
      <c r="Z417" s="327"/>
      <c r="AA417" s="327"/>
      <c r="AB417" s="327"/>
      <c r="AC417" s="327"/>
      <c r="AD417" s="327"/>
      <c r="AE417" s="327"/>
      <c r="AF417" s="327"/>
      <c r="AG417" s="327"/>
      <c r="AH417" s="347">
        <f>SUM(C417:AG417)</f>
        <v>0</v>
      </c>
    </row>
    <row r="418" spans="1:34" x14ac:dyDescent="0.3">
      <c r="A418" s="328"/>
      <c r="B418" s="329"/>
      <c r="C418" s="330"/>
      <c r="D418" s="327"/>
      <c r="E418" s="327"/>
      <c r="F418" s="327"/>
      <c r="G418" s="327"/>
      <c r="H418" s="327"/>
      <c r="I418" s="327"/>
      <c r="J418" s="327"/>
      <c r="K418" s="327"/>
      <c r="L418" s="327"/>
      <c r="M418" s="327"/>
      <c r="N418" s="327"/>
      <c r="O418" s="327"/>
      <c r="P418" s="327"/>
      <c r="Q418" s="327"/>
      <c r="R418" s="327"/>
      <c r="S418" s="327"/>
      <c r="T418" s="327"/>
      <c r="U418" s="327"/>
      <c r="V418" s="327"/>
      <c r="W418" s="327"/>
      <c r="X418" s="327"/>
      <c r="Y418" s="327"/>
      <c r="Z418" s="327"/>
      <c r="AA418" s="327"/>
      <c r="AB418" s="327"/>
      <c r="AC418" s="327"/>
      <c r="AD418" s="327"/>
      <c r="AE418" s="327"/>
      <c r="AF418" s="327"/>
      <c r="AG418" s="327"/>
      <c r="AH418" s="347">
        <f t="shared" ref="AH418:AH426" si="54">SUM(C418:AG418)</f>
        <v>0</v>
      </c>
    </row>
    <row r="419" spans="1:34" x14ac:dyDescent="0.3">
      <c r="A419" s="328"/>
      <c r="B419" s="329"/>
      <c r="C419" s="330"/>
      <c r="D419" s="327"/>
      <c r="E419" s="327"/>
      <c r="F419" s="327"/>
      <c r="G419" s="327"/>
      <c r="H419" s="327"/>
      <c r="I419" s="327"/>
      <c r="J419" s="327"/>
      <c r="K419" s="327"/>
      <c r="L419" s="327"/>
      <c r="M419" s="327"/>
      <c r="N419" s="327"/>
      <c r="O419" s="327"/>
      <c r="P419" s="327"/>
      <c r="Q419" s="327"/>
      <c r="R419" s="327"/>
      <c r="S419" s="327"/>
      <c r="T419" s="327"/>
      <c r="U419" s="327"/>
      <c r="V419" s="327"/>
      <c r="W419" s="327"/>
      <c r="X419" s="327"/>
      <c r="Y419" s="327"/>
      <c r="Z419" s="327"/>
      <c r="AA419" s="327"/>
      <c r="AB419" s="327"/>
      <c r="AC419" s="327"/>
      <c r="AD419" s="327"/>
      <c r="AE419" s="327"/>
      <c r="AF419" s="327"/>
      <c r="AG419" s="327"/>
      <c r="AH419" s="347">
        <f t="shared" si="54"/>
        <v>0</v>
      </c>
    </row>
    <row r="420" spans="1:34" x14ac:dyDescent="0.3">
      <c r="A420" s="328"/>
      <c r="B420" s="329"/>
      <c r="C420" s="330"/>
      <c r="D420" s="327"/>
      <c r="E420" s="327"/>
      <c r="F420" s="327"/>
      <c r="G420" s="327"/>
      <c r="H420" s="327"/>
      <c r="I420" s="327"/>
      <c r="J420" s="327"/>
      <c r="K420" s="327"/>
      <c r="L420" s="327"/>
      <c r="M420" s="327"/>
      <c r="N420" s="327"/>
      <c r="O420" s="327"/>
      <c r="P420" s="327"/>
      <c r="Q420" s="327"/>
      <c r="R420" s="327"/>
      <c r="S420" s="327"/>
      <c r="T420" s="327"/>
      <c r="U420" s="327"/>
      <c r="V420" s="327"/>
      <c r="W420" s="327"/>
      <c r="X420" s="327"/>
      <c r="Y420" s="327"/>
      <c r="Z420" s="327"/>
      <c r="AA420" s="327"/>
      <c r="AB420" s="327"/>
      <c r="AC420" s="327"/>
      <c r="AD420" s="327"/>
      <c r="AE420" s="327"/>
      <c r="AF420" s="327"/>
      <c r="AG420" s="327"/>
      <c r="AH420" s="347">
        <f t="shared" si="54"/>
        <v>0</v>
      </c>
    </row>
    <row r="421" spans="1:34" x14ac:dyDescent="0.3">
      <c r="A421" s="328"/>
      <c r="B421" s="329"/>
      <c r="C421" s="330"/>
      <c r="D421" s="327"/>
      <c r="E421" s="327"/>
      <c r="F421" s="327"/>
      <c r="G421" s="327"/>
      <c r="H421" s="327"/>
      <c r="I421" s="327"/>
      <c r="J421" s="327"/>
      <c r="K421" s="327"/>
      <c r="L421" s="327"/>
      <c r="M421" s="327"/>
      <c r="N421" s="327"/>
      <c r="O421" s="327"/>
      <c r="P421" s="327"/>
      <c r="Q421" s="327"/>
      <c r="R421" s="327"/>
      <c r="S421" s="327"/>
      <c r="T421" s="327"/>
      <c r="U421" s="327"/>
      <c r="V421" s="327"/>
      <c r="W421" s="327"/>
      <c r="X421" s="327"/>
      <c r="Y421" s="327"/>
      <c r="Z421" s="327"/>
      <c r="AA421" s="327"/>
      <c r="AB421" s="327"/>
      <c r="AC421" s="327"/>
      <c r="AD421" s="327"/>
      <c r="AE421" s="327"/>
      <c r="AF421" s="327"/>
      <c r="AG421" s="327"/>
      <c r="AH421" s="347">
        <f t="shared" si="54"/>
        <v>0</v>
      </c>
    </row>
    <row r="422" spans="1:34" x14ac:dyDescent="0.3">
      <c r="A422" s="328"/>
      <c r="B422" s="329"/>
      <c r="C422" s="330"/>
      <c r="D422" s="327"/>
      <c r="E422" s="327"/>
      <c r="F422" s="327"/>
      <c r="G422" s="327"/>
      <c r="H422" s="327"/>
      <c r="I422" s="327"/>
      <c r="J422" s="327"/>
      <c r="K422" s="327"/>
      <c r="L422" s="327"/>
      <c r="M422" s="327"/>
      <c r="N422" s="327"/>
      <c r="O422" s="327"/>
      <c r="P422" s="327"/>
      <c r="Q422" s="327"/>
      <c r="R422" s="327"/>
      <c r="S422" s="327"/>
      <c r="T422" s="327"/>
      <c r="U422" s="327"/>
      <c r="V422" s="327"/>
      <c r="W422" s="327"/>
      <c r="X422" s="327"/>
      <c r="Y422" s="327"/>
      <c r="Z422" s="327"/>
      <c r="AA422" s="327"/>
      <c r="AB422" s="327"/>
      <c r="AC422" s="327"/>
      <c r="AD422" s="327"/>
      <c r="AE422" s="327"/>
      <c r="AF422" s="327"/>
      <c r="AG422" s="327"/>
      <c r="AH422" s="347">
        <f t="shared" si="54"/>
        <v>0</v>
      </c>
    </row>
    <row r="423" spans="1:34" x14ac:dyDescent="0.3">
      <c r="A423" s="328"/>
      <c r="B423" s="329"/>
      <c r="C423" s="330"/>
      <c r="D423" s="327"/>
      <c r="E423" s="327"/>
      <c r="F423" s="327"/>
      <c r="G423" s="327"/>
      <c r="H423" s="327"/>
      <c r="I423" s="327"/>
      <c r="J423" s="327"/>
      <c r="K423" s="327"/>
      <c r="L423" s="327"/>
      <c r="M423" s="327"/>
      <c r="N423" s="327"/>
      <c r="O423" s="327"/>
      <c r="P423" s="327"/>
      <c r="Q423" s="327"/>
      <c r="R423" s="327"/>
      <c r="S423" s="327"/>
      <c r="T423" s="327"/>
      <c r="U423" s="327"/>
      <c r="V423" s="327"/>
      <c r="W423" s="327"/>
      <c r="X423" s="327"/>
      <c r="Y423" s="327"/>
      <c r="Z423" s="327"/>
      <c r="AA423" s="327"/>
      <c r="AB423" s="327"/>
      <c r="AC423" s="327"/>
      <c r="AD423" s="327"/>
      <c r="AE423" s="327"/>
      <c r="AF423" s="327"/>
      <c r="AG423" s="327"/>
      <c r="AH423" s="347">
        <f t="shared" si="54"/>
        <v>0</v>
      </c>
    </row>
    <row r="424" spans="1:34" x14ac:dyDescent="0.3">
      <c r="A424" s="328"/>
      <c r="B424" s="329"/>
      <c r="C424" s="330"/>
      <c r="D424" s="327"/>
      <c r="E424" s="327"/>
      <c r="F424" s="327"/>
      <c r="G424" s="327"/>
      <c r="H424" s="327"/>
      <c r="I424" s="327"/>
      <c r="J424" s="327"/>
      <c r="K424" s="327"/>
      <c r="L424" s="327"/>
      <c r="M424" s="327"/>
      <c r="N424" s="327"/>
      <c r="O424" s="327"/>
      <c r="P424" s="327"/>
      <c r="Q424" s="327"/>
      <c r="R424" s="327"/>
      <c r="S424" s="327"/>
      <c r="T424" s="327"/>
      <c r="U424" s="327"/>
      <c r="V424" s="327"/>
      <c r="W424" s="327"/>
      <c r="X424" s="327"/>
      <c r="Y424" s="327"/>
      <c r="Z424" s="327"/>
      <c r="AA424" s="327"/>
      <c r="AB424" s="327"/>
      <c r="AC424" s="327"/>
      <c r="AD424" s="327"/>
      <c r="AE424" s="327"/>
      <c r="AF424" s="327"/>
      <c r="AG424" s="327"/>
      <c r="AH424" s="347">
        <f t="shared" si="54"/>
        <v>0</v>
      </c>
    </row>
    <row r="425" spans="1:34" x14ac:dyDescent="0.3">
      <c r="A425" s="328"/>
      <c r="B425" s="329"/>
      <c r="C425" s="330"/>
      <c r="D425" s="327"/>
      <c r="E425" s="327"/>
      <c r="F425" s="327"/>
      <c r="G425" s="327"/>
      <c r="H425" s="327"/>
      <c r="I425" s="327"/>
      <c r="J425" s="327"/>
      <c r="K425" s="327"/>
      <c r="L425" s="327"/>
      <c r="M425" s="327"/>
      <c r="N425" s="327"/>
      <c r="O425" s="327"/>
      <c r="P425" s="327"/>
      <c r="Q425" s="327"/>
      <c r="R425" s="327"/>
      <c r="S425" s="327"/>
      <c r="T425" s="327"/>
      <c r="U425" s="327"/>
      <c r="V425" s="327"/>
      <c r="W425" s="327"/>
      <c r="X425" s="327"/>
      <c r="Y425" s="327"/>
      <c r="Z425" s="327"/>
      <c r="AA425" s="327"/>
      <c r="AB425" s="327"/>
      <c r="AC425" s="327"/>
      <c r="AD425" s="327"/>
      <c r="AE425" s="327"/>
      <c r="AF425" s="327"/>
      <c r="AG425" s="327"/>
      <c r="AH425" s="347">
        <f t="shared" si="54"/>
        <v>0</v>
      </c>
    </row>
    <row r="426" spans="1:34" x14ac:dyDescent="0.3">
      <c r="A426" s="328"/>
      <c r="B426" s="329"/>
      <c r="C426" s="330"/>
      <c r="D426" s="327"/>
      <c r="E426" s="327"/>
      <c r="F426" s="327"/>
      <c r="G426" s="327"/>
      <c r="H426" s="327"/>
      <c r="I426" s="327"/>
      <c r="J426" s="327"/>
      <c r="K426" s="327"/>
      <c r="L426" s="327"/>
      <c r="M426" s="327"/>
      <c r="N426" s="327"/>
      <c r="O426" s="327"/>
      <c r="P426" s="327"/>
      <c r="Q426" s="327"/>
      <c r="R426" s="327"/>
      <c r="S426" s="327"/>
      <c r="T426" s="327"/>
      <c r="U426" s="327"/>
      <c r="V426" s="327"/>
      <c r="W426" s="327"/>
      <c r="X426" s="327"/>
      <c r="Y426" s="327"/>
      <c r="Z426" s="327"/>
      <c r="AA426" s="327"/>
      <c r="AB426" s="327"/>
      <c r="AC426" s="327"/>
      <c r="AD426" s="327"/>
      <c r="AE426" s="327"/>
      <c r="AF426" s="327"/>
      <c r="AG426" s="327"/>
      <c r="AH426" s="347">
        <f t="shared" si="54"/>
        <v>0</v>
      </c>
    </row>
    <row r="427" spans="1:34" ht="15" thickBot="1" x14ac:dyDescent="0.35">
      <c r="A427" s="341"/>
      <c r="B427" s="342"/>
      <c r="C427" s="349">
        <f>SUM(C417:C426)</f>
        <v>0</v>
      </c>
      <c r="D427" s="349">
        <f t="shared" ref="D427:AG427" si="55">SUM(D417:D426)</f>
        <v>0</v>
      </c>
      <c r="E427" s="349">
        <f t="shared" si="55"/>
        <v>0</v>
      </c>
      <c r="F427" s="349">
        <f t="shared" si="55"/>
        <v>0</v>
      </c>
      <c r="G427" s="349">
        <f t="shared" si="55"/>
        <v>0</v>
      </c>
      <c r="H427" s="349">
        <f t="shared" si="55"/>
        <v>0</v>
      </c>
      <c r="I427" s="349">
        <f t="shared" si="55"/>
        <v>0</v>
      </c>
      <c r="J427" s="349">
        <f t="shared" si="55"/>
        <v>0</v>
      </c>
      <c r="K427" s="349">
        <f t="shared" si="55"/>
        <v>0</v>
      </c>
      <c r="L427" s="349">
        <f t="shared" si="55"/>
        <v>0</v>
      </c>
      <c r="M427" s="349">
        <f t="shared" si="55"/>
        <v>0</v>
      </c>
      <c r="N427" s="349">
        <f t="shared" si="55"/>
        <v>0</v>
      </c>
      <c r="O427" s="349">
        <f t="shared" si="55"/>
        <v>0</v>
      </c>
      <c r="P427" s="349">
        <f t="shared" si="55"/>
        <v>0</v>
      </c>
      <c r="Q427" s="349">
        <f t="shared" si="55"/>
        <v>0</v>
      </c>
      <c r="R427" s="349">
        <f t="shared" si="55"/>
        <v>0</v>
      </c>
      <c r="S427" s="349">
        <f t="shared" si="55"/>
        <v>0</v>
      </c>
      <c r="T427" s="349">
        <f t="shared" si="55"/>
        <v>0</v>
      </c>
      <c r="U427" s="349">
        <f t="shared" si="55"/>
        <v>0</v>
      </c>
      <c r="V427" s="349">
        <f t="shared" si="55"/>
        <v>0</v>
      </c>
      <c r="W427" s="349">
        <f t="shared" si="55"/>
        <v>0</v>
      </c>
      <c r="X427" s="349">
        <f t="shared" si="55"/>
        <v>0</v>
      </c>
      <c r="Y427" s="349">
        <f t="shared" si="55"/>
        <v>0</v>
      </c>
      <c r="Z427" s="349">
        <f t="shared" si="55"/>
        <v>0</v>
      </c>
      <c r="AA427" s="349">
        <f t="shared" si="55"/>
        <v>0</v>
      </c>
      <c r="AB427" s="349">
        <f t="shared" si="55"/>
        <v>0</v>
      </c>
      <c r="AC427" s="349">
        <f t="shared" si="55"/>
        <v>0</v>
      </c>
      <c r="AD427" s="349">
        <f t="shared" si="55"/>
        <v>0</v>
      </c>
      <c r="AE427" s="349">
        <f t="shared" si="55"/>
        <v>0</v>
      </c>
      <c r="AF427" s="349">
        <f t="shared" si="55"/>
        <v>0</v>
      </c>
      <c r="AG427" s="349">
        <f t="shared" si="55"/>
        <v>0</v>
      </c>
      <c r="AH427" s="348">
        <f>SUM(C427:AG427)</f>
        <v>0</v>
      </c>
    </row>
    <row r="428" spans="1:34" ht="15" thickBot="1" x14ac:dyDescent="0.35">
      <c r="A428" s="334" t="s">
        <v>246</v>
      </c>
      <c r="B428" s="315"/>
      <c r="C428" s="337"/>
      <c r="D428" s="337" t="s">
        <v>354</v>
      </c>
      <c r="E428" s="337"/>
      <c r="F428" s="337"/>
      <c r="G428" s="337"/>
      <c r="H428" s="337"/>
      <c r="I428" s="337"/>
      <c r="J428" s="337"/>
      <c r="K428" s="337"/>
      <c r="L428" s="337"/>
      <c r="M428" s="337"/>
      <c r="N428" s="337"/>
      <c r="O428" s="337"/>
      <c r="P428" s="337"/>
      <c r="Q428" s="337"/>
      <c r="R428" s="337"/>
      <c r="S428" s="337"/>
      <c r="T428" s="337"/>
      <c r="U428" s="337"/>
      <c r="V428" s="337"/>
      <c r="W428" s="337"/>
      <c r="X428" s="337"/>
      <c r="Y428" s="337"/>
      <c r="Z428" s="337"/>
      <c r="AA428" s="337"/>
      <c r="AB428" s="337"/>
      <c r="AC428" s="337"/>
      <c r="AD428" s="337"/>
      <c r="AE428" s="337"/>
      <c r="AF428" s="337"/>
      <c r="AG428" s="338"/>
      <c r="AH428" s="350"/>
    </row>
    <row r="429" spans="1:34" ht="15" thickBot="1" x14ac:dyDescent="0.35">
      <c r="A429" s="316" t="s">
        <v>245</v>
      </c>
      <c r="B429" s="322"/>
      <c r="C429" s="318" t="s">
        <v>427</v>
      </c>
      <c r="D429" s="319"/>
      <c r="E429" s="319"/>
      <c r="F429" s="319"/>
      <c r="G429" s="319"/>
      <c r="H429" s="319"/>
      <c r="I429" s="319"/>
      <c r="J429" s="319"/>
      <c r="K429" s="319"/>
      <c r="L429" s="319"/>
      <c r="M429" s="319"/>
      <c r="N429" s="319"/>
      <c r="O429" s="319"/>
      <c r="P429" s="319"/>
      <c r="Q429" s="319"/>
      <c r="R429" s="319"/>
      <c r="S429" s="319"/>
      <c r="T429" s="319"/>
      <c r="U429" s="319"/>
      <c r="V429" s="319"/>
      <c r="W429" s="319"/>
      <c r="X429" s="319"/>
      <c r="Y429" s="319"/>
      <c r="Z429" s="319"/>
      <c r="AA429" s="319"/>
      <c r="AB429" s="319"/>
      <c r="AC429" s="319"/>
      <c r="AD429" s="319"/>
      <c r="AE429" s="319"/>
      <c r="AF429" s="319"/>
      <c r="AG429" s="320"/>
      <c r="AH429" s="346" t="s">
        <v>14</v>
      </c>
    </row>
    <row r="430" spans="1:34" ht="15" thickBot="1" x14ac:dyDescent="0.35">
      <c r="A430" s="316" t="s">
        <v>422</v>
      </c>
      <c r="B430" s="322"/>
      <c r="C430" s="323">
        <v>1</v>
      </c>
      <c r="D430" s="319">
        <v>2</v>
      </c>
      <c r="E430" s="319">
        <v>3</v>
      </c>
      <c r="F430" s="319">
        <v>4</v>
      </c>
      <c r="G430" s="319">
        <v>5</v>
      </c>
      <c r="H430" s="319">
        <v>6</v>
      </c>
      <c r="I430" s="319">
        <v>7</v>
      </c>
      <c r="J430" s="319">
        <v>8</v>
      </c>
      <c r="K430" s="319">
        <v>9</v>
      </c>
      <c r="L430" s="319">
        <v>10</v>
      </c>
      <c r="M430" s="319">
        <v>11</v>
      </c>
      <c r="N430" s="319">
        <v>12</v>
      </c>
      <c r="O430" s="319">
        <v>13</v>
      </c>
      <c r="P430" s="319">
        <v>14</v>
      </c>
      <c r="Q430" s="319">
        <v>15</v>
      </c>
      <c r="R430" s="319">
        <v>16</v>
      </c>
      <c r="S430" s="319">
        <v>17</v>
      </c>
      <c r="T430" s="319">
        <v>18</v>
      </c>
      <c r="U430" s="319">
        <v>19</v>
      </c>
      <c r="V430" s="319">
        <v>20</v>
      </c>
      <c r="W430" s="319">
        <v>21</v>
      </c>
      <c r="X430" s="319">
        <v>22</v>
      </c>
      <c r="Y430" s="319">
        <v>23</v>
      </c>
      <c r="Z430" s="319">
        <v>24</v>
      </c>
      <c r="AA430" s="319">
        <v>25</v>
      </c>
      <c r="AB430" s="319">
        <v>26</v>
      </c>
      <c r="AC430" s="319">
        <v>27</v>
      </c>
      <c r="AD430" s="319">
        <v>28</v>
      </c>
      <c r="AE430" s="319">
        <v>29</v>
      </c>
      <c r="AF430" s="319">
        <v>30</v>
      </c>
      <c r="AG430" s="320">
        <v>31</v>
      </c>
      <c r="AH430" s="346"/>
    </row>
    <row r="431" spans="1:34" x14ac:dyDescent="0.3">
      <c r="A431" s="339" t="s">
        <v>230</v>
      </c>
      <c r="B431" s="339" t="s">
        <v>231</v>
      </c>
      <c r="C431" s="325"/>
      <c r="D431" s="326"/>
      <c r="E431" s="326"/>
      <c r="F431" s="326"/>
      <c r="G431" s="326"/>
      <c r="H431" s="326"/>
      <c r="I431" s="326"/>
      <c r="J431" s="326"/>
      <c r="K431" s="326"/>
      <c r="L431" s="326"/>
      <c r="M431" s="326"/>
      <c r="N431" s="326"/>
      <c r="O431" s="326"/>
      <c r="P431" s="326"/>
      <c r="Q431" s="326"/>
      <c r="R431" s="326"/>
      <c r="S431" s="326"/>
      <c r="T431" s="326"/>
      <c r="U431" s="326"/>
      <c r="V431" s="326"/>
      <c r="W431" s="326"/>
      <c r="X431" s="326"/>
      <c r="Y431" s="326"/>
      <c r="Z431" s="326"/>
      <c r="AA431" s="326"/>
      <c r="AB431" s="326"/>
      <c r="AC431" s="326"/>
      <c r="AD431" s="326"/>
      <c r="AE431" s="326"/>
      <c r="AF431" s="326"/>
      <c r="AG431" s="326"/>
      <c r="AH431" s="347"/>
    </row>
    <row r="432" spans="1:34" x14ac:dyDescent="0.3">
      <c r="A432" s="328"/>
      <c r="B432" s="329"/>
      <c r="C432" s="330"/>
      <c r="D432" s="327"/>
      <c r="E432" s="327"/>
      <c r="F432" s="327"/>
      <c r="G432" s="327"/>
      <c r="H432" s="327"/>
      <c r="I432" s="327"/>
      <c r="J432" s="327"/>
      <c r="K432" s="327"/>
      <c r="L432" s="327"/>
      <c r="M432" s="327"/>
      <c r="N432" s="327"/>
      <c r="O432" s="327"/>
      <c r="P432" s="327"/>
      <c r="Q432" s="327"/>
      <c r="R432" s="327"/>
      <c r="S432" s="327"/>
      <c r="T432" s="327"/>
      <c r="U432" s="327"/>
      <c r="V432" s="327"/>
      <c r="W432" s="327"/>
      <c r="X432" s="327"/>
      <c r="Y432" s="327"/>
      <c r="Z432" s="327"/>
      <c r="AA432" s="327"/>
      <c r="AB432" s="327"/>
      <c r="AC432" s="327"/>
      <c r="AD432" s="327"/>
      <c r="AE432" s="327"/>
      <c r="AF432" s="327"/>
      <c r="AG432" s="327"/>
      <c r="AH432" s="347">
        <f>SUM(C432:AG432)</f>
        <v>0</v>
      </c>
    </row>
    <row r="433" spans="1:34" x14ac:dyDescent="0.3">
      <c r="A433" s="328"/>
      <c r="B433" s="329"/>
      <c r="C433" s="330"/>
      <c r="D433" s="327"/>
      <c r="E433" s="327"/>
      <c r="F433" s="327"/>
      <c r="G433" s="327"/>
      <c r="H433" s="327"/>
      <c r="I433" s="327"/>
      <c r="J433" s="327"/>
      <c r="K433" s="327"/>
      <c r="L433" s="327"/>
      <c r="M433" s="327"/>
      <c r="N433" s="327"/>
      <c r="O433" s="327"/>
      <c r="P433" s="327"/>
      <c r="Q433" s="327"/>
      <c r="R433" s="327"/>
      <c r="S433" s="327"/>
      <c r="T433" s="327"/>
      <c r="U433" s="327"/>
      <c r="V433" s="327"/>
      <c r="W433" s="327"/>
      <c r="X433" s="327"/>
      <c r="Y433" s="327"/>
      <c r="Z433" s="327"/>
      <c r="AA433" s="327"/>
      <c r="AB433" s="327"/>
      <c r="AC433" s="327"/>
      <c r="AD433" s="327"/>
      <c r="AE433" s="327"/>
      <c r="AF433" s="327"/>
      <c r="AG433" s="327"/>
      <c r="AH433" s="347">
        <f t="shared" ref="AH433:AH441" si="56">SUM(C433:AG433)</f>
        <v>0</v>
      </c>
    </row>
    <row r="434" spans="1:34" x14ac:dyDescent="0.3">
      <c r="A434" s="328"/>
      <c r="B434" s="329"/>
      <c r="C434" s="330"/>
      <c r="D434" s="327"/>
      <c r="E434" s="327"/>
      <c r="F434" s="327"/>
      <c r="G434" s="327"/>
      <c r="H434" s="327"/>
      <c r="I434" s="327"/>
      <c r="J434" s="327"/>
      <c r="K434" s="327"/>
      <c r="L434" s="327"/>
      <c r="M434" s="327"/>
      <c r="N434" s="327"/>
      <c r="O434" s="327"/>
      <c r="P434" s="327"/>
      <c r="Q434" s="327"/>
      <c r="R434" s="327"/>
      <c r="S434" s="327"/>
      <c r="T434" s="327"/>
      <c r="U434" s="327"/>
      <c r="V434" s="327"/>
      <c r="W434" s="327"/>
      <c r="X434" s="327"/>
      <c r="Y434" s="327"/>
      <c r="Z434" s="327"/>
      <c r="AA434" s="327"/>
      <c r="AB434" s="327"/>
      <c r="AC434" s="327"/>
      <c r="AD434" s="327"/>
      <c r="AE434" s="327"/>
      <c r="AF434" s="327"/>
      <c r="AG434" s="327"/>
      <c r="AH434" s="347">
        <f t="shared" si="56"/>
        <v>0</v>
      </c>
    </row>
    <row r="435" spans="1:34" x14ac:dyDescent="0.3">
      <c r="A435" s="328"/>
      <c r="B435" s="329"/>
      <c r="C435" s="330"/>
      <c r="D435" s="327"/>
      <c r="E435" s="327"/>
      <c r="F435" s="327"/>
      <c r="G435" s="327"/>
      <c r="H435" s="327"/>
      <c r="I435" s="327"/>
      <c r="J435" s="327"/>
      <c r="K435" s="327"/>
      <c r="L435" s="327"/>
      <c r="M435" s="327"/>
      <c r="N435" s="327"/>
      <c r="O435" s="327"/>
      <c r="P435" s="327"/>
      <c r="Q435" s="327"/>
      <c r="R435" s="327"/>
      <c r="S435" s="327"/>
      <c r="T435" s="327"/>
      <c r="U435" s="327"/>
      <c r="V435" s="327"/>
      <c r="W435" s="327"/>
      <c r="X435" s="327"/>
      <c r="Y435" s="327"/>
      <c r="Z435" s="327"/>
      <c r="AA435" s="327"/>
      <c r="AB435" s="327"/>
      <c r="AC435" s="327"/>
      <c r="AD435" s="327"/>
      <c r="AE435" s="327"/>
      <c r="AF435" s="327"/>
      <c r="AG435" s="327"/>
      <c r="AH435" s="347">
        <f t="shared" si="56"/>
        <v>0</v>
      </c>
    </row>
    <row r="436" spans="1:34" x14ac:dyDescent="0.3">
      <c r="A436" s="328"/>
      <c r="B436" s="329"/>
      <c r="C436" s="330"/>
      <c r="D436" s="327"/>
      <c r="E436" s="327"/>
      <c r="F436" s="327"/>
      <c r="G436" s="327"/>
      <c r="H436" s="327"/>
      <c r="I436" s="327"/>
      <c r="J436" s="327"/>
      <c r="K436" s="327"/>
      <c r="L436" s="327"/>
      <c r="M436" s="327"/>
      <c r="N436" s="327"/>
      <c r="O436" s="327"/>
      <c r="P436" s="327"/>
      <c r="Q436" s="327"/>
      <c r="R436" s="327"/>
      <c r="S436" s="327"/>
      <c r="T436" s="327"/>
      <c r="U436" s="327"/>
      <c r="V436" s="327"/>
      <c r="W436" s="327"/>
      <c r="X436" s="327"/>
      <c r="Y436" s="327"/>
      <c r="Z436" s="327"/>
      <c r="AA436" s="327"/>
      <c r="AB436" s="327"/>
      <c r="AC436" s="327"/>
      <c r="AD436" s="327"/>
      <c r="AE436" s="327"/>
      <c r="AF436" s="327"/>
      <c r="AG436" s="327"/>
      <c r="AH436" s="347">
        <f t="shared" si="56"/>
        <v>0</v>
      </c>
    </row>
    <row r="437" spans="1:34" x14ac:dyDescent="0.3">
      <c r="A437" s="328"/>
      <c r="B437" s="329"/>
      <c r="C437" s="330"/>
      <c r="D437" s="327"/>
      <c r="E437" s="327"/>
      <c r="F437" s="327"/>
      <c r="G437" s="327"/>
      <c r="H437" s="327"/>
      <c r="I437" s="327"/>
      <c r="J437" s="327"/>
      <c r="K437" s="327"/>
      <c r="L437" s="327"/>
      <c r="M437" s="327"/>
      <c r="N437" s="327"/>
      <c r="O437" s="327"/>
      <c r="P437" s="327"/>
      <c r="Q437" s="327"/>
      <c r="R437" s="327"/>
      <c r="S437" s="327"/>
      <c r="T437" s="327"/>
      <c r="U437" s="327"/>
      <c r="V437" s="327"/>
      <c r="W437" s="327"/>
      <c r="X437" s="327"/>
      <c r="Y437" s="327"/>
      <c r="Z437" s="327"/>
      <c r="AA437" s="327"/>
      <c r="AB437" s="327"/>
      <c r="AC437" s="327"/>
      <c r="AD437" s="327"/>
      <c r="AE437" s="327"/>
      <c r="AF437" s="327"/>
      <c r="AG437" s="327"/>
      <c r="AH437" s="347">
        <f t="shared" si="56"/>
        <v>0</v>
      </c>
    </row>
    <row r="438" spans="1:34" x14ac:dyDescent="0.3">
      <c r="A438" s="328"/>
      <c r="B438" s="329"/>
      <c r="C438" s="330"/>
      <c r="D438" s="327"/>
      <c r="E438" s="327"/>
      <c r="F438" s="327"/>
      <c r="G438" s="327"/>
      <c r="H438" s="327"/>
      <c r="I438" s="327"/>
      <c r="J438" s="327"/>
      <c r="K438" s="327"/>
      <c r="L438" s="327"/>
      <c r="M438" s="327"/>
      <c r="N438" s="327"/>
      <c r="O438" s="327"/>
      <c r="P438" s="327"/>
      <c r="Q438" s="327"/>
      <c r="R438" s="327"/>
      <c r="S438" s="327"/>
      <c r="T438" s="327"/>
      <c r="U438" s="327"/>
      <c r="V438" s="327"/>
      <c r="W438" s="327"/>
      <c r="X438" s="327"/>
      <c r="Y438" s="327"/>
      <c r="Z438" s="327"/>
      <c r="AA438" s="327"/>
      <c r="AB438" s="327"/>
      <c r="AC438" s="327"/>
      <c r="AD438" s="327"/>
      <c r="AE438" s="327"/>
      <c r="AF438" s="327"/>
      <c r="AG438" s="327"/>
      <c r="AH438" s="347">
        <f t="shared" si="56"/>
        <v>0</v>
      </c>
    </row>
    <row r="439" spans="1:34" x14ac:dyDescent="0.3">
      <c r="A439" s="328"/>
      <c r="B439" s="329"/>
      <c r="C439" s="330"/>
      <c r="D439" s="327"/>
      <c r="E439" s="327"/>
      <c r="F439" s="327"/>
      <c r="G439" s="327"/>
      <c r="H439" s="327"/>
      <c r="I439" s="327"/>
      <c r="J439" s="327"/>
      <c r="K439" s="327"/>
      <c r="L439" s="327"/>
      <c r="M439" s="327"/>
      <c r="N439" s="327"/>
      <c r="O439" s="327"/>
      <c r="P439" s="327"/>
      <c r="Q439" s="327"/>
      <c r="R439" s="327"/>
      <c r="S439" s="327"/>
      <c r="T439" s="327"/>
      <c r="U439" s="327"/>
      <c r="V439" s="327"/>
      <c r="W439" s="327"/>
      <c r="X439" s="327"/>
      <c r="Y439" s="327"/>
      <c r="Z439" s="327"/>
      <c r="AA439" s="327"/>
      <c r="AB439" s="327"/>
      <c r="AC439" s="327"/>
      <c r="AD439" s="327"/>
      <c r="AE439" s="327"/>
      <c r="AF439" s="327"/>
      <c r="AG439" s="327"/>
      <c r="AH439" s="347">
        <f t="shared" si="56"/>
        <v>0</v>
      </c>
    </row>
    <row r="440" spans="1:34" x14ac:dyDescent="0.3">
      <c r="A440" s="328"/>
      <c r="B440" s="329"/>
      <c r="C440" s="330"/>
      <c r="D440" s="327"/>
      <c r="E440" s="327"/>
      <c r="F440" s="327"/>
      <c r="G440" s="327"/>
      <c r="H440" s="327"/>
      <c r="I440" s="327"/>
      <c r="J440" s="327"/>
      <c r="K440" s="327"/>
      <c r="L440" s="327"/>
      <c r="M440" s="327"/>
      <c r="N440" s="327"/>
      <c r="O440" s="327"/>
      <c r="P440" s="327"/>
      <c r="Q440" s="327"/>
      <c r="R440" s="327"/>
      <c r="S440" s="327"/>
      <c r="T440" s="327"/>
      <c r="U440" s="327"/>
      <c r="V440" s="327"/>
      <c r="W440" s="327"/>
      <c r="X440" s="327"/>
      <c r="Y440" s="327"/>
      <c r="Z440" s="327"/>
      <c r="AA440" s="327"/>
      <c r="AB440" s="327"/>
      <c r="AC440" s="327"/>
      <c r="AD440" s="327"/>
      <c r="AE440" s="327"/>
      <c r="AF440" s="327"/>
      <c r="AG440" s="327"/>
      <c r="AH440" s="347">
        <f t="shared" si="56"/>
        <v>0</v>
      </c>
    </row>
    <row r="441" spans="1:34" x14ac:dyDescent="0.3">
      <c r="A441" s="328"/>
      <c r="B441" s="329"/>
      <c r="C441" s="330"/>
      <c r="D441" s="327"/>
      <c r="E441" s="327"/>
      <c r="F441" s="327"/>
      <c r="G441" s="327"/>
      <c r="H441" s="327"/>
      <c r="I441" s="327"/>
      <c r="J441" s="327"/>
      <c r="K441" s="327"/>
      <c r="L441" s="327"/>
      <c r="M441" s="327"/>
      <c r="N441" s="327"/>
      <c r="O441" s="327"/>
      <c r="P441" s="327"/>
      <c r="Q441" s="327"/>
      <c r="R441" s="327"/>
      <c r="S441" s="327"/>
      <c r="T441" s="327"/>
      <c r="U441" s="327"/>
      <c r="V441" s="327"/>
      <c r="W441" s="327"/>
      <c r="X441" s="327"/>
      <c r="Y441" s="327"/>
      <c r="Z441" s="327"/>
      <c r="AA441" s="327"/>
      <c r="AB441" s="327"/>
      <c r="AC441" s="327"/>
      <c r="AD441" s="327"/>
      <c r="AE441" s="327"/>
      <c r="AF441" s="327"/>
      <c r="AG441" s="327"/>
      <c r="AH441" s="347">
        <f t="shared" si="56"/>
        <v>0</v>
      </c>
    </row>
    <row r="442" spans="1:34" ht="15" thickBot="1" x14ac:dyDescent="0.35">
      <c r="A442" s="341"/>
      <c r="B442" s="342"/>
      <c r="C442" s="349">
        <f>SUM(C432:C441)</f>
        <v>0</v>
      </c>
      <c r="D442" s="349">
        <f t="shared" ref="D442:AG442" si="57">SUM(D432:D441)</f>
        <v>0</v>
      </c>
      <c r="E442" s="349">
        <f t="shared" si="57"/>
        <v>0</v>
      </c>
      <c r="F442" s="349">
        <f t="shared" si="57"/>
        <v>0</v>
      </c>
      <c r="G442" s="349">
        <f t="shared" si="57"/>
        <v>0</v>
      </c>
      <c r="H442" s="349">
        <f t="shared" si="57"/>
        <v>0</v>
      </c>
      <c r="I442" s="349">
        <f t="shared" si="57"/>
        <v>0</v>
      </c>
      <c r="J442" s="349">
        <f t="shared" si="57"/>
        <v>0</v>
      </c>
      <c r="K442" s="349">
        <f t="shared" si="57"/>
        <v>0</v>
      </c>
      <c r="L442" s="349">
        <f t="shared" si="57"/>
        <v>0</v>
      </c>
      <c r="M442" s="349">
        <f t="shared" si="57"/>
        <v>0</v>
      </c>
      <c r="N442" s="349">
        <f t="shared" si="57"/>
        <v>0</v>
      </c>
      <c r="O442" s="349">
        <f t="shared" si="57"/>
        <v>0</v>
      </c>
      <c r="P442" s="349">
        <f t="shared" si="57"/>
        <v>0</v>
      </c>
      <c r="Q442" s="349">
        <f t="shared" si="57"/>
        <v>0</v>
      </c>
      <c r="R442" s="349">
        <f t="shared" si="57"/>
        <v>0</v>
      </c>
      <c r="S442" s="349">
        <f t="shared" si="57"/>
        <v>0</v>
      </c>
      <c r="T442" s="349">
        <f t="shared" si="57"/>
        <v>0</v>
      </c>
      <c r="U442" s="349">
        <f t="shared" si="57"/>
        <v>0</v>
      </c>
      <c r="V442" s="349">
        <f t="shared" si="57"/>
        <v>0</v>
      </c>
      <c r="W442" s="349">
        <f t="shared" si="57"/>
        <v>0</v>
      </c>
      <c r="X442" s="349">
        <f t="shared" si="57"/>
        <v>0</v>
      </c>
      <c r="Y442" s="349">
        <f t="shared" si="57"/>
        <v>0</v>
      </c>
      <c r="Z442" s="349">
        <f t="shared" si="57"/>
        <v>0</v>
      </c>
      <c r="AA442" s="349">
        <f t="shared" si="57"/>
        <v>0</v>
      </c>
      <c r="AB442" s="349">
        <f t="shared" si="57"/>
        <v>0</v>
      </c>
      <c r="AC442" s="349">
        <f t="shared" si="57"/>
        <v>0</v>
      </c>
      <c r="AD442" s="349">
        <f t="shared" si="57"/>
        <v>0</v>
      </c>
      <c r="AE442" s="349">
        <f t="shared" si="57"/>
        <v>0</v>
      </c>
      <c r="AF442" s="349">
        <f t="shared" si="57"/>
        <v>0</v>
      </c>
      <c r="AG442" s="349">
        <f t="shared" si="57"/>
        <v>0</v>
      </c>
      <c r="AH442" s="348">
        <f>SUM(C442:AG442)</f>
        <v>0</v>
      </c>
    </row>
    <row r="443" spans="1:34" ht="15" thickBot="1" x14ac:dyDescent="0.35">
      <c r="A443" s="334" t="s">
        <v>246</v>
      </c>
      <c r="B443" s="315"/>
      <c r="C443" s="337"/>
      <c r="D443" s="337" t="s">
        <v>355</v>
      </c>
      <c r="E443" s="337"/>
      <c r="F443" s="337"/>
      <c r="G443" s="337"/>
      <c r="H443" s="337"/>
      <c r="I443" s="337"/>
      <c r="J443" s="337"/>
      <c r="K443" s="337"/>
      <c r="L443" s="337"/>
      <c r="M443" s="337"/>
      <c r="N443" s="337"/>
      <c r="O443" s="337"/>
      <c r="P443" s="337"/>
      <c r="Q443" s="337"/>
      <c r="R443" s="337"/>
      <c r="S443" s="337"/>
      <c r="T443" s="337"/>
      <c r="U443" s="337"/>
      <c r="V443" s="337"/>
      <c r="W443" s="337"/>
      <c r="X443" s="337"/>
      <c r="Y443" s="337"/>
      <c r="Z443" s="337"/>
      <c r="AA443" s="337"/>
      <c r="AB443" s="337"/>
      <c r="AC443" s="337"/>
      <c r="AD443" s="337"/>
      <c r="AE443" s="337"/>
      <c r="AF443" s="337"/>
      <c r="AG443" s="338"/>
      <c r="AH443" s="350"/>
    </row>
    <row r="444" spans="1:34" ht="15" thickBot="1" x14ac:dyDescent="0.35">
      <c r="A444" s="316" t="s">
        <v>245</v>
      </c>
      <c r="B444" s="322"/>
      <c r="C444" s="318" t="s">
        <v>427</v>
      </c>
      <c r="D444" s="319"/>
      <c r="E444" s="319"/>
      <c r="F444" s="319"/>
      <c r="G444" s="319"/>
      <c r="H444" s="319"/>
      <c r="I444" s="319"/>
      <c r="J444" s="319"/>
      <c r="K444" s="319"/>
      <c r="L444" s="319"/>
      <c r="M444" s="319"/>
      <c r="N444" s="319"/>
      <c r="O444" s="319"/>
      <c r="P444" s="319"/>
      <c r="Q444" s="319"/>
      <c r="R444" s="319"/>
      <c r="S444" s="319"/>
      <c r="T444" s="319"/>
      <c r="U444" s="319"/>
      <c r="V444" s="319"/>
      <c r="W444" s="319"/>
      <c r="X444" s="319"/>
      <c r="Y444" s="319"/>
      <c r="Z444" s="319"/>
      <c r="AA444" s="319"/>
      <c r="AB444" s="319"/>
      <c r="AC444" s="319"/>
      <c r="AD444" s="319"/>
      <c r="AE444" s="319"/>
      <c r="AF444" s="319"/>
      <c r="AG444" s="320"/>
      <c r="AH444" s="346" t="s">
        <v>14</v>
      </c>
    </row>
    <row r="445" spans="1:34" ht="15" thickBot="1" x14ac:dyDescent="0.35">
      <c r="A445" s="316" t="s">
        <v>422</v>
      </c>
      <c r="B445" s="322"/>
      <c r="C445" s="323">
        <v>1</v>
      </c>
      <c r="D445" s="319">
        <v>2</v>
      </c>
      <c r="E445" s="319">
        <v>3</v>
      </c>
      <c r="F445" s="319">
        <v>4</v>
      </c>
      <c r="G445" s="319">
        <v>5</v>
      </c>
      <c r="H445" s="319">
        <v>6</v>
      </c>
      <c r="I445" s="319">
        <v>7</v>
      </c>
      <c r="J445" s="319">
        <v>8</v>
      </c>
      <c r="K445" s="319">
        <v>9</v>
      </c>
      <c r="L445" s="319">
        <v>10</v>
      </c>
      <c r="M445" s="319">
        <v>11</v>
      </c>
      <c r="N445" s="319">
        <v>12</v>
      </c>
      <c r="O445" s="319">
        <v>13</v>
      </c>
      <c r="P445" s="319">
        <v>14</v>
      </c>
      <c r="Q445" s="319">
        <v>15</v>
      </c>
      <c r="R445" s="319">
        <v>16</v>
      </c>
      <c r="S445" s="319">
        <v>17</v>
      </c>
      <c r="T445" s="319">
        <v>18</v>
      </c>
      <c r="U445" s="319">
        <v>19</v>
      </c>
      <c r="V445" s="319">
        <v>20</v>
      </c>
      <c r="W445" s="319">
        <v>21</v>
      </c>
      <c r="X445" s="319">
        <v>22</v>
      </c>
      <c r="Y445" s="319">
        <v>23</v>
      </c>
      <c r="Z445" s="319">
        <v>24</v>
      </c>
      <c r="AA445" s="319">
        <v>25</v>
      </c>
      <c r="AB445" s="319">
        <v>26</v>
      </c>
      <c r="AC445" s="319">
        <v>27</v>
      </c>
      <c r="AD445" s="319">
        <v>28</v>
      </c>
      <c r="AE445" s="319">
        <v>29</v>
      </c>
      <c r="AF445" s="319">
        <v>30</v>
      </c>
      <c r="AG445" s="320">
        <v>31</v>
      </c>
      <c r="AH445" s="346"/>
    </row>
    <row r="446" spans="1:34" x14ac:dyDescent="0.3">
      <c r="A446" s="339" t="s">
        <v>230</v>
      </c>
      <c r="B446" s="339" t="s">
        <v>231</v>
      </c>
      <c r="C446" s="325"/>
      <c r="D446" s="326"/>
      <c r="E446" s="326"/>
      <c r="F446" s="326"/>
      <c r="G446" s="326"/>
      <c r="H446" s="326"/>
      <c r="I446" s="326"/>
      <c r="J446" s="326"/>
      <c r="K446" s="326"/>
      <c r="L446" s="326"/>
      <c r="M446" s="326"/>
      <c r="N446" s="326"/>
      <c r="O446" s="326"/>
      <c r="P446" s="326"/>
      <c r="Q446" s="326"/>
      <c r="R446" s="326"/>
      <c r="S446" s="326"/>
      <c r="T446" s="326"/>
      <c r="U446" s="326"/>
      <c r="V446" s="326"/>
      <c r="W446" s="326"/>
      <c r="X446" s="326"/>
      <c r="Y446" s="326"/>
      <c r="Z446" s="326"/>
      <c r="AA446" s="326"/>
      <c r="AB446" s="326"/>
      <c r="AC446" s="326"/>
      <c r="AD446" s="326"/>
      <c r="AE446" s="326"/>
      <c r="AF446" s="326"/>
      <c r="AG446" s="326"/>
      <c r="AH446" s="347"/>
    </row>
    <row r="447" spans="1:34" x14ac:dyDescent="0.3">
      <c r="A447" s="328"/>
      <c r="B447" s="329"/>
      <c r="C447" s="330"/>
      <c r="D447" s="327"/>
      <c r="E447" s="327"/>
      <c r="F447" s="327"/>
      <c r="G447" s="327"/>
      <c r="H447" s="327"/>
      <c r="I447" s="327"/>
      <c r="J447" s="327"/>
      <c r="K447" s="327"/>
      <c r="L447" s="327"/>
      <c r="M447" s="327"/>
      <c r="N447" s="327"/>
      <c r="O447" s="327"/>
      <c r="P447" s="327"/>
      <c r="Q447" s="327"/>
      <c r="R447" s="327"/>
      <c r="S447" s="327"/>
      <c r="T447" s="327"/>
      <c r="U447" s="327"/>
      <c r="V447" s="327"/>
      <c r="W447" s="327"/>
      <c r="X447" s="327"/>
      <c r="Y447" s="327"/>
      <c r="Z447" s="327"/>
      <c r="AA447" s="327"/>
      <c r="AB447" s="327"/>
      <c r="AC447" s="327"/>
      <c r="AD447" s="327"/>
      <c r="AE447" s="327"/>
      <c r="AF447" s="327"/>
      <c r="AG447" s="327"/>
      <c r="AH447" s="347">
        <f>SUM(C447:AG447)</f>
        <v>0</v>
      </c>
    </row>
    <row r="448" spans="1:34" x14ac:dyDescent="0.3">
      <c r="A448" s="328"/>
      <c r="B448" s="329"/>
      <c r="C448" s="330"/>
      <c r="D448" s="327"/>
      <c r="E448" s="327"/>
      <c r="F448" s="327"/>
      <c r="G448" s="327"/>
      <c r="H448" s="327"/>
      <c r="I448" s="327"/>
      <c r="J448" s="327"/>
      <c r="K448" s="327"/>
      <c r="L448" s="327"/>
      <c r="M448" s="327"/>
      <c r="N448" s="327"/>
      <c r="O448" s="327"/>
      <c r="P448" s="327"/>
      <c r="Q448" s="327"/>
      <c r="R448" s="327"/>
      <c r="S448" s="327"/>
      <c r="T448" s="327"/>
      <c r="U448" s="327"/>
      <c r="V448" s="327"/>
      <c r="W448" s="327"/>
      <c r="X448" s="327"/>
      <c r="Y448" s="327"/>
      <c r="Z448" s="327"/>
      <c r="AA448" s="327"/>
      <c r="AB448" s="327"/>
      <c r="AC448" s="327"/>
      <c r="AD448" s="327"/>
      <c r="AE448" s="327"/>
      <c r="AF448" s="327"/>
      <c r="AG448" s="327"/>
      <c r="AH448" s="347">
        <f t="shared" ref="AH448:AH456" si="58">SUM(C448:AG448)</f>
        <v>0</v>
      </c>
    </row>
    <row r="449" spans="1:34" x14ac:dyDescent="0.3">
      <c r="A449" s="328"/>
      <c r="B449" s="329"/>
      <c r="C449" s="330"/>
      <c r="D449" s="327"/>
      <c r="E449" s="327"/>
      <c r="F449" s="327"/>
      <c r="G449" s="327"/>
      <c r="H449" s="327"/>
      <c r="I449" s="327"/>
      <c r="J449" s="327"/>
      <c r="K449" s="327"/>
      <c r="L449" s="327"/>
      <c r="M449" s="327"/>
      <c r="N449" s="327"/>
      <c r="O449" s="327"/>
      <c r="P449" s="327"/>
      <c r="Q449" s="327"/>
      <c r="R449" s="327"/>
      <c r="S449" s="327"/>
      <c r="T449" s="327"/>
      <c r="U449" s="327"/>
      <c r="V449" s="327"/>
      <c r="W449" s="327"/>
      <c r="X449" s="327"/>
      <c r="Y449" s="327"/>
      <c r="Z449" s="327"/>
      <c r="AA449" s="327"/>
      <c r="AB449" s="327"/>
      <c r="AC449" s="327"/>
      <c r="AD449" s="327"/>
      <c r="AE449" s="327"/>
      <c r="AF449" s="327"/>
      <c r="AG449" s="327"/>
      <c r="AH449" s="347">
        <f t="shared" si="58"/>
        <v>0</v>
      </c>
    </row>
    <row r="450" spans="1:34" x14ac:dyDescent="0.3">
      <c r="A450" s="328"/>
      <c r="B450" s="329"/>
      <c r="C450" s="330"/>
      <c r="D450" s="327"/>
      <c r="E450" s="327"/>
      <c r="F450" s="327"/>
      <c r="G450" s="327"/>
      <c r="H450" s="327"/>
      <c r="I450" s="327"/>
      <c r="J450" s="327"/>
      <c r="K450" s="327"/>
      <c r="L450" s="327"/>
      <c r="M450" s="327"/>
      <c r="N450" s="327"/>
      <c r="O450" s="327"/>
      <c r="P450" s="327"/>
      <c r="Q450" s="327"/>
      <c r="R450" s="327"/>
      <c r="S450" s="327"/>
      <c r="T450" s="327"/>
      <c r="U450" s="327"/>
      <c r="V450" s="327"/>
      <c r="W450" s="327"/>
      <c r="X450" s="327"/>
      <c r="Y450" s="327"/>
      <c r="Z450" s="327"/>
      <c r="AA450" s="327"/>
      <c r="AB450" s="327"/>
      <c r="AC450" s="327"/>
      <c r="AD450" s="327"/>
      <c r="AE450" s="327"/>
      <c r="AF450" s="327"/>
      <c r="AG450" s="327"/>
      <c r="AH450" s="347">
        <f t="shared" si="58"/>
        <v>0</v>
      </c>
    </row>
    <row r="451" spans="1:34" x14ac:dyDescent="0.3">
      <c r="A451" s="328"/>
      <c r="B451" s="329"/>
      <c r="C451" s="330"/>
      <c r="D451" s="327"/>
      <c r="E451" s="327"/>
      <c r="F451" s="327"/>
      <c r="G451" s="327"/>
      <c r="H451" s="327"/>
      <c r="I451" s="327"/>
      <c r="J451" s="327"/>
      <c r="K451" s="327"/>
      <c r="L451" s="327"/>
      <c r="M451" s="327"/>
      <c r="N451" s="327"/>
      <c r="O451" s="327"/>
      <c r="P451" s="327"/>
      <c r="Q451" s="327"/>
      <c r="R451" s="327"/>
      <c r="S451" s="327"/>
      <c r="T451" s="327"/>
      <c r="U451" s="327"/>
      <c r="V451" s="327"/>
      <c r="W451" s="327"/>
      <c r="X451" s="327"/>
      <c r="Y451" s="327"/>
      <c r="Z451" s="327"/>
      <c r="AA451" s="327"/>
      <c r="AB451" s="327"/>
      <c r="AC451" s="327"/>
      <c r="AD451" s="327"/>
      <c r="AE451" s="327"/>
      <c r="AF451" s="327"/>
      <c r="AG451" s="327"/>
      <c r="AH451" s="347">
        <f t="shared" si="58"/>
        <v>0</v>
      </c>
    </row>
    <row r="452" spans="1:34" x14ac:dyDescent="0.3">
      <c r="A452" s="328"/>
      <c r="B452" s="329"/>
      <c r="C452" s="330"/>
      <c r="D452" s="327"/>
      <c r="E452" s="327"/>
      <c r="F452" s="327"/>
      <c r="G452" s="327"/>
      <c r="H452" s="327"/>
      <c r="I452" s="327"/>
      <c r="J452" s="327"/>
      <c r="K452" s="327"/>
      <c r="L452" s="327"/>
      <c r="M452" s="327"/>
      <c r="N452" s="327"/>
      <c r="O452" s="327"/>
      <c r="P452" s="327"/>
      <c r="Q452" s="327"/>
      <c r="R452" s="327"/>
      <c r="S452" s="327"/>
      <c r="T452" s="327"/>
      <c r="U452" s="327"/>
      <c r="V452" s="327"/>
      <c r="W452" s="327"/>
      <c r="X452" s="327"/>
      <c r="Y452" s="327"/>
      <c r="Z452" s="327"/>
      <c r="AA452" s="327"/>
      <c r="AB452" s="327"/>
      <c r="AC452" s="327"/>
      <c r="AD452" s="327"/>
      <c r="AE452" s="327"/>
      <c r="AF452" s="327"/>
      <c r="AG452" s="327"/>
      <c r="AH452" s="347">
        <f t="shared" si="58"/>
        <v>0</v>
      </c>
    </row>
    <row r="453" spans="1:34" x14ac:dyDescent="0.3">
      <c r="A453" s="328"/>
      <c r="B453" s="329"/>
      <c r="C453" s="330"/>
      <c r="D453" s="327"/>
      <c r="E453" s="327"/>
      <c r="F453" s="327"/>
      <c r="G453" s="327"/>
      <c r="H453" s="327"/>
      <c r="I453" s="327"/>
      <c r="J453" s="327"/>
      <c r="K453" s="327"/>
      <c r="L453" s="327"/>
      <c r="M453" s="327"/>
      <c r="N453" s="327"/>
      <c r="O453" s="327"/>
      <c r="P453" s="327"/>
      <c r="Q453" s="327"/>
      <c r="R453" s="327"/>
      <c r="S453" s="327"/>
      <c r="T453" s="327"/>
      <c r="U453" s="327"/>
      <c r="V453" s="327"/>
      <c r="W453" s="327"/>
      <c r="X453" s="327"/>
      <c r="Y453" s="327"/>
      <c r="Z453" s="327"/>
      <c r="AA453" s="327"/>
      <c r="AB453" s="327"/>
      <c r="AC453" s="327"/>
      <c r="AD453" s="327"/>
      <c r="AE453" s="327"/>
      <c r="AF453" s="327"/>
      <c r="AG453" s="327"/>
      <c r="AH453" s="347">
        <f t="shared" si="58"/>
        <v>0</v>
      </c>
    </row>
    <row r="454" spans="1:34" x14ac:dyDescent="0.3">
      <c r="A454" s="328"/>
      <c r="B454" s="329"/>
      <c r="C454" s="330"/>
      <c r="D454" s="327"/>
      <c r="E454" s="327"/>
      <c r="F454" s="327"/>
      <c r="G454" s="327"/>
      <c r="H454" s="327"/>
      <c r="I454" s="327"/>
      <c r="J454" s="327"/>
      <c r="K454" s="327"/>
      <c r="L454" s="327"/>
      <c r="M454" s="327"/>
      <c r="N454" s="327"/>
      <c r="O454" s="327"/>
      <c r="P454" s="327"/>
      <c r="Q454" s="327"/>
      <c r="R454" s="327"/>
      <c r="S454" s="327"/>
      <c r="T454" s="327"/>
      <c r="U454" s="327"/>
      <c r="V454" s="327"/>
      <c r="W454" s="327"/>
      <c r="X454" s="327"/>
      <c r="Y454" s="327"/>
      <c r="Z454" s="327"/>
      <c r="AA454" s="327"/>
      <c r="AB454" s="327"/>
      <c r="AC454" s="327"/>
      <c r="AD454" s="327"/>
      <c r="AE454" s="327"/>
      <c r="AF454" s="327"/>
      <c r="AG454" s="327"/>
      <c r="AH454" s="347">
        <f t="shared" si="58"/>
        <v>0</v>
      </c>
    </row>
    <row r="455" spans="1:34" x14ac:dyDescent="0.3">
      <c r="A455" s="328"/>
      <c r="B455" s="329"/>
      <c r="C455" s="330"/>
      <c r="D455" s="327"/>
      <c r="E455" s="327"/>
      <c r="F455" s="327"/>
      <c r="G455" s="327"/>
      <c r="H455" s="327"/>
      <c r="I455" s="327"/>
      <c r="J455" s="327"/>
      <c r="K455" s="327"/>
      <c r="L455" s="327"/>
      <c r="M455" s="327"/>
      <c r="N455" s="327"/>
      <c r="O455" s="327"/>
      <c r="P455" s="327"/>
      <c r="Q455" s="327"/>
      <c r="R455" s="327"/>
      <c r="S455" s="327"/>
      <c r="T455" s="327"/>
      <c r="U455" s="327"/>
      <c r="V455" s="327"/>
      <c r="W455" s="327"/>
      <c r="X455" s="327"/>
      <c r="Y455" s="327"/>
      <c r="Z455" s="327"/>
      <c r="AA455" s="327"/>
      <c r="AB455" s="327"/>
      <c r="AC455" s="327"/>
      <c r="AD455" s="327"/>
      <c r="AE455" s="327"/>
      <c r="AF455" s="327"/>
      <c r="AG455" s="327"/>
      <c r="AH455" s="347">
        <f t="shared" si="58"/>
        <v>0</v>
      </c>
    </row>
    <row r="456" spans="1:34" x14ac:dyDescent="0.3">
      <c r="A456" s="328"/>
      <c r="B456" s="329"/>
      <c r="C456" s="330"/>
      <c r="D456" s="327"/>
      <c r="E456" s="327"/>
      <c r="F456" s="327"/>
      <c r="G456" s="327"/>
      <c r="H456" s="327"/>
      <c r="I456" s="327"/>
      <c r="J456" s="327"/>
      <c r="K456" s="327"/>
      <c r="L456" s="327"/>
      <c r="M456" s="327"/>
      <c r="N456" s="327"/>
      <c r="O456" s="327"/>
      <c r="P456" s="327"/>
      <c r="Q456" s="327"/>
      <c r="R456" s="327"/>
      <c r="S456" s="327"/>
      <c r="T456" s="327"/>
      <c r="U456" s="327"/>
      <c r="V456" s="327"/>
      <c r="W456" s="327"/>
      <c r="X456" s="327"/>
      <c r="Y456" s="327"/>
      <c r="Z456" s="327"/>
      <c r="AA456" s="327"/>
      <c r="AB456" s="327"/>
      <c r="AC456" s="327"/>
      <c r="AD456" s="327"/>
      <c r="AE456" s="327"/>
      <c r="AF456" s="327"/>
      <c r="AG456" s="327"/>
      <c r="AH456" s="347">
        <f t="shared" si="58"/>
        <v>0</v>
      </c>
    </row>
    <row r="457" spans="1:34" ht="15" thickBot="1" x14ac:dyDescent="0.35">
      <c r="A457" s="341"/>
      <c r="B457" s="342"/>
      <c r="C457" s="349">
        <f>SUM(C447:C456)</f>
        <v>0</v>
      </c>
      <c r="D457" s="349">
        <f t="shared" ref="D457:AG457" si="59">SUM(D447:D456)</f>
        <v>0</v>
      </c>
      <c r="E457" s="349">
        <f t="shared" si="59"/>
        <v>0</v>
      </c>
      <c r="F457" s="349">
        <f t="shared" si="59"/>
        <v>0</v>
      </c>
      <c r="G457" s="349">
        <f t="shared" si="59"/>
        <v>0</v>
      </c>
      <c r="H457" s="349">
        <f t="shared" si="59"/>
        <v>0</v>
      </c>
      <c r="I457" s="349">
        <f t="shared" si="59"/>
        <v>0</v>
      </c>
      <c r="J457" s="349">
        <f t="shared" si="59"/>
        <v>0</v>
      </c>
      <c r="K457" s="349">
        <f t="shared" si="59"/>
        <v>0</v>
      </c>
      <c r="L457" s="349">
        <f t="shared" si="59"/>
        <v>0</v>
      </c>
      <c r="M457" s="349">
        <f t="shared" si="59"/>
        <v>0</v>
      </c>
      <c r="N457" s="349">
        <f t="shared" si="59"/>
        <v>0</v>
      </c>
      <c r="O457" s="349">
        <f t="shared" si="59"/>
        <v>0</v>
      </c>
      <c r="P457" s="349">
        <f t="shared" si="59"/>
        <v>0</v>
      </c>
      <c r="Q457" s="349">
        <f t="shared" si="59"/>
        <v>0</v>
      </c>
      <c r="R457" s="349">
        <f t="shared" si="59"/>
        <v>0</v>
      </c>
      <c r="S457" s="349">
        <f t="shared" si="59"/>
        <v>0</v>
      </c>
      <c r="T457" s="349">
        <f t="shared" si="59"/>
        <v>0</v>
      </c>
      <c r="U457" s="349">
        <f t="shared" si="59"/>
        <v>0</v>
      </c>
      <c r="V457" s="349">
        <f t="shared" si="59"/>
        <v>0</v>
      </c>
      <c r="W457" s="349">
        <f t="shared" si="59"/>
        <v>0</v>
      </c>
      <c r="X457" s="349">
        <f t="shared" si="59"/>
        <v>0</v>
      </c>
      <c r="Y457" s="349">
        <f t="shared" si="59"/>
        <v>0</v>
      </c>
      <c r="Z457" s="349">
        <f t="shared" si="59"/>
        <v>0</v>
      </c>
      <c r="AA457" s="349">
        <f t="shared" si="59"/>
        <v>0</v>
      </c>
      <c r="AB457" s="349">
        <f t="shared" si="59"/>
        <v>0</v>
      </c>
      <c r="AC457" s="349">
        <f t="shared" si="59"/>
        <v>0</v>
      </c>
      <c r="AD457" s="349">
        <f t="shared" si="59"/>
        <v>0</v>
      </c>
      <c r="AE457" s="349">
        <f t="shared" si="59"/>
        <v>0</v>
      </c>
      <c r="AF457" s="349">
        <f t="shared" si="59"/>
        <v>0</v>
      </c>
      <c r="AG457" s="349">
        <f t="shared" si="59"/>
        <v>0</v>
      </c>
      <c r="AH457" s="348">
        <f>SUM(C457:AG457)</f>
        <v>0</v>
      </c>
    </row>
    <row r="458" spans="1:34" ht="15" thickBot="1" x14ac:dyDescent="0.35">
      <c r="A458" s="334" t="s">
        <v>246</v>
      </c>
      <c r="B458" s="315"/>
      <c r="C458" s="337"/>
      <c r="D458" s="337" t="s">
        <v>356</v>
      </c>
      <c r="E458" s="337"/>
      <c r="F458" s="337"/>
      <c r="G458" s="337"/>
      <c r="H458" s="337"/>
      <c r="I458" s="337"/>
      <c r="J458" s="337"/>
      <c r="K458" s="337"/>
      <c r="L458" s="337"/>
      <c r="M458" s="337"/>
      <c r="N458" s="337"/>
      <c r="O458" s="337"/>
      <c r="P458" s="337"/>
      <c r="Q458" s="337"/>
      <c r="R458" s="337"/>
      <c r="S458" s="337"/>
      <c r="T458" s="337"/>
      <c r="U458" s="337"/>
      <c r="V458" s="337"/>
      <c r="W458" s="337"/>
      <c r="X458" s="337"/>
      <c r="Y458" s="337"/>
      <c r="Z458" s="337"/>
      <c r="AA458" s="337"/>
      <c r="AB458" s="337"/>
      <c r="AC458" s="337"/>
      <c r="AD458" s="337"/>
      <c r="AE458" s="337"/>
      <c r="AF458" s="337"/>
      <c r="AG458" s="338"/>
      <c r="AH458" s="350"/>
    </row>
    <row r="459" spans="1:34" ht="15" thickBot="1" x14ac:dyDescent="0.35">
      <c r="A459" s="316" t="s">
        <v>245</v>
      </c>
      <c r="B459" s="322"/>
      <c r="C459" s="318" t="s">
        <v>427</v>
      </c>
      <c r="D459" s="319"/>
      <c r="E459" s="319"/>
      <c r="F459" s="319"/>
      <c r="G459" s="319"/>
      <c r="H459" s="319"/>
      <c r="I459" s="319"/>
      <c r="J459" s="319"/>
      <c r="K459" s="319"/>
      <c r="L459" s="319"/>
      <c r="M459" s="319"/>
      <c r="N459" s="319"/>
      <c r="O459" s="319"/>
      <c r="P459" s="319"/>
      <c r="Q459" s="319"/>
      <c r="R459" s="319"/>
      <c r="S459" s="319"/>
      <c r="T459" s="319"/>
      <c r="U459" s="319"/>
      <c r="V459" s="319"/>
      <c r="W459" s="319"/>
      <c r="X459" s="319"/>
      <c r="Y459" s="319"/>
      <c r="Z459" s="319"/>
      <c r="AA459" s="319"/>
      <c r="AB459" s="319"/>
      <c r="AC459" s="319"/>
      <c r="AD459" s="319"/>
      <c r="AE459" s="319"/>
      <c r="AF459" s="319"/>
      <c r="AG459" s="320"/>
      <c r="AH459" s="346" t="s">
        <v>14</v>
      </c>
    </row>
    <row r="460" spans="1:34" ht="15" thickBot="1" x14ac:dyDescent="0.35">
      <c r="A460" s="316" t="s">
        <v>422</v>
      </c>
      <c r="B460" s="322"/>
      <c r="C460" s="323">
        <v>1</v>
      </c>
      <c r="D460" s="319">
        <v>2</v>
      </c>
      <c r="E460" s="319">
        <v>3</v>
      </c>
      <c r="F460" s="319">
        <v>4</v>
      </c>
      <c r="G460" s="319">
        <v>5</v>
      </c>
      <c r="H460" s="319">
        <v>6</v>
      </c>
      <c r="I460" s="319">
        <v>7</v>
      </c>
      <c r="J460" s="319">
        <v>8</v>
      </c>
      <c r="K460" s="319">
        <v>9</v>
      </c>
      <c r="L460" s="319">
        <v>10</v>
      </c>
      <c r="M460" s="319">
        <v>11</v>
      </c>
      <c r="N460" s="319">
        <v>12</v>
      </c>
      <c r="O460" s="319">
        <v>13</v>
      </c>
      <c r="P460" s="319">
        <v>14</v>
      </c>
      <c r="Q460" s="319">
        <v>15</v>
      </c>
      <c r="R460" s="319">
        <v>16</v>
      </c>
      <c r="S460" s="319">
        <v>17</v>
      </c>
      <c r="T460" s="319">
        <v>18</v>
      </c>
      <c r="U460" s="319">
        <v>19</v>
      </c>
      <c r="V460" s="319">
        <v>20</v>
      </c>
      <c r="W460" s="319">
        <v>21</v>
      </c>
      <c r="X460" s="319">
        <v>22</v>
      </c>
      <c r="Y460" s="319">
        <v>23</v>
      </c>
      <c r="Z460" s="319">
        <v>24</v>
      </c>
      <c r="AA460" s="319">
        <v>25</v>
      </c>
      <c r="AB460" s="319">
        <v>26</v>
      </c>
      <c r="AC460" s="319">
        <v>27</v>
      </c>
      <c r="AD460" s="319">
        <v>28</v>
      </c>
      <c r="AE460" s="319">
        <v>29</v>
      </c>
      <c r="AF460" s="319">
        <v>30</v>
      </c>
      <c r="AG460" s="320">
        <v>31</v>
      </c>
      <c r="AH460" s="346"/>
    </row>
    <row r="461" spans="1:34" x14ac:dyDescent="0.3">
      <c r="A461" s="339" t="s">
        <v>230</v>
      </c>
      <c r="B461" s="339" t="s">
        <v>231</v>
      </c>
      <c r="C461" s="325"/>
      <c r="D461" s="326"/>
      <c r="E461" s="326"/>
      <c r="F461" s="326"/>
      <c r="G461" s="326"/>
      <c r="H461" s="326"/>
      <c r="I461" s="326"/>
      <c r="J461" s="326"/>
      <c r="K461" s="326"/>
      <c r="L461" s="326"/>
      <c r="M461" s="326"/>
      <c r="N461" s="326"/>
      <c r="O461" s="326"/>
      <c r="P461" s="326"/>
      <c r="Q461" s="326"/>
      <c r="R461" s="326"/>
      <c r="S461" s="326"/>
      <c r="T461" s="326"/>
      <c r="U461" s="326"/>
      <c r="V461" s="326"/>
      <c r="W461" s="326"/>
      <c r="X461" s="326"/>
      <c r="Y461" s="326"/>
      <c r="Z461" s="326"/>
      <c r="AA461" s="326"/>
      <c r="AB461" s="326"/>
      <c r="AC461" s="326"/>
      <c r="AD461" s="326"/>
      <c r="AE461" s="326"/>
      <c r="AF461" s="326"/>
      <c r="AG461" s="326"/>
      <c r="AH461" s="347"/>
    </row>
    <row r="462" spans="1:34" x14ac:dyDescent="0.3">
      <c r="A462" s="328"/>
      <c r="B462" s="329"/>
      <c r="C462" s="330"/>
      <c r="D462" s="327"/>
      <c r="E462" s="327"/>
      <c r="F462" s="327"/>
      <c r="G462" s="327"/>
      <c r="H462" s="327"/>
      <c r="I462" s="327"/>
      <c r="J462" s="327"/>
      <c r="K462" s="327"/>
      <c r="L462" s="327"/>
      <c r="M462" s="327"/>
      <c r="N462" s="327"/>
      <c r="O462" s="327"/>
      <c r="P462" s="327"/>
      <c r="Q462" s="327"/>
      <c r="R462" s="327"/>
      <c r="S462" s="327"/>
      <c r="T462" s="327"/>
      <c r="U462" s="327"/>
      <c r="V462" s="327"/>
      <c r="W462" s="327"/>
      <c r="X462" s="327"/>
      <c r="Y462" s="327"/>
      <c r="Z462" s="327"/>
      <c r="AA462" s="327"/>
      <c r="AB462" s="327"/>
      <c r="AC462" s="327"/>
      <c r="AD462" s="327"/>
      <c r="AE462" s="327"/>
      <c r="AF462" s="327"/>
      <c r="AG462" s="327"/>
      <c r="AH462" s="347">
        <f>SUM(C462:AG462)</f>
        <v>0</v>
      </c>
    </row>
    <row r="463" spans="1:34" x14ac:dyDescent="0.3">
      <c r="A463" s="328"/>
      <c r="B463" s="329"/>
      <c r="C463" s="330"/>
      <c r="D463" s="327"/>
      <c r="E463" s="327"/>
      <c r="F463" s="327"/>
      <c r="G463" s="327"/>
      <c r="H463" s="327"/>
      <c r="I463" s="327"/>
      <c r="J463" s="327"/>
      <c r="K463" s="327"/>
      <c r="L463" s="327"/>
      <c r="M463" s="327"/>
      <c r="N463" s="327"/>
      <c r="O463" s="327"/>
      <c r="P463" s="327"/>
      <c r="Q463" s="327"/>
      <c r="R463" s="327"/>
      <c r="S463" s="327"/>
      <c r="T463" s="327"/>
      <c r="U463" s="327"/>
      <c r="V463" s="327"/>
      <c r="W463" s="327"/>
      <c r="X463" s="327"/>
      <c r="Y463" s="327"/>
      <c r="Z463" s="327"/>
      <c r="AA463" s="327"/>
      <c r="AB463" s="327"/>
      <c r="AC463" s="327"/>
      <c r="AD463" s="327"/>
      <c r="AE463" s="327"/>
      <c r="AF463" s="327"/>
      <c r="AG463" s="327"/>
      <c r="AH463" s="347">
        <f t="shared" ref="AH463:AH471" si="60">SUM(C463:AG463)</f>
        <v>0</v>
      </c>
    </row>
    <row r="464" spans="1:34" x14ac:dyDescent="0.3">
      <c r="A464" s="328"/>
      <c r="B464" s="329"/>
      <c r="C464" s="330"/>
      <c r="D464" s="327"/>
      <c r="E464" s="327"/>
      <c r="F464" s="327"/>
      <c r="G464" s="327"/>
      <c r="H464" s="327"/>
      <c r="I464" s="327"/>
      <c r="J464" s="327"/>
      <c r="K464" s="327"/>
      <c r="L464" s="327"/>
      <c r="M464" s="327"/>
      <c r="N464" s="327"/>
      <c r="O464" s="327"/>
      <c r="P464" s="327"/>
      <c r="Q464" s="327"/>
      <c r="R464" s="327"/>
      <c r="S464" s="327"/>
      <c r="T464" s="327"/>
      <c r="U464" s="327"/>
      <c r="V464" s="327"/>
      <c r="W464" s="327"/>
      <c r="X464" s="327"/>
      <c r="Y464" s="327"/>
      <c r="Z464" s="327"/>
      <c r="AA464" s="327"/>
      <c r="AB464" s="327"/>
      <c r="AC464" s="327"/>
      <c r="AD464" s="327"/>
      <c r="AE464" s="327"/>
      <c r="AF464" s="327"/>
      <c r="AG464" s="327"/>
      <c r="AH464" s="347">
        <f t="shared" si="60"/>
        <v>0</v>
      </c>
    </row>
    <row r="465" spans="1:34" x14ac:dyDescent="0.3">
      <c r="A465" s="328"/>
      <c r="B465" s="329"/>
      <c r="C465" s="330"/>
      <c r="D465" s="327"/>
      <c r="E465" s="327"/>
      <c r="F465" s="327"/>
      <c r="G465" s="327"/>
      <c r="H465" s="327"/>
      <c r="I465" s="327"/>
      <c r="J465" s="327"/>
      <c r="K465" s="327"/>
      <c r="L465" s="327"/>
      <c r="M465" s="327"/>
      <c r="N465" s="327"/>
      <c r="O465" s="327"/>
      <c r="P465" s="327"/>
      <c r="Q465" s="327"/>
      <c r="R465" s="327"/>
      <c r="S465" s="327"/>
      <c r="T465" s="327"/>
      <c r="U465" s="327"/>
      <c r="V465" s="327"/>
      <c r="W465" s="327"/>
      <c r="X465" s="327"/>
      <c r="Y465" s="327"/>
      <c r="Z465" s="327"/>
      <c r="AA465" s="327"/>
      <c r="AB465" s="327"/>
      <c r="AC465" s="327"/>
      <c r="AD465" s="327"/>
      <c r="AE465" s="327"/>
      <c r="AF465" s="327"/>
      <c r="AG465" s="327"/>
      <c r="AH465" s="347">
        <f t="shared" si="60"/>
        <v>0</v>
      </c>
    </row>
    <row r="466" spans="1:34" x14ac:dyDescent="0.3">
      <c r="A466" s="328"/>
      <c r="B466" s="329"/>
      <c r="C466" s="330"/>
      <c r="D466" s="327"/>
      <c r="E466" s="327"/>
      <c r="F466" s="327"/>
      <c r="G466" s="327"/>
      <c r="H466" s="327"/>
      <c r="I466" s="327"/>
      <c r="J466" s="327"/>
      <c r="K466" s="327"/>
      <c r="L466" s="327"/>
      <c r="M466" s="327"/>
      <c r="N466" s="327"/>
      <c r="O466" s="327"/>
      <c r="P466" s="327"/>
      <c r="Q466" s="327"/>
      <c r="R466" s="327"/>
      <c r="S466" s="327"/>
      <c r="T466" s="327"/>
      <c r="U466" s="327"/>
      <c r="V466" s="327"/>
      <c r="W466" s="327"/>
      <c r="X466" s="327"/>
      <c r="Y466" s="327"/>
      <c r="Z466" s="327"/>
      <c r="AA466" s="327"/>
      <c r="AB466" s="327"/>
      <c r="AC466" s="327"/>
      <c r="AD466" s="327"/>
      <c r="AE466" s="327"/>
      <c r="AF466" s="327"/>
      <c r="AG466" s="327"/>
      <c r="AH466" s="347">
        <f t="shared" si="60"/>
        <v>0</v>
      </c>
    </row>
    <row r="467" spans="1:34" x14ac:dyDescent="0.3">
      <c r="A467" s="328"/>
      <c r="B467" s="329"/>
      <c r="C467" s="330"/>
      <c r="D467" s="327"/>
      <c r="E467" s="327"/>
      <c r="F467" s="327"/>
      <c r="G467" s="327"/>
      <c r="H467" s="327"/>
      <c r="I467" s="327"/>
      <c r="J467" s="327"/>
      <c r="K467" s="327"/>
      <c r="L467" s="327"/>
      <c r="M467" s="327"/>
      <c r="N467" s="327"/>
      <c r="O467" s="327"/>
      <c r="P467" s="327"/>
      <c r="Q467" s="327"/>
      <c r="R467" s="327"/>
      <c r="S467" s="327"/>
      <c r="T467" s="327"/>
      <c r="U467" s="327"/>
      <c r="V467" s="327"/>
      <c r="W467" s="327"/>
      <c r="X467" s="327"/>
      <c r="Y467" s="327"/>
      <c r="Z467" s="327"/>
      <c r="AA467" s="327"/>
      <c r="AB467" s="327"/>
      <c r="AC467" s="327"/>
      <c r="AD467" s="327"/>
      <c r="AE467" s="327"/>
      <c r="AF467" s="327"/>
      <c r="AG467" s="327"/>
      <c r="AH467" s="347">
        <f t="shared" si="60"/>
        <v>0</v>
      </c>
    </row>
    <row r="468" spans="1:34" x14ac:dyDescent="0.3">
      <c r="A468" s="328"/>
      <c r="B468" s="329"/>
      <c r="C468" s="330"/>
      <c r="D468" s="327"/>
      <c r="E468" s="327"/>
      <c r="F468" s="327"/>
      <c r="G468" s="327"/>
      <c r="H468" s="327"/>
      <c r="I468" s="327"/>
      <c r="J468" s="327"/>
      <c r="K468" s="327"/>
      <c r="L468" s="327"/>
      <c r="M468" s="327"/>
      <c r="N468" s="327"/>
      <c r="O468" s="327"/>
      <c r="P468" s="327"/>
      <c r="Q468" s="327"/>
      <c r="R468" s="327"/>
      <c r="S468" s="327"/>
      <c r="T468" s="327"/>
      <c r="U468" s="327"/>
      <c r="V468" s="327"/>
      <c r="W468" s="327"/>
      <c r="X468" s="327"/>
      <c r="Y468" s="327"/>
      <c r="Z468" s="327"/>
      <c r="AA468" s="327"/>
      <c r="AB468" s="327"/>
      <c r="AC468" s="327"/>
      <c r="AD468" s="327"/>
      <c r="AE468" s="327"/>
      <c r="AF468" s="327"/>
      <c r="AG468" s="327"/>
      <c r="AH468" s="347">
        <f t="shared" si="60"/>
        <v>0</v>
      </c>
    </row>
    <row r="469" spans="1:34" x14ac:dyDescent="0.3">
      <c r="A469" s="328"/>
      <c r="B469" s="329"/>
      <c r="C469" s="330"/>
      <c r="D469" s="327"/>
      <c r="E469" s="327"/>
      <c r="F469" s="327"/>
      <c r="G469" s="327"/>
      <c r="H469" s="327"/>
      <c r="I469" s="327"/>
      <c r="J469" s="327"/>
      <c r="K469" s="327"/>
      <c r="L469" s="327"/>
      <c r="M469" s="327"/>
      <c r="N469" s="327"/>
      <c r="O469" s="327"/>
      <c r="P469" s="327"/>
      <c r="Q469" s="327"/>
      <c r="R469" s="327"/>
      <c r="S469" s="327"/>
      <c r="T469" s="327"/>
      <c r="U469" s="327"/>
      <c r="V469" s="327"/>
      <c r="W469" s="327"/>
      <c r="X469" s="327"/>
      <c r="Y469" s="327"/>
      <c r="Z469" s="327"/>
      <c r="AA469" s="327"/>
      <c r="AB469" s="327"/>
      <c r="AC469" s="327"/>
      <c r="AD469" s="327"/>
      <c r="AE469" s="327"/>
      <c r="AF469" s="327"/>
      <c r="AG469" s="327"/>
      <c r="AH469" s="347">
        <f t="shared" si="60"/>
        <v>0</v>
      </c>
    </row>
    <row r="470" spans="1:34" x14ac:dyDescent="0.3">
      <c r="A470" s="328"/>
      <c r="B470" s="329"/>
      <c r="C470" s="330"/>
      <c r="D470" s="327"/>
      <c r="E470" s="327"/>
      <c r="F470" s="327"/>
      <c r="G470" s="327"/>
      <c r="H470" s="327"/>
      <c r="I470" s="327"/>
      <c r="J470" s="327"/>
      <c r="K470" s="327"/>
      <c r="L470" s="327"/>
      <c r="M470" s="327"/>
      <c r="N470" s="327"/>
      <c r="O470" s="327"/>
      <c r="P470" s="327"/>
      <c r="Q470" s="327"/>
      <c r="R470" s="327"/>
      <c r="S470" s="327"/>
      <c r="T470" s="327"/>
      <c r="U470" s="327"/>
      <c r="V470" s="327"/>
      <c r="W470" s="327"/>
      <c r="X470" s="327"/>
      <c r="Y470" s="327"/>
      <c r="Z470" s="327"/>
      <c r="AA470" s="327"/>
      <c r="AB470" s="327"/>
      <c r="AC470" s="327"/>
      <c r="AD470" s="327"/>
      <c r="AE470" s="327"/>
      <c r="AF470" s="327"/>
      <c r="AG470" s="327"/>
      <c r="AH470" s="347">
        <f t="shared" si="60"/>
        <v>0</v>
      </c>
    </row>
    <row r="471" spans="1:34" x14ac:dyDescent="0.3">
      <c r="A471" s="328"/>
      <c r="B471" s="329"/>
      <c r="C471" s="330"/>
      <c r="D471" s="327"/>
      <c r="E471" s="327"/>
      <c r="F471" s="327"/>
      <c r="G471" s="327"/>
      <c r="H471" s="327"/>
      <c r="I471" s="327"/>
      <c r="J471" s="327"/>
      <c r="K471" s="327"/>
      <c r="L471" s="327"/>
      <c r="M471" s="327"/>
      <c r="N471" s="327"/>
      <c r="O471" s="327"/>
      <c r="P471" s="327"/>
      <c r="Q471" s="327"/>
      <c r="R471" s="327"/>
      <c r="S471" s="327"/>
      <c r="T471" s="327"/>
      <c r="U471" s="327"/>
      <c r="V471" s="327"/>
      <c r="W471" s="327"/>
      <c r="X471" s="327"/>
      <c r="Y471" s="327"/>
      <c r="Z471" s="327"/>
      <c r="AA471" s="327"/>
      <c r="AB471" s="327"/>
      <c r="AC471" s="327"/>
      <c r="AD471" s="327"/>
      <c r="AE471" s="327"/>
      <c r="AF471" s="327"/>
      <c r="AG471" s="327"/>
      <c r="AH471" s="347">
        <f t="shared" si="60"/>
        <v>0</v>
      </c>
    </row>
    <row r="472" spans="1:34" ht="15" thickBot="1" x14ac:dyDescent="0.35">
      <c r="A472" s="341"/>
      <c r="B472" s="342"/>
      <c r="C472" s="349">
        <f>SUM(C462:C471)</f>
        <v>0</v>
      </c>
      <c r="D472" s="349">
        <f t="shared" ref="D472:AG472" si="61">SUM(D462:D471)</f>
        <v>0</v>
      </c>
      <c r="E472" s="349">
        <f t="shared" si="61"/>
        <v>0</v>
      </c>
      <c r="F472" s="349">
        <f t="shared" si="61"/>
        <v>0</v>
      </c>
      <c r="G472" s="349">
        <f t="shared" si="61"/>
        <v>0</v>
      </c>
      <c r="H472" s="349">
        <f t="shared" si="61"/>
        <v>0</v>
      </c>
      <c r="I472" s="349">
        <f t="shared" si="61"/>
        <v>0</v>
      </c>
      <c r="J472" s="349">
        <f t="shared" si="61"/>
        <v>0</v>
      </c>
      <c r="K472" s="349">
        <f t="shared" si="61"/>
        <v>0</v>
      </c>
      <c r="L472" s="349">
        <f t="shared" si="61"/>
        <v>0</v>
      </c>
      <c r="M472" s="349">
        <f t="shared" si="61"/>
        <v>0</v>
      </c>
      <c r="N472" s="349">
        <f t="shared" si="61"/>
        <v>0</v>
      </c>
      <c r="O472" s="349">
        <f t="shared" si="61"/>
        <v>0</v>
      </c>
      <c r="P472" s="349">
        <f t="shared" si="61"/>
        <v>0</v>
      </c>
      <c r="Q472" s="349">
        <f t="shared" si="61"/>
        <v>0</v>
      </c>
      <c r="R472" s="349">
        <f t="shared" si="61"/>
        <v>0</v>
      </c>
      <c r="S472" s="349">
        <f t="shared" si="61"/>
        <v>0</v>
      </c>
      <c r="T472" s="349">
        <f t="shared" si="61"/>
        <v>0</v>
      </c>
      <c r="U472" s="349">
        <f t="shared" si="61"/>
        <v>0</v>
      </c>
      <c r="V472" s="349">
        <f t="shared" si="61"/>
        <v>0</v>
      </c>
      <c r="W472" s="349">
        <f t="shared" si="61"/>
        <v>0</v>
      </c>
      <c r="X472" s="349">
        <f t="shared" si="61"/>
        <v>0</v>
      </c>
      <c r="Y472" s="349">
        <f t="shared" si="61"/>
        <v>0</v>
      </c>
      <c r="Z472" s="349">
        <f t="shared" si="61"/>
        <v>0</v>
      </c>
      <c r="AA472" s="349">
        <f t="shared" si="61"/>
        <v>0</v>
      </c>
      <c r="AB472" s="349">
        <f t="shared" si="61"/>
        <v>0</v>
      </c>
      <c r="AC472" s="349">
        <f t="shared" si="61"/>
        <v>0</v>
      </c>
      <c r="AD472" s="349">
        <f t="shared" si="61"/>
        <v>0</v>
      </c>
      <c r="AE472" s="349">
        <f t="shared" si="61"/>
        <v>0</v>
      </c>
      <c r="AF472" s="349">
        <f t="shared" si="61"/>
        <v>0</v>
      </c>
      <c r="AG472" s="349">
        <f t="shared" si="61"/>
        <v>0</v>
      </c>
      <c r="AH472" s="348">
        <f>SUM(C472:AG472)</f>
        <v>0</v>
      </c>
    </row>
    <row r="473" spans="1:34" ht="15" thickBot="1" x14ac:dyDescent="0.35">
      <c r="A473" s="334" t="s">
        <v>246</v>
      </c>
      <c r="B473" s="315"/>
      <c r="C473" s="337"/>
      <c r="D473" s="337" t="s">
        <v>357</v>
      </c>
      <c r="E473" s="337"/>
      <c r="F473" s="337"/>
      <c r="G473" s="337"/>
      <c r="H473" s="337"/>
      <c r="I473" s="337"/>
      <c r="J473" s="337"/>
      <c r="K473" s="337"/>
      <c r="L473" s="337"/>
      <c r="M473" s="337"/>
      <c r="N473" s="337"/>
      <c r="O473" s="337"/>
      <c r="P473" s="337"/>
      <c r="Q473" s="337"/>
      <c r="R473" s="337"/>
      <c r="S473" s="337"/>
      <c r="T473" s="337"/>
      <c r="U473" s="337"/>
      <c r="V473" s="337"/>
      <c r="W473" s="337"/>
      <c r="X473" s="337"/>
      <c r="Y473" s="337"/>
      <c r="Z473" s="337"/>
      <c r="AA473" s="337"/>
      <c r="AB473" s="337"/>
      <c r="AC473" s="337"/>
      <c r="AD473" s="337"/>
      <c r="AE473" s="337"/>
      <c r="AF473" s="337"/>
      <c r="AG473" s="338"/>
      <c r="AH473" s="350"/>
    </row>
    <row r="474" spans="1:34" ht="15" thickBot="1" x14ac:dyDescent="0.35">
      <c r="A474" s="316" t="s">
        <v>245</v>
      </c>
      <c r="B474" s="322"/>
      <c r="C474" s="318" t="s">
        <v>427</v>
      </c>
      <c r="D474" s="319"/>
      <c r="E474" s="319"/>
      <c r="F474" s="319"/>
      <c r="G474" s="319"/>
      <c r="H474" s="319"/>
      <c r="I474" s="319"/>
      <c r="J474" s="319"/>
      <c r="K474" s="319"/>
      <c r="L474" s="319"/>
      <c r="M474" s="319"/>
      <c r="N474" s="319"/>
      <c r="O474" s="319"/>
      <c r="P474" s="319"/>
      <c r="Q474" s="319"/>
      <c r="R474" s="319"/>
      <c r="S474" s="319"/>
      <c r="T474" s="319"/>
      <c r="U474" s="319"/>
      <c r="V474" s="319"/>
      <c r="W474" s="319"/>
      <c r="X474" s="319"/>
      <c r="Y474" s="319"/>
      <c r="Z474" s="319"/>
      <c r="AA474" s="319"/>
      <c r="AB474" s="319"/>
      <c r="AC474" s="319"/>
      <c r="AD474" s="319"/>
      <c r="AE474" s="319"/>
      <c r="AF474" s="319"/>
      <c r="AG474" s="320"/>
      <c r="AH474" s="346" t="s">
        <v>14</v>
      </c>
    </row>
    <row r="475" spans="1:34" ht="15" thickBot="1" x14ac:dyDescent="0.35">
      <c r="A475" s="316" t="s">
        <v>422</v>
      </c>
      <c r="B475" s="322"/>
      <c r="C475" s="323">
        <v>1</v>
      </c>
      <c r="D475" s="319">
        <v>2</v>
      </c>
      <c r="E475" s="319">
        <v>3</v>
      </c>
      <c r="F475" s="319">
        <v>4</v>
      </c>
      <c r="G475" s="319">
        <v>5</v>
      </c>
      <c r="H475" s="319">
        <v>6</v>
      </c>
      <c r="I475" s="319">
        <v>7</v>
      </c>
      <c r="J475" s="319">
        <v>8</v>
      </c>
      <c r="K475" s="319">
        <v>9</v>
      </c>
      <c r="L475" s="319">
        <v>10</v>
      </c>
      <c r="M475" s="319">
        <v>11</v>
      </c>
      <c r="N475" s="319">
        <v>12</v>
      </c>
      <c r="O475" s="319">
        <v>13</v>
      </c>
      <c r="P475" s="319">
        <v>14</v>
      </c>
      <c r="Q475" s="319">
        <v>15</v>
      </c>
      <c r="R475" s="319">
        <v>16</v>
      </c>
      <c r="S475" s="319">
        <v>17</v>
      </c>
      <c r="T475" s="319">
        <v>18</v>
      </c>
      <c r="U475" s="319">
        <v>19</v>
      </c>
      <c r="V475" s="319">
        <v>20</v>
      </c>
      <c r="W475" s="319">
        <v>21</v>
      </c>
      <c r="X475" s="319">
        <v>22</v>
      </c>
      <c r="Y475" s="319">
        <v>23</v>
      </c>
      <c r="Z475" s="319">
        <v>24</v>
      </c>
      <c r="AA475" s="319">
        <v>25</v>
      </c>
      <c r="AB475" s="319">
        <v>26</v>
      </c>
      <c r="AC475" s="319">
        <v>27</v>
      </c>
      <c r="AD475" s="319">
        <v>28</v>
      </c>
      <c r="AE475" s="319">
        <v>29</v>
      </c>
      <c r="AF475" s="319">
        <v>30</v>
      </c>
      <c r="AG475" s="320">
        <v>31</v>
      </c>
      <c r="AH475" s="346"/>
    </row>
    <row r="476" spans="1:34" x14ac:dyDescent="0.3">
      <c r="A476" s="339" t="s">
        <v>230</v>
      </c>
      <c r="B476" s="339" t="s">
        <v>231</v>
      </c>
      <c r="C476" s="325"/>
      <c r="D476" s="326"/>
      <c r="E476" s="326"/>
      <c r="F476" s="326"/>
      <c r="G476" s="326"/>
      <c r="H476" s="326"/>
      <c r="I476" s="326"/>
      <c r="J476" s="326"/>
      <c r="K476" s="326"/>
      <c r="L476" s="326"/>
      <c r="M476" s="326"/>
      <c r="N476" s="326"/>
      <c r="O476" s="326"/>
      <c r="P476" s="326"/>
      <c r="Q476" s="326"/>
      <c r="R476" s="326"/>
      <c r="S476" s="326"/>
      <c r="T476" s="326"/>
      <c r="U476" s="326"/>
      <c r="V476" s="326"/>
      <c r="W476" s="326"/>
      <c r="X476" s="326"/>
      <c r="Y476" s="326"/>
      <c r="Z476" s="326"/>
      <c r="AA476" s="326"/>
      <c r="AB476" s="326"/>
      <c r="AC476" s="326"/>
      <c r="AD476" s="326"/>
      <c r="AE476" s="326"/>
      <c r="AF476" s="326"/>
      <c r="AG476" s="326"/>
      <c r="AH476" s="347"/>
    </row>
    <row r="477" spans="1:34" x14ac:dyDescent="0.3">
      <c r="A477" s="328"/>
      <c r="B477" s="329"/>
      <c r="C477" s="330"/>
      <c r="D477" s="327"/>
      <c r="E477" s="327"/>
      <c r="F477" s="327"/>
      <c r="G477" s="327"/>
      <c r="H477" s="327"/>
      <c r="I477" s="327"/>
      <c r="J477" s="327"/>
      <c r="K477" s="327"/>
      <c r="L477" s="327"/>
      <c r="M477" s="327"/>
      <c r="N477" s="327"/>
      <c r="O477" s="327"/>
      <c r="P477" s="327"/>
      <c r="Q477" s="327"/>
      <c r="R477" s="327"/>
      <c r="S477" s="327"/>
      <c r="T477" s="327"/>
      <c r="U477" s="327"/>
      <c r="V477" s="327"/>
      <c r="W477" s="327"/>
      <c r="X477" s="327"/>
      <c r="Y477" s="327"/>
      <c r="Z477" s="327"/>
      <c r="AA477" s="327"/>
      <c r="AB477" s="327"/>
      <c r="AC477" s="327"/>
      <c r="AD477" s="327"/>
      <c r="AE477" s="327"/>
      <c r="AF477" s="327"/>
      <c r="AG477" s="327"/>
      <c r="AH477" s="347">
        <f>SUM(C477:AG477)</f>
        <v>0</v>
      </c>
    </row>
    <row r="478" spans="1:34" x14ac:dyDescent="0.3">
      <c r="A478" s="328"/>
      <c r="B478" s="329"/>
      <c r="C478" s="330"/>
      <c r="D478" s="327"/>
      <c r="E478" s="327"/>
      <c r="F478" s="327"/>
      <c r="G478" s="327"/>
      <c r="H478" s="327"/>
      <c r="I478" s="327"/>
      <c r="J478" s="327"/>
      <c r="K478" s="327"/>
      <c r="L478" s="327"/>
      <c r="M478" s="327"/>
      <c r="N478" s="327"/>
      <c r="O478" s="327"/>
      <c r="P478" s="327"/>
      <c r="Q478" s="327"/>
      <c r="R478" s="327"/>
      <c r="S478" s="327"/>
      <c r="T478" s="327"/>
      <c r="U478" s="327"/>
      <c r="V478" s="327"/>
      <c r="W478" s="327"/>
      <c r="X478" s="327"/>
      <c r="Y478" s="327"/>
      <c r="Z478" s="327"/>
      <c r="AA478" s="327"/>
      <c r="AB478" s="327"/>
      <c r="AC478" s="327"/>
      <c r="AD478" s="327"/>
      <c r="AE478" s="327"/>
      <c r="AF478" s="327"/>
      <c r="AG478" s="327"/>
      <c r="AH478" s="347">
        <f t="shared" ref="AH478:AH486" si="62">SUM(C478:AG478)</f>
        <v>0</v>
      </c>
    </row>
    <row r="479" spans="1:34" x14ac:dyDescent="0.3">
      <c r="A479" s="328"/>
      <c r="B479" s="329"/>
      <c r="C479" s="330"/>
      <c r="D479" s="327"/>
      <c r="E479" s="327"/>
      <c r="F479" s="327"/>
      <c r="G479" s="327"/>
      <c r="H479" s="327"/>
      <c r="I479" s="327"/>
      <c r="J479" s="327"/>
      <c r="K479" s="327"/>
      <c r="L479" s="327"/>
      <c r="M479" s="327"/>
      <c r="N479" s="327"/>
      <c r="O479" s="327"/>
      <c r="P479" s="327"/>
      <c r="Q479" s="327"/>
      <c r="R479" s="327"/>
      <c r="S479" s="327"/>
      <c r="T479" s="327"/>
      <c r="U479" s="327"/>
      <c r="V479" s="327"/>
      <c r="W479" s="327"/>
      <c r="X479" s="327"/>
      <c r="Y479" s="327"/>
      <c r="Z479" s="327"/>
      <c r="AA479" s="327"/>
      <c r="AB479" s="327"/>
      <c r="AC479" s="327"/>
      <c r="AD479" s="327"/>
      <c r="AE479" s="327"/>
      <c r="AF479" s="327"/>
      <c r="AG479" s="327"/>
      <c r="AH479" s="347">
        <f t="shared" si="62"/>
        <v>0</v>
      </c>
    </row>
    <row r="480" spans="1:34" x14ac:dyDescent="0.3">
      <c r="A480" s="328"/>
      <c r="B480" s="329"/>
      <c r="C480" s="330"/>
      <c r="D480" s="327"/>
      <c r="E480" s="327"/>
      <c r="F480" s="327"/>
      <c r="G480" s="327"/>
      <c r="H480" s="327"/>
      <c r="I480" s="327"/>
      <c r="J480" s="327"/>
      <c r="K480" s="327"/>
      <c r="L480" s="327"/>
      <c r="M480" s="327"/>
      <c r="N480" s="327"/>
      <c r="O480" s="327"/>
      <c r="P480" s="327"/>
      <c r="Q480" s="327"/>
      <c r="R480" s="327"/>
      <c r="S480" s="327"/>
      <c r="T480" s="327"/>
      <c r="U480" s="327"/>
      <c r="V480" s="327"/>
      <c r="W480" s="327"/>
      <c r="X480" s="327"/>
      <c r="Y480" s="327"/>
      <c r="Z480" s="327"/>
      <c r="AA480" s="327"/>
      <c r="AB480" s="327"/>
      <c r="AC480" s="327"/>
      <c r="AD480" s="327"/>
      <c r="AE480" s="327"/>
      <c r="AF480" s="327"/>
      <c r="AG480" s="327"/>
      <c r="AH480" s="347">
        <f t="shared" si="62"/>
        <v>0</v>
      </c>
    </row>
    <row r="481" spans="1:34" x14ac:dyDescent="0.3">
      <c r="A481" s="328"/>
      <c r="B481" s="329"/>
      <c r="C481" s="330"/>
      <c r="D481" s="327"/>
      <c r="E481" s="327"/>
      <c r="F481" s="327"/>
      <c r="G481" s="327"/>
      <c r="H481" s="327"/>
      <c r="I481" s="327"/>
      <c r="J481" s="327"/>
      <c r="K481" s="327"/>
      <c r="L481" s="327"/>
      <c r="M481" s="327"/>
      <c r="N481" s="327"/>
      <c r="O481" s="327"/>
      <c r="P481" s="327"/>
      <c r="Q481" s="327"/>
      <c r="R481" s="327"/>
      <c r="S481" s="327"/>
      <c r="T481" s="327"/>
      <c r="U481" s="327"/>
      <c r="V481" s="327"/>
      <c r="W481" s="327"/>
      <c r="X481" s="327"/>
      <c r="Y481" s="327"/>
      <c r="Z481" s="327"/>
      <c r="AA481" s="327"/>
      <c r="AB481" s="327"/>
      <c r="AC481" s="327"/>
      <c r="AD481" s="327"/>
      <c r="AE481" s="327"/>
      <c r="AF481" s="327"/>
      <c r="AG481" s="327"/>
      <c r="AH481" s="347">
        <f t="shared" si="62"/>
        <v>0</v>
      </c>
    </row>
    <row r="482" spans="1:34" x14ac:dyDescent="0.3">
      <c r="A482" s="328"/>
      <c r="B482" s="329"/>
      <c r="C482" s="330"/>
      <c r="D482" s="327"/>
      <c r="E482" s="327"/>
      <c r="F482" s="327"/>
      <c r="G482" s="327"/>
      <c r="H482" s="327"/>
      <c r="I482" s="327"/>
      <c r="J482" s="327"/>
      <c r="K482" s="327"/>
      <c r="L482" s="327"/>
      <c r="M482" s="327"/>
      <c r="N482" s="327"/>
      <c r="O482" s="327"/>
      <c r="P482" s="327"/>
      <c r="Q482" s="327"/>
      <c r="R482" s="327"/>
      <c r="S482" s="327"/>
      <c r="T482" s="327"/>
      <c r="U482" s="327"/>
      <c r="V482" s="327"/>
      <c r="W482" s="327"/>
      <c r="X482" s="327"/>
      <c r="Y482" s="327"/>
      <c r="Z482" s="327"/>
      <c r="AA482" s="327"/>
      <c r="AB482" s="327"/>
      <c r="AC482" s="327"/>
      <c r="AD482" s="327"/>
      <c r="AE482" s="327"/>
      <c r="AF482" s="327"/>
      <c r="AG482" s="327"/>
      <c r="AH482" s="347">
        <f t="shared" si="62"/>
        <v>0</v>
      </c>
    </row>
    <row r="483" spans="1:34" x14ac:dyDescent="0.3">
      <c r="A483" s="328"/>
      <c r="B483" s="329"/>
      <c r="C483" s="330"/>
      <c r="D483" s="327"/>
      <c r="E483" s="327"/>
      <c r="F483" s="327"/>
      <c r="G483" s="327"/>
      <c r="H483" s="327"/>
      <c r="I483" s="327"/>
      <c r="J483" s="327"/>
      <c r="K483" s="327"/>
      <c r="L483" s="327"/>
      <c r="M483" s="327"/>
      <c r="N483" s="327"/>
      <c r="O483" s="327"/>
      <c r="P483" s="327"/>
      <c r="Q483" s="327"/>
      <c r="R483" s="327"/>
      <c r="S483" s="327"/>
      <c r="T483" s="327"/>
      <c r="U483" s="327"/>
      <c r="V483" s="327"/>
      <c r="W483" s="327"/>
      <c r="X483" s="327"/>
      <c r="Y483" s="327"/>
      <c r="Z483" s="327"/>
      <c r="AA483" s="327"/>
      <c r="AB483" s="327"/>
      <c r="AC483" s="327"/>
      <c r="AD483" s="327"/>
      <c r="AE483" s="327"/>
      <c r="AF483" s="327"/>
      <c r="AG483" s="327"/>
      <c r="AH483" s="347">
        <f t="shared" si="62"/>
        <v>0</v>
      </c>
    </row>
    <row r="484" spans="1:34" x14ac:dyDescent="0.3">
      <c r="A484" s="328"/>
      <c r="B484" s="329"/>
      <c r="C484" s="330"/>
      <c r="D484" s="327"/>
      <c r="E484" s="327"/>
      <c r="F484" s="327"/>
      <c r="G484" s="327"/>
      <c r="H484" s="327"/>
      <c r="I484" s="327"/>
      <c r="J484" s="327"/>
      <c r="K484" s="327"/>
      <c r="L484" s="327"/>
      <c r="M484" s="327"/>
      <c r="N484" s="327"/>
      <c r="O484" s="327"/>
      <c r="P484" s="327"/>
      <c r="Q484" s="327"/>
      <c r="R484" s="327"/>
      <c r="S484" s="327"/>
      <c r="T484" s="327"/>
      <c r="U484" s="327"/>
      <c r="V484" s="327"/>
      <c r="W484" s="327"/>
      <c r="X484" s="327"/>
      <c r="Y484" s="327"/>
      <c r="Z484" s="327"/>
      <c r="AA484" s="327"/>
      <c r="AB484" s="327"/>
      <c r="AC484" s="327"/>
      <c r="AD484" s="327"/>
      <c r="AE484" s="327"/>
      <c r="AF484" s="327"/>
      <c r="AG484" s="327"/>
      <c r="AH484" s="347">
        <f t="shared" si="62"/>
        <v>0</v>
      </c>
    </row>
    <row r="485" spans="1:34" x14ac:dyDescent="0.3">
      <c r="A485" s="328"/>
      <c r="B485" s="329"/>
      <c r="C485" s="330"/>
      <c r="D485" s="327"/>
      <c r="E485" s="327"/>
      <c r="F485" s="327"/>
      <c r="G485" s="327"/>
      <c r="H485" s="327"/>
      <c r="I485" s="327"/>
      <c r="J485" s="327"/>
      <c r="K485" s="327"/>
      <c r="L485" s="327"/>
      <c r="M485" s="327"/>
      <c r="N485" s="327"/>
      <c r="O485" s="327"/>
      <c r="P485" s="327"/>
      <c r="Q485" s="327"/>
      <c r="R485" s="327"/>
      <c r="S485" s="327"/>
      <c r="T485" s="327"/>
      <c r="U485" s="327"/>
      <c r="V485" s="327"/>
      <c r="W485" s="327"/>
      <c r="X485" s="327"/>
      <c r="Y485" s="327"/>
      <c r="Z485" s="327"/>
      <c r="AA485" s="327"/>
      <c r="AB485" s="327"/>
      <c r="AC485" s="327"/>
      <c r="AD485" s="327"/>
      <c r="AE485" s="327"/>
      <c r="AF485" s="327"/>
      <c r="AG485" s="327"/>
      <c r="AH485" s="347">
        <f t="shared" si="62"/>
        <v>0</v>
      </c>
    </row>
    <row r="486" spans="1:34" x14ac:dyDescent="0.3">
      <c r="A486" s="328"/>
      <c r="B486" s="329"/>
      <c r="C486" s="330"/>
      <c r="D486" s="327"/>
      <c r="E486" s="327"/>
      <c r="F486" s="327"/>
      <c r="G486" s="327"/>
      <c r="H486" s="327"/>
      <c r="I486" s="327"/>
      <c r="J486" s="327"/>
      <c r="K486" s="327"/>
      <c r="L486" s="327"/>
      <c r="M486" s="327"/>
      <c r="N486" s="327"/>
      <c r="O486" s="327"/>
      <c r="P486" s="327"/>
      <c r="Q486" s="327"/>
      <c r="R486" s="327"/>
      <c r="S486" s="327"/>
      <c r="T486" s="327"/>
      <c r="U486" s="327"/>
      <c r="V486" s="327"/>
      <c r="W486" s="327"/>
      <c r="X486" s="327"/>
      <c r="Y486" s="327"/>
      <c r="Z486" s="327"/>
      <c r="AA486" s="327"/>
      <c r="AB486" s="327"/>
      <c r="AC486" s="327"/>
      <c r="AD486" s="327"/>
      <c r="AE486" s="327"/>
      <c r="AF486" s="327"/>
      <c r="AG486" s="327"/>
      <c r="AH486" s="347">
        <f t="shared" si="62"/>
        <v>0</v>
      </c>
    </row>
    <row r="487" spans="1:34" ht="15" thickBot="1" x14ac:dyDescent="0.35">
      <c r="A487" s="341"/>
      <c r="B487" s="342"/>
      <c r="C487" s="349">
        <f>SUM(C477:C486)</f>
        <v>0</v>
      </c>
      <c r="D487" s="349">
        <f t="shared" ref="D487:AG487" si="63">SUM(D477:D486)</f>
        <v>0</v>
      </c>
      <c r="E487" s="349">
        <f t="shared" si="63"/>
        <v>0</v>
      </c>
      <c r="F487" s="349">
        <f t="shared" si="63"/>
        <v>0</v>
      </c>
      <c r="G487" s="349">
        <f t="shared" si="63"/>
        <v>0</v>
      </c>
      <c r="H487" s="349">
        <f t="shared" si="63"/>
        <v>0</v>
      </c>
      <c r="I487" s="349">
        <f t="shared" si="63"/>
        <v>0</v>
      </c>
      <c r="J487" s="349">
        <f t="shared" si="63"/>
        <v>0</v>
      </c>
      <c r="K487" s="349">
        <f t="shared" si="63"/>
        <v>0</v>
      </c>
      <c r="L487" s="349">
        <f t="shared" si="63"/>
        <v>0</v>
      </c>
      <c r="M487" s="349">
        <f t="shared" si="63"/>
        <v>0</v>
      </c>
      <c r="N487" s="349">
        <f t="shared" si="63"/>
        <v>0</v>
      </c>
      <c r="O487" s="349">
        <f t="shared" si="63"/>
        <v>0</v>
      </c>
      <c r="P487" s="349">
        <f t="shared" si="63"/>
        <v>0</v>
      </c>
      <c r="Q487" s="349">
        <f t="shared" si="63"/>
        <v>0</v>
      </c>
      <c r="R487" s="349">
        <f t="shared" si="63"/>
        <v>0</v>
      </c>
      <c r="S487" s="349">
        <f t="shared" si="63"/>
        <v>0</v>
      </c>
      <c r="T487" s="349">
        <f t="shared" si="63"/>
        <v>0</v>
      </c>
      <c r="U487" s="349">
        <f t="shared" si="63"/>
        <v>0</v>
      </c>
      <c r="V487" s="349">
        <f t="shared" si="63"/>
        <v>0</v>
      </c>
      <c r="W487" s="349">
        <f t="shared" si="63"/>
        <v>0</v>
      </c>
      <c r="X487" s="349">
        <f t="shared" si="63"/>
        <v>0</v>
      </c>
      <c r="Y487" s="349">
        <f t="shared" si="63"/>
        <v>0</v>
      </c>
      <c r="Z487" s="349">
        <f t="shared" si="63"/>
        <v>0</v>
      </c>
      <c r="AA487" s="349">
        <f t="shared" si="63"/>
        <v>0</v>
      </c>
      <c r="AB487" s="349">
        <f t="shared" si="63"/>
        <v>0</v>
      </c>
      <c r="AC487" s="349">
        <f t="shared" si="63"/>
        <v>0</v>
      </c>
      <c r="AD487" s="349">
        <f t="shared" si="63"/>
        <v>0</v>
      </c>
      <c r="AE487" s="349">
        <f t="shared" si="63"/>
        <v>0</v>
      </c>
      <c r="AF487" s="349">
        <f t="shared" si="63"/>
        <v>0</v>
      </c>
      <c r="AG487" s="349">
        <f t="shared" si="63"/>
        <v>0</v>
      </c>
      <c r="AH487" s="348">
        <f>SUM(C487:AG487)</f>
        <v>0</v>
      </c>
    </row>
    <row r="488" spans="1:34" ht="15" thickBot="1" x14ac:dyDescent="0.35">
      <c r="A488" s="334" t="s">
        <v>246</v>
      </c>
      <c r="B488" s="315"/>
      <c r="C488" s="337"/>
      <c r="D488" s="337" t="s">
        <v>358</v>
      </c>
      <c r="E488" s="337"/>
      <c r="F488" s="337"/>
      <c r="G488" s="337"/>
      <c r="H488" s="337"/>
      <c r="I488" s="337"/>
      <c r="J488" s="337"/>
      <c r="K488" s="337"/>
      <c r="L488" s="337"/>
      <c r="M488" s="337"/>
      <c r="N488" s="337"/>
      <c r="O488" s="337"/>
      <c r="P488" s="337"/>
      <c r="Q488" s="337"/>
      <c r="R488" s="337"/>
      <c r="S488" s="337"/>
      <c r="T488" s="337"/>
      <c r="U488" s="337"/>
      <c r="V488" s="337"/>
      <c r="W488" s="337"/>
      <c r="X488" s="337"/>
      <c r="Y488" s="337"/>
      <c r="Z488" s="337"/>
      <c r="AA488" s="337"/>
      <c r="AB488" s="337"/>
      <c r="AC488" s="337"/>
      <c r="AD488" s="337"/>
      <c r="AE488" s="337"/>
      <c r="AF488" s="337"/>
      <c r="AG488" s="338"/>
      <c r="AH488" s="350"/>
    </row>
    <row r="489" spans="1:34" ht="15" thickBot="1" x14ac:dyDescent="0.35">
      <c r="A489" s="316" t="s">
        <v>245</v>
      </c>
      <c r="B489" s="322"/>
      <c r="C489" s="318" t="s">
        <v>427</v>
      </c>
      <c r="D489" s="319"/>
      <c r="E489" s="319"/>
      <c r="F489" s="319"/>
      <c r="G489" s="319"/>
      <c r="H489" s="319"/>
      <c r="I489" s="319"/>
      <c r="J489" s="319"/>
      <c r="K489" s="319"/>
      <c r="L489" s="319"/>
      <c r="M489" s="319"/>
      <c r="N489" s="319"/>
      <c r="O489" s="319"/>
      <c r="P489" s="319"/>
      <c r="Q489" s="319"/>
      <c r="R489" s="319"/>
      <c r="S489" s="319"/>
      <c r="T489" s="319"/>
      <c r="U489" s="319"/>
      <c r="V489" s="319"/>
      <c r="W489" s="319"/>
      <c r="X489" s="319"/>
      <c r="Y489" s="319"/>
      <c r="Z489" s="319"/>
      <c r="AA489" s="319"/>
      <c r="AB489" s="319"/>
      <c r="AC489" s="319"/>
      <c r="AD489" s="319"/>
      <c r="AE489" s="319"/>
      <c r="AF489" s="319"/>
      <c r="AG489" s="320"/>
      <c r="AH489" s="346" t="s">
        <v>14</v>
      </c>
    </row>
    <row r="490" spans="1:34" ht="15" thickBot="1" x14ac:dyDescent="0.35">
      <c r="A490" s="316" t="s">
        <v>422</v>
      </c>
      <c r="B490" s="322"/>
      <c r="C490" s="323">
        <v>1</v>
      </c>
      <c r="D490" s="319">
        <v>2</v>
      </c>
      <c r="E490" s="319">
        <v>3</v>
      </c>
      <c r="F490" s="319">
        <v>4</v>
      </c>
      <c r="G490" s="319">
        <v>5</v>
      </c>
      <c r="H490" s="319">
        <v>6</v>
      </c>
      <c r="I490" s="319">
        <v>7</v>
      </c>
      <c r="J490" s="319">
        <v>8</v>
      </c>
      <c r="K490" s="319">
        <v>9</v>
      </c>
      <c r="L490" s="319">
        <v>10</v>
      </c>
      <c r="M490" s="319">
        <v>11</v>
      </c>
      <c r="N490" s="319">
        <v>12</v>
      </c>
      <c r="O490" s="319">
        <v>13</v>
      </c>
      <c r="P490" s="319">
        <v>14</v>
      </c>
      <c r="Q490" s="319">
        <v>15</v>
      </c>
      <c r="R490" s="319">
        <v>16</v>
      </c>
      <c r="S490" s="319">
        <v>17</v>
      </c>
      <c r="T490" s="319">
        <v>18</v>
      </c>
      <c r="U490" s="319">
        <v>19</v>
      </c>
      <c r="V490" s="319">
        <v>20</v>
      </c>
      <c r="W490" s="319">
        <v>21</v>
      </c>
      <c r="X490" s="319">
        <v>22</v>
      </c>
      <c r="Y490" s="319">
        <v>23</v>
      </c>
      <c r="Z490" s="319">
        <v>24</v>
      </c>
      <c r="AA490" s="319">
        <v>25</v>
      </c>
      <c r="AB490" s="319">
        <v>26</v>
      </c>
      <c r="AC490" s="319">
        <v>27</v>
      </c>
      <c r="AD490" s="319">
        <v>28</v>
      </c>
      <c r="AE490" s="319">
        <v>29</v>
      </c>
      <c r="AF490" s="319">
        <v>30</v>
      </c>
      <c r="AG490" s="320">
        <v>31</v>
      </c>
      <c r="AH490" s="346"/>
    </row>
    <row r="491" spans="1:34" x14ac:dyDescent="0.3">
      <c r="A491" s="339" t="s">
        <v>230</v>
      </c>
      <c r="B491" s="339" t="s">
        <v>231</v>
      </c>
      <c r="C491" s="325"/>
      <c r="D491" s="326"/>
      <c r="E491" s="326"/>
      <c r="F491" s="326"/>
      <c r="G491" s="326"/>
      <c r="H491" s="326"/>
      <c r="I491" s="326"/>
      <c r="J491" s="326"/>
      <c r="K491" s="326"/>
      <c r="L491" s="326"/>
      <c r="M491" s="326"/>
      <c r="N491" s="326"/>
      <c r="O491" s="326"/>
      <c r="P491" s="326"/>
      <c r="Q491" s="326"/>
      <c r="R491" s="326"/>
      <c r="S491" s="326"/>
      <c r="T491" s="326"/>
      <c r="U491" s="326"/>
      <c r="V491" s="326"/>
      <c r="W491" s="326"/>
      <c r="X491" s="326"/>
      <c r="Y491" s="326"/>
      <c r="Z491" s="326"/>
      <c r="AA491" s="326"/>
      <c r="AB491" s="326"/>
      <c r="AC491" s="326"/>
      <c r="AD491" s="326"/>
      <c r="AE491" s="326"/>
      <c r="AF491" s="326"/>
      <c r="AG491" s="326"/>
      <c r="AH491" s="347"/>
    </row>
    <row r="492" spans="1:34" x14ac:dyDescent="0.3">
      <c r="A492" s="328"/>
      <c r="B492" s="329"/>
      <c r="C492" s="330"/>
      <c r="D492" s="327"/>
      <c r="E492" s="327"/>
      <c r="F492" s="327"/>
      <c r="G492" s="327"/>
      <c r="H492" s="327"/>
      <c r="I492" s="327"/>
      <c r="J492" s="327"/>
      <c r="K492" s="327"/>
      <c r="L492" s="327"/>
      <c r="M492" s="327"/>
      <c r="N492" s="327"/>
      <c r="O492" s="327"/>
      <c r="P492" s="327"/>
      <c r="Q492" s="327"/>
      <c r="R492" s="327"/>
      <c r="S492" s="327"/>
      <c r="T492" s="327"/>
      <c r="U492" s="327"/>
      <c r="V492" s="327"/>
      <c r="W492" s="327"/>
      <c r="X492" s="327"/>
      <c r="Y492" s="327"/>
      <c r="Z492" s="327"/>
      <c r="AA492" s="327"/>
      <c r="AB492" s="327"/>
      <c r="AC492" s="327"/>
      <c r="AD492" s="327"/>
      <c r="AE492" s="327"/>
      <c r="AF492" s="327"/>
      <c r="AG492" s="327"/>
      <c r="AH492" s="347">
        <f>SUM(C492:AG492)</f>
        <v>0</v>
      </c>
    </row>
    <row r="493" spans="1:34" x14ac:dyDescent="0.3">
      <c r="A493" s="328"/>
      <c r="B493" s="329"/>
      <c r="C493" s="330"/>
      <c r="D493" s="327"/>
      <c r="E493" s="327"/>
      <c r="F493" s="327"/>
      <c r="G493" s="327"/>
      <c r="H493" s="327"/>
      <c r="I493" s="327"/>
      <c r="J493" s="327"/>
      <c r="K493" s="327"/>
      <c r="L493" s="327"/>
      <c r="M493" s="327"/>
      <c r="N493" s="327"/>
      <c r="O493" s="327"/>
      <c r="P493" s="327"/>
      <c r="Q493" s="327"/>
      <c r="R493" s="327"/>
      <c r="S493" s="327"/>
      <c r="T493" s="327"/>
      <c r="U493" s="327"/>
      <c r="V493" s="327"/>
      <c r="W493" s="327"/>
      <c r="X493" s="327"/>
      <c r="Y493" s="327"/>
      <c r="Z493" s="327"/>
      <c r="AA493" s="327"/>
      <c r="AB493" s="327"/>
      <c r="AC493" s="327"/>
      <c r="AD493" s="327"/>
      <c r="AE493" s="327"/>
      <c r="AF493" s="327"/>
      <c r="AG493" s="327"/>
      <c r="AH493" s="347">
        <f t="shared" ref="AH493:AH501" si="64">SUM(C493:AG493)</f>
        <v>0</v>
      </c>
    </row>
    <row r="494" spans="1:34" x14ac:dyDescent="0.3">
      <c r="A494" s="328"/>
      <c r="B494" s="329"/>
      <c r="C494" s="330"/>
      <c r="D494" s="327"/>
      <c r="E494" s="327"/>
      <c r="F494" s="327"/>
      <c r="G494" s="327"/>
      <c r="H494" s="327"/>
      <c r="I494" s="327"/>
      <c r="J494" s="327"/>
      <c r="K494" s="327"/>
      <c r="L494" s="327"/>
      <c r="M494" s="327"/>
      <c r="N494" s="327"/>
      <c r="O494" s="327"/>
      <c r="P494" s="327"/>
      <c r="Q494" s="327"/>
      <c r="R494" s="327"/>
      <c r="S494" s="327"/>
      <c r="T494" s="327"/>
      <c r="U494" s="327"/>
      <c r="V494" s="327"/>
      <c r="W494" s="327"/>
      <c r="X494" s="327"/>
      <c r="Y494" s="327"/>
      <c r="Z494" s="327"/>
      <c r="AA494" s="327"/>
      <c r="AB494" s="327"/>
      <c r="AC494" s="327"/>
      <c r="AD494" s="327"/>
      <c r="AE494" s="327"/>
      <c r="AF494" s="327"/>
      <c r="AG494" s="327"/>
      <c r="AH494" s="347">
        <f t="shared" si="64"/>
        <v>0</v>
      </c>
    </row>
    <row r="495" spans="1:34" x14ac:dyDescent="0.3">
      <c r="A495" s="328"/>
      <c r="B495" s="329"/>
      <c r="C495" s="330"/>
      <c r="D495" s="327"/>
      <c r="E495" s="327"/>
      <c r="F495" s="327"/>
      <c r="G495" s="327"/>
      <c r="H495" s="327"/>
      <c r="I495" s="327"/>
      <c r="J495" s="327"/>
      <c r="K495" s="327"/>
      <c r="L495" s="327"/>
      <c r="M495" s="327"/>
      <c r="N495" s="327"/>
      <c r="O495" s="327"/>
      <c r="P495" s="327"/>
      <c r="Q495" s="327"/>
      <c r="R495" s="327"/>
      <c r="S495" s="327"/>
      <c r="T495" s="327"/>
      <c r="U495" s="327"/>
      <c r="V495" s="327"/>
      <c r="W495" s="327"/>
      <c r="X495" s="327"/>
      <c r="Y495" s="327"/>
      <c r="Z495" s="327"/>
      <c r="AA495" s="327"/>
      <c r="AB495" s="327"/>
      <c r="AC495" s="327"/>
      <c r="AD495" s="327"/>
      <c r="AE495" s="327"/>
      <c r="AF495" s="327"/>
      <c r="AG495" s="327"/>
      <c r="AH495" s="347">
        <f t="shared" si="64"/>
        <v>0</v>
      </c>
    </row>
    <row r="496" spans="1:34" x14ac:dyDescent="0.3">
      <c r="A496" s="328"/>
      <c r="B496" s="329"/>
      <c r="C496" s="330"/>
      <c r="D496" s="327"/>
      <c r="E496" s="327"/>
      <c r="F496" s="327"/>
      <c r="G496" s="327"/>
      <c r="H496" s="327"/>
      <c r="I496" s="327"/>
      <c r="J496" s="327"/>
      <c r="K496" s="327"/>
      <c r="L496" s="327"/>
      <c r="M496" s="327"/>
      <c r="N496" s="327"/>
      <c r="O496" s="327"/>
      <c r="P496" s="327"/>
      <c r="Q496" s="327"/>
      <c r="R496" s="327"/>
      <c r="S496" s="327"/>
      <c r="T496" s="327"/>
      <c r="U496" s="327"/>
      <c r="V496" s="327"/>
      <c r="W496" s="327"/>
      <c r="X496" s="327"/>
      <c r="Y496" s="327"/>
      <c r="Z496" s="327"/>
      <c r="AA496" s="327"/>
      <c r="AB496" s="327"/>
      <c r="AC496" s="327"/>
      <c r="AD496" s="327"/>
      <c r="AE496" s="327"/>
      <c r="AF496" s="327"/>
      <c r="AG496" s="327"/>
      <c r="AH496" s="347">
        <f t="shared" si="64"/>
        <v>0</v>
      </c>
    </row>
    <row r="497" spans="1:34" x14ac:dyDescent="0.3">
      <c r="A497" s="328"/>
      <c r="B497" s="329"/>
      <c r="C497" s="330"/>
      <c r="D497" s="327"/>
      <c r="E497" s="327"/>
      <c r="F497" s="327"/>
      <c r="G497" s="327"/>
      <c r="H497" s="327"/>
      <c r="I497" s="327"/>
      <c r="J497" s="327"/>
      <c r="K497" s="327"/>
      <c r="L497" s="327"/>
      <c r="M497" s="327"/>
      <c r="N497" s="327"/>
      <c r="O497" s="327"/>
      <c r="P497" s="327"/>
      <c r="Q497" s="327"/>
      <c r="R497" s="327"/>
      <c r="S497" s="327"/>
      <c r="T497" s="327"/>
      <c r="U497" s="327"/>
      <c r="V497" s="327"/>
      <c r="W497" s="327"/>
      <c r="X497" s="327"/>
      <c r="Y497" s="327"/>
      <c r="Z497" s="327"/>
      <c r="AA497" s="327"/>
      <c r="AB497" s="327"/>
      <c r="AC497" s="327"/>
      <c r="AD497" s="327"/>
      <c r="AE497" s="327"/>
      <c r="AF497" s="327"/>
      <c r="AG497" s="327"/>
      <c r="AH497" s="347">
        <f t="shared" si="64"/>
        <v>0</v>
      </c>
    </row>
    <row r="498" spans="1:34" x14ac:dyDescent="0.3">
      <c r="A498" s="328"/>
      <c r="B498" s="329"/>
      <c r="C498" s="330"/>
      <c r="D498" s="327"/>
      <c r="E498" s="327"/>
      <c r="F498" s="327"/>
      <c r="G498" s="327"/>
      <c r="H498" s="327"/>
      <c r="I498" s="327"/>
      <c r="J498" s="327"/>
      <c r="K498" s="327"/>
      <c r="L498" s="327"/>
      <c r="M498" s="327"/>
      <c r="N498" s="327"/>
      <c r="O498" s="327"/>
      <c r="P498" s="327"/>
      <c r="Q498" s="327"/>
      <c r="R498" s="327"/>
      <c r="S498" s="327"/>
      <c r="T498" s="327"/>
      <c r="U498" s="327"/>
      <c r="V498" s="327"/>
      <c r="W498" s="327"/>
      <c r="X498" s="327"/>
      <c r="Y498" s="327"/>
      <c r="Z498" s="327"/>
      <c r="AA498" s="327"/>
      <c r="AB498" s="327"/>
      <c r="AC498" s="327"/>
      <c r="AD498" s="327"/>
      <c r="AE498" s="327"/>
      <c r="AF498" s="327"/>
      <c r="AG498" s="327"/>
      <c r="AH498" s="347">
        <f t="shared" si="64"/>
        <v>0</v>
      </c>
    </row>
    <row r="499" spans="1:34" x14ac:dyDescent="0.3">
      <c r="A499" s="328"/>
      <c r="B499" s="329"/>
      <c r="C499" s="330"/>
      <c r="D499" s="327"/>
      <c r="E499" s="327"/>
      <c r="F499" s="327"/>
      <c r="G499" s="327"/>
      <c r="H499" s="327"/>
      <c r="I499" s="327"/>
      <c r="J499" s="327"/>
      <c r="K499" s="327"/>
      <c r="L499" s="327"/>
      <c r="M499" s="327"/>
      <c r="N499" s="327"/>
      <c r="O499" s="327"/>
      <c r="P499" s="327"/>
      <c r="Q499" s="327"/>
      <c r="R499" s="327"/>
      <c r="S499" s="327"/>
      <c r="T499" s="327"/>
      <c r="U499" s="327"/>
      <c r="V499" s="327"/>
      <c r="W499" s="327"/>
      <c r="X499" s="327"/>
      <c r="Y499" s="327"/>
      <c r="Z499" s="327"/>
      <c r="AA499" s="327"/>
      <c r="AB499" s="327"/>
      <c r="AC499" s="327"/>
      <c r="AD499" s="327"/>
      <c r="AE499" s="327"/>
      <c r="AF499" s="327"/>
      <c r="AG499" s="327"/>
      <c r="AH499" s="347">
        <f t="shared" si="64"/>
        <v>0</v>
      </c>
    </row>
    <row r="500" spans="1:34" x14ac:dyDescent="0.3">
      <c r="A500" s="328"/>
      <c r="B500" s="329"/>
      <c r="C500" s="330"/>
      <c r="D500" s="327"/>
      <c r="E500" s="327"/>
      <c r="F500" s="327"/>
      <c r="G500" s="327"/>
      <c r="H500" s="327"/>
      <c r="I500" s="327"/>
      <c r="J500" s="327"/>
      <c r="K500" s="327"/>
      <c r="L500" s="327"/>
      <c r="M500" s="327"/>
      <c r="N500" s="327"/>
      <c r="O500" s="327"/>
      <c r="P500" s="327"/>
      <c r="Q500" s="327"/>
      <c r="R500" s="327"/>
      <c r="S500" s="327"/>
      <c r="T500" s="327"/>
      <c r="U500" s="327"/>
      <c r="V500" s="327"/>
      <c r="W500" s="327"/>
      <c r="X500" s="327"/>
      <c r="Y500" s="327"/>
      <c r="Z500" s="327"/>
      <c r="AA500" s="327"/>
      <c r="AB500" s="327"/>
      <c r="AC500" s="327"/>
      <c r="AD500" s="327"/>
      <c r="AE500" s="327"/>
      <c r="AF500" s="327"/>
      <c r="AG500" s="327"/>
      <c r="AH500" s="347">
        <f t="shared" si="64"/>
        <v>0</v>
      </c>
    </row>
    <row r="501" spans="1:34" x14ac:dyDescent="0.3">
      <c r="A501" s="328"/>
      <c r="B501" s="329"/>
      <c r="C501" s="330"/>
      <c r="D501" s="327"/>
      <c r="E501" s="327"/>
      <c r="F501" s="327"/>
      <c r="G501" s="327"/>
      <c r="H501" s="327"/>
      <c r="I501" s="327"/>
      <c r="J501" s="327"/>
      <c r="K501" s="327"/>
      <c r="L501" s="327"/>
      <c r="M501" s="327"/>
      <c r="N501" s="327"/>
      <c r="O501" s="327"/>
      <c r="P501" s="327"/>
      <c r="Q501" s="327"/>
      <c r="R501" s="327"/>
      <c r="S501" s="327"/>
      <c r="T501" s="327"/>
      <c r="U501" s="327"/>
      <c r="V501" s="327"/>
      <c r="W501" s="327"/>
      <c r="X501" s="327"/>
      <c r="Y501" s="327"/>
      <c r="Z501" s="327"/>
      <c r="AA501" s="327"/>
      <c r="AB501" s="327"/>
      <c r="AC501" s="327"/>
      <c r="AD501" s="327"/>
      <c r="AE501" s="327"/>
      <c r="AF501" s="327"/>
      <c r="AG501" s="327"/>
      <c r="AH501" s="347">
        <f t="shared" si="64"/>
        <v>0</v>
      </c>
    </row>
    <row r="502" spans="1:34" ht="15" thickBot="1" x14ac:dyDescent="0.35">
      <c r="A502" s="341"/>
      <c r="B502" s="342"/>
      <c r="C502" s="349">
        <f>SUM(C492:C501)</f>
        <v>0</v>
      </c>
      <c r="D502" s="349">
        <f t="shared" ref="D502:AG502" si="65">SUM(D492:D501)</f>
        <v>0</v>
      </c>
      <c r="E502" s="349">
        <f t="shared" si="65"/>
        <v>0</v>
      </c>
      <c r="F502" s="349">
        <f t="shared" si="65"/>
        <v>0</v>
      </c>
      <c r="G502" s="349">
        <f t="shared" si="65"/>
        <v>0</v>
      </c>
      <c r="H502" s="349">
        <f t="shared" si="65"/>
        <v>0</v>
      </c>
      <c r="I502" s="349">
        <f t="shared" si="65"/>
        <v>0</v>
      </c>
      <c r="J502" s="349">
        <f t="shared" si="65"/>
        <v>0</v>
      </c>
      <c r="K502" s="349">
        <f t="shared" si="65"/>
        <v>0</v>
      </c>
      <c r="L502" s="349">
        <f t="shared" si="65"/>
        <v>0</v>
      </c>
      <c r="M502" s="349">
        <f t="shared" si="65"/>
        <v>0</v>
      </c>
      <c r="N502" s="349">
        <f t="shared" si="65"/>
        <v>0</v>
      </c>
      <c r="O502" s="349">
        <f t="shared" si="65"/>
        <v>0</v>
      </c>
      <c r="P502" s="349">
        <f t="shared" si="65"/>
        <v>0</v>
      </c>
      <c r="Q502" s="349">
        <f t="shared" si="65"/>
        <v>0</v>
      </c>
      <c r="R502" s="349">
        <f t="shared" si="65"/>
        <v>0</v>
      </c>
      <c r="S502" s="349">
        <f t="shared" si="65"/>
        <v>0</v>
      </c>
      <c r="T502" s="349">
        <f t="shared" si="65"/>
        <v>0</v>
      </c>
      <c r="U502" s="349">
        <f t="shared" si="65"/>
        <v>0</v>
      </c>
      <c r="V502" s="349">
        <f t="shared" si="65"/>
        <v>0</v>
      </c>
      <c r="W502" s="349">
        <f t="shared" si="65"/>
        <v>0</v>
      </c>
      <c r="X502" s="349">
        <f t="shared" si="65"/>
        <v>0</v>
      </c>
      <c r="Y502" s="349">
        <f t="shared" si="65"/>
        <v>0</v>
      </c>
      <c r="Z502" s="349">
        <f t="shared" si="65"/>
        <v>0</v>
      </c>
      <c r="AA502" s="349">
        <f t="shared" si="65"/>
        <v>0</v>
      </c>
      <c r="AB502" s="349">
        <f t="shared" si="65"/>
        <v>0</v>
      </c>
      <c r="AC502" s="349">
        <f t="shared" si="65"/>
        <v>0</v>
      </c>
      <c r="AD502" s="349">
        <f t="shared" si="65"/>
        <v>0</v>
      </c>
      <c r="AE502" s="349">
        <f t="shared" si="65"/>
        <v>0</v>
      </c>
      <c r="AF502" s="349">
        <f t="shared" si="65"/>
        <v>0</v>
      </c>
      <c r="AG502" s="349">
        <f t="shared" si="65"/>
        <v>0</v>
      </c>
      <c r="AH502" s="348">
        <f>SUM(C502:AG502)</f>
        <v>0</v>
      </c>
    </row>
    <row r="503" spans="1:34" ht="15" thickBot="1" x14ac:dyDescent="0.35">
      <c r="A503" s="334" t="s">
        <v>246</v>
      </c>
      <c r="B503" s="315"/>
      <c r="C503" s="337"/>
      <c r="D503" s="337" t="s">
        <v>359</v>
      </c>
      <c r="E503" s="337"/>
      <c r="F503" s="337"/>
      <c r="G503" s="337"/>
      <c r="H503" s="337"/>
      <c r="I503" s="337"/>
      <c r="J503" s="337"/>
      <c r="K503" s="337"/>
      <c r="L503" s="337"/>
      <c r="M503" s="337"/>
      <c r="N503" s="337"/>
      <c r="O503" s="337"/>
      <c r="P503" s="337"/>
      <c r="Q503" s="337"/>
      <c r="R503" s="337"/>
      <c r="S503" s="337"/>
      <c r="T503" s="337"/>
      <c r="U503" s="337"/>
      <c r="V503" s="337"/>
      <c r="W503" s="337"/>
      <c r="X503" s="337"/>
      <c r="Y503" s="337"/>
      <c r="Z503" s="337"/>
      <c r="AA503" s="337"/>
      <c r="AB503" s="337"/>
      <c r="AC503" s="337"/>
      <c r="AD503" s="337"/>
      <c r="AE503" s="337"/>
      <c r="AF503" s="337"/>
      <c r="AG503" s="338"/>
      <c r="AH503" s="350"/>
    </row>
    <row r="504" spans="1:34" ht="15" thickBot="1" x14ac:dyDescent="0.35">
      <c r="A504" s="316" t="s">
        <v>245</v>
      </c>
      <c r="B504" s="322"/>
      <c r="C504" s="318" t="s">
        <v>427</v>
      </c>
      <c r="D504" s="319"/>
      <c r="E504" s="319"/>
      <c r="F504" s="319"/>
      <c r="G504" s="319"/>
      <c r="H504" s="319"/>
      <c r="I504" s="319"/>
      <c r="J504" s="319"/>
      <c r="K504" s="319"/>
      <c r="L504" s="319"/>
      <c r="M504" s="319"/>
      <c r="N504" s="319"/>
      <c r="O504" s="319"/>
      <c r="P504" s="319"/>
      <c r="Q504" s="319"/>
      <c r="R504" s="319"/>
      <c r="S504" s="319"/>
      <c r="T504" s="319"/>
      <c r="U504" s="319"/>
      <c r="V504" s="319"/>
      <c r="W504" s="319"/>
      <c r="X504" s="319"/>
      <c r="Y504" s="319"/>
      <c r="Z504" s="319"/>
      <c r="AA504" s="319"/>
      <c r="AB504" s="319"/>
      <c r="AC504" s="319"/>
      <c r="AD504" s="319"/>
      <c r="AE504" s="319"/>
      <c r="AF504" s="319"/>
      <c r="AG504" s="320"/>
      <c r="AH504" s="346" t="s">
        <v>14</v>
      </c>
    </row>
    <row r="505" spans="1:34" ht="15" thickBot="1" x14ac:dyDescent="0.35">
      <c r="A505" s="316" t="s">
        <v>422</v>
      </c>
      <c r="B505" s="322"/>
      <c r="C505" s="323">
        <v>1</v>
      </c>
      <c r="D505" s="319">
        <v>2</v>
      </c>
      <c r="E505" s="319">
        <v>3</v>
      </c>
      <c r="F505" s="319">
        <v>4</v>
      </c>
      <c r="G505" s="319">
        <v>5</v>
      </c>
      <c r="H505" s="319">
        <v>6</v>
      </c>
      <c r="I505" s="319">
        <v>7</v>
      </c>
      <c r="J505" s="319">
        <v>8</v>
      </c>
      <c r="K505" s="319">
        <v>9</v>
      </c>
      <c r="L505" s="319">
        <v>10</v>
      </c>
      <c r="M505" s="319">
        <v>11</v>
      </c>
      <c r="N505" s="319">
        <v>12</v>
      </c>
      <c r="O505" s="319">
        <v>13</v>
      </c>
      <c r="P505" s="319">
        <v>14</v>
      </c>
      <c r="Q505" s="319">
        <v>15</v>
      </c>
      <c r="R505" s="319">
        <v>16</v>
      </c>
      <c r="S505" s="319">
        <v>17</v>
      </c>
      <c r="T505" s="319">
        <v>18</v>
      </c>
      <c r="U505" s="319">
        <v>19</v>
      </c>
      <c r="V505" s="319">
        <v>20</v>
      </c>
      <c r="W505" s="319">
        <v>21</v>
      </c>
      <c r="X505" s="319">
        <v>22</v>
      </c>
      <c r="Y505" s="319">
        <v>23</v>
      </c>
      <c r="Z505" s="319">
        <v>24</v>
      </c>
      <c r="AA505" s="319">
        <v>25</v>
      </c>
      <c r="AB505" s="319">
        <v>26</v>
      </c>
      <c r="AC505" s="319">
        <v>27</v>
      </c>
      <c r="AD505" s="319">
        <v>28</v>
      </c>
      <c r="AE505" s="319">
        <v>29</v>
      </c>
      <c r="AF505" s="319">
        <v>30</v>
      </c>
      <c r="AG505" s="320">
        <v>31</v>
      </c>
      <c r="AH505" s="346"/>
    </row>
    <row r="506" spans="1:34" x14ac:dyDescent="0.3">
      <c r="A506" s="339" t="s">
        <v>230</v>
      </c>
      <c r="B506" s="339" t="s">
        <v>231</v>
      </c>
      <c r="C506" s="325"/>
      <c r="D506" s="326"/>
      <c r="E506" s="326"/>
      <c r="F506" s="326"/>
      <c r="G506" s="326"/>
      <c r="H506" s="326"/>
      <c r="I506" s="326"/>
      <c r="J506" s="326"/>
      <c r="K506" s="326"/>
      <c r="L506" s="326"/>
      <c r="M506" s="326"/>
      <c r="N506" s="326"/>
      <c r="O506" s="326"/>
      <c r="P506" s="326"/>
      <c r="Q506" s="326"/>
      <c r="R506" s="326"/>
      <c r="S506" s="326"/>
      <c r="T506" s="326"/>
      <c r="U506" s="326"/>
      <c r="V506" s="326"/>
      <c r="W506" s="326"/>
      <c r="X506" s="326"/>
      <c r="Y506" s="326"/>
      <c r="Z506" s="326"/>
      <c r="AA506" s="326"/>
      <c r="AB506" s="326"/>
      <c r="AC506" s="326"/>
      <c r="AD506" s="326"/>
      <c r="AE506" s="326"/>
      <c r="AF506" s="326"/>
      <c r="AG506" s="326"/>
      <c r="AH506" s="347"/>
    </row>
    <row r="507" spans="1:34" x14ac:dyDescent="0.3">
      <c r="A507" s="328"/>
      <c r="B507" s="329"/>
      <c r="C507" s="330"/>
      <c r="D507" s="327"/>
      <c r="E507" s="327"/>
      <c r="F507" s="327"/>
      <c r="G507" s="327"/>
      <c r="H507" s="327"/>
      <c r="I507" s="327"/>
      <c r="J507" s="327"/>
      <c r="K507" s="327"/>
      <c r="L507" s="327"/>
      <c r="M507" s="327"/>
      <c r="N507" s="327"/>
      <c r="O507" s="327"/>
      <c r="P507" s="327"/>
      <c r="Q507" s="327"/>
      <c r="R507" s="327"/>
      <c r="S507" s="327"/>
      <c r="T507" s="327"/>
      <c r="U507" s="327"/>
      <c r="V507" s="327"/>
      <c r="W507" s="327"/>
      <c r="X507" s="327"/>
      <c r="Y507" s="327"/>
      <c r="Z507" s="327"/>
      <c r="AA507" s="327"/>
      <c r="AB507" s="327"/>
      <c r="AC507" s="327"/>
      <c r="AD507" s="327"/>
      <c r="AE507" s="327"/>
      <c r="AF507" s="327"/>
      <c r="AG507" s="327"/>
      <c r="AH507" s="347">
        <f>SUM(C507:AG507)</f>
        <v>0</v>
      </c>
    </row>
    <row r="508" spans="1:34" x14ac:dyDescent="0.3">
      <c r="A508" s="328"/>
      <c r="B508" s="329"/>
      <c r="C508" s="330"/>
      <c r="D508" s="327"/>
      <c r="E508" s="327"/>
      <c r="F508" s="327"/>
      <c r="G508" s="327"/>
      <c r="H508" s="327"/>
      <c r="I508" s="327"/>
      <c r="J508" s="327"/>
      <c r="K508" s="327"/>
      <c r="L508" s="327"/>
      <c r="M508" s="327"/>
      <c r="N508" s="327"/>
      <c r="O508" s="327"/>
      <c r="P508" s="327"/>
      <c r="Q508" s="327"/>
      <c r="R508" s="327"/>
      <c r="S508" s="327"/>
      <c r="T508" s="327"/>
      <c r="U508" s="327"/>
      <c r="V508" s="327"/>
      <c r="W508" s="327"/>
      <c r="X508" s="327"/>
      <c r="Y508" s="327"/>
      <c r="Z508" s="327"/>
      <c r="AA508" s="327"/>
      <c r="AB508" s="327"/>
      <c r="AC508" s="327"/>
      <c r="AD508" s="327"/>
      <c r="AE508" s="327"/>
      <c r="AF508" s="327"/>
      <c r="AG508" s="327"/>
      <c r="AH508" s="347">
        <f t="shared" ref="AH508:AH516" si="66">SUM(C508:AG508)</f>
        <v>0</v>
      </c>
    </row>
    <row r="509" spans="1:34" x14ac:dyDescent="0.3">
      <c r="A509" s="328"/>
      <c r="B509" s="329"/>
      <c r="C509" s="330"/>
      <c r="D509" s="327"/>
      <c r="E509" s="327"/>
      <c r="F509" s="327"/>
      <c r="G509" s="327"/>
      <c r="H509" s="327"/>
      <c r="I509" s="327"/>
      <c r="J509" s="327"/>
      <c r="K509" s="327"/>
      <c r="L509" s="327"/>
      <c r="M509" s="327"/>
      <c r="N509" s="327"/>
      <c r="O509" s="327"/>
      <c r="P509" s="327"/>
      <c r="Q509" s="327"/>
      <c r="R509" s="327"/>
      <c r="S509" s="327"/>
      <c r="T509" s="327"/>
      <c r="U509" s="327"/>
      <c r="V509" s="327"/>
      <c r="W509" s="327"/>
      <c r="X509" s="327"/>
      <c r="Y509" s="327"/>
      <c r="Z509" s="327"/>
      <c r="AA509" s="327"/>
      <c r="AB509" s="327"/>
      <c r="AC509" s="327"/>
      <c r="AD509" s="327"/>
      <c r="AE509" s="327"/>
      <c r="AF509" s="327"/>
      <c r="AG509" s="327"/>
      <c r="AH509" s="347">
        <f t="shared" si="66"/>
        <v>0</v>
      </c>
    </row>
    <row r="510" spans="1:34" x14ac:dyDescent="0.3">
      <c r="A510" s="328"/>
      <c r="B510" s="329"/>
      <c r="C510" s="330"/>
      <c r="D510" s="327"/>
      <c r="E510" s="327"/>
      <c r="F510" s="327"/>
      <c r="G510" s="327"/>
      <c r="H510" s="327"/>
      <c r="I510" s="327"/>
      <c r="J510" s="327"/>
      <c r="K510" s="327"/>
      <c r="L510" s="327"/>
      <c r="M510" s="327"/>
      <c r="N510" s="327"/>
      <c r="O510" s="327"/>
      <c r="P510" s="327"/>
      <c r="Q510" s="327"/>
      <c r="R510" s="327"/>
      <c r="S510" s="327"/>
      <c r="T510" s="327"/>
      <c r="U510" s="327"/>
      <c r="V510" s="327"/>
      <c r="W510" s="327"/>
      <c r="X510" s="327"/>
      <c r="Y510" s="327"/>
      <c r="Z510" s="327"/>
      <c r="AA510" s="327"/>
      <c r="AB510" s="327"/>
      <c r="AC510" s="327"/>
      <c r="AD510" s="327"/>
      <c r="AE510" s="327"/>
      <c r="AF510" s="327"/>
      <c r="AG510" s="327"/>
      <c r="AH510" s="347">
        <f t="shared" si="66"/>
        <v>0</v>
      </c>
    </row>
    <row r="511" spans="1:34" x14ac:dyDescent="0.3">
      <c r="A511" s="328"/>
      <c r="B511" s="329"/>
      <c r="C511" s="330"/>
      <c r="D511" s="327"/>
      <c r="E511" s="327"/>
      <c r="F511" s="327"/>
      <c r="G511" s="327"/>
      <c r="H511" s="327"/>
      <c r="I511" s="327"/>
      <c r="J511" s="327"/>
      <c r="K511" s="327"/>
      <c r="L511" s="327"/>
      <c r="M511" s="327"/>
      <c r="N511" s="327"/>
      <c r="O511" s="327"/>
      <c r="P511" s="327"/>
      <c r="Q511" s="327"/>
      <c r="R511" s="327"/>
      <c r="S511" s="327"/>
      <c r="T511" s="327"/>
      <c r="U511" s="327"/>
      <c r="V511" s="327"/>
      <c r="W511" s="327"/>
      <c r="X511" s="327"/>
      <c r="Y511" s="327"/>
      <c r="Z511" s="327"/>
      <c r="AA511" s="327"/>
      <c r="AB511" s="327"/>
      <c r="AC511" s="327"/>
      <c r="AD511" s="327"/>
      <c r="AE511" s="327"/>
      <c r="AF511" s="327"/>
      <c r="AG511" s="327"/>
      <c r="AH511" s="347">
        <f t="shared" si="66"/>
        <v>0</v>
      </c>
    </row>
    <row r="512" spans="1:34" x14ac:dyDescent="0.3">
      <c r="A512" s="328"/>
      <c r="B512" s="329"/>
      <c r="C512" s="330"/>
      <c r="D512" s="327"/>
      <c r="E512" s="327"/>
      <c r="F512" s="327"/>
      <c r="G512" s="327"/>
      <c r="H512" s="327"/>
      <c r="I512" s="327"/>
      <c r="J512" s="327"/>
      <c r="K512" s="327"/>
      <c r="L512" s="327"/>
      <c r="M512" s="327"/>
      <c r="N512" s="327"/>
      <c r="O512" s="327"/>
      <c r="P512" s="327"/>
      <c r="Q512" s="327"/>
      <c r="R512" s="327"/>
      <c r="S512" s="327"/>
      <c r="T512" s="327"/>
      <c r="U512" s="327"/>
      <c r="V512" s="327"/>
      <c r="W512" s="327"/>
      <c r="X512" s="327"/>
      <c r="Y512" s="327"/>
      <c r="Z512" s="327"/>
      <c r="AA512" s="327"/>
      <c r="AB512" s="327"/>
      <c r="AC512" s="327"/>
      <c r="AD512" s="327"/>
      <c r="AE512" s="327"/>
      <c r="AF512" s="327"/>
      <c r="AG512" s="327"/>
      <c r="AH512" s="347">
        <f t="shared" si="66"/>
        <v>0</v>
      </c>
    </row>
    <row r="513" spans="1:34" x14ac:dyDescent="0.3">
      <c r="A513" s="328"/>
      <c r="B513" s="329"/>
      <c r="C513" s="330"/>
      <c r="D513" s="327"/>
      <c r="E513" s="327"/>
      <c r="F513" s="327"/>
      <c r="G513" s="327"/>
      <c r="H513" s="327"/>
      <c r="I513" s="327"/>
      <c r="J513" s="327"/>
      <c r="K513" s="327"/>
      <c r="L513" s="327"/>
      <c r="M513" s="327"/>
      <c r="N513" s="327"/>
      <c r="O513" s="327"/>
      <c r="P513" s="327"/>
      <c r="Q513" s="327"/>
      <c r="R513" s="327"/>
      <c r="S513" s="327"/>
      <c r="T513" s="327"/>
      <c r="U513" s="327"/>
      <c r="V513" s="327"/>
      <c r="W513" s="327"/>
      <c r="X513" s="327"/>
      <c r="Y513" s="327"/>
      <c r="Z513" s="327"/>
      <c r="AA513" s="327"/>
      <c r="AB513" s="327"/>
      <c r="AC513" s="327"/>
      <c r="AD513" s="327"/>
      <c r="AE513" s="327"/>
      <c r="AF513" s="327"/>
      <c r="AG513" s="327"/>
      <c r="AH513" s="347">
        <f t="shared" si="66"/>
        <v>0</v>
      </c>
    </row>
    <row r="514" spans="1:34" x14ac:dyDescent="0.3">
      <c r="A514" s="328"/>
      <c r="B514" s="329"/>
      <c r="C514" s="330"/>
      <c r="D514" s="327"/>
      <c r="E514" s="327"/>
      <c r="F514" s="327"/>
      <c r="G514" s="327"/>
      <c r="H514" s="327"/>
      <c r="I514" s="327"/>
      <c r="J514" s="327"/>
      <c r="K514" s="327"/>
      <c r="L514" s="327"/>
      <c r="M514" s="327"/>
      <c r="N514" s="327"/>
      <c r="O514" s="327"/>
      <c r="P514" s="327"/>
      <c r="Q514" s="327"/>
      <c r="R514" s="327"/>
      <c r="S514" s="327"/>
      <c r="T514" s="327"/>
      <c r="U514" s="327"/>
      <c r="V514" s="327"/>
      <c r="W514" s="327"/>
      <c r="X514" s="327"/>
      <c r="Y514" s="327"/>
      <c r="Z514" s="327"/>
      <c r="AA514" s="327"/>
      <c r="AB514" s="327"/>
      <c r="AC514" s="327"/>
      <c r="AD514" s="327"/>
      <c r="AE514" s="327"/>
      <c r="AF514" s="327"/>
      <c r="AG514" s="327"/>
      <c r="AH514" s="347">
        <f t="shared" si="66"/>
        <v>0</v>
      </c>
    </row>
    <row r="515" spans="1:34" x14ac:dyDescent="0.3">
      <c r="A515" s="328"/>
      <c r="B515" s="329"/>
      <c r="C515" s="330"/>
      <c r="D515" s="327"/>
      <c r="E515" s="327"/>
      <c r="F515" s="327"/>
      <c r="G515" s="327"/>
      <c r="H515" s="327"/>
      <c r="I515" s="327"/>
      <c r="J515" s="327"/>
      <c r="K515" s="327"/>
      <c r="L515" s="327"/>
      <c r="M515" s="327"/>
      <c r="N515" s="327"/>
      <c r="O515" s="327"/>
      <c r="P515" s="327"/>
      <c r="Q515" s="327"/>
      <c r="R515" s="327"/>
      <c r="S515" s="327"/>
      <c r="T515" s="327"/>
      <c r="U515" s="327"/>
      <c r="V515" s="327"/>
      <c r="W515" s="327"/>
      <c r="X515" s="327"/>
      <c r="Y515" s="327"/>
      <c r="Z515" s="327"/>
      <c r="AA515" s="327"/>
      <c r="AB515" s="327"/>
      <c r="AC515" s="327"/>
      <c r="AD515" s="327"/>
      <c r="AE515" s="327"/>
      <c r="AF515" s="327"/>
      <c r="AG515" s="327"/>
      <c r="AH515" s="347">
        <f t="shared" si="66"/>
        <v>0</v>
      </c>
    </row>
    <row r="516" spans="1:34" x14ac:dyDescent="0.3">
      <c r="A516" s="328"/>
      <c r="B516" s="329"/>
      <c r="C516" s="330"/>
      <c r="D516" s="327"/>
      <c r="E516" s="327"/>
      <c r="F516" s="327"/>
      <c r="G516" s="327"/>
      <c r="H516" s="327"/>
      <c r="I516" s="327"/>
      <c r="J516" s="327"/>
      <c r="K516" s="327"/>
      <c r="L516" s="327"/>
      <c r="M516" s="327"/>
      <c r="N516" s="327"/>
      <c r="O516" s="327"/>
      <c r="P516" s="327"/>
      <c r="Q516" s="327"/>
      <c r="R516" s="327"/>
      <c r="S516" s="327"/>
      <c r="T516" s="327"/>
      <c r="U516" s="327"/>
      <c r="V516" s="327"/>
      <c r="W516" s="327"/>
      <c r="X516" s="327"/>
      <c r="Y516" s="327"/>
      <c r="Z516" s="327"/>
      <c r="AA516" s="327"/>
      <c r="AB516" s="327"/>
      <c r="AC516" s="327"/>
      <c r="AD516" s="327"/>
      <c r="AE516" s="327"/>
      <c r="AF516" s="327"/>
      <c r="AG516" s="327"/>
      <c r="AH516" s="347">
        <f t="shared" si="66"/>
        <v>0</v>
      </c>
    </row>
    <row r="517" spans="1:34" ht="15" thickBot="1" x14ac:dyDescent="0.35">
      <c r="A517" s="341"/>
      <c r="B517" s="342"/>
      <c r="C517" s="349">
        <f>SUM(C507:C516)</f>
        <v>0</v>
      </c>
      <c r="D517" s="349">
        <f t="shared" ref="D517:AG517" si="67">SUM(D507:D516)</f>
        <v>0</v>
      </c>
      <c r="E517" s="349">
        <f t="shared" si="67"/>
        <v>0</v>
      </c>
      <c r="F517" s="349">
        <f t="shared" si="67"/>
        <v>0</v>
      </c>
      <c r="G517" s="349">
        <f t="shared" si="67"/>
        <v>0</v>
      </c>
      <c r="H517" s="349">
        <f t="shared" si="67"/>
        <v>0</v>
      </c>
      <c r="I517" s="349">
        <f t="shared" si="67"/>
        <v>0</v>
      </c>
      <c r="J517" s="349">
        <f t="shared" si="67"/>
        <v>0</v>
      </c>
      <c r="K517" s="349">
        <f t="shared" si="67"/>
        <v>0</v>
      </c>
      <c r="L517" s="349">
        <f t="shared" si="67"/>
        <v>0</v>
      </c>
      <c r="M517" s="349">
        <f t="shared" si="67"/>
        <v>0</v>
      </c>
      <c r="N517" s="349">
        <f t="shared" si="67"/>
        <v>0</v>
      </c>
      <c r="O517" s="349">
        <f t="shared" si="67"/>
        <v>0</v>
      </c>
      <c r="P517" s="349">
        <f t="shared" si="67"/>
        <v>0</v>
      </c>
      <c r="Q517" s="349">
        <f t="shared" si="67"/>
        <v>0</v>
      </c>
      <c r="R517" s="349">
        <f t="shared" si="67"/>
        <v>0</v>
      </c>
      <c r="S517" s="349">
        <f t="shared" si="67"/>
        <v>0</v>
      </c>
      <c r="T517" s="349">
        <f t="shared" si="67"/>
        <v>0</v>
      </c>
      <c r="U517" s="349">
        <f t="shared" si="67"/>
        <v>0</v>
      </c>
      <c r="V517" s="349">
        <f t="shared" si="67"/>
        <v>0</v>
      </c>
      <c r="W517" s="349">
        <f t="shared" si="67"/>
        <v>0</v>
      </c>
      <c r="X517" s="349">
        <f t="shared" si="67"/>
        <v>0</v>
      </c>
      <c r="Y517" s="349">
        <f t="shared" si="67"/>
        <v>0</v>
      </c>
      <c r="Z517" s="349">
        <f t="shared" si="67"/>
        <v>0</v>
      </c>
      <c r="AA517" s="349">
        <f t="shared" si="67"/>
        <v>0</v>
      </c>
      <c r="AB517" s="349">
        <f t="shared" si="67"/>
        <v>0</v>
      </c>
      <c r="AC517" s="349">
        <f t="shared" si="67"/>
        <v>0</v>
      </c>
      <c r="AD517" s="349">
        <f t="shared" si="67"/>
        <v>0</v>
      </c>
      <c r="AE517" s="349">
        <f t="shared" si="67"/>
        <v>0</v>
      </c>
      <c r="AF517" s="349">
        <f t="shared" si="67"/>
        <v>0</v>
      </c>
      <c r="AG517" s="349">
        <f t="shared" si="67"/>
        <v>0</v>
      </c>
      <c r="AH517" s="348">
        <f>SUM(C517:AG517)</f>
        <v>0</v>
      </c>
    </row>
    <row r="518" spans="1:34" ht="15" thickBot="1" x14ac:dyDescent="0.35">
      <c r="A518" s="334" t="s">
        <v>246</v>
      </c>
      <c r="B518" s="315"/>
      <c r="C518" s="337"/>
      <c r="D518" s="337" t="s">
        <v>360</v>
      </c>
      <c r="E518" s="337"/>
      <c r="F518" s="337"/>
      <c r="G518" s="337"/>
      <c r="H518" s="337"/>
      <c r="I518" s="337"/>
      <c r="J518" s="337"/>
      <c r="K518" s="337"/>
      <c r="L518" s="337"/>
      <c r="M518" s="337"/>
      <c r="N518" s="337"/>
      <c r="O518" s="337"/>
      <c r="P518" s="337"/>
      <c r="Q518" s="337"/>
      <c r="R518" s="337"/>
      <c r="S518" s="337"/>
      <c r="T518" s="337"/>
      <c r="U518" s="337"/>
      <c r="V518" s="337"/>
      <c r="W518" s="337"/>
      <c r="X518" s="337"/>
      <c r="Y518" s="337"/>
      <c r="Z518" s="337"/>
      <c r="AA518" s="337"/>
      <c r="AB518" s="337"/>
      <c r="AC518" s="337"/>
      <c r="AD518" s="337"/>
      <c r="AE518" s="337"/>
      <c r="AF518" s="337"/>
      <c r="AG518" s="338"/>
      <c r="AH518" s="350"/>
    </row>
    <row r="519" spans="1:34" ht="15" thickBot="1" x14ac:dyDescent="0.35">
      <c r="A519" s="316" t="s">
        <v>245</v>
      </c>
      <c r="B519" s="322"/>
      <c r="C519" s="318" t="s">
        <v>427</v>
      </c>
      <c r="D519" s="319"/>
      <c r="E519" s="319"/>
      <c r="F519" s="319"/>
      <c r="G519" s="319"/>
      <c r="H519" s="319"/>
      <c r="I519" s="319"/>
      <c r="J519" s="319"/>
      <c r="K519" s="319"/>
      <c r="L519" s="319"/>
      <c r="M519" s="319"/>
      <c r="N519" s="319"/>
      <c r="O519" s="319"/>
      <c r="P519" s="319"/>
      <c r="Q519" s="319"/>
      <c r="R519" s="319"/>
      <c r="S519" s="319"/>
      <c r="T519" s="319"/>
      <c r="U519" s="319"/>
      <c r="V519" s="319"/>
      <c r="W519" s="319"/>
      <c r="X519" s="319"/>
      <c r="Y519" s="319"/>
      <c r="Z519" s="319"/>
      <c r="AA519" s="319"/>
      <c r="AB519" s="319"/>
      <c r="AC519" s="319"/>
      <c r="AD519" s="319"/>
      <c r="AE519" s="319"/>
      <c r="AF519" s="319"/>
      <c r="AG519" s="320"/>
      <c r="AH519" s="346" t="s">
        <v>14</v>
      </c>
    </row>
    <row r="520" spans="1:34" ht="15" thickBot="1" x14ac:dyDescent="0.35">
      <c r="A520" s="316" t="s">
        <v>422</v>
      </c>
      <c r="B520" s="322"/>
      <c r="C520" s="323">
        <v>1</v>
      </c>
      <c r="D520" s="319">
        <v>2</v>
      </c>
      <c r="E520" s="319">
        <v>3</v>
      </c>
      <c r="F520" s="319">
        <v>4</v>
      </c>
      <c r="G520" s="319">
        <v>5</v>
      </c>
      <c r="H520" s="319">
        <v>6</v>
      </c>
      <c r="I520" s="319">
        <v>7</v>
      </c>
      <c r="J520" s="319">
        <v>8</v>
      </c>
      <c r="K520" s="319">
        <v>9</v>
      </c>
      <c r="L520" s="319">
        <v>10</v>
      </c>
      <c r="M520" s="319">
        <v>11</v>
      </c>
      <c r="N520" s="319">
        <v>12</v>
      </c>
      <c r="O520" s="319">
        <v>13</v>
      </c>
      <c r="P520" s="319">
        <v>14</v>
      </c>
      <c r="Q520" s="319">
        <v>15</v>
      </c>
      <c r="R520" s="319">
        <v>16</v>
      </c>
      <c r="S520" s="319">
        <v>17</v>
      </c>
      <c r="T520" s="319">
        <v>18</v>
      </c>
      <c r="U520" s="319">
        <v>19</v>
      </c>
      <c r="V520" s="319">
        <v>20</v>
      </c>
      <c r="W520" s="319">
        <v>21</v>
      </c>
      <c r="X520" s="319">
        <v>22</v>
      </c>
      <c r="Y520" s="319">
        <v>23</v>
      </c>
      <c r="Z520" s="319">
        <v>24</v>
      </c>
      <c r="AA520" s="319">
        <v>25</v>
      </c>
      <c r="AB520" s="319">
        <v>26</v>
      </c>
      <c r="AC520" s="319">
        <v>27</v>
      </c>
      <c r="AD520" s="319">
        <v>28</v>
      </c>
      <c r="AE520" s="319">
        <v>29</v>
      </c>
      <c r="AF520" s="319">
        <v>30</v>
      </c>
      <c r="AG520" s="320">
        <v>31</v>
      </c>
      <c r="AH520" s="346"/>
    </row>
    <row r="521" spans="1:34" x14ac:dyDescent="0.3">
      <c r="A521" s="339" t="s">
        <v>230</v>
      </c>
      <c r="B521" s="339" t="s">
        <v>231</v>
      </c>
      <c r="C521" s="325"/>
      <c r="D521" s="326"/>
      <c r="E521" s="326"/>
      <c r="F521" s="326"/>
      <c r="G521" s="326"/>
      <c r="H521" s="326"/>
      <c r="I521" s="326"/>
      <c r="J521" s="326"/>
      <c r="K521" s="326"/>
      <c r="L521" s="326"/>
      <c r="M521" s="326"/>
      <c r="N521" s="326"/>
      <c r="O521" s="326"/>
      <c r="P521" s="326"/>
      <c r="Q521" s="326"/>
      <c r="R521" s="326"/>
      <c r="S521" s="326"/>
      <c r="T521" s="326"/>
      <c r="U521" s="326"/>
      <c r="V521" s="326"/>
      <c r="W521" s="326"/>
      <c r="X521" s="326"/>
      <c r="Y521" s="326"/>
      <c r="Z521" s="326"/>
      <c r="AA521" s="326"/>
      <c r="AB521" s="326"/>
      <c r="AC521" s="326"/>
      <c r="AD521" s="326"/>
      <c r="AE521" s="326"/>
      <c r="AF521" s="326"/>
      <c r="AG521" s="326"/>
      <c r="AH521" s="347"/>
    </row>
    <row r="522" spans="1:34" x14ac:dyDescent="0.3">
      <c r="A522" s="328"/>
      <c r="B522" s="329"/>
      <c r="C522" s="330"/>
      <c r="D522" s="327"/>
      <c r="E522" s="327"/>
      <c r="F522" s="327"/>
      <c r="G522" s="327"/>
      <c r="H522" s="327"/>
      <c r="I522" s="327"/>
      <c r="J522" s="327"/>
      <c r="K522" s="327"/>
      <c r="L522" s="327"/>
      <c r="M522" s="327"/>
      <c r="N522" s="327"/>
      <c r="O522" s="327"/>
      <c r="P522" s="327"/>
      <c r="Q522" s="327"/>
      <c r="R522" s="327"/>
      <c r="S522" s="327"/>
      <c r="T522" s="327"/>
      <c r="U522" s="327"/>
      <c r="V522" s="327"/>
      <c r="W522" s="327"/>
      <c r="X522" s="327"/>
      <c r="Y522" s="327"/>
      <c r="Z522" s="327"/>
      <c r="AA522" s="327"/>
      <c r="AB522" s="327"/>
      <c r="AC522" s="327"/>
      <c r="AD522" s="327"/>
      <c r="AE522" s="327"/>
      <c r="AF522" s="327"/>
      <c r="AG522" s="327"/>
      <c r="AH522" s="347">
        <f>SUM(C522:AG522)</f>
        <v>0</v>
      </c>
    </row>
    <row r="523" spans="1:34" x14ac:dyDescent="0.3">
      <c r="A523" s="328"/>
      <c r="B523" s="329"/>
      <c r="C523" s="330"/>
      <c r="D523" s="327"/>
      <c r="E523" s="327"/>
      <c r="F523" s="327"/>
      <c r="G523" s="327"/>
      <c r="H523" s="327"/>
      <c r="I523" s="327"/>
      <c r="J523" s="327"/>
      <c r="K523" s="327"/>
      <c r="L523" s="327"/>
      <c r="M523" s="327"/>
      <c r="N523" s="327"/>
      <c r="O523" s="327"/>
      <c r="P523" s="327"/>
      <c r="Q523" s="327"/>
      <c r="R523" s="327"/>
      <c r="S523" s="327"/>
      <c r="T523" s="327"/>
      <c r="U523" s="327"/>
      <c r="V523" s="327"/>
      <c r="W523" s="327"/>
      <c r="X523" s="327"/>
      <c r="Y523" s="327"/>
      <c r="Z523" s="327"/>
      <c r="AA523" s="327"/>
      <c r="AB523" s="327"/>
      <c r="AC523" s="327"/>
      <c r="AD523" s="327"/>
      <c r="AE523" s="327"/>
      <c r="AF523" s="327"/>
      <c r="AG523" s="327"/>
      <c r="AH523" s="347">
        <f t="shared" ref="AH523:AH531" si="68">SUM(C523:AG523)</f>
        <v>0</v>
      </c>
    </row>
    <row r="524" spans="1:34" x14ac:dyDescent="0.3">
      <c r="A524" s="328"/>
      <c r="B524" s="329"/>
      <c r="C524" s="330"/>
      <c r="D524" s="327"/>
      <c r="E524" s="327"/>
      <c r="F524" s="327"/>
      <c r="G524" s="327"/>
      <c r="H524" s="327"/>
      <c r="I524" s="327"/>
      <c r="J524" s="327"/>
      <c r="K524" s="327"/>
      <c r="L524" s="327"/>
      <c r="M524" s="327"/>
      <c r="N524" s="327"/>
      <c r="O524" s="327"/>
      <c r="P524" s="327"/>
      <c r="Q524" s="327"/>
      <c r="R524" s="327"/>
      <c r="S524" s="327"/>
      <c r="T524" s="327"/>
      <c r="U524" s="327"/>
      <c r="V524" s="327"/>
      <c r="W524" s="327"/>
      <c r="X524" s="327"/>
      <c r="Y524" s="327"/>
      <c r="Z524" s="327"/>
      <c r="AA524" s="327"/>
      <c r="AB524" s="327"/>
      <c r="AC524" s="327"/>
      <c r="AD524" s="327"/>
      <c r="AE524" s="327"/>
      <c r="AF524" s="327"/>
      <c r="AG524" s="327"/>
      <c r="AH524" s="347">
        <f t="shared" si="68"/>
        <v>0</v>
      </c>
    </row>
    <row r="525" spans="1:34" x14ac:dyDescent="0.3">
      <c r="A525" s="328"/>
      <c r="B525" s="329"/>
      <c r="C525" s="330"/>
      <c r="D525" s="327"/>
      <c r="E525" s="327"/>
      <c r="F525" s="327"/>
      <c r="G525" s="327"/>
      <c r="H525" s="327"/>
      <c r="I525" s="327"/>
      <c r="J525" s="327"/>
      <c r="K525" s="327"/>
      <c r="L525" s="327"/>
      <c r="M525" s="327"/>
      <c r="N525" s="327"/>
      <c r="O525" s="327"/>
      <c r="P525" s="327"/>
      <c r="Q525" s="327"/>
      <c r="R525" s="327"/>
      <c r="S525" s="327"/>
      <c r="T525" s="327"/>
      <c r="U525" s="327"/>
      <c r="V525" s="327"/>
      <c r="W525" s="327"/>
      <c r="X525" s="327"/>
      <c r="Y525" s="327"/>
      <c r="Z525" s="327"/>
      <c r="AA525" s="327"/>
      <c r="AB525" s="327"/>
      <c r="AC525" s="327"/>
      <c r="AD525" s="327"/>
      <c r="AE525" s="327"/>
      <c r="AF525" s="327"/>
      <c r="AG525" s="327"/>
      <c r="AH525" s="347">
        <f t="shared" si="68"/>
        <v>0</v>
      </c>
    </row>
    <row r="526" spans="1:34" x14ac:dyDescent="0.3">
      <c r="A526" s="328"/>
      <c r="B526" s="329"/>
      <c r="C526" s="330"/>
      <c r="D526" s="327"/>
      <c r="E526" s="327"/>
      <c r="F526" s="327"/>
      <c r="G526" s="327"/>
      <c r="H526" s="327"/>
      <c r="I526" s="327"/>
      <c r="J526" s="327"/>
      <c r="K526" s="327"/>
      <c r="L526" s="327"/>
      <c r="M526" s="327"/>
      <c r="N526" s="327"/>
      <c r="O526" s="327"/>
      <c r="P526" s="327"/>
      <c r="Q526" s="327"/>
      <c r="R526" s="327"/>
      <c r="S526" s="327"/>
      <c r="T526" s="327"/>
      <c r="U526" s="327"/>
      <c r="V526" s="327"/>
      <c r="W526" s="327"/>
      <c r="X526" s="327"/>
      <c r="Y526" s="327"/>
      <c r="Z526" s="327"/>
      <c r="AA526" s="327"/>
      <c r="AB526" s="327"/>
      <c r="AC526" s="327"/>
      <c r="AD526" s="327"/>
      <c r="AE526" s="327"/>
      <c r="AF526" s="327"/>
      <c r="AG526" s="327"/>
      <c r="AH526" s="347">
        <f t="shared" si="68"/>
        <v>0</v>
      </c>
    </row>
    <row r="527" spans="1:34" x14ac:dyDescent="0.3">
      <c r="A527" s="328"/>
      <c r="B527" s="329"/>
      <c r="C527" s="330"/>
      <c r="D527" s="327"/>
      <c r="E527" s="327"/>
      <c r="F527" s="327"/>
      <c r="G527" s="327"/>
      <c r="H527" s="327"/>
      <c r="I527" s="327"/>
      <c r="J527" s="327"/>
      <c r="K527" s="327"/>
      <c r="L527" s="327"/>
      <c r="M527" s="327"/>
      <c r="N527" s="327"/>
      <c r="O527" s="327"/>
      <c r="P527" s="327"/>
      <c r="Q527" s="327"/>
      <c r="R527" s="327"/>
      <c r="S527" s="327"/>
      <c r="T527" s="327"/>
      <c r="U527" s="327"/>
      <c r="V527" s="327"/>
      <c r="W527" s="327"/>
      <c r="X527" s="327"/>
      <c r="Y527" s="327"/>
      <c r="Z527" s="327"/>
      <c r="AA527" s="327"/>
      <c r="AB527" s="327"/>
      <c r="AC527" s="327"/>
      <c r="AD527" s="327"/>
      <c r="AE527" s="327"/>
      <c r="AF527" s="327"/>
      <c r="AG527" s="327"/>
      <c r="AH527" s="347">
        <f t="shared" si="68"/>
        <v>0</v>
      </c>
    </row>
    <row r="528" spans="1:34" x14ac:dyDescent="0.3">
      <c r="A528" s="328"/>
      <c r="B528" s="329"/>
      <c r="C528" s="330"/>
      <c r="D528" s="327"/>
      <c r="E528" s="327"/>
      <c r="F528" s="327"/>
      <c r="G528" s="327"/>
      <c r="H528" s="327"/>
      <c r="I528" s="327"/>
      <c r="J528" s="327"/>
      <c r="K528" s="327"/>
      <c r="L528" s="327"/>
      <c r="M528" s="327"/>
      <c r="N528" s="327"/>
      <c r="O528" s="327"/>
      <c r="P528" s="327"/>
      <c r="Q528" s="327"/>
      <c r="R528" s="327"/>
      <c r="S528" s="327"/>
      <c r="T528" s="327"/>
      <c r="U528" s="327"/>
      <c r="V528" s="327"/>
      <c r="W528" s="327"/>
      <c r="X528" s="327"/>
      <c r="Y528" s="327"/>
      <c r="Z528" s="327"/>
      <c r="AA528" s="327"/>
      <c r="AB528" s="327"/>
      <c r="AC528" s="327"/>
      <c r="AD528" s="327"/>
      <c r="AE528" s="327"/>
      <c r="AF528" s="327"/>
      <c r="AG528" s="327"/>
      <c r="AH528" s="347">
        <f t="shared" si="68"/>
        <v>0</v>
      </c>
    </row>
    <row r="529" spans="1:34" x14ac:dyDescent="0.3">
      <c r="A529" s="328"/>
      <c r="B529" s="329"/>
      <c r="C529" s="330"/>
      <c r="D529" s="327"/>
      <c r="E529" s="327"/>
      <c r="F529" s="327"/>
      <c r="G529" s="327"/>
      <c r="H529" s="327"/>
      <c r="I529" s="327"/>
      <c r="J529" s="327"/>
      <c r="K529" s="327"/>
      <c r="L529" s="327"/>
      <c r="M529" s="327"/>
      <c r="N529" s="327"/>
      <c r="O529" s="327"/>
      <c r="P529" s="327"/>
      <c r="Q529" s="327"/>
      <c r="R529" s="327"/>
      <c r="S529" s="327"/>
      <c r="T529" s="327"/>
      <c r="U529" s="327"/>
      <c r="V529" s="327"/>
      <c r="W529" s="327"/>
      <c r="X529" s="327"/>
      <c r="Y529" s="327"/>
      <c r="Z529" s="327"/>
      <c r="AA529" s="327"/>
      <c r="AB529" s="327"/>
      <c r="AC529" s="327"/>
      <c r="AD529" s="327"/>
      <c r="AE529" s="327"/>
      <c r="AF529" s="327"/>
      <c r="AG529" s="327"/>
      <c r="AH529" s="347">
        <f t="shared" si="68"/>
        <v>0</v>
      </c>
    </row>
    <row r="530" spans="1:34" x14ac:dyDescent="0.3">
      <c r="A530" s="328"/>
      <c r="B530" s="329"/>
      <c r="C530" s="330"/>
      <c r="D530" s="327"/>
      <c r="E530" s="327"/>
      <c r="F530" s="327"/>
      <c r="G530" s="327"/>
      <c r="H530" s="327"/>
      <c r="I530" s="327"/>
      <c r="J530" s="327"/>
      <c r="K530" s="327"/>
      <c r="L530" s="327"/>
      <c r="M530" s="327"/>
      <c r="N530" s="327"/>
      <c r="O530" s="327"/>
      <c r="P530" s="327"/>
      <c r="Q530" s="327"/>
      <c r="R530" s="327"/>
      <c r="S530" s="327"/>
      <c r="T530" s="327"/>
      <c r="U530" s="327"/>
      <c r="V530" s="327"/>
      <c r="W530" s="327"/>
      <c r="X530" s="327"/>
      <c r="Y530" s="327"/>
      <c r="Z530" s="327"/>
      <c r="AA530" s="327"/>
      <c r="AB530" s="327"/>
      <c r="AC530" s="327"/>
      <c r="AD530" s="327"/>
      <c r="AE530" s="327"/>
      <c r="AF530" s="327"/>
      <c r="AG530" s="327"/>
      <c r="AH530" s="347">
        <f t="shared" si="68"/>
        <v>0</v>
      </c>
    </row>
    <row r="531" spans="1:34" x14ac:dyDescent="0.3">
      <c r="A531" s="328"/>
      <c r="B531" s="329"/>
      <c r="C531" s="330"/>
      <c r="D531" s="327"/>
      <c r="E531" s="327"/>
      <c r="F531" s="327"/>
      <c r="G531" s="327"/>
      <c r="H531" s="327"/>
      <c r="I531" s="327"/>
      <c r="J531" s="327"/>
      <c r="K531" s="327"/>
      <c r="L531" s="327"/>
      <c r="M531" s="327"/>
      <c r="N531" s="327"/>
      <c r="O531" s="327"/>
      <c r="P531" s="327"/>
      <c r="Q531" s="327"/>
      <c r="R531" s="327"/>
      <c r="S531" s="327"/>
      <c r="T531" s="327"/>
      <c r="U531" s="327"/>
      <c r="V531" s="327"/>
      <c r="W531" s="327"/>
      <c r="X531" s="327"/>
      <c r="Y531" s="327"/>
      <c r="Z531" s="327"/>
      <c r="AA531" s="327"/>
      <c r="AB531" s="327"/>
      <c r="AC531" s="327"/>
      <c r="AD531" s="327"/>
      <c r="AE531" s="327"/>
      <c r="AF531" s="327"/>
      <c r="AG531" s="327"/>
      <c r="AH531" s="347">
        <f t="shared" si="68"/>
        <v>0</v>
      </c>
    </row>
    <row r="532" spans="1:34" ht="15" thickBot="1" x14ac:dyDescent="0.35">
      <c r="A532" s="341"/>
      <c r="B532" s="342"/>
      <c r="C532" s="349">
        <f>SUM(C522:C531)</f>
        <v>0</v>
      </c>
      <c r="D532" s="349">
        <f t="shared" ref="D532:AG532" si="69">SUM(D522:D531)</f>
        <v>0</v>
      </c>
      <c r="E532" s="349">
        <f t="shared" si="69"/>
        <v>0</v>
      </c>
      <c r="F532" s="349">
        <f t="shared" si="69"/>
        <v>0</v>
      </c>
      <c r="G532" s="349">
        <f t="shared" si="69"/>
        <v>0</v>
      </c>
      <c r="H532" s="349">
        <f t="shared" si="69"/>
        <v>0</v>
      </c>
      <c r="I532" s="349">
        <f t="shared" si="69"/>
        <v>0</v>
      </c>
      <c r="J532" s="349">
        <f t="shared" si="69"/>
        <v>0</v>
      </c>
      <c r="K532" s="349">
        <f t="shared" si="69"/>
        <v>0</v>
      </c>
      <c r="L532" s="349">
        <f t="shared" si="69"/>
        <v>0</v>
      </c>
      <c r="M532" s="349">
        <f t="shared" si="69"/>
        <v>0</v>
      </c>
      <c r="N532" s="349">
        <f t="shared" si="69"/>
        <v>0</v>
      </c>
      <c r="O532" s="349">
        <f t="shared" si="69"/>
        <v>0</v>
      </c>
      <c r="P532" s="349">
        <f t="shared" si="69"/>
        <v>0</v>
      </c>
      <c r="Q532" s="349">
        <f t="shared" si="69"/>
        <v>0</v>
      </c>
      <c r="R532" s="349">
        <f t="shared" si="69"/>
        <v>0</v>
      </c>
      <c r="S532" s="349">
        <f t="shared" si="69"/>
        <v>0</v>
      </c>
      <c r="T532" s="349">
        <f t="shared" si="69"/>
        <v>0</v>
      </c>
      <c r="U532" s="349">
        <f t="shared" si="69"/>
        <v>0</v>
      </c>
      <c r="V532" s="349">
        <f t="shared" si="69"/>
        <v>0</v>
      </c>
      <c r="W532" s="349">
        <f t="shared" si="69"/>
        <v>0</v>
      </c>
      <c r="X532" s="349">
        <f t="shared" si="69"/>
        <v>0</v>
      </c>
      <c r="Y532" s="349">
        <f t="shared" si="69"/>
        <v>0</v>
      </c>
      <c r="Z532" s="349">
        <f t="shared" si="69"/>
        <v>0</v>
      </c>
      <c r="AA532" s="349">
        <f t="shared" si="69"/>
        <v>0</v>
      </c>
      <c r="AB532" s="349">
        <f t="shared" si="69"/>
        <v>0</v>
      </c>
      <c r="AC532" s="349">
        <f t="shared" si="69"/>
        <v>0</v>
      </c>
      <c r="AD532" s="349">
        <f t="shared" si="69"/>
        <v>0</v>
      </c>
      <c r="AE532" s="349">
        <f t="shared" si="69"/>
        <v>0</v>
      </c>
      <c r="AF532" s="349">
        <f t="shared" si="69"/>
        <v>0</v>
      </c>
      <c r="AG532" s="349">
        <f t="shared" si="69"/>
        <v>0</v>
      </c>
      <c r="AH532" s="348">
        <f>SUM(C532:AG532)</f>
        <v>0</v>
      </c>
    </row>
    <row r="533" spans="1:34" ht="15" thickBot="1" x14ac:dyDescent="0.35">
      <c r="A533" s="334" t="s">
        <v>246</v>
      </c>
      <c r="B533" s="315"/>
      <c r="C533" s="337"/>
      <c r="D533" s="337" t="s">
        <v>361</v>
      </c>
      <c r="E533" s="337"/>
      <c r="F533" s="337"/>
      <c r="G533" s="337"/>
      <c r="H533" s="337"/>
      <c r="I533" s="337"/>
      <c r="J533" s="337"/>
      <c r="K533" s="337"/>
      <c r="L533" s="337"/>
      <c r="M533" s="337"/>
      <c r="N533" s="337"/>
      <c r="O533" s="337"/>
      <c r="P533" s="337"/>
      <c r="Q533" s="337"/>
      <c r="R533" s="337"/>
      <c r="S533" s="337"/>
      <c r="T533" s="337"/>
      <c r="U533" s="337"/>
      <c r="V533" s="337"/>
      <c r="W533" s="337"/>
      <c r="X533" s="337"/>
      <c r="Y533" s="337"/>
      <c r="Z533" s="337"/>
      <c r="AA533" s="337"/>
      <c r="AB533" s="337"/>
      <c r="AC533" s="337"/>
      <c r="AD533" s="337"/>
      <c r="AE533" s="337"/>
      <c r="AF533" s="337"/>
      <c r="AG533" s="338"/>
      <c r="AH533" s="350"/>
    </row>
    <row r="534" spans="1:34" ht="15" thickBot="1" x14ac:dyDescent="0.35">
      <c r="A534" s="316" t="s">
        <v>245</v>
      </c>
      <c r="B534" s="322"/>
      <c r="C534" s="318" t="s">
        <v>427</v>
      </c>
      <c r="D534" s="319"/>
      <c r="E534" s="319"/>
      <c r="F534" s="319"/>
      <c r="G534" s="319"/>
      <c r="H534" s="319"/>
      <c r="I534" s="319"/>
      <c r="J534" s="319"/>
      <c r="K534" s="319"/>
      <c r="L534" s="319"/>
      <c r="M534" s="319"/>
      <c r="N534" s="319"/>
      <c r="O534" s="319"/>
      <c r="P534" s="319"/>
      <c r="Q534" s="319"/>
      <c r="R534" s="319"/>
      <c r="S534" s="319"/>
      <c r="T534" s="319"/>
      <c r="U534" s="319"/>
      <c r="V534" s="319"/>
      <c r="W534" s="319"/>
      <c r="X534" s="319"/>
      <c r="Y534" s="319"/>
      <c r="Z534" s="319"/>
      <c r="AA534" s="319"/>
      <c r="AB534" s="319"/>
      <c r="AC534" s="319"/>
      <c r="AD534" s="319"/>
      <c r="AE534" s="319"/>
      <c r="AF534" s="319"/>
      <c r="AG534" s="320"/>
      <c r="AH534" s="346" t="s">
        <v>14</v>
      </c>
    </row>
    <row r="535" spans="1:34" ht="15" thickBot="1" x14ac:dyDescent="0.35">
      <c r="A535" s="316" t="s">
        <v>422</v>
      </c>
      <c r="B535" s="322"/>
      <c r="C535" s="323">
        <v>1</v>
      </c>
      <c r="D535" s="319">
        <v>2</v>
      </c>
      <c r="E535" s="319">
        <v>3</v>
      </c>
      <c r="F535" s="319">
        <v>4</v>
      </c>
      <c r="G535" s="319">
        <v>5</v>
      </c>
      <c r="H535" s="319">
        <v>6</v>
      </c>
      <c r="I535" s="319">
        <v>7</v>
      </c>
      <c r="J535" s="319">
        <v>8</v>
      </c>
      <c r="K535" s="319">
        <v>9</v>
      </c>
      <c r="L535" s="319">
        <v>10</v>
      </c>
      <c r="M535" s="319">
        <v>11</v>
      </c>
      <c r="N535" s="319">
        <v>12</v>
      </c>
      <c r="O535" s="319">
        <v>13</v>
      </c>
      <c r="P535" s="319">
        <v>14</v>
      </c>
      <c r="Q535" s="319">
        <v>15</v>
      </c>
      <c r="R535" s="319">
        <v>16</v>
      </c>
      <c r="S535" s="319">
        <v>17</v>
      </c>
      <c r="T535" s="319">
        <v>18</v>
      </c>
      <c r="U535" s="319">
        <v>19</v>
      </c>
      <c r="V535" s="319">
        <v>20</v>
      </c>
      <c r="W535" s="319">
        <v>21</v>
      </c>
      <c r="X535" s="319">
        <v>22</v>
      </c>
      <c r="Y535" s="319">
        <v>23</v>
      </c>
      <c r="Z535" s="319">
        <v>24</v>
      </c>
      <c r="AA535" s="319">
        <v>25</v>
      </c>
      <c r="AB535" s="319">
        <v>26</v>
      </c>
      <c r="AC535" s="319">
        <v>27</v>
      </c>
      <c r="AD535" s="319">
        <v>28</v>
      </c>
      <c r="AE535" s="319">
        <v>29</v>
      </c>
      <c r="AF535" s="319">
        <v>30</v>
      </c>
      <c r="AG535" s="320">
        <v>31</v>
      </c>
      <c r="AH535" s="346"/>
    </row>
    <row r="536" spans="1:34" x14ac:dyDescent="0.3">
      <c r="A536" s="339" t="s">
        <v>230</v>
      </c>
      <c r="B536" s="339" t="s">
        <v>231</v>
      </c>
      <c r="C536" s="325"/>
      <c r="D536" s="326"/>
      <c r="E536" s="326"/>
      <c r="F536" s="326"/>
      <c r="G536" s="326"/>
      <c r="H536" s="326"/>
      <c r="I536" s="326"/>
      <c r="J536" s="326"/>
      <c r="K536" s="326"/>
      <c r="L536" s="326"/>
      <c r="M536" s="326"/>
      <c r="N536" s="326"/>
      <c r="O536" s="326"/>
      <c r="P536" s="326"/>
      <c r="Q536" s="326"/>
      <c r="R536" s="326"/>
      <c r="S536" s="326"/>
      <c r="T536" s="326"/>
      <c r="U536" s="326"/>
      <c r="V536" s="326"/>
      <c r="W536" s="326"/>
      <c r="X536" s="326"/>
      <c r="Y536" s="326"/>
      <c r="Z536" s="326"/>
      <c r="AA536" s="326"/>
      <c r="AB536" s="326"/>
      <c r="AC536" s="326"/>
      <c r="AD536" s="326"/>
      <c r="AE536" s="326"/>
      <c r="AF536" s="326"/>
      <c r="AG536" s="326"/>
      <c r="AH536" s="347"/>
    </row>
    <row r="537" spans="1:34" x14ac:dyDescent="0.3">
      <c r="A537" s="328"/>
      <c r="B537" s="329"/>
      <c r="C537" s="330"/>
      <c r="D537" s="327"/>
      <c r="E537" s="327"/>
      <c r="F537" s="327"/>
      <c r="G537" s="327"/>
      <c r="H537" s="327"/>
      <c r="I537" s="327"/>
      <c r="J537" s="327"/>
      <c r="K537" s="327"/>
      <c r="L537" s="327"/>
      <c r="M537" s="327"/>
      <c r="N537" s="327"/>
      <c r="O537" s="327"/>
      <c r="P537" s="327"/>
      <c r="Q537" s="327"/>
      <c r="R537" s="327"/>
      <c r="S537" s="327"/>
      <c r="T537" s="327"/>
      <c r="U537" s="327"/>
      <c r="V537" s="327"/>
      <c r="W537" s="327"/>
      <c r="X537" s="327"/>
      <c r="Y537" s="327"/>
      <c r="Z537" s="327"/>
      <c r="AA537" s="327"/>
      <c r="AB537" s="327"/>
      <c r="AC537" s="327"/>
      <c r="AD537" s="327"/>
      <c r="AE537" s="327"/>
      <c r="AF537" s="327"/>
      <c r="AG537" s="327"/>
      <c r="AH537" s="347">
        <f>SUM(C537:AG537)</f>
        <v>0</v>
      </c>
    </row>
    <row r="538" spans="1:34" x14ac:dyDescent="0.3">
      <c r="A538" s="328"/>
      <c r="B538" s="329"/>
      <c r="C538" s="330"/>
      <c r="D538" s="327"/>
      <c r="E538" s="327"/>
      <c r="F538" s="327"/>
      <c r="G538" s="327"/>
      <c r="H538" s="327"/>
      <c r="I538" s="327"/>
      <c r="J538" s="327"/>
      <c r="K538" s="327"/>
      <c r="L538" s="327"/>
      <c r="M538" s="327"/>
      <c r="N538" s="327"/>
      <c r="O538" s="327"/>
      <c r="P538" s="327"/>
      <c r="Q538" s="327"/>
      <c r="R538" s="327"/>
      <c r="S538" s="327"/>
      <c r="T538" s="327"/>
      <c r="U538" s="327"/>
      <c r="V538" s="327"/>
      <c r="W538" s="327"/>
      <c r="X538" s="327"/>
      <c r="Y538" s="327"/>
      <c r="Z538" s="327"/>
      <c r="AA538" s="327"/>
      <c r="AB538" s="327"/>
      <c r="AC538" s="327"/>
      <c r="AD538" s="327"/>
      <c r="AE538" s="327"/>
      <c r="AF538" s="327"/>
      <c r="AG538" s="327"/>
      <c r="AH538" s="347">
        <f t="shared" ref="AH538:AH546" si="70">SUM(C538:AG538)</f>
        <v>0</v>
      </c>
    </row>
    <row r="539" spans="1:34" x14ac:dyDescent="0.3">
      <c r="A539" s="328"/>
      <c r="B539" s="329"/>
      <c r="C539" s="330"/>
      <c r="D539" s="327"/>
      <c r="E539" s="327"/>
      <c r="F539" s="327"/>
      <c r="G539" s="327"/>
      <c r="H539" s="327"/>
      <c r="I539" s="327"/>
      <c r="J539" s="327"/>
      <c r="K539" s="327"/>
      <c r="L539" s="327"/>
      <c r="M539" s="327"/>
      <c r="N539" s="327"/>
      <c r="O539" s="327"/>
      <c r="P539" s="327"/>
      <c r="Q539" s="327"/>
      <c r="R539" s="327"/>
      <c r="S539" s="327"/>
      <c r="T539" s="327"/>
      <c r="U539" s="327"/>
      <c r="V539" s="327"/>
      <c r="W539" s="327"/>
      <c r="X539" s="327"/>
      <c r="Y539" s="327"/>
      <c r="Z539" s="327"/>
      <c r="AA539" s="327"/>
      <c r="AB539" s="327"/>
      <c r="AC539" s="327"/>
      <c r="AD539" s="327"/>
      <c r="AE539" s="327"/>
      <c r="AF539" s="327"/>
      <c r="AG539" s="327"/>
      <c r="AH539" s="347">
        <f t="shared" si="70"/>
        <v>0</v>
      </c>
    </row>
    <row r="540" spans="1:34" x14ac:dyDescent="0.3">
      <c r="A540" s="328"/>
      <c r="B540" s="329"/>
      <c r="C540" s="330"/>
      <c r="D540" s="327"/>
      <c r="E540" s="327"/>
      <c r="F540" s="327"/>
      <c r="G540" s="327"/>
      <c r="H540" s="327"/>
      <c r="I540" s="327"/>
      <c r="J540" s="327"/>
      <c r="K540" s="327"/>
      <c r="L540" s="327"/>
      <c r="M540" s="327"/>
      <c r="N540" s="327"/>
      <c r="O540" s="327"/>
      <c r="P540" s="327"/>
      <c r="Q540" s="327"/>
      <c r="R540" s="327"/>
      <c r="S540" s="327"/>
      <c r="T540" s="327"/>
      <c r="U540" s="327"/>
      <c r="V540" s="327"/>
      <c r="W540" s="327"/>
      <c r="X540" s="327"/>
      <c r="Y540" s="327"/>
      <c r="Z540" s="327"/>
      <c r="AA540" s="327"/>
      <c r="AB540" s="327"/>
      <c r="AC540" s="327"/>
      <c r="AD540" s="327"/>
      <c r="AE540" s="327"/>
      <c r="AF540" s="327"/>
      <c r="AG540" s="327"/>
      <c r="AH540" s="347">
        <f t="shared" si="70"/>
        <v>0</v>
      </c>
    </row>
    <row r="541" spans="1:34" x14ac:dyDescent="0.3">
      <c r="A541" s="328"/>
      <c r="B541" s="329"/>
      <c r="C541" s="330"/>
      <c r="D541" s="327"/>
      <c r="E541" s="327"/>
      <c r="F541" s="327"/>
      <c r="G541" s="327"/>
      <c r="H541" s="327"/>
      <c r="I541" s="327"/>
      <c r="J541" s="327"/>
      <c r="K541" s="327"/>
      <c r="L541" s="327"/>
      <c r="M541" s="327"/>
      <c r="N541" s="327"/>
      <c r="O541" s="327"/>
      <c r="P541" s="327"/>
      <c r="Q541" s="327"/>
      <c r="R541" s="327"/>
      <c r="S541" s="327"/>
      <c r="T541" s="327"/>
      <c r="U541" s="327"/>
      <c r="V541" s="327"/>
      <c r="W541" s="327"/>
      <c r="X541" s="327"/>
      <c r="Y541" s="327"/>
      <c r="Z541" s="327"/>
      <c r="AA541" s="327"/>
      <c r="AB541" s="327"/>
      <c r="AC541" s="327"/>
      <c r="AD541" s="327"/>
      <c r="AE541" s="327"/>
      <c r="AF541" s="327"/>
      <c r="AG541" s="327"/>
      <c r="AH541" s="347">
        <f t="shared" si="70"/>
        <v>0</v>
      </c>
    </row>
    <row r="542" spans="1:34" x14ac:dyDescent="0.3">
      <c r="A542" s="328"/>
      <c r="B542" s="329"/>
      <c r="C542" s="330"/>
      <c r="D542" s="327"/>
      <c r="E542" s="327"/>
      <c r="F542" s="327"/>
      <c r="G542" s="327"/>
      <c r="H542" s="327"/>
      <c r="I542" s="327"/>
      <c r="J542" s="327"/>
      <c r="K542" s="327"/>
      <c r="L542" s="327"/>
      <c r="M542" s="327"/>
      <c r="N542" s="327"/>
      <c r="O542" s="327"/>
      <c r="P542" s="327"/>
      <c r="Q542" s="327"/>
      <c r="R542" s="327"/>
      <c r="S542" s="327"/>
      <c r="T542" s="327"/>
      <c r="U542" s="327"/>
      <c r="V542" s="327"/>
      <c r="W542" s="327"/>
      <c r="X542" s="327"/>
      <c r="Y542" s="327"/>
      <c r="Z542" s="327"/>
      <c r="AA542" s="327"/>
      <c r="AB542" s="327"/>
      <c r="AC542" s="327"/>
      <c r="AD542" s="327"/>
      <c r="AE542" s="327"/>
      <c r="AF542" s="327"/>
      <c r="AG542" s="327"/>
      <c r="AH542" s="347">
        <f t="shared" si="70"/>
        <v>0</v>
      </c>
    </row>
    <row r="543" spans="1:34" x14ac:dyDescent="0.3">
      <c r="A543" s="328"/>
      <c r="B543" s="329"/>
      <c r="C543" s="330"/>
      <c r="D543" s="327"/>
      <c r="E543" s="327"/>
      <c r="F543" s="327"/>
      <c r="G543" s="327"/>
      <c r="H543" s="327"/>
      <c r="I543" s="327"/>
      <c r="J543" s="327"/>
      <c r="K543" s="327"/>
      <c r="L543" s="327"/>
      <c r="M543" s="327"/>
      <c r="N543" s="327"/>
      <c r="O543" s="327"/>
      <c r="P543" s="327"/>
      <c r="Q543" s="327"/>
      <c r="R543" s="327"/>
      <c r="S543" s="327"/>
      <c r="T543" s="327"/>
      <c r="U543" s="327"/>
      <c r="V543" s="327"/>
      <c r="W543" s="327"/>
      <c r="X543" s="327"/>
      <c r="Y543" s="327"/>
      <c r="Z543" s="327"/>
      <c r="AA543" s="327"/>
      <c r="AB543" s="327"/>
      <c r="AC543" s="327"/>
      <c r="AD543" s="327"/>
      <c r="AE543" s="327"/>
      <c r="AF543" s="327"/>
      <c r="AG543" s="327"/>
      <c r="AH543" s="347">
        <f t="shared" si="70"/>
        <v>0</v>
      </c>
    </row>
    <row r="544" spans="1:34" x14ac:dyDescent="0.3">
      <c r="A544" s="328"/>
      <c r="B544" s="329"/>
      <c r="C544" s="330"/>
      <c r="D544" s="327"/>
      <c r="E544" s="327"/>
      <c r="F544" s="327"/>
      <c r="G544" s="327"/>
      <c r="H544" s="327"/>
      <c r="I544" s="327"/>
      <c r="J544" s="327"/>
      <c r="K544" s="327"/>
      <c r="L544" s="327"/>
      <c r="M544" s="327"/>
      <c r="N544" s="327"/>
      <c r="O544" s="327"/>
      <c r="P544" s="327"/>
      <c r="Q544" s="327"/>
      <c r="R544" s="327"/>
      <c r="S544" s="327"/>
      <c r="T544" s="327"/>
      <c r="U544" s="327"/>
      <c r="V544" s="327"/>
      <c r="W544" s="327"/>
      <c r="X544" s="327"/>
      <c r="Y544" s="327"/>
      <c r="Z544" s="327"/>
      <c r="AA544" s="327"/>
      <c r="AB544" s="327"/>
      <c r="AC544" s="327"/>
      <c r="AD544" s="327"/>
      <c r="AE544" s="327"/>
      <c r="AF544" s="327"/>
      <c r="AG544" s="327"/>
      <c r="AH544" s="347">
        <f t="shared" si="70"/>
        <v>0</v>
      </c>
    </row>
    <row r="545" spans="1:34" x14ac:dyDescent="0.3">
      <c r="A545" s="328"/>
      <c r="B545" s="329"/>
      <c r="C545" s="330"/>
      <c r="D545" s="327"/>
      <c r="E545" s="327"/>
      <c r="F545" s="327"/>
      <c r="G545" s="327"/>
      <c r="H545" s="327"/>
      <c r="I545" s="327"/>
      <c r="J545" s="327"/>
      <c r="K545" s="327"/>
      <c r="L545" s="327"/>
      <c r="M545" s="327"/>
      <c r="N545" s="327"/>
      <c r="O545" s="327"/>
      <c r="P545" s="327"/>
      <c r="Q545" s="327"/>
      <c r="R545" s="327"/>
      <c r="S545" s="327"/>
      <c r="T545" s="327"/>
      <c r="U545" s="327"/>
      <c r="V545" s="327"/>
      <c r="W545" s="327"/>
      <c r="X545" s="327"/>
      <c r="Y545" s="327"/>
      <c r="Z545" s="327"/>
      <c r="AA545" s="327"/>
      <c r="AB545" s="327"/>
      <c r="AC545" s="327"/>
      <c r="AD545" s="327"/>
      <c r="AE545" s="327"/>
      <c r="AF545" s="327"/>
      <c r="AG545" s="327"/>
      <c r="AH545" s="347">
        <f t="shared" si="70"/>
        <v>0</v>
      </c>
    </row>
    <row r="546" spans="1:34" x14ac:dyDescent="0.3">
      <c r="A546" s="328"/>
      <c r="B546" s="329"/>
      <c r="C546" s="330"/>
      <c r="D546" s="327"/>
      <c r="E546" s="327"/>
      <c r="F546" s="327"/>
      <c r="G546" s="327"/>
      <c r="H546" s="327"/>
      <c r="I546" s="327"/>
      <c r="J546" s="327"/>
      <c r="K546" s="327"/>
      <c r="L546" s="327"/>
      <c r="M546" s="327"/>
      <c r="N546" s="327"/>
      <c r="O546" s="327"/>
      <c r="P546" s="327"/>
      <c r="Q546" s="327"/>
      <c r="R546" s="327"/>
      <c r="S546" s="327"/>
      <c r="T546" s="327"/>
      <c r="U546" s="327"/>
      <c r="V546" s="327"/>
      <c r="W546" s="327"/>
      <c r="X546" s="327"/>
      <c r="Y546" s="327"/>
      <c r="Z546" s="327"/>
      <c r="AA546" s="327"/>
      <c r="AB546" s="327"/>
      <c r="AC546" s="327"/>
      <c r="AD546" s="327"/>
      <c r="AE546" s="327"/>
      <c r="AF546" s="327"/>
      <c r="AG546" s="327"/>
      <c r="AH546" s="347">
        <f t="shared" si="70"/>
        <v>0</v>
      </c>
    </row>
    <row r="547" spans="1:34" ht="15" thickBot="1" x14ac:dyDescent="0.35">
      <c r="A547" s="341"/>
      <c r="B547" s="342"/>
      <c r="C547" s="349">
        <f>SUM(C537:C546)</f>
        <v>0</v>
      </c>
      <c r="D547" s="349">
        <f t="shared" ref="D547:AG547" si="71">SUM(D537:D546)</f>
        <v>0</v>
      </c>
      <c r="E547" s="349">
        <f t="shared" si="71"/>
        <v>0</v>
      </c>
      <c r="F547" s="349">
        <f t="shared" si="71"/>
        <v>0</v>
      </c>
      <c r="G547" s="349">
        <f t="shared" si="71"/>
        <v>0</v>
      </c>
      <c r="H547" s="349">
        <f t="shared" si="71"/>
        <v>0</v>
      </c>
      <c r="I547" s="349">
        <f t="shared" si="71"/>
        <v>0</v>
      </c>
      <c r="J547" s="349">
        <f t="shared" si="71"/>
        <v>0</v>
      </c>
      <c r="K547" s="349">
        <f t="shared" si="71"/>
        <v>0</v>
      </c>
      <c r="L547" s="349">
        <f t="shared" si="71"/>
        <v>0</v>
      </c>
      <c r="M547" s="349">
        <f t="shared" si="71"/>
        <v>0</v>
      </c>
      <c r="N547" s="349">
        <f t="shared" si="71"/>
        <v>0</v>
      </c>
      <c r="O547" s="349">
        <f t="shared" si="71"/>
        <v>0</v>
      </c>
      <c r="P547" s="349">
        <f t="shared" si="71"/>
        <v>0</v>
      </c>
      <c r="Q547" s="349">
        <f t="shared" si="71"/>
        <v>0</v>
      </c>
      <c r="R547" s="349">
        <f t="shared" si="71"/>
        <v>0</v>
      </c>
      <c r="S547" s="349">
        <f t="shared" si="71"/>
        <v>0</v>
      </c>
      <c r="T547" s="349">
        <f t="shared" si="71"/>
        <v>0</v>
      </c>
      <c r="U547" s="349">
        <f t="shared" si="71"/>
        <v>0</v>
      </c>
      <c r="V547" s="349">
        <f t="shared" si="71"/>
        <v>0</v>
      </c>
      <c r="W547" s="349">
        <f t="shared" si="71"/>
        <v>0</v>
      </c>
      <c r="X547" s="349">
        <f t="shared" si="71"/>
        <v>0</v>
      </c>
      <c r="Y547" s="349">
        <f t="shared" si="71"/>
        <v>0</v>
      </c>
      <c r="Z547" s="349">
        <f t="shared" si="71"/>
        <v>0</v>
      </c>
      <c r="AA547" s="349">
        <f t="shared" si="71"/>
        <v>0</v>
      </c>
      <c r="AB547" s="349">
        <f t="shared" si="71"/>
        <v>0</v>
      </c>
      <c r="AC547" s="349">
        <f t="shared" si="71"/>
        <v>0</v>
      </c>
      <c r="AD547" s="349">
        <f t="shared" si="71"/>
        <v>0</v>
      </c>
      <c r="AE547" s="349">
        <f t="shared" si="71"/>
        <v>0</v>
      </c>
      <c r="AF547" s="349">
        <f t="shared" si="71"/>
        <v>0</v>
      </c>
      <c r="AG547" s="349">
        <f t="shared" si="71"/>
        <v>0</v>
      </c>
      <c r="AH547" s="348">
        <f>SUM(C547:AG547)</f>
        <v>0</v>
      </c>
    </row>
    <row r="548" spans="1:34" ht="15" thickBot="1" x14ac:dyDescent="0.35">
      <c r="A548" s="334" t="s">
        <v>246</v>
      </c>
      <c r="B548" s="315"/>
      <c r="C548" s="337"/>
      <c r="D548" s="337" t="s">
        <v>362</v>
      </c>
      <c r="E548" s="337"/>
      <c r="F548" s="337"/>
      <c r="G548" s="337"/>
      <c r="H548" s="337"/>
      <c r="I548" s="337"/>
      <c r="J548" s="337"/>
      <c r="K548" s="337"/>
      <c r="L548" s="337"/>
      <c r="M548" s="337"/>
      <c r="N548" s="337"/>
      <c r="O548" s="337"/>
      <c r="P548" s="337"/>
      <c r="Q548" s="337"/>
      <c r="R548" s="337"/>
      <c r="S548" s="337"/>
      <c r="T548" s="337"/>
      <c r="U548" s="337"/>
      <c r="V548" s="337"/>
      <c r="W548" s="337"/>
      <c r="X548" s="337"/>
      <c r="Y548" s="337"/>
      <c r="Z548" s="337"/>
      <c r="AA548" s="337"/>
      <c r="AB548" s="337"/>
      <c r="AC548" s="337"/>
      <c r="AD548" s="337"/>
      <c r="AE548" s="337"/>
      <c r="AF548" s="337"/>
      <c r="AG548" s="338"/>
      <c r="AH548" s="350"/>
    </row>
    <row r="549" spans="1:34" ht="15" thickBot="1" x14ac:dyDescent="0.35">
      <c r="A549" s="316" t="s">
        <v>245</v>
      </c>
      <c r="B549" s="322"/>
      <c r="C549" s="318" t="s">
        <v>427</v>
      </c>
      <c r="D549" s="319"/>
      <c r="E549" s="319"/>
      <c r="F549" s="319"/>
      <c r="G549" s="319"/>
      <c r="H549" s="319"/>
      <c r="I549" s="319"/>
      <c r="J549" s="319"/>
      <c r="K549" s="319"/>
      <c r="L549" s="319"/>
      <c r="M549" s="319"/>
      <c r="N549" s="319"/>
      <c r="O549" s="319"/>
      <c r="P549" s="319"/>
      <c r="Q549" s="319"/>
      <c r="R549" s="319"/>
      <c r="S549" s="319"/>
      <c r="T549" s="319"/>
      <c r="U549" s="319"/>
      <c r="V549" s="319"/>
      <c r="W549" s="319"/>
      <c r="X549" s="319"/>
      <c r="Y549" s="319"/>
      <c r="Z549" s="319"/>
      <c r="AA549" s="319"/>
      <c r="AB549" s="319"/>
      <c r="AC549" s="319"/>
      <c r="AD549" s="319"/>
      <c r="AE549" s="319"/>
      <c r="AF549" s="319"/>
      <c r="AG549" s="320"/>
      <c r="AH549" s="346" t="s">
        <v>14</v>
      </c>
    </row>
    <row r="550" spans="1:34" ht="15" thickBot="1" x14ac:dyDescent="0.35">
      <c r="A550" s="316" t="s">
        <v>422</v>
      </c>
      <c r="B550" s="322"/>
      <c r="C550" s="323">
        <v>1</v>
      </c>
      <c r="D550" s="319">
        <v>2</v>
      </c>
      <c r="E550" s="319">
        <v>3</v>
      </c>
      <c r="F550" s="319">
        <v>4</v>
      </c>
      <c r="G550" s="319">
        <v>5</v>
      </c>
      <c r="H550" s="319">
        <v>6</v>
      </c>
      <c r="I550" s="319">
        <v>7</v>
      </c>
      <c r="J550" s="319">
        <v>8</v>
      </c>
      <c r="K550" s="319">
        <v>9</v>
      </c>
      <c r="L550" s="319">
        <v>10</v>
      </c>
      <c r="M550" s="319">
        <v>11</v>
      </c>
      <c r="N550" s="319">
        <v>12</v>
      </c>
      <c r="O550" s="319">
        <v>13</v>
      </c>
      <c r="P550" s="319">
        <v>14</v>
      </c>
      <c r="Q550" s="319">
        <v>15</v>
      </c>
      <c r="R550" s="319">
        <v>16</v>
      </c>
      <c r="S550" s="319">
        <v>17</v>
      </c>
      <c r="T550" s="319">
        <v>18</v>
      </c>
      <c r="U550" s="319">
        <v>19</v>
      </c>
      <c r="V550" s="319">
        <v>20</v>
      </c>
      <c r="W550" s="319">
        <v>21</v>
      </c>
      <c r="X550" s="319">
        <v>22</v>
      </c>
      <c r="Y550" s="319">
        <v>23</v>
      </c>
      <c r="Z550" s="319">
        <v>24</v>
      </c>
      <c r="AA550" s="319">
        <v>25</v>
      </c>
      <c r="AB550" s="319">
        <v>26</v>
      </c>
      <c r="AC550" s="319">
        <v>27</v>
      </c>
      <c r="AD550" s="319">
        <v>28</v>
      </c>
      <c r="AE550" s="319">
        <v>29</v>
      </c>
      <c r="AF550" s="319">
        <v>30</v>
      </c>
      <c r="AG550" s="320">
        <v>31</v>
      </c>
      <c r="AH550" s="346"/>
    </row>
    <row r="551" spans="1:34" x14ac:dyDescent="0.3">
      <c r="A551" s="339" t="s">
        <v>230</v>
      </c>
      <c r="B551" s="339" t="s">
        <v>231</v>
      </c>
      <c r="C551" s="325"/>
      <c r="D551" s="326"/>
      <c r="E551" s="326"/>
      <c r="F551" s="326"/>
      <c r="G551" s="326"/>
      <c r="H551" s="326"/>
      <c r="I551" s="326"/>
      <c r="J551" s="326"/>
      <c r="K551" s="326"/>
      <c r="L551" s="326"/>
      <c r="M551" s="326"/>
      <c r="N551" s="326"/>
      <c r="O551" s="326"/>
      <c r="P551" s="326"/>
      <c r="Q551" s="326"/>
      <c r="R551" s="326"/>
      <c r="S551" s="326"/>
      <c r="T551" s="326"/>
      <c r="U551" s="326"/>
      <c r="V551" s="326"/>
      <c r="W551" s="326"/>
      <c r="X551" s="326"/>
      <c r="Y551" s="326"/>
      <c r="Z551" s="326"/>
      <c r="AA551" s="326"/>
      <c r="AB551" s="326"/>
      <c r="AC551" s="326"/>
      <c r="AD551" s="326"/>
      <c r="AE551" s="326"/>
      <c r="AF551" s="326"/>
      <c r="AG551" s="326"/>
      <c r="AH551" s="347"/>
    </row>
    <row r="552" spans="1:34" x14ac:dyDescent="0.3">
      <c r="A552" s="328"/>
      <c r="B552" s="329"/>
      <c r="C552" s="330"/>
      <c r="D552" s="327"/>
      <c r="E552" s="327"/>
      <c r="F552" s="327"/>
      <c r="G552" s="327"/>
      <c r="H552" s="327"/>
      <c r="I552" s="327"/>
      <c r="J552" s="327"/>
      <c r="K552" s="327"/>
      <c r="L552" s="327"/>
      <c r="M552" s="327"/>
      <c r="N552" s="327"/>
      <c r="O552" s="327"/>
      <c r="P552" s="327"/>
      <c r="Q552" s="327"/>
      <c r="R552" s="327"/>
      <c r="S552" s="327"/>
      <c r="T552" s="327"/>
      <c r="U552" s="327"/>
      <c r="V552" s="327"/>
      <c r="W552" s="327"/>
      <c r="X552" s="327"/>
      <c r="Y552" s="327"/>
      <c r="Z552" s="327"/>
      <c r="AA552" s="327"/>
      <c r="AB552" s="327"/>
      <c r="AC552" s="327"/>
      <c r="AD552" s="327"/>
      <c r="AE552" s="327"/>
      <c r="AF552" s="327"/>
      <c r="AG552" s="327"/>
      <c r="AH552" s="347">
        <f>SUM(C552:AG552)</f>
        <v>0</v>
      </c>
    </row>
    <row r="553" spans="1:34" x14ac:dyDescent="0.3">
      <c r="A553" s="328"/>
      <c r="B553" s="329"/>
      <c r="C553" s="330"/>
      <c r="D553" s="327"/>
      <c r="E553" s="327"/>
      <c r="F553" s="327"/>
      <c r="G553" s="327"/>
      <c r="H553" s="327"/>
      <c r="I553" s="327"/>
      <c r="J553" s="327"/>
      <c r="K553" s="327"/>
      <c r="L553" s="327"/>
      <c r="M553" s="327"/>
      <c r="N553" s="327"/>
      <c r="O553" s="327"/>
      <c r="P553" s="327"/>
      <c r="Q553" s="327"/>
      <c r="R553" s="327"/>
      <c r="S553" s="327"/>
      <c r="T553" s="327"/>
      <c r="U553" s="327"/>
      <c r="V553" s="327"/>
      <c r="W553" s="327"/>
      <c r="X553" s="327"/>
      <c r="Y553" s="327"/>
      <c r="Z553" s="327"/>
      <c r="AA553" s="327"/>
      <c r="AB553" s="327"/>
      <c r="AC553" s="327"/>
      <c r="AD553" s="327"/>
      <c r="AE553" s="327"/>
      <c r="AF553" s="327"/>
      <c r="AG553" s="327"/>
      <c r="AH553" s="347">
        <f t="shared" ref="AH553:AH561" si="72">SUM(C553:AG553)</f>
        <v>0</v>
      </c>
    </row>
    <row r="554" spans="1:34" x14ac:dyDescent="0.3">
      <c r="A554" s="328"/>
      <c r="B554" s="329"/>
      <c r="C554" s="330"/>
      <c r="D554" s="327"/>
      <c r="E554" s="327"/>
      <c r="F554" s="327"/>
      <c r="G554" s="327"/>
      <c r="H554" s="327"/>
      <c r="I554" s="327"/>
      <c r="J554" s="327"/>
      <c r="K554" s="327"/>
      <c r="L554" s="327"/>
      <c r="M554" s="327"/>
      <c r="N554" s="327"/>
      <c r="O554" s="327"/>
      <c r="P554" s="327"/>
      <c r="Q554" s="327"/>
      <c r="R554" s="327"/>
      <c r="S554" s="327"/>
      <c r="T554" s="327"/>
      <c r="U554" s="327"/>
      <c r="V554" s="327"/>
      <c r="W554" s="327"/>
      <c r="X554" s="327"/>
      <c r="Y554" s="327"/>
      <c r="Z554" s="327"/>
      <c r="AA554" s="327"/>
      <c r="AB554" s="327"/>
      <c r="AC554" s="327"/>
      <c r="AD554" s="327"/>
      <c r="AE554" s="327"/>
      <c r="AF554" s="327"/>
      <c r="AG554" s="327"/>
      <c r="AH554" s="347">
        <f t="shared" si="72"/>
        <v>0</v>
      </c>
    </row>
    <row r="555" spans="1:34" x14ac:dyDescent="0.3">
      <c r="A555" s="328"/>
      <c r="B555" s="329"/>
      <c r="C555" s="330"/>
      <c r="D555" s="327"/>
      <c r="E555" s="327"/>
      <c r="F555" s="327"/>
      <c r="G555" s="327"/>
      <c r="H555" s="327"/>
      <c r="I555" s="327"/>
      <c r="J555" s="327"/>
      <c r="K555" s="327"/>
      <c r="L555" s="327"/>
      <c r="M555" s="327"/>
      <c r="N555" s="327"/>
      <c r="O555" s="327"/>
      <c r="P555" s="327"/>
      <c r="Q555" s="327"/>
      <c r="R555" s="327"/>
      <c r="S555" s="327"/>
      <c r="T555" s="327"/>
      <c r="U555" s="327"/>
      <c r="V555" s="327"/>
      <c r="W555" s="327"/>
      <c r="X555" s="327"/>
      <c r="Y555" s="327"/>
      <c r="Z555" s="327"/>
      <c r="AA555" s="327"/>
      <c r="AB555" s="327"/>
      <c r="AC555" s="327"/>
      <c r="AD555" s="327"/>
      <c r="AE555" s="327"/>
      <c r="AF555" s="327"/>
      <c r="AG555" s="327"/>
      <c r="AH555" s="347">
        <f t="shared" si="72"/>
        <v>0</v>
      </c>
    </row>
    <row r="556" spans="1:34" x14ac:dyDescent="0.3">
      <c r="A556" s="328"/>
      <c r="B556" s="329"/>
      <c r="C556" s="330"/>
      <c r="D556" s="327"/>
      <c r="E556" s="327"/>
      <c r="F556" s="327"/>
      <c r="G556" s="327"/>
      <c r="H556" s="327"/>
      <c r="I556" s="327"/>
      <c r="J556" s="327"/>
      <c r="K556" s="327"/>
      <c r="L556" s="327"/>
      <c r="M556" s="327"/>
      <c r="N556" s="327"/>
      <c r="O556" s="327"/>
      <c r="P556" s="327"/>
      <c r="Q556" s="327"/>
      <c r="R556" s="327"/>
      <c r="S556" s="327"/>
      <c r="T556" s="327"/>
      <c r="U556" s="327"/>
      <c r="V556" s="327"/>
      <c r="W556" s="327"/>
      <c r="X556" s="327"/>
      <c r="Y556" s="327"/>
      <c r="Z556" s="327"/>
      <c r="AA556" s="327"/>
      <c r="AB556" s="327"/>
      <c r="AC556" s="327"/>
      <c r="AD556" s="327"/>
      <c r="AE556" s="327"/>
      <c r="AF556" s="327"/>
      <c r="AG556" s="327"/>
      <c r="AH556" s="347">
        <f t="shared" si="72"/>
        <v>0</v>
      </c>
    </row>
    <row r="557" spans="1:34" x14ac:dyDescent="0.3">
      <c r="A557" s="328"/>
      <c r="B557" s="329"/>
      <c r="C557" s="330"/>
      <c r="D557" s="327"/>
      <c r="E557" s="327"/>
      <c r="F557" s="327"/>
      <c r="G557" s="327"/>
      <c r="H557" s="327"/>
      <c r="I557" s="327"/>
      <c r="J557" s="327"/>
      <c r="K557" s="327"/>
      <c r="L557" s="327"/>
      <c r="M557" s="327"/>
      <c r="N557" s="327"/>
      <c r="O557" s="327"/>
      <c r="P557" s="327"/>
      <c r="Q557" s="327"/>
      <c r="R557" s="327"/>
      <c r="S557" s="327"/>
      <c r="T557" s="327"/>
      <c r="U557" s="327"/>
      <c r="V557" s="327"/>
      <c r="W557" s="327"/>
      <c r="X557" s="327"/>
      <c r="Y557" s="327"/>
      <c r="Z557" s="327"/>
      <c r="AA557" s="327"/>
      <c r="AB557" s="327"/>
      <c r="AC557" s="327"/>
      <c r="AD557" s="327"/>
      <c r="AE557" s="327"/>
      <c r="AF557" s="327"/>
      <c r="AG557" s="327"/>
      <c r="AH557" s="347">
        <f t="shared" si="72"/>
        <v>0</v>
      </c>
    </row>
    <row r="558" spans="1:34" x14ac:dyDescent="0.3">
      <c r="A558" s="328"/>
      <c r="B558" s="329"/>
      <c r="C558" s="330"/>
      <c r="D558" s="327"/>
      <c r="E558" s="327"/>
      <c r="F558" s="327"/>
      <c r="G558" s="327"/>
      <c r="H558" s="327"/>
      <c r="I558" s="327"/>
      <c r="J558" s="327"/>
      <c r="K558" s="327"/>
      <c r="L558" s="327"/>
      <c r="M558" s="327"/>
      <c r="N558" s="327"/>
      <c r="O558" s="327"/>
      <c r="P558" s="327"/>
      <c r="Q558" s="327"/>
      <c r="R558" s="327"/>
      <c r="S558" s="327"/>
      <c r="T558" s="327"/>
      <c r="U558" s="327"/>
      <c r="V558" s="327"/>
      <c r="W558" s="327"/>
      <c r="X558" s="327"/>
      <c r="Y558" s="327"/>
      <c r="Z558" s="327"/>
      <c r="AA558" s="327"/>
      <c r="AB558" s="327"/>
      <c r="AC558" s="327"/>
      <c r="AD558" s="327"/>
      <c r="AE558" s="327"/>
      <c r="AF558" s="327"/>
      <c r="AG558" s="327"/>
      <c r="AH558" s="347">
        <f t="shared" si="72"/>
        <v>0</v>
      </c>
    </row>
    <row r="559" spans="1:34" x14ac:dyDescent="0.3">
      <c r="A559" s="328"/>
      <c r="B559" s="329"/>
      <c r="C559" s="330"/>
      <c r="D559" s="327"/>
      <c r="E559" s="327"/>
      <c r="F559" s="327"/>
      <c r="G559" s="327"/>
      <c r="H559" s="327"/>
      <c r="I559" s="327"/>
      <c r="J559" s="327"/>
      <c r="K559" s="327"/>
      <c r="L559" s="327"/>
      <c r="M559" s="327"/>
      <c r="N559" s="327"/>
      <c r="O559" s="327"/>
      <c r="P559" s="327"/>
      <c r="Q559" s="327"/>
      <c r="R559" s="327"/>
      <c r="S559" s="327"/>
      <c r="T559" s="327"/>
      <c r="U559" s="327"/>
      <c r="V559" s="327"/>
      <c r="W559" s="327"/>
      <c r="X559" s="327"/>
      <c r="Y559" s="327"/>
      <c r="Z559" s="327"/>
      <c r="AA559" s="327"/>
      <c r="AB559" s="327"/>
      <c r="AC559" s="327"/>
      <c r="AD559" s="327"/>
      <c r="AE559" s="327"/>
      <c r="AF559" s="327"/>
      <c r="AG559" s="327"/>
      <c r="AH559" s="347">
        <f t="shared" si="72"/>
        <v>0</v>
      </c>
    </row>
    <row r="560" spans="1:34" x14ac:dyDescent="0.3">
      <c r="A560" s="328"/>
      <c r="B560" s="329"/>
      <c r="C560" s="330"/>
      <c r="D560" s="327"/>
      <c r="E560" s="327"/>
      <c r="F560" s="327"/>
      <c r="G560" s="327"/>
      <c r="H560" s="327"/>
      <c r="I560" s="327"/>
      <c r="J560" s="327"/>
      <c r="K560" s="327"/>
      <c r="L560" s="327"/>
      <c r="M560" s="327"/>
      <c r="N560" s="327"/>
      <c r="O560" s="327"/>
      <c r="P560" s="327"/>
      <c r="Q560" s="327"/>
      <c r="R560" s="327"/>
      <c r="S560" s="327"/>
      <c r="T560" s="327"/>
      <c r="U560" s="327"/>
      <c r="V560" s="327"/>
      <c r="W560" s="327"/>
      <c r="X560" s="327"/>
      <c r="Y560" s="327"/>
      <c r="Z560" s="327"/>
      <c r="AA560" s="327"/>
      <c r="AB560" s="327"/>
      <c r="AC560" s="327"/>
      <c r="AD560" s="327"/>
      <c r="AE560" s="327"/>
      <c r="AF560" s="327"/>
      <c r="AG560" s="327"/>
      <c r="AH560" s="347">
        <f t="shared" si="72"/>
        <v>0</v>
      </c>
    </row>
    <row r="561" spans="1:34" x14ac:dyDescent="0.3">
      <c r="A561" s="328"/>
      <c r="B561" s="329"/>
      <c r="C561" s="330"/>
      <c r="D561" s="327"/>
      <c r="E561" s="327"/>
      <c r="F561" s="327"/>
      <c r="G561" s="327"/>
      <c r="H561" s="327"/>
      <c r="I561" s="327"/>
      <c r="J561" s="327"/>
      <c r="K561" s="327"/>
      <c r="L561" s="327"/>
      <c r="M561" s="327"/>
      <c r="N561" s="327"/>
      <c r="O561" s="327"/>
      <c r="P561" s="327"/>
      <c r="Q561" s="327"/>
      <c r="R561" s="327"/>
      <c r="S561" s="327"/>
      <c r="T561" s="327"/>
      <c r="U561" s="327"/>
      <c r="V561" s="327"/>
      <c r="W561" s="327"/>
      <c r="X561" s="327"/>
      <c r="Y561" s="327"/>
      <c r="Z561" s="327"/>
      <c r="AA561" s="327"/>
      <c r="AB561" s="327"/>
      <c r="AC561" s="327"/>
      <c r="AD561" s="327"/>
      <c r="AE561" s="327"/>
      <c r="AF561" s="327"/>
      <c r="AG561" s="327"/>
      <c r="AH561" s="347">
        <f t="shared" si="72"/>
        <v>0</v>
      </c>
    </row>
    <row r="562" spans="1:34" ht="15" thickBot="1" x14ac:dyDescent="0.35">
      <c r="A562" s="341"/>
      <c r="B562" s="342"/>
      <c r="C562" s="349">
        <f>SUM(C552:C561)</f>
        <v>0</v>
      </c>
      <c r="D562" s="349">
        <f t="shared" ref="D562:AG562" si="73">SUM(D552:D561)</f>
        <v>0</v>
      </c>
      <c r="E562" s="349">
        <f t="shared" si="73"/>
        <v>0</v>
      </c>
      <c r="F562" s="349">
        <f t="shared" si="73"/>
        <v>0</v>
      </c>
      <c r="G562" s="349">
        <f t="shared" si="73"/>
        <v>0</v>
      </c>
      <c r="H562" s="349">
        <f t="shared" si="73"/>
        <v>0</v>
      </c>
      <c r="I562" s="349">
        <f t="shared" si="73"/>
        <v>0</v>
      </c>
      <c r="J562" s="349">
        <f t="shared" si="73"/>
        <v>0</v>
      </c>
      <c r="K562" s="349">
        <f t="shared" si="73"/>
        <v>0</v>
      </c>
      <c r="L562" s="349">
        <f t="shared" si="73"/>
        <v>0</v>
      </c>
      <c r="M562" s="349">
        <f t="shared" si="73"/>
        <v>0</v>
      </c>
      <c r="N562" s="349">
        <f t="shared" si="73"/>
        <v>0</v>
      </c>
      <c r="O562" s="349">
        <f t="shared" si="73"/>
        <v>0</v>
      </c>
      <c r="P562" s="349">
        <f t="shared" si="73"/>
        <v>0</v>
      </c>
      <c r="Q562" s="349">
        <f t="shared" si="73"/>
        <v>0</v>
      </c>
      <c r="R562" s="349">
        <f t="shared" si="73"/>
        <v>0</v>
      </c>
      <c r="S562" s="349">
        <f t="shared" si="73"/>
        <v>0</v>
      </c>
      <c r="T562" s="349">
        <f t="shared" si="73"/>
        <v>0</v>
      </c>
      <c r="U562" s="349">
        <f t="shared" si="73"/>
        <v>0</v>
      </c>
      <c r="V562" s="349">
        <f t="shared" si="73"/>
        <v>0</v>
      </c>
      <c r="W562" s="349">
        <f t="shared" si="73"/>
        <v>0</v>
      </c>
      <c r="X562" s="349">
        <f t="shared" si="73"/>
        <v>0</v>
      </c>
      <c r="Y562" s="349">
        <f t="shared" si="73"/>
        <v>0</v>
      </c>
      <c r="Z562" s="349">
        <f t="shared" si="73"/>
        <v>0</v>
      </c>
      <c r="AA562" s="349">
        <f t="shared" si="73"/>
        <v>0</v>
      </c>
      <c r="AB562" s="349">
        <f t="shared" si="73"/>
        <v>0</v>
      </c>
      <c r="AC562" s="349">
        <f t="shared" si="73"/>
        <v>0</v>
      </c>
      <c r="AD562" s="349">
        <f t="shared" si="73"/>
        <v>0</v>
      </c>
      <c r="AE562" s="349">
        <f t="shared" si="73"/>
        <v>0</v>
      </c>
      <c r="AF562" s="349">
        <f t="shared" si="73"/>
        <v>0</v>
      </c>
      <c r="AG562" s="349">
        <f t="shared" si="73"/>
        <v>0</v>
      </c>
      <c r="AH562" s="348">
        <f>SUM(C562:AG562)</f>
        <v>0</v>
      </c>
    </row>
    <row r="563" spans="1:34" ht="15" thickBot="1" x14ac:dyDescent="0.35">
      <c r="A563" s="334" t="s">
        <v>246</v>
      </c>
      <c r="B563" s="344"/>
      <c r="C563" s="337"/>
      <c r="D563" s="337" t="s">
        <v>363</v>
      </c>
      <c r="E563" s="337"/>
      <c r="F563" s="337"/>
      <c r="G563" s="337"/>
      <c r="H563" s="337"/>
      <c r="I563" s="337"/>
      <c r="J563" s="337"/>
      <c r="K563" s="337"/>
      <c r="L563" s="337"/>
      <c r="M563" s="337"/>
      <c r="N563" s="337"/>
      <c r="O563" s="337"/>
      <c r="P563" s="337"/>
      <c r="Q563" s="337"/>
      <c r="R563" s="337"/>
      <c r="S563" s="337"/>
      <c r="T563" s="337"/>
      <c r="U563" s="337"/>
      <c r="V563" s="337"/>
      <c r="W563" s="337"/>
      <c r="X563" s="337"/>
      <c r="Y563" s="337"/>
      <c r="Z563" s="337"/>
      <c r="AA563" s="337"/>
      <c r="AB563" s="337"/>
      <c r="AC563" s="337"/>
      <c r="AD563" s="337"/>
      <c r="AE563" s="337"/>
      <c r="AF563" s="337"/>
      <c r="AG563" s="338"/>
      <c r="AH563" s="350"/>
    </row>
    <row r="564" spans="1:34" ht="15" thickBot="1" x14ac:dyDescent="0.35">
      <c r="A564" s="316" t="s">
        <v>245</v>
      </c>
      <c r="B564" s="322"/>
      <c r="C564" s="318" t="s">
        <v>427</v>
      </c>
      <c r="D564" s="319"/>
      <c r="E564" s="319"/>
      <c r="F564" s="319"/>
      <c r="G564" s="319"/>
      <c r="H564" s="319"/>
      <c r="I564" s="319"/>
      <c r="J564" s="319"/>
      <c r="K564" s="319"/>
      <c r="L564" s="319"/>
      <c r="M564" s="319"/>
      <c r="N564" s="319"/>
      <c r="O564" s="319"/>
      <c r="P564" s="319"/>
      <c r="Q564" s="319"/>
      <c r="R564" s="319"/>
      <c r="S564" s="319"/>
      <c r="T564" s="319"/>
      <c r="U564" s="319"/>
      <c r="V564" s="319"/>
      <c r="W564" s="319"/>
      <c r="X564" s="319"/>
      <c r="Y564" s="319"/>
      <c r="Z564" s="319"/>
      <c r="AA564" s="319"/>
      <c r="AB564" s="319"/>
      <c r="AC564" s="319"/>
      <c r="AD564" s="319"/>
      <c r="AE564" s="319"/>
      <c r="AF564" s="319"/>
      <c r="AG564" s="320"/>
      <c r="AH564" s="346" t="s">
        <v>14</v>
      </c>
    </row>
    <row r="565" spans="1:34" ht="15" thickBot="1" x14ac:dyDescent="0.35">
      <c r="A565" s="316" t="s">
        <v>422</v>
      </c>
      <c r="B565" s="322"/>
      <c r="C565" s="323">
        <v>1</v>
      </c>
      <c r="D565" s="319">
        <v>2</v>
      </c>
      <c r="E565" s="319">
        <v>3</v>
      </c>
      <c r="F565" s="319">
        <v>4</v>
      </c>
      <c r="G565" s="319">
        <v>5</v>
      </c>
      <c r="H565" s="319">
        <v>6</v>
      </c>
      <c r="I565" s="319">
        <v>7</v>
      </c>
      <c r="J565" s="319">
        <v>8</v>
      </c>
      <c r="K565" s="319">
        <v>9</v>
      </c>
      <c r="L565" s="319">
        <v>10</v>
      </c>
      <c r="M565" s="319">
        <v>11</v>
      </c>
      <c r="N565" s="319">
        <v>12</v>
      </c>
      <c r="O565" s="319">
        <v>13</v>
      </c>
      <c r="P565" s="319">
        <v>14</v>
      </c>
      <c r="Q565" s="319">
        <v>15</v>
      </c>
      <c r="R565" s="319">
        <v>16</v>
      </c>
      <c r="S565" s="319">
        <v>17</v>
      </c>
      <c r="T565" s="319">
        <v>18</v>
      </c>
      <c r="U565" s="319">
        <v>19</v>
      </c>
      <c r="V565" s="319">
        <v>20</v>
      </c>
      <c r="W565" s="319">
        <v>21</v>
      </c>
      <c r="X565" s="319">
        <v>22</v>
      </c>
      <c r="Y565" s="319">
        <v>23</v>
      </c>
      <c r="Z565" s="319">
        <v>24</v>
      </c>
      <c r="AA565" s="319">
        <v>25</v>
      </c>
      <c r="AB565" s="319">
        <v>26</v>
      </c>
      <c r="AC565" s="319">
        <v>27</v>
      </c>
      <c r="AD565" s="319">
        <v>28</v>
      </c>
      <c r="AE565" s="319">
        <v>29</v>
      </c>
      <c r="AF565" s="319">
        <v>30</v>
      </c>
      <c r="AG565" s="320">
        <v>31</v>
      </c>
      <c r="AH565" s="346"/>
    </row>
    <row r="566" spans="1:34" x14ac:dyDescent="0.3">
      <c r="A566" s="339" t="s">
        <v>230</v>
      </c>
      <c r="B566" s="339" t="s">
        <v>231</v>
      </c>
      <c r="C566" s="325"/>
      <c r="D566" s="326"/>
      <c r="E566" s="326"/>
      <c r="F566" s="326"/>
      <c r="G566" s="326"/>
      <c r="H566" s="326"/>
      <c r="I566" s="326"/>
      <c r="J566" s="326"/>
      <c r="K566" s="326"/>
      <c r="L566" s="326"/>
      <c r="M566" s="326"/>
      <c r="N566" s="326"/>
      <c r="O566" s="326"/>
      <c r="P566" s="326"/>
      <c r="Q566" s="326"/>
      <c r="R566" s="326"/>
      <c r="S566" s="326"/>
      <c r="T566" s="326"/>
      <c r="U566" s="326"/>
      <c r="V566" s="326"/>
      <c r="W566" s="326"/>
      <c r="X566" s="326"/>
      <c r="Y566" s="326"/>
      <c r="Z566" s="326"/>
      <c r="AA566" s="326"/>
      <c r="AB566" s="326"/>
      <c r="AC566" s="326"/>
      <c r="AD566" s="326"/>
      <c r="AE566" s="326"/>
      <c r="AF566" s="326"/>
      <c r="AG566" s="326"/>
      <c r="AH566" s="347"/>
    </row>
    <row r="567" spans="1:34" x14ac:dyDescent="0.3">
      <c r="A567" s="328"/>
      <c r="B567" s="329"/>
      <c r="C567" s="330"/>
      <c r="D567" s="327"/>
      <c r="E567" s="327"/>
      <c r="F567" s="327"/>
      <c r="G567" s="327"/>
      <c r="H567" s="327"/>
      <c r="I567" s="327"/>
      <c r="J567" s="327"/>
      <c r="K567" s="327"/>
      <c r="L567" s="327"/>
      <c r="M567" s="327"/>
      <c r="N567" s="327"/>
      <c r="O567" s="327"/>
      <c r="P567" s="327"/>
      <c r="Q567" s="327"/>
      <c r="R567" s="327"/>
      <c r="S567" s="327"/>
      <c r="T567" s="327"/>
      <c r="U567" s="327"/>
      <c r="V567" s="327"/>
      <c r="W567" s="327"/>
      <c r="X567" s="327"/>
      <c r="Y567" s="327"/>
      <c r="Z567" s="327"/>
      <c r="AA567" s="327"/>
      <c r="AB567" s="327"/>
      <c r="AC567" s="327"/>
      <c r="AD567" s="327"/>
      <c r="AE567" s="327"/>
      <c r="AF567" s="327"/>
      <c r="AG567" s="327"/>
      <c r="AH567" s="347">
        <f>SUM(C567:AG567)</f>
        <v>0</v>
      </c>
    </row>
    <row r="568" spans="1:34" x14ac:dyDescent="0.3">
      <c r="A568" s="328"/>
      <c r="B568" s="329"/>
      <c r="C568" s="330"/>
      <c r="D568" s="327"/>
      <c r="E568" s="327"/>
      <c r="F568" s="327"/>
      <c r="G568" s="327"/>
      <c r="H568" s="327"/>
      <c r="I568" s="327"/>
      <c r="J568" s="327"/>
      <c r="K568" s="327"/>
      <c r="L568" s="327"/>
      <c r="M568" s="327"/>
      <c r="N568" s="327"/>
      <c r="O568" s="327"/>
      <c r="P568" s="327"/>
      <c r="Q568" s="327"/>
      <c r="R568" s="327"/>
      <c r="S568" s="327"/>
      <c r="T568" s="327"/>
      <c r="U568" s="327"/>
      <c r="V568" s="327"/>
      <c r="W568" s="327"/>
      <c r="X568" s="327"/>
      <c r="Y568" s="327"/>
      <c r="Z568" s="327"/>
      <c r="AA568" s="327"/>
      <c r="AB568" s="327"/>
      <c r="AC568" s="327"/>
      <c r="AD568" s="327"/>
      <c r="AE568" s="327"/>
      <c r="AF568" s="327"/>
      <c r="AG568" s="327"/>
      <c r="AH568" s="347">
        <f t="shared" ref="AH568:AH576" si="74">SUM(C568:AG568)</f>
        <v>0</v>
      </c>
    </row>
    <row r="569" spans="1:34" x14ac:dyDescent="0.3">
      <c r="A569" s="328"/>
      <c r="B569" s="329"/>
      <c r="C569" s="330"/>
      <c r="D569" s="327"/>
      <c r="E569" s="327"/>
      <c r="F569" s="327"/>
      <c r="G569" s="327"/>
      <c r="H569" s="327"/>
      <c r="I569" s="327"/>
      <c r="J569" s="327"/>
      <c r="K569" s="327"/>
      <c r="L569" s="327"/>
      <c r="M569" s="327"/>
      <c r="N569" s="327"/>
      <c r="O569" s="327"/>
      <c r="P569" s="327"/>
      <c r="Q569" s="327"/>
      <c r="R569" s="327"/>
      <c r="S569" s="327"/>
      <c r="T569" s="327"/>
      <c r="U569" s="327"/>
      <c r="V569" s="327"/>
      <c r="W569" s="327"/>
      <c r="X569" s="327"/>
      <c r="Y569" s="327"/>
      <c r="Z569" s="327"/>
      <c r="AA569" s="327"/>
      <c r="AB569" s="327"/>
      <c r="AC569" s="327"/>
      <c r="AD569" s="327"/>
      <c r="AE569" s="327"/>
      <c r="AF569" s="327"/>
      <c r="AG569" s="327"/>
      <c r="AH569" s="347">
        <f t="shared" si="74"/>
        <v>0</v>
      </c>
    </row>
    <row r="570" spans="1:34" x14ac:dyDescent="0.3">
      <c r="A570" s="328"/>
      <c r="B570" s="329"/>
      <c r="C570" s="330"/>
      <c r="D570" s="327"/>
      <c r="E570" s="327"/>
      <c r="F570" s="327"/>
      <c r="G570" s="327"/>
      <c r="H570" s="327"/>
      <c r="I570" s="327"/>
      <c r="J570" s="327"/>
      <c r="K570" s="327"/>
      <c r="L570" s="327"/>
      <c r="M570" s="327"/>
      <c r="N570" s="327"/>
      <c r="O570" s="327"/>
      <c r="P570" s="327"/>
      <c r="Q570" s="327"/>
      <c r="R570" s="327"/>
      <c r="S570" s="327"/>
      <c r="T570" s="327"/>
      <c r="U570" s="327"/>
      <c r="V570" s="327"/>
      <c r="W570" s="327"/>
      <c r="X570" s="327"/>
      <c r="Y570" s="327"/>
      <c r="Z570" s="327"/>
      <c r="AA570" s="327"/>
      <c r="AB570" s="327"/>
      <c r="AC570" s="327"/>
      <c r="AD570" s="327"/>
      <c r="AE570" s="327"/>
      <c r="AF570" s="327"/>
      <c r="AG570" s="327"/>
      <c r="AH570" s="347">
        <f t="shared" si="74"/>
        <v>0</v>
      </c>
    </row>
    <row r="571" spans="1:34" x14ac:dyDescent="0.3">
      <c r="A571" s="328"/>
      <c r="B571" s="329"/>
      <c r="C571" s="330"/>
      <c r="D571" s="327"/>
      <c r="E571" s="327"/>
      <c r="F571" s="327"/>
      <c r="G571" s="327"/>
      <c r="H571" s="327"/>
      <c r="I571" s="327"/>
      <c r="J571" s="327"/>
      <c r="K571" s="327"/>
      <c r="L571" s="327"/>
      <c r="M571" s="327"/>
      <c r="N571" s="327"/>
      <c r="O571" s="327"/>
      <c r="P571" s="327"/>
      <c r="Q571" s="327"/>
      <c r="R571" s="327"/>
      <c r="S571" s="327"/>
      <c r="T571" s="327"/>
      <c r="U571" s="327"/>
      <c r="V571" s="327"/>
      <c r="W571" s="327"/>
      <c r="X571" s="327"/>
      <c r="Y571" s="327"/>
      <c r="Z571" s="327"/>
      <c r="AA571" s="327"/>
      <c r="AB571" s="327"/>
      <c r="AC571" s="327"/>
      <c r="AD571" s="327"/>
      <c r="AE571" s="327"/>
      <c r="AF571" s="327"/>
      <c r="AG571" s="327"/>
      <c r="AH571" s="347">
        <f t="shared" si="74"/>
        <v>0</v>
      </c>
    </row>
    <row r="572" spans="1:34" x14ac:dyDescent="0.3">
      <c r="A572" s="328"/>
      <c r="B572" s="329"/>
      <c r="C572" s="330"/>
      <c r="D572" s="327"/>
      <c r="E572" s="327"/>
      <c r="F572" s="327"/>
      <c r="G572" s="327"/>
      <c r="H572" s="327"/>
      <c r="I572" s="327"/>
      <c r="J572" s="327"/>
      <c r="K572" s="327"/>
      <c r="L572" s="327"/>
      <c r="M572" s="327"/>
      <c r="N572" s="327"/>
      <c r="O572" s="327"/>
      <c r="P572" s="327"/>
      <c r="Q572" s="327"/>
      <c r="R572" s="327"/>
      <c r="S572" s="327"/>
      <c r="T572" s="327"/>
      <c r="U572" s="327"/>
      <c r="V572" s="327"/>
      <c r="W572" s="327"/>
      <c r="X572" s="327"/>
      <c r="Y572" s="327"/>
      <c r="Z572" s="327"/>
      <c r="AA572" s="327"/>
      <c r="AB572" s="327"/>
      <c r="AC572" s="327"/>
      <c r="AD572" s="327"/>
      <c r="AE572" s="327"/>
      <c r="AF572" s="327"/>
      <c r="AG572" s="327"/>
      <c r="AH572" s="347">
        <f t="shared" si="74"/>
        <v>0</v>
      </c>
    </row>
    <row r="573" spans="1:34" x14ac:dyDescent="0.3">
      <c r="A573" s="328"/>
      <c r="B573" s="329"/>
      <c r="C573" s="330"/>
      <c r="D573" s="327"/>
      <c r="E573" s="327"/>
      <c r="F573" s="327"/>
      <c r="G573" s="327"/>
      <c r="H573" s="327"/>
      <c r="I573" s="327"/>
      <c r="J573" s="327"/>
      <c r="K573" s="327"/>
      <c r="L573" s="327"/>
      <c r="M573" s="327"/>
      <c r="N573" s="327"/>
      <c r="O573" s="327"/>
      <c r="P573" s="327"/>
      <c r="Q573" s="327"/>
      <c r="R573" s="327"/>
      <c r="S573" s="327"/>
      <c r="T573" s="327"/>
      <c r="U573" s="327"/>
      <c r="V573" s="327"/>
      <c r="W573" s="327"/>
      <c r="X573" s="327"/>
      <c r="Y573" s="327"/>
      <c r="Z573" s="327"/>
      <c r="AA573" s="327"/>
      <c r="AB573" s="327"/>
      <c r="AC573" s="327"/>
      <c r="AD573" s="327"/>
      <c r="AE573" s="327"/>
      <c r="AF573" s="327"/>
      <c r="AG573" s="327"/>
      <c r="AH573" s="347">
        <f t="shared" si="74"/>
        <v>0</v>
      </c>
    </row>
    <row r="574" spans="1:34" x14ac:dyDescent="0.3">
      <c r="A574" s="328"/>
      <c r="B574" s="329"/>
      <c r="C574" s="330"/>
      <c r="D574" s="327"/>
      <c r="E574" s="327"/>
      <c r="F574" s="327"/>
      <c r="G574" s="327"/>
      <c r="H574" s="327"/>
      <c r="I574" s="327"/>
      <c r="J574" s="327"/>
      <c r="K574" s="327"/>
      <c r="L574" s="327"/>
      <c r="M574" s="327"/>
      <c r="N574" s="327"/>
      <c r="O574" s="327"/>
      <c r="P574" s="327"/>
      <c r="Q574" s="327"/>
      <c r="R574" s="327"/>
      <c r="S574" s="327"/>
      <c r="T574" s="327"/>
      <c r="U574" s="327"/>
      <c r="V574" s="327"/>
      <c r="W574" s="327"/>
      <c r="X574" s="327"/>
      <c r="Y574" s="327"/>
      <c r="Z574" s="327"/>
      <c r="AA574" s="327"/>
      <c r="AB574" s="327"/>
      <c r="AC574" s="327"/>
      <c r="AD574" s="327"/>
      <c r="AE574" s="327"/>
      <c r="AF574" s="327"/>
      <c r="AG574" s="327"/>
      <c r="AH574" s="347">
        <f t="shared" si="74"/>
        <v>0</v>
      </c>
    </row>
    <row r="575" spans="1:34" x14ac:dyDescent="0.3">
      <c r="A575" s="328"/>
      <c r="B575" s="329"/>
      <c r="C575" s="330"/>
      <c r="D575" s="327"/>
      <c r="E575" s="327"/>
      <c r="F575" s="327"/>
      <c r="G575" s="327"/>
      <c r="H575" s="327"/>
      <c r="I575" s="327"/>
      <c r="J575" s="327"/>
      <c r="K575" s="327"/>
      <c r="L575" s="327"/>
      <c r="M575" s="327"/>
      <c r="N575" s="327"/>
      <c r="O575" s="327"/>
      <c r="P575" s="327"/>
      <c r="Q575" s="327"/>
      <c r="R575" s="327"/>
      <c r="S575" s="327"/>
      <c r="T575" s="327"/>
      <c r="U575" s="327"/>
      <c r="V575" s="327"/>
      <c r="W575" s="327"/>
      <c r="X575" s="327"/>
      <c r="Y575" s="327"/>
      <c r="Z575" s="327"/>
      <c r="AA575" s="327"/>
      <c r="AB575" s="327"/>
      <c r="AC575" s="327"/>
      <c r="AD575" s="327"/>
      <c r="AE575" s="327"/>
      <c r="AF575" s="327"/>
      <c r="AG575" s="327"/>
      <c r="AH575" s="347">
        <f t="shared" si="74"/>
        <v>0</v>
      </c>
    </row>
    <row r="576" spans="1:34" x14ac:dyDescent="0.3">
      <c r="A576" s="328"/>
      <c r="B576" s="329"/>
      <c r="C576" s="330"/>
      <c r="D576" s="327"/>
      <c r="E576" s="327"/>
      <c r="F576" s="327"/>
      <c r="G576" s="327"/>
      <c r="H576" s="327"/>
      <c r="I576" s="327"/>
      <c r="J576" s="327"/>
      <c r="K576" s="327"/>
      <c r="L576" s="327"/>
      <c r="M576" s="327"/>
      <c r="N576" s="327"/>
      <c r="O576" s="327"/>
      <c r="P576" s="327"/>
      <c r="Q576" s="327"/>
      <c r="R576" s="327"/>
      <c r="S576" s="327"/>
      <c r="T576" s="327"/>
      <c r="U576" s="327"/>
      <c r="V576" s="327"/>
      <c r="W576" s="327"/>
      <c r="X576" s="327"/>
      <c r="Y576" s="327"/>
      <c r="Z576" s="327"/>
      <c r="AA576" s="327"/>
      <c r="AB576" s="327"/>
      <c r="AC576" s="327"/>
      <c r="AD576" s="327"/>
      <c r="AE576" s="327"/>
      <c r="AF576" s="327"/>
      <c r="AG576" s="327"/>
      <c r="AH576" s="347">
        <f t="shared" si="74"/>
        <v>0</v>
      </c>
    </row>
    <row r="577" spans="1:34" ht="15" thickBot="1" x14ac:dyDescent="0.35">
      <c r="A577" s="341"/>
      <c r="B577" s="342"/>
      <c r="C577" s="349">
        <f>SUM(C567:C576)</f>
        <v>0</v>
      </c>
      <c r="D577" s="349">
        <f t="shared" ref="D577:AG577" si="75">SUM(D567:D576)</f>
        <v>0</v>
      </c>
      <c r="E577" s="349">
        <f t="shared" si="75"/>
        <v>0</v>
      </c>
      <c r="F577" s="349">
        <f t="shared" si="75"/>
        <v>0</v>
      </c>
      <c r="G577" s="349">
        <f t="shared" si="75"/>
        <v>0</v>
      </c>
      <c r="H577" s="349">
        <f t="shared" si="75"/>
        <v>0</v>
      </c>
      <c r="I577" s="349">
        <f t="shared" si="75"/>
        <v>0</v>
      </c>
      <c r="J577" s="349">
        <f t="shared" si="75"/>
        <v>0</v>
      </c>
      <c r="K577" s="349">
        <f t="shared" si="75"/>
        <v>0</v>
      </c>
      <c r="L577" s="349">
        <f t="shared" si="75"/>
        <v>0</v>
      </c>
      <c r="M577" s="349">
        <f t="shared" si="75"/>
        <v>0</v>
      </c>
      <c r="N577" s="349">
        <f t="shared" si="75"/>
        <v>0</v>
      </c>
      <c r="O577" s="349">
        <f t="shared" si="75"/>
        <v>0</v>
      </c>
      <c r="P577" s="349">
        <f t="shared" si="75"/>
        <v>0</v>
      </c>
      <c r="Q577" s="349">
        <f t="shared" si="75"/>
        <v>0</v>
      </c>
      <c r="R577" s="349">
        <f t="shared" si="75"/>
        <v>0</v>
      </c>
      <c r="S577" s="349">
        <f t="shared" si="75"/>
        <v>0</v>
      </c>
      <c r="T577" s="349">
        <f t="shared" si="75"/>
        <v>0</v>
      </c>
      <c r="U577" s="349">
        <f t="shared" si="75"/>
        <v>0</v>
      </c>
      <c r="V577" s="349">
        <f t="shared" si="75"/>
        <v>0</v>
      </c>
      <c r="W577" s="349">
        <f t="shared" si="75"/>
        <v>0</v>
      </c>
      <c r="X577" s="349">
        <f t="shared" si="75"/>
        <v>0</v>
      </c>
      <c r="Y577" s="349">
        <f t="shared" si="75"/>
        <v>0</v>
      </c>
      <c r="Z577" s="349">
        <f t="shared" si="75"/>
        <v>0</v>
      </c>
      <c r="AA577" s="349">
        <f t="shared" si="75"/>
        <v>0</v>
      </c>
      <c r="AB577" s="349">
        <f t="shared" si="75"/>
        <v>0</v>
      </c>
      <c r="AC577" s="349">
        <f t="shared" si="75"/>
        <v>0</v>
      </c>
      <c r="AD577" s="349">
        <f t="shared" si="75"/>
        <v>0</v>
      </c>
      <c r="AE577" s="349">
        <f t="shared" si="75"/>
        <v>0</v>
      </c>
      <c r="AF577" s="349">
        <f t="shared" si="75"/>
        <v>0</v>
      </c>
      <c r="AG577" s="349">
        <f t="shared" si="75"/>
        <v>0</v>
      </c>
      <c r="AH577" s="348">
        <f>SUM(C577:AG577)</f>
        <v>0</v>
      </c>
    </row>
    <row r="578" spans="1:34" ht="15" thickBot="1" x14ac:dyDescent="0.35">
      <c r="A578" s="334" t="s">
        <v>246</v>
      </c>
      <c r="B578" s="315"/>
      <c r="C578" s="337"/>
      <c r="D578" s="337" t="s">
        <v>364</v>
      </c>
      <c r="E578" s="337"/>
      <c r="F578" s="337"/>
      <c r="G578" s="337"/>
      <c r="H578" s="337"/>
      <c r="I578" s="337"/>
      <c r="J578" s="337"/>
      <c r="K578" s="337"/>
      <c r="L578" s="337"/>
      <c r="M578" s="337"/>
      <c r="N578" s="337"/>
      <c r="O578" s="337"/>
      <c r="P578" s="337"/>
      <c r="Q578" s="337"/>
      <c r="R578" s="337"/>
      <c r="S578" s="337"/>
      <c r="T578" s="337"/>
      <c r="U578" s="337"/>
      <c r="V578" s="337"/>
      <c r="W578" s="337"/>
      <c r="X578" s="337"/>
      <c r="Y578" s="337"/>
      <c r="Z578" s="337"/>
      <c r="AA578" s="337"/>
      <c r="AB578" s="337"/>
      <c r="AC578" s="337"/>
      <c r="AD578" s="337"/>
      <c r="AE578" s="337"/>
      <c r="AF578" s="337"/>
      <c r="AG578" s="338"/>
      <c r="AH578" s="350"/>
    </row>
    <row r="579" spans="1:34" ht="15" thickBot="1" x14ac:dyDescent="0.35">
      <c r="A579" s="316" t="s">
        <v>245</v>
      </c>
      <c r="B579" s="322"/>
      <c r="C579" s="318" t="s">
        <v>427</v>
      </c>
      <c r="D579" s="319"/>
      <c r="E579" s="319"/>
      <c r="F579" s="319"/>
      <c r="G579" s="319"/>
      <c r="H579" s="319"/>
      <c r="I579" s="319"/>
      <c r="J579" s="319"/>
      <c r="K579" s="319"/>
      <c r="L579" s="319"/>
      <c r="M579" s="319"/>
      <c r="N579" s="319"/>
      <c r="O579" s="319"/>
      <c r="P579" s="319"/>
      <c r="Q579" s="319"/>
      <c r="R579" s="319"/>
      <c r="S579" s="319"/>
      <c r="T579" s="319"/>
      <c r="U579" s="319"/>
      <c r="V579" s="319"/>
      <c r="W579" s="319"/>
      <c r="X579" s="319"/>
      <c r="Y579" s="319"/>
      <c r="Z579" s="319"/>
      <c r="AA579" s="319"/>
      <c r="AB579" s="319"/>
      <c r="AC579" s="319"/>
      <c r="AD579" s="319"/>
      <c r="AE579" s="319"/>
      <c r="AF579" s="319"/>
      <c r="AG579" s="320"/>
      <c r="AH579" s="346" t="s">
        <v>14</v>
      </c>
    </row>
    <row r="580" spans="1:34" ht="15" thickBot="1" x14ac:dyDescent="0.35">
      <c r="A580" s="316" t="s">
        <v>422</v>
      </c>
      <c r="B580" s="322"/>
      <c r="C580" s="323">
        <v>1</v>
      </c>
      <c r="D580" s="319">
        <v>2</v>
      </c>
      <c r="E580" s="319">
        <v>3</v>
      </c>
      <c r="F580" s="319">
        <v>4</v>
      </c>
      <c r="G580" s="319">
        <v>5</v>
      </c>
      <c r="H580" s="319">
        <v>6</v>
      </c>
      <c r="I580" s="319">
        <v>7</v>
      </c>
      <c r="J580" s="319">
        <v>8</v>
      </c>
      <c r="K580" s="319">
        <v>9</v>
      </c>
      <c r="L580" s="319">
        <v>10</v>
      </c>
      <c r="M580" s="319">
        <v>11</v>
      </c>
      <c r="N580" s="319">
        <v>12</v>
      </c>
      <c r="O580" s="319">
        <v>13</v>
      </c>
      <c r="P580" s="319">
        <v>14</v>
      </c>
      <c r="Q580" s="319">
        <v>15</v>
      </c>
      <c r="R580" s="319">
        <v>16</v>
      </c>
      <c r="S580" s="319">
        <v>17</v>
      </c>
      <c r="T580" s="319">
        <v>18</v>
      </c>
      <c r="U580" s="319">
        <v>19</v>
      </c>
      <c r="V580" s="319">
        <v>20</v>
      </c>
      <c r="W580" s="319">
        <v>21</v>
      </c>
      <c r="X580" s="319">
        <v>22</v>
      </c>
      <c r="Y580" s="319">
        <v>23</v>
      </c>
      <c r="Z580" s="319">
        <v>24</v>
      </c>
      <c r="AA580" s="319">
        <v>25</v>
      </c>
      <c r="AB580" s="319">
        <v>26</v>
      </c>
      <c r="AC580" s="319">
        <v>27</v>
      </c>
      <c r="AD580" s="319">
        <v>28</v>
      </c>
      <c r="AE580" s="319">
        <v>29</v>
      </c>
      <c r="AF580" s="319">
        <v>30</v>
      </c>
      <c r="AG580" s="320">
        <v>31</v>
      </c>
      <c r="AH580" s="346"/>
    </row>
    <row r="581" spans="1:34" x14ac:dyDescent="0.3">
      <c r="A581" s="339" t="s">
        <v>230</v>
      </c>
      <c r="B581" s="339" t="s">
        <v>231</v>
      </c>
      <c r="C581" s="325"/>
      <c r="D581" s="326"/>
      <c r="E581" s="326"/>
      <c r="F581" s="326"/>
      <c r="G581" s="326"/>
      <c r="H581" s="326"/>
      <c r="I581" s="326"/>
      <c r="J581" s="326"/>
      <c r="K581" s="326"/>
      <c r="L581" s="326"/>
      <c r="M581" s="326"/>
      <c r="N581" s="326"/>
      <c r="O581" s="326"/>
      <c r="P581" s="326"/>
      <c r="Q581" s="326"/>
      <c r="R581" s="326"/>
      <c r="S581" s="326"/>
      <c r="T581" s="326"/>
      <c r="U581" s="326"/>
      <c r="V581" s="326"/>
      <c r="W581" s="326"/>
      <c r="X581" s="326"/>
      <c r="Y581" s="326"/>
      <c r="Z581" s="326"/>
      <c r="AA581" s="326"/>
      <c r="AB581" s="326"/>
      <c r="AC581" s="326"/>
      <c r="AD581" s="326"/>
      <c r="AE581" s="326"/>
      <c r="AF581" s="326"/>
      <c r="AG581" s="326"/>
      <c r="AH581" s="347"/>
    </row>
    <row r="582" spans="1:34" x14ac:dyDescent="0.3">
      <c r="A582" s="328"/>
      <c r="B582" s="329"/>
      <c r="C582" s="330"/>
      <c r="D582" s="327"/>
      <c r="E582" s="327"/>
      <c r="F582" s="327"/>
      <c r="G582" s="327"/>
      <c r="H582" s="327"/>
      <c r="I582" s="327"/>
      <c r="J582" s="327"/>
      <c r="K582" s="327"/>
      <c r="L582" s="327"/>
      <c r="M582" s="327"/>
      <c r="N582" s="327"/>
      <c r="O582" s="327"/>
      <c r="P582" s="327"/>
      <c r="Q582" s="327"/>
      <c r="R582" s="327"/>
      <c r="S582" s="327"/>
      <c r="T582" s="327"/>
      <c r="U582" s="327"/>
      <c r="V582" s="327"/>
      <c r="W582" s="327"/>
      <c r="X582" s="327"/>
      <c r="Y582" s="327"/>
      <c r="Z582" s="327"/>
      <c r="AA582" s="327"/>
      <c r="AB582" s="327"/>
      <c r="AC582" s="327"/>
      <c r="AD582" s="327"/>
      <c r="AE582" s="327"/>
      <c r="AF582" s="327"/>
      <c r="AG582" s="327"/>
      <c r="AH582" s="347">
        <f>SUM(C582:AG582)</f>
        <v>0</v>
      </c>
    </row>
    <row r="583" spans="1:34" x14ac:dyDescent="0.3">
      <c r="A583" s="328"/>
      <c r="B583" s="329"/>
      <c r="C583" s="330"/>
      <c r="D583" s="327"/>
      <c r="E583" s="327"/>
      <c r="F583" s="327"/>
      <c r="G583" s="327"/>
      <c r="H583" s="327"/>
      <c r="I583" s="327"/>
      <c r="J583" s="327"/>
      <c r="K583" s="327"/>
      <c r="L583" s="327"/>
      <c r="M583" s="327"/>
      <c r="N583" s="327"/>
      <c r="O583" s="327"/>
      <c r="P583" s="327"/>
      <c r="Q583" s="327"/>
      <c r="R583" s="327"/>
      <c r="S583" s="327"/>
      <c r="T583" s="327"/>
      <c r="U583" s="327"/>
      <c r="V583" s="327"/>
      <c r="W583" s="327"/>
      <c r="X583" s="327"/>
      <c r="Y583" s="327"/>
      <c r="Z583" s="327"/>
      <c r="AA583" s="327"/>
      <c r="AB583" s="327"/>
      <c r="AC583" s="327"/>
      <c r="AD583" s="327"/>
      <c r="AE583" s="327"/>
      <c r="AF583" s="327"/>
      <c r="AG583" s="327"/>
      <c r="AH583" s="347">
        <f t="shared" ref="AH583:AH591" si="76">SUM(C583:AG583)</f>
        <v>0</v>
      </c>
    </row>
    <row r="584" spans="1:34" x14ac:dyDescent="0.3">
      <c r="A584" s="328"/>
      <c r="B584" s="329"/>
      <c r="C584" s="330"/>
      <c r="D584" s="327"/>
      <c r="E584" s="327"/>
      <c r="F584" s="327"/>
      <c r="G584" s="327"/>
      <c r="H584" s="327"/>
      <c r="I584" s="327"/>
      <c r="J584" s="327"/>
      <c r="K584" s="327"/>
      <c r="L584" s="327"/>
      <c r="M584" s="327"/>
      <c r="N584" s="327"/>
      <c r="O584" s="327"/>
      <c r="P584" s="327"/>
      <c r="Q584" s="327"/>
      <c r="R584" s="327"/>
      <c r="S584" s="327"/>
      <c r="T584" s="327"/>
      <c r="U584" s="327"/>
      <c r="V584" s="327"/>
      <c r="W584" s="327"/>
      <c r="X584" s="327"/>
      <c r="Y584" s="327"/>
      <c r="Z584" s="327"/>
      <c r="AA584" s="327"/>
      <c r="AB584" s="327"/>
      <c r="AC584" s="327"/>
      <c r="AD584" s="327"/>
      <c r="AE584" s="327"/>
      <c r="AF584" s="327"/>
      <c r="AG584" s="327"/>
      <c r="AH584" s="347">
        <f t="shared" si="76"/>
        <v>0</v>
      </c>
    </row>
    <row r="585" spans="1:34" x14ac:dyDescent="0.3">
      <c r="A585" s="328"/>
      <c r="B585" s="329"/>
      <c r="C585" s="330"/>
      <c r="D585" s="327"/>
      <c r="E585" s="327"/>
      <c r="F585" s="327"/>
      <c r="G585" s="327"/>
      <c r="H585" s="327"/>
      <c r="I585" s="327"/>
      <c r="J585" s="327"/>
      <c r="K585" s="327"/>
      <c r="L585" s="327"/>
      <c r="M585" s="327"/>
      <c r="N585" s="327"/>
      <c r="O585" s="327"/>
      <c r="P585" s="327"/>
      <c r="Q585" s="327"/>
      <c r="R585" s="327"/>
      <c r="S585" s="327"/>
      <c r="T585" s="327"/>
      <c r="U585" s="327"/>
      <c r="V585" s="327"/>
      <c r="W585" s="327"/>
      <c r="X585" s="327"/>
      <c r="Y585" s="327"/>
      <c r="Z585" s="327"/>
      <c r="AA585" s="327"/>
      <c r="AB585" s="327"/>
      <c r="AC585" s="327"/>
      <c r="AD585" s="327"/>
      <c r="AE585" s="327"/>
      <c r="AF585" s="327"/>
      <c r="AG585" s="327"/>
      <c r="AH585" s="347">
        <f t="shared" si="76"/>
        <v>0</v>
      </c>
    </row>
    <row r="586" spans="1:34" x14ac:dyDescent="0.3">
      <c r="A586" s="328"/>
      <c r="B586" s="329"/>
      <c r="C586" s="330"/>
      <c r="D586" s="327"/>
      <c r="E586" s="327"/>
      <c r="F586" s="327"/>
      <c r="G586" s="327"/>
      <c r="H586" s="327"/>
      <c r="I586" s="327"/>
      <c r="J586" s="327"/>
      <c r="K586" s="327"/>
      <c r="L586" s="327"/>
      <c r="M586" s="327"/>
      <c r="N586" s="327"/>
      <c r="O586" s="327"/>
      <c r="P586" s="327"/>
      <c r="Q586" s="327"/>
      <c r="R586" s="327"/>
      <c r="S586" s="327"/>
      <c r="T586" s="327"/>
      <c r="U586" s="327"/>
      <c r="V586" s="327"/>
      <c r="W586" s="327"/>
      <c r="X586" s="327"/>
      <c r="Y586" s="327"/>
      <c r="Z586" s="327"/>
      <c r="AA586" s="327"/>
      <c r="AB586" s="327"/>
      <c r="AC586" s="327"/>
      <c r="AD586" s="327"/>
      <c r="AE586" s="327"/>
      <c r="AF586" s="327"/>
      <c r="AG586" s="327"/>
      <c r="AH586" s="347">
        <f t="shared" si="76"/>
        <v>0</v>
      </c>
    </row>
    <row r="587" spans="1:34" x14ac:dyDescent="0.3">
      <c r="A587" s="328"/>
      <c r="B587" s="329"/>
      <c r="C587" s="330"/>
      <c r="D587" s="327"/>
      <c r="E587" s="327"/>
      <c r="F587" s="327"/>
      <c r="G587" s="327"/>
      <c r="H587" s="327"/>
      <c r="I587" s="327"/>
      <c r="J587" s="327"/>
      <c r="K587" s="327"/>
      <c r="L587" s="327"/>
      <c r="M587" s="327"/>
      <c r="N587" s="327"/>
      <c r="O587" s="327"/>
      <c r="P587" s="327"/>
      <c r="Q587" s="327"/>
      <c r="R587" s="327"/>
      <c r="S587" s="327"/>
      <c r="T587" s="327"/>
      <c r="U587" s="327"/>
      <c r="V587" s="327"/>
      <c r="W587" s="327"/>
      <c r="X587" s="327"/>
      <c r="Y587" s="327"/>
      <c r="Z587" s="327"/>
      <c r="AA587" s="327"/>
      <c r="AB587" s="327"/>
      <c r="AC587" s="327"/>
      <c r="AD587" s="327"/>
      <c r="AE587" s="327"/>
      <c r="AF587" s="327"/>
      <c r="AG587" s="327"/>
      <c r="AH587" s="347">
        <f t="shared" si="76"/>
        <v>0</v>
      </c>
    </row>
    <row r="588" spans="1:34" x14ac:dyDescent="0.3">
      <c r="A588" s="328"/>
      <c r="B588" s="329"/>
      <c r="C588" s="330"/>
      <c r="D588" s="327"/>
      <c r="E588" s="327"/>
      <c r="F588" s="327"/>
      <c r="G588" s="327"/>
      <c r="H588" s="327"/>
      <c r="I588" s="327"/>
      <c r="J588" s="327"/>
      <c r="K588" s="327"/>
      <c r="L588" s="327"/>
      <c r="M588" s="327"/>
      <c r="N588" s="327"/>
      <c r="O588" s="327"/>
      <c r="P588" s="327"/>
      <c r="Q588" s="327"/>
      <c r="R588" s="327"/>
      <c r="S588" s="327"/>
      <c r="T588" s="327"/>
      <c r="U588" s="327"/>
      <c r="V588" s="327"/>
      <c r="W588" s="327"/>
      <c r="X588" s="327"/>
      <c r="Y588" s="327"/>
      <c r="Z588" s="327"/>
      <c r="AA588" s="327"/>
      <c r="AB588" s="327"/>
      <c r="AC588" s="327"/>
      <c r="AD588" s="327"/>
      <c r="AE588" s="327"/>
      <c r="AF588" s="327"/>
      <c r="AG588" s="327"/>
      <c r="AH588" s="347">
        <f t="shared" si="76"/>
        <v>0</v>
      </c>
    </row>
    <row r="589" spans="1:34" x14ac:dyDescent="0.3">
      <c r="A589" s="328"/>
      <c r="B589" s="329"/>
      <c r="C589" s="330"/>
      <c r="D589" s="327"/>
      <c r="E589" s="327"/>
      <c r="F589" s="327"/>
      <c r="G589" s="327"/>
      <c r="H589" s="327"/>
      <c r="I589" s="327"/>
      <c r="J589" s="327"/>
      <c r="K589" s="327"/>
      <c r="L589" s="327"/>
      <c r="M589" s="327"/>
      <c r="N589" s="327"/>
      <c r="O589" s="327"/>
      <c r="P589" s="327"/>
      <c r="Q589" s="327"/>
      <c r="R589" s="327"/>
      <c r="S589" s="327"/>
      <c r="T589" s="327"/>
      <c r="U589" s="327"/>
      <c r="V589" s="327"/>
      <c r="W589" s="327"/>
      <c r="X589" s="327"/>
      <c r="Y589" s="327"/>
      <c r="Z589" s="327"/>
      <c r="AA589" s="327"/>
      <c r="AB589" s="327"/>
      <c r="AC589" s="327"/>
      <c r="AD589" s="327"/>
      <c r="AE589" s="327"/>
      <c r="AF589" s="327"/>
      <c r="AG589" s="327"/>
      <c r="AH589" s="347">
        <f t="shared" si="76"/>
        <v>0</v>
      </c>
    </row>
    <row r="590" spans="1:34" x14ac:dyDescent="0.3">
      <c r="A590" s="328"/>
      <c r="B590" s="329"/>
      <c r="C590" s="330"/>
      <c r="D590" s="327"/>
      <c r="E590" s="327"/>
      <c r="F590" s="327"/>
      <c r="G590" s="327"/>
      <c r="H590" s="327"/>
      <c r="I590" s="327"/>
      <c r="J590" s="327"/>
      <c r="K590" s="327"/>
      <c r="L590" s="327"/>
      <c r="M590" s="327"/>
      <c r="N590" s="327"/>
      <c r="O590" s="327"/>
      <c r="P590" s="327"/>
      <c r="Q590" s="327"/>
      <c r="R590" s="327"/>
      <c r="S590" s="327"/>
      <c r="T590" s="327"/>
      <c r="U590" s="327"/>
      <c r="V590" s="327"/>
      <c r="W590" s="327"/>
      <c r="X590" s="327"/>
      <c r="Y590" s="327"/>
      <c r="Z590" s="327"/>
      <c r="AA590" s="327"/>
      <c r="AB590" s="327"/>
      <c r="AC590" s="327"/>
      <c r="AD590" s="327"/>
      <c r="AE590" s="327"/>
      <c r="AF590" s="327"/>
      <c r="AG590" s="327"/>
      <c r="AH590" s="347">
        <f t="shared" si="76"/>
        <v>0</v>
      </c>
    </row>
    <row r="591" spans="1:34" x14ac:dyDescent="0.3">
      <c r="A591" s="328"/>
      <c r="B591" s="329"/>
      <c r="C591" s="330"/>
      <c r="D591" s="327"/>
      <c r="E591" s="327"/>
      <c r="F591" s="327"/>
      <c r="G591" s="327"/>
      <c r="H591" s="327"/>
      <c r="I591" s="327"/>
      <c r="J591" s="327"/>
      <c r="K591" s="327"/>
      <c r="L591" s="327"/>
      <c r="M591" s="327"/>
      <c r="N591" s="327"/>
      <c r="O591" s="327"/>
      <c r="P591" s="327"/>
      <c r="Q591" s="327"/>
      <c r="R591" s="327"/>
      <c r="S591" s="327"/>
      <c r="T591" s="327"/>
      <c r="U591" s="327"/>
      <c r="V591" s="327"/>
      <c r="W591" s="327"/>
      <c r="X591" s="327"/>
      <c r="Y591" s="327"/>
      <c r="Z591" s="327"/>
      <c r="AA591" s="327"/>
      <c r="AB591" s="327"/>
      <c r="AC591" s="327"/>
      <c r="AD591" s="327"/>
      <c r="AE591" s="327"/>
      <c r="AF591" s="327"/>
      <c r="AG591" s="327"/>
      <c r="AH591" s="347">
        <f t="shared" si="76"/>
        <v>0</v>
      </c>
    </row>
    <row r="592" spans="1:34" ht="15" thickBot="1" x14ac:dyDescent="0.35">
      <c r="A592" s="341"/>
      <c r="B592" s="342"/>
      <c r="C592" s="349">
        <f>SUM(C582:C591)</f>
        <v>0</v>
      </c>
      <c r="D592" s="349">
        <f t="shared" ref="D592:AG592" si="77">SUM(D582:D591)</f>
        <v>0</v>
      </c>
      <c r="E592" s="349">
        <f t="shared" si="77"/>
        <v>0</v>
      </c>
      <c r="F592" s="349">
        <f t="shared" si="77"/>
        <v>0</v>
      </c>
      <c r="G592" s="349">
        <f t="shared" si="77"/>
        <v>0</v>
      </c>
      <c r="H592" s="349">
        <f t="shared" si="77"/>
        <v>0</v>
      </c>
      <c r="I592" s="349">
        <f t="shared" si="77"/>
        <v>0</v>
      </c>
      <c r="J592" s="349">
        <f t="shared" si="77"/>
        <v>0</v>
      </c>
      <c r="K592" s="349">
        <f t="shared" si="77"/>
        <v>0</v>
      </c>
      <c r="L592" s="349">
        <f t="shared" si="77"/>
        <v>0</v>
      </c>
      <c r="M592" s="349">
        <f t="shared" si="77"/>
        <v>0</v>
      </c>
      <c r="N592" s="349">
        <f t="shared" si="77"/>
        <v>0</v>
      </c>
      <c r="O592" s="349">
        <f t="shared" si="77"/>
        <v>0</v>
      </c>
      <c r="P592" s="349">
        <f t="shared" si="77"/>
        <v>0</v>
      </c>
      <c r="Q592" s="349">
        <f t="shared" si="77"/>
        <v>0</v>
      </c>
      <c r="R592" s="349">
        <f t="shared" si="77"/>
        <v>0</v>
      </c>
      <c r="S592" s="349">
        <f t="shared" si="77"/>
        <v>0</v>
      </c>
      <c r="T592" s="349">
        <f t="shared" si="77"/>
        <v>0</v>
      </c>
      <c r="U592" s="349">
        <f t="shared" si="77"/>
        <v>0</v>
      </c>
      <c r="V592" s="349">
        <f t="shared" si="77"/>
        <v>0</v>
      </c>
      <c r="W592" s="349">
        <f t="shared" si="77"/>
        <v>0</v>
      </c>
      <c r="X592" s="349">
        <f t="shared" si="77"/>
        <v>0</v>
      </c>
      <c r="Y592" s="349">
        <f t="shared" si="77"/>
        <v>0</v>
      </c>
      <c r="Z592" s="349">
        <f t="shared" si="77"/>
        <v>0</v>
      </c>
      <c r="AA592" s="349">
        <f t="shared" si="77"/>
        <v>0</v>
      </c>
      <c r="AB592" s="349">
        <f t="shared" si="77"/>
        <v>0</v>
      </c>
      <c r="AC592" s="349">
        <f t="shared" si="77"/>
        <v>0</v>
      </c>
      <c r="AD592" s="349">
        <f t="shared" si="77"/>
        <v>0</v>
      </c>
      <c r="AE592" s="349">
        <f t="shared" si="77"/>
        <v>0</v>
      </c>
      <c r="AF592" s="349">
        <f t="shared" si="77"/>
        <v>0</v>
      </c>
      <c r="AG592" s="349">
        <f t="shared" si="77"/>
        <v>0</v>
      </c>
      <c r="AH592" s="348">
        <f>SUM(C592:AG592)</f>
        <v>0</v>
      </c>
    </row>
    <row r="593" spans="1:34" ht="15" thickBot="1" x14ac:dyDescent="0.35">
      <c r="A593" s="334" t="s">
        <v>246</v>
      </c>
      <c r="B593" s="315"/>
      <c r="C593" s="337"/>
      <c r="D593" s="337" t="s">
        <v>365</v>
      </c>
      <c r="E593" s="337"/>
      <c r="F593" s="337"/>
      <c r="G593" s="337"/>
      <c r="H593" s="337"/>
      <c r="I593" s="337"/>
      <c r="J593" s="337"/>
      <c r="K593" s="337"/>
      <c r="L593" s="337"/>
      <c r="M593" s="337"/>
      <c r="N593" s="337"/>
      <c r="O593" s="337"/>
      <c r="P593" s="337"/>
      <c r="Q593" s="337"/>
      <c r="R593" s="337"/>
      <c r="S593" s="337"/>
      <c r="T593" s="337"/>
      <c r="U593" s="337"/>
      <c r="V593" s="337"/>
      <c r="W593" s="337"/>
      <c r="X593" s="337"/>
      <c r="Y593" s="337"/>
      <c r="Z593" s="337"/>
      <c r="AA593" s="337"/>
      <c r="AB593" s="337"/>
      <c r="AC593" s="337"/>
      <c r="AD593" s="337"/>
      <c r="AE593" s="337"/>
      <c r="AF593" s="337"/>
      <c r="AG593" s="338"/>
      <c r="AH593" s="350"/>
    </row>
    <row r="594" spans="1:34" ht="15" thickBot="1" x14ac:dyDescent="0.35">
      <c r="A594" s="316" t="s">
        <v>245</v>
      </c>
      <c r="B594" s="322"/>
      <c r="C594" s="318" t="s">
        <v>427</v>
      </c>
      <c r="D594" s="319"/>
      <c r="E594" s="319"/>
      <c r="F594" s="319"/>
      <c r="G594" s="319"/>
      <c r="H594" s="319"/>
      <c r="I594" s="319"/>
      <c r="J594" s="319"/>
      <c r="K594" s="319"/>
      <c r="L594" s="319"/>
      <c r="M594" s="319"/>
      <c r="N594" s="319"/>
      <c r="O594" s="319"/>
      <c r="P594" s="319"/>
      <c r="Q594" s="319"/>
      <c r="R594" s="319"/>
      <c r="S594" s="319"/>
      <c r="T594" s="319"/>
      <c r="U594" s="319"/>
      <c r="V594" s="319"/>
      <c r="W594" s="319"/>
      <c r="X594" s="319"/>
      <c r="Y594" s="319"/>
      <c r="Z594" s="319"/>
      <c r="AA594" s="319"/>
      <c r="AB594" s="319"/>
      <c r="AC594" s="319"/>
      <c r="AD594" s="319"/>
      <c r="AE594" s="319"/>
      <c r="AF594" s="319"/>
      <c r="AG594" s="320"/>
      <c r="AH594" s="346" t="s">
        <v>14</v>
      </c>
    </row>
    <row r="595" spans="1:34" ht="15" thickBot="1" x14ac:dyDescent="0.35">
      <c r="A595" s="316" t="s">
        <v>422</v>
      </c>
      <c r="B595" s="322"/>
      <c r="C595" s="323">
        <v>1</v>
      </c>
      <c r="D595" s="319">
        <v>2</v>
      </c>
      <c r="E595" s="319">
        <v>3</v>
      </c>
      <c r="F595" s="319">
        <v>4</v>
      </c>
      <c r="G595" s="319">
        <v>5</v>
      </c>
      <c r="H595" s="319">
        <v>6</v>
      </c>
      <c r="I595" s="319">
        <v>7</v>
      </c>
      <c r="J595" s="319">
        <v>8</v>
      </c>
      <c r="K595" s="319">
        <v>9</v>
      </c>
      <c r="L595" s="319">
        <v>10</v>
      </c>
      <c r="M595" s="319">
        <v>11</v>
      </c>
      <c r="N595" s="319">
        <v>12</v>
      </c>
      <c r="O595" s="319">
        <v>13</v>
      </c>
      <c r="P595" s="319">
        <v>14</v>
      </c>
      <c r="Q595" s="319">
        <v>15</v>
      </c>
      <c r="R595" s="319">
        <v>16</v>
      </c>
      <c r="S595" s="319">
        <v>17</v>
      </c>
      <c r="T595" s="319">
        <v>18</v>
      </c>
      <c r="U595" s="319">
        <v>19</v>
      </c>
      <c r="V595" s="319">
        <v>20</v>
      </c>
      <c r="W595" s="319">
        <v>21</v>
      </c>
      <c r="X595" s="319">
        <v>22</v>
      </c>
      <c r="Y595" s="319">
        <v>23</v>
      </c>
      <c r="Z595" s="319">
        <v>24</v>
      </c>
      <c r="AA595" s="319">
        <v>25</v>
      </c>
      <c r="AB595" s="319">
        <v>26</v>
      </c>
      <c r="AC595" s="319">
        <v>27</v>
      </c>
      <c r="AD595" s="319">
        <v>28</v>
      </c>
      <c r="AE595" s="319">
        <v>29</v>
      </c>
      <c r="AF595" s="319">
        <v>30</v>
      </c>
      <c r="AG595" s="320">
        <v>31</v>
      </c>
      <c r="AH595" s="346"/>
    </row>
    <row r="596" spans="1:34" x14ac:dyDescent="0.3">
      <c r="A596" s="339" t="s">
        <v>230</v>
      </c>
      <c r="B596" s="339" t="s">
        <v>231</v>
      </c>
      <c r="C596" s="325"/>
      <c r="D596" s="326"/>
      <c r="E596" s="326"/>
      <c r="F596" s="326"/>
      <c r="G596" s="326"/>
      <c r="H596" s="326"/>
      <c r="I596" s="326"/>
      <c r="J596" s="326"/>
      <c r="K596" s="326"/>
      <c r="L596" s="326"/>
      <c r="M596" s="326"/>
      <c r="N596" s="326"/>
      <c r="O596" s="326"/>
      <c r="P596" s="326"/>
      <c r="Q596" s="326"/>
      <c r="R596" s="326"/>
      <c r="S596" s="326"/>
      <c r="T596" s="326"/>
      <c r="U596" s="326"/>
      <c r="V596" s="326"/>
      <c r="W596" s="326"/>
      <c r="X596" s="326"/>
      <c r="Y596" s="326"/>
      <c r="Z596" s="326"/>
      <c r="AA596" s="326"/>
      <c r="AB596" s="326"/>
      <c r="AC596" s="326"/>
      <c r="AD596" s="326"/>
      <c r="AE596" s="326"/>
      <c r="AF596" s="326"/>
      <c r="AG596" s="326"/>
      <c r="AH596" s="347"/>
    </row>
    <row r="597" spans="1:34" x14ac:dyDescent="0.3">
      <c r="A597" s="328"/>
      <c r="B597" s="329"/>
      <c r="C597" s="330"/>
      <c r="D597" s="327"/>
      <c r="E597" s="327"/>
      <c r="F597" s="327"/>
      <c r="G597" s="327"/>
      <c r="H597" s="327"/>
      <c r="I597" s="327"/>
      <c r="J597" s="327"/>
      <c r="K597" s="327"/>
      <c r="L597" s="327"/>
      <c r="M597" s="327"/>
      <c r="N597" s="327"/>
      <c r="O597" s="327"/>
      <c r="P597" s="327"/>
      <c r="Q597" s="327"/>
      <c r="R597" s="327"/>
      <c r="S597" s="327"/>
      <c r="T597" s="327"/>
      <c r="U597" s="327"/>
      <c r="V597" s="327"/>
      <c r="W597" s="327"/>
      <c r="X597" s="327"/>
      <c r="Y597" s="327"/>
      <c r="Z597" s="327"/>
      <c r="AA597" s="327"/>
      <c r="AB597" s="327"/>
      <c r="AC597" s="327"/>
      <c r="AD597" s="327"/>
      <c r="AE597" s="327"/>
      <c r="AF597" s="327"/>
      <c r="AG597" s="327"/>
      <c r="AH597" s="347">
        <f>SUM(C597:AG597)</f>
        <v>0</v>
      </c>
    </row>
    <row r="598" spans="1:34" x14ac:dyDescent="0.3">
      <c r="A598" s="328"/>
      <c r="B598" s="329"/>
      <c r="C598" s="330"/>
      <c r="D598" s="327"/>
      <c r="E598" s="327"/>
      <c r="F598" s="327"/>
      <c r="G598" s="327"/>
      <c r="H598" s="327"/>
      <c r="I598" s="327"/>
      <c r="J598" s="327"/>
      <c r="K598" s="327"/>
      <c r="L598" s="327"/>
      <c r="M598" s="327"/>
      <c r="N598" s="327"/>
      <c r="O598" s="327"/>
      <c r="P598" s="327"/>
      <c r="Q598" s="327"/>
      <c r="R598" s="327"/>
      <c r="S598" s="327"/>
      <c r="T598" s="327"/>
      <c r="U598" s="327"/>
      <c r="V598" s="327"/>
      <c r="W598" s="327"/>
      <c r="X598" s="327"/>
      <c r="Y598" s="327"/>
      <c r="Z598" s="327"/>
      <c r="AA598" s="327"/>
      <c r="AB598" s="327"/>
      <c r="AC598" s="327"/>
      <c r="AD598" s="327"/>
      <c r="AE598" s="327"/>
      <c r="AF598" s="327"/>
      <c r="AG598" s="327"/>
      <c r="AH598" s="347">
        <f t="shared" ref="AH598:AH606" si="78">SUM(C598:AG598)</f>
        <v>0</v>
      </c>
    </row>
    <row r="599" spans="1:34" x14ac:dyDescent="0.3">
      <c r="A599" s="328"/>
      <c r="B599" s="329"/>
      <c r="C599" s="330"/>
      <c r="D599" s="327"/>
      <c r="E599" s="327"/>
      <c r="F599" s="327"/>
      <c r="G599" s="327"/>
      <c r="H599" s="327"/>
      <c r="I599" s="327"/>
      <c r="J599" s="327"/>
      <c r="K599" s="327"/>
      <c r="L599" s="327"/>
      <c r="M599" s="327"/>
      <c r="N599" s="327"/>
      <c r="O599" s="327"/>
      <c r="P599" s="327"/>
      <c r="Q599" s="327"/>
      <c r="R599" s="327"/>
      <c r="S599" s="327"/>
      <c r="T599" s="327"/>
      <c r="U599" s="327"/>
      <c r="V599" s="327"/>
      <c r="W599" s="327"/>
      <c r="X599" s="327"/>
      <c r="Y599" s="327"/>
      <c r="Z599" s="327"/>
      <c r="AA599" s="327"/>
      <c r="AB599" s="327"/>
      <c r="AC599" s="327"/>
      <c r="AD599" s="327"/>
      <c r="AE599" s="327"/>
      <c r="AF599" s="327"/>
      <c r="AG599" s="327"/>
      <c r="AH599" s="347">
        <f t="shared" si="78"/>
        <v>0</v>
      </c>
    </row>
    <row r="600" spans="1:34" x14ac:dyDescent="0.3">
      <c r="A600" s="328"/>
      <c r="B600" s="329"/>
      <c r="C600" s="330"/>
      <c r="D600" s="327"/>
      <c r="E600" s="327"/>
      <c r="F600" s="327"/>
      <c r="G600" s="327"/>
      <c r="H600" s="327"/>
      <c r="I600" s="327"/>
      <c r="J600" s="327"/>
      <c r="K600" s="327"/>
      <c r="L600" s="327"/>
      <c r="M600" s="327"/>
      <c r="N600" s="327"/>
      <c r="O600" s="327"/>
      <c r="P600" s="327"/>
      <c r="Q600" s="327"/>
      <c r="R600" s="327"/>
      <c r="S600" s="327"/>
      <c r="T600" s="327"/>
      <c r="U600" s="327"/>
      <c r="V600" s="327"/>
      <c r="W600" s="327"/>
      <c r="X600" s="327"/>
      <c r="Y600" s="327"/>
      <c r="Z600" s="327"/>
      <c r="AA600" s="327"/>
      <c r="AB600" s="327"/>
      <c r="AC600" s="327"/>
      <c r="AD600" s="327"/>
      <c r="AE600" s="327"/>
      <c r="AF600" s="327"/>
      <c r="AG600" s="327"/>
      <c r="AH600" s="347">
        <f t="shared" si="78"/>
        <v>0</v>
      </c>
    </row>
    <row r="601" spans="1:34" x14ac:dyDescent="0.3">
      <c r="A601" s="328"/>
      <c r="B601" s="329"/>
      <c r="C601" s="330"/>
      <c r="D601" s="327"/>
      <c r="E601" s="327"/>
      <c r="F601" s="327"/>
      <c r="G601" s="327"/>
      <c r="H601" s="327"/>
      <c r="I601" s="327"/>
      <c r="J601" s="327"/>
      <c r="K601" s="327"/>
      <c r="L601" s="327"/>
      <c r="M601" s="327"/>
      <c r="N601" s="327"/>
      <c r="O601" s="327"/>
      <c r="P601" s="327"/>
      <c r="Q601" s="327"/>
      <c r="R601" s="327"/>
      <c r="S601" s="327"/>
      <c r="T601" s="327"/>
      <c r="U601" s="327"/>
      <c r="V601" s="327"/>
      <c r="W601" s="327"/>
      <c r="X601" s="327"/>
      <c r="Y601" s="327"/>
      <c r="Z601" s="327"/>
      <c r="AA601" s="327"/>
      <c r="AB601" s="327"/>
      <c r="AC601" s="327"/>
      <c r="AD601" s="327"/>
      <c r="AE601" s="327"/>
      <c r="AF601" s="327"/>
      <c r="AG601" s="327"/>
      <c r="AH601" s="347">
        <f t="shared" si="78"/>
        <v>0</v>
      </c>
    </row>
    <row r="602" spans="1:34" x14ac:dyDescent="0.3">
      <c r="A602" s="328"/>
      <c r="B602" s="329"/>
      <c r="C602" s="330"/>
      <c r="D602" s="327"/>
      <c r="E602" s="327"/>
      <c r="F602" s="327"/>
      <c r="G602" s="327"/>
      <c r="H602" s="327"/>
      <c r="I602" s="327"/>
      <c r="J602" s="327"/>
      <c r="K602" s="327"/>
      <c r="L602" s="327"/>
      <c r="M602" s="327"/>
      <c r="N602" s="327"/>
      <c r="O602" s="327"/>
      <c r="P602" s="327"/>
      <c r="Q602" s="327"/>
      <c r="R602" s="327"/>
      <c r="S602" s="327"/>
      <c r="T602" s="327"/>
      <c r="U602" s="327"/>
      <c r="V602" s="327"/>
      <c r="W602" s="327"/>
      <c r="X602" s="327"/>
      <c r="Y602" s="327"/>
      <c r="Z602" s="327"/>
      <c r="AA602" s="327"/>
      <c r="AB602" s="327"/>
      <c r="AC602" s="327"/>
      <c r="AD602" s="327"/>
      <c r="AE602" s="327"/>
      <c r="AF602" s="327"/>
      <c r="AG602" s="327"/>
      <c r="AH602" s="347">
        <f t="shared" si="78"/>
        <v>0</v>
      </c>
    </row>
    <row r="603" spans="1:34" x14ac:dyDescent="0.3">
      <c r="A603" s="328"/>
      <c r="B603" s="329"/>
      <c r="C603" s="330"/>
      <c r="D603" s="327"/>
      <c r="E603" s="327"/>
      <c r="F603" s="327"/>
      <c r="G603" s="327"/>
      <c r="H603" s="327"/>
      <c r="I603" s="327"/>
      <c r="J603" s="327"/>
      <c r="K603" s="327"/>
      <c r="L603" s="327"/>
      <c r="M603" s="327"/>
      <c r="N603" s="327"/>
      <c r="O603" s="327"/>
      <c r="P603" s="327"/>
      <c r="Q603" s="327"/>
      <c r="R603" s="327"/>
      <c r="S603" s="327"/>
      <c r="T603" s="327"/>
      <c r="U603" s="327"/>
      <c r="V603" s="327"/>
      <c r="W603" s="327"/>
      <c r="X603" s="327"/>
      <c r="Y603" s="327"/>
      <c r="Z603" s="327"/>
      <c r="AA603" s="327"/>
      <c r="AB603" s="327"/>
      <c r="AC603" s="327"/>
      <c r="AD603" s="327"/>
      <c r="AE603" s="327"/>
      <c r="AF603" s="327"/>
      <c r="AG603" s="327"/>
      <c r="AH603" s="347">
        <f t="shared" si="78"/>
        <v>0</v>
      </c>
    </row>
    <row r="604" spans="1:34" x14ac:dyDescent="0.3">
      <c r="A604" s="328"/>
      <c r="B604" s="329"/>
      <c r="C604" s="330"/>
      <c r="D604" s="327"/>
      <c r="E604" s="327"/>
      <c r="F604" s="327"/>
      <c r="G604" s="327"/>
      <c r="H604" s="327"/>
      <c r="I604" s="327"/>
      <c r="J604" s="327"/>
      <c r="K604" s="327"/>
      <c r="L604" s="327"/>
      <c r="M604" s="327"/>
      <c r="N604" s="327"/>
      <c r="O604" s="327"/>
      <c r="P604" s="327"/>
      <c r="Q604" s="327"/>
      <c r="R604" s="327"/>
      <c r="S604" s="327"/>
      <c r="T604" s="327"/>
      <c r="U604" s="327"/>
      <c r="V604" s="327"/>
      <c r="W604" s="327"/>
      <c r="X604" s="327"/>
      <c r="Y604" s="327"/>
      <c r="Z604" s="327"/>
      <c r="AA604" s="327"/>
      <c r="AB604" s="327"/>
      <c r="AC604" s="327"/>
      <c r="AD604" s="327"/>
      <c r="AE604" s="327"/>
      <c r="AF604" s="327"/>
      <c r="AG604" s="327"/>
      <c r="AH604" s="347">
        <f t="shared" si="78"/>
        <v>0</v>
      </c>
    </row>
    <row r="605" spans="1:34" x14ac:dyDescent="0.3">
      <c r="A605" s="328"/>
      <c r="B605" s="329"/>
      <c r="C605" s="330"/>
      <c r="D605" s="327"/>
      <c r="E605" s="327"/>
      <c r="F605" s="327"/>
      <c r="G605" s="327"/>
      <c r="H605" s="327"/>
      <c r="I605" s="327"/>
      <c r="J605" s="327"/>
      <c r="K605" s="327"/>
      <c r="L605" s="327"/>
      <c r="M605" s="327"/>
      <c r="N605" s="327"/>
      <c r="O605" s="327"/>
      <c r="P605" s="327"/>
      <c r="Q605" s="327"/>
      <c r="R605" s="327"/>
      <c r="S605" s="327"/>
      <c r="T605" s="327"/>
      <c r="U605" s="327"/>
      <c r="V605" s="327"/>
      <c r="W605" s="327"/>
      <c r="X605" s="327"/>
      <c r="Y605" s="327"/>
      <c r="Z605" s="327"/>
      <c r="AA605" s="327"/>
      <c r="AB605" s="327"/>
      <c r="AC605" s="327"/>
      <c r="AD605" s="327"/>
      <c r="AE605" s="327"/>
      <c r="AF605" s="327"/>
      <c r="AG605" s="327"/>
      <c r="AH605" s="347">
        <f t="shared" si="78"/>
        <v>0</v>
      </c>
    </row>
    <row r="606" spans="1:34" x14ac:dyDescent="0.3">
      <c r="A606" s="328"/>
      <c r="B606" s="329"/>
      <c r="C606" s="330"/>
      <c r="D606" s="327"/>
      <c r="E606" s="327"/>
      <c r="F606" s="327"/>
      <c r="G606" s="327"/>
      <c r="H606" s="327"/>
      <c r="I606" s="327"/>
      <c r="J606" s="327"/>
      <c r="K606" s="327"/>
      <c r="L606" s="327"/>
      <c r="M606" s="327"/>
      <c r="N606" s="327"/>
      <c r="O606" s="327"/>
      <c r="P606" s="327"/>
      <c r="Q606" s="327"/>
      <c r="R606" s="327"/>
      <c r="S606" s="327"/>
      <c r="T606" s="327"/>
      <c r="U606" s="327"/>
      <c r="V606" s="327"/>
      <c r="W606" s="327"/>
      <c r="X606" s="327"/>
      <c r="Y606" s="327"/>
      <c r="Z606" s="327"/>
      <c r="AA606" s="327"/>
      <c r="AB606" s="327"/>
      <c r="AC606" s="327"/>
      <c r="AD606" s="327"/>
      <c r="AE606" s="327"/>
      <c r="AF606" s="327"/>
      <c r="AG606" s="327"/>
      <c r="AH606" s="347">
        <f t="shared" si="78"/>
        <v>0</v>
      </c>
    </row>
    <row r="607" spans="1:34" ht="15" thickBot="1" x14ac:dyDescent="0.35">
      <c r="A607" s="341"/>
      <c r="B607" s="342"/>
      <c r="C607" s="349">
        <f>SUM(C597:C606)</f>
        <v>0</v>
      </c>
      <c r="D607" s="349">
        <f t="shared" ref="D607:AG607" si="79">SUM(D597:D606)</f>
        <v>0</v>
      </c>
      <c r="E607" s="349">
        <f t="shared" si="79"/>
        <v>0</v>
      </c>
      <c r="F607" s="349">
        <f t="shared" si="79"/>
        <v>0</v>
      </c>
      <c r="G607" s="349">
        <f t="shared" si="79"/>
        <v>0</v>
      </c>
      <c r="H607" s="349">
        <f t="shared" si="79"/>
        <v>0</v>
      </c>
      <c r="I607" s="349">
        <f t="shared" si="79"/>
        <v>0</v>
      </c>
      <c r="J607" s="349">
        <f t="shared" si="79"/>
        <v>0</v>
      </c>
      <c r="K607" s="349">
        <f t="shared" si="79"/>
        <v>0</v>
      </c>
      <c r="L607" s="349">
        <f t="shared" si="79"/>
        <v>0</v>
      </c>
      <c r="M607" s="349">
        <f t="shared" si="79"/>
        <v>0</v>
      </c>
      <c r="N607" s="349">
        <f t="shared" si="79"/>
        <v>0</v>
      </c>
      <c r="O607" s="349">
        <f t="shared" si="79"/>
        <v>0</v>
      </c>
      <c r="P607" s="349">
        <f t="shared" si="79"/>
        <v>0</v>
      </c>
      <c r="Q607" s="349">
        <f t="shared" si="79"/>
        <v>0</v>
      </c>
      <c r="R607" s="349">
        <f t="shared" si="79"/>
        <v>0</v>
      </c>
      <c r="S607" s="349">
        <f t="shared" si="79"/>
        <v>0</v>
      </c>
      <c r="T607" s="349">
        <f t="shared" si="79"/>
        <v>0</v>
      </c>
      <c r="U607" s="349">
        <f t="shared" si="79"/>
        <v>0</v>
      </c>
      <c r="V607" s="349">
        <f t="shared" si="79"/>
        <v>0</v>
      </c>
      <c r="W607" s="349">
        <f t="shared" si="79"/>
        <v>0</v>
      </c>
      <c r="X607" s="349">
        <f t="shared" si="79"/>
        <v>0</v>
      </c>
      <c r="Y607" s="349">
        <f t="shared" si="79"/>
        <v>0</v>
      </c>
      <c r="Z607" s="349">
        <f t="shared" si="79"/>
        <v>0</v>
      </c>
      <c r="AA607" s="349">
        <f t="shared" si="79"/>
        <v>0</v>
      </c>
      <c r="AB607" s="349">
        <f t="shared" si="79"/>
        <v>0</v>
      </c>
      <c r="AC607" s="349">
        <f t="shared" si="79"/>
        <v>0</v>
      </c>
      <c r="AD607" s="349">
        <f t="shared" si="79"/>
        <v>0</v>
      </c>
      <c r="AE607" s="349">
        <f t="shared" si="79"/>
        <v>0</v>
      </c>
      <c r="AF607" s="349">
        <f t="shared" si="79"/>
        <v>0</v>
      </c>
      <c r="AG607" s="349">
        <f t="shared" si="79"/>
        <v>0</v>
      </c>
      <c r="AH607" s="348">
        <f>SUM(C607:AG607)</f>
        <v>0</v>
      </c>
    </row>
    <row r="608" spans="1:34" ht="15" thickBot="1" x14ac:dyDescent="0.35">
      <c r="A608" s="334" t="s">
        <v>246</v>
      </c>
      <c r="B608" s="315"/>
      <c r="C608" s="337"/>
      <c r="D608" s="337" t="s">
        <v>366</v>
      </c>
      <c r="E608" s="337"/>
      <c r="F608" s="337"/>
      <c r="G608" s="337"/>
      <c r="H608" s="337"/>
      <c r="I608" s="337"/>
      <c r="J608" s="337"/>
      <c r="K608" s="337"/>
      <c r="L608" s="337"/>
      <c r="M608" s="337"/>
      <c r="N608" s="337"/>
      <c r="O608" s="337"/>
      <c r="P608" s="337"/>
      <c r="Q608" s="337"/>
      <c r="R608" s="337"/>
      <c r="S608" s="337"/>
      <c r="T608" s="337"/>
      <c r="U608" s="337"/>
      <c r="V608" s="337"/>
      <c r="W608" s="337"/>
      <c r="X608" s="337"/>
      <c r="Y608" s="337"/>
      <c r="Z608" s="337"/>
      <c r="AA608" s="337"/>
      <c r="AB608" s="337"/>
      <c r="AC608" s="337"/>
      <c r="AD608" s="337"/>
      <c r="AE608" s="337"/>
      <c r="AF608" s="337"/>
      <c r="AG608" s="338"/>
      <c r="AH608" s="350"/>
    </row>
    <row r="609" spans="1:34" ht="15" thickBot="1" x14ac:dyDescent="0.35">
      <c r="A609" s="316" t="s">
        <v>245</v>
      </c>
      <c r="B609" s="322"/>
      <c r="C609" s="318" t="s">
        <v>427</v>
      </c>
      <c r="D609" s="319"/>
      <c r="E609" s="319"/>
      <c r="F609" s="319"/>
      <c r="G609" s="319"/>
      <c r="H609" s="319"/>
      <c r="I609" s="319"/>
      <c r="J609" s="319"/>
      <c r="K609" s="319"/>
      <c r="L609" s="319"/>
      <c r="M609" s="319"/>
      <c r="N609" s="319"/>
      <c r="O609" s="319"/>
      <c r="P609" s="319"/>
      <c r="Q609" s="319"/>
      <c r="R609" s="319"/>
      <c r="S609" s="319"/>
      <c r="T609" s="319"/>
      <c r="U609" s="319"/>
      <c r="V609" s="319"/>
      <c r="W609" s="319"/>
      <c r="X609" s="319"/>
      <c r="Y609" s="319"/>
      <c r="Z609" s="319"/>
      <c r="AA609" s="319"/>
      <c r="AB609" s="319"/>
      <c r="AC609" s="319"/>
      <c r="AD609" s="319"/>
      <c r="AE609" s="319"/>
      <c r="AF609" s="319"/>
      <c r="AG609" s="320"/>
      <c r="AH609" s="346" t="s">
        <v>14</v>
      </c>
    </row>
    <row r="610" spans="1:34" ht="15" thickBot="1" x14ac:dyDescent="0.35">
      <c r="A610" s="316" t="s">
        <v>422</v>
      </c>
      <c r="B610" s="322"/>
      <c r="C610" s="323">
        <v>1</v>
      </c>
      <c r="D610" s="319">
        <v>2</v>
      </c>
      <c r="E610" s="319">
        <v>3</v>
      </c>
      <c r="F610" s="319">
        <v>4</v>
      </c>
      <c r="G610" s="319">
        <v>5</v>
      </c>
      <c r="H610" s="319">
        <v>6</v>
      </c>
      <c r="I610" s="319">
        <v>7</v>
      </c>
      <c r="J610" s="319">
        <v>8</v>
      </c>
      <c r="K610" s="319">
        <v>9</v>
      </c>
      <c r="L610" s="319">
        <v>10</v>
      </c>
      <c r="M610" s="319">
        <v>11</v>
      </c>
      <c r="N610" s="319">
        <v>12</v>
      </c>
      <c r="O610" s="319">
        <v>13</v>
      </c>
      <c r="P610" s="319">
        <v>14</v>
      </c>
      <c r="Q610" s="319">
        <v>15</v>
      </c>
      <c r="R610" s="319">
        <v>16</v>
      </c>
      <c r="S610" s="319">
        <v>17</v>
      </c>
      <c r="T610" s="319">
        <v>18</v>
      </c>
      <c r="U610" s="319">
        <v>19</v>
      </c>
      <c r="V610" s="319">
        <v>20</v>
      </c>
      <c r="W610" s="319">
        <v>21</v>
      </c>
      <c r="X610" s="319">
        <v>22</v>
      </c>
      <c r="Y610" s="319">
        <v>23</v>
      </c>
      <c r="Z610" s="319">
        <v>24</v>
      </c>
      <c r="AA610" s="319">
        <v>25</v>
      </c>
      <c r="AB610" s="319">
        <v>26</v>
      </c>
      <c r="AC610" s="319">
        <v>27</v>
      </c>
      <c r="AD610" s="319">
        <v>28</v>
      </c>
      <c r="AE610" s="319">
        <v>29</v>
      </c>
      <c r="AF610" s="319">
        <v>30</v>
      </c>
      <c r="AG610" s="320">
        <v>31</v>
      </c>
      <c r="AH610" s="346"/>
    </row>
    <row r="611" spans="1:34" x14ac:dyDescent="0.3">
      <c r="A611" s="339" t="s">
        <v>230</v>
      </c>
      <c r="B611" s="339" t="s">
        <v>231</v>
      </c>
      <c r="C611" s="325"/>
      <c r="D611" s="326"/>
      <c r="E611" s="326"/>
      <c r="F611" s="326"/>
      <c r="G611" s="326"/>
      <c r="H611" s="326"/>
      <c r="I611" s="326"/>
      <c r="J611" s="326"/>
      <c r="K611" s="326"/>
      <c r="L611" s="326"/>
      <c r="M611" s="326"/>
      <c r="N611" s="326"/>
      <c r="O611" s="326"/>
      <c r="P611" s="326"/>
      <c r="Q611" s="326"/>
      <c r="R611" s="326"/>
      <c r="S611" s="326"/>
      <c r="T611" s="326"/>
      <c r="U611" s="326"/>
      <c r="V611" s="326"/>
      <c r="W611" s="326"/>
      <c r="X611" s="326"/>
      <c r="Y611" s="326"/>
      <c r="Z611" s="326"/>
      <c r="AA611" s="326"/>
      <c r="AB611" s="326"/>
      <c r="AC611" s="326"/>
      <c r="AD611" s="326"/>
      <c r="AE611" s="326"/>
      <c r="AF611" s="326"/>
      <c r="AG611" s="326"/>
      <c r="AH611" s="347"/>
    </row>
    <row r="612" spans="1:34" x14ac:dyDescent="0.3">
      <c r="A612" s="328"/>
      <c r="B612" s="329"/>
      <c r="C612" s="330"/>
      <c r="D612" s="327"/>
      <c r="E612" s="327"/>
      <c r="F612" s="327"/>
      <c r="G612" s="327"/>
      <c r="H612" s="327"/>
      <c r="I612" s="327"/>
      <c r="J612" s="327"/>
      <c r="K612" s="327"/>
      <c r="L612" s="327"/>
      <c r="M612" s="327"/>
      <c r="N612" s="327"/>
      <c r="O612" s="327"/>
      <c r="P612" s="327"/>
      <c r="Q612" s="327"/>
      <c r="R612" s="327"/>
      <c r="S612" s="327"/>
      <c r="T612" s="327"/>
      <c r="U612" s="327"/>
      <c r="V612" s="327"/>
      <c r="W612" s="327"/>
      <c r="X612" s="327"/>
      <c r="Y612" s="327"/>
      <c r="Z612" s="327"/>
      <c r="AA612" s="327"/>
      <c r="AB612" s="327"/>
      <c r="AC612" s="327"/>
      <c r="AD612" s="327"/>
      <c r="AE612" s="327"/>
      <c r="AF612" s="327"/>
      <c r="AG612" s="327"/>
      <c r="AH612" s="347">
        <f>SUM(C612:AG612)</f>
        <v>0</v>
      </c>
    </row>
    <row r="613" spans="1:34" x14ac:dyDescent="0.3">
      <c r="A613" s="328"/>
      <c r="B613" s="329"/>
      <c r="C613" s="330"/>
      <c r="D613" s="327"/>
      <c r="E613" s="327"/>
      <c r="F613" s="327"/>
      <c r="G613" s="327"/>
      <c r="H613" s="327"/>
      <c r="I613" s="327"/>
      <c r="J613" s="327"/>
      <c r="K613" s="327"/>
      <c r="L613" s="327"/>
      <c r="M613" s="327"/>
      <c r="N613" s="327"/>
      <c r="O613" s="327"/>
      <c r="P613" s="327"/>
      <c r="Q613" s="327"/>
      <c r="R613" s="327"/>
      <c r="S613" s="327"/>
      <c r="T613" s="327"/>
      <c r="U613" s="327"/>
      <c r="V613" s="327"/>
      <c r="W613" s="327"/>
      <c r="X613" s="327"/>
      <c r="Y613" s="327"/>
      <c r="Z613" s="327"/>
      <c r="AA613" s="327"/>
      <c r="AB613" s="327"/>
      <c r="AC613" s="327"/>
      <c r="AD613" s="327"/>
      <c r="AE613" s="327"/>
      <c r="AF613" s="327"/>
      <c r="AG613" s="327"/>
      <c r="AH613" s="347">
        <f t="shared" ref="AH613:AH621" si="80">SUM(C613:AG613)</f>
        <v>0</v>
      </c>
    </row>
    <row r="614" spans="1:34" x14ac:dyDescent="0.3">
      <c r="A614" s="328"/>
      <c r="B614" s="329"/>
      <c r="C614" s="330"/>
      <c r="D614" s="327"/>
      <c r="E614" s="327"/>
      <c r="F614" s="327"/>
      <c r="G614" s="327"/>
      <c r="H614" s="327"/>
      <c r="I614" s="327"/>
      <c r="J614" s="327"/>
      <c r="K614" s="327"/>
      <c r="L614" s="327"/>
      <c r="M614" s="327"/>
      <c r="N614" s="327"/>
      <c r="O614" s="327"/>
      <c r="P614" s="327"/>
      <c r="Q614" s="327"/>
      <c r="R614" s="327"/>
      <c r="S614" s="327"/>
      <c r="T614" s="327"/>
      <c r="U614" s="327"/>
      <c r="V614" s="327"/>
      <c r="W614" s="327"/>
      <c r="X614" s="327"/>
      <c r="Y614" s="327"/>
      <c r="Z614" s="327"/>
      <c r="AA614" s="327"/>
      <c r="AB614" s="327"/>
      <c r="AC614" s="327"/>
      <c r="AD614" s="327"/>
      <c r="AE614" s="327"/>
      <c r="AF614" s="327"/>
      <c r="AG614" s="327"/>
      <c r="AH614" s="347">
        <f t="shared" si="80"/>
        <v>0</v>
      </c>
    </row>
    <row r="615" spans="1:34" x14ac:dyDescent="0.3">
      <c r="A615" s="328"/>
      <c r="B615" s="329"/>
      <c r="C615" s="330"/>
      <c r="D615" s="327"/>
      <c r="E615" s="327"/>
      <c r="F615" s="327"/>
      <c r="G615" s="327"/>
      <c r="H615" s="327"/>
      <c r="I615" s="327"/>
      <c r="J615" s="327"/>
      <c r="K615" s="327"/>
      <c r="L615" s="327"/>
      <c r="M615" s="327"/>
      <c r="N615" s="327"/>
      <c r="O615" s="327"/>
      <c r="P615" s="327"/>
      <c r="Q615" s="327"/>
      <c r="R615" s="327"/>
      <c r="S615" s="327"/>
      <c r="T615" s="327"/>
      <c r="U615" s="327"/>
      <c r="V615" s="327"/>
      <c r="W615" s="327"/>
      <c r="X615" s="327"/>
      <c r="Y615" s="327"/>
      <c r="Z615" s="327"/>
      <c r="AA615" s="327"/>
      <c r="AB615" s="327"/>
      <c r="AC615" s="327"/>
      <c r="AD615" s="327"/>
      <c r="AE615" s="327"/>
      <c r="AF615" s="327"/>
      <c r="AG615" s="327"/>
      <c r="AH615" s="347">
        <f t="shared" si="80"/>
        <v>0</v>
      </c>
    </row>
    <row r="616" spans="1:34" x14ac:dyDescent="0.3">
      <c r="A616" s="328"/>
      <c r="B616" s="329"/>
      <c r="C616" s="330"/>
      <c r="D616" s="327"/>
      <c r="E616" s="327"/>
      <c r="F616" s="327"/>
      <c r="G616" s="327"/>
      <c r="H616" s="327"/>
      <c r="I616" s="327"/>
      <c r="J616" s="327"/>
      <c r="K616" s="327"/>
      <c r="L616" s="327"/>
      <c r="M616" s="327"/>
      <c r="N616" s="327"/>
      <c r="O616" s="327"/>
      <c r="P616" s="327"/>
      <c r="Q616" s="327"/>
      <c r="R616" s="327"/>
      <c r="S616" s="327"/>
      <c r="T616" s="327"/>
      <c r="U616" s="327"/>
      <c r="V616" s="327"/>
      <c r="W616" s="327"/>
      <c r="X616" s="327"/>
      <c r="Y616" s="327"/>
      <c r="Z616" s="327"/>
      <c r="AA616" s="327"/>
      <c r="AB616" s="327"/>
      <c r="AC616" s="327"/>
      <c r="AD616" s="327"/>
      <c r="AE616" s="327"/>
      <c r="AF616" s="327"/>
      <c r="AG616" s="327"/>
      <c r="AH616" s="347">
        <f t="shared" si="80"/>
        <v>0</v>
      </c>
    </row>
    <row r="617" spans="1:34" x14ac:dyDescent="0.3">
      <c r="A617" s="328"/>
      <c r="B617" s="329"/>
      <c r="C617" s="330"/>
      <c r="D617" s="327"/>
      <c r="E617" s="327"/>
      <c r="F617" s="327"/>
      <c r="G617" s="327"/>
      <c r="H617" s="327"/>
      <c r="I617" s="327"/>
      <c r="J617" s="327"/>
      <c r="K617" s="327"/>
      <c r="L617" s="327"/>
      <c r="M617" s="327"/>
      <c r="N617" s="327"/>
      <c r="O617" s="327"/>
      <c r="P617" s="327"/>
      <c r="Q617" s="327"/>
      <c r="R617" s="327"/>
      <c r="S617" s="327"/>
      <c r="T617" s="327"/>
      <c r="U617" s="327"/>
      <c r="V617" s="327"/>
      <c r="W617" s="327"/>
      <c r="X617" s="327"/>
      <c r="Y617" s="327"/>
      <c r="Z617" s="327"/>
      <c r="AA617" s="327"/>
      <c r="AB617" s="327"/>
      <c r="AC617" s="327"/>
      <c r="AD617" s="327"/>
      <c r="AE617" s="327"/>
      <c r="AF617" s="327"/>
      <c r="AG617" s="327"/>
      <c r="AH617" s="347">
        <f t="shared" si="80"/>
        <v>0</v>
      </c>
    </row>
    <row r="618" spans="1:34" x14ac:dyDescent="0.3">
      <c r="A618" s="328"/>
      <c r="B618" s="329"/>
      <c r="C618" s="330"/>
      <c r="D618" s="327"/>
      <c r="E618" s="327"/>
      <c r="F618" s="327"/>
      <c r="G618" s="327"/>
      <c r="H618" s="327"/>
      <c r="I618" s="327"/>
      <c r="J618" s="327"/>
      <c r="K618" s="327"/>
      <c r="L618" s="327"/>
      <c r="M618" s="327"/>
      <c r="N618" s="327"/>
      <c r="O618" s="327"/>
      <c r="P618" s="327"/>
      <c r="Q618" s="327"/>
      <c r="R618" s="327"/>
      <c r="S618" s="327"/>
      <c r="T618" s="327"/>
      <c r="U618" s="327"/>
      <c r="V618" s="327"/>
      <c r="W618" s="327"/>
      <c r="X618" s="327"/>
      <c r="Y618" s="327"/>
      <c r="Z618" s="327"/>
      <c r="AA618" s="327"/>
      <c r="AB618" s="327"/>
      <c r="AC618" s="327"/>
      <c r="AD618" s="327"/>
      <c r="AE618" s="327"/>
      <c r="AF618" s="327"/>
      <c r="AG618" s="327"/>
      <c r="AH618" s="347">
        <f t="shared" si="80"/>
        <v>0</v>
      </c>
    </row>
    <row r="619" spans="1:34" x14ac:dyDescent="0.3">
      <c r="A619" s="328"/>
      <c r="B619" s="329"/>
      <c r="C619" s="330"/>
      <c r="D619" s="327"/>
      <c r="E619" s="327"/>
      <c r="F619" s="327"/>
      <c r="G619" s="327"/>
      <c r="H619" s="327"/>
      <c r="I619" s="327"/>
      <c r="J619" s="327"/>
      <c r="K619" s="327"/>
      <c r="L619" s="327"/>
      <c r="M619" s="327"/>
      <c r="N619" s="327"/>
      <c r="O619" s="327"/>
      <c r="P619" s="327"/>
      <c r="Q619" s="327"/>
      <c r="R619" s="327"/>
      <c r="S619" s="327"/>
      <c r="T619" s="327"/>
      <c r="U619" s="327"/>
      <c r="V619" s="327"/>
      <c r="W619" s="327"/>
      <c r="X619" s="327"/>
      <c r="Y619" s="327"/>
      <c r="Z619" s="327"/>
      <c r="AA619" s="327"/>
      <c r="AB619" s="327"/>
      <c r="AC619" s="327"/>
      <c r="AD619" s="327"/>
      <c r="AE619" s="327"/>
      <c r="AF619" s="327"/>
      <c r="AG619" s="327"/>
      <c r="AH619" s="347">
        <f t="shared" si="80"/>
        <v>0</v>
      </c>
    </row>
    <row r="620" spans="1:34" x14ac:dyDescent="0.3">
      <c r="A620" s="328"/>
      <c r="B620" s="329"/>
      <c r="C620" s="330"/>
      <c r="D620" s="327"/>
      <c r="E620" s="327"/>
      <c r="F620" s="327"/>
      <c r="G620" s="327"/>
      <c r="H620" s="327"/>
      <c r="I620" s="327"/>
      <c r="J620" s="327"/>
      <c r="K620" s="327"/>
      <c r="L620" s="327"/>
      <c r="M620" s="327"/>
      <c r="N620" s="327"/>
      <c r="O620" s="327"/>
      <c r="P620" s="327"/>
      <c r="Q620" s="327"/>
      <c r="R620" s="327"/>
      <c r="S620" s="327"/>
      <c r="T620" s="327"/>
      <c r="U620" s="327"/>
      <c r="V620" s="327"/>
      <c r="W620" s="327"/>
      <c r="X620" s="327"/>
      <c r="Y620" s="327"/>
      <c r="Z620" s="327"/>
      <c r="AA620" s="327"/>
      <c r="AB620" s="327"/>
      <c r="AC620" s="327"/>
      <c r="AD620" s="327"/>
      <c r="AE620" s="327"/>
      <c r="AF620" s="327"/>
      <c r="AG620" s="327"/>
      <c r="AH620" s="347">
        <f t="shared" si="80"/>
        <v>0</v>
      </c>
    </row>
    <row r="621" spans="1:34" x14ac:dyDescent="0.3">
      <c r="A621" s="328"/>
      <c r="B621" s="329"/>
      <c r="C621" s="330"/>
      <c r="D621" s="327"/>
      <c r="E621" s="327"/>
      <c r="F621" s="327"/>
      <c r="G621" s="327"/>
      <c r="H621" s="327"/>
      <c r="I621" s="327"/>
      <c r="J621" s="327"/>
      <c r="K621" s="327"/>
      <c r="L621" s="327"/>
      <c r="M621" s="327"/>
      <c r="N621" s="327"/>
      <c r="O621" s="327"/>
      <c r="P621" s="327"/>
      <c r="Q621" s="327"/>
      <c r="R621" s="327"/>
      <c r="S621" s="327"/>
      <c r="T621" s="327"/>
      <c r="U621" s="327"/>
      <c r="V621" s="327"/>
      <c r="W621" s="327"/>
      <c r="X621" s="327"/>
      <c r="Y621" s="327"/>
      <c r="Z621" s="327"/>
      <c r="AA621" s="327"/>
      <c r="AB621" s="327"/>
      <c r="AC621" s="327"/>
      <c r="AD621" s="327"/>
      <c r="AE621" s="327"/>
      <c r="AF621" s="327"/>
      <c r="AG621" s="327"/>
      <c r="AH621" s="347">
        <f t="shared" si="80"/>
        <v>0</v>
      </c>
    </row>
    <row r="622" spans="1:34" ht="15" thickBot="1" x14ac:dyDescent="0.35">
      <c r="A622" s="341"/>
      <c r="B622" s="342"/>
      <c r="C622" s="349">
        <f>SUM(C612:C621)</f>
        <v>0</v>
      </c>
      <c r="D622" s="349">
        <f t="shared" ref="D622:AG622" si="81">SUM(D612:D621)</f>
        <v>0</v>
      </c>
      <c r="E622" s="349">
        <f t="shared" si="81"/>
        <v>0</v>
      </c>
      <c r="F622" s="349">
        <f t="shared" si="81"/>
        <v>0</v>
      </c>
      <c r="G622" s="349">
        <f t="shared" si="81"/>
        <v>0</v>
      </c>
      <c r="H622" s="349">
        <f t="shared" si="81"/>
        <v>0</v>
      </c>
      <c r="I622" s="349">
        <f t="shared" si="81"/>
        <v>0</v>
      </c>
      <c r="J622" s="349">
        <f t="shared" si="81"/>
        <v>0</v>
      </c>
      <c r="K622" s="349">
        <f t="shared" si="81"/>
        <v>0</v>
      </c>
      <c r="L622" s="349">
        <f t="shared" si="81"/>
        <v>0</v>
      </c>
      <c r="M622" s="349">
        <f t="shared" si="81"/>
        <v>0</v>
      </c>
      <c r="N622" s="349">
        <f t="shared" si="81"/>
        <v>0</v>
      </c>
      <c r="O622" s="349">
        <f t="shared" si="81"/>
        <v>0</v>
      </c>
      <c r="P622" s="349">
        <f t="shared" si="81"/>
        <v>0</v>
      </c>
      <c r="Q622" s="349">
        <f t="shared" si="81"/>
        <v>0</v>
      </c>
      <c r="R622" s="349">
        <f t="shared" si="81"/>
        <v>0</v>
      </c>
      <c r="S622" s="349">
        <f t="shared" si="81"/>
        <v>0</v>
      </c>
      <c r="T622" s="349">
        <f t="shared" si="81"/>
        <v>0</v>
      </c>
      <c r="U622" s="349">
        <f t="shared" si="81"/>
        <v>0</v>
      </c>
      <c r="V622" s="349">
        <f t="shared" si="81"/>
        <v>0</v>
      </c>
      <c r="W622" s="349">
        <f t="shared" si="81"/>
        <v>0</v>
      </c>
      <c r="X622" s="349">
        <f t="shared" si="81"/>
        <v>0</v>
      </c>
      <c r="Y622" s="349">
        <f t="shared" si="81"/>
        <v>0</v>
      </c>
      <c r="Z622" s="349">
        <f t="shared" si="81"/>
        <v>0</v>
      </c>
      <c r="AA622" s="349">
        <f t="shared" si="81"/>
        <v>0</v>
      </c>
      <c r="AB622" s="349">
        <f t="shared" si="81"/>
        <v>0</v>
      </c>
      <c r="AC622" s="349">
        <f t="shared" si="81"/>
        <v>0</v>
      </c>
      <c r="AD622" s="349">
        <f t="shared" si="81"/>
        <v>0</v>
      </c>
      <c r="AE622" s="349">
        <f t="shared" si="81"/>
        <v>0</v>
      </c>
      <c r="AF622" s="349">
        <f t="shared" si="81"/>
        <v>0</v>
      </c>
      <c r="AG622" s="349">
        <f t="shared" si="81"/>
        <v>0</v>
      </c>
      <c r="AH622" s="348">
        <f>SUM(C622:AG622)</f>
        <v>0</v>
      </c>
    </row>
    <row r="623" spans="1:34" ht="15" thickBot="1" x14ac:dyDescent="0.35">
      <c r="A623" s="334" t="s">
        <v>246</v>
      </c>
      <c r="B623" s="315"/>
      <c r="C623" s="337"/>
      <c r="D623" s="337" t="s">
        <v>367</v>
      </c>
      <c r="E623" s="337"/>
      <c r="F623" s="337"/>
      <c r="G623" s="337"/>
      <c r="H623" s="337"/>
      <c r="I623" s="337"/>
      <c r="J623" s="337"/>
      <c r="K623" s="337"/>
      <c r="L623" s="337"/>
      <c r="M623" s="337"/>
      <c r="N623" s="337"/>
      <c r="O623" s="337"/>
      <c r="P623" s="337"/>
      <c r="Q623" s="337"/>
      <c r="R623" s="337"/>
      <c r="S623" s="337"/>
      <c r="T623" s="337"/>
      <c r="U623" s="337"/>
      <c r="V623" s="337"/>
      <c r="W623" s="337"/>
      <c r="X623" s="337"/>
      <c r="Y623" s="337"/>
      <c r="Z623" s="337"/>
      <c r="AA623" s="337"/>
      <c r="AB623" s="337"/>
      <c r="AC623" s="337"/>
      <c r="AD623" s="337"/>
      <c r="AE623" s="337"/>
      <c r="AF623" s="337"/>
      <c r="AG623" s="338"/>
      <c r="AH623" s="350"/>
    </row>
    <row r="624" spans="1:34" ht="15" thickBot="1" x14ac:dyDescent="0.35">
      <c r="A624" s="316" t="s">
        <v>245</v>
      </c>
      <c r="B624" s="322"/>
      <c r="C624" s="318" t="s">
        <v>427</v>
      </c>
      <c r="D624" s="319"/>
      <c r="E624" s="319"/>
      <c r="F624" s="319"/>
      <c r="G624" s="319"/>
      <c r="H624" s="319"/>
      <c r="I624" s="319"/>
      <c r="J624" s="319"/>
      <c r="K624" s="319"/>
      <c r="L624" s="319"/>
      <c r="M624" s="319"/>
      <c r="N624" s="319"/>
      <c r="O624" s="319"/>
      <c r="P624" s="319"/>
      <c r="Q624" s="319"/>
      <c r="R624" s="319"/>
      <c r="S624" s="319"/>
      <c r="T624" s="319"/>
      <c r="U624" s="319"/>
      <c r="V624" s="319"/>
      <c r="W624" s="319"/>
      <c r="X624" s="319"/>
      <c r="Y624" s="319"/>
      <c r="Z624" s="319"/>
      <c r="AA624" s="319"/>
      <c r="AB624" s="319"/>
      <c r="AC624" s="319"/>
      <c r="AD624" s="319"/>
      <c r="AE624" s="319"/>
      <c r="AF624" s="319"/>
      <c r="AG624" s="320"/>
      <c r="AH624" s="346" t="s">
        <v>14</v>
      </c>
    </row>
    <row r="625" spans="1:34" ht="15" thickBot="1" x14ac:dyDescent="0.35">
      <c r="A625" s="316" t="s">
        <v>422</v>
      </c>
      <c r="B625" s="322"/>
      <c r="C625" s="323">
        <v>1</v>
      </c>
      <c r="D625" s="319">
        <v>2</v>
      </c>
      <c r="E625" s="319">
        <v>3</v>
      </c>
      <c r="F625" s="319">
        <v>4</v>
      </c>
      <c r="G625" s="319">
        <v>5</v>
      </c>
      <c r="H625" s="319">
        <v>6</v>
      </c>
      <c r="I625" s="319">
        <v>7</v>
      </c>
      <c r="J625" s="319">
        <v>8</v>
      </c>
      <c r="K625" s="319">
        <v>9</v>
      </c>
      <c r="L625" s="319">
        <v>10</v>
      </c>
      <c r="M625" s="319">
        <v>11</v>
      </c>
      <c r="N625" s="319">
        <v>12</v>
      </c>
      <c r="O625" s="319">
        <v>13</v>
      </c>
      <c r="P625" s="319">
        <v>14</v>
      </c>
      <c r="Q625" s="319">
        <v>15</v>
      </c>
      <c r="R625" s="319">
        <v>16</v>
      </c>
      <c r="S625" s="319">
        <v>17</v>
      </c>
      <c r="T625" s="319">
        <v>18</v>
      </c>
      <c r="U625" s="319">
        <v>19</v>
      </c>
      <c r="V625" s="319">
        <v>20</v>
      </c>
      <c r="W625" s="319">
        <v>21</v>
      </c>
      <c r="X625" s="319">
        <v>22</v>
      </c>
      <c r="Y625" s="319">
        <v>23</v>
      </c>
      <c r="Z625" s="319">
        <v>24</v>
      </c>
      <c r="AA625" s="319">
        <v>25</v>
      </c>
      <c r="AB625" s="319">
        <v>26</v>
      </c>
      <c r="AC625" s="319">
        <v>27</v>
      </c>
      <c r="AD625" s="319">
        <v>28</v>
      </c>
      <c r="AE625" s="319">
        <v>29</v>
      </c>
      <c r="AF625" s="319">
        <v>30</v>
      </c>
      <c r="AG625" s="320">
        <v>31</v>
      </c>
      <c r="AH625" s="346"/>
    </row>
    <row r="626" spans="1:34" x14ac:dyDescent="0.3">
      <c r="A626" s="339" t="s">
        <v>230</v>
      </c>
      <c r="B626" s="339" t="s">
        <v>231</v>
      </c>
      <c r="C626" s="325"/>
      <c r="D626" s="326"/>
      <c r="E626" s="326"/>
      <c r="F626" s="326"/>
      <c r="G626" s="326"/>
      <c r="H626" s="326"/>
      <c r="I626" s="326"/>
      <c r="J626" s="326"/>
      <c r="K626" s="326"/>
      <c r="L626" s="326"/>
      <c r="M626" s="326"/>
      <c r="N626" s="326"/>
      <c r="O626" s="326"/>
      <c r="P626" s="326"/>
      <c r="Q626" s="326"/>
      <c r="R626" s="326"/>
      <c r="S626" s="326"/>
      <c r="T626" s="326"/>
      <c r="U626" s="326"/>
      <c r="V626" s="326"/>
      <c r="W626" s="326"/>
      <c r="X626" s="326"/>
      <c r="Y626" s="326"/>
      <c r="Z626" s="326"/>
      <c r="AA626" s="326"/>
      <c r="AB626" s="326"/>
      <c r="AC626" s="326"/>
      <c r="AD626" s="326"/>
      <c r="AE626" s="326"/>
      <c r="AF626" s="326"/>
      <c r="AG626" s="326"/>
      <c r="AH626" s="347"/>
    </row>
    <row r="627" spans="1:34" x14ac:dyDescent="0.3">
      <c r="A627" s="328"/>
      <c r="B627" s="329"/>
      <c r="C627" s="330"/>
      <c r="D627" s="327"/>
      <c r="E627" s="327"/>
      <c r="F627" s="327"/>
      <c r="G627" s="327"/>
      <c r="H627" s="327"/>
      <c r="I627" s="327"/>
      <c r="J627" s="327"/>
      <c r="K627" s="327"/>
      <c r="L627" s="327"/>
      <c r="M627" s="327"/>
      <c r="N627" s="327"/>
      <c r="O627" s="327"/>
      <c r="P627" s="327"/>
      <c r="Q627" s="327"/>
      <c r="R627" s="327"/>
      <c r="S627" s="327"/>
      <c r="T627" s="327"/>
      <c r="U627" s="327"/>
      <c r="V627" s="327"/>
      <c r="W627" s="327"/>
      <c r="X627" s="327"/>
      <c r="Y627" s="327"/>
      <c r="Z627" s="327"/>
      <c r="AA627" s="327"/>
      <c r="AB627" s="327"/>
      <c r="AC627" s="327"/>
      <c r="AD627" s="327"/>
      <c r="AE627" s="327"/>
      <c r="AF627" s="327"/>
      <c r="AG627" s="327"/>
      <c r="AH627" s="347">
        <f>SUM(C627:AG627)</f>
        <v>0</v>
      </c>
    </row>
    <row r="628" spans="1:34" x14ac:dyDescent="0.3">
      <c r="A628" s="328"/>
      <c r="B628" s="329"/>
      <c r="C628" s="330"/>
      <c r="D628" s="327"/>
      <c r="E628" s="327"/>
      <c r="F628" s="327"/>
      <c r="G628" s="327"/>
      <c r="H628" s="327"/>
      <c r="I628" s="327"/>
      <c r="J628" s="327"/>
      <c r="K628" s="327"/>
      <c r="L628" s="327"/>
      <c r="M628" s="327"/>
      <c r="N628" s="327"/>
      <c r="O628" s="327"/>
      <c r="P628" s="327"/>
      <c r="Q628" s="327"/>
      <c r="R628" s="327"/>
      <c r="S628" s="327"/>
      <c r="T628" s="327"/>
      <c r="U628" s="327"/>
      <c r="V628" s="327"/>
      <c r="W628" s="327"/>
      <c r="X628" s="327"/>
      <c r="Y628" s="327"/>
      <c r="Z628" s="327"/>
      <c r="AA628" s="327"/>
      <c r="AB628" s="327"/>
      <c r="AC628" s="327"/>
      <c r="AD628" s="327"/>
      <c r="AE628" s="327"/>
      <c r="AF628" s="327"/>
      <c r="AG628" s="327"/>
      <c r="AH628" s="347">
        <f t="shared" ref="AH628:AH636" si="82">SUM(C628:AG628)</f>
        <v>0</v>
      </c>
    </row>
    <row r="629" spans="1:34" x14ac:dyDescent="0.3">
      <c r="A629" s="328"/>
      <c r="B629" s="329"/>
      <c r="C629" s="330"/>
      <c r="D629" s="327"/>
      <c r="E629" s="327"/>
      <c r="F629" s="327"/>
      <c r="G629" s="327"/>
      <c r="H629" s="327"/>
      <c r="I629" s="327"/>
      <c r="J629" s="327"/>
      <c r="K629" s="327"/>
      <c r="L629" s="327"/>
      <c r="M629" s="327"/>
      <c r="N629" s="327"/>
      <c r="O629" s="327"/>
      <c r="P629" s="327"/>
      <c r="Q629" s="327"/>
      <c r="R629" s="327"/>
      <c r="S629" s="327"/>
      <c r="T629" s="327"/>
      <c r="U629" s="327"/>
      <c r="V629" s="327"/>
      <c r="W629" s="327"/>
      <c r="X629" s="327"/>
      <c r="Y629" s="327"/>
      <c r="Z629" s="327"/>
      <c r="AA629" s="327"/>
      <c r="AB629" s="327"/>
      <c r="AC629" s="327"/>
      <c r="AD629" s="327"/>
      <c r="AE629" s="327"/>
      <c r="AF629" s="327"/>
      <c r="AG629" s="327"/>
      <c r="AH629" s="347">
        <f t="shared" si="82"/>
        <v>0</v>
      </c>
    </row>
    <row r="630" spans="1:34" x14ac:dyDescent="0.3">
      <c r="A630" s="328"/>
      <c r="B630" s="329"/>
      <c r="C630" s="330"/>
      <c r="D630" s="327"/>
      <c r="E630" s="327"/>
      <c r="F630" s="327"/>
      <c r="G630" s="327"/>
      <c r="H630" s="327"/>
      <c r="I630" s="327"/>
      <c r="J630" s="327"/>
      <c r="K630" s="327"/>
      <c r="L630" s="327"/>
      <c r="M630" s="327"/>
      <c r="N630" s="327"/>
      <c r="O630" s="327"/>
      <c r="P630" s="327"/>
      <c r="Q630" s="327"/>
      <c r="R630" s="327"/>
      <c r="S630" s="327"/>
      <c r="T630" s="327"/>
      <c r="U630" s="327"/>
      <c r="V630" s="327"/>
      <c r="W630" s="327"/>
      <c r="X630" s="327"/>
      <c r="Y630" s="327"/>
      <c r="Z630" s="327"/>
      <c r="AA630" s="327"/>
      <c r="AB630" s="327"/>
      <c r="AC630" s="327"/>
      <c r="AD630" s="327"/>
      <c r="AE630" s="327"/>
      <c r="AF630" s="327"/>
      <c r="AG630" s="327"/>
      <c r="AH630" s="347">
        <f t="shared" si="82"/>
        <v>0</v>
      </c>
    </row>
    <row r="631" spans="1:34" x14ac:dyDescent="0.3">
      <c r="A631" s="328"/>
      <c r="B631" s="329"/>
      <c r="C631" s="330"/>
      <c r="D631" s="327"/>
      <c r="E631" s="327"/>
      <c r="F631" s="327"/>
      <c r="G631" s="327"/>
      <c r="H631" s="327"/>
      <c r="I631" s="327"/>
      <c r="J631" s="327"/>
      <c r="K631" s="327"/>
      <c r="L631" s="327"/>
      <c r="M631" s="327"/>
      <c r="N631" s="327"/>
      <c r="O631" s="327"/>
      <c r="P631" s="327"/>
      <c r="Q631" s="327"/>
      <c r="R631" s="327"/>
      <c r="S631" s="327"/>
      <c r="T631" s="327"/>
      <c r="U631" s="327"/>
      <c r="V631" s="327"/>
      <c r="W631" s="327"/>
      <c r="X631" s="327"/>
      <c r="Y631" s="327"/>
      <c r="Z631" s="327"/>
      <c r="AA631" s="327"/>
      <c r="AB631" s="327"/>
      <c r="AC631" s="327"/>
      <c r="AD631" s="327"/>
      <c r="AE631" s="327"/>
      <c r="AF631" s="327"/>
      <c r="AG631" s="327"/>
      <c r="AH631" s="347">
        <f t="shared" si="82"/>
        <v>0</v>
      </c>
    </row>
    <row r="632" spans="1:34" x14ac:dyDescent="0.3">
      <c r="A632" s="328"/>
      <c r="B632" s="329"/>
      <c r="C632" s="330"/>
      <c r="D632" s="327"/>
      <c r="E632" s="327"/>
      <c r="F632" s="327"/>
      <c r="G632" s="327"/>
      <c r="H632" s="327"/>
      <c r="I632" s="327"/>
      <c r="J632" s="327"/>
      <c r="K632" s="327"/>
      <c r="L632" s="327"/>
      <c r="M632" s="327"/>
      <c r="N632" s="327"/>
      <c r="O632" s="327"/>
      <c r="P632" s="327"/>
      <c r="Q632" s="327"/>
      <c r="R632" s="327"/>
      <c r="S632" s="327"/>
      <c r="T632" s="327"/>
      <c r="U632" s="327"/>
      <c r="V632" s="327"/>
      <c r="W632" s="327"/>
      <c r="X632" s="327"/>
      <c r="Y632" s="327"/>
      <c r="Z632" s="327"/>
      <c r="AA632" s="327"/>
      <c r="AB632" s="327"/>
      <c r="AC632" s="327"/>
      <c r="AD632" s="327"/>
      <c r="AE632" s="327"/>
      <c r="AF632" s="327"/>
      <c r="AG632" s="327"/>
      <c r="AH632" s="347">
        <f t="shared" si="82"/>
        <v>0</v>
      </c>
    </row>
    <row r="633" spans="1:34" x14ac:dyDescent="0.3">
      <c r="A633" s="328"/>
      <c r="B633" s="329"/>
      <c r="C633" s="330"/>
      <c r="D633" s="327"/>
      <c r="E633" s="327"/>
      <c r="F633" s="327"/>
      <c r="G633" s="327"/>
      <c r="H633" s="327"/>
      <c r="I633" s="327"/>
      <c r="J633" s="327"/>
      <c r="K633" s="327"/>
      <c r="L633" s="327"/>
      <c r="M633" s="327"/>
      <c r="N633" s="327"/>
      <c r="O633" s="327"/>
      <c r="P633" s="327"/>
      <c r="Q633" s="327"/>
      <c r="R633" s="327"/>
      <c r="S633" s="327"/>
      <c r="T633" s="327"/>
      <c r="U633" s="327"/>
      <c r="V633" s="327"/>
      <c r="W633" s="327"/>
      <c r="X633" s="327"/>
      <c r="Y633" s="327"/>
      <c r="Z633" s="327"/>
      <c r="AA633" s="327"/>
      <c r="AB633" s="327"/>
      <c r="AC633" s="327"/>
      <c r="AD633" s="327"/>
      <c r="AE633" s="327"/>
      <c r="AF633" s="327"/>
      <c r="AG633" s="327"/>
      <c r="AH633" s="347">
        <f t="shared" si="82"/>
        <v>0</v>
      </c>
    </row>
    <row r="634" spans="1:34" x14ac:dyDescent="0.3">
      <c r="A634" s="328"/>
      <c r="B634" s="329"/>
      <c r="C634" s="330"/>
      <c r="D634" s="327"/>
      <c r="E634" s="327"/>
      <c r="F634" s="327"/>
      <c r="G634" s="327"/>
      <c r="H634" s="327"/>
      <c r="I634" s="327"/>
      <c r="J634" s="327"/>
      <c r="K634" s="327"/>
      <c r="L634" s="327"/>
      <c r="M634" s="327"/>
      <c r="N634" s="327"/>
      <c r="O634" s="327"/>
      <c r="P634" s="327"/>
      <c r="Q634" s="327"/>
      <c r="R634" s="327"/>
      <c r="S634" s="327"/>
      <c r="T634" s="327"/>
      <c r="U634" s="327"/>
      <c r="V634" s="327"/>
      <c r="W634" s="327"/>
      <c r="X634" s="327"/>
      <c r="Y634" s="327"/>
      <c r="Z634" s="327"/>
      <c r="AA634" s="327"/>
      <c r="AB634" s="327"/>
      <c r="AC634" s="327"/>
      <c r="AD634" s="327"/>
      <c r="AE634" s="327"/>
      <c r="AF634" s="327"/>
      <c r="AG634" s="327"/>
      <c r="AH634" s="347">
        <f t="shared" si="82"/>
        <v>0</v>
      </c>
    </row>
    <row r="635" spans="1:34" x14ac:dyDescent="0.3">
      <c r="A635" s="328"/>
      <c r="B635" s="329"/>
      <c r="C635" s="330"/>
      <c r="D635" s="327"/>
      <c r="E635" s="327"/>
      <c r="F635" s="327"/>
      <c r="G635" s="327"/>
      <c r="H635" s="327"/>
      <c r="I635" s="327"/>
      <c r="J635" s="327"/>
      <c r="K635" s="327"/>
      <c r="L635" s="327"/>
      <c r="M635" s="327"/>
      <c r="N635" s="327"/>
      <c r="O635" s="327"/>
      <c r="P635" s="327"/>
      <c r="Q635" s="327"/>
      <c r="R635" s="327"/>
      <c r="S635" s="327"/>
      <c r="T635" s="327"/>
      <c r="U635" s="327"/>
      <c r="V635" s="327"/>
      <c r="W635" s="327"/>
      <c r="X635" s="327"/>
      <c r="Y635" s="327"/>
      <c r="Z635" s="327"/>
      <c r="AA635" s="327"/>
      <c r="AB635" s="327"/>
      <c r="AC635" s="327"/>
      <c r="AD635" s="327"/>
      <c r="AE635" s="327"/>
      <c r="AF635" s="327"/>
      <c r="AG635" s="327"/>
      <c r="AH635" s="347">
        <f t="shared" si="82"/>
        <v>0</v>
      </c>
    </row>
    <row r="636" spans="1:34" x14ac:dyDescent="0.3">
      <c r="A636" s="328"/>
      <c r="B636" s="329"/>
      <c r="C636" s="330"/>
      <c r="D636" s="327"/>
      <c r="E636" s="327"/>
      <c r="F636" s="327"/>
      <c r="G636" s="327"/>
      <c r="H636" s="327"/>
      <c r="I636" s="327"/>
      <c r="J636" s="327"/>
      <c r="K636" s="327"/>
      <c r="L636" s="327"/>
      <c r="M636" s="327"/>
      <c r="N636" s="327"/>
      <c r="O636" s="327"/>
      <c r="P636" s="327"/>
      <c r="Q636" s="327"/>
      <c r="R636" s="327"/>
      <c r="S636" s="327"/>
      <c r="T636" s="327"/>
      <c r="U636" s="327"/>
      <c r="V636" s="327"/>
      <c r="W636" s="327"/>
      <c r="X636" s="327"/>
      <c r="Y636" s="327"/>
      <c r="Z636" s="327"/>
      <c r="AA636" s="327"/>
      <c r="AB636" s="327"/>
      <c r="AC636" s="327"/>
      <c r="AD636" s="327"/>
      <c r="AE636" s="327"/>
      <c r="AF636" s="327"/>
      <c r="AG636" s="327"/>
      <c r="AH636" s="347">
        <f t="shared" si="82"/>
        <v>0</v>
      </c>
    </row>
    <row r="637" spans="1:34" ht="15" thickBot="1" x14ac:dyDescent="0.35">
      <c r="A637" s="341"/>
      <c r="B637" s="342"/>
      <c r="C637" s="349">
        <f>SUM(C627:C636)</f>
        <v>0</v>
      </c>
      <c r="D637" s="349">
        <f t="shared" ref="D637:AG637" si="83">SUM(D627:D636)</f>
        <v>0</v>
      </c>
      <c r="E637" s="349">
        <f t="shared" si="83"/>
        <v>0</v>
      </c>
      <c r="F637" s="349">
        <f t="shared" si="83"/>
        <v>0</v>
      </c>
      <c r="G637" s="349">
        <f t="shared" si="83"/>
        <v>0</v>
      </c>
      <c r="H637" s="349">
        <f t="shared" si="83"/>
        <v>0</v>
      </c>
      <c r="I637" s="349">
        <f t="shared" si="83"/>
        <v>0</v>
      </c>
      <c r="J637" s="349">
        <f t="shared" si="83"/>
        <v>0</v>
      </c>
      <c r="K637" s="349">
        <f t="shared" si="83"/>
        <v>0</v>
      </c>
      <c r="L637" s="349">
        <f t="shared" si="83"/>
        <v>0</v>
      </c>
      <c r="M637" s="349">
        <f t="shared" si="83"/>
        <v>0</v>
      </c>
      <c r="N637" s="349">
        <f t="shared" si="83"/>
        <v>0</v>
      </c>
      <c r="O637" s="349">
        <f t="shared" si="83"/>
        <v>0</v>
      </c>
      <c r="P637" s="349">
        <f t="shared" si="83"/>
        <v>0</v>
      </c>
      <c r="Q637" s="349">
        <f t="shared" si="83"/>
        <v>0</v>
      </c>
      <c r="R637" s="349">
        <f t="shared" si="83"/>
        <v>0</v>
      </c>
      <c r="S637" s="349">
        <f t="shared" si="83"/>
        <v>0</v>
      </c>
      <c r="T637" s="349">
        <f t="shared" si="83"/>
        <v>0</v>
      </c>
      <c r="U637" s="349">
        <f t="shared" si="83"/>
        <v>0</v>
      </c>
      <c r="V637" s="349">
        <f t="shared" si="83"/>
        <v>0</v>
      </c>
      <c r="W637" s="349">
        <f t="shared" si="83"/>
        <v>0</v>
      </c>
      <c r="X637" s="349">
        <f t="shared" si="83"/>
        <v>0</v>
      </c>
      <c r="Y637" s="349">
        <f t="shared" si="83"/>
        <v>0</v>
      </c>
      <c r="Z637" s="349">
        <f t="shared" si="83"/>
        <v>0</v>
      </c>
      <c r="AA637" s="349">
        <f t="shared" si="83"/>
        <v>0</v>
      </c>
      <c r="AB637" s="349">
        <f t="shared" si="83"/>
        <v>0</v>
      </c>
      <c r="AC637" s="349">
        <f t="shared" si="83"/>
        <v>0</v>
      </c>
      <c r="AD637" s="349">
        <f t="shared" si="83"/>
        <v>0</v>
      </c>
      <c r="AE637" s="349">
        <f t="shared" si="83"/>
        <v>0</v>
      </c>
      <c r="AF637" s="349">
        <f t="shared" si="83"/>
        <v>0</v>
      </c>
      <c r="AG637" s="349">
        <f t="shared" si="83"/>
        <v>0</v>
      </c>
      <c r="AH637" s="348">
        <f>SUM(C637:AG637)</f>
        <v>0</v>
      </c>
    </row>
    <row r="638" spans="1:34" ht="15" thickBot="1" x14ac:dyDescent="0.35">
      <c r="A638" s="334" t="s">
        <v>246</v>
      </c>
      <c r="B638" s="315"/>
      <c r="C638" s="337"/>
      <c r="D638" s="337" t="s">
        <v>368</v>
      </c>
      <c r="E638" s="337"/>
      <c r="F638" s="337"/>
      <c r="G638" s="337"/>
      <c r="H638" s="337"/>
      <c r="I638" s="337"/>
      <c r="J638" s="337"/>
      <c r="K638" s="337"/>
      <c r="L638" s="337"/>
      <c r="M638" s="337"/>
      <c r="N638" s="337"/>
      <c r="O638" s="337"/>
      <c r="P638" s="337"/>
      <c r="Q638" s="337"/>
      <c r="R638" s="337"/>
      <c r="S638" s="337"/>
      <c r="T638" s="337"/>
      <c r="U638" s="337"/>
      <c r="V638" s="337"/>
      <c r="W638" s="337"/>
      <c r="X638" s="337"/>
      <c r="Y638" s="337"/>
      <c r="Z638" s="337"/>
      <c r="AA638" s="337"/>
      <c r="AB638" s="337"/>
      <c r="AC638" s="337"/>
      <c r="AD638" s="337"/>
      <c r="AE638" s="337"/>
      <c r="AF638" s="337"/>
      <c r="AG638" s="338"/>
      <c r="AH638" s="350"/>
    </row>
    <row r="639" spans="1:34" ht="15" thickBot="1" x14ac:dyDescent="0.35">
      <c r="A639" s="316" t="s">
        <v>245</v>
      </c>
      <c r="B639" s="322"/>
      <c r="C639" s="318" t="s">
        <v>427</v>
      </c>
      <c r="D639" s="319"/>
      <c r="E639" s="319"/>
      <c r="F639" s="319"/>
      <c r="G639" s="319"/>
      <c r="H639" s="319"/>
      <c r="I639" s="319"/>
      <c r="J639" s="319"/>
      <c r="K639" s="319"/>
      <c r="L639" s="319"/>
      <c r="M639" s="319"/>
      <c r="N639" s="319"/>
      <c r="O639" s="319"/>
      <c r="P639" s="319"/>
      <c r="Q639" s="319"/>
      <c r="R639" s="319"/>
      <c r="S639" s="319"/>
      <c r="T639" s="319"/>
      <c r="U639" s="319"/>
      <c r="V639" s="319"/>
      <c r="W639" s="319"/>
      <c r="X639" s="319"/>
      <c r="Y639" s="319"/>
      <c r="Z639" s="319"/>
      <c r="AA639" s="319"/>
      <c r="AB639" s="319"/>
      <c r="AC639" s="319"/>
      <c r="AD639" s="319"/>
      <c r="AE639" s="319"/>
      <c r="AF639" s="319"/>
      <c r="AG639" s="320"/>
      <c r="AH639" s="346" t="s">
        <v>14</v>
      </c>
    </row>
    <row r="640" spans="1:34" ht="15" thickBot="1" x14ac:dyDescent="0.35">
      <c r="A640" s="316" t="s">
        <v>422</v>
      </c>
      <c r="B640" s="322"/>
      <c r="C640" s="323">
        <v>1</v>
      </c>
      <c r="D640" s="319">
        <v>2</v>
      </c>
      <c r="E640" s="319">
        <v>3</v>
      </c>
      <c r="F640" s="319">
        <v>4</v>
      </c>
      <c r="G640" s="319">
        <v>5</v>
      </c>
      <c r="H640" s="319">
        <v>6</v>
      </c>
      <c r="I640" s="319">
        <v>7</v>
      </c>
      <c r="J640" s="319">
        <v>8</v>
      </c>
      <c r="K640" s="319">
        <v>9</v>
      </c>
      <c r="L640" s="319">
        <v>10</v>
      </c>
      <c r="M640" s="319">
        <v>11</v>
      </c>
      <c r="N640" s="319">
        <v>12</v>
      </c>
      <c r="O640" s="319">
        <v>13</v>
      </c>
      <c r="P640" s="319">
        <v>14</v>
      </c>
      <c r="Q640" s="319">
        <v>15</v>
      </c>
      <c r="R640" s="319">
        <v>16</v>
      </c>
      <c r="S640" s="319">
        <v>17</v>
      </c>
      <c r="T640" s="319">
        <v>18</v>
      </c>
      <c r="U640" s="319">
        <v>19</v>
      </c>
      <c r="V640" s="319">
        <v>20</v>
      </c>
      <c r="W640" s="319">
        <v>21</v>
      </c>
      <c r="X640" s="319">
        <v>22</v>
      </c>
      <c r="Y640" s="319">
        <v>23</v>
      </c>
      <c r="Z640" s="319">
        <v>24</v>
      </c>
      <c r="AA640" s="319">
        <v>25</v>
      </c>
      <c r="AB640" s="319">
        <v>26</v>
      </c>
      <c r="AC640" s="319">
        <v>27</v>
      </c>
      <c r="AD640" s="319">
        <v>28</v>
      </c>
      <c r="AE640" s="319">
        <v>29</v>
      </c>
      <c r="AF640" s="319">
        <v>30</v>
      </c>
      <c r="AG640" s="320">
        <v>31</v>
      </c>
      <c r="AH640" s="346"/>
    </row>
    <row r="641" spans="1:34" x14ac:dyDescent="0.3">
      <c r="A641" s="339" t="s">
        <v>230</v>
      </c>
      <c r="B641" s="339" t="s">
        <v>231</v>
      </c>
      <c r="C641" s="325"/>
      <c r="D641" s="326"/>
      <c r="E641" s="326"/>
      <c r="F641" s="326"/>
      <c r="G641" s="326"/>
      <c r="H641" s="326"/>
      <c r="I641" s="326"/>
      <c r="J641" s="326"/>
      <c r="K641" s="326"/>
      <c r="L641" s="326"/>
      <c r="M641" s="326"/>
      <c r="N641" s="326"/>
      <c r="O641" s="326"/>
      <c r="P641" s="326"/>
      <c r="Q641" s="326"/>
      <c r="R641" s="326"/>
      <c r="S641" s="326"/>
      <c r="T641" s="326"/>
      <c r="U641" s="326"/>
      <c r="V641" s="326"/>
      <c r="W641" s="326"/>
      <c r="X641" s="326"/>
      <c r="Y641" s="326"/>
      <c r="Z641" s="326"/>
      <c r="AA641" s="326"/>
      <c r="AB641" s="326"/>
      <c r="AC641" s="326"/>
      <c r="AD641" s="326"/>
      <c r="AE641" s="326"/>
      <c r="AF641" s="326"/>
      <c r="AG641" s="326"/>
      <c r="AH641" s="347"/>
    </row>
    <row r="642" spans="1:34" x14ac:dyDescent="0.3">
      <c r="A642" s="328"/>
      <c r="B642" s="329"/>
      <c r="C642" s="330"/>
      <c r="D642" s="327"/>
      <c r="E642" s="327"/>
      <c r="F642" s="327"/>
      <c r="G642" s="327"/>
      <c r="H642" s="327"/>
      <c r="I642" s="327"/>
      <c r="J642" s="327"/>
      <c r="K642" s="327"/>
      <c r="L642" s="327"/>
      <c r="M642" s="327"/>
      <c r="N642" s="327"/>
      <c r="O642" s="327"/>
      <c r="P642" s="327"/>
      <c r="Q642" s="327"/>
      <c r="R642" s="327"/>
      <c r="S642" s="327"/>
      <c r="T642" s="327"/>
      <c r="U642" s="327"/>
      <c r="V642" s="327"/>
      <c r="W642" s="327"/>
      <c r="X642" s="327"/>
      <c r="Y642" s="327"/>
      <c r="Z642" s="327"/>
      <c r="AA642" s="327"/>
      <c r="AB642" s="327"/>
      <c r="AC642" s="327"/>
      <c r="AD642" s="327"/>
      <c r="AE642" s="327"/>
      <c r="AF642" s="327"/>
      <c r="AG642" s="327"/>
      <c r="AH642" s="347">
        <f>SUM(C642:AG642)</f>
        <v>0</v>
      </c>
    </row>
    <row r="643" spans="1:34" x14ac:dyDescent="0.3">
      <c r="A643" s="328"/>
      <c r="B643" s="329"/>
      <c r="C643" s="330"/>
      <c r="D643" s="327"/>
      <c r="E643" s="327"/>
      <c r="F643" s="327"/>
      <c r="G643" s="327"/>
      <c r="H643" s="327"/>
      <c r="I643" s="327"/>
      <c r="J643" s="327"/>
      <c r="K643" s="327"/>
      <c r="L643" s="327"/>
      <c r="M643" s="327"/>
      <c r="N643" s="327"/>
      <c r="O643" s="327"/>
      <c r="P643" s="327"/>
      <c r="Q643" s="327"/>
      <c r="R643" s="327"/>
      <c r="S643" s="327"/>
      <c r="T643" s="327"/>
      <c r="U643" s="327"/>
      <c r="V643" s="327"/>
      <c r="W643" s="327"/>
      <c r="X643" s="327"/>
      <c r="Y643" s="327"/>
      <c r="Z643" s="327"/>
      <c r="AA643" s="327"/>
      <c r="AB643" s="327"/>
      <c r="AC643" s="327"/>
      <c r="AD643" s="327"/>
      <c r="AE643" s="327"/>
      <c r="AF643" s="327"/>
      <c r="AG643" s="327"/>
      <c r="AH643" s="347">
        <f t="shared" ref="AH643:AH651" si="84">SUM(C643:AG643)</f>
        <v>0</v>
      </c>
    </row>
    <row r="644" spans="1:34" x14ac:dyDescent="0.3">
      <c r="A644" s="328"/>
      <c r="B644" s="329"/>
      <c r="C644" s="330"/>
      <c r="D644" s="327"/>
      <c r="E644" s="327"/>
      <c r="F644" s="327"/>
      <c r="G644" s="327"/>
      <c r="H644" s="327"/>
      <c r="I644" s="327"/>
      <c r="J644" s="327"/>
      <c r="K644" s="327"/>
      <c r="L644" s="327"/>
      <c r="M644" s="327"/>
      <c r="N644" s="327"/>
      <c r="O644" s="327"/>
      <c r="P644" s="327"/>
      <c r="Q644" s="327"/>
      <c r="R644" s="327"/>
      <c r="S644" s="327"/>
      <c r="T644" s="327"/>
      <c r="U644" s="327"/>
      <c r="V644" s="327"/>
      <c r="W644" s="327"/>
      <c r="X644" s="327"/>
      <c r="Y644" s="327"/>
      <c r="Z644" s="327"/>
      <c r="AA644" s="327"/>
      <c r="AB644" s="327"/>
      <c r="AC644" s="327"/>
      <c r="AD644" s="327"/>
      <c r="AE644" s="327"/>
      <c r="AF644" s="327"/>
      <c r="AG644" s="327"/>
      <c r="AH644" s="347">
        <f t="shared" si="84"/>
        <v>0</v>
      </c>
    </row>
    <row r="645" spans="1:34" x14ac:dyDescent="0.3">
      <c r="A645" s="328"/>
      <c r="B645" s="329"/>
      <c r="C645" s="330"/>
      <c r="D645" s="327"/>
      <c r="E645" s="327"/>
      <c r="F645" s="327"/>
      <c r="G645" s="327"/>
      <c r="H645" s="327"/>
      <c r="I645" s="327"/>
      <c r="J645" s="327"/>
      <c r="K645" s="327"/>
      <c r="L645" s="327"/>
      <c r="M645" s="327"/>
      <c r="N645" s="327"/>
      <c r="O645" s="327"/>
      <c r="P645" s="327"/>
      <c r="Q645" s="327"/>
      <c r="R645" s="327"/>
      <c r="S645" s="327"/>
      <c r="T645" s="327"/>
      <c r="U645" s="327"/>
      <c r="V645" s="327"/>
      <c r="W645" s="327"/>
      <c r="X645" s="327"/>
      <c r="Y645" s="327"/>
      <c r="Z645" s="327"/>
      <c r="AA645" s="327"/>
      <c r="AB645" s="327"/>
      <c r="AC645" s="327"/>
      <c r="AD645" s="327"/>
      <c r="AE645" s="327"/>
      <c r="AF645" s="327"/>
      <c r="AG645" s="327"/>
      <c r="AH645" s="347">
        <f t="shared" si="84"/>
        <v>0</v>
      </c>
    </row>
    <row r="646" spans="1:34" x14ac:dyDescent="0.3">
      <c r="A646" s="328"/>
      <c r="B646" s="329"/>
      <c r="C646" s="330"/>
      <c r="D646" s="327"/>
      <c r="E646" s="327"/>
      <c r="F646" s="327"/>
      <c r="G646" s="327"/>
      <c r="H646" s="327"/>
      <c r="I646" s="327"/>
      <c r="J646" s="327"/>
      <c r="K646" s="327"/>
      <c r="L646" s="327"/>
      <c r="M646" s="327"/>
      <c r="N646" s="327"/>
      <c r="O646" s="327"/>
      <c r="P646" s="327"/>
      <c r="Q646" s="327"/>
      <c r="R646" s="327"/>
      <c r="S646" s="327"/>
      <c r="T646" s="327"/>
      <c r="U646" s="327"/>
      <c r="V646" s="327"/>
      <c r="W646" s="327"/>
      <c r="X646" s="327"/>
      <c r="Y646" s="327"/>
      <c r="Z646" s="327"/>
      <c r="AA646" s="327"/>
      <c r="AB646" s="327"/>
      <c r="AC646" s="327"/>
      <c r="AD646" s="327"/>
      <c r="AE646" s="327"/>
      <c r="AF646" s="327"/>
      <c r="AG646" s="327"/>
      <c r="AH646" s="347">
        <f t="shared" si="84"/>
        <v>0</v>
      </c>
    </row>
    <row r="647" spans="1:34" x14ac:dyDescent="0.3">
      <c r="A647" s="328"/>
      <c r="B647" s="329"/>
      <c r="C647" s="330"/>
      <c r="D647" s="327"/>
      <c r="E647" s="327"/>
      <c r="F647" s="327"/>
      <c r="G647" s="327"/>
      <c r="H647" s="327"/>
      <c r="I647" s="327"/>
      <c r="J647" s="327"/>
      <c r="K647" s="327"/>
      <c r="L647" s="327"/>
      <c r="M647" s="327"/>
      <c r="N647" s="327"/>
      <c r="O647" s="327"/>
      <c r="P647" s="327"/>
      <c r="Q647" s="327"/>
      <c r="R647" s="327"/>
      <c r="S647" s="327"/>
      <c r="T647" s="327"/>
      <c r="U647" s="327"/>
      <c r="V647" s="327"/>
      <c r="W647" s="327"/>
      <c r="X647" s="327"/>
      <c r="Y647" s="327"/>
      <c r="Z647" s="327"/>
      <c r="AA647" s="327"/>
      <c r="AB647" s="327"/>
      <c r="AC647" s="327"/>
      <c r="AD647" s="327"/>
      <c r="AE647" s="327"/>
      <c r="AF647" s="327"/>
      <c r="AG647" s="327"/>
      <c r="AH647" s="347">
        <f t="shared" si="84"/>
        <v>0</v>
      </c>
    </row>
    <row r="648" spans="1:34" x14ac:dyDescent="0.3">
      <c r="A648" s="328"/>
      <c r="B648" s="329"/>
      <c r="C648" s="330"/>
      <c r="D648" s="327"/>
      <c r="E648" s="327"/>
      <c r="F648" s="327"/>
      <c r="G648" s="327"/>
      <c r="H648" s="327"/>
      <c r="I648" s="327"/>
      <c r="J648" s="327"/>
      <c r="K648" s="327"/>
      <c r="L648" s="327"/>
      <c r="M648" s="327"/>
      <c r="N648" s="327"/>
      <c r="O648" s="327"/>
      <c r="P648" s="327"/>
      <c r="Q648" s="327"/>
      <c r="R648" s="327"/>
      <c r="S648" s="327"/>
      <c r="T648" s="327"/>
      <c r="U648" s="327"/>
      <c r="V648" s="327"/>
      <c r="W648" s="327"/>
      <c r="X648" s="327"/>
      <c r="Y648" s="327"/>
      <c r="Z648" s="327"/>
      <c r="AA648" s="327"/>
      <c r="AB648" s="327"/>
      <c r="AC648" s="327"/>
      <c r="AD648" s="327"/>
      <c r="AE648" s="327"/>
      <c r="AF648" s="327"/>
      <c r="AG648" s="327"/>
      <c r="AH648" s="347">
        <f t="shared" si="84"/>
        <v>0</v>
      </c>
    </row>
    <row r="649" spans="1:34" x14ac:dyDescent="0.3">
      <c r="A649" s="328"/>
      <c r="B649" s="329"/>
      <c r="C649" s="330"/>
      <c r="D649" s="327"/>
      <c r="E649" s="327"/>
      <c r="F649" s="327"/>
      <c r="G649" s="327"/>
      <c r="H649" s="327"/>
      <c r="I649" s="327"/>
      <c r="J649" s="327"/>
      <c r="K649" s="327"/>
      <c r="L649" s="327"/>
      <c r="M649" s="327"/>
      <c r="N649" s="327"/>
      <c r="O649" s="327"/>
      <c r="P649" s="327"/>
      <c r="Q649" s="327"/>
      <c r="R649" s="327"/>
      <c r="S649" s="327"/>
      <c r="T649" s="327"/>
      <c r="U649" s="327"/>
      <c r="V649" s="327"/>
      <c r="W649" s="327"/>
      <c r="X649" s="327"/>
      <c r="Y649" s="327"/>
      <c r="Z649" s="327"/>
      <c r="AA649" s="327"/>
      <c r="AB649" s="327"/>
      <c r="AC649" s="327"/>
      <c r="AD649" s="327"/>
      <c r="AE649" s="327"/>
      <c r="AF649" s="327"/>
      <c r="AG649" s="327"/>
      <c r="AH649" s="347">
        <f t="shared" si="84"/>
        <v>0</v>
      </c>
    </row>
    <row r="650" spans="1:34" x14ac:dyDescent="0.3">
      <c r="A650" s="328"/>
      <c r="B650" s="329"/>
      <c r="C650" s="330"/>
      <c r="D650" s="327"/>
      <c r="E650" s="327"/>
      <c r="F650" s="327"/>
      <c r="G650" s="327"/>
      <c r="H650" s="327"/>
      <c r="I650" s="327"/>
      <c r="J650" s="327"/>
      <c r="K650" s="327"/>
      <c r="L650" s="327"/>
      <c r="M650" s="327"/>
      <c r="N650" s="327"/>
      <c r="O650" s="327"/>
      <c r="P650" s="327"/>
      <c r="Q650" s="327"/>
      <c r="R650" s="327"/>
      <c r="S650" s="327"/>
      <c r="T650" s="327"/>
      <c r="U650" s="327"/>
      <c r="V650" s="327"/>
      <c r="W650" s="327"/>
      <c r="X650" s="327"/>
      <c r="Y650" s="327"/>
      <c r="Z650" s="327"/>
      <c r="AA650" s="327"/>
      <c r="AB650" s="327"/>
      <c r="AC650" s="327"/>
      <c r="AD650" s="327"/>
      <c r="AE650" s="327"/>
      <c r="AF650" s="327"/>
      <c r="AG650" s="327"/>
      <c r="AH650" s="347">
        <f t="shared" si="84"/>
        <v>0</v>
      </c>
    </row>
    <row r="651" spans="1:34" x14ac:dyDescent="0.3">
      <c r="A651" s="328"/>
      <c r="B651" s="329"/>
      <c r="C651" s="330"/>
      <c r="D651" s="327"/>
      <c r="E651" s="327"/>
      <c r="F651" s="327"/>
      <c r="G651" s="327"/>
      <c r="H651" s="327"/>
      <c r="I651" s="327"/>
      <c r="J651" s="327"/>
      <c r="K651" s="327"/>
      <c r="L651" s="327"/>
      <c r="M651" s="327"/>
      <c r="N651" s="327"/>
      <c r="O651" s="327"/>
      <c r="P651" s="327"/>
      <c r="Q651" s="327"/>
      <c r="R651" s="327"/>
      <c r="S651" s="327"/>
      <c r="T651" s="327"/>
      <c r="U651" s="327"/>
      <c r="V651" s="327"/>
      <c r="W651" s="327"/>
      <c r="X651" s="327"/>
      <c r="Y651" s="327"/>
      <c r="Z651" s="327"/>
      <c r="AA651" s="327"/>
      <c r="AB651" s="327"/>
      <c r="AC651" s="327"/>
      <c r="AD651" s="327"/>
      <c r="AE651" s="327"/>
      <c r="AF651" s="327"/>
      <c r="AG651" s="327"/>
      <c r="AH651" s="347">
        <f t="shared" si="84"/>
        <v>0</v>
      </c>
    </row>
    <row r="652" spans="1:34" ht="15" thickBot="1" x14ac:dyDescent="0.35">
      <c r="A652" s="341"/>
      <c r="B652" s="342"/>
      <c r="C652" s="349">
        <f>SUM(C642:C651)</f>
        <v>0</v>
      </c>
      <c r="D652" s="349">
        <f t="shared" ref="D652:AG652" si="85">SUM(D642:D651)</f>
        <v>0</v>
      </c>
      <c r="E652" s="349">
        <f t="shared" si="85"/>
        <v>0</v>
      </c>
      <c r="F652" s="349">
        <f t="shared" si="85"/>
        <v>0</v>
      </c>
      <c r="G652" s="349">
        <f t="shared" si="85"/>
        <v>0</v>
      </c>
      <c r="H652" s="349">
        <f t="shared" si="85"/>
        <v>0</v>
      </c>
      <c r="I652" s="349">
        <f t="shared" si="85"/>
        <v>0</v>
      </c>
      <c r="J652" s="349">
        <f t="shared" si="85"/>
        <v>0</v>
      </c>
      <c r="K652" s="349">
        <f t="shared" si="85"/>
        <v>0</v>
      </c>
      <c r="L652" s="349">
        <f t="shared" si="85"/>
        <v>0</v>
      </c>
      <c r="M652" s="349">
        <f t="shared" si="85"/>
        <v>0</v>
      </c>
      <c r="N652" s="349">
        <f t="shared" si="85"/>
        <v>0</v>
      </c>
      <c r="O652" s="349">
        <f t="shared" si="85"/>
        <v>0</v>
      </c>
      <c r="P652" s="349">
        <f t="shared" si="85"/>
        <v>0</v>
      </c>
      <c r="Q652" s="349">
        <f t="shared" si="85"/>
        <v>0</v>
      </c>
      <c r="R652" s="349">
        <f t="shared" si="85"/>
        <v>0</v>
      </c>
      <c r="S652" s="349">
        <f t="shared" si="85"/>
        <v>0</v>
      </c>
      <c r="T652" s="349">
        <f t="shared" si="85"/>
        <v>0</v>
      </c>
      <c r="U652" s="349">
        <f t="shared" si="85"/>
        <v>0</v>
      </c>
      <c r="V652" s="349">
        <f t="shared" si="85"/>
        <v>0</v>
      </c>
      <c r="W652" s="349">
        <f t="shared" si="85"/>
        <v>0</v>
      </c>
      <c r="X652" s="349">
        <f t="shared" si="85"/>
        <v>0</v>
      </c>
      <c r="Y652" s="349">
        <f t="shared" si="85"/>
        <v>0</v>
      </c>
      <c r="Z652" s="349">
        <f t="shared" si="85"/>
        <v>0</v>
      </c>
      <c r="AA652" s="349">
        <f t="shared" si="85"/>
        <v>0</v>
      </c>
      <c r="AB652" s="349">
        <f t="shared" si="85"/>
        <v>0</v>
      </c>
      <c r="AC652" s="349">
        <f t="shared" si="85"/>
        <v>0</v>
      </c>
      <c r="AD652" s="349">
        <f t="shared" si="85"/>
        <v>0</v>
      </c>
      <c r="AE652" s="349">
        <f t="shared" si="85"/>
        <v>0</v>
      </c>
      <c r="AF652" s="349">
        <f t="shared" si="85"/>
        <v>0</v>
      </c>
      <c r="AG652" s="349">
        <f t="shared" si="85"/>
        <v>0</v>
      </c>
      <c r="AH652" s="348">
        <f>SUM(C652:AG652)</f>
        <v>0</v>
      </c>
    </row>
    <row r="653" spans="1:34" ht="15" thickBot="1" x14ac:dyDescent="0.35">
      <c r="A653" s="334" t="s">
        <v>246</v>
      </c>
      <c r="B653" s="315"/>
      <c r="C653" s="337"/>
      <c r="D653" s="337" t="s">
        <v>369</v>
      </c>
      <c r="E653" s="337"/>
      <c r="F653" s="337"/>
      <c r="G653" s="337"/>
      <c r="H653" s="337"/>
      <c r="I653" s="337"/>
      <c r="J653" s="337"/>
      <c r="K653" s="337"/>
      <c r="L653" s="337"/>
      <c r="M653" s="337"/>
      <c r="N653" s="337"/>
      <c r="O653" s="337"/>
      <c r="P653" s="337"/>
      <c r="Q653" s="337"/>
      <c r="R653" s="337"/>
      <c r="S653" s="337"/>
      <c r="T653" s="337"/>
      <c r="U653" s="337"/>
      <c r="V653" s="337"/>
      <c r="W653" s="337"/>
      <c r="X653" s="337"/>
      <c r="Y653" s="337"/>
      <c r="Z653" s="337"/>
      <c r="AA653" s="337"/>
      <c r="AB653" s="337"/>
      <c r="AC653" s="337"/>
      <c r="AD653" s="337"/>
      <c r="AE653" s="337"/>
      <c r="AF653" s="337"/>
      <c r="AG653" s="338"/>
      <c r="AH653" s="350"/>
    </row>
    <row r="654" spans="1:34" ht="15" thickBot="1" x14ac:dyDescent="0.35">
      <c r="A654" s="316" t="s">
        <v>245</v>
      </c>
      <c r="B654" s="322"/>
      <c r="C654" s="318" t="s">
        <v>427</v>
      </c>
      <c r="D654" s="319"/>
      <c r="E654" s="319"/>
      <c r="F654" s="319"/>
      <c r="G654" s="319"/>
      <c r="H654" s="319"/>
      <c r="I654" s="319"/>
      <c r="J654" s="319"/>
      <c r="K654" s="319"/>
      <c r="L654" s="319"/>
      <c r="M654" s="319"/>
      <c r="N654" s="319"/>
      <c r="O654" s="319"/>
      <c r="P654" s="319"/>
      <c r="Q654" s="319"/>
      <c r="R654" s="319"/>
      <c r="S654" s="319"/>
      <c r="T654" s="319"/>
      <c r="U654" s="319"/>
      <c r="V654" s="319"/>
      <c r="W654" s="319"/>
      <c r="X654" s="319"/>
      <c r="Y654" s="319"/>
      <c r="Z654" s="319"/>
      <c r="AA654" s="319"/>
      <c r="AB654" s="319"/>
      <c r="AC654" s="319"/>
      <c r="AD654" s="319"/>
      <c r="AE654" s="319"/>
      <c r="AF654" s="319"/>
      <c r="AG654" s="320"/>
      <c r="AH654" s="346" t="s">
        <v>14</v>
      </c>
    </row>
    <row r="655" spans="1:34" ht="15" thickBot="1" x14ac:dyDescent="0.35">
      <c r="A655" s="316" t="s">
        <v>422</v>
      </c>
      <c r="B655" s="322"/>
      <c r="C655" s="323">
        <v>1</v>
      </c>
      <c r="D655" s="319">
        <v>2</v>
      </c>
      <c r="E655" s="319">
        <v>3</v>
      </c>
      <c r="F655" s="319">
        <v>4</v>
      </c>
      <c r="G655" s="319">
        <v>5</v>
      </c>
      <c r="H655" s="319">
        <v>6</v>
      </c>
      <c r="I655" s="319">
        <v>7</v>
      </c>
      <c r="J655" s="319">
        <v>8</v>
      </c>
      <c r="K655" s="319">
        <v>9</v>
      </c>
      <c r="L655" s="319">
        <v>10</v>
      </c>
      <c r="M655" s="319">
        <v>11</v>
      </c>
      <c r="N655" s="319">
        <v>12</v>
      </c>
      <c r="O655" s="319">
        <v>13</v>
      </c>
      <c r="P655" s="319">
        <v>14</v>
      </c>
      <c r="Q655" s="319">
        <v>15</v>
      </c>
      <c r="R655" s="319">
        <v>16</v>
      </c>
      <c r="S655" s="319">
        <v>17</v>
      </c>
      <c r="T655" s="319">
        <v>18</v>
      </c>
      <c r="U655" s="319">
        <v>19</v>
      </c>
      <c r="V655" s="319">
        <v>20</v>
      </c>
      <c r="W655" s="319">
        <v>21</v>
      </c>
      <c r="X655" s="319">
        <v>22</v>
      </c>
      <c r="Y655" s="319">
        <v>23</v>
      </c>
      <c r="Z655" s="319">
        <v>24</v>
      </c>
      <c r="AA655" s="319">
        <v>25</v>
      </c>
      <c r="AB655" s="319">
        <v>26</v>
      </c>
      <c r="AC655" s="319">
        <v>27</v>
      </c>
      <c r="AD655" s="319">
        <v>28</v>
      </c>
      <c r="AE655" s="319">
        <v>29</v>
      </c>
      <c r="AF655" s="319">
        <v>30</v>
      </c>
      <c r="AG655" s="320">
        <v>31</v>
      </c>
      <c r="AH655" s="346"/>
    </row>
    <row r="656" spans="1:34" x14ac:dyDescent="0.3">
      <c r="A656" s="339" t="s">
        <v>230</v>
      </c>
      <c r="B656" s="339" t="s">
        <v>231</v>
      </c>
      <c r="C656" s="325"/>
      <c r="D656" s="326"/>
      <c r="E656" s="326"/>
      <c r="F656" s="326"/>
      <c r="G656" s="326"/>
      <c r="H656" s="326"/>
      <c r="I656" s="326"/>
      <c r="J656" s="326"/>
      <c r="K656" s="326"/>
      <c r="L656" s="326"/>
      <c r="M656" s="326"/>
      <c r="N656" s="326"/>
      <c r="O656" s="326"/>
      <c r="P656" s="326"/>
      <c r="Q656" s="326"/>
      <c r="R656" s="326"/>
      <c r="S656" s="326"/>
      <c r="T656" s="326"/>
      <c r="U656" s="326"/>
      <c r="V656" s="326"/>
      <c r="W656" s="326"/>
      <c r="X656" s="326"/>
      <c r="Y656" s="326"/>
      <c r="Z656" s="326"/>
      <c r="AA656" s="326"/>
      <c r="AB656" s="326"/>
      <c r="AC656" s="326"/>
      <c r="AD656" s="326"/>
      <c r="AE656" s="326"/>
      <c r="AF656" s="326"/>
      <c r="AG656" s="326"/>
      <c r="AH656" s="347"/>
    </row>
    <row r="657" spans="1:34" x14ac:dyDescent="0.3">
      <c r="A657" s="328"/>
      <c r="B657" s="329"/>
      <c r="C657" s="330"/>
      <c r="D657" s="327"/>
      <c r="E657" s="327"/>
      <c r="F657" s="327"/>
      <c r="G657" s="327"/>
      <c r="H657" s="327"/>
      <c r="I657" s="327"/>
      <c r="J657" s="327"/>
      <c r="K657" s="327"/>
      <c r="L657" s="327"/>
      <c r="M657" s="327"/>
      <c r="N657" s="327"/>
      <c r="O657" s="327"/>
      <c r="P657" s="327"/>
      <c r="Q657" s="327"/>
      <c r="R657" s="327"/>
      <c r="S657" s="327"/>
      <c r="T657" s="327"/>
      <c r="U657" s="327"/>
      <c r="V657" s="327"/>
      <c r="W657" s="327"/>
      <c r="X657" s="327"/>
      <c r="Y657" s="327"/>
      <c r="Z657" s="327"/>
      <c r="AA657" s="327"/>
      <c r="AB657" s="327"/>
      <c r="AC657" s="327"/>
      <c r="AD657" s="327"/>
      <c r="AE657" s="327"/>
      <c r="AF657" s="327"/>
      <c r="AG657" s="327"/>
      <c r="AH657" s="347">
        <f>SUM(C657:AG657)</f>
        <v>0</v>
      </c>
    </row>
    <row r="658" spans="1:34" x14ac:dyDescent="0.3">
      <c r="A658" s="328"/>
      <c r="B658" s="329"/>
      <c r="C658" s="330"/>
      <c r="D658" s="327"/>
      <c r="E658" s="327"/>
      <c r="F658" s="327"/>
      <c r="G658" s="327"/>
      <c r="H658" s="327"/>
      <c r="I658" s="327"/>
      <c r="J658" s="327"/>
      <c r="K658" s="327"/>
      <c r="L658" s="327"/>
      <c r="M658" s="327"/>
      <c r="N658" s="327"/>
      <c r="O658" s="327"/>
      <c r="P658" s="327"/>
      <c r="Q658" s="327"/>
      <c r="R658" s="327"/>
      <c r="S658" s="327"/>
      <c r="T658" s="327"/>
      <c r="U658" s="327"/>
      <c r="V658" s="327"/>
      <c r="W658" s="327"/>
      <c r="X658" s="327"/>
      <c r="Y658" s="327"/>
      <c r="Z658" s="327"/>
      <c r="AA658" s="327"/>
      <c r="AB658" s="327"/>
      <c r="AC658" s="327"/>
      <c r="AD658" s="327"/>
      <c r="AE658" s="327"/>
      <c r="AF658" s="327"/>
      <c r="AG658" s="327"/>
      <c r="AH658" s="347">
        <f t="shared" ref="AH658:AH666" si="86">SUM(C658:AG658)</f>
        <v>0</v>
      </c>
    </row>
    <row r="659" spans="1:34" x14ac:dyDescent="0.3">
      <c r="A659" s="328"/>
      <c r="B659" s="329"/>
      <c r="C659" s="330"/>
      <c r="D659" s="327"/>
      <c r="E659" s="327"/>
      <c r="F659" s="327"/>
      <c r="G659" s="327"/>
      <c r="H659" s="327"/>
      <c r="I659" s="327"/>
      <c r="J659" s="327"/>
      <c r="K659" s="327"/>
      <c r="L659" s="327"/>
      <c r="M659" s="327"/>
      <c r="N659" s="327"/>
      <c r="O659" s="327"/>
      <c r="P659" s="327"/>
      <c r="Q659" s="327"/>
      <c r="R659" s="327"/>
      <c r="S659" s="327"/>
      <c r="T659" s="327"/>
      <c r="U659" s="327"/>
      <c r="V659" s="327"/>
      <c r="W659" s="327"/>
      <c r="X659" s="327"/>
      <c r="Y659" s="327"/>
      <c r="Z659" s="327"/>
      <c r="AA659" s="327"/>
      <c r="AB659" s="327"/>
      <c r="AC659" s="327"/>
      <c r="AD659" s="327"/>
      <c r="AE659" s="327"/>
      <c r="AF659" s="327"/>
      <c r="AG659" s="327"/>
      <c r="AH659" s="347">
        <f t="shared" si="86"/>
        <v>0</v>
      </c>
    </row>
    <row r="660" spans="1:34" x14ac:dyDescent="0.3">
      <c r="A660" s="328"/>
      <c r="B660" s="329"/>
      <c r="C660" s="330"/>
      <c r="D660" s="327"/>
      <c r="E660" s="327"/>
      <c r="F660" s="327"/>
      <c r="G660" s="327"/>
      <c r="H660" s="327"/>
      <c r="I660" s="327"/>
      <c r="J660" s="327"/>
      <c r="K660" s="327"/>
      <c r="L660" s="327"/>
      <c r="M660" s="327"/>
      <c r="N660" s="327"/>
      <c r="O660" s="327"/>
      <c r="P660" s="327"/>
      <c r="Q660" s="327"/>
      <c r="R660" s="327"/>
      <c r="S660" s="327"/>
      <c r="T660" s="327"/>
      <c r="U660" s="327"/>
      <c r="V660" s="327"/>
      <c r="W660" s="327"/>
      <c r="X660" s="327"/>
      <c r="Y660" s="327"/>
      <c r="Z660" s="327"/>
      <c r="AA660" s="327"/>
      <c r="AB660" s="327"/>
      <c r="AC660" s="327"/>
      <c r="AD660" s="327"/>
      <c r="AE660" s="327"/>
      <c r="AF660" s="327"/>
      <c r="AG660" s="327"/>
      <c r="AH660" s="347">
        <f t="shared" si="86"/>
        <v>0</v>
      </c>
    </row>
    <row r="661" spans="1:34" x14ac:dyDescent="0.3">
      <c r="A661" s="328"/>
      <c r="B661" s="329"/>
      <c r="C661" s="330"/>
      <c r="D661" s="327"/>
      <c r="E661" s="327"/>
      <c r="F661" s="327"/>
      <c r="G661" s="327"/>
      <c r="H661" s="327"/>
      <c r="I661" s="327"/>
      <c r="J661" s="327"/>
      <c r="K661" s="327"/>
      <c r="L661" s="327"/>
      <c r="M661" s="327"/>
      <c r="N661" s="327"/>
      <c r="O661" s="327"/>
      <c r="P661" s="327"/>
      <c r="Q661" s="327"/>
      <c r="R661" s="327"/>
      <c r="S661" s="327"/>
      <c r="T661" s="327"/>
      <c r="U661" s="327"/>
      <c r="V661" s="327"/>
      <c r="W661" s="327"/>
      <c r="X661" s="327"/>
      <c r="Y661" s="327"/>
      <c r="Z661" s="327"/>
      <c r="AA661" s="327"/>
      <c r="AB661" s="327"/>
      <c r="AC661" s="327"/>
      <c r="AD661" s="327"/>
      <c r="AE661" s="327"/>
      <c r="AF661" s="327"/>
      <c r="AG661" s="327"/>
      <c r="AH661" s="347">
        <f t="shared" si="86"/>
        <v>0</v>
      </c>
    </row>
    <row r="662" spans="1:34" x14ac:dyDescent="0.3">
      <c r="A662" s="328"/>
      <c r="B662" s="329"/>
      <c r="C662" s="330"/>
      <c r="D662" s="327"/>
      <c r="E662" s="327"/>
      <c r="F662" s="327"/>
      <c r="G662" s="327"/>
      <c r="H662" s="327"/>
      <c r="I662" s="327"/>
      <c r="J662" s="327"/>
      <c r="K662" s="327"/>
      <c r="L662" s="327"/>
      <c r="M662" s="327"/>
      <c r="N662" s="327"/>
      <c r="O662" s="327"/>
      <c r="P662" s="327"/>
      <c r="Q662" s="327"/>
      <c r="R662" s="327"/>
      <c r="S662" s="327"/>
      <c r="T662" s="327"/>
      <c r="U662" s="327"/>
      <c r="V662" s="327"/>
      <c r="W662" s="327"/>
      <c r="X662" s="327"/>
      <c r="Y662" s="327"/>
      <c r="Z662" s="327"/>
      <c r="AA662" s="327"/>
      <c r="AB662" s="327"/>
      <c r="AC662" s="327"/>
      <c r="AD662" s="327"/>
      <c r="AE662" s="327"/>
      <c r="AF662" s="327"/>
      <c r="AG662" s="327"/>
      <c r="AH662" s="347">
        <f t="shared" si="86"/>
        <v>0</v>
      </c>
    </row>
    <row r="663" spans="1:34" x14ac:dyDescent="0.3">
      <c r="A663" s="328"/>
      <c r="B663" s="329"/>
      <c r="C663" s="330"/>
      <c r="D663" s="327"/>
      <c r="E663" s="327"/>
      <c r="F663" s="327"/>
      <c r="G663" s="327"/>
      <c r="H663" s="327"/>
      <c r="I663" s="327"/>
      <c r="J663" s="327"/>
      <c r="K663" s="327"/>
      <c r="L663" s="327"/>
      <c r="M663" s="327"/>
      <c r="N663" s="327"/>
      <c r="O663" s="327"/>
      <c r="P663" s="327"/>
      <c r="Q663" s="327"/>
      <c r="R663" s="327"/>
      <c r="S663" s="327"/>
      <c r="T663" s="327"/>
      <c r="U663" s="327"/>
      <c r="V663" s="327"/>
      <c r="W663" s="327"/>
      <c r="X663" s="327"/>
      <c r="Y663" s="327"/>
      <c r="Z663" s="327"/>
      <c r="AA663" s="327"/>
      <c r="AB663" s="327"/>
      <c r="AC663" s="327"/>
      <c r="AD663" s="327"/>
      <c r="AE663" s="327"/>
      <c r="AF663" s="327"/>
      <c r="AG663" s="327"/>
      <c r="AH663" s="347">
        <f t="shared" si="86"/>
        <v>0</v>
      </c>
    </row>
    <row r="664" spans="1:34" x14ac:dyDescent="0.3">
      <c r="A664" s="328"/>
      <c r="B664" s="329"/>
      <c r="C664" s="330"/>
      <c r="D664" s="327"/>
      <c r="E664" s="327"/>
      <c r="F664" s="327"/>
      <c r="G664" s="327"/>
      <c r="H664" s="327"/>
      <c r="I664" s="327"/>
      <c r="J664" s="327"/>
      <c r="K664" s="327"/>
      <c r="L664" s="327"/>
      <c r="M664" s="327"/>
      <c r="N664" s="327"/>
      <c r="O664" s="327"/>
      <c r="P664" s="327"/>
      <c r="Q664" s="327"/>
      <c r="R664" s="327"/>
      <c r="S664" s="327"/>
      <c r="T664" s="327"/>
      <c r="U664" s="327"/>
      <c r="V664" s="327"/>
      <c r="W664" s="327"/>
      <c r="X664" s="327"/>
      <c r="Y664" s="327"/>
      <c r="Z664" s="327"/>
      <c r="AA664" s="327"/>
      <c r="AB664" s="327"/>
      <c r="AC664" s="327"/>
      <c r="AD664" s="327"/>
      <c r="AE664" s="327"/>
      <c r="AF664" s="327"/>
      <c r="AG664" s="327"/>
      <c r="AH664" s="347">
        <f t="shared" si="86"/>
        <v>0</v>
      </c>
    </row>
    <row r="665" spans="1:34" x14ac:dyDescent="0.3">
      <c r="A665" s="328"/>
      <c r="B665" s="329"/>
      <c r="C665" s="330"/>
      <c r="D665" s="327"/>
      <c r="E665" s="327"/>
      <c r="F665" s="327"/>
      <c r="G665" s="327"/>
      <c r="H665" s="327"/>
      <c r="I665" s="327"/>
      <c r="J665" s="327"/>
      <c r="K665" s="327"/>
      <c r="L665" s="327"/>
      <c r="M665" s="327"/>
      <c r="N665" s="327"/>
      <c r="O665" s="327"/>
      <c r="P665" s="327"/>
      <c r="Q665" s="327"/>
      <c r="R665" s="327"/>
      <c r="S665" s="327"/>
      <c r="T665" s="327"/>
      <c r="U665" s="327"/>
      <c r="V665" s="327"/>
      <c r="W665" s="327"/>
      <c r="X665" s="327"/>
      <c r="Y665" s="327"/>
      <c r="Z665" s="327"/>
      <c r="AA665" s="327"/>
      <c r="AB665" s="327"/>
      <c r="AC665" s="327"/>
      <c r="AD665" s="327"/>
      <c r="AE665" s="327"/>
      <c r="AF665" s="327"/>
      <c r="AG665" s="327"/>
      <c r="AH665" s="347">
        <f t="shared" si="86"/>
        <v>0</v>
      </c>
    </row>
    <row r="666" spans="1:34" x14ac:dyDescent="0.3">
      <c r="A666" s="328"/>
      <c r="B666" s="329"/>
      <c r="C666" s="330"/>
      <c r="D666" s="327"/>
      <c r="E666" s="327"/>
      <c r="F666" s="327"/>
      <c r="G666" s="327"/>
      <c r="H666" s="327"/>
      <c r="I666" s="327"/>
      <c r="J666" s="327"/>
      <c r="K666" s="327"/>
      <c r="L666" s="327"/>
      <c r="M666" s="327"/>
      <c r="N666" s="327"/>
      <c r="O666" s="327"/>
      <c r="P666" s="327"/>
      <c r="Q666" s="327"/>
      <c r="R666" s="327"/>
      <c r="S666" s="327"/>
      <c r="T666" s="327"/>
      <c r="U666" s="327"/>
      <c r="V666" s="327"/>
      <c r="W666" s="327"/>
      <c r="X666" s="327"/>
      <c r="Y666" s="327"/>
      <c r="Z666" s="327"/>
      <c r="AA666" s="327"/>
      <c r="AB666" s="327"/>
      <c r="AC666" s="327"/>
      <c r="AD666" s="327"/>
      <c r="AE666" s="327"/>
      <c r="AF666" s="327"/>
      <c r="AG666" s="327"/>
      <c r="AH666" s="347">
        <f t="shared" si="86"/>
        <v>0</v>
      </c>
    </row>
    <row r="667" spans="1:34" ht="15" thickBot="1" x14ac:dyDescent="0.35">
      <c r="A667" s="341"/>
      <c r="B667" s="342"/>
      <c r="C667" s="349">
        <f>SUM(C657:C666)</f>
        <v>0</v>
      </c>
      <c r="D667" s="349">
        <f t="shared" ref="D667:AG667" si="87">SUM(D657:D666)</f>
        <v>0</v>
      </c>
      <c r="E667" s="349">
        <f t="shared" si="87"/>
        <v>0</v>
      </c>
      <c r="F667" s="349">
        <f t="shared" si="87"/>
        <v>0</v>
      </c>
      <c r="G667" s="349">
        <f t="shared" si="87"/>
        <v>0</v>
      </c>
      <c r="H667" s="349">
        <f t="shared" si="87"/>
        <v>0</v>
      </c>
      <c r="I667" s="349">
        <f t="shared" si="87"/>
        <v>0</v>
      </c>
      <c r="J667" s="349">
        <f t="shared" si="87"/>
        <v>0</v>
      </c>
      <c r="K667" s="349">
        <f t="shared" si="87"/>
        <v>0</v>
      </c>
      <c r="L667" s="349">
        <f t="shared" si="87"/>
        <v>0</v>
      </c>
      <c r="M667" s="349">
        <f t="shared" si="87"/>
        <v>0</v>
      </c>
      <c r="N667" s="349">
        <f t="shared" si="87"/>
        <v>0</v>
      </c>
      <c r="O667" s="349">
        <f t="shared" si="87"/>
        <v>0</v>
      </c>
      <c r="P667" s="349">
        <f t="shared" si="87"/>
        <v>0</v>
      </c>
      <c r="Q667" s="349">
        <f t="shared" si="87"/>
        <v>0</v>
      </c>
      <c r="R667" s="349">
        <f t="shared" si="87"/>
        <v>0</v>
      </c>
      <c r="S667" s="349">
        <f t="shared" si="87"/>
        <v>0</v>
      </c>
      <c r="T667" s="349">
        <f t="shared" si="87"/>
        <v>0</v>
      </c>
      <c r="U667" s="349">
        <f t="shared" si="87"/>
        <v>0</v>
      </c>
      <c r="V667" s="349">
        <f t="shared" si="87"/>
        <v>0</v>
      </c>
      <c r="W667" s="349">
        <f t="shared" si="87"/>
        <v>0</v>
      </c>
      <c r="X667" s="349">
        <f t="shared" si="87"/>
        <v>0</v>
      </c>
      <c r="Y667" s="349">
        <f t="shared" si="87"/>
        <v>0</v>
      </c>
      <c r="Z667" s="349">
        <f t="shared" si="87"/>
        <v>0</v>
      </c>
      <c r="AA667" s="349">
        <f t="shared" si="87"/>
        <v>0</v>
      </c>
      <c r="AB667" s="349">
        <f t="shared" si="87"/>
        <v>0</v>
      </c>
      <c r="AC667" s="349">
        <f t="shared" si="87"/>
        <v>0</v>
      </c>
      <c r="AD667" s="349">
        <f t="shared" si="87"/>
        <v>0</v>
      </c>
      <c r="AE667" s="349">
        <f t="shared" si="87"/>
        <v>0</v>
      </c>
      <c r="AF667" s="349">
        <f t="shared" si="87"/>
        <v>0</v>
      </c>
      <c r="AG667" s="349">
        <f t="shared" si="87"/>
        <v>0</v>
      </c>
      <c r="AH667" s="348">
        <f>SUM(C667:AG667)</f>
        <v>0</v>
      </c>
    </row>
    <row r="668" spans="1:34" ht="15" thickBot="1" x14ac:dyDescent="0.35">
      <c r="A668" s="334" t="s">
        <v>246</v>
      </c>
      <c r="B668" s="315"/>
      <c r="C668" s="337"/>
      <c r="D668" s="337" t="s">
        <v>370</v>
      </c>
      <c r="E668" s="337"/>
      <c r="F668" s="337"/>
      <c r="G668" s="337"/>
      <c r="H668" s="337"/>
      <c r="I668" s="337"/>
      <c r="J668" s="337"/>
      <c r="K668" s="337"/>
      <c r="L668" s="337"/>
      <c r="M668" s="337"/>
      <c r="N668" s="337"/>
      <c r="O668" s="337"/>
      <c r="P668" s="337"/>
      <c r="Q668" s="337"/>
      <c r="R668" s="337"/>
      <c r="S668" s="337"/>
      <c r="T668" s="337"/>
      <c r="U668" s="337"/>
      <c r="V668" s="337"/>
      <c r="W668" s="337"/>
      <c r="X668" s="337"/>
      <c r="Y668" s="337"/>
      <c r="Z668" s="337"/>
      <c r="AA668" s="337"/>
      <c r="AB668" s="337"/>
      <c r="AC668" s="337"/>
      <c r="AD668" s="337"/>
      <c r="AE668" s="337"/>
      <c r="AF668" s="337"/>
      <c r="AG668" s="338"/>
      <c r="AH668" s="350"/>
    </row>
    <row r="669" spans="1:34" ht="15" thickBot="1" x14ac:dyDescent="0.35">
      <c r="A669" s="316" t="s">
        <v>245</v>
      </c>
      <c r="B669" s="322"/>
      <c r="C669" s="318" t="s">
        <v>427</v>
      </c>
      <c r="D669" s="319"/>
      <c r="E669" s="319"/>
      <c r="F669" s="319"/>
      <c r="G669" s="319"/>
      <c r="H669" s="319"/>
      <c r="I669" s="319"/>
      <c r="J669" s="319"/>
      <c r="K669" s="319"/>
      <c r="L669" s="319"/>
      <c r="M669" s="319"/>
      <c r="N669" s="319"/>
      <c r="O669" s="319"/>
      <c r="P669" s="319"/>
      <c r="Q669" s="319"/>
      <c r="R669" s="319"/>
      <c r="S669" s="319"/>
      <c r="T669" s="319"/>
      <c r="U669" s="319"/>
      <c r="V669" s="319"/>
      <c r="W669" s="319"/>
      <c r="X669" s="319"/>
      <c r="Y669" s="319"/>
      <c r="Z669" s="319"/>
      <c r="AA669" s="319"/>
      <c r="AB669" s="319"/>
      <c r="AC669" s="319"/>
      <c r="AD669" s="319"/>
      <c r="AE669" s="319"/>
      <c r="AF669" s="319"/>
      <c r="AG669" s="320"/>
      <c r="AH669" s="346" t="s">
        <v>14</v>
      </c>
    </row>
    <row r="670" spans="1:34" ht="15" thickBot="1" x14ac:dyDescent="0.35">
      <c r="A670" s="316" t="s">
        <v>422</v>
      </c>
      <c r="B670" s="322"/>
      <c r="C670" s="323">
        <v>1</v>
      </c>
      <c r="D670" s="319">
        <v>2</v>
      </c>
      <c r="E670" s="319">
        <v>3</v>
      </c>
      <c r="F670" s="319">
        <v>4</v>
      </c>
      <c r="G670" s="319">
        <v>5</v>
      </c>
      <c r="H670" s="319">
        <v>6</v>
      </c>
      <c r="I670" s="319">
        <v>7</v>
      </c>
      <c r="J670" s="319">
        <v>8</v>
      </c>
      <c r="K670" s="319">
        <v>9</v>
      </c>
      <c r="L670" s="319">
        <v>10</v>
      </c>
      <c r="M670" s="319">
        <v>11</v>
      </c>
      <c r="N670" s="319">
        <v>12</v>
      </c>
      <c r="O670" s="319">
        <v>13</v>
      </c>
      <c r="P670" s="319">
        <v>14</v>
      </c>
      <c r="Q670" s="319">
        <v>15</v>
      </c>
      <c r="R670" s="319">
        <v>16</v>
      </c>
      <c r="S670" s="319">
        <v>17</v>
      </c>
      <c r="T670" s="319">
        <v>18</v>
      </c>
      <c r="U670" s="319">
        <v>19</v>
      </c>
      <c r="V670" s="319">
        <v>20</v>
      </c>
      <c r="W670" s="319">
        <v>21</v>
      </c>
      <c r="X670" s="319">
        <v>22</v>
      </c>
      <c r="Y670" s="319">
        <v>23</v>
      </c>
      <c r="Z670" s="319">
        <v>24</v>
      </c>
      <c r="AA670" s="319">
        <v>25</v>
      </c>
      <c r="AB670" s="319">
        <v>26</v>
      </c>
      <c r="AC670" s="319">
        <v>27</v>
      </c>
      <c r="AD670" s="319">
        <v>28</v>
      </c>
      <c r="AE670" s="319">
        <v>29</v>
      </c>
      <c r="AF670" s="319">
        <v>30</v>
      </c>
      <c r="AG670" s="320">
        <v>31</v>
      </c>
      <c r="AH670" s="346"/>
    </row>
    <row r="671" spans="1:34" x14ac:dyDescent="0.3">
      <c r="A671" s="339" t="s">
        <v>230</v>
      </c>
      <c r="B671" s="339" t="s">
        <v>231</v>
      </c>
      <c r="C671" s="325"/>
      <c r="D671" s="326"/>
      <c r="E671" s="326"/>
      <c r="F671" s="326"/>
      <c r="G671" s="326"/>
      <c r="H671" s="326"/>
      <c r="I671" s="326"/>
      <c r="J671" s="326"/>
      <c r="K671" s="326"/>
      <c r="L671" s="326"/>
      <c r="M671" s="326"/>
      <c r="N671" s="326"/>
      <c r="O671" s="326"/>
      <c r="P671" s="326"/>
      <c r="Q671" s="326"/>
      <c r="R671" s="326"/>
      <c r="S671" s="326"/>
      <c r="T671" s="326"/>
      <c r="U671" s="326"/>
      <c r="V671" s="326"/>
      <c r="W671" s="326"/>
      <c r="X671" s="326"/>
      <c r="Y671" s="326"/>
      <c r="Z671" s="326"/>
      <c r="AA671" s="326"/>
      <c r="AB671" s="326"/>
      <c r="AC671" s="326"/>
      <c r="AD671" s="326"/>
      <c r="AE671" s="326"/>
      <c r="AF671" s="326"/>
      <c r="AG671" s="326"/>
      <c r="AH671" s="347"/>
    </row>
    <row r="672" spans="1:34" x14ac:dyDescent="0.3">
      <c r="A672" s="328"/>
      <c r="B672" s="329"/>
      <c r="C672" s="330"/>
      <c r="D672" s="327"/>
      <c r="E672" s="327"/>
      <c r="F672" s="327"/>
      <c r="G672" s="327"/>
      <c r="H672" s="327"/>
      <c r="I672" s="327"/>
      <c r="J672" s="327"/>
      <c r="K672" s="327"/>
      <c r="L672" s="327"/>
      <c r="M672" s="327"/>
      <c r="N672" s="327"/>
      <c r="O672" s="327"/>
      <c r="P672" s="327"/>
      <c r="Q672" s="327"/>
      <c r="R672" s="327"/>
      <c r="S672" s="327"/>
      <c r="T672" s="327"/>
      <c r="U672" s="327"/>
      <c r="V672" s="327"/>
      <c r="W672" s="327"/>
      <c r="X672" s="327"/>
      <c r="Y672" s="327"/>
      <c r="Z672" s="327"/>
      <c r="AA672" s="327"/>
      <c r="AB672" s="327"/>
      <c r="AC672" s="327"/>
      <c r="AD672" s="327"/>
      <c r="AE672" s="327"/>
      <c r="AF672" s="327"/>
      <c r="AG672" s="327"/>
      <c r="AH672" s="347">
        <f>SUM(C672:AG672)</f>
        <v>0</v>
      </c>
    </row>
    <row r="673" spans="1:34" x14ac:dyDescent="0.3">
      <c r="A673" s="328"/>
      <c r="B673" s="329"/>
      <c r="C673" s="330"/>
      <c r="D673" s="327"/>
      <c r="E673" s="327"/>
      <c r="F673" s="327"/>
      <c r="G673" s="327"/>
      <c r="H673" s="327"/>
      <c r="I673" s="327"/>
      <c r="J673" s="327"/>
      <c r="K673" s="327"/>
      <c r="L673" s="327"/>
      <c r="M673" s="327"/>
      <c r="N673" s="327"/>
      <c r="O673" s="327"/>
      <c r="P673" s="327"/>
      <c r="Q673" s="327"/>
      <c r="R673" s="327"/>
      <c r="S673" s="327"/>
      <c r="T673" s="327"/>
      <c r="U673" s="327"/>
      <c r="V673" s="327"/>
      <c r="W673" s="327"/>
      <c r="X673" s="327"/>
      <c r="Y673" s="327"/>
      <c r="Z673" s="327"/>
      <c r="AA673" s="327"/>
      <c r="AB673" s="327"/>
      <c r="AC673" s="327"/>
      <c r="AD673" s="327"/>
      <c r="AE673" s="327"/>
      <c r="AF673" s="327"/>
      <c r="AG673" s="327"/>
      <c r="AH673" s="347">
        <f t="shared" ref="AH673:AH681" si="88">SUM(C673:AG673)</f>
        <v>0</v>
      </c>
    </row>
    <row r="674" spans="1:34" x14ac:dyDescent="0.3">
      <c r="A674" s="328"/>
      <c r="B674" s="329"/>
      <c r="C674" s="330"/>
      <c r="D674" s="327"/>
      <c r="E674" s="327"/>
      <c r="F674" s="327"/>
      <c r="G674" s="327"/>
      <c r="H674" s="327"/>
      <c r="I674" s="327"/>
      <c r="J674" s="327"/>
      <c r="K674" s="327"/>
      <c r="L674" s="327"/>
      <c r="M674" s="327"/>
      <c r="N674" s="327"/>
      <c r="O674" s="327"/>
      <c r="P674" s="327"/>
      <c r="Q674" s="327"/>
      <c r="R674" s="327"/>
      <c r="S674" s="327"/>
      <c r="T674" s="327"/>
      <c r="U674" s="327"/>
      <c r="V674" s="327"/>
      <c r="W674" s="327"/>
      <c r="X674" s="327"/>
      <c r="Y674" s="327"/>
      <c r="Z674" s="327"/>
      <c r="AA674" s="327"/>
      <c r="AB674" s="327"/>
      <c r="AC674" s="327"/>
      <c r="AD674" s="327"/>
      <c r="AE674" s="327"/>
      <c r="AF674" s="327"/>
      <c r="AG674" s="327"/>
      <c r="AH674" s="347">
        <f t="shared" si="88"/>
        <v>0</v>
      </c>
    </row>
    <row r="675" spans="1:34" x14ac:dyDescent="0.3">
      <c r="A675" s="328"/>
      <c r="B675" s="329"/>
      <c r="C675" s="330"/>
      <c r="D675" s="327"/>
      <c r="E675" s="327"/>
      <c r="F675" s="327"/>
      <c r="G675" s="327"/>
      <c r="H675" s="327"/>
      <c r="I675" s="327"/>
      <c r="J675" s="327"/>
      <c r="K675" s="327"/>
      <c r="L675" s="327"/>
      <c r="M675" s="327"/>
      <c r="N675" s="327"/>
      <c r="O675" s="327"/>
      <c r="P675" s="327"/>
      <c r="Q675" s="327"/>
      <c r="R675" s="327"/>
      <c r="S675" s="327"/>
      <c r="T675" s="327"/>
      <c r="U675" s="327"/>
      <c r="V675" s="327"/>
      <c r="W675" s="327"/>
      <c r="X675" s="327"/>
      <c r="Y675" s="327"/>
      <c r="Z675" s="327"/>
      <c r="AA675" s="327"/>
      <c r="AB675" s="327"/>
      <c r="AC675" s="327"/>
      <c r="AD675" s="327"/>
      <c r="AE675" s="327"/>
      <c r="AF675" s="327"/>
      <c r="AG675" s="327"/>
      <c r="AH675" s="347">
        <f t="shared" si="88"/>
        <v>0</v>
      </c>
    </row>
    <row r="676" spans="1:34" x14ac:dyDescent="0.3">
      <c r="A676" s="328"/>
      <c r="B676" s="329"/>
      <c r="C676" s="330"/>
      <c r="D676" s="327"/>
      <c r="E676" s="327"/>
      <c r="F676" s="327"/>
      <c r="G676" s="327"/>
      <c r="H676" s="327"/>
      <c r="I676" s="327"/>
      <c r="J676" s="327"/>
      <c r="K676" s="327"/>
      <c r="L676" s="327"/>
      <c r="M676" s="327"/>
      <c r="N676" s="327"/>
      <c r="O676" s="327"/>
      <c r="P676" s="327"/>
      <c r="Q676" s="327"/>
      <c r="R676" s="327"/>
      <c r="S676" s="327"/>
      <c r="T676" s="327"/>
      <c r="U676" s="327"/>
      <c r="V676" s="327"/>
      <c r="W676" s="327"/>
      <c r="X676" s="327"/>
      <c r="Y676" s="327"/>
      <c r="Z676" s="327"/>
      <c r="AA676" s="327"/>
      <c r="AB676" s="327"/>
      <c r="AC676" s="327"/>
      <c r="AD676" s="327"/>
      <c r="AE676" s="327"/>
      <c r="AF676" s="327"/>
      <c r="AG676" s="327"/>
      <c r="AH676" s="347">
        <f t="shared" si="88"/>
        <v>0</v>
      </c>
    </row>
    <row r="677" spans="1:34" x14ac:dyDescent="0.3">
      <c r="A677" s="328"/>
      <c r="B677" s="329"/>
      <c r="C677" s="330"/>
      <c r="D677" s="327"/>
      <c r="E677" s="327"/>
      <c r="F677" s="327"/>
      <c r="G677" s="327"/>
      <c r="H677" s="327"/>
      <c r="I677" s="327"/>
      <c r="J677" s="327"/>
      <c r="K677" s="327"/>
      <c r="L677" s="327"/>
      <c r="M677" s="327"/>
      <c r="N677" s="327"/>
      <c r="O677" s="327"/>
      <c r="P677" s="327"/>
      <c r="Q677" s="327"/>
      <c r="R677" s="327"/>
      <c r="S677" s="327"/>
      <c r="T677" s="327"/>
      <c r="U677" s="327"/>
      <c r="V677" s="327"/>
      <c r="W677" s="327"/>
      <c r="X677" s="327"/>
      <c r="Y677" s="327"/>
      <c r="Z677" s="327"/>
      <c r="AA677" s="327"/>
      <c r="AB677" s="327"/>
      <c r="AC677" s="327"/>
      <c r="AD677" s="327"/>
      <c r="AE677" s="327"/>
      <c r="AF677" s="327"/>
      <c r="AG677" s="327"/>
      <c r="AH677" s="347">
        <f t="shared" si="88"/>
        <v>0</v>
      </c>
    </row>
    <row r="678" spans="1:34" x14ac:dyDescent="0.3">
      <c r="A678" s="328"/>
      <c r="B678" s="329"/>
      <c r="C678" s="330"/>
      <c r="D678" s="327"/>
      <c r="E678" s="327"/>
      <c r="F678" s="327"/>
      <c r="G678" s="327"/>
      <c r="H678" s="327"/>
      <c r="I678" s="327"/>
      <c r="J678" s="327"/>
      <c r="K678" s="327"/>
      <c r="L678" s="327"/>
      <c r="M678" s="327"/>
      <c r="N678" s="327"/>
      <c r="O678" s="327"/>
      <c r="P678" s="327"/>
      <c r="Q678" s="327"/>
      <c r="R678" s="327"/>
      <c r="S678" s="327"/>
      <c r="T678" s="327"/>
      <c r="U678" s="327"/>
      <c r="V678" s="327"/>
      <c r="W678" s="327"/>
      <c r="X678" s="327"/>
      <c r="Y678" s="327"/>
      <c r="Z678" s="327"/>
      <c r="AA678" s="327"/>
      <c r="AB678" s="327"/>
      <c r="AC678" s="327"/>
      <c r="AD678" s="327"/>
      <c r="AE678" s="327"/>
      <c r="AF678" s="327"/>
      <c r="AG678" s="327"/>
      <c r="AH678" s="347">
        <f t="shared" si="88"/>
        <v>0</v>
      </c>
    </row>
    <row r="679" spans="1:34" x14ac:dyDescent="0.3">
      <c r="A679" s="328"/>
      <c r="B679" s="329"/>
      <c r="C679" s="330"/>
      <c r="D679" s="327"/>
      <c r="E679" s="327"/>
      <c r="F679" s="327"/>
      <c r="G679" s="327"/>
      <c r="H679" s="327"/>
      <c r="I679" s="327"/>
      <c r="J679" s="327"/>
      <c r="K679" s="327"/>
      <c r="L679" s="327"/>
      <c r="M679" s="327"/>
      <c r="N679" s="327"/>
      <c r="O679" s="327"/>
      <c r="P679" s="327"/>
      <c r="Q679" s="327"/>
      <c r="R679" s="327"/>
      <c r="S679" s="327"/>
      <c r="T679" s="327"/>
      <c r="U679" s="327"/>
      <c r="V679" s="327"/>
      <c r="W679" s="327"/>
      <c r="X679" s="327"/>
      <c r="Y679" s="327"/>
      <c r="Z679" s="327"/>
      <c r="AA679" s="327"/>
      <c r="AB679" s="327"/>
      <c r="AC679" s="327"/>
      <c r="AD679" s="327"/>
      <c r="AE679" s="327"/>
      <c r="AF679" s="327"/>
      <c r="AG679" s="327"/>
      <c r="AH679" s="347">
        <f t="shared" si="88"/>
        <v>0</v>
      </c>
    </row>
    <row r="680" spans="1:34" x14ac:dyDescent="0.3">
      <c r="A680" s="328"/>
      <c r="B680" s="329"/>
      <c r="C680" s="330"/>
      <c r="D680" s="327"/>
      <c r="E680" s="327"/>
      <c r="F680" s="327"/>
      <c r="G680" s="327"/>
      <c r="H680" s="327"/>
      <c r="I680" s="327"/>
      <c r="J680" s="327"/>
      <c r="K680" s="327"/>
      <c r="L680" s="327"/>
      <c r="M680" s="327"/>
      <c r="N680" s="327"/>
      <c r="O680" s="327"/>
      <c r="P680" s="327"/>
      <c r="Q680" s="327"/>
      <c r="R680" s="327"/>
      <c r="S680" s="327"/>
      <c r="T680" s="327"/>
      <c r="U680" s="327"/>
      <c r="V680" s="327"/>
      <c r="W680" s="327"/>
      <c r="X680" s="327"/>
      <c r="Y680" s="327"/>
      <c r="Z680" s="327"/>
      <c r="AA680" s="327"/>
      <c r="AB680" s="327"/>
      <c r="AC680" s="327"/>
      <c r="AD680" s="327"/>
      <c r="AE680" s="327"/>
      <c r="AF680" s="327"/>
      <c r="AG680" s="327"/>
      <c r="AH680" s="347">
        <f t="shared" si="88"/>
        <v>0</v>
      </c>
    </row>
    <row r="681" spans="1:34" x14ac:dyDescent="0.3">
      <c r="A681" s="328"/>
      <c r="B681" s="329"/>
      <c r="C681" s="330"/>
      <c r="D681" s="327"/>
      <c r="E681" s="327"/>
      <c r="F681" s="327"/>
      <c r="G681" s="327"/>
      <c r="H681" s="327"/>
      <c r="I681" s="327"/>
      <c r="J681" s="327"/>
      <c r="K681" s="327"/>
      <c r="L681" s="327"/>
      <c r="M681" s="327"/>
      <c r="N681" s="327"/>
      <c r="O681" s="327"/>
      <c r="P681" s="327"/>
      <c r="Q681" s="327"/>
      <c r="R681" s="327"/>
      <c r="S681" s="327"/>
      <c r="T681" s="327"/>
      <c r="U681" s="327"/>
      <c r="V681" s="327"/>
      <c r="W681" s="327"/>
      <c r="X681" s="327"/>
      <c r="Y681" s="327"/>
      <c r="Z681" s="327"/>
      <c r="AA681" s="327"/>
      <c r="AB681" s="327"/>
      <c r="AC681" s="327"/>
      <c r="AD681" s="327"/>
      <c r="AE681" s="327"/>
      <c r="AF681" s="327"/>
      <c r="AG681" s="327"/>
      <c r="AH681" s="347">
        <f t="shared" si="88"/>
        <v>0</v>
      </c>
    </row>
    <row r="682" spans="1:34" ht="15" thickBot="1" x14ac:dyDescent="0.35">
      <c r="A682" s="341"/>
      <c r="B682" s="342"/>
      <c r="C682" s="349">
        <f>SUM(C672:C681)</f>
        <v>0</v>
      </c>
      <c r="D682" s="349">
        <f t="shared" ref="D682:AG682" si="89">SUM(D672:D681)</f>
        <v>0</v>
      </c>
      <c r="E682" s="349">
        <f t="shared" si="89"/>
        <v>0</v>
      </c>
      <c r="F682" s="349">
        <f t="shared" si="89"/>
        <v>0</v>
      </c>
      <c r="G682" s="349">
        <f t="shared" si="89"/>
        <v>0</v>
      </c>
      <c r="H682" s="349">
        <f t="shared" si="89"/>
        <v>0</v>
      </c>
      <c r="I682" s="349">
        <f t="shared" si="89"/>
        <v>0</v>
      </c>
      <c r="J682" s="349">
        <f t="shared" si="89"/>
        <v>0</v>
      </c>
      <c r="K682" s="349">
        <f t="shared" si="89"/>
        <v>0</v>
      </c>
      <c r="L682" s="349">
        <f t="shared" si="89"/>
        <v>0</v>
      </c>
      <c r="M682" s="349">
        <f t="shared" si="89"/>
        <v>0</v>
      </c>
      <c r="N682" s="349">
        <f t="shared" si="89"/>
        <v>0</v>
      </c>
      <c r="O682" s="349">
        <f t="shared" si="89"/>
        <v>0</v>
      </c>
      <c r="P682" s="349">
        <f t="shared" si="89"/>
        <v>0</v>
      </c>
      <c r="Q682" s="349">
        <f t="shared" si="89"/>
        <v>0</v>
      </c>
      <c r="R682" s="349">
        <f t="shared" si="89"/>
        <v>0</v>
      </c>
      <c r="S682" s="349">
        <f t="shared" si="89"/>
        <v>0</v>
      </c>
      <c r="T682" s="349">
        <f t="shared" si="89"/>
        <v>0</v>
      </c>
      <c r="U682" s="349">
        <f t="shared" si="89"/>
        <v>0</v>
      </c>
      <c r="V682" s="349">
        <f t="shared" si="89"/>
        <v>0</v>
      </c>
      <c r="W682" s="349">
        <f t="shared" si="89"/>
        <v>0</v>
      </c>
      <c r="X682" s="349">
        <f t="shared" si="89"/>
        <v>0</v>
      </c>
      <c r="Y682" s="349">
        <f t="shared" si="89"/>
        <v>0</v>
      </c>
      <c r="Z682" s="349">
        <f t="shared" si="89"/>
        <v>0</v>
      </c>
      <c r="AA682" s="349">
        <f t="shared" si="89"/>
        <v>0</v>
      </c>
      <c r="AB682" s="349">
        <f t="shared" si="89"/>
        <v>0</v>
      </c>
      <c r="AC682" s="349">
        <f t="shared" si="89"/>
        <v>0</v>
      </c>
      <c r="AD682" s="349">
        <f t="shared" si="89"/>
        <v>0</v>
      </c>
      <c r="AE682" s="349">
        <f t="shared" si="89"/>
        <v>0</v>
      </c>
      <c r="AF682" s="349">
        <f t="shared" si="89"/>
        <v>0</v>
      </c>
      <c r="AG682" s="349">
        <f t="shared" si="89"/>
        <v>0</v>
      </c>
      <c r="AH682" s="348">
        <f>SUM(C682:AG682)</f>
        <v>0</v>
      </c>
    </row>
    <row r="683" spans="1:34" ht="15" thickBot="1" x14ac:dyDescent="0.35">
      <c r="A683" s="334" t="s">
        <v>246</v>
      </c>
      <c r="B683" s="315"/>
      <c r="C683" s="337"/>
      <c r="D683" s="337" t="s">
        <v>371</v>
      </c>
      <c r="E683" s="337"/>
      <c r="F683" s="337"/>
      <c r="G683" s="337"/>
      <c r="H683" s="337"/>
      <c r="I683" s="337"/>
      <c r="J683" s="337"/>
      <c r="K683" s="337"/>
      <c r="L683" s="337"/>
      <c r="M683" s="337"/>
      <c r="N683" s="337"/>
      <c r="O683" s="337"/>
      <c r="P683" s="337"/>
      <c r="Q683" s="337"/>
      <c r="R683" s="337"/>
      <c r="S683" s="337"/>
      <c r="T683" s="337"/>
      <c r="U683" s="337"/>
      <c r="V683" s="337"/>
      <c r="W683" s="337"/>
      <c r="X683" s="337"/>
      <c r="Y683" s="337"/>
      <c r="Z683" s="337"/>
      <c r="AA683" s="337"/>
      <c r="AB683" s="337"/>
      <c r="AC683" s="337"/>
      <c r="AD683" s="337"/>
      <c r="AE683" s="337"/>
      <c r="AF683" s="337"/>
      <c r="AG683" s="338"/>
      <c r="AH683" s="350"/>
    </row>
    <row r="684" spans="1:34" ht="15" thickBot="1" x14ac:dyDescent="0.35">
      <c r="A684" s="316" t="s">
        <v>245</v>
      </c>
      <c r="B684" s="322"/>
      <c r="C684" s="318" t="s">
        <v>427</v>
      </c>
      <c r="D684" s="319"/>
      <c r="E684" s="319"/>
      <c r="F684" s="319"/>
      <c r="G684" s="319"/>
      <c r="H684" s="319"/>
      <c r="I684" s="319"/>
      <c r="J684" s="319"/>
      <c r="K684" s="319"/>
      <c r="L684" s="319"/>
      <c r="M684" s="319"/>
      <c r="N684" s="319"/>
      <c r="O684" s="319"/>
      <c r="P684" s="319"/>
      <c r="Q684" s="319"/>
      <c r="R684" s="319"/>
      <c r="S684" s="319"/>
      <c r="T684" s="319"/>
      <c r="U684" s="319"/>
      <c r="V684" s="319"/>
      <c r="W684" s="319"/>
      <c r="X684" s="319"/>
      <c r="Y684" s="319"/>
      <c r="Z684" s="319"/>
      <c r="AA684" s="319"/>
      <c r="AB684" s="319"/>
      <c r="AC684" s="319"/>
      <c r="AD684" s="319"/>
      <c r="AE684" s="319"/>
      <c r="AF684" s="319"/>
      <c r="AG684" s="320"/>
      <c r="AH684" s="346" t="s">
        <v>14</v>
      </c>
    </row>
    <row r="685" spans="1:34" ht="15" thickBot="1" x14ac:dyDescent="0.35">
      <c r="A685" s="316" t="s">
        <v>422</v>
      </c>
      <c r="B685" s="322"/>
      <c r="C685" s="323">
        <v>1</v>
      </c>
      <c r="D685" s="319">
        <v>2</v>
      </c>
      <c r="E685" s="319">
        <v>3</v>
      </c>
      <c r="F685" s="319">
        <v>4</v>
      </c>
      <c r="G685" s="319">
        <v>5</v>
      </c>
      <c r="H685" s="319">
        <v>6</v>
      </c>
      <c r="I685" s="319">
        <v>7</v>
      </c>
      <c r="J685" s="319">
        <v>8</v>
      </c>
      <c r="K685" s="319">
        <v>9</v>
      </c>
      <c r="L685" s="319">
        <v>10</v>
      </c>
      <c r="M685" s="319">
        <v>11</v>
      </c>
      <c r="N685" s="319">
        <v>12</v>
      </c>
      <c r="O685" s="319">
        <v>13</v>
      </c>
      <c r="P685" s="319">
        <v>14</v>
      </c>
      <c r="Q685" s="319">
        <v>15</v>
      </c>
      <c r="R685" s="319">
        <v>16</v>
      </c>
      <c r="S685" s="319">
        <v>17</v>
      </c>
      <c r="T685" s="319">
        <v>18</v>
      </c>
      <c r="U685" s="319">
        <v>19</v>
      </c>
      <c r="V685" s="319">
        <v>20</v>
      </c>
      <c r="W685" s="319">
        <v>21</v>
      </c>
      <c r="X685" s="319">
        <v>22</v>
      </c>
      <c r="Y685" s="319">
        <v>23</v>
      </c>
      <c r="Z685" s="319">
        <v>24</v>
      </c>
      <c r="AA685" s="319">
        <v>25</v>
      </c>
      <c r="AB685" s="319">
        <v>26</v>
      </c>
      <c r="AC685" s="319">
        <v>27</v>
      </c>
      <c r="AD685" s="319">
        <v>28</v>
      </c>
      <c r="AE685" s="319">
        <v>29</v>
      </c>
      <c r="AF685" s="319">
        <v>30</v>
      </c>
      <c r="AG685" s="320">
        <v>31</v>
      </c>
      <c r="AH685" s="346"/>
    </row>
    <row r="686" spans="1:34" x14ac:dyDescent="0.3">
      <c r="A686" s="339" t="s">
        <v>230</v>
      </c>
      <c r="B686" s="339" t="s">
        <v>231</v>
      </c>
      <c r="C686" s="325"/>
      <c r="D686" s="326"/>
      <c r="E686" s="326"/>
      <c r="F686" s="326"/>
      <c r="G686" s="326"/>
      <c r="H686" s="326"/>
      <c r="I686" s="326"/>
      <c r="J686" s="326"/>
      <c r="K686" s="326"/>
      <c r="L686" s="326"/>
      <c r="M686" s="326"/>
      <c r="N686" s="326"/>
      <c r="O686" s="326"/>
      <c r="P686" s="326"/>
      <c r="Q686" s="326"/>
      <c r="R686" s="326"/>
      <c r="S686" s="326"/>
      <c r="T686" s="326"/>
      <c r="U686" s="326"/>
      <c r="V686" s="326"/>
      <c r="W686" s="326"/>
      <c r="X686" s="326"/>
      <c r="Y686" s="326"/>
      <c r="Z686" s="326"/>
      <c r="AA686" s="326"/>
      <c r="AB686" s="326"/>
      <c r="AC686" s="326"/>
      <c r="AD686" s="326"/>
      <c r="AE686" s="326"/>
      <c r="AF686" s="326"/>
      <c r="AG686" s="326"/>
      <c r="AH686" s="347"/>
    </row>
    <row r="687" spans="1:34" x14ac:dyDescent="0.3">
      <c r="A687" s="328"/>
      <c r="B687" s="329"/>
      <c r="C687" s="330"/>
      <c r="D687" s="327"/>
      <c r="E687" s="327"/>
      <c r="F687" s="327"/>
      <c r="G687" s="327"/>
      <c r="H687" s="327"/>
      <c r="I687" s="327"/>
      <c r="J687" s="327"/>
      <c r="K687" s="327"/>
      <c r="L687" s="327"/>
      <c r="M687" s="327"/>
      <c r="N687" s="327"/>
      <c r="O687" s="327"/>
      <c r="P687" s="327"/>
      <c r="Q687" s="327"/>
      <c r="R687" s="327"/>
      <c r="S687" s="327"/>
      <c r="T687" s="327"/>
      <c r="U687" s="327"/>
      <c r="V687" s="327"/>
      <c r="W687" s="327"/>
      <c r="X687" s="327"/>
      <c r="Y687" s="327"/>
      <c r="Z687" s="327"/>
      <c r="AA687" s="327"/>
      <c r="AB687" s="327"/>
      <c r="AC687" s="327"/>
      <c r="AD687" s="327"/>
      <c r="AE687" s="327"/>
      <c r="AF687" s="327"/>
      <c r="AG687" s="327"/>
      <c r="AH687" s="347">
        <f>SUM(C687:AG687)</f>
        <v>0</v>
      </c>
    </row>
    <row r="688" spans="1:34" x14ac:dyDescent="0.3">
      <c r="A688" s="328"/>
      <c r="B688" s="329"/>
      <c r="C688" s="330"/>
      <c r="D688" s="327"/>
      <c r="E688" s="327"/>
      <c r="F688" s="327"/>
      <c r="G688" s="327"/>
      <c r="H688" s="327"/>
      <c r="I688" s="327"/>
      <c r="J688" s="327"/>
      <c r="K688" s="327"/>
      <c r="L688" s="327"/>
      <c r="M688" s="327"/>
      <c r="N688" s="327"/>
      <c r="O688" s="327"/>
      <c r="P688" s="327"/>
      <c r="Q688" s="327"/>
      <c r="R688" s="327"/>
      <c r="S688" s="327"/>
      <c r="T688" s="327"/>
      <c r="U688" s="327"/>
      <c r="V688" s="327"/>
      <c r="W688" s="327"/>
      <c r="X688" s="327"/>
      <c r="Y688" s="327"/>
      <c r="Z688" s="327"/>
      <c r="AA688" s="327"/>
      <c r="AB688" s="327"/>
      <c r="AC688" s="327"/>
      <c r="AD688" s="327"/>
      <c r="AE688" s="327"/>
      <c r="AF688" s="327"/>
      <c r="AG688" s="327"/>
      <c r="AH688" s="347">
        <f t="shared" ref="AH688:AH696" si="90">SUM(C688:AG688)</f>
        <v>0</v>
      </c>
    </row>
    <row r="689" spans="1:34" x14ac:dyDescent="0.3">
      <c r="A689" s="328"/>
      <c r="B689" s="329"/>
      <c r="C689" s="330"/>
      <c r="D689" s="327"/>
      <c r="E689" s="327"/>
      <c r="F689" s="327"/>
      <c r="G689" s="327"/>
      <c r="H689" s="327"/>
      <c r="I689" s="327"/>
      <c r="J689" s="327"/>
      <c r="K689" s="327"/>
      <c r="L689" s="327"/>
      <c r="M689" s="327"/>
      <c r="N689" s="327"/>
      <c r="O689" s="327"/>
      <c r="P689" s="327"/>
      <c r="Q689" s="327"/>
      <c r="R689" s="327"/>
      <c r="S689" s="327"/>
      <c r="T689" s="327"/>
      <c r="U689" s="327"/>
      <c r="V689" s="327"/>
      <c r="W689" s="327"/>
      <c r="X689" s="327"/>
      <c r="Y689" s="327"/>
      <c r="Z689" s="327"/>
      <c r="AA689" s="327"/>
      <c r="AB689" s="327"/>
      <c r="AC689" s="327"/>
      <c r="AD689" s="327"/>
      <c r="AE689" s="327"/>
      <c r="AF689" s="327"/>
      <c r="AG689" s="327"/>
      <c r="AH689" s="347">
        <f t="shared" si="90"/>
        <v>0</v>
      </c>
    </row>
    <row r="690" spans="1:34" x14ac:dyDescent="0.3">
      <c r="A690" s="328"/>
      <c r="B690" s="329"/>
      <c r="C690" s="330"/>
      <c r="D690" s="327"/>
      <c r="E690" s="327"/>
      <c r="F690" s="327"/>
      <c r="G690" s="327"/>
      <c r="H690" s="327"/>
      <c r="I690" s="327"/>
      <c r="J690" s="327"/>
      <c r="K690" s="327"/>
      <c r="L690" s="327"/>
      <c r="M690" s="327"/>
      <c r="N690" s="327"/>
      <c r="O690" s="327"/>
      <c r="P690" s="327"/>
      <c r="Q690" s="327"/>
      <c r="R690" s="327"/>
      <c r="S690" s="327"/>
      <c r="T690" s="327"/>
      <c r="U690" s="327"/>
      <c r="V690" s="327"/>
      <c r="W690" s="327"/>
      <c r="X690" s="327"/>
      <c r="Y690" s="327"/>
      <c r="Z690" s="327"/>
      <c r="AA690" s="327"/>
      <c r="AB690" s="327"/>
      <c r="AC690" s="327"/>
      <c r="AD690" s="327"/>
      <c r="AE690" s="327"/>
      <c r="AF690" s="327"/>
      <c r="AG690" s="327"/>
      <c r="AH690" s="347">
        <f t="shared" si="90"/>
        <v>0</v>
      </c>
    </row>
    <row r="691" spans="1:34" x14ac:dyDescent="0.3">
      <c r="A691" s="328"/>
      <c r="B691" s="329"/>
      <c r="C691" s="330"/>
      <c r="D691" s="327"/>
      <c r="E691" s="327"/>
      <c r="F691" s="327"/>
      <c r="G691" s="327"/>
      <c r="H691" s="327"/>
      <c r="I691" s="327"/>
      <c r="J691" s="327"/>
      <c r="K691" s="327"/>
      <c r="L691" s="327"/>
      <c r="M691" s="327"/>
      <c r="N691" s="327"/>
      <c r="O691" s="327"/>
      <c r="P691" s="327"/>
      <c r="Q691" s="327"/>
      <c r="R691" s="327"/>
      <c r="S691" s="327"/>
      <c r="T691" s="327"/>
      <c r="U691" s="327"/>
      <c r="V691" s="327"/>
      <c r="W691" s="327"/>
      <c r="X691" s="327"/>
      <c r="Y691" s="327"/>
      <c r="Z691" s="327"/>
      <c r="AA691" s="327"/>
      <c r="AB691" s="327"/>
      <c r="AC691" s="327"/>
      <c r="AD691" s="327"/>
      <c r="AE691" s="327"/>
      <c r="AF691" s="327"/>
      <c r="AG691" s="327"/>
      <c r="AH691" s="347">
        <f t="shared" si="90"/>
        <v>0</v>
      </c>
    </row>
    <row r="692" spans="1:34" x14ac:dyDescent="0.3">
      <c r="A692" s="328"/>
      <c r="B692" s="329"/>
      <c r="C692" s="330"/>
      <c r="D692" s="327"/>
      <c r="E692" s="327"/>
      <c r="F692" s="327"/>
      <c r="G692" s="327"/>
      <c r="H692" s="327"/>
      <c r="I692" s="327"/>
      <c r="J692" s="327"/>
      <c r="K692" s="327"/>
      <c r="L692" s="327"/>
      <c r="M692" s="327"/>
      <c r="N692" s="327"/>
      <c r="O692" s="327"/>
      <c r="P692" s="327"/>
      <c r="Q692" s="327"/>
      <c r="R692" s="327"/>
      <c r="S692" s="327"/>
      <c r="T692" s="327"/>
      <c r="U692" s="327"/>
      <c r="V692" s="327"/>
      <c r="W692" s="327"/>
      <c r="X692" s="327"/>
      <c r="Y692" s="327"/>
      <c r="Z692" s="327"/>
      <c r="AA692" s="327"/>
      <c r="AB692" s="327"/>
      <c r="AC692" s="327"/>
      <c r="AD692" s="327"/>
      <c r="AE692" s="327"/>
      <c r="AF692" s="327"/>
      <c r="AG692" s="327"/>
      <c r="AH692" s="347">
        <f t="shared" si="90"/>
        <v>0</v>
      </c>
    </row>
    <row r="693" spans="1:34" x14ac:dyDescent="0.3">
      <c r="A693" s="328"/>
      <c r="B693" s="329"/>
      <c r="C693" s="330"/>
      <c r="D693" s="327"/>
      <c r="E693" s="327"/>
      <c r="F693" s="327"/>
      <c r="G693" s="327"/>
      <c r="H693" s="327"/>
      <c r="I693" s="327"/>
      <c r="J693" s="327"/>
      <c r="K693" s="327"/>
      <c r="L693" s="327"/>
      <c r="M693" s="327"/>
      <c r="N693" s="327"/>
      <c r="O693" s="327"/>
      <c r="P693" s="327"/>
      <c r="Q693" s="327"/>
      <c r="R693" s="327"/>
      <c r="S693" s="327"/>
      <c r="T693" s="327"/>
      <c r="U693" s="327"/>
      <c r="V693" s="327"/>
      <c r="W693" s="327"/>
      <c r="X693" s="327"/>
      <c r="Y693" s="327"/>
      <c r="Z693" s="327"/>
      <c r="AA693" s="327"/>
      <c r="AB693" s="327"/>
      <c r="AC693" s="327"/>
      <c r="AD693" s="327"/>
      <c r="AE693" s="327"/>
      <c r="AF693" s="327"/>
      <c r="AG693" s="327"/>
      <c r="AH693" s="347">
        <f t="shared" si="90"/>
        <v>0</v>
      </c>
    </row>
    <row r="694" spans="1:34" x14ac:dyDescent="0.3">
      <c r="A694" s="328"/>
      <c r="B694" s="329"/>
      <c r="C694" s="330"/>
      <c r="D694" s="327"/>
      <c r="E694" s="327"/>
      <c r="F694" s="327"/>
      <c r="G694" s="327"/>
      <c r="H694" s="327"/>
      <c r="I694" s="327"/>
      <c r="J694" s="327"/>
      <c r="K694" s="327"/>
      <c r="L694" s="327"/>
      <c r="M694" s="327"/>
      <c r="N694" s="327"/>
      <c r="O694" s="327"/>
      <c r="P694" s="327"/>
      <c r="Q694" s="327"/>
      <c r="R694" s="327"/>
      <c r="S694" s="327"/>
      <c r="T694" s="327"/>
      <c r="U694" s="327"/>
      <c r="V694" s="327"/>
      <c r="W694" s="327"/>
      <c r="X694" s="327"/>
      <c r="Y694" s="327"/>
      <c r="Z694" s="327"/>
      <c r="AA694" s="327"/>
      <c r="AB694" s="327"/>
      <c r="AC694" s="327"/>
      <c r="AD694" s="327"/>
      <c r="AE694" s="327"/>
      <c r="AF694" s="327"/>
      <c r="AG694" s="327"/>
      <c r="AH694" s="347">
        <f t="shared" si="90"/>
        <v>0</v>
      </c>
    </row>
    <row r="695" spans="1:34" x14ac:dyDescent="0.3">
      <c r="A695" s="328"/>
      <c r="B695" s="329"/>
      <c r="C695" s="330"/>
      <c r="D695" s="327"/>
      <c r="E695" s="327"/>
      <c r="F695" s="327"/>
      <c r="G695" s="327"/>
      <c r="H695" s="327"/>
      <c r="I695" s="327"/>
      <c r="J695" s="327"/>
      <c r="K695" s="327"/>
      <c r="L695" s="327"/>
      <c r="M695" s="327"/>
      <c r="N695" s="327"/>
      <c r="O695" s="327"/>
      <c r="P695" s="327"/>
      <c r="Q695" s="327"/>
      <c r="R695" s="327"/>
      <c r="S695" s="327"/>
      <c r="T695" s="327"/>
      <c r="U695" s="327"/>
      <c r="V695" s="327"/>
      <c r="W695" s="327"/>
      <c r="X695" s="327"/>
      <c r="Y695" s="327"/>
      <c r="Z695" s="327"/>
      <c r="AA695" s="327"/>
      <c r="AB695" s="327"/>
      <c r="AC695" s="327"/>
      <c r="AD695" s="327"/>
      <c r="AE695" s="327"/>
      <c r="AF695" s="327"/>
      <c r="AG695" s="327"/>
      <c r="AH695" s="347">
        <f t="shared" si="90"/>
        <v>0</v>
      </c>
    </row>
    <row r="696" spans="1:34" x14ac:dyDescent="0.3">
      <c r="A696" s="328"/>
      <c r="B696" s="329"/>
      <c r="C696" s="330"/>
      <c r="D696" s="327"/>
      <c r="E696" s="327"/>
      <c r="F696" s="327"/>
      <c r="G696" s="327"/>
      <c r="H696" s="327"/>
      <c r="I696" s="327"/>
      <c r="J696" s="327"/>
      <c r="K696" s="327"/>
      <c r="L696" s="327"/>
      <c r="M696" s="327"/>
      <c r="N696" s="327"/>
      <c r="O696" s="327"/>
      <c r="P696" s="327"/>
      <c r="Q696" s="327"/>
      <c r="R696" s="327"/>
      <c r="S696" s="327"/>
      <c r="T696" s="327"/>
      <c r="U696" s="327"/>
      <c r="V696" s="327"/>
      <c r="W696" s="327"/>
      <c r="X696" s="327"/>
      <c r="Y696" s="327"/>
      <c r="Z696" s="327"/>
      <c r="AA696" s="327"/>
      <c r="AB696" s="327"/>
      <c r="AC696" s="327"/>
      <c r="AD696" s="327"/>
      <c r="AE696" s="327"/>
      <c r="AF696" s="327"/>
      <c r="AG696" s="327"/>
      <c r="AH696" s="347">
        <f t="shared" si="90"/>
        <v>0</v>
      </c>
    </row>
    <row r="697" spans="1:34" ht="15" thickBot="1" x14ac:dyDescent="0.35">
      <c r="A697" s="341"/>
      <c r="B697" s="342"/>
      <c r="C697" s="349">
        <f>SUM(C687:C696)</f>
        <v>0</v>
      </c>
      <c r="D697" s="349">
        <f t="shared" ref="D697:AG697" si="91">SUM(D687:D696)</f>
        <v>0</v>
      </c>
      <c r="E697" s="349">
        <f t="shared" si="91"/>
        <v>0</v>
      </c>
      <c r="F697" s="349">
        <f t="shared" si="91"/>
        <v>0</v>
      </c>
      <c r="G697" s="349">
        <f t="shared" si="91"/>
        <v>0</v>
      </c>
      <c r="H697" s="349">
        <f t="shared" si="91"/>
        <v>0</v>
      </c>
      <c r="I697" s="349">
        <f t="shared" si="91"/>
        <v>0</v>
      </c>
      <c r="J697" s="349">
        <f t="shared" si="91"/>
        <v>0</v>
      </c>
      <c r="K697" s="349">
        <f t="shared" si="91"/>
        <v>0</v>
      </c>
      <c r="L697" s="349">
        <f t="shared" si="91"/>
        <v>0</v>
      </c>
      <c r="M697" s="349">
        <f t="shared" si="91"/>
        <v>0</v>
      </c>
      <c r="N697" s="349">
        <f t="shared" si="91"/>
        <v>0</v>
      </c>
      <c r="O697" s="349">
        <f t="shared" si="91"/>
        <v>0</v>
      </c>
      <c r="P697" s="349">
        <f t="shared" si="91"/>
        <v>0</v>
      </c>
      <c r="Q697" s="349">
        <f t="shared" si="91"/>
        <v>0</v>
      </c>
      <c r="R697" s="349">
        <f t="shared" si="91"/>
        <v>0</v>
      </c>
      <c r="S697" s="349">
        <f t="shared" si="91"/>
        <v>0</v>
      </c>
      <c r="T697" s="349">
        <f t="shared" si="91"/>
        <v>0</v>
      </c>
      <c r="U697" s="349">
        <f t="shared" si="91"/>
        <v>0</v>
      </c>
      <c r="V697" s="349">
        <f t="shared" si="91"/>
        <v>0</v>
      </c>
      <c r="W697" s="349">
        <f t="shared" si="91"/>
        <v>0</v>
      </c>
      <c r="X697" s="349">
        <f t="shared" si="91"/>
        <v>0</v>
      </c>
      <c r="Y697" s="349">
        <f t="shared" si="91"/>
        <v>0</v>
      </c>
      <c r="Z697" s="349">
        <f t="shared" si="91"/>
        <v>0</v>
      </c>
      <c r="AA697" s="349">
        <f t="shared" si="91"/>
        <v>0</v>
      </c>
      <c r="AB697" s="349">
        <f t="shared" si="91"/>
        <v>0</v>
      </c>
      <c r="AC697" s="349">
        <f t="shared" si="91"/>
        <v>0</v>
      </c>
      <c r="AD697" s="349">
        <f t="shared" si="91"/>
        <v>0</v>
      </c>
      <c r="AE697" s="349">
        <f t="shared" si="91"/>
        <v>0</v>
      </c>
      <c r="AF697" s="349">
        <f t="shared" si="91"/>
        <v>0</v>
      </c>
      <c r="AG697" s="349">
        <f t="shared" si="91"/>
        <v>0</v>
      </c>
      <c r="AH697" s="348">
        <f>SUM(C697:AG697)</f>
        <v>0</v>
      </c>
    </row>
    <row r="698" spans="1:34" ht="15" thickBot="1" x14ac:dyDescent="0.35">
      <c r="A698" s="334" t="s">
        <v>246</v>
      </c>
      <c r="B698" s="315"/>
      <c r="C698" s="337"/>
      <c r="D698" s="337" t="s">
        <v>372</v>
      </c>
      <c r="E698" s="337"/>
      <c r="F698" s="337"/>
      <c r="G698" s="337"/>
      <c r="H698" s="337"/>
      <c r="I698" s="337"/>
      <c r="J698" s="337"/>
      <c r="K698" s="337"/>
      <c r="L698" s="337"/>
      <c r="M698" s="337"/>
      <c r="N698" s="337"/>
      <c r="O698" s="337"/>
      <c r="P698" s="337"/>
      <c r="Q698" s="337"/>
      <c r="R698" s="337"/>
      <c r="S698" s="337"/>
      <c r="T698" s="337"/>
      <c r="U698" s="337"/>
      <c r="V698" s="337"/>
      <c r="W698" s="337"/>
      <c r="X698" s="337"/>
      <c r="Y698" s="337"/>
      <c r="Z698" s="337"/>
      <c r="AA698" s="337"/>
      <c r="AB698" s="337"/>
      <c r="AC698" s="337"/>
      <c r="AD698" s="337"/>
      <c r="AE698" s="337"/>
      <c r="AF698" s="337"/>
      <c r="AG698" s="338"/>
      <c r="AH698" s="350"/>
    </row>
    <row r="699" spans="1:34" ht="15" thickBot="1" x14ac:dyDescent="0.35">
      <c r="A699" s="316" t="s">
        <v>245</v>
      </c>
      <c r="B699" s="322"/>
      <c r="C699" s="318" t="s">
        <v>427</v>
      </c>
      <c r="D699" s="319"/>
      <c r="E699" s="319"/>
      <c r="F699" s="319"/>
      <c r="G699" s="319"/>
      <c r="H699" s="319"/>
      <c r="I699" s="319"/>
      <c r="J699" s="319"/>
      <c r="K699" s="319"/>
      <c r="L699" s="319"/>
      <c r="M699" s="319"/>
      <c r="N699" s="319"/>
      <c r="O699" s="319"/>
      <c r="P699" s="319"/>
      <c r="Q699" s="319"/>
      <c r="R699" s="319"/>
      <c r="S699" s="319"/>
      <c r="T699" s="319"/>
      <c r="U699" s="319"/>
      <c r="V699" s="319"/>
      <c r="W699" s="319"/>
      <c r="X699" s="319"/>
      <c r="Y699" s="319"/>
      <c r="Z699" s="319"/>
      <c r="AA699" s="319"/>
      <c r="AB699" s="319"/>
      <c r="AC699" s="319"/>
      <c r="AD699" s="319"/>
      <c r="AE699" s="319"/>
      <c r="AF699" s="319"/>
      <c r="AG699" s="320"/>
      <c r="AH699" s="346" t="s">
        <v>14</v>
      </c>
    </row>
    <row r="700" spans="1:34" ht="15" thickBot="1" x14ac:dyDescent="0.35">
      <c r="A700" s="316" t="s">
        <v>422</v>
      </c>
      <c r="B700" s="322"/>
      <c r="C700" s="323">
        <v>1</v>
      </c>
      <c r="D700" s="319">
        <v>2</v>
      </c>
      <c r="E700" s="319">
        <v>3</v>
      </c>
      <c r="F700" s="319">
        <v>4</v>
      </c>
      <c r="G700" s="319">
        <v>5</v>
      </c>
      <c r="H700" s="319">
        <v>6</v>
      </c>
      <c r="I700" s="319">
        <v>7</v>
      </c>
      <c r="J700" s="319">
        <v>8</v>
      </c>
      <c r="K700" s="319">
        <v>9</v>
      </c>
      <c r="L700" s="319">
        <v>10</v>
      </c>
      <c r="M700" s="319">
        <v>11</v>
      </c>
      <c r="N700" s="319">
        <v>12</v>
      </c>
      <c r="O700" s="319">
        <v>13</v>
      </c>
      <c r="P700" s="319">
        <v>14</v>
      </c>
      <c r="Q700" s="319">
        <v>15</v>
      </c>
      <c r="R700" s="319">
        <v>16</v>
      </c>
      <c r="S700" s="319">
        <v>17</v>
      </c>
      <c r="T700" s="319">
        <v>18</v>
      </c>
      <c r="U700" s="319">
        <v>19</v>
      </c>
      <c r="V700" s="319">
        <v>20</v>
      </c>
      <c r="W700" s="319">
        <v>21</v>
      </c>
      <c r="X700" s="319">
        <v>22</v>
      </c>
      <c r="Y700" s="319">
        <v>23</v>
      </c>
      <c r="Z700" s="319">
        <v>24</v>
      </c>
      <c r="AA700" s="319">
        <v>25</v>
      </c>
      <c r="AB700" s="319">
        <v>26</v>
      </c>
      <c r="AC700" s="319">
        <v>27</v>
      </c>
      <c r="AD700" s="319">
        <v>28</v>
      </c>
      <c r="AE700" s="319">
        <v>29</v>
      </c>
      <c r="AF700" s="319">
        <v>30</v>
      </c>
      <c r="AG700" s="320">
        <v>31</v>
      </c>
      <c r="AH700" s="346"/>
    </row>
    <row r="701" spans="1:34" x14ac:dyDescent="0.3">
      <c r="A701" s="339" t="s">
        <v>230</v>
      </c>
      <c r="B701" s="339" t="s">
        <v>231</v>
      </c>
      <c r="C701" s="325"/>
      <c r="D701" s="326"/>
      <c r="E701" s="326"/>
      <c r="F701" s="326"/>
      <c r="G701" s="326"/>
      <c r="H701" s="326"/>
      <c r="I701" s="326"/>
      <c r="J701" s="326"/>
      <c r="K701" s="326"/>
      <c r="L701" s="326"/>
      <c r="M701" s="326"/>
      <c r="N701" s="326"/>
      <c r="O701" s="326"/>
      <c r="P701" s="326"/>
      <c r="Q701" s="326"/>
      <c r="R701" s="326"/>
      <c r="S701" s="326"/>
      <c r="T701" s="326"/>
      <c r="U701" s="326"/>
      <c r="V701" s="326"/>
      <c r="W701" s="326"/>
      <c r="X701" s="326"/>
      <c r="Y701" s="326"/>
      <c r="Z701" s="326"/>
      <c r="AA701" s="326"/>
      <c r="AB701" s="326"/>
      <c r="AC701" s="326"/>
      <c r="AD701" s="326"/>
      <c r="AE701" s="326"/>
      <c r="AF701" s="326"/>
      <c r="AG701" s="326"/>
      <c r="AH701" s="347"/>
    </row>
    <row r="702" spans="1:34" x14ac:dyDescent="0.3">
      <c r="A702" s="328"/>
      <c r="B702" s="329"/>
      <c r="C702" s="330"/>
      <c r="D702" s="327"/>
      <c r="E702" s="327"/>
      <c r="F702" s="327"/>
      <c r="G702" s="327"/>
      <c r="H702" s="327"/>
      <c r="I702" s="327"/>
      <c r="J702" s="327"/>
      <c r="K702" s="327"/>
      <c r="L702" s="327"/>
      <c r="M702" s="327"/>
      <c r="N702" s="327"/>
      <c r="O702" s="327"/>
      <c r="P702" s="327"/>
      <c r="Q702" s="327"/>
      <c r="R702" s="327"/>
      <c r="S702" s="327"/>
      <c r="T702" s="327"/>
      <c r="U702" s="327"/>
      <c r="V702" s="327"/>
      <c r="W702" s="327"/>
      <c r="X702" s="327"/>
      <c r="Y702" s="327"/>
      <c r="Z702" s="327"/>
      <c r="AA702" s="327"/>
      <c r="AB702" s="327"/>
      <c r="AC702" s="327"/>
      <c r="AD702" s="327"/>
      <c r="AE702" s="327"/>
      <c r="AF702" s="327"/>
      <c r="AG702" s="327"/>
      <c r="AH702" s="347">
        <f>SUM(C702:AG702)</f>
        <v>0</v>
      </c>
    </row>
    <row r="703" spans="1:34" x14ac:dyDescent="0.3">
      <c r="A703" s="328"/>
      <c r="B703" s="329"/>
      <c r="C703" s="330"/>
      <c r="D703" s="327"/>
      <c r="E703" s="327"/>
      <c r="F703" s="327"/>
      <c r="G703" s="327"/>
      <c r="H703" s="327"/>
      <c r="I703" s="327"/>
      <c r="J703" s="327"/>
      <c r="K703" s="327"/>
      <c r="L703" s="327"/>
      <c r="M703" s="327"/>
      <c r="N703" s="327"/>
      <c r="O703" s="327"/>
      <c r="P703" s="327"/>
      <c r="Q703" s="327"/>
      <c r="R703" s="327"/>
      <c r="S703" s="327"/>
      <c r="T703" s="327"/>
      <c r="U703" s="327"/>
      <c r="V703" s="327"/>
      <c r="W703" s="327"/>
      <c r="X703" s="327"/>
      <c r="Y703" s="327"/>
      <c r="Z703" s="327"/>
      <c r="AA703" s="327"/>
      <c r="AB703" s="327"/>
      <c r="AC703" s="327"/>
      <c r="AD703" s="327"/>
      <c r="AE703" s="327"/>
      <c r="AF703" s="327"/>
      <c r="AG703" s="327"/>
      <c r="AH703" s="347">
        <f t="shared" ref="AH703:AH711" si="92">SUM(C703:AG703)</f>
        <v>0</v>
      </c>
    </row>
    <row r="704" spans="1:34" x14ac:dyDescent="0.3">
      <c r="A704" s="328"/>
      <c r="B704" s="329"/>
      <c r="C704" s="330"/>
      <c r="D704" s="327"/>
      <c r="E704" s="327"/>
      <c r="F704" s="327"/>
      <c r="G704" s="327"/>
      <c r="H704" s="327"/>
      <c r="I704" s="327"/>
      <c r="J704" s="327"/>
      <c r="K704" s="327"/>
      <c r="L704" s="327"/>
      <c r="M704" s="327"/>
      <c r="N704" s="327"/>
      <c r="O704" s="327"/>
      <c r="P704" s="327"/>
      <c r="Q704" s="327"/>
      <c r="R704" s="327"/>
      <c r="S704" s="327"/>
      <c r="T704" s="327"/>
      <c r="U704" s="327"/>
      <c r="V704" s="327"/>
      <c r="W704" s="327"/>
      <c r="X704" s="327"/>
      <c r="Y704" s="327"/>
      <c r="Z704" s="327"/>
      <c r="AA704" s="327"/>
      <c r="AB704" s="327"/>
      <c r="AC704" s="327"/>
      <c r="AD704" s="327"/>
      <c r="AE704" s="327"/>
      <c r="AF704" s="327"/>
      <c r="AG704" s="327"/>
      <c r="AH704" s="347">
        <f t="shared" si="92"/>
        <v>0</v>
      </c>
    </row>
    <row r="705" spans="1:34" x14ac:dyDescent="0.3">
      <c r="A705" s="328"/>
      <c r="B705" s="329"/>
      <c r="C705" s="330"/>
      <c r="D705" s="327"/>
      <c r="E705" s="327"/>
      <c r="F705" s="327"/>
      <c r="G705" s="327"/>
      <c r="H705" s="327"/>
      <c r="I705" s="327"/>
      <c r="J705" s="327"/>
      <c r="K705" s="327"/>
      <c r="L705" s="327"/>
      <c r="M705" s="327"/>
      <c r="N705" s="327"/>
      <c r="O705" s="327"/>
      <c r="P705" s="327"/>
      <c r="Q705" s="327"/>
      <c r="R705" s="327"/>
      <c r="S705" s="327"/>
      <c r="T705" s="327"/>
      <c r="U705" s="327"/>
      <c r="V705" s="327"/>
      <c r="W705" s="327"/>
      <c r="X705" s="327"/>
      <c r="Y705" s="327"/>
      <c r="Z705" s="327"/>
      <c r="AA705" s="327"/>
      <c r="AB705" s="327"/>
      <c r="AC705" s="327"/>
      <c r="AD705" s="327"/>
      <c r="AE705" s="327"/>
      <c r="AF705" s="327"/>
      <c r="AG705" s="327"/>
      <c r="AH705" s="347">
        <f t="shared" si="92"/>
        <v>0</v>
      </c>
    </row>
    <row r="706" spans="1:34" x14ac:dyDescent="0.3">
      <c r="A706" s="328"/>
      <c r="B706" s="329"/>
      <c r="C706" s="330"/>
      <c r="D706" s="327"/>
      <c r="E706" s="327"/>
      <c r="F706" s="327"/>
      <c r="G706" s="327"/>
      <c r="H706" s="327"/>
      <c r="I706" s="327"/>
      <c r="J706" s="327"/>
      <c r="K706" s="327"/>
      <c r="L706" s="327"/>
      <c r="M706" s="327"/>
      <c r="N706" s="327"/>
      <c r="O706" s="327"/>
      <c r="P706" s="327"/>
      <c r="Q706" s="327"/>
      <c r="R706" s="327"/>
      <c r="S706" s="327"/>
      <c r="T706" s="327"/>
      <c r="U706" s="327"/>
      <c r="V706" s="327"/>
      <c r="W706" s="327"/>
      <c r="X706" s="327"/>
      <c r="Y706" s="327"/>
      <c r="Z706" s="327"/>
      <c r="AA706" s="327"/>
      <c r="AB706" s="327"/>
      <c r="AC706" s="327"/>
      <c r="AD706" s="327"/>
      <c r="AE706" s="327"/>
      <c r="AF706" s="327"/>
      <c r="AG706" s="327"/>
      <c r="AH706" s="347">
        <f t="shared" si="92"/>
        <v>0</v>
      </c>
    </row>
    <row r="707" spans="1:34" x14ac:dyDescent="0.3">
      <c r="A707" s="328"/>
      <c r="B707" s="329"/>
      <c r="C707" s="330"/>
      <c r="D707" s="327"/>
      <c r="E707" s="327"/>
      <c r="F707" s="327"/>
      <c r="G707" s="327"/>
      <c r="H707" s="327"/>
      <c r="I707" s="327"/>
      <c r="J707" s="327"/>
      <c r="K707" s="327"/>
      <c r="L707" s="327"/>
      <c r="M707" s="327"/>
      <c r="N707" s="327"/>
      <c r="O707" s="327"/>
      <c r="P707" s="327"/>
      <c r="Q707" s="327"/>
      <c r="R707" s="327"/>
      <c r="S707" s="327"/>
      <c r="T707" s="327"/>
      <c r="U707" s="327"/>
      <c r="V707" s="327"/>
      <c r="W707" s="327"/>
      <c r="X707" s="327"/>
      <c r="Y707" s="327"/>
      <c r="Z707" s="327"/>
      <c r="AA707" s="327"/>
      <c r="AB707" s="327"/>
      <c r="AC707" s="327"/>
      <c r="AD707" s="327"/>
      <c r="AE707" s="327"/>
      <c r="AF707" s="327"/>
      <c r="AG707" s="327"/>
      <c r="AH707" s="347">
        <f t="shared" si="92"/>
        <v>0</v>
      </c>
    </row>
    <row r="708" spans="1:34" x14ac:dyDescent="0.3">
      <c r="A708" s="328"/>
      <c r="B708" s="329"/>
      <c r="C708" s="330"/>
      <c r="D708" s="327"/>
      <c r="E708" s="327"/>
      <c r="F708" s="327"/>
      <c r="G708" s="327"/>
      <c r="H708" s="327"/>
      <c r="I708" s="327"/>
      <c r="J708" s="327"/>
      <c r="K708" s="327"/>
      <c r="L708" s="327"/>
      <c r="M708" s="327"/>
      <c r="N708" s="327"/>
      <c r="O708" s="327"/>
      <c r="P708" s="327"/>
      <c r="Q708" s="327"/>
      <c r="R708" s="327"/>
      <c r="S708" s="327"/>
      <c r="T708" s="327"/>
      <c r="U708" s="327"/>
      <c r="V708" s="327"/>
      <c r="W708" s="327"/>
      <c r="X708" s="327"/>
      <c r="Y708" s="327"/>
      <c r="Z708" s="327"/>
      <c r="AA708" s="327"/>
      <c r="AB708" s="327"/>
      <c r="AC708" s="327"/>
      <c r="AD708" s="327"/>
      <c r="AE708" s="327"/>
      <c r="AF708" s="327"/>
      <c r="AG708" s="327"/>
      <c r="AH708" s="347">
        <f t="shared" si="92"/>
        <v>0</v>
      </c>
    </row>
    <row r="709" spans="1:34" x14ac:dyDescent="0.3">
      <c r="A709" s="328"/>
      <c r="B709" s="329"/>
      <c r="C709" s="330"/>
      <c r="D709" s="327"/>
      <c r="E709" s="327"/>
      <c r="F709" s="327"/>
      <c r="G709" s="327"/>
      <c r="H709" s="327"/>
      <c r="I709" s="327"/>
      <c r="J709" s="327"/>
      <c r="K709" s="327"/>
      <c r="L709" s="327"/>
      <c r="M709" s="327"/>
      <c r="N709" s="327"/>
      <c r="O709" s="327"/>
      <c r="P709" s="327"/>
      <c r="Q709" s="327"/>
      <c r="R709" s="327"/>
      <c r="S709" s="327"/>
      <c r="T709" s="327"/>
      <c r="U709" s="327"/>
      <c r="V709" s="327"/>
      <c r="W709" s="327"/>
      <c r="X709" s="327"/>
      <c r="Y709" s="327"/>
      <c r="Z709" s="327"/>
      <c r="AA709" s="327"/>
      <c r="AB709" s="327"/>
      <c r="AC709" s="327"/>
      <c r="AD709" s="327"/>
      <c r="AE709" s="327"/>
      <c r="AF709" s="327"/>
      <c r="AG709" s="327"/>
      <c r="AH709" s="347">
        <f t="shared" si="92"/>
        <v>0</v>
      </c>
    </row>
    <row r="710" spans="1:34" x14ac:dyDescent="0.3">
      <c r="A710" s="328"/>
      <c r="B710" s="329"/>
      <c r="C710" s="330"/>
      <c r="D710" s="327"/>
      <c r="E710" s="327"/>
      <c r="F710" s="327"/>
      <c r="G710" s="327"/>
      <c r="H710" s="327"/>
      <c r="I710" s="327"/>
      <c r="J710" s="327"/>
      <c r="K710" s="327"/>
      <c r="L710" s="327"/>
      <c r="M710" s="327"/>
      <c r="N710" s="327"/>
      <c r="O710" s="327"/>
      <c r="P710" s="327"/>
      <c r="Q710" s="327"/>
      <c r="R710" s="327"/>
      <c r="S710" s="327"/>
      <c r="T710" s="327"/>
      <c r="U710" s="327"/>
      <c r="V710" s="327"/>
      <c r="W710" s="327"/>
      <c r="X710" s="327"/>
      <c r="Y710" s="327"/>
      <c r="Z710" s="327"/>
      <c r="AA710" s="327"/>
      <c r="AB710" s="327"/>
      <c r="AC710" s="327"/>
      <c r="AD710" s="327"/>
      <c r="AE710" s="327"/>
      <c r="AF710" s="327"/>
      <c r="AG710" s="327"/>
      <c r="AH710" s="347">
        <f t="shared" si="92"/>
        <v>0</v>
      </c>
    </row>
    <row r="711" spans="1:34" x14ac:dyDescent="0.3">
      <c r="A711" s="328"/>
      <c r="B711" s="329"/>
      <c r="C711" s="330"/>
      <c r="D711" s="327"/>
      <c r="E711" s="327"/>
      <c r="F711" s="327"/>
      <c r="G711" s="327"/>
      <c r="H711" s="327"/>
      <c r="I711" s="327"/>
      <c r="J711" s="327"/>
      <c r="K711" s="327"/>
      <c r="L711" s="327"/>
      <c r="M711" s="327"/>
      <c r="N711" s="327"/>
      <c r="O711" s="327"/>
      <c r="P711" s="327"/>
      <c r="Q711" s="327"/>
      <c r="R711" s="327"/>
      <c r="S711" s="327"/>
      <c r="T711" s="327"/>
      <c r="U711" s="327"/>
      <c r="V711" s="327"/>
      <c r="W711" s="327"/>
      <c r="X711" s="327"/>
      <c r="Y711" s="327"/>
      <c r="Z711" s="327"/>
      <c r="AA711" s="327"/>
      <c r="AB711" s="327"/>
      <c r="AC711" s="327"/>
      <c r="AD711" s="327"/>
      <c r="AE711" s="327"/>
      <c r="AF711" s="327"/>
      <c r="AG711" s="327"/>
      <c r="AH711" s="347">
        <f t="shared" si="92"/>
        <v>0</v>
      </c>
    </row>
    <row r="712" spans="1:34" ht="15" thickBot="1" x14ac:dyDescent="0.35">
      <c r="A712" s="341"/>
      <c r="B712" s="342"/>
      <c r="C712" s="349">
        <f>SUM(C702:C711)</f>
        <v>0</v>
      </c>
      <c r="D712" s="349">
        <f t="shared" ref="D712:AG712" si="93">SUM(D702:D711)</f>
        <v>0</v>
      </c>
      <c r="E712" s="349">
        <f t="shared" si="93"/>
        <v>0</v>
      </c>
      <c r="F712" s="349">
        <f t="shared" si="93"/>
        <v>0</v>
      </c>
      <c r="G712" s="349">
        <f t="shared" si="93"/>
        <v>0</v>
      </c>
      <c r="H712" s="349">
        <f t="shared" si="93"/>
        <v>0</v>
      </c>
      <c r="I712" s="349">
        <f t="shared" si="93"/>
        <v>0</v>
      </c>
      <c r="J712" s="349">
        <f t="shared" si="93"/>
        <v>0</v>
      </c>
      <c r="K712" s="349">
        <f t="shared" si="93"/>
        <v>0</v>
      </c>
      <c r="L712" s="349">
        <f t="shared" si="93"/>
        <v>0</v>
      </c>
      <c r="M712" s="349">
        <f t="shared" si="93"/>
        <v>0</v>
      </c>
      <c r="N712" s="349">
        <f t="shared" si="93"/>
        <v>0</v>
      </c>
      <c r="O712" s="349">
        <f t="shared" si="93"/>
        <v>0</v>
      </c>
      <c r="P712" s="349">
        <f t="shared" si="93"/>
        <v>0</v>
      </c>
      <c r="Q712" s="349">
        <f t="shared" si="93"/>
        <v>0</v>
      </c>
      <c r="R712" s="349">
        <f t="shared" si="93"/>
        <v>0</v>
      </c>
      <c r="S712" s="349">
        <f t="shared" si="93"/>
        <v>0</v>
      </c>
      <c r="T712" s="349">
        <f t="shared" si="93"/>
        <v>0</v>
      </c>
      <c r="U712" s="349">
        <f t="shared" si="93"/>
        <v>0</v>
      </c>
      <c r="V712" s="349">
        <f t="shared" si="93"/>
        <v>0</v>
      </c>
      <c r="W712" s="349">
        <f t="shared" si="93"/>
        <v>0</v>
      </c>
      <c r="X712" s="349">
        <f t="shared" si="93"/>
        <v>0</v>
      </c>
      <c r="Y712" s="349">
        <f t="shared" si="93"/>
        <v>0</v>
      </c>
      <c r="Z712" s="349">
        <f t="shared" si="93"/>
        <v>0</v>
      </c>
      <c r="AA712" s="349">
        <f t="shared" si="93"/>
        <v>0</v>
      </c>
      <c r="AB712" s="349">
        <f t="shared" si="93"/>
        <v>0</v>
      </c>
      <c r="AC712" s="349">
        <f t="shared" si="93"/>
        <v>0</v>
      </c>
      <c r="AD712" s="349">
        <f t="shared" si="93"/>
        <v>0</v>
      </c>
      <c r="AE712" s="349">
        <f t="shared" si="93"/>
        <v>0</v>
      </c>
      <c r="AF712" s="349">
        <f t="shared" si="93"/>
        <v>0</v>
      </c>
      <c r="AG712" s="349">
        <f t="shared" si="93"/>
        <v>0</v>
      </c>
      <c r="AH712" s="348">
        <f>SUM(C712:AG712)</f>
        <v>0</v>
      </c>
    </row>
    <row r="713" spans="1:34" ht="15" thickBot="1" x14ac:dyDescent="0.35">
      <c r="A713" s="334" t="s">
        <v>246</v>
      </c>
      <c r="B713" s="315"/>
      <c r="C713" s="337"/>
      <c r="D713" s="337" t="s">
        <v>373</v>
      </c>
      <c r="E713" s="337"/>
      <c r="F713" s="337"/>
      <c r="G713" s="337"/>
      <c r="H713" s="337"/>
      <c r="I713" s="337"/>
      <c r="J713" s="337"/>
      <c r="K713" s="337"/>
      <c r="L713" s="337"/>
      <c r="M713" s="337"/>
      <c r="N713" s="337"/>
      <c r="O713" s="337"/>
      <c r="P713" s="337"/>
      <c r="Q713" s="337"/>
      <c r="R713" s="337"/>
      <c r="S713" s="337"/>
      <c r="T713" s="337"/>
      <c r="U713" s="337"/>
      <c r="V713" s="337"/>
      <c r="W713" s="337"/>
      <c r="X713" s="337"/>
      <c r="Y713" s="337"/>
      <c r="Z713" s="337"/>
      <c r="AA713" s="337"/>
      <c r="AB713" s="337"/>
      <c r="AC713" s="337"/>
      <c r="AD713" s="337"/>
      <c r="AE713" s="337"/>
      <c r="AF713" s="337"/>
      <c r="AG713" s="338"/>
      <c r="AH713" s="350"/>
    </row>
    <row r="714" spans="1:34" ht="15" thickBot="1" x14ac:dyDescent="0.35">
      <c r="A714" s="316" t="s">
        <v>245</v>
      </c>
      <c r="B714" s="322"/>
      <c r="C714" s="318" t="s">
        <v>427</v>
      </c>
      <c r="D714" s="319"/>
      <c r="E714" s="319"/>
      <c r="F714" s="319"/>
      <c r="G714" s="319"/>
      <c r="H714" s="319"/>
      <c r="I714" s="319"/>
      <c r="J714" s="319"/>
      <c r="K714" s="319"/>
      <c r="L714" s="319"/>
      <c r="M714" s="319"/>
      <c r="N714" s="319"/>
      <c r="O714" s="319"/>
      <c r="P714" s="319"/>
      <c r="Q714" s="319"/>
      <c r="R714" s="319"/>
      <c r="S714" s="319"/>
      <c r="T714" s="319"/>
      <c r="U714" s="319"/>
      <c r="V714" s="319"/>
      <c r="W714" s="319"/>
      <c r="X714" s="319"/>
      <c r="Y714" s="319"/>
      <c r="Z714" s="319"/>
      <c r="AA714" s="319"/>
      <c r="AB714" s="319"/>
      <c r="AC714" s="319"/>
      <c r="AD714" s="319"/>
      <c r="AE714" s="319"/>
      <c r="AF714" s="319"/>
      <c r="AG714" s="320"/>
      <c r="AH714" s="346" t="s">
        <v>14</v>
      </c>
    </row>
    <row r="715" spans="1:34" ht="15" thickBot="1" x14ac:dyDescent="0.35">
      <c r="A715" s="316" t="s">
        <v>422</v>
      </c>
      <c r="B715" s="322"/>
      <c r="C715" s="323">
        <v>1</v>
      </c>
      <c r="D715" s="319">
        <v>2</v>
      </c>
      <c r="E715" s="319">
        <v>3</v>
      </c>
      <c r="F715" s="319">
        <v>4</v>
      </c>
      <c r="G715" s="319">
        <v>5</v>
      </c>
      <c r="H715" s="319">
        <v>6</v>
      </c>
      <c r="I715" s="319">
        <v>7</v>
      </c>
      <c r="J715" s="319">
        <v>8</v>
      </c>
      <c r="K715" s="319">
        <v>9</v>
      </c>
      <c r="L715" s="319">
        <v>10</v>
      </c>
      <c r="M715" s="319">
        <v>11</v>
      </c>
      <c r="N715" s="319">
        <v>12</v>
      </c>
      <c r="O715" s="319">
        <v>13</v>
      </c>
      <c r="P715" s="319">
        <v>14</v>
      </c>
      <c r="Q715" s="319">
        <v>15</v>
      </c>
      <c r="R715" s="319">
        <v>16</v>
      </c>
      <c r="S715" s="319">
        <v>17</v>
      </c>
      <c r="T715" s="319">
        <v>18</v>
      </c>
      <c r="U715" s="319">
        <v>19</v>
      </c>
      <c r="V715" s="319">
        <v>20</v>
      </c>
      <c r="W715" s="319">
        <v>21</v>
      </c>
      <c r="X715" s="319">
        <v>22</v>
      </c>
      <c r="Y715" s="319">
        <v>23</v>
      </c>
      <c r="Z715" s="319">
        <v>24</v>
      </c>
      <c r="AA715" s="319">
        <v>25</v>
      </c>
      <c r="AB715" s="319">
        <v>26</v>
      </c>
      <c r="AC715" s="319">
        <v>27</v>
      </c>
      <c r="AD715" s="319">
        <v>28</v>
      </c>
      <c r="AE715" s="319">
        <v>29</v>
      </c>
      <c r="AF715" s="319">
        <v>30</v>
      </c>
      <c r="AG715" s="320">
        <v>31</v>
      </c>
      <c r="AH715" s="346"/>
    </row>
    <row r="716" spans="1:34" x14ac:dyDescent="0.3">
      <c r="A716" s="339" t="s">
        <v>230</v>
      </c>
      <c r="B716" s="339" t="s">
        <v>231</v>
      </c>
      <c r="C716" s="325"/>
      <c r="D716" s="326"/>
      <c r="E716" s="326"/>
      <c r="F716" s="326"/>
      <c r="G716" s="326"/>
      <c r="H716" s="326"/>
      <c r="I716" s="326"/>
      <c r="J716" s="326"/>
      <c r="K716" s="326"/>
      <c r="L716" s="326"/>
      <c r="M716" s="326"/>
      <c r="N716" s="326"/>
      <c r="O716" s="326"/>
      <c r="P716" s="326"/>
      <c r="Q716" s="326"/>
      <c r="R716" s="326"/>
      <c r="S716" s="326"/>
      <c r="T716" s="326"/>
      <c r="U716" s="326"/>
      <c r="V716" s="326"/>
      <c r="W716" s="326"/>
      <c r="X716" s="326"/>
      <c r="Y716" s="326"/>
      <c r="Z716" s="326"/>
      <c r="AA716" s="326"/>
      <c r="AB716" s="326"/>
      <c r="AC716" s="326"/>
      <c r="AD716" s="326"/>
      <c r="AE716" s="326"/>
      <c r="AF716" s="326"/>
      <c r="AG716" s="326"/>
      <c r="AH716" s="347"/>
    </row>
    <row r="717" spans="1:34" x14ac:dyDescent="0.3">
      <c r="A717" s="328"/>
      <c r="B717" s="329"/>
      <c r="C717" s="330"/>
      <c r="D717" s="327"/>
      <c r="E717" s="327"/>
      <c r="F717" s="327"/>
      <c r="G717" s="327"/>
      <c r="H717" s="327"/>
      <c r="I717" s="327"/>
      <c r="J717" s="327"/>
      <c r="K717" s="327"/>
      <c r="L717" s="327"/>
      <c r="M717" s="327"/>
      <c r="N717" s="327"/>
      <c r="O717" s="327"/>
      <c r="P717" s="327"/>
      <c r="Q717" s="327"/>
      <c r="R717" s="327"/>
      <c r="S717" s="327"/>
      <c r="T717" s="327"/>
      <c r="U717" s="327"/>
      <c r="V717" s="327"/>
      <c r="W717" s="327"/>
      <c r="X717" s="327"/>
      <c r="Y717" s="327"/>
      <c r="Z717" s="327"/>
      <c r="AA717" s="327"/>
      <c r="AB717" s="327"/>
      <c r="AC717" s="327"/>
      <c r="AD717" s="327"/>
      <c r="AE717" s="327"/>
      <c r="AF717" s="327"/>
      <c r="AG717" s="327"/>
      <c r="AH717" s="347">
        <f>SUM(C717:AG717)</f>
        <v>0</v>
      </c>
    </row>
    <row r="718" spans="1:34" x14ac:dyDescent="0.3">
      <c r="A718" s="328"/>
      <c r="B718" s="329"/>
      <c r="C718" s="330"/>
      <c r="D718" s="327"/>
      <c r="E718" s="327"/>
      <c r="F718" s="327"/>
      <c r="G718" s="327"/>
      <c r="H718" s="327"/>
      <c r="I718" s="327"/>
      <c r="J718" s="327"/>
      <c r="K718" s="327"/>
      <c r="L718" s="327"/>
      <c r="M718" s="327"/>
      <c r="N718" s="327"/>
      <c r="O718" s="327"/>
      <c r="P718" s="327"/>
      <c r="Q718" s="327"/>
      <c r="R718" s="327"/>
      <c r="S718" s="327"/>
      <c r="T718" s="327"/>
      <c r="U718" s="327"/>
      <c r="V718" s="327"/>
      <c r="W718" s="327"/>
      <c r="X718" s="327"/>
      <c r="Y718" s="327"/>
      <c r="Z718" s="327"/>
      <c r="AA718" s="327"/>
      <c r="AB718" s="327"/>
      <c r="AC718" s="327"/>
      <c r="AD718" s="327"/>
      <c r="AE718" s="327"/>
      <c r="AF718" s="327"/>
      <c r="AG718" s="327"/>
      <c r="AH718" s="347">
        <f t="shared" ref="AH718:AH726" si="94">SUM(C718:AG718)</f>
        <v>0</v>
      </c>
    </row>
    <row r="719" spans="1:34" x14ac:dyDescent="0.3">
      <c r="A719" s="328"/>
      <c r="B719" s="329"/>
      <c r="C719" s="330"/>
      <c r="D719" s="327"/>
      <c r="E719" s="327"/>
      <c r="F719" s="327"/>
      <c r="G719" s="327"/>
      <c r="H719" s="327"/>
      <c r="I719" s="327"/>
      <c r="J719" s="327"/>
      <c r="K719" s="327"/>
      <c r="L719" s="327"/>
      <c r="M719" s="327"/>
      <c r="N719" s="327"/>
      <c r="O719" s="327"/>
      <c r="P719" s="327"/>
      <c r="Q719" s="327"/>
      <c r="R719" s="327"/>
      <c r="S719" s="327"/>
      <c r="T719" s="327"/>
      <c r="U719" s="327"/>
      <c r="V719" s="327"/>
      <c r="W719" s="327"/>
      <c r="X719" s="327"/>
      <c r="Y719" s="327"/>
      <c r="Z719" s="327"/>
      <c r="AA719" s="327"/>
      <c r="AB719" s="327"/>
      <c r="AC719" s="327"/>
      <c r="AD719" s="327"/>
      <c r="AE719" s="327"/>
      <c r="AF719" s="327"/>
      <c r="AG719" s="327"/>
      <c r="AH719" s="347">
        <f t="shared" si="94"/>
        <v>0</v>
      </c>
    </row>
    <row r="720" spans="1:34" x14ac:dyDescent="0.3">
      <c r="A720" s="328"/>
      <c r="B720" s="329"/>
      <c r="C720" s="330"/>
      <c r="D720" s="327"/>
      <c r="E720" s="327"/>
      <c r="F720" s="327"/>
      <c r="G720" s="327"/>
      <c r="H720" s="327"/>
      <c r="I720" s="327"/>
      <c r="J720" s="327"/>
      <c r="K720" s="327"/>
      <c r="L720" s="327"/>
      <c r="M720" s="327"/>
      <c r="N720" s="327"/>
      <c r="O720" s="327"/>
      <c r="P720" s="327"/>
      <c r="Q720" s="327"/>
      <c r="R720" s="327"/>
      <c r="S720" s="327"/>
      <c r="T720" s="327"/>
      <c r="U720" s="327"/>
      <c r="V720" s="327"/>
      <c r="W720" s="327"/>
      <c r="X720" s="327"/>
      <c r="Y720" s="327"/>
      <c r="Z720" s="327"/>
      <c r="AA720" s="327"/>
      <c r="AB720" s="327"/>
      <c r="AC720" s="327"/>
      <c r="AD720" s="327"/>
      <c r="AE720" s="327"/>
      <c r="AF720" s="327"/>
      <c r="AG720" s="327"/>
      <c r="AH720" s="347">
        <f t="shared" si="94"/>
        <v>0</v>
      </c>
    </row>
    <row r="721" spans="1:34" x14ac:dyDescent="0.3">
      <c r="A721" s="328"/>
      <c r="B721" s="329"/>
      <c r="C721" s="330"/>
      <c r="D721" s="327"/>
      <c r="E721" s="327"/>
      <c r="F721" s="327"/>
      <c r="G721" s="327"/>
      <c r="H721" s="327"/>
      <c r="I721" s="327"/>
      <c r="J721" s="327"/>
      <c r="K721" s="327"/>
      <c r="L721" s="327"/>
      <c r="M721" s="327"/>
      <c r="N721" s="327"/>
      <c r="O721" s="327"/>
      <c r="P721" s="327"/>
      <c r="Q721" s="327"/>
      <c r="R721" s="327"/>
      <c r="S721" s="327"/>
      <c r="T721" s="327"/>
      <c r="U721" s="327"/>
      <c r="V721" s="327"/>
      <c r="W721" s="327"/>
      <c r="X721" s="327"/>
      <c r="Y721" s="327"/>
      <c r="Z721" s="327"/>
      <c r="AA721" s="327"/>
      <c r="AB721" s="327"/>
      <c r="AC721" s="327"/>
      <c r="AD721" s="327"/>
      <c r="AE721" s="327"/>
      <c r="AF721" s="327"/>
      <c r="AG721" s="327"/>
      <c r="AH721" s="347">
        <f t="shared" si="94"/>
        <v>0</v>
      </c>
    </row>
    <row r="722" spans="1:34" x14ac:dyDescent="0.3">
      <c r="A722" s="328"/>
      <c r="B722" s="329"/>
      <c r="C722" s="330"/>
      <c r="D722" s="327"/>
      <c r="E722" s="327"/>
      <c r="F722" s="327"/>
      <c r="G722" s="327"/>
      <c r="H722" s="327"/>
      <c r="I722" s="327"/>
      <c r="J722" s="327"/>
      <c r="K722" s="327"/>
      <c r="L722" s="327"/>
      <c r="M722" s="327"/>
      <c r="N722" s="327"/>
      <c r="O722" s="327"/>
      <c r="P722" s="327"/>
      <c r="Q722" s="327"/>
      <c r="R722" s="327"/>
      <c r="S722" s="327"/>
      <c r="T722" s="327"/>
      <c r="U722" s="327"/>
      <c r="V722" s="327"/>
      <c r="W722" s="327"/>
      <c r="X722" s="327"/>
      <c r="Y722" s="327"/>
      <c r="Z722" s="327"/>
      <c r="AA722" s="327"/>
      <c r="AB722" s="327"/>
      <c r="AC722" s="327"/>
      <c r="AD722" s="327"/>
      <c r="AE722" s="327"/>
      <c r="AF722" s="327"/>
      <c r="AG722" s="327"/>
      <c r="AH722" s="347">
        <f t="shared" si="94"/>
        <v>0</v>
      </c>
    </row>
    <row r="723" spans="1:34" x14ac:dyDescent="0.3">
      <c r="A723" s="328"/>
      <c r="B723" s="329"/>
      <c r="C723" s="330"/>
      <c r="D723" s="327"/>
      <c r="E723" s="327"/>
      <c r="F723" s="327"/>
      <c r="G723" s="327"/>
      <c r="H723" s="327"/>
      <c r="I723" s="327"/>
      <c r="J723" s="327"/>
      <c r="K723" s="327"/>
      <c r="L723" s="327"/>
      <c r="M723" s="327"/>
      <c r="N723" s="327"/>
      <c r="O723" s="327"/>
      <c r="P723" s="327"/>
      <c r="Q723" s="327"/>
      <c r="R723" s="327"/>
      <c r="S723" s="327"/>
      <c r="T723" s="327"/>
      <c r="U723" s="327"/>
      <c r="V723" s="327"/>
      <c r="W723" s="327"/>
      <c r="X723" s="327"/>
      <c r="Y723" s="327"/>
      <c r="Z723" s="327"/>
      <c r="AA723" s="327"/>
      <c r="AB723" s="327"/>
      <c r="AC723" s="327"/>
      <c r="AD723" s="327"/>
      <c r="AE723" s="327"/>
      <c r="AF723" s="327"/>
      <c r="AG723" s="327"/>
      <c r="AH723" s="347">
        <f t="shared" si="94"/>
        <v>0</v>
      </c>
    </row>
    <row r="724" spans="1:34" x14ac:dyDescent="0.3">
      <c r="A724" s="328"/>
      <c r="B724" s="329"/>
      <c r="C724" s="330"/>
      <c r="D724" s="327"/>
      <c r="E724" s="327"/>
      <c r="F724" s="327"/>
      <c r="G724" s="327"/>
      <c r="H724" s="327"/>
      <c r="I724" s="327"/>
      <c r="J724" s="327"/>
      <c r="K724" s="327"/>
      <c r="L724" s="327"/>
      <c r="M724" s="327"/>
      <c r="N724" s="327"/>
      <c r="O724" s="327"/>
      <c r="P724" s="327"/>
      <c r="Q724" s="327"/>
      <c r="R724" s="327"/>
      <c r="S724" s="327"/>
      <c r="T724" s="327"/>
      <c r="U724" s="327"/>
      <c r="V724" s="327"/>
      <c r="W724" s="327"/>
      <c r="X724" s="327"/>
      <c r="Y724" s="327"/>
      <c r="Z724" s="327"/>
      <c r="AA724" s="327"/>
      <c r="AB724" s="327"/>
      <c r="AC724" s="327"/>
      <c r="AD724" s="327"/>
      <c r="AE724" s="327"/>
      <c r="AF724" s="327"/>
      <c r="AG724" s="327"/>
      <c r="AH724" s="347">
        <f t="shared" si="94"/>
        <v>0</v>
      </c>
    </row>
    <row r="725" spans="1:34" x14ac:dyDescent="0.3">
      <c r="A725" s="328"/>
      <c r="B725" s="329"/>
      <c r="C725" s="330"/>
      <c r="D725" s="327"/>
      <c r="E725" s="327"/>
      <c r="F725" s="327"/>
      <c r="G725" s="327"/>
      <c r="H725" s="327"/>
      <c r="I725" s="327"/>
      <c r="J725" s="327"/>
      <c r="K725" s="327"/>
      <c r="L725" s="327"/>
      <c r="M725" s="327"/>
      <c r="N725" s="327"/>
      <c r="O725" s="327"/>
      <c r="P725" s="327"/>
      <c r="Q725" s="327"/>
      <c r="R725" s="327"/>
      <c r="S725" s="327"/>
      <c r="T725" s="327"/>
      <c r="U725" s="327"/>
      <c r="V725" s="327"/>
      <c r="W725" s="327"/>
      <c r="X725" s="327"/>
      <c r="Y725" s="327"/>
      <c r="Z725" s="327"/>
      <c r="AA725" s="327"/>
      <c r="AB725" s="327"/>
      <c r="AC725" s="327"/>
      <c r="AD725" s="327"/>
      <c r="AE725" s="327"/>
      <c r="AF725" s="327"/>
      <c r="AG725" s="327"/>
      <c r="AH725" s="347">
        <f t="shared" si="94"/>
        <v>0</v>
      </c>
    </row>
    <row r="726" spans="1:34" x14ac:dyDescent="0.3">
      <c r="A726" s="328"/>
      <c r="B726" s="329"/>
      <c r="C726" s="330"/>
      <c r="D726" s="327"/>
      <c r="E726" s="327"/>
      <c r="F726" s="327"/>
      <c r="G726" s="327"/>
      <c r="H726" s="327"/>
      <c r="I726" s="327"/>
      <c r="J726" s="327"/>
      <c r="K726" s="327"/>
      <c r="L726" s="327"/>
      <c r="M726" s="327"/>
      <c r="N726" s="327"/>
      <c r="O726" s="327"/>
      <c r="P726" s="327"/>
      <c r="Q726" s="327"/>
      <c r="R726" s="327"/>
      <c r="S726" s="327"/>
      <c r="T726" s="327"/>
      <c r="U726" s="327"/>
      <c r="V726" s="327"/>
      <c r="W726" s="327"/>
      <c r="X726" s="327"/>
      <c r="Y726" s="327"/>
      <c r="Z726" s="327"/>
      <c r="AA726" s="327"/>
      <c r="AB726" s="327"/>
      <c r="AC726" s="327"/>
      <c r="AD726" s="327"/>
      <c r="AE726" s="327"/>
      <c r="AF726" s="327"/>
      <c r="AG726" s="327"/>
      <c r="AH726" s="347">
        <f t="shared" si="94"/>
        <v>0</v>
      </c>
    </row>
    <row r="727" spans="1:34" ht="15" thickBot="1" x14ac:dyDescent="0.35">
      <c r="A727" s="341"/>
      <c r="B727" s="342"/>
      <c r="C727" s="349">
        <f>SUM(C717:C726)</f>
        <v>0</v>
      </c>
      <c r="D727" s="349">
        <f t="shared" ref="D727:AG727" si="95">SUM(D717:D726)</f>
        <v>0</v>
      </c>
      <c r="E727" s="349">
        <f t="shared" si="95"/>
        <v>0</v>
      </c>
      <c r="F727" s="349">
        <f t="shared" si="95"/>
        <v>0</v>
      </c>
      <c r="G727" s="349">
        <f t="shared" si="95"/>
        <v>0</v>
      </c>
      <c r="H727" s="349">
        <f t="shared" si="95"/>
        <v>0</v>
      </c>
      <c r="I727" s="349">
        <f t="shared" si="95"/>
        <v>0</v>
      </c>
      <c r="J727" s="349">
        <f t="shared" si="95"/>
        <v>0</v>
      </c>
      <c r="K727" s="349">
        <f t="shared" si="95"/>
        <v>0</v>
      </c>
      <c r="L727" s="349">
        <f t="shared" si="95"/>
        <v>0</v>
      </c>
      <c r="M727" s="349">
        <f t="shared" si="95"/>
        <v>0</v>
      </c>
      <c r="N727" s="349">
        <f t="shared" si="95"/>
        <v>0</v>
      </c>
      <c r="O727" s="349">
        <f t="shared" si="95"/>
        <v>0</v>
      </c>
      <c r="P727" s="349">
        <f t="shared" si="95"/>
        <v>0</v>
      </c>
      <c r="Q727" s="349">
        <f t="shared" si="95"/>
        <v>0</v>
      </c>
      <c r="R727" s="349">
        <f t="shared" si="95"/>
        <v>0</v>
      </c>
      <c r="S727" s="349">
        <f t="shared" si="95"/>
        <v>0</v>
      </c>
      <c r="T727" s="349">
        <f t="shared" si="95"/>
        <v>0</v>
      </c>
      <c r="U727" s="349">
        <f t="shared" si="95"/>
        <v>0</v>
      </c>
      <c r="V727" s="349">
        <f t="shared" si="95"/>
        <v>0</v>
      </c>
      <c r="W727" s="349">
        <f t="shared" si="95"/>
        <v>0</v>
      </c>
      <c r="X727" s="349">
        <f t="shared" si="95"/>
        <v>0</v>
      </c>
      <c r="Y727" s="349">
        <f t="shared" si="95"/>
        <v>0</v>
      </c>
      <c r="Z727" s="349">
        <f t="shared" si="95"/>
        <v>0</v>
      </c>
      <c r="AA727" s="349">
        <f t="shared" si="95"/>
        <v>0</v>
      </c>
      <c r="AB727" s="349">
        <f t="shared" si="95"/>
        <v>0</v>
      </c>
      <c r="AC727" s="349">
        <f t="shared" si="95"/>
        <v>0</v>
      </c>
      <c r="AD727" s="349">
        <f t="shared" si="95"/>
        <v>0</v>
      </c>
      <c r="AE727" s="349">
        <f t="shared" si="95"/>
        <v>0</v>
      </c>
      <c r="AF727" s="349">
        <f t="shared" si="95"/>
        <v>0</v>
      </c>
      <c r="AG727" s="349">
        <f t="shared" si="95"/>
        <v>0</v>
      </c>
      <c r="AH727" s="348">
        <f>SUM(C727:AG727)</f>
        <v>0</v>
      </c>
    </row>
    <row r="728" spans="1:34" ht="15" thickBot="1" x14ac:dyDescent="0.35">
      <c r="A728" s="334" t="s">
        <v>246</v>
      </c>
      <c r="B728" s="315"/>
      <c r="C728" s="337"/>
      <c r="D728" s="337" t="s">
        <v>374</v>
      </c>
      <c r="E728" s="337"/>
      <c r="F728" s="337"/>
      <c r="G728" s="337"/>
      <c r="H728" s="337"/>
      <c r="I728" s="337"/>
      <c r="J728" s="337"/>
      <c r="K728" s="337"/>
      <c r="L728" s="337"/>
      <c r="M728" s="337"/>
      <c r="N728" s="337"/>
      <c r="O728" s="337"/>
      <c r="P728" s="337"/>
      <c r="Q728" s="337"/>
      <c r="R728" s="337"/>
      <c r="S728" s="337"/>
      <c r="T728" s="337"/>
      <c r="U728" s="337"/>
      <c r="V728" s="337"/>
      <c r="W728" s="337"/>
      <c r="X728" s="337"/>
      <c r="Y728" s="337"/>
      <c r="Z728" s="337"/>
      <c r="AA728" s="337"/>
      <c r="AB728" s="337"/>
      <c r="AC728" s="337"/>
      <c r="AD728" s="337"/>
      <c r="AE728" s="337"/>
      <c r="AF728" s="337"/>
      <c r="AG728" s="338"/>
      <c r="AH728" s="350"/>
    </row>
    <row r="729" spans="1:34" ht="15" thickBot="1" x14ac:dyDescent="0.35">
      <c r="A729" s="316" t="s">
        <v>245</v>
      </c>
      <c r="B729" s="322"/>
      <c r="C729" s="318" t="s">
        <v>427</v>
      </c>
      <c r="D729" s="319"/>
      <c r="E729" s="319"/>
      <c r="F729" s="319"/>
      <c r="G729" s="319"/>
      <c r="H729" s="319"/>
      <c r="I729" s="319"/>
      <c r="J729" s="319"/>
      <c r="K729" s="319"/>
      <c r="L729" s="319"/>
      <c r="M729" s="319"/>
      <c r="N729" s="319"/>
      <c r="O729" s="319"/>
      <c r="P729" s="319"/>
      <c r="Q729" s="319"/>
      <c r="R729" s="319"/>
      <c r="S729" s="319"/>
      <c r="T729" s="319"/>
      <c r="U729" s="319"/>
      <c r="V729" s="319"/>
      <c r="W729" s="319"/>
      <c r="X729" s="319"/>
      <c r="Y729" s="319"/>
      <c r="Z729" s="319"/>
      <c r="AA729" s="319"/>
      <c r="AB729" s="319"/>
      <c r="AC729" s="319"/>
      <c r="AD729" s="319"/>
      <c r="AE729" s="319"/>
      <c r="AF729" s="319"/>
      <c r="AG729" s="320"/>
      <c r="AH729" s="346" t="s">
        <v>14</v>
      </c>
    </row>
    <row r="730" spans="1:34" ht="15" thickBot="1" x14ac:dyDescent="0.35">
      <c r="A730" s="316" t="s">
        <v>422</v>
      </c>
      <c r="B730" s="322"/>
      <c r="C730" s="323">
        <v>1</v>
      </c>
      <c r="D730" s="319">
        <v>2</v>
      </c>
      <c r="E730" s="319">
        <v>3</v>
      </c>
      <c r="F730" s="319">
        <v>4</v>
      </c>
      <c r="G730" s="319">
        <v>5</v>
      </c>
      <c r="H730" s="319">
        <v>6</v>
      </c>
      <c r="I730" s="319">
        <v>7</v>
      </c>
      <c r="J730" s="319">
        <v>8</v>
      </c>
      <c r="K730" s="319">
        <v>9</v>
      </c>
      <c r="L730" s="319">
        <v>10</v>
      </c>
      <c r="M730" s="319">
        <v>11</v>
      </c>
      <c r="N730" s="319">
        <v>12</v>
      </c>
      <c r="O730" s="319">
        <v>13</v>
      </c>
      <c r="P730" s="319">
        <v>14</v>
      </c>
      <c r="Q730" s="319">
        <v>15</v>
      </c>
      <c r="R730" s="319">
        <v>16</v>
      </c>
      <c r="S730" s="319">
        <v>17</v>
      </c>
      <c r="T730" s="319">
        <v>18</v>
      </c>
      <c r="U730" s="319">
        <v>19</v>
      </c>
      <c r="V730" s="319">
        <v>20</v>
      </c>
      <c r="W730" s="319">
        <v>21</v>
      </c>
      <c r="X730" s="319">
        <v>22</v>
      </c>
      <c r="Y730" s="319">
        <v>23</v>
      </c>
      <c r="Z730" s="319">
        <v>24</v>
      </c>
      <c r="AA730" s="319">
        <v>25</v>
      </c>
      <c r="AB730" s="319">
        <v>26</v>
      </c>
      <c r="AC730" s="319">
        <v>27</v>
      </c>
      <c r="AD730" s="319">
        <v>28</v>
      </c>
      <c r="AE730" s="319">
        <v>29</v>
      </c>
      <c r="AF730" s="319">
        <v>30</v>
      </c>
      <c r="AG730" s="320">
        <v>31</v>
      </c>
      <c r="AH730" s="346"/>
    </row>
    <row r="731" spans="1:34" x14ac:dyDescent="0.3">
      <c r="A731" s="339" t="s">
        <v>230</v>
      </c>
      <c r="B731" s="339" t="s">
        <v>231</v>
      </c>
      <c r="C731" s="325"/>
      <c r="D731" s="326"/>
      <c r="E731" s="326"/>
      <c r="F731" s="326"/>
      <c r="G731" s="326"/>
      <c r="H731" s="326"/>
      <c r="I731" s="326"/>
      <c r="J731" s="326"/>
      <c r="K731" s="326"/>
      <c r="L731" s="326"/>
      <c r="M731" s="326"/>
      <c r="N731" s="326"/>
      <c r="O731" s="326"/>
      <c r="P731" s="326"/>
      <c r="Q731" s="326"/>
      <c r="R731" s="326"/>
      <c r="S731" s="326"/>
      <c r="T731" s="326"/>
      <c r="U731" s="326"/>
      <c r="V731" s="326"/>
      <c r="W731" s="326"/>
      <c r="X731" s="326"/>
      <c r="Y731" s="326"/>
      <c r="Z731" s="326"/>
      <c r="AA731" s="326"/>
      <c r="AB731" s="326"/>
      <c r="AC731" s="326"/>
      <c r="AD731" s="326"/>
      <c r="AE731" s="326"/>
      <c r="AF731" s="326"/>
      <c r="AG731" s="326"/>
      <c r="AH731" s="347"/>
    </row>
    <row r="732" spans="1:34" x14ac:dyDescent="0.3">
      <c r="A732" s="328"/>
      <c r="B732" s="329"/>
      <c r="C732" s="330"/>
      <c r="D732" s="327"/>
      <c r="E732" s="327"/>
      <c r="F732" s="327"/>
      <c r="G732" s="327"/>
      <c r="H732" s="327"/>
      <c r="I732" s="327"/>
      <c r="J732" s="327"/>
      <c r="K732" s="327"/>
      <c r="L732" s="327"/>
      <c r="M732" s="327"/>
      <c r="N732" s="327"/>
      <c r="O732" s="327"/>
      <c r="P732" s="327"/>
      <c r="Q732" s="327"/>
      <c r="R732" s="327"/>
      <c r="S732" s="327"/>
      <c r="T732" s="327"/>
      <c r="U732" s="327"/>
      <c r="V732" s="327"/>
      <c r="W732" s="327"/>
      <c r="X732" s="327"/>
      <c r="Y732" s="327"/>
      <c r="Z732" s="327"/>
      <c r="AA732" s="327"/>
      <c r="AB732" s="327"/>
      <c r="AC732" s="327"/>
      <c r="AD732" s="327"/>
      <c r="AE732" s="327"/>
      <c r="AF732" s="327"/>
      <c r="AG732" s="327"/>
      <c r="AH732" s="347">
        <f>SUM(C732:AG732)</f>
        <v>0</v>
      </c>
    </row>
    <row r="733" spans="1:34" x14ac:dyDescent="0.3">
      <c r="A733" s="328"/>
      <c r="B733" s="329"/>
      <c r="C733" s="330"/>
      <c r="D733" s="327"/>
      <c r="E733" s="327"/>
      <c r="F733" s="327"/>
      <c r="G733" s="327"/>
      <c r="H733" s="327"/>
      <c r="I733" s="327"/>
      <c r="J733" s="327"/>
      <c r="K733" s="327"/>
      <c r="L733" s="327"/>
      <c r="M733" s="327"/>
      <c r="N733" s="327"/>
      <c r="O733" s="327"/>
      <c r="P733" s="327"/>
      <c r="Q733" s="327"/>
      <c r="R733" s="327"/>
      <c r="S733" s="327"/>
      <c r="T733" s="327"/>
      <c r="U733" s="327"/>
      <c r="V733" s="327"/>
      <c r="W733" s="327"/>
      <c r="X733" s="327"/>
      <c r="Y733" s="327"/>
      <c r="Z733" s="327"/>
      <c r="AA733" s="327"/>
      <c r="AB733" s="327"/>
      <c r="AC733" s="327"/>
      <c r="AD733" s="327"/>
      <c r="AE733" s="327"/>
      <c r="AF733" s="327"/>
      <c r="AG733" s="327"/>
      <c r="AH733" s="347">
        <f t="shared" ref="AH733:AH741" si="96">SUM(C733:AG733)</f>
        <v>0</v>
      </c>
    </row>
    <row r="734" spans="1:34" x14ac:dyDescent="0.3">
      <c r="A734" s="328"/>
      <c r="B734" s="329"/>
      <c r="C734" s="330"/>
      <c r="D734" s="327"/>
      <c r="E734" s="327"/>
      <c r="F734" s="327"/>
      <c r="G734" s="327"/>
      <c r="H734" s="327"/>
      <c r="I734" s="327"/>
      <c r="J734" s="327"/>
      <c r="K734" s="327"/>
      <c r="L734" s="327"/>
      <c r="M734" s="327"/>
      <c r="N734" s="327"/>
      <c r="O734" s="327"/>
      <c r="P734" s="327"/>
      <c r="Q734" s="327"/>
      <c r="R734" s="327"/>
      <c r="S734" s="327"/>
      <c r="T734" s="327"/>
      <c r="U734" s="327"/>
      <c r="V734" s="327"/>
      <c r="W734" s="327"/>
      <c r="X734" s="327"/>
      <c r="Y734" s="327"/>
      <c r="Z734" s="327"/>
      <c r="AA734" s="327"/>
      <c r="AB734" s="327"/>
      <c r="AC734" s="327"/>
      <c r="AD734" s="327"/>
      <c r="AE734" s="327"/>
      <c r="AF734" s="327"/>
      <c r="AG734" s="327"/>
      <c r="AH734" s="347">
        <f t="shared" si="96"/>
        <v>0</v>
      </c>
    </row>
    <row r="735" spans="1:34" x14ac:dyDescent="0.3">
      <c r="A735" s="328"/>
      <c r="B735" s="329"/>
      <c r="C735" s="330"/>
      <c r="D735" s="327"/>
      <c r="E735" s="327"/>
      <c r="F735" s="327"/>
      <c r="G735" s="327"/>
      <c r="H735" s="327"/>
      <c r="I735" s="327"/>
      <c r="J735" s="327"/>
      <c r="K735" s="327"/>
      <c r="L735" s="327"/>
      <c r="M735" s="327"/>
      <c r="N735" s="327"/>
      <c r="O735" s="327"/>
      <c r="P735" s="327"/>
      <c r="Q735" s="327"/>
      <c r="R735" s="327"/>
      <c r="S735" s="327"/>
      <c r="T735" s="327"/>
      <c r="U735" s="327"/>
      <c r="V735" s="327"/>
      <c r="W735" s="327"/>
      <c r="X735" s="327"/>
      <c r="Y735" s="327"/>
      <c r="Z735" s="327"/>
      <c r="AA735" s="327"/>
      <c r="AB735" s="327"/>
      <c r="AC735" s="327"/>
      <c r="AD735" s="327"/>
      <c r="AE735" s="327"/>
      <c r="AF735" s="327"/>
      <c r="AG735" s="327"/>
      <c r="AH735" s="347">
        <f t="shared" si="96"/>
        <v>0</v>
      </c>
    </row>
    <row r="736" spans="1:34" x14ac:dyDescent="0.3">
      <c r="A736" s="328"/>
      <c r="B736" s="329"/>
      <c r="C736" s="330"/>
      <c r="D736" s="327"/>
      <c r="E736" s="327"/>
      <c r="F736" s="327"/>
      <c r="G736" s="327"/>
      <c r="H736" s="327"/>
      <c r="I736" s="327"/>
      <c r="J736" s="327"/>
      <c r="K736" s="327"/>
      <c r="L736" s="327"/>
      <c r="M736" s="327"/>
      <c r="N736" s="327"/>
      <c r="O736" s="327"/>
      <c r="P736" s="327"/>
      <c r="Q736" s="327"/>
      <c r="R736" s="327"/>
      <c r="S736" s="327"/>
      <c r="T736" s="327"/>
      <c r="U736" s="327"/>
      <c r="V736" s="327"/>
      <c r="W736" s="327"/>
      <c r="X736" s="327"/>
      <c r="Y736" s="327"/>
      <c r="Z736" s="327"/>
      <c r="AA736" s="327"/>
      <c r="AB736" s="327"/>
      <c r="AC736" s="327"/>
      <c r="AD736" s="327"/>
      <c r="AE736" s="327"/>
      <c r="AF736" s="327"/>
      <c r="AG736" s="327"/>
      <c r="AH736" s="347">
        <f t="shared" si="96"/>
        <v>0</v>
      </c>
    </row>
    <row r="737" spans="1:34" x14ac:dyDescent="0.3">
      <c r="A737" s="328"/>
      <c r="B737" s="329"/>
      <c r="C737" s="330"/>
      <c r="D737" s="327"/>
      <c r="E737" s="327"/>
      <c r="F737" s="327"/>
      <c r="G737" s="327"/>
      <c r="H737" s="327"/>
      <c r="I737" s="327"/>
      <c r="J737" s="327"/>
      <c r="K737" s="327"/>
      <c r="L737" s="327"/>
      <c r="M737" s="327"/>
      <c r="N737" s="327"/>
      <c r="O737" s="327"/>
      <c r="P737" s="327"/>
      <c r="Q737" s="327"/>
      <c r="R737" s="327"/>
      <c r="S737" s="327"/>
      <c r="T737" s="327"/>
      <c r="U737" s="327"/>
      <c r="V737" s="327"/>
      <c r="W737" s="327"/>
      <c r="X737" s="327"/>
      <c r="Y737" s="327"/>
      <c r="Z737" s="327"/>
      <c r="AA737" s="327"/>
      <c r="AB737" s="327"/>
      <c r="AC737" s="327"/>
      <c r="AD737" s="327"/>
      <c r="AE737" s="327"/>
      <c r="AF737" s="327"/>
      <c r="AG737" s="327"/>
      <c r="AH737" s="347">
        <f t="shared" si="96"/>
        <v>0</v>
      </c>
    </row>
    <row r="738" spans="1:34" x14ac:dyDescent="0.3">
      <c r="A738" s="328"/>
      <c r="B738" s="329"/>
      <c r="C738" s="330"/>
      <c r="D738" s="327"/>
      <c r="E738" s="327"/>
      <c r="F738" s="327"/>
      <c r="G738" s="327"/>
      <c r="H738" s="327"/>
      <c r="I738" s="327"/>
      <c r="J738" s="327"/>
      <c r="K738" s="327"/>
      <c r="L738" s="327"/>
      <c r="M738" s="327"/>
      <c r="N738" s="327"/>
      <c r="O738" s="327"/>
      <c r="P738" s="327"/>
      <c r="Q738" s="327"/>
      <c r="R738" s="327"/>
      <c r="S738" s="327"/>
      <c r="T738" s="327"/>
      <c r="U738" s="327"/>
      <c r="V738" s="327"/>
      <c r="W738" s="327"/>
      <c r="X738" s="327"/>
      <c r="Y738" s="327"/>
      <c r="Z738" s="327"/>
      <c r="AA738" s="327"/>
      <c r="AB738" s="327"/>
      <c r="AC738" s="327"/>
      <c r="AD738" s="327"/>
      <c r="AE738" s="327"/>
      <c r="AF738" s="327"/>
      <c r="AG738" s="327"/>
      <c r="AH738" s="347">
        <f t="shared" si="96"/>
        <v>0</v>
      </c>
    </row>
    <row r="739" spans="1:34" x14ac:dyDescent="0.3">
      <c r="A739" s="328"/>
      <c r="B739" s="329"/>
      <c r="C739" s="330"/>
      <c r="D739" s="327"/>
      <c r="E739" s="327"/>
      <c r="F739" s="327"/>
      <c r="G739" s="327"/>
      <c r="H739" s="327"/>
      <c r="I739" s="327"/>
      <c r="J739" s="327"/>
      <c r="K739" s="327"/>
      <c r="L739" s="327"/>
      <c r="M739" s="327"/>
      <c r="N739" s="327"/>
      <c r="O739" s="327"/>
      <c r="P739" s="327"/>
      <c r="Q739" s="327"/>
      <c r="R739" s="327"/>
      <c r="S739" s="327"/>
      <c r="T739" s="327"/>
      <c r="U739" s="327"/>
      <c r="V739" s="327"/>
      <c r="W739" s="327"/>
      <c r="X739" s="327"/>
      <c r="Y739" s="327"/>
      <c r="Z739" s="327"/>
      <c r="AA739" s="327"/>
      <c r="AB739" s="327"/>
      <c r="AC739" s="327"/>
      <c r="AD739" s="327"/>
      <c r="AE739" s="327"/>
      <c r="AF739" s="327"/>
      <c r="AG739" s="327"/>
      <c r="AH739" s="347">
        <f t="shared" si="96"/>
        <v>0</v>
      </c>
    </row>
    <row r="740" spans="1:34" x14ac:dyDescent="0.3">
      <c r="A740" s="328"/>
      <c r="B740" s="329"/>
      <c r="C740" s="330"/>
      <c r="D740" s="327"/>
      <c r="E740" s="327"/>
      <c r="F740" s="327"/>
      <c r="G740" s="327"/>
      <c r="H740" s="327"/>
      <c r="I740" s="327"/>
      <c r="J740" s="327"/>
      <c r="K740" s="327"/>
      <c r="L740" s="327"/>
      <c r="M740" s="327"/>
      <c r="N740" s="327"/>
      <c r="O740" s="327"/>
      <c r="P740" s="327"/>
      <c r="Q740" s="327"/>
      <c r="R740" s="327"/>
      <c r="S740" s="327"/>
      <c r="T740" s="327"/>
      <c r="U740" s="327"/>
      <c r="V740" s="327"/>
      <c r="W740" s="327"/>
      <c r="X740" s="327"/>
      <c r="Y740" s="327"/>
      <c r="Z740" s="327"/>
      <c r="AA740" s="327"/>
      <c r="AB740" s="327"/>
      <c r="AC740" s="327"/>
      <c r="AD740" s="327"/>
      <c r="AE740" s="327"/>
      <c r="AF740" s="327"/>
      <c r="AG740" s="327"/>
      <c r="AH740" s="347">
        <f t="shared" si="96"/>
        <v>0</v>
      </c>
    </row>
    <row r="741" spans="1:34" x14ac:dyDescent="0.3">
      <c r="A741" s="328"/>
      <c r="B741" s="329"/>
      <c r="C741" s="330"/>
      <c r="D741" s="327"/>
      <c r="E741" s="327"/>
      <c r="F741" s="327"/>
      <c r="G741" s="327"/>
      <c r="H741" s="327"/>
      <c r="I741" s="327"/>
      <c r="J741" s="327"/>
      <c r="K741" s="327"/>
      <c r="L741" s="327"/>
      <c r="M741" s="327"/>
      <c r="N741" s="327"/>
      <c r="O741" s="327"/>
      <c r="P741" s="327"/>
      <c r="Q741" s="327"/>
      <c r="R741" s="327"/>
      <c r="S741" s="327"/>
      <c r="T741" s="327"/>
      <c r="U741" s="327"/>
      <c r="V741" s="327"/>
      <c r="W741" s="327"/>
      <c r="X741" s="327"/>
      <c r="Y741" s="327"/>
      <c r="Z741" s="327"/>
      <c r="AA741" s="327"/>
      <c r="AB741" s="327"/>
      <c r="AC741" s="327"/>
      <c r="AD741" s="327"/>
      <c r="AE741" s="327"/>
      <c r="AF741" s="327"/>
      <c r="AG741" s="327"/>
      <c r="AH741" s="347">
        <f t="shared" si="96"/>
        <v>0</v>
      </c>
    </row>
    <row r="742" spans="1:34" ht="15" thickBot="1" x14ac:dyDescent="0.35">
      <c r="A742" s="341"/>
      <c r="B742" s="342"/>
      <c r="C742" s="349">
        <f>SUM(C732:C741)</f>
        <v>0</v>
      </c>
      <c r="D742" s="349">
        <f t="shared" ref="D742:AG742" si="97">SUM(D732:D741)</f>
        <v>0</v>
      </c>
      <c r="E742" s="349">
        <f t="shared" si="97"/>
        <v>0</v>
      </c>
      <c r="F742" s="349">
        <f t="shared" si="97"/>
        <v>0</v>
      </c>
      <c r="G742" s="349">
        <f t="shared" si="97"/>
        <v>0</v>
      </c>
      <c r="H742" s="349">
        <f t="shared" si="97"/>
        <v>0</v>
      </c>
      <c r="I742" s="349">
        <f t="shared" si="97"/>
        <v>0</v>
      </c>
      <c r="J742" s="349">
        <f t="shared" si="97"/>
        <v>0</v>
      </c>
      <c r="K742" s="349">
        <f t="shared" si="97"/>
        <v>0</v>
      </c>
      <c r="L742" s="349">
        <f t="shared" si="97"/>
        <v>0</v>
      </c>
      <c r="M742" s="349">
        <f t="shared" si="97"/>
        <v>0</v>
      </c>
      <c r="N742" s="349">
        <f t="shared" si="97"/>
        <v>0</v>
      </c>
      <c r="O742" s="349">
        <f t="shared" si="97"/>
        <v>0</v>
      </c>
      <c r="P742" s="349">
        <f t="shared" si="97"/>
        <v>0</v>
      </c>
      <c r="Q742" s="349">
        <f t="shared" si="97"/>
        <v>0</v>
      </c>
      <c r="R742" s="349">
        <f t="shared" si="97"/>
        <v>0</v>
      </c>
      <c r="S742" s="349">
        <f t="shared" si="97"/>
        <v>0</v>
      </c>
      <c r="T742" s="349">
        <f t="shared" si="97"/>
        <v>0</v>
      </c>
      <c r="U742" s="349">
        <f t="shared" si="97"/>
        <v>0</v>
      </c>
      <c r="V742" s="349">
        <f t="shared" si="97"/>
        <v>0</v>
      </c>
      <c r="W742" s="349">
        <f t="shared" si="97"/>
        <v>0</v>
      </c>
      <c r="X742" s="349">
        <f t="shared" si="97"/>
        <v>0</v>
      </c>
      <c r="Y742" s="349">
        <f t="shared" si="97"/>
        <v>0</v>
      </c>
      <c r="Z742" s="349">
        <f t="shared" si="97"/>
        <v>0</v>
      </c>
      <c r="AA742" s="349">
        <f t="shared" si="97"/>
        <v>0</v>
      </c>
      <c r="AB742" s="349">
        <f t="shared" si="97"/>
        <v>0</v>
      </c>
      <c r="AC742" s="349">
        <f t="shared" si="97"/>
        <v>0</v>
      </c>
      <c r="AD742" s="349">
        <f t="shared" si="97"/>
        <v>0</v>
      </c>
      <c r="AE742" s="349">
        <f t="shared" si="97"/>
        <v>0</v>
      </c>
      <c r="AF742" s="349">
        <f t="shared" si="97"/>
        <v>0</v>
      </c>
      <c r="AG742" s="349">
        <f t="shared" si="97"/>
        <v>0</v>
      </c>
      <c r="AH742" s="348">
        <f>SUM(C742:AG742)</f>
        <v>0</v>
      </c>
    </row>
    <row r="743" spans="1:34" ht="15" thickBot="1" x14ac:dyDescent="0.35">
      <c r="A743" s="334" t="s">
        <v>246</v>
      </c>
      <c r="B743" s="315"/>
      <c r="C743" s="337"/>
      <c r="D743" s="337" t="s">
        <v>375</v>
      </c>
      <c r="E743" s="337"/>
      <c r="F743" s="337"/>
      <c r="G743" s="337"/>
      <c r="H743" s="337"/>
      <c r="I743" s="337"/>
      <c r="J743" s="337"/>
      <c r="K743" s="337"/>
      <c r="L743" s="337"/>
      <c r="M743" s="337"/>
      <c r="N743" s="337"/>
      <c r="O743" s="337"/>
      <c r="P743" s="337"/>
      <c r="Q743" s="337"/>
      <c r="R743" s="337"/>
      <c r="S743" s="337"/>
      <c r="T743" s="337"/>
      <c r="U743" s="337"/>
      <c r="V743" s="337"/>
      <c r="W743" s="337"/>
      <c r="X743" s="337"/>
      <c r="Y743" s="337"/>
      <c r="Z743" s="337"/>
      <c r="AA743" s="337"/>
      <c r="AB743" s="337"/>
      <c r="AC743" s="337"/>
      <c r="AD743" s="337"/>
      <c r="AE743" s="337"/>
      <c r="AF743" s="337"/>
      <c r="AG743" s="338"/>
      <c r="AH743" s="350"/>
    </row>
    <row r="744" spans="1:34" ht="15" thickBot="1" x14ac:dyDescent="0.35">
      <c r="A744" s="316" t="s">
        <v>245</v>
      </c>
      <c r="B744" s="322"/>
      <c r="C744" s="318" t="s">
        <v>427</v>
      </c>
      <c r="D744" s="319"/>
      <c r="E744" s="319"/>
      <c r="F744" s="319"/>
      <c r="G744" s="319"/>
      <c r="H744" s="319"/>
      <c r="I744" s="319"/>
      <c r="J744" s="319"/>
      <c r="K744" s="319"/>
      <c r="L744" s="319"/>
      <c r="M744" s="319"/>
      <c r="N744" s="319"/>
      <c r="O744" s="319"/>
      <c r="P744" s="319"/>
      <c r="Q744" s="319"/>
      <c r="R744" s="319"/>
      <c r="S744" s="319"/>
      <c r="T744" s="319"/>
      <c r="U744" s="319"/>
      <c r="V744" s="319"/>
      <c r="W744" s="319"/>
      <c r="X744" s="319"/>
      <c r="Y744" s="319"/>
      <c r="Z744" s="319"/>
      <c r="AA744" s="319"/>
      <c r="AB744" s="319"/>
      <c r="AC744" s="319"/>
      <c r="AD744" s="319"/>
      <c r="AE744" s="319"/>
      <c r="AF744" s="319"/>
      <c r="AG744" s="320"/>
      <c r="AH744" s="346" t="s">
        <v>14</v>
      </c>
    </row>
    <row r="745" spans="1:34" ht="15" thickBot="1" x14ac:dyDescent="0.35">
      <c r="A745" s="316" t="s">
        <v>422</v>
      </c>
      <c r="B745" s="322"/>
      <c r="C745" s="323">
        <v>1</v>
      </c>
      <c r="D745" s="319">
        <v>2</v>
      </c>
      <c r="E745" s="319">
        <v>3</v>
      </c>
      <c r="F745" s="319">
        <v>4</v>
      </c>
      <c r="G745" s="319">
        <v>5</v>
      </c>
      <c r="H745" s="319">
        <v>6</v>
      </c>
      <c r="I745" s="319">
        <v>7</v>
      </c>
      <c r="J745" s="319">
        <v>8</v>
      </c>
      <c r="K745" s="319">
        <v>9</v>
      </c>
      <c r="L745" s="319">
        <v>10</v>
      </c>
      <c r="M745" s="319">
        <v>11</v>
      </c>
      <c r="N745" s="319">
        <v>12</v>
      </c>
      <c r="O745" s="319">
        <v>13</v>
      </c>
      <c r="P745" s="319">
        <v>14</v>
      </c>
      <c r="Q745" s="319">
        <v>15</v>
      </c>
      <c r="R745" s="319">
        <v>16</v>
      </c>
      <c r="S745" s="319">
        <v>17</v>
      </c>
      <c r="T745" s="319">
        <v>18</v>
      </c>
      <c r="U745" s="319">
        <v>19</v>
      </c>
      <c r="V745" s="319">
        <v>20</v>
      </c>
      <c r="W745" s="319">
        <v>21</v>
      </c>
      <c r="X745" s="319">
        <v>22</v>
      </c>
      <c r="Y745" s="319">
        <v>23</v>
      </c>
      <c r="Z745" s="319">
        <v>24</v>
      </c>
      <c r="AA745" s="319">
        <v>25</v>
      </c>
      <c r="AB745" s="319">
        <v>26</v>
      </c>
      <c r="AC745" s="319">
        <v>27</v>
      </c>
      <c r="AD745" s="319">
        <v>28</v>
      </c>
      <c r="AE745" s="319">
        <v>29</v>
      </c>
      <c r="AF745" s="319">
        <v>30</v>
      </c>
      <c r="AG745" s="320">
        <v>31</v>
      </c>
      <c r="AH745" s="346"/>
    </row>
    <row r="746" spans="1:34" x14ac:dyDescent="0.3">
      <c r="A746" s="339" t="s">
        <v>230</v>
      </c>
      <c r="B746" s="339" t="s">
        <v>231</v>
      </c>
      <c r="C746" s="325"/>
      <c r="D746" s="326"/>
      <c r="E746" s="326"/>
      <c r="F746" s="326"/>
      <c r="G746" s="326"/>
      <c r="H746" s="326"/>
      <c r="I746" s="326"/>
      <c r="J746" s="326"/>
      <c r="K746" s="326"/>
      <c r="L746" s="326"/>
      <c r="M746" s="326"/>
      <c r="N746" s="326"/>
      <c r="O746" s="326"/>
      <c r="P746" s="326"/>
      <c r="Q746" s="326"/>
      <c r="R746" s="326"/>
      <c r="S746" s="326"/>
      <c r="T746" s="326"/>
      <c r="U746" s="326"/>
      <c r="V746" s="326"/>
      <c r="W746" s="326"/>
      <c r="X746" s="326"/>
      <c r="Y746" s="326"/>
      <c r="Z746" s="326"/>
      <c r="AA746" s="326"/>
      <c r="AB746" s="326"/>
      <c r="AC746" s="326"/>
      <c r="AD746" s="326"/>
      <c r="AE746" s="326"/>
      <c r="AF746" s="326"/>
      <c r="AG746" s="326"/>
      <c r="AH746" s="347"/>
    </row>
    <row r="747" spans="1:34" x14ac:dyDescent="0.3">
      <c r="A747" s="328"/>
      <c r="B747" s="329"/>
      <c r="C747" s="330"/>
      <c r="D747" s="327"/>
      <c r="E747" s="327"/>
      <c r="F747" s="327"/>
      <c r="G747" s="327"/>
      <c r="H747" s="327"/>
      <c r="I747" s="327"/>
      <c r="J747" s="327"/>
      <c r="K747" s="327"/>
      <c r="L747" s="327"/>
      <c r="M747" s="327"/>
      <c r="N747" s="327"/>
      <c r="O747" s="327"/>
      <c r="P747" s="327"/>
      <c r="Q747" s="327"/>
      <c r="R747" s="327"/>
      <c r="S747" s="327"/>
      <c r="T747" s="327"/>
      <c r="U747" s="327"/>
      <c r="V747" s="327"/>
      <c r="W747" s="327"/>
      <c r="X747" s="327"/>
      <c r="Y747" s="327"/>
      <c r="Z747" s="327"/>
      <c r="AA747" s="327"/>
      <c r="AB747" s="327"/>
      <c r="AC747" s="327"/>
      <c r="AD747" s="327"/>
      <c r="AE747" s="327"/>
      <c r="AF747" s="327"/>
      <c r="AG747" s="327"/>
      <c r="AH747" s="347">
        <f>SUM(C747:AG747)</f>
        <v>0</v>
      </c>
    </row>
    <row r="748" spans="1:34" x14ac:dyDescent="0.3">
      <c r="A748" s="328"/>
      <c r="B748" s="329"/>
      <c r="C748" s="330"/>
      <c r="D748" s="327"/>
      <c r="E748" s="327"/>
      <c r="F748" s="327"/>
      <c r="G748" s="327"/>
      <c r="H748" s="327"/>
      <c r="I748" s="327"/>
      <c r="J748" s="327"/>
      <c r="K748" s="327"/>
      <c r="L748" s="327"/>
      <c r="M748" s="327"/>
      <c r="N748" s="327"/>
      <c r="O748" s="327"/>
      <c r="P748" s="327"/>
      <c r="Q748" s="327"/>
      <c r="R748" s="327"/>
      <c r="S748" s="327"/>
      <c r="T748" s="327"/>
      <c r="U748" s="327"/>
      <c r="V748" s="327"/>
      <c r="W748" s="327"/>
      <c r="X748" s="327"/>
      <c r="Y748" s="327"/>
      <c r="Z748" s="327"/>
      <c r="AA748" s="327"/>
      <c r="AB748" s="327"/>
      <c r="AC748" s="327"/>
      <c r="AD748" s="327"/>
      <c r="AE748" s="327"/>
      <c r="AF748" s="327"/>
      <c r="AG748" s="327"/>
      <c r="AH748" s="347">
        <f t="shared" ref="AH748:AH756" si="98">SUM(C748:AG748)</f>
        <v>0</v>
      </c>
    </row>
    <row r="749" spans="1:34" x14ac:dyDescent="0.3">
      <c r="A749" s="328"/>
      <c r="B749" s="329"/>
      <c r="C749" s="330"/>
      <c r="D749" s="327"/>
      <c r="E749" s="327"/>
      <c r="F749" s="327"/>
      <c r="G749" s="327"/>
      <c r="H749" s="327"/>
      <c r="I749" s="327"/>
      <c r="J749" s="327"/>
      <c r="K749" s="327"/>
      <c r="L749" s="327"/>
      <c r="M749" s="327"/>
      <c r="N749" s="327"/>
      <c r="O749" s="327"/>
      <c r="P749" s="327"/>
      <c r="Q749" s="327"/>
      <c r="R749" s="327"/>
      <c r="S749" s="327"/>
      <c r="T749" s="327"/>
      <c r="U749" s="327"/>
      <c r="V749" s="327"/>
      <c r="W749" s="327"/>
      <c r="X749" s="327"/>
      <c r="Y749" s="327"/>
      <c r="Z749" s="327"/>
      <c r="AA749" s="327"/>
      <c r="AB749" s="327"/>
      <c r="AC749" s="327"/>
      <c r="AD749" s="327"/>
      <c r="AE749" s="327"/>
      <c r="AF749" s="327"/>
      <c r="AG749" s="327"/>
      <c r="AH749" s="347">
        <f t="shared" si="98"/>
        <v>0</v>
      </c>
    </row>
    <row r="750" spans="1:34" x14ac:dyDescent="0.3">
      <c r="A750" s="328"/>
      <c r="B750" s="329"/>
      <c r="C750" s="330"/>
      <c r="D750" s="327"/>
      <c r="E750" s="327"/>
      <c r="F750" s="327"/>
      <c r="G750" s="327"/>
      <c r="H750" s="327"/>
      <c r="I750" s="327"/>
      <c r="J750" s="327"/>
      <c r="K750" s="327"/>
      <c r="L750" s="327"/>
      <c r="M750" s="327"/>
      <c r="N750" s="327"/>
      <c r="O750" s="327"/>
      <c r="P750" s="327"/>
      <c r="Q750" s="327"/>
      <c r="R750" s="327"/>
      <c r="S750" s="327"/>
      <c r="T750" s="327"/>
      <c r="U750" s="327"/>
      <c r="V750" s="327"/>
      <c r="W750" s="327"/>
      <c r="X750" s="327"/>
      <c r="Y750" s="327"/>
      <c r="Z750" s="327"/>
      <c r="AA750" s="327"/>
      <c r="AB750" s="327"/>
      <c r="AC750" s="327"/>
      <c r="AD750" s="327"/>
      <c r="AE750" s="327"/>
      <c r="AF750" s="327"/>
      <c r="AG750" s="327"/>
      <c r="AH750" s="347">
        <f t="shared" si="98"/>
        <v>0</v>
      </c>
    </row>
    <row r="751" spans="1:34" x14ac:dyDescent="0.3">
      <c r="A751" s="328"/>
      <c r="B751" s="329"/>
      <c r="C751" s="330"/>
      <c r="D751" s="327"/>
      <c r="E751" s="327"/>
      <c r="F751" s="327"/>
      <c r="G751" s="327"/>
      <c r="H751" s="327"/>
      <c r="I751" s="327"/>
      <c r="J751" s="327"/>
      <c r="K751" s="327"/>
      <c r="L751" s="327"/>
      <c r="M751" s="327"/>
      <c r="N751" s="327"/>
      <c r="O751" s="327"/>
      <c r="P751" s="327"/>
      <c r="Q751" s="327"/>
      <c r="R751" s="327"/>
      <c r="S751" s="327"/>
      <c r="T751" s="327"/>
      <c r="U751" s="327"/>
      <c r="V751" s="327"/>
      <c r="W751" s="327"/>
      <c r="X751" s="327"/>
      <c r="Y751" s="327"/>
      <c r="Z751" s="327"/>
      <c r="AA751" s="327"/>
      <c r="AB751" s="327"/>
      <c r="AC751" s="327"/>
      <c r="AD751" s="327"/>
      <c r="AE751" s="327"/>
      <c r="AF751" s="327"/>
      <c r="AG751" s="327"/>
      <c r="AH751" s="347">
        <f t="shared" si="98"/>
        <v>0</v>
      </c>
    </row>
    <row r="752" spans="1:34" x14ac:dyDescent="0.3">
      <c r="A752" s="328"/>
      <c r="B752" s="329"/>
      <c r="C752" s="330"/>
      <c r="D752" s="327"/>
      <c r="E752" s="327"/>
      <c r="F752" s="327"/>
      <c r="G752" s="327"/>
      <c r="H752" s="327"/>
      <c r="I752" s="327"/>
      <c r="J752" s="327"/>
      <c r="K752" s="327"/>
      <c r="L752" s="327"/>
      <c r="M752" s="327"/>
      <c r="N752" s="327"/>
      <c r="O752" s="327"/>
      <c r="P752" s="327"/>
      <c r="Q752" s="327"/>
      <c r="R752" s="327"/>
      <c r="S752" s="327"/>
      <c r="T752" s="327"/>
      <c r="U752" s="327"/>
      <c r="V752" s="327"/>
      <c r="W752" s="327"/>
      <c r="X752" s="327"/>
      <c r="Y752" s="327"/>
      <c r="Z752" s="327"/>
      <c r="AA752" s="327"/>
      <c r="AB752" s="327"/>
      <c r="AC752" s="327"/>
      <c r="AD752" s="327"/>
      <c r="AE752" s="327"/>
      <c r="AF752" s="327"/>
      <c r="AG752" s="327"/>
      <c r="AH752" s="347">
        <f t="shared" si="98"/>
        <v>0</v>
      </c>
    </row>
    <row r="753" spans="1:34" x14ac:dyDescent="0.3">
      <c r="A753" s="328"/>
      <c r="B753" s="329"/>
      <c r="C753" s="330"/>
      <c r="D753" s="327"/>
      <c r="E753" s="327"/>
      <c r="F753" s="327"/>
      <c r="G753" s="327"/>
      <c r="H753" s="327"/>
      <c r="I753" s="327"/>
      <c r="J753" s="327"/>
      <c r="K753" s="327"/>
      <c r="L753" s="327"/>
      <c r="M753" s="327"/>
      <c r="N753" s="327"/>
      <c r="O753" s="327"/>
      <c r="P753" s="327"/>
      <c r="Q753" s="327"/>
      <c r="R753" s="327"/>
      <c r="S753" s="327"/>
      <c r="T753" s="327"/>
      <c r="U753" s="327"/>
      <c r="V753" s="327"/>
      <c r="W753" s="327"/>
      <c r="X753" s="327"/>
      <c r="Y753" s="327"/>
      <c r="Z753" s="327"/>
      <c r="AA753" s="327"/>
      <c r="AB753" s="327"/>
      <c r="AC753" s="327"/>
      <c r="AD753" s="327"/>
      <c r="AE753" s="327"/>
      <c r="AF753" s="327"/>
      <c r="AG753" s="327"/>
      <c r="AH753" s="347">
        <f t="shared" si="98"/>
        <v>0</v>
      </c>
    </row>
    <row r="754" spans="1:34" x14ac:dyDescent="0.3">
      <c r="A754" s="328"/>
      <c r="B754" s="329"/>
      <c r="C754" s="330"/>
      <c r="D754" s="327"/>
      <c r="E754" s="327"/>
      <c r="F754" s="327"/>
      <c r="G754" s="327"/>
      <c r="H754" s="327"/>
      <c r="I754" s="327"/>
      <c r="J754" s="327"/>
      <c r="K754" s="327"/>
      <c r="L754" s="327"/>
      <c r="M754" s="327"/>
      <c r="N754" s="327"/>
      <c r="O754" s="327"/>
      <c r="P754" s="327"/>
      <c r="Q754" s="327"/>
      <c r="R754" s="327"/>
      <c r="S754" s="327"/>
      <c r="T754" s="327"/>
      <c r="U754" s="327"/>
      <c r="V754" s="327"/>
      <c r="W754" s="327"/>
      <c r="X754" s="327"/>
      <c r="Y754" s="327"/>
      <c r="Z754" s="327"/>
      <c r="AA754" s="327"/>
      <c r="AB754" s="327"/>
      <c r="AC754" s="327"/>
      <c r="AD754" s="327"/>
      <c r="AE754" s="327"/>
      <c r="AF754" s="327"/>
      <c r="AG754" s="327"/>
      <c r="AH754" s="347">
        <f t="shared" si="98"/>
        <v>0</v>
      </c>
    </row>
    <row r="755" spans="1:34" x14ac:dyDescent="0.3">
      <c r="A755" s="328"/>
      <c r="B755" s="329"/>
      <c r="C755" s="330"/>
      <c r="D755" s="327"/>
      <c r="E755" s="327"/>
      <c r="F755" s="327"/>
      <c r="G755" s="327"/>
      <c r="H755" s="327"/>
      <c r="I755" s="327"/>
      <c r="J755" s="327"/>
      <c r="K755" s="327"/>
      <c r="L755" s="327"/>
      <c r="M755" s="327"/>
      <c r="N755" s="327"/>
      <c r="O755" s="327"/>
      <c r="P755" s="327"/>
      <c r="Q755" s="327"/>
      <c r="R755" s="327"/>
      <c r="S755" s="327"/>
      <c r="T755" s="327"/>
      <c r="U755" s="327"/>
      <c r="V755" s="327"/>
      <c r="W755" s="327"/>
      <c r="X755" s="327"/>
      <c r="Y755" s="327"/>
      <c r="Z755" s="327"/>
      <c r="AA755" s="327"/>
      <c r="AB755" s="327"/>
      <c r="AC755" s="327"/>
      <c r="AD755" s="327"/>
      <c r="AE755" s="327"/>
      <c r="AF755" s="327"/>
      <c r="AG755" s="327"/>
      <c r="AH755" s="347">
        <f t="shared" si="98"/>
        <v>0</v>
      </c>
    </row>
    <row r="756" spans="1:34" x14ac:dyDescent="0.3">
      <c r="A756" s="328"/>
      <c r="B756" s="329"/>
      <c r="C756" s="330"/>
      <c r="D756" s="327"/>
      <c r="E756" s="327"/>
      <c r="F756" s="327"/>
      <c r="G756" s="327"/>
      <c r="H756" s="327"/>
      <c r="I756" s="327"/>
      <c r="J756" s="327"/>
      <c r="K756" s="327"/>
      <c r="L756" s="327"/>
      <c r="M756" s="327"/>
      <c r="N756" s="327"/>
      <c r="O756" s="327"/>
      <c r="P756" s="327"/>
      <c r="Q756" s="327"/>
      <c r="R756" s="327"/>
      <c r="S756" s="327"/>
      <c r="T756" s="327"/>
      <c r="U756" s="327"/>
      <c r="V756" s="327"/>
      <c r="W756" s="327"/>
      <c r="X756" s="327"/>
      <c r="Y756" s="327"/>
      <c r="Z756" s="327"/>
      <c r="AA756" s="327"/>
      <c r="AB756" s="327"/>
      <c r="AC756" s="327"/>
      <c r="AD756" s="327"/>
      <c r="AE756" s="327"/>
      <c r="AF756" s="327"/>
      <c r="AG756" s="327"/>
      <c r="AH756" s="347">
        <f t="shared" si="98"/>
        <v>0</v>
      </c>
    </row>
    <row r="757" spans="1:34" x14ac:dyDescent="0.3">
      <c r="A757" s="341"/>
      <c r="B757" s="342"/>
      <c r="C757" s="349">
        <f>SUM(C747:C756)</f>
        <v>0</v>
      </c>
      <c r="D757" s="349">
        <f t="shared" ref="D757:AG757" si="99">SUM(D747:D756)</f>
        <v>0</v>
      </c>
      <c r="E757" s="349">
        <f t="shared" si="99"/>
        <v>0</v>
      </c>
      <c r="F757" s="349">
        <f t="shared" si="99"/>
        <v>0</v>
      </c>
      <c r="G757" s="349">
        <f t="shared" si="99"/>
        <v>0</v>
      </c>
      <c r="H757" s="349">
        <f t="shared" si="99"/>
        <v>0</v>
      </c>
      <c r="I757" s="349">
        <f t="shared" si="99"/>
        <v>0</v>
      </c>
      <c r="J757" s="349">
        <f t="shared" si="99"/>
        <v>0</v>
      </c>
      <c r="K757" s="349">
        <f t="shared" si="99"/>
        <v>0</v>
      </c>
      <c r="L757" s="349">
        <f t="shared" si="99"/>
        <v>0</v>
      </c>
      <c r="M757" s="349">
        <f t="shared" si="99"/>
        <v>0</v>
      </c>
      <c r="N757" s="349">
        <f t="shared" si="99"/>
        <v>0</v>
      </c>
      <c r="O757" s="349">
        <f t="shared" si="99"/>
        <v>0</v>
      </c>
      <c r="P757" s="349">
        <f t="shared" si="99"/>
        <v>0</v>
      </c>
      <c r="Q757" s="349">
        <f t="shared" si="99"/>
        <v>0</v>
      </c>
      <c r="R757" s="349">
        <f t="shared" si="99"/>
        <v>0</v>
      </c>
      <c r="S757" s="349">
        <f t="shared" si="99"/>
        <v>0</v>
      </c>
      <c r="T757" s="349">
        <f t="shared" si="99"/>
        <v>0</v>
      </c>
      <c r="U757" s="349">
        <f t="shared" si="99"/>
        <v>0</v>
      </c>
      <c r="V757" s="349">
        <f t="shared" si="99"/>
        <v>0</v>
      </c>
      <c r="W757" s="349">
        <f t="shared" si="99"/>
        <v>0</v>
      </c>
      <c r="X757" s="349">
        <f t="shared" si="99"/>
        <v>0</v>
      </c>
      <c r="Y757" s="349">
        <f t="shared" si="99"/>
        <v>0</v>
      </c>
      <c r="Z757" s="349">
        <f t="shared" si="99"/>
        <v>0</v>
      </c>
      <c r="AA757" s="349">
        <f t="shared" si="99"/>
        <v>0</v>
      </c>
      <c r="AB757" s="349">
        <f t="shared" si="99"/>
        <v>0</v>
      </c>
      <c r="AC757" s="349">
        <f t="shared" si="99"/>
        <v>0</v>
      </c>
      <c r="AD757" s="349">
        <f t="shared" si="99"/>
        <v>0</v>
      </c>
      <c r="AE757" s="349">
        <f t="shared" si="99"/>
        <v>0</v>
      </c>
      <c r="AF757" s="349">
        <f t="shared" si="99"/>
        <v>0</v>
      </c>
      <c r="AG757" s="349">
        <f t="shared" si="99"/>
        <v>0</v>
      </c>
      <c r="AH757" s="348">
        <f>SUM(C757:AG757)</f>
        <v>0</v>
      </c>
    </row>
    <row r="758" spans="1:34" x14ac:dyDescent="0.3">
      <c r="A758" s="300"/>
      <c r="D758" s="301" t="s">
        <v>378</v>
      </c>
      <c r="AH758" s="345"/>
    </row>
    <row r="759" spans="1:34" x14ac:dyDescent="0.3">
      <c r="A759" s="300"/>
    </row>
    <row r="760" spans="1:34" x14ac:dyDescent="0.3">
      <c r="A760" s="300"/>
    </row>
    <row r="761" spans="1:34" x14ac:dyDescent="0.3">
      <c r="A761" s="300"/>
    </row>
    <row r="762" spans="1:34" x14ac:dyDescent="0.3">
      <c r="A762" s="300"/>
    </row>
    <row r="763" spans="1:34" x14ac:dyDescent="0.3">
      <c r="A763" s="300"/>
    </row>
    <row r="764" spans="1:34" x14ac:dyDescent="0.3">
      <c r="A764" s="300"/>
    </row>
    <row r="765" spans="1:34" x14ac:dyDescent="0.3">
      <c r="A765" s="300"/>
    </row>
    <row r="766" spans="1:34" x14ac:dyDescent="0.3">
      <c r="A766" s="300"/>
    </row>
    <row r="767" spans="1:34" x14ac:dyDescent="0.3">
      <c r="A767" s="300"/>
    </row>
    <row r="768" spans="1:34" x14ac:dyDescent="0.3">
      <c r="A768" s="300"/>
    </row>
    <row r="769" spans="1:1" x14ac:dyDescent="0.3">
      <c r="A769" s="300"/>
    </row>
    <row r="770" spans="1:1" x14ac:dyDescent="0.3">
      <c r="A770" s="300"/>
    </row>
    <row r="771" spans="1:1" x14ac:dyDescent="0.3">
      <c r="A771" s="300"/>
    </row>
    <row r="772" spans="1:1" x14ac:dyDescent="0.3">
      <c r="A772" s="300"/>
    </row>
    <row r="773" spans="1:1" x14ac:dyDescent="0.3">
      <c r="A773" s="300"/>
    </row>
    <row r="774" spans="1:1" x14ac:dyDescent="0.3">
      <c r="A774" s="300"/>
    </row>
    <row r="775" spans="1:1" x14ac:dyDescent="0.3">
      <c r="A775" s="300"/>
    </row>
    <row r="776" spans="1:1" x14ac:dyDescent="0.3">
      <c r="A776" s="300"/>
    </row>
    <row r="777" spans="1:1" x14ac:dyDescent="0.3">
      <c r="A777" s="300"/>
    </row>
    <row r="778" spans="1:1" x14ac:dyDescent="0.3">
      <c r="A778" s="300"/>
    </row>
    <row r="779" spans="1:1" x14ac:dyDescent="0.3">
      <c r="A779" s="300"/>
    </row>
    <row r="780" spans="1:1" x14ac:dyDescent="0.3">
      <c r="A780" s="300"/>
    </row>
    <row r="781" spans="1:1" x14ac:dyDescent="0.3">
      <c r="A781" s="300"/>
    </row>
    <row r="782" spans="1:1" x14ac:dyDescent="0.3">
      <c r="A782" s="300"/>
    </row>
  </sheetData>
  <sheetProtection algorithmName="SHA-512" hashValue="CdEPr8cwBHKs6dcQ38harFhJJKIjhq0PZe+5UPR0t9UAKYIH25y1Pm85OTuFlaMSbQz5lM1dhmR3OO4ERpWTQg==" saltValue="jASfDn0QTj1ZwqeEFoE7KA==" spinCount="100000" sheet="1" objects="1" scenarios="1"/>
  <dataConsolidate>
    <dataRefs count="2">
      <dataRef ref="A1:AH1048576" sheet="Timereg. Navn 1"/>
      <dataRef ref="A1:XFD1048576" sheet="Timereg. Navn 1"/>
    </dataRefs>
  </dataConsolidate>
  <mergeCells count="6">
    <mergeCell ref="A2:L2"/>
    <mergeCell ref="AJ12:AM18"/>
    <mergeCell ref="AJ1:AU1"/>
    <mergeCell ref="O7:U7"/>
    <mergeCell ref="V7:AB7"/>
    <mergeCell ref="AC7:AG7"/>
  </mergeCells>
  <conditionalFormatting sqref="A12:A21">
    <cfRule type="expression" dxfId="1164" priority="981">
      <formula>AND(AH12&gt;0,A12=0)</formula>
    </cfRule>
  </conditionalFormatting>
  <conditionalFormatting sqref="A27:A36">
    <cfRule type="expression" dxfId="1163" priority="961">
      <formula>AND(AH27&gt;0,A27=0)</formula>
    </cfRule>
  </conditionalFormatting>
  <conditionalFormatting sqref="A42:A51">
    <cfRule type="expression" dxfId="1162" priority="941">
      <formula>AND(AH42&gt;0,A42=0)</formula>
    </cfRule>
  </conditionalFormatting>
  <conditionalFormatting sqref="A57:A66">
    <cfRule type="expression" dxfId="1161" priority="921">
      <formula>AND(AH57&gt;0,A57=0)</formula>
    </cfRule>
  </conditionalFormatting>
  <conditionalFormatting sqref="A72:A81">
    <cfRule type="expression" dxfId="1160" priority="901">
      <formula>AND(AH72&gt;0,A72=0)</formula>
    </cfRule>
  </conditionalFormatting>
  <conditionalFormatting sqref="A87:A96">
    <cfRule type="expression" dxfId="1159" priority="881">
      <formula>AND(AH87&gt;0,A87=0)</formula>
    </cfRule>
  </conditionalFormatting>
  <conditionalFormatting sqref="A102:A111">
    <cfRule type="expression" dxfId="1158" priority="1">
      <formula>AND(AH102&gt;0,A102=0)</formula>
    </cfRule>
  </conditionalFormatting>
  <conditionalFormatting sqref="A117:A126">
    <cfRule type="expression" dxfId="1157" priority="861">
      <formula>AND(AH117&gt;0,A117=0)</formula>
    </cfRule>
  </conditionalFormatting>
  <conditionalFormatting sqref="A132:A141">
    <cfRule type="expression" dxfId="1156" priority="841">
      <formula>AND(AH132&gt;0,A132=0)</formula>
    </cfRule>
  </conditionalFormatting>
  <conditionalFormatting sqref="A147:A156">
    <cfRule type="expression" dxfId="1155" priority="821">
      <formula>AND(AH147&gt;0,A147=0)</formula>
    </cfRule>
  </conditionalFormatting>
  <conditionalFormatting sqref="A162:A171">
    <cfRule type="expression" dxfId="1154" priority="801">
      <formula>AND(AH162&gt;0,A162=0)</formula>
    </cfRule>
  </conditionalFormatting>
  <conditionalFormatting sqref="A177:A186">
    <cfRule type="expression" dxfId="1153" priority="781">
      <formula>AND(AH177&gt;0,A177=0)</formula>
    </cfRule>
  </conditionalFormatting>
  <conditionalFormatting sqref="A192:A201">
    <cfRule type="expression" dxfId="1152" priority="761">
      <formula>AND(AH192&gt;0,A192=0)</formula>
    </cfRule>
  </conditionalFormatting>
  <conditionalFormatting sqref="A207:A216">
    <cfRule type="expression" dxfId="1151" priority="741">
      <formula>AND(AH207&gt;0,A207=0)</formula>
    </cfRule>
  </conditionalFormatting>
  <conditionalFormatting sqref="A222:A231">
    <cfRule type="expression" dxfId="1150" priority="721">
      <formula>AND(AH222&gt;0,A222=0)</formula>
    </cfRule>
  </conditionalFormatting>
  <conditionalFormatting sqref="A237:A246">
    <cfRule type="expression" dxfId="1149" priority="701">
      <formula>AND(AH237&gt;0,A237=0)</formula>
    </cfRule>
  </conditionalFormatting>
  <conditionalFormatting sqref="A252:A261">
    <cfRule type="expression" dxfId="1148" priority="681">
      <formula>AND(AH252&gt;0,A252=0)</formula>
    </cfRule>
  </conditionalFormatting>
  <conditionalFormatting sqref="A267:A276">
    <cfRule type="expression" dxfId="1147" priority="661">
      <formula>AND(AH267&gt;0,A267=0)</formula>
    </cfRule>
  </conditionalFormatting>
  <conditionalFormatting sqref="A282:A291">
    <cfRule type="expression" dxfId="1146" priority="641">
      <formula>AND(AH282&gt;0,A282=0)</formula>
    </cfRule>
  </conditionalFormatting>
  <conditionalFormatting sqref="A297:A306">
    <cfRule type="expression" dxfId="1145" priority="621">
      <formula>AND(AH297&gt;0,A297=0)</formula>
    </cfRule>
  </conditionalFormatting>
  <conditionalFormatting sqref="A312:A321">
    <cfRule type="expression" dxfId="1144" priority="601">
      <formula>AND(AH312&gt;0,A312=0)</formula>
    </cfRule>
  </conditionalFormatting>
  <conditionalFormatting sqref="A327:A336">
    <cfRule type="expression" dxfId="1143" priority="581">
      <formula>AND(AH327&gt;0,A327=0)</formula>
    </cfRule>
  </conditionalFormatting>
  <conditionalFormatting sqref="A342:A351">
    <cfRule type="expression" dxfId="1142" priority="561">
      <formula>AND(AH342&gt;0,A342=0)</formula>
    </cfRule>
  </conditionalFormatting>
  <conditionalFormatting sqref="A357:A366">
    <cfRule type="expression" dxfId="1141" priority="541">
      <formula>AND(AH357&gt;0,A357=0)</formula>
    </cfRule>
  </conditionalFormatting>
  <conditionalFormatting sqref="A372:A381">
    <cfRule type="expression" dxfId="1140" priority="521">
      <formula>AND(AH372&gt;0,A372=0)</formula>
    </cfRule>
  </conditionalFormatting>
  <conditionalFormatting sqref="A387:A396">
    <cfRule type="expression" dxfId="1139" priority="501">
      <formula>AND(AH387&gt;0,A387=0)</formula>
    </cfRule>
  </conditionalFormatting>
  <conditionalFormatting sqref="A402:A411">
    <cfRule type="expression" dxfId="1138" priority="481">
      <formula>AND(AH402&gt;0,A402=0)</formula>
    </cfRule>
  </conditionalFormatting>
  <conditionalFormatting sqref="A417:A426">
    <cfRule type="expression" dxfId="1137" priority="461">
      <formula>AND(AH417&gt;0,A417=0)</formula>
    </cfRule>
  </conditionalFormatting>
  <conditionalFormatting sqref="A432:A441">
    <cfRule type="expression" dxfId="1136" priority="441">
      <formula>AND(AH432&gt;0,A432=0)</formula>
    </cfRule>
  </conditionalFormatting>
  <conditionalFormatting sqref="A447:A456">
    <cfRule type="expression" dxfId="1135" priority="421">
      <formula>AND(AH447&gt;0,A447=0)</formula>
    </cfRule>
  </conditionalFormatting>
  <conditionalFormatting sqref="A462:A471">
    <cfRule type="expression" dxfId="1134" priority="401">
      <formula>AND(AH462&gt;0,A462=0)</formula>
    </cfRule>
  </conditionalFormatting>
  <conditionalFormatting sqref="A477:A486">
    <cfRule type="expression" dxfId="1133" priority="381">
      <formula>AND(AH477&gt;0,A477=0)</formula>
    </cfRule>
  </conditionalFormatting>
  <conditionalFormatting sqref="A492:A501">
    <cfRule type="expression" dxfId="1132" priority="361">
      <formula>AND(AH492&gt;0,A492=0)</formula>
    </cfRule>
  </conditionalFormatting>
  <conditionalFormatting sqref="A507:A516">
    <cfRule type="expression" dxfId="1131" priority="341">
      <formula>AND(AH507&gt;0,A507=0)</formula>
    </cfRule>
  </conditionalFormatting>
  <conditionalFormatting sqref="A522:A531">
    <cfRule type="expression" dxfId="1130" priority="321">
      <formula>AND(AH522&gt;0,A522=0)</formula>
    </cfRule>
  </conditionalFormatting>
  <conditionalFormatting sqref="A537:A546">
    <cfRule type="expression" dxfId="1129" priority="301">
      <formula>AND(AH537&gt;0,A537=0)</formula>
    </cfRule>
  </conditionalFormatting>
  <conditionalFormatting sqref="A552:A561">
    <cfRule type="expression" dxfId="1128" priority="281">
      <formula>AND(AH552&gt;0,A552=0)</formula>
    </cfRule>
  </conditionalFormatting>
  <conditionalFormatting sqref="A567:A576">
    <cfRule type="expression" dxfId="1127" priority="261">
      <formula>AND(AH567&gt;0,A567=0)</formula>
    </cfRule>
  </conditionalFormatting>
  <conditionalFormatting sqref="A582:A591">
    <cfRule type="expression" dxfId="1126" priority="241">
      <formula>AND(AH582&gt;0,A582=0)</formula>
    </cfRule>
  </conditionalFormatting>
  <conditionalFormatting sqref="A597:A606">
    <cfRule type="expression" dxfId="1125" priority="221">
      <formula>AND(AH597&gt;0,A597=0)</formula>
    </cfRule>
  </conditionalFormatting>
  <conditionalFormatting sqref="A612:A621">
    <cfRule type="expression" dxfId="1124" priority="201">
      <formula>AND(AH612&gt;0,A612=0)</formula>
    </cfRule>
  </conditionalFormatting>
  <conditionalFormatting sqref="A627:A636">
    <cfRule type="expression" dxfId="1123" priority="181">
      <formula>AND(AH627&gt;0,A627=0)</formula>
    </cfRule>
  </conditionalFormatting>
  <conditionalFormatting sqref="A642:A651">
    <cfRule type="expression" dxfId="1122" priority="161">
      <formula>AND(AH642&gt;0,A642=0)</formula>
    </cfRule>
  </conditionalFormatting>
  <conditionalFormatting sqref="A657:A666">
    <cfRule type="expression" dxfId="1121" priority="141">
      <formula>AND(AH657&gt;0,A657=0)</formula>
    </cfRule>
  </conditionalFormatting>
  <conditionalFormatting sqref="A672:A681">
    <cfRule type="expression" dxfId="1120" priority="121">
      <formula>AND(AH672&gt;0,A672=0)</formula>
    </cfRule>
  </conditionalFormatting>
  <conditionalFormatting sqref="A687:A696">
    <cfRule type="expression" dxfId="1119" priority="101">
      <formula>AND(AH687&gt;0,A687=0)</formula>
    </cfRule>
  </conditionalFormatting>
  <conditionalFormatting sqref="A702:A711">
    <cfRule type="expression" dxfId="1118" priority="81">
      <formula>AND(AH702&gt;0,A702=0)</formula>
    </cfRule>
  </conditionalFormatting>
  <conditionalFormatting sqref="A717:A726">
    <cfRule type="expression" dxfId="1117" priority="61">
      <formula>AND(AH717&gt;0,A717=0)</formula>
    </cfRule>
  </conditionalFormatting>
  <conditionalFormatting sqref="A732:A741">
    <cfRule type="expression" dxfId="1116" priority="41">
      <formula>AND(AH732&gt;0,A732=0)</formula>
    </cfRule>
  </conditionalFormatting>
  <conditionalFormatting sqref="A747:A756">
    <cfRule type="expression" dxfId="1115" priority="21">
      <formula>AND(AH747&gt;0,A747=0)</formula>
    </cfRule>
  </conditionalFormatting>
  <conditionalFormatting sqref="B5">
    <cfRule type="expression" dxfId="1114" priority="999">
      <formula>IF(ISBLANK(B5),"Udfyld felt")</formula>
    </cfRule>
  </conditionalFormatting>
  <conditionalFormatting sqref="B12:B21">
    <cfRule type="expression" dxfId="1113" priority="982">
      <formula>AND(AH12&gt;0,B12=0)</formula>
    </cfRule>
  </conditionalFormatting>
  <conditionalFormatting sqref="B27:B36">
    <cfRule type="expression" dxfId="1112" priority="962">
      <formula>AND(AH27&gt;0,B27=0)</formula>
    </cfRule>
  </conditionalFormatting>
  <conditionalFormatting sqref="B42:B51">
    <cfRule type="expression" dxfId="1111" priority="942">
      <formula>AND(AH42&gt;0,B42=0)</formula>
    </cfRule>
  </conditionalFormatting>
  <conditionalFormatting sqref="B57:B66">
    <cfRule type="expression" dxfId="1110" priority="922">
      <formula>AND(AH57&gt;0,B57=0)</formula>
    </cfRule>
  </conditionalFormatting>
  <conditionalFormatting sqref="B72:B81">
    <cfRule type="expression" dxfId="1109" priority="902">
      <formula>AND(AH72&gt;0,B72=0)</formula>
    </cfRule>
  </conditionalFormatting>
  <conditionalFormatting sqref="B87:B96">
    <cfRule type="expression" dxfId="1108" priority="882">
      <formula>AND(AH87&gt;0,B87=0)</formula>
    </cfRule>
  </conditionalFormatting>
  <conditionalFormatting sqref="B102:B111">
    <cfRule type="expression" dxfId="1107" priority="2">
      <formula>AND(AH102&gt;0,B102=0)</formula>
    </cfRule>
  </conditionalFormatting>
  <conditionalFormatting sqref="B117:B126">
    <cfRule type="expression" dxfId="1106" priority="862">
      <formula>AND(AH117&gt;0,B117=0)</formula>
    </cfRule>
  </conditionalFormatting>
  <conditionalFormatting sqref="B132:B141">
    <cfRule type="expression" dxfId="1105" priority="842">
      <formula>AND(AH132&gt;0,B132=0)</formula>
    </cfRule>
  </conditionalFormatting>
  <conditionalFormatting sqref="B147:B156">
    <cfRule type="expression" dxfId="1104" priority="822">
      <formula>AND(AH147&gt;0,B147=0)</formula>
    </cfRule>
  </conditionalFormatting>
  <conditionalFormatting sqref="B162:B171">
    <cfRule type="expression" dxfId="1103" priority="802">
      <formula>AND(AH162&gt;0,B162=0)</formula>
    </cfRule>
  </conditionalFormatting>
  <conditionalFormatting sqref="B177:B186">
    <cfRule type="expression" dxfId="1102" priority="782">
      <formula>AND(AH177&gt;0,B177=0)</formula>
    </cfRule>
  </conditionalFormatting>
  <conditionalFormatting sqref="B192:B201">
    <cfRule type="expression" dxfId="1101" priority="762">
      <formula>AND(AH192&gt;0,B192=0)</formula>
    </cfRule>
  </conditionalFormatting>
  <conditionalFormatting sqref="B207:B216">
    <cfRule type="expression" dxfId="1100" priority="742">
      <formula>AND(AH207&gt;0,B207=0)</formula>
    </cfRule>
  </conditionalFormatting>
  <conditionalFormatting sqref="B222:B231">
    <cfRule type="expression" dxfId="1099" priority="722">
      <formula>AND(AH222&gt;0,B222=0)</formula>
    </cfRule>
  </conditionalFormatting>
  <conditionalFormatting sqref="B237:B246">
    <cfRule type="expression" dxfId="1098" priority="702">
      <formula>AND(AH237&gt;0,B237=0)</formula>
    </cfRule>
  </conditionalFormatting>
  <conditionalFormatting sqref="B252:B261">
    <cfRule type="expression" dxfId="1097" priority="682">
      <formula>AND(AH252&gt;0,B252=0)</formula>
    </cfRule>
  </conditionalFormatting>
  <conditionalFormatting sqref="B267:B276">
    <cfRule type="expression" dxfId="1096" priority="662">
      <formula>AND(AH267&gt;0,B267=0)</formula>
    </cfRule>
  </conditionalFormatting>
  <conditionalFormatting sqref="B282:B291">
    <cfRule type="expression" dxfId="1095" priority="642">
      <formula>AND(AH282&gt;0,B282=0)</formula>
    </cfRule>
  </conditionalFormatting>
  <conditionalFormatting sqref="B297:B306">
    <cfRule type="expression" dxfId="1094" priority="622">
      <formula>AND(AH297&gt;0,B297=0)</formula>
    </cfRule>
  </conditionalFormatting>
  <conditionalFormatting sqref="B312:B321">
    <cfRule type="expression" dxfId="1093" priority="602">
      <formula>AND(AH312&gt;0,B312=0)</formula>
    </cfRule>
  </conditionalFormatting>
  <conditionalFormatting sqref="B327:B336">
    <cfRule type="expression" dxfId="1092" priority="582">
      <formula>AND(AH327&gt;0,B327=0)</formula>
    </cfRule>
  </conditionalFormatting>
  <conditionalFormatting sqref="B342:B351">
    <cfRule type="expression" dxfId="1091" priority="562">
      <formula>AND(AH342&gt;0,B342=0)</formula>
    </cfRule>
  </conditionalFormatting>
  <conditionalFormatting sqref="B357:B366">
    <cfRule type="expression" dxfId="1090" priority="542">
      <formula>AND(AH357&gt;0,B357=0)</formula>
    </cfRule>
  </conditionalFormatting>
  <conditionalFormatting sqref="B372:B381">
    <cfRule type="expression" dxfId="1089" priority="522">
      <formula>AND(AH372&gt;0,B372=0)</formula>
    </cfRule>
  </conditionalFormatting>
  <conditionalFormatting sqref="B387:B396">
    <cfRule type="expression" dxfId="1088" priority="502">
      <formula>AND(AH387&gt;0,B387=0)</formula>
    </cfRule>
  </conditionalFormatting>
  <conditionalFormatting sqref="B402:B411">
    <cfRule type="expression" dxfId="1087" priority="482">
      <formula>AND(AH402&gt;0,B402=0)</formula>
    </cfRule>
  </conditionalFormatting>
  <conditionalFormatting sqref="B417:B426">
    <cfRule type="expression" dxfId="1086" priority="462">
      <formula>AND(AH417&gt;0,B417=0)</formula>
    </cfRule>
  </conditionalFormatting>
  <conditionalFormatting sqref="B432:B441">
    <cfRule type="expression" dxfId="1085" priority="442">
      <formula>AND(AH432&gt;0,B432=0)</formula>
    </cfRule>
  </conditionalFormatting>
  <conditionalFormatting sqref="B447:B456">
    <cfRule type="expression" dxfId="1084" priority="422">
      <formula>AND(AH447&gt;0,B447=0)</formula>
    </cfRule>
  </conditionalFormatting>
  <conditionalFormatting sqref="B462:B471">
    <cfRule type="expression" dxfId="1083" priority="402">
      <formula>AND(AH462&gt;0,B462=0)</formula>
    </cfRule>
  </conditionalFormatting>
  <conditionalFormatting sqref="B477:B486">
    <cfRule type="expression" dxfId="1082" priority="382">
      <formula>AND(AH477&gt;0,B477=0)</formula>
    </cfRule>
  </conditionalFormatting>
  <conditionalFormatting sqref="B492:B501">
    <cfRule type="expression" dxfId="1081" priority="362">
      <formula>AND(AH492&gt;0,B492=0)</formula>
    </cfRule>
  </conditionalFormatting>
  <conditionalFormatting sqref="B507:B516">
    <cfRule type="expression" dxfId="1080" priority="342">
      <formula>AND(AH507&gt;0,B507=0)</formula>
    </cfRule>
  </conditionalFormatting>
  <conditionalFormatting sqref="B522:B531">
    <cfRule type="expression" dxfId="1079" priority="322">
      <formula>AND(AH522&gt;0,B522=0)</formula>
    </cfRule>
  </conditionalFormatting>
  <conditionalFormatting sqref="B537:B546">
    <cfRule type="expression" dxfId="1078" priority="302">
      <formula>AND(AH537&gt;0,B537=0)</formula>
    </cfRule>
  </conditionalFormatting>
  <conditionalFormatting sqref="B552:B561">
    <cfRule type="expression" dxfId="1077" priority="282">
      <formula>AND(AH552&gt;0,B552=0)</formula>
    </cfRule>
  </conditionalFormatting>
  <conditionalFormatting sqref="B567:B576">
    <cfRule type="expression" dxfId="1076" priority="262">
      <formula>AND(AH567&gt;0,B567=0)</formula>
    </cfRule>
  </conditionalFormatting>
  <conditionalFormatting sqref="B582:B591">
    <cfRule type="expression" dxfId="1075" priority="242">
      <formula>AND(AH582&gt;0,B582=0)</formula>
    </cfRule>
  </conditionalFormatting>
  <conditionalFormatting sqref="B597:B606">
    <cfRule type="expression" dxfId="1074" priority="222">
      <formula>AND(AH597&gt;0,B597=0)</formula>
    </cfRule>
  </conditionalFormatting>
  <conditionalFormatting sqref="B612:B621">
    <cfRule type="expression" dxfId="1073" priority="202">
      <formula>AND(AH612&gt;0,B612=0)</formula>
    </cfRule>
  </conditionalFormatting>
  <conditionalFormatting sqref="B627:B636">
    <cfRule type="expression" dxfId="1072" priority="182">
      <formula>AND(AH627&gt;0,B627=0)</formula>
    </cfRule>
  </conditionalFormatting>
  <conditionalFormatting sqref="B642:B651">
    <cfRule type="expression" dxfId="1071" priority="162">
      <formula>AND(AH642&gt;0,B642=0)</formula>
    </cfRule>
  </conditionalFormatting>
  <conditionalFormatting sqref="B657:B666">
    <cfRule type="expression" dxfId="1070" priority="142">
      <formula>AND(AH657&gt;0,B657=0)</formula>
    </cfRule>
  </conditionalFormatting>
  <conditionalFormatting sqref="B672:B681">
    <cfRule type="expression" dxfId="1069" priority="122">
      <formula>AND(AH672&gt;0,B672=0)</formula>
    </cfRule>
  </conditionalFormatting>
  <conditionalFormatting sqref="B687:B696">
    <cfRule type="expression" dxfId="1068" priority="102">
      <formula>AND(AH687&gt;0,B687=0)</formula>
    </cfRule>
  </conditionalFormatting>
  <conditionalFormatting sqref="B702:B711">
    <cfRule type="expression" dxfId="1067" priority="82">
      <formula>AND(AH702&gt;0,B702=0)</formula>
    </cfRule>
  </conditionalFormatting>
  <conditionalFormatting sqref="B717:B726">
    <cfRule type="expression" dxfId="1066" priority="62">
      <formula>AND(AH717&gt;0,B717=0)</formula>
    </cfRule>
  </conditionalFormatting>
  <conditionalFormatting sqref="B732:B741">
    <cfRule type="expression" dxfId="1065" priority="42">
      <formula>AND(AH732&gt;0,B732=0)</formula>
    </cfRule>
  </conditionalFormatting>
  <conditionalFormatting sqref="B747:B756">
    <cfRule type="expression" dxfId="1064" priority="22">
      <formula>AND(AH747&gt;0,B747=0)</formula>
    </cfRule>
  </conditionalFormatting>
  <dataValidations count="1">
    <dataValidation type="decimal" allowBlank="1" showInputMessage="1" showErrorMessage="1" error="Du skal indtaste en værdi fra og med 1 til og med 37." sqref="B10 B25 B40 B55 B70 B85 B100 B115 B130 B145 B160 B175 B190 B205 B220 B235 B250 B265 B280 B295 B310 B325 B340 B355 B370 B385 B400 B415 B430 B445 B460 B475 B490 B505 B520 B535 B550 B565 B580 B595 B610 B640 B655 B670 B685 B700 B715 B730 B745" xr:uid="{53957928-DE86-45ED-A786-2355328F28FD}">
      <formula1>1</formula1>
      <formula2>37</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2DFB32AC-A462-4081-B772-E0A33AFFA539}">
          <x14:formula1>
            <xm:f>'Data til tidsreg.'!$C$2:$C$12</xm:f>
          </x14:formula1>
          <xm:sqref>A282:A291 A672:A681 A57:A66 A12:A21 A27:A36 A42:A51 A72:A81 A747:A756 A87:A96 A117:A126 A132:A141 A147:A156 A162:A171 A177:A186 A192:A201 A207:A216 A222:A231 A237:A246 A252:A261 A267:A276 A297:A306 A312:A321 A327:A336 A342:A351 A357:A366 A372:A381 A387:A396 A402:A411 A417:A426 A432:A441 A447:A456 A462:A471 A477:A486 A492:A501 A507:A516 A522:A531 A537:A546 A552:A561 A567:A576 A582:A591 A597:A606 A612:A621 A627:A636 A642:A651 A657:A666 A687:A696 A702:A711 A717:A726 A732:A741 A102:A111</xm:sqref>
        </x14:dataValidation>
        <x14:dataValidation type="list" allowBlank="1" showInputMessage="1" showErrorMessage="1" xr:uid="{D5E0E146-4F1D-4C3D-8FE1-4FB94BF856A3}">
          <x14:formula1>
            <xm:f>'Data til tidsreg.'!$E$2:$E$38</xm:f>
          </x14:formula1>
          <xm:sqref>B282:B291 B672:B681 B57:B66 B12:B21 B27:B36 B42:B51 B72:B81 B747:B756 B87:B96 B117:B126 B132:B141 B147:B156 B162:B171 B177:B186 B192:B201 B207:B216 B222:B231 B237:B246 B252:B261 B267:B276 B297:B306 B312:B321 B327:B336 B342:B351 B357:B366 B372:B381 B387:B396 B402:B411 B417:B426 B432:B441 B447:B456 B462:B471 B477:B486 B492:B501 B507:B516 B522:B531 B537:B546 B552:B561 B567:B576 B582:B591 B597:B606 B612:B621 B627:B636 B642:B651 B657:B666 B687:B696 B702:B711 B717:B726 B732:B741 B102:B111</xm:sqref>
        </x14:dataValidation>
        <x14:dataValidation type="list" allowBlank="1" showInputMessage="1" showErrorMessage="1" xr:uid="{F3FD3EAF-9F57-4CA2-A45D-A77FB9021A01}">
          <x14:formula1>
            <xm:f>'Data til tidsreg.'!$A$2:$A$17</xm:f>
          </x14:formula1>
          <xm:sqref>B143 B8 B128 B23 B53 B83 B113 B743 B38 B68 B98 B158 B188 B203 B218 B233 B248 B263 B278 B293 B458 B308 B443 B338 B368 B398 B428 B323 B353 B383 B413 B473 B488 B503 B173 B518 B548 B563 B533 B578 B593 B608 B623 B638 B653 B668 B683 B698 B728 B713</xm:sqref>
        </x14:dataValidation>
        <x14:dataValidation type="list" allowBlank="1" showInputMessage="1" showErrorMessage="1" xr:uid="{E5FD6AE0-1380-434F-A7FB-5D2E442F39AA}">
          <x14:formula1>
            <xm:f>'Data til tidsreg.'!$B$2:$B$13</xm:f>
          </x14:formula1>
          <xm:sqref>B729 B144 B9 B24 B39 B54 B69 B84 B99 B114 B129 B159 B174 B189 B204 B219 B234 B249 B264 B279 B294 B444 B309 B324 B339 B354 B369 B384 B399 B414 B429 B459 B474 B489 B504 B519 B534 B549 B564 B579 B594 B624:B625 B609 B639 B654 B669 B684 B699 B714 B744</xm:sqref>
        </x14:dataValidation>
        <x14:dataValidation type="list" allowBlank="1" showInputMessage="1" showErrorMessage="1" xr:uid="{1E1AB295-0A58-49C7-A34A-8B945861F8BF}">
          <x14:formula1>
            <xm:f>Datavalidering!$A$19:$A$20</xm:f>
          </x14:formula1>
          <xm:sqref>B4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DD30E-9C32-40DF-92C8-565BE638B88B}">
  <sheetPr codeName="Ark8"/>
  <dimension ref="A1:AU782"/>
  <sheetViews>
    <sheetView topLeftCell="A736" zoomScale="80" zoomScaleNormal="80" workbookViewId="0">
      <pane xSplit="2" topLeftCell="M1" activePane="topRight" state="frozen"/>
      <selection activeCell="A4" sqref="A4"/>
      <selection pane="topRight" activeCell="A4" sqref="A4:AG757"/>
    </sheetView>
  </sheetViews>
  <sheetFormatPr defaultColWidth="8.88671875" defaultRowHeight="14.4" x14ac:dyDescent="0.3"/>
  <cols>
    <col min="1" max="1" width="27.33203125" style="301" customWidth="1"/>
    <col min="2" max="2" width="31.88671875" style="300" customWidth="1"/>
    <col min="3" max="3" width="8.88671875" style="301"/>
    <col min="4" max="4" width="9.5546875" style="301" customWidth="1"/>
    <col min="5" max="33" width="8.88671875" style="301" customWidth="1"/>
    <col min="34" max="34" width="13.6640625" style="301" customWidth="1"/>
    <col min="35" max="35" width="8.88671875" style="301"/>
    <col min="36" max="47" width="8.88671875" style="301" hidden="1" customWidth="1"/>
    <col min="48" max="16384" width="8.88671875" style="301"/>
  </cols>
  <sheetData>
    <row r="1" spans="1:47" x14ac:dyDescent="0.3">
      <c r="A1" s="299"/>
      <c r="AJ1" s="591" t="s">
        <v>426</v>
      </c>
      <c r="AK1" s="591"/>
      <c r="AL1" s="591"/>
      <c r="AM1" s="591"/>
      <c r="AN1" s="591"/>
      <c r="AO1" s="591"/>
      <c r="AP1" s="591"/>
      <c r="AQ1" s="591"/>
      <c r="AR1" s="591"/>
      <c r="AS1" s="591"/>
      <c r="AT1" s="591"/>
      <c r="AU1" s="591"/>
    </row>
    <row r="2" spans="1:47" ht="318" customHeight="1" x14ac:dyDescent="0.3">
      <c r="A2" s="588" t="s">
        <v>466</v>
      </c>
      <c r="B2" s="589"/>
      <c r="C2" s="589"/>
      <c r="D2" s="589"/>
      <c r="E2" s="589"/>
      <c r="F2" s="589"/>
      <c r="G2" s="589"/>
      <c r="H2" s="589"/>
      <c r="I2" s="590"/>
      <c r="J2" s="590"/>
      <c r="K2" s="590"/>
      <c r="L2" s="590"/>
    </row>
    <row r="3" spans="1:47" s="302" customFormat="1" ht="15" thickBot="1" x14ac:dyDescent="0.35">
      <c r="B3" s="300"/>
    </row>
    <row r="4" spans="1:47" s="302" customFormat="1" ht="54" customHeight="1" thickBot="1" x14ac:dyDescent="0.35">
      <c r="A4" s="303" t="s">
        <v>409</v>
      </c>
      <c r="B4" s="304"/>
      <c r="AI4" s="305"/>
      <c r="AJ4" s="305"/>
    </row>
    <row r="5" spans="1:47" ht="15" thickBot="1" x14ac:dyDescent="0.35">
      <c r="A5" s="306" t="s">
        <v>419</v>
      </c>
      <c r="B5" s="307"/>
      <c r="C5" s="302"/>
      <c r="E5" s="302"/>
      <c r="AF5" s="302"/>
    </row>
    <row r="6" spans="1:47" ht="15" thickBot="1" x14ac:dyDescent="0.35">
      <c r="A6" s="308" t="s">
        <v>420</v>
      </c>
      <c r="B6" s="304"/>
      <c r="C6" s="302"/>
      <c r="AF6" s="302"/>
    </row>
    <row r="7" spans="1:47" ht="15" thickBot="1" x14ac:dyDescent="0.35">
      <c r="A7" s="309" t="s">
        <v>247</v>
      </c>
      <c r="B7" s="307"/>
      <c r="C7" s="302"/>
      <c r="D7" s="310"/>
      <c r="E7" s="311"/>
      <c r="F7" s="311"/>
      <c r="G7" s="311"/>
      <c r="H7" s="311"/>
      <c r="I7" s="311"/>
      <c r="J7" s="311"/>
      <c r="K7" s="311"/>
      <c r="L7" s="311"/>
      <c r="M7" s="311"/>
      <c r="N7" s="311"/>
      <c r="O7" s="593"/>
      <c r="P7" s="593"/>
      <c r="Q7" s="593"/>
      <c r="R7" s="593"/>
      <c r="S7" s="593"/>
      <c r="T7" s="593"/>
      <c r="U7" s="593"/>
      <c r="V7" s="593"/>
      <c r="W7" s="593"/>
      <c r="X7" s="593"/>
      <c r="Y7" s="593"/>
      <c r="Z7" s="593"/>
      <c r="AA7" s="593"/>
      <c r="AB7" s="593"/>
      <c r="AC7" s="593"/>
      <c r="AD7" s="593"/>
      <c r="AE7" s="593"/>
      <c r="AF7" s="593"/>
      <c r="AG7" s="594"/>
      <c r="AH7" s="312"/>
      <c r="AI7" s="313"/>
      <c r="AJ7" s="313"/>
      <c r="AK7" s="313"/>
      <c r="AL7" s="313"/>
      <c r="AM7" s="313"/>
      <c r="AN7" s="313"/>
      <c r="AO7" s="313"/>
    </row>
    <row r="8" spans="1:47" ht="15" thickBot="1" x14ac:dyDescent="0.35">
      <c r="A8" s="314" t="s">
        <v>246</v>
      </c>
      <c r="B8" s="315"/>
      <c r="C8" s="452"/>
      <c r="D8" s="453" t="s">
        <v>326</v>
      </c>
      <c r="E8" s="343"/>
      <c r="F8" s="343"/>
      <c r="G8" s="343"/>
      <c r="H8" s="343"/>
      <c r="I8" s="343"/>
      <c r="J8" s="343"/>
      <c r="K8" s="343"/>
      <c r="L8" s="343"/>
      <c r="M8" s="343"/>
      <c r="N8" s="343"/>
      <c r="O8" s="343"/>
      <c r="P8" s="343"/>
      <c r="Q8" s="343"/>
      <c r="R8" s="343"/>
      <c r="S8" s="343"/>
      <c r="T8" s="343"/>
      <c r="U8" s="343"/>
      <c r="V8" s="343"/>
      <c r="W8" s="343"/>
      <c r="X8" s="343"/>
      <c r="Y8" s="343"/>
      <c r="Z8" s="343"/>
      <c r="AA8" s="343"/>
      <c r="AB8" s="343"/>
      <c r="AC8" s="343"/>
      <c r="AD8" s="343"/>
      <c r="AE8" s="343"/>
      <c r="AF8" s="343"/>
      <c r="AG8" s="454"/>
      <c r="AH8" s="455"/>
      <c r="AI8" s="313"/>
      <c r="AJ8" s="313"/>
      <c r="AK8" s="313"/>
      <c r="AL8" s="313"/>
      <c r="AM8" s="313"/>
      <c r="AN8" s="313"/>
      <c r="AO8" s="313"/>
    </row>
    <row r="9" spans="1:47" s="313" customFormat="1" ht="15" thickBot="1" x14ac:dyDescent="0.35">
      <c r="A9" s="316" t="s">
        <v>245</v>
      </c>
      <c r="B9" s="317"/>
      <c r="C9" s="318" t="s">
        <v>427</v>
      </c>
      <c r="D9" s="319"/>
      <c r="E9" s="319"/>
      <c r="F9" s="319"/>
      <c r="G9" s="319"/>
      <c r="H9" s="319"/>
      <c r="I9" s="319"/>
      <c r="J9" s="319"/>
      <c r="K9" s="319"/>
      <c r="L9" s="319"/>
      <c r="M9" s="319"/>
      <c r="N9" s="319"/>
      <c r="O9" s="319"/>
      <c r="P9" s="319"/>
      <c r="Q9" s="319"/>
      <c r="R9" s="319"/>
      <c r="S9" s="319"/>
      <c r="T9" s="319"/>
      <c r="U9" s="319"/>
      <c r="V9" s="319"/>
      <c r="W9" s="319"/>
      <c r="X9" s="319"/>
      <c r="Y9" s="319"/>
      <c r="Z9" s="319"/>
      <c r="AA9" s="319"/>
      <c r="AB9" s="319"/>
      <c r="AC9" s="319"/>
      <c r="AD9" s="319"/>
      <c r="AE9" s="319"/>
      <c r="AF9" s="319"/>
      <c r="AG9" s="320"/>
      <c r="AH9" s="346" t="s">
        <v>14</v>
      </c>
      <c r="AJ9" s="321" t="s">
        <v>405</v>
      </c>
    </row>
    <row r="10" spans="1:47" s="313" customFormat="1" ht="15" thickBot="1" x14ac:dyDescent="0.35">
      <c r="A10" s="316" t="s">
        <v>422</v>
      </c>
      <c r="B10" s="322"/>
      <c r="C10" s="323">
        <v>1</v>
      </c>
      <c r="D10" s="319">
        <v>2</v>
      </c>
      <c r="E10" s="319">
        <v>3</v>
      </c>
      <c r="F10" s="319">
        <v>4</v>
      </c>
      <c r="G10" s="319">
        <v>5</v>
      </c>
      <c r="H10" s="319">
        <v>6</v>
      </c>
      <c r="I10" s="319">
        <v>7</v>
      </c>
      <c r="J10" s="319">
        <v>8</v>
      </c>
      <c r="K10" s="319">
        <v>9</v>
      </c>
      <c r="L10" s="319">
        <v>10</v>
      </c>
      <c r="M10" s="319">
        <v>11</v>
      </c>
      <c r="N10" s="319">
        <v>12</v>
      </c>
      <c r="O10" s="319">
        <v>13</v>
      </c>
      <c r="P10" s="319">
        <v>14</v>
      </c>
      <c r="Q10" s="319">
        <v>15</v>
      </c>
      <c r="R10" s="319">
        <v>16</v>
      </c>
      <c r="S10" s="319">
        <v>17</v>
      </c>
      <c r="T10" s="319">
        <v>18</v>
      </c>
      <c r="U10" s="319">
        <v>19</v>
      </c>
      <c r="V10" s="319">
        <v>20</v>
      </c>
      <c r="W10" s="319">
        <v>21</v>
      </c>
      <c r="X10" s="319">
        <v>22</v>
      </c>
      <c r="Y10" s="319">
        <v>23</v>
      </c>
      <c r="Z10" s="319">
        <v>24</v>
      </c>
      <c r="AA10" s="319">
        <v>25</v>
      </c>
      <c r="AB10" s="319">
        <v>26</v>
      </c>
      <c r="AC10" s="319">
        <v>27</v>
      </c>
      <c r="AD10" s="319">
        <v>28</v>
      </c>
      <c r="AE10" s="319">
        <v>29</v>
      </c>
      <c r="AF10" s="319">
        <v>30</v>
      </c>
      <c r="AG10" s="320">
        <v>31</v>
      </c>
      <c r="AH10" s="346"/>
      <c r="AJ10" s="321"/>
    </row>
    <row r="11" spans="1:47" x14ac:dyDescent="0.3">
      <c r="A11" s="324" t="s">
        <v>230</v>
      </c>
      <c r="B11" s="324" t="s">
        <v>231</v>
      </c>
      <c r="C11" s="325"/>
      <c r="D11" s="326"/>
      <c r="E11" s="326"/>
      <c r="F11" s="326"/>
      <c r="G11" s="326"/>
      <c r="H11" s="326"/>
      <c r="I11" s="326"/>
      <c r="J11" s="326"/>
      <c r="K11" s="326"/>
      <c r="L11" s="326"/>
      <c r="M11" s="326"/>
      <c r="N11" s="326"/>
      <c r="O11" s="326"/>
      <c r="P11" s="326"/>
      <c r="Q11" s="326"/>
      <c r="R11" s="326"/>
      <c r="S11" s="326"/>
      <c r="T11" s="326"/>
      <c r="U11" s="326"/>
      <c r="V11" s="326"/>
      <c r="W11" s="326"/>
      <c r="X11" s="326"/>
      <c r="Y11" s="326"/>
      <c r="Z11" s="326"/>
      <c r="AA11" s="326"/>
      <c r="AB11" s="326"/>
      <c r="AC11" s="326"/>
      <c r="AD11" s="326"/>
      <c r="AE11" s="326"/>
      <c r="AF11" s="326"/>
      <c r="AG11" s="326"/>
      <c r="AH11" s="347"/>
      <c r="AI11" s="327"/>
    </row>
    <row r="12" spans="1:47" x14ac:dyDescent="0.3">
      <c r="A12" s="328"/>
      <c r="B12" s="329"/>
      <c r="C12" s="330"/>
      <c r="D12" s="327"/>
      <c r="E12" s="327"/>
      <c r="F12" s="327"/>
      <c r="G12" s="327"/>
      <c r="H12" s="327"/>
      <c r="I12" s="327"/>
      <c r="J12" s="327"/>
      <c r="K12" s="327"/>
      <c r="L12" s="327"/>
      <c r="M12" s="327"/>
      <c r="N12" s="327"/>
      <c r="O12" s="327"/>
      <c r="P12" s="327"/>
      <c r="Q12" s="327"/>
      <c r="R12" s="327"/>
      <c r="S12" s="327"/>
      <c r="T12" s="327"/>
      <c r="U12" s="327"/>
      <c r="V12" s="327"/>
      <c r="W12" s="327"/>
      <c r="X12" s="327"/>
      <c r="Y12" s="327"/>
      <c r="Z12" s="327"/>
      <c r="AA12" s="327"/>
      <c r="AB12" s="327"/>
      <c r="AC12" s="327"/>
      <c r="AD12" s="327"/>
      <c r="AE12" s="327"/>
      <c r="AF12" s="327"/>
      <c r="AG12" s="327"/>
      <c r="AH12" s="347">
        <f>SUM(C12:AG12)</f>
        <v>0</v>
      </c>
      <c r="AI12" s="327"/>
      <c r="AJ12" s="592" t="s">
        <v>234</v>
      </c>
      <c r="AK12" s="592"/>
      <c r="AL12" s="592"/>
      <c r="AM12" s="592"/>
    </row>
    <row r="13" spans="1:47" x14ac:dyDescent="0.3">
      <c r="A13" s="328"/>
      <c r="B13" s="329"/>
      <c r="C13" s="330"/>
      <c r="D13" s="327"/>
      <c r="E13" s="327"/>
      <c r="F13" s="327"/>
      <c r="G13" s="327"/>
      <c r="H13" s="327"/>
      <c r="I13" s="327"/>
      <c r="J13" s="327"/>
      <c r="K13" s="327"/>
      <c r="L13" s="327"/>
      <c r="M13" s="327"/>
      <c r="N13" s="327"/>
      <c r="O13" s="327"/>
      <c r="P13" s="327"/>
      <c r="Q13" s="327"/>
      <c r="R13" s="327"/>
      <c r="S13" s="327"/>
      <c r="T13" s="327"/>
      <c r="U13" s="327"/>
      <c r="V13" s="327"/>
      <c r="W13" s="327"/>
      <c r="X13" s="327"/>
      <c r="Y13" s="327"/>
      <c r="Z13" s="327"/>
      <c r="AA13" s="327"/>
      <c r="AB13" s="327"/>
      <c r="AC13" s="327"/>
      <c r="AD13" s="327"/>
      <c r="AE13" s="327"/>
      <c r="AF13" s="327"/>
      <c r="AG13" s="327"/>
      <c r="AH13" s="347">
        <f t="shared" ref="AH13:AH21" si="0">SUM(C13:AG13)</f>
        <v>0</v>
      </c>
      <c r="AI13" s="327"/>
      <c r="AJ13" s="592"/>
      <c r="AK13" s="592"/>
      <c r="AL13" s="592"/>
      <c r="AM13" s="592"/>
      <c r="AO13" s="302"/>
    </row>
    <row r="14" spans="1:47" x14ac:dyDescent="0.3">
      <c r="A14" s="328"/>
      <c r="B14" s="329"/>
      <c r="C14" s="330"/>
      <c r="D14" s="327"/>
      <c r="E14" s="327"/>
      <c r="F14" s="327"/>
      <c r="G14" s="327"/>
      <c r="H14" s="327"/>
      <c r="I14" s="327"/>
      <c r="J14" s="327"/>
      <c r="K14" s="327"/>
      <c r="L14" s="327"/>
      <c r="M14" s="327"/>
      <c r="N14" s="327"/>
      <c r="O14" s="327"/>
      <c r="P14" s="327"/>
      <c r="Q14" s="327"/>
      <c r="R14" s="327"/>
      <c r="S14" s="327"/>
      <c r="T14" s="327"/>
      <c r="U14" s="327"/>
      <c r="V14" s="327"/>
      <c r="W14" s="327"/>
      <c r="X14" s="327"/>
      <c r="Y14" s="327"/>
      <c r="Z14" s="327"/>
      <c r="AA14" s="327"/>
      <c r="AB14" s="327"/>
      <c r="AC14" s="327"/>
      <c r="AD14" s="327"/>
      <c r="AE14" s="327"/>
      <c r="AF14" s="327"/>
      <c r="AG14" s="327"/>
      <c r="AH14" s="347">
        <f t="shared" si="0"/>
        <v>0</v>
      </c>
      <c r="AI14" s="327"/>
      <c r="AJ14" s="592"/>
      <c r="AK14" s="592"/>
      <c r="AL14" s="592"/>
      <c r="AM14" s="592"/>
      <c r="AO14" s="302"/>
    </row>
    <row r="15" spans="1:47" x14ac:dyDescent="0.3">
      <c r="A15" s="328"/>
      <c r="B15" s="329"/>
      <c r="C15" s="330"/>
      <c r="D15" s="327"/>
      <c r="E15" s="327"/>
      <c r="F15" s="327"/>
      <c r="G15" s="327"/>
      <c r="H15" s="327"/>
      <c r="I15" s="327"/>
      <c r="J15" s="327"/>
      <c r="K15" s="327"/>
      <c r="L15" s="327"/>
      <c r="M15" s="327"/>
      <c r="N15" s="327"/>
      <c r="O15" s="327"/>
      <c r="P15" s="327"/>
      <c r="Q15" s="327"/>
      <c r="R15" s="327"/>
      <c r="S15" s="327"/>
      <c r="T15" s="327"/>
      <c r="U15" s="327"/>
      <c r="V15" s="327"/>
      <c r="W15" s="327"/>
      <c r="X15" s="327"/>
      <c r="Y15" s="327"/>
      <c r="Z15" s="327"/>
      <c r="AA15" s="327"/>
      <c r="AB15" s="327"/>
      <c r="AC15" s="327"/>
      <c r="AD15" s="327"/>
      <c r="AE15" s="327"/>
      <c r="AF15" s="327"/>
      <c r="AG15" s="327"/>
      <c r="AH15" s="347">
        <f t="shared" si="0"/>
        <v>0</v>
      </c>
      <c r="AI15" s="327"/>
      <c r="AJ15" s="592"/>
      <c r="AK15" s="592"/>
      <c r="AL15" s="592"/>
      <c r="AM15" s="592"/>
      <c r="AO15" s="302"/>
    </row>
    <row r="16" spans="1:47" x14ac:dyDescent="0.3">
      <c r="A16" s="328"/>
      <c r="B16" s="329"/>
      <c r="C16" s="330"/>
      <c r="D16" s="327"/>
      <c r="E16" s="327"/>
      <c r="F16" s="327"/>
      <c r="G16" s="327"/>
      <c r="H16" s="327"/>
      <c r="I16" s="327"/>
      <c r="J16" s="327"/>
      <c r="K16" s="327"/>
      <c r="L16" s="327"/>
      <c r="M16" s="327"/>
      <c r="N16" s="327"/>
      <c r="O16" s="327"/>
      <c r="P16" s="327"/>
      <c r="Q16" s="327"/>
      <c r="R16" s="327"/>
      <c r="S16" s="327"/>
      <c r="T16" s="327"/>
      <c r="U16" s="327"/>
      <c r="V16" s="327"/>
      <c r="W16" s="327"/>
      <c r="X16" s="327"/>
      <c r="Y16" s="327"/>
      <c r="Z16" s="327"/>
      <c r="AA16" s="327"/>
      <c r="AB16" s="327"/>
      <c r="AC16" s="327"/>
      <c r="AD16" s="327"/>
      <c r="AE16" s="327"/>
      <c r="AF16" s="327"/>
      <c r="AG16" s="327"/>
      <c r="AH16" s="347">
        <f t="shared" si="0"/>
        <v>0</v>
      </c>
      <c r="AI16" s="327"/>
      <c r="AJ16" s="592"/>
      <c r="AK16" s="592"/>
      <c r="AL16" s="592"/>
      <c r="AM16" s="592"/>
      <c r="AO16" s="302"/>
    </row>
    <row r="17" spans="1:39" x14ac:dyDescent="0.3">
      <c r="A17" s="328"/>
      <c r="B17" s="329"/>
      <c r="C17" s="330"/>
      <c r="D17" s="327"/>
      <c r="E17" s="327"/>
      <c r="F17" s="327"/>
      <c r="G17" s="327"/>
      <c r="H17" s="327"/>
      <c r="I17" s="327"/>
      <c r="J17" s="327"/>
      <c r="K17" s="327"/>
      <c r="L17" s="327"/>
      <c r="M17" s="327"/>
      <c r="N17" s="327"/>
      <c r="O17" s="327"/>
      <c r="P17" s="327"/>
      <c r="Q17" s="327"/>
      <c r="R17" s="327"/>
      <c r="S17" s="327"/>
      <c r="T17" s="327"/>
      <c r="U17" s="327"/>
      <c r="V17" s="327"/>
      <c r="W17" s="327"/>
      <c r="X17" s="327"/>
      <c r="Y17" s="327"/>
      <c r="Z17" s="327"/>
      <c r="AA17" s="327"/>
      <c r="AB17" s="327"/>
      <c r="AC17" s="327"/>
      <c r="AD17" s="327"/>
      <c r="AE17" s="327"/>
      <c r="AF17" s="327"/>
      <c r="AG17" s="327"/>
      <c r="AH17" s="347">
        <f t="shared" si="0"/>
        <v>0</v>
      </c>
      <c r="AI17" s="327"/>
      <c r="AJ17" s="592"/>
      <c r="AK17" s="592"/>
      <c r="AL17" s="592"/>
      <c r="AM17" s="592"/>
    </row>
    <row r="18" spans="1:39" x14ac:dyDescent="0.3">
      <c r="A18" s="328"/>
      <c r="B18" s="329"/>
      <c r="C18" s="330"/>
      <c r="D18" s="327"/>
      <c r="E18" s="327"/>
      <c r="F18" s="327"/>
      <c r="G18" s="327"/>
      <c r="H18" s="327"/>
      <c r="I18" s="327"/>
      <c r="J18" s="327"/>
      <c r="K18" s="327"/>
      <c r="L18" s="327"/>
      <c r="M18" s="327"/>
      <c r="N18" s="327"/>
      <c r="O18" s="327"/>
      <c r="P18" s="327"/>
      <c r="Q18" s="327"/>
      <c r="R18" s="327"/>
      <c r="S18" s="327"/>
      <c r="T18" s="327"/>
      <c r="U18" s="327"/>
      <c r="V18" s="327"/>
      <c r="W18" s="327"/>
      <c r="X18" s="327"/>
      <c r="Y18" s="327"/>
      <c r="Z18" s="327"/>
      <c r="AA18" s="327"/>
      <c r="AB18" s="327"/>
      <c r="AC18" s="327"/>
      <c r="AD18" s="327"/>
      <c r="AE18" s="327"/>
      <c r="AF18" s="327"/>
      <c r="AG18" s="327"/>
      <c r="AH18" s="347">
        <f t="shared" si="0"/>
        <v>0</v>
      </c>
      <c r="AI18" s="327"/>
      <c r="AJ18" s="592"/>
      <c r="AK18" s="592"/>
      <c r="AL18" s="592"/>
      <c r="AM18" s="592"/>
    </row>
    <row r="19" spans="1:39" x14ac:dyDescent="0.3">
      <c r="A19" s="328"/>
      <c r="B19" s="329"/>
      <c r="C19" s="330"/>
      <c r="D19" s="327"/>
      <c r="E19" s="327"/>
      <c r="F19" s="327"/>
      <c r="G19" s="327"/>
      <c r="H19" s="327"/>
      <c r="I19" s="327"/>
      <c r="J19" s="327"/>
      <c r="K19" s="327"/>
      <c r="L19" s="327"/>
      <c r="M19" s="327"/>
      <c r="N19" s="327"/>
      <c r="O19" s="327"/>
      <c r="P19" s="327"/>
      <c r="Q19" s="327"/>
      <c r="R19" s="327"/>
      <c r="S19" s="327"/>
      <c r="T19" s="327"/>
      <c r="U19" s="327"/>
      <c r="V19" s="327"/>
      <c r="W19" s="327"/>
      <c r="X19" s="327"/>
      <c r="Y19" s="327"/>
      <c r="Z19" s="327"/>
      <c r="AA19" s="327"/>
      <c r="AB19" s="327"/>
      <c r="AC19" s="327"/>
      <c r="AD19" s="327"/>
      <c r="AE19" s="327"/>
      <c r="AF19" s="327"/>
      <c r="AG19" s="327"/>
      <c r="AH19" s="347">
        <f t="shared" si="0"/>
        <v>0</v>
      </c>
      <c r="AI19" s="327"/>
      <c r="AJ19" s="331"/>
      <c r="AK19" s="331"/>
      <c r="AL19" s="331"/>
      <c r="AM19" s="331"/>
    </row>
    <row r="20" spans="1:39" x14ac:dyDescent="0.3">
      <c r="A20" s="328"/>
      <c r="B20" s="329"/>
      <c r="C20" s="330"/>
      <c r="D20" s="327"/>
      <c r="E20" s="327"/>
      <c r="F20" s="327"/>
      <c r="G20" s="327"/>
      <c r="H20" s="327"/>
      <c r="I20" s="327"/>
      <c r="J20" s="327"/>
      <c r="K20" s="327"/>
      <c r="L20" s="327"/>
      <c r="M20" s="327"/>
      <c r="N20" s="327"/>
      <c r="O20" s="327"/>
      <c r="P20" s="327"/>
      <c r="Q20" s="327"/>
      <c r="R20" s="327"/>
      <c r="S20" s="327"/>
      <c r="T20" s="327"/>
      <c r="U20" s="327"/>
      <c r="V20" s="327"/>
      <c r="W20" s="327"/>
      <c r="X20" s="327"/>
      <c r="Y20" s="327"/>
      <c r="Z20" s="327"/>
      <c r="AA20" s="327"/>
      <c r="AB20" s="327"/>
      <c r="AC20" s="327"/>
      <c r="AD20" s="327"/>
      <c r="AE20" s="327"/>
      <c r="AF20" s="327"/>
      <c r="AG20" s="327"/>
      <c r="AH20" s="347">
        <f t="shared" si="0"/>
        <v>0</v>
      </c>
      <c r="AI20" s="327"/>
      <c r="AJ20" s="331"/>
      <c r="AK20" s="331"/>
      <c r="AL20" s="331"/>
      <c r="AM20" s="331"/>
    </row>
    <row r="21" spans="1:39" x14ac:dyDescent="0.3">
      <c r="A21" s="328"/>
      <c r="B21" s="329"/>
      <c r="C21" s="330"/>
      <c r="D21" s="327"/>
      <c r="E21" s="327"/>
      <c r="F21" s="327"/>
      <c r="G21" s="327"/>
      <c r="H21" s="327"/>
      <c r="I21" s="327"/>
      <c r="J21" s="327"/>
      <c r="K21" s="327"/>
      <c r="L21" s="327"/>
      <c r="M21" s="327"/>
      <c r="N21" s="327"/>
      <c r="O21" s="327"/>
      <c r="P21" s="327"/>
      <c r="Q21" s="327"/>
      <c r="R21" s="327"/>
      <c r="S21" s="327"/>
      <c r="T21" s="327"/>
      <c r="U21" s="327"/>
      <c r="V21" s="327"/>
      <c r="W21" s="327"/>
      <c r="X21" s="327"/>
      <c r="Y21" s="327"/>
      <c r="Z21" s="327"/>
      <c r="AA21" s="327"/>
      <c r="AB21" s="327"/>
      <c r="AC21" s="327"/>
      <c r="AD21" s="327"/>
      <c r="AE21" s="327"/>
      <c r="AF21" s="327"/>
      <c r="AG21" s="327"/>
      <c r="AH21" s="347">
        <f t="shared" si="0"/>
        <v>0</v>
      </c>
      <c r="AI21" s="327"/>
      <c r="AJ21" s="331"/>
      <c r="AK21" s="331"/>
      <c r="AL21" s="331"/>
      <c r="AM21" s="331"/>
    </row>
    <row r="22" spans="1:39" ht="15" thickBot="1" x14ac:dyDescent="0.35">
      <c r="A22" s="332"/>
      <c r="B22" s="333"/>
      <c r="C22" s="349">
        <f>SUM(C12:C21)</f>
        <v>0</v>
      </c>
      <c r="D22" s="349">
        <f t="shared" ref="D22:AG22" si="1">SUM(D12:D21)</f>
        <v>0</v>
      </c>
      <c r="E22" s="349">
        <f t="shared" si="1"/>
        <v>0</v>
      </c>
      <c r="F22" s="349">
        <f t="shared" si="1"/>
        <v>0</v>
      </c>
      <c r="G22" s="349">
        <f t="shared" si="1"/>
        <v>0</v>
      </c>
      <c r="H22" s="349">
        <f t="shared" si="1"/>
        <v>0</v>
      </c>
      <c r="I22" s="349">
        <f t="shared" si="1"/>
        <v>0</v>
      </c>
      <c r="J22" s="349">
        <f t="shared" si="1"/>
        <v>0</v>
      </c>
      <c r="K22" s="349">
        <f t="shared" si="1"/>
        <v>0</v>
      </c>
      <c r="L22" s="349">
        <f t="shared" si="1"/>
        <v>0</v>
      </c>
      <c r="M22" s="349">
        <f t="shared" si="1"/>
        <v>0</v>
      </c>
      <c r="N22" s="349">
        <f t="shared" si="1"/>
        <v>0</v>
      </c>
      <c r="O22" s="349">
        <f t="shared" si="1"/>
        <v>0</v>
      </c>
      <c r="P22" s="349">
        <f t="shared" si="1"/>
        <v>0</v>
      </c>
      <c r="Q22" s="349">
        <f t="shared" si="1"/>
        <v>0</v>
      </c>
      <c r="R22" s="349">
        <f t="shared" si="1"/>
        <v>0</v>
      </c>
      <c r="S22" s="349">
        <f t="shared" si="1"/>
        <v>0</v>
      </c>
      <c r="T22" s="349">
        <f t="shared" si="1"/>
        <v>0</v>
      </c>
      <c r="U22" s="349">
        <f t="shared" si="1"/>
        <v>0</v>
      </c>
      <c r="V22" s="349">
        <f t="shared" si="1"/>
        <v>0</v>
      </c>
      <c r="W22" s="349">
        <f t="shared" si="1"/>
        <v>0</v>
      </c>
      <c r="X22" s="349">
        <f t="shared" si="1"/>
        <v>0</v>
      </c>
      <c r="Y22" s="349">
        <f t="shared" si="1"/>
        <v>0</v>
      </c>
      <c r="Z22" s="349">
        <f t="shared" si="1"/>
        <v>0</v>
      </c>
      <c r="AA22" s="349">
        <f t="shared" si="1"/>
        <v>0</v>
      </c>
      <c r="AB22" s="349">
        <f t="shared" si="1"/>
        <v>0</v>
      </c>
      <c r="AC22" s="349">
        <f t="shared" si="1"/>
        <v>0</v>
      </c>
      <c r="AD22" s="349">
        <f t="shared" si="1"/>
        <v>0</v>
      </c>
      <c r="AE22" s="349">
        <f t="shared" si="1"/>
        <v>0</v>
      </c>
      <c r="AF22" s="349">
        <f t="shared" si="1"/>
        <v>0</v>
      </c>
      <c r="AG22" s="349">
        <f t="shared" si="1"/>
        <v>0</v>
      </c>
      <c r="AH22" s="348">
        <f>SUM(C22:AG22)</f>
        <v>0</v>
      </c>
      <c r="AI22" s="327"/>
    </row>
    <row r="23" spans="1:39" ht="15" thickBot="1" x14ac:dyDescent="0.35">
      <c r="A23" s="334" t="s">
        <v>246</v>
      </c>
      <c r="B23" s="315"/>
      <c r="C23" s="335"/>
      <c r="D23" s="336" t="s">
        <v>327</v>
      </c>
      <c r="E23" s="337"/>
      <c r="F23" s="337"/>
      <c r="G23" s="337"/>
      <c r="H23" s="337"/>
      <c r="I23" s="337"/>
      <c r="J23" s="337"/>
      <c r="K23" s="337"/>
      <c r="L23" s="337"/>
      <c r="M23" s="337"/>
      <c r="N23" s="337"/>
      <c r="O23" s="337"/>
      <c r="P23" s="337"/>
      <c r="Q23" s="337"/>
      <c r="R23" s="337"/>
      <c r="S23" s="337"/>
      <c r="T23" s="337"/>
      <c r="U23" s="337"/>
      <c r="V23" s="337"/>
      <c r="W23" s="337"/>
      <c r="X23" s="337"/>
      <c r="Y23" s="337"/>
      <c r="Z23" s="337"/>
      <c r="AA23" s="337"/>
      <c r="AB23" s="337"/>
      <c r="AC23" s="337"/>
      <c r="AD23" s="337"/>
      <c r="AE23" s="337"/>
      <c r="AF23" s="337"/>
      <c r="AG23" s="338"/>
      <c r="AH23" s="350"/>
      <c r="AI23" s="327"/>
    </row>
    <row r="24" spans="1:39" s="313" customFormat="1" ht="15" thickBot="1" x14ac:dyDescent="0.35">
      <c r="A24" s="316" t="s">
        <v>245</v>
      </c>
      <c r="B24" s="322"/>
      <c r="C24" s="318" t="s">
        <v>427</v>
      </c>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C24" s="319"/>
      <c r="AD24" s="319"/>
      <c r="AE24" s="319"/>
      <c r="AF24" s="319"/>
      <c r="AG24" s="320"/>
      <c r="AH24" s="346" t="s">
        <v>14</v>
      </c>
    </row>
    <row r="25" spans="1:39" s="313" customFormat="1" ht="15" thickBot="1" x14ac:dyDescent="0.35">
      <c r="A25" s="316" t="s">
        <v>422</v>
      </c>
      <c r="B25" s="322"/>
      <c r="C25" s="323">
        <v>1</v>
      </c>
      <c r="D25" s="319">
        <v>2</v>
      </c>
      <c r="E25" s="319">
        <v>3</v>
      </c>
      <c r="F25" s="319">
        <v>4</v>
      </c>
      <c r="G25" s="319">
        <v>5</v>
      </c>
      <c r="H25" s="319">
        <v>6</v>
      </c>
      <c r="I25" s="319">
        <v>7</v>
      </c>
      <c r="J25" s="319">
        <v>8</v>
      </c>
      <c r="K25" s="319">
        <v>9</v>
      </c>
      <c r="L25" s="319">
        <v>10</v>
      </c>
      <c r="M25" s="319">
        <v>11</v>
      </c>
      <c r="N25" s="319">
        <v>12</v>
      </c>
      <c r="O25" s="319">
        <v>13</v>
      </c>
      <c r="P25" s="319">
        <v>14</v>
      </c>
      <c r="Q25" s="319">
        <v>15</v>
      </c>
      <c r="R25" s="319">
        <v>16</v>
      </c>
      <c r="S25" s="319">
        <v>17</v>
      </c>
      <c r="T25" s="319">
        <v>18</v>
      </c>
      <c r="U25" s="319">
        <v>19</v>
      </c>
      <c r="V25" s="319">
        <v>20</v>
      </c>
      <c r="W25" s="319">
        <v>21</v>
      </c>
      <c r="X25" s="319">
        <v>22</v>
      </c>
      <c r="Y25" s="319">
        <v>23</v>
      </c>
      <c r="Z25" s="319">
        <v>24</v>
      </c>
      <c r="AA25" s="319">
        <v>25</v>
      </c>
      <c r="AB25" s="319">
        <v>26</v>
      </c>
      <c r="AC25" s="319">
        <v>27</v>
      </c>
      <c r="AD25" s="319">
        <v>28</v>
      </c>
      <c r="AE25" s="319">
        <v>29</v>
      </c>
      <c r="AF25" s="319">
        <v>30</v>
      </c>
      <c r="AG25" s="320">
        <v>31</v>
      </c>
      <c r="AH25" s="346"/>
      <c r="AJ25" s="321"/>
    </row>
    <row r="26" spans="1:39" s="340" customFormat="1" x14ac:dyDescent="0.3">
      <c r="A26" s="339" t="s">
        <v>230</v>
      </c>
      <c r="B26" s="339" t="s">
        <v>231</v>
      </c>
      <c r="C26" s="325"/>
      <c r="D26" s="326"/>
      <c r="E26" s="326"/>
      <c r="F26" s="326"/>
      <c r="G26" s="326"/>
      <c r="H26" s="326"/>
      <c r="I26" s="326"/>
      <c r="J26" s="326"/>
      <c r="K26" s="326"/>
      <c r="L26" s="326"/>
      <c r="M26" s="326"/>
      <c r="N26" s="326"/>
      <c r="O26" s="326"/>
      <c r="P26" s="326"/>
      <c r="Q26" s="326"/>
      <c r="R26" s="326"/>
      <c r="S26" s="326"/>
      <c r="T26" s="326"/>
      <c r="U26" s="326"/>
      <c r="V26" s="326"/>
      <c r="W26" s="326"/>
      <c r="X26" s="326"/>
      <c r="Y26" s="326"/>
      <c r="Z26" s="326"/>
      <c r="AA26" s="326"/>
      <c r="AB26" s="326"/>
      <c r="AC26" s="326"/>
      <c r="AD26" s="326"/>
      <c r="AE26" s="326"/>
      <c r="AF26" s="326"/>
      <c r="AG26" s="326"/>
      <c r="AH26" s="347"/>
      <c r="AI26" s="327"/>
    </row>
    <row r="27" spans="1:39" x14ac:dyDescent="0.3">
      <c r="A27" s="328"/>
      <c r="B27" s="329"/>
      <c r="C27" s="330"/>
      <c r="D27" s="327"/>
      <c r="E27" s="327"/>
      <c r="F27" s="327"/>
      <c r="G27" s="327"/>
      <c r="H27" s="327"/>
      <c r="I27" s="327"/>
      <c r="J27" s="327"/>
      <c r="K27" s="327"/>
      <c r="L27" s="327"/>
      <c r="M27" s="327"/>
      <c r="N27" s="327"/>
      <c r="O27" s="327"/>
      <c r="P27" s="327"/>
      <c r="Q27" s="327"/>
      <c r="R27" s="327"/>
      <c r="S27" s="327"/>
      <c r="T27" s="327"/>
      <c r="U27" s="327"/>
      <c r="V27" s="327"/>
      <c r="W27" s="327"/>
      <c r="X27" s="327"/>
      <c r="Y27" s="327"/>
      <c r="Z27" s="327"/>
      <c r="AA27" s="327"/>
      <c r="AB27" s="327"/>
      <c r="AC27" s="327"/>
      <c r="AD27" s="327"/>
      <c r="AE27" s="327"/>
      <c r="AF27" s="327"/>
      <c r="AG27" s="327"/>
      <c r="AH27" s="347">
        <f>SUM(C27:AG27)</f>
        <v>0</v>
      </c>
      <c r="AI27" s="327"/>
    </row>
    <row r="28" spans="1:39" x14ac:dyDescent="0.3">
      <c r="A28" s="328"/>
      <c r="B28" s="329"/>
      <c r="C28" s="330"/>
      <c r="D28" s="327"/>
      <c r="E28" s="327"/>
      <c r="F28" s="327"/>
      <c r="G28" s="327"/>
      <c r="H28" s="327"/>
      <c r="I28" s="327"/>
      <c r="J28" s="327"/>
      <c r="K28" s="327"/>
      <c r="L28" s="327"/>
      <c r="M28" s="327"/>
      <c r="N28" s="327"/>
      <c r="O28" s="327"/>
      <c r="P28" s="327"/>
      <c r="Q28" s="327"/>
      <c r="R28" s="327"/>
      <c r="S28" s="327"/>
      <c r="T28" s="327"/>
      <c r="U28" s="327"/>
      <c r="V28" s="327"/>
      <c r="W28" s="327"/>
      <c r="X28" s="327"/>
      <c r="Y28" s="327"/>
      <c r="Z28" s="327"/>
      <c r="AA28" s="327"/>
      <c r="AB28" s="327"/>
      <c r="AC28" s="327"/>
      <c r="AD28" s="327"/>
      <c r="AE28" s="327"/>
      <c r="AF28" s="327"/>
      <c r="AG28" s="327"/>
      <c r="AH28" s="347">
        <f t="shared" ref="AH28:AH36" si="2">SUM(C28:AG28)</f>
        <v>0</v>
      </c>
      <c r="AI28" s="327"/>
    </row>
    <row r="29" spans="1:39" x14ac:dyDescent="0.3">
      <c r="A29" s="328"/>
      <c r="B29" s="329"/>
      <c r="C29" s="330"/>
      <c r="D29" s="327"/>
      <c r="E29" s="327"/>
      <c r="F29" s="327"/>
      <c r="G29" s="327"/>
      <c r="H29" s="327"/>
      <c r="I29" s="327"/>
      <c r="J29" s="327"/>
      <c r="K29" s="327"/>
      <c r="L29" s="327"/>
      <c r="M29" s="327"/>
      <c r="N29" s="327"/>
      <c r="O29" s="327"/>
      <c r="P29" s="327"/>
      <c r="Q29" s="327"/>
      <c r="R29" s="327"/>
      <c r="S29" s="327"/>
      <c r="T29" s="327"/>
      <c r="U29" s="327"/>
      <c r="V29" s="327"/>
      <c r="W29" s="327"/>
      <c r="X29" s="327"/>
      <c r="Y29" s="327"/>
      <c r="Z29" s="327"/>
      <c r="AA29" s="327"/>
      <c r="AB29" s="327"/>
      <c r="AC29" s="327"/>
      <c r="AD29" s="327"/>
      <c r="AE29" s="327"/>
      <c r="AF29" s="327"/>
      <c r="AG29" s="327"/>
      <c r="AH29" s="347">
        <f t="shared" si="2"/>
        <v>0</v>
      </c>
      <c r="AI29" s="327"/>
    </row>
    <row r="30" spans="1:39" x14ac:dyDescent="0.3">
      <c r="A30" s="328"/>
      <c r="B30" s="329"/>
      <c r="C30" s="330"/>
      <c r="D30" s="327"/>
      <c r="E30" s="327"/>
      <c r="F30" s="327"/>
      <c r="G30" s="327"/>
      <c r="H30" s="327"/>
      <c r="I30" s="327"/>
      <c r="J30" s="327"/>
      <c r="K30" s="327"/>
      <c r="L30" s="327"/>
      <c r="M30" s="327"/>
      <c r="N30" s="327"/>
      <c r="O30" s="327"/>
      <c r="P30" s="327"/>
      <c r="Q30" s="327"/>
      <c r="R30" s="327"/>
      <c r="S30" s="327"/>
      <c r="T30" s="327"/>
      <c r="U30" s="327"/>
      <c r="V30" s="327"/>
      <c r="W30" s="327"/>
      <c r="X30" s="327"/>
      <c r="Y30" s="327"/>
      <c r="Z30" s="327"/>
      <c r="AA30" s="327"/>
      <c r="AB30" s="327"/>
      <c r="AC30" s="327"/>
      <c r="AD30" s="327"/>
      <c r="AE30" s="327"/>
      <c r="AF30" s="327"/>
      <c r="AG30" s="327"/>
      <c r="AH30" s="347">
        <f t="shared" si="2"/>
        <v>0</v>
      </c>
      <c r="AI30" s="327"/>
    </row>
    <row r="31" spans="1:39" x14ac:dyDescent="0.3">
      <c r="A31" s="328"/>
      <c r="B31" s="329"/>
      <c r="C31" s="330"/>
      <c r="D31" s="327"/>
      <c r="E31" s="327"/>
      <c r="F31" s="327"/>
      <c r="G31" s="327"/>
      <c r="H31" s="327"/>
      <c r="I31" s="327"/>
      <c r="J31" s="327"/>
      <c r="K31" s="327"/>
      <c r="L31" s="327"/>
      <c r="M31" s="327"/>
      <c r="N31" s="327"/>
      <c r="O31" s="327"/>
      <c r="P31" s="327"/>
      <c r="Q31" s="327"/>
      <c r="R31" s="327"/>
      <c r="S31" s="327"/>
      <c r="T31" s="327"/>
      <c r="U31" s="327"/>
      <c r="V31" s="327"/>
      <c r="W31" s="327"/>
      <c r="X31" s="327"/>
      <c r="Y31" s="327"/>
      <c r="Z31" s="327"/>
      <c r="AA31" s="327"/>
      <c r="AB31" s="327"/>
      <c r="AC31" s="327"/>
      <c r="AD31" s="327"/>
      <c r="AE31" s="327"/>
      <c r="AF31" s="327"/>
      <c r="AG31" s="327"/>
      <c r="AH31" s="347">
        <f t="shared" si="2"/>
        <v>0</v>
      </c>
      <c r="AI31" s="327"/>
    </row>
    <row r="32" spans="1:39" x14ac:dyDescent="0.3">
      <c r="A32" s="328"/>
      <c r="B32" s="329"/>
      <c r="C32" s="330"/>
      <c r="D32" s="327"/>
      <c r="E32" s="327"/>
      <c r="F32" s="327"/>
      <c r="G32" s="327"/>
      <c r="H32" s="327"/>
      <c r="I32" s="327"/>
      <c r="J32" s="327"/>
      <c r="K32" s="327"/>
      <c r="L32" s="327"/>
      <c r="M32" s="327"/>
      <c r="N32" s="327"/>
      <c r="O32" s="327"/>
      <c r="P32" s="327"/>
      <c r="Q32" s="327"/>
      <c r="R32" s="327"/>
      <c r="S32" s="327"/>
      <c r="T32" s="327"/>
      <c r="U32" s="327"/>
      <c r="V32" s="327"/>
      <c r="W32" s="327"/>
      <c r="X32" s="327"/>
      <c r="Y32" s="327"/>
      <c r="Z32" s="327"/>
      <c r="AA32" s="327"/>
      <c r="AB32" s="327"/>
      <c r="AC32" s="327"/>
      <c r="AD32" s="327"/>
      <c r="AE32" s="327"/>
      <c r="AF32" s="327"/>
      <c r="AG32" s="327"/>
      <c r="AH32" s="347">
        <f t="shared" si="2"/>
        <v>0</v>
      </c>
      <c r="AI32" s="327"/>
    </row>
    <row r="33" spans="1:36" x14ac:dyDescent="0.3">
      <c r="A33" s="328"/>
      <c r="B33" s="329"/>
      <c r="C33" s="330"/>
      <c r="D33" s="327"/>
      <c r="E33" s="327"/>
      <c r="F33" s="327"/>
      <c r="G33" s="327"/>
      <c r="H33" s="327"/>
      <c r="I33" s="327"/>
      <c r="J33" s="327"/>
      <c r="K33" s="327"/>
      <c r="L33" s="327"/>
      <c r="M33" s="327"/>
      <c r="N33" s="327"/>
      <c r="O33" s="327"/>
      <c r="P33" s="327"/>
      <c r="Q33" s="327"/>
      <c r="R33" s="327"/>
      <c r="S33" s="327"/>
      <c r="T33" s="327"/>
      <c r="U33" s="327"/>
      <c r="V33" s="327"/>
      <c r="W33" s="327"/>
      <c r="X33" s="327"/>
      <c r="Y33" s="327"/>
      <c r="Z33" s="327"/>
      <c r="AA33" s="327"/>
      <c r="AB33" s="327"/>
      <c r="AC33" s="327"/>
      <c r="AD33" s="327"/>
      <c r="AE33" s="327"/>
      <c r="AF33" s="327"/>
      <c r="AG33" s="327"/>
      <c r="AH33" s="347">
        <f t="shared" si="2"/>
        <v>0</v>
      </c>
      <c r="AI33" s="327"/>
    </row>
    <row r="34" spans="1:36" x14ac:dyDescent="0.3">
      <c r="A34" s="328"/>
      <c r="B34" s="329"/>
      <c r="C34" s="330"/>
      <c r="D34" s="327"/>
      <c r="E34" s="327"/>
      <c r="F34" s="327"/>
      <c r="G34" s="327"/>
      <c r="H34" s="327"/>
      <c r="I34" s="327"/>
      <c r="J34" s="327"/>
      <c r="K34" s="327"/>
      <c r="L34" s="327"/>
      <c r="M34" s="327"/>
      <c r="N34" s="327"/>
      <c r="O34" s="327"/>
      <c r="P34" s="327"/>
      <c r="Q34" s="327"/>
      <c r="R34" s="327"/>
      <c r="S34" s="327"/>
      <c r="T34" s="327"/>
      <c r="U34" s="327"/>
      <c r="V34" s="327"/>
      <c r="W34" s="327"/>
      <c r="X34" s="327"/>
      <c r="Y34" s="327"/>
      <c r="Z34" s="327"/>
      <c r="AA34" s="327"/>
      <c r="AB34" s="327"/>
      <c r="AC34" s="327"/>
      <c r="AD34" s="327"/>
      <c r="AE34" s="327"/>
      <c r="AF34" s="327"/>
      <c r="AG34" s="327"/>
      <c r="AH34" s="347">
        <f t="shared" si="2"/>
        <v>0</v>
      </c>
      <c r="AI34" s="327"/>
    </row>
    <row r="35" spans="1:36" x14ac:dyDescent="0.3">
      <c r="A35" s="328"/>
      <c r="B35" s="329"/>
      <c r="C35" s="330"/>
      <c r="D35" s="327"/>
      <c r="E35" s="327"/>
      <c r="F35" s="327"/>
      <c r="G35" s="327"/>
      <c r="H35" s="327"/>
      <c r="I35" s="327"/>
      <c r="J35" s="327"/>
      <c r="K35" s="327"/>
      <c r="L35" s="327"/>
      <c r="M35" s="327"/>
      <c r="N35" s="327"/>
      <c r="O35" s="327"/>
      <c r="P35" s="327"/>
      <c r="Q35" s="327"/>
      <c r="R35" s="327"/>
      <c r="S35" s="327"/>
      <c r="T35" s="327"/>
      <c r="U35" s="327"/>
      <c r="V35" s="327"/>
      <c r="W35" s="327"/>
      <c r="X35" s="327"/>
      <c r="Y35" s="327"/>
      <c r="Z35" s="327"/>
      <c r="AA35" s="327"/>
      <c r="AB35" s="327"/>
      <c r="AC35" s="327"/>
      <c r="AD35" s="327"/>
      <c r="AE35" s="327"/>
      <c r="AF35" s="327"/>
      <c r="AG35" s="327"/>
      <c r="AH35" s="347">
        <f t="shared" si="2"/>
        <v>0</v>
      </c>
      <c r="AI35" s="327"/>
    </row>
    <row r="36" spans="1:36" x14ac:dyDescent="0.3">
      <c r="A36" s="328"/>
      <c r="B36" s="329"/>
      <c r="C36" s="330"/>
      <c r="D36" s="327"/>
      <c r="E36" s="327"/>
      <c r="F36" s="327"/>
      <c r="G36" s="327"/>
      <c r="H36" s="327"/>
      <c r="I36" s="327"/>
      <c r="J36" s="327"/>
      <c r="K36" s="327"/>
      <c r="L36" s="327"/>
      <c r="M36" s="327"/>
      <c r="N36" s="327"/>
      <c r="O36" s="327"/>
      <c r="P36" s="327"/>
      <c r="Q36" s="327"/>
      <c r="R36" s="327"/>
      <c r="S36" s="327"/>
      <c r="T36" s="327"/>
      <c r="U36" s="327"/>
      <c r="V36" s="327"/>
      <c r="W36" s="327"/>
      <c r="X36" s="327"/>
      <c r="Y36" s="327"/>
      <c r="Z36" s="327"/>
      <c r="AA36" s="327"/>
      <c r="AB36" s="327"/>
      <c r="AC36" s="327"/>
      <c r="AD36" s="327"/>
      <c r="AE36" s="327"/>
      <c r="AF36" s="327"/>
      <c r="AG36" s="327"/>
      <c r="AH36" s="347">
        <f t="shared" si="2"/>
        <v>0</v>
      </c>
      <c r="AI36" s="327"/>
    </row>
    <row r="37" spans="1:36" ht="15" thickBot="1" x14ac:dyDescent="0.35">
      <c r="A37" s="341"/>
      <c r="B37" s="342"/>
      <c r="C37" s="349">
        <f>SUM(C27:C36)</f>
        <v>0</v>
      </c>
      <c r="D37" s="349">
        <f t="shared" ref="D37:AG37" si="3">SUM(D27:D36)</f>
        <v>0</v>
      </c>
      <c r="E37" s="349">
        <f t="shared" si="3"/>
        <v>0</v>
      </c>
      <c r="F37" s="349">
        <f t="shared" si="3"/>
        <v>0</v>
      </c>
      <c r="G37" s="349">
        <f t="shared" si="3"/>
        <v>0</v>
      </c>
      <c r="H37" s="349">
        <f t="shared" si="3"/>
        <v>0</v>
      </c>
      <c r="I37" s="349">
        <f t="shared" si="3"/>
        <v>0</v>
      </c>
      <c r="J37" s="349">
        <f t="shared" si="3"/>
        <v>0</v>
      </c>
      <c r="K37" s="349">
        <f t="shared" si="3"/>
        <v>0</v>
      </c>
      <c r="L37" s="349">
        <f t="shared" si="3"/>
        <v>0</v>
      </c>
      <c r="M37" s="349">
        <f t="shared" si="3"/>
        <v>0</v>
      </c>
      <c r="N37" s="349">
        <f t="shared" si="3"/>
        <v>0</v>
      </c>
      <c r="O37" s="349">
        <f t="shared" si="3"/>
        <v>0</v>
      </c>
      <c r="P37" s="349">
        <f t="shared" si="3"/>
        <v>0</v>
      </c>
      <c r="Q37" s="349">
        <f t="shared" si="3"/>
        <v>0</v>
      </c>
      <c r="R37" s="349">
        <f t="shared" si="3"/>
        <v>0</v>
      </c>
      <c r="S37" s="349">
        <f t="shared" si="3"/>
        <v>0</v>
      </c>
      <c r="T37" s="349">
        <f t="shared" si="3"/>
        <v>0</v>
      </c>
      <c r="U37" s="349">
        <f t="shared" si="3"/>
        <v>0</v>
      </c>
      <c r="V37" s="349">
        <f t="shared" si="3"/>
        <v>0</v>
      </c>
      <c r="W37" s="349">
        <f t="shared" si="3"/>
        <v>0</v>
      </c>
      <c r="X37" s="349">
        <f t="shared" si="3"/>
        <v>0</v>
      </c>
      <c r="Y37" s="349">
        <f t="shared" si="3"/>
        <v>0</v>
      </c>
      <c r="Z37" s="349">
        <f t="shared" si="3"/>
        <v>0</v>
      </c>
      <c r="AA37" s="349">
        <f t="shared" si="3"/>
        <v>0</v>
      </c>
      <c r="AB37" s="349">
        <f t="shared" si="3"/>
        <v>0</v>
      </c>
      <c r="AC37" s="349">
        <f t="shared" si="3"/>
        <v>0</v>
      </c>
      <c r="AD37" s="349">
        <f t="shared" si="3"/>
        <v>0</v>
      </c>
      <c r="AE37" s="349">
        <f t="shared" si="3"/>
        <v>0</v>
      </c>
      <c r="AF37" s="349">
        <f t="shared" si="3"/>
        <v>0</v>
      </c>
      <c r="AG37" s="349">
        <f t="shared" si="3"/>
        <v>0</v>
      </c>
      <c r="AH37" s="348">
        <f>SUM(C37:AG37)</f>
        <v>0</v>
      </c>
      <c r="AI37" s="327"/>
    </row>
    <row r="38" spans="1:36" ht="15" thickBot="1" x14ac:dyDescent="0.35">
      <c r="A38" s="334" t="s">
        <v>246</v>
      </c>
      <c r="B38" s="315"/>
      <c r="C38" s="335"/>
      <c r="D38" s="336" t="s">
        <v>328</v>
      </c>
      <c r="E38" s="337"/>
      <c r="F38" s="337"/>
      <c r="G38" s="337"/>
      <c r="H38" s="337"/>
      <c r="I38" s="337"/>
      <c r="J38" s="337"/>
      <c r="K38" s="337"/>
      <c r="L38" s="337"/>
      <c r="M38" s="337"/>
      <c r="N38" s="337"/>
      <c r="O38" s="337"/>
      <c r="P38" s="337"/>
      <c r="Q38" s="337"/>
      <c r="R38" s="337"/>
      <c r="S38" s="337"/>
      <c r="T38" s="337"/>
      <c r="U38" s="337"/>
      <c r="V38" s="337"/>
      <c r="W38" s="337"/>
      <c r="X38" s="337"/>
      <c r="Y38" s="337"/>
      <c r="Z38" s="337"/>
      <c r="AA38" s="337"/>
      <c r="AB38" s="337"/>
      <c r="AC38" s="337"/>
      <c r="AD38" s="337"/>
      <c r="AE38" s="337"/>
      <c r="AF38" s="337"/>
      <c r="AG38" s="338"/>
      <c r="AH38" s="350"/>
      <c r="AI38" s="327"/>
    </row>
    <row r="39" spans="1:36" s="313" customFormat="1" ht="15" thickBot="1" x14ac:dyDescent="0.35">
      <c r="A39" s="316" t="s">
        <v>245</v>
      </c>
      <c r="B39" s="322"/>
      <c r="C39" s="318" t="s">
        <v>427</v>
      </c>
      <c r="D39" s="319"/>
      <c r="E39" s="319"/>
      <c r="F39" s="319"/>
      <c r="G39" s="319"/>
      <c r="H39" s="319"/>
      <c r="I39" s="319"/>
      <c r="J39" s="319"/>
      <c r="K39" s="319"/>
      <c r="L39" s="319"/>
      <c r="M39" s="319"/>
      <c r="N39" s="319"/>
      <c r="O39" s="319"/>
      <c r="P39" s="319"/>
      <c r="Q39" s="319"/>
      <c r="R39" s="319"/>
      <c r="S39" s="319"/>
      <c r="T39" s="319"/>
      <c r="U39" s="319"/>
      <c r="V39" s="319"/>
      <c r="W39" s="319"/>
      <c r="X39" s="319"/>
      <c r="Y39" s="319"/>
      <c r="Z39" s="319"/>
      <c r="AA39" s="319"/>
      <c r="AB39" s="319"/>
      <c r="AC39" s="319"/>
      <c r="AD39" s="319"/>
      <c r="AE39" s="319"/>
      <c r="AF39" s="319"/>
      <c r="AG39" s="320"/>
      <c r="AH39" s="346" t="s">
        <v>14</v>
      </c>
    </row>
    <row r="40" spans="1:36" s="313" customFormat="1" ht="15" thickBot="1" x14ac:dyDescent="0.35">
      <c r="A40" s="316" t="s">
        <v>422</v>
      </c>
      <c r="B40" s="322"/>
      <c r="C40" s="323">
        <v>1</v>
      </c>
      <c r="D40" s="319">
        <v>2</v>
      </c>
      <c r="E40" s="319">
        <v>3</v>
      </c>
      <c r="F40" s="319">
        <v>4</v>
      </c>
      <c r="G40" s="319">
        <v>5</v>
      </c>
      <c r="H40" s="319">
        <v>6</v>
      </c>
      <c r="I40" s="319">
        <v>7</v>
      </c>
      <c r="J40" s="319">
        <v>8</v>
      </c>
      <c r="K40" s="319">
        <v>9</v>
      </c>
      <c r="L40" s="319">
        <v>10</v>
      </c>
      <c r="M40" s="319">
        <v>11</v>
      </c>
      <c r="N40" s="319">
        <v>12</v>
      </c>
      <c r="O40" s="319">
        <v>13</v>
      </c>
      <c r="P40" s="319">
        <v>14</v>
      </c>
      <c r="Q40" s="319">
        <v>15</v>
      </c>
      <c r="R40" s="319">
        <v>16</v>
      </c>
      <c r="S40" s="319">
        <v>17</v>
      </c>
      <c r="T40" s="319">
        <v>18</v>
      </c>
      <c r="U40" s="319">
        <v>19</v>
      </c>
      <c r="V40" s="319">
        <v>20</v>
      </c>
      <c r="W40" s="319">
        <v>21</v>
      </c>
      <c r="X40" s="319">
        <v>22</v>
      </c>
      <c r="Y40" s="319">
        <v>23</v>
      </c>
      <c r="Z40" s="319">
        <v>24</v>
      </c>
      <c r="AA40" s="319">
        <v>25</v>
      </c>
      <c r="AB40" s="319">
        <v>26</v>
      </c>
      <c r="AC40" s="319">
        <v>27</v>
      </c>
      <c r="AD40" s="319">
        <v>28</v>
      </c>
      <c r="AE40" s="319">
        <v>29</v>
      </c>
      <c r="AF40" s="319">
        <v>30</v>
      </c>
      <c r="AG40" s="320">
        <v>31</v>
      </c>
      <c r="AH40" s="346"/>
      <c r="AJ40" s="321"/>
    </row>
    <row r="41" spans="1:36" x14ac:dyDescent="0.3">
      <c r="A41" s="339" t="s">
        <v>230</v>
      </c>
      <c r="B41" s="339" t="s">
        <v>231</v>
      </c>
      <c r="C41" s="325"/>
      <c r="D41" s="326"/>
      <c r="E41" s="326"/>
      <c r="F41" s="326"/>
      <c r="G41" s="326"/>
      <c r="H41" s="326"/>
      <c r="I41" s="326"/>
      <c r="J41" s="326"/>
      <c r="K41" s="326"/>
      <c r="L41" s="326"/>
      <c r="M41" s="326"/>
      <c r="N41" s="326"/>
      <c r="O41" s="326"/>
      <c r="P41" s="326"/>
      <c r="Q41" s="326"/>
      <c r="R41" s="326"/>
      <c r="S41" s="326"/>
      <c r="T41" s="326"/>
      <c r="U41" s="326"/>
      <c r="V41" s="326"/>
      <c r="W41" s="326"/>
      <c r="X41" s="326"/>
      <c r="Y41" s="326"/>
      <c r="Z41" s="326"/>
      <c r="AA41" s="326"/>
      <c r="AB41" s="326"/>
      <c r="AC41" s="326"/>
      <c r="AD41" s="326"/>
      <c r="AE41" s="326"/>
      <c r="AF41" s="326"/>
      <c r="AG41" s="326"/>
      <c r="AH41" s="347"/>
      <c r="AI41" s="327"/>
    </row>
    <row r="42" spans="1:36" x14ac:dyDescent="0.3">
      <c r="A42" s="328"/>
      <c r="B42" s="329"/>
      <c r="C42" s="330"/>
      <c r="D42" s="327"/>
      <c r="E42" s="327"/>
      <c r="F42" s="327"/>
      <c r="G42" s="327"/>
      <c r="H42" s="327"/>
      <c r="I42" s="327"/>
      <c r="J42" s="327"/>
      <c r="K42" s="327"/>
      <c r="L42" s="327"/>
      <c r="M42" s="327"/>
      <c r="N42" s="327"/>
      <c r="O42" s="327"/>
      <c r="P42" s="327"/>
      <c r="Q42" s="327"/>
      <c r="R42" s="327"/>
      <c r="S42" s="327"/>
      <c r="T42" s="327"/>
      <c r="U42" s="327"/>
      <c r="V42" s="327"/>
      <c r="W42" s="327"/>
      <c r="X42" s="327"/>
      <c r="Y42" s="327"/>
      <c r="Z42" s="327"/>
      <c r="AA42" s="327"/>
      <c r="AB42" s="327"/>
      <c r="AC42" s="327"/>
      <c r="AD42" s="327"/>
      <c r="AE42" s="327"/>
      <c r="AF42" s="327"/>
      <c r="AG42" s="327"/>
      <c r="AH42" s="347">
        <f>SUM(C42:AG42)</f>
        <v>0</v>
      </c>
      <c r="AI42" s="327"/>
    </row>
    <row r="43" spans="1:36" x14ac:dyDescent="0.3">
      <c r="A43" s="328"/>
      <c r="B43" s="329"/>
      <c r="C43" s="330"/>
      <c r="D43" s="327"/>
      <c r="E43" s="327"/>
      <c r="F43" s="327"/>
      <c r="G43" s="327"/>
      <c r="H43" s="327"/>
      <c r="I43" s="327"/>
      <c r="J43" s="327"/>
      <c r="K43" s="327"/>
      <c r="L43" s="327"/>
      <c r="M43" s="327"/>
      <c r="N43" s="327"/>
      <c r="O43" s="327"/>
      <c r="P43" s="327"/>
      <c r="Q43" s="327"/>
      <c r="R43" s="327"/>
      <c r="S43" s="327"/>
      <c r="T43" s="327"/>
      <c r="U43" s="327"/>
      <c r="V43" s="327"/>
      <c r="W43" s="327"/>
      <c r="X43" s="327"/>
      <c r="Y43" s="327"/>
      <c r="Z43" s="327"/>
      <c r="AA43" s="327"/>
      <c r="AB43" s="327"/>
      <c r="AC43" s="327"/>
      <c r="AD43" s="327"/>
      <c r="AE43" s="327"/>
      <c r="AF43" s="327"/>
      <c r="AG43" s="327"/>
      <c r="AH43" s="347">
        <f t="shared" ref="AH43:AH51" si="4">SUM(C43:AG43)</f>
        <v>0</v>
      </c>
      <c r="AI43" s="327"/>
    </row>
    <row r="44" spans="1:36" x14ac:dyDescent="0.3">
      <c r="A44" s="328"/>
      <c r="B44" s="329"/>
      <c r="C44" s="330"/>
      <c r="D44" s="327"/>
      <c r="E44" s="327"/>
      <c r="F44" s="327"/>
      <c r="G44" s="327"/>
      <c r="H44" s="327"/>
      <c r="I44" s="327"/>
      <c r="J44" s="327"/>
      <c r="K44" s="327"/>
      <c r="L44" s="327"/>
      <c r="M44" s="327"/>
      <c r="N44" s="327"/>
      <c r="O44" s="327"/>
      <c r="P44" s="327"/>
      <c r="Q44" s="327"/>
      <c r="R44" s="327"/>
      <c r="S44" s="327"/>
      <c r="T44" s="327"/>
      <c r="U44" s="327"/>
      <c r="V44" s="327"/>
      <c r="W44" s="327"/>
      <c r="X44" s="327"/>
      <c r="Y44" s="327"/>
      <c r="Z44" s="327"/>
      <c r="AA44" s="327"/>
      <c r="AB44" s="327"/>
      <c r="AC44" s="327"/>
      <c r="AD44" s="327"/>
      <c r="AE44" s="327"/>
      <c r="AF44" s="327"/>
      <c r="AG44" s="327"/>
      <c r="AH44" s="347">
        <f t="shared" si="4"/>
        <v>0</v>
      </c>
      <c r="AI44" s="327"/>
    </row>
    <row r="45" spans="1:36" x14ac:dyDescent="0.3">
      <c r="A45" s="328"/>
      <c r="B45" s="329"/>
      <c r="C45" s="330"/>
      <c r="D45" s="327"/>
      <c r="E45" s="327"/>
      <c r="F45" s="327"/>
      <c r="G45" s="327"/>
      <c r="H45" s="327"/>
      <c r="I45" s="327"/>
      <c r="J45" s="327"/>
      <c r="K45" s="327"/>
      <c r="L45" s="327"/>
      <c r="M45" s="327"/>
      <c r="N45" s="327"/>
      <c r="O45" s="327"/>
      <c r="P45" s="327"/>
      <c r="Q45" s="327"/>
      <c r="R45" s="327"/>
      <c r="S45" s="327"/>
      <c r="T45" s="327"/>
      <c r="U45" s="327"/>
      <c r="V45" s="327"/>
      <c r="W45" s="327"/>
      <c r="X45" s="327"/>
      <c r="Y45" s="327"/>
      <c r="Z45" s="327"/>
      <c r="AA45" s="327"/>
      <c r="AB45" s="327"/>
      <c r="AC45" s="327"/>
      <c r="AD45" s="327"/>
      <c r="AE45" s="327"/>
      <c r="AF45" s="327"/>
      <c r="AG45" s="327"/>
      <c r="AH45" s="347">
        <f t="shared" si="4"/>
        <v>0</v>
      </c>
      <c r="AI45" s="327"/>
    </row>
    <row r="46" spans="1:36" x14ac:dyDescent="0.3">
      <c r="A46" s="328"/>
      <c r="B46" s="329"/>
      <c r="C46" s="330"/>
      <c r="D46" s="327"/>
      <c r="E46" s="327"/>
      <c r="F46" s="327"/>
      <c r="G46" s="327"/>
      <c r="H46" s="327"/>
      <c r="I46" s="327"/>
      <c r="J46" s="327"/>
      <c r="K46" s="327"/>
      <c r="L46" s="327"/>
      <c r="M46" s="327"/>
      <c r="N46" s="327"/>
      <c r="O46" s="327"/>
      <c r="P46" s="327"/>
      <c r="Q46" s="327"/>
      <c r="R46" s="327"/>
      <c r="S46" s="327"/>
      <c r="T46" s="327"/>
      <c r="U46" s="327"/>
      <c r="V46" s="327"/>
      <c r="W46" s="327"/>
      <c r="X46" s="327"/>
      <c r="Y46" s="327"/>
      <c r="Z46" s="327"/>
      <c r="AA46" s="327"/>
      <c r="AB46" s="327"/>
      <c r="AC46" s="327"/>
      <c r="AD46" s="327"/>
      <c r="AE46" s="327"/>
      <c r="AF46" s="327"/>
      <c r="AG46" s="327"/>
      <c r="AH46" s="347">
        <f t="shared" si="4"/>
        <v>0</v>
      </c>
      <c r="AI46" s="327"/>
    </row>
    <row r="47" spans="1:36" x14ac:dyDescent="0.3">
      <c r="A47" s="328"/>
      <c r="B47" s="329"/>
      <c r="C47" s="330"/>
      <c r="D47" s="327"/>
      <c r="E47" s="327"/>
      <c r="F47" s="327"/>
      <c r="G47" s="327"/>
      <c r="H47" s="327"/>
      <c r="I47" s="327"/>
      <c r="J47" s="327"/>
      <c r="K47" s="327"/>
      <c r="L47" s="327"/>
      <c r="M47" s="327"/>
      <c r="N47" s="327"/>
      <c r="O47" s="327"/>
      <c r="P47" s="327"/>
      <c r="Q47" s="327"/>
      <c r="R47" s="327"/>
      <c r="S47" s="327"/>
      <c r="T47" s="327"/>
      <c r="U47" s="327"/>
      <c r="V47" s="327"/>
      <c r="W47" s="327"/>
      <c r="X47" s="327"/>
      <c r="Y47" s="327"/>
      <c r="Z47" s="327"/>
      <c r="AA47" s="327"/>
      <c r="AB47" s="327"/>
      <c r="AC47" s="327"/>
      <c r="AD47" s="327"/>
      <c r="AE47" s="327"/>
      <c r="AF47" s="327"/>
      <c r="AG47" s="327"/>
      <c r="AH47" s="347">
        <f t="shared" si="4"/>
        <v>0</v>
      </c>
      <c r="AI47" s="327"/>
    </row>
    <row r="48" spans="1:36" x14ac:dyDescent="0.3">
      <c r="A48" s="328"/>
      <c r="B48" s="329"/>
      <c r="C48" s="330"/>
      <c r="D48" s="327"/>
      <c r="E48" s="327"/>
      <c r="F48" s="327"/>
      <c r="G48" s="327"/>
      <c r="H48" s="327"/>
      <c r="I48" s="327"/>
      <c r="J48" s="327"/>
      <c r="K48" s="327"/>
      <c r="L48" s="327"/>
      <c r="M48" s="327"/>
      <c r="N48" s="327"/>
      <c r="O48" s="327"/>
      <c r="P48" s="327"/>
      <c r="Q48" s="327"/>
      <c r="R48" s="327"/>
      <c r="S48" s="327"/>
      <c r="T48" s="327"/>
      <c r="U48" s="327"/>
      <c r="V48" s="327"/>
      <c r="W48" s="327"/>
      <c r="X48" s="327"/>
      <c r="Y48" s="327"/>
      <c r="Z48" s="327"/>
      <c r="AA48" s="327"/>
      <c r="AB48" s="327"/>
      <c r="AC48" s="327"/>
      <c r="AD48" s="327"/>
      <c r="AE48" s="327"/>
      <c r="AF48" s="327"/>
      <c r="AG48" s="327"/>
      <c r="AH48" s="347">
        <f t="shared" si="4"/>
        <v>0</v>
      </c>
      <c r="AI48" s="327"/>
    </row>
    <row r="49" spans="1:35" x14ac:dyDescent="0.3">
      <c r="A49" s="328"/>
      <c r="B49" s="329"/>
      <c r="C49" s="330"/>
      <c r="D49" s="327"/>
      <c r="E49" s="327"/>
      <c r="F49" s="327"/>
      <c r="G49" s="327"/>
      <c r="H49" s="327"/>
      <c r="I49" s="327"/>
      <c r="J49" s="327"/>
      <c r="K49" s="327"/>
      <c r="L49" s="327"/>
      <c r="M49" s="327"/>
      <c r="N49" s="327"/>
      <c r="O49" s="327"/>
      <c r="P49" s="327"/>
      <c r="Q49" s="327"/>
      <c r="R49" s="327"/>
      <c r="S49" s="327"/>
      <c r="T49" s="327"/>
      <c r="U49" s="327"/>
      <c r="V49" s="327"/>
      <c r="W49" s="327"/>
      <c r="X49" s="327"/>
      <c r="Y49" s="327"/>
      <c r="Z49" s="327"/>
      <c r="AA49" s="327"/>
      <c r="AB49" s="327"/>
      <c r="AC49" s="327"/>
      <c r="AD49" s="327"/>
      <c r="AE49" s="327"/>
      <c r="AF49" s="327"/>
      <c r="AG49" s="327"/>
      <c r="AH49" s="347">
        <f t="shared" si="4"/>
        <v>0</v>
      </c>
      <c r="AI49" s="327"/>
    </row>
    <row r="50" spans="1:35" x14ac:dyDescent="0.3">
      <c r="A50" s="328"/>
      <c r="B50" s="329"/>
      <c r="C50" s="330"/>
      <c r="D50" s="327"/>
      <c r="E50" s="327"/>
      <c r="F50" s="327"/>
      <c r="G50" s="327"/>
      <c r="H50" s="327"/>
      <c r="I50" s="327"/>
      <c r="J50" s="327"/>
      <c r="K50" s="327"/>
      <c r="L50" s="327"/>
      <c r="M50" s="327"/>
      <c r="N50" s="327"/>
      <c r="O50" s="327"/>
      <c r="P50" s="327"/>
      <c r="Q50" s="327"/>
      <c r="R50" s="327"/>
      <c r="S50" s="327"/>
      <c r="T50" s="327"/>
      <c r="U50" s="327"/>
      <c r="V50" s="327"/>
      <c r="W50" s="327"/>
      <c r="X50" s="327"/>
      <c r="Y50" s="327"/>
      <c r="Z50" s="327"/>
      <c r="AA50" s="327"/>
      <c r="AB50" s="327"/>
      <c r="AC50" s="327"/>
      <c r="AD50" s="327"/>
      <c r="AE50" s="327"/>
      <c r="AF50" s="327"/>
      <c r="AG50" s="327"/>
      <c r="AH50" s="347">
        <f t="shared" si="4"/>
        <v>0</v>
      </c>
      <c r="AI50" s="327"/>
    </row>
    <row r="51" spans="1:35" x14ac:dyDescent="0.3">
      <c r="A51" s="328"/>
      <c r="B51" s="329"/>
      <c r="C51" s="330"/>
      <c r="D51" s="327"/>
      <c r="E51" s="327"/>
      <c r="F51" s="327"/>
      <c r="G51" s="327"/>
      <c r="H51" s="327"/>
      <c r="I51" s="327"/>
      <c r="J51" s="327"/>
      <c r="K51" s="327"/>
      <c r="L51" s="327"/>
      <c r="M51" s="327"/>
      <c r="N51" s="327"/>
      <c r="O51" s="327"/>
      <c r="P51" s="327"/>
      <c r="Q51" s="327"/>
      <c r="R51" s="327"/>
      <c r="S51" s="327"/>
      <c r="T51" s="327"/>
      <c r="U51" s="327"/>
      <c r="V51" s="327"/>
      <c r="W51" s="327"/>
      <c r="X51" s="327"/>
      <c r="Y51" s="327"/>
      <c r="Z51" s="327"/>
      <c r="AA51" s="327"/>
      <c r="AB51" s="327"/>
      <c r="AC51" s="327"/>
      <c r="AD51" s="327"/>
      <c r="AE51" s="327"/>
      <c r="AF51" s="327"/>
      <c r="AG51" s="327"/>
      <c r="AH51" s="347">
        <f t="shared" si="4"/>
        <v>0</v>
      </c>
      <c r="AI51" s="327"/>
    </row>
    <row r="52" spans="1:35" ht="15" thickBot="1" x14ac:dyDescent="0.35">
      <c r="A52" s="341"/>
      <c r="B52" s="342"/>
      <c r="C52" s="349">
        <f>SUM(C42:C51)</f>
        <v>0</v>
      </c>
      <c r="D52" s="349">
        <f t="shared" ref="D52:AG52" si="5">SUM(D42:D51)</f>
        <v>0</v>
      </c>
      <c r="E52" s="349">
        <f t="shared" si="5"/>
        <v>0</v>
      </c>
      <c r="F52" s="349">
        <f t="shared" si="5"/>
        <v>0</v>
      </c>
      <c r="G52" s="349">
        <f t="shared" si="5"/>
        <v>0</v>
      </c>
      <c r="H52" s="349">
        <f t="shared" si="5"/>
        <v>0</v>
      </c>
      <c r="I52" s="349">
        <f t="shared" si="5"/>
        <v>0</v>
      </c>
      <c r="J52" s="349">
        <f t="shared" si="5"/>
        <v>0</v>
      </c>
      <c r="K52" s="349">
        <f t="shared" si="5"/>
        <v>0</v>
      </c>
      <c r="L52" s="349">
        <f t="shared" si="5"/>
        <v>0</v>
      </c>
      <c r="M52" s="349">
        <f t="shared" si="5"/>
        <v>0</v>
      </c>
      <c r="N52" s="349">
        <f t="shared" si="5"/>
        <v>0</v>
      </c>
      <c r="O52" s="349">
        <f t="shared" si="5"/>
        <v>0</v>
      </c>
      <c r="P52" s="349">
        <f t="shared" si="5"/>
        <v>0</v>
      </c>
      <c r="Q52" s="349">
        <f t="shared" si="5"/>
        <v>0</v>
      </c>
      <c r="R52" s="349">
        <f t="shared" si="5"/>
        <v>0</v>
      </c>
      <c r="S52" s="349">
        <f t="shared" si="5"/>
        <v>0</v>
      </c>
      <c r="T52" s="349">
        <f t="shared" si="5"/>
        <v>0</v>
      </c>
      <c r="U52" s="349">
        <f t="shared" si="5"/>
        <v>0</v>
      </c>
      <c r="V52" s="349">
        <f t="shared" si="5"/>
        <v>0</v>
      </c>
      <c r="W52" s="349">
        <f t="shared" si="5"/>
        <v>0</v>
      </c>
      <c r="X52" s="349">
        <f t="shared" si="5"/>
        <v>0</v>
      </c>
      <c r="Y52" s="349">
        <f t="shared" si="5"/>
        <v>0</v>
      </c>
      <c r="Z52" s="349">
        <f t="shared" si="5"/>
        <v>0</v>
      </c>
      <c r="AA52" s="349">
        <f t="shared" si="5"/>
        <v>0</v>
      </c>
      <c r="AB52" s="349">
        <f t="shared" si="5"/>
        <v>0</v>
      </c>
      <c r="AC52" s="349">
        <f t="shared" si="5"/>
        <v>0</v>
      </c>
      <c r="AD52" s="349">
        <f t="shared" si="5"/>
        <v>0</v>
      </c>
      <c r="AE52" s="349">
        <f t="shared" si="5"/>
        <v>0</v>
      </c>
      <c r="AF52" s="349">
        <f t="shared" si="5"/>
        <v>0</v>
      </c>
      <c r="AG52" s="349">
        <f t="shared" si="5"/>
        <v>0</v>
      </c>
      <c r="AH52" s="348">
        <f>SUM(C52:AG52)</f>
        <v>0</v>
      </c>
      <c r="AI52" s="327"/>
    </row>
    <row r="53" spans="1:35" ht="15" thickBot="1" x14ac:dyDescent="0.35">
      <c r="A53" s="334" t="s">
        <v>246</v>
      </c>
      <c r="B53" s="315"/>
      <c r="C53" s="335"/>
      <c r="D53" s="337" t="s">
        <v>329</v>
      </c>
      <c r="E53" s="337"/>
      <c r="F53" s="337"/>
      <c r="G53" s="337"/>
      <c r="H53" s="337"/>
      <c r="I53" s="337"/>
      <c r="J53" s="337"/>
      <c r="K53" s="337"/>
      <c r="L53" s="337"/>
      <c r="M53" s="337"/>
      <c r="N53" s="337"/>
      <c r="O53" s="337"/>
      <c r="P53" s="337"/>
      <c r="Q53" s="337"/>
      <c r="R53" s="337"/>
      <c r="S53" s="337"/>
      <c r="T53" s="337"/>
      <c r="U53" s="337"/>
      <c r="V53" s="337"/>
      <c r="W53" s="337"/>
      <c r="X53" s="337"/>
      <c r="Y53" s="337"/>
      <c r="Z53" s="337"/>
      <c r="AA53" s="337"/>
      <c r="AB53" s="337"/>
      <c r="AC53" s="337"/>
      <c r="AD53" s="337"/>
      <c r="AE53" s="337"/>
      <c r="AF53" s="337"/>
      <c r="AG53" s="338"/>
      <c r="AH53" s="350"/>
      <c r="AI53" s="327"/>
    </row>
    <row r="54" spans="1:35" s="313" customFormat="1" ht="15" thickBot="1" x14ac:dyDescent="0.35">
      <c r="A54" s="316" t="s">
        <v>245</v>
      </c>
      <c r="B54" s="322"/>
      <c r="C54" s="318" t="s">
        <v>427</v>
      </c>
      <c r="D54" s="319"/>
      <c r="E54" s="319"/>
      <c r="F54" s="319"/>
      <c r="G54" s="319"/>
      <c r="H54" s="319"/>
      <c r="I54" s="319"/>
      <c r="J54" s="319"/>
      <c r="K54" s="319"/>
      <c r="L54" s="319"/>
      <c r="M54" s="319"/>
      <c r="N54" s="319"/>
      <c r="O54" s="319"/>
      <c r="P54" s="319"/>
      <c r="Q54" s="319"/>
      <c r="R54" s="319"/>
      <c r="S54" s="319"/>
      <c r="T54" s="319"/>
      <c r="U54" s="319"/>
      <c r="V54" s="319"/>
      <c r="W54" s="319"/>
      <c r="X54" s="319"/>
      <c r="Y54" s="319"/>
      <c r="Z54" s="319"/>
      <c r="AA54" s="319"/>
      <c r="AB54" s="319"/>
      <c r="AC54" s="319"/>
      <c r="AD54" s="319"/>
      <c r="AE54" s="319"/>
      <c r="AF54" s="319"/>
      <c r="AG54" s="320"/>
      <c r="AH54" s="346" t="s">
        <v>14</v>
      </c>
    </row>
    <row r="55" spans="1:35" s="313" customFormat="1" ht="15" thickBot="1" x14ac:dyDescent="0.35">
      <c r="A55" s="316" t="s">
        <v>422</v>
      </c>
      <c r="B55" s="322"/>
      <c r="C55" s="323">
        <v>1</v>
      </c>
      <c r="D55" s="319">
        <v>2</v>
      </c>
      <c r="E55" s="319">
        <v>3</v>
      </c>
      <c r="F55" s="319">
        <v>4</v>
      </c>
      <c r="G55" s="319">
        <v>5</v>
      </c>
      <c r="H55" s="319">
        <v>6</v>
      </c>
      <c r="I55" s="319">
        <v>7</v>
      </c>
      <c r="J55" s="319">
        <v>8</v>
      </c>
      <c r="K55" s="319">
        <v>9</v>
      </c>
      <c r="L55" s="319">
        <v>10</v>
      </c>
      <c r="M55" s="319">
        <v>11</v>
      </c>
      <c r="N55" s="319">
        <v>12</v>
      </c>
      <c r="O55" s="319">
        <v>13</v>
      </c>
      <c r="P55" s="319">
        <v>14</v>
      </c>
      <c r="Q55" s="319">
        <v>15</v>
      </c>
      <c r="R55" s="319">
        <v>16</v>
      </c>
      <c r="S55" s="319">
        <v>17</v>
      </c>
      <c r="T55" s="319">
        <v>18</v>
      </c>
      <c r="U55" s="319">
        <v>19</v>
      </c>
      <c r="V55" s="319">
        <v>20</v>
      </c>
      <c r="W55" s="319">
        <v>21</v>
      </c>
      <c r="X55" s="319">
        <v>22</v>
      </c>
      <c r="Y55" s="319">
        <v>23</v>
      </c>
      <c r="Z55" s="319">
        <v>24</v>
      </c>
      <c r="AA55" s="319">
        <v>25</v>
      </c>
      <c r="AB55" s="319">
        <v>26</v>
      </c>
      <c r="AC55" s="319">
        <v>27</v>
      </c>
      <c r="AD55" s="319">
        <v>28</v>
      </c>
      <c r="AE55" s="319">
        <v>29</v>
      </c>
      <c r="AF55" s="319">
        <v>30</v>
      </c>
      <c r="AG55" s="320">
        <v>31</v>
      </c>
      <c r="AH55" s="346"/>
    </row>
    <row r="56" spans="1:35" x14ac:dyDescent="0.3">
      <c r="A56" s="339" t="s">
        <v>230</v>
      </c>
      <c r="B56" s="339" t="s">
        <v>231</v>
      </c>
      <c r="C56" s="325"/>
      <c r="D56" s="326"/>
      <c r="E56" s="326"/>
      <c r="F56" s="326"/>
      <c r="G56" s="326"/>
      <c r="H56" s="326"/>
      <c r="I56" s="326"/>
      <c r="J56" s="326"/>
      <c r="K56" s="326"/>
      <c r="L56" s="326"/>
      <c r="M56" s="326"/>
      <c r="N56" s="326"/>
      <c r="O56" s="326"/>
      <c r="P56" s="326"/>
      <c r="Q56" s="326"/>
      <c r="R56" s="326"/>
      <c r="S56" s="326"/>
      <c r="T56" s="326"/>
      <c r="U56" s="326"/>
      <c r="V56" s="326"/>
      <c r="W56" s="326"/>
      <c r="X56" s="326"/>
      <c r="Y56" s="326"/>
      <c r="Z56" s="326"/>
      <c r="AA56" s="326"/>
      <c r="AB56" s="326"/>
      <c r="AC56" s="326"/>
      <c r="AD56" s="326"/>
      <c r="AE56" s="326"/>
      <c r="AF56" s="326"/>
      <c r="AG56" s="326"/>
      <c r="AH56" s="347"/>
      <c r="AI56" s="327"/>
    </row>
    <row r="57" spans="1:35" x14ac:dyDescent="0.3">
      <c r="A57" s="328"/>
      <c r="B57" s="329"/>
      <c r="C57" s="330"/>
      <c r="D57" s="327"/>
      <c r="E57" s="327"/>
      <c r="F57" s="327"/>
      <c r="G57" s="327"/>
      <c r="H57" s="327"/>
      <c r="I57" s="327"/>
      <c r="J57" s="327"/>
      <c r="K57" s="327"/>
      <c r="L57" s="327"/>
      <c r="M57" s="327"/>
      <c r="N57" s="327"/>
      <c r="O57" s="327"/>
      <c r="P57" s="327"/>
      <c r="Q57" s="327"/>
      <c r="R57" s="327"/>
      <c r="S57" s="327"/>
      <c r="T57" s="327"/>
      <c r="U57" s="327"/>
      <c r="V57" s="327"/>
      <c r="W57" s="327"/>
      <c r="X57" s="327"/>
      <c r="Y57" s="327"/>
      <c r="Z57" s="327"/>
      <c r="AA57" s="327"/>
      <c r="AB57" s="327"/>
      <c r="AC57" s="327"/>
      <c r="AD57" s="327"/>
      <c r="AE57" s="327"/>
      <c r="AF57" s="327"/>
      <c r="AG57" s="327"/>
      <c r="AH57" s="347">
        <f>SUM(C57:AG57)</f>
        <v>0</v>
      </c>
      <c r="AI57" s="327"/>
    </row>
    <row r="58" spans="1:35" x14ac:dyDescent="0.3">
      <c r="A58" s="328"/>
      <c r="B58" s="329"/>
      <c r="C58" s="330"/>
      <c r="D58" s="327"/>
      <c r="E58" s="327"/>
      <c r="F58" s="327"/>
      <c r="G58" s="327"/>
      <c r="H58" s="327"/>
      <c r="I58" s="327"/>
      <c r="J58" s="327"/>
      <c r="K58" s="327"/>
      <c r="L58" s="327"/>
      <c r="M58" s="327"/>
      <c r="N58" s="327"/>
      <c r="O58" s="327"/>
      <c r="P58" s="327"/>
      <c r="Q58" s="327"/>
      <c r="R58" s="327"/>
      <c r="S58" s="327"/>
      <c r="T58" s="327"/>
      <c r="U58" s="327"/>
      <c r="V58" s="327"/>
      <c r="W58" s="327"/>
      <c r="X58" s="327"/>
      <c r="Y58" s="327"/>
      <c r="Z58" s="327"/>
      <c r="AA58" s="327"/>
      <c r="AB58" s="327"/>
      <c r="AC58" s="327"/>
      <c r="AD58" s="327"/>
      <c r="AE58" s="327"/>
      <c r="AF58" s="327"/>
      <c r="AG58" s="327"/>
      <c r="AH58" s="347">
        <f t="shared" ref="AH58:AH66" si="6">SUM(C58:AG58)</f>
        <v>0</v>
      </c>
      <c r="AI58" s="327"/>
    </row>
    <row r="59" spans="1:35" x14ac:dyDescent="0.3">
      <c r="A59" s="328"/>
      <c r="B59" s="329"/>
      <c r="C59" s="330"/>
      <c r="D59" s="327"/>
      <c r="E59" s="327"/>
      <c r="F59" s="327"/>
      <c r="G59" s="327"/>
      <c r="H59" s="327"/>
      <c r="I59" s="327"/>
      <c r="J59" s="327"/>
      <c r="K59" s="327"/>
      <c r="L59" s="327"/>
      <c r="M59" s="327"/>
      <c r="N59" s="327"/>
      <c r="O59" s="327"/>
      <c r="P59" s="327"/>
      <c r="Q59" s="327"/>
      <c r="R59" s="327"/>
      <c r="S59" s="327"/>
      <c r="T59" s="327"/>
      <c r="U59" s="327"/>
      <c r="V59" s="327"/>
      <c r="W59" s="327"/>
      <c r="X59" s="327"/>
      <c r="Y59" s="327"/>
      <c r="Z59" s="327"/>
      <c r="AA59" s="327"/>
      <c r="AB59" s="327"/>
      <c r="AC59" s="327"/>
      <c r="AD59" s="327"/>
      <c r="AE59" s="327"/>
      <c r="AF59" s="327"/>
      <c r="AG59" s="327"/>
      <c r="AH59" s="347">
        <f t="shared" si="6"/>
        <v>0</v>
      </c>
      <c r="AI59" s="327"/>
    </row>
    <row r="60" spans="1:35" x14ac:dyDescent="0.3">
      <c r="A60" s="328"/>
      <c r="B60" s="329"/>
      <c r="C60" s="330"/>
      <c r="D60" s="327"/>
      <c r="E60" s="327"/>
      <c r="F60" s="327"/>
      <c r="G60" s="327"/>
      <c r="H60" s="327"/>
      <c r="I60" s="327"/>
      <c r="J60" s="327"/>
      <c r="K60" s="327"/>
      <c r="L60" s="327"/>
      <c r="M60" s="327"/>
      <c r="N60" s="327"/>
      <c r="O60" s="327"/>
      <c r="P60" s="327"/>
      <c r="Q60" s="327"/>
      <c r="R60" s="327"/>
      <c r="S60" s="327"/>
      <c r="T60" s="327"/>
      <c r="U60" s="327"/>
      <c r="V60" s="327"/>
      <c r="W60" s="327"/>
      <c r="X60" s="327"/>
      <c r="Y60" s="327"/>
      <c r="Z60" s="327"/>
      <c r="AA60" s="327"/>
      <c r="AB60" s="327"/>
      <c r="AC60" s="327"/>
      <c r="AD60" s="327"/>
      <c r="AE60" s="327"/>
      <c r="AF60" s="327"/>
      <c r="AG60" s="327"/>
      <c r="AH60" s="347">
        <f t="shared" si="6"/>
        <v>0</v>
      </c>
      <c r="AI60" s="327"/>
    </row>
    <row r="61" spans="1:35" x14ac:dyDescent="0.3">
      <c r="A61" s="328"/>
      <c r="B61" s="329"/>
      <c r="C61" s="330"/>
      <c r="D61" s="327"/>
      <c r="E61" s="327"/>
      <c r="F61" s="327"/>
      <c r="G61" s="327"/>
      <c r="H61" s="327"/>
      <c r="I61" s="327"/>
      <c r="J61" s="327"/>
      <c r="K61" s="327"/>
      <c r="L61" s="327"/>
      <c r="M61" s="327"/>
      <c r="N61" s="327"/>
      <c r="O61" s="327"/>
      <c r="P61" s="327"/>
      <c r="Q61" s="327"/>
      <c r="R61" s="327"/>
      <c r="S61" s="327"/>
      <c r="T61" s="327"/>
      <c r="U61" s="327"/>
      <c r="V61" s="327"/>
      <c r="W61" s="327"/>
      <c r="X61" s="327"/>
      <c r="Y61" s="327"/>
      <c r="Z61" s="327"/>
      <c r="AA61" s="327"/>
      <c r="AB61" s="327"/>
      <c r="AC61" s="327"/>
      <c r="AD61" s="327"/>
      <c r="AE61" s="327"/>
      <c r="AF61" s="327"/>
      <c r="AG61" s="327"/>
      <c r="AH61" s="347">
        <f t="shared" si="6"/>
        <v>0</v>
      </c>
      <c r="AI61" s="327"/>
    </row>
    <row r="62" spans="1:35" x14ac:dyDescent="0.3">
      <c r="A62" s="328"/>
      <c r="B62" s="329"/>
      <c r="C62" s="330"/>
      <c r="D62" s="327"/>
      <c r="E62" s="327"/>
      <c r="F62" s="327"/>
      <c r="G62" s="327"/>
      <c r="H62" s="327"/>
      <c r="I62" s="327"/>
      <c r="J62" s="327"/>
      <c r="K62" s="327"/>
      <c r="L62" s="327"/>
      <c r="M62" s="327"/>
      <c r="N62" s="327"/>
      <c r="O62" s="327"/>
      <c r="P62" s="327"/>
      <c r="Q62" s="327"/>
      <c r="R62" s="327"/>
      <c r="S62" s="327"/>
      <c r="T62" s="327"/>
      <c r="U62" s="327"/>
      <c r="V62" s="327"/>
      <c r="W62" s="327"/>
      <c r="X62" s="327"/>
      <c r="Y62" s="327"/>
      <c r="Z62" s="327"/>
      <c r="AA62" s="327"/>
      <c r="AB62" s="327"/>
      <c r="AC62" s="327"/>
      <c r="AD62" s="327"/>
      <c r="AE62" s="327"/>
      <c r="AF62" s="327"/>
      <c r="AG62" s="327"/>
      <c r="AH62" s="347">
        <f t="shared" si="6"/>
        <v>0</v>
      </c>
      <c r="AI62" s="327"/>
    </row>
    <row r="63" spans="1:35" x14ac:dyDescent="0.3">
      <c r="A63" s="328"/>
      <c r="B63" s="329"/>
      <c r="C63" s="330"/>
      <c r="D63" s="327"/>
      <c r="E63" s="327"/>
      <c r="F63" s="327"/>
      <c r="G63" s="327"/>
      <c r="H63" s="327"/>
      <c r="I63" s="327"/>
      <c r="J63" s="327"/>
      <c r="K63" s="327"/>
      <c r="L63" s="327"/>
      <c r="M63" s="327"/>
      <c r="N63" s="327"/>
      <c r="O63" s="327"/>
      <c r="P63" s="327"/>
      <c r="Q63" s="327"/>
      <c r="R63" s="327"/>
      <c r="S63" s="327"/>
      <c r="T63" s="327"/>
      <c r="U63" s="327"/>
      <c r="V63" s="327"/>
      <c r="W63" s="327"/>
      <c r="X63" s="327"/>
      <c r="Y63" s="327"/>
      <c r="Z63" s="327"/>
      <c r="AA63" s="327"/>
      <c r="AB63" s="327"/>
      <c r="AC63" s="327"/>
      <c r="AD63" s="327"/>
      <c r="AE63" s="327"/>
      <c r="AF63" s="327"/>
      <c r="AG63" s="327"/>
      <c r="AH63" s="347">
        <f t="shared" si="6"/>
        <v>0</v>
      </c>
      <c r="AI63" s="327"/>
    </row>
    <row r="64" spans="1:35" x14ac:dyDescent="0.3">
      <c r="A64" s="328"/>
      <c r="B64" s="329"/>
      <c r="C64" s="330"/>
      <c r="D64" s="327"/>
      <c r="E64" s="327"/>
      <c r="F64" s="327"/>
      <c r="G64" s="327"/>
      <c r="H64" s="327"/>
      <c r="I64" s="327"/>
      <c r="J64" s="327"/>
      <c r="K64" s="327"/>
      <c r="L64" s="327"/>
      <c r="M64" s="327"/>
      <c r="N64" s="327"/>
      <c r="O64" s="327"/>
      <c r="P64" s="327"/>
      <c r="Q64" s="327"/>
      <c r="R64" s="327"/>
      <c r="S64" s="327"/>
      <c r="T64" s="327"/>
      <c r="U64" s="327"/>
      <c r="V64" s="327"/>
      <c r="W64" s="327"/>
      <c r="X64" s="327"/>
      <c r="Y64" s="327"/>
      <c r="Z64" s="327"/>
      <c r="AA64" s="327"/>
      <c r="AB64" s="327"/>
      <c r="AC64" s="327"/>
      <c r="AD64" s="327"/>
      <c r="AE64" s="327"/>
      <c r="AF64" s="327"/>
      <c r="AG64" s="327"/>
      <c r="AH64" s="347">
        <f t="shared" si="6"/>
        <v>0</v>
      </c>
      <c r="AI64" s="327"/>
    </row>
    <row r="65" spans="1:35" x14ac:dyDescent="0.3">
      <c r="A65" s="328"/>
      <c r="B65" s="329"/>
      <c r="C65" s="330"/>
      <c r="D65" s="327"/>
      <c r="E65" s="327"/>
      <c r="F65" s="327"/>
      <c r="G65" s="327"/>
      <c r="H65" s="327"/>
      <c r="I65" s="327"/>
      <c r="J65" s="327"/>
      <c r="K65" s="327"/>
      <c r="L65" s="327"/>
      <c r="M65" s="327"/>
      <c r="N65" s="327"/>
      <c r="O65" s="327"/>
      <c r="P65" s="327"/>
      <c r="Q65" s="327"/>
      <c r="R65" s="327"/>
      <c r="S65" s="327"/>
      <c r="T65" s="327"/>
      <c r="U65" s="327"/>
      <c r="V65" s="327"/>
      <c r="W65" s="327"/>
      <c r="X65" s="327"/>
      <c r="Y65" s="327"/>
      <c r="Z65" s="327"/>
      <c r="AA65" s="327"/>
      <c r="AB65" s="327"/>
      <c r="AC65" s="327"/>
      <c r="AD65" s="327"/>
      <c r="AE65" s="327"/>
      <c r="AF65" s="327"/>
      <c r="AG65" s="327"/>
      <c r="AH65" s="347">
        <f t="shared" si="6"/>
        <v>0</v>
      </c>
      <c r="AI65" s="327"/>
    </row>
    <row r="66" spans="1:35" x14ac:dyDescent="0.3">
      <c r="A66" s="328"/>
      <c r="B66" s="329"/>
      <c r="C66" s="330"/>
      <c r="D66" s="327"/>
      <c r="E66" s="327"/>
      <c r="F66" s="327"/>
      <c r="G66" s="327"/>
      <c r="H66" s="327"/>
      <c r="I66" s="327"/>
      <c r="J66" s="327"/>
      <c r="K66" s="327"/>
      <c r="L66" s="327"/>
      <c r="M66" s="327"/>
      <c r="N66" s="327"/>
      <c r="O66" s="327"/>
      <c r="P66" s="327"/>
      <c r="Q66" s="327"/>
      <c r="R66" s="327"/>
      <c r="S66" s="327"/>
      <c r="T66" s="327"/>
      <c r="U66" s="327"/>
      <c r="V66" s="327"/>
      <c r="W66" s="327"/>
      <c r="X66" s="327"/>
      <c r="Y66" s="327"/>
      <c r="Z66" s="327"/>
      <c r="AA66" s="327"/>
      <c r="AB66" s="327"/>
      <c r="AC66" s="327"/>
      <c r="AD66" s="327"/>
      <c r="AE66" s="327"/>
      <c r="AF66" s="327"/>
      <c r="AG66" s="327"/>
      <c r="AH66" s="347">
        <f t="shared" si="6"/>
        <v>0</v>
      </c>
      <c r="AI66" s="327"/>
    </row>
    <row r="67" spans="1:35" ht="15" thickBot="1" x14ac:dyDescent="0.35">
      <c r="A67" s="341"/>
      <c r="B67" s="342"/>
      <c r="C67" s="349">
        <f>SUM(C57:C66)</f>
        <v>0</v>
      </c>
      <c r="D67" s="349">
        <f t="shared" ref="D67:AG67" si="7">SUM(D57:D66)</f>
        <v>0</v>
      </c>
      <c r="E67" s="349">
        <f t="shared" si="7"/>
        <v>0</v>
      </c>
      <c r="F67" s="349">
        <f t="shared" si="7"/>
        <v>0</v>
      </c>
      <c r="G67" s="349">
        <f t="shared" si="7"/>
        <v>0</v>
      </c>
      <c r="H67" s="349">
        <f t="shared" si="7"/>
        <v>0</v>
      </c>
      <c r="I67" s="349">
        <f t="shared" si="7"/>
        <v>0</v>
      </c>
      <c r="J67" s="349">
        <f t="shared" si="7"/>
        <v>0</v>
      </c>
      <c r="K67" s="349">
        <f t="shared" si="7"/>
        <v>0</v>
      </c>
      <c r="L67" s="349">
        <f t="shared" si="7"/>
        <v>0</v>
      </c>
      <c r="M67" s="349">
        <f t="shared" si="7"/>
        <v>0</v>
      </c>
      <c r="N67" s="349">
        <f t="shared" si="7"/>
        <v>0</v>
      </c>
      <c r="O67" s="349">
        <f t="shared" si="7"/>
        <v>0</v>
      </c>
      <c r="P67" s="349">
        <f t="shared" si="7"/>
        <v>0</v>
      </c>
      <c r="Q67" s="349">
        <f t="shared" si="7"/>
        <v>0</v>
      </c>
      <c r="R67" s="349">
        <f t="shared" si="7"/>
        <v>0</v>
      </c>
      <c r="S67" s="349">
        <f t="shared" si="7"/>
        <v>0</v>
      </c>
      <c r="T67" s="349">
        <f t="shared" si="7"/>
        <v>0</v>
      </c>
      <c r="U67" s="349">
        <f t="shared" si="7"/>
        <v>0</v>
      </c>
      <c r="V67" s="349">
        <f t="shared" si="7"/>
        <v>0</v>
      </c>
      <c r="W67" s="349">
        <f t="shared" si="7"/>
        <v>0</v>
      </c>
      <c r="X67" s="349">
        <f t="shared" si="7"/>
        <v>0</v>
      </c>
      <c r="Y67" s="349">
        <f t="shared" si="7"/>
        <v>0</v>
      </c>
      <c r="Z67" s="349">
        <f t="shared" si="7"/>
        <v>0</v>
      </c>
      <c r="AA67" s="349">
        <f t="shared" si="7"/>
        <v>0</v>
      </c>
      <c r="AB67" s="349">
        <f t="shared" si="7"/>
        <v>0</v>
      </c>
      <c r="AC67" s="349">
        <f t="shared" si="7"/>
        <v>0</v>
      </c>
      <c r="AD67" s="349">
        <f t="shared" si="7"/>
        <v>0</v>
      </c>
      <c r="AE67" s="349">
        <f t="shared" si="7"/>
        <v>0</v>
      </c>
      <c r="AF67" s="349">
        <f t="shared" si="7"/>
        <v>0</v>
      </c>
      <c r="AG67" s="349">
        <f t="shared" si="7"/>
        <v>0</v>
      </c>
      <c r="AH67" s="348">
        <f>SUM(C67:AG67)</f>
        <v>0</v>
      </c>
      <c r="AI67" s="327"/>
    </row>
    <row r="68" spans="1:35" ht="15" thickBot="1" x14ac:dyDescent="0.35">
      <c r="A68" s="334" t="s">
        <v>246</v>
      </c>
      <c r="B68" s="315"/>
      <c r="C68" s="337"/>
      <c r="D68" s="337" t="s">
        <v>330</v>
      </c>
      <c r="E68" s="337"/>
      <c r="F68" s="337"/>
      <c r="G68" s="337"/>
      <c r="H68" s="337"/>
      <c r="I68" s="337"/>
      <c r="J68" s="337"/>
      <c r="K68" s="337"/>
      <c r="L68" s="337"/>
      <c r="M68" s="337"/>
      <c r="N68" s="337"/>
      <c r="O68" s="337"/>
      <c r="P68" s="337"/>
      <c r="Q68" s="337"/>
      <c r="R68" s="337"/>
      <c r="S68" s="337"/>
      <c r="T68" s="337"/>
      <c r="U68" s="337"/>
      <c r="V68" s="337"/>
      <c r="W68" s="337"/>
      <c r="X68" s="337"/>
      <c r="Y68" s="337"/>
      <c r="Z68" s="337"/>
      <c r="AA68" s="337"/>
      <c r="AB68" s="337"/>
      <c r="AC68" s="337"/>
      <c r="AD68" s="337"/>
      <c r="AE68" s="337"/>
      <c r="AF68" s="337"/>
      <c r="AG68" s="338"/>
      <c r="AH68" s="350"/>
      <c r="AI68" s="327"/>
    </row>
    <row r="69" spans="1:35" s="313" customFormat="1" ht="15" thickBot="1" x14ac:dyDescent="0.35">
      <c r="A69" s="316" t="s">
        <v>245</v>
      </c>
      <c r="B69" s="322"/>
      <c r="C69" s="318" t="s">
        <v>427</v>
      </c>
      <c r="D69" s="319"/>
      <c r="E69" s="319"/>
      <c r="F69" s="319"/>
      <c r="G69" s="319"/>
      <c r="H69" s="319"/>
      <c r="I69" s="319"/>
      <c r="J69" s="319"/>
      <c r="K69" s="319"/>
      <c r="L69" s="319"/>
      <c r="M69" s="319"/>
      <c r="N69" s="319"/>
      <c r="O69" s="319"/>
      <c r="P69" s="319"/>
      <c r="Q69" s="319"/>
      <c r="R69" s="319"/>
      <c r="S69" s="319"/>
      <c r="T69" s="319"/>
      <c r="U69" s="319"/>
      <c r="V69" s="319"/>
      <c r="W69" s="319"/>
      <c r="X69" s="319"/>
      <c r="Y69" s="319"/>
      <c r="Z69" s="319"/>
      <c r="AA69" s="319"/>
      <c r="AB69" s="319"/>
      <c r="AC69" s="319"/>
      <c r="AD69" s="319"/>
      <c r="AE69" s="319"/>
      <c r="AF69" s="319"/>
      <c r="AG69" s="320"/>
      <c r="AH69" s="346" t="s">
        <v>14</v>
      </c>
    </row>
    <row r="70" spans="1:35" s="313" customFormat="1" ht="15" thickBot="1" x14ac:dyDescent="0.35">
      <c r="A70" s="316" t="s">
        <v>422</v>
      </c>
      <c r="B70" s="322"/>
      <c r="C70" s="323">
        <v>1</v>
      </c>
      <c r="D70" s="319">
        <v>2</v>
      </c>
      <c r="E70" s="319">
        <v>3</v>
      </c>
      <c r="F70" s="319">
        <v>4</v>
      </c>
      <c r="G70" s="319">
        <v>5</v>
      </c>
      <c r="H70" s="319">
        <v>6</v>
      </c>
      <c r="I70" s="319">
        <v>7</v>
      </c>
      <c r="J70" s="319">
        <v>8</v>
      </c>
      <c r="K70" s="319">
        <v>9</v>
      </c>
      <c r="L70" s="319">
        <v>10</v>
      </c>
      <c r="M70" s="319">
        <v>11</v>
      </c>
      <c r="N70" s="319">
        <v>12</v>
      </c>
      <c r="O70" s="319">
        <v>13</v>
      </c>
      <c r="P70" s="319">
        <v>14</v>
      </c>
      <c r="Q70" s="319">
        <v>15</v>
      </c>
      <c r="R70" s="319">
        <v>16</v>
      </c>
      <c r="S70" s="319">
        <v>17</v>
      </c>
      <c r="T70" s="319">
        <v>18</v>
      </c>
      <c r="U70" s="319">
        <v>19</v>
      </c>
      <c r="V70" s="319">
        <v>20</v>
      </c>
      <c r="W70" s="319">
        <v>21</v>
      </c>
      <c r="X70" s="319">
        <v>22</v>
      </c>
      <c r="Y70" s="319">
        <v>23</v>
      </c>
      <c r="Z70" s="319">
        <v>24</v>
      </c>
      <c r="AA70" s="319">
        <v>25</v>
      </c>
      <c r="AB70" s="319">
        <v>26</v>
      </c>
      <c r="AC70" s="319">
        <v>27</v>
      </c>
      <c r="AD70" s="319">
        <v>28</v>
      </c>
      <c r="AE70" s="319">
        <v>29</v>
      </c>
      <c r="AF70" s="319">
        <v>30</v>
      </c>
      <c r="AG70" s="320">
        <v>31</v>
      </c>
      <c r="AH70" s="346"/>
    </row>
    <row r="71" spans="1:35" x14ac:dyDescent="0.3">
      <c r="A71" s="339" t="s">
        <v>230</v>
      </c>
      <c r="B71" s="339" t="s">
        <v>231</v>
      </c>
      <c r="C71" s="325"/>
      <c r="D71" s="326"/>
      <c r="E71" s="326"/>
      <c r="F71" s="326"/>
      <c r="G71" s="326"/>
      <c r="H71" s="326"/>
      <c r="I71" s="326"/>
      <c r="J71" s="326"/>
      <c r="K71" s="326"/>
      <c r="L71" s="326"/>
      <c r="M71" s="326"/>
      <c r="N71" s="326"/>
      <c r="O71" s="326"/>
      <c r="P71" s="326"/>
      <c r="Q71" s="326"/>
      <c r="R71" s="326"/>
      <c r="S71" s="326"/>
      <c r="T71" s="326"/>
      <c r="U71" s="326"/>
      <c r="V71" s="326"/>
      <c r="W71" s="326"/>
      <c r="X71" s="326"/>
      <c r="Y71" s="326"/>
      <c r="Z71" s="326"/>
      <c r="AA71" s="326"/>
      <c r="AB71" s="326"/>
      <c r="AC71" s="326"/>
      <c r="AD71" s="326"/>
      <c r="AE71" s="326"/>
      <c r="AF71" s="326"/>
      <c r="AG71" s="326"/>
      <c r="AH71" s="347"/>
      <c r="AI71" s="327"/>
    </row>
    <row r="72" spans="1:35" x14ac:dyDescent="0.3">
      <c r="A72" s="328"/>
      <c r="B72" s="329"/>
      <c r="C72" s="330"/>
      <c r="D72" s="327"/>
      <c r="E72" s="327"/>
      <c r="F72" s="327"/>
      <c r="G72" s="327"/>
      <c r="H72" s="327"/>
      <c r="I72" s="327"/>
      <c r="J72" s="327"/>
      <c r="K72" s="327"/>
      <c r="L72" s="327"/>
      <c r="M72" s="327"/>
      <c r="N72" s="327"/>
      <c r="O72" s="327"/>
      <c r="P72" s="327"/>
      <c r="Q72" s="327"/>
      <c r="R72" s="327"/>
      <c r="S72" s="327"/>
      <c r="T72" s="327"/>
      <c r="U72" s="327"/>
      <c r="V72" s="327"/>
      <c r="W72" s="327"/>
      <c r="X72" s="327"/>
      <c r="Y72" s="327"/>
      <c r="Z72" s="327"/>
      <c r="AA72" s="327"/>
      <c r="AB72" s="327"/>
      <c r="AC72" s="327"/>
      <c r="AD72" s="327"/>
      <c r="AE72" s="327"/>
      <c r="AF72" s="327"/>
      <c r="AG72" s="327"/>
      <c r="AH72" s="347">
        <f>SUM(C72:AG72)</f>
        <v>0</v>
      </c>
      <c r="AI72" s="327"/>
    </row>
    <row r="73" spans="1:35" x14ac:dyDescent="0.3">
      <c r="A73" s="328"/>
      <c r="B73" s="329"/>
      <c r="C73" s="330"/>
      <c r="D73" s="327"/>
      <c r="E73" s="327"/>
      <c r="F73" s="327"/>
      <c r="G73" s="327"/>
      <c r="H73" s="327"/>
      <c r="I73" s="327"/>
      <c r="J73" s="327"/>
      <c r="K73" s="327"/>
      <c r="L73" s="327"/>
      <c r="M73" s="327"/>
      <c r="N73" s="327"/>
      <c r="O73" s="327"/>
      <c r="P73" s="327"/>
      <c r="Q73" s="327"/>
      <c r="R73" s="327"/>
      <c r="S73" s="327"/>
      <c r="T73" s="327"/>
      <c r="U73" s="327"/>
      <c r="V73" s="327"/>
      <c r="W73" s="327"/>
      <c r="X73" s="327"/>
      <c r="Y73" s="327"/>
      <c r="Z73" s="327"/>
      <c r="AA73" s="327"/>
      <c r="AB73" s="327"/>
      <c r="AC73" s="327"/>
      <c r="AD73" s="327"/>
      <c r="AE73" s="327"/>
      <c r="AF73" s="327"/>
      <c r="AG73" s="327"/>
      <c r="AH73" s="347">
        <f t="shared" ref="AH73:AH81" si="8">SUM(C73:AG73)</f>
        <v>0</v>
      </c>
      <c r="AI73" s="327"/>
    </row>
    <row r="74" spans="1:35" x14ac:dyDescent="0.3">
      <c r="A74" s="328"/>
      <c r="B74" s="329"/>
      <c r="C74" s="330"/>
      <c r="D74" s="327"/>
      <c r="E74" s="327"/>
      <c r="F74" s="327"/>
      <c r="G74" s="327"/>
      <c r="H74" s="327"/>
      <c r="I74" s="327"/>
      <c r="J74" s="327"/>
      <c r="K74" s="327"/>
      <c r="L74" s="327"/>
      <c r="M74" s="327"/>
      <c r="N74" s="327"/>
      <c r="O74" s="327"/>
      <c r="P74" s="327"/>
      <c r="Q74" s="327"/>
      <c r="R74" s="327"/>
      <c r="S74" s="327"/>
      <c r="T74" s="327"/>
      <c r="U74" s="327"/>
      <c r="V74" s="327"/>
      <c r="W74" s="327"/>
      <c r="X74" s="327"/>
      <c r="Y74" s="327"/>
      <c r="Z74" s="327"/>
      <c r="AA74" s="327"/>
      <c r="AB74" s="327"/>
      <c r="AC74" s="327"/>
      <c r="AD74" s="327"/>
      <c r="AE74" s="327"/>
      <c r="AF74" s="327"/>
      <c r="AG74" s="327"/>
      <c r="AH74" s="347">
        <f t="shared" si="8"/>
        <v>0</v>
      </c>
      <c r="AI74" s="327"/>
    </row>
    <row r="75" spans="1:35" x14ac:dyDescent="0.3">
      <c r="A75" s="328"/>
      <c r="B75" s="329"/>
      <c r="C75" s="330"/>
      <c r="D75" s="327"/>
      <c r="E75" s="327"/>
      <c r="F75" s="327"/>
      <c r="G75" s="327"/>
      <c r="H75" s="327"/>
      <c r="I75" s="327"/>
      <c r="J75" s="327"/>
      <c r="K75" s="327"/>
      <c r="L75" s="327"/>
      <c r="M75" s="327"/>
      <c r="N75" s="327"/>
      <c r="O75" s="327"/>
      <c r="P75" s="327"/>
      <c r="Q75" s="327"/>
      <c r="R75" s="327"/>
      <c r="S75" s="327"/>
      <c r="T75" s="327"/>
      <c r="U75" s="327"/>
      <c r="V75" s="327"/>
      <c r="W75" s="327"/>
      <c r="X75" s="327"/>
      <c r="Y75" s="327"/>
      <c r="Z75" s="327"/>
      <c r="AA75" s="327"/>
      <c r="AB75" s="327"/>
      <c r="AC75" s="327"/>
      <c r="AD75" s="327"/>
      <c r="AE75" s="327"/>
      <c r="AF75" s="327"/>
      <c r="AG75" s="327"/>
      <c r="AH75" s="347">
        <f t="shared" si="8"/>
        <v>0</v>
      </c>
      <c r="AI75" s="327"/>
    </row>
    <row r="76" spans="1:35" x14ac:dyDescent="0.3">
      <c r="A76" s="328"/>
      <c r="B76" s="329"/>
      <c r="C76" s="330"/>
      <c r="D76" s="327"/>
      <c r="E76" s="327"/>
      <c r="F76" s="327"/>
      <c r="G76" s="327"/>
      <c r="H76" s="327"/>
      <c r="I76" s="327"/>
      <c r="J76" s="327"/>
      <c r="K76" s="327"/>
      <c r="L76" s="327"/>
      <c r="M76" s="327"/>
      <c r="N76" s="327"/>
      <c r="O76" s="327"/>
      <c r="P76" s="327"/>
      <c r="Q76" s="327"/>
      <c r="R76" s="327"/>
      <c r="S76" s="327"/>
      <c r="T76" s="327"/>
      <c r="U76" s="327"/>
      <c r="V76" s="327"/>
      <c r="W76" s="327"/>
      <c r="X76" s="327"/>
      <c r="Y76" s="327"/>
      <c r="Z76" s="327"/>
      <c r="AA76" s="327"/>
      <c r="AB76" s="327"/>
      <c r="AC76" s="327"/>
      <c r="AD76" s="327"/>
      <c r="AE76" s="327"/>
      <c r="AF76" s="327"/>
      <c r="AG76" s="327"/>
      <c r="AH76" s="347">
        <f t="shared" si="8"/>
        <v>0</v>
      </c>
      <c r="AI76" s="327"/>
    </row>
    <row r="77" spans="1:35" x14ac:dyDescent="0.3">
      <c r="A77" s="328"/>
      <c r="B77" s="329"/>
      <c r="C77" s="330"/>
      <c r="D77" s="327"/>
      <c r="E77" s="327"/>
      <c r="F77" s="327"/>
      <c r="G77" s="327"/>
      <c r="H77" s="327"/>
      <c r="I77" s="327"/>
      <c r="J77" s="327"/>
      <c r="K77" s="327"/>
      <c r="L77" s="327"/>
      <c r="M77" s="327"/>
      <c r="N77" s="327"/>
      <c r="O77" s="327"/>
      <c r="P77" s="327"/>
      <c r="Q77" s="327"/>
      <c r="R77" s="327"/>
      <c r="S77" s="327"/>
      <c r="T77" s="327"/>
      <c r="U77" s="327"/>
      <c r="V77" s="327"/>
      <c r="W77" s="327"/>
      <c r="X77" s="327"/>
      <c r="Y77" s="327"/>
      <c r="Z77" s="327"/>
      <c r="AA77" s="327"/>
      <c r="AB77" s="327"/>
      <c r="AC77" s="327"/>
      <c r="AD77" s="327"/>
      <c r="AE77" s="327"/>
      <c r="AF77" s="327"/>
      <c r="AG77" s="327"/>
      <c r="AH77" s="347">
        <f t="shared" si="8"/>
        <v>0</v>
      </c>
      <c r="AI77" s="327"/>
    </row>
    <row r="78" spans="1:35" x14ac:dyDescent="0.3">
      <c r="A78" s="328"/>
      <c r="B78" s="329"/>
      <c r="C78" s="330"/>
      <c r="D78" s="327"/>
      <c r="E78" s="327"/>
      <c r="F78" s="327"/>
      <c r="G78" s="327"/>
      <c r="H78" s="327"/>
      <c r="I78" s="327"/>
      <c r="J78" s="327"/>
      <c r="K78" s="327"/>
      <c r="L78" s="327"/>
      <c r="M78" s="327"/>
      <c r="N78" s="327"/>
      <c r="O78" s="327"/>
      <c r="P78" s="327"/>
      <c r="Q78" s="327"/>
      <c r="R78" s="327"/>
      <c r="S78" s="327"/>
      <c r="T78" s="327"/>
      <c r="U78" s="327"/>
      <c r="V78" s="327"/>
      <c r="W78" s="327"/>
      <c r="X78" s="327"/>
      <c r="Y78" s="327"/>
      <c r="Z78" s="327"/>
      <c r="AA78" s="327"/>
      <c r="AB78" s="327"/>
      <c r="AC78" s="327"/>
      <c r="AD78" s="327"/>
      <c r="AE78" s="327"/>
      <c r="AF78" s="327"/>
      <c r="AG78" s="327"/>
      <c r="AH78" s="347">
        <f t="shared" si="8"/>
        <v>0</v>
      </c>
      <c r="AI78" s="327"/>
    </row>
    <row r="79" spans="1:35" x14ac:dyDescent="0.3">
      <c r="A79" s="328"/>
      <c r="B79" s="329"/>
      <c r="C79" s="330"/>
      <c r="D79" s="327"/>
      <c r="E79" s="327"/>
      <c r="F79" s="327"/>
      <c r="G79" s="327"/>
      <c r="H79" s="327"/>
      <c r="I79" s="327"/>
      <c r="J79" s="327"/>
      <c r="K79" s="327"/>
      <c r="L79" s="327"/>
      <c r="M79" s="327"/>
      <c r="N79" s="327"/>
      <c r="O79" s="327"/>
      <c r="P79" s="327"/>
      <c r="Q79" s="327"/>
      <c r="R79" s="327"/>
      <c r="S79" s="327"/>
      <c r="T79" s="327"/>
      <c r="U79" s="327"/>
      <c r="V79" s="327"/>
      <c r="W79" s="327"/>
      <c r="X79" s="327"/>
      <c r="Y79" s="327"/>
      <c r="Z79" s="327"/>
      <c r="AA79" s="327"/>
      <c r="AB79" s="327"/>
      <c r="AC79" s="327"/>
      <c r="AD79" s="327"/>
      <c r="AE79" s="327"/>
      <c r="AF79" s="327"/>
      <c r="AG79" s="327"/>
      <c r="AH79" s="347">
        <f t="shared" si="8"/>
        <v>0</v>
      </c>
      <c r="AI79" s="327"/>
    </row>
    <row r="80" spans="1:35" x14ac:dyDescent="0.3">
      <c r="A80" s="328"/>
      <c r="B80" s="329"/>
      <c r="C80" s="330"/>
      <c r="D80" s="327"/>
      <c r="E80" s="327"/>
      <c r="F80" s="327"/>
      <c r="G80" s="327"/>
      <c r="H80" s="327"/>
      <c r="I80" s="327"/>
      <c r="J80" s="327"/>
      <c r="K80" s="327"/>
      <c r="L80" s="327"/>
      <c r="M80" s="327"/>
      <c r="N80" s="327"/>
      <c r="O80" s="327"/>
      <c r="P80" s="327"/>
      <c r="Q80" s="327"/>
      <c r="R80" s="327"/>
      <c r="S80" s="327"/>
      <c r="T80" s="327"/>
      <c r="U80" s="327"/>
      <c r="V80" s="327"/>
      <c r="W80" s="327"/>
      <c r="X80" s="327"/>
      <c r="Y80" s="327"/>
      <c r="Z80" s="327"/>
      <c r="AA80" s="327"/>
      <c r="AB80" s="327"/>
      <c r="AC80" s="327"/>
      <c r="AD80" s="327"/>
      <c r="AE80" s="327"/>
      <c r="AF80" s="327"/>
      <c r="AG80" s="327"/>
      <c r="AH80" s="347">
        <f t="shared" si="8"/>
        <v>0</v>
      </c>
      <c r="AI80" s="327"/>
    </row>
    <row r="81" spans="1:35" x14ac:dyDescent="0.3">
      <c r="A81" s="328"/>
      <c r="B81" s="329"/>
      <c r="C81" s="330"/>
      <c r="D81" s="327"/>
      <c r="E81" s="327"/>
      <c r="F81" s="327"/>
      <c r="G81" s="327"/>
      <c r="H81" s="327"/>
      <c r="I81" s="327"/>
      <c r="J81" s="327"/>
      <c r="K81" s="327"/>
      <c r="L81" s="327"/>
      <c r="M81" s="327"/>
      <c r="N81" s="327"/>
      <c r="O81" s="327"/>
      <c r="P81" s="327"/>
      <c r="Q81" s="327"/>
      <c r="R81" s="327"/>
      <c r="S81" s="327"/>
      <c r="T81" s="327"/>
      <c r="U81" s="327"/>
      <c r="V81" s="327"/>
      <c r="W81" s="327"/>
      <c r="X81" s="327"/>
      <c r="Y81" s="327"/>
      <c r="Z81" s="327"/>
      <c r="AA81" s="327"/>
      <c r="AB81" s="327"/>
      <c r="AC81" s="327"/>
      <c r="AD81" s="327"/>
      <c r="AE81" s="327"/>
      <c r="AF81" s="327"/>
      <c r="AG81" s="327"/>
      <c r="AH81" s="347">
        <f t="shared" si="8"/>
        <v>0</v>
      </c>
      <c r="AI81" s="327"/>
    </row>
    <row r="82" spans="1:35" ht="15" thickBot="1" x14ac:dyDescent="0.35">
      <c r="A82" s="341"/>
      <c r="B82" s="342"/>
      <c r="C82" s="349">
        <f>SUM(C72:C81)</f>
        <v>0</v>
      </c>
      <c r="D82" s="349">
        <f t="shared" ref="D82:AG82" si="9">SUM(D72:D81)</f>
        <v>0</v>
      </c>
      <c r="E82" s="349">
        <f t="shared" si="9"/>
        <v>0</v>
      </c>
      <c r="F82" s="349">
        <f t="shared" si="9"/>
        <v>0</v>
      </c>
      <c r="G82" s="349">
        <f t="shared" si="9"/>
        <v>0</v>
      </c>
      <c r="H82" s="349">
        <f t="shared" si="9"/>
        <v>0</v>
      </c>
      <c r="I82" s="349">
        <f t="shared" si="9"/>
        <v>0</v>
      </c>
      <c r="J82" s="349">
        <f t="shared" si="9"/>
        <v>0</v>
      </c>
      <c r="K82" s="349">
        <f t="shared" si="9"/>
        <v>0</v>
      </c>
      <c r="L82" s="349">
        <f t="shared" si="9"/>
        <v>0</v>
      </c>
      <c r="M82" s="349">
        <f t="shared" si="9"/>
        <v>0</v>
      </c>
      <c r="N82" s="349">
        <f t="shared" si="9"/>
        <v>0</v>
      </c>
      <c r="O82" s="349">
        <f t="shared" si="9"/>
        <v>0</v>
      </c>
      <c r="P82" s="349">
        <f t="shared" si="9"/>
        <v>0</v>
      </c>
      <c r="Q82" s="349">
        <f t="shared" si="9"/>
        <v>0</v>
      </c>
      <c r="R82" s="349">
        <f t="shared" si="9"/>
        <v>0</v>
      </c>
      <c r="S82" s="349">
        <f t="shared" si="9"/>
        <v>0</v>
      </c>
      <c r="T82" s="349">
        <f t="shared" si="9"/>
        <v>0</v>
      </c>
      <c r="U82" s="349">
        <f t="shared" si="9"/>
        <v>0</v>
      </c>
      <c r="V82" s="349">
        <f t="shared" si="9"/>
        <v>0</v>
      </c>
      <c r="W82" s="349">
        <f t="shared" si="9"/>
        <v>0</v>
      </c>
      <c r="X82" s="349">
        <f t="shared" si="9"/>
        <v>0</v>
      </c>
      <c r="Y82" s="349">
        <f t="shared" si="9"/>
        <v>0</v>
      </c>
      <c r="Z82" s="349">
        <f t="shared" si="9"/>
        <v>0</v>
      </c>
      <c r="AA82" s="349">
        <f t="shared" si="9"/>
        <v>0</v>
      </c>
      <c r="AB82" s="349">
        <f t="shared" si="9"/>
        <v>0</v>
      </c>
      <c r="AC82" s="349">
        <f t="shared" si="9"/>
        <v>0</v>
      </c>
      <c r="AD82" s="349">
        <f t="shared" si="9"/>
        <v>0</v>
      </c>
      <c r="AE82" s="349">
        <f t="shared" si="9"/>
        <v>0</v>
      </c>
      <c r="AF82" s="349">
        <f t="shared" si="9"/>
        <v>0</v>
      </c>
      <c r="AG82" s="349">
        <f t="shared" si="9"/>
        <v>0</v>
      </c>
      <c r="AH82" s="348">
        <f>SUM(C82:AG82)</f>
        <v>0</v>
      </c>
      <c r="AI82" s="327"/>
    </row>
    <row r="83" spans="1:35" ht="15" thickBot="1" x14ac:dyDescent="0.35">
      <c r="A83" s="334" t="s">
        <v>246</v>
      </c>
      <c r="B83" s="315"/>
      <c r="C83" s="337"/>
      <c r="D83" s="337" t="s">
        <v>331</v>
      </c>
      <c r="E83" s="337"/>
      <c r="F83" s="337"/>
      <c r="G83" s="337"/>
      <c r="H83" s="337"/>
      <c r="I83" s="337"/>
      <c r="J83" s="337"/>
      <c r="K83" s="337"/>
      <c r="L83" s="337"/>
      <c r="M83" s="337"/>
      <c r="N83" s="337"/>
      <c r="O83" s="337"/>
      <c r="P83" s="337"/>
      <c r="Q83" s="337"/>
      <c r="R83" s="337"/>
      <c r="S83" s="337"/>
      <c r="T83" s="337"/>
      <c r="U83" s="337"/>
      <c r="V83" s="337"/>
      <c r="W83" s="337"/>
      <c r="X83" s="337"/>
      <c r="Y83" s="337"/>
      <c r="Z83" s="337"/>
      <c r="AA83" s="337"/>
      <c r="AB83" s="337"/>
      <c r="AC83" s="337"/>
      <c r="AD83" s="337"/>
      <c r="AE83" s="337"/>
      <c r="AF83" s="337"/>
      <c r="AG83" s="338"/>
      <c r="AH83" s="350"/>
      <c r="AI83" s="327"/>
    </row>
    <row r="84" spans="1:35" s="313" customFormat="1" ht="15" thickBot="1" x14ac:dyDescent="0.35">
      <c r="A84" s="316" t="s">
        <v>245</v>
      </c>
      <c r="B84" s="322"/>
      <c r="C84" s="318" t="s">
        <v>427</v>
      </c>
      <c r="D84" s="319"/>
      <c r="E84" s="319"/>
      <c r="F84" s="319"/>
      <c r="G84" s="319"/>
      <c r="H84" s="319"/>
      <c r="I84" s="319"/>
      <c r="J84" s="319"/>
      <c r="K84" s="319"/>
      <c r="L84" s="319"/>
      <c r="M84" s="319"/>
      <c r="N84" s="319"/>
      <c r="O84" s="319"/>
      <c r="P84" s="319"/>
      <c r="Q84" s="319"/>
      <c r="R84" s="319"/>
      <c r="S84" s="319"/>
      <c r="T84" s="319"/>
      <c r="U84" s="319"/>
      <c r="V84" s="319"/>
      <c r="W84" s="319"/>
      <c r="X84" s="319"/>
      <c r="Y84" s="319"/>
      <c r="Z84" s="319"/>
      <c r="AA84" s="319"/>
      <c r="AB84" s="319"/>
      <c r="AC84" s="319"/>
      <c r="AD84" s="319"/>
      <c r="AE84" s="319"/>
      <c r="AF84" s="319"/>
      <c r="AG84" s="320"/>
      <c r="AH84" s="346" t="s">
        <v>14</v>
      </c>
    </row>
    <row r="85" spans="1:35" s="313" customFormat="1" ht="15" thickBot="1" x14ac:dyDescent="0.35">
      <c r="A85" s="316" t="s">
        <v>422</v>
      </c>
      <c r="B85" s="322"/>
      <c r="C85" s="323">
        <v>1</v>
      </c>
      <c r="D85" s="319">
        <v>2</v>
      </c>
      <c r="E85" s="319">
        <v>3</v>
      </c>
      <c r="F85" s="319">
        <v>4</v>
      </c>
      <c r="G85" s="319">
        <v>5</v>
      </c>
      <c r="H85" s="319">
        <v>6</v>
      </c>
      <c r="I85" s="319">
        <v>7</v>
      </c>
      <c r="J85" s="319">
        <v>8</v>
      </c>
      <c r="K85" s="319">
        <v>9</v>
      </c>
      <c r="L85" s="319">
        <v>10</v>
      </c>
      <c r="M85" s="319">
        <v>11</v>
      </c>
      <c r="N85" s="319">
        <v>12</v>
      </c>
      <c r="O85" s="319">
        <v>13</v>
      </c>
      <c r="P85" s="319">
        <v>14</v>
      </c>
      <c r="Q85" s="319">
        <v>15</v>
      </c>
      <c r="R85" s="319">
        <v>16</v>
      </c>
      <c r="S85" s="319">
        <v>17</v>
      </c>
      <c r="T85" s="319">
        <v>18</v>
      </c>
      <c r="U85" s="319">
        <v>19</v>
      </c>
      <c r="V85" s="319">
        <v>20</v>
      </c>
      <c r="W85" s="319">
        <v>21</v>
      </c>
      <c r="X85" s="319">
        <v>22</v>
      </c>
      <c r="Y85" s="319">
        <v>23</v>
      </c>
      <c r="Z85" s="319">
        <v>24</v>
      </c>
      <c r="AA85" s="319">
        <v>25</v>
      </c>
      <c r="AB85" s="319">
        <v>26</v>
      </c>
      <c r="AC85" s="319">
        <v>27</v>
      </c>
      <c r="AD85" s="319">
        <v>28</v>
      </c>
      <c r="AE85" s="319">
        <v>29</v>
      </c>
      <c r="AF85" s="319">
        <v>30</v>
      </c>
      <c r="AG85" s="320">
        <v>31</v>
      </c>
      <c r="AH85" s="346"/>
    </row>
    <row r="86" spans="1:35" x14ac:dyDescent="0.3">
      <c r="A86" s="339" t="s">
        <v>230</v>
      </c>
      <c r="B86" s="339" t="s">
        <v>231</v>
      </c>
      <c r="C86" s="325"/>
      <c r="D86" s="326"/>
      <c r="E86" s="326"/>
      <c r="F86" s="326"/>
      <c r="G86" s="326"/>
      <c r="H86" s="326"/>
      <c r="I86" s="326"/>
      <c r="J86" s="326"/>
      <c r="K86" s="326"/>
      <c r="L86" s="326"/>
      <c r="M86" s="326"/>
      <c r="N86" s="326"/>
      <c r="O86" s="326"/>
      <c r="P86" s="326"/>
      <c r="Q86" s="326"/>
      <c r="R86" s="326"/>
      <c r="S86" s="326"/>
      <c r="T86" s="326"/>
      <c r="U86" s="326"/>
      <c r="V86" s="326"/>
      <c r="W86" s="326"/>
      <c r="X86" s="326"/>
      <c r="Y86" s="326"/>
      <c r="Z86" s="326"/>
      <c r="AA86" s="326"/>
      <c r="AB86" s="326"/>
      <c r="AC86" s="326"/>
      <c r="AD86" s="326"/>
      <c r="AE86" s="326"/>
      <c r="AF86" s="326"/>
      <c r="AG86" s="326"/>
      <c r="AH86" s="347"/>
      <c r="AI86" s="327"/>
    </row>
    <row r="87" spans="1:35" x14ac:dyDescent="0.3">
      <c r="A87" s="328"/>
      <c r="B87" s="329"/>
      <c r="C87" s="330"/>
      <c r="D87" s="327"/>
      <c r="E87" s="327"/>
      <c r="F87" s="327"/>
      <c r="G87" s="327"/>
      <c r="H87" s="327"/>
      <c r="I87" s="327"/>
      <c r="J87" s="327"/>
      <c r="K87" s="327"/>
      <c r="L87" s="327"/>
      <c r="M87" s="327"/>
      <c r="N87" s="327"/>
      <c r="O87" s="327"/>
      <c r="P87" s="327"/>
      <c r="Q87" s="327"/>
      <c r="R87" s="327"/>
      <c r="S87" s="327"/>
      <c r="T87" s="327"/>
      <c r="U87" s="327"/>
      <c r="V87" s="327"/>
      <c r="W87" s="327"/>
      <c r="X87" s="327"/>
      <c r="Y87" s="327"/>
      <c r="Z87" s="327"/>
      <c r="AA87" s="327"/>
      <c r="AB87" s="327"/>
      <c r="AC87" s="327"/>
      <c r="AD87" s="327"/>
      <c r="AE87" s="327"/>
      <c r="AF87" s="327"/>
      <c r="AG87" s="327"/>
      <c r="AH87" s="347">
        <f>SUM(C87:AG87)</f>
        <v>0</v>
      </c>
      <c r="AI87" s="327"/>
    </row>
    <row r="88" spans="1:35" x14ac:dyDescent="0.3">
      <c r="A88" s="328"/>
      <c r="B88" s="329"/>
      <c r="C88" s="330"/>
      <c r="D88" s="327"/>
      <c r="E88" s="327"/>
      <c r="F88" s="327"/>
      <c r="G88" s="327"/>
      <c r="H88" s="327"/>
      <c r="I88" s="327"/>
      <c r="J88" s="327"/>
      <c r="K88" s="327"/>
      <c r="L88" s="327"/>
      <c r="M88" s="327"/>
      <c r="N88" s="327"/>
      <c r="O88" s="327"/>
      <c r="P88" s="327"/>
      <c r="Q88" s="327"/>
      <c r="R88" s="327"/>
      <c r="S88" s="327"/>
      <c r="T88" s="327"/>
      <c r="U88" s="327"/>
      <c r="V88" s="327"/>
      <c r="W88" s="327"/>
      <c r="X88" s="327"/>
      <c r="Y88" s="327"/>
      <c r="Z88" s="327"/>
      <c r="AA88" s="327"/>
      <c r="AB88" s="327"/>
      <c r="AC88" s="327"/>
      <c r="AD88" s="327"/>
      <c r="AE88" s="327"/>
      <c r="AF88" s="327"/>
      <c r="AG88" s="327"/>
      <c r="AH88" s="347">
        <f t="shared" ref="AH88:AH96" si="10">SUM(C88:AG88)</f>
        <v>0</v>
      </c>
      <c r="AI88" s="327"/>
    </row>
    <row r="89" spans="1:35" x14ac:dyDescent="0.3">
      <c r="A89" s="328"/>
      <c r="B89" s="329"/>
      <c r="C89" s="330"/>
      <c r="D89" s="327"/>
      <c r="E89" s="327"/>
      <c r="F89" s="327"/>
      <c r="G89" s="327"/>
      <c r="H89" s="327"/>
      <c r="I89" s="327"/>
      <c r="J89" s="327"/>
      <c r="K89" s="327"/>
      <c r="L89" s="327"/>
      <c r="M89" s="327"/>
      <c r="N89" s="327"/>
      <c r="O89" s="327"/>
      <c r="P89" s="327"/>
      <c r="Q89" s="327"/>
      <c r="R89" s="327"/>
      <c r="S89" s="327"/>
      <c r="T89" s="327"/>
      <c r="U89" s="327"/>
      <c r="V89" s="327"/>
      <c r="W89" s="327"/>
      <c r="X89" s="327"/>
      <c r="Y89" s="327"/>
      <c r="Z89" s="327"/>
      <c r="AA89" s="327"/>
      <c r="AB89" s="327"/>
      <c r="AC89" s="327"/>
      <c r="AD89" s="327"/>
      <c r="AE89" s="327"/>
      <c r="AF89" s="327"/>
      <c r="AG89" s="327"/>
      <c r="AH89" s="347">
        <f t="shared" si="10"/>
        <v>0</v>
      </c>
      <c r="AI89" s="327"/>
    </row>
    <row r="90" spans="1:35" x14ac:dyDescent="0.3">
      <c r="A90" s="328"/>
      <c r="B90" s="329"/>
      <c r="C90" s="330"/>
      <c r="D90" s="327"/>
      <c r="E90" s="327"/>
      <c r="F90" s="327"/>
      <c r="G90" s="327"/>
      <c r="H90" s="327"/>
      <c r="I90" s="327"/>
      <c r="J90" s="327"/>
      <c r="K90" s="327"/>
      <c r="L90" s="327"/>
      <c r="M90" s="327"/>
      <c r="N90" s="327"/>
      <c r="O90" s="327"/>
      <c r="P90" s="327"/>
      <c r="Q90" s="327"/>
      <c r="R90" s="327"/>
      <c r="S90" s="327"/>
      <c r="T90" s="327"/>
      <c r="U90" s="327"/>
      <c r="V90" s="327"/>
      <c r="W90" s="327"/>
      <c r="X90" s="327"/>
      <c r="Y90" s="327"/>
      <c r="Z90" s="327"/>
      <c r="AA90" s="327"/>
      <c r="AB90" s="327"/>
      <c r="AC90" s="327"/>
      <c r="AD90" s="327"/>
      <c r="AE90" s="327"/>
      <c r="AF90" s="327"/>
      <c r="AG90" s="327"/>
      <c r="AH90" s="347">
        <f t="shared" si="10"/>
        <v>0</v>
      </c>
      <c r="AI90" s="327"/>
    </row>
    <row r="91" spans="1:35" x14ac:dyDescent="0.3">
      <c r="A91" s="328"/>
      <c r="B91" s="329"/>
      <c r="C91" s="330"/>
      <c r="D91" s="327"/>
      <c r="E91" s="327"/>
      <c r="F91" s="327"/>
      <c r="G91" s="327"/>
      <c r="H91" s="327"/>
      <c r="I91" s="327"/>
      <c r="J91" s="327"/>
      <c r="K91" s="327"/>
      <c r="L91" s="327"/>
      <c r="M91" s="327"/>
      <c r="N91" s="327"/>
      <c r="O91" s="327"/>
      <c r="P91" s="327"/>
      <c r="Q91" s="327"/>
      <c r="R91" s="327"/>
      <c r="S91" s="327"/>
      <c r="T91" s="327"/>
      <c r="U91" s="327"/>
      <c r="V91" s="327"/>
      <c r="W91" s="327"/>
      <c r="X91" s="327"/>
      <c r="Y91" s="327"/>
      <c r="Z91" s="327"/>
      <c r="AA91" s="327"/>
      <c r="AB91" s="327"/>
      <c r="AC91" s="327"/>
      <c r="AD91" s="327"/>
      <c r="AE91" s="327"/>
      <c r="AF91" s="327"/>
      <c r="AG91" s="327"/>
      <c r="AH91" s="347">
        <f t="shared" si="10"/>
        <v>0</v>
      </c>
      <c r="AI91" s="327"/>
    </row>
    <row r="92" spans="1:35" x14ac:dyDescent="0.3">
      <c r="A92" s="328"/>
      <c r="B92" s="329"/>
      <c r="C92" s="330"/>
      <c r="D92" s="327"/>
      <c r="E92" s="327"/>
      <c r="F92" s="327"/>
      <c r="G92" s="327"/>
      <c r="H92" s="327"/>
      <c r="I92" s="327"/>
      <c r="J92" s="327"/>
      <c r="K92" s="327"/>
      <c r="L92" s="327"/>
      <c r="M92" s="327"/>
      <c r="N92" s="327"/>
      <c r="O92" s="327"/>
      <c r="P92" s="327"/>
      <c r="Q92" s="327"/>
      <c r="R92" s="327"/>
      <c r="S92" s="327"/>
      <c r="T92" s="327"/>
      <c r="U92" s="327"/>
      <c r="V92" s="327"/>
      <c r="W92" s="327"/>
      <c r="X92" s="327"/>
      <c r="Y92" s="327"/>
      <c r="Z92" s="327"/>
      <c r="AA92" s="327"/>
      <c r="AB92" s="327"/>
      <c r="AC92" s="327"/>
      <c r="AD92" s="327"/>
      <c r="AE92" s="327"/>
      <c r="AF92" s="327"/>
      <c r="AG92" s="327"/>
      <c r="AH92" s="347">
        <f t="shared" si="10"/>
        <v>0</v>
      </c>
      <c r="AI92" s="327"/>
    </row>
    <row r="93" spans="1:35" x14ac:dyDescent="0.3">
      <c r="A93" s="328"/>
      <c r="B93" s="329"/>
      <c r="C93" s="330"/>
      <c r="D93" s="327"/>
      <c r="E93" s="327"/>
      <c r="F93" s="327"/>
      <c r="G93" s="327"/>
      <c r="H93" s="327"/>
      <c r="I93" s="327"/>
      <c r="J93" s="327"/>
      <c r="K93" s="327"/>
      <c r="L93" s="327"/>
      <c r="M93" s="327"/>
      <c r="N93" s="327"/>
      <c r="O93" s="327"/>
      <c r="P93" s="327"/>
      <c r="Q93" s="327"/>
      <c r="R93" s="327"/>
      <c r="S93" s="327"/>
      <c r="T93" s="327"/>
      <c r="U93" s="327"/>
      <c r="V93" s="327"/>
      <c r="W93" s="327"/>
      <c r="X93" s="327"/>
      <c r="Y93" s="327"/>
      <c r="Z93" s="327"/>
      <c r="AA93" s="327"/>
      <c r="AB93" s="327"/>
      <c r="AC93" s="327"/>
      <c r="AD93" s="327"/>
      <c r="AE93" s="327"/>
      <c r="AF93" s="327"/>
      <c r="AG93" s="327"/>
      <c r="AH93" s="347">
        <f t="shared" si="10"/>
        <v>0</v>
      </c>
      <c r="AI93" s="327"/>
    </row>
    <row r="94" spans="1:35" x14ac:dyDescent="0.3">
      <c r="A94" s="328"/>
      <c r="B94" s="329"/>
      <c r="C94" s="330"/>
      <c r="D94" s="327"/>
      <c r="E94" s="327"/>
      <c r="F94" s="327"/>
      <c r="G94" s="327"/>
      <c r="H94" s="327"/>
      <c r="I94" s="327"/>
      <c r="J94" s="327"/>
      <c r="K94" s="327"/>
      <c r="L94" s="327"/>
      <c r="M94" s="327"/>
      <c r="N94" s="327"/>
      <c r="O94" s="327"/>
      <c r="P94" s="327"/>
      <c r="Q94" s="327"/>
      <c r="R94" s="327"/>
      <c r="S94" s="327"/>
      <c r="T94" s="327"/>
      <c r="U94" s="327"/>
      <c r="V94" s="327"/>
      <c r="W94" s="327"/>
      <c r="X94" s="327"/>
      <c r="Y94" s="327"/>
      <c r="Z94" s="327"/>
      <c r="AA94" s="327"/>
      <c r="AB94" s="327"/>
      <c r="AC94" s="327"/>
      <c r="AD94" s="327"/>
      <c r="AE94" s="327"/>
      <c r="AF94" s="327"/>
      <c r="AG94" s="327"/>
      <c r="AH94" s="347">
        <f t="shared" si="10"/>
        <v>0</v>
      </c>
      <c r="AI94" s="327"/>
    </row>
    <row r="95" spans="1:35" x14ac:dyDescent="0.3">
      <c r="A95" s="328"/>
      <c r="B95" s="329"/>
      <c r="C95" s="330"/>
      <c r="D95" s="327"/>
      <c r="E95" s="327"/>
      <c r="F95" s="327"/>
      <c r="G95" s="327"/>
      <c r="H95" s="327"/>
      <c r="I95" s="327"/>
      <c r="J95" s="327"/>
      <c r="K95" s="327"/>
      <c r="L95" s="327"/>
      <c r="M95" s="327"/>
      <c r="N95" s="327"/>
      <c r="O95" s="327"/>
      <c r="P95" s="327"/>
      <c r="Q95" s="327"/>
      <c r="R95" s="327"/>
      <c r="S95" s="327"/>
      <c r="T95" s="327"/>
      <c r="U95" s="327"/>
      <c r="V95" s="327"/>
      <c r="W95" s="327"/>
      <c r="X95" s="327"/>
      <c r="Y95" s="327"/>
      <c r="Z95" s="327"/>
      <c r="AA95" s="327"/>
      <c r="AB95" s="327"/>
      <c r="AC95" s="327"/>
      <c r="AD95" s="327"/>
      <c r="AE95" s="327"/>
      <c r="AF95" s="327"/>
      <c r="AG95" s="327"/>
      <c r="AH95" s="347">
        <f t="shared" si="10"/>
        <v>0</v>
      </c>
      <c r="AI95" s="327"/>
    </row>
    <row r="96" spans="1:35" x14ac:dyDescent="0.3">
      <c r="A96" s="328"/>
      <c r="B96" s="329"/>
      <c r="C96" s="330"/>
      <c r="D96" s="327"/>
      <c r="E96" s="327"/>
      <c r="F96" s="327"/>
      <c r="G96" s="327"/>
      <c r="H96" s="327"/>
      <c r="I96" s="327"/>
      <c r="J96" s="327"/>
      <c r="K96" s="327"/>
      <c r="L96" s="327"/>
      <c r="M96" s="327"/>
      <c r="N96" s="327"/>
      <c r="O96" s="327"/>
      <c r="P96" s="327"/>
      <c r="Q96" s="327"/>
      <c r="R96" s="327"/>
      <c r="S96" s="327"/>
      <c r="T96" s="327"/>
      <c r="U96" s="327"/>
      <c r="V96" s="327"/>
      <c r="W96" s="327"/>
      <c r="X96" s="327"/>
      <c r="Y96" s="327"/>
      <c r="Z96" s="327"/>
      <c r="AA96" s="327"/>
      <c r="AB96" s="327"/>
      <c r="AC96" s="327"/>
      <c r="AD96" s="327"/>
      <c r="AE96" s="327"/>
      <c r="AF96" s="327"/>
      <c r="AG96" s="327"/>
      <c r="AH96" s="347">
        <f t="shared" si="10"/>
        <v>0</v>
      </c>
      <c r="AI96" s="327"/>
    </row>
    <row r="97" spans="1:35" ht="15" thickBot="1" x14ac:dyDescent="0.35">
      <c r="A97" s="341"/>
      <c r="B97" s="342"/>
      <c r="C97" s="349">
        <f>SUM(C87:C96)</f>
        <v>0</v>
      </c>
      <c r="D97" s="349">
        <f t="shared" ref="D97:AG97" si="11">SUM(D87:D96)</f>
        <v>0</v>
      </c>
      <c r="E97" s="349">
        <f t="shared" si="11"/>
        <v>0</v>
      </c>
      <c r="F97" s="349">
        <f t="shared" si="11"/>
        <v>0</v>
      </c>
      <c r="G97" s="349">
        <f t="shared" si="11"/>
        <v>0</v>
      </c>
      <c r="H97" s="349">
        <f t="shared" si="11"/>
        <v>0</v>
      </c>
      <c r="I97" s="349">
        <f t="shared" si="11"/>
        <v>0</v>
      </c>
      <c r="J97" s="349">
        <f t="shared" si="11"/>
        <v>0</v>
      </c>
      <c r="K97" s="349">
        <f t="shared" si="11"/>
        <v>0</v>
      </c>
      <c r="L97" s="349">
        <f t="shared" si="11"/>
        <v>0</v>
      </c>
      <c r="M97" s="349">
        <f t="shared" si="11"/>
        <v>0</v>
      </c>
      <c r="N97" s="349">
        <f t="shared" si="11"/>
        <v>0</v>
      </c>
      <c r="O97" s="349">
        <f t="shared" si="11"/>
        <v>0</v>
      </c>
      <c r="P97" s="349">
        <f t="shared" si="11"/>
        <v>0</v>
      </c>
      <c r="Q97" s="349">
        <f t="shared" si="11"/>
        <v>0</v>
      </c>
      <c r="R97" s="349">
        <f t="shared" si="11"/>
        <v>0</v>
      </c>
      <c r="S97" s="349">
        <f t="shared" si="11"/>
        <v>0</v>
      </c>
      <c r="T97" s="349">
        <f t="shared" si="11"/>
        <v>0</v>
      </c>
      <c r="U97" s="349">
        <f t="shared" si="11"/>
        <v>0</v>
      </c>
      <c r="V97" s="349">
        <f t="shared" si="11"/>
        <v>0</v>
      </c>
      <c r="W97" s="349">
        <f t="shared" si="11"/>
        <v>0</v>
      </c>
      <c r="X97" s="349">
        <f t="shared" si="11"/>
        <v>0</v>
      </c>
      <c r="Y97" s="349">
        <f t="shared" si="11"/>
        <v>0</v>
      </c>
      <c r="Z97" s="349">
        <f t="shared" si="11"/>
        <v>0</v>
      </c>
      <c r="AA97" s="349">
        <f t="shared" si="11"/>
        <v>0</v>
      </c>
      <c r="AB97" s="349">
        <f t="shared" si="11"/>
        <v>0</v>
      </c>
      <c r="AC97" s="349">
        <f t="shared" si="11"/>
        <v>0</v>
      </c>
      <c r="AD97" s="349">
        <f t="shared" si="11"/>
        <v>0</v>
      </c>
      <c r="AE97" s="349">
        <f t="shared" si="11"/>
        <v>0</v>
      </c>
      <c r="AF97" s="349">
        <f t="shared" si="11"/>
        <v>0</v>
      </c>
      <c r="AG97" s="349">
        <f t="shared" si="11"/>
        <v>0</v>
      </c>
      <c r="AH97" s="348">
        <f>SUM(C97:AG97)</f>
        <v>0</v>
      </c>
      <c r="AI97" s="327"/>
    </row>
    <row r="98" spans="1:35" ht="15" thickBot="1" x14ac:dyDescent="0.35">
      <c r="A98" s="334" t="s">
        <v>246</v>
      </c>
      <c r="B98" s="315"/>
      <c r="C98" s="337"/>
      <c r="D98" s="337" t="s">
        <v>332</v>
      </c>
      <c r="E98" s="337"/>
      <c r="F98" s="337"/>
      <c r="G98" s="337"/>
      <c r="H98" s="337"/>
      <c r="I98" s="337"/>
      <c r="J98" s="337"/>
      <c r="K98" s="337"/>
      <c r="L98" s="337"/>
      <c r="M98" s="337"/>
      <c r="N98" s="337"/>
      <c r="O98" s="337"/>
      <c r="P98" s="337"/>
      <c r="Q98" s="337"/>
      <c r="R98" s="337"/>
      <c r="S98" s="337"/>
      <c r="T98" s="337"/>
      <c r="U98" s="337"/>
      <c r="V98" s="337"/>
      <c r="W98" s="337"/>
      <c r="X98" s="337"/>
      <c r="Y98" s="337"/>
      <c r="Z98" s="337"/>
      <c r="AA98" s="337"/>
      <c r="AB98" s="337"/>
      <c r="AC98" s="337"/>
      <c r="AD98" s="337"/>
      <c r="AE98" s="337"/>
      <c r="AF98" s="337"/>
      <c r="AG98" s="338"/>
      <c r="AH98" s="350"/>
      <c r="AI98" s="327"/>
    </row>
    <row r="99" spans="1:35" s="313" customFormat="1" ht="15" thickBot="1" x14ac:dyDescent="0.35">
      <c r="A99" s="316" t="s">
        <v>245</v>
      </c>
      <c r="B99" s="322"/>
      <c r="C99" s="318" t="s">
        <v>427</v>
      </c>
      <c r="D99" s="319"/>
      <c r="E99" s="319"/>
      <c r="F99" s="319"/>
      <c r="G99" s="319"/>
      <c r="H99" s="319"/>
      <c r="I99" s="319"/>
      <c r="J99" s="319"/>
      <c r="K99" s="319"/>
      <c r="L99" s="319"/>
      <c r="M99" s="319"/>
      <c r="N99" s="319"/>
      <c r="O99" s="319"/>
      <c r="P99" s="319"/>
      <c r="Q99" s="319"/>
      <c r="R99" s="319"/>
      <c r="S99" s="319"/>
      <c r="T99" s="319"/>
      <c r="U99" s="319"/>
      <c r="V99" s="319"/>
      <c r="W99" s="319"/>
      <c r="X99" s="319"/>
      <c r="Y99" s="319"/>
      <c r="Z99" s="319"/>
      <c r="AA99" s="319"/>
      <c r="AB99" s="319"/>
      <c r="AC99" s="319"/>
      <c r="AD99" s="319"/>
      <c r="AE99" s="319"/>
      <c r="AF99" s="319"/>
      <c r="AG99" s="320"/>
      <c r="AH99" s="346" t="s">
        <v>14</v>
      </c>
    </row>
    <row r="100" spans="1:35" s="313" customFormat="1" ht="15" thickBot="1" x14ac:dyDescent="0.35">
      <c r="A100" s="316" t="s">
        <v>422</v>
      </c>
      <c r="B100" s="322"/>
      <c r="C100" s="323">
        <v>1</v>
      </c>
      <c r="D100" s="319">
        <v>2</v>
      </c>
      <c r="E100" s="319">
        <v>3</v>
      </c>
      <c r="F100" s="319">
        <v>4</v>
      </c>
      <c r="G100" s="319">
        <v>5</v>
      </c>
      <c r="H100" s="319">
        <v>6</v>
      </c>
      <c r="I100" s="319">
        <v>7</v>
      </c>
      <c r="J100" s="319">
        <v>8</v>
      </c>
      <c r="K100" s="319">
        <v>9</v>
      </c>
      <c r="L100" s="319">
        <v>10</v>
      </c>
      <c r="M100" s="319">
        <v>11</v>
      </c>
      <c r="N100" s="319">
        <v>12</v>
      </c>
      <c r="O100" s="319">
        <v>13</v>
      </c>
      <c r="P100" s="319">
        <v>14</v>
      </c>
      <c r="Q100" s="319">
        <v>15</v>
      </c>
      <c r="R100" s="319">
        <v>16</v>
      </c>
      <c r="S100" s="319">
        <v>17</v>
      </c>
      <c r="T100" s="319">
        <v>18</v>
      </c>
      <c r="U100" s="319">
        <v>19</v>
      </c>
      <c r="V100" s="319">
        <v>20</v>
      </c>
      <c r="W100" s="319">
        <v>21</v>
      </c>
      <c r="X100" s="319">
        <v>22</v>
      </c>
      <c r="Y100" s="319">
        <v>23</v>
      </c>
      <c r="Z100" s="319">
        <v>24</v>
      </c>
      <c r="AA100" s="319">
        <v>25</v>
      </c>
      <c r="AB100" s="319">
        <v>26</v>
      </c>
      <c r="AC100" s="319">
        <v>27</v>
      </c>
      <c r="AD100" s="319">
        <v>28</v>
      </c>
      <c r="AE100" s="319">
        <v>29</v>
      </c>
      <c r="AF100" s="319">
        <v>30</v>
      </c>
      <c r="AG100" s="320">
        <v>31</v>
      </c>
      <c r="AH100" s="346"/>
    </row>
    <row r="101" spans="1:35" x14ac:dyDescent="0.3">
      <c r="A101" s="339" t="s">
        <v>230</v>
      </c>
      <c r="B101" s="339" t="s">
        <v>231</v>
      </c>
      <c r="C101" s="325"/>
      <c r="D101" s="326"/>
      <c r="E101" s="326"/>
      <c r="F101" s="326"/>
      <c r="G101" s="326"/>
      <c r="H101" s="326"/>
      <c r="I101" s="326"/>
      <c r="J101" s="326"/>
      <c r="K101" s="326"/>
      <c r="L101" s="326"/>
      <c r="M101" s="326"/>
      <c r="N101" s="326"/>
      <c r="O101" s="326"/>
      <c r="P101" s="326"/>
      <c r="Q101" s="326"/>
      <c r="R101" s="326"/>
      <c r="S101" s="326"/>
      <c r="T101" s="326"/>
      <c r="U101" s="326"/>
      <c r="V101" s="326"/>
      <c r="W101" s="326"/>
      <c r="X101" s="326"/>
      <c r="Y101" s="326"/>
      <c r="Z101" s="326"/>
      <c r="AA101" s="326"/>
      <c r="AB101" s="326"/>
      <c r="AC101" s="326"/>
      <c r="AD101" s="326"/>
      <c r="AE101" s="326"/>
      <c r="AF101" s="326"/>
      <c r="AG101" s="326"/>
      <c r="AH101" s="347"/>
      <c r="AI101" s="327"/>
    </row>
    <row r="102" spans="1:35" x14ac:dyDescent="0.3">
      <c r="A102" s="328"/>
      <c r="B102" s="329"/>
      <c r="C102" s="330"/>
      <c r="D102" s="327"/>
      <c r="E102" s="327"/>
      <c r="F102" s="327"/>
      <c r="G102" s="327"/>
      <c r="H102" s="327"/>
      <c r="I102" s="327"/>
      <c r="J102" s="327"/>
      <c r="K102" s="327"/>
      <c r="L102" s="327"/>
      <c r="M102" s="327"/>
      <c r="N102" s="327"/>
      <c r="O102" s="327"/>
      <c r="P102" s="327"/>
      <c r="Q102" s="327"/>
      <c r="R102" s="327"/>
      <c r="S102" s="327"/>
      <c r="T102" s="327"/>
      <c r="U102" s="327"/>
      <c r="V102" s="327"/>
      <c r="W102" s="327"/>
      <c r="X102" s="327"/>
      <c r="Y102" s="327"/>
      <c r="Z102" s="327"/>
      <c r="AA102" s="327"/>
      <c r="AB102" s="327"/>
      <c r="AC102" s="327"/>
      <c r="AD102" s="327"/>
      <c r="AE102" s="327"/>
      <c r="AF102" s="327"/>
      <c r="AG102" s="327"/>
      <c r="AH102" s="347">
        <f>SUM(C102:AG102)</f>
        <v>0</v>
      </c>
      <c r="AI102" s="327"/>
    </row>
    <row r="103" spans="1:35" x14ac:dyDescent="0.3">
      <c r="A103" s="328"/>
      <c r="B103" s="329"/>
      <c r="C103" s="330"/>
      <c r="D103" s="327"/>
      <c r="E103" s="327"/>
      <c r="F103" s="327"/>
      <c r="G103" s="327"/>
      <c r="H103" s="327"/>
      <c r="I103" s="327"/>
      <c r="J103" s="327"/>
      <c r="K103" s="327"/>
      <c r="L103" s="327"/>
      <c r="M103" s="327"/>
      <c r="N103" s="327"/>
      <c r="O103" s="327"/>
      <c r="P103" s="327"/>
      <c r="Q103" s="327"/>
      <c r="R103" s="327"/>
      <c r="S103" s="327"/>
      <c r="T103" s="327"/>
      <c r="U103" s="327"/>
      <c r="V103" s="327"/>
      <c r="W103" s="327"/>
      <c r="X103" s="327"/>
      <c r="Y103" s="327"/>
      <c r="Z103" s="327"/>
      <c r="AA103" s="327"/>
      <c r="AB103" s="327"/>
      <c r="AC103" s="327"/>
      <c r="AD103" s="327"/>
      <c r="AE103" s="327"/>
      <c r="AF103" s="327"/>
      <c r="AG103" s="327"/>
      <c r="AH103" s="347">
        <f t="shared" ref="AH103:AH111" si="12">SUM(C103:AG103)</f>
        <v>0</v>
      </c>
      <c r="AI103" s="327"/>
    </row>
    <row r="104" spans="1:35" x14ac:dyDescent="0.3">
      <c r="A104" s="328"/>
      <c r="B104" s="329"/>
      <c r="C104" s="330"/>
      <c r="D104" s="327"/>
      <c r="E104" s="327"/>
      <c r="F104" s="327"/>
      <c r="G104" s="327"/>
      <c r="H104" s="327"/>
      <c r="I104" s="327"/>
      <c r="J104" s="327"/>
      <c r="K104" s="327"/>
      <c r="L104" s="327"/>
      <c r="M104" s="327"/>
      <c r="N104" s="327"/>
      <c r="O104" s="327"/>
      <c r="P104" s="327"/>
      <c r="Q104" s="327"/>
      <c r="R104" s="327"/>
      <c r="S104" s="327"/>
      <c r="T104" s="327"/>
      <c r="U104" s="327"/>
      <c r="V104" s="327"/>
      <c r="W104" s="327"/>
      <c r="X104" s="327"/>
      <c r="Y104" s="327"/>
      <c r="Z104" s="327"/>
      <c r="AA104" s="327"/>
      <c r="AB104" s="327"/>
      <c r="AC104" s="327"/>
      <c r="AD104" s="327"/>
      <c r="AE104" s="327"/>
      <c r="AF104" s="327"/>
      <c r="AG104" s="327"/>
      <c r="AH104" s="347">
        <f t="shared" si="12"/>
        <v>0</v>
      </c>
      <c r="AI104" s="327"/>
    </row>
    <row r="105" spans="1:35" x14ac:dyDescent="0.3">
      <c r="A105" s="328"/>
      <c r="B105" s="329"/>
      <c r="C105" s="330"/>
      <c r="D105" s="327"/>
      <c r="E105" s="327"/>
      <c r="F105" s="327"/>
      <c r="G105" s="327"/>
      <c r="H105" s="327"/>
      <c r="I105" s="327"/>
      <c r="J105" s="327"/>
      <c r="K105" s="327"/>
      <c r="L105" s="327"/>
      <c r="M105" s="327"/>
      <c r="N105" s="327"/>
      <c r="O105" s="327"/>
      <c r="P105" s="327"/>
      <c r="Q105" s="327"/>
      <c r="R105" s="327"/>
      <c r="S105" s="327"/>
      <c r="T105" s="327"/>
      <c r="U105" s="327"/>
      <c r="V105" s="327"/>
      <c r="W105" s="327"/>
      <c r="X105" s="327"/>
      <c r="Y105" s="327"/>
      <c r="Z105" s="327"/>
      <c r="AA105" s="327"/>
      <c r="AB105" s="327"/>
      <c r="AC105" s="327"/>
      <c r="AD105" s="327"/>
      <c r="AE105" s="327"/>
      <c r="AF105" s="327"/>
      <c r="AG105" s="327"/>
      <c r="AH105" s="347">
        <f t="shared" si="12"/>
        <v>0</v>
      </c>
      <c r="AI105" s="327"/>
    </row>
    <row r="106" spans="1:35" x14ac:dyDescent="0.3">
      <c r="A106" s="328"/>
      <c r="B106" s="329"/>
      <c r="C106" s="330"/>
      <c r="D106" s="327"/>
      <c r="E106" s="327"/>
      <c r="F106" s="327"/>
      <c r="G106" s="327"/>
      <c r="H106" s="327"/>
      <c r="I106" s="327"/>
      <c r="J106" s="327"/>
      <c r="K106" s="327"/>
      <c r="L106" s="327"/>
      <c r="M106" s="327"/>
      <c r="N106" s="327"/>
      <c r="O106" s="327"/>
      <c r="P106" s="327"/>
      <c r="Q106" s="327"/>
      <c r="R106" s="327"/>
      <c r="S106" s="327"/>
      <c r="T106" s="327"/>
      <c r="U106" s="327"/>
      <c r="V106" s="327"/>
      <c r="W106" s="327"/>
      <c r="X106" s="327"/>
      <c r="Y106" s="327"/>
      <c r="Z106" s="327"/>
      <c r="AA106" s="327"/>
      <c r="AB106" s="327"/>
      <c r="AC106" s="327"/>
      <c r="AD106" s="327"/>
      <c r="AE106" s="327"/>
      <c r="AF106" s="327"/>
      <c r="AG106" s="327"/>
      <c r="AH106" s="347">
        <f t="shared" si="12"/>
        <v>0</v>
      </c>
      <c r="AI106" s="327"/>
    </row>
    <row r="107" spans="1:35" x14ac:dyDescent="0.3">
      <c r="A107" s="328"/>
      <c r="B107" s="329"/>
      <c r="C107" s="330"/>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c r="AE107" s="327"/>
      <c r="AF107" s="327"/>
      <c r="AG107" s="327"/>
      <c r="AH107" s="347">
        <f t="shared" si="12"/>
        <v>0</v>
      </c>
      <c r="AI107" s="327"/>
    </row>
    <row r="108" spans="1:35" x14ac:dyDescent="0.3">
      <c r="A108" s="328"/>
      <c r="B108" s="329"/>
      <c r="C108" s="330"/>
      <c r="D108" s="327"/>
      <c r="E108" s="327"/>
      <c r="F108" s="327"/>
      <c r="G108" s="327"/>
      <c r="H108" s="327"/>
      <c r="I108" s="327"/>
      <c r="J108" s="327"/>
      <c r="K108" s="327"/>
      <c r="L108" s="327"/>
      <c r="M108" s="327"/>
      <c r="N108" s="327"/>
      <c r="O108" s="327"/>
      <c r="P108" s="327"/>
      <c r="Q108" s="327"/>
      <c r="R108" s="327"/>
      <c r="S108" s="327"/>
      <c r="T108" s="327"/>
      <c r="U108" s="327"/>
      <c r="V108" s="327"/>
      <c r="W108" s="327"/>
      <c r="X108" s="327"/>
      <c r="Y108" s="327"/>
      <c r="Z108" s="327"/>
      <c r="AA108" s="327"/>
      <c r="AB108" s="327"/>
      <c r="AC108" s="327"/>
      <c r="AD108" s="327"/>
      <c r="AE108" s="327"/>
      <c r="AF108" s="327"/>
      <c r="AG108" s="327"/>
      <c r="AH108" s="347">
        <f t="shared" si="12"/>
        <v>0</v>
      </c>
      <c r="AI108" s="327"/>
    </row>
    <row r="109" spans="1:35" x14ac:dyDescent="0.3">
      <c r="A109" s="328"/>
      <c r="B109" s="329"/>
      <c r="C109" s="330"/>
      <c r="D109" s="327"/>
      <c r="E109" s="327"/>
      <c r="F109" s="327"/>
      <c r="G109" s="327"/>
      <c r="H109" s="327"/>
      <c r="I109" s="327"/>
      <c r="J109" s="327"/>
      <c r="K109" s="327"/>
      <c r="L109" s="327"/>
      <c r="M109" s="327"/>
      <c r="N109" s="327"/>
      <c r="O109" s="327"/>
      <c r="P109" s="327"/>
      <c r="Q109" s="327"/>
      <c r="R109" s="327"/>
      <c r="S109" s="327"/>
      <c r="T109" s="327"/>
      <c r="U109" s="327"/>
      <c r="V109" s="327"/>
      <c r="W109" s="327"/>
      <c r="X109" s="327"/>
      <c r="Y109" s="327"/>
      <c r="Z109" s="327"/>
      <c r="AA109" s="327"/>
      <c r="AB109" s="327"/>
      <c r="AC109" s="327"/>
      <c r="AD109" s="327"/>
      <c r="AE109" s="327"/>
      <c r="AF109" s="327"/>
      <c r="AG109" s="327"/>
      <c r="AH109" s="347">
        <f t="shared" si="12"/>
        <v>0</v>
      </c>
      <c r="AI109" s="327"/>
    </row>
    <row r="110" spans="1:35" x14ac:dyDescent="0.3">
      <c r="A110" s="328"/>
      <c r="B110" s="329"/>
      <c r="C110" s="330"/>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c r="AE110" s="327"/>
      <c r="AF110" s="327"/>
      <c r="AG110" s="327"/>
      <c r="AH110" s="347">
        <f t="shared" si="12"/>
        <v>0</v>
      </c>
      <c r="AI110" s="327"/>
    </row>
    <row r="111" spans="1:35" x14ac:dyDescent="0.3">
      <c r="A111" s="328"/>
      <c r="B111" s="329"/>
      <c r="C111" s="330"/>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c r="AB111" s="327"/>
      <c r="AC111" s="327"/>
      <c r="AD111" s="327"/>
      <c r="AE111" s="327"/>
      <c r="AF111" s="327"/>
      <c r="AG111" s="327"/>
      <c r="AH111" s="347">
        <f t="shared" si="12"/>
        <v>0</v>
      </c>
      <c r="AI111" s="327"/>
    </row>
    <row r="112" spans="1:35" ht="15" thickBot="1" x14ac:dyDescent="0.35">
      <c r="A112" s="341"/>
      <c r="B112" s="342"/>
      <c r="C112" s="349">
        <f>SUM(C102:C111)</f>
        <v>0</v>
      </c>
      <c r="D112" s="349">
        <f t="shared" ref="D112:AG112" si="13">SUM(D102:D111)</f>
        <v>0</v>
      </c>
      <c r="E112" s="349">
        <f t="shared" si="13"/>
        <v>0</v>
      </c>
      <c r="F112" s="349">
        <f t="shared" si="13"/>
        <v>0</v>
      </c>
      <c r="G112" s="349">
        <f t="shared" si="13"/>
        <v>0</v>
      </c>
      <c r="H112" s="349">
        <f t="shared" si="13"/>
        <v>0</v>
      </c>
      <c r="I112" s="349">
        <f t="shared" si="13"/>
        <v>0</v>
      </c>
      <c r="J112" s="349">
        <f t="shared" si="13"/>
        <v>0</v>
      </c>
      <c r="K112" s="349">
        <f t="shared" si="13"/>
        <v>0</v>
      </c>
      <c r="L112" s="349">
        <f t="shared" si="13"/>
        <v>0</v>
      </c>
      <c r="M112" s="349">
        <f t="shared" si="13"/>
        <v>0</v>
      </c>
      <c r="N112" s="349">
        <f t="shared" si="13"/>
        <v>0</v>
      </c>
      <c r="O112" s="349">
        <f t="shared" si="13"/>
        <v>0</v>
      </c>
      <c r="P112" s="349">
        <f t="shared" si="13"/>
        <v>0</v>
      </c>
      <c r="Q112" s="349">
        <f t="shared" si="13"/>
        <v>0</v>
      </c>
      <c r="R112" s="349">
        <f t="shared" si="13"/>
        <v>0</v>
      </c>
      <c r="S112" s="349">
        <f t="shared" si="13"/>
        <v>0</v>
      </c>
      <c r="T112" s="349">
        <f t="shared" si="13"/>
        <v>0</v>
      </c>
      <c r="U112" s="349">
        <f t="shared" si="13"/>
        <v>0</v>
      </c>
      <c r="V112" s="349">
        <f t="shared" si="13"/>
        <v>0</v>
      </c>
      <c r="W112" s="349">
        <f t="shared" si="13"/>
        <v>0</v>
      </c>
      <c r="X112" s="349">
        <f t="shared" si="13"/>
        <v>0</v>
      </c>
      <c r="Y112" s="349">
        <f t="shared" si="13"/>
        <v>0</v>
      </c>
      <c r="Z112" s="349">
        <f t="shared" si="13"/>
        <v>0</v>
      </c>
      <c r="AA112" s="349">
        <f t="shared" si="13"/>
        <v>0</v>
      </c>
      <c r="AB112" s="349">
        <f t="shared" si="13"/>
        <v>0</v>
      </c>
      <c r="AC112" s="349">
        <f t="shared" si="13"/>
        <v>0</v>
      </c>
      <c r="AD112" s="349">
        <f t="shared" si="13"/>
        <v>0</v>
      </c>
      <c r="AE112" s="349">
        <f t="shared" si="13"/>
        <v>0</v>
      </c>
      <c r="AF112" s="349">
        <f t="shared" si="13"/>
        <v>0</v>
      </c>
      <c r="AG112" s="349">
        <f t="shared" si="13"/>
        <v>0</v>
      </c>
      <c r="AH112" s="348">
        <f>SUM(C112:AG112)</f>
        <v>0</v>
      </c>
      <c r="AI112" s="327"/>
    </row>
    <row r="113" spans="1:35" ht="15" thickBot="1" x14ac:dyDescent="0.35">
      <c r="A113" s="334" t="s">
        <v>246</v>
      </c>
      <c r="B113" s="315"/>
      <c r="C113" s="337"/>
      <c r="D113" s="337" t="s">
        <v>333</v>
      </c>
      <c r="E113" s="337"/>
      <c r="F113" s="337"/>
      <c r="G113" s="337"/>
      <c r="H113" s="337"/>
      <c r="I113" s="337"/>
      <c r="J113" s="337"/>
      <c r="K113" s="337"/>
      <c r="L113" s="337"/>
      <c r="M113" s="337"/>
      <c r="N113" s="337"/>
      <c r="O113" s="337"/>
      <c r="P113" s="337"/>
      <c r="Q113" s="337"/>
      <c r="R113" s="337"/>
      <c r="S113" s="337"/>
      <c r="T113" s="337"/>
      <c r="U113" s="337"/>
      <c r="V113" s="337"/>
      <c r="W113" s="337"/>
      <c r="X113" s="337"/>
      <c r="Y113" s="337"/>
      <c r="Z113" s="337"/>
      <c r="AA113" s="337"/>
      <c r="AB113" s="337"/>
      <c r="AC113" s="337"/>
      <c r="AD113" s="337"/>
      <c r="AE113" s="337"/>
      <c r="AF113" s="337"/>
      <c r="AG113" s="338"/>
      <c r="AH113" s="350"/>
      <c r="AI113" s="327"/>
    </row>
    <row r="114" spans="1:35" s="313" customFormat="1" ht="15" thickBot="1" x14ac:dyDescent="0.35">
      <c r="A114" s="316" t="s">
        <v>245</v>
      </c>
      <c r="B114" s="322"/>
      <c r="C114" s="318" t="s">
        <v>427</v>
      </c>
      <c r="D114" s="319"/>
      <c r="E114" s="319"/>
      <c r="F114" s="319"/>
      <c r="G114" s="319"/>
      <c r="H114" s="319"/>
      <c r="I114" s="319"/>
      <c r="J114" s="319"/>
      <c r="K114" s="319"/>
      <c r="L114" s="319"/>
      <c r="M114" s="319"/>
      <c r="N114" s="319"/>
      <c r="O114" s="319"/>
      <c r="P114" s="319"/>
      <c r="Q114" s="319"/>
      <c r="R114" s="319"/>
      <c r="S114" s="319"/>
      <c r="T114" s="319"/>
      <c r="U114" s="319"/>
      <c r="V114" s="319"/>
      <c r="W114" s="319"/>
      <c r="X114" s="319"/>
      <c r="Y114" s="319"/>
      <c r="Z114" s="319"/>
      <c r="AA114" s="319"/>
      <c r="AB114" s="319"/>
      <c r="AC114" s="319"/>
      <c r="AD114" s="319"/>
      <c r="AE114" s="319"/>
      <c r="AF114" s="319"/>
      <c r="AG114" s="320"/>
      <c r="AH114" s="346" t="s">
        <v>14</v>
      </c>
    </row>
    <row r="115" spans="1:35" s="313" customFormat="1" ht="15" thickBot="1" x14ac:dyDescent="0.35">
      <c r="A115" s="316" t="s">
        <v>422</v>
      </c>
      <c r="B115" s="322"/>
      <c r="C115" s="323">
        <v>1</v>
      </c>
      <c r="D115" s="319">
        <v>2</v>
      </c>
      <c r="E115" s="319">
        <v>3</v>
      </c>
      <c r="F115" s="319">
        <v>4</v>
      </c>
      <c r="G115" s="319">
        <v>5</v>
      </c>
      <c r="H115" s="319">
        <v>6</v>
      </c>
      <c r="I115" s="319">
        <v>7</v>
      </c>
      <c r="J115" s="319">
        <v>8</v>
      </c>
      <c r="K115" s="319">
        <v>9</v>
      </c>
      <c r="L115" s="319">
        <v>10</v>
      </c>
      <c r="M115" s="319">
        <v>11</v>
      </c>
      <c r="N115" s="319">
        <v>12</v>
      </c>
      <c r="O115" s="319">
        <v>13</v>
      </c>
      <c r="P115" s="319">
        <v>14</v>
      </c>
      <c r="Q115" s="319">
        <v>15</v>
      </c>
      <c r="R115" s="319">
        <v>16</v>
      </c>
      <c r="S115" s="319">
        <v>17</v>
      </c>
      <c r="T115" s="319">
        <v>18</v>
      </c>
      <c r="U115" s="319">
        <v>19</v>
      </c>
      <c r="V115" s="319">
        <v>20</v>
      </c>
      <c r="W115" s="319">
        <v>21</v>
      </c>
      <c r="X115" s="319">
        <v>22</v>
      </c>
      <c r="Y115" s="319">
        <v>23</v>
      </c>
      <c r="Z115" s="319">
        <v>24</v>
      </c>
      <c r="AA115" s="319">
        <v>25</v>
      </c>
      <c r="AB115" s="319">
        <v>26</v>
      </c>
      <c r="AC115" s="319">
        <v>27</v>
      </c>
      <c r="AD115" s="319">
        <v>28</v>
      </c>
      <c r="AE115" s="319">
        <v>29</v>
      </c>
      <c r="AF115" s="319">
        <v>30</v>
      </c>
      <c r="AG115" s="320">
        <v>31</v>
      </c>
      <c r="AH115" s="346"/>
    </row>
    <row r="116" spans="1:35" x14ac:dyDescent="0.3">
      <c r="A116" s="339" t="s">
        <v>230</v>
      </c>
      <c r="B116" s="339" t="s">
        <v>231</v>
      </c>
      <c r="C116" s="325"/>
      <c r="D116" s="326"/>
      <c r="E116" s="326"/>
      <c r="F116" s="326"/>
      <c r="G116" s="326"/>
      <c r="H116" s="326"/>
      <c r="I116" s="326"/>
      <c r="J116" s="326"/>
      <c r="K116" s="326"/>
      <c r="L116" s="326"/>
      <c r="M116" s="326"/>
      <c r="N116" s="326"/>
      <c r="O116" s="326"/>
      <c r="P116" s="326"/>
      <c r="Q116" s="326"/>
      <c r="R116" s="326"/>
      <c r="S116" s="326"/>
      <c r="T116" s="326"/>
      <c r="U116" s="326"/>
      <c r="V116" s="326"/>
      <c r="W116" s="326"/>
      <c r="X116" s="326"/>
      <c r="Y116" s="326"/>
      <c r="Z116" s="326"/>
      <c r="AA116" s="326"/>
      <c r="AB116" s="326"/>
      <c r="AC116" s="326"/>
      <c r="AD116" s="326"/>
      <c r="AE116" s="326"/>
      <c r="AF116" s="326"/>
      <c r="AG116" s="326"/>
      <c r="AH116" s="347"/>
      <c r="AI116" s="327"/>
    </row>
    <row r="117" spans="1:35" x14ac:dyDescent="0.3">
      <c r="A117" s="328"/>
      <c r="B117" s="329"/>
      <c r="C117" s="330"/>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c r="AA117" s="327"/>
      <c r="AB117" s="327"/>
      <c r="AC117" s="327"/>
      <c r="AD117" s="327"/>
      <c r="AE117" s="327"/>
      <c r="AF117" s="327"/>
      <c r="AG117" s="327"/>
      <c r="AH117" s="347">
        <f>SUM(C117:AG117)</f>
        <v>0</v>
      </c>
      <c r="AI117" s="327"/>
    </row>
    <row r="118" spans="1:35" x14ac:dyDescent="0.3">
      <c r="A118" s="328"/>
      <c r="B118" s="329"/>
      <c r="C118" s="330"/>
      <c r="D118" s="327"/>
      <c r="E118" s="327"/>
      <c r="F118" s="327"/>
      <c r="G118" s="327"/>
      <c r="H118" s="327"/>
      <c r="I118" s="327"/>
      <c r="J118" s="327"/>
      <c r="K118" s="327"/>
      <c r="L118" s="327"/>
      <c r="M118" s="327"/>
      <c r="N118" s="327"/>
      <c r="O118" s="327"/>
      <c r="P118" s="327"/>
      <c r="Q118" s="327"/>
      <c r="R118" s="327"/>
      <c r="S118" s="327"/>
      <c r="T118" s="327"/>
      <c r="U118" s="327"/>
      <c r="V118" s="327"/>
      <c r="W118" s="327"/>
      <c r="X118" s="327"/>
      <c r="Y118" s="327"/>
      <c r="Z118" s="327"/>
      <c r="AA118" s="327"/>
      <c r="AB118" s="327"/>
      <c r="AC118" s="327"/>
      <c r="AD118" s="327"/>
      <c r="AE118" s="327"/>
      <c r="AF118" s="327"/>
      <c r="AG118" s="327"/>
      <c r="AH118" s="347">
        <f t="shared" ref="AH118:AH126" si="14">SUM(C118:AG118)</f>
        <v>0</v>
      </c>
      <c r="AI118" s="327"/>
    </row>
    <row r="119" spans="1:35" x14ac:dyDescent="0.3">
      <c r="A119" s="328"/>
      <c r="B119" s="329"/>
      <c r="C119" s="330"/>
      <c r="D119" s="327"/>
      <c r="E119" s="327"/>
      <c r="F119" s="327"/>
      <c r="G119" s="327"/>
      <c r="H119" s="327"/>
      <c r="I119" s="327"/>
      <c r="J119" s="327"/>
      <c r="K119" s="327"/>
      <c r="L119" s="327"/>
      <c r="M119" s="327"/>
      <c r="N119" s="327"/>
      <c r="O119" s="327"/>
      <c r="P119" s="327"/>
      <c r="Q119" s="327"/>
      <c r="R119" s="327"/>
      <c r="S119" s="327"/>
      <c r="T119" s="327"/>
      <c r="U119" s="327"/>
      <c r="V119" s="327"/>
      <c r="W119" s="327"/>
      <c r="X119" s="327"/>
      <c r="Y119" s="327"/>
      <c r="Z119" s="327"/>
      <c r="AA119" s="327"/>
      <c r="AB119" s="327"/>
      <c r="AC119" s="327"/>
      <c r="AD119" s="327"/>
      <c r="AE119" s="327"/>
      <c r="AF119" s="327"/>
      <c r="AG119" s="327"/>
      <c r="AH119" s="347">
        <f t="shared" si="14"/>
        <v>0</v>
      </c>
      <c r="AI119" s="327"/>
    </row>
    <row r="120" spans="1:35" x14ac:dyDescent="0.3">
      <c r="A120" s="328"/>
      <c r="B120" s="329"/>
      <c r="C120" s="330"/>
      <c r="D120" s="327"/>
      <c r="E120" s="327"/>
      <c r="F120" s="327"/>
      <c r="G120" s="327"/>
      <c r="H120" s="327"/>
      <c r="I120" s="327"/>
      <c r="J120" s="327"/>
      <c r="K120" s="327"/>
      <c r="L120" s="327"/>
      <c r="M120" s="327"/>
      <c r="N120" s="327"/>
      <c r="O120" s="327"/>
      <c r="P120" s="327"/>
      <c r="Q120" s="327"/>
      <c r="R120" s="327"/>
      <c r="S120" s="327"/>
      <c r="T120" s="327"/>
      <c r="U120" s="327"/>
      <c r="V120" s="327"/>
      <c r="W120" s="327"/>
      <c r="X120" s="327"/>
      <c r="Y120" s="327"/>
      <c r="Z120" s="327"/>
      <c r="AA120" s="327"/>
      <c r="AB120" s="327"/>
      <c r="AC120" s="327"/>
      <c r="AD120" s="327"/>
      <c r="AE120" s="327"/>
      <c r="AF120" s="327"/>
      <c r="AG120" s="327"/>
      <c r="AH120" s="347">
        <f t="shared" si="14"/>
        <v>0</v>
      </c>
      <c r="AI120" s="327"/>
    </row>
    <row r="121" spans="1:35" x14ac:dyDescent="0.3">
      <c r="A121" s="328"/>
      <c r="B121" s="329"/>
      <c r="C121" s="330"/>
      <c r="D121" s="327"/>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c r="AA121" s="327"/>
      <c r="AB121" s="327"/>
      <c r="AC121" s="327"/>
      <c r="AD121" s="327"/>
      <c r="AE121" s="327"/>
      <c r="AF121" s="327"/>
      <c r="AG121" s="327"/>
      <c r="AH121" s="347">
        <f t="shared" si="14"/>
        <v>0</v>
      </c>
      <c r="AI121" s="327"/>
    </row>
    <row r="122" spans="1:35" x14ac:dyDescent="0.3">
      <c r="A122" s="328"/>
      <c r="B122" s="329"/>
      <c r="C122" s="330"/>
      <c r="D122" s="327"/>
      <c r="E122" s="327"/>
      <c r="F122" s="327"/>
      <c r="G122" s="327"/>
      <c r="H122" s="327"/>
      <c r="I122" s="327"/>
      <c r="J122" s="327"/>
      <c r="K122" s="327"/>
      <c r="L122" s="327"/>
      <c r="M122" s="327"/>
      <c r="N122" s="327"/>
      <c r="O122" s="327"/>
      <c r="P122" s="327"/>
      <c r="Q122" s="327"/>
      <c r="R122" s="327"/>
      <c r="S122" s="327"/>
      <c r="T122" s="327"/>
      <c r="U122" s="327"/>
      <c r="V122" s="327"/>
      <c r="W122" s="327"/>
      <c r="X122" s="327"/>
      <c r="Y122" s="327"/>
      <c r="Z122" s="327"/>
      <c r="AA122" s="327"/>
      <c r="AB122" s="327"/>
      <c r="AC122" s="327"/>
      <c r="AD122" s="327"/>
      <c r="AE122" s="327"/>
      <c r="AF122" s="327"/>
      <c r="AG122" s="327"/>
      <c r="AH122" s="347">
        <f t="shared" si="14"/>
        <v>0</v>
      </c>
      <c r="AI122" s="327"/>
    </row>
    <row r="123" spans="1:35" x14ac:dyDescent="0.3">
      <c r="A123" s="328"/>
      <c r="B123" s="329"/>
      <c r="C123" s="330"/>
      <c r="D123" s="327"/>
      <c r="E123" s="327"/>
      <c r="F123" s="327"/>
      <c r="G123" s="327"/>
      <c r="H123" s="327"/>
      <c r="I123" s="327"/>
      <c r="J123" s="327"/>
      <c r="K123" s="327"/>
      <c r="L123" s="327"/>
      <c r="M123" s="327"/>
      <c r="N123" s="327"/>
      <c r="O123" s="327"/>
      <c r="P123" s="327"/>
      <c r="Q123" s="327"/>
      <c r="R123" s="327"/>
      <c r="S123" s="327"/>
      <c r="T123" s="327"/>
      <c r="U123" s="327"/>
      <c r="V123" s="327"/>
      <c r="W123" s="327"/>
      <c r="X123" s="327"/>
      <c r="Y123" s="327"/>
      <c r="Z123" s="327"/>
      <c r="AA123" s="327"/>
      <c r="AB123" s="327"/>
      <c r="AC123" s="327"/>
      <c r="AD123" s="327"/>
      <c r="AE123" s="327"/>
      <c r="AF123" s="327"/>
      <c r="AG123" s="327"/>
      <c r="AH123" s="347">
        <f t="shared" si="14"/>
        <v>0</v>
      </c>
      <c r="AI123" s="327"/>
    </row>
    <row r="124" spans="1:35" x14ac:dyDescent="0.3">
      <c r="A124" s="328"/>
      <c r="B124" s="329"/>
      <c r="C124" s="330"/>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c r="AB124" s="327"/>
      <c r="AC124" s="327"/>
      <c r="AD124" s="327"/>
      <c r="AE124" s="327"/>
      <c r="AF124" s="327"/>
      <c r="AG124" s="327"/>
      <c r="AH124" s="347">
        <f t="shared" si="14"/>
        <v>0</v>
      </c>
      <c r="AI124" s="327"/>
    </row>
    <row r="125" spans="1:35" x14ac:dyDescent="0.3">
      <c r="A125" s="328"/>
      <c r="B125" s="329"/>
      <c r="C125" s="330"/>
      <c r="D125" s="327"/>
      <c r="E125" s="327"/>
      <c r="F125" s="327"/>
      <c r="G125" s="327"/>
      <c r="H125" s="327"/>
      <c r="I125" s="327"/>
      <c r="J125" s="327"/>
      <c r="K125" s="327"/>
      <c r="L125" s="327"/>
      <c r="M125" s="327"/>
      <c r="N125" s="327"/>
      <c r="O125" s="327"/>
      <c r="P125" s="327"/>
      <c r="Q125" s="327"/>
      <c r="R125" s="327"/>
      <c r="S125" s="327"/>
      <c r="T125" s="327"/>
      <c r="U125" s="327"/>
      <c r="V125" s="327"/>
      <c r="W125" s="327"/>
      <c r="X125" s="327"/>
      <c r="Y125" s="327"/>
      <c r="Z125" s="327"/>
      <c r="AA125" s="327"/>
      <c r="AB125" s="327"/>
      <c r="AC125" s="327"/>
      <c r="AD125" s="327"/>
      <c r="AE125" s="327"/>
      <c r="AF125" s="327"/>
      <c r="AG125" s="327"/>
      <c r="AH125" s="347">
        <f t="shared" si="14"/>
        <v>0</v>
      </c>
      <c r="AI125" s="327"/>
    </row>
    <row r="126" spans="1:35" x14ac:dyDescent="0.3">
      <c r="A126" s="328"/>
      <c r="B126" s="329"/>
      <c r="C126" s="330"/>
      <c r="D126" s="327"/>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c r="AA126" s="327"/>
      <c r="AB126" s="327"/>
      <c r="AC126" s="327"/>
      <c r="AD126" s="327"/>
      <c r="AE126" s="327"/>
      <c r="AF126" s="327"/>
      <c r="AG126" s="327"/>
      <c r="AH126" s="347">
        <f t="shared" si="14"/>
        <v>0</v>
      </c>
      <c r="AI126" s="327"/>
    </row>
    <row r="127" spans="1:35" ht="15" thickBot="1" x14ac:dyDescent="0.35">
      <c r="A127" s="341"/>
      <c r="B127" s="342"/>
      <c r="C127" s="349">
        <f>SUM(C117:C126)</f>
        <v>0</v>
      </c>
      <c r="D127" s="349">
        <f t="shared" ref="D127:AG127" si="15">SUM(D117:D126)</f>
        <v>0</v>
      </c>
      <c r="E127" s="349">
        <f t="shared" si="15"/>
        <v>0</v>
      </c>
      <c r="F127" s="349">
        <f t="shared" si="15"/>
        <v>0</v>
      </c>
      <c r="G127" s="349">
        <f t="shared" si="15"/>
        <v>0</v>
      </c>
      <c r="H127" s="349">
        <f t="shared" si="15"/>
        <v>0</v>
      </c>
      <c r="I127" s="349">
        <f t="shared" si="15"/>
        <v>0</v>
      </c>
      <c r="J127" s="349">
        <f t="shared" si="15"/>
        <v>0</v>
      </c>
      <c r="K127" s="349">
        <f t="shared" si="15"/>
        <v>0</v>
      </c>
      <c r="L127" s="349">
        <f t="shared" si="15"/>
        <v>0</v>
      </c>
      <c r="M127" s="349">
        <f t="shared" si="15"/>
        <v>0</v>
      </c>
      <c r="N127" s="349">
        <f t="shared" si="15"/>
        <v>0</v>
      </c>
      <c r="O127" s="349">
        <f t="shared" si="15"/>
        <v>0</v>
      </c>
      <c r="P127" s="349">
        <f t="shared" si="15"/>
        <v>0</v>
      </c>
      <c r="Q127" s="349">
        <f t="shared" si="15"/>
        <v>0</v>
      </c>
      <c r="R127" s="349">
        <f t="shared" si="15"/>
        <v>0</v>
      </c>
      <c r="S127" s="349">
        <f t="shared" si="15"/>
        <v>0</v>
      </c>
      <c r="T127" s="349">
        <f t="shared" si="15"/>
        <v>0</v>
      </c>
      <c r="U127" s="349">
        <f t="shared" si="15"/>
        <v>0</v>
      </c>
      <c r="V127" s="349">
        <f t="shared" si="15"/>
        <v>0</v>
      </c>
      <c r="W127" s="349">
        <f t="shared" si="15"/>
        <v>0</v>
      </c>
      <c r="X127" s="349">
        <f t="shared" si="15"/>
        <v>0</v>
      </c>
      <c r="Y127" s="349">
        <f t="shared" si="15"/>
        <v>0</v>
      </c>
      <c r="Z127" s="349">
        <f t="shared" si="15"/>
        <v>0</v>
      </c>
      <c r="AA127" s="349">
        <f t="shared" si="15"/>
        <v>0</v>
      </c>
      <c r="AB127" s="349">
        <f t="shared" si="15"/>
        <v>0</v>
      </c>
      <c r="AC127" s="349">
        <f t="shared" si="15"/>
        <v>0</v>
      </c>
      <c r="AD127" s="349">
        <f t="shared" si="15"/>
        <v>0</v>
      </c>
      <c r="AE127" s="349">
        <f t="shared" si="15"/>
        <v>0</v>
      </c>
      <c r="AF127" s="349">
        <f t="shared" si="15"/>
        <v>0</v>
      </c>
      <c r="AG127" s="349">
        <f t="shared" si="15"/>
        <v>0</v>
      </c>
      <c r="AH127" s="348">
        <f>SUM(C127:AG127)</f>
        <v>0</v>
      </c>
      <c r="AI127" s="327"/>
    </row>
    <row r="128" spans="1:35" ht="15" thickBot="1" x14ac:dyDescent="0.35">
      <c r="A128" s="334" t="s">
        <v>246</v>
      </c>
      <c r="B128" s="315"/>
      <c r="C128" s="337"/>
      <c r="D128" s="337" t="s">
        <v>334</v>
      </c>
      <c r="E128" s="337"/>
      <c r="F128" s="337"/>
      <c r="G128" s="337"/>
      <c r="H128" s="337"/>
      <c r="I128" s="337"/>
      <c r="J128" s="337"/>
      <c r="K128" s="337"/>
      <c r="L128" s="337"/>
      <c r="M128" s="337"/>
      <c r="N128" s="337"/>
      <c r="O128" s="337"/>
      <c r="P128" s="337"/>
      <c r="Q128" s="337"/>
      <c r="R128" s="337"/>
      <c r="S128" s="337"/>
      <c r="T128" s="337"/>
      <c r="U128" s="337"/>
      <c r="V128" s="337"/>
      <c r="W128" s="337"/>
      <c r="X128" s="337"/>
      <c r="Y128" s="337"/>
      <c r="Z128" s="337"/>
      <c r="AA128" s="337"/>
      <c r="AB128" s="337"/>
      <c r="AC128" s="337"/>
      <c r="AD128" s="337"/>
      <c r="AE128" s="337"/>
      <c r="AF128" s="337"/>
      <c r="AG128" s="338"/>
      <c r="AH128" s="350"/>
      <c r="AI128" s="327"/>
    </row>
    <row r="129" spans="1:35" s="313" customFormat="1" ht="15" thickBot="1" x14ac:dyDescent="0.35">
      <c r="A129" s="316" t="s">
        <v>245</v>
      </c>
      <c r="B129" s="322"/>
      <c r="C129" s="318" t="s">
        <v>427</v>
      </c>
      <c r="D129" s="319"/>
      <c r="E129" s="319"/>
      <c r="F129" s="319"/>
      <c r="G129" s="319"/>
      <c r="H129" s="319"/>
      <c r="I129" s="319"/>
      <c r="J129" s="319"/>
      <c r="K129" s="319"/>
      <c r="L129" s="319"/>
      <c r="M129" s="319"/>
      <c r="N129" s="319"/>
      <c r="O129" s="319"/>
      <c r="P129" s="319"/>
      <c r="Q129" s="319"/>
      <c r="R129" s="319"/>
      <c r="S129" s="319"/>
      <c r="T129" s="319"/>
      <c r="U129" s="319"/>
      <c r="V129" s="319"/>
      <c r="W129" s="319"/>
      <c r="X129" s="319"/>
      <c r="Y129" s="319"/>
      <c r="Z129" s="319"/>
      <c r="AA129" s="319"/>
      <c r="AB129" s="319"/>
      <c r="AC129" s="319"/>
      <c r="AD129" s="319"/>
      <c r="AE129" s="319"/>
      <c r="AF129" s="319"/>
      <c r="AG129" s="320"/>
      <c r="AH129" s="346" t="s">
        <v>14</v>
      </c>
    </row>
    <row r="130" spans="1:35" s="313" customFormat="1" ht="15" thickBot="1" x14ac:dyDescent="0.35">
      <c r="A130" s="316" t="s">
        <v>422</v>
      </c>
      <c r="B130" s="322"/>
      <c r="C130" s="323">
        <v>1</v>
      </c>
      <c r="D130" s="319">
        <v>2</v>
      </c>
      <c r="E130" s="319">
        <v>3</v>
      </c>
      <c r="F130" s="319">
        <v>4</v>
      </c>
      <c r="G130" s="319">
        <v>5</v>
      </c>
      <c r="H130" s="319">
        <v>6</v>
      </c>
      <c r="I130" s="319">
        <v>7</v>
      </c>
      <c r="J130" s="319">
        <v>8</v>
      </c>
      <c r="K130" s="319">
        <v>9</v>
      </c>
      <c r="L130" s="319">
        <v>10</v>
      </c>
      <c r="M130" s="319">
        <v>11</v>
      </c>
      <c r="N130" s="319">
        <v>12</v>
      </c>
      <c r="O130" s="319">
        <v>13</v>
      </c>
      <c r="P130" s="319">
        <v>14</v>
      </c>
      <c r="Q130" s="319">
        <v>15</v>
      </c>
      <c r="R130" s="319">
        <v>16</v>
      </c>
      <c r="S130" s="319">
        <v>17</v>
      </c>
      <c r="T130" s="319">
        <v>18</v>
      </c>
      <c r="U130" s="319">
        <v>19</v>
      </c>
      <c r="V130" s="319">
        <v>20</v>
      </c>
      <c r="W130" s="319">
        <v>21</v>
      </c>
      <c r="X130" s="319">
        <v>22</v>
      </c>
      <c r="Y130" s="319">
        <v>23</v>
      </c>
      <c r="Z130" s="319">
        <v>24</v>
      </c>
      <c r="AA130" s="319">
        <v>25</v>
      </c>
      <c r="AB130" s="319">
        <v>26</v>
      </c>
      <c r="AC130" s="319">
        <v>27</v>
      </c>
      <c r="AD130" s="319">
        <v>28</v>
      </c>
      <c r="AE130" s="319">
        <v>29</v>
      </c>
      <c r="AF130" s="319">
        <v>30</v>
      </c>
      <c r="AG130" s="320">
        <v>31</v>
      </c>
      <c r="AH130" s="346"/>
    </row>
    <row r="131" spans="1:35" x14ac:dyDescent="0.3">
      <c r="A131" s="339" t="s">
        <v>230</v>
      </c>
      <c r="B131" s="339" t="s">
        <v>231</v>
      </c>
      <c r="C131" s="325"/>
      <c r="D131" s="326"/>
      <c r="E131" s="326"/>
      <c r="F131" s="326"/>
      <c r="G131" s="326"/>
      <c r="H131" s="326"/>
      <c r="I131" s="326"/>
      <c r="J131" s="326"/>
      <c r="K131" s="326"/>
      <c r="L131" s="326"/>
      <c r="M131" s="326"/>
      <c r="N131" s="326"/>
      <c r="O131" s="326"/>
      <c r="P131" s="326"/>
      <c r="Q131" s="326"/>
      <c r="R131" s="326"/>
      <c r="S131" s="326"/>
      <c r="T131" s="326"/>
      <c r="U131" s="326"/>
      <c r="V131" s="326"/>
      <c r="W131" s="326"/>
      <c r="X131" s="326"/>
      <c r="Y131" s="326"/>
      <c r="Z131" s="326"/>
      <c r="AA131" s="326"/>
      <c r="AB131" s="326"/>
      <c r="AC131" s="326"/>
      <c r="AD131" s="326"/>
      <c r="AE131" s="326"/>
      <c r="AF131" s="326"/>
      <c r="AG131" s="326"/>
      <c r="AH131" s="347"/>
      <c r="AI131" s="327"/>
    </row>
    <row r="132" spans="1:35" x14ac:dyDescent="0.3">
      <c r="A132" s="328"/>
      <c r="B132" s="329"/>
      <c r="C132" s="330"/>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c r="AE132" s="327"/>
      <c r="AF132" s="327"/>
      <c r="AG132" s="327"/>
      <c r="AH132" s="347">
        <f>SUM(C132:AG132)</f>
        <v>0</v>
      </c>
      <c r="AI132" s="327"/>
    </row>
    <row r="133" spans="1:35" x14ac:dyDescent="0.3">
      <c r="A133" s="328"/>
      <c r="B133" s="329"/>
      <c r="C133" s="330"/>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c r="AE133" s="327"/>
      <c r="AF133" s="327"/>
      <c r="AG133" s="327"/>
      <c r="AH133" s="347">
        <f t="shared" ref="AH133:AH141" si="16">SUM(C133:AG133)</f>
        <v>0</v>
      </c>
      <c r="AI133" s="327"/>
    </row>
    <row r="134" spans="1:35" x14ac:dyDescent="0.3">
      <c r="A134" s="328"/>
      <c r="B134" s="329"/>
      <c r="C134" s="330"/>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c r="AE134" s="327"/>
      <c r="AF134" s="327"/>
      <c r="AG134" s="327"/>
      <c r="AH134" s="347">
        <f t="shared" si="16"/>
        <v>0</v>
      </c>
      <c r="AI134" s="327"/>
    </row>
    <row r="135" spans="1:35" x14ac:dyDescent="0.3">
      <c r="A135" s="328"/>
      <c r="B135" s="329"/>
      <c r="C135" s="330"/>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c r="AE135" s="327"/>
      <c r="AF135" s="327"/>
      <c r="AG135" s="327"/>
      <c r="AH135" s="347">
        <f t="shared" si="16"/>
        <v>0</v>
      </c>
      <c r="AI135" s="327"/>
    </row>
    <row r="136" spans="1:35" x14ac:dyDescent="0.3">
      <c r="A136" s="328"/>
      <c r="B136" s="329"/>
      <c r="C136" s="330"/>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c r="AE136" s="327"/>
      <c r="AF136" s="327"/>
      <c r="AG136" s="327"/>
      <c r="AH136" s="347">
        <f t="shared" si="16"/>
        <v>0</v>
      </c>
      <c r="AI136" s="327"/>
    </row>
    <row r="137" spans="1:35" x14ac:dyDescent="0.3">
      <c r="A137" s="328"/>
      <c r="B137" s="329"/>
      <c r="C137" s="330"/>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c r="AE137" s="327"/>
      <c r="AF137" s="327"/>
      <c r="AG137" s="327"/>
      <c r="AH137" s="347">
        <f t="shared" si="16"/>
        <v>0</v>
      </c>
      <c r="AI137" s="327"/>
    </row>
    <row r="138" spans="1:35" x14ac:dyDescent="0.3">
      <c r="A138" s="328"/>
      <c r="B138" s="329"/>
      <c r="C138" s="330"/>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c r="AE138" s="327"/>
      <c r="AF138" s="327"/>
      <c r="AG138" s="327"/>
      <c r="AH138" s="347">
        <f t="shared" si="16"/>
        <v>0</v>
      </c>
      <c r="AI138" s="327"/>
    </row>
    <row r="139" spans="1:35" x14ac:dyDescent="0.3">
      <c r="A139" s="328"/>
      <c r="B139" s="329"/>
      <c r="C139" s="330"/>
      <c r="D139" s="327"/>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c r="AE139" s="327"/>
      <c r="AF139" s="327"/>
      <c r="AG139" s="327"/>
      <c r="AH139" s="347">
        <f t="shared" si="16"/>
        <v>0</v>
      </c>
      <c r="AI139" s="327"/>
    </row>
    <row r="140" spans="1:35" x14ac:dyDescent="0.3">
      <c r="A140" s="328"/>
      <c r="B140" s="329"/>
      <c r="C140" s="330"/>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c r="AE140" s="327"/>
      <c r="AF140" s="327"/>
      <c r="AG140" s="327"/>
      <c r="AH140" s="347">
        <f t="shared" si="16"/>
        <v>0</v>
      </c>
      <c r="AI140" s="327"/>
    </row>
    <row r="141" spans="1:35" x14ac:dyDescent="0.3">
      <c r="A141" s="328"/>
      <c r="B141" s="329"/>
      <c r="C141" s="330"/>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c r="AE141" s="327"/>
      <c r="AF141" s="327"/>
      <c r="AG141" s="327"/>
      <c r="AH141" s="347">
        <f t="shared" si="16"/>
        <v>0</v>
      </c>
      <c r="AI141" s="327"/>
    </row>
    <row r="142" spans="1:35" ht="15" thickBot="1" x14ac:dyDescent="0.35">
      <c r="A142" s="341"/>
      <c r="B142" s="342"/>
      <c r="C142" s="349">
        <f>SUM(C132:C141)</f>
        <v>0</v>
      </c>
      <c r="D142" s="349">
        <f t="shared" ref="D142:AG142" si="17">SUM(D132:D141)</f>
        <v>0</v>
      </c>
      <c r="E142" s="349">
        <f t="shared" si="17"/>
        <v>0</v>
      </c>
      <c r="F142" s="349">
        <f t="shared" si="17"/>
        <v>0</v>
      </c>
      <c r="G142" s="349">
        <f t="shared" si="17"/>
        <v>0</v>
      </c>
      <c r="H142" s="349">
        <f t="shared" si="17"/>
        <v>0</v>
      </c>
      <c r="I142" s="349">
        <f t="shared" si="17"/>
        <v>0</v>
      </c>
      <c r="J142" s="349">
        <f t="shared" si="17"/>
        <v>0</v>
      </c>
      <c r="K142" s="349">
        <f t="shared" si="17"/>
        <v>0</v>
      </c>
      <c r="L142" s="349">
        <f t="shared" si="17"/>
        <v>0</v>
      </c>
      <c r="M142" s="349">
        <f t="shared" si="17"/>
        <v>0</v>
      </c>
      <c r="N142" s="349">
        <f t="shared" si="17"/>
        <v>0</v>
      </c>
      <c r="O142" s="349">
        <f t="shared" si="17"/>
        <v>0</v>
      </c>
      <c r="P142" s="349">
        <f t="shared" si="17"/>
        <v>0</v>
      </c>
      <c r="Q142" s="349">
        <f t="shared" si="17"/>
        <v>0</v>
      </c>
      <c r="R142" s="349">
        <f t="shared" si="17"/>
        <v>0</v>
      </c>
      <c r="S142" s="349">
        <f t="shared" si="17"/>
        <v>0</v>
      </c>
      <c r="T142" s="349">
        <f t="shared" si="17"/>
        <v>0</v>
      </c>
      <c r="U142" s="349">
        <f t="shared" si="17"/>
        <v>0</v>
      </c>
      <c r="V142" s="349">
        <f t="shared" si="17"/>
        <v>0</v>
      </c>
      <c r="W142" s="349">
        <f t="shared" si="17"/>
        <v>0</v>
      </c>
      <c r="X142" s="349">
        <f t="shared" si="17"/>
        <v>0</v>
      </c>
      <c r="Y142" s="349">
        <f t="shared" si="17"/>
        <v>0</v>
      </c>
      <c r="Z142" s="349">
        <f t="shared" si="17"/>
        <v>0</v>
      </c>
      <c r="AA142" s="349">
        <f t="shared" si="17"/>
        <v>0</v>
      </c>
      <c r="AB142" s="349">
        <f t="shared" si="17"/>
        <v>0</v>
      </c>
      <c r="AC142" s="349">
        <f t="shared" si="17"/>
        <v>0</v>
      </c>
      <c r="AD142" s="349">
        <f t="shared" si="17"/>
        <v>0</v>
      </c>
      <c r="AE142" s="349">
        <f t="shared" si="17"/>
        <v>0</v>
      </c>
      <c r="AF142" s="349">
        <f t="shared" si="17"/>
        <v>0</v>
      </c>
      <c r="AG142" s="349">
        <f t="shared" si="17"/>
        <v>0</v>
      </c>
      <c r="AH142" s="348">
        <f>SUM(C142:AG142)</f>
        <v>0</v>
      </c>
      <c r="AI142" s="327"/>
    </row>
    <row r="143" spans="1:35" ht="15" thickBot="1" x14ac:dyDescent="0.35">
      <c r="A143" s="334" t="s">
        <v>246</v>
      </c>
      <c r="B143" s="315"/>
      <c r="C143" s="337"/>
      <c r="D143" s="337" t="s">
        <v>335</v>
      </c>
      <c r="E143" s="337"/>
      <c r="F143" s="337"/>
      <c r="G143" s="337"/>
      <c r="H143" s="337"/>
      <c r="I143" s="337"/>
      <c r="J143" s="337"/>
      <c r="K143" s="337"/>
      <c r="L143" s="337"/>
      <c r="M143" s="337"/>
      <c r="N143" s="337"/>
      <c r="O143" s="337"/>
      <c r="P143" s="337"/>
      <c r="Q143" s="337"/>
      <c r="R143" s="337"/>
      <c r="S143" s="337"/>
      <c r="T143" s="337"/>
      <c r="U143" s="337"/>
      <c r="V143" s="337"/>
      <c r="W143" s="337"/>
      <c r="X143" s="337"/>
      <c r="Y143" s="337"/>
      <c r="Z143" s="337"/>
      <c r="AA143" s="337"/>
      <c r="AB143" s="337"/>
      <c r="AC143" s="337"/>
      <c r="AD143" s="337"/>
      <c r="AE143" s="337"/>
      <c r="AF143" s="337"/>
      <c r="AG143" s="338"/>
      <c r="AH143" s="350"/>
      <c r="AI143" s="327"/>
    </row>
    <row r="144" spans="1:35" s="313" customFormat="1" ht="15" thickBot="1" x14ac:dyDescent="0.35">
      <c r="A144" s="316" t="s">
        <v>245</v>
      </c>
      <c r="B144" s="322"/>
      <c r="C144" s="318" t="s">
        <v>427</v>
      </c>
      <c r="D144" s="319"/>
      <c r="E144" s="319"/>
      <c r="F144" s="319"/>
      <c r="G144" s="319"/>
      <c r="H144" s="319"/>
      <c r="I144" s="319"/>
      <c r="J144" s="319"/>
      <c r="K144" s="319"/>
      <c r="L144" s="319"/>
      <c r="M144" s="319"/>
      <c r="N144" s="319"/>
      <c r="O144" s="319"/>
      <c r="P144" s="319"/>
      <c r="Q144" s="319"/>
      <c r="R144" s="319"/>
      <c r="S144" s="319"/>
      <c r="T144" s="319"/>
      <c r="U144" s="319"/>
      <c r="V144" s="319"/>
      <c r="W144" s="319"/>
      <c r="X144" s="319"/>
      <c r="Y144" s="319"/>
      <c r="Z144" s="319"/>
      <c r="AA144" s="319"/>
      <c r="AB144" s="319"/>
      <c r="AC144" s="319"/>
      <c r="AD144" s="319"/>
      <c r="AE144" s="319"/>
      <c r="AF144" s="319"/>
      <c r="AG144" s="320"/>
      <c r="AH144" s="346" t="s">
        <v>14</v>
      </c>
    </row>
    <row r="145" spans="1:35" s="313" customFormat="1" ht="15" thickBot="1" x14ac:dyDescent="0.35">
      <c r="A145" s="316" t="s">
        <v>422</v>
      </c>
      <c r="B145" s="322"/>
      <c r="C145" s="323">
        <v>1</v>
      </c>
      <c r="D145" s="319">
        <v>2</v>
      </c>
      <c r="E145" s="319">
        <v>3</v>
      </c>
      <c r="F145" s="319">
        <v>4</v>
      </c>
      <c r="G145" s="319">
        <v>5</v>
      </c>
      <c r="H145" s="319">
        <v>6</v>
      </c>
      <c r="I145" s="319">
        <v>7</v>
      </c>
      <c r="J145" s="319">
        <v>8</v>
      </c>
      <c r="K145" s="319">
        <v>9</v>
      </c>
      <c r="L145" s="319">
        <v>10</v>
      </c>
      <c r="M145" s="319">
        <v>11</v>
      </c>
      <c r="N145" s="319">
        <v>12</v>
      </c>
      <c r="O145" s="319">
        <v>13</v>
      </c>
      <c r="P145" s="319">
        <v>14</v>
      </c>
      <c r="Q145" s="319">
        <v>15</v>
      </c>
      <c r="R145" s="319">
        <v>16</v>
      </c>
      <c r="S145" s="319">
        <v>17</v>
      </c>
      <c r="T145" s="319">
        <v>18</v>
      </c>
      <c r="U145" s="319">
        <v>19</v>
      </c>
      <c r="V145" s="319">
        <v>20</v>
      </c>
      <c r="W145" s="319">
        <v>21</v>
      </c>
      <c r="X145" s="319">
        <v>22</v>
      </c>
      <c r="Y145" s="319">
        <v>23</v>
      </c>
      <c r="Z145" s="319">
        <v>24</v>
      </c>
      <c r="AA145" s="319">
        <v>25</v>
      </c>
      <c r="AB145" s="319">
        <v>26</v>
      </c>
      <c r="AC145" s="319">
        <v>27</v>
      </c>
      <c r="AD145" s="319">
        <v>28</v>
      </c>
      <c r="AE145" s="319">
        <v>29</v>
      </c>
      <c r="AF145" s="319">
        <v>30</v>
      </c>
      <c r="AG145" s="320">
        <v>31</v>
      </c>
      <c r="AH145" s="346"/>
    </row>
    <row r="146" spans="1:35" x14ac:dyDescent="0.3">
      <c r="A146" s="339" t="s">
        <v>230</v>
      </c>
      <c r="B146" s="339" t="s">
        <v>231</v>
      </c>
      <c r="C146" s="325"/>
      <c r="D146" s="326"/>
      <c r="E146" s="326"/>
      <c r="F146" s="326"/>
      <c r="G146" s="326"/>
      <c r="H146" s="326"/>
      <c r="I146" s="326"/>
      <c r="J146" s="326"/>
      <c r="K146" s="326"/>
      <c r="L146" s="326"/>
      <c r="M146" s="326"/>
      <c r="N146" s="326"/>
      <c r="O146" s="326"/>
      <c r="P146" s="326"/>
      <c r="Q146" s="326"/>
      <c r="R146" s="326"/>
      <c r="S146" s="326"/>
      <c r="T146" s="326"/>
      <c r="U146" s="326"/>
      <c r="V146" s="326"/>
      <c r="W146" s="326"/>
      <c r="X146" s="326"/>
      <c r="Y146" s="326"/>
      <c r="Z146" s="326"/>
      <c r="AA146" s="326"/>
      <c r="AB146" s="326"/>
      <c r="AC146" s="326"/>
      <c r="AD146" s="326"/>
      <c r="AE146" s="326"/>
      <c r="AF146" s="326"/>
      <c r="AG146" s="326"/>
      <c r="AH146" s="347"/>
      <c r="AI146" s="327"/>
    </row>
    <row r="147" spans="1:35" x14ac:dyDescent="0.3">
      <c r="A147" s="328"/>
      <c r="B147" s="329"/>
      <c r="C147" s="330"/>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c r="AE147" s="327"/>
      <c r="AF147" s="327"/>
      <c r="AG147" s="327"/>
      <c r="AH147" s="347">
        <f>SUM(C147:AG147)</f>
        <v>0</v>
      </c>
      <c r="AI147" s="327"/>
    </row>
    <row r="148" spans="1:35" x14ac:dyDescent="0.3">
      <c r="A148" s="328"/>
      <c r="B148" s="329"/>
      <c r="C148" s="330"/>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c r="AE148" s="327"/>
      <c r="AF148" s="327"/>
      <c r="AG148" s="327"/>
      <c r="AH148" s="347">
        <f t="shared" ref="AH148:AH156" si="18">SUM(C148:AG148)</f>
        <v>0</v>
      </c>
      <c r="AI148" s="327"/>
    </row>
    <row r="149" spans="1:35" x14ac:dyDescent="0.3">
      <c r="A149" s="328"/>
      <c r="B149" s="329"/>
      <c r="C149" s="330"/>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c r="AE149" s="327"/>
      <c r="AF149" s="327"/>
      <c r="AG149" s="327"/>
      <c r="AH149" s="347">
        <f t="shared" si="18"/>
        <v>0</v>
      </c>
      <c r="AI149" s="327"/>
    </row>
    <row r="150" spans="1:35" x14ac:dyDescent="0.3">
      <c r="A150" s="328"/>
      <c r="B150" s="329"/>
      <c r="C150" s="330"/>
      <c r="D150" s="327"/>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c r="AD150" s="327"/>
      <c r="AE150" s="327"/>
      <c r="AF150" s="327"/>
      <c r="AG150" s="327"/>
      <c r="AH150" s="347">
        <f t="shared" si="18"/>
        <v>0</v>
      </c>
      <c r="AI150" s="327"/>
    </row>
    <row r="151" spans="1:35" x14ac:dyDescent="0.3">
      <c r="A151" s="328"/>
      <c r="B151" s="329"/>
      <c r="C151" s="330"/>
      <c r="D151" s="327"/>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c r="AE151" s="327"/>
      <c r="AF151" s="327"/>
      <c r="AG151" s="327"/>
      <c r="AH151" s="347">
        <f t="shared" si="18"/>
        <v>0</v>
      </c>
      <c r="AI151" s="327"/>
    </row>
    <row r="152" spans="1:35" x14ac:dyDescent="0.3">
      <c r="A152" s="328"/>
      <c r="B152" s="329"/>
      <c r="C152" s="330"/>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c r="AE152" s="327"/>
      <c r="AF152" s="327"/>
      <c r="AG152" s="327"/>
      <c r="AH152" s="347">
        <f t="shared" si="18"/>
        <v>0</v>
      </c>
      <c r="AI152" s="327"/>
    </row>
    <row r="153" spans="1:35" x14ac:dyDescent="0.3">
      <c r="A153" s="328"/>
      <c r="B153" s="329"/>
      <c r="C153" s="330"/>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c r="AE153" s="327"/>
      <c r="AF153" s="327"/>
      <c r="AG153" s="327"/>
      <c r="AH153" s="347">
        <f t="shared" si="18"/>
        <v>0</v>
      </c>
      <c r="AI153" s="327"/>
    </row>
    <row r="154" spans="1:35" x14ac:dyDescent="0.3">
      <c r="A154" s="328"/>
      <c r="B154" s="329"/>
      <c r="C154" s="330"/>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c r="AE154" s="327"/>
      <c r="AF154" s="327"/>
      <c r="AG154" s="327"/>
      <c r="AH154" s="347">
        <f t="shared" si="18"/>
        <v>0</v>
      </c>
      <c r="AI154" s="327"/>
    </row>
    <row r="155" spans="1:35" x14ac:dyDescent="0.3">
      <c r="A155" s="328"/>
      <c r="B155" s="329"/>
      <c r="C155" s="330"/>
      <c r="D155" s="327"/>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c r="AD155" s="327"/>
      <c r="AE155" s="327"/>
      <c r="AF155" s="327"/>
      <c r="AG155" s="327"/>
      <c r="AH155" s="347">
        <f t="shared" si="18"/>
        <v>0</v>
      </c>
      <c r="AI155" s="327"/>
    </row>
    <row r="156" spans="1:35" x14ac:dyDescent="0.3">
      <c r="A156" s="328"/>
      <c r="B156" s="329"/>
      <c r="C156" s="330"/>
      <c r="D156" s="327"/>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c r="AE156" s="327"/>
      <c r="AF156" s="327"/>
      <c r="AG156" s="327"/>
      <c r="AH156" s="347">
        <f t="shared" si="18"/>
        <v>0</v>
      </c>
      <c r="AI156" s="327"/>
    </row>
    <row r="157" spans="1:35" ht="15" thickBot="1" x14ac:dyDescent="0.35">
      <c r="A157" s="341"/>
      <c r="B157" s="342"/>
      <c r="C157" s="349">
        <f>SUM(C147:C156)</f>
        <v>0</v>
      </c>
      <c r="D157" s="349">
        <f t="shared" ref="D157:AG157" si="19">SUM(D147:D156)</f>
        <v>0</v>
      </c>
      <c r="E157" s="349">
        <f t="shared" si="19"/>
        <v>0</v>
      </c>
      <c r="F157" s="349">
        <f t="shared" si="19"/>
        <v>0</v>
      </c>
      <c r="G157" s="349">
        <f t="shared" si="19"/>
        <v>0</v>
      </c>
      <c r="H157" s="349">
        <f t="shared" si="19"/>
        <v>0</v>
      </c>
      <c r="I157" s="349">
        <f t="shared" si="19"/>
        <v>0</v>
      </c>
      <c r="J157" s="349">
        <f t="shared" si="19"/>
        <v>0</v>
      </c>
      <c r="K157" s="349">
        <f t="shared" si="19"/>
        <v>0</v>
      </c>
      <c r="L157" s="349">
        <f t="shared" si="19"/>
        <v>0</v>
      </c>
      <c r="M157" s="349">
        <f t="shared" si="19"/>
        <v>0</v>
      </c>
      <c r="N157" s="349">
        <f t="shared" si="19"/>
        <v>0</v>
      </c>
      <c r="O157" s="349">
        <f t="shared" si="19"/>
        <v>0</v>
      </c>
      <c r="P157" s="349">
        <f t="shared" si="19"/>
        <v>0</v>
      </c>
      <c r="Q157" s="349">
        <f t="shared" si="19"/>
        <v>0</v>
      </c>
      <c r="R157" s="349">
        <f t="shared" si="19"/>
        <v>0</v>
      </c>
      <c r="S157" s="349">
        <f t="shared" si="19"/>
        <v>0</v>
      </c>
      <c r="T157" s="349">
        <f t="shared" si="19"/>
        <v>0</v>
      </c>
      <c r="U157" s="349">
        <f t="shared" si="19"/>
        <v>0</v>
      </c>
      <c r="V157" s="349">
        <f t="shared" si="19"/>
        <v>0</v>
      </c>
      <c r="W157" s="349">
        <f t="shared" si="19"/>
        <v>0</v>
      </c>
      <c r="X157" s="349">
        <f t="shared" si="19"/>
        <v>0</v>
      </c>
      <c r="Y157" s="349">
        <f t="shared" si="19"/>
        <v>0</v>
      </c>
      <c r="Z157" s="349">
        <f t="shared" si="19"/>
        <v>0</v>
      </c>
      <c r="AA157" s="349">
        <f t="shared" si="19"/>
        <v>0</v>
      </c>
      <c r="AB157" s="349">
        <f t="shared" si="19"/>
        <v>0</v>
      </c>
      <c r="AC157" s="349">
        <f t="shared" si="19"/>
        <v>0</v>
      </c>
      <c r="AD157" s="349">
        <f t="shared" si="19"/>
        <v>0</v>
      </c>
      <c r="AE157" s="349">
        <f t="shared" si="19"/>
        <v>0</v>
      </c>
      <c r="AF157" s="349">
        <f t="shared" si="19"/>
        <v>0</v>
      </c>
      <c r="AG157" s="349">
        <f t="shared" si="19"/>
        <v>0</v>
      </c>
      <c r="AH157" s="348">
        <f>SUM(C157:AG157)</f>
        <v>0</v>
      </c>
      <c r="AI157" s="327"/>
    </row>
    <row r="158" spans="1:35" ht="15" thickBot="1" x14ac:dyDescent="0.35">
      <c r="A158" s="334" t="s">
        <v>246</v>
      </c>
      <c r="B158" s="315"/>
      <c r="C158" s="337"/>
      <c r="D158" s="337" t="s">
        <v>336</v>
      </c>
      <c r="E158" s="337"/>
      <c r="F158" s="337"/>
      <c r="G158" s="337"/>
      <c r="H158" s="337"/>
      <c r="I158" s="337"/>
      <c r="J158" s="337"/>
      <c r="K158" s="337"/>
      <c r="L158" s="337"/>
      <c r="M158" s="337"/>
      <c r="N158" s="337"/>
      <c r="O158" s="337"/>
      <c r="P158" s="337"/>
      <c r="Q158" s="337"/>
      <c r="R158" s="337"/>
      <c r="S158" s="337"/>
      <c r="T158" s="337"/>
      <c r="U158" s="337"/>
      <c r="V158" s="337"/>
      <c r="W158" s="337"/>
      <c r="X158" s="337"/>
      <c r="Y158" s="337"/>
      <c r="Z158" s="337"/>
      <c r="AA158" s="337"/>
      <c r="AB158" s="337"/>
      <c r="AC158" s="337"/>
      <c r="AD158" s="337"/>
      <c r="AE158" s="337"/>
      <c r="AF158" s="337"/>
      <c r="AG158" s="338"/>
      <c r="AH158" s="350"/>
      <c r="AI158" s="327"/>
    </row>
    <row r="159" spans="1:35" s="313" customFormat="1" ht="15" thickBot="1" x14ac:dyDescent="0.35">
      <c r="A159" s="316" t="s">
        <v>245</v>
      </c>
      <c r="B159" s="322"/>
      <c r="C159" s="318" t="s">
        <v>427</v>
      </c>
      <c r="D159" s="319"/>
      <c r="E159" s="319"/>
      <c r="F159" s="319"/>
      <c r="G159" s="319"/>
      <c r="H159" s="319"/>
      <c r="I159" s="319"/>
      <c r="J159" s="319"/>
      <c r="K159" s="319"/>
      <c r="L159" s="319"/>
      <c r="M159" s="319"/>
      <c r="N159" s="319"/>
      <c r="O159" s="319"/>
      <c r="P159" s="319"/>
      <c r="Q159" s="319"/>
      <c r="R159" s="319"/>
      <c r="S159" s="319"/>
      <c r="T159" s="319"/>
      <c r="U159" s="319"/>
      <c r="V159" s="319"/>
      <c r="W159" s="319"/>
      <c r="X159" s="319"/>
      <c r="Y159" s="319"/>
      <c r="Z159" s="319"/>
      <c r="AA159" s="319"/>
      <c r="AB159" s="319"/>
      <c r="AC159" s="319"/>
      <c r="AD159" s="319"/>
      <c r="AE159" s="319"/>
      <c r="AF159" s="319"/>
      <c r="AG159" s="320"/>
      <c r="AH159" s="346" t="s">
        <v>14</v>
      </c>
    </row>
    <row r="160" spans="1:35" s="313" customFormat="1" ht="15" thickBot="1" x14ac:dyDescent="0.35">
      <c r="A160" s="316" t="s">
        <v>422</v>
      </c>
      <c r="B160" s="322"/>
      <c r="C160" s="323">
        <v>1</v>
      </c>
      <c r="D160" s="319">
        <v>2</v>
      </c>
      <c r="E160" s="319">
        <v>3</v>
      </c>
      <c r="F160" s="319">
        <v>4</v>
      </c>
      <c r="G160" s="319">
        <v>5</v>
      </c>
      <c r="H160" s="319">
        <v>6</v>
      </c>
      <c r="I160" s="319">
        <v>7</v>
      </c>
      <c r="J160" s="319">
        <v>8</v>
      </c>
      <c r="K160" s="319">
        <v>9</v>
      </c>
      <c r="L160" s="319">
        <v>10</v>
      </c>
      <c r="M160" s="319">
        <v>11</v>
      </c>
      <c r="N160" s="319">
        <v>12</v>
      </c>
      <c r="O160" s="319">
        <v>13</v>
      </c>
      <c r="P160" s="319">
        <v>14</v>
      </c>
      <c r="Q160" s="319">
        <v>15</v>
      </c>
      <c r="R160" s="319">
        <v>16</v>
      </c>
      <c r="S160" s="319">
        <v>17</v>
      </c>
      <c r="T160" s="319">
        <v>18</v>
      </c>
      <c r="U160" s="319">
        <v>19</v>
      </c>
      <c r="V160" s="319">
        <v>20</v>
      </c>
      <c r="W160" s="319">
        <v>21</v>
      </c>
      <c r="X160" s="319">
        <v>22</v>
      </c>
      <c r="Y160" s="319">
        <v>23</v>
      </c>
      <c r="Z160" s="319">
        <v>24</v>
      </c>
      <c r="AA160" s="319">
        <v>25</v>
      </c>
      <c r="AB160" s="319">
        <v>26</v>
      </c>
      <c r="AC160" s="319">
        <v>27</v>
      </c>
      <c r="AD160" s="319">
        <v>28</v>
      </c>
      <c r="AE160" s="319">
        <v>29</v>
      </c>
      <c r="AF160" s="319">
        <v>30</v>
      </c>
      <c r="AG160" s="320">
        <v>31</v>
      </c>
      <c r="AH160" s="346"/>
    </row>
    <row r="161" spans="1:35" x14ac:dyDescent="0.3">
      <c r="A161" s="339" t="s">
        <v>230</v>
      </c>
      <c r="B161" s="339" t="s">
        <v>231</v>
      </c>
      <c r="C161" s="325"/>
      <c r="D161" s="326"/>
      <c r="E161" s="326"/>
      <c r="F161" s="326"/>
      <c r="G161" s="326"/>
      <c r="H161" s="326"/>
      <c r="I161" s="326"/>
      <c r="J161" s="326"/>
      <c r="K161" s="326"/>
      <c r="L161" s="326"/>
      <c r="M161" s="326"/>
      <c r="N161" s="326"/>
      <c r="O161" s="326"/>
      <c r="P161" s="326"/>
      <c r="Q161" s="326"/>
      <c r="R161" s="326"/>
      <c r="S161" s="326"/>
      <c r="T161" s="326"/>
      <c r="U161" s="326"/>
      <c r="V161" s="326"/>
      <c r="W161" s="326"/>
      <c r="X161" s="326"/>
      <c r="Y161" s="326"/>
      <c r="Z161" s="326"/>
      <c r="AA161" s="326"/>
      <c r="AB161" s="326"/>
      <c r="AC161" s="326"/>
      <c r="AD161" s="326"/>
      <c r="AE161" s="326"/>
      <c r="AF161" s="326"/>
      <c r="AG161" s="326"/>
      <c r="AH161" s="347"/>
      <c r="AI161" s="327"/>
    </row>
    <row r="162" spans="1:35" x14ac:dyDescent="0.3">
      <c r="A162" s="328"/>
      <c r="B162" s="329"/>
      <c r="C162" s="330"/>
      <c r="D162" s="327"/>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c r="AE162" s="327"/>
      <c r="AF162" s="327"/>
      <c r="AG162" s="327"/>
      <c r="AH162" s="347">
        <f>SUM(C162:AG162)</f>
        <v>0</v>
      </c>
      <c r="AI162" s="327"/>
    </row>
    <row r="163" spans="1:35" x14ac:dyDescent="0.3">
      <c r="A163" s="328"/>
      <c r="B163" s="329"/>
      <c r="C163" s="330"/>
      <c r="D163" s="327"/>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c r="AD163" s="327"/>
      <c r="AE163" s="327"/>
      <c r="AF163" s="327"/>
      <c r="AG163" s="327"/>
      <c r="AH163" s="347">
        <f t="shared" ref="AH163:AH171" si="20">SUM(C163:AG163)</f>
        <v>0</v>
      </c>
      <c r="AI163" s="327"/>
    </row>
    <row r="164" spans="1:35" x14ac:dyDescent="0.3">
      <c r="A164" s="328"/>
      <c r="B164" s="329"/>
      <c r="C164" s="330"/>
      <c r="D164" s="327"/>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c r="AD164" s="327"/>
      <c r="AE164" s="327"/>
      <c r="AF164" s="327"/>
      <c r="AG164" s="327"/>
      <c r="AH164" s="347">
        <f t="shared" si="20"/>
        <v>0</v>
      </c>
      <c r="AI164" s="327"/>
    </row>
    <row r="165" spans="1:35" x14ac:dyDescent="0.3">
      <c r="A165" s="328"/>
      <c r="B165" s="329"/>
      <c r="C165" s="330"/>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c r="AA165" s="327"/>
      <c r="AB165" s="327"/>
      <c r="AC165" s="327"/>
      <c r="AD165" s="327"/>
      <c r="AE165" s="327"/>
      <c r="AF165" s="327"/>
      <c r="AG165" s="327"/>
      <c r="AH165" s="347">
        <f t="shared" si="20"/>
        <v>0</v>
      </c>
      <c r="AI165" s="327"/>
    </row>
    <row r="166" spans="1:35" x14ac:dyDescent="0.3">
      <c r="A166" s="328"/>
      <c r="B166" s="329"/>
      <c r="C166" s="330"/>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c r="AA166" s="327"/>
      <c r="AB166" s="327"/>
      <c r="AC166" s="327"/>
      <c r="AD166" s="327"/>
      <c r="AE166" s="327"/>
      <c r="AF166" s="327"/>
      <c r="AG166" s="327"/>
      <c r="AH166" s="347">
        <f t="shared" si="20"/>
        <v>0</v>
      </c>
      <c r="AI166" s="327"/>
    </row>
    <row r="167" spans="1:35" x14ac:dyDescent="0.3">
      <c r="A167" s="328"/>
      <c r="B167" s="329"/>
      <c r="C167" s="330"/>
      <c r="D167" s="327"/>
      <c r="E167" s="327"/>
      <c r="F167" s="327"/>
      <c r="G167" s="327"/>
      <c r="H167" s="327"/>
      <c r="I167" s="327"/>
      <c r="J167" s="327"/>
      <c r="K167" s="327"/>
      <c r="L167" s="327"/>
      <c r="M167" s="327"/>
      <c r="N167" s="327"/>
      <c r="O167" s="327"/>
      <c r="P167" s="327"/>
      <c r="Q167" s="327"/>
      <c r="R167" s="327"/>
      <c r="S167" s="327"/>
      <c r="T167" s="327"/>
      <c r="U167" s="327"/>
      <c r="V167" s="327"/>
      <c r="W167" s="327"/>
      <c r="X167" s="327"/>
      <c r="Y167" s="327"/>
      <c r="Z167" s="327"/>
      <c r="AA167" s="327"/>
      <c r="AB167" s="327"/>
      <c r="AC167" s="327"/>
      <c r="AD167" s="327"/>
      <c r="AE167" s="327"/>
      <c r="AF167" s="327"/>
      <c r="AG167" s="327"/>
      <c r="AH167" s="347">
        <f t="shared" si="20"/>
        <v>0</v>
      </c>
      <c r="AI167" s="327"/>
    </row>
    <row r="168" spans="1:35" x14ac:dyDescent="0.3">
      <c r="A168" s="328"/>
      <c r="B168" s="329"/>
      <c r="C168" s="330"/>
      <c r="D168" s="327"/>
      <c r="E168" s="327"/>
      <c r="F168" s="327"/>
      <c r="G168" s="327"/>
      <c r="H168" s="327"/>
      <c r="I168" s="327"/>
      <c r="J168" s="327"/>
      <c r="K168" s="327"/>
      <c r="L168" s="327"/>
      <c r="M168" s="327"/>
      <c r="N168" s="327"/>
      <c r="O168" s="327"/>
      <c r="P168" s="327"/>
      <c r="Q168" s="327"/>
      <c r="R168" s="327"/>
      <c r="S168" s="327"/>
      <c r="T168" s="327"/>
      <c r="U168" s="327"/>
      <c r="V168" s="327"/>
      <c r="W168" s="327"/>
      <c r="X168" s="327"/>
      <c r="Y168" s="327"/>
      <c r="Z168" s="327"/>
      <c r="AA168" s="327"/>
      <c r="AB168" s="327"/>
      <c r="AC168" s="327"/>
      <c r="AD168" s="327"/>
      <c r="AE168" s="327"/>
      <c r="AF168" s="327"/>
      <c r="AG168" s="327"/>
      <c r="AH168" s="347">
        <f t="shared" si="20"/>
        <v>0</v>
      </c>
      <c r="AI168" s="327"/>
    </row>
    <row r="169" spans="1:35" x14ac:dyDescent="0.3">
      <c r="A169" s="328"/>
      <c r="B169" s="329"/>
      <c r="C169" s="330"/>
      <c r="D169" s="327"/>
      <c r="E169" s="327"/>
      <c r="F169" s="327"/>
      <c r="G169" s="327"/>
      <c r="H169" s="327"/>
      <c r="I169" s="327"/>
      <c r="J169" s="327"/>
      <c r="K169" s="327"/>
      <c r="L169" s="327"/>
      <c r="M169" s="327"/>
      <c r="N169" s="327"/>
      <c r="O169" s="327"/>
      <c r="P169" s="327"/>
      <c r="Q169" s="327"/>
      <c r="R169" s="327"/>
      <c r="S169" s="327"/>
      <c r="T169" s="327"/>
      <c r="U169" s="327"/>
      <c r="V169" s="327"/>
      <c r="W169" s="327"/>
      <c r="X169" s="327"/>
      <c r="Y169" s="327"/>
      <c r="Z169" s="327"/>
      <c r="AA169" s="327"/>
      <c r="AB169" s="327"/>
      <c r="AC169" s="327"/>
      <c r="AD169" s="327"/>
      <c r="AE169" s="327"/>
      <c r="AF169" s="327"/>
      <c r="AG169" s="327"/>
      <c r="AH169" s="347">
        <f t="shared" si="20"/>
        <v>0</v>
      </c>
      <c r="AI169" s="327"/>
    </row>
    <row r="170" spans="1:35" x14ac:dyDescent="0.3">
      <c r="A170" s="328"/>
      <c r="B170" s="329"/>
      <c r="C170" s="330"/>
      <c r="D170" s="327"/>
      <c r="E170" s="327"/>
      <c r="F170" s="327"/>
      <c r="G170" s="327"/>
      <c r="H170" s="327"/>
      <c r="I170" s="327"/>
      <c r="J170" s="327"/>
      <c r="K170" s="327"/>
      <c r="L170" s="327"/>
      <c r="M170" s="327"/>
      <c r="N170" s="327"/>
      <c r="O170" s="327"/>
      <c r="P170" s="327"/>
      <c r="Q170" s="327"/>
      <c r="R170" s="327"/>
      <c r="S170" s="327"/>
      <c r="T170" s="327"/>
      <c r="U170" s="327"/>
      <c r="V170" s="327"/>
      <c r="W170" s="327"/>
      <c r="X170" s="327"/>
      <c r="Y170" s="327"/>
      <c r="Z170" s="327"/>
      <c r="AA170" s="327"/>
      <c r="AB170" s="327"/>
      <c r="AC170" s="327"/>
      <c r="AD170" s="327"/>
      <c r="AE170" s="327"/>
      <c r="AF170" s="327"/>
      <c r="AG170" s="327"/>
      <c r="AH170" s="347">
        <f t="shared" si="20"/>
        <v>0</v>
      </c>
      <c r="AI170" s="327"/>
    </row>
    <row r="171" spans="1:35" x14ac:dyDescent="0.3">
      <c r="A171" s="328"/>
      <c r="B171" s="329"/>
      <c r="C171" s="330"/>
      <c r="D171" s="327"/>
      <c r="E171" s="327"/>
      <c r="F171" s="327"/>
      <c r="G171" s="327"/>
      <c r="H171" s="327"/>
      <c r="I171" s="327"/>
      <c r="J171" s="327"/>
      <c r="K171" s="327"/>
      <c r="L171" s="327"/>
      <c r="M171" s="327"/>
      <c r="N171" s="327"/>
      <c r="O171" s="327"/>
      <c r="P171" s="327"/>
      <c r="Q171" s="327"/>
      <c r="R171" s="327"/>
      <c r="S171" s="327"/>
      <c r="T171" s="327"/>
      <c r="U171" s="327"/>
      <c r="V171" s="327"/>
      <c r="W171" s="327"/>
      <c r="X171" s="327"/>
      <c r="Y171" s="327"/>
      <c r="Z171" s="327"/>
      <c r="AA171" s="327"/>
      <c r="AB171" s="327"/>
      <c r="AC171" s="327"/>
      <c r="AD171" s="327"/>
      <c r="AE171" s="327"/>
      <c r="AF171" s="327"/>
      <c r="AG171" s="327"/>
      <c r="AH171" s="347">
        <f t="shared" si="20"/>
        <v>0</v>
      </c>
      <c r="AI171" s="327"/>
    </row>
    <row r="172" spans="1:35" ht="15" thickBot="1" x14ac:dyDescent="0.35">
      <c r="A172" s="341"/>
      <c r="B172" s="342"/>
      <c r="C172" s="349">
        <f>SUM(C162:C171)</f>
        <v>0</v>
      </c>
      <c r="D172" s="349">
        <f t="shared" ref="D172:AG172" si="21">SUM(D162:D171)</f>
        <v>0</v>
      </c>
      <c r="E172" s="349">
        <f t="shared" si="21"/>
        <v>0</v>
      </c>
      <c r="F172" s="349">
        <f t="shared" si="21"/>
        <v>0</v>
      </c>
      <c r="G172" s="349">
        <f t="shared" si="21"/>
        <v>0</v>
      </c>
      <c r="H172" s="349">
        <f t="shared" si="21"/>
        <v>0</v>
      </c>
      <c r="I172" s="349">
        <f t="shared" si="21"/>
        <v>0</v>
      </c>
      <c r="J172" s="349">
        <f t="shared" si="21"/>
        <v>0</v>
      </c>
      <c r="K172" s="349">
        <f t="shared" si="21"/>
        <v>0</v>
      </c>
      <c r="L172" s="349">
        <f t="shared" si="21"/>
        <v>0</v>
      </c>
      <c r="M172" s="349">
        <f t="shared" si="21"/>
        <v>0</v>
      </c>
      <c r="N172" s="349">
        <f t="shared" si="21"/>
        <v>0</v>
      </c>
      <c r="O172" s="349">
        <f t="shared" si="21"/>
        <v>0</v>
      </c>
      <c r="P172" s="349">
        <f t="shared" si="21"/>
        <v>0</v>
      </c>
      <c r="Q172" s="349">
        <f t="shared" si="21"/>
        <v>0</v>
      </c>
      <c r="R172" s="349">
        <f t="shared" si="21"/>
        <v>0</v>
      </c>
      <c r="S172" s="349">
        <f t="shared" si="21"/>
        <v>0</v>
      </c>
      <c r="T172" s="349">
        <f t="shared" si="21"/>
        <v>0</v>
      </c>
      <c r="U172" s="349">
        <f t="shared" si="21"/>
        <v>0</v>
      </c>
      <c r="V172" s="349">
        <f t="shared" si="21"/>
        <v>0</v>
      </c>
      <c r="W172" s="349">
        <f t="shared" si="21"/>
        <v>0</v>
      </c>
      <c r="X172" s="349">
        <f t="shared" si="21"/>
        <v>0</v>
      </c>
      <c r="Y172" s="349">
        <f t="shared" si="21"/>
        <v>0</v>
      </c>
      <c r="Z172" s="349">
        <f t="shared" si="21"/>
        <v>0</v>
      </c>
      <c r="AA172" s="349">
        <f t="shared" si="21"/>
        <v>0</v>
      </c>
      <c r="AB172" s="349">
        <f t="shared" si="21"/>
        <v>0</v>
      </c>
      <c r="AC172" s="349">
        <f t="shared" si="21"/>
        <v>0</v>
      </c>
      <c r="AD172" s="349">
        <f t="shared" si="21"/>
        <v>0</v>
      </c>
      <c r="AE172" s="349">
        <f t="shared" si="21"/>
        <v>0</v>
      </c>
      <c r="AF172" s="349">
        <f t="shared" si="21"/>
        <v>0</v>
      </c>
      <c r="AG172" s="349">
        <f t="shared" si="21"/>
        <v>0</v>
      </c>
      <c r="AH172" s="348">
        <f>SUM(C172:AG172)</f>
        <v>0</v>
      </c>
      <c r="AI172" s="327"/>
    </row>
    <row r="173" spans="1:35" ht="15" thickBot="1" x14ac:dyDescent="0.35">
      <c r="A173" s="334" t="s">
        <v>246</v>
      </c>
      <c r="B173" s="315"/>
      <c r="C173" s="337"/>
      <c r="D173" s="337" t="s">
        <v>337</v>
      </c>
      <c r="E173" s="337"/>
      <c r="F173" s="337"/>
      <c r="G173" s="337"/>
      <c r="H173" s="337"/>
      <c r="I173" s="337"/>
      <c r="J173" s="337"/>
      <c r="K173" s="337"/>
      <c r="L173" s="337"/>
      <c r="M173" s="337"/>
      <c r="N173" s="337"/>
      <c r="O173" s="337"/>
      <c r="P173" s="337"/>
      <c r="Q173" s="337"/>
      <c r="R173" s="337"/>
      <c r="S173" s="337"/>
      <c r="T173" s="337"/>
      <c r="U173" s="337"/>
      <c r="V173" s="337"/>
      <c r="W173" s="337"/>
      <c r="X173" s="337"/>
      <c r="Y173" s="337"/>
      <c r="Z173" s="337"/>
      <c r="AA173" s="337"/>
      <c r="AB173" s="337"/>
      <c r="AC173" s="337"/>
      <c r="AD173" s="337"/>
      <c r="AE173" s="337"/>
      <c r="AF173" s="337"/>
      <c r="AG173" s="338"/>
      <c r="AH173" s="350"/>
      <c r="AI173" s="327"/>
    </row>
    <row r="174" spans="1:35" s="313" customFormat="1" ht="15" thickBot="1" x14ac:dyDescent="0.35">
      <c r="A174" s="316" t="s">
        <v>245</v>
      </c>
      <c r="B174" s="322"/>
      <c r="C174" s="318" t="s">
        <v>427</v>
      </c>
      <c r="D174" s="319"/>
      <c r="E174" s="319"/>
      <c r="F174" s="319"/>
      <c r="G174" s="319"/>
      <c r="H174" s="319"/>
      <c r="I174" s="319"/>
      <c r="J174" s="319"/>
      <c r="K174" s="319"/>
      <c r="L174" s="319"/>
      <c r="M174" s="319"/>
      <c r="N174" s="319"/>
      <c r="O174" s="319"/>
      <c r="P174" s="319"/>
      <c r="Q174" s="319"/>
      <c r="R174" s="319"/>
      <c r="S174" s="319"/>
      <c r="T174" s="319"/>
      <c r="U174" s="319"/>
      <c r="V174" s="319"/>
      <c r="W174" s="319"/>
      <c r="X174" s="319"/>
      <c r="Y174" s="319"/>
      <c r="Z174" s="319"/>
      <c r="AA174" s="319"/>
      <c r="AB174" s="319"/>
      <c r="AC174" s="319"/>
      <c r="AD174" s="319"/>
      <c r="AE174" s="319"/>
      <c r="AF174" s="319"/>
      <c r="AG174" s="320"/>
      <c r="AH174" s="346" t="s">
        <v>14</v>
      </c>
    </row>
    <row r="175" spans="1:35" s="313" customFormat="1" ht="15" thickBot="1" x14ac:dyDescent="0.35">
      <c r="A175" s="316" t="s">
        <v>422</v>
      </c>
      <c r="B175" s="322"/>
      <c r="C175" s="323">
        <v>1</v>
      </c>
      <c r="D175" s="319">
        <v>2</v>
      </c>
      <c r="E175" s="319">
        <v>3</v>
      </c>
      <c r="F175" s="319">
        <v>4</v>
      </c>
      <c r="G175" s="319">
        <v>5</v>
      </c>
      <c r="H175" s="319">
        <v>6</v>
      </c>
      <c r="I175" s="319">
        <v>7</v>
      </c>
      <c r="J175" s="319">
        <v>8</v>
      </c>
      <c r="K175" s="319">
        <v>9</v>
      </c>
      <c r="L175" s="319">
        <v>10</v>
      </c>
      <c r="M175" s="319">
        <v>11</v>
      </c>
      <c r="N175" s="319">
        <v>12</v>
      </c>
      <c r="O175" s="319">
        <v>13</v>
      </c>
      <c r="P175" s="319">
        <v>14</v>
      </c>
      <c r="Q175" s="319">
        <v>15</v>
      </c>
      <c r="R175" s="319">
        <v>16</v>
      </c>
      <c r="S175" s="319">
        <v>17</v>
      </c>
      <c r="T175" s="319">
        <v>18</v>
      </c>
      <c r="U175" s="319">
        <v>19</v>
      </c>
      <c r="V175" s="319">
        <v>20</v>
      </c>
      <c r="W175" s="319">
        <v>21</v>
      </c>
      <c r="X175" s="319">
        <v>22</v>
      </c>
      <c r="Y175" s="319">
        <v>23</v>
      </c>
      <c r="Z175" s="319">
        <v>24</v>
      </c>
      <c r="AA175" s="319">
        <v>25</v>
      </c>
      <c r="AB175" s="319">
        <v>26</v>
      </c>
      <c r="AC175" s="319">
        <v>27</v>
      </c>
      <c r="AD175" s="319">
        <v>28</v>
      </c>
      <c r="AE175" s="319">
        <v>29</v>
      </c>
      <c r="AF175" s="319">
        <v>30</v>
      </c>
      <c r="AG175" s="320">
        <v>31</v>
      </c>
      <c r="AH175" s="346"/>
    </row>
    <row r="176" spans="1:35" x14ac:dyDescent="0.3">
      <c r="A176" s="339" t="s">
        <v>230</v>
      </c>
      <c r="B176" s="339" t="s">
        <v>231</v>
      </c>
      <c r="C176" s="325"/>
      <c r="D176" s="326"/>
      <c r="E176" s="326"/>
      <c r="F176" s="326"/>
      <c r="G176" s="326"/>
      <c r="H176" s="326"/>
      <c r="I176" s="326"/>
      <c r="J176" s="326"/>
      <c r="K176" s="326"/>
      <c r="L176" s="326"/>
      <c r="M176" s="326"/>
      <c r="N176" s="326"/>
      <c r="O176" s="326"/>
      <c r="P176" s="326"/>
      <c r="Q176" s="326"/>
      <c r="R176" s="326"/>
      <c r="S176" s="326"/>
      <c r="T176" s="326"/>
      <c r="U176" s="326"/>
      <c r="V176" s="326"/>
      <c r="W176" s="326"/>
      <c r="X176" s="326"/>
      <c r="Y176" s="326"/>
      <c r="Z176" s="326"/>
      <c r="AA176" s="326"/>
      <c r="AB176" s="326"/>
      <c r="AC176" s="326"/>
      <c r="AD176" s="326"/>
      <c r="AE176" s="326"/>
      <c r="AF176" s="326"/>
      <c r="AG176" s="326"/>
      <c r="AH176" s="347"/>
      <c r="AI176" s="327"/>
    </row>
    <row r="177" spans="1:35" x14ac:dyDescent="0.3">
      <c r="A177" s="328"/>
      <c r="B177" s="329"/>
      <c r="C177" s="330"/>
      <c r="D177" s="327"/>
      <c r="E177" s="327"/>
      <c r="F177" s="327"/>
      <c r="G177" s="327"/>
      <c r="H177" s="327"/>
      <c r="I177" s="327"/>
      <c r="J177" s="327"/>
      <c r="K177" s="327"/>
      <c r="L177" s="327"/>
      <c r="M177" s="327"/>
      <c r="N177" s="327"/>
      <c r="O177" s="327"/>
      <c r="P177" s="327"/>
      <c r="Q177" s="327"/>
      <c r="R177" s="327"/>
      <c r="S177" s="327"/>
      <c r="T177" s="327"/>
      <c r="U177" s="327"/>
      <c r="V177" s="327"/>
      <c r="W177" s="327"/>
      <c r="X177" s="327"/>
      <c r="Y177" s="327"/>
      <c r="Z177" s="327"/>
      <c r="AA177" s="327"/>
      <c r="AB177" s="327"/>
      <c r="AC177" s="327"/>
      <c r="AD177" s="327"/>
      <c r="AE177" s="327"/>
      <c r="AF177" s="327"/>
      <c r="AG177" s="327"/>
      <c r="AH177" s="347">
        <f>SUM(C177:AG177)</f>
        <v>0</v>
      </c>
      <c r="AI177" s="327"/>
    </row>
    <row r="178" spans="1:35" x14ac:dyDescent="0.3">
      <c r="A178" s="328"/>
      <c r="B178" s="329"/>
      <c r="C178" s="330"/>
      <c r="D178" s="327"/>
      <c r="E178" s="327"/>
      <c r="F178" s="327"/>
      <c r="G178" s="327"/>
      <c r="H178" s="327"/>
      <c r="I178" s="327"/>
      <c r="J178" s="327"/>
      <c r="K178" s="327"/>
      <c r="L178" s="327"/>
      <c r="M178" s="327"/>
      <c r="N178" s="327"/>
      <c r="O178" s="327"/>
      <c r="P178" s="327"/>
      <c r="Q178" s="327"/>
      <c r="R178" s="327"/>
      <c r="S178" s="327"/>
      <c r="T178" s="327"/>
      <c r="U178" s="327"/>
      <c r="V178" s="327"/>
      <c r="W178" s="327"/>
      <c r="X178" s="327"/>
      <c r="Y178" s="327"/>
      <c r="Z178" s="327"/>
      <c r="AA178" s="327"/>
      <c r="AB178" s="327"/>
      <c r="AC178" s="327"/>
      <c r="AD178" s="327"/>
      <c r="AE178" s="327"/>
      <c r="AF178" s="327"/>
      <c r="AG178" s="327"/>
      <c r="AH178" s="347">
        <f t="shared" ref="AH178:AH186" si="22">SUM(C178:AG178)</f>
        <v>0</v>
      </c>
      <c r="AI178" s="327"/>
    </row>
    <row r="179" spans="1:35" x14ac:dyDescent="0.3">
      <c r="A179" s="328"/>
      <c r="B179" s="329"/>
      <c r="C179" s="330"/>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7"/>
      <c r="AC179" s="327"/>
      <c r="AD179" s="327"/>
      <c r="AE179" s="327"/>
      <c r="AF179" s="327"/>
      <c r="AG179" s="327"/>
      <c r="AH179" s="347">
        <f t="shared" si="22"/>
        <v>0</v>
      </c>
      <c r="AI179" s="327"/>
    </row>
    <row r="180" spans="1:35" x14ac:dyDescent="0.3">
      <c r="A180" s="328"/>
      <c r="B180" s="329"/>
      <c r="C180" s="330"/>
      <c r="D180" s="327"/>
      <c r="E180" s="327"/>
      <c r="F180" s="327"/>
      <c r="G180" s="327"/>
      <c r="H180" s="327"/>
      <c r="I180" s="327"/>
      <c r="J180" s="327"/>
      <c r="K180" s="327"/>
      <c r="L180" s="327"/>
      <c r="M180" s="327"/>
      <c r="N180" s="327"/>
      <c r="O180" s="327"/>
      <c r="P180" s="327"/>
      <c r="Q180" s="327"/>
      <c r="R180" s="327"/>
      <c r="S180" s="327"/>
      <c r="T180" s="327"/>
      <c r="U180" s="327"/>
      <c r="V180" s="327"/>
      <c r="W180" s="327"/>
      <c r="X180" s="327"/>
      <c r="Y180" s="327"/>
      <c r="Z180" s="327"/>
      <c r="AA180" s="327"/>
      <c r="AB180" s="327"/>
      <c r="AC180" s="327"/>
      <c r="AD180" s="327"/>
      <c r="AE180" s="327"/>
      <c r="AF180" s="327"/>
      <c r="AG180" s="327"/>
      <c r="AH180" s="347">
        <f t="shared" si="22"/>
        <v>0</v>
      </c>
      <c r="AI180" s="327"/>
    </row>
    <row r="181" spans="1:35" x14ac:dyDescent="0.3">
      <c r="A181" s="328"/>
      <c r="B181" s="329"/>
      <c r="C181" s="330"/>
      <c r="D181" s="327"/>
      <c r="E181" s="327"/>
      <c r="F181" s="327"/>
      <c r="G181" s="327"/>
      <c r="H181" s="327"/>
      <c r="I181" s="327"/>
      <c r="J181" s="327"/>
      <c r="K181" s="327"/>
      <c r="L181" s="327"/>
      <c r="M181" s="327"/>
      <c r="N181" s="327"/>
      <c r="O181" s="327"/>
      <c r="P181" s="327"/>
      <c r="Q181" s="327"/>
      <c r="R181" s="327"/>
      <c r="S181" s="327"/>
      <c r="T181" s="327"/>
      <c r="U181" s="327"/>
      <c r="V181" s="327"/>
      <c r="W181" s="327"/>
      <c r="X181" s="327"/>
      <c r="Y181" s="327"/>
      <c r="Z181" s="327"/>
      <c r="AA181" s="327"/>
      <c r="AB181" s="327"/>
      <c r="AC181" s="327"/>
      <c r="AD181" s="327"/>
      <c r="AE181" s="327"/>
      <c r="AF181" s="327"/>
      <c r="AG181" s="327"/>
      <c r="AH181" s="347">
        <f t="shared" si="22"/>
        <v>0</v>
      </c>
      <c r="AI181" s="327"/>
    </row>
    <row r="182" spans="1:35" x14ac:dyDescent="0.3">
      <c r="A182" s="328"/>
      <c r="B182" s="329"/>
      <c r="C182" s="330"/>
      <c r="D182" s="327"/>
      <c r="E182" s="327"/>
      <c r="F182" s="327"/>
      <c r="G182" s="327"/>
      <c r="H182" s="327"/>
      <c r="I182" s="327"/>
      <c r="J182" s="327"/>
      <c r="K182" s="327"/>
      <c r="L182" s="327"/>
      <c r="M182" s="327"/>
      <c r="N182" s="327"/>
      <c r="O182" s="327"/>
      <c r="P182" s="327"/>
      <c r="Q182" s="327"/>
      <c r="R182" s="327"/>
      <c r="S182" s="327"/>
      <c r="T182" s="327"/>
      <c r="U182" s="327"/>
      <c r="V182" s="327"/>
      <c r="W182" s="327"/>
      <c r="X182" s="327"/>
      <c r="Y182" s="327"/>
      <c r="Z182" s="327"/>
      <c r="AA182" s="327"/>
      <c r="AB182" s="327"/>
      <c r="AC182" s="327"/>
      <c r="AD182" s="327"/>
      <c r="AE182" s="327"/>
      <c r="AF182" s="327"/>
      <c r="AG182" s="327"/>
      <c r="AH182" s="347">
        <f t="shared" si="22"/>
        <v>0</v>
      </c>
      <c r="AI182" s="327"/>
    </row>
    <row r="183" spans="1:35" x14ac:dyDescent="0.3">
      <c r="A183" s="328"/>
      <c r="B183" s="329"/>
      <c r="C183" s="330"/>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c r="AA183" s="327"/>
      <c r="AB183" s="327"/>
      <c r="AC183" s="327"/>
      <c r="AD183" s="327"/>
      <c r="AE183" s="327"/>
      <c r="AF183" s="327"/>
      <c r="AG183" s="327"/>
      <c r="AH183" s="347">
        <f t="shared" si="22"/>
        <v>0</v>
      </c>
      <c r="AI183" s="327"/>
    </row>
    <row r="184" spans="1:35" x14ac:dyDescent="0.3">
      <c r="A184" s="328"/>
      <c r="B184" s="329"/>
      <c r="C184" s="330"/>
      <c r="D184" s="327"/>
      <c r="E184" s="327"/>
      <c r="F184" s="327"/>
      <c r="G184" s="327"/>
      <c r="H184" s="327"/>
      <c r="I184" s="327"/>
      <c r="J184" s="327"/>
      <c r="K184" s="327"/>
      <c r="L184" s="327"/>
      <c r="M184" s="327"/>
      <c r="N184" s="327"/>
      <c r="O184" s="327"/>
      <c r="P184" s="327"/>
      <c r="Q184" s="327"/>
      <c r="R184" s="327"/>
      <c r="S184" s="327"/>
      <c r="T184" s="327"/>
      <c r="U184" s="327"/>
      <c r="V184" s="327"/>
      <c r="W184" s="327"/>
      <c r="X184" s="327"/>
      <c r="Y184" s="327"/>
      <c r="Z184" s="327"/>
      <c r="AA184" s="327"/>
      <c r="AB184" s="327"/>
      <c r="AC184" s="327"/>
      <c r="AD184" s="327"/>
      <c r="AE184" s="327"/>
      <c r="AF184" s="327"/>
      <c r="AG184" s="327"/>
      <c r="AH184" s="347">
        <f t="shared" si="22"/>
        <v>0</v>
      </c>
      <c r="AI184" s="327"/>
    </row>
    <row r="185" spans="1:35" x14ac:dyDescent="0.3">
      <c r="A185" s="328"/>
      <c r="B185" s="329"/>
      <c r="C185" s="330"/>
      <c r="D185" s="327"/>
      <c r="E185" s="327"/>
      <c r="F185" s="327"/>
      <c r="G185" s="327"/>
      <c r="H185" s="327"/>
      <c r="I185" s="327"/>
      <c r="J185" s="327"/>
      <c r="K185" s="327"/>
      <c r="L185" s="327"/>
      <c r="M185" s="327"/>
      <c r="N185" s="327"/>
      <c r="O185" s="327"/>
      <c r="P185" s="327"/>
      <c r="Q185" s="327"/>
      <c r="R185" s="327"/>
      <c r="S185" s="327"/>
      <c r="T185" s="327"/>
      <c r="U185" s="327"/>
      <c r="V185" s="327"/>
      <c r="W185" s="327"/>
      <c r="X185" s="327"/>
      <c r="Y185" s="327"/>
      <c r="Z185" s="327"/>
      <c r="AA185" s="327"/>
      <c r="AB185" s="327"/>
      <c r="AC185" s="327"/>
      <c r="AD185" s="327"/>
      <c r="AE185" s="327"/>
      <c r="AF185" s="327"/>
      <c r="AG185" s="327"/>
      <c r="AH185" s="347">
        <f t="shared" si="22"/>
        <v>0</v>
      </c>
      <c r="AI185" s="327"/>
    </row>
    <row r="186" spans="1:35" x14ac:dyDescent="0.3">
      <c r="A186" s="328"/>
      <c r="B186" s="329"/>
      <c r="C186" s="330"/>
      <c r="D186" s="327"/>
      <c r="E186" s="327"/>
      <c r="F186" s="327"/>
      <c r="G186" s="327"/>
      <c r="H186" s="327"/>
      <c r="I186" s="327"/>
      <c r="J186" s="327"/>
      <c r="K186" s="327"/>
      <c r="L186" s="327"/>
      <c r="M186" s="327"/>
      <c r="N186" s="327"/>
      <c r="O186" s="327"/>
      <c r="P186" s="327"/>
      <c r="Q186" s="327"/>
      <c r="R186" s="327"/>
      <c r="S186" s="327"/>
      <c r="T186" s="327"/>
      <c r="U186" s="327"/>
      <c r="V186" s="327"/>
      <c r="W186" s="327"/>
      <c r="X186" s="327"/>
      <c r="Y186" s="327"/>
      <c r="Z186" s="327"/>
      <c r="AA186" s="327"/>
      <c r="AB186" s="327"/>
      <c r="AC186" s="327"/>
      <c r="AD186" s="327"/>
      <c r="AE186" s="327"/>
      <c r="AF186" s="327"/>
      <c r="AG186" s="327"/>
      <c r="AH186" s="347">
        <f t="shared" si="22"/>
        <v>0</v>
      </c>
      <c r="AI186" s="327"/>
    </row>
    <row r="187" spans="1:35" ht="15" thickBot="1" x14ac:dyDescent="0.35">
      <c r="A187" s="341"/>
      <c r="B187" s="342"/>
      <c r="C187" s="349">
        <f>SUM(C177:C186)</f>
        <v>0</v>
      </c>
      <c r="D187" s="349">
        <f t="shared" ref="D187:AG187" si="23">SUM(D177:D186)</f>
        <v>0</v>
      </c>
      <c r="E187" s="349">
        <f t="shared" si="23"/>
        <v>0</v>
      </c>
      <c r="F187" s="349">
        <f t="shared" si="23"/>
        <v>0</v>
      </c>
      <c r="G187" s="349">
        <f t="shared" si="23"/>
        <v>0</v>
      </c>
      <c r="H187" s="349">
        <f t="shared" si="23"/>
        <v>0</v>
      </c>
      <c r="I187" s="349">
        <f t="shared" si="23"/>
        <v>0</v>
      </c>
      <c r="J187" s="349">
        <f t="shared" si="23"/>
        <v>0</v>
      </c>
      <c r="K187" s="349">
        <f t="shared" si="23"/>
        <v>0</v>
      </c>
      <c r="L187" s="349">
        <f t="shared" si="23"/>
        <v>0</v>
      </c>
      <c r="M187" s="349">
        <f t="shared" si="23"/>
        <v>0</v>
      </c>
      <c r="N187" s="349">
        <f t="shared" si="23"/>
        <v>0</v>
      </c>
      <c r="O187" s="349">
        <f t="shared" si="23"/>
        <v>0</v>
      </c>
      <c r="P187" s="349">
        <f t="shared" si="23"/>
        <v>0</v>
      </c>
      <c r="Q187" s="349">
        <f t="shared" si="23"/>
        <v>0</v>
      </c>
      <c r="R187" s="349">
        <f t="shared" si="23"/>
        <v>0</v>
      </c>
      <c r="S187" s="349">
        <f t="shared" si="23"/>
        <v>0</v>
      </c>
      <c r="T187" s="349">
        <f t="shared" si="23"/>
        <v>0</v>
      </c>
      <c r="U187" s="349">
        <f t="shared" si="23"/>
        <v>0</v>
      </c>
      <c r="V187" s="349">
        <f t="shared" si="23"/>
        <v>0</v>
      </c>
      <c r="W187" s="349">
        <f t="shared" si="23"/>
        <v>0</v>
      </c>
      <c r="X187" s="349">
        <f t="shared" si="23"/>
        <v>0</v>
      </c>
      <c r="Y187" s="349">
        <f t="shared" si="23"/>
        <v>0</v>
      </c>
      <c r="Z187" s="349">
        <f t="shared" si="23"/>
        <v>0</v>
      </c>
      <c r="AA187" s="349">
        <f t="shared" si="23"/>
        <v>0</v>
      </c>
      <c r="AB187" s="349">
        <f t="shared" si="23"/>
        <v>0</v>
      </c>
      <c r="AC187" s="349">
        <f t="shared" si="23"/>
        <v>0</v>
      </c>
      <c r="AD187" s="349">
        <f t="shared" si="23"/>
        <v>0</v>
      </c>
      <c r="AE187" s="349">
        <f t="shared" si="23"/>
        <v>0</v>
      </c>
      <c r="AF187" s="349">
        <f t="shared" si="23"/>
        <v>0</v>
      </c>
      <c r="AG187" s="349">
        <f t="shared" si="23"/>
        <v>0</v>
      </c>
      <c r="AH187" s="348">
        <f>SUM(C187:AG187)</f>
        <v>0</v>
      </c>
      <c r="AI187" s="327"/>
    </row>
    <row r="188" spans="1:35" ht="15" thickBot="1" x14ac:dyDescent="0.35">
      <c r="A188" s="334" t="s">
        <v>246</v>
      </c>
      <c r="B188" s="315"/>
      <c r="C188" s="337"/>
      <c r="D188" s="337" t="s">
        <v>338</v>
      </c>
      <c r="E188" s="337"/>
      <c r="F188" s="337"/>
      <c r="G188" s="337"/>
      <c r="H188" s="337"/>
      <c r="I188" s="337"/>
      <c r="J188" s="337"/>
      <c r="K188" s="337"/>
      <c r="L188" s="337"/>
      <c r="M188" s="337"/>
      <c r="N188" s="337"/>
      <c r="O188" s="337"/>
      <c r="P188" s="337"/>
      <c r="Q188" s="337"/>
      <c r="R188" s="337"/>
      <c r="S188" s="337"/>
      <c r="T188" s="337"/>
      <c r="U188" s="337"/>
      <c r="V188" s="337"/>
      <c r="W188" s="337"/>
      <c r="X188" s="337"/>
      <c r="Y188" s="337"/>
      <c r="Z188" s="337"/>
      <c r="AA188" s="337"/>
      <c r="AB188" s="337"/>
      <c r="AC188" s="337"/>
      <c r="AD188" s="337"/>
      <c r="AE188" s="337"/>
      <c r="AF188" s="337"/>
      <c r="AG188" s="338"/>
      <c r="AH188" s="350"/>
    </row>
    <row r="189" spans="1:35" ht="15" thickBot="1" x14ac:dyDescent="0.35">
      <c r="A189" s="316" t="s">
        <v>245</v>
      </c>
      <c r="B189" s="322"/>
      <c r="C189" s="318" t="s">
        <v>427</v>
      </c>
      <c r="D189" s="319"/>
      <c r="E189" s="319"/>
      <c r="F189" s="319"/>
      <c r="G189" s="319"/>
      <c r="H189" s="319"/>
      <c r="I189" s="319"/>
      <c r="J189" s="319"/>
      <c r="K189" s="319"/>
      <c r="L189" s="319"/>
      <c r="M189" s="319"/>
      <c r="N189" s="319"/>
      <c r="O189" s="319"/>
      <c r="P189" s="319"/>
      <c r="Q189" s="319"/>
      <c r="R189" s="319"/>
      <c r="S189" s="319"/>
      <c r="T189" s="319"/>
      <c r="U189" s="319"/>
      <c r="V189" s="319"/>
      <c r="W189" s="319"/>
      <c r="X189" s="319"/>
      <c r="Y189" s="319"/>
      <c r="Z189" s="319"/>
      <c r="AA189" s="319"/>
      <c r="AB189" s="319"/>
      <c r="AC189" s="319"/>
      <c r="AD189" s="319"/>
      <c r="AE189" s="319"/>
      <c r="AF189" s="319"/>
      <c r="AG189" s="320"/>
      <c r="AH189" s="346" t="s">
        <v>14</v>
      </c>
    </row>
    <row r="190" spans="1:35" ht="15" thickBot="1" x14ac:dyDescent="0.35">
      <c r="A190" s="316" t="s">
        <v>422</v>
      </c>
      <c r="B190" s="322"/>
      <c r="C190" s="323">
        <v>1</v>
      </c>
      <c r="D190" s="319">
        <v>2</v>
      </c>
      <c r="E190" s="319">
        <v>3</v>
      </c>
      <c r="F190" s="319">
        <v>4</v>
      </c>
      <c r="G190" s="319">
        <v>5</v>
      </c>
      <c r="H190" s="319">
        <v>6</v>
      </c>
      <c r="I190" s="319">
        <v>7</v>
      </c>
      <c r="J190" s="319">
        <v>8</v>
      </c>
      <c r="K190" s="319">
        <v>9</v>
      </c>
      <c r="L190" s="319">
        <v>10</v>
      </c>
      <c r="M190" s="319">
        <v>11</v>
      </c>
      <c r="N190" s="319">
        <v>12</v>
      </c>
      <c r="O190" s="319">
        <v>13</v>
      </c>
      <c r="P190" s="319">
        <v>14</v>
      </c>
      <c r="Q190" s="319">
        <v>15</v>
      </c>
      <c r="R190" s="319">
        <v>16</v>
      </c>
      <c r="S190" s="319">
        <v>17</v>
      </c>
      <c r="T190" s="319">
        <v>18</v>
      </c>
      <c r="U190" s="319">
        <v>19</v>
      </c>
      <c r="V190" s="319">
        <v>20</v>
      </c>
      <c r="W190" s="319">
        <v>21</v>
      </c>
      <c r="X190" s="319">
        <v>22</v>
      </c>
      <c r="Y190" s="319">
        <v>23</v>
      </c>
      <c r="Z190" s="319">
        <v>24</v>
      </c>
      <c r="AA190" s="319">
        <v>25</v>
      </c>
      <c r="AB190" s="319">
        <v>26</v>
      </c>
      <c r="AC190" s="319">
        <v>27</v>
      </c>
      <c r="AD190" s="319">
        <v>28</v>
      </c>
      <c r="AE190" s="319">
        <v>29</v>
      </c>
      <c r="AF190" s="319">
        <v>30</v>
      </c>
      <c r="AG190" s="320">
        <v>31</v>
      </c>
      <c r="AH190" s="346"/>
    </row>
    <row r="191" spans="1:35" x14ac:dyDescent="0.3">
      <c r="A191" s="339" t="s">
        <v>230</v>
      </c>
      <c r="B191" s="339" t="s">
        <v>231</v>
      </c>
      <c r="C191" s="325"/>
      <c r="D191" s="326"/>
      <c r="E191" s="326"/>
      <c r="F191" s="326"/>
      <c r="G191" s="326"/>
      <c r="H191" s="326"/>
      <c r="I191" s="326"/>
      <c r="J191" s="326"/>
      <c r="K191" s="326"/>
      <c r="L191" s="326"/>
      <c r="M191" s="326"/>
      <c r="N191" s="326"/>
      <c r="O191" s="326"/>
      <c r="P191" s="326"/>
      <c r="Q191" s="326"/>
      <c r="R191" s="326"/>
      <c r="S191" s="326"/>
      <c r="T191" s="326"/>
      <c r="U191" s="326"/>
      <c r="V191" s="326"/>
      <c r="W191" s="326"/>
      <c r="X191" s="326"/>
      <c r="Y191" s="326"/>
      <c r="Z191" s="326"/>
      <c r="AA191" s="326"/>
      <c r="AB191" s="326"/>
      <c r="AC191" s="326"/>
      <c r="AD191" s="326"/>
      <c r="AE191" s="326"/>
      <c r="AF191" s="326"/>
      <c r="AG191" s="326"/>
      <c r="AH191" s="347"/>
    </row>
    <row r="192" spans="1:35" x14ac:dyDescent="0.3">
      <c r="A192" s="328"/>
      <c r="B192" s="329"/>
      <c r="C192" s="330"/>
      <c r="D192" s="327"/>
      <c r="E192" s="327"/>
      <c r="F192" s="327"/>
      <c r="G192" s="327"/>
      <c r="H192" s="327"/>
      <c r="I192" s="327"/>
      <c r="J192" s="327"/>
      <c r="K192" s="327"/>
      <c r="L192" s="327"/>
      <c r="M192" s="327"/>
      <c r="N192" s="327"/>
      <c r="O192" s="327"/>
      <c r="P192" s="327"/>
      <c r="Q192" s="327"/>
      <c r="R192" s="327"/>
      <c r="S192" s="327"/>
      <c r="T192" s="327"/>
      <c r="U192" s="327"/>
      <c r="V192" s="327"/>
      <c r="W192" s="327"/>
      <c r="X192" s="327"/>
      <c r="Y192" s="327"/>
      <c r="Z192" s="327"/>
      <c r="AA192" s="327"/>
      <c r="AB192" s="327"/>
      <c r="AC192" s="327"/>
      <c r="AD192" s="327"/>
      <c r="AE192" s="327"/>
      <c r="AF192" s="327"/>
      <c r="AG192" s="327"/>
      <c r="AH192" s="347">
        <f>SUM(C192:AG192)</f>
        <v>0</v>
      </c>
    </row>
    <row r="193" spans="1:34" x14ac:dyDescent="0.3">
      <c r="A193" s="328"/>
      <c r="B193" s="329"/>
      <c r="C193" s="330"/>
      <c r="D193" s="327"/>
      <c r="E193" s="327"/>
      <c r="F193" s="327"/>
      <c r="G193" s="327"/>
      <c r="H193" s="327"/>
      <c r="I193" s="327"/>
      <c r="J193" s="327"/>
      <c r="K193" s="327"/>
      <c r="L193" s="327"/>
      <c r="M193" s="327"/>
      <c r="N193" s="327"/>
      <c r="O193" s="327"/>
      <c r="P193" s="327"/>
      <c r="Q193" s="327"/>
      <c r="R193" s="327"/>
      <c r="S193" s="327"/>
      <c r="T193" s="327"/>
      <c r="U193" s="327"/>
      <c r="V193" s="327"/>
      <c r="W193" s="327"/>
      <c r="X193" s="327"/>
      <c r="Y193" s="327"/>
      <c r="Z193" s="327"/>
      <c r="AA193" s="327"/>
      <c r="AB193" s="327"/>
      <c r="AC193" s="327"/>
      <c r="AD193" s="327"/>
      <c r="AE193" s="327"/>
      <c r="AF193" s="327"/>
      <c r="AG193" s="327"/>
      <c r="AH193" s="347">
        <f t="shared" ref="AH193:AH201" si="24">SUM(C193:AG193)</f>
        <v>0</v>
      </c>
    </row>
    <row r="194" spans="1:34" x14ac:dyDescent="0.3">
      <c r="A194" s="328"/>
      <c r="B194" s="329"/>
      <c r="C194" s="330"/>
      <c r="D194" s="327"/>
      <c r="E194" s="327"/>
      <c r="F194" s="327"/>
      <c r="G194" s="327"/>
      <c r="H194" s="327"/>
      <c r="I194" s="327"/>
      <c r="J194" s="327"/>
      <c r="K194" s="327"/>
      <c r="L194" s="327"/>
      <c r="M194" s="327"/>
      <c r="N194" s="327"/>
      <c r="O194" s="327"/>
      <c r="P194" s="327"/>
      <c r="Q194" s="327"/>
      <c r="R194" s="327"/>
      <c r="S194" s="327"/>
      <c r="T194" s="327"/>
      <c r="U194" s="327"/>
      <c r="V194" s="327"/>
      <c r="W194" s="327"/>
      <c r="X194" s="327"/>
      <c r="Y194" s="327"/>
      <c r="Z194" s="327"/>
      <c r="AA194" s="327"/>
      <c r="AB194" s="327"/>
      <c r="AC194" s="327"/>
      <c r="AD194" s="327"/>
      <c r="AE194" s="327"/>
      <c r="AF194" s="327"/>
      <c r="AG194" s="327"/>
      <c r="AH194" s="347">
        <f t="shared" si="24"/>
        <v>0</v>
      </c>
    </row>
    <row r="195" spans="1:34" x14ac:dyDescent="0.3">
      <c r="A195" s="328"/>
      <c r="B195" s="329"/>
      <c r="C195" s="330"/>
      <c r="D195" s="327"/>
      <c r="E195" s="327"/>
      <c r="F195" s="327"/>
      <c r="G195" s="327"/>
      <c r="H195" s="327"/>
      <c r="I195" s="327"/>
      <c r="J195" s="327"/>
      <c r="K195" s="327"/>
      <c r="L195" s="327"/>
      <c r="M195" s="327"/>
      <c r="N195" s="327"/>
      <c r="O195" s="327"/>
      <c r="P195" s="327"/>
      <c r="Q195" s="327"/>
      <c r="R195" s="327"/>
      <c r="S195" s="327"/>
      <c r="T195" s="327"/>
      <c r="U195" s="327"/>
      <c r="V195" s="327"/>
      <c r="W195" s="327"/>
      <c r="X195" s="327"/>
      <c r="Y195" s="327"/>
      <c r="Z195" s="327"/>
      <c r="AA195" s="327"/>
      <c r="AB195" s="327"/>
      <c r="AC195" s="327"/>
      <c r="AD195" s="327"/>
      <c r="AE195" s="327"/>
      <c r="AF195" s="327"/>
      <c r="AG195" s="327"/>
      <c r="AH195" s="347">
        <f t="shared" si="24"/>
        <v>0</v>
      </c>
    </row>
    <row r="196" spans="1:34" x14ac:dyDescent="0.3">
      <c r="A196" s="328"/>
      <c r="B196" s="329"/>
      <c r="C196" s="330"/>
      <c r="D196" s="327"/>
      <c r="E196" s="327"/>
      <c r="F196" s="327"/>
      <c r="G196" s="327"/>
      <c r="H196" s="327"/>
      <c r="I196" s="327"/>
      <c r="J196" s="327"/>
      <c r="K196" s="327"/>
      <c r="L196" s="327"/>
      <c r="M196" s="327"/>
      <c r="N196" s="327"/>
      <c r="O196" s="327"/>
      <c r="P196" s="327"/>
      <c r="Q196" s="327"/>
      <c r="R196" s="327"/>
      <c r="S196" s="327"/>
      <c r="T196" s="327"/>
      <c r="U196" s="327"/>
      <c r="V196" s="327"/>
      <c r="W196" s="327"/>
      <c r="X196" s="327"/>
      <c r="Y196" s="327"/>
      <c r="Z196" s="327"/>
      <c r="AA196" s="327"/>
      <c r="AB196" s="327"/>
      <c r="AC196" s="327"/>
      <c r="AD196" s="327"/>
      <c r="AE196" s="327"/>
      <c r="AF196" s="327"/>
      <c r="AG196" s="327"/>
      <c r="AH196" s="347">
        <f t="shared" si="24"/>
        <v>0</v>
      </c>
    </row>
    <row r="197" spans="1:34" x14ac:dyDescent="0.3">
      <c r="A197" s="328"/>
      <c r="B197" s="329"/>
      <c r="C197" s="330"/>
      <c r="D197" s="327"/>
      <c r="E197" s="327"/>
      <c r="F197" s="327"/>
      <c r="G197" s="327"/>
      <c r="H197" s="327"/>
      <c r="I197" s="327"/>
      <c r="J197" s="327"/>
      <c r="K197" s="327"/>
      <c r="L197" s="327"/>
      <c r="M197" s="327"/>
      <c r="N197" s="327"/>
      <c r="O197" s="327"/>
      <c r="P197" s="327"/>
      <c r="Q197" s="327"/>
      <c r="R197" s="327"/>
      <c r="S197" s="327"/>
      <c r="T197" s="327"/>
      <c r="U197" s="327"/>
      <c r="V197" s="327"/>
      <c r="W197" s="327"/>
      <c r="X197" s="327"/>
      <c r="Y197" s="327"/>
      <c r="Z197" s="327"/>
      <c r="AA197" s="327"/>
      <c r="AB197" s="327"/>
      <c r="AC197" s="327"/>
      <c r="AD197" s="327"/>
      <c r="AE197" s="327"/>
      <c r="AF197" s="327"/>
      <c r="AG197" s="327"/>
      <c r="AH197" s="347">
        <f t="shared" si="24"/>
        <v>0</v>
      </c>
    </row>
    <row r="198" spans="1:34" x14ac:dyDescent="0.3">
      <c r="A198" s="328"/>
      <c r="B198" s="329"/>
      <c r="C198" s="330"/>
      <c r="D198" s="327"/>
      <c r="E198" s="327"/>
      <c r="F198" s="327"/>
      <c r="G198" s="327"/>
      <c r="H198" s="327"/>
      <c r="I198" s="327"/>
      <c r="J198" s="327"/>
      <c r="K198" s="327"/>
      <c r="L198" s="327"/>
      <c r="M198" s="327"/>
      <c r="N198" s="327"/>
      <c r="O198" s="327"/>
      <c r="P198" s="327"/>
      <c r="Q198" s="327"/>
      <c r="R198" s="327"/>
      <c r="S198" s="327"/>
      <c r="T198" s="327"/>
      <c r="U198" s="327"/>
      <c r="V198" s="327"/>
      <c r="W198" s="327"/>
      <c r="X198" s="327"/>
      <c r="Y198" s="327"/>
      <c r="Z198" s="327"/>
      <c r="AA198" s="327"/>
      <c r="AB198" s="327"/>
      <c r="AC198" s="327"/>
      <c r="AD198" s="327"/>
      <c r="AE198" s="327"/>
      <c r="AF198" s="327"/>
      <c r="AG198" s="327"/>
      <c r="AH198" s="347">
        <f t="shared" si="24"/>
        <v>0</v>
      </c>
    </row>
    <row r="199" spans="1:34" x14ac:dyDescent="0.3">
      <c r="A199" s="328"/>
      <c r="B199" s="329"/>
      <c r="C199" s="330"/>
      <c r="D199" s="327"/>
      <c r="E199" s="327"/>
      <c r="F199" s="327"/>
      <c r="G199" s="327"/>
      <c r="H199" s="327"/>
      <c r="I199" s="327"/>
      <c r="J199" s="327"/>
      <c r="K199" s="327"/>
      <c r="L199" s="327"/>
      <c r="M199" s="327"/>
      <c r="N199" s="327"/>
      <c r="O199" s="327"/>
      <c r="P199" s="327"/>
      <c r="Q199" s="327"/>
      <c r="R199" s="327"/>
      <c r="S199" s="327"/>
      <c r="T199" s="327"/>
      <c r="U199" s="327"/>
      <c r="V199" s="327"/>
      <c r="W199" s="327"/>
      <c r="X199" s="327"/>
      <c r="Y199" s="327"/>
      <c r="Z199" s="327"/>
      <c r="AA199" s="327"/>
      <c r="AB199" s="327"/>
      <c r="AC199" s="327"/>
      <c r="AD199" s="327"/>
      <c r="AE199" s="327"/>
      <c r="AF199" s="327"/>
      <c r="AG199" s="327"/>
      <c r="AH199" s="347">
        <f t="shared" si="24"/>
        <v>0</v>
      </c>
    </row>
    <row r="200" spans="1:34" x14ac:dyDescent="0.3">
      <c r="A200" s="328"/>
      <c r="B200" s="329"/>
      <c r="C200" s="330"/>
      <c r="D200" s="327"/>
      <c r="E200" s="327"/>
      <c r="F200" s="327"/>
      <c r="G200" s="327"/>
      <c r="H200" s="327"/>
      <c r="I200" s="327"/>
      <c r="J200" s="327"/>
      <c r="K200" s="327"/>
      <c r="L200" s="327"/>
      <c r="M200" s="327"/>
      <c r="N200" s="327"/>
      <c r="O200" s="327"/>
      <c r="P200" s="327"/>
      <c r="Q200" s="327"/>
      <c r="R200" s="327"/>
      <c r="S200" s="327"/>
      <c r="T200" s="327"/>
      <c r="U200" s="327"/>
      <c r="V200" s="327"/>
      <c r="W200" s="327"/>
      <c r="X200" s="327"/>
      <c r="Y200" s="327"/>
      <c r="Z200" s="327"/>
      <c r="AA200" s="327"/>
      <c r="AB200" s="327"/>
      <c r="AC200" s="327"/>
      <c r="AD200" s="327"/>
      <c r="AE200" s="327"/>
      <c r="AF200" s="327"/>
      <c r="AG200" s="327"/>
      <c r="AH200" s="347">
        <f t="shared" si="24"/>
        <v>0</v>
      </c>
    </row>
    <row r="201" spans="1:34" x14ac:dyDescent="0.3">
      <c r="A201" s="328"/>
      <c r="B201" s="329"/>
      <c r="C201" s="330"/>
      <c r="D201" s="327"/>
      <c r="E201" s="327"/>
      <c r="F201" s="327"/>
      <c r="G201" s="327"/>
      <c r="H201" s="327"/>
      <c r="I201" s="327"/>
      <c r="J201" s="327"/>
      <c r="K201" s="327"/>
      <c r="L201" s="327"/>
      <c r="M201" s="327"/>
      <c r="N201" s="327"/>
      <c r="O201" s="327"/>
      <c r="P201" s="327"/>
      <c r="Q201" s="327"/>
      <c r="R201" s="327"/>
      <c r="S201" s="327"/>
      <c r="T201" s="327"/>
      <c r="U201" s="327"/>
      <c r="V201" s="327"/>
      <c r="W201" s="327"/>
      <c r="X201" s="327"/>
      <c r="Y201" s="327"/>
      <c r="Z201" s="327"/>
      <c r="AA201" s="327"/>
      <c r="AB201" s="327"/>
      <c r="AC201" s="327"/>
      <c r="AD201" s="327"/>
      <c r="AE201" s="327"/>
      <c r="AF201" s="327"/>
      <c r="AG201" s="327"/>
      <c r="AH201" s="347">
        <f t="shared" si="24"/>
        <v>0</v>
      </c>
    </row>
    <row r="202" spans="1:34" ht="15" thickBot="1" x14ac:dyDescent="0.35">
      <c r="A202" s="341"/>
      <c r="B202" s="342"/>
      <c r="C202" s="349">
        <f>SUM(C192:C201)</f>
        <v>0</v>
      </c>
      <c r="D202" s="349">
        <f t="shared" ref="D202:AG202" si="25">SUM(D192:D201)</f>
        <v>0</v>
      </c>
      <c r="E202" s="349">
        <f t="shared" si="25"/>
        <v>0</v>
      </c>
      <c r="F202" s="349">
        <f t="shared" si="25"/>
        <v>0</v>
      </c>
      <c r="G202" s="349">
        <f t="shared" si="25"/>
        <v>0</v>
      </c>
      <c r="H202" s="349">
        <f t="shared" si="25"/>
        <v>0</v>
      </c>
      <c r="I202" s="349">
        <f t="shared" si="25"/>
        <v>0</v>
      </c>
      <c r="J202" s="349">
        <f t="shared" si="25"/>
        <v>0</v>
      </c>
      <c r="K202" s="349">
        <f t="shared" si="25"/>
        <v>0</v>
      </c>
      <c r="L202" s="349">
        <f t="shared" si="25"/>
        <v>0</v>
      </c>
      <c r="M202" s="349">
        <f t="shared" si="25"/>
        <v>0</v>
      </c>
      <c r="N202" s="349">
        <f t="shared" si="25"/>
        <v>0</v>
      </c>
      <c r="O202" s="349">
        <f t="shared" si="25"/>
        <v>0</v>
      </c>
      <c r="P202" s="349">
        <f t="shared" si="25"/>
        <v>0</v>
      </c>
      <c r="Q202" s="349">
        <f t="shared" si="25"/>
        <v>0</v>
      </c>
      <c r="R202" s="349">
        <f t="shared" si="25"/>
        <v>0</v>
      </c>
      <c r="S202" s="349">
        <f t="shared" si="25"/>
        <v>0</v>
      </c>
      <c r="T202" s="349">
        <f t="shared" si="25"/>
        <v>0</v>
      </c>
      <c r="U202" s="349">
        <f t="shared" si="25"/>
        <v>0</v>
      </c>
      <c r="V202" s="349">
        <f t="shared" si="25"/>
        <v>0</v>
      </c>
      <c r="W202" s="349">
        <f t="shared" si="25"/>
        <v>0</v>
      </c>
      <c r="X202" s="349">
        <f t="shared" si="25"/>
        <v>0</v>
      </c>
      <c r="Y202" s="349">
        <f t="shared" si="25"/>
        <v>0</v>
      </c>
      <c r="Z202" s="349">
        <f t="shared" si="25"/>
        <v>0</v>
      </c>
      <c r="AA202" s="349">
        <f t="shared" si="25"/>
        <v>0</v>
      </c>
      <c r="AB202" s="349">
        <f t="shared" si="25"/>
        <v>0</v>
      </c>
      <c r="AC202" s="349">
        <f t="shared" si="25"/>
        <v>0</v>
      </c>
      <c r="AD202" s="349">
        <f t="shared" si="25"/>
        <v>0</v>
      </c>
      <c r="AE202" s="349">
        <f t="shared" si="25"/>
        <v>0</v>
      </c>
      <c r="AF202" s="349">
        <f t="shared" si="25"/>
        <v>0</v>
      </c>
      <c r="AG202" s="349">
        <f t="shared" si="25"/>
        <v>0</v>
      </c>
      <c r="AH202" s="348">
        <f>SUM(C202:AG202)</f>
        <v>0</v>
      </c>
    </row>
    <row r="203" spans="1:34" ht="15" thickBot="1" x14ac:dyDescent="0.35">
      <c r="A203" s="334" t="s">
        <v>246</v>
      </c>
      <c r="B203" s="315"/>
      <c r="C203" s="337"/>
      <c r="D203" s="337" t="s">
        <v>339</v>
      </c>
      <c r="E203" s="337"/>
      <c r="F203" s="337"/>
      <c r="G203" s="337"/>
      <c r="H203" s="337"/>
      <c r="I203" s="337"/>
      <c r="J203" s="337"/>
      <c r="K203" s="337"/>
      <c r="L203" s="337"/>
      <c r="M203" s="337"/>
      <c r="N203" s="337"/>
      <c r="O203" s="337"/>
      <c r="P203" s="337"/>
      <c r="Q203" s="337"/>
      <c r="R203" s="337"/>
      <c r="S203" s="337"/>
      <c r="T203" s="337"/>
      <c r="U203" s="337"/>
      <c r="V203" s="337"/>
      <c r="W203" s="337"/>
      <c r="X203" s="337"/>
      <c r="Y203" s="337"/>
      <c r="Z203" s="337"/>
      <c r="AA203" s="337"/>
      <c r="AB203" s="337"/>
      <c r="AC203" s="337"/>
      <c r="AD203" s="337"/>
      <c r="AE203" s="337"/>
      <c r="AF203" s="337"/>
      <c r="AG203" s="338"/>
      <c r="AH203" s="350"/>
    </row>
    <row r="204" spans="1:34" ht="15" thickBot="1" x14ac:dyDescent="0.35">
      <c r="A204" s="316" t="s">
        <v>245</v>
      </c>
      <c r="B204" s="322"/>
      <c r="C204" s="318" t="s">
        <v>427</v>
      </c>
      <c r="D204" s="319"/>
      <c r="E204" s="319"/>
      <c r="F204" s="319"/>
      <c r="G204" s="319"/>
      <c r="H204" s="319"/>
      <c r="I204" s="319"/>
      <c r="J204" s="319"/>
      <c r="K204" s="319"/>
      <c r="L204" s="319"/>
      <c r="M204" s="319"/>
      <c r="N204" s="319"/>
      <c r="O204" s="319"/>
      <c r="P204" s="319"/>
      <c r="Q204" s="319"/>
      <c r="R204" s="319"/>
      <c r="S204" s="319"/>
      <c r="T204" s="319"/>
      <c r="U204" s="319"/>
      <c r="V204" s="319"/>
      <c r="W204" s="319"/>
      <c r="X204" s="319"/>
      <c r="Y204" s="319"/>
      <c r="Z204" s="319"/>
      <c r="AA204" s="319"/>
      <c r="AB204" s="319"/>
      <c r="AC204" s="319"/>
      <c r="AD204" s="319"/>
      <c r="AE204" s="319"/>
      <c r="AF204" s="319"/>
      <c r="AG204" s="320"/>
      <c r="AH204" s="346" t="s">
        <v>14</v>
      </c>
    </row>
    <row r="205" spans="1:34" ht="15" thickBot="1" x14ac:dyDescent="0.35">
      <c r="A205" s="316" t="s">
        <v>422</v>
      </c>
      <c r="B205" s="322"/>
      <c r="C205" s="323">
        <v>1</v>
      </c>
      <c r="D205" s="319">
        <v>2</v>
      </c>
      <c r="E205" s="319">
        <v>3</v>
      </c>
      <c r="F205" s="319">
        <v>4</v>
      </c>
      <c r="G205" s="319">
        <v>5</v>
      </c>
      <c r="H205" s="319">
        <v>6</v>
      </c>
      <c r="I205" s="319">
        <v>7</v>
      </c>
      <c r="J205" s="319">
        <v>8</v>
      </c>
      <c r="K205" s="319">
        <v>9</v>
      </c>
      <c r="L205" s="319">
        <v>10</v>
      </c>
      <c r="M205" s="319">
        <v>11</v>
      </c>
      <c r="N205" s="319">
        <v>12</v>
      </c>
      <c r="O205" s="319">
        <v>13</v>
      </c>
      <c r="P205" s="319">
        <v>14</v>
      </c>
      <c r="Q205" s="319">
        <v>15</v>
      </c>
      <c r="R205" s="319">
        <v>16</v>
      </c>
      <c r="S205" s="319">
        <v>17</v>
      </c>
      <c r="T205" s="319">
        <v>18</v>
      </c>
      <c r="U205" s="319">
        <v>19</v>
      </c>
      <c r="V205" s="319">
        <v>20</v>
      </c>
      <c r="W205" s="319">
        <v>21</v>
      </c>
      <c r="X205" s="319">
        <v>22</v>
      </c>
      <c r="Y205" s="319">
        <v>23</v>
      </c>
      <c r="Z205" s="319">
        <v>24</v>
      </c>
      <c r="AA205" s="319">
        <v>25</v>
      </c>
      <c r="AB205" s="319">
        <v>26</v>
      </c>
      <c r="AC205" s="319">
        <v>27</v>
      </c>
      <c r="AD205" s="319">
        <v>28</v>
      </c>
      <c r="AE205" s="319">
        <v>29</v>
      </c>
      <c r="AF205" s="319">
        <v>30</v>
      </c>
      <c r="AG205" s="320">
        <v>31</v>
      </c>
      <c r="AH205" s="346"/>
    </row>
    <row r="206" spans="1:34" x14ac:dyDescent="0.3">
      <c r="A206" s="339" t="s">
        <v>230</v>
      </c>
      <c r="B206" s="339" t="s">
        <v>231</v>
      </c>
      <c r="C206" s="325"/>
      <c r="D206" s="326"/>
      <c r="E206" s="326"/>
      <c r="F206" s="326"/>
      <c r="G206" s="326"/>
      <c r="H206" s="326"/>
      <c r="I206" s="326"/>
      <c r="J206" s="326"/>
      <c r="K206" s="326"/>
      <c r="L206" s="326"/>
      <c r="M206" s="326"/>
      <c r="N206" s="326"/>
      <c r="O206" s="326"/>
      <c r="P206" s="326"/>
      <c r="Q206" s="326"/>
      <c r="R206" s="326"/>
      <c r="S206" s="326"/>
      <c r="T206" s="326"/>
      <c r="U206" s="326"/>
      <c r="V206" s="326"/>
      <c r="W206" s="326"/>
      <c r="X206" s="326"/>
      <c r="Y206" s="326"/>
      <c r="Z206" s="326"/>
      <c r="AA206" s="326"/>
      <c r="AB206" s="326"/>
      <c r="AC206" s="326"/>
      <c r="AD206" s="326"/>
      <c r="AE206" s="326"/>
      <c r="AF206" s="326"/>
      <c r="AG206" s="326"/>
      <c r="AH206" s="347"/>
    </row>
    <row r="207" spans="1:34" x14ac:dyDescent="0.3">
      <c r="A207" s="328"/>
      <c r="B207" s="329"/>
      <c r="C207" s="330"/>
      <c r="D207" s="327"/>
      <c r="E207" s="327"/>
      <c r="F207" s="327"/>
      <c r="G207" s="327"/>
      <c r="H207" s="327"/>
      <c r="I207" s="327"/>
      <c r="J207" s="327"/>
      <c r="K207" s="327"/>
      <c r="L207" s="327"/>
      <c r="M207" s="327"/>
      <c r="N207" s="327"/>
      <c r="O207" s="327"/>
      <c r="P207" s="327"/>
      <c r="Q207" s="327"/>
      <c r="R207" s="327"/>
      <c r="S207" s="327"/>
      <c r="T207" s="327"/>
      <c r="U207" s="327"/>
      <c r="V207" s="327"/>
      <c r="W207" s="327"/>
      <c r="X207" s="327"/>
      <c r="Y207" s="327"/>
      <c r="Z207" s="327"/>
      <c r="AA207" s="327"/>
      <c r="AB207" s="327"/>
      <c r="AC207" s="327"/>
      <c r="AD207" s="327"/>
      <c r="AE207" s="327"/>
      <c r="AF207" s="327"/>
      <c r="AG207" s="327"/>
      <c r="AH207" s="347">
        <f>SUM(C207:AG207)</f>
        <v>0</v>
      </c>
    </row>
    <row r="208" spans="1:34" x14ac:dyDescent="0.3">
      <c r="A208" s="328"/>
      <c r="B208" s="329"/>
      <c r="C208" s="330"/>
      <c r="D208" s="327"/>
      <c r="E208" s="327"/>
      <c r="F208" s="327"/>
      <c r="G208" s="327"/>
      <c r="H208" s="327"/>
      <c r="I208" s="327"/>
      <c r="J208" s="327"/>
      <c r="K208" s="327"/>
      <c r="L208" s="327"/>
      <c r="M208" s="327"/>
      <c r="N208" s="327"/>
      <c r="O208" s="327"/>
      <c r="P208" s="327"/>
      <c r="Q208" s="327"/>
      <c r="R208" s="327"/>
      <c r="S208" s="327"/>
      <c r="T208" s="327"/>
      <c r="U208" s="327"/>
      <c r="V208" s="327"/>
      <c r="W208" s="327"/>
      <c r="X208" s="327"/>
      <c r="Y208" s="327"/>
      <c r="Z208" s="327"/>
      <c r="AA208" s="327"/>
      <c r="AB208" s="327"/>
      <c r="AC208" s="327"/>
      <c r="AD208" s="327"/>
      <c r="AE208" s="327"/>
      <c r="AF208" s="327"/>
      <c r="AG208" s="327"/>
      <c r="AH208" s="347">
        <f t="shared" ref="AH208:AH216" si="26">SUM(C208:AG208)</f>
        <v>0</v>
      </c>
    </row>
    <row r="209" spans="1:34" x14ac:dyDescent="0.3">
      <c r="A209" s="328"/>
      <c r="B209" s="329"/>
      <c r="C209" s="330"/>
      <c r="D209" s="327"/>
      <c r="E209" s="327"/>
      <c r="F209" s="327"/>
      <c r="G209" s="327"/>
      <c r="H209" s="327"/>
      <c r="I209" s="327"/>
      <c r="J209" s="327"/>
      <c r="K209" s="327"/>
      <c r="L209" s="327"/>
      <c r="M209" s="327"/>
      <c r="N209" s="327"/>
      <c r="O209" s="327"/>
      <c r="P209" s="327"/>
      <c r="Q209" s="327"/>
      <c r="R209" s="327"/>
      <c r="S209" s="327"/>
      <c r="T209" s="327"/>
      <c r="U209" s="327"/>
      <c r="V209" s="327"/>
      <c r="W209" s="327"/>
      <c r="X209" s="327"/>
      <c r="Y209" s="327"/>
      <c r="Z209" s="327"/>
      <c r="AA209" s="327"/>
      <c r="AB209" s="327"/>
      <c r="AC209" s="327"/>
      <c r="AD209" s="327"/>
      <c r="AE209" s="327"/>
      <c r="AF209" s="327"/>
      <c r="AG209" s="327"/>
      <c r="AH209" s="347">
        <f t="shared" si="26"/>
        <v>0</v>
      </c>
    </row>
    <row r="210" spans="1:34" x14ac:dyDescent="0.3">
      <c r="A210" s="328"/>
      <c r="B210" s="329"/>
      <c r="C210" s="330"/>
      <c r="D210" s="327"/>
      <c r="E210" s="327"/>
      <c r="F210" s="327"/>
      <c r="G210" s="327"/>
      <c r="H210" s="327"/>
      <c r="I210" s="327"/>
      <c r="J210" s="327"/>
      <c r="K210" s="327"/>
      <c r="L210" s="327"/>
      <c r="M210" s="327"/>
      <c r="N210" s="327"/>
      <c r="O210" s="327"/>
      <c r="P210" s="327"/>
      <c r="Q210" s="327"/>
      <c r="R210" s="327"/>
      <c r="S210" s="327"/>
      <c r="T210" s="327"/>
      <c r="U210" s="327"/>
      <c r="V210" s="327"/>
      <c r="W210" s="327"/>
      <c r="X210" s="327"/>
      <c r="Y210" s="327"/>
      <c r="Z210" s="327"/>
      <c r="AA210" s="327"/>
      <c r="AB210" s="327"/>
      <c r="AC210" s="327"/>
      <c r="AD210" s="327"/>
      <c r="AE210" s="327"/>
      <c r="AF210" s="327"/>
      <c r="AG210" s="327"/>
      <c r="AH210" s="347">
        <f t="shared" si="26"/>
        <v>0</v>
      </c>
    </row>
    <row r="211" spans="1:34" x14ac:dyDescent="0.3">
      <c r="A211" s="328"/>
      <c r="B211" s="329"/>
      <c r="C211" s="330"/>
      <c r="D211" s="327"/>
      <c r="E211" s="327"/>
      <c r="F211" s="327"/>
      <c r="G211" s="327"/>
      <c r="H211" s="327"/>
      <c r="I211" s="327"/>
      <c r="J211" s="327"/>
      <c r="K211" s="327"/>
      <c r="L211" s="327"/>
      <c r="M211" s="327"/>
      <c r="N211" s="327"/>
      <c r="O211" s="327"/>
      <c r="P211" s="327"/>
      <c r="Q211" s="327"/>
      <c r="R211" s="327"/>
      <c r="S211" s="327"/>
      <c r="T211" s="327"/>
      <c r="U211" s="327"/>
      <c r="V211" s="327"/>
      <c r="W211" s="327"/>
      <c r="X211" s="327"/>
      <c r="Y211" s="327"/>
      <c r="Z211" s="327"/>
      <c r="AA211" s="327"/>
      <c r="AB211" s="327"/>
      <c r="AC211" s="327"/>
      <c r="AD211" s="327"/>
      <c r="AE211" s="327"/>
      <c r="AF211" s="327"/>
      <c r="AG211" s="327"/>
      <c r="AH211" s="347">
        <f t="shared" si="26"/>
        <v>0</v>
      </c>
    </row>
    <row r="212" spans="1:34" x14ac:dyDescent="0.3">
      <c r="A212" s="328"/>
      <c r="B212" s="329"/>
      <c r="C212" s="330"/>
      <c r="D212" s="327"/>
      <c r="E212" s="327"/>
      <c r="F212" s="327"/>
      <c r="G212" s="327"/>
      <c r="H212" s="327"/>
      <c r="I212" s="327"/>
      <c r="J212" s="327"/>
      <c r="K212" s="327"/>
      <c r="L212" s="327"/>
      <c r="M212" s="327"/>
      <c r="N212" s="327"/>
      <c r="O212" s="327"/>
      <c r="P212" s="327"/>
      <c r="Q212" s="327"/>
      <c r="R212" s="327"/>
      <c r="S212" s="327"/>
      <c r="T212" s="327"/>
      <c r="U212" s="327"/>
      <c r="V212" s="327"/>
      <c r="W212" s="327"/>
      <c r="X212" s="327"/>
      <c r="Y212" s="327"/>
      <c r="Z212" s="327"/>
      <c r="AA212" s="327"/>
      <c r="AB212" s="327"/>
      <c r="AC212" s="327"/>
      <c r="AD212" s="327"/>
      <c r="AE212" s="327"/>
      <c r="AF212" s="327"/>
      <c r="AG212" s="327"/>
      <c r="AH212" s="347">
        <f t="shared" si="26"/>
        <v>0</v>
      </c>
    </row>
    <row r="213" spans="1:34" x14ac:dyDescent="0.3">
      <c r="A213" s="328"/>
      <c r="B213" s="329"/>
      <c r="C213" s="330"/>
      <c r="D213" s="327"/>
      <c r="E213" s="327"/>
      <c r="F213" s="327"/>
      <c r="G213" s="327"/>
      <c r="H213" s="327"/>
      <c r="I213" s="327"/>
      <c r="J213" s="327"/>
      <c r="K213" s="327"/>
      <c r="L213" s="327"/>
      <c r="M213" s="327"/>
      <c r="N213" s="327"/>
      <c r="O213" s="327"/>
      <c r="P213" s="327"/>
      <c r="Q213" s="327"/>
      <c r="R213" s="327"/>
      <c r="S213" s="327"/>
      <c r="T213" s="327"/>
      <c r="U213" s="327"/>
      <c r="V213" s="327"/>
      <c r="W213" s="327"/>
      <c r="X213" s="327"/>
      <c r="Y213" s="327"/>
      <c r="Z213" s="327"/>
      <c r="AA213" s="327"/>
      <c r="AB213" s="327"/>
      <c r="AC213" s="327"/>
      <c r="AD213" s="327"/>
      <c r="AE213" s="327"/>
      <c r="AF213" s="327"/>
      <c r="AG213" s="327"/>
      <c r="AH213" s="347">
        <f t="shared" si="26"/>
        <v>0</v>
      </c>
    </row>
    <row r="214" spans="1:34" x14ac:dyDescent="0.3">
      <c r="A214" s="328"/>
      <c r="B214" s="329"/>
      <c r="C214" s="330"/>
      <c r="D214" s="327"/>
      <c r="E214" s="327"/>
      <c r="F214" s="327"/>
      <c r="G214" s="327"/>
      <c r="H214" s="327"/>
      <c r="I214" s="327"/>
      <c r="J214" s="327"/>
      <c r="K214" s="327"/>
      <c r="L214" s="327"/>
      <c r="M214" s="327"/>
      <c r="N214" s="327"/>
      <c r="O214" s="327"/>
      <c r="P214" s="327"/>
      <c r="Q214" s="327"/>
      <c r="R214" s="327"/>
      <c r="S214" s="327"/>
      <c r="T214" s="327"/>
      <c r="U214" s="327"/>
      <c r="V214" s="327"/>
      <c r="W214" s="327"/>
      <c r="X214" s="327"/>
      <c r="Y214" s="327"/>
      <c r="Z214" s="327"/>
      <c r="AA214" s="327"/>
      <c r="AB214" s="327"/>
      <c r="AC214" s="327"/>
      <c r="AD214" s="327"/>
      <c r="AE214" s="327"/>
      <c r="AF214" s="327"/>
      <c r="AG214" s="327"/>
      <c r="AH214" s="347">
        <f t="shared" si="26"/>
        <v>0</v>
      </c>
    </row>
    <row r="215" spans="1:34" x14ac:dyDescent="0.3">
      <c r="A215" s="328"/>
      <c r="B215" s="329"/>
      <c r="C215" s="330"/>
      <c r="D215" s="327"/>
      <c r="E215" s="327"/>
      <c r="F215" s="327"/>
      <c r="G215" s="327"/>
      <c r="H215" s="327"/>
      <c r="I215" s="327"/>
      <c r="J215" s="327"/>
      <c r="K215" s="327"/>
      <c r="L215" s="327"/>
      <c r="M215" s="327"/>
      <c r="N215" s="327"/>
      <c r="O215" s="327"/>
      <c r="P215" s="327"/>
      <c r="Q215" s="327"/>
      <c r="R215" s="327"/>
      <c r="S215" s="327"/>
      <c r="T215" s="327"/>
      <c r="U215" s="327"/>
      <c r="V215" s="327"/>
      <c r="W215" s="327"/>
      <c r="X215" s="327"/>
      <c r="Y215" s="327"/>
      <c r="Z215" s="327"/>
      <c r="AA215" s="327"/>
      <c r="AB215" s="327"/>
      <c r="AC215" s="327"/>
      <c r="AD215" s="327"/>
      <c r="AE215" s="327"/>
      <c r="AF215" s="327"/>
      <c r="AG215" s="327"/>
      <c r="AH215" s="347">
        <f t="shared" si="26"/>
        <v>0</v>
      </c>
    </row>
    <row r="216" spans="1:34" x14ac:dyDescent="0.3">
      <c r="A216" s="328"/>
      <c r="B216" s="329"/>
      <c r="C216" s="330"/>
      <c r="D216" s="327"/>
      <c r="E216" s="327"/>
      <c r="F216" s="327"/>
      <c r="G216" s="327"/>
      <c r="H216" s="327"/>
      <c r="I216" s="327"/>
      <c r="J216" s="327"/>
      <c r="K216" s="327"/>
      <c r="L216" s="327"/>
      <c r="M216" s="327"/>
      <c r="N216" s="327"/>
      <c r="O216" s="327"/>
      <c r="P216" s="327"/>
      <c r="Q216" s="327"/>
      <c r="R216" s="327"/>
      <c r="S216" s="327"/>
      <c r="T216" s="327"/>
      <c r="U216" s="327"/>
      <c r="V216" s="327"/>
      <c r="W216" s="327"/>
      <c r="X216" s="327"/>
      <c r="Y216" s="327"/>
      <c r="Z216" s="327"/>
      <c r="AA216" s="327"/>
      <c r="AB216" s="327"/>
      <c r="AC216" s="327"/>
      <c r="AD216" s="327"/>
      <c r="AE216" s="327"/>
      <c r="AF216" s="327"/>
      <c r="AG216" s="327"/>
      <c r="AH216" s="347">
        <f t="shared" si="26"/>
        <v>0</v>
      </c>
    </row>
    <row r="217" spans="1:34" ht="15" thickBot="1" x14ac:dyDescent="0.35">
      <c r="A217" s="341"/>
      <c r="B217" s="342"/>
      <c r="C217" s="349">
        <f>SUM(C207:C216)</f>
        <v>0</v>
      </c>
      <c r="D217" s="349">
        <f t="shared" ref="D217:AG217" si="27">SUM(D207:D216)</f>
        <v>0</v>
      </c>
      <c r="E217" s="349">
        <f t="shared" si="27"/>
        <v>0</v>
      </c>
      <c r="F217" s="349">
        <f t="shared" si="27"/>
        <v>0</v>
      </c>
      <c r="G217" s="349">
        <f t="shared" si="27"/>
        <v>0</v>
      </c>
      <c r="H217" s="349">
        <f t="shared" si="27"/>
        <v>0</v>
      </c>
      <c r="I217" s="349">
        <f t="shared" si="27"/>
        <v>0</v>
      </c>
      <c r="J217" s="349">
        <f t="shared" si="27"/>
        <v>0</v>
      </c>
      <c r="K217" s="349">
        <f t="shared" si="27"/>
        <v>0</v>
      </c>
      <c r="L217" s="349">
        <f t="shared" si="27"/>
        <v>0</v>
      </c>
      <c r="M217" s="349">
        <f t="shared" si="27"/>
        <v>0</v>
      </c>
      <c r="N217" s="349">
        <f t="shared" si="27"/>
        <v>0</v>
      </c>
      <c r="O217" s="349">
        <f t="shared" si="27"/>
        <v>0</v>
      </c>
      <c r="P217" s="349">
        <f t="shared" si="27"/>
        <v>0</v>
      </c>
      <c r="Q217" s="349">
        <f t="shared" si="27"/>
        <v>0</v>
      </c>
      <c r="R217" s="349">
        <f t="shared" si="27"/>
        <v>0</v>
      </c>
      <c r="S217" s="349">
        <f t="shared" si="27"/>
        <v>0</v>
      </c>
      <c r="T217" s="349">
        <f t="shared" si="27"/>
        <v>0</v>
      </c>
      <c r="U217" s="349">
        <f t="shared" si="27"/>
        <v>0</v>
      </c>
      <c r="V217" s="349">
        <f t="shared" si="27"/>
        <v>0</v>
      </c>
      <c r="W217" s="349">
        <f t="shared" si="27"/>
        <v>0</v>
      </c>
      <c r="X217" s="349">
        <f t="shared" si="27"/>
        <v>0</v>
      </c>
      <c r="Y217" s="349">
        <f t="shared" si="27"/>
        <v>0</v>
      </c>
      <c r="Z217" s="349">
        <f t="shared" si="27"/>
        <v>0</v>
      </c>
      <c r="AA217" s="349">
        <f t="shared" si="27"/>
        <v>0</v>
      </c>
      <c r="AB217" s="349">
        <f t="shared" si="27"/>
        <v>0</v>
      </c>
      <c r="AC217" s="349">
        <f t="shared" si="27"/>
        <v>0</v>
      </c>
      <c r="AD217" s="349">
        <f t="shared" si="27"/>
        <v>0</v>
      </c>
      <c r="AE217" s="349">
        <f t="shared" si="27"/>
        <v>0</v>
      </c>
      <c r="AF217" s="349">
        <f t="shared" si="27"/>
        <v>0</v>
      </c>
      <c r="AG217" s="349">
        <f t="shared" si="27"/>
        <v>0</v>
      </c>
      <c r="AH217" s="348">
        <f>SUM(C217:AG217)</f>
        <v>0</v>
      </c>
    </row>
    <row r="218" spans="1:34" ht="15" thickBot="1" x14ac:dyDescent="0.35">
      <c r="A218" s="334" t="s">
        <v>246</v>
      </c>
      <c r="B218" s="315"/>
      <c r="C218" s="337"/>
      <c r="D218" s="337" t="s">
        <v>340</v>
      </c>
      <c r="E218" s="337"/>
      <c r="F218" s="337"/>
      <c r="G218" s="337"/>
      <c r="H218" s="337"/>
      <c r="I218" s="337"/>
      <c r="J218" s="337"/>
      <c r="K218" s="337"/>
      <c r="L218" s="337"/>
      <c r="M218" s="337"/>
      <c r="N218" s="337"/>
      <c r="O218" s="337"/>
      <c r="P218" s="337"/>
      <c r="Q218" s="337"/>
      <c r="R218" s="337"/>
      <c r="S218" s="337"/>
      <c r="T218" s="337"/>
      <c r="U218" s="337"/>
      <c r="V218" s="337"/>
      <c r="W218" s="337"/>
      <c r="X218" s="337"/>
      <c r="Y218" s="337"/>
      <c r="Z218" s="337"/>
      <c r="AA218" s="337"/>
      <c r="AB218" s="337"/>
      <c r="AC218" s="337"/>
      <c r="AD218" s="337"/>
      <c r="AE218" s="337"/>
      <c r="AF218" s="337"/>
      <c r="AG218" s="338"/>
      <c r="AH218" s="350"/>
    </row>
    <row r="219" spans="1:34" ht="15" thickBot="1" x14ac:dyDescent="0.35">
      <c r="A219" s="316" t="s">
        <v>245</v>
      </c>
      <c r="B219" s="322"/>
      <c r="C219" s="318" t="s">
        <v>427</v>
      </c>
      <c r="D219" s="319"/>
      <c r="E219" s="319"/>
      <c r="F219" s="319"/>
      <c r="G219" s="319"/>
      <c r="H219" s="319"/>
      <c r="I219" s="319"/>
      <c r="J219" s="319"/>
      <c r="K219" s="319"/>
      <c r="L219" s="319"/>
      <c r="M219" s="319"/>
      <c r="N219" s="319"/>
      <c r="O219" s="319"/>
      <c r="P219" s="319"/>
      <c r="Q219" s="319"/>
      <c r="R219" s="319"/>
      <c r="S219" s="319"/>
      <c r="T219" s="319"/>
      <c r="U219" s="319"/>
      <c r="V219" s="319"/>
      <c r="W219" s="319"/>
      <c r="X219" s="319"/>
      <c r="Y219" s="319"/>
      <c r="Z219" s="319"/>
      <c r="AA219" s="319"/>
      <c r="AB219" s="319"/>
      <c r="AC219" s="319"/>
      <c r="AD219" s="319"/>
      <c r="AE219" s="319"/>
      <c r="AF219" s="319"/>
      <c r="AG219" s="320"/>
      <c r="AH219" s="346" t="s">
        <v>14</v>
      </c>
    </row>
    <row r="220" spans="1:34" ht="15" thickBot="1" x14ac:dyDescent="0.35">
      <c r="A220" s="316" t="s">
        <v>422</v>
      </c>
      <c r="B220" s="322"/>
      <c r="C220" s="323">
        <v>1</v>
      </c>
      <c r="D220" s="319">
        <v>2</v>
      </c>
      <c r="E220" s="319">
        <v>3</v>
      </c>
      <c r="F220" s="319">
        <v>4</v>
      </c>
      <c r="G220" s="319">
        <v>5</v>
      </c>
      <c r="H220" s="319">
        <v>6</v>
      </c>
      <c r="I220" s="319">
        <v>7</v>
      </c>
      <c r="J220" s="319">
        <v>8</v>
      </c>
      <c r="K220" s="319">
        <v>9</v>
      </c>
      <c r="L220" s="319">
        <v>10</v>
      </c>
      <c r="M220" s="319">
        <v>11</v>
      </c>
      <c r="N220" s="319">
        <v>12</v>
      </c>
      <c r="O220" s="319">
        <v>13</v>
      </c>
      <c r="P220" s="319">
        <v>14</v>
      </c>
      <c r="Q220" s="319">
        <v>15</v>
      </c>
      <c r="R220" s="319">
        <v>16</v>
      </c>
      <c r="S220" s="319">
        <v>17</v>
      </c>
      <c r="T220" s="319">
        <v>18</v>
      </c>
      <c r="U220" s="319">
        <v>19</v>
      </c>
      <c r="V220" s="319">
        <v>20</v>
      </c>
      <c r="W220" s="319">
        <v>21</v>
      </c>
      <c r="X220" s="319">
        <v>22</v>
      </c>
      <c r="Y220" s="319">
        <v>23</v>
      </c>
      <c r="Z220" s="319">
        <v>24</v>
      </c>
      <c r="AA220" s="319">
        <v>25</v>
      </c>
      <c r="AB220" s="319">
        <v>26</v>
      </c>
      <c r="AC220" s="319">
        <v>27</v>
      </c>
      <c r="AD220" s="319">
        <v>28</v>
      </c>
      <c r="AE220" s="319">
        <v>29</v>
      </c>
      <c r="AF220" s="319">
        <v>30</v>
      </c>
      <c r="AG220" s="320">
        <v>31</v>
      </c>
      <c r="AH220" s="346"/>
    </row>
    <row r="221" spans="1:34" x14ac:dyDescent="0.3">
      <c r="A221" s="339" t="s">
        <v>230</v>
      </c>
      <c r="B221" s="339" t="s">
        <v>231</v>
      </c>
      <c r="C221" s="325"/>
      <c r="D221" s="326"/>
      <c r="E221" s="326"/>
      <c r="F221" s="326"/>
      <c r="G221" s="326"/>
      <c r="H221" s="326"/>
      <c r="I221" s="326"/>
      <c r="J221" s="326"/>
      <c r="K221" s="326"/>
      <c r="L221" s="326"/>
      <c r="M221" s="326"/>
      <c r="N221" s="326"/>
      <c r="O221" s="326"/>
      <c r="P221" s="326"/>
      <c r="Q221" s="326"/>
      <c r="R221" s="326"/>
      <c r="S221" s="326"/>
      <c r="T221" s="326"/>
      <c r="U221" s="326"/>
      <c r="V221" s="326"/>
      <c r="W221" s="326"/>
      <c r="X221" s="326"/>
      <c r="Y221" s="326"/>
      <c r="Z221" s="326"/>
      <c r="AA221" s="326"/>
      <c r="AB221" s="326"/>
      <c r="AC221" s="326"/>
      <c r="AD221" s="326"/>
      <c r="AE221" s="326"/>
      <c r="AF221" s="326"/>
      <c r="AG221" s="326"/>
      <c r="AH221" s="347"/>
    </row>
    <row r="222" spans="1:34" x14ac:dyDescent="0.3">
      <c r="A222" s="328"/>
      <c r="B222" s="329"/>
      <c r="C222" s="330"/>
      <c r="D222" s="327"/>
      <c r="E222" s="327"/>
      <c r="F222" s="327"/>
      <c r="G222" s="327"/>
      <c r="H222" s="327"/>
      <c r="I222" s="327"/>
      <c r="J222" s="327"/>
      <c r="K222" s="327"/>
      <c r="L222" s="327"/>
      <c r="M222" s="327"/>
      <c r="N222" s="327"/>
      <c r="O222" s="327"/>
      <c r="P222" s="327"/>
      <c r="Q222" s="327"/>
      <c r="R222" s="327"/>
      <c r="S222" s="327"/>
      <c r="T222" s="327"/>
      <c r="U222" s="327"/>
      <c r="V222" s="327"/>
      <c r="W222" s="327"/>
      <c r="X222" s="327"/>
      <c r="Y222" s="327"/>
      <c r="Z222" s="327"/>
      <c r="AA222" s="327"/>
      <c r="AB222" s="327"/>
      <c r="AC222" s="327"/>
      <c r="AD222" s="327"/>
      <c r="AE222" s="327"/>
      <c r="AF222" s="327"/>
      <c r="AG222" s="327"/>
      <c r="AH222" s="347">
        <f>SUM(C222:AG222)</f>
        <v>0</v>
      </c>
    </row>
    <row r="223" spans="1:34" x14ac:dyDescent="0.3">
      <c r="A223" s="328"/>
      <c r="B223" s="329"/>
      <c r="C223" s="330"/>
      <c r="D223" s="327"/>
      <c r="E223" s="327"/>
      <c r="F223" s="327"/>
      <c r="G223" s="327"/>
      <c r="H223" s="327"/>
      <c r="I223" s="327"/>
      <c r="J223" s="327"/>
      <c r="K223" s="327"/>
      <c r="L223" s="327"/>
      <c r="M223" s="327"/>
      <c r="N223" s="327"/>
      <c r="O223" s="327"/>
      <c r="P223" s="327"/>
      <c r="Q223" s="327"/>
      <c r="R223" s="327"/>
      <c r="S223" s="327"/>
      <c r="T223" s="327"/>
      <c r="U223" s="327"/>
      <c r="V223" s="327"/>
      <c r="W223" s="327"/>
      <c r="X223" s="327"/>
      <c r="Y223" s="327"/>
      <c r="Z223" s="327"/>
      <c r="AA223" s="327"/>
      <c r="AB223" s="327"/>
      <c r="AC223" s="327"/>
      <c r="AD223" s="327"/>
      <c r="AE223" s="327"/>
      <c r="AF223" s="327"/>
      <c r="AG223" s="327"/>
      <c r="AH223" s="347">
        <f t="shared" ref="AH223:AH231" si="28">SUM(C223:AG223)</f>
        <v>0</v>
      </c>
    </row>
    <row r="224" spans="1:34" x14ac:dyDescent="0.3">
      <c r="A224" s="328"/>
      <c r="B224" s="329"/>
      <c r="C224" s="330"/>
      <c r="D224" s="327"/>
      <c r="E224" s="327"/>
      <c r="F224" s="327"/>
      <c r="G224" s="327"/>
      <c r="H224" s="327"/>
      <c r="I224" s="327"/>
      <c r="J224" s="327"/>
      <c r="K224" s="327"/>
      <c r="L224" s="327"/>
      <c r="M224" s="327"/>
      <c r="N224" s="327"/>
      <c r="O224" s="327"/>
      <c r="P224" s="327"/>
      <c r="Q224" s="327"/>
      <c r="R224" s="327"/>
      <c r="S224" s="327"/>
      <c r="T224" s="327"/>
      <c r="U224" s="327"/>
      <c r="V224" s="327"/>
      <c r="W224" s="327"/>
      <c r="X224" s="327"/>
      <c r="Y224" s="327"/>
      <c r="Z224" s="327"/>
      <c r="AA224" s="327"/>
      <c r="AB224" s="327"/>
      <c r="AC224" s="327"/>
      <c r="AD224" s="327"/>
      <c r="AE224" s="327"/>
      <c r="AF224" s="327"/>
      <c r="AG224" s="327"/>
      <c r="AH224" s="347">
        <f t="shared" si="28"/>
        <v>0</v>
      </c>
    </row>
    <row r="225" spans="1:34" x14ac:dyDescent="0.3">
      <c r="A225" s="328"/>
      <c r="B225" s="329"/>
      <c r="C225" s="330"/>
      <c r="D225" s="327"/>
      <c r="E225" s="327"/>
      <c r="F225" s="327"/>
      <c r="G225" s="327"/>
      <c r="H225" s="327"/>
      <c r="I225" s="327"/>
      <c r="J225" s="327"/>
      <c r="K225" s="327"/>
      <c r="L225" s="327"/>
      <c r="M225" s="327"/>
      <c r="N225" s="327"/>
      <c r="O225" s="327"/>
      <c r="P225" s="327"/>
      <c r="Q225" s="327"/>
      <c r="R225" s="327"/>
      <c r="S225" s="327"/>
      <c r="T225" s="327"/>
      <c r="U225" s="327"/>
      <c r="V225" s="327"/>
      <c r="W225" s="327"/>
      <c r="X225" s="327"/>
      <c r="Y225" s="327"/>
      <c r="Z225" s="327"/>
      <c r="AA225" s="327"/>
      <c r="AB225" s="327"/>
      <c r="AC225" s="327"/>
      <c r="AD225" s="327"/>
      <c r="AE225" s="327"/>
      <c r="AF225" s="327"/>
      <c r="AG225" s="327"/>
      <c r="AH225" s="347">
        <f t="shared" si="28"/>
        <v>0</v>
      </c>
    </row>
    <row r="226" spans="1:34" x14ac:dyDescent="0.3">
      <c r="A226" s="328"/>
      <c r="B226" s="329"/>
      <c r="C226" s="330"/>
      <c r="D226" s="327"/>
      <c r="E226" s="327"/>
      <c r="F226" s="327"/>
      <c r="G226" s="327"/>
      <c r="H226" s="327"/>
      <c r="I226" s="327"/>
      <c r="J226" s="327"/>
      <c r="K226" s="327"/>
      <c r="L226" s="327"/>
      <c r="M226" s="327"/>
      <c r="N226" s="327"/>
      <c r="O226" s="327"/>
      <c r="P226" s="327"/>
      <c r="Q226" s="327"/>
      <c r="R226" s="327"/>
      <c r="S226" s="327"/>
      <c r="T226" s="327"/>
      <c r="U226" s="327"/>
      <c r="V226" s="327"/>
      <c r="W226" s="327"/>
      <c r="X226" s="327"/>
      <c r="Y226" s="327"/>
      <c r="Z226" s="327"/>
      <c r="AA226" s="327"/>
      <c r="AB226" s="327"/>
      <c r="AC226" s="327"/>
      <c r="AD226" s="327"/>
      <c r="AE226" s="327"/>
      <c r="AF226" s="327"/>
      <c r="AG226" s="327"/>
      <c r="AH226" s="347">
        <f t="shared" si="28"/>
        <v>0</v>
      </c>
    </row>
    <row r="227" spans="1:34" x14ac:dyDescent="0.3">
      <c r="A227" s="328"/>
      <c r="B227" s="329"/>
      <c r="C227" s="330"/>
      <c r="D227" s="327"/>
      <c r="E227" s="327"/>
      <c r="F227" s="327"/>
      <c r="G227" s="327"/>
      <c r="H227" s="327"/>
      <c r="I227" s="327"/>
      <c r="J227" s="327"/>
      <c r="K227" s="327"/>
      <c r="L227" s="327"/>
      <c r="M227" s="327"/>
      <c r="N227" s="327"/>
      <c r="O227" s="327"/>
      <c r="P227" s="327"/>
      <c r="Q227" s="327"/>
      <c r="R227" s="327"/>
      <c r="S227" s="327"/>
      <c r="T227" s="327"/>
      <c r="U227" s="327"/>
      <c r="V227" s="327"/>
      <c r="W227" s="327"/>
      <c r="X227" s="327"/>
      <c r="Y227" s="327"/>
      <c r="Z227" s="327"/>
      <c r="AA227" s="327"/>
      <c r="AB227" s="327"/>
      <c r="AC227" s="327"/>
      <c r="AD227" s="327"/>
      <c r="AE227" s="327"/>
      <c r="AF227" s="327"/>
      <c r="AG227" s="327"/>
      <c r="AH227" s="347">
        <f t="shared" si="28"/>
        <v>0</v>
      </c>
    </row>
    <row r="228" spans="1:34" x14ac:dyDescent="0.3">
      <c r="A228" s="328"/>
      <c r="B228" s="329"/>
      <c r="C228" s="330"/>
      <c r="D228" s="327"/>
      <c r="E228" s="327"/>
      <c r="F228" s="327"/>
      <c r="G228" s="327"/>
      <c r="H228" s="327"/>
      <c r="I228" s="327"/>
      <c r="J228" s="327"/>
      <c r="K228" s="327"/>
      <c r="L228" s="327"/>
      <c r="M228" s="327"/>
      <c r="N228" s="327"/>
      <c r="O228" s="327"/>
      <c r="P228" s="327"/>
      <c r="Q228" s="327"/>
      <c r="R228" s="327"/>
      <c r="S228" s="327"/>
      <c r="T228" s="327"/>
      <c r="U228" s="327"/>
      <c r="V228" s="327"/>
      <c r="W228" s="327"/>
      <c r="X228" s="327"/>
      <c r="Y228" s="327"/>
      <c r="Z228" s="327"/>
      <c r="AA228" s="327"/>
      <c r="AB228" s="327"/>
      <c r="AC228" s="327"/>
      <c r="AD228" s="327"/>
      <c r="AE228" s="327"/>
      <c r="AF228" s="327"/>
      <c r="AG228" s="327"/>
      <c r="AH228" s="347">
        <f t="shared" si="28"/>
        <v>0</v>
      </c>
    </row>
    <row r="229" spans="1:34" x14ac:dyDescent="0.3">
      <c r="A229" s="328"/>
      <c r="B229" s="329"/>
      <c r="C229" s="330"/>
      <c r="D229" s="327"/>
      <c r="E229" s="327"/>
      <c r="F229" s="327"/>
      <c r="G229" s="327"/>
      <c r="H229" s="327"/>
      <c r="I229" s="327"/>
      <c r="J229" s="327"/>
      <c r="K229" s="327"/>
      <c r="L229" s="327"/>
      <c r="M229" s="327"/>
      <c r="N229" s="327"/>
      <c r="O229" s="327"/>
      <c r="P229" s="327"/>
      <c r="Q229" s="327"/>
      <c r="R229" s="327"/>
      <c r="S229" s="327"/>
      <c r="T229" s="327"/>
      <c r="U229" s="327"/>
      <c r="V229" s="327"/>
      <c r="W229" s="327"/>
      <c r="X229" s="327"/>
      <c r="Y229" s="327"/>
      <c r="Z229" s="327"/>
      <c r="AA229" s="327"/>
      <c r="AB229" s="327"/>
      <c r="AC229" s="327"/>
      <c r="AD229" s="327"/>
      <c r="AE229" s="327"/>
      <c r="AF229" s="327"/>
      <c r="AG229" s="327"/>
      <c r="AH229" s="347">
        <f t="shared" si="28"/>
        <v>0</v>
      </c>
    </row>
    <row r="230" spans="1:34" x14ac:dyDescent="0.3">
      <c r="A230" s="328"/>
      <c r="B230" s="329"/>
      <c r="C230" s="330"/>
      <c r="D230" s="327"/>
      <c r="E230" s="327"/>
      <c r="F230" s="327"/>
      <c r="G230" s="327"/>
      <c r="H230" s="327"/>
      <c r="I230" s="327"/>
      <c r="J230" s="327"/>
      <c r="K230" s="327"/>
      <c r="L230" s="327"/>
      <c r="M230" s="327"/>
      <c r="N230" s="327"/>
      <c r="O230" s="327"/>
      <c r="P230" s="327"/>
      <c r="Q230" s="327"/>
      <c r="R230" s="327"/>
      <c r="S230" s="327"/>
      <c r="T230" s="327"/>
      <c r="U230" s="327"/>
      <c r="V230" s="327"/>
      <c r="W230" s="327"/>
      <c r="X230" s="327"/>
      <c r="Y230" s="327"/>
      <c r="Z230" s="327"/>
      <c r="AA230" s="327"/>
      <c r="AB230" s="327"/>
      <c r="AC230" s="327"/>
      <c r="AD230" s="327"/>
      <c r="AE230" s="327"/>
      <c r="AF230" s="327"/>
      <c r="AG230" s="327"/>
      <c r="AH230" s="347">
        <f t="shared" si="28"/>
        <v>0</v>
      </c>
    </row>
    <row r="231" spans="1:34" x14ac:dyDescent="0.3">
      <c r="A231" s="328"/>
      <c r="B231" s="329"/>
      <c r="C231" s="330"/>
      <c r="D231" s="327"/>
      <c r="E231" s="327"/>
      <c r="F231" s="327"/>
      <c r="G231" s="327"/>
      <c r="H231" s="327"/>
      <c r="I231" s="327"/>
      <c r="J231" s="327"/>
      <c r="K231" s="327"/>
      <c r="L231" s="327"/>
      <c r="M231" s="327"/>
      <c r="N231" s="327"/>
      <c r="O231" s="327"/>
      <c r="P231" s="327"/>
      <c r="Q231" s="327"/>
      <c r="R231" s="327"/>
      <c r="S231" s="327"/>
      <c r="T231" s="327"/>
      <c r="U231" s="327"/>
      <c r="V231" s="327"/>
      <c r="W231" s="327"/>
      <c r="X231" s="327"/>
      <c r="Y231" s="327"/>
      <c r="Z231" s="327"/>
      <c r="AA231" s="327"/>
      <c r="AB231" s="327"/>
      <c r="AC231" s="327"/>
      <c r="AD231" s="327"/>
      <c r="AE231" s="327"/>
      <c r="AF231" s="327"/>
      <c r="AG231" s="327"/>
      <c r="AH231" s="347">
        <f t="shared" si="28"/>
        <v>0</v>
      </c>
    </row>
    <row r="232" spans="1:34" ht="15" thickBot="1" x14ac:dyDescent="0.35">
      <c r="A232" s="341"/>
      <c r="B232" s="342"/>
      <c r="C232" s="349">
        <f>SUM(C222:C231)</f>
        <v>0</v>
      </c>
      <c r="D232" s="349">
        <f t="shared" ref="D232:AG232" si="29">SUM(D222:D231)</f>
        <v>0</v>
      </c>
      <c r="E232" s="349">
        <f t="shared" si="29"/>
        <v>0</v>
      </c>
      <c r="F232" s="349">
        <f t="shared" si="29"/>
        <v>0</v>
      </c>
      <c r="G232" s="349">
        <f t="shared" si="29"/>
        <v>0</v>
      </c>
      <c r="H232" s="349">
        <f t="shared" si="29"/>
        <v>0</v>
      </c>
      <c r="I232" s="349">
        <f t="shared" si="29"/>
        <v>0</v>
      </c>
      <c r="J232" s="349">
        <f t="shared" si="29"/>
        <v>0</v>
      </c>
      <c r="K232" s="349">
        <f t="shared" si="29"/>
        <v>0</v>
      </c>
      <c r="L232" s="349">
        <f t="shared" si="29"/>
        <v>0</v>
      </c>
      <c r="M232" s="349">
        <f t="shared" si="29"/>
        <v>0</v>
      </c>
      <c r="N232" s="349">
        <f t="shared" si="29"/>
        <v>0</v>
      </c>
      <c r="O232" s="349">
        <f t="shared" si="29"/>
        <v>0</v>
      </c>
      <c r="P232" s="349">
        <f t="shared" si="29"/>
        <v>0</v>
      </c>
      <c r="Q232" s="349">
        <f t="shared" si="29"/>
        <v>0</v>
      </c>
      <c r="R232" s="349">
        <f t="shared" si="29"/>
        <v>0</v>
      </c>
      <c r="S232" s="349">
        <f t="shared" si="29"/>
        <v>0</v>
      </c>
      <c r="T232" s="349">
        <f t="shared" si="29"/>
        <v>0</v>
      </c>
      <c r="U232" s="349">
        <f t="shared" si="29"/>
        <v>0</v>
      </c>
      <c r="V232" s="349">
        <f t="shared" si="29"/>
        <v>0</v>
      </c>
      <c r="W232" s="349">
        <f t="shared" si="29"/>
        <v>0</v>
      </c>
      <c r="X232" s="349">
        <f t="shared" si="29"/>
        <v>0</v>
      </c>
      <c r="Y232" s="349">
        <f t="shared" si="29"/>
        <v>0</v>
      </c>
      <c r="Z232" s="349">
        <f t="shared" si="29"/>
        <v>0</v>
      </c>
      <c r="AA232" s="349">
        <f t="shared" si="29"/>
        <v>0</v>
      </c>
      <c r="AB232" s="349">
        <f t="shared" si="29"/>
        <v>0</v>
      </c>
      <c r="AC232" s="349">
        <f t="shared" si="29"/>
        <v>0</v>
      </c>
      <c r="AD232" s="349">
        <f t="shared" si="29"/>
        <v>0</v>
      </c>
      <c r="AE232" s="349">
        <f t="shared" si="29"/>
        <v>0</v>
      </c>
      <c r="AF232" s="349">
        <f t="shared" si="29"/>
        <v>0</v>
      </c>
      <c r="AG232" s="349">
        <f t="shared" si="29"/>
        <v>0</v>
      </c>
      <c r="AH232" s="348">
        <f>SUM(C232:AG232)</f>
        <v>0</v>
      </c>
    </row>
    <row r="233" spans="1:34" ht="15" thickBot="1" x14ac:dyDescent="0.35">
      <c r="A233" s="334" t="s">
        <v>246</v>
      </c>
      <c r="B233" s="315"/>
      <c r="C233" s="337"/>
      <c r="D233" s="337" t="s">
        <v>341</v>
      </c>
      <c r="E233" s="337"/>
      <c r="F233" s="337"/>
      <c r="G233" s="337"/>
      <c r="H233" s="337"/>
      <c r="I233" s="337"/>
      <c r="J233" s="337"/>
      <c r="K233" s="337"/>
      <c r="L233" s="337"/>
      <c r="M233" s="337"/>
      <c r="N233" s="337"/>
      <c r="O233" s="337"/>
      <c r="P233" s="337"/>
      <c r="Q233" s="337"/>
      <c r="R233" s="337"/>
      <c r="S233" s="337"/>
      <c r="T233" s="337"/>
      <c r="U233" s="337"/>
      <c r="V233" s="337"/>
      <c r="W233" s="337"/>
      <c r="X233" s="337"/>
      <c r="Y233" s="337"/>
      <c r="Z233" s="337"/>
      <c r="AA233" s="337"/>
      <c r="AB233" s="337"/>
      <c r="AC233" s="337"/>
      <c r="AD233" s="337"/>
      <c r="AE233" s="337"/>
      <c r="AF233" s="337"/>
      <c r="AG233" s="338"/>
      <c r="AH233" s="350"/>
    </row>
    <row r="234" spans="1:34" ht="15" thickBot="1" x14ac:dyDescent="0.35">
      <c r="A234" s="316" t="s">
        <v>245</v>
      </c>
      <c r="B234" s="322"/>
      <c r="C234" s="318" t="s">
        <v>427</v>
      </c>
      <c r="D234" s="319"/>
      <c r="E234" s="319"/>
      <c r="F234" s="319"/>
      <c r="G234" s="319"/>
      <c r="H234" s="319"/>
      <c r="I234" s="319"/>
      <c r="J234" s="319"/>
      <c r="K234" s="319"/>
      <c r="L234" s="319"/>
      <c r="M234" s="319"/>
      <c r="N234" s="319"/>
      <c r="O234" s="319"/>
      <c r="P234" s="319"/>
      <c r="Q234" s="319"/>
      <c r="R234" s="319"/>
      <c r="S234" s="319"/>
      <c r="T234" s="319"/>
      <c r="U234" s="319"/>
      <c r="V234" s="319"/>
      <c r="W234" s="319"/>
      <c r="X234" s="319"/>
      <c r="Y234" s="319"/>
      <c r="Z234" s="319"/>
      <c r="AA234" s="319"/>
      <c r="AB234" s="319"/>
      <c r="AC234" s="319"/>
      <c r="AD234" s="319"/>
      <c r="AE234" s="319"/>
      <c r="AF234" s="319"/>
      <c r="AG234" s="320"/>
      <c r="AH234" s="346" t="s">
        <v>14</v>
      </c>
    </row>
    <row r="235" spans="1:34" ht="15" thickBot="1" x14ac:dyDescent="0.35">
      <c r="A235" s="316" t="s">
        <v>422</v>
      </c>
      <c r="B235" s="322"/>
      <c r="C235" s="323">
        <v>1</v>
      </c>
      <c r="D235" s="319">
        <v>2</v>
      </c>
      <c r="E235" s="319">
        <v>3</v>
      </c>
      <c r="F235" s="319">
        <v>4</v>
      </c>
      <c r="G235" s="319">
        <v>5</v>
      </c>
      <c r="H235" s="319">
        <v>6</v>
      </c>
      <c r="I235" s="319">
        <v>7</v>
      </c>
      <c r="J235" s="319">
        <v>8</v>
      </c>
      <c r="K235" s="319">
        <v>9</v>
      </c>
      <c r="L235" s="319">
        <v>10</v>
      </c>
      <c r="M235" s="319">
        <v>11</v>
      </c>
      <c r="N235" s="319">
        <v>12</v>
      </c>
      <c r="O235" s="319">
        <v>13</v>
      </c>
      <c r="P235" s="319">
        <v>14</v>
      </c>
      <c r="Q235" s="319">
        <v>15</v>
      </c>
      <c r="R235" s="319">
        <v>16</v>
      </c>
      <c r="S235" s="319">
        <v>17</v>
      </c>
      <c r="T235" s="319">
        <v>18</v>
      </c>
      <c r="U235" s="319">
        <v>19</v>
      </c>
      <c r="V235" s="319">
        <v>20</v>
      </c>
      <c r="W235" s="319">
        <v>21</v>
      </c>
      <c r="X235" s="319">
        <v>22</v>
      </c>
      <c r="Y235" s="319">
        <v>23</v>
      </c>
      <c r="Z235" s="319">
        <v>24</v>
      </c>
      <c r="AA235" s="319">
        <v>25</v>
      </c>
      <c r="AB235" s="319">
        <v>26</v>
      </c>
      <c r="AC235" s="319">
        <v>27</v>
      </c>
      <c r="AD235" s="319">
        <v>28</v>
      </c>
      <c r="AE235" s="319">
        <v>29</v>
      </c>
      <c r="AF235" s="319">
        <v>30</v>
      </c>
      <c r="AG235" s="320">
        <v>31</v>
      </c>
      <c r="AH235" s="346"/>
    </row>
    <row r="236" spans="1:34" x14ac:dyDescent="0.3">
      <c r="A236" s="339" t="s">
        <v>230</v>
      </c>
      <c r="B236" s="339" t="s">
        <v>231</v>
      </c>
      <c r="C236" s="325"/>
      <c r="D236" s="326"/>
      <c r="E236" s="326"/>
      <c r="F236" s="326"/>
      <c r="G236" s="326"/>
      <c r="H236" s="326"/>
      <c r="I236" s="326"/>
      <c r="J236" s="326"/>
      <c r="K236" s="326"/>
      <c r="L236" s="326"/>
      <c r="M236" s="326"/>
      <c r="N236" s="326"/>
      <c r="O236" s="326"/>
      <c r="P236" s="326"/>
      <c r="Q236" s="326"/>
      <c r="R236" s="326"/>
      <c r="S236" s="326"/>
      <c r="T236" s="326"/>
      <c r="U236" s="326"/>
      <c r="V236" s="326"/>
      <c r="W236" s="326"/>
      <c r="X236" s="326"/>
      <c r="Y236" s="326"/>
      <c r="Z236" s="326"/>
      <c r="AA236" s="326"/>
      <c r="AB236" s="326"/>
      <c r="AC236" s="326"/>
      <c r="AD236" s="326"/>
      <c r="AE236" s="326"/>
      <c r="AF236" s="326"/>
      <c r="AG236" s="326"/>
      <c r="AH236" s="347"/>
    </row>
    <row r="237" spans="1:34" x14ac:dyDescent="0.3">
      <c r="A237" s="328"/>
      <c r="B237" s="329"/>
      <c r="C237" s="330"/>
      <c r="D237" s="327"/>
      <c r="E237" s="327"/>
      <c r="F237" s="327"/>
      <c r="G237" s="327"/>
      <c r="H237" s="327"/>
      <c r="I237" s="327"/>
      <c r="J237" s="327"/>
      <c r="K237" s="327"/>
      <c r="L237" s="327"/>
      <c r="M237" s="327"/>
      <c r="N237" s="327"/>
      <c r="O237" s="327"/>
      <c r="P237" s="327"/>
      <c r="Q237" s="327"/>
      <c r="R237" s="327"/>
      <c r="S237" s="327"/>
      <c r="T237" s="327"/>
      <c r="U237" s="327"/>
      <c r="V237" s="327"/>
      <c r="W237" s="327"/>
      <c r="X237" s="327"/>
      <c r="Y237" s="327"/>
      <c r="Z237" s="327"/>
      <c r="AA237" s="327"/>
      <c r="AB237" s="327"/>
      <c r="AC237" s="327"/>
      <c r="AD237" s="327"/>
      <c r="AE237" s="327"/>
      <c r="AF237" s="327"/>
      <c r="AG237" s="327"/>
      <c r="AH237" s="347">
        <f>SUM(C237:AG237)</f>
        <v>0</v>
      </c>
    </row>
    <row r="238" spans="1:34" x14ac:dyDescent="0.3">
      <c r="A238" s="328"/>
      <c r="B238" s="329"/>
      <c r="C238" s="330"/>
      <c r="D238" s="327"/>
      <c r="E238" s="327"/>
      <c r="F238" s="327"/>
      <c r="G238" s="327"/>
      <c r="H238" s="327"/>
      <c r="I238" s="327"/>
      <c r="J238" s="327"/>
      <c r="K238" s="327"/>
      <c r="L238" s="327"/>
      <c r="M238" s="327"/>
      <c r="N238" s="327"/>
      <c r="O238" s="327"/>
      <c r="P238" s="327"/>
      <c r="Q238" s="327"/>
      <c r="R238" s="327"/>
      <c r="S238" s="327"/>
      <c r="T238" s="327"/>
      <c r="U238" s="327"/>
      <c r="V238" s="327"/>
      <c r="W238" s="327"/>
      <c r="X238" s="327"/>
      <c r="Y238" s="327"/>
      <c r="Z238" s="327"/>
      <c r="AA238" s="327"/>
      <c r="AB238" s="327"/>
      <c r="AC238" s="327"/>
      <c r="AD238" s="327"/>
      <c r="AE238" s="327"/>
      <c r="AF238" s="327"/>
      <c r="AG238" s="327"/>
      <c r="AH238" s="347">
        <f t="shared" ref="AH238:AH246" si="30">SUM(C238:AG238)</f>
        <v>0</v>
      </c>
    </row>
    <row r="239" spans="1:34" x14ac:dyDescent="0.3">
      <c r="A239" s="328"/>
      <c r="B239" s="329"/>
      <c r="C239" s="330"/>
      <c r="D239" s="327"/>
      <c r="E239" s="327"/>
      <c r="F239" s="327"/>
      <c r="G239" s="327"/>
      <c r="H239" s="327"/>
      <c r="I239" s="327"/>
      <c r="J239" s="327"/>
      <c r="K239" s="327"/>
      <c r="L239" s="327"/>
      <c r="M239" s="327"/>
      <c r="N239" s="327"/>
      <c r="O239" s="327"/>
      <c r="P239" s="327"/>
      <c r="Q239" s="327"/>
      <c r="R239" s="327"/>
      <c r="S239" s="327"/>
      <c r="T239" s="327"/>
      <c r="U239" s="327"/>
      <c r="V239" s="327"/>
      <c r="W239" s="327"/>
      <c r="X239" s="327"/>
      <c r="Y239" s="327"/>
      <c r="Z239" s="327"/>
      <c r="AA239" s="327"/>
      <c r="AB239" s="327"/>
      <c r="AC239" s="327"/>
      <c r="AD239" s="327"/>
      <c r="AE239" s="327"/>
      <c r="AF239" s="327"/>
      <c r="AG239" s="327"/>
      <c r="AH239" s="347">
        <f t="shared" si="30"/>
        <v>0</v>
      </c>
    </row>
    <row r="240" spans="1:34" x14ac:dyDescent="0.3">
      <c r="A240" s="328"/>
      <c r="B240" s="329"/>
      <c r="C240" s="330"/>
      <c r="D240" s="327"/>
      <c r="E240" s="327"/>
      <c r="F240" s="327"/>
      <c r="G240" s="327"/>
      <c r="H240" s="327"/>
      <c r="I240" s="327"/>
      <c r="J240" s="327"/>
      <c r="K240" s="327"/>
      <c r="L240" s="327"/>
      <c r="M240" s="327"/>
      <c r="N240" s="327"/>
      <c r="O240" s="327"/>
      <c r="P240" s="327"/>
      <c r="Q240" s="327"/>
      <c r="R240" s="327"/>
      <c r="S240" s="327"/>
      <c r="T240" s="327"/>
      <c r="U240" s="327"/>
      <c r="V240" s="327"/>
      <c r="W240" s="327"/>
      <c r="X240" s="327"/>
      <c r="Y240" s="327"/>
      <c r="Z240" s="327"/>
      <c r="AA240" s="327"/>
      <c r="AB240" s="327"/>
      <c r="AC240" s="327"/>
      <c r="AD240" s="327"/>
      <c r="AE240" s="327"/>
      <c r="AF240" s="327"/>
      <c r="AG240" s="327"/>
      <c r="AH240" s="347">
        <f t="shared" si="30"/>
        <v>0</v>
      </c>
    </row>
    <row r="241" spans="1:34" x14ac:dyDescent="0.3">
      <c r="A241" s="328"/>
      <c r="B241" s="329"/>
      <c r="C241" s="330"/>
      <c r="D241" s="327"/>
      <c r="E241" s="327"/>
      <c r="F241" s="327"/>
      <c r="G241" s="327"/>
      <c r="H241" s="327"/>
      <c r="I241" s="327"/>
      <c r="J241" s="327"/>
      <c r="K241" s="327"/>
      <c r="L241" s="327"/>
      <c r="M241" s="327"/>
      <c r="N241" s="327"/>
      <c r="O241" s="327"/>
      <c r="P241" s="327"/>
      <c r="Q241" s="327"/>
      <c r="R241" s="327"/>
      <c r="S241" s="327"/>
      <c r="T241" s="327"/>
      <c r="U241" s="327"/>
      <c r="V241" s="327"/>
      <c r="W241" s="327"/>
      <c r="X241" s="327"/>
      <c r="Y241" s="327"/>
      <c r="Z241" s="327"/>
      <c r="AA241" s="327"/>
      <c r="AB241" s="327"/>
      <c r="AC241" s="327"/>
      <c r="AD241" s="327"/>
      <c r="AE241" s="327"/>
      <c r="AF241" s="327"/>
      <c r="AG241" s="327"/>
      <c r="AH241" s="347">
        <f t="shared" si="30"/>
        <v>0</v>
      </c>
    </row>
    <row r="242" spans="1:34" x14ac:dyDescent="0.3">
      <c r="A242" s="328"/>
      <c r="B242" s="329"/>
      <c r="C242" s="330"/>
      <c r="D242" s="327"/>
      <c r="E242" s="327"/>
      <c r="F242" s="327"/>
      <c r="G242" s="327"/>
      <c r="H242" s="327"/>
      <c r="I242" s="327"/>
      <c r="J242" s="327"/>
      <c r="K242" s="327"/>
      <c r="L242" s="327"/>
      <c r="M242" s="327"/>
      <c r="N242" s="327"/>
      <c r="O242" s="327"/>
      <c r="P242" s="327"/>
      <c r="Q242" s="327"/>
      <c r="R242" s="327"/>
      <c r="S242" s="327"/>
      <c r="T242" s="327"/>
      <c r="U242" s="327"/>
      <c r="V242" s="327"/>
      <c r="W242" s="327"/>
      <c r="X242" s="327"/>
      <c r="Y242" s="327"/>
      <c r="Z242" s="327"/>
      <c r="AA242" s="327"/>
      <c r="AB242" s="327"/>
      <c r="AC242" s="327"/>
      <c r="AD242" s="327"/>
      <c r="AE242" s="327"/>
      <c r="AF242" s="327"/>
      <c r="AG242" s="327"/>
      <c r="AH242" s="347">
        <f t="shared" si="30"/>
        <v>0</v>
      </c>
    </row>
    <row r="243" spans="1:34" x14ac:dyDescent="0.3">
      <c r="A243" s="328"/>
      <c r="B243" s="329"/>
      <c r="C243" s="330"/>
      <c r="D243" s="327"/>
      <c r="E243" s="327"/>
      <c r="F243" s="327"/>
      <c r="G243" s="327"/>
      <c r="H243" s="327"/>
      <c r="I243" s="327"/>
      <c r="J243" s="327"/>
      <c r="K243" s="327"/>
      <c r="L243" s="327"/>
      <c r="M243" s="327"/>
      <c r="N243" s="327"/>
      <c r="O243" s="327"/>
      <c r="P243" s="327"/>
      <c r="Q243" s="327"/>
      <c r="R243" s="327"/>
      <c r="S243" s="327"/>
      <c r="T243" s="327"/>
      <c r="U243" s="327"/>
      <c r="V243" s="327"/>
      <c r="W243" s="327"/>
      <c r="X243" s="327"/>
      <c r="Y243" s="327"/>
      <c r="Z243" s="327"/>
      <c r="AA243" s="327"/>
      <c r="AB243" s="327"/>
      <c r="AC243" s="327"/>
      <c r="AD243" s="327"/>
      <c r="AE243" s="327"/>
      <c r="AF243" s="327"/>
      <c r="AG243" s="327"/>
      <c r="AH243" s="347">
        <f t="shared" si="30"/>
        <v>0</v>
      </c>
    </row>
    <row r="244" spans="1:34" x14ac:dyDescent="0.3">
      <c r="A244" s="328"/>
      <c r="B244" s="329"/>
      <c r="C244" s="330"/>
      <c r="D244" s="327"/>
      <c r="E244" s="327"/>
      <c r="F244" s="327"/>
      <c r="G244" s="327"/>
      <c r="H244" s="327"/>
      <c r="I244" s="327"/>
      <c r="J244" s="327"/>
      <c r="K244" s="327"/>
      <c r="L244" s="327"/>
      <c r="M244" s="327"/>
      <c r="N244" s="327"/>
      <c r="O244" s="327"/>
      <c r="P244" s="327"/>
      <c r="Q244" s="327"/>
      <c r="R244" s="327"/>
      <c r="S244" s="327"/>
      <c r="T244" s="327"/>
      <c r="U244" s="327"/>
      <c r="V244" s="327"/>
      <c r="W244" s="327"/>
      <c r="X244" s="327"/>
      <c r="Y244" s="327"/>
      <c r="Z244" s="327"/>
      <c r="AA244" s="327"/>
      <c r="AB244" s="327"/>
      <c r="AC244" s="327"/>
      <c r="AD244" s="327"/>
      <c r="AE244" s="327"/>
      <c r="AF244" s="327"/>
      <c r="AG244" s="327"/>
      <c r="AH244" s="347">
        <f t="shared" si="30"/>
        <v>0</v>
      </c>
    </row>
    <row r="245" spans="1:34" x14ac:dyDescent="0.3">
      <c r="A245" s="328"/>
      <c r="B245" s="329"/>
      <c r="C245" s="330"/>
      <c r="D245" s="327"/>
      <c r="E245" s="327"/>
      <c r="F245" s="327"/>
      <c r="G245" s="327"/>
      <c r="H245" s="327"/>
      <c r="I245" s="327"/>
      <c r="J245" s="327"/>
      <c r="K245" s="327"/>
      <c r="L245" s="327"/>
      <c r="M245" s="327"/>
      <c r="N245" s="327"/>
      <c r="O245" s="327"/>
      <c r="P245" s="327"/>
      <c r="Q245" s="327"/>
      <c r="R245" s="327"/>
      <c r="S245" s="327"/>
      <c r="T245" s="327"/>
      <c r="U245" s="327"/>
      <c r="V245" s="327"/>
      <c r="W245" s="327"/>
      <c r="X245" s="327"/>
      <c r="Y245" s="327"/>
      <c r="Z245" s="327"/>
      <c r="AA245" s="327"/>
      <c r="AB245" s="327"/>
      <c r="AC245" s="327"/>
      <c r="AD245" s="327"/>
      <c r="AE245" s="327"/>
      <c r="AF245" s="327"/>
      <c r="AG245" s="327"/>
      <c r="AH245" s="347">
        <f t="shared" si="30"/>
        <v>0</v>
      </c>
    </row>
    <row r="246" spans="1:34" x14ac:dyDescent="0.3">
      <c r="A246" s="328"/>
      <c r="B246" s="329"/>
      <c r="C246" s="330"/>
      <c r="D246" s="327"/>
      <c r="E246" s="327"/>
      <c r="F246" s="327"/>
      <c r="G246" s="327"/>
      <c r="H246" s="327"/>
      <c r="I246" s="327"/>
      <c r="J246" s="327"/>
      <c r="K246" s="327"/>
      <c r="L246" s="327"/>
      <c r="M246" s="327"/>
      <c r="N246" s="327"/>
      <c r="O246" s="327"/>
      <c r="P246" s="327"/>
      <c r="Q246" s="327"/>
      <c r="R246" s="327"/>
      <c r="S246" s="327"/>
      <c r="T246" s="327"/>
      <c r="U246" s="327"/>
      <c r="V246" s="327"/>
      <c r="W246" s="327"/>
      <c r="X246" s="327"/>
      <c r="Y246" s="327"/>
      <c r="Z246" s="327"/>
      <c r="AA246" s="327"/>
      <c r="AB246" s="327"/>
      <c r="AC246" s="327"/>
      <c r="AD246" s="327"/>
      <c r="AE246" s="327"/>
      <c r="AF246" s="327"/>
      <c r="AG246" s="327"/>
      <c r="AH246" s="347">
        <f t="shared" si="30"/>
        <v>0</v>
      </c>
    </row>
    <row r="247" spans="1:34" ht="15" thickBot="1" x14ac:dyDescent="0.35">
      <c r="A247" s="341"/>
      <c r="B247" s="342"/>
      <c r="C247" s="349">
        <f>SUM(C237:C246)</f>
        <v>0</v>
      </c>
      <c r="D247" s="349">
        <f t="shared" ref="D247:AG247" si="31">SUM(D237:D246)</f>
        <v>0</v>
      </c>
      <c r="E247" s="349">
        <f t="shared" si="31"/>
        <v>0</v>
      </c>
      <c r="F247" s="349">
        <f t="shared" si="31"/>
        <v>0</v>
      </c>
      <c r="G247" s="349">
        <f t="shared" si="31"/>
        <v>0</v>
      </c>
      <c r="H247" s="349">
        <f t="shared" si="31"/>
        <v>0</v>
      </c>
      <c r="I247" s="349">
        <f t="shared" si="31"/>
        <v>0</v>
      </c>
      <c r="J247" s="349">
        <f t="shared" si="31"/>
        <v>0</v>
      </c>
      <c r="K247" s="349">
        <f t="shared" si="31"/>
        <v>0</v>
      </c>
      <c r="L247" s="349">
        <f t="shared" si="31"/>
        <v>0</v>
      </c>
      <c r="M247" s="349">
        <f t="shared" si="31"/>
        <v>0</v>
      </c>
      <c r="N247" s="349">
        <f t="shared" si="31"/>
        <v>0</v>
      </c>
      <c r="O247" s="349">
        <f t="shared" si="31"/>
        <v>0</v>
      </c>
      <c r="P247" s="349">
        <f t="shared" si="31"/>
        <v>0</v>
      </c>
      <c r="Q247" s="349">
        <f t="shared" si="31"/>
        <v>0</v>
      </c>
      <c r="R247" s="349">
        <f t="shared" si="31"/>
        <v>0</v>
      </c>
      <c r="S247" s="349">
        <f t="shared" si="31"/>
        <v>0</v>
      </c>
      <c r="T247" s="349">
        <f t="shared" si="31"/>
        <v>0</v>
      </c>
      <c r="U247" s="349">
        <f t="shared" si="31"/>
        <v>0</v>
      </c>
      <c r="V247" s="349">
        <f t="shared" si="31"/>
        <v>0</v>
      </c>
      <c r="W247" s="349">
        <f t="shared" si="31"/>
        <v>0</v>
      </c>
      <c r="X247" s="349">
        <f t="shared" si="31"/>
        <v>0</v>
      </c>
      <c r="Y247" s="349">
        <f t="shared" si="31"/>
        <v>0</v>
      </c>
      <c r="Z247" s="349">
        <f t="shared" si="31"/>
        <v>0</v>
      </c>
      <c r="AA247" s="349">
        <f t="shared" si="31"/>
        <v>0</v>
      </c>
      <c r="AB247" s="349">
        <f t="shared" si="31"/>
        <v>0</v>
      </c>
      <c r="AC247" s="349">
        <f t="shared" si="31"/>
        <v>0</v>
      </c>
      <c r="AD247" s="349">
        <f t="shared" si="31"/>
        <v>0</v>
      </c>
      <c r="AE247" s="349">
        <f t="shared" si="31"/>
        <v>0</v>
      </c>
      <c r="AF247" s="349">
        <f t="shared" si="31"/>
        <v>0</v>
      </c>
      <c r="AG247" s="349">
        <f t="shared" si="31"/>
        <v>0</v>
      </c>
      <c r="AH247" s="348">
        <f>SUM(C247:AG247)</f>
        <v>0</v>
      </c>
    </row>
    <row r="248" spans="1:34" ht="15" thickBot="1" x14ac:dyDescent="0.35">
      <c r="A248" s="334" t="s">
        <v>246</v>
      </c>
      <c r="B248" s="315"/>
      <c r="C248" s="337"/>
      <c r="D248" s="337" t="s">
        <v>342</v>
      </c>
      <c r="E248" s="337"/>
      <c r="F248" s="337"/>
      <c r="G248" s="337"/>
      <c r="H248" s="337"/>
      <c r="I248" s="337"/>
      <c r="J248" s="337"/>
      <c r="K248" s="337"/>
      <c r="L248" s="337"/>
      <c r="M248" s="337"/>
      <c r="N248" s="337"/>
      <c r="O248" s="337"/>
      <c r="P248" s="337"/>
      <c r="Q248" s="337"/>
      <c r="R248" s="337"/>
      <c r="S248" s="337"/>
      <c r="T248" s="337"/>
      <c r="U248" s="337"/>
      <c r="V248" s="337"/>
      <c r="W248" s="337"/>
      <c r="X248" s="337"/>
      <c r="Y248" s="337"/>
      <c r="Z248" s="337"/>
      <c r="AA248" s="337"/>
      <c r="AB248" s="337"/>
      <c r="AC248" s="337"/>
      <c r="AD248" s="337"/>
      <c r="AE248" s="337"/>
      <c r="AF248" s="337"/>
      <c r="AG248" s="338"/>
      <c r="AH248" s="350"/>
    </row>
    <row r="249" spans="1:34" ht="15" thickBot="1" x14ac:dyDescent="0.35">
      <c r="A249" s="316" t="s">
        <v>245</v>
      </c>
      <c r="B249" s="322"/>
      <c r="C249" s="318" t="s">
        <v>427</v>
      </c>
      <c r="D249" s="319"/>
      <c r="E249" s="319"/>
      <c r="F249" s="319"/>
      <c r="G249" s="319"/>
      <c r="H249" s="319"/>
      <c r="I249" s="319"/>
      <c r="J249" s="319"/>
      <c r="K249" s="319"/>
      <c r="L249" s="319"/>
      <c r="M249" s="319"/>
      <c r="N249" s="319"/>
      <c r="O249" s="319"/>
      <c r="P249" s="319"/>
      <c r="Q249" s="319"/>
      <c r="R249" s="319"/>
      <c r="S249" s="319"/>
      <c r="T249" s="319"/>
      <c r="U249" s="319"/>
      <c r="V249" s="319"/>
      <c r="W249" s="319"/>
      <c r="X249" s="319"/>
      <c r="Y249" s="319"/>
      <c r="Z249" s="319"/>
      <c r="AA249" s="319"/>
      <c r="AB249" s="319"/>
      <c r="AC249" s="319"/>
      <c r="AD249" s="319"/>
      <c r="AE249" s="319"/>
      <c r="AF249" s="319"/>
      <c r="AG249" s="320"/>
      <c r="AH249" s="346" t="s">
        <v>14</v>
      </c>
    </row>
    <row r="250" spans="1:34" ht="15" thickBot="1" x14ac:dyDescent="0.35">
      <c r="A250" s="316" t="s">
        <v>422</v>
      </c>
      <c r="B250" s="322"/>
      <c r="C250" s="323">
        <v>1</v>
      </c>
      <c r="D250" s="319">
        <v>2</v>
      </c>
      <c r="E250" s="319">
        <v>3</v>
      </c>
      <c r="F250" s="319">
        <v>4</v>
      </c>
      <c r="G250" s="319">
        <v>5</v>
      </c>
      <c r="H250" s="319">
        <v>6</v>
      </c>
      <c r="I250" s="319">
        <v>7</v>
      </c>
      <c r="J250" s="319">
        <v>8</v>
      </c>
      <c r="K250" s="319">
        <v>9</v>
      </c>
      <c r="L250" s="319">
        <v>10</v>
      </c>
      <c r="M250" s="319">
        <v>11</v>
      </c>
      <c r="N250" s="319">
        <v>12</v>
      </c>
      <c r="O250" s="319">
        <v>13</v>
      </c>
      <c r="P250" s="319">
        <v>14</v>
      </c>
      <c r="Q250" s="319">
        <v>15</v>
      </c>
      <c r="R250" s="319">
        <v>16</v>
      </c>
      <c r="S250" s="319">
        <v>17</v>
      </c>
      <c r="T250" s="319">
        <v>18</v>
      </c>
      <c r="U250" s="319">
        <v>19</v>
      </c>
      <c r="V250" s="319">
        <v>20</v>
      </c>
      <c r="W250" s="319">
        <v>21</v>
      </c>
      <c r="X250" s="319">
        <v>22</v>
      </c>
      <c r="Y250" s="319">
        <v>23</v>
      </c>
      <c r="Z250" s="319">
        <v>24</v>
      </c>
      <c r="AA250" s="319">
        <v>25</v>
      </c>
      <c r="AB250" s="319">
        <v>26</v>
      </c>
      <c r="AC250" s="319">
        <v>27</v>
      </c>
      <c r="AD250" s="319">
        <v>28</v>
      </c>
      <c r="AE250" s="319">
        <v>29</v>
      </c>
      <c r="AF250" s="319">
        <v>30</v>
      </c>
      <c r="AG250" s="320">
        <v>31</v>
      </c>
      <c r="AH250" s="346"/>
    </row>
    <row r="251" spans="1:34" x14ac:dyDescent="0.3">
      <c r="A251" s="339" t="s">
        <v>230</v>
      </c>
      <c r="B251" s="339" t="s">
        <v>231</v>
      </c>
      <c r="C251" s="325"/>
      <c r="D251" s="326"/>
      <c r="E251" s="326"/>
      <c r="F251" s="326"/>
      <c r="G251" s="326"/>
      <c r="H251" s="326"/>
      <c r="I251" s="326"/>
      <c r="J251" s="326"/>
      <c r="K251" s="326"/>
      <c r="L251" s="326"/>
      <c r="M251" s="326"/>
      <c r="N251" s="326"/>
      <c r="O251" s="326"/>
      <c r="P251" s="326"/>
      <c r="Q251" s="326"/>
      <c r="R251" s="326"/>
      <c r="S251" s="326"/>
      <c r="T251" s="326"/>
      <c r="U251" s="326"/>
      <c r="V251" s="326"/>
      <c r="W251" s="326"/>
      <c r="X251" s="326"/>
      <c r="Y251" s="326"/>
      <c r="Z251" s="326"/>
      <c r="AA251" s="326"/>
      <c r="AB251" s="326"/>
      <c r="AC251" s="326"/>
      <c r="AD251" s="326"/>
      <c r="AE251" s="326"/>
      <c r="AF251" s="326"/>
      <c r="AG251" s="326"/>
      <c r="AH251" s="347"/>
    </row>
    <row r="252" spans="1:34" x14ac:dyDescent="0.3">
      <c r="A252" s="328"/>
      <c r="B252" s="329"/>
      <c r="C252" s="330"/>
      <c r="D252" s="327"/>
      <c r="E252" s="327"/>
      <c r="F252" s="327"/>
      <c r="G252" s="327"/>
      <c r="H252" s="327"/>
      <c r="I252" s="327"/>
      <c r="J252" s="327"/>
      <c r="K252" s="327"/>
      <c r="L252" s="327"/>
      <c r="M252" s="327"/>
      <c r="N252" s="327"/>
      <c r="O252" s="327"/>
      <c r="P252" s="327"/>
      <c r="Q252" s="327"/>
      <c r="R252" s="327"/>
      <c r="S252" s="327"/>
      <c r="T252" s="327"/>
      <c r="U252" s="327"/>
      <c r="V252" s="327"/>
      <c r="W252" s="327"/>
      <c r="X252" s="327"/>
      <c r="Y252" s="327"/>
      <c r="Z252" s="327"/>
      <c r="AA252" s="327"/>
      <c r="AB252" s="327"/>
      <c r="AC252" s="327"/>
      <c r="AD252" s="327"/>
      <c r="AE252" s="327"/>
      <c r="AF252" s="327"/>
      <c r="AG252" s="327"/>
      <c r="AH252" s="347">
        <f>SUM(C252:AG252)</f>
        <v>0</v>
      </c>
    </row>
    <row r="253" spans="1:34" x14ac:dyDescent="0.3">
      <c r="A253" s="328"/>
      <c r="B253" s="329"/>
      <c r="C253" s="330"/>
      <c r="D253" s="327"/>
      <c r="E253" s="327"/>
      <c r="F253" s="327"/>
      <c r="G253" s="327"/>
      <c r="H253" s="327"/>
      <c r="I253" s="327"/>
      <c r="J253" s="327"/>
      <c r="K253" s="327"/>
      <c r="L253" s="327"/>
      <c r="M253" s="327"/>
      <c r="N253" s="327"/>
      <c r="O253" s="327"/>
      <c r="P253" s="327"/>
      <c r="Q253" s="327"/>
      <c r="R253" s="327"/>
      <c r="S253" s="327"/>
      <c r="T253" s="327"/>
      <c r="U253" s="327"/>
      <c r="V253" s="327"/>
      <c r="W253" s="327"/>
      <c r="X253" s="327"/>
      <c r="Y253" s="327"/>
      <c r="Z253" s="327"/>
      <c r="AA253" s="327"/>
      <c r="AB253" s="327"/>
      <c r="AC253" s="327"/>
      <c r="AD253" s="327"/>
      <c r="AE253" s="327"/>
      <c r="AF253" s="327"/>
      <c r="AG253" s="327"/>
      <c r="AH253" s="347">
        <f t="shared" ref="AH253:AH261" si="32">SUM(C253:AG253)</f>
        <v>0</v>
      </c>
    </row>
    <row r="254" spans="1:34" x14ac:dyDescent="0.3">
      <c r="A254" s="328"/>
      <c r="B254" s="329"/>
      <c r="C254" s="330"/>
      <c r="D254" s="327"/>
      <c r="E254" s="327"/>
      <c r="F254" s="327"/>
      <c r="G254" s="327"/>
      <c r="H254" s="327"/>
      <c r="I254" s="327"/>
      <c r="J254" s="327"/>
      <c r="K254" s="327"/>
      <c r="L254" s="327"/>
      <c r="M254" s="327"/>
      <c r="N254" s="327"/>
      <c r="O254" s="327"/>
      <c r="P254" s="327"/>
      <c r="Q254" s="327"/>
      <c r="R254" s="327"/>
      <c r="S254" s="327"/>
      <c r="T254" s="327"/>
      <c r="U254" s="327"/>
      <c r="V254" s="327"/>
      <c r="W254" s="327"/>
      <c r="X254" s="327"/>
      <c r="Y254" s="327"/>
      <c r="Z254" s="327"/>
      <c r="AA254" s="327"/>
      <c r="AB254" s="327"/>
      <c r="AC254" s="327"/>
      <c r="AD254" s="327"/>
      <c r="AE254" s="327"/>
      <c r="AF254" s="327"/>
      <c r="AG254" s="327"/>
      <c r="AH254" s="347">
        <f t="shared" si="32"/>
        <v>0</v>
      </c>
    </row>
    <row r="255" spans="1:34" x14ac:dyDescent="0.3">
      <c r="A255" s="328"/>
      <c r="B255" s="329"/>
      <c r="C255" s="330"/>
      <c r="D255" s="327"/>
      <c r="E255" s="327"/>
      <c r="F255" s="327"/>
      <c r="G255" s="327"/>
      <c r="H255" s="327"/>
      <c r="I255" s="327"/>
      <c r="J255" s="327"/>
      <c r="K255" s="327"/>
      <c r="L255" s="327"/>
      <c r="M255" s="327"/>
      <c r="N255" s="327"/>
      <c r="O255" s="327"/>
      <c r="P255" s="327"/>
      <c r="Q255" s="327"/>
      <c r="R255" s="327"/>
      <c r="S255" s="327"/>
      <c r="T255" s="327"/>
      <c r="U255" s="327"/>
      <c r="V255" s="327"/>
      <c r="W255" s="327"/>
      <c r="X255" s="327"/>
      <c r="Y255" s="327"/>
      <c r="Z255" s="327"/>
      <c r="AA255" s="327"/>
      <c r="AB255" s="327"/>
      <c r="AC255" s="327"/>
      <c r="AD255" s="327"/>
      <c r="AE255" s="327"/>
      <c r="AF255" s="327"/>
      <c r="AG255" s="327"/>
      <c r="AH255" s="347">
        <f t="shared" si="32"/>
        <v>0</v>
      </c>
    </row>
    <row r="256" spans="1:34" x14ac:dyDescent="0.3">
      <c r="A256" s="328"/>
      <c r="B256" s="329"/>
      <c r="C256" s="330"/>
      <c r="D256" s="327"/>
      <c r="E256" s="327"/>
      <c r="F256" s="327"/>
      <c r="G256" s="327"/>
      <c r="H256" s="327"/>
      <c r="I256" s="327"/>
      <c r="J256" s="327"/>
      <c r="K256" s="327"/>
      <c r="L256" s="327"/>
      <c r="M256" s="327"/>
      <c r="N256" s="327"/>
      <c r="O256" s="327"/>
      <c r="P256" s="327"/>
      <c r="Q256" s="327"/>
      <c r="R256" s="327"/>
      <c r="S256" s="327"/>
      <c r="T256" s="327"/>
      <c r="U256" s="327"/>
      <c r="V256" s="327"/>
      <c r="W256" s="327"/>
      <c r="X256" s="327"/>
      <c r="Y256" s="327"/>
      <c r="Z256" s="327"/>
      <c r="AA256" s="327"/>
      <c r="AB256" s="327"/>
      <c r="AC256" s="327"/>
      <c r="AD256" s="327"/>
      <c r="AE256" s="327"/>
      <c r="AF256" s="327"/>
      <c r="AG256" s="327"/>
      <c r="AH256" s="347">
        <f t="shared" si="32"/>
        <v>0</v>
      </c>
    </row>
    <row r="257" spans="1:34" x14ac:dyDescent="0.3">
      <c r="A257" s="328"/>
      <c r="B257" s="329"/>
      <c r="C257" s="330"/>
      <c r="D257" s="327"/>
      <c r="E257" s="327"/>
      <c r="F257" s="327"/>
      <c r="G257" s="327"/>
      <c r="H257" s="327"/>
      <c r="I257" s="327"/>
      <c r="J257" s="327"/>
      <c r="K257" s="327"/>
      <c r="L257" s="327"/>
      <c r="M257" s="327"/>
      <c r="N257" s="327"/>
      <c r="O257" s="327"/>
      <c r="P257" s="327"/>
      <c r="Q257" s="327"/>
      <c r="R257" s="327"/>
      <c r="S257" s="327"/>
      <c r="T257" s="327"/>
      <c r="U257" s="327"/>
      <c r="V257" s="327"/>
      <c r="W257" s="327"/>
      <c r="X257" s="327"/>
      <c r="Y257" s="327"/>
      <c r="Z257" s="327"/>
      <c r="AA257" s="327"/>
      <c r="AB257" s="327"/>
      <c r="AC257" s="327"/>
      <c r="AD257" s="327"/>
      <c r="AE257" s="327"/>
      <c r="AF257" s="327"/>
      <c r="AG257" s="327"/>
      <c r="AH257" s="347">
        <f t="shared" si="32"/>
        <v>0</v>
      </c>
    </row>
    <row r="258" spans="1:34" x14ac:dyDescent="0.3">
      <c r="A258" s="328"/>
      <c r="B258" s="329"/>
      <c r="C258" s="330"/>
      <c r="D258" s="327"/>
      <c r="E258" s="327"/>
      <c r="F258" s="327"/>
      <c r="G258" s="327"/>
      <c r="H258" s="327"/>
      <c r="I258" s="327"/>
      <c r="J258" s="327"/>
      <c r="K258" s="327"/>
      <c r="L258" s="327"/>
      <c r="M258" s="327"/>
      <c r="N258" s="327"/>
      <c r="O258" s="327"/>
      <c r="P258" s="327"/>
      <c r="Q258" s="327"/>
      <c r="R258" s="327"/>
      <c r="S258" s="327"/>
      <c r="T258" s="327"/>
      <c r="U258" s="327"/>
      <c r="V258" s="327"/>
      <c r="W258" s="327"/>
      <c r="X258" s="327"/>
      <c r="Y258" s="327"/>
      <c r="Z258" s="327"/>
      <c r="AA258" s="327"/>
      <c r="AB258" s="327"/>
      <c r="AC258" s="327"/>
      <c r="AD258" s="327"/>
      <c r="AE258" s="327"/>
      <c r="AF258" s="327"/>
      <c r="AG258" s="327"/>
      <c r="AH258" s="347">
        <f t="shared" si="32"/>
        <v>0</v>
      </c>
    </row>
    <row r="259" spans="1:34" x14ac:dyDescent="0.3">
      <c r="A259" s="328"/>
      <c r="B259" s="329"/>
      <c r="C259" s="330"/>
      <c r="D259" s="327"/>
      <c r="E259" s="327"/>
      <c r="F259" s="327"/>
      <c r="G259" s="327"/>
      <c r="H259" s="327"/>
      <c r="I259" s="327"/>
      <c r="J259" s="327"/>
      <c r="K259" s="327"/>
      <c r="L259" s="327"/>
      <c r="M259" s="327"/>
      <c r="N259" s="327"/>
      <c r="O259" s="327"/>
      <c r="P259" s="327"/>
      <c r="Q259" s="327"/>
      <c r="R259" s="327"/>
      <c r="S259" s="327"/>
      <c r="T259" s="327"/>
      <c r="U259" s="327"/>
      <c r="V259" s="327"/>
      <c r="W259" s="327"/>
      <c r="X259" s="327"/>
      <c r="Y259" s="327"/>
      <c r="Z259" s="327"/>
      <c r="AA259" s="327"/>
      <c r="AB259" s="327"/>
      <c r="AC259" s="327"/>
      <c r="AD259" s="327"/>
      <c r="AE259" s="327"/>
      <c r="AF259" s="327"/>
      <c r="AG259" s="327"/>
      <c r="AH259" s="347">
        <f t="shared" si="32"/>
        <v>0</v>
      </c>
    </row>
    <row r="260" spans="1:34" x14ac:dyDescent="0.3">
      <c r="A260" s="328"/>
      <c r="B260" s="329"/>
      <c r="C260" s="330"/>
      <c r="D260" s="327"/>
      <c r="E260" s="327"/>
      <c r="F260" s="327"/>
      <c r="G260" s="327"/>
      <c r="H260" s="327"/>
      <c r="I260" s="327"/>
      <c r="J260" s="327"/>
      <c r="K260" s="327"/>
      <c r="L260" s="327"/>
      <c r="M260" s="327"/>
      <c r="N260" s="327"/>
      <c r="O260" s="327"/>
      <c r="P260" s="327"/>
      <c r="Q260" s="327"/>
      <c r="R260" s="327"/>
      <c r="S260" s="327"/>
      <c r="T260" s="327"/>
      <c r="U260" s="327"/>
      <c r="V260" s="327"/>
      <c r="W260" s="327"/>
      <c r="X260" s="327"/>
      <c r="Y260" s="327"/>
      <c r="Z260" s="327"/>
      <c r="AA260" s="327"/>
      <c r="AB260" s="327"/>
      <c r="AC260" s="327"/>
      <c r="AD260" s="327"/>
      <c r="AE260" s="327"/>
      <c r="AF260" s="327"/>
      <c r="AG260" s="327"/>
      <c r="AH260" s="347">
        <f t="shared" si="32"/>
        <v>0</v>
      </c>
    </row>
    <row r="261" spans="1:34" x14ac:dyDescent="0.3">
      <c r="A261" s="328"/>
      <c r="B261" s="329"/>
      <c r="C261" s="330"/>
      <c r="D261" s="327"/>
      <c r="E261" s="327"/>
      <c r="F261" s="327"/>
      <c r="G261" s="327"/>
      <c r="H261" s="327"/>
      <c r="I261" s="327"/>
      <c r="J261" s="327"/>
      <c r="K261" s="327"/>
      <c r="L261" s="327"/>
      <c r="M261" s="327"/>
      <c r="N261" s="327"/>
      <c r="O261" s="327"/>
      <c r="P261" s="327"/>
      <c r="Q261" s="327"/>
      <c r="R261" s="327"/>
      <c r="S261" s="327"/>
      <c r="T261" s="327"/>
      <c r="U261" s="327"/>
      <c r="V261" s="327"/>
      <c r="W261" s="327"/>
      <c r="X261" s="327"/>
      <c r="Y261" s="327"/>
      <c r="Z261" s="327"/>
      <c r="AA261" s="327"/>
      <c r="AB261" s="327"/>
      <c r="AC261" s="327"/>
      <c r="AD261" s="327"/>
      <c r="AE261" s="327"/>
      <c r="AF261" s="327"/>
      <c r="AG261" s="327"/>
      <c r="AH261" s="347">
        <f t="shared" si="32"/>
        <v>0</v>
      </c>
    </row>
    <row r="262" spans="1:34" ht="15" thickBot="1" x14ac:dyDescent="0.35">
      <c r="A262" s="341"/>
      <c r="B262" s="342"/>
      <c r="C262" s="349">
        <f>SUM(C252:C261)</f>
        <v>0</v>
      </c>
      <c r="D262" s="349">
        <f t="shared" ref="D262:AG262" si="33">SUM(D252:D261)</f>
        <v>0</v>
      </c>
      <c r="E262" s="349">
        <f t="shared" si="33"/>
        <v>0</v>
      </c>
      <c r="F262" s="349">
        <f t="shared" si="33"/>
        <v>0</v>
      </c>
      <c r="G262" s="349">
        <f t="shared" si="33"/>
        <v>0</v>
      </c>
      <c r="H262" s="349">
        <f t="shared" si="33"/>
        <v>0</v>
      </c>
      <c r="I262" s="349">
        <f t="shared" si="33"/>
        <v>0</v>
      </c>
      <c r="J262" s="349">
        <f t="shared" si="33"/>
        <v>0</v>
      </c>
      <c r="K262" s="349">
        <f t="shared" si="33"/>
        <v>0</v>
      </c>
      <c r="L262" s="349">
        <f t="shared" si="33"/>
        <v>0</v>
      </c>
      <c r="M262" s="349">
        <f t="shared" si="33"/>
        <v>0</v>
      </c>
      <c r="N262" s="349">
        <f t="shared" si="33"/>
        <v>0</v>
      </c>
      <c r="O262" s="349">
        <f t="shared" si="33"/>
        <v>0</v>
      </c>
      <c r="P262" s="349">
        <f t="shared" si="33"/>
        <v>0</v>
      </c>
      <c r="Q262" s="349">
        <f t="shared" si="33"/>
        <v>0</v>
      </c>
      <c r="R262" s="349">
        <f t="shared" si="33"/>
        <v>0</v>
      </c>
      <c r="S262" s="349">
        <f t="shared" si="33"/>
        <v>0</v>
      </c>
      <c r="T262" s="349">
        <f t="shared" si="33"/>
        <v>0</v>
      </c>
      <c r="U262" s="349">
        <f t="shared" si="33"/>
        <v>0</v>
      </c>
      <c r="V262" s="349">
        <f t="shared" si="33"/>
        <v>0</v>
      </c>
      <c r="W262" s="349">
        <f t="shared" si="33"/>
        <v>0</v>
      </c>
      <c r="X262" s="349">
        <f t="shared" si="33"/>
        <v>0</v>
      </c>
      <c r="Y262" s="349">
        <f t="shared" si="33"/>
        <v>0</v>
      </c>
      <c r="Z262" s="349">
        <f t="shared" si="33"/>
        <v>0</v>
      </c>
      <c r="AA262" s="349">
        <f t="shared" si="33"/>
        <v>0</v>
      </c>
      <c r="AB262" s="349">
        <f t="shared" si="33"/>
        <v>0</v>
      </c>
      <c r="AC262" s="349">
        <f t="shared" si="33"/>
        <v>0</v>
      </c>
      <c r="AD262" s="349">
        <f t="shared" si="33"/>
        <v>0</v>
      </c>
      <c r="AE262" s="349">
        <f t="shared" si="33"/>
        <v>0</v>
      </c>
      <c r="AF262" s="349">
        <f t="shared" si="33"/>
        <v>0</v>
      </c>
      <c r="AG262" s="349">
        <f t="shared" si="33"/>
        <v>0</v>
      </c>
      <c r="AH262" s="348">
        <f>SUM(C262:AG262)</f>
        <v>0</v>
      </c>
    </row>
    <row r="263" spans="1:34" ht="15" thickBot="1" x14ac:dyDescent="0.35">
      <c r="A263" s="334" t="s">
        <v>246</v>
      </c>
      <c r="B263" s="315"/>
      <c r="C263" s="337"/>
      <c r="D263" s="337" t="s">
        <v>343</v>
      </c>
      <c r="E263" s="337"/>
      <c r="F263" s="337"/>
      <c r="G263" s="337"/>
      <c r="H263" s="337"/>
      <c r="I263" s="337"/>
      <c r="J263" s="337"/>
      <c r="K263" s="337"/>
      <c r="L263" s="337"/>
      <c r="M263" s="337"/>
      <c r="N263" s="337"/>
      <c r="O263" s="337"/>
      <c r="P263" s="337"/>
      <c r="Q263" s="337"/>
      <c r="R263" s="337"/>
      <c r="S263" s="337"/>
      <c r="T263" s="337"/>
      <c r="U263" s="337"/>
      <c r="V263" s="337"/>
      <c r="W263" s="337"/>
      <c r="X263" s="337"/>
      <c r="Y263" s="337"/>
      <c r="Z263" s="337"/>
      <c r="AA263" s="337"/>
      <c r="AB263" s="337"/>
      <c r="AC263" s="337"/>
      <c r="AD263" s="337"/>
      <c r="AE263" s="337"/>
      <c r="AF263" s="337"/>
      <c r="AG263" s="338"/>
      <c r="AH263" s="350"/>
    </row>
    <row r="264" spans="1:34" ht="15" thickBot="1" x14ac:dyDescent="0.35">
      <c r="A264" s="316" t="s">
        <v>245</v>
      </c>
      <c r="B264" s="322"/>
      <c r="C264" s="318" t="s">
        <v>427</v>
      </c>
      <c r="D264" s="319"/>
      <c r="E264" s="319"/>
      <c r="F264" s="319"/>
      <c r="G264" s="319"/>
      <c r="H264" s="319"/>
      <c r="I264" s="319"/>
      <c r="J264" s="319"/>
      <c r="K264" s="319"/>
      <c r="L264" s="319"/>
      <c r="M264" s="319"/>
      <c r="N264" s="319"/>
      <c r="O264" s="319"/>
      <c r="P264" s="319"/>
      <c r="Q264" s="319"/>
      <c r="R264" s="319"/>
      <c r="S264" s="319"/>
      <c r="T264" s="319"/>
      <c r="U264" s="319"/>
      <c r="V264" s="319"/>
      <c r="W264" s="319"/>
      <c r="X264" s="319"/>
      <c r="Y264" s="319"/>
      <c r="Z264" s="319"/>
      <c r="AA264" s="319"/>
      <c r="AB264" s="319"/>
      <c r="AC264" s="319"/>
      <c r="AD264" s="319"/>
      <c r="AE264" s="319"/>
      <c r="AF264" s="319"/>
      <c r="AG264" s="320"/>
      <c r="AH264" s="346" t="s">
        <v>14</v>
      </c>
    </row>
    <row r="265" spans="1:34" ht="15" thickBot="1" x14ac:dyDescent="0.35">
      <c r="A265" s="316" t="s">
        <v>422</v>
      </c>
      <c r="B265" s="322"/>
      <c r="C265" s="323">
        <v>1</v>
      </c>
      <c r="D265" s="319">
        <v>2</v>
      </c>
      <c r="E265" s="319">
        <v>3</v>
      </c>
      <c r="F265" s="319">
        <v>4</v>
      </c>
      <c r="G265" s="319">
        <v>5</v>
      </c>
      <c r="H265" s="319">
        <v>6</v>
      </c>
      <c r="I265" s="319">
        <v>7</v>
      </c>
      <c r="J265" s="319">
        <v>8</v>
      </c>
      <c r="K265" s="319">
        <v>9</v>
      </c>
      <c r="L265" s="319">
        <v>10</v>
      </c>
      <c r="M265" s="319">
        <v>11</v>
      </c>
      <c r="N265" s="319">
        <v>12</v>
      </c>
      <c r="O265" s="319">
        <v>13</v>
      </c>
      <c r="P265" s="319">
        <v>14</v>
      </c>
      <c r="Q265" s="319">
        <v>15</v>
      </c>
      <c r="R265" s="319">
        <v>16</v>
      </c>
      <c r="S265" s="319">
        <v>17</v>
      </c>
      <c r="T265" s="319">
        <v>18</v>
      </c>
      <c r="U265" s="319">
        <v>19</v>
      </c>
      <c r="V265" s="319">
        <v>20</v>
      </c>
      <c r="W265" s="319">
        <v>21</v>
      </c>
      <c r="X265" s="319">
        <v>22</v>
      </c>
      <c r="Y265" s="319">
        <v>23</v>
      </c>
      <c r="Z265" s="319">
        <v>24</v>
      </c>
      <c r="AA265" s="319">
        <v>25</v>
      </c>
      <c r="AB265" s="319">
        <v>26</v>
      </c>
      <c r="AC265" s="319">
        <v>27</v>
      </c>
      <c r="AD265" s="319">
        <v>28</v>
      </c>
      <c r="AE265" s="319">
        <v>29</v>
      </c>
      <c r="AF265" s="319">
        <v>30</v>
      </c>
      <c r="AG265" s="320">
        <v>31</v>
      </c>
      <c r="AH265" s="346"/>
    </row>
    <row r="266" spans="1:34" x14ac:dyDescent="0.3">
      <c r="A266" s="339" t="s">
        <v>230</v>
      </c>
      <c r="B266" s="339" t="s">
        <v>231</v>
      </c>
      <c r="C266" s="325"/>
      <c r="D266" s="326"/>
      <c r="E266" s="326"/>
      <c r="F266" s="326"/>
      <c r="G266" s="326"/>
      <c r="H266" s="326"/>
      <c r="I266" s="326"/>
      <c r="J266" s="326"/>
      <c r="K266" s="326"/>
      <c r="L266" s="326"/>
      <c r="M266" s="326"/>
      <c r="N266" s="326"/>
      <c r="O266" s="326"/>
      <c r="P266" s="326"/>
      <c r="Q266" s="326"/>
      <c r="R266" s="326"/>
      <c r="S266" s="326"/>
      <c r="T266" s="326"/>
      <c r="U266" s="326"/>
      <c r="V266" s="326"/>
      <c r="W266" s="326"/>
      <c r="X266" s="326"/>
      <c r="Y266" s="326"/>
      <c r="Z266" s="326"/>
      <c r="AA266" s="326"/>
      <c r="AB266" s="326"/>
      <c r="AC266" s="326"/>
      <c r="AD266" s="326"/>
      <c r="AE266" s="326"/>
      <c r="AF266" s="326"/>
      <c r="AG266" s="326"/>
      <c r="AH266" s="347"/>
    </row>
    <row r="267" spans="1:34" x14ac:dyDescent="0.3">
      <c r="A267" s="328"/>
      <c r="B267" s="329"/>
      <c r="C267" s="330"/>
      <c r="D267" s="327"/>
      <c r="E267" s="327"/>
      <c r="F267" s="327"/>
      <c r="G267" s="327"/>
      <c r="H267" s="327"/>
      <c r="I267" s="327"/>
      <c r="J267" s="327"/>
      <c r="K267" s="327"/>
      <c r="L267" s="327"/>
      <c r="M267" s="327"/>
      <c r="N267" s="327"/>
      <c r="O267" s="327"/>
      <c r="P267" s="327"/>
      <c r="Q267" s="327"/>
      <c r="R267" s="327"/>
      <c r="S267" s="327"/>
      <c r="T267" s="327"/>
      <c r="U267" s="327"/>
      <c r="V267" s="327"/>
      <c r="W267" s="327"/>
      <c r="X267" s="327"/>
      <c r="Y267" s="327"/>
      <c r="Z267" s="327"/>
      <c r="AA267" s="327"/>
      <c r="AB267" s="327"/>
      <c r="AC267" s="327"/>
      <c r="AD267" s="327"/>
      <c r="AE267" s="327"/>
      <c r="AF267" s="327"/>
      <c r="AG267" s="327"/>
      <c r="AH267" s="347">
        <f>SUM(C267:AG267)</f>
        <v>0</v>
      </c>
    </row>
    <row r="268" spans="1:34" x14ac:dyDescent="0.3">
      <c r="A268" s="328"/>
      <c r="B268" s="329"/>
      <c r="C268" s="330"/>
      <c r="D268" s="327"/>
      <c r="E268" s="327"/>
      <c r="F268" s="327"/>
      <c r="G268" s="327"/>
      <c r="H268" s="327"/>
      <c r="I268" s="327"/>
      <c r="J268" s="327"/>
      <c r="K268" s="327"/>
      <c r="L268" s="327"/>
      <c r="M268" s="327"/>
      <c r="N268" s="327"/>
      <c r="O268" s="327"/>
      <c r="P268" s="327"/>
      <c r="Q268" s="327"/>
      <c r="R268" s="327"/>
      <c r="S268" s="327"/>
      <c r="T268" s="327"/>
      <c r="U268" s="327"/>
      <c r="V268" s="327"/>
      <c r="W268" s="327"/>
      <c r="X268" s="327"/>
      <c r="Y268" s="327"/>
      <c r="Z268" s="327"/>
      <c r="AA268" s="327"/>
      <c r="AB268" s="327"/>
      <c r="AC268" s="327"/>
      <c r="AD268" s="327"/>
      <c r="AE268" s="327"/>
      <c r="AF268" s="327"/>
      <c r="AG268" s="327"/>
      <c r="AH268" s="347">
        <f t="shared" ref="AH268:AH276" si="34">SUM(C268:AG268)</f>
        <v>0</v>
      </c>
    </row>
    <row r="269" spans="1:34" x14ac:dyDescent="0.3">
      <c r="A269" s="328"/>
      <c r="B269" s="329"/>
      <c r="C269" s="330"/>
      <c r="D269" s="327"/>
      <c r="E269" s="327"/>
      <c r="F269" s="327"/>
      <c r="G269" s="327"/>
      <c r="H269" s="327"/>
      <c r="I269" s="327"/>
      <c r="J269" s="327"/>
      <c r="K269" s="327"/>
      <c r="L269" s="327"/>
      <c r="M269" s="327"/>
      <c r="N269" s="327"/>
      <c r="O269" s="327"/>
      <c r="P269" s="327"/>
      <c r="Q269" s="327"/>
      <c r="R269" s="327"/>
      <c r="S269" s="327"/>
      <c r="T269" s="327"/>
      <c r="U269" s="327"/>
      <c r="V269" s="327"/>
      <c r="W269" s="327"/>
      <c r="X269" s="327"/>
      <c r="Y269" s="327"/>
      <c r="Z269" s="327"/>
      <c r="AA269" s="327"/>
      <c r="AB269" s="327"/>
      <c r="AC269" s="327"/>
      <c r="AD269" s="327"/>
      <c r="AE269" s="327"/>
      <c r="AF269" s="327"/>
      <c r="AG269" s="327"/>
      <c r="AH269" s="347">
        <f t="shared" si="34"/>
        <v>0</v>
      </c>
    </row>
    <row r="270" spans="1:34" x14ac:dyDescent="0.3">
      <c r="A270" s="328"/>
      <c r="B270" s="329"/>
      <c r="C270" s="330"/>
      <c r="D270" s="327"/>
      <c r="E270" s="327"/>
      <c r="F270" s="327"/>
      <c r="G270" s="327"/>
      <c r="H270" s="327"/>
      <c r="I270" s="327"/>
      <c r="J270" s="327"/>
      <c r="K270" s="327"/>
      <c r="L270" s="327"/>
      <c r="M270" s="327"/>
      <c r="N270" s="327"/>
      <c r="O270" s="327"/>
      <c r="P270" s="327"/>
      <c r="Q270" s="327"/>
      <c r="R270" s="327"/>
      <c r="S270" s="327"/>
      <c r="T270" s="327"/>
      <c r="U270" s="327"/>
      <c r="V270" s="327"/>
      <c r="W270" s="327"/>
      <c r="X270" s="327"/>
      <c r="Y270" s="327"/>
      <c r="Z270" s="327"/>
      <c r="AA270" s="327"/>
      <c r="AB270" s="327"/>
      <c r="AC270" s="327"/>
      <c r="AD270" s="327"/>
      <c r="AE270" s="327"/>
      <c r="AF270" s="327"/>
      <c r="AG270" s="327"/>
      <c r="AH270" s="347">
        <f t="shared" si="34"/>
        <v>0</v>
      </c>
    </row>
    <row r="271" spans="1:34" x14ac:dyDescent="0.3">
      <c r="A271" s="328"/>
      <c r="B271" s="329"/>
      <c r="C271" s="330"/>
      <c r="D271" s="327"/>
      <c r="E271" s="327"/>
      <c r="F271" s="327"/>
      <c r="G271" s="327"/>
      <c r="H271" s="327"/>
      <c r="I271" s="327"/>
      <c r="J271" s="327"/>
      <c r="K271" s="327"/>
      <c r="L271" s="327"/>
      <c r="M271" s="327"/>
      <c r="N271" s="327"/>
      <c r="O271" s="327"/>
      <c r="P271" s="327"/>
      <c r="Q271" s="327"/>
      <c r="R271" s="327"/>
      <c r="S271" s="327"/>
      <c r="T271" s="327"/>
      <c r="U271" s="327"/>
      <c r="V271" s="327"/>
      <c r="W271" s="327"/>
      <c r="X271" s="327"/>
      <c r="Y271" s="327"/>
      <c r="Z271" s="327"/>
      <c r="AA271" s="327"/>
      <c r="AB271" s="327"/>
      <c r="AC271" s="327"/>
      <c r="AD271" s="327"/>
      <c r="AE271" s="327"/>
      <c r="AF271" s="327"/>
      <c r="AG271" s="327"/>
      <c r="AH271" s="347">
        <f t="shared" si="34"/>
        <v>0</v>
      </c>
    </row>
    <row r="272" spans="1:34" x14ac:dyDescent="0.3">
      <c r="A272" s="328"/>
      <c r="B272" s="329"/>
      <c r="C272" s="330"/>
      <c r="D272" s="327"/>
      <c r="E272" s="327"/>
      <c r="F272" s="327"/>
      <c r="G272" s="327"/>
      <c r="H272" s="327"/>
      <c r="I272" s="327"/>
      <c r="J272" s="327"/>
      <c r="K272" s="327"/>
      <c r="L272" s="327"/>
      <c r="M272" s="327"/>
      <c r="N272" s="327"/>
      <c r="O272" s="327"/>
      <c r="P272" s="327"/>
      <c r="Q272" s="327"/>
      <c r="R272" s="327"/>
      <c r="S272" s="327"/>
      <c r="T272" s="327"/>
      <c r="U272" s="327"/>
      <c r="V272" s="327"/>
      <c r="W272" s="327"/>
      <c r="X272" s="327"/>
      <c r="Y272" s="327"/>
      <c r="Z272" s="327"/>
      <c r="AA272" s="327"/>
      <c r="AB272" s="327"/>
      <c r="AC272" s="327"/>
      <c r="AD272" s="327"/>
      <c r="AE272" s="327"/>
      <c r="AF272" s="327"/>
      <c r="AG272" s="327"/>
      <c r="AH272" s="347">
        <f t="shared" si="34"/>
        <v>0</v>
      </c>
    </row>
    <row r="273" spans="1:34" x14ac:dyDescent="0.3">
      <c r="A273" s="328"/>
      <c r="B273" s="329"/>
      <c r="C273" s="330"/>
      <c r="D273" s="327"/>
      <c r="E273" s="327"/>
      <c r="F273" s="327"/>
      <c r="G273" s="327"/>
      <c r="H273" s="327"/>
      <c r="I273" s="327"/>
      <c r="J273" s="327"/>
      <c r="K273" s="327"/>
      <c r="L273" s="327"/>
      <c r="M273" s="327"/>
      <c r="N273" s="327"/>
      <c r="O273" s="327"/>
      <c r="P273" s="327"/>
      <c r="Q273" s="327"/>
      <c r="R273" s="327"/>
      <c r="S273" s="327"/>
      <c r="T273" s="327"/>
      <c r="U273" s="327"/>
      <c r="V273" s="327"/>
      <c r="W273" s="327"/>
      <c r="X273" s="327"/>
      <c r="Y273" s="327"/>
      <c r="Z273" s="327"/>
      <c r="AA273" s="327"/>
      <c r="AB273" s="327"/>
      <c r="AC273" s="327"/>
      <c r="AD273" s="327"/>
      <c r="AE273" s="327"/>
      <c r="AF273" s="327"/>
      <c r="AG273" s="327"/>
      <c r="AH273" s="347">
        <f t="shared" si="34"/>
        <v>0</v>
      </c>
    </row>
    <row r="274" spans="1:34" x14ac:dyDescent="0.3">
      <c r="A274" s="328"/>
      <c r="B274" s="329"/>
      <c r="C274" s="330"/>
      <c r="D274" s="327"/>
      <c r="E274" s="327"/>
      <c r="F274" s="327"/>
      <c r="G274" s="327"/>
      <c r="H274" s="327"/>
      <c r="I274" s="327"/>
      <c r="J274" s="327"/>
      <c r="K274" s="327"/>
      <c r="L274" s="327"/>
      <c r="M274" s="327"/>
      <c r="N274" s="327"/>
      <c r="O274" s="327"/>
      <c r="P274" s="327"/>
      <c r="Q274" s="327"/>
      <c r="R274" s="327"/>
      <c r="S274" s="327"/>
      <c r="T274" s="327"/>
      <c r="U274" s="327"/>
      <c r="V274" s="327"/>
      <c r="W274" s="327"/>
      <c r="X274" s="327"/>
      <c r="Y274" s="327"/>
      <c r="Z274" s="327"/>
      <c r="AA274" s="327"/>
      <c r="AB274" s="327"/>
      <c r="AC274" s="327"/>
      <c r="AD274" s="327"/>
      <c r="AE274" s="327"/>
      <c r="AF274" s="327"/>
      <c r="AG274" s="327"/>
      <c r="AH274" s="347">
        <f t="shared" si="34"/>
        <v>0</v>
      </c>
    </row>
    <row r="275" spans="1:34" x14ac:dyDescent="0.3">
      <c r="A275" s="328"/>
      <c r="B275" s="329"/>
      <c r="C275" s="330"/>
      <c r="D275" s="327"/>
      <c r="E275" s="327"/>
      <c r="F275" s="327"/>
      <c r="G275" s="327"/>
      <c r="H275" s="327"/>
      <c r="I275" s="327"/>
      <c r="J275" s="327"/>
      <c r="K275" s="327"/>
      <c r="L275" s="327"/>
      <c r="M275" s="327"/>
      <c r="N275" s="327"/>
      <c r="O275" s="327"/>
      <c r="P275" s="327"/>
      <c r="Q275" s="327"/>
      <c r="R275" s="327"/>
      <c r="S275" s="327"/>
      <c r="T275" s="327"/>
      <c r="U275" s="327"/>
      <c r="V275" s="327"/>
      <c r="W275" s="327"/>
      <c r="X275" s="327"/>
      <c r="Y275" s="327"/>
      <c r="Z275" s="327"/>
      <c r="AA275" s="327"/>
      <c r="AB275" s="327"/>
      <c r="AC275" s="327"/>
      <c r="AD275" s="327"/>
      <c r="AE275" s="327"/>
      <c r="AF275" s="327"/>
      <c r="AG275" s="327"/>
      <c r="AH275" s="347">
        <f t="shared" si="34"/>
        <v>0</v>
      </c>
    </row>
    <row r="276" spans="1:34" x14ac:dyDescent="0.3">
      <c r="A276" s="328"/>
      <c r="B276" s="329"/>
      <c r="C276" s="330"/>
      <c r="D276" s="327"/>
      <c r="E276" s="327"/>
      <c r="F276" s="327"/>
      <c r="G276" s="327"/>
      <c r="H276" s="327"/>
      <c r="I276" s="327"/>
      <c r="J276" s="327"/>
      <c r="K276" s="327"/>
      <c r="L276" s="327"/>
      <c r="M276" s="327"/>
      <c r="N276" s="327"/>
      <c r="O276" s="327"/>
      <c r="P276" s="327"/>
      <c r="Q276" s="327"/>
      <c r="R276" s="327"/>
      <c r="S276" s="327"/>
      <c r="T276" s="327"/>
      <c r="U276" s="327"/>
      <c r="V276" s="327"/>
      <c r="W276" s="327"/>
      <c r="X276" s="327"/>
      <c r="Y276" s="327"/>
      <c r="Z276" s="327"/>
      <c r="AA276" s="327"/>
      <c r="AB276" s="327"/>
      <c r="AC276" s="327"/>
      <c r="AD276" s="327"/>
      <c r="AE276" s="327"/>
      <c r="AF276" s="327"/>
      <c r="AG276" s="327"/>
      <c r="AH276" s="347">
        <f t="shared" si="34"/>
        <v>0</v>
      </c>
    </row>
    <row r="277" spans="1:34" ht="15" thickBot="1" x14ac:dyDescent="0.35">
      <c r="A277" s="341"/>
      <c r="B277" s="342"/>
      <c r="C277" s="349">
        <f>SUM(C267:C276)</f>
        <v>0</v>
      </c>
      <c r="D277" s="349">
        <f t="shared" ref="D277:AG277" si="35">SUM(D267:D276)</f>
        <v>0</v>
      </c>
      <c r="E277" s="349">
        <f t="shared" si="35"/>
        <v>0</v>
      </c>
      <c r="F277" s="349">
        <f t="shared" si="35"/>
        <v>0</v>
      </c>
      <c r="G277" s="349">
        <f t="shared" si="35"/>
        <v>0</v>
      </c>
      <c r="H277" s="349">
        <f t="shared" si="35"/>
        <v>0</v>
      </c>
      <c r="I277" s="349">
        <f t="shared" si="35"/>
        <v>0</v>
      </c>
      <c r="J277" s="349">
        <f t="shared" si="35"/>
        <v>0</v>
      </c>
      <c r="K277" s="349">
        <f t="shared" si="35"/>
        <v>0</v>
      </c>
      <c r="L277" s="349">
        <f t="shared" si="35"/>
        <v>0</v>
      </c>
      <c r="M277" s="349">
        <f t="shared" si="35"/>
        <v>0</v>
      </c>
      <c r="N277" s="349">
        <f t="shared" si="35"/>
        <v>0</v>
      </c>
      <c r="O277" s="349">
        <f t="shared" si="35"/>
        <v>0</v>
      </c>
      <c r="P277" s="349">
        <f t="shared" si="35"/>
        <v>0</v>
      </c>
      <c r="Q277" s="349">
        <f t="shared" si="35"/>
        <v>0</v>
      </c>
      <c r="R277" s="349">
        <f t="shared" si="35"/>
        <v>0</v>
      </c>
      <c r="S277" s="349">
        <f t="shared" si="35"/>
        <v>0</v>
      </c>
      <c r="T277" s="349">
        <f t="shared" si="35"/>
        <v>0</v>
      </c>
      <c r="U277" s="349">
        <f t="shared" si="35"/>
        <v>0</v>
      </c>
      <c r="V277" s="349">
        <f t="shared" si="35"/>
        <v>0</v>
      </c>
      <c r="W277" s="349">
        <f t="shared" si="35"/>
        <v>0</v>
      </c>
      <c r="X277" s="349">
        <f t="shared" si="35"/>
        <v>0</v>
      </c>
      <c r="Y277" s="349">
        <f t="shared" si="35"/>
        <v>0</v>
      </c>
      <c r="Z277" s="349">
        <f t="shared" si="35"/>
        <v>0</v>
      </c>
      <c r="AA277" s="349">
        <f t="shared" si="35"/>
        <v>0</v>
      </c>
      <c r="AB277" s="349">
        <f t="shared" si="35"/>
        <v>0</v>
      </c>
      <c r="AC277" s="349">
        <f t="shared" si="35"/>
        <v>0</v>
      </c>
      <c r="AD277" s="349">
        <f t="shared" si="35"/>
        <v>0</v>
      </c>
      <c r="AE277" s="349">
        <f t="shared" si="35"/>
        <v>0</v>
      </c>
      <c r="AF277" s="349">
        <f t="shared" si="35"/>
        <v>0</v>
      </c>
      <c r="AG277" s="349">
        <f t="shared" si="35"/>
        <v>0</v>
      </c>
      <c r="AH277" s="348">
        <f>SUM(C277:AG277)</f>
        <v>0</v>
      </c>
    </row>
    <row r="278" spans="1:34" ht="15" thickBot="1" x14ac:dyDescent="0.35">
      <c r="A278" s="334" t="s">
        <v>246</v>
      </c>
      <c r="B278" s="315"/>
      <c r="C278" s="337"/>
      <c r="D278" s="337" t="s">
        <v>344</v>
      </c>
      <c r="E278" s="337"/>
      <c r="F278" s="337"/>
      <c r="G278" s="337"/>
      <c r="H278" s="337"/>
      <c r="I278" s="337"/>
      <c r="J278" s="337"/>
      <c r="K278" s="337"/>
      <c r="L278" s="337"/>
      <c r="M278" s="337"/>
      <c r="N278" s="337"/>
      <c r="O278" s="337"/>
      <c r="P278" s="337"/>
      <c r="Q278" s="337"/>
      <c r="R278" s="337"/>
      <c r="S278" s="337"/>
      <c r="T278" s="337"/>
      <c r="U278" s="337"/>
      <c r="V278" s="337"/>
      <c r="W278" s="337"/>
      <c r="X278" s="337"/>
      <c r="Y278" s="337"/>
      <c r="Z278" s="337"/>
      <c r="AA278" s="337"/>
      <c r="AB278" s="337"/>
      <c r="AC278" s="337"/>
      <c r="AD278" s="337"/>
      <c r="AE278" s="337"/>
      <c r="AF278" s="337"/>
      <c r="AG278" s="338"/>
      <c r="AH278" s="350"/>
    </row>
    <row r="279" spans="1:34" ht="15" thickBot="1" x14ac:dyDescent="0.35">
      <c r="A279" s="316" t="s">
        <v>245</v>
      </c>
      <c r="B279" s="322"/>
      <c r="C279" s="318" t="s">
        <v>427</v>
      </c>
      <c r="D279" s="319"/>
      <c r="E279" s="319"/>
      <c r="F279" s="319"/>
      <c r="G279" s="319"/>
      <c r="H279" s="319"/>
      <c r="I279" s="319"/>
      <c r="J279" s="319"/>
      <c r="K279" s="319"/>
      <c r="L279" s="319"/>
      <c r="M279" s="319"/>
      <c r="N279" s="319"/>
      <c r="O279" s="319"/>
      <c r="P279" s="319"/>
      <c r="Q279" s="319"/>
      <c r="R279" s="319"/>
      <c r="S279" s="319"/>
      <c r="T279" s="319"/>
      <c r="U279" s="319"/>
      <c r="V279" s="319"/>
      <c r="W279" s="319"/>
      <c r="X279" s="319"/>
      <c r="Y279" s="319"/>
      <c r="Z279" s="319"/>
      <c r="AA279" s="319"/>
      <c r="AB279" s="319"/>
      <c r="AC279" s="319"/>
      <c r="AD279" s="319"/>
      <c r="AE279" s="319"/>
      <c r="AF279" s="319"/>
      <c r="AG279" s="320"/>
      <c r="AH279" s="346" t="s">
        <v>14</v>
      </c>
    </row>
    <row r="280" spans="1:34" ht="15" thickBot="1" x14ac:dyDescent="0.35">
      <c r="A280" s="316" t="s">
        <v>422</v>
      </c>
      <c r="B280" s="322"/>
      <c r="C280" s="323">
        <v>1</v>
      </c>
      <c r="D280" s="319">
        <v>2</v>
      </c>
      <c r="E280" s="319">
        <v>3</v>
      </c>
      <c r="F280" s="319">
        <v>4</v>
      </c>
      <c r="G280" s="319">
        <v>5</v>
      </c>
      <c r="H280" s="319">
        <v>6</v>
      </c>
      <c r="I280" s="319">
        <v>7</v>
      </c>
      <c r="J280" s="319">
        <v>8</v>
      </c>
      <c r="K280" s="319">
        <v>9</v>
      </c>
      <c r="L280" s="319">
        <v>10</v>
      </c>
      <c r="M280" s="319">
        <v>11</v>
      </c>
      <c r="N280" s="319">
        <v>12</v>
      </c>
      <c r="O280" s="319">
        <v>13</v>
      </c>
      <c r="P280" s="319">
        <v>14</v>
      </c>
      <c r="Q280" s="319">
        <v>15</v>
      </c>
      <c r="R280" s="319">
        <v>16</v>
      </c>
      <c r="S280" s="319">
        <v>17</v>
      </c>
      <c r="T280" s="319">
        <v>18</v>
      </c>
      <c r="U280" s="319">
        <v>19</v>
      </c>
      <c r="V280" s="319">
        <v>20</v>
      </c>
      <c r="W280" s="319">
        <v>21</v>
      </c>
      <c r="X280" s="319">
        <v>22</v>
      </c>
      <c r="Y280" s="319">
        <v>23</v>
      </c>
      <c r="Z280" s="319">
        <v>24</v>
      </c>
      <c r="AA280" s="319">
        <v>25</v>
      </c>
      <c r="AB280" s="319">
        <v>26</v>
      </c>
      <c r="AC280" s="319">
        <v>27</v>
      </c>
      <c r="AD280" s="319">
        <v>28</v>
      </c>
      <c r="AE280" s="319">
        <v>29</v>
      </c>
      <c r="AF280" s="319">
        <v>30</v>
      </c>
      <c r="AG280" s="320">
        <v>31</v>
      </c>
      <c r="AH280" s="346"/>
    </row>
    <row r="281" spans="1:34" x14ac:dyDescent="0.3">
      <c r="A281" s="339" t="s">
        <v>230</v>
      </c>
      <c r="B281" s="339" t="s">
        <v>231</v>
      </c>
      <c r="C281" s="325"/>
      <c r="D281" s="326"/>
      <c r="E281" s="326"/>
      <c r="F281" s="326"/>
      <c r="G281" s="326"/>
      <c r="H281" s="326"/>
      <c r="I281" s="326"/>
      <c r="J281" s="326"/>
      <c r="K281" s="326"/>
      <c r="L281" s="326"/>
      <c r="M281" s="326"/>
      <c r="N281" s="326"/>
      <c r="O281" s="326"/>
      <c r="P281" s="326"/>
      <c r="Q281" s="326"/>
      <c r="R281" s="326"/>
      <c r="S281" s="326"/>
      <c r="T281" s="326"/>
      <c r="U281" s="326"/>
      <c r="V281" s="326"/>
      <c r="W281" s="326"/>
      <c r="X281" s="326"/>
      <c r="Y281" s="326"/>
      <c r="Z281" s="326"/>
      <c r="AA281" s="326"/>
      <c r="AB281" s="326"/>
      <c r="AC281" s="326"/>
      <c r="AD281" s="326"/>
      <c r="AE281" s="326"/>
      <c r="AF281" s="326"/>
      <c r="AG281" s="326"/>
      <c r="AH281" s="347"/>
    </row>
    <row r="282" spans="1:34" x14ac:dyDescent="0.3">
      <c r="A282" s="328"/>
      <c r="B282" s="329"/>
      <c r="C282" s="330"/>
      <c r="D282" s="327"/>
      <c r="E282" s="327"/>
      <c r="F282" s="327"/>
      <c r="G282" s="327"/>
      <c r="H282" s="327"/>
      <c r="I282" s="327"/>
      <c r="J282" s="327"/>
      <c r="K282" s="327"/>
      <c r="L282" s="327"/>
      <c r="M282" s="327"/>
      <c r="N282" s="327"/>
      <c r="O282" s="327"/>
      <c r="P282" s="327"/>
      <c r="Q282" s="327"/>
      <c r="R282" s="327"/>
      <c r="S282" s="327"/>
      <c r="T282" s="327"/>
      <c r="U282" s="327"/>
      <c r="V282" s="327"/>
      <c r="W282" s="327"/>
      <c r="X282" s="327"/>
      <c r="Y282" s="327"/>
      <c r="Z282" s="327"/>
      <c r="AA282" s="327"/>
      <c r="AB282" s="327"/>
      <c r="AC282" s="327"/>
      <c r="AD282" s="327"/>
      <c r="AE282" s="327"/>
      <c r="AF282" s="327"/>
      <c r="AG282" s="327"/>
      <c r="AH282" s="347">
        <f>SUM(C282:AG282)</f>
        <v>0</v>
      </c>
    </row>
    <row r="283" spans="1:34" x14ac:dyDescent="0.3">
      <c r="A283" s="328"/>
      <c r="B283" s="329"/>
      <c r="C283" s="330"/>
      <c r="D283" s="327"/>
      <c r="E283" s="327"/>
      <c r="F283" s="327"/>
      <c r="G283" s="327"/>
      <c r="H283" s="327"/>
      <c r="I283" s="327"/>
      <c r="J283" s="327"/>
      <c r="K283" s="327"/>
      <c r="L283" s="327"/>
      <c r="M283" s="327"/>
      <c r="N283" s="327"/>
      <c r="O283" s="327"/>
      <c r="P283" s="327"/>
      <c r="Q283" s="327"/>
      <c r="R283" s="327"/>
      <c r="S283" s="327"/>
      <c r="T283" s="327"/>
      <c r="U283" s="327"/>
      <c r="V283" s="327"/>
      <c r="W283" s="327"/>
      <c r="X283" s="327"/>
      <c r="Y283" s="327"/>
      <c r="Z283" s="327"/>
      <c r="AA283" s="327"/>
      <c r="AB283" s="327"/>
      <c r="AC283" s="327"/>
      <c r="AD283" s="327"/>
      <c r="AE283" s="327"/>
      <c r="AF283" s="327"/>
      <c r="AG283" s="327"/>
      <c r="AH283" s="347">
        <f t="shared" ref="AH283:AH291" si="36">SUM(C283:AG283)</f>
        <v>0</v>
      </c>
    </row>
    <row r="284" spans="1:34" x14ac:dyDescent="0.3">
      <c r="A284" s="328"/>
      <c r="B284" s="329"/>
      <c r="C284" s="330"/>
      <c r="D284" s="327"/>
      <c r="E284" s="327"/>
      <c r="F284" s="327"/>
      <c r="G284" s="327"/>
      <c r="H284" s="327"/>
      <c r="I284" s="327"/>
      <c r="J284" s="327"/>
      <c r="K284" s="327"/>
      <c r="L284" s="327"/>
      <c r="M284" s="327"/>
      <c r="N284" s="327"/>
      <c r="O284" s="327"/>
      <c r="P284" s="327"/>
      <c r="Q284" s="327"/>
      <c r="R284" s="327"/>
      <c r="S284" s="327"/>
      <c r="T284" s="327"/>
      <c r="U284" s="327"/>
      <c r="V284" s="327"/>
      <c r="W284" s="327"/>
      <c r="X284" s="327"/>
      <c r="Y284" s="327"/>
      <c r="Z284" s="327"/>
      <c r="AA284" s="327"/>
      <c r="AB284" s="327"/>
      <c r="AC284" s="327"/>
      <c r="AD284" s="327"/>
      <c r="AE284" s="327"/>
      <c r="AF284" s="327"/>
      <c r="AG284" s="327"/>
      <c r="AH284" s="347">
        <f t="shared" si="36"/>
        <v>0</v>
      </c>
    </row>
    <row r="285" spans="1:34" x14ac:dyDescent="0.3">
      <c r="A285" s="328"/>
      <c r="B285" s="329"/>
      <c r="C285" s="330"/>
      <c r="D285" s="327"/>
      <c r="E285" s="327"/>
      <c r="F285" s="327"/>
      <c r="G285" s="327"/>
      <c r="H285" s="327"/>
      <c r="I285" s="327"/>
      <c r="J285" s="327"/>
      <c r="K285" s="327"/>
      <c r="L285" s="327"/>
      <c r="M285" s="327"/>
      <c r="N285" s="327"/>
      <c r="O285" s="327"/>
      <c r="P285" s="327"/>
      <c r="Q285" s="327"/>
      <c r="R285" s="327"/>
      <c r="S285" s="327"/>
      <c r="T285" s="327"/>
      <c r="U285" s="327"/>
      <c r="V285" s="327"/>
      <c r="W285" s="327"/>
      <c r="X285" s="327"/>
      <c r="Y285" s="327"/>
      <c r="Z285" s="327"/>
      <c r="AA285" s="327"/>
      <c r="AB285" s="327"/>
      <c r="AC285" s="327"/>
      <c r="AD285" s="327"/>
      <c r="AE285" s="327"/>
      <c r="AF285" s="327"/>
      <c r="AG285" s="327"/>
      <c r="AH285" s="347">
        <f t="shared" si="36"/>
        <v>0</v>
      </c>
    </row>
    <row r="286" spans="1:34" x14ac:dyDescent="0.3">
      <c r="A286" s="328"/>
      <c r="B286" s="329"/>
      <c r="C286" s="330"/>
      <c r="D286" s="327"/>
      <c r="E286" s="327"/>
      <c r="F286" s="327"/>
      <c r="G286" s="327"/>
      <c r="H286" s="327"/>
      <c r="I286" s="327"/>
      <c r="J286" s="327"/>
      <c r="K286" s="327"/>
      <c r="L286" s="327"/>
      <c r="M286" s="327"/>
      <c r="N286" s="327"/>
      <c r="O286" s="327"/>
      <c r="P286" s="327"/>
      <c r="Q286" s="327"/>
      <c r="R286" s="327"/>
      <c r="S286" s="327"/>
      <c r="T286" s="327"/>
      <c r="U286" s="327"/>
      <c r="V286" s="327"/>
      <c r="W286" s="327"/>
      <c r="X286" s="327"/>
      <c r="Y286" s="327"/>
      <c r="Z286" s="327"/>
      <c r="AA286" s="327"/>
      <c r="AB286" s="327"/>
      <c r="AC286" s="327"/>
      <c r="AD286" s="327"/>
      <c r="AE286" s="327"/>
      <c r="AF286" s="327"/>
      <c r="AG286" s="327"/>
      <c r="AH286" s="347">
        <f t="shared" si="36"/>
        <v>0</v>
      </c>
    </row>
    <row r="287" spans="1:34" x14ac:dyDescent="0.3">
      <c r="A287" s="328"/>
      <c r="B287" s="329"/>
      <c r="C287" s="330"/>
      <c r="D287" s="327"/>
      <c r="E287" s="327"/>
      <c r="F287" s="327"/>
      <c r="G287" s="327"/>
      <c r="H287" s="327"/>
      <c r="I287" s="327"/>
      <c r="J287" s="327"/>
      <c r="K287" s="327"/>
      <c r="L287" s="327"/>
      <c r="M287" s="327"/>
      <c r="N287" s="327"/>
      <c r="O287" s="327"/>
      <c r="P287" s="327"/>
      <c r="Q287" s="327"/>
      <c r="R287" s="327"/>
      <c r="S287" s="327"/>
      <c r="T287" s="327"/>
      <c r="U287" s="327"/>
      <c r="V287" s="327"/>
      <c r="W287" s="327"/>
      <c r="X287" s="327"/>
      <c r="Y287" s="327"/>
      <c r="Z287" s="327"/>
      <c r="AA287" s="327"/>
      <c r="AB287" s="327"/>
      <c r="AC287" s="327"/>
      <c r="AD287" s="327"/>
      <c r="AE287" s="327"/>
      <c r="AF287" s="327"/>
      <c r="AG287" s="327"/>
      <c r="AH287" s="347">
        <f t="shared" si="36"/>
        <v>0</v>
      </c>
    </row>
    <row r="288" spans="1:34" x14ac:dyDescent="0.3">
      <c r="A288" s="328"/>
      <c r="B288" s="329"/>
      <c r="C288" s="330"/>
      <c r="D288" s="327"/>
      <c r="E288" s="327"/>
      <c r="F288" s="327"/>
      <c r="G288" s="327"/>
      <c r="H288" s="327"/>
      <c r="I288" s="327"/>
      <c r="J288" s="327"/>
      <c r="K288" s="327"/>
      <c r="L288" s="327"/>
      <c r="M288" s="327"/>
      <c r="N288" s="327"/>
      <c r="O288" s="327"/>
      <c r="P288" s="327"/>
      <c r="Q288" s="327"/>
      <c r="R288" s="327"/>
      <c r="S288" s="327"/>
      <c r="T288" s="327"/>
      <c r="U288" s="327"/>
      <c r="V288" s="327"/>
      <c r="W288" s="327"/>
      <c r="X288" s="327"/>
      <c r="Y288" s="327"/>
      <c r="Z288" s="327"/>
      <c r="AA288" s="327"/>
      <c r="AB288" s="327"/>
      <c r="AC288" s="327"/>
      <c r="AD288" s="327"/>
      <c r="AE288" s="327"/>
      <c r="AF288" s="327"/>
      <c r="AG288" s="327"/>
      <c r="AH288" s="347">
        <f t="shared" si="36"/>
        <v>0</v>
      </c>
    </row>
    <row r="289" spans="1:34" x14ac:dyDescent="0.3">
      <c r="A289" s="328"/>
      <c r="B289" s="329"/>
      <c r="C289" s="330"/>
      <c r="D289" s="327"/>
      <c r="E289" s="327"/>
      <c r="F289" s="327"/>
      <c r="G289" s="327"/>
      <c r="H289" s="327"/>
      <c r="I289" s="327"/>
      <c r="J289" s="327"/>
      <c r="K289" s="327"/>
      <c r="L289" s="327"/>
      <c r="M289" s="327"/>
      <c r="N289" s="327"/>
      <c r="O289" s="327"/>
      <c r="P289" s="327"/>
      <c r="Q289" s="327"/>
      <c r="R289" s="327"/>
      <c r="S289" s="327"/>
      <c r="T289" s="327"/>
      <c r="U289" s="327"/>
      <c r="V289" s="327"/>
      <c r="W289" s="327"/>
      <c r="X289" s="327"/>
      <c r="Y289" s="327"/>
      <c r="Z289" s="327"/>
      <c r="AA289" s="327"/>
      <c r="AB289" s="327"/>
      <c r="AC289" s="327"/>
      <c r="AD289" s="327"/>
      <c r="AE289" s="327"/>
      <c r="AF289" s="327"/>
      <c r="AG289" s="327"/>
      <c r="AH289" s="347">
        <f t="shared" si="36"/>
        <v>0</v>
      </c>
    </row>
    <row r="290" spans="1:34" x14ac:dyDescent="0.3">
      <c r="A290" s="328"/>
      <c r="B290" s="329"/>
      <c r="C290" s="330"/>
      <c r="D290" s="327"/>
      <c r="E290" s="327"/>
      <c r="F290" s="327"/>
      <c r="G290" s="327"/>
      <c r="H290" s="327"/>
      <c r="I290" s="327"/>
      <c r="J290" s="327"/>
      <c r="K290" s="327"/>
      <c r="L290" s="327"/>
      <c r="M290" s="327"/>
      <c r="N290" s="327"/>
      <c r="O290" s="327"/>
      <c r="P290" s="327"/>
      <c r="Q290" s="327"/>
      <c r="R290" s="327"/>
      <c r="S290" s="327"/>
      <c r="T290" s="327"/>
      <c r="U290" s="327"/>
      <c r="V290" s="327"/>
      <c r="W290" s="327"/>
      <c r="X290" s="327"/>
      <c r="Y290" s="327"/>
      <c r="Z290" s="327"/>
      <c r="AA290" s="327"/>
      <c r="AB290" s="327"/>
      <c r="AC290" s="327"/>
      <c r="AD290" s="327"/>
      <c r="AE290" s="327"/>
      <c r="AF290" s="327"/>
      <c r="AG290" s="327"/>
      <c r="AH290" s="347">
        <f t="shared" si="36"/>
        <v>0</v>
      </c>
    </row>
    <row r="291" spans="1:34" x14ac:dyDescent="0.3">
      <c r="A291" s="328"/>
      <c r="B291" s="329"/>
      <c r="C291" s="330"/>
      <c r="D291" s="327"/>
      <c r="E291" s="327"/>
      <c r="F291" s="327"/>
      <c r="G291" s="327"/>
      <c r="H291" s="327"/>
      <c r="I291" s="327"/>
      <c r="J291" s="327"/>
      <c r="K291" s="327"/>
      <c r="L291" s="327"/>
      <c r="M291" s="327"/>
      <c r="N291" s="327"/>
      <c r="O291" s="327"/>
      <c r="P291" s="327"/>
      <c r="Q291" s="327"/>
      <c r="R291" s="327"/>
      <c r="S291" s="327"/>
      <c r="T291" s="327"/>
      <c r="U291" s="327"/>
      <c r="V291" s="327"/>
      <c r="W291" s="327"/>
      <c r="X291" s="327"/>
      <c r="Y291" s="327"/>
      <c r="Z291" s="327"/>
      <c r="AA291" s="327"/>
      <c r="AB291" s="327"/>
      <c r="AC291" s="327"/>
      <c r="AD291" s="327"/>
      <c r="AE291" s="327"/>
      <c r="AF291" s="327"/>
      <c r="AG291" s="327"/>
      <c r="AH291" s="347">
        <f t="shared" si="36"/>
        <v>0</v>
      </c>
    </row>
    <row r="292" spans="1:34" ht="15" thickBot="1" x14ac:dyDescent="0.35">
      <c r="A292" s="341"/>
      <c r="B292" s="342"/>
      <c r="C292" s="349">
        <f>SUM(C282:C291)</f>
        <v>0</v>
      </c>
      <c r="D292" s="349">
        <f t="shared" ref="D292:AG292" si="37">SUM(D282:D291)</f>
        <v>0</v>
      </c>
      <c r="E292" s="349">
        <f t="shared" si="37"/>
        <v>0</v>
      </c>
      <c r="F292" s="349">
        <f t="shared" si="37"/>
        <v>0</v>
      </c>
      <c r="G292" s="349">
        <f t="shared" si="37"/>
        <v>0</v>
      </c>
      <c r="H292" s="349">
        <f t="shared" si="37"/>
        <v>0</v>
      </c>
      <c r="I292" s="349">
        <f t="shared" si="37"/>
        <v>0</v>
      </c>
      <c r="J292" s="349">
        <f t="shared" si="37"/>
        <v>0</v>
      </c>
      <c r="K292" s="349">
        <f t="shared" si="37"/>
        <v>0</v>
      </c>
      <c r="L292" s="349">
        <f t="shared" si="37"/>
        <v>0</v>
      </c>
      <c r="M292" s="349">
        <f t="shared" si="37"/>
        <v>0</v>
      </c>
      <c r="N292" s="349">
        <f t="shared" si="37"/>
        <v>0</v>
      </c>
      <c r="O292" s="349">
        <f t="shared" si="37"/>
        <v>0</v>
      </c>
      <c r="P292" s="349">
        <f t="shared" si="37"/>
        <v>0</v>
      </c>
      <c r="Q292" s="349">
        <f t="shared" si="37"/>
        <v>0</v>
      </c>
      <c r="R292" s="349">
        <f t="shared" si="37"/>
        <v>0</v>
      </c>
      <c r="S292" s="349">
        <f t="shared" si="37"/>
        <v>0</v>
      </c>
      <c r="T292" s="349">
        <f t="shared" si="37"/>
        <v>0</v>
      </c>
      <c r="U292" s="349">
        <f t="shared" si="37"/>
        <v>0</v>
      </c>
      <c r="V292" s="349">
        <f t="shared" si="37"/>
        <v>0</v>
      </c>
      <c r="W292" s="349">
        <f t="shared" si="37"/>
        <v>0</v>
      </c>
      <c r="X292" s="349">
        <f t="shared" si="37"/>
        <v>0</v>
      </c>
      <c r="Y292" s="349">
        <f t="shared" si="37"/>
        <v>0</v>
      </c>
      <c r="Z292" s="349">
        <f t="shared" si="37"/>
        <v>0</v>
      </c>
      <c r="AA292" s="349">
        <f t="shared" si="37"/>
        <v>0</v>
      </c>
      <c r="AB292" s="349">
        <f t="shared" si="37"/>
        <v>0</v>
      </c>
      <c r="AC292" s="349">
        <f t="shared" si="37"/>
        <v>0</v>
      </c>
      <c r="AD292" s="349">
        <f t="shared" si="37"/>
        <v>0</v>
      </c>
      <c r="AE292" s="349">
        <f t="shared" si="37"/>
        <v>0</v>
      </c>
      <c r="AF292" s="349">
        <f t="shared" si="37"/>
        <v>0</v>
      </c>
      <c r="AG292" s="349">
        <f t="shared" si="37"/>
        <v>0</v>
      </c>
      <c r="AH292" s="348">
        <f>SUM(C292:AG292)</f>
        <v>0</v>
      </c>
    </row>
    <row r="293" spans="1:34" ht="15" thickBot="1" x14ac:dyDescent="0.35">
      <c r="A293" s="334" t="s">
        <v>246</v>
      </c>
      <c r="B293" s="315"/>
      <c r="C293" s="337"/>
      <c r="D293" s="337" t="s">
        <v>345</v>
      </c>
      <c r="E293" s="337"/>
      <c r="F293" s="337"/>
      <c r="G293" s="337"/>
      <c r="H293" s="337"/>
      <c r="I293" s="337"/>
      <c r="J293" s="337"/>
      <c r="K293" s="337"/>
      <c r="L293" s="337"/>
      <c r="M293" s="337"/>
      <c r="N293" s="337"/>
      <c r="O293" s="337"/>
      <c r="P293" s="337"/>
      <c r="Q293" s="337"/>
      <c r="R293" s="337"/>
      <c r="S293" s="337"/>
      <c r="T293" s="337"/>
      <c r="U293" s="337"/>
      <c r="V293" s="337"/>
      <c r="W293" s="337"/>
      <c r="X293" s="337"/>
      <c r="Y293" s="337"/>
      <c r="Z293" s="337"/>
      <c r="AA293" s="337"/>
      <c r="AB293" s="337"/>
      <c r="AC293" s="337"/>
      <c r="AD293" s="337"/>
      <c r="AE293" s="337"/>
      <c r="AF293" s="337"/>
      <c r="AG293" s="338"/>
      <c r="AH293" s="350"/>
    </row>
    <row r="294" spans="1:34" ht="15" thickBot="1" x14ac:dyDescent="0.35">
      <c r="A294" s="316" t="s">
        <v>245</v>
      </c>
      <c r="B294" s="322"/>
      <c r="C294" s="318" t="s">
        <v>427</v>
      </c>
      <c r="D294" s="319"/>
      <c r="E294" s="319"/>
      <c r="F294" s="319"/>
      <c r="G294" s="319"/>
      <c r="H294" s="319"/>
      <c r="I294" s="319"/>
      <c r="J294" s="319"/>
      <c r="K294" s="319"/>
      <c r="L294" s="319"/>
      <c r="M294" s="319"/>
      <c r="N294" s="319"/>
      <c r="O294" s="319"/>
      <c r="P294" s="319"/>
      <c r="Q294" s="319"/>
      <c r="R294" s="319"/>
      <c r="S294" s="319"/>
      <c r="T294" s="319"/>
      <c r="U294" s="319"/>
      <c r="V294" s="319"/>
      <c r="W294" s="319"/>
      <c r="X294" s="319"/>
      <c r="Y294" s="319"/>
      <c r="Z294" s="319"/>
      <c r="AA294" s="319"/>
      <c r="AB294" s="319"/>
      <c r="AC294" s="319"/>
      <c r="AD294" s="319"/>
      <c r="AE294" s="319"/>
      <c r="AF294" s="319"/>
      <c r="AG294" s="320"/>
      <c r="AH294" s="346" t="s">
        <v>14</v>
      </c>
    </row>
    <row r="295" spans="1:34" ht="15" thickBot="1" x14ac:dyDescent="0.35">
      <c r="A295" s="316" t="s">
        <v>422</v>
      </c>
      <c r="B295" s="322"/>
      <c r="C295" s="323">
        <v>1</v>
      </c>
      <c r="D295" s="319">
        <v>2</v>
      </c>
      <c r="E295" s="319">
        <v>3</v>
      </c>
      <c r="F295" s="319">
        <v>4</v>
      </c>
      <c r="G295" s="319">
        <v>5</v>
      </c>
      <c r="H295" s="319">
        <v>6</v>
      </c>
      <c r="I295" s="319">
        <v>7</v>
      </c>
      <c r="J295" s="319">
        <v>8</v>
      </c>
      <c r="K295" s="319">
        <v>9</v>
      </c>
      <c r="L295" s="319">
        <v>10</v>
      </c>
      <c r="M295" s="319">
        <v>11</v>
      </c>
      <c r="N295" s="319">
        <v>12</v>
      </c>
      <c r="O295" s="319">
        <v>13</v>
      </c>
      <c r="P295" s="319">
        <v>14</v>
      </c>
      <c r="Q295" s="319">
        <v>15</v>
      </c>
      <c r="R295" s="319">
        <v>16</v>
      </c>
      <c r="S295" s="319">
        <v>17</v>
      </c>
      <c r="T295" s="319">
        <v>18</v>
      </c>
      <c r="U295" s="319">
        <v>19</v>
      </c>
      <c r="V295" s="319">
        <v>20</v>
      </c>
      <c r="W295" s="319">
        <v>21</v>
      </c>
      <c r="X295" s="319">
        <v>22</v>
      </c>
      <c r="Y295" s="319">
        <v>23</v>
      </c>
      <c r="Z295" s="319">
        <v>24</v>
      </c>
      <c r="AA295" s="319">
        <v>25</v>
      </c>
      <c r="AB295" s="319">
        <v>26</v>
      </c>
      <c r="AC295" s="319">
        <v>27</v>
      </c>
      <c r="AD295" s="319">
        <v>28</v>
      </c>
      <c r="AE295" s="319">
        <v>29</v>
      </c>
      <c r="AF295" s="319">
        <v>30</v>
      </c>
      <c r="AG295" s="320">
        <v>31</v>
      </c>
      <c r="AH295" s="346"/>
    </row>
    <row r="296" spans="1:34" x14ac:dyDescent="0.3">
      <c r="A296" s="339" t="s">
        <v>230</v>
      </c>
      <c r="B296" s="339" t="s">
        <v>231</v>
      </c>
      <c r="C296" s="325"/>
      <c r="D296" s="326"/>
      <c r="E296" s="326"/>
      <c r="F296" s="326"/>
      <c r="G296" s="326"/>
      <c r="H296" s="326"/>
      <c r="I296" s="326"/>
      <c r="J296" s="326"/>
      <c r="K296" s="326"/>
      <c r="L296" s="326"/>
      <c r="M296" s="326"/>
      <c r="N296" s="326"/>
      <c r="O296" s="326"/>
      <c r="P296" s="326"/>
      <c r="Q296" s="326"/>
      <c r="R296" s="326"/>
      <c r="S296" s="326"/>
      <c r="T296" s="326"/>
      <c r="U296" s="326"/>
      <c r="V296" s="326"/>
      <c r="W296" s="326"/>
      <c r="X296" s="326"/>
      <c r="Y296" s="326"/>
      <c r="Z296" s="326"/>
      <c r="AA296" s="326"/>
      <c r="AB296" s="326"/>
      <c r="AC296" s="326"/>
      <c r="AD296" s="326"/>
      <c r="AE296" s="326"/>
      <c r="AF296" s="326"/>
      <c r="AG296" s="326"/>
      <c r="AH296" s="347"/>
    </row>
    <row r="297" spans="1:34" x14ac:dyDescent="0.3">
      <c r="A297" s="328"/>
      <c r="B297" s="329"/>
      <c r="C297" s="330"/>
      <c r="D297" s="327"/>
      <c r="E297" s="327"/>
      <c r="F297" s="327"/>
      <c r="G297" s="327"/>
      <c r="H297" s="327"/>
      <c r="I297" s="327"/>
      <c r="J297" s="327"/>
      <c r="K297" s="327"/>
      <c r="L297" s="327"/>
      <c r="M297" s="327"/>
      <c r="N297" s="327"/>
      <c r="O297" s="327"/>
      <c r="P297" s="327"/>
      <c r="Q297" s="327"/>
      <c r="R297" s="327"/>
      <c r="S297" s="327"/>
      <c r="T297" s="327"/>
      <c r="U297" s="327"/>
      <c r="V297" s="327"/>
      <c r="W297" s="327"/>
      <c r="X297" s="327"/>
      <c r="Y297" s="327"/>
      <c r="Z297" s="327"/>
      <c r="AA297" s="327"/>
      <c r="AB297" s="327"/>
      <c r="AC297" s="327"/>
      <c r="AD297" s="327"/>
      <c r="AE297" s="327"/>
      <c r="AF297" s="327"/>
      <c r="AG297" s="327"/>
      <c r="AH297" s="347">
        <f>SUM(C297:AG297)</f>
        <v>0</v>
      </c>
    </row>
    <row r="298" spans="1:34" x14ac:dyDescent="0.3">
      <c r="A298" s="328"/>
      <c r="B298" s="329"/>
      <c r="C298" s="330"/>
      <c r="D298" s="327"/>
      <c r="E298" s="327"/>
      <c r="F298" s="327"/>
      <c r="G298" s="327"/>
      <c r="H298" s="327"/>
      <c r="I298" s="327"/>
      <c r="J298" s="327"/>
      <c r="K298" s="327"/>
      <c r="L298" s="327"/>
      <c r="M298" s="327"/>
      <c r="N298" s="327"/>
      <c r="O298" s="327"/>
      <c r="P298" s="327"/>
      <c r="Q298" s="327"/>
      <c r="R298" s="327"/>
      <c r="S298" s="327"/>
      <c r="T298" s="327"/>
      <c r="U298" s="327"/>
      <c r="V298" s="327"/>
      <c r="W298" s="327"/>
      <c r="X298" s="327"/>
      <c r="Y298" s="327"/>
      <c r="Z298" s="327"/>
      <c r="AA298" s="327"/>
      <c r="AB298" s="327"/>
      <c r="AC298" s="327"/>
      <c r="AD298" s="327"/>
      <c r="AE298" s="327"/>
      <c r="AF298" s="327"/>
      <c r="AG298" s="327"/>
      <c r="AH298" s="347">
        <f t="shared" ref="AH298:AH306" si="38">SUM(C298:AG298)</f>
        <v>0</v>
      </c>
    </row>
    <row r="299" spans="1:34" x14ac:dyDescent="0.3">
      <c r="A299" s="328"/>
      <c r="B299" s="329"/>
      <c r="C299" s="330"/>
      <c r="D299" s="327"/>
      <c r="E299" s="327"/>
      <c r="F299" s="327"/>
      <c r="G299" s="327"/>
      <c r="H299" s="327"/>
      <c r="I299" s="327"/>
      <c r="J299" s="327"/>
      <c r="K299" s="327"/>
      <c r="L299" s="327"/>
      <c r="M299" s="327"/>
      <c r="N299" s="327"/>
      <c r="O299" s="327"/>
      <c r="P299" s="327"/>
      <c r="Q299" s="327"/>
      <c r="R299" s="327"/>
      <c r="S299" s="327"/>
      <c r="T299" s="327"/>
      <c r="U299" s="327"/>
      <c r="V299" s="327"/>
      <c r="W299" s="327"/>
      <c r="X299" s="327"/>
      <c r="Y299" s="327"/>
      <c r="Z299" s="327"/>
      <c r="AA299" s="327"/>
      <c r="AB299" s="327"/>
      <c r="AC299" s="327"/>
      <c r="AD299" s="327"/>
      <c r="AE299" s="327"/>
      <c r="AF299" s="327"/>
      <c r="AG299" s="327"/>
      <c r="AH299" s="347">
        <f t="shared" si="38"/>
        <v>0</v>
      </c>
    </row>
    <row r="300" spans="1:34" x14ac:dyDescent="0.3">
      <c r="A300" s="328"/>
      <c r="B300" s="329"/>
      <c r="C300" s="330"/>
      <c r="D300" s="327"/>
      <c r="E300" s="327"/>
      <c r="F300" s="327"/>
      <c r="G300" s="327"/>
      <c r="H300" s="327"/>
      <c r="I300" s="327"/>
      <c r="J300" s="327"/>
      <c r="K300" s="327"/>
      <c r="L300" s="327"/>
      <c r="M300" s="327"/>
      <c r="N300" s="327"/>
      <c r="O300" s="327"/>
      <c r="P300" s="327"/>
      <c r="Q300" s="327"/>
      <c r="R300" s="327"/>
      <c r="S300" s="327"/>
      <c r="T300" s="327"/>
      <c r="U300" s="327"/>
      <c r="V300" s="327"/>
      <c r="W300" s="327"/>
      <c r="X300" s="327"/>
      <c r="Y300" s="327"/>
      <c r="Z300" s="327"/>
      <c r="AA300" s="327"/>
      <c r="AB300" s="327"/>
      <c r="AC300" s="327"/>
      <c r="AD300" s="327"/>
      <c r="AE300" s="327"/>
      <c r="AF300" s="327"/>
      <c r="AG300" s="327"/>
      <c r="AH300" s="347">
        <f t="shared" si="38"/>
        <v>0</v>
      </c>
    </row>
    <row r="301" spans="1:34" x14ac:dyDescent="0.3">
      <c r="A301" s="328"/>
      <c r="B301" s="329"/>
      <c r="C301" s="330"/>
      <c r="D301" s="327"/>
      <c r="E301" s="327"/>
      <c r="F301" s="327"/>
      <c r="G301" s="327"/>
      <c r="H301" s="327"/>
      <c r="I301" s="327"/>
      <c r="J301" s="327"/>
      <c r="K301" s="327"/>
      <c r="L301" s="327"/>
      <c r="M301" s="327"/>
      <c r="N301" s="327"/>
      <c r="O301" s="327"/>
      <c r="P301" s="327"/>
      <c r="Q301" s="327"/>
      <c r="R301" s="327"/>
      <c r="S301" s="327"/>
      <c r="T301" s="327"/>
      <c r="U301" s="327"/>
      <c r="V301" s="327"/>
      <c r="W301" s="327"/>
      <c r="X301" s="327"/>
      <c r="Y301" s="327"/>
      <c r="Z301" s="327"/>
      <c r="AA301" s="327"/>
      <c r="AB301" s="327"/>
      <c r="AC301" s="327"/>
      <c r="AD301" s="327"/>
      <c r="AE301" s="327"/>
      <c r="AF301" s="327"/>
      <c r="AG301" s="327"/>
      <c r="AH301" s="347">
        <f t="shared" si="38"/>
        <v>0</v>
      </c>
    </row>
    <row r="302" spans="1:34" x14ac:dyDescent="0.3">
      <c r="A302" s="328"/>
      <c r="B302" s="329"/>
      <c r="C302" s="330"/>
      <c r="D302" s="327"/>
      <c r="E302" s="327"/>
      <c r="F302" s="327"/>
      <c r="G302" s="327"/>
      <c r="H302" s="327"/>
      <c r="I302" s="327"/>
      <c r="J302" s="327"/>
      <c r="K302" s="327"/>
      <c r="L302" s="327"/>
      <c r="M302" s="327"/>
      <c r="N302" s="327"/>
      <c r="O302" s="327"/>
      <c r="P302" s="327"/>
      <c r="Q302" s="327"/>
      <c r="R302" s="327"/>
      <c r="S302" s="327"/>
      <c r="T302" s="327"/>
      <c r="U302" s="327"/>
      <c r="V302" s="327"/>
      <c r="W302" s="327"/>
      <c r="X302" s="327"/>
      <c r="Y302" s="327"/>
      <c r="Z302" s="327"/>
      <c r="AA302" s="327"/>
      <c r="AB302" s="327"/>
      <c r="AC302" s="327"/>
      <c r="AD302" s="327"/>
      <c r="AE302" s="327"/>
      <c r="AF302" s="327"/>
      <c r="AG302" s="327"/>
      <c r="AH302" s="347">
        <f t="shared" si="38"/>
        <v>0</v>
      </c>
    </row>
    <row r="303" spans="1:34" x14ac:dyDescent="0.3">
      <c r="A303" s="328"/>
      <c r="B303" s="329"/>
      <c r="C303" s="330"/>
      <c r="D303" s="327"/>
      <c r="E303" s="327"/>
      <c r="F303" s="327"/>
      <c r="G303" s="327"/>
      <c r="H303" s="327"/>
      <c r="I303" s="327"/>
      <c r="J303" s="327"/>
      <c r="K303" s="327"/>
      <c r="L303" s="327"/>
      <c r="M303" s="327"/>
      <c r="N303" s="327"/>
      <c r="O303" s="327"/>
      <c r="P303" s="327"/>
      <c r="Q303" s="327"/>
      <c r="R303" s="327"/>
      <c r="S303" s="327"/>
      <c r="T303" s="327"/>
      <c r="U303" s="327"/>
      <c r="V303" s="327"/>
      <c r="W303" s="327"/>
      <c r="X303" s="327"/>
      <c r="Y303" s="327"/>
      <c r="Z303" s="327"/>
      <c r="AA303" s="327"/>
      <c r="AB303" s="327"/>
      <c r="AC303" s="327"/>
      <c r="AD303" s="327"/>
      <c r="AE303" s="327"/>
      <c r="AF303" s="327"/>
      <c r="AG303" s="327"/>
      <c r="AH303" s="347">
        <f t="shared" si="38"/>
        <v>0</v>
      </c>
    </row>
    <row r="304" spans="1:34" x14ac:dyDescent="0.3">
      <c r="A304" s="328"/>
      <c r="B304" s="329"/>
      <c r="C304" s="330"/>
      <c r="D304" s="327"/>
      <c r="E304" s="327"/>
      <c r="F304" s="327"/>
      <c r="G304" s="327"/>
      <c r="H304" s="327"/>
      <c r="I304" s="327"/>
      <c r="J304" s="327"/>
      <c r="K304" s="327"/>
      <c r="L304" s="327"/>
      <c r="M304" s="327"/>
      <c r="N304" s="327"/>
      <c r="O304" s="327"/>
      <c r="P304" s="327"/>
      <c r="Q304" s="327"/>
      <c r="R304" s="327"/>
      <c r="S304" s="327"/>
      <c r="T304" s="327"/>
      <c r="U304" s="327"/>
      <c r="V304" s="327"/>
      <c r="W304" s="327"/>
      <c r="X304" s="327"/>
      <c r="Y304" s="327"/>
      <c r="Z304" s="327"/>
      <c r="AA304" s="327"/>
      <c r="AB304" s="327"/>
      <c r="AC304" s="327"/>
      <c r="AD304" s="327"/>
      <c r="AE304" s="327"/>
      <c r="AF304" s="327"/>
      <c r="AG304" s="327"/>
      <c r="AH304" s="347">
        <f t="shared" si="38"/>
        <v>0</v>
      </c>
    </row>
    <row r="305" spans="1:34" x14ac:dyDescent="0.3">
      <c r="A305" s="328"/>
      <c r="B305" s="329"/>
      <c r="C305" s="330"/>
      <c r="D305" s="327"/>
      <c r="E305" s="327"/>
      <c r="F305" s="327"/>
      <c r="G305" s="327"/>
      <c r="H305" s="327"/>
      <c r="I305" s="327"/>
      <c r="J305" s="327"/>
      <c r="K305" s="327"/>
      <c r="L305" s="327"/>
      <c r="M305" s="327"/>
      <c r="N305" s="327"/>
      <c r="O305" s="327"/>
      <c r="P305" s="327"/>
      <c r="Q305" s="327"/>
      <c r="R305" s="327"/>
      <c r="S305" s="327"/>
      <c r="T305" s="327"/>
      <c r="U305" s="327"/>
      <c r="V305" s="327"/>
      <c r="W305" s="327"/>
      <c r="X305" s="327"/>
      <c r="Y305" s="327"/>
      <c r="Z305" s="327"/>
      <c r="AA305" s="327"/>
      <c r="AB305" s="327"/>
      <c r="AC305" s="327"/>
      <c r="AD305" s="327"/>
      <c r="AE305" s="327"/>
      <c r="AF305" s="327"/>
      <c r="AG305" s="327"/>
      <c r="AH305" s="347">
        <f t="shared" si="38"/>
        <v>0</v>
      </c>
    </row>
    <row r="306" spans="1:34" x14ac:dyDescent="0.3">
      <c r="A306" s="328"/>
      <c r="B306" s="329"/>
      <c r="C306" s="330"/>
      <c r="D306" s="327"/>
      <c r="E306" s="327"/>
      <c r="F306" s="327"/>
      <c r="G306" s="327"/>
      <c r="H306" s="327"/>
      <c r="I306" s="327"/>
      <c r="J306" s="327"/>
      <c r="K306" s="327"/>
      <c r="L306" s="327"/>
      <c r="M306" s="327"/>
      <c r="N306" s="327"/>
      <c r="O306" s="327"/>
      <c r="P306" s="327"/>
      <c r="Q306" s="327"/>
      <c r="R306" s="327"/>
      <c r="S306" s="327"/>
      <c r="T306" s="327"/>
      <c r="U306" s="327"/>
      <c r="V306" s="327"/>
      <c r="W306" s="327"/>
      <c r="X306" s="327"/>
      <c r="Y306" s="327"/>
      <c r="Z306" s="327"/>
      <c r="AA306" s="327"/>
      <c r="AB306" s="327"/>
      <c r="AC306" s="327"/>
      <c r="AD306" s="327"/>
      <c r="AE306" s="327"/>
      <c r="AF306" s="327"/>
      <c r="AG306" s="327"/>
      <c r="AH306" s="347">
        <f t="shared" si="38"/>
        <v>0</v>
      </c>
    </row>
    <row r="307" spans="1:34" ht="15" thickBot="1" x14ac:dyDescent="0.35">
      <c r="A307" s="341"/>
      <c r="B307" s="342"/>
      <c r="C307" s="349">
        <f>SUM(C297:C306)</f>
        <v>0</v>
      </c>
      <c r="D307" s="349">
        <f t="shared" ref="D307:AG307" si="39">SUM(D297:D306)</f>
        <v>0</v>
      </c>
      <c r="E307" s="349">
        <f t="shared" si="39"/>
        <v>0</v>
      </c>
      <c r="F307" s="349">
        <f t="shared" si="39"/>
        <v>0</v>
      </c>
      <c r="G307" s="349">
        <f t="shared" si="39"/>
        <v>0</v>
      </c>
      <c r="H307" s="349">
        <f t="shared" si="39"/>
        <v>0</v>
      </c>
      <c r="I307" s="349">
        <f t="shared" si="39"/>
        <v>0</v>
      </c>
      <c r="J307" s="349">
        <f t="shared" si="39"/>
        <v>0</v>
      </c>
      <c r="K307" s="349">
        <f t="shared" si="39"/>
        <v>0</v>
      </c>
      <c r="L307" s="349">
        <f t="shared" si="39"/>
        <v>0</v>
      </c>
      <c r="M307" s="349">
        <f t="shared" si="39"/>
        <v>0</v>
      </c>
      <c r="N307" s="349">
        <f t="shared" si="39"/>
        <v>0</v>
      </c>
      <c r="O307" s="349">
        <f t="shared" si="39"/>
        <v>0</v>
      </c>
      <c r="P307" s="349">
        <f t="shared" si="39"/>
        <v>0</v>
      </c>
      <c r="Q307" s="349">
        <f t="shared" si="39"/>
        <v>0</v>
      </c>
      <c r="R307" s="349">
        <f t="shared" si="39"/>
        <v>0</v>
      </c>
      <c r="S307" s="349">
        <f t="shared" si="39"/>
        <v>0</v>
      </c>
      <c r="T307" s="349">
        <f t="shared" si="39"/>
        <v>0</v>
      </c>
      <c r="U307" s="349">
        <f t="shared" si="39"/>
        <v>0</v>
      </c>
      <c r="V307" s="349">
        <f t="shared" si="39"/>
        <v>0</v>
      </c>
      <c r="W307" s="349">
        <f t="shared" si="39"/>
        <v>0</v>
      </c>
      <c r="X307" s="349">
        <f t="shared" si="39"/>
        <v>0</v>
      </c>
      <c r="Y307" s="349">
        <f t="shared" si="39"/>
        <v>0</v>
      </c>
      <c r="Z307" s="349">
        <f t="shared" si="39"/>
        <v>0</v>
      </c>
      <c r="AA307" s="349">
        <f t="shared" si="39"/>
        <v>0</v>
      </c>
      <c r="AB307" s="349">
        <f t="shared" si="39"/>
        <v>0</v>
      </c>
      <c r="AC307" s="349">
        <f t="shared" si="39"/>
        <v>0</v>
      </c>
      <c r="AD307" s="349">
        <f t="shared" si="39"/>
        <v>0</v>
      </c>
      <c r="AE307" s="349">
        <f t="shared" si="39"/>
        <v>0</v>
      </c>
      <c r="AF307" s="349">
        <f t="shared" si="39"/>
        <v>0</v>
      </c>
      <c r="AG307" s="349">
        <f t="shared" si="39"/>
        <v>0</v>
      </c>
      <c r="AH307" s="348">
        <f>SUM(C307:AG307)</f>
        <v>0</v>
      </c>
    </row>
    <row r="308" spans="1:34" ht="15" thickBot="1" x14ac:dyDescent="0.35">
      <c r="A308" s="314" t="s">
        <v>246</v>
      </c>
      <c r="B308" s="315"/>
      <c r="C308" s="337"/>
      <c r="D308" s="337" t="s">
        <v>346</v>
      </c>
      <c r="E308" s="343"/>
      <c r="F308" s="343"/>
      <c r="G308" s="343"/>
      <c r="H308" s="343"/>
      <c r="I308" s="343"/>
      <c r="J308" s="343"/>
      <c r="K308" s="343"/>
      <c r="L308" s="343"/>
      <c r="M308" s="343"/>
      <c r="N308" s="343"/>
      <c r="O308" s="343"/>
      <c r="P308" s="343"/>
      <c r="Q308" s="343"/>
      <c r="R308" s="343"/>
      <c r="S308" s="343"/>
      <c r="T308" s="343"/>
      <c r="U308" s="343"/>
      <c r="V308" s="343"/>
      <c r="W308" s="343"/>
      <c r="X308" s="343"/>
      <c r="Y308" s="343"/>
      <c r="Z308" s="343"/>
      <c r="AA308" s="343"/>
      <c r="AB308" s="343"/>
      <c r="AC308" s="343"/>
      <c r="AD308" s="343"/>
      <c r="AE308" s="343"/>
      <c r="AF308" s="343"/>
      <c r="AG308" s="338"/>
      <c r="AH308" s="350"/>
    </row>
    <row r="309" spans="1:34" ht="15" thickBot="1" x14ac:dyDescent="0.35">
      <c r="A309" s="316" t="s">
        <v>245</v>
      </c>
      <c r="B309" s="322"/>
      <c r="C309" s="318" t="s">
        <v>427</v>
      </c>
      <c r="D309" s="319"/>
      <c r="E309" s="319"/>
      <c r="F309" s="319"/>
      <c r="G309" s="319"/>
      <c r="H309" s="319"/>
      <c r="I309" s="319"/>
      <c r="J309" s="319"/>
      <c r="K309" s="319"/>
      <c r="L309" s="319"/>
      <c r="M309" s="319"/>
      <c r="N309" s="319"/>
      <c r="O309" s="319"/>
      <c r="P309" s="319"/>
      <c r="Q309" s="319"/>
      <c r="R309" s="319"/>
      <c r="S309" s="319"/>
      <c r="T309" s="319"/>
      <c r="U309" s="319"/>
      <c r="V309" s="319"/>
      <c r="W309" s="319"/>
      <c r="X309" s="319"/>
      <c r="Y309" s="319"/>
      <c r="Z309" s="319"/>
      <c r="AA309" s="319"/>
      <c r="AB309" s="319"/>
      <c r="AC309" s="319"/>
      <c r="AD309" s="319"/>
      <c r="AE309" s="319"/>
      <c r="AF309" s="319"/>
      <c r="AG309" s="320"/>
      <c r="AH309" s="346" t="s">
        <v>14</v>
      </c>
    </row>
    <row r="310" spans="1:34" ht="15" thickBot="1" x14ac:dyDescent="0.35">
      <c r="A310" s="316" t="s">
        <v>422</v>
      </c>
      <c r="B310" s="322"/>
      <c r="C310" s="323">
        <v>1</v>
      </c>
      <c r="D310" s="319">
        <v>2</v>
      </c>
      <c r="E310" s="319">
        <v>3</v>
      </c>
      <c r="F310" s="319">
        <v>4</v>
      </c>
      <c r="G310" s="319">
        <v>5</v>
      </c>
      <c r="H310" s="319">
        <v>6</v>
      </c>
      <c r="I310" s="319">
        <v>7</v>
      </c>
      <c r="J310" s="319">
        <v>8</v>
      </c>
      <c r="K310" s="319">
        <v>9</v>
      </c>
      <c r="L310" s="319">
        <v>10</v>
      </c>
      <c r="M310" s="319">
        <v>11</v>
      </c>
      <c r="N310" s="319">
        <v>12</v>
      </c>
      <c r="O310" s="319">
        <v>13</v>
      </c>
      <c r="P310" s="319">
        <v>14</v>
      </c>
      <c r="Q310" s="319">
        <v>15</v>
      </c>
      <c r="R310" s="319">
        <v>16</v>
      </c>
      <c r="S310" s="319">
        <v>17</v>
      </c>
      <c r="T310" s="319">
        <v>18</v>
      </c>
      <c r="U310" s="319">
        <v>19</v>
      </c>
      <c r="V310" s="319">
        <v>20</v>
      </c>
      <c r="W310" s="319">
        <v>21</v>
      </c>
      <c r="X310" s="319">
        <v>22</v>
      </c>
      <c r="Y310" s="319">
        <v>23</v>
      </c>
      <c r="Z310" s="319">
        <v>24</v>
      </c>
      <c r="AA310" s="319">
        <v>25</v>
      </c>
      <c r="AB310" s="319">
        <v>26</v>
      </c>
      <c r="AC310" s="319">
        <v>27</v>
      </c>
      <c r="AD310" s="319">
        <v>28</v>
      </c>
      <c r="AE310" s="319">
        <v>29</v>
      </c>
      <c r="AF310" s="319">
        <v>30</v>
      </c>
      <c r="AG310" s="320">
        <v>31</v>
      </c>
      <c r="AH310" s="346"/>
    </row>
    <row r="311" spans="1:34" x14ac:dyDescent="0.3">
      <c r="A311" s="324" t="s">
        <v>230</v>
      </c>
      <c r="B311" s="324" t="s">
        <v>231</v>
      </c>
      <c r="C311" s="325"/>
      <c r="D311" s="326"/>
      <c r="E311" s="326"/>
      <c r="F311" s="326"/>
      <c r="G311" s="326"/>
      <c r="H311" s="326"/>
      <c r="I311" s="326"/>
      <c r="J311" s="326"/>
      <c r="K311" s="326"/>
      <c r="L311" s="326"/>
      <c r="M311" s="326"/>
      <c r="N311" s="326"/>
      <c r="O311" s="326"/>
      <c r="P311" s="326"/>
      <c r="Q311" s="326"/>
      <c r="R311" s="326"/>
      <c r="S311" s="326"/>
      <c r="T311" s="326"/>
      <c r="U311" s="326"/>
      <c r="V311" s="326"/>
      <c r="W311" s="326"/>
      <c r="X311" s="326"/>
      <c r="Y311" s="326"/>
      <c r="Z311" s="326"/>
      <c r="AA311" s="326"/>
      <c r="AB311" s="326"/>
      <c r="AC311" s="326"/>
      <c r="AD311" s="326"/>
      <c r="AE311" s="326"/>
      <c r="AF311" s="326"/>
      <c r="AG311" s="326"/>
      <c r="AH311" s="347"/>
    </row>
    <row r="312" spans="1:34" x14ac:dyDescent="0.3">
      <c r="A312" s="328"/>
      <c r="B312" s="329"/>
      <c r="C312" s="330"/>
      <c r="D312" s="327"/>
      <c r="E312" s="327"/>
      <c r="F312" s="327"/>
      <c r="G312" s="327"/>
      <c r="H312" s="327"/>
      <c r="I312" s="327"/>
      <c r="J312" s="327"/>
      <c r="K312" s="327"/>
      <c r="L312" s="327"/>
      <c r="M312" s="327"/>
      <c r="N312" s="327"/>
      <c r="O312" s="327"/>
      <c r="P312" s="327"/>
      <c r="Q312" s="327"/>
      <c r="R312" s="327"/>
      <c r="S312" s="327"/>
      <c r="T312" s="327"/>
      <c r="U312" s="327"/>
      <c r="V312" s="327"/>
      <c r="W312" s="327"/>
      <c r="X312" s="327"/>
      <c r="Y312" s="327"/>
      <c r="Z312" s="327"/>
      <c r="AA312" s="327"/>
      <c r="AB312" s="327"/>
      <c r="AC312" s="327"/>
      <c r="AD312" s="327"/>
      <c r="AE312" s="327"/>
      <c r="AF312" s="327"/>
      <c r="AG312" s="327"/>
      <c r="AH312" s="347">
        <f>SUM(C312:AG312)</f>
        <v>0</v>
      </c>
    </row>
    <row r="313" spans="1:34" x14ac:dyDescent="0.3">
      <c r="A313" s="328"/>
      <c r="B313" s="329"/>
      <c r="C313" s="330"/>
      <c r="D313" s="327"/>
      <c r="E313" s="327"/>
      <c r="F313" s="327"/>
      <c r="G313" s="327"/>
      <c r="H313" s="327"/>
      <c r="I313" s="327"/>
      <c r="J313" s="327"/>
      <c r="K313" s="327"/>
      <c r="L313" s="327"/>
      <c r="M313" s="327"/>
      <c r="N313" s="327"/>
      <c r="O313" s="327"/>
      <c r="P313" s="327"/>
      <c r="Q313" s="327"/>
      <c r="R313" s="327"/>
      <c r="S313" s="327"/>
      <c r="T313" s="327"/>
      <c r="U313" s="327"/>
      <c r="V313" s="327"/>
      <c r="W313" s="327"/>
      <c r="X313" s="327"/>
      <c r="Y313" s="327"/>
      <c r="Z313" s="327"/>
      <c r="AA313" s="327"/>
      <c r="AB313" s="327"/>
      <c r="AC313" s="327"/>
      <c r="AD313" s="327"/>
      <c r="AE313" s="327"/>
      <c r="AF313" s="327"/>
      <c r="AG313" s="327"/>
      <c r="AH313" s="347">
        <f t="shared" ref="AH313:AH321" si="40">SUM(C313:AG313)</f>
        <v>0</v>
      </c>
    </row>
    <row r="314" spans="1:34" x14ac:dyDescent="0.3">
      <c r="A314" s="328"/>
      <c r="B314" s="329"/>
      <c r="C314" s="330"/>
      <c r="D314" s="327"/>
      <c r="E314" s="327"/>
      <c r="F314" s="327"/>
      <c r="G314" s="327"/>
      <c r="H314" s="327"/>
      <c r="I314" s="327"/>
      <c r="J314" s="327"/>
      <c r="K314" s="327"/>
      <c r="L314" s="327"/>
      <c r="M314" s="327"/>
      <c r="N314" s="327"/>
      <c r="O314" s="327"/>
      <c r="P314" s="327"/>
      <c r="Q314" s="327"/>
      <c r="R314" s="327"/>
      <c r="S314" s="327"/>
      <c r="T314" s="327"/>
      <c r="U314" s="327"/>
      <c r="V314" s="327"/>
      <c r="W314" s="327"/>
      <c r="X314" s="327"/>
      <c r="Y314" s="327"/>
      <c r="Z314" s="327"/>
      <c r="AA314" s="327"/>
      <c r="AB314" s="327"/>
      <c r="AC314" s="327"/>
      <c r="AD314" s="327"/>
      <c r="AE314" s="327"/>
      <c r="AF314" s="327"/>
      <c r="AG314" s="327"/>
      <c r="AH314" s="347">
        <f t="shared" si="40"/>
        <v>0</v>
      </c>
    </row>
    <row r="315" spans="1:34" x14ac:dyDescent="0.3">
      <c r="A315" s="328"/>
      <c r="B315" s="329"/>
      <c r="C315" s="330"/>
      <c r="D315" s="327"/>
      <c r="E315" s="327"/>
      <c r="F315" s="327"/>
      <c r="G315" s="327"/>
      <c r="H315" s="327"/>
      <c r="I315" s="327"/>
      <c r="J315" s="327"/>
      <c r="K315" s="327"/>
      <c r="L315" s="327"/>
      <c r="M315" s="327"/>
      <c r="N315" s="327"/>
      <c r="O315" s="327"/>
      <c r="P315" s="327"/>
      <c r="Q315" s="327"/>
      <c r="R315" s="327"/>
      <c r="S315" s="327"/>
      <c r="T315" s="327"/>
      <c r="U315" s="327"/>
      <c r="V315" s="327"/>
      <c r="W315" s="327"/>
      <c r="X315" s="327"/>
      <c r="Y315" s="327"/>
      <c r="Z315" s="327"/>
      <c r="AA315" s="327"/>
      <c r="AB315" s="327"/>
      <c r="AC315" s="327"/>
      <c r="AD315" s="327"/>
      <c r="AE315" s="327"/>
      <c r="AF315" s="327"/>
      <c r="AG315" s="327"/>
      <c r="AH315" s="347">
        <f t="shared" si="40"/>
        <v>0</v>
      </c>
    </row>
    <row r="316" spans="1:34" x14ac:dyDescent="0.3">
      <c r="A316" s="328"/>
      <c r="B316" s="329"/>
      <c r="C316" s="330"/>
      <c r="D316" s="327"/>
      <c r="E316" s="327"/>
      <c r="F316" s="327"/>
      <c r="G316" s="327"/>
      <c r="H316" s="327"/>
      <c r="I316" s="327"/>
      <c r="J316" s="327"/>
      <c r="K316" s="327"/>
      <c r="L316" s="327"/>
      <c r="M316" s="327"/>
      <c r="N316" s="327"/>
      <c r="O316" s="327"/>
      <c r="P316" s="327"/>
      <c r="Q316" s="327"/>
      <c r="R316" s="327"/>
      <c r="S316" s="327"/>
      <c r="T316" s="327"/>
      <c r="U316" s="327"/>
      <c r="V316" s="327"/>
      <c r="W316" s="327"/>
      <c r="X316" s="327"/>
      <c r="Y316" s="327"/>
      <c r="Z316" s="327"/>
      <c r="AA316" s="327"/>
      <c r="AB316" s="327"/>
      <c r="AC316" s="327"/>
      <c r="AD316" s="327"/>
      <c r="AE316" s="327"/>
      <c r="AF316" s="327"/>
      <c r="AG316" s="327"/>
      <c r="AH316" s="347">
        <f t="shared" si="40"/>
        <v>0</v>
      </c>
    </row>
    <row r="317" spans="1:34" x14ac:dyDescent="0.3">
      <c r="A317" s="328"/>
      <c r="B317" s="329"/>
      <c r="C317" s="330"/>
      <c r="D317" s="327"/>
      <c r="E317" s="327"/>
      <c r="F317" s="327"/>
      <c r="G317" s="327"/>
      <c r="H317" s="327"/>
      <c r="I317" s="327"/>
      <c r="J317" s="327"/>
      <c r="K317" s="327"/>
      <c r="L317" s="327"/>
      <c r="M317" s="327"/>
      <c r="N317" s="327"/>
      <c r="O317" s="327"/>
      <c r="P317" s="327"/>
      <c r="Q317" s="327"/>
      <c r="R317" s="327"/>
      <c r="S317" s="327"/>
      <c r="T317" s="327"/>
      <c r="U317" s="327"/>
      <c r="V317" s="327"/>
      <c r="W317" s="327"/>
      <c r="X317" s="327"/>
      <c r="Y317" s="327"/>
      <c r="Z317" s="327"/>
      <c r="AA317" s="327"/>
      <c r="AB317" s="327"/>
      <c r="AC317" s="327"/>
      <c r="AD317" s="327"/>
      <c r="AE317" s="327"/>
      <c r="AF317" s="327"/>
      <c r="AG317" s="327"/>
      <c r="AH317" s="347">
        <f t="shared" si="40"/>
        <v>0</v>
      </c>
    </row>
    <row r="318" spans="1:34" x14ac:dyDescent="0.3">
      <c r="A318" s="328"/>
      <c r="B318" s="329"/>
      <c r="C318" s="330"/>
      <c r="D318" s="327"/>
      <c r="E318" s="327"/>
      <c r="F318" s="327"/>
      <c r="G318" s="327"/>
      <c r="H318" s="327"/>
      <c r="I318" s="327"/>
      <c r="J318" s="327"/>
      <c r="K318" s="327"/>
      <c r="L318" s="327"/>
      <c r="M318" s="327"/>
      <c r="N318" s="327"/>
      <c r="O318" s="327"/>
      <c r="P318" s="327"/>
      <c r="Q318" s="327"/>
      <c r="R318" s="327"/>
      <c r="S318" s="327"/>
      <c r="T318" s="327"/>
      <c r="U318" s="327"/>
      <c r="V318" s="327"/>
      <c r="W318" s="327"/>
      <c r="X318" s="327"/>
      <c r="Y318" s="327"/>
      <c r="Z318" s="327"/>
      <c r="AA318" s="327"/>
      <c r="AB318" s="327"/>
      <c r="AC318" s="327"/>
      <c r="AD318" s="327"/>
      <c r="AE318" s="327"/>
      <c r="AF318" s="327"/>
      <c r="AG318" s="327"/>
      <c r="AH318" s="347">
        <f t="shared" si="40"/>
        <v>0</v>
      </c>
    </row>
    <row r="319" spans="1:34" x14ac:dyDescent="0.3">
      <c r="A319" s="328"/>
      <c r="B319" s="329"/>
      <c r="C319" s="330"/>
      <c r="D319" s="327"/>
      <c r="E319" s="327"/>
      <c r="F319" s="327"/>
      <c r="G319" s="327"/>
      <c r="H319" s="327"/>
      <c r="I319" s="327"/>
      <c r="J319" s="327"/>
      <c r="K319" s="327"/>
      <c r="L319" s="327"/>
      <c r="M319" s="327"/>
      <c r="N319" s="327"/>
      <c r="O319" s="327"/>
      <c r="P319" s="327"/>
      <c r="Q319" s="327"/>
      <c r="R319" s="327"/>
      <c r="S319" s="327"/>
      <c r="T319" s="327"/>
      <c r="U319" s="327"/>
      <c r="V319" s="327"/>
      <c r="W319" s="327"/>
      <c r="X319" s="327"/>
      <c r="Y319" s="327"/>
      <c r="Z319" s="327"/>
      <c r="AA319" s="327"/>
      <c r="AB319" s="327"/>
      <c r="AC319" s="327"/>
      <c r="AD319" s="327"/>
      <c r="AE319" s="327"/>
      <c r="AF319" s="327"/>
      <c r="AG319" s="327"/>
      <c r="AH319" s="347">
        <f t="shared" si="40"/>
        <v>0</v>
      </c>
    </row>
    <row r="320" spans="1:34" x14ac:dyDescent="0.3">
      <c r="A320" s="328"/>
      <c r="B320" s="329"/>
      <c r="C320" s="330"/>
      <c r="D320" s="327"/>
      <c r="E320" s="327"/>
      <c r="F320" s="327"/>
      <c r="G320" s="327"/>
      <c r="H320" s="327"/>
      <c r="I320" s="327"/>
      <c r="J320" s="327"/>
      <c r="K320" s="327"/>
      <c r="L320" s="327"/>
      <c r="M320" s="327"/>
      <c r="N320" s="327"/>
      <c r="O320" s="327"/>
      <c r="P320" s="327"/>
      <c r="Q320" s="327"/>
      <c r="R320" s="327"/>
      <c r="S320" s="327"/>
      <c r="T320" s="327"/>
      <c r="U320" s="327"/>
      <c r="V320" s="327"/>
      <c r="W320" s="327"/>
      <c r="X320" s="327"/>
      <c r="Y320" s="327"/>
      <c r="Z320" s="327"/>
      <c r="AA320" s="327"/>
      <c r="AB320" s="327"/>
      <c r="AC320" s="327"/>
      <c r="AD320" s="327"/>
      <c r="AE320" s="327"/>
      <c r="AF320" s="327"/>
      <c r="AG320" s="327"/>
      <c r="AH320" s="347">
        <f t="shared" si="40"/>
        <v>0</v>
      </c>
    </row>
    <row r="321" spans="1:34" x14ac:dyDescent="0.3">
      <c r="A321" s="328"/>
      <c r="B321" s="329"/>
      <c r="C321" s="330"/>
      <c r="D321" s="327"/>
      <c r="E321" s="327"/>
      <c r="F321" s="327"/>
      <c r="G321" s="327"/>
      <c r="H321" s="327"/>
      <c r="I321" s="327"/>
      <c r="J321" s="327"/>
      <c r="K321" s="327"/>
      <c r="L321" s="327"/>
      <c r="M321" s="327"/>
      <c r="N321" s="327"/>
      <c r="O321" s="327"/>
      <c r="P321" s="327"/>
      <c r="Q321" s="327"/>
      <c r="R321" s="327"/>
      <c r="S321" s="327"/>
      <c r="T321" s="327"/>
      <c r="U321" s="327"/>
      <c r="V321" s="327"/>
      <c r="W321" s="327"/>
      <c r="X321" s="327"/>
      <c r="Y321" s="327"/>
      <c r="Z321" s="327"/>
      <c r="AA321" s="327"/>
      <c r="AB321" s="327"/>
      <c r="AC321" s="327"/>
      <c r="AD321" s="327"/>
      <c r="AE321" s="327"/>
      <c r="AF321" s="327"/>
      <c r="AG321" s="327"/>
      <c r="AH321" s="347">
        <f t="shared" si="40"/>
        <v>0</v>
      </c>
    </row>
    <row r="322" spans="1:34" ht="15" thickBot="1" x14ac:dyDescent="0.35">
      <c r="A322" s="332"/>
      <c r="B322" s="342"/>
      <c r="C322" s="349">
        <f>SUM(C312:C321)</f>
        <v>0</v>
      </c>
      <c r="D322" s="349">
        <f t="shared" ref="D322:AG322" si="41">SUM(D312:D321)</f>
        <v>0</v>
      </c>
      <c r="E322" s="349">
        <f t="shared" si="41"/>
        <v>0</v>
      </c>
      <c r="F322" s="349">
        <f t="shared" si="41"/>
        <v>0</v>
      </c>
      <c r="G322" s="349">
        <f t="shared" si="41"/>
        <v>0</v>
      </c>
      <c r="H322" s="349">
        <f t="shared" si="41"/>
        <v>0</v>
      </c>
      <c r="I322" s="349">
        <f t="shared" si="41"/>
        <v>0</v>
      </c>
      <c r="J322" s="349">
        <f t="shared" si="41"/>
        <v>0</v>
      </c>
      <c r="K322" s="349">
        <f t="shared" si="41"/>
        <v>0</v>
      </c>
      <c r="L322" s="349">
        <f t="shared" si="41"/>
        <v>0</v>
      </c>
      <c r="M322" s="349">
        <f t="shared" si="41"/>
        <v>0</v>
      </c>
      <c r="N322" s="349">
        <f t="shared" si="41"/>
        <v>0</v>
      </c>
      <c r="O322" s="349">
        <f t="shared" si="41"/>
        <v>0</v>
      </c>
      <c r="P322" s="349">
        <f t="shared" si="41"/>
        <v>0</v>
      </c>
      <c r="Q322" s="349">
        <f t="shared" si="41"/>
        <v>0</v>
      </c>
      <c r="R322" s="349">
        <f t="shared" si="41"/>
        <v>0</v>
      </c>
      <c r="S322" s="349">
        <f t="shared" si="41"/>
        <v>0</v>
      </c>
      <c r="T322" s="349">
        <f t="shared" si="41"/>
        <v>0</v>
      </c>
      <c r="U322" s="349">
        <f t="shared" si="41"/>
        <v>0</v>
      </c>
      <c r="V322" s="349">
        <f t="shared" si="41"/>
        <v>0</v>
      </c>
      <c r="W322" s="349">
        <f t="shared" si="41"/>
        <v>0</v>
      </c>
      <c r="X322" s="349">
        <f t="shared" si="41"/>
        <v>0</v>
      </c>
      <c r="Y322" s="349">
        <f t="shared" si="41"/>
        <v>0</v>
      </c>
      <c r="Z322" s="349">
        <f t="shared" si="41"/>
        <v>0</v>
      </c>
      <c r="AA322" s="349">
        <f t="shared" si="41"/>
        <v>0</v>
      </c>
      <c r="AB322" s="349">
        <f t="shared" si="41"/>
        <v>0</v>
      </c>
      <c r="AC322" s="349">
        <f t="shared" si="41"/>
        <v>0</v>
      </c>
      <c r="AD322" s="349">
        <f t="shared" si="41"/>
        <v>0</v>
      </c>
      <c r="AE322" s="349">
        <f t="shared" si="41"/>
        <v>0</v>
      </c>
      <c r="AF322" s="349">
        <f t="shared" si="41"/>
        <v>0</v>
      </c>
      <c r="AG322" s="349">
        <f t="shared" si="41"/>
        <v>0</v>
      </c>
      <c r="AH322" s="348">
        <f>SUM(C322:AG322)</f>
        <v>0</v>
      </c>
    </row>
    <row r="323" spans="1:34" ht="15" thickBot="1" x14ac:dyDescent="0.35">
      <c r="A323" s="334" t="s">
        <v>246</v>
      </c>
      <c r="B323" s="315"/>
      <c r="C323" s="335"/>
      <c r="D323" s="337" t="s">
        <v>347</v>
      </c>
      <c r="E323" s="337"/>
      <c r="F323" s="337"/>
      <c r="G323" s="337"/>
      <c r="H323" s="337"/>
      <c r="I323" s="337"/>
      <c r="J323" s="337"/>
      <c r="K323" s="337"/>
      <c r="L323" s="337"/>
      <c r="M323" s="337"/>
      <c r="N323" s="337"/>
      <c r="O323" s="337"/>
      <c r="P323" s="337"/>
      <c r="Q323" s="337"/>
      <c r="R323" s="337"/>
      <c r="S323" s="337"/>
      <c r="T323" s="337"/>
      <c r="U323" s="337"/>
      <c r="V323" s="337"/>
      <c r="W323" s="337"/>
      <c r="X323" s="337"/>
      <c r="Y323" s="337"/>
      <c r="Z323" s="337"/>
      <c r="AA323" s="337"/>
      <c r="AB323" s="337"/>
      <c r="AC323" s="337"/>
      <c r="AD323" s="337"/>
      <c r="AE323" s="337"/>
      <c r="AF323" s="337"/>
      <c r="AG323" s="338"/>
      <c r="AH323" s="350"/>
    </row>
    <row r="324" spans="1:34" ht="15" thickBot="1" x14ac:dyDescent="0.35">
      <c r="A324" s="316" t="s">
        <v>245</v>
      </c>
      <c r="B324" s="322"/>
      <c r="C324" s="318" t="s">
        <v>427</v>
      </c>
      <c r="D324" s="319"/>
      <c r="E324" s="319"/>
      <c r="F324" s="319"/>
      <c r="G324" s="319"/>
      <c r="H324" s="319"/>
      <c r="I324" s="319"/>
      <c r="J324" s="319"/>
      <c r="K324" s="319"/>
      <c r="L324" s="319"/>
      <c r="M324" s="319"/>
      <c r="N324" s="319"/>
      <c r="O324" s="319"/>
      <c r="P324" s="319"/>
      <c r="Q324" s="319"/>
      <c r="R324" s="319"/>
      <c r="S324" s="319"/>
      <c r="T324" s="319"/>
      <c r="U324" s="319"/>
      <c r="V324" s="319"/>
      <c r="W324" s="319"/>
      <c r="X324" s="319"/>
      <c r="Y324" s="319"/>
      <c r="Z324" s="319"/>
      <c r="AA324" s="319"/>
      <c r="AB324" s="319"/>
      <c r="AC324" s="319"/>
      <c r="AD324" s="319"/>
      <c r="AE324" s="319"/>
      <c r="AF324" s="319"/>
      <c r="AG324" s="320"/>
      <c r="AH324" s="346" t="s">
        <v>14</v>
      </c>
    </row>
    <row r="325" spans="1:34" ht="15" thickBot="1" x14ac:dyDescent="0.35">
      <c r="A325" s="316" t="s">
        <v>422</v>
      </c>
      <c r="B325" s="322"/>
      <c r="C325" s="323">
        <v>1</v>
      </c>
      <c r="D325" s="319">
        <v>2</v>
      </c>
      <c r="E325" s="319">
        <v>3</v>
      </c>
      <c r="F325" s="319">
        <v>4</v>
      </c>
      <c r="G325" s="319">
        <v>5</v>
      </c>
      <c r="H325" s="319">
        <v>6</v>
      </c>
      <c r="I325" s="319">
        <v>7</v>
      </c>
      <c r="J325" s="319">
        <v>8</v>
      </c>
      <c r="K325" s="319">
        <v>9</v>
      </c>
      <c r="L325" s="319">
        <v>10</v>
      </c>
      <c r="M325" s="319">
        <v>11</v>
      </c>
      <c r="N325" s="319">
        <v>12</v>
      </c>
      <c r="O325" s="319">
        <v>13</v>
      </c>
      <c r="P325" s="319">
        <v>14</v>
      </c>
      <c r="Q325" s="319">
        <v>15</v>
      </c>
      <c r="R325" s="319">
        <v>16</v>
      </c>
      <c r="S325" s="319">
        <v>17</v>
      </c>
      <c r="T325" s="319">
        <v>18</v>
      </c>
      <c r="U325" s="319">
        <v>19</v>
      </c>
      <c r="V325" s="319">
        <v>20</v>
      </c>
      <c r="W325" s="319">
        <v>21</v>
      </c>
      <c r="X325" s="319">
        <v>22</v>
      </c>
      <c r="Y325" s="319">
        <v>23</v>
      </c>
      <c r="Z325" s="319">
        <v>24</v>
      </c>
      <c r="AA325" s="319">
        <v>25</v>
      </c>
      <c r="AB325" s="319">
        <v>26</v>
      </c>
      <c r="AC325" s="319">
        <v>27</v>
      </c>
      <c r="AD325" s="319">
        <v>28</v>
      </c>
      <c r="AE325" s="319">
        <v>29</v>
      </c>
      <c r="AF325" s="319">
        <v>30</v>
      </c>
      <c r="AG325" s="320">
        <v>31</v>
      </c>
      <c r="AH325" s="346"/>
    </row>
    <row r="326" spans="1:34" x14ac:dyDescent="0.3">
      <c r="A326" s="339" t="s">
        <v>230</v>
      </c>
      <c r="B326" s="339" t="s">
        <v>231</v>
      </c>
      <c r="C326" s="325"/>
      <c r="D326" s="326"/>
      <c r="E326" s="326"/>
      <c r="F326" s="326"/>
      <c r="G326" s="326"/>
      <c r="H326" s="326"/>
      <c r="I326" s="326"/>
      <c r="J326" s="326"/>
      <c r="K326" s="326"/>
      <c r="L326" s="326"/>
      <c r="M326" s="326"/>
      <c r="N326" s="326"/>
      <c r="O326" s="326"/>
      <c r="P326" s="326"/>
      <c r="Q326" s="326"/>
      <c r="R326" s="326"/>
      <c r="S326" s="326"/>
      <c r="T326" s="326"/>
      <c r="U326" s="326"/>
      <c r="V326" s="326"/>
      <c r="W326" s="326"/>
      <c r="X326" s="326"/>
      <c r="Y326" s="326"/>
      <c r="Z326" s="326"/>
      <c r="AA326" s="326"/>
      <c r="AB326" s="326"/>
      <c r="AC326" s="326"/>
      <c r="AD326" s="326"/>
      <c r="AE326" s="326"/>
      <c r="AF326" s="326"/>
      <c r="AG326" s="326"/>
      <c r="AH326" s="347"/>
    </row>
    <row r="327" spans="1:34" x14ac:dyDescent="0.3">
      <c r="A327" s="328"/>
      <c r="B327" s="329"/>
      <c r="C327" s="330"/>
      <c r="D327" s="327"/>
      <c r="E327" s="327"/>
      <c r="F327" s="327"/>
      <c r="G327" s="327"/>
      <c r="H327" s="327"/>
      <c r="I327" s="327"/>
      <c r="J327" s="327"/>
      <c r="K327" s="327"/>
      <c r="L327" s="327"/>
      <c r="M327" s="327"/>
      <c r="N327" s="327"/>
      <c r="O327" s="327"/>
      <c r="P327" s="327"/>
      <c r="Q327" s="327"/>
      <c r="R327" s="327"/>
      <c r="S327" s="327"/>
      <c r="T327" s="327"/>
      <c r="U327" s="327"/>
      <c r="V327" s="327"/>
      <c r="W327" s="327"/>
      <c r="X327" s="327"/>
      <c r="Y327" s="327"/>
      <c r="Z327" s="327"/>
      <c r="AA327" s="327"/>
      <c r="AB327" s="327"/>
      <c r="AC327" s="327"/>
      <c r="AD327" s="327"/>
      <c r="AE327" s="327"/>
      <c r="AF327" s="327"/>
      <c r="AG327" s="327"/>
      <c r="AH327" s="347">
        <f>SUM(C327:AG327)</f>
        <v>0</v>
      </c>
    </row>
    <row r="328" spans="1:34" x14ac:dyDescent="0.3">
      <c r="A328" s="328"/>
      <c r="B328" s="329"/>
      <c r="C328" s="330"/>
      <c r="D328" s="327"/>
      <c r="E328" s="327"/>
      <c r="F328" s="327"/>
      <c r="G328" s="327"/>
      <c r="H328" s="327"/>
      <c r="I328" s="327"/>
      <c r="J328" s="327"/>
      <c r="K328" s="327"/>
      <c r="L328" s="327"/>
      <c r="M328" s="327"/>
      <c r="N328" s="327"/>
      <c r="O328" s="327"/>
      <c r="P328" s="327"/>
      <c r="Q328" s="327"/>
      <c r="R328" s="327"/>
      <c r="S328" s="327"/>
      <c r="T328" s="327"/>
      <c r="U328" s="327"/>
      <c r="V328" s="327"/>
      <c r="W328" s="327"/>
      <c r="X328" s="327"/>
      <c r="Y328" s="327"/>
      <c r="Z328" s="327"/>
      <c r="AA328" s="327"/>
      <c r="AB328" s="327"/>
      <c r="AC328" s="327"/>
      <c r="AD328" s="327"/>
      <c r="AE328" s="327"/>
      <c r="AF328" s="327"/>
      <c r="AG328" s="327"/>
      <c r="AH328" s="347">
        <f t="shared" ref="AH328:AH336" si="42">SUM(C328:AG328)</f>
        <v>0</v>
      </c>
    </row>
    <row r="329" spans="1:34" x14ac:dyDescent="0.3">
      <c r="A329" s="328"/>
      <c r="B329" s="329"/>
      <c r="C329" s="330"/>
      <c r="D329" s="327"/>
      <c r="E329" s="327"/>
      <c r="F329" s="327"/>
      <c r="G329" s="327"/>
      <c r="H329" s="327"/>
      <c r="I329" s="327"/>
      <c r="J329" s="327"/>
      <c r="K329" s="327"/>
      <c r="L329" s="327"/>
      <c r="M329" s="327"/>
      <c r="N329" s="327"/>
      <c r="O329" s="327"/>
      <c r="P329" s="327"/>
      <c r="Q329" s="327"/>
      <c r="R329" s="327"/>
      <c r="S329" s="327"/>
      <c r="T329" s="327"/>
      <c r="U329" s="327"/>
      <c r="V329" s="327"/>
      <c r="W329" s="327"/>
      <c r="X329" s="327"/>
      <c r="Y329" s="327"/>
      <c r="Z329" s="327"/>
      <c r="AA329" s="327"/>
      <c r="AB329" s="327"/>
      <c r="AC329" s="327"/>
      <c r="AD329" s="327"/>
      <c r="AE329" s="327"/>
      <c r="AF329" s="327"/>
      <c r="AG329" s="327"/>
      <c r="AH329" s="347">
        <f t="shared" si="42"/>
        <v>0</v>
      </c>
    </row>
    <row r="330" spans="1:34" x14ac:dyDescent="0.3">
      <c r="A330" s="328"/>
      <c r="B330" s="329"/>
      <c r="C330" s="330"/>
      <c r="D330" s="327"/>
      <c r="E330" s="327"/>
      <c r="F330" s="327"/>
      <c r="G330" s="327"/>
      <c r="H330" s="327"/>
      <c r="I330" s="327"/>
      <c r="J330" s="327"/>
      <c r="K330" s="327"/>
      <c r="L330" s="327"/>
      <c r="M330" s="327"/>
      <c r="N330" s="327"/>
      <c r="O330" s="327"/>
      <c r="P330" s="327"/>
      <c r="Q330" s="327"/>
      <c r="R330" s="327"/>
      <c r="S330" s="327"/>
      <c r="T330" s="327"/>
      <c r="U330" s="327"/>
      <c r="V330" s="327"/>
      <c r="W330" s="327"/>
      <c r="X330" s="327"/>
      <c r="Y330" s="327"/>
      <c r="Z330" s="327"/>
      <c r="AA330" s="327"/>
      <c r="AB330" s="327"/>
      <c r="AC330" s="327"/>
      <c r="AD330" s="327"/>
      <c r="AE330" s="327"/>
      <c r="AF330" s="327"/>
      <c r="AG330" s="327"/>
      <c r="AH330" s="347">
        <f t="shared" si="42"/>
        <v>0</v>
      </c>
    </row>
    <row r="331" spans="1:34" x14ac:dyDescent="0.3">
      <c r="A331" s="328"/>
      <c r="B331" s="329"/>
      <c r="C331" s="330"/>
      <c r="D331" s="327"/>
      <c r="E331" s="327"/>
      <c r="F331" s="327"/>
      <c r="G331" s="327"/>
      <c r="H331" s="327"/>
      <c r="I331" s="327"/>
      <c r="J331" s="327"/>
      <c r="K331" s="327"/>
      <c r="L331" s="327"/>
      <c r="M331" s="327"/>
      <c r="N331" s="327"/>
      <c r="O331" s="327"/>
      <c r="P331" s="327"/>
      <c r="Q331" s="327"/>
      <c r="R331" s="327"/>
      <c r="S331" s="327"/>
      <c r="T331" s="327"/>
      <c r="U331" s="327"/>
      <c r="V331" s="327"/>
      <c r="W331" s="327"/>
      <c r="X331" s="327"/>
      <c r="Y331" s="327"/>
      <c r="Z331" s="327"/>
      <c r="AA331" s="327"/>
      <c r="AB331" s="327"/>
      <c r="AC331" s="327"/>
      <c r="AD331" s="327"/>
      <c r="AE331" s="327"/>
      <c r="AF331" s="327"/>
      <c r="AG331" s="327"/>
      <c r="AH331" s="347">
        <f t="shared" si="42"/>
        <v>0</v>
      </c>
    </row>
    <row r="332" spans="1:34" x14ac:dyDescent="0.3">
      <c r="A332" s="328"/>
      <c r="B332" s="329"/>
      <c r="C332" s="330"/>
      <c r="D332" s="327"/>
      <c r="E332" s="327"/>
      <c r="F332" s="327"/>
      <c r="G332" s="327"/>
      <c r="H332" s="327"/>
      <c r="I332" s="327"/>
      <c r="J332" s="327"/>
      <c r="K332" s="327"/>
      <c r="L332" s="327"/>
      <c r="M332" s="327"/>
      <c r="N332" s="327"/>
      <c r="O332" s="327"/>
      <c r="P332" s="327"/>
      <c r="Q332" s="327"/>
      <c r="R332" s="327"/>
      <c r="S332" s="327"/>
      <c r="T332" s="327"/>
      <c r="U332" s="327"/>
      <c r="V332" s="327"/>
      <c r="W332" s="327"/>
      <c r="X332" s="327"/>
      <c r="Y332" s="327"/>
      <c r="Z332" s="327"/>
      <c r="AA332" s="327"/>
      <c r="AB332" s="327"/>
      <c r="AC332" s="327"/>
      <c r="AD332" s="327"/>
      <c r="AE332" s="327"/>
      <c r="AF332" s="327"/>
      <c r="AG332" s="327"/>
      <c r="AH332" s="347">
        <f t="shared" si="42"/>
        <v>0</v>
      </c>
    </row>
    <row r="333" spans="1:34" x14ac:dyDescent="0.3">
      <c r="A333" s="328"/>
      <c r="B333" s="329"/>
      <c r="C333" s="330"/>
      <c r="D333" s="327"/>
      <c r="E333" s="327"/>
      <c r="F333" s="327"/>
      <c r="G333" s="327"/>
      <c r="H333" s="327"/>
      <c r="I333" s="327"/>
      <c r="J333" s="327"/>
      <c r="K333" s="327"/>
      <c r="L333" s="327"/>
      <c r="M333" s="327"/>
      <c r="N333" s="327"/>
      <c r="O333" s="327"/>
      <c r="P333" s="327"/>
      <c r="Q333" s="327"/>
      <c r="R333" s="327"/>
      <c r="S333" s="327"/>
      <c r="T333" s="327"/>
      <c r="U333" s="327"/>
      <c r="V333" s="327"/>
      <c r="W333" s="327"/>
      <c r="X333" s="327"/>
      <c r="Y333" s="327"/>
      <c r="Z333" s="327"/>
      <c r="AA333" s="327"/>
      <c r="AB333" s="327"/>
      <c r="AC333" s="327"/>
      <c r="AD333" s="327"/>
      <c r="AE333" s="327"/>
      <c r="AF333" s="327"/>
      <c r="AG333" s="327"/>
      <c r="AH333" s="347">
        <f t="shared" si="42"/>
        <v>0</v>
      </c>
    </row>
    <row r="334" spans="1:34" x14ac:dyDescent="0.3">
      <c r="A334" s="328"/>
      <c r="B334" s="329"/>
      <c r="C334" s="330"/>
      <c r="D334" s="327"/>
      <c r="E334" s="327"/>
      <c r="F334" s="327"/>
      <c r="G334" s="327"/>
      <c r="H334" s="327"/>
      <c r="I334" s="327"/>
      <c r="J334" s="327"/>
      <c r="K334" s="327"/>
      <c r="L334" s="327"/>
      <c r="M334" s="327"/>
      <c r="N334" s="327"/>
      <c r="O334" s="327"/>
      <c r="P334" s="327"/>
      <c r="Q334" s="327"/>
      <c r="R334" s="327"/>
      <c r="S334" s="327"/>
      <c r="T334" s="327"/>
      <c r="U334" s="327"/>
      <c r="V334" s="327"/>
      <c r="W334" s="327"/>
      <c r="X334" s="327"/>
      <c r="Y334" s="327"/>
      <c r="Z334" s="327"/>
      <c r="AA334" s="327"/>
      <c r="AB334" s="327"/>
      <c r="AC334" s="327"/>
      <c r="AD334" s="327"/>
      <c r="AE334" s="327"/>
      <c r="AF334" s="327"/>
      <c r="AG334" s="327"/>
      <c r="AH334" s="347">
        <f t="shared" si="42"/>
        <v>0</v>
      </c>
    </row>
    <row r="335" spans="1:34" x14ac:dyDescent="0.3">
      <c r="A335" s="328"/>
      <c r="B335" s="329"/>
      <c r="C335" s="330"/>
      <c r="D335" s="327"/>
      <c r="E335" s="327"/>
      <c r="F335" s="327"/>
      <c r="G335" s="327"/>
      <c r="H335" s="327"/>
      <c r="I335" s="327"/>
      <c r="J335" s="327"/>
      <c r="K335" s="327"/>
      <c r="L335" s="327"/>
      <c r="M335" s="327"/>
      <c r="N335" s="327"/>
      <c r="O335" s="327"/>
      <c r="P335" s="327"/>
      <c r="Q335" s="327"/>
      <c r="R335" s="327"/>
      <c r="S335" s="327"/>
      <c r="T335" s="327"/>
      <c r="U335" s="327"/>
      <c r="V335" s="327"/>
      <c r="W335" s="327"/>
      <c r="X335" s="327"/>
      <c r="Y335" s="327"/>
      <c r="Z335" s="327"/>
      <c r="AA335" s="327"/>
      <c r="AB335" s="327"/>
      <c r="AC335" s="327"/>
      <c r="AD335" s="327"/>
      <c r="AE335" s="327"/>
      <c r="AF335" s="327"/>
      <c r="AG335" s="327"/>
      <c r="AH335" s="347">
        <f t="shared" si="42"/>
        <v>0</v>
      </c>
    </row>
    <row r="336" spans="1:34" x14ac:dyDescent="0.3">
      <c r="A336" s="328"/>
      <c r="B336" s="329"/>
      <c r="C336" s="330"/>
      <c r="D336" s="327"/>
      <c r="E336" s="327"/>
      <c r="F336" s="327"/>
      <c r="G336" s="327"/>
      <c r="H336" s="327"/>
      <c r="I336" s="327"/>
      <c r="J336" s="327"/>
      <c r="K336" s="327"/>
      <c r="L336" s="327"/>
      <c r="M336" s="327"/>
      <c r="N336" s="327"/>
      <c r="O336" s="327"/>
      <c r="P336" s="327"/>
      <c r="Q336" s="327"/>
      <c r="R336" s="327"/>
      <c r="S336" s="327"/>
      <c r="T336" s="327"/>
      <c r="U336" s="327"/>
      <c r="V336" s="327"/>
      <c r="W336" s="327"/>
      <c r="X336" s="327"/>
      <c r="Y336" s="327"/>
      <c r="Z336" s="327"/>
      <c r="AA336" s="327"/>
      <c r="AB336" s="327"/>
      <c r="AC336" s="327"/>
      <c r="AD336" s="327"/>
      <c r="AE336" s="327"/>
      <c r="AF336" s="327"/>
      <c r="AG336" s="327"/>
      <c r="AH336" s="347">
        <f t="shared" si="42"/>
        <v>0</v>
      </c>
    </row>
    <row r="337" spans="1:34" ht="15" thickBot="1" x14ac:dyDescent="0.35">
      <c r="A337" s="341"/>
      <c r="B337" s="342"/>
      <c r="C337" s="349">
        <f>SUM(C327:C336)</f>
        <v>0</v>
      </c>
      <c r="D337" s="349">
        <f t="shared" ref="D337:AG337" si="43">SUM(D327:D336)</f>
        <v>0</v>
      </c>
      <c r="E337" s="349">
        <f t="shared" si="43"/>
        <v>0</v>
      </c>
      <c r="F337" s="349">
        <f t="shared" si="43"/>
        <v>0</v>
      </c>
      <c r="G337" s="349">
        <f t="shared" si="43"/>
        <v>0</v>
      </c>
      <c r="H337" s="349">
        <f t="shared" si="43"/>
        <v>0</v>
      </c>
      <c r="I337" s="349">
        <f t="shared" si="43"/>
        <v>0</v>
      </c>
      <c r="J337" s="349">
        <f t="shared" si="43"/>
        <v>0</v>
      </c>
      <c r="K337" s="349">
        <f t="shared" si="43"/>
        <v>0</v>
      </c>
      <c r="L337" s="349">
        <f t="shared" si="43"/>
        <v>0</v>
      </c>
      <c r="M337" s="349">
        <f t="shared" si="43"/>
        <v>0</v>
      </c>
      <c r="N337" s="349">
        <f t="shared" si="43"/>
        <v>0</v>
      </c>
      <c r="O337" s="349">
        <f t="shared" si="43"/>
        <v>0</v>
      </c>
      <c r="P337" s="349">
        <f t="shared" si="43"/>
        <v>0</v>
      </c>
      <c r="Q337" s="349">
        <f t="shared" si="43"/>
        <v>0</v>
      </c>
      <c r="R337" s="349">
        <f t="shared" si="43"/>
        <v>0</v>
      </c>
      <c r="S337" s="349">
        <f t="shared" si="43"/>
        <v>0</v>
      </c>
      <c r="T337" s="349">
        <f t="shared" si="43"/>
        <v>0</v>
      </c>
      <c r="U337" s="349">
        <f t="shared" si="43"/>
        <v>0</v>
      </c>
      <c r="V337" s="349">
        <f t="shared" si="43"/>
        <v>0</v>
      </c>
      <c r="W337" s="349">
        <f t="shared" si="43"/>
        <v>0</v>
      </c>
      <c r="X337" s="349">
        <f t="shared" si="43"/>
        <v>0</v>
      </c>
      <c r="Y337" s="349">
        <f t="shared" si="43"/>
        <v>0</v>
      </c>
      <c r="Z337" s="349">
        <f t="shared" si="43"/>
        <v>0</v>
      </c>
      <c r="AA337" s="349">
        <f t="shared" si="43"/>
        <v>0</v>
      </c>
      <c r="AB337" s="349">
        <f t="shared" si="43"/>
        <v>0</v>
      </c>
      <c r="AC337" s="349">
        <f t="shared" si="43"/>
        <v>0</v>
      </c>
      <c r="AD337" s="349">
        <f t="shared" si="43"/>
        <v>0</v>
      </c>
      <c r="AE337" s="349">
        <f t="shared" si="43"/>
        <v>0</v>
      </c>
      <c r="AF337" s="349">
        <f t="shared" si="43"/>
        <v>0</v>
      </c>
      <c r="AG337" s="349">
        <f t="shared" si="43"/>
        <v>0</v>
      </c>
      <c r="AH337" s="348">
        <f>SUM(C337:AG337)</f>
        <v>0</v>
      </c>
    </row>
    <row r="338" spans="1:34" ht="15" thickBot="1" x14ac:dyDescent="0.35">
      <c r="A338" s="334" t="s">
        <v>246</v>
      </c>
      <c r="B338" s="315"/>
      <c r="C338" s="335"/>
      <c r="D338" s="337" t="s">
        <v>348</v>
      </c>
      <c r="E338" s="337"/>
      <c r="F338" s="337"/>
      <c r="G338" s="337"/>
      <c r="H338" s="337"/>
      <c r="I338" s="337"/>
      <c r="J338" s="337"/>
      <c r="K338" s="337"/>
      <c r="L338" s="337"/>
      <c r="M338" s="337"/>
      <c r="N338" s="337"/>
      <c r="O338" s="337"/>
      <c r="P338" s="337"/>
      <c r="Q338" s="337"/>
      <c r="R338" s="337"/>
      <c r="S338" s="337"/>
      <c r="T338" s="337"/>
      <c r="U338" s="337"/>
      <c r="V338" s="337"/>
      <c r="W338" s="337"/>
      <c r="X338" s="337"/>
      <c r="Y338" s="337"/>
      <c r="Z338" s="337"/>
      <c r="AA338" s="337"/>
      <c r="AB338" s="337"/>
      <c r="AC338" s="337"/>
      <c r="AD338" s="337"/>
      <c r="AE338" s="337"/>
      <c r="AF338" s="337"/>
      <c r="AG338" s="338"/>
      <c r="AH338" s="350"/>
    </row>
    <row r="339" spans="1:34" ht="15" thickBot="1" x14ac:dyDescent="0.35">
      <c r="A339" s="316" t="s">
        <v>245</v>
      </c>
      <c r="B339" s="322"/>
      <c r="C339" s="318" t="s">
        <v>427</v>
      </c>
      <c r="D339" s="319"/>
      <c r="E339" s="319"/>
      <c r="F339" s="319"/>
      <c r="G339" s="319"/>
      <c r="H339" s="319"/>
      <c r="I339" s="319"/>
      <c r="J339" s="319"/>
      <c r="K339" s="319"/>
      <c r="L339" s="319"/>
      <c r="M339" s="319"/>
      <c r="N339" s="319"/>
      <c r="O339" s="319"/>
      <c r="P339" s="319"/>
      <c r="Q339" s="319"/>
      <c r="R339" s="319"/>
      <c r="S339" s="319"/>
      <c r="T339" s="319"/>
      <c r="U339" s="319"/>
      <c r="V339" s="319"/>
      <c r="W339" s="319"/>
      <c r="X339" s="319"/>
      <c r="Y339" s="319"/>
      <c r="Z339" s="319"/>
      <c r="AA339" s="319"/>
      <c r="AB339" s="319"/>
      <c r="AC339" s="319"/>
      <c r="AD339" s="319"/>
      <c r="AE339" s="319"/>
      <c r="AF339" s="319"/>
      <c r="AG339" s="320"/>
      <c r="AH339" s="346" t="s">
        <v>14</v>
      </c>
    </row>
    <row r="340" spans="1:34" ht="15" thickBot="1" x14ac:dyDescent="0.35">
      <c r="A340" s="316" t="s">
        <v>422</v>
      </c>
      <c r="B340" s="322"/>
      <c r="C340" s="323">
        <v>1</v>
      </c>
      <c r="D340" s="319">
        <v>2</v>
      </c>
      <c r="E340" s="319">
        <v>3</v>
      </c>
      <c r="F340" s="319">
        <v>4</v>
      </c>
      <c r="G340" s="319">
        <v>5</v>
      </c>
      <c r="H340" s="319">
        <v>6</v>
      </c>
      <c r="I340" s="319">
        <v>7</v>
      </c>
      <c r="J340" s="319">
        <v>8</v>
      </c>
      <c r="K340" s="319">
        <v>9</v>
      </c>
      <c r="L340" s="319">
        <v>10</v>
      </c>
      <c r="M340" s="319">
        <v>11</v>
      </c>
      <c r="N340" s="319">
        <v>12</v>
      </c>
      <c r="O340" s="319">
        <v>13</v>
      </c>
      <c r="P340" s="319">
        <v>14</v>
      </c>
      <c r="Q340" s="319">
        <v>15</v>
      </c>
      <c r="R340" s="319">
        <v>16</v>
      </c>
      <c r="S340" s="319">
        <v>17</v>
      </c>
      <c r="T340" s="319">
        <v>18</v>
      </c>
      <c r="U340" s="319">
        <v>19</v>
      </c>
      <c r="V340" s="319">
        <v>20</v>
      </c>
      <c r="W340" s="319">
        <v>21</v>
      </c>
      <c r="X340" s="319">
        <v>22</v>
      </c>
      <c r="Y340" s="319">
        <v>23</v>
      </c>
      <c r="Z340" s="319">
        <v>24</v>
      </c>
      <c r="AA340" s="319">
        <v>25</v>
      </c>
      <c r="AB340" s="319">
        <v>26</v>
      </c>
      <c r="AC340" s="319">
        <v>27</v>
      </c>
      <c r="AD340" s="319">
        <v>28</v>
      </c>
      <c r="AE340" s="319">
        <v>29</v>
      </c>
      <c r="AF340" s="319">
        <v>30</v>
      </c>
      <c r="AG340" s="320">
        <v>31</v>
      </c>
      <c r="AH340" s="346"/>
    </row>
    <row r="341" spans="1:34" x14ac:dyDescent="0.3">
      <c r="A341" s="339" t="s">
        <v>230</v>
      </c>
      <c r="B341" s="339" t="s">
        <v>231</v>
      </c>
      <c r="C341" s="325"/>
      <c r="D341" s="326"/>
      <c r="E341" s="326"/>
      <c r="F341" s="326"/>
      <c r="G341" s="326"/>
      <c r="H341" s="326"/>
      <c r="I341" s="326"/>
      <c r="J341" s="326"/>
      <c r="K341" s="326"/>
      <c r="L341" s="326"/>
      <c r="M341" s="326"/>
      <c r="N341" s="326"/>
      <c r="O341" s="326"/>
      <c r="P341" s="326"/>
      <c r="Q341" s="326"/>
      <c r="R341" s="326"/>
      <c r="S341" s="326"/>
      <c r="T341" s="326"/>
      <c r="U341" s="326"/>
      <c r="V341" s="326"/>
      <c r="W341" s="326"/>
      <c r="X341" s="326"/>
      <c r="Y341" s="326"/>
      <c r="Z341" s="326"/>
      <c r="AA341" s="326"/>
      <c r="AB341" s="326"/>
      <c r="AC341" s="326"/>
      <c r="AD341" s="326"/>
      <c r="AE341" s="326"/>
      <c r="AF341" s="326"/>
      <c r="AG341" s="326"/>
      <c r="AH341" s="347"/>
    </row>
    <row r="342" spans="1:34" x14ac:dyDescent="0.3">
      <c r="A342" s="328"/>
      <c r="B342" s="329"/>
      <c r="C342" s="330"/>
      <c r="D342" s="327"/>
      <c r="E342" s="327"/>
      <c r="F342" s="327"/>
      <c r="G342" s="327"/>
      <c r="H342" s="327"/>
      <c r="I342" s="327"/>
      <c r="J342" s="327"/>
      <c r="K342" s="327"/>
      <c r="L342" s="327"/>
      <c r="M342" s="327"/>
      <c r="N342" s="327"/>
      <c r="O342" s="327"/>
      <c r="P342" s="327"/>
      <c r="Q342" s="327"/>
      <c r="R342" s="327"/>
      <c r="S342" s="327"/>
      <c r="T342" s="327"/>
      <c r="U342" s="327"/>
      <c r="V342" s="327"/>
      <c r="W342" s="327"/>
      <c r="X342" s="327"/>
      <c r="Y342" s="327"/>
      <c r="Z342" s="327"/>
      <c r="AA342" s="327"/>
      <c r="AB342" s="327"/>
      <c r="AC342" s="327"/>
      <c r="AD342" s="327"/>
      <c r="AE342" s="327"/>
      <c r="AF342" s="327"/>
      <c r="AG342" s="327"/>
      <c r="AH342" s="347">
        <f>SUM(C342:AG342)</f>
        <v>0</v>
      </c>
    </row>
    <row r="343" spans="1:34" x14ac:dyDescent="0.3">
      <c r="A343" s="328"/>
      <c r="B343" s="329"/>
      <c r="C343" s="330"/>
      <c r="D343" s="327"/>
      <c r="E343" s="327"/>
      <c r="F343" s="327"/>
      <c r="G343" s="327"/>
      <c r="H343" s="327"/>
      <c r="I343" s="327"/>
      <c r="J343" s="327"/>
      <c r="K343" s="327"/>
      <c r="L343" s="327"/>
      <c r="M343" s="327"/>
      <c r="N343" s="327"/>
      <c r="O343" s="327"/>
      <c r="P343" s="327"/>
      <c r="Q343" s="327"/>
      <c r="R343" s="327"/>
      <c r="S343" s="327"/>
      <c r="T343" s="327"/>
      <c r="U343" s="327"/>
      <c r="V343" s="327"/>
      <c r="W343" s="327"/>
      <c r="X343" s="327"/>
      <c r="Y343" s="327"/>
      <c r="Z343" s="327"/>
      <c r="AA343" s="327"/>
      <c r="AB343" s="327"/>
      <c r="AC343" s="327"/>
      <c r="AD343" s="327"/>
      <c r="AE343" s="327"/>
      <c r="AF343" s="327"/>
      <c r="AG343" s="327"/>
      <c r="AH343" s="347">
        <f t="shared" ref="AH343:AH351" si="44">SUM(C343:AG343)</f>
        <v>0</v>
      </c>
    </row>
    <row r="344" spans="1:34" x14ac:dyDescent="0.3">
      <c r="A344" s="328"/>
      <c r="B344" s="329"/>
      <c r="C344" s="330"/>
      <c r="D344" s="327"/>
      <c r="E344" s="327"/>
      <c r="F344" s="327"/>
      <c r="G344" s="327"/>
      <c r="H344" s="327"/>
      <c r="I344" s="327"/>
      <c r="J344" s="327"/>
      <c r="K344" s="327"/>
      <c r="L344" s="327"/>
      <c r="M344" s="327"/>
      <c r="N344" s="327"/>
      <c r="O344" s="327"/>
      <c r="P344" s="327"/>
      <c r="Q344" s="327"/>
      <c r="R344" s="327"/>
      <c r="S344" s="327"/>
      <c r="T344" s="327"/>
      <c r="U344" s="327"/>
      <c r="V344" s="327"/>
      <c r="W344" s="327"/>
      <c r="X344" s="327"/>
      <c r="Y344" s="327"/>
      <c r="Z344" s="327"/>
      <c r="AA344" s="327"/>
      <c r="AB344" s="327"/>
      <c r="AC344" s="327"/>
      <c r="AD344" s="327"/>
      <c r="AE344" s="327"/>
      <c r="AF344" s="327"/>
      <c r="AG344" s="327"/>
      <c r="AH344" s="347">
        <f t="shared" si="44"/>
        <v>0</v>
      </c>
    </row>
    <row r="345" spans="1:34" x14ac:dyDescent="0.3">
      <c r="A345" s="328"/>
      <c r="B345" s="329"/>
      <c r="C345" s="330"/>
      <c r="D345" s="327"/>
      <c r="E345" s="327"/>
      <c r="F345" s="327"/>
      <c r="G345" s="327"/>
      <c r="H345" s="327"/>
      <c r="I345" s="327"/>
      <c r="J345" s="327"/>
      <c r="K345" s="327"/>
      <c r="L345" s="327"/>
      <c r="M345" s="327"/>
      <c r="N345" s="327"/>
      <c r="O345" s="327"/>
      <c r="P345" s="327"/>
      <c r="Q345" s="327"/>
      <c r="R345" s="327"/>
      <c r="S345" s="327"/>
      <c r="T345" s="327"/>
      <c r="U345" s="327"/>
      <c r="V345" s="327"/>
      <c r="W345" s="327"/>
      <c r="X345" s="327"/>
      <c r="Y345" s="327"/>
      <c r="Z345" s="327"/>
      <c r="AA345" s="327"/>
      <c r="AB345" s="327"/>
      <c r="AC345" s="327"/>
      <c r="AD345" s="327"/>
      <c r="AE345" s="327"/>
      <c r="AF345" s="327"/>
      <c r="AG345" s="327"/>
      <c r="AH345" s="347">
        <f t="shared" si="44"/>
        <v>0</v>
      </c>
    </row>
    <row r="346" spans="1:34" x14ac:dyDescent="0.3">
      <c r="A346" s="328"/>
      <c r="B346" s="329"/>
      <c r="C346" s="330"/>
      <c r="D346" s="327"/>
      <c r="E346" s="327"/>
      <c r="F346" s="327"/>
      <c r="G346" s="327"/>
      <c r="H346" s="327"/>
      <c r="I346" s="327"/>
      <c r="J346" s="327"/>
      <c r="K346" s="327"/>
      <c r="L346" s="327"/>
      <c r="M346" s="327"/>
      <c r="N346" s="327"/>
      <c r="O346" s="327"/>
      <c r="P346" s="327"/>
      <c r="Q346" s="327"/>
      <c r="R346" s="327"/>
      <c r="S346" s="327"/>
      <c r="T346" s="327"/>
      <c r="U346" s="327"/>
      <c r="V346" s="327"/>
      <c r="W346" s="327"/>
      <c r="X346" s="327"/>
      <c r="Y346" s="327"/>
      <c r="Z346" s="327"/>
      <c r="AA346" s="327"/>
      <c r="AB346" s="327"/>
      <c r="AC346" s="327"/>
      <c r="AD346" s="327"/>
      <c r="AE346" s="327"/>
      <c r="AF346" s="327"/>
      <c r="AG346" s="327"/>
      <c r="AH346" s="347">
        <f t="shared" si="44"/>
        <v>0</v>
      </c>
    </row>
    <row r="347" spans="1:34" x14ac:dyDescent="0.3">
      <c r="A347" s="328"/>
      <c r="B347" s="329"/>
      <c r="C347" s="330"/>
      <c r="D347" s="327"/>
      <c r="E347" s="327"/>
      <c r="F347" s="327"/>
      <c r="G347" s="327"/>
      <c r="H347" s="327"/>
      <c r="I347" s="327"/>
      <c r="J347" s="327"/>
      <c r="K347" s="327"/>
      <c r="L347" s="327"/>
      <c r="M347" s="327"/>
      <c r="N347" s="327"/>
      <c r="O347" s="327"/>
      <c r="P347" s="327"/>
      <c r="Q347" s="327"/>
      <c r="R347" s="327"/>
      <c r="S347" s="327"/>
      <c r="T347" s="327"/>
      <c r="U347" s="327"/>
      <c r="V347" s="327"/>
      <c r="W347" s="327"/>
      <c r="X347" s="327"/>
      <c r="Y347" s="327"/>
      <c r="Z347" s="327"/>
      <c r="AA347" s="327"/>
      <c r="AB347" s="327"/>
      <c r="AC347" s="327"/>
      <c r="AD347" s="327"/>
      <c r="AE347" s="327"/>
      <c r="AF347" s="327"/>
      <c r="AG347" s="327"/>
      <c r="AH347" s="347">
        <f t="shared" si="44"/>
        <v>0</v>
      </c>
    </row>
    <row r="348" spans="1:34" x14ac:dyDescent="0.3">
      <c r="A348" s="328"/>
      <c r="B348" s="329"/>
      <c r="C348" s="330"/>
      <c r="D348" s="327"/>
      <c r="E348" s="327"/>
      <c r="F348" s="327"/>
      <c r="G348" s="327"/>
      <c r="H348" s="327"/>
      <c r="I348" s="327"/>
      <c r="J348" s="327"/>
      <c r="K348" s="327"/>
      <c r="L348" s="327"/>
      <c r="M348" s="327"/>
      <c r="N348" s="327"/>
      <c r="O348" s="327"/>
      <c r="P348" s="327"/>
      <c r="Q348" s="327"/>
      <c r="R348" s="327"/>
      <c r="S348" s="327"/>
      <c r="T348" s="327"/>
      <c r="U348" s="327"/>
      <c r="V348" s="327"/>
      <c r="W348" s="327"/>
      <c r="X348" s="327"/>
      <c r="Y348" s="327"/>
      <c r="Z348" s="327"/>
      <c r="AA348" s="327"/>
      <c r="AB348" s="327"/>
      <c r="AC348" s="327"/>
      <c r="AD348" s="327"/>
      <c r="AE348" s="327"/>
      <c r="AF348" s="327"/>
      <c r="AG348" s="327"/>
      <c r="AH348" s="347">
        <f t="shared" si="44"/>
        <v>0</v>
      </c>
    </row>
    <row r="349" spans="1:34" x14ac:dyDescent="0.3">
      <c r="A349" s="328"/>
      <c r="B349" s="329"/>
      <c r="C349" s="330"/>
      <c r="D349" s="327"/>
      <c r="E349" s="327"/>
      <c r="F349" s="327"/>
      <c r="G349" s="327"/>
      <c r="H349" s="327"/>
      <c r="I349" s="327"/>
      <c r="J349" s="327"/>
      <c r="K349" s="327"/>
      <c r="L349" s="327"/>
      <c r="M349" s="327"/>
      <c r="N349" s="327"/>
      <c r="O349" s="327"/>
      <c r="P349" s="327"/>
      <c r="Q349" s="327"/>
      <c r="R349" s="327"/>
      <c r="S349" s="327"/>
      <c r="T349" s="327"/>
      <c r="U349" s="327"/>
      <c r="V349" s="327"/>
      <c r="W349" s="327"/>
      <c r="X349" s="327"/>
      <c r="Y349" s="327"/>
      <c r="Z349" s="327"/>
      <c r="AA349" s="327"/>
      <c r="AB349" s="327"/>
      <c r="AC349" s="327"/>
      <c r="AD349" s="327"/>
      <c r="AE349" s="327"/>
      <c r="AF349" s="327"/>
      <c r="AG349" s="327"/>
      <c r="AH349" s="347">
        <f t="shared" si="44"/>
        <v>0</v>
      </c>
    </row>
    <row r="350" spans="1:34" x14ac:dyDescent="0.3">
      <c r="A350" s="328"/>
      <c r="B350" s="329"/>
      <c r="C350" s="330"/>
      <c r="D350" s="327"/>
      <c r="E350" s="327"/>
      <c r="F350" s="327"/>
      <c r="G350" s="327"/>
      <c r="H350" s="327"/>
      <c r="I350" s="327"/>
      <c r="J350" s="327"/>
      <c r="K350" s="327"/>
      <c r="L350" s="327"/>
      <c r="M350" s="327"/>
      <c r="N350" s="327"/>
      <c r="O350" s="327"/>
      <c r="P350" s="327"/>
      <c r="Q350" s="327"/>
      <c r="R350" s="327"/>
      <c r="S350" s="327"/>
      <c r="T350" s="327"/>
      <c r="U350" s="327"/>
      <c r="V350" s="327"/>
      <c r="W350" s="327"/>
      <c r="X350" s="327"/>
      <c r="Y350" s="327"/>
      <c r="Z350" s="327"/>
      <c r="AA350" s="327"/>
      <c r="AB350" s="327"/>
      <c r="AC350" s="327"/>
      <c r="AD350" s="327"/>
      <c r="AE350" s="327"/>
      <c r="AF350" s="327"/>
      <c r="AG350" s="327"/>
      <c r="AH350" s="347">
        <f t="shared" si="44"/>
        <v>0</v>
      </c>
    </row>
    <row r="351" spans="1:34" x14ac:dyDescent="0.3">
      <c r="A351" s="328"/>
      <c r="B351" s="329"/>
      <c r="C351" s="330"/>
      <c r="D351" s="327"/>
      <c r="E351" s="327"/>
      <c r="F351" s="327"/>
      <c r="G351" s="327"/>
      <c r="H351" s="327"/>
      <c r="I351" s="327"/>
      <c r="J351" s="327"/>
      <c r="K351" s="327"/>
      <c r="L351" s="327"/>
      <c r="M351" s="327"/>
      <c r="N351" s="327"/>
      <c r="O351" s="327"/>
      <c r="P351" s="327"/>
      <c r="Q351" s="327"/>
      <c r="R351" s="327"/>
      <c r="S351" s="327"/>
      <c r="T351" s="327"/>
      <c r="U351" s="327"/>
      <c r="V351" s="327"/>
      <c r="W351" s="327"/>
      <c r="X351" s="327"/>
      <c r="Y351" s="327"/>
      <c r="Z351" s="327"/>
      <c r="AA351" s="327"/>
      <c r="AB351" s="327"/>
      <c r="AC351" s="327"/>
      <c r="AD351" s="327"/>
      <c r="AE351" s="327"/>
      <c r="AF351" s="327"/>
      <c r="AG351" s="327"/>
      <c r="AH351" s="347">
        <f t="shared" si="44"/>
        <v>0</v>
      </c>
    </row>
    <row r="352" spans="1:34" ht="15" thickBot="1" x14ac:dyDescent="0.35">
      <c r="A352" s="341"/>
      <c r="B352" s="342"/>
      <c r="C352" s="349">
        <f>SUM(C342:C351)</f>
        <v>0</v>
      </c>
      <c r="D352" s="349">
        <f t="shared" ref="D352:AG352" si="45">SUM(D342:D351)</f>
        <v>0</v>
      </c>
      <c r="E352" s="349">
        <f t="shared" si="45"/>
        <v>0</v>
      </c>
      <c r="F352" s="349">
        <f t="shared" si="45"/>
        <v>0</v>
      </c>
      <c r="G352" s="349">
        <f t="shared" si="45"/>
        <v>0</v>
      </c>
      <c r="H352" s="349">
        <f t="shared" si="45"/>
        <v>0</v>
      </c>
      <c r="I352" s="349">
        <f t="shared" si="45"/>
        <v>0</v>
      </c>
      <c r="J352" s="349">
        <f t="shared" si="45"/>
        <v>0</v>
      </c>
      <c r="K352" s="349">
        <f t="shared" si="45"/>
        <v>0</v>
      </c>
      <c r="L352" s="349">
        <f t="shared" si="45"/>
        <v>0</v>
      </c>
      <c r="M352" s="349">
        <f t="shared" si="45"/>
        <v>0</v>
      </c>
      <c r="N352" s="349">
        <f t="shared" si="45"/>
        <v>0</v>
      </c>
      <c r="O352" s="349">
        <f t="shared" si="45"/>
        <v>0</v>
      </c>
      <c r="P352" s="349">
        <f t="shared" si="45"/>
        <v>0</v>
      </c>
      <c r="Q352" s="349">
        <f t="shared" si="45"/>
        <v>0</v>
      </c>
      <c r="R352" s="349">
        <f t="shared" si="45"/>
        <v>0</v>
      </c>
      <c r="S352" s="349">
        <f t="shared" si="45"/>
        <v>0</v>
      </c>
      <c r="T352" s="349">
        <f t="shared" si="45"/>
        <v>0</v>
      </c>
      <c r="U352" s="349">
        <f t="shared" si="45"/>
        <v>0</v>
      </c>
      <c r="V352" s="349">
        <f t="shared" si="45"/>
        <v>0</v>
      </c>
      <c r="W352" s="349">
        <f t="shared" si="45"/>
        <v>0</v>
      </c>
      <c r="X352" s="349">
        <f t="shared" si="45"/>
        <v>0</v>
      </c>
      <c r="Y352" s="349">
        <f t="shared" si="45"/>
        <v>0</v>
      </c>
      <c r="Z352" s="349">
        <f t="shared" si="45"/>
        <v>0</v>
      </c>
      <c r="AA352" s="349">
        <f t="shared" si="45"/>
        <v>0</v>
      </c>
      <c r="AB352" s="349">
        <f t="shared" si="45"/>
        <v>0</v>
      </c>
      <c r="AC352" s="349">
        <f t="shared" si="45"/>
        <v>0</v>
      </c>
      <c r="AD352" s="349">
        <f t="shared" si="45"/>
        <v>0</v>
      </c>
      <c r="AE352" s="349">
        <f t="shared" si="45"/>
        <v>0</v>
      </c>
      <c r="AF352" s="349">
        <f t="shared" si="45"/>
        <v>0</v>
      </c>
      <c r="AG352" s="349">
        <f t="shared" si="45"/>
        <v>0</v>
      </c>
      <c r="AH352" s="348">
        <f>SUM(C352:AG352)</f>
        <v>0</v>
      </c>
    </row>
    <row r="353" spans="1:34" ht="15" thickBot="1" x14ac:dyDescent="0.35">
      <c r="A353" s="334" t="s">
        <v>246</v>
      </c>
      <c r="B353" s="315"/>
      <c r="C353" s="335"/>
      <c r="D353" s="337" t="s">
        <v>349</v>
      </c>
      <c r="E353" s="337"/>
      <c r="F353" s="337"/>
      <c r="G353" s="337"/>
      <c r="H353" s="337"/>
      <c r="I353" s="337"/>
      <c r="J353" s="337"/>
      <c r="K353" s="337"/>
      <c r="L353" s="337"/>
      <c r="M353" s="337"/>
      <c r="N353" s="337"/>
      <c r="O353" s="337"/>
      <c r="P353" s="337"/>
      <c r="Q353" s="337"/>
      <c r="R353" s="337"/>
      <c r="S353" s="337"/>
      <c r="T353" s="337"/>
      <c r="U353" s="337"/>
      <c r="V353" s="337"/>
      <c r="W353" s="337"/>
      <c r="X353" s="337"/>
      <c r="Y353" s="337"/>
      <c r="Z353" s="337"/>
      <c r="AA353" s="337"/>
      <c r="AB353" s="337"/>
      <c r="AC353" s="337"/>
      <c r="AD353" s="337"/>
      <c r="AE353" s="337"/>
      <c r="AF353" s="337"/>
      <c r="AG353" s="338"/>
      <c r="AH353" s="350"/>
    </row>
    <row r="354" spans="1:34" ht="15" thickBot="1" x14ac:dyDescent="0.35">
      <c r="A354" s="316" t="s">
        <v>245</v>
      </c>
      <c r="B354" s="322"/>
      <c r="C354" s="318" t="s">
        <v>427</v>
      </c>
      <c r="D354" s="319"/>
      <c r="E354" s="319"/>
      <c r="F354" s="319"/>
      <c r="G354" s="319"/>
      <c r="H354" s="319"/>
      <c r="I354" s="319"/>
      <c r="J354" s="319"/>
      <c r="K354" s="319"/>
      <c r="L354" s="319"/>
      <c r="M354" s="319"/>
      <c r="N354" s="319"/>
      <c r="O354" s="319"/>
      <c r="P354" s="319"/>
      <c r="Q354" s="319"/>
      <c r="R354" s="319"/>
      <c r="S354" s="319"/>
      <c r="T354" s="319"/>
      <c r="U354" s="319"/>
      <c r="V354" s="319"/>
      <c r="W354" s="319"/>
      <c r="X354" s="319"/>
      <c r="Y354" s="319"/>
      <c r="Z354" s="319"/>
      <c r="AA354" s="319"/>
      <c r="AB354" s="319"/>
      <c r="AC354" s="319"/>
      <c r="AD354" s="319"/>
      <c r="AE354" s="319"/>
      <c r="AF354" s="319"/>
      <c r="AG354" s="320"/>
      <c r="AH354" s="346" t="s">
        <v>14</v>
      </c>
    </row>
    <row r="355" spans="1:34" ht="15" thickBot="1" x14ac:dyDescent="0.35">
      <c r="A355" s="316" t="s">
        <v>422</v>
      </c>
      <c r="B355" s="322"/>
      <c r="C355" s="323">
        <v>1</v>
      </c>
      <c r="D355" s="319">
        <v>2</v>
      </c>
      <c r="E355" s="319">
        <v>3</v>
      </c>
      <c r="F355" s="319">
        <v>4</v>
      </c>
      <c r="G355" s="319">
        <v>5</v>
      </c>
      <c r="H355" s="319">
        <v>6</v>
      </c>
      <c r="I355" s="319">
        <v>7</v>
      </c>
      <c r="J355" s="319">
        <v>8</v>
      </c>
      <c r="K355" s="319">
        <v>9</v>
      </c>
      <c r="L355" s="319">
        <v>10</v>
      </c>
      <c r="M355" s="319">
        <v>11</v>
      </c>
      <c r="N355" s="319">
        <v>12</v>
      </c>
      <c r="O355" s="319">
        <v>13</v>
      </c>
      <c r="P355" s="319">
        <v>14</v>
      </c>
      <c r="Q355" s="319">
        <v>15</v>
      </c>
      <c r="R355" s="319">
        <v>16</v>
      </c>
      <c r="S355" s="319">
        <v>17</v>
      </c>
      <c r="T355" s="319">
        <v>18</v>
      </c>
      <c r="U355" s="319">
        <v>19</v>
      </c>
      <c r="V355" s="319">
        <v>20</v>
      </c>
      <c r="W355" s="319">
        <v>21</v>
      </c>
      <c r="X355" s="319">
        <v>22</v>
      </c>
      <c r="Y355" s="319">
        <v>23</v>
      </c>
      <c r="Z355" s="319">
        <v>24</v>
      </c>
      <c r="AA355" s="319">
        <v>25</v>
      </c>
      <c r="AB355" s="319">
        <v>26</v>
      </c>
      <c r="AC355" s="319">
        <v>27</v>
      </c>
      <c r="AD355" s="319">
        <v>28</v>
      </c>
      <c r="AE355" s="319">
        <v>29</v>
      </c>
      <c r="AF355" s="319">
        <v>30</v>
      </c>
      <c r="AG355" s="320">
        <v>31</v>
      </c>
      <c r="AH355" s="346"/>
    </row>
    <row r="356" spans="1:34" x14ac:dyDescent="0.3">
      <c r="A356" s="339" t="s">
        <v>230</v>
      </c>
      <c r="B356" s="339" t="s">
        <v>231</v>
      </c>
      <c r="C356" s="325"/>
      <c r="D356" s="326"/>
      <c r="E356" s="326"/>
      <c r="F356" s="326"/>
      <c r="G356" s="326"/>
      <c r="H356" s="326"/>
      <c r="I356" s="326"/>
      <c r="J356" s="326"/>
      <c r="K356" s="326"/>
      <c r="L356" s="326"/>
      <c r="M356" s="326"/>
      <c r="N356" s="326"/>
      <c r="O356" s="326"/>
      <c r="P356" s="326"/>
      <c r="Q356" s="326"/>
      <c r="R356" s="326"/>
      <c r="S356" s="326"/>
      <c r="T356" s="326"/>
      <c r="U356" s="326"/>
      <c r="V356" s="326"/>
      <c r="W356" s="326"/>
      <c r="X356" s="326"/>
      <c r="Y356" s="326"/>
      <c r="Z356" s="326"/>
      <c r="AA356" s="326"/>
      <c r="AB356" s="326"/>
      <c r="AC356" s="326"/>
      <c r="AD356" s="326"/>
      <c r="AE356" s="326"/>
      <c r="AF356" s="326"/>
      <c r="AG356" s="326"/>
      <c r="AH356" s="347"/>
    </row>
    <row r="357" spans="1:34" x14ac:dyDescent="0.3">
      <c r="A357" s="328"/>
      <c r="B357" s="329"/>
      <c r="C357" s="330"/>
      <c r="D357" s="327"/>
      <c r="E357" s="327"/>
      <c r="F357" s="327"/>
      <c r="G357" s="327"/>
      <c r="H357" s="327"/>
      <c r="I357" s="327"/>
      <c r="J357" s="327"/>
      <c r="K357" s="327"/>
      <c r="L357" s="327"/>
      <c r="M357" s="327"/>
      <c r="N357" s="327"/>
      <c r="O357" s="327"/>
      <c r="P357" s="327"/>
      <c r="Q357" s="327"/>
      <c r="R357" s="327"/>
      <c r="S357" s="327"/>
      <c r="T357" s="327"/>
      <c r="U357" s="327"/>
      <c r="V357" s="327"/>
      <c r="W357" s="327"/>
      <c r="X357" s="327"/>
      <c r="Y357" s="327"/>
      <c r="Z357" s="327"/>
      <c r="AA357" s="327"/>
      <c r="AB357" s="327"/>
      <c r="AC357" s="327"/>
      <c r="AD357" s="327"/>
      <c r="AE357" s="327"/>
      <c r="AF357" s="327"/>
      <c r="AG357" s="327"/>
      <c r="AH357" s="347">
        <f>SUM(C357:AG357)</f>
        <v>0</v>
      </c>
    </row>
    <row r="358" spans="1:34" x14ac:dyDescent="0.3">
      <c r="A358" s="328"/>
      <c r="B358" s="329"/>
      <c r="C358" s="330"/>
      <c r="D358" s="327"/>
      <c r="E358" s="327"/>
      <c r="F358" s="327"/>
      <c r="G358" s="327"/>
      <c r="H358" s="327"/>
      <c r="I358" s="327"/>
      <c r="J358" s="327"/>
      <c r="K358" s="327"/>
      <c r="L358" s="327"/>
      <c r="M358" s="327"/>
      <c r="N358" s="327"/>
      <c r="O358" s="327"/>
      <c r="P358" s="327"/>
      <c r="Q358" s="327"/>
      <c r="R358" s="327"/>
      <c r="S358" s="327"/>
      <c r="T358" s="327"/>
      <c r="U358" s="327"/>
      <c r="V358" s="327"/>
      <c r="W358" s="327"/>
      <c r="X358" s="327"/>
      <c r="Y358" s="327"/>
      <c r="Z358" s="327"/>
      <c r="AA358" s="327"/>
      <c r="AB358" s="327"/>
      <c r="AC358" s="327"/>
      <c r="AD358" s="327"/>
      <c r="AE358" s="327"/>
      <c r="AF358" s="327"/>
      <c r="AG358" s="327"/>
      <c r="AH358" s="347">
        <f t="shared" ref="AH358:AH366" si="46">SUM(C358:AG358)</f>
        <v>0</v>
      </c>
    </row>
    <row r="359" spans="1:34" x14ac:dyDescent="0.3">
      <c r="A359" s="328"/>
      <c r="B359" s="329"/>
      <c r="C359" s="330"/>
      <c r="D359" s="327"/>
      <c r="E359" s="327"/>
      <c r="F359" s="327"/>
      <c r="G359" s="327"/>
      <c r="H359" s="327"/>
      <c r="I359" s="327"/>
      <c r="J359" s="327"/>
      <c r="K359" s="327"/>
      <c r="L359" s="327"/>
      <c r="M359" s="327"/>
      <c r="N359" s="327"/>
      <c r="O359" s="327"/>
      <c r="P359" s="327"/>
      <c r="Q359" s="327"/>
      <c r="R359" s="327"/>
      <c r="S359" s="327"/>
      <c r="T359" s="327"/>
      <c r="U359" s="327"/>
      <c r="V359" s="327"/>
      <c r="W359" s="327"/>
      <c r="X359" s="327"/>
      <c r="Y359" s="327"/>
      <c r="Z359" s="327"/>
      <c r="AA359" s="327"/>
      <c r="AB359" s="327"/>
      <c r="AC359" s="327"/>
      <c r="AD359" s="327"/>
      <c r="AE359" s="327"/>
      <c r="AF359" s="327"/>
      <c r="AG359" s="327"/>
      <c r="AH359" s="347">
        <f t="shared" si="46"/>
        <v>0</v>
      </c>
    </row>
    <row r="360" spans="1:34" x14ac:dyDescent="0.3">
      <c r="A360" s="328"/>
      <c r="B360" s="329"/>
      <c r="C360" s="330"/>
      <c r="D360" s="327"/>
      <c r="E360" s="327"/>
      <c r="F360" s="327"/>
      <c r="G360" s="327"/>
      <c r="H360" s="327"/>
      <c r="I360" s="327"/>
      <c r="J360" s="327"/>
      <c r="K360" s="327"/>
      <c r="L360" s="327"/>
      <c r="M360" s="327"/>
      <c r="N360" s="327"/>
      <c r="O360" s="327"/>
      <c r="P360" s="327"/>
      <c r="Q360" s="327"/>
      <c r="R360" s="327"/>
      <c r="S360" s="327"/>
      <c r="T360" s="327"/>
      <c r="U360" s="327"/>
      <c r="V360" s="327"/>
      <c r="W360" s="327"/>
      <c r="X360" s="327"/>
      <c r="Y360" s="327"/>
      <c r="Z360" s="327"/>
      <c r="AA360" s="327"/>
      <c r="AB360" s="327"/>
      <c r="AC360" s="327"/>
      <c r="AD360" s="327"/>
      <c r="AE360" s="327"/>
      <c r="AF360" s="327"/>
      <c r="AG360" s="327"/>
      <c r="AH360" s="347">
        <f t="shared" si="46"/>
        <v>0</v>
      </c>
    </row>
    <row r="361" spans="1:34" x14ac:dyDescent="0.3">
      <c r="A361" s="328"/>
      <c r="B361" s="329"/>
      <c r="C361" s="330"/>
      <c r="D361" s="327"/>
      <c r="E361" s="327"/>
      <c r="F361" s="327"/>
      <c r="G361" s="327"/>
      <c r="H361" s="327"/>
      <c r="I361" s="327"/>
      <c r="J361" s="327"/>
      <c r="K361" s="327"/>
      <c r="L361" s="327"/>
      <c r="M361" s="327"/>
      <c r="N361" s="327"/>
      <c r="O361" s="327"/>
      <c r="P361" s="327"/>
      <c r="Q361" s="327"/>
      <c r="R361" s="327"/>
      <c r="S361" s="327"/>
      <c r="T361" s="327"/>
      <c r="U361" s="327"/>
      <c r="V361" s="327"/>
      <c r="W361" s="327"/>
      <c r="X361" s="327"/>
      <c r="Y361" s="327"/>
      <c r="Z361" s="327"/>
      <c r="AA361" s="327"/>
      <c r="AB361" s="327"/>
      <c r="AC361" s="327"/>
      <c r="AD361" s="327"/>
      <c r="AE361" s="327"/>
      <c r="AF361" s="327"/>
      <c r="AG361" s="327"/>
      <c r="AH361" s="347">
        <f t="shared" si="46"/>
        <v>0</v>
      </c>
    </row>
    <row r="362" spans="1:34" x14ac:dyDescent="0.3">
      <c r="A362" s="328"/>
      <c r="B362" s="329"/>
      <c r="C362" s="330"/>
      <c r="D362" s="327"/>
      <c r="E362" s="327"/>
      <c r="F362" s="327"/>
      <c r="G362" s="327"/>
      <c r="H362" s="327"/>
      <c r="I362" s="327"/>
      <c r="J362" s="327"/>
      <c r="K362" s="327"/>
      <c r="L362" s="327"/>
      <c r="M362" s="327"/>
      <c r="N362" s="327"/>
      <c r="O362" s="327"/>
      <c r="P362" s="327"/>
      <c r="Q362" s="327"/>
      <c r="R362" s="327"/>
      <c r="S362" s="327"/>
      <c r="T362" s="327"/>
      <c r="U362" s="327"/>
      <c r="V362" s="327"/>
      <c r="W362" s="327"/>
      <c r="X362" s="327"/>
      <c r="Y362" s="327"/>
      <c r="Z362" s="327"/>
      <c r="AA362" s="327"/>
      <c r="AB362" s="327"/>
      <c r="AC362" s="327"/>
      <c r="AD362" s="327"/>
      <c r="AE362" s="327"/>
      <c r="AF362" s="327"/>
      <c r="AG362" s="327"/>
      <c r="AH362" s="347">
        <f t="shared" si="46"/>
        <v>0</v>
      </c>
    </row>
    <row r="363" spans="1:34" x14ac:dyDescent="0.3">
      <c r="A363" s="328"/>
      <c r="B363" s="329"/>
      <c r="C363" s="330"/>
      <c r="D363" s="327"/>
      <c r="E363" s="327"/>
      <c r="F363" s="327"/>
      <c r="G363" s="327"/>
      <c r="H363" s="327"/>
      <c r="I363" s="327"/>
      <c r="J363" s="327"/>
      <c r="K363" s="327"/>
      <c r="L363" s="327"/>
      <c r="M363" s="327"/>
      <c r="N363" s="327"/>
      <c r="O363" s="327"/>
      <c r="P363" s="327"/>
      <c r="Q363" s="327"/>
      <c r="R363" s="327"/>
      <c r="S363" s="327"/>
      <c r="T363" s="327"/>
      <c r="U363" s="327"/>
      <c r="V363" s="327"/>
      <c r="W363" s="327"/>
      <c r="X363" s="327"/>
      <c r="Y363" s="327"/>
      <c r="Z363" s="327"/>
      <c r="AA363" s="327"/>
      <c r="AB363" s="327"/>
      <c r="AC363" s="327"/>
      <c r="AD363" s="327"/>
      <c r="AE363" s="327"/>
      <c r="AF363" s="327"/>
      <c r="AG363" s="327"/>
      <c r="AH363" s="347">
        <f t="shared" si="46"/>
        <v>0</v>
      </c>
    </row>
    <row r="364" spans="1:34" x14ac:dyDescent="0.3">
      <c r="A364" s="328"/>
      <c r="B364" s="329"/>
      <c r="C364" s="330"/>
      <c r="D364" s="327"/>
      <c r="E364" s="327"/>
      <c r="F364" s="327"/>
      <c r="G364" s="327"/>
      <c r="H364" s="327"/>
      <c r="I364" s="327"/>
      <c r="J364" s="327"/>
      <c r="K364" s="327"/>
      <c r="L364" s="327"/>
      <c r="M364" s="327"/>
      <c r="N364" s="327"/>
      <c r="O364" s="327"/>
      <c r="P364" s="327"/>
      <c r="Q364" s="327"/>
      <c r="R364" s="327"/>
      <c r="S364" s="327"/>
      <c r="T364" s="327"/>
      <c r="U364" s="327"/>
      <c r="V364" s="327"/>
      <c r="W364" s="327"/>
      <c r="X364" s="327"/>
      <c r="Y364" s="327"/>
      <c r="Z364" s="327"/>
      <c r="AA364" s="327"/>
      <c r="AB364" s="327"/>
      <c r="AC364" s="327"/>
      <c r="AD364" s="327"/>
      <c r="AE364" s="327"/>
      <c r="AF364" s="327"/>
      <c r="AG364" s="327"/>
      <c r="AH364" s="347">
        <f t="shared" si="46"/>
        <v>0</v>
      </c>
    </row>
    <row r="365" spans="1:34" x14ac:dyDescent="0.3">
      <c r="A365" s="328"/>
      <c r="B365" s="329"/>
      <c r="C365" s="330"/>
      <c r="D365" s="327"/>
      <c r="E365" s="327"/>
      <c r="F365" s="327"/>
      <c r="G365" s="327"/>
      <c r="H365" s="327"/>
      <c r="I365" s="327"/>
      <c r="J365" s="327"/>
      <c r="K365" s="327"/>
      <c r="L365" s="327"/>
      <c r="M365" s="327"/>
      <c r="N365" s="327"/>
      <c r="O365" s="327"/>
      <c r="P365" s="327"/>
      <c r="Q365" s="327"/>
      <c r="R365" s="327"/>
      <c r="S365" s="327"/>
      <c r="T365" s="327"/>
      <c r="U365" s="327"/>
      <c r="V365" s="327"/>
      <c r="W365" s="327"/>
      <c r="X365" s="327"/>
      <c r="Y365" s="327"/>
      <c r="Z365" s="327"/>
      <c r="AA365" s="327"/>
      <c r="AB365" s="327"/>
      <c r="AC365" s="327"/>
      <c r="AD365" s="327"/>
      <c r="AE365" s="327"/>
      <c r="AF365" s="327"/>
      <c r="AG365" s="327"/>
      <c r="AH365" s="347">
        <f t="shared" si="46"/>
        <v>0</v>
      </c>
    </row>
    <row r="366" spans="1:34" x14ac:dyDescent="0.3">
      <c r="A366" s="328"/>
      <c r="B366" s="329"/>
      <c r="C366" s="330"/>
      <c r="D366" s="327"/>
      <c r="E366" s="327"/>
      <c r="F366" s="327"/>
      <c r="G366" s="327"/>
      <c r="H366" s="327"/>
      <c r="I366" s="327"/>
      <c r="J366" s="327"/>
      <c r="K366" s="327"/>
      <c r="L366" s="327"/>
      <c r="M366" s="327"/>
      <c r="N366" s="327"/>
      <c r="O366" s="327"/>
      <c r="P366" s="327"/>
      <c r="Q366" s="327"/>
      <c r="R366" s="327"/>
      <c r="S366" s="327"/>
      <c r="T366" s="327"/>
      <c r="U366" s="327"/>
      <c r="V366" s="327"/>
      <c r="W366" s="327"/>
      <c r="X366" s="327"/>
      <c r="Y366" s="327"/>
      <c r="Z366" s="327"/>
      <c r="AA366" s="327"/>
      <c r="AB366" s="327"/>
      <c r="AC366" s="327"/>
      <c r="AD366" s="327"/>
      <c r="AE366" s="327"/>
      <c r="AF366" s="327"/>
      <c r="AG366" s="327"/>
      <c r="AH366" s="347">
        <f t="shared" si="46"/>
        <v>0</v>
      </c>
    </row>
    <row r="367" spans="1:34" ht="15" thickBot="1" x14ac:dyDescent="0.35">
      <c r="A367" s="341"/>
      <c r="B367" s="342"/>
      <c r="C367" s="349">
        <f>SUM(C357:C366)</f>
        <v>0</v>
      </c>
      <c r="D367" s="349">
        <f t="shared" ref="D367:AG367" si="47">SUM(D357:D366)</f>
        <v>0</v>
      </c>
      <c r="E367" s="349">
        <f t="shared" si="47"/>
        <v>0</v>
      </c>
      <c r="F367" s="349">
        <f t="shared" si="47"/>
        <v>0</v>
      </c>
      <c r="G367" s="349">
        <f t="shared" si="47"/>
        <v>0</v>
      </c>
      <c r="H367" s="349">
        <f t="shared" si="47"/>
        <v>0</v>
      </c>
      <c r="I367" s="349">
        <f t="shared" si="47"/>
        <v>0</v>
      </c>
      <c r="J367" s="349">
        <f t="shared" si="47"/>
        <v>0</v>
      </c>
      <c r="K367" s="349">
        <f t="shared" si="47"/>
        <v>0</v>
      </c>
      <c r="L367" s="349">
        <f t="shared" si="47"/>
        <v>0</v>
      </c>
      <c r="M367" s="349">
        <f t="shared" si="47"/>
        <v>0</v>
      </c>
      <c r="N367" s="349">
        <f t="shared" si="47"/>
        <v>0</v>
      </c>
      <c r="O367" s="349">
        <f t="shared" si="47"/>
        <v>0</v>
      </c>
      <c r="P367" s="349">
        <f t="shared" si="47"/>
        <v>0</v>
      </c>
      <c r="Q367" s="349">
        <f t="shared" si="47"/>
        <v>0</v>
      </c>
      <c r="R367" s="349">
        <f t="shared" si="47"/>
        <v>0</v>
      </c>
      <c r="S367" s="349">
        <f t="shared" si="47"/>
        <v>0</v>
      </c>
      <c r="T367" s="349">
        <f t="shared" si="47"/>
        <v>0</v>
      </c>
      <c r="U367" s="349">
        <f t="shared" si="47"/>
        <v>0</v>
      </c>
      <c r="V367" s="349">
        <f t="shared" si="47"/>
        <v>0</v>
      </c>
      <c r="W367" s="349">
        <f t="shared" si="47"/>
        <v>0</v>
      </c>
      <c r="X367" s="349">
        <f t="shared" si="47"/>
        <v>0</v>
      </c>
      <c r="Y367" s="349">
        <f t="shared" si="47"/>
        <v>0</v>
      </c>
      <c r="Z367" s="349">
        <f t="shared" si="47"/>
        <v>0</v>
      </c>
      <c r="AA367" s="349">
        <f t="shared" si="47"/>
        <v>0</v>
      </c>
      <c r="AB367" s="349">
        <f t="shared" si="47"/>
        <v>0</v>
      </c>
      <c r="AC367" s="349">
        <f t="shared" si="47"/>
        <v>0</v>
      </c>
      <c r="AD367" s="349">
        <f t="shared" si="47"/>
        <v>0</v>
      </c>
      <c r="AE367" s="349">
        <f t="shared" si="47"/>
        <v>0</v>
      </c>
      <c r="AF367" s="349">
        <f t="shared" si="47"/>
        <v>0</v>
      </c>
      <c r="AG367" s="349">
        <f t="shared" si="47"/>
        <v>0</v>
      </c>
      <c r="AH367" s="348">
        <f>SUM(C367:AG367)</f>
        <v>0</v>
      </c>
    </row>
    <row r="368" spans="1:34" ht="15" thickBot="1" x14ac:dyDescent="0.35">
      <c r="A368" s="334" t="s">
        <v>246</v>
      </c>
      <c r="B368" s="315"/>
      <c r="C368" s="337"/>
      <c r="D368" s="337" t="s">
        <v>350</v>
      </c>
      <c r="E368" s="337"/>
      <c r="F368" s="337"/>
      <c r="G368" s="337"/>
      <c r="H368" s="337"/>
      <c r="I368" s="337"/>
      <c r="J368" s="337"/>
      <c r="K368" s="337"/>
      <c r="L368" s="337"/>
      <c r="M368" s="337"/>
      <c r="N368" s="337"/>
      <c r="O368" s="337"/>
      <c r="P368" s="337"/>
      <c r="Q368" s="337"/>
      <c r="R368" s="337"/>
      <c r="S368" s="337"/>
      <c r="T368" s="337"/>
      <c r="U368" s="337"/>
      <c r="V368" s="337"/>
      <c r="W368" s="337"/>
      <c r="X368" s="337"/>
      <c r="Y368" s="337"/>
      <c r="Z368" s="337"/>
      <c r="AA368" s="337"/>
      <c r="AB368" s="337"/>
      <c r="AC368" s="337"/>
      <c r="AD368" s="337"/>
      <c r="AE368" s="337"/>
      <c r="AF368" s="337"/>
      <c r="AG368" s="338"/>
      <c r="AH368" s="350"/>
    </row>
    <row r="369" spans="1:34" ht="15" thickBot="1" x14ac:dyDescent="0.35">
      <c r="A369" s="316" t="s">
        <v>245</v>
      </c>
      <c r="B369" s="322"/>
      <c r="C369" s="318" t="s">
        <v>427</v>
      </c>
      <c r="D369" s="319"/>
      <c r="E369" s="319"/>
      <c r="F369" s="319"/>
      <c r="G369" s="319"/>
      <c r="H369" s="319"/>
      <c r="I369" s="319"/>
      <c r="J369" s="319"/>
      <c r="K369" s="319"/>
      <c r="L369" s="319"/>
      <c r="M369" s="319"/>
      <c r="N369" s="319"/>
      <c r="O369" s="319"/>
      <c r="P369" s="319"/>
      <c r="Q369" s="319"/>
      <c r="R369" s="319"/>
      <c r="S369" s="319"/>
      <c r="T369" s="319"/>
      <c r="U369" s="319"/>
      <c r="V369" s="319"/>
      <c r="W369" s="319"/>
      <c r="X369" s="319"/>
      <c r="Y369" s="319"/>
      <c r="Z369" s="319"/>
      <c r="AA369" s="319"/>
      <c r="AB369" s="319"/>
      <c r="AC369" s="319"/>
      <c r="AD369" s="319"/>
      <c r="AE369" s="319"/>
      <c r="AF369" s="319"/>
      <c r="AG369" s="320"/>
      <c r="AH369" s="346" t="s">
        <v>14</v>
      </c>
    </row>
    <row r="370" spans="1:34" ht="15" thickBot="1" x14ac:dyDescent="0.35">
      <c r="A370" s="316" t="s">
        <v>422</v>
      </c>
      <c r="B370" s="322"/>
      <c r="C370" s="323">
        <v>1</v>
      </c>
      <c r="D370" s="319">
        <v>2</v>
      </c>
      <c r="E370" s="319">
        <v>3</v>
      </c>
      <c r="F370" s="319">
        <v>4</v>
      </c>
      <c r="G370" s="319">
        <v>5</v>
      </c>
      <c r="H370" s="319">
        <v>6</v>
      </c>
      <c r="I370" s="319">
        <v>7</v>
      </c>
      <c r="J370" s="319">
        <v>8</v>
      </c>
      <c r="K370" s="319">
        <v>9</v>
      </c>
      <c r="L370" s="319">
        <v>10</v>
      </c>
      <c r="M370" s="319">
        <v>11</v>
      </c>
      <c r="N370" s="319">
        <v>12</v>
      </c>
      <c r="O370" s="319">
        <v>13</v>
      </c>
      <c r="P370" s="319">
        <v>14</v>
      </c>
      <c r="Q370" s="319">
        <v>15</v>
      </c>
      <c r="R370" s="319">
        <v>16</v>
      </c>
      <c r="S370" s="319">
        <v>17</v>
      </c>
      <c r="T370" s="319">
        <v>18</v>
      </c>
      <c r="U370" s="319">
        <v>19</v>
      </c>
      <c r="V370" s="319">
        <v>20</v>
      </c>
      <c r="W370" s="319">
        <v>21</v>
      </c>
      <c r="X370" s="319">
        <v>22</v>
      </c>
      <c r="Y370" s="319">
        <v>23</v>
      </c>
      <c r="Z370" s="319">
        <v>24</v>
      </c>
      <c r="AA370" s="319">
        <v>25</v>
      </c>
      <c r="AB370" s="319">
        <v>26</v>
      </c>
      <c r="AC370" s="319">
        <v>27</v>
      </c>
      <c r="AD370" s="319">
        <v>28</v>
      </c>
      <c r="AE370" s="319">
        <v>29</v>
      </c>
      <c r="AF370" s="319">
        <v>30</v>
      </c>
      <c r="AG370" s="320">
        <v>31</v>
      </c>
      <c r="AH370" s="346"/>
    </row>
    <row r="371" spans="1:34" x14ac:dyDescent="0.3">
      <c r="A371" s="339" t="s">
        <v>230</v>
      </c>
      <c r="B371" s="339" t="s">
        <v>231</v>
      </c>
      <c r="C371" s="325"/>
      <c r="D371" s="326"/>
      <c r="E371" s="326"/>
      <c r="F371" s="326"/>
      <c r="G371" s="326"/>
      <c r="H371" s="326"/>
      <c r="I371" s="326"/>
      <c r="J371" s="326"/>
      <c r="K371" s="326"/>
      <c r="L371" s="326"/>
      <c r="M371" s="326"/>
      <c r="N371" s="326"/>
      <c r="O371" s="326"/>
      <c r="P371" s="326"/>
      <c r="Q371" s="326"/>
      <c r="R371" s="326"/>
      <c r="S371" s="326"/>
      <c r="T371" s="326"/>
      <c r="U371" s="326"/>
      <c r="V371" s="326"/>
      <c r="W371" s="326"/>
      <c r="X371" s="326"/>
      <c r="Y371" s="326"/>
      <c r="Z371" s="326"/>
      <c r="AA371" s="326"/>
      <c r="AB371" s="326"/>
      <c r="AC371" s="326"/>
      <c r="AD371" s="326"/>
      <c r="AE371" s="326"/>
      <c r="AF371" s="326"/>
      <c r="AG371" s="326"/>
      <c r="AH371" s="347"/>
    </row>
    <row r="372" spans="1:34" x14ac:dyDescent="0.3">
      <c r="A372" s="328"/>
      <c r="B372" s="329"/>
      <c r="C372" s="330"/>
      <c r="D372" s="327"/>
      <c r="E372" s="327"/>
      <c r="F372" s="327"/>
      <c r="G372" s="327"/>
      <c r="H372" s="327"/>
      <c r="I372" s="327"/>
      <c r="J372" s="327"/>
      <c r="K372" s="327"/>
      <c r="L372" s="327"/>
      <c r="M372" s="327"/>
      <c r="N372" s="327"/>
      <c r="O372" s="327"/>
      <c r="P372" s="327"/>
      <c r="Q372" s="327"/>
      <c r="R372" s="327"/>
      <c r="S372" s="327"/>
      <c r="T372" s="327"/>
      <c r="U372" s="327"/>
      <c r="V372" s="327"/>
      <c r="W372" s="327"/>
      <c r="X372" s="327"/>
      <c r="Y372" s="327"/>
      <c r="Z372" s="327"/>
      <c r="AA372" s="327"/>
      <c r="AB372" s="327"/>
      <c r="AC372" s="327"/>
      <c r="AD372" s="327"/>
      <c r="AE372" s="327"/>
      <c r="AF372" s="327"/>
      <c r="AG372" s="327"/>
      <c r="AH372" s="347">
        <f>SUM(C372:AG372)</f>
        <v>0</v>
      </c>
    </row>
    <row r="373" spans="1:34" x14ac:dyDescent="0.3">
      <c r="A373" s="328"/>
      <c r="B373" s="329"/>
      <c r="C373" s="330"/>
      <c r="D373" s="327"/>
      <c r="E373" s="327"/>
      <c r="F373" s="327"/>
      <c r="G373" s="327"/>
      <c r="H373" s="327"/>
      <c r="I373" s="327"/>
      <c r="J373" s="327"/>
      <c r="K373" s="327"/>
      <c r="L373" s="327"/>
      <c r="M373" s="327"/>
      <c r="N373" s="327"/>
      <c r="O373" s="327"/>
      <c r="P373" s="327"/>
      <c r="Q373" s="327"/>
      <c r="R373" s="327"/>
      <c r="S373" s="327"/>
      <c r="T373" s="327"/>
      <c r="U373" s="327"/>
      <c r="V373" s="327"/>
      <c r="W373" s="327"/>
      <c r="X373" s="327"/>
      <c r="Y373" s="327"/>
      <c r="Z373" s="327"/>
      <c r="AA373" s="327"/>
      <c r="AB373" s="327"/>
      <c r="AC373" s="327"/>
      <c r="AD373" s="327"/>
      <c r="AE373" s="327"/>
      <c r="AF373" s="327"/>
      <c r="AG373" s="327"/>
      <c r="AH373" s="347">
        <f t="shared" ref="AH373:AH381" si="48">SUM(C373:AG373)</f>
        <v>0</v>
      </c>
    </row>
    <row r="374" spans="1:34" x14ac:dyDescent="0.3">
      <c r="A374" s="328"/>
      <c r="B374" s="329"/>
      <c r="C374" s="330"/>
      <c r="D374" s="327"/>
      <c r="E374" s="327"/>
      <c r="F374" s="327"/>
      <c r="G374" s="327"/>
      <c r="H374" s="327"/>
      <c r="I374" s="327"/>
      <c r="J374" s="327"/>
      <c r="K374" s="327"/>
      <c r="L374" s="327"/>
      <c r="M374" s="327"/>
      <c r="N374" s="327"/>
      <c r="O374" s="327"/>
      <c r="P374" s="327"/>
      <c r="Q374" s="327"/>
      <c r="R374" s="327"/>
      <c r="S374" s="327"/>
      <c r="T374" s="327"/>
      <c r="U374" s="327"/>
      <c r="V374" s="327"/>
      <c r="W374" s="327"/>
      <c r="X374" s="327"/>
      <c r="Y374" s="327"/>
      <c r="Z374" s="327"/>
      <c r="AA374" s="327"/>
      <c r="AB374" s="327"/>
      <c r="AC374" s="327"/>
      <c r="AD374" s="327"/>
      <c r="AE374" s="327"/>
      <c r="AF374" s="327"/>
      <c r="AG374" s="327"/>
      <c r="AH374" s="347">
        <f t="shared" si="48"/>
        <v>0</v>
      </c>
    </row>
    <row r="375" spans="1:34" x14ac:dyDescent="0.3">
      <c r="A375" s="328"/>
      <c r="B375" s="329"/>
      <c r="C375" s="330"/>
      <c r="D375" s="327"/>
      <c r="E375" s="327"/>
      <c r="F375" s="327"/>
      <c r="G375" s="327"/>
      <c r="H375" s="327"/>
      <c r="I375" s="327"/>
      <c r="J375" s="327"/>
      <c r="K375" s="327"/>
      <c r="L375" s="327"/>
      <c r="M375" s="327"/>
      <c r="N375" s="327"/>
      <c r="O375" s="327"/>
      <c r="P375" s="327"/>
      <c r="Q375" s="327"/>
      <c r="R375" s="327"/>
      <c r="S375" s="327"/>
      <c r="T375" s="327"/>
      <c r="U375" s="327"/>
      <c r="V375" s="327"/>
      <c r="W375" s="327"/>
      <c r="X375" s="327"/>
      <c r="Y375" s="327"/>
      <c r="Z375" s="327"/>
      <c r="AA375" s="327"/>
      <c r="AB375" s="327"/>
      <c r="AC375" s="327"/>
      <c r="AD375" s="327"/>
      <c r="AE375" s="327"/>
      <c r="AF375" s="327"/>
      <c r="AG375" s="327"/>
      <c r="AH375" s="347">
        <f t="shared" si="48"/>
        <v>0</v>
      </c>
    </row>
    <row r="376" spans="1:34" x14ac:dyDescent="0.3">
      <c r="A376" s="328"/>
      <c r="B376" s="329"/>
      <c r="C376" s="330"/>
      <c r="D376" s="327"/>
      <c r="E376" s="327"/>
      <c r="F376" s="327"/>
      <c r="G376" s="327"/>
      <c r="H376" s="327"/>
      <c r="I376" s="327"/>
      <c r="J376" s="327"/>
      <c r="K376" s="327"/>
      <c r="L376" s="327"/>
      <c r="M376" s="327"/>
      <c r="N376" s="327"/>
      <c r="O376" s="327"/>
      <c r="P376" s="327"/>
      <c r="Q376" s="327"/>
      <c r="R376" s="327"/>
      <c r="S376" s="327"/>
      <c r="T376" s="327"/>
      <c r="U376" s="327"/>
      <c r="V376" s="327"/>
      <c r="W376" s="327"/>
      <c r="X376" s="327"/>
      <c r="Y376" s="327"/>
      <c r="Z376" s="327"/>
      <c r="AA376" s="327"/>
      <c r="AB376" s="327"/>
      <c r="AC376" s="327"/>
      <c r="AD376" s="327"/>
      <c r="AE376" s="327"/>
      <c r="AF376" s="327"/>
      <c r="AG376" s="327"/>
      <c r="AH376" s="347">
        <f t="shared" si="48"/>
        <v>0</v>
      </c>
    </row>
    <row r="377" spans="1:34" x14ac:dyDescent="0.3">
      <c r="A377" s="328"/>
      <c r="B377" s="329"/>
      <c r="C377" s="330"/>
      <c r="D377" s="327"/>
      <c r="E377" s="327"/>
      <c r="F377" s="327"/>
      <c r="G377" s="327"/>
      <c r="H377" s="327"/>
      <c r="I377" s="327"/>
      <c r="J377" s="327"/>
      <c r="K377" s="327"/>
      <c r="L377" s="327"/>
      <c r="M377" s="327"/>
      <c r="N377" s="327"/>
      <c r="O377" s="327"/>
      <c r="P377" s="327"/>
      <c r="Q377" s="327"/>
      <c r="R377" s="327"/>
      <c r="S377" s="327"/>
      <c r="T377" s="327"/>
      <c r="U377" s="327"/>
      <c r="V377" s="327"/>
      <c r="W377" s="327"/>
      <c r="X377" s="327"/>
      <c r="Y377" s="327"/>
      <c r="Z377" s="327"/>
      <c r="AA377" s="327"/>
      <c r="AB377" s="327"/>
      <c r="AC377" s="327"/>
      <c r="AD377" s="327"/>
      <c r="AE377" s="327"/>
      <c r="AF377" s="327"/>
      <c r="AG377" s="327"/>
      <c r="AH377" s="347">
        <f t="shared" si="48"/>
        <v>0</v>
      </c>
    </row>
    <row r="378" spans="1:34" x14ac:dyDescent="0.3">
      <c r="A378" s="328"/>
      <c r="B378" s="329"/>
      <c r="C378" s="330"/>
      <c r="D378" s="327"/>
      <c r="E378" s="327"/>
      <c r="F378" s="327"/>
      <c r="G378" s="327"/>
      <c r="H378" s="327"/>
      <c r="I378" s="327"/>
      <c r="J378" s="327"/>
      <c r="K378" s="327"/>
      <c r="L378" s="327"/>
      <c r="M378" s="327"/>
      <c r="N378" s="327"/>
      <c r="O378" s="327"/>
      <c r="P378" s="327"/>
      <c r="Q378" s="327"/>
      <c r="R378" s="327"/>
      <c r="S378" s="327"/>
      <c r="T378" s="327"/>
      <c r="U378" s="327"/>
      <c r="V378" s="327"/>
      <c r="W378" s="327"/>
      <c r="X378" s="327"/>
      <c r="Y378" s="327"/>
      <c r="Z378" s="327"/>
      <c r="AA378" s="327"/>
      <c r="AB378" s="327"/>
      <c r="AC378" s="327"/>
      <c r="AD378" s="327"/>
      <c r="AE378" s="327"/>
      <c r="AF378" s="327"/>
      <c r="AG378" s="327"/>
      <c r="AH378" s="347">
        <f t="shared" si="48"/>
        <v>0</v>
      </c>
    </row>
    <row r="379" spans="1:34" x14ac:dyDescent="0.3">
      <c r="A379" s="328"/>
      <c r="B379" s="329"/>
      <c r="C379" s="330"/>
      <c r="D379" s="327"/>
      <c r="E379" s="327"/>
      <c r="F379" s="327"/>
      <c r="G379" s="327"/>
      <c r="H379" s="327"/>
      <c r="I379" s="327"/>
      <c r="J379" s="327"/>
      <c r="K379" s="327"/>
      <c r="L379" s="327"/>
      <c r="M379" s="327"/>
      <c r="N379" s="327"/>
      <c r="O379" s="327"/>
      <c r="P379" s="327"/>
      <c r="Q379" s="327"/>
      <c r="R379" s="327"/>
      <c r="S379" s="327"/>
      <c r="T379" s="327"/>
      <c r="U379" s="327"/>
      <c r="V379" s="327"/>
      <c r="W379" s="327"/>
      <c r="X379" s="327"/>
      <c r="Y379" s="327"/>
      <c r="Z379" s="327"/>
      <c r="AA379" s="327"/>
      <c r="AB379" s="327"/>
      <c r="AC379" s="327"/>
      <c r="AD379" s="327"/>
      <c r="AE379" s="327"/>
      <c r="AF379" s="327"/>
      <c r="AG379" s="327"/>
      <c r="AH379" s="347">
        <f t="shared" si="48"/>
        <v>0</v>
      </c>
    </row>
    <row r="380" spans="1:34" x14ac:dyDescent="0.3">
      <c r="A380" s="328"/>
      <c r="B380" s="329"/>
      <c r="C380" s="330"/>
      <c r="D380" s="327"/>
      <c r="E380" s="327"/>
      <c r="F380" s="327"/>
      <c r="G380" s="327"/>
      <c r="H380" s="327"/>
      <c r="I380" s="327"/>
      <c r="J380" s="327"/>
      <c r="K380" s="327"/>
      <c r="L380" s="327"/>
      <c r="M380" s="327"/>
      <c r="N380" s="327"/>
      <c r="O380" s="327"/>
      <c r="P380" s="327"/>
      <c r="Q380" s="327"/>
      <c r="R380" s="327"/>
      <c r="S380" s="327"/>
      <c r="T380" s="327"/>
      <c r="U380" s="327"/>
      <c r="V380" s="327"/>
      <c r="W380" s="327"/>
      <c r="X380" s="327"/>
      <c r="Y380" s="327"/>
      <c r="Z380" s="327"/>
      <c r="AA380" s="327"/>
      <c r="AB380" s="327"/>
      <c r="AC380" s="327"/>
      <c r="AD380" s="327"/>
      <c r="AE380" s="327"/>
      <c r="AF380" s="327"/>
      <c r="AG380" s="327"/>
      <c r="AH380" s="347">
        <f t="shared" si="48"/>
        <v>0</v>
      </c>
    </row>
    <row r="381" spans="1:34" x14ac:dyDescent="0.3">
      <c r="A381" s="328"/>
      <c r="B381" s="329"/>
      <c r="C381" s="330"/>
      <c r="D381" s="327"/>
      <c r="E381" s="327"/>
      <c r="F381" s="327"/>
      <c r="G381" s="327"/>
      <c r="H381" s="327"/>
      <c r="I381" s="327"/>
      <c r="J381" s="327"/>
      <c r="K381" s="327"/>
      <c r="L381" s="327"/>
      <c r="M381" s="327"/>
      <c r="N381" s="327"/>
      <c r="O381" s="327"/>
      <c r="P381" s="327"/>
      <c r="Q381" s="327"/>
      <c r="R381" s="327"/>
      <c r="S381" s="327"/>
      <c r="T381" s="327"/>
      <c r="U381" s="327"/>
      <c r="V381" s="327"/>
      <c r="W381" s="327"/>
      <c r="X381" s="327"/>
      <c r="Y381" s="327"/>
      <c r="Z381" s="327"/>
      <c r="AA381" s="327"/>
      <c r="AB381" s="327"/>
      <c r="AC381" s="327"/>
      <c r="AD381" s="327"/>
      <c r="AE381" s="327"/>
      <c r="AF381" s="327"/>
      <c r="AG381" s="327"/>
      <c r="AH381" s="347">
        <f t="shared" si="48"/>
        <v>0</v>
      </c>
    </row>
    <row r="382" spans="1:34" ht="15" thickBot="1" x14ac:dyDescent="0.35">
      <c r="A382" s="341"/>
      <c r="B382" s="342"/>
      <c r="C382" s="349">
        <f>SUM(C372:C381)</f>
        <v>0</v>
      </c>
      <c r="D382" s="349">
        <f t="shared" ref="D382:AG382" si="49">SUM(D372:D381)</f>
        <v>0</v>
      </c>
      <c r="E382" s="349">
        <f t="shared" si="49"/>
        <v>0</v>
      </c>
      <c r="F382" s="349">
        <f t="shared" si="49"/>
        <v>0</v>
      </c>
      <c r="G382" s="349">
        <f t="shared" si="49"/>
        <v>0</v>
      </c>
      <c r="H382" s="349">
        <f t="shared" si="49"/>
        <v>0</v>
      </c>
      <c r="I382" s="349">
        <f t="shared" si="49"/>
        <v>0</v>
      </c>
      <c r="J382" s="349">
        <f t="shared" si="49"/>
        <v>0</v>
      </c>
      <c r="K382" s="349">
        <f t="shared" si="49"/>
        <v>0</v>
      </c>
      <c r="L382" s="349">
        <f t="shared" si="49"/>
        <v>0</v>
      </c>
      <c r="M382" s="349">
        <f t="shared" si="49"/>
        <v>0</v>
      </c>
      <c r="N382" s="349">
        <f t="shared" si="49"/>
        <v>0</v>
      </c>
      <c r="O382" s="349">
        <f t="shared" si="49"/>
        <v>0</v>
      </c>
      <c r="P382" s="349">
        <f t="shared" si="49"/>
        <v>0</v>
      </c>
      <c r="Q382" s="349">
        <f t="shared" si="49"/>
        <v>0</v>
      </c>
      <c r="R382" s="349">
        <f t="shared" si="49"/>
        <v>0</v>
      </c>
      <c r="S382" s="349">
        <f t="shared" si="49"/>
        <v>0</v>
      </c>
      <c r="T382" s="349">
        <f t="shared" si="49"/>
        <v>0</v>
      </c>
      <c r="U382" s="349">
        <f t="shared" si="49"/>
        <v>0</v>
      </c>
      <c r="V382" s="349">
        <f t="shared" si="49"/>
        <v>0</v>
      </c>
      <c r="W382" s="349">
        <f t="shared" si="49"/>
        <v>0</v>
      </c>
      <c r="X382" s="349">
        <f t="shared" si="49"/>
        <v>0</v>
      </c>
      <c r="Y382" s="349">
        <f t="shared" si="49"/>
        <v>0</v>
      </c>
      <c r="Z382" s="349">
        <f t="shared" si="49"/>
        <v>0</v>
      </c>
      <c r="AA382" s="349">
        <f t="shared" si="49"/>
        <v>0</v>
      </c>
      <c r="AB382" s="349">
        <f t="shared" si="49"/>
        <v>0</v>
      </c>
      <c r="AC382" s="349">
        <f t="shared" si="49"/>
        <v>0</v>
      </c>
      <c r="AD382" s="349">
        <f t="shared" si="49"/>
        <v>0</v>
      </c>
      <c r="AE382" s="349">
        <f t="shared" si="49"/>
        <v>0</v>
      </c>
      <c r="AF382" s="349">
        <f t="shared" si="49"/>
        <v>0</v>
      </c>
      <c r="AG382" s="349">
        <f t="shared" si="49"/>
        <v>0</v>
      </c>
      <c r="AH382" s="348">
        <f>SUM(C382:AG382)</f>
        <v>0</v>
      </c>
    </row>
    <row r="383" spans="1:34" ht="15" thickBot="1" x14ac:dyDescent="0.35">
      <c r="A383" s="334" t="s">
        <v>246</v>
      </c>
      <c r="B383" s="315"/>
      <c r="C383" s="337"/>
      <c r="D383" s="337" t="s">
        <v>351</v>
      </c>
      <c r="E383" s="337"/>
      <c r="F383" s="337"/>
      <c r="G383" s="337"/>
      <c r="H383" s="337"/>
      <c r="I383" s="337"/>
      <c r="J383" s="337"/>
      <c r="K383" s="337"/>
      <c r="L383" s="337"/>
      <c r="M383" s="337"/>
      <c r="N383" s="337"/>
      <c r="O383" s="337"/>
      <c r="P383" s="337"/>
      <c r="Q383" s="337"/>
      <c r="R383" s="337"/>
      <c r="S383" s="337"/>
      <c r="T383" s="337"/>
      <c r="U383" s="337"/>
      <c r="V383" s="337"/>
      <c r="W383" s="337"/>
      <c r="X383" s="337"/>
      <c r="Y383" s="337"/>
      <c r="Z383" s="337"/>
      <c r="AA383" s="337"/>
      <c r="AB383" s="337"/>
      <c r="AC383" s="337"/>
      <c r="AD383" s="337"/>
      <c r="AE383" s="337"/>
      <c r="AF383" s="337"/>
      <c r="AG383" s="338"/>
      <c r="AH383" s="350"/>
    </row>
    <row r="384" spans="1:34" ht="15" thickBot="1" x14ac:dyDescent="0.35">
      <c r="A384" s="316" t="s">
        <v>245</v>
      </c>
      <c r="B384" s="322"/>
      <c r="C384" s="318" t="s">
        <v>427</v>
      </c>
      <c r="D384" s="319"/>
      <c r="E384" s="319"/>
      <c r="F384" s="319"/>
      <c r="G384" s="319"/>
      <c r="H384" s="319"/>
      <c r="I384" s="319"/>
      <c r="J384" s="319"/>
      <c r="K384" s="319"/>
      <c r="L384" s="319"/>
      <c r="M384" s="319"/>
      <c r="N384" s="319"/>
      <c r="O384" s="319"/>
      <c r="P384" s="319"/>
      <c r="Q384" s="319"/>
      <c r="R384" s="319"/>
      <c r="S384" s="319"/>
      <c r="T384" s="319"/>
      <c r="U384" s="319"/>
      <c r="V384" s="319"/>
      <c r="W384" s="319"/>
      <c r="X384" s="319"/>
      <c r="Y384" s="319"/>
      <c r="Z384" s="319"/>
      <c r="AA384" s="319"/>
      <c r="AB384" s="319"/>
      <c r="AC384" s="319"/>
      <c r="AD384" s="319"/>
      <c r="AE384" s="319"/>
      <c r="AF384" s="319"/>
      <c r="AG384" s="320"/>
      <c r="AH384" s="346" t="s">
        <v>14</v>
      </c>
    </row>
    <row r="385" spans="1:34" ht="15" thickBot="1" x14ac:dyDescent="0.35">
      <c r="A385" s="316" t="s">
        <v>422</v>
      </c>
      <c r="B385" s="322"/>
      <c r="C385" s="323">
        <v>1</v>
      </c>
      <c r="D385" s="319">
        <v>2</v>
      </c>
      <c r="E385" s="319">
        <v>3</v>
      </c>
      <c r="F385" s="319">
        <v>4</v>
      </c>
      <c r="G385" s="319">
        <v>5</v>
      </c>
      <c r="H385" s="319">
        <v>6</v>
      </c>
      <c r="I385" s="319">
        <v>7</v>
      </c>
      <c r="J385" s="319">
        <v>8</v>
      </c>
      <c r="K385" s="319">
        <v>9</v>
      </c>
      <c r="L385" s="319">
        <v>10</v>
      </c>
      <c r="M385" s="319">
        <v>11</v>
      </c>
      <c r="N385" s="319">
        <v>12</v>
      </c>
      <c r="O385" s="319">
        <v>13</v>
      </c>
      <c r="P385" s="319">
        <v>14</v>
      </c>
      <c r="Q385" s="319">
        <v>15</v>
      </c>
      <c r="R385" s="319">
        <v>16</v>
      </c>
      <c r="S385" s="319">
        <v>17</v>
      </c>
      <c r="T385" s="319">
        <v>18</v>
      </c>
      <c r="U385" s="319">
        <v>19</v>
      </c>
      <c r="V385" s="319">
        <v>20</v>
      </c>
      <c r="W385" s="319">
        <v>21</v>
      </c>
      <c r="X385" s="319">
        <v>22</v>
      </c>
      <c r="Y385" s="319">
        <v>23</v>
      </c>
      <c r="Z385" s="319">
        <v>24</v>
      </c>
      <c r="AA385" s="319">
        <v>25</v>
      </c>
      <c r="AB385" s="319">
        <v>26</v>
      </c>
      <c r="AC385" s="319">
        <v>27</v>
      </c>
      <c r="AD385" s="319">
        <v>28</v>
      </c>
      <c r="AE385" s="319">
        <v>29</v>
      </c>
      <c r="AF385" s="319">
        <v>30</v>
      </c>
      <c r="AG385" s="320">
        <v>31</v>
      </c>
      <c r="AH385" s="346"/>
    </row>
    <row r="386" spans="1:34" x14ac:dyDescent="0.3">
      <c r="A386" s="339" t="s">
        <v>230</v>
      </c>
      <c r="B386" s="339" t="s">
        <v>231</v>
      </c>
      <c r="C386" s="325"/>
      <c r="D386" s="326"/>
      <c r="E386" s="326"/>
      <c r="F386" s="326"/>
      <c r="G386" s="326"/>
      <c r="H386" s="326"/>
      <c r="I386" s="326"/>
      <c r="J386" s="326"/>
      <c r="K386" s="326"/>
      <c r="L386" s="326"/>
      <c r="M386" s="326"/>
      <c r="N386" s="326"/>
      <c r="O386" s="326"/>
      <c r="P386" s="326"/>
      <c r="Q386" s="326"/>
      <c r="R386" s="326"/>
      <c r="S386" s="326"/>
      <c r="T386" s="326"/>
      <c r="U386" s="326"/>
      <c r="V386" s="326"/>
      <c r="W386" s="326"/>
      <c r="X386" s="326"/>
      <c r="Y386" s="326"/>
      <c r="Z386" s="326"/>
      <c r="AA386" s="326"/>
      <c r="AB386" s="326"/>
      <c r="AC386" s="326"/>
      <c r="AD386" s="326"/>
      <c r="AE386" s="326"/>
      <c r="AF386" s="326"/>
      <c r="AG386" s="326"/>
      <c r="AH386" s="347"/>
    </row>
    <row r="387" spans="1:34" x14ac:dyDescent="0.3">
      <c r="A387" s="328"/>
      <c r="B387" s="329"/>
      <c r="C387" s="330"/>
      <c r="D387" s="327"/>
      <c r="E387" s="327"/>
      <c r="F387" s="327"/>
      <c r="G387" s="327"/>
      <c r="H387" s="327"/>
      <c r="I387" s="327"/>
      <c r="J387" s="327"/>
      <c r="K387" s="327"/>
      <c r="L387" s="327"/>
      <c r="M387" s="327"/>
      <c r="N387" s="327"/>
      <c r="O387" s="327"/>
      <c r="P387" s="327"/>
      <c r="Q387" s="327"/>
      <c r="R387" s="327"/>
      <c r="S387" s="327"/>
      <c r="T387" s="327"/>
      <c r="U387" s="327"/>
      <c r="V387" s="327"/>
      <c r="W387" s="327"/>
      <c r="X387" s="327"/>
      <c r="Y387" s="327"/>
      <c r="Z387" s="327"/>
      <c r="AA387" s="327"/>
      <c r="AB387" s="327"/>
      <c r="AC387" s="327"/>
      <c r="AD387" s="327"/>
      <c r="AE387" s="327"/>
      <c r="AF387" s="327"/>
      <c r="AG387" s="327"/>
      <c r="AH387" s="347">
        <f>SUM(C387:AG387)</f>
        <v>0</v>
      </c>
    </row>
    <row r="388" spans="1:34" x14ac:dyDescent="0.3">
      <c r="A388" s="328"/>
      <c r="B388" s="329"/>
      <c r="C388" s="330"/>
      <c r="D388" s="327"/>
      <c r="E388" s="327"/>
      <c r="F388" s="327"/>
      <c r="G388" s="327"/>
      <c r="H388" s="327"/>
      <c r="I388" s="327"/>
      <c r="J388" s="327"/>
      <c r="K388" s="327"/>
      <c r="L388" s="327"/>
      <c r="M388" s="327"/>
      <c r="N388" s="327"/>
      <c r="O388" s="327"/>
      <c r="P388" s="327"/>
      <c r="Q388" s="327"/>
      <c r="R388" s="327"/>
      <c r="S388" s="327"/>
      <c r="T388" s="327"/>
      <c r="U388" s="327"/>
      <c r="V388" s="327"/>
      <c r="W388" s="327"/>
      <c r="X388" s="327"/>
      <c r="Y388" s="327"/>
      <c r="Z388" s="327"/>
      <c r="AA388" s="327"/>
      <c r="AB388" s="327"/>
      <c r="AC388" s="327"/>
      <c r="AD388" s="327"/>
      <c r="AE388" s="327"/>
      <c r="AF388" s="327"/>
      <c r="AG388" s="327"/>
      <c r="AH388" s="347">
        <f t="shared" ref="AH388:AH396" si="50">SUM(C388:AG388)</f>
        <v>0</v>
      </c>
    </row>
    <row r="389" spans="1:34" x14ac:dyDescent="0.3">
      <c r="A389" s="328"/>
      <c r="B389" s="329"/>
      <c r="C389" s="330"/>
      <c r="D389" s="327"/>
      <c r="E389" s="327"/>
      <c r="F389" s="327"/>
      <c r="G389" s="327"/>
      <c r="H389" s="327"/>
      <c r="I389" s="327"/>
      <c r="J389" s="327"/>
      <c r="K389" s="327"/>
      <c r="L389" s="327"/>
      <c r="M389" s="327"/>
      <c r="N389" s="327"/>
      <c r="O389" s="327"/>
      <c r="P389" s="327"/>
      <c r="Q389" s="327"/>
      <c r="R389" s="327"/>
      <c r="S389" s="327"/>
      <c r="T389" s="327"/>
      <c r="U389" s="327"/>
      <c r="V389" s="327"/>
      <c r="W389" s="327"/>
      <c r="X389" s="327"/>
      <c r="Y389" s="327"/>
      <c r="Z389" s="327"/>
      <c r="AA389" s="327"/>
      <c r="AB389" s="327"/>
      <c r="AC389" s="327"/>
      <c r="AD389" s="327"/>
      <c r="AE389" s="327"/>
      <c r="AF389" s="327"/>
      <c r="AG389" s="327"/>
      <c r="AH389" s="347">
        <f t="shared" si="50"/>
        <v>0</v>
      </c>
    </row>
    <row r="390" spans="1:34" x14ac:dyDescent="0.3">
      <c r="A390" s="328"/>
      <c r="B390" s="329"/>
      <c r="C390" s="330"/>
      <c r="D390" s="327"/>
      <c r="E390" s="327"/>
      <c r="F390" s="327"/>
      <c r="G390" s="327"/>
      <c r="H390" s="327"/>
      <c r="I390" s="327"/>
      <c r="J390" s="327"/>
      <c r="K390" s="327"/>
      <c r="L390" s="327"/>
      <c r="M390" s="327"/>
      <c r="N390" s="327"/>
      <c r="O390" s="327"/>
      <c r="P390" s="327"/>
      <c r="Q390" s="327"/>
      <c r="R390" s="327"/>
      <c r="S390" s="327"/>
      <c r="T390" s="327"/>
      <c r="U390" s="327"/>
      <c r="V390" s="327"/>
      <c r="W390" s="327"/>
      <c r="X390" s="327"/>
      <c r="Y390" s="327"/>
      <c r="Z390" s="327"/>
      <c r="AA390" s="327"/>
      <c r="AB390" s="327"/>
      <c r="AC390" s="327"/>
      <c r="AD390" s="327"/>
      <c r="AE390" s="327"/>
      <c r="AF390" s="327"/>
      <c r="AG390" s="327"/>
      <c r="AH390" s="347">
        <f t="shared" si="50"/>
        <v>0</v>
      </c>
    </row>
    <row r="391" spans="1:34" x14ac:dyDescent="0.3">
      <c r="A391" s="328"/>
      <c r="B391" s="329"/>
      <c r="C391" s="330"/>
      <c r="D391" s="327"/>
      <c r="E391" s="327"/>
      <c r="F391" s="327"/>
      <c r="G391" s="327"/>
      <c r="H391" s="327"/>
      <c r="I391" s="327"/>
      <c r="J391" s="327"/>
      <c r="K391" s="327"/>
      <c r="L391" s="327"/>
      <c r="M391" s="327"/>
      <c r="N391" s="327"/>
      <c r="O391" s="327"/>
      <c r="P391" s="327"/>
      <c r="Q391" s="327"/>
      <c r="R391" s="327"/>
      <c r="S391" s="327"/>
      <c r="T391" s="327"/>
      <c r="U391" s="327"/>
      <c r="V391" s="327"/>
      <c r="W391" s="327"/>
      <c r="X391" s="327"/>
      <c r="Y391" s="327"/>
      <c r="Z391" s="327"/>
      <c r="AA391" s="327"/>
      <c r="AB391" s="327"/>
      <c r="AC391" s="327"/>
      <c r="AD391" s="327"/>
      <c r="AE391" s="327"/>
      <c r="AF391" s="327"/>
      <c r="AG391" s="327"/>
      <c r="AH391" s="347">
        <f t="shared" si="50"/>
        <v>0</v>
      </c>
    </row>
    <row r="392" spans="1:34" x14ac:dyDescent="0.3">
      <c r="A392" s="328"/>
      <c r="B392" s="329"/>
      <c r="C392" s="330"/>
      <c r="D392" s="327"/>
      <c r="E392" s="327"/>
      <c r="F392" s="327"/>
      <c r="G392" s="327"/>
      <c r="H392" s="327"/>
      <c r="I392" s="327"/>
      <c r="J392" s="327"/>
      <c r="K392" s="327"/>
      <c r="L392" s="327"/>
      <c r="M392" s="327"/>
      <c r="N392" s="327"/>
      <c r="O392" s="327"/>
      <c r="P392" s="327"/>
      <c r="Q392" s="327"/>
      <c r="R392" s="327"/>
      <c r="S392" s="327"/>
      <c r="T392" s="327"/>
      <c r="U392" s="327"/>
      <c r="V392" s="327"/>
      <c r="W392" s="327"/>
      <c r="X392" s="327"/>
      <c r="Y392" s="327"/>
      <c r="Z392" s="327"/>
      <c r="AA392" s="327"/>
      <c r="AB392" s="327"/>
      <c r="AC392" s="327"/>
      <c r="AD392" s="327"/>
      <c r="AE392" s="327"/>
      <c r="AF392" s="327"/>
      <c r="AG392" s="327"/>
      <c r="AH392" s="347">
        <f t="shared" si="50"/>
        <v>0</v>
      </c>
    </row>
    <row r="393" spans="1:34" x14ac:dyDescent="0.3">
      <c r="A393" s="328"/>
      <c r="B393" s="329"/>
      <c r="C393" s="330"/>
      <c r="D393" s="327"/>
      <c r="E393" s="327"/>
      <c r="F393" s="327"/>
      <c r="G393" s="327"/>
      <c r="H393" s="327"/>
      <c r="I393" s="327"/>
      <c r="J393" s="327"/>
      <c r="K393" s="327"/>
      <c r="L393" s="327"/>
      <c r="M393" s="327"/>
      <c r="N393" s="327"/>
      <c r="O393" s="327"/>
      <c r="P393" s="327"/>
      <c r="Q393" s="327"/>
      <c r="R393" s="327"/>
      <c r="S393" s="327"/>
      <c r="T393" s="327"/>
      <c r="U393" s="327"/>
      <c r="V393" s="327"/>
      <c r="W393" s="327"/>
      <c r="X393" s="327"/>
      <c r="Y393" s="327"/>
      <c r="Z393" s="327"/>
      <c r="AA393" s="327"/>
      <c r="AB393" s="327"/>
      <c r="AC393" s="327"/>
      <c r="AD393" s="327"/>
      <c r="AE393" s="327"/>
      <c r="AF393" s="327"/>
      <c r="AG393" s="327"/>
      <c r="AH393" s="347">
        <f t="shared" si="50"/>
        <v>0</v>
      </c>
    </row>
    <row r="394" spans="1:34" x14ac:dyDescent="0.3">
      <c r="A394" s="328"/>
      <c r="B394" s="329"/>
      <c r="C394" s="330"/>
      <c r="D394" s="327"/>
      <c r="E394" s="327"/>
      <c r="F394" s="327"/>
      <c r="G394" s="327"/>
      <c r="H394" s="327"/>
      <c r="I394" s="327"/>
      <c r="J394" s="327"/>
      <c r="K394" s="327"/>
      <c r="L394" s="327"/>
      <c r="M394" s="327"/>
      <c r="N394" s="327"/>
      <c r="O394" s="327"/>
      <c r="P394" s="327"/>
      <c r="Q394" s="327"/>
      <c r="R394" s="327"/>
      <c r="S394" s="327"/>
      <c r="T394" s="327"/>
      <c r="U394" s="327"/>
      <c r="V394" s="327"/>
      <c r="W394" s="327"/>
      <c r="X394" s="327"/>
      <c r="Y394" s="327"/>
      <c r="Z394" s="327"/>
      <c r="AA394" s="327"/>
      <c r="AB394" s="327"/>
      <c r="AC394" s="327"/>
      <c r="AD394" s="327"/>
      <c r="AE394" s="327"/>
      <c r="AF394" s="327"/>
      <c r="AG394" s="327"/>
      <c r="AH394" s="347">
        <f t="shared" si="50"/>
        <v>0</v>
      </c>
    </row>
    <row r="395" spans="1:34" x14ac:dyDescent="0.3">
      <c r="A395" s="328"/>
      <c r="B395" s="329"/>
      <c r="C395" s="330"/>
      <c r="D395" s="327"/>
      <c r="E395" s="327"/>
      <c r="F395" s="327"/>
      <c r="G395" s="327"/>
      <c r="H395" s="327"/>
      <c r="I395" s="327"/>
      <c r="J395" s="327"/>
      <c r="K395" s="327"/>
      <c r="L395" s="327"/>
      <c r="M395" s="327"/>
      <c r="N395" s="327"/>
      <c r="O395" s="327"/>
      <c r="P395" s="327"/>
      <c r="Q395" s="327"/>
      <c r="R395" s="327"/>
      <c r="S395" s="327"/>
      <c r="T395" s="327"/>
      <c r="U395" s="327"/>
      <c r="V395" s="327"/>
      <c r="W395" s="327"/>
      <c r="X395" s="327"/>
      <c r="Y395" s="327"/>
      <c r="Z395" s="327"/>
      <c r="AA395" s="327"/>
      <c r="AB395" s="327"/>
      <c r="AC395" s="327"/>
      <c r="AD395" s="327"/>
      <c r="AE395" s="327"/>
      <c r="AF395" s="327"/>
      <c r="AG395" s="327"/>
      <c r="AH395" s="347">
        <f t="shared" si="50"/>
        <v>0</v>
      </c>
    </row>
    <row r="396" spans="1:34" x14ac:dyDescent="0.3">
      <c r="A396" s="328"/>
      <c r="B396" s="329"/>
      <c r="C396" s="330"/>
      <c r="D396" s="327"/>
      <c r="E396" s="327"/>
      <c r="F396" s="327"/>
      <c r="G396" s="327"/>
      <c r="H396" s="327"/>
      <c r="I396" s="327"/>
      <c r="J396" s="327"/>
      <c r="K396" s="327"/>
      <c r="L396" s="327"/>
      <c r="M396" s="327"/>
      <c r="N396" s="327"/>
      <c r="O396" s="327"/>
      <c r="P396" s="327"/>
      <c r="Q396" s="327"/>
      <c r="R396" s="327"/>
      <c r="S396" s="327"/>
      <c r="T396" s="327"/>
      <c r="U396" s="327"/>
      <c r="V396" s="327"/>
      <c r="W396" s="327"/>
      <c r="X396" s="327"/>
      <c r="Y396" s="327"/>
      <c r="Z396" s="327"/>
      <c r="AA396" s="327"/>
      <c r="AB396" s="327"/>
      <c r="AC396" s="327"/>
      <c r="AD396" s="327"/>
      <c r="AE396" s="327"/>
      <c r="AF396" s="327"/>
      <c r="AG396" s="327"/>
      <c r="AH396" s="347">
        <f t="shared" si="50"/>
        <v>0</v>
      </c>
    </row>
    <row r="397" spans="1:34" ht="15" thickBot="1" x14ac:dyDescent="0.35">
      <c r="A397" s="341"/>
      <c r="B397" s="342"/>
      <c r="C397" s="349">
        <f>SUM(C387:C396)</f>
        <v>0</v>
      </c>
      <c r="D397" s="349">
        <f t="shared" ref="D397:AG397" si="51">SUM(D387:D396)</f>
        <v>0</v>
      </c>
      <c r="E397" s="349">
        <f t="shared" si="51"/>
        <v>0</v>
      </c>
      <c r="F397" s="349">
        <f t="shared" si="51"/>
        <v>0</v>
      </c>
      <c r="G397" s="349">
        <f t="shared" si="51"/>
        <v>0</v>
      </c>
      <c r="H397" s="349">
        <f t="shared" si="51"/>
        <v>0</v>
      </c>
      <c r="I397" s="349">
        <f t="shared" si="51"/>
        <v>0</v>
      </c>
      <c r="J397" s="349">
        <f t="shared" si="51"/>
        <v>0</v>
      </c>
      <c r="K397" s="349">
        <f t="shared" si="51"/>
        <v>0</v>
      </c>
      <c r="L397" s="349">
        <f t="shared" si="51"/>
        <v>0</v>
      </c>
      <c r="M397" s="349">
        <f t="shared" si="51"/>
        <v>0</v>
      </c>
      <c r="N397" s="349">
        <f t="shared" si="51"/>
        <v>0</v>
      </c>
      <c r="O397" s="349">
        <f t="shared" si="51"/>
        <v>0</v>
      </c>
      <c r="P397" s="349">
        <f t="shared" si="51"/>
        <v>0</v>
      </c>
      <c r="Q397" s="349">
        <f t="shared" si="51"/>
        <v>0</v>
      </c>
      <c r="R397" s="349">
        <f t="shared" si="51"/>
        <v>0</v>
      </c>
      <c r="S397" s="349">
        <f t="shared" si="51"/>
        <v>0</v>
      </c>
      <c r="T397" s="349">
        <f t="shared" si="51"/>
        <v>0</v>
      </c>
      <c r="U397" s="349">
        <f t="shared" si="51"/>
        <v>0</v>
      </c>
      <c r="V397" s="349">
        <f t="shared" si="51"/>
        <v>0</v>
      </c>
      <c r="W397" s="349">
        <f t="shared" si="51"/>
        <v>0</v>
      </c>
      <c r="X397" s="349">
        <f t="shared" si="51"/>
        <v>0</v>
      </c>
      <c r="Y397" s="349">
        <f t="shared" si="51"/>
        <v>0</v>
      </c>
      <c r="Z397" s="349">
        <f t="shared" si="51"/>
        <v>0</v>
      </c>
      <c r="AA397" s="349">
        <f t="shared" si="51"/>
        <v>0</v>
      </c>
      <c r="AB397" s="349">
        <f t="shared" si="51"/>
        <v>0</v>
      </c>
      <c r="AC397" s="349">
        <f t="shared" si="51"/>
        <v>0</v>
      </c>
      <c r="AD397" s="349">
        <f t="shared" si="51"/>
        <v>0</v>
      </c>
      <c r="AE397" s="349">
        <f t="shared" si="51"/>
        <v>0</v>
      </c>
      <c r="AF397" s="349">
        <f t="shared" si="51"/>
        <v>0</v>
      </c>
      <c r="AG397" s="349">
        <f t="shared" si="51"/>
        <v>0</v>
      </c>
      <c r="AH397" s="348">
        <f>SUM(C397:AG397)</f>
        <v>0</v>
      </c>
    </row>
    <row r="398" spans="1:34" ht="15" thickBot="1" x14ac:dyDescent="0.35">
      <c r="A398" s="334" t="s">
        <v>246</v>
      </c>
      <c r="B398" s="315"/>
      <c r="C398" s="337"/>
      <c r="D398" s="337" t="s">
        <v>352</v>
      </c>
      <c r="E398" s="337"/>
      <c r="F398" s="337"/>
      <c r="G398" s="337"/>
      <c r="H398" s="337"/>
      <c r="I398" s="337"/>
      <c r="J398" s="337"/>
      <c r="K398" s="337"/>
      <c r="L398" s="337"/>
      <c r="M398" s="337"/>
      <c r="N398" s="337"/>
      <c r="O398" s="337"/>
      <c r="P398" s="337"/>
      <c r="Q398" s="337"/>
      <c r="R398" s="337"/>
      <c r="S398" s="337"/>
      <c r="T398" s="337"/>
      <c r="U398" s="337"/>
      <c r="V398" s="337"/>
      <c r="W398" s="337"/>
      <c r="X398" s="337"/>
      <c r="Y398" s="337"/>
      <c r="Z398" s="337"/>
      <c r="AA398" s="337"/>
      <c r="AB398" s="337"/>
      <c r="AC398" s="337"/>
      <c r="AD398" s="337"/>
      <c r="AE398" s="337"/>
      <c r="AF398" s="337"/>
      <c r="AG398" s="338"/>
      <c r="AH398" s="350"/>
    </row>
    <row r="399" spans="1:34" ht="15" thickBot="1" x14ac:dyDescent="0.35">
      <c r="A399" s="316" t="s">
        <v>245</v>
      </c>
      <c r="B399" s="322"/>
      <c r="C399" s="318" t="s">
        <v>427</v>
      </c>
      <c r="D399" s="319"/>
      <c r="E399" s="319"/>
      <c r="F399" s="319"/>
      <c r="G399" s="319"/>
      <c r="H399" s="319"/>
      <c r="I399" s="319"/>
      <c r="J399" s="319"/>
      <c r="K399" s="319"/>
      <c r="L399" s="319"/>
      <c r="M399" s="319"/>
      <c r="N399" s="319"/>
      <c r="O399" s="319"/>
      <c r="P399" s="319"/>
      <c r="Q399" s="319"/>
      <c r="R399" s="319"/>
      <c r="S399" s="319"/>
      <c r="T399" s="319"/>
      <c r="U399" s="319"/>
      <c r="V399" s="319"/>
      <c r="W399" s="319"/>
      <c r="X399" s="319"/>
      <c r="Y399" s="319"/>
      <c r="Z399" s="319"/>
      <c r="AA399" s="319"/>
      <c r="AB399" s="319"/>
      <c r="AC399" s="319"/>
      <c r="AD399" s="319"/>
      <c r="AE399" s="319"/>
      <c r="AF399" s="319"/>
      <c r="AG399" s="320"/>
      <c r="AH399" s="346" t="s">
        <v>14</v>
      </c>
    </row>
    <row r="400" spans="1:34" ht="15" thickBot="1" x14ac:dyDescent="0.35">
      <c r="A400" s="316" t="s">
        <v>422</v>
      </c>
      <c r="B400" s="322"/>
      <c r="C400" s="323">
        <v>1</v>
      </c>
      <c r="D400" s="319">
        <v>2</v>
      </c>
      <c r="E400" s="319">
        <v>3</v>
      </c>
      <c r="F400" s="319">
        <v>4</v>
      </c>
      <c r="G400" s="319">
        <v>5</v>
      </c>
      <c r="H400" s="319">
        <v>6</v>
      </c>
      <c r="I400" s="319">
        <v>7</v>
      </c>
      <c r="J400" s="319">
        <v>8</v>
      </c>
      <c r="K400" s="319">
        <v>9</v>
      </c>
      <c r="L400" s="319">
        <v>10</v>
      </c>
      <c r="M400" s="319">
        <v>11</v>
      </c>
      <c r="N400" s="319">
        <v>12</v>
      </c>
      <c r="O400" s="319">
        <v>13</v>
      </c>
      <c r="P400" s="319">
        <v>14</v>
      </c>
      <c r="Q400" s="319">
        <v>15</v>
      </c>
      <c r="R400" s="319">
        <v>16</v>
      </c>
      <c r="S400" s="319">
        <v>17</v>
      </c>
      <c r="T400" s="319">
        <v>18</v>
      </c>
      <c r="U400" s="319">
        <v>19</v>
      </c>
      <c r="V400" s="319">
        <v>20</v>
      </c>
      <c r="W400" s="319">
        <v>21</v>
      </c>
      <c r="X400" s="319">
        <v>22</v>
      </c>
      <c r="Y400" s="319">
        <v>23</v>
      </c>
      <c r="Z400" s="319">
        <v>24</v>
      </c>
      <c r="AA400" s="319">
        <v>25</v>
      </c>
      <c r="AB400" s="319">
        <v>26</v>
      </c>
      <c r="AC400" s="319">
        <v>27</v>
      </c>
      <c r="AD400" s="319">
        <v>28</v>
      </c>
      <c r="AE400" s="319">
        <v>29</v>
      </c>
      <c r="AF400" s="319">
        <v>30</v>
      </c>
      <c r="AG400" s="320">
        <v>31</v>
      </c>
      <c r="AH400" s="346"/>
    </row>
    <row r="401" spans="1:34" x14ac:dyDescent="0.3">
      <c r="A401" s="339" t="s">
        <v>230</v>
      </c>
      <c r="B401" s="339" t="s">
        <v>231</v>
      </c>
      <c r="C401" s="325"/>
      <c r="D401" s="326"/>
      <c r="E401" s="326"/>
      <c r="F401" s="326"/>
      <c r="G401" s="326"/>
      <c r="H401" s="326"/>
      <c r="I401" s="326"/>
      <c r="J401" s="326"/>
      <c r="K401" s="326"/>
      <c r="L401" s="326"/>
      <c r="M401" s="326"/>
      <c r="N401" s="326"/>
      <c r="O401" s="326"/>
      <c r="P401" s="326"/>
      <c r="Q401" s="326"/>
      <c r="R401" s="326"/>
      <c r="S401" s="326"/>
      <c r="T401" s="326"/>
      <c r="U401" s="326"/>
      <c r="V401" s="326"/>
      <c r="W401" s="326"/>
      <c r="X401" s="326"/>
      <c r="Y401" s="326"/>
      <c r="Z401" s="326"/>
      <c r="AA401" s="326"/>
      <c r="AB401" s="326"/>
      <c r="AC401" s="326"/>
      <c r="AD401" s="326"/>
      <c r="AE401" s="326"/>
      <c r="AF401" s="326"/>
      <c r="AG401" s="326"/>
      <c r="AH401" s="347"/>
    </row>
    <row r="402" spans="1:34" x14ac:dyDescent="0.3">
      <c r="A402" s="328"/>
      <c r="B402" s="329"/>
      <c r="C402" s="330"/>
      <c r="D402" s="327"/>
      <c r="E402" s="327"/>
      <c r="F402" s="327"/>
      <c r="G402" s="327"/>
      <c r="H402" s="327"/>
      <c r="I402" s="327"/>
      <c r="J402" s="327"/>
      <c r="K402" s="327"/>
      <c r="L402" s="327"/>
      <c r="M402" s="327"/>
      <c r="N402" s="327"/>
      <c r="O402" s="327"/>
      <c r="P402" s="327"/>
      <c r="Q402" s="327"/>
      <c r="R402" s="327"/>
      <c r="S402" s="327"/>
      <c r="T402" s="327"/>
      <c r="U402" s="327"/>
      <c r="V402" s="327"/>
      <c r="W402" s="327"/>
      <c r="X402" s="327"/>
      <c r="Y402" s="327"/>
      <c r="Z402" s="327"/>
      <c r="AA402" s="327"/>
      <c r="AB402" s="327"/>
      <c r="AC402" s="327"/>
      <c r="AD402" s="327"/>
      <c r="AE402" s="327"/>
      <c r="AF402" s="327"/>
      <c r="AG402" s="327"/>
      <c r="AH402" s="347">
        <f>SUM(C402:AG402)</f>
        <v>0</v>
      </c>
    </row>
    <row r="403" spans="1:34" x14ac:dyDescent="0.3">
      <c r="A403" s="328"/>
      <c r="B403" s="329"/>
      <c r="C403" s="330"/>
      <c r="D403" s="327"/>
      <c r="E403" s="327"/>
      <c r="F403" s="327"/>
      <c r="G403" s="327"/>
      <c r="H403" s="327"/>
      <c r="I403" s="327"/>
      <c r="J403" s="327"/>
      <c r="K403" s="327"/>
      <c r="L403" s="327"/>
      <c r="M403" s="327"/>
      <c r="N403" s="327"/>
      <c r="O403" s="327"/>
      <c r="P403" s="327"/>
      <c r="Q403" s="327"/>
      <c r="R403" s="327"/>
      <c r="S403" s="327"/>
      <c r="T403" s="327"/>
      <c r="U403" s="327"/>
      <c r="V403" s="327"/>
      <c r="W403" s="327"/>
      <c r="X403" s="327"/>
      <c r="Y403" s="327"/>
      <c r="Z403" s="327"/>
      <c r="AA403" s="327"/>
      <c r="AB403" s="327"/>
      <c r="AC403" s="327"/>
      <c r="AD403" s="327"/>
      <c r="AE403" s="327"/>
      <c r="AF403" s="327"/>
      <c r="AG403" s="327"/>
      <c r="AH403" s="347">
        <f t="shared" ref="AH403:AH411" si="52">SUM(C403:AG403)</f>
        <v>0</v>
      </c>
    </row>
    <row r="404" spans="1:34" x14ac:dyDescent="0.3">
      <c r="A404" s="328"/>
      <c r="B404" s="329"/>
      <c r="C404" s="330"/>
      <c r="D404" s="327"/>
      <c r="E404" s="327"/>
      <c r="F404" s="327"/>
      <c r="G404" s="327"/>
      <c r="H404" s="327"/>
      <c r="I404" s="327"/>
      <c r="J404" s="327"/>
      <c r="K404" s="327"/>
      <c r="L404" s="327"/>
      <c r="M404" s="327"/>
      <c r="N404" s="327"/>
      <c r="O404" s="327"/>
      <c r="P404" s="327"/>
      <c r="Q404" s="327"/>
      <c r="R404" s="327"/>
      <c r="S404" s="327"/>
      <c r="T404" s="327"/>
      <c r="U404" s="327"/>
      <c r="V404" s="327"/>
      <c r="W404" s="327"/>
      <c r="X404" s="327"/>
      <c r="Y404" s="327"/>
      <c r="Z404" s="327"/>
      <c r="AA404" s="327"/>
      <c r="AB404" s="327"/>
      <c r="AC404" s="327"/>
      <c r="AD404" s="327"/>
      <c r="AE404" s="327"/>
      <c r="AF404" s="327"/>
      <c r="AG404" s="327"/>
      <c r="AH404" s="347">
        <f t="shared" si="52"/>
        <v>0</v>
      </c>
    </row>
    <row r="405" spans="1:34" x14ac:dyDescent="0.3">
      <c r="A405" s="328"/>
      <c r="B405" s="329"/>
      <c r="C405" s="330"/>
      <c r="D405" s="327"/>
      <c r="E405" s="327"/>
      <c r="F405" s="327"/>
      <c r="G405" s="327"/>
      <c r="H405" s="327"/>
      <c r="I405" s="327"/>
      <c r="J405" s="327"/>
      <c r="K405" s="327"/>
      <c r="L405" s="327"/>
      <c r="M405" s="327"/>
      <c r="N405" s="327"/>
      <c r="O405" s="327"/>
      <c r="P405" s="327"/>
      <c r="Q405" s="327"/>
      <c r="R405" s="327"/>
      <c r="S405" s="327"/>
      <c r="T405" s="327"/>
      <c r="U405" s="327"/>
      <c r="V405" s="327"/>
      <c r="W405" s="327"/>
      <c r="X405" s="327"/>
      <c r="Y405" s="327"/>
      <c r="Z405" s="327"/>
      <c r="AA405" s="327"/>
      <c r="AB405" s="327"/>
      <c r="AC405" s="327"/>
      <c r="AD405" s="327"/>
      <c r="AE405" s="327"/>
      <c r="AF405" s="327"/>
      <c r="AG405" s="327"/>
      <c r="AH405" s="347">
        <f t="shared" si="52"/>
        <v>0</v>
      </c>
    </row>
    <row r="406" spans="1:34" x14ac:dyDescent="0.3">
      <c r="A406" s="328"/>
      <c r="B406" s="329"/>
      <c r="C406" s="330"/>
      <c r="D406" s="327"/>
      <c r="E406" s="327"/>
      <c r="F406" s="327"/>
      <c r="G406" s="327"/>
      <c r="H406" s="327"/>
      <c r="I406" s="327"/>
      <c r="J406" s="327"/>
      <c r="K406" s="327"/>
      <c r="L406" s="327"/>
      <c r="M406" s="327"/>
      <c r="N406" s="327"/>
      <c r="O406" s="327"/>
      <c r="P406" s="327"/>
      <c r="Q406" s="327"/>
      <c r="R406" s="327"/>
      <c r="S406" s="327"/>
      <c r="T406" s="327"/>
      <c r="U406" s="327"/>
      <c r="V406" s="327"/>
      <c r="W406" s="327"/>
      <c r="X406" s="327"/>
      <c r="Y406" s="327"/>
      <c r="Z406" s="327"/>
      <c r="AA406" s="327"/>
      <c r="AB406" s="327"/>
      <c r="AC406" s="327"/>
      <c r="AD406" s="327"/>
      <c r="AE406" s="327"/>
      <c r="AF406" s="327"/>
      <c r="AG406" s="327"/>
      <c r="AH406" s="347">
        <f t="shared" si="52"/>
        <v>0</v>
      </c>
    </row>
    <row r="407" spans="1:34" x14ac:dyDescent="0.3">
      <c r="A407" s="328"/>
      <c r="B407" s="329"/>
      <c r="C407" s="330"/>
      <c r="D407" s="327"/>
      <c r="E407" s="327"/>
      <c r="F407" s="327"/>
      <c r="G407" s="327"/>
      <c r="H407" s="327"/>
      <c r="I407" s="327"/>
      <c r="J407" s="327"/>
      <c r="K407" s="327"/>
      <c r="L407" s="327"/>
      <c r="M407" s="327"/>
      <c r="N407" s="327"/>
      <c r="O407" s="327"/>
      <c r="P407" s="327"/>
      <c r="Q407" s="327"/>
      <c r="R407" s="327"/>
      <c r="S407" s="327"/>
      <c r="T407" s="327"/>
      <c r="U407" s="327"/>
      <c r="V407" s="327"/>
      <c r="W407" s="327"/>
      <c r="X407" s="327"/>
      <c r="Y407" s="327"/>
      <c r="Z407" s="327"/>
      <c r="AA407" s="327"/>
      <c r="AB407" s="327"/>
      <c r="AC407" s="327"/>
      <c r="AD407" s="327"/>
      <c r="AE407" s="327"/>
      <c r="AF407" s="327"/>
      <c r="AG407" s="327"/>
      <c r="AH407" s="347">
        <f t="shared" si="52"/>
        <v>0</v>
      </c>
    </row>
    <row r="408" spans="1:34" x14ac:dyDescent="0.3">
      <c r="A408" s="328"/>
      <c r="B408" s="329"/>
      <c r="C408" s="330"/>
      <c r="D408" s="327"/>
      <c r="E408" s="327"/>
      <c r="F408" s="327"/>
      <c r="G408" s="327"/>
      <c r="H408" s="327"/>
      <c r="I408" s="327"/>
      <c r="J408" s="327"/>
      <c r="K408" s="327"/>
      <c r="L408" s="327"/>
      <c r="M408" s="327"/>
      <c r="N408" s="327"/>
      <c r="O408" s="327"/>
      <c r="P408" s="327"/>
      <c r="Q408" s="327"/>
      <c r="R408" s="327"/>
      <c r="S408" s="327"/>
      <c r="T408" s="327"/>
      <c r="U408" s="327"/>
      <c r="V408" s="327"/>
      <c r="W408" s="327"/>
      <c r="X408" s="327"/>
      <c r="Y408" s="327"/>
      <c r="Z408" s="327"/>
      <c r="AA408" s="327"/>
      <c r="AB408" s="327"/>
      <c r="AC408" s="327"/>
      <c r="AD408" s="327"/>
      <c r="AE408" s="327"/>
      <c r="AF408" s="327"/>
      <c r="AG408" s="327"/>
      <c r="AH408" s="347">
        <f t="shared" si="52"/>
        <v>0</v>
      </c>
    </row>
    <row r="409" spans="1:34" x14ac:dyDescent="0.3">
      <c r="A409" s="328"/>
      <c r="B409" s="329"/>
      <c r="C409" s="330"/>
      <c r="D409" s="327"/>
      <c r="E409" s="327"/>
      <c r="F409" s="327"/>
      <c r="G409" s="327"/>
      <c r="H409" s="327"/>
      <c r="I409" s="327"/>
      <c r="J409" s="327"/>
      <c r="K409" s="327"/>
      <c r="L409" s="327"/>
      <c r="M409" s="327"/>
      <c r="N409" s="327"/>
      <c r="O409" s="327"/>
      <c r="P409" s="327"/>
      <c r="Q409" s="327"/>
      <c r="R409" s="327"/>
      <c r="S409" s="327"/>
      <c r="T409" s="327"/>
      <c r="U409" s="327"/>
      <c r="V409" s="327"/>
      <c r="W409" s="327"/>
      <c r="X409" s="327"/>
      <c r="Y409" s="327"/>
      <c r="Z409" s="327"/>
      <c r="AA409" s="327"/>
      <c r="AB409" s="327"/>
      <c r="AC409" s="327"/>
      <c r="AD409" s="327"/>
      <c r="AE409" s="327"/>
      <c r="AF409" s="327"/>
      <c r="AG409" s="327"/>
      <c r="AH409" s="347">
        <f t="shared" si="52"/>
        <v>0</v>
      </c>
    </row>
    <row r="410" spans="1:34" x14ac:dyDescent="0.3">
      <c r="A410" s="328"/>
      <c r="B410" s="329"/>
      <c r="C410" s="330"/>
      <c r="D410" s="327"/>
      <c r="E410" s="327"/>
      <c r="F410" s="327"/>
      <c r="G410" s="327"/>
      <c r="H410" s="327"/>
      <c r="I410" s="327"/>
      <c r="J410" s="327"/>
      <c r="K410" s="327"/>
      <c r="L410" s="327"/>
      <c r="M410" s="327"/>
      <c r="N410" s="327"/>
      <c r="O410" s="327"/>
      <c r="P410" s="327"/>
      <c r="Q410" s="327"/>
      <c r="R410" s="327"/>
      <c r="S410" s="327"/>
      <c r="T410" s="327"/>
      <c r="U410" s="327"/>
      <c r="V410" s="327"/>
      <c r="W410" s="327"/>
      <c r="X410" s="327"/>
      <c r="Y410" s="327"/>
      <c r="Z410" s="327"/>
      <c r="AA410" s="327"/>
      <c r="AB410" s="327"/>
      <c r="AC410" s="327"/>
      <c r="AD410" s="327"/>
      <c r="AE410" s="327"/>
      <c r="AF410" s="327"/>
      <c r="AG410" s="327"/>
      <c r="AH410" s="347">
        <f t="shared" si="52"/>
        <v>0</v>
      </c>
    </row>
    <row r="411" spans="1:34" x14ac:dyDescent="0.3">
      <c r="A411" s="328"/>
      <c r="B411" s="329"/>
      <c r="C411" s="330"/>
      <c r="D411" s="327"/>
      <c r="E411" s="327"/>
      <c r="F411" s="327"/>
      <c r="G411" s="327"/>
      <c r="H411" s="327"/>
      <c r="I411" s="327"/>
      <c r="J411" s="327"/>
      <c r="K411" s="327"/>
      <c r="L411" s="327"/>
      <c r="M411" s="327"/>
      <c r="N411" s="327"/>
      <c r="O411" s="327"/>
      <c r="P411" s="327"/>
      <c r="Q411" s="327"/>
      <c r="R411" s="327"/>
      <c r="S411" s="327"/>
      <c r="T411" s="327"/>
      <c r="U411" s="327"/>
      <c r="V411" s="327"/>
      <c r="W411" s="327"/>
      <c r="X411" s="327"/>
      <c r="Y411" s="327"/>
      <c r="Z411" s="327"/>
      <c r="AA411" s="327"/>
      <c r="AB411" s="327"/>
      <c r="AC411" s="327"/>
      <c r="AD411" s="327"/>
      <c r="AE411" s="327"/>
      <c r="AF411" s="327"/>
      <c r="AG411" s="327"/>
      <c r="AH411" s="347">
        <f t="shared" si="52"/>
        <v>0</v>
      </c>
    </row>
    <row r="412" spans="1:34" ht="15" thickBot="1" x14ac:dyDescent="0.35">
      <c r="A412" s="341"/>
      <c r="B412" s="342"/>
      <c r="C412" s="349">
        <f>SUM(C402:C411)</f>
        <v>0</v>
      </c>
      <c r="D412" s="349">
        <f t="shared" ref="D412:AG412" si="53">SUM(D402:D411)</f>
        <v>0</v>
      </c>
      <c r="E412" s="349">
        <f t="shared" si="53"/>
        <v>0</v>
      </c>
      <c r="F412" s="349">
        <f t="shared" si="53"/>
        <v>0</v>
      </c>
      <c r="G412" s="349">
        <f t="shared" si="53"/>
        <v>0</v>
      </c>
      <c r="H412" s="349">
        <f t="shared" si="53"/>
        <v>0</v>
      </c>
      <c r="I412" s="349">
        <f t="shared" si="53"/>
        <v>0</v>
      </c>
      <c r="J412" s="349">
        <f t="shared" si="53"/>
        <v>0</v>
      </c>
      <c r="K412" s="349">
        <f t="shared" si="53"/>
        <v>0</v>
      </c>
      <c r="L412" s="349">
        <f t="shared" si="53"/>
        <v>0</v>
      </c>
      <c r="M412" s="349">
        <f t="shared" si="53"/>
        <v>0</v>
      </c>
      <c r="N412" s="349">
        <f t="shared" si="53"/>
        <v>0</v>
      </c>
      <c r="O412" s="349">
        <f t="shared" si="53"/>
        <v>0</v>
      </c>
      <c r="P412" s="349">
        <f t="shared" si="53"/>
        <v>0</v>
      </c>
      <c r="Q412" s="349">
        <f t="shared" si="53"/>
        <v>0</v>
      </c>
      <c r="R412" s="349">
        <f t="shared" si="53"/>
        <v>0</v>
      </c>
      <c r="S412" s="349">
        <f t="shared" si="53"/>
        <v>0</v>
      </c>
      <c r="T412" s="349">
        <f t="shared" si="53"/>
        <v>0</v>
      </c>
      <c r="U412" s="349">
        <f t="shared" si="53"/>
        <v>0</v>
      </c>
      <c r="V412" s="349">
        <f t="shared" si="53"/>
        <v>0</v>
      </c>
      <c r="W412" s="349">
        <f t="shared" si="53"/>
        <v>0</v>
      </c>
      <c r="X412" s="349">
        <f t="shared" si="53"/>
        <v>0</v>
      </c>
      <c r="Y412" s="349">
        <f t="shared" si="53"/>
        <v>0</v>
      </c>
      <c r="Z412" s="349">
        <f t="shared" si="53"/>
        <v>0</v>
      </c>
      <c r="AA412" s="349">
        <f t="shared" si="53"/>
        <v>0</v>
      </c>
      <c r="AB412" s="349">
        <f t="shared" si="53"/>
        <v>0</v>
      </c>
      <c r="AC412" s="349">
        <f t="shared" si="53"/>
        <v>0</v>
      </c>
      <c r="AD412" s="349">
        <f t="shared" si="53"/>
        <v>0</v>
      </c>
      <c r="AE412" s="349">
        <f t="shared" si="53"/>
        <v>0</v>
      </c>
      <c r="AF412" s="349">
        <f t="shared" si="53"/>
        <v>0</v>
      </c>
      <c r="AG412" s="349">
        <f t="shared" si="53"/>
        <v>0</v>
      </c>
      <c r="AH412" s="348">
        <f>SUM(C412:AG412)</f>
        <v>0</v>
      </c>
    </row>
    <row r="413" spans="1:34" ht="15" thickBot="1" x14ac:dyDescent="0.35">
      <c r="A413" s="334" t="s">
        <v>246</v>
      </c>
      <c r="B413" s="315"/>
      <c r="C413" s="337"/>
      <c r="D413" s="337" t="s">
        <v>353</v>
      </c>
      <c r="E413" s="337"/>
      <c r="F413" s="337"/>
      <c r="G413" s="337"/>
      <c r="H413" s="337"/>
      <c r="I413" s="337"/>
      <c r="J413" s="337"/>
      <c r="K413" s="337"/>
      <c r="L413" s="337"/>
      <c r="M413" s="337"/>
      <c r="N413" s="337"/>
      <c r="O413" s="337"/>
      <c r="P413" s="337"/>
      <c r="Q413" s="337"/>
      <c r="R413" s="337"/>
      <c r="S413" s="337"/>
      <c r="T413" s="337"/>
      <c r="U413" s="337"/>
      <c r="V413" s="337"/>
      <c r="W413" s="337"/>
      <c r="X413" s="337"/>
      <c r="Y413" s="337"/>
      <c r="Z413" s="337"/>
      <c r="AA413" s="337"/>
      <c r="AB413" s="337"/>
      <c r="AC413" s="337"/>
      <c r="AD413" s="337"/>
      <c r="AE413" s="337"/>
      <c r="AF413" s="337"/>
      <c r="AG413" s="338"/>
      <c r="AH413" s="350"/>
    </row>
    <row r="414" spans="1:34" ht="15" thickBot="1" x14ac:dyDescent="0.35">
      <c r="A414" s="316" t="s">
        <v>245</v>
      </c>
      <c r="B414" s="322"/>
      <c r="C414" s="318" t="s">
        <v>427</v>
      </c>
      <c r="D414" s="319"/>
      <c r="E414" s="319"/>
      <c r="F414" s="319"/>
      <c r="G414" s="319"/>
      <c r="H414" s="319"/>
      <c r="I414" s="319"/>
      <c r="J414" s="319"/>
      <c r="K414" s="319"/>
      <c r="L414" s="319"/>
      <c r="M414" s="319"/>
      <c r="N414" s="319"/>
      <c r="O414" s="319"/>
      <c r="P414" s="319"/>
      <c r="Q414" s="319"/>
      <c r="R414" s="319"/>
      <c r="S414" s="319"/>
      <c r="T414" s="319"/>
      <c r="U414" s="319"/>
      <c r="V414" s="319"/>
      <c r="W414" s="319"/>
      <c r="X414" s="319"/>
      <c r="Y414" s="319"/>
      <c r="Z414" s="319"/>
      <c r="AA414" s="319"/>
      <c r="AB414" s="319"/>
      <c r="AC414" s="319"/>
      <c r="AD414" s="319"/>
      <c r="AE414" s="319"/>
      <c r="AF414" s="319"/>
      <c r="AG414" s="320"/>
      <c r="AH414" s="346" t="s">
        <v>14</v>
      </c>
    </row>
    <row r="415" spans="1:34" ht="15" thickBot="1" x14ac:dyDescent="0.35">
      <c r="A415" s="316" t="s">
        <v>422</v>
      </c>
      <c r="B415" s="322"/>
      <c r="C415" s="323">
        <v>1</v>
      </c>
      <c r="D415" s="319">
        <v>2</v>
      </c>
      <c r="E415" s="319">
        <v>3</v>
      </c>
      <c r="F415" s="319">
        <v>4</v>
      </c>
      <c r="G415" s="319">
        <v>5</v>
      </c>
      <c r="H415" s="319">
        <v>6</v>
      </c>
      <c r="I415" s="319">
        <v>7</v>
      </c>
      <c r="J415" s="319">
        <v>8</v>
      </c>
      <c r="K415" s="319">
        <v>9</v>
      </c>
      <c r="L415" s="319">
        <v>10</v>
      </c>
      <c r="M415" s="319">
        <v>11</v>
      </c>
      <c r="N415" s="319">
        <v>12</v>
      </c>
      <c r="O415" s="319">
        <v>13</v>
      </c>
      <c r="P415" s="319">
        <v>14</v>
      </c>
      <c r="Q415" s="319">
        <v>15</v>
      </c>
      <c r="R415" s="319">
        <v>16</v>
      </c>
      <c r="S415" s="319">
        <v>17</v>
      </c>
      <c r="T415" s="319">
        <v>18</v>
      </c>
      <c r="U415" s="319">
        <v>19</v>
      </c>
      <c r="V415" s="319">
        <v>20</v>
      </c>
      <c r="W415" s="319">
        <v>21</v>
      </c>
      <c r="X415" s="319">
        <v>22</v>
      </c>
      <c r="Y415" s="319">
        <v>23</v>
      </c>
      <c r="Z415" s="319">
        <v>24</v>
      </c>
      <c r="AA415" s="319">
        <v>25</v>
      </c>
      <c r="AB415" s="319">
        <v>26</v>
      </c>
      <c r="AC415" s="319">
        <v>27</v>
      </c>
      <c r="AD415" s="319">
        <v>28</v>
      </c>
      <c r="AE415" s="319">
        <v>29</v>
      </c>
      <c r="AF415" s="319">
        <v>30</v>
      </c>
      <c r="AG415" s="320">
        <v>31</v>
      </c>
      <c r="AH415" s="346"/>
    </row>
    <row r="416" spans="1:34" x14ac:dyDescent="0.3">
      <c r="A416" s="339" t="s">
        <v>230</v>
      </c>
      <c r="B416" s="339" t="s">
        <v>231</v>
      </c>
      <c r="C416" s="325"/>
      <c r="D416" s="326"/>
      <c r="E416" s="326"/>
      <c r="F416" s="326"/>
      <c r="G416" s="326"/>
      <c r="H416" s="326"/>
      <c r="I416" s="326"/>
      <c r="J416" s="326"/>
      <c r="K416" s="326"/>
      <c r="L416" s="326"/>
      <c r="M416" s="326"/>
      <c r="N416" s="326"/>
      <c r="O416" s="326"/>
      <c r="P416" s="326"/>
      <c r="Q416" s="326"/>
      <c r="R416" s="326"/>
      <c r="S416" s="326"/>
      <c r="T416" s="326"/>
      <c r="U416" s="326"/>
      <c r="V416" s="326"/>
      <c r="W416" s="326"/>
      <c r="X416" s="326"/>
      <c r="Y416" s="326"/>
      <c r="Z416" s="326"/>
      <c r="AA416" s="326"/>
      <c r="AB416" s="326"/>
      <c r="AC416" s="326"/>
      <c r="AD416" s="326"/>
      <c r="AE416" s="326"/>
      <c r="AF416" s="326"/>
      <c r="AG416" s="326"/>
      <c r="AH416" s="347"/>
    </row>
    <row r="417" spans="1:34" x14ac:dyDescent="0.3">
      <c r="A417" s="328"/>
      <c r="B417" s="329"/>
      <c r="C417" s="330"/>
      <c r="D417" s="327"/>
      <c r="E417" s="327"/>
      <c r="F417" s="327"/>
      <c r="G417" s="327"/>
      <c r="H417" s="327"/>
      <c r="I417" s="327"/>
      <c r="J417" s="327"/>
      <c r="K417" s="327"/>
      <c r="L417" s="327"/>
      <c r="M417" s="327"/>
      <c r="N417" s="327"/>
      <c r="O417" s="327"/>
      <c r="P417" s="327"/>
      <c r="Q417" s="327"/>
      <c r="R417" s="327"/>
      <c r="S417" s="327"/>
      <c r="T417" s="327"/>
      <c r="U417" s="327"/>
      <c r="V417" s="327"/>
      <c r="W417" s="327"/>
      <c r="X417" s="327"/>
      <c r="Y417" s="327"/>
      <c r="Z417" s="327"/>
      <c r="AA417" s="327"/>
      <c r="AB417" s="327"/>
      <c r="AC417" s="327"/>
      <c r="AD417" s="327"/>
      <c r="AE417" s="327"/>
      <c r="AF417" s="327"/>
      <c r="AG417" s="327"/>
      <c r="AH417" s="347">
        <f>SUM(C417:AG417)</f>
        <v>0</v>
      </c>
    </row>
    <row r="418" spans="1:34" x14ac:dyDescent="0.3">
      <c r="A418" s="328"/>
      <c r="B418" s="329"/>
      <c r="C418" s="330"/>
      <c r="D418" s="327"/>
      <c r="E418" s="327"/>
      <c r="F418" s="327"/>
      <c r="G418" s="327"/>
      <c r="H418" s="327"/>
      <c r="I418" s="327"/>
      <c r="J418" s="327"/>
      <c r="K418" s="327"/>
      <c r="L418" s="327"/>
      <c r="M418" s="327"/>
      <c r="N418" s="327"/>
      <c r="O418" s="327"/>
      <c r="P418" s="327"/>
      <c r="Q418" s="327"/>
      <c r="R418" s="327"/>
      <c r="S418" s="327"/>
      <c r="T418" s="327"/>
      <c r="U418" s="327"/>
      <c r="V418" s="327"/>
      <c r="W418" s="327"/>
      <c r="X418" s="327"/>
      <c r="Y418" s="327"/>
      <c r="Z418" s="327"/>
      <c r="AA418" s="327"/>
      <c r="AB418" s="327"/>
      <c r="AC418" s="327"/>
      <c r="AD418" s="327"/>
      <c r="AE418" s="327"/>
      <c r="AF418" s="327"/>
      <c r="AG418" s="327"/>
      <c r="AH418" s="347">
        <f t="shared" ref="AH418:AH426" si="54">SUM(C418:AG418)</f>
        <v>0</v>
      </c>
    </row>
    <row r="419" spans="1:34" x14ac:dyDescent="0.3">
      <c r="A419" s="328"/>
      <c r="B419" s="329"/>
      <c r="C419" s="330"/>
      <c r="D419" s="327"/>
      <c r="E419" s="327"/>
      <c r="F419" s="327"/>
      <c r="G419" s="327"/>
      <c r="H419" s="327"/>
      <c r="I419" s="327"/>
      <c r="J419" s="327"/>
      <c r="K419" s="327"/>
      <c r="L419" s="327"/>
      <c r="M419" s="327"/>
      <c r="N419" s="327"/>
      <c r="O419" s="327"/>
      <c r="P419" s="327"/>
      <c r="Q419" s="327"/>
      <c r="R419" s="327"/>
      <c r="S419" s="327"/>
      <c r="T419" s="327"/>
      <c r="U419" s="327"/>
      <c r="V419" s="327"/>
      <c r="W419" s="327"/>
      <c r="X419" s="327"/>
      <c r="Y419" s="327"/>
      <c r="Z419" s="327"/>
      <c r="AA419" s="327"/>
      <c r="AB419" s="327"/>
      <c r="AC419" s="327"/>
      <c r="AD419" s="327"/>
      <c r="AE419" s="327"/>
      <c r="AF419" s="327"/>
      <c r="AG419" s="327"/>
      <c r="AH419" s="347">
        <f t="shared" si="54"/>
        <v>0</v>
      </c>
    </row>
    <row r="420" spans="1:34" x14ac:dyDescent="0.3">
      <c r="A420" s="328"/>
      <c r="B420" s="329"/>
      <c r="C420" s="330"/>
      <c r="D420" s="327"/>
      <c r="E420" s="327"/>
      <c r="F420" s="327"/>
      <c r="G420" s="327"/>
      <c r="H420" s="327"/>
      <c r="I420" s="327"/>
      <c r="J420" s="327"/>
      <c r="K420" s="327"/>
      <c r="L420" s="327"/>
      <c r="M420" s="327"/>
      <c r="N420" s="327"/>
      <c r="O420" s="327"/>
      <c r="P420" s="327"/>
      <c r="Q420" s="327"/>
      <c r="R420" s="327"/>
      <c r="S420" s="327"/>
      <c r="T420" s="327"/>
      <c r="U420" s="327"/>
      <c r="V420" s="327"/>
      <c r="W420" s="327"/>
      <c r="X420" s="327"/>
      <c r="Y420" s="327"/>
      <c r="Z420" s="327"/>
      <c r="AA420" s="327"/>
      <c r="AB420" s="327"/>
      <c r="AC420" s="327"/>
      <c r="AD420" s="327"/>
      <c r="AE420" s="327"/>
      <c r="AF420" s="327"/>
      <c r="AG420" s="327"/>
      <c r="AH420" s="347">
        <f t="shared" si="54"/>
        <v>0</v>
      </c>
    </row>
    <row r="421" spans="1:34" x14ac:dyDescent="0.3">
      <c r="A421" s="328"/>
      <c r="B421" s="329"/>
      <c r="C421" s="330"/>
      <c r="D421" s="327"/>
      <c r="E421" s="327"/>
      <c r="F421" s="327"/>
      <c r="G421" s="327"/>
      <c r="H421" s="327"/>
      <c r="I421" s="327"/>
      <c r="J421" s="327"/>
      <c r="K421" s="327"/>
      <c r="L421" s="327"/>
      <c r="M421" s="327"/>
      <c r="N421" s="327"/>
      <c r="O421" s="327"/>
      <c r="P421" s="327"/>
      <c r="Q421" s="327"/>
      <c r="R421" s="327"/>
      <c r="S421" s="327"/>
      <c r="T421" s="327"/>
      <c r="U421" s="327"/>
      <c r="V421" s="327"/>
      <c r="W421" s="327"/>
      <c r="X421" s="327"/>
      <c r="Y421" s="327"/>
      <c r="Z421" s="327"/>
      <c r="AA421" s="327"/>
      <c r="AB421" s="327"/>
      <c r="AC421" s="327"/>
      <c r="AD421" s="327"/>
      <c r="AE421" s="327"/>
      <c r="AF421" s="327"/>
      <c r="AG421" s="327"/>
      <c r="AH421" s="347">
        <f t="shared" si="54"/>
        <v>0</v>
      </c>
    </row>
    <row r="422" spans="1:34" x14ac:dyDescent="0.3">
      <c r="A422" s="328"/>
      <c r="B422" s="329"/>
      <c r="C422" s="330"/>
      <c r="D422" s="327"/>
      <c r="E422" s="327"/>
      <c r="F422" s="327"/>
      <c r="G422" s="327"/>
      <c r="H422" s="327"/>
      <c r="I422" s="327"/>
      <c r="J422" s="327"/>
      <c r="K422" s="327"/>
      <c r="L422" s="327"/>
      <c r="M422" s="327"/>
      <c r="N422" s="327"/>
      <c r="O422" s="327"/>
      <c r="P422" s="327"/>
      <c r="Q422" s="327"/>
      <c r="R422" s="327"/>
      <c r="S422" s="327"/>
      <c r="T422" s="327"/>
      <c r="U422" s="327"/>
      <c r="V422" s="327"/>
      <c r="W422" s="327"/>
      <c r="X422" s="327"/>
      <c r="Y422" s="327"/>
      <c r="Z422" s="327"/>
      <c r="AA422" s="327"/>
      <c r="AB422" s="327"/>
      <c r="AC422" s="327"/>
      <c r="AD422" s="327"/>
      <c r="AE422" s="327"/>
      <c r="AF422" s="327"/>
      <c r="AG422" s="327"/>
      <c r="AH422" s="347">
        <f t="shared" si="54"/>
        <v>0</v>
      </c>
    </row>
    <row r="423" spans="1:34" x14ac:dyDescent="0.3">
      <c r="A423" s="328"/>
      <c r="B423" s="329"/>
      <c r="C423" s="330"/>
      <c r="D423" s="327"/>
      <c r="E423" s="327"/>
      <c r="F423" s="327"/>
      <c r="G423" s="327"/>
      <c r="H423" s="327"/>
      <c r="I423" s="327"/>
      <c r="J423" s="327"/>
      <c r="K423" s="327"/>
      <c r="L423" s="327"/>
      <c r="M423" s="327"/>
      <c r="N423" s="327"/>
      <c r="O423" s="327"/>
      <c r="P423" s="327"/>
      <c r="Q423" s="327"/>
      <c r="R423" s="327"/>
      <c r="S423" s="327"/>
      <c r="T423" s="327"/>
      <c r="U423" s="327"/>
      <c r="V423" s="327"/>
      <c r="W423" s="327"/>
      <c r="X423" s="327"/>
      <c r="Y423" s="327"/>
      <c r="Z423" s="327"/>
      <c r="AA423" s="327"/>
      <c r="AB423" s="327"/>
      <c r="AC423" s="327"/>
      <c r="AD423" s="327"/>
      <c r="AE423" s="327"/>
      <c r="AF423" s="327"/>
      <c r="AG423" s="327"/>
      <c r="AH423" s="347">
        <f t="shared" si="54"/>
        <v>0</v>
      </c>
    </row>
    <row r="424" spans="1:34" x14ac:dyDescent="0.3">
      <c r="A424" s="328"/>
      <c r="B424" s="329"/>
      <c r="C424" s="330"/>
      <c r="D424" s="327"/>
      <c r="E424" s="327"/>
      <c r="F424" s="327"/>
      <c r="G424" s="327"/>
      <c r="H424" s="327"/>
      <c r="I424" s="327"/>
      <c r="J424" s="327"/>
      <c r="K424" s="327"/>
      <c r="L424" s="327"/>
      <c r="M424" s="327"/>
      <c r="N424" s="327"/>
      <c r="O424" s="327"/>
      <c r="P424" s="327"/>
      <c r="Q424" s="327"/>
      <c r="R424" s="327"/>
      <c r="S424" s="327"/>
      <c r="T424" s="327"/>
      <c r="U424" s="327"/>
      <c r="V424" s="327"/>
      <c r="W424" s="327"/>
      <c r="X424" s="327"/>
      <c r="Y424" s="327"/>
      <c r="Z424" s="327"/>
      <c r="AA424" s="327"/>
      <c r="AB424" s="327"/>
      <c r="AC424" s="327"/>
      <c r="AD424" s="327"/>
      <c r="AE424" s="327"/>
      <c r="AF424" s="327"/>
      <c r="AG424" s="327"/>
      <c r="AH424" s="347">
        <f t="shared" si="54"/>
        <v>0</v>
      </c>
    </row>
    <row r="425" spans="1:34" x14ac:dyDescent="0.3">
      <c r="A425" s="328"/>
      <c r="B425" s="329"/>
      <c r="C425" s="330"/>
      <c r="D425" s="327"/>
      <c r="E425" s="327"/>
      <c r="F425" s="327"/>
      <c r="G425" s="327"/>
      <c r="H425" s="327"/>
      <c r="I425" s="327"/>
      <c r="J425" s="327"/>
      <c r="K425" s="327"/>
      <c r="L425" s="327"/>
      <c r="M425" s="327"/>
      <c r="N425" s="327"/>
      <c r="O425" s="327"/>
      <c r="P425" s="327"/>
      <c r="Q425" s="327"/>
      <c r="R425" s="327"/>
      <c r="S425" s="327"/>
      <c r="T425" s="327"/>
      <c r="U425" s="327"/>
      <c r="V425" s="327"/>
      <c r="W425" s="327"/>
      <c r="X425" s="327"/>
      <c r="Y425" s="327"/>
      <c r="Z425" s="327"/>
      <c r="AA425" s="327"/>
      <c r="AB425" s="327"/>
      <c r="AC425" s="327"/>
      <c r="AD425" s="327"/>
      <c r="AE425" s="327"/>
      <c r="AF425" s="327"/>
      <c r="AG425" s="327"/>
      <c r="AH425" s="347">
        <f t="shared" si="54"/>
        <v>0</v>
      </c>
    </row>
    <row r="426" spans="1:34" x14ac:dyDescent="0.3">
      <c r="A426" s="328"/>
      <c r="B426" s="329"/>
      <c r="C426" s="330"/>
      <c r="D426" s="327"/>
      <c r="E426" s="327"/>
      <c r="F426" s="327"/>
      <c r="G426" s="327"/>
      <c r="H426" s="327"/>
      <c r="I426" s="327"/>
      <c r="J426" s="327"/>
      <c r="K426" s="327"/>
      <c r="L426" s="327"/>
      <c r="M426" s="327"/>
      <c r="N426" s="327"/>
      <c r="O426" s="327"/>
      <c r="P426" s="327"/>
      <c r="Q426" s="327"/>
      <c r="R426" s="327"/>
      <c r="S426" s="327"/>
      <c r="T426" s="327"/>
      <c r="U426" s="327"/>
      <c r="V426" s="327"/>
      <c r="W426" s="327"/>
      <c r="X426" s="327"/>
      <c r="Y426" s="327"/>
      <c r="Z426" s="327"/>
      <c r="AA426" s="327"/>
      <c r="AB426" s="327"/>
      <c r="AC426" s="327"/>
      <c r="AD426" s="327"/>
      <c r="AE426" s="327"/>
      <c r="AF426" s="327"/>
      <c r="AG426" s="327"/>
      <c r="AH426" s="347">
        <f t="shared" si="54"/>
        <v>0</v>
      </c>
    </row>
    <row r="427" spans="1:34" ht="15" thickBot="1" x14ac:dyDescent="0.35">
      <c r="A427" s="341"/>
      <c r="B427" s="342"/>
      <c r="C427" s="349">
        <f>SUM(C417:C426)</f>
        <v>0</v>
      </c>
      <c r="D427" s="349">
        <f t="shared" ref="D427:AG427" si="55">SUM(D417:D426)</f>
        <v>0</v>
      </c>
      <c r="E427" s="349">
        <f t="shared" si="55"/>
        <v>0</v>
      </c>
      <c r="F427" s="349">
        <f t="shared" si="55"/>
        <v>0</v>
      </c>
      <c r="G427" s="349">
        <f t="shared" si="55"/>
        <v>0</v>
      </c>
      <c r="H427" s="349">
        <f t="shared" si="55"/>
        <v>0</v>
      </c>
      <c r="I427" s="349">
        <f t="shared" si="55"/>
        <v>0</v>
      </c>
      <c r="J427" s="349">
        <f t="shared" si="55"/>
        <v>0</v>
      </c>
      <c r="K427" s="349">
        <f t="shared" si="55"/>
        <v>0</v>
      </c>
      <c r="L427" s="349">
        <f t="shared" si="55"/>
        <v>0</v>
      </c>
      <c r="M427" s="349">
        <f t="shared" si="55"/>
        <v>0</v>
      </c>
      <c r="N427" s="349">
        <f t="shared" si="55"/>
        <v>0</v>
      </c>
      <c r="O427" s="349">
        <f t="shared" si="55"/>
        <v>0</v>
      </c>
      <c r="P427" s="349">
        <f t="shared" si="55"/>
        <v>0</v>
      </c>
      <c r="Q427" s="349">
        <f t="shared" si="55"/>
        <v>0</v>
      </c>
      <c r="R427" s="349">
        <f t="shared" si="55"/>
        <v>0</v>
      </c>
      <c r="S427" s="349">
        <f t="shared" si="55"/>
        <v>0</v>
      </c>
      <c r="T427" s="349">
        <f t="shared" si="55"/>
        <v>0</v>
      </c>
      <c r="U427" s="349">
        <f t="shared" si="55"/>
        <v>0</v>
      </c>
      <c r="V427" s="349">
        <f t="shared" si="55"/>
        <v>0</v>
      </c>
      <c r="W427" s="349">
        <f t="shared" si="55"/>
        <v>0</v>
      </c>
      <c r="X427" s="349">
        <f t="shared" si="55"/>
        <v>0</v>
      </c>
      <c r="Y427" s="349">
        <f t="shared" si="55"/>
        <v>0</v>
      </c>
      <c r="Z427" s="349">
        <f t="shared" si="55"/>
        <v>0</v>
      </c>
      <c r="AA427" s="349">
        <f t="shared" si="55"/>
        <v>0</v>
      </c>
      <c r="AB427" s="349">
        <f t="shared" si="55"/>
        <v>0</v>
      </c>
      <c r="AC427" s="349">
        <f t="shared" si="55"/>
        <v>0</v>
      </c>
      <c r="AD427" s="349">
        <f t="shared" si="55"/>
        <v>0</v>
      </c>
      <c r="AE427" s="349">
        <f t="shared" si="55"/>
        <v>0</v>
      </c>
      <c r="AF427" s="349">
        <f t="shared" si="55"/>
        <v>0</v>
      </c>
      <c r="AG427" s="349">
        <f t="shared" si="55"/>
        <v>0</v>
      </c>
      <c r="AH427" s="348">
        <f>SUM(C427:AG427)</f>
        <v>0</v>
      </c>
    </row>
    <row r="428" spans="1:34" ht="15" thickBot="1" x14ac:dyDescent="0.35">
      <c r="A428" s="334" t="s">
        <v>246</v>
      </c>
      <c r="B428" s="315"/>
      <c r="C428" s="337"/>
      <c r="D428" s="337" t="s">
        <v>354</v>
      </c>
      <c r="E428" s="337"/>
      <c r="F428" s="337"/>
      <c r="G428" s="337"/>
      <c r="H428" s="337"/>
      <c r="I428" s="337"/>
      <c r="J428" s="337"/>
      <c r="K428" s="337"/>
      <c r="L428" s="337"/>
      <c r="M428" s="337"/>
      <c r="N428" s="337"/>
      <c r="O428" s="337"/>
      <c r="P428" s="337"/>
      <c r="Q428" s="337"/>
      <c r="R428" s="337"/>
      <c r="S428" s="337"/>
      <c r="T428" s="337"/>
      <c r="U428" s="337"/>
      <c r="V428" s="337"/>
      <c r="W428" s="337"/>
      <c r="X428" s="337"/>
      <c r="Y428" s="337"/>
      <c r="Z428" s="337"/>
      <c r="AA428" s="337"/>
      <c r="AB428" s="337"/>
      <c r="AC428" s="337"/>
      <c r="AD428" s="337"/>
      <c r="AE428" s="337"/>
      <c r="AF428" s="337"/>
      <c r="AG428" s="338"/>
      <c r="AH428" s="350"/>
    </row>
    <row r="429" spans="1:34" ht="15" thickBot="1" x14ac:dyDescent="0.35">
      <c r="A429" s="316" t="s">
        <v>245</v>
      </c>
      <c r="B429" s="322"/>
      <c r="C429" s="318" t="s">
        <v>427</v>
      </c>
      <c r="D429" s="319"/>
      <c r="E429" s="319"/>
      <c r="F429" s="319"/>
      <c r="G429" s="319"/>
      <c r="H429" s="319"/>
      <c r="I429" s="319"/>
      <c r="J429" s="319"/>
      <c r="K429" s="319"/>
      <c r="L429" s="319"/>
      <c r="M429" s="319"/>
      <c r="N429" s="319"/>
      <c r="O429" s="319"/>
      <c r="P429" s="319"/>
      <c r="Q429" s="319"/>
      <c r="R429" s="319"/>
      <c r="S429" s="319"/>
      <c r="T429" s="319"/>
      <c r="U429" s="319"/>
      <c r="V429" s="319"/>
      <c r="W429" s="319"/>
      <c r="X429" s="319"/>
      <c r="Y429" s="319"/>
      <c r="Z429" s="319"/>
      <c r="AA429" s="319"/>
      <c r="AB429" s="319"/>
      <c r="AC429" s="319"/>
      <c r="AD429" s="319"/>
      <c r="AE429" s="319"/>
      <c r="AF429" s="319"/>
      <c r="AG429" s="320"/>
      <c r="AH429" s="346" t="s">
        <v>14</v>
      </c>
    </row>
    <row r="430" spans="1:34" ht="15" thickBot="1" x14ac:dyDescent="0.35">
      <c r="A430" s="316" t="s">
        <v>422</v>
      </c>
      <c r="B430" s="322"/>
      <c r="C430" s="323">
        <v>1</v>
      </c>
      <c r="D430" s="319">
        <v>2</v>
      </c>
      <c r="E430" s="319">
        <v>3</v>
      </c>
      <c r="F430" s="319">
        <v>4</v>
      </c>
      <c r="G430" s="319">
        <v>5</v>
      </c>
      <c r="H430" s="319">
        <v>6</v>
      </c>
      <c r="I430" s="319">
        <v>7</v>
      </c>
      <c r="J430" s="319">
        <v>8</v>
      </c>
      <c r="K430" s="319">
        <v>9</v>
      </c>
      <c r="L430" s="319">
        <v>10</v>
      </c>
      <c r="M430" s="319">
        <v>11</v>
      </c>
      <c r="N430" s="319">
        <v>12</v>
      </c>
      <c r="O430" s="319">
        <v>13</v>
      </c>
      <c r="P430" s="319">
        <v>14</v>
      </c>
      <c r="Q430" s="319">
        <v>15</v>
      </c>
      <c r="R430" s="319">
        <v>16</v>
      </c>
      <c r="S430" s="319">
        <v>17</v>
      </c>
      <c r="T430" s="319">
        <v>18</v>
      </c>
      <c r="U430" s="319">
        <v>19</v>
      </c>
      <c r="V430" s="319">
        <v>20</v>
      </c>
      <c r="W430" s="319">
        <v>21</v>
      </c>
      <c r="X430" s="319">
        <v>22</v>
      </c>
      <c r="Y430" s="319">
        <v>23</v>
      </c>
      <c r="Z430" s="319">
        <v>24</v>
      </c>
      <c r="AA430" s="319">
        <v>25</v>
      </c>
      <c r="AB430" s="319">
        <v>26</v>
      </c>
      <c r="AC430" s="319">
        <v>27</v>
      </c>
      <c r="AD430" s="319">
        <v>28</v>
      </c>
      <c r="AE430" s="319">
        <v>29</v>
      </c>
      <c r="AF430" s="319">
        <v>30</v>
      </c>
      <c r="AG430" s="320">
        <v>31</v>
      </c>
      <c r="AH430" s="346"/>
    </row>
    <row r="431" spans="1:34" x14ac:dyDescent="0.3">
      <c r="A431" s="339" t="s">
        <v>230</v>
      </c>
      <c r="B431" s="339" t="s">
        <v>231</v>
      </c>
      <c r="C431" s="325"/>
      <c r="D431" s="326"/>
      <c r="E431" s="326"/>
      <c r="F431" s="326"/>
      <c r="G431" s="326"/>
      <c r="H431" s="326"/>
      <c r="I431" s="326"/>
      <c r="J431" s="326"/>
      <c r="K431" s="326"/>
      <c r="L431" s="326"/>
      <c r="M431" s="326"/>
      <c r="N431" s="326"/>
      <c r="O431" s="326"/>
      <c r="P431" s="326"/>
      <c r="Q431" s="326"/>
      <c r="R431" s="326"/>
      <c r="S431" s="326"/>
      <c r="T431" s="326"/>
      <c r="U431" s="326"/>
      <c r="V431" s="326"/>
      <c r="W431" s="326"/>
      <c r="X431" s="326"/>
      <c r="Y431" s="326"/>
      <c r="Z431" s="326"/>
      <c r="AA431" s="326"/>
      <c r="AB431" s="326"/>
      <c r="AC431" s="326"/>
      <c r="AD431" s="326"/>
      <c r="AE431" s="326"/>
      <c r="AF431" s="326"/>
      <c r="AG431" s="326"/>
      <c r="AH431" s="347"/>
    </row>
    <row r="432" spans="1:34" x14ac:dyDescent="0.3">
      <c r="A432" s="328"/>
      <c r="B432" s="329"/>
      <c r="C432" s="330"/>
      <c r="D432" s="327"/>
      <c r="E432" s="327"/>
      <c r="F432" s="327"/>
      <c r="G432" s="327"/>
      <c r="H432" s="327"/>
      <c r="I432" s="327"/>
      <c r="J432" s="327"/>
      <c r="K432" s="327"/>
      <c r="L432" s="327"/>
      <c r="M432" s="327"/>
      <c r="N432" s="327"/>
      <c r="O432" s="327"/>
      <c r="P432" s="327"/>
      <c r="Q432" s="327"/>
      <c r="R432" s="327"/>
      <c r="S432" s="327"/>
      <c r="T432" s="327"/>
      <c r="U432" s="327"/>
      <c r="V432" s="327"/>
      <c r="W432" s="327"/>
      <c r="X432" s="327"/>
      <c r="Y432" s="327"/>
      <c r="Z432" s="327"/>
      <c r="AA432" s="327"/>
      <c r="AB432" s="327"/>
      <c r="AC432" s="327"/>
      <c r="AD432" s="327"/>
      <c r="AE432" s="327"/>
      <c r="AF432" s="327"/>
      <c r="AG432" s="327"/>
      <c r="AH432" s="347">
        <f>SUM(C432:AG432)</f>
        <v>0</v>
      </c>
    </row>
    <row r="433" spans="1:34" x14ac:dyDescent="0.3">
      <c r="A433" s="328"/>
      <c r="B433" s="329"/>
      <c r="C433" s="330"/>
      <c r="D433" s="327"/>
      <c r="E433" s="327"/>
      <c r="F433" s="327"/>
      <c r="G433" s="327"/>
      <c r="H433" s="327"/>
      <c r="I433" s="327"/>
      <c r="J433" s="327"/>
      <c r="K433" s="327"/>
      <c r="L433" s="327"/>
      <c r="M433" s="327"/>
      <c r="N433" s="327"/>
      <c r="O433" s="327"/>
      <c r="P433" s="327"/>
      <c r="Q433" s="327"/>
      <c r="R433" s="327"/>
      <c r="S433" s="327"/>
      <c r="T433" s="327"/>
      <c r="U433" s="327"/>
      <c r="V433" s="327"/>
      <c r="W433" s="327"/>
      <c r="X433" s="327"/>
      <c r="Y433" s="327"/>
      <c r="Z433" s="327"/>
      <c r="AA433" s="327"/>
      <c r="AB433" s="327"/>
      <c r="AC433" s="327"/>
      <c r="AD433" s="327"/>
      <c r="AE433" s="327"/>
      <c r="AF433" s="327"/>
      <c r="AG433" s="327"/>
      <c r="AH433" s="347">
        <f t="shared" ref="AH433:AH441" si="56">SUM(C433:AG433)</f>
        <v>0</v>
      </c>
    </row>
    <row r="434" spans="1:34" x14ac:dyDescent="0.3">
      <c r="A434" s="328"/>
      <c r="B434" s="329"/>
      <c r="C434" s="330"/>
      <c r="D434" s="327"/>
      <c r="E434" s="327"/>
      <c r="F434" s="327"/>
      <c r="G434" s="327"/>
      <c r="H434" s="327"/>
      <c r="I434" s="327"/>
      <c r="J434" s="327"/>
      <c r="K434" s="327"/>
      <c r="L434" s="327"/>
      <c r="M434" s="327"/>
      <c r="N434" s="327"/>
      <c r="O434" s="327"/>
      <c r="P434" s="327"/>
      <c r="Q434" s="327"/>
      <c r="R434" s="327"/>
      <c r="S434" s="327"/>
      <c r="T434" s="327"/>
      <c r="U434" s="327"/>
      <c r="V434" s="327"/>
      <c r="W434" s="327"/>
      <c r="X434" s="327"/>
      <c r="Y434" s="327"/>
      <c r="Z434" s="327"/>
      <c r="AA434" s="327"/>
      <c r="AB434" s="327"/>
      <c r="AC434" s="327"/>
      <c r="AD434" s="327"/>
      <c r="AE434" s="327"/>
      <c r="AF434" s="327"/>
      <c r="AG434" s="327"/>
      <c r="AH434" s="347">
        <f t="shared" si="56"/>
        <v>0</v>
      </c>
    </row>
    <row r="435" spans="1:34" x14ac:dyDescent="0.3">
      <c r="A435" s="328"/>
      <c r="B435" s="329"/>
      <c r="C435" s="330"/>
      <c r="D435" s="327"/>
      <c r="E435" s="327"/>
      <c r="F435" s="327"/>
      <c r="G435" s="327"/>
      <c r="H435" s="327"/>
      <c r="I435" s="327"/>
      <c r="J435" s="327"/>
      <c r="K435" s="327"/>
      <c r="L435" s="327"/>
      <c r="M435" s="327"/>
      <c r="N435" s="327"/>
      <c r="O435" s="327"/>
      <c r="P435" s="327"/>
      <c r="Q435" s="327"/>
      <c r="R435" s="327"/>
      <c r="S435" s="327"/>
      <c r="T435" s="327"/>
      <c r="U435" s="327"/>
      <c r="V435" s="327"/>
      <c r="W435" s="327"/>
      <c r="X435" s="327"/>
      <c r="Y435" s="327"/>
      <c r="Z435" s="327"/>
      <c r="AA435" s="327"/>
      <c r="AB435" s="327"/>
      <c r="AC435" s="327"/>
      <c r="AD435" s="327"/>
      <c r="AE435" s="327"/>
      <c r="AF435" s="327"/>
      <c r="AG435" s="327"/>
      <c r="AH435" s="347">
        <f t="shared" si="56"/>
        <v>0</v>
      </c>
    </row>
    <row r="436" spans="1:34" x14ac:dyDescent="0.3">
      <c r="A436" s="328"/>
      <c r="B436" s="329"/>
      <c r="C436" s="330"/>
      <c r="D436" s="327"/>
      <c r="E436" s="327"/>
      <c r="F436" s="327"/>
      <c r="G436" s="327"/>
      <c r="H436" s="327"/>
      <c r="I436" s="327"/>
      <c r="J436" s="327"/>
      <c r="K436" s="327"/>
      <c r="L436" s="327"/>
      <c r="M436" s="327"/>
      <c r="N436" s="327"/>
      <c r="O436" s="327"/>
      <c r="P436" s="327"/>
      <c r="Q436" s="327"/>
      <c r="R436" s="327"/>
      <c r="S436" s="327"/>
      <c r="T436" s="327"/>
      <c r="U436" s="327"/>
      <c r="V436" s="327"/>
      <c r="W436" s="327"/>
      <c r="X436" s="327"/>
      <c r="Y436" s="327"/>
      <c r="Z436" s="327"/>
      <c r="AA436" s="327"/>
      <c r="AB436" s="327"/>
      <c r="AC436" s="327"/>
      <c r="AD436" s="327"/>
      <c r="AE436" s="327"/>
      <c r="AF436" s="327"/>
      <c r="AG436" s="327"/>
      <c r="AH436" s="347">
        <f t="shared" si="56"/>
        <v>0</v>
      </c>
    </row>
    <row r="437" spans="1:34" x14ac:dyDescent="0.3">
      <c r="A437" s="328"/>
      <c r="B437" s="329"/>
      <c r="C437" s="330"/>
      <c r="D437" s="327"/>
      <c r="E437" s="327"/>
      <c r="F437" s="327"/>
      <c r="G437" s="327"/>
      <c r="H437" s="327"/>
      <c r="I437" s="327"/>
      <c r="J437" s="327"/>
      <c r="K437" s="327"/>
      <c r="L437" s="327"/>
      <c r="M437" s="327"/>
      <c r="N437" s="327"/>
      <c r="O437" s="327"/>
      <c r="P437" s="327"/>
      <c r="Q437" s="327"/>
      <c r="R437" s="327"/>
      <c r="S437" s="327"/>
      <c r="T437" s="327"/>
      <c r="U437" s="327"/>
      <c r="V437" s="327"/>
      <c r="W437" s="327"/>
      <c r="X437" s="327"/>
      <c r="Y437" s="327"/>
      <c r="Z437" s="327"/>
      <c r="AA437" s="327"/>
      <c r="AB437" s="327"/>
      <c r="AC437" s="327"/>
      <c r="AD437" s="327"/>
      <c r="AE437" s="327"/>
      <c r="AF437" s="327"/>
      <c r="AG437" s="327"/>
      <c r="AH437" s="347">
        <f t="shared" si="56"/>
        <v>0</v>
      </c>
    </row>
    <row r="438" spans="1:34" x14ac:dyDescent="0.3">
      <c r="A438" s="328"/>
      <c r="B438" s="329"/>
      <c r="C438" s="330"/>
      <c r="D438" s="327"/>
      <c r="E438" s="327"/>
      <c r="F438" s="327"/>
      <c r="G438" s="327"/>
      <c r="H438" s="327"/>
      <c r="I438" s="327"/>
      <c r="J438" s="327"/>
      <c r="K438" s="327"/>
      <c r="L438" s="327"/>
      <c r="M438" s="327"/>
      <c r="N438" s="327"/>
      <c r="O438" s="327"/>
      <c r="P438" s="327"/>
      <c r="Q438" s="327"/>
      <c r="R438" s="327"/>
      <c r="S438" s="327"/>
      <c r="T438" s="327"/>
      <c r="U438" s="327"/>
      <c r="V438" s="327"/>
      <c r="W438" s="327"/>
      <c r="X438" s="327"/>
      <c r="Y438" s="327"/>
      <c r="Z438" s="327"/>
      <c r="AA438" s="327"/>
      <c r="AB438" s="327"/>
      <c r="AC438" s="327"/>
      <c r="AD438" s="327"/>
      <c r="AE438" s="327"/>
      <c r="AF438" s="327"/>
      <c r="AG438" s="327"/>
      <c r="AH438" s="347">
        <f t="shared" si="56"/>
        <v>0</v>
      </c>
    </row>
    <row r="439" spans="1:34" x14ac:dyDescent="0.3">
      <c r="A439" s="328"/>
      <c r="B439" s="329"/>
      <c r="C439" s="330"/>
      <c r="D439" s="327"/>
      <c r="E439" s="327"/>
      <c r="F439" s="327"/>
      <c r="G439" s="327"/>
      <c r="H439" s="327"/>
      <c r="I439" s="327"/>
      <c r="J439" s="327"/>
      <c r="K439" s="327"/>
      <c r="L439" s="327"/>
      <c r="M439" s="327"/>
      <c r="N439" s="327"/>
      <c r="O439" s="327"/>
      <c r="P439" s="327"/>
      <c r="Q439" s="327"/>
      <c r="R439" s="327"/>
      <c r="S439" s="327"/>
      <c r="T439" s="327"/>
      <c r="U439" s="327"/>
      <c r="V439" s="327"/>
      <c r="W439" s="327"/>
      <c r="X439" s="327"/>
      <c r="Y439" s="327"/>
      <c r="Z439" s="327"/>
      <c r="AA439" s="327"/>
      <c r="AB439" s="327"/>
      <c r="AC439" s="327"/>
      <c r="AD439" s="327"/>
      <c r="AE439" s="327"/>
      <c r="AF439" s="327"/>
      <c r="AG439" s="327"/>
      <c r="AH439" s="347">
        <f t="shared" si="56"/>
        <v>0</v>
      </c>
    </row>
    <row r="440" spans="1:34" x14ac:dyDescent="0.3">
      <c r="A440" s="328"/>
      <c r="B440" s="329"/>
      <c r="C440" s="330"/>
      <c r="D440" s="327"/>
      <c r="E440" s="327"/>
      <c r="F440" s="327"/>
      <c r="G440" s="327"/>
      <c r="H440" s="327"/>
      <c r="I440" s="327"/>
      <c r="J440" s="327"/>
      <c r="K440" s="327"/>
      <c r="L440" s="327"/>
      <c r="M440" s="327"/>
      <c r="N440" s="327"/>
      <c r="O440" s="327"/>
      <c r="P440" s="327"/>
      <c r="Q440" s="327"/>
      <c r="R440" s="327"/>
      <c r="S440" s="327"/>
      <c r="T440" s="327"/>
      <c r="U440" s="327"/>
      <c r="V440" s="327"/>
      <c r="W440" s="327"/>
      <c r="X440" s="327"/>
      <c r="Y440" s="327"/>
      <c r="Z440" s="327"/>
      <c r="AA440" s="327"/>
      <c r="AB440" s="327"/>
      <c r="AC440" s="327"/>
      <c r="AD440" s="327"/>
      <c r="AE440" s="327"/>
      <c r="AF440" s="327"/>
      <c r="AG440" s="327"/>
      <c r="AH440" s="347">
        <f t="shared" si="56"/>
        <v>0</v>
      </c>
    </row>
    <row r="441" spans="1:34" x14ac:dyDescent="0.3">
      <c r="A441" s="328"/>
      <c r="B441" s="329"/>
      <c r="C441" s="330"/>
      <c r="D441" s="327"/>
      <c r="E441" s="327"/>
      <c r="F441" s="327"/>
      <c r="G441" s="327"/>
      <c r="H441" s="327"/>
      <c r="I441" s="327"/>
      <c r="J441" s="327"/>
      <c r="K441" s="327"/>
      <c r="L441" s="327"/>
      <c r="M441" s="327"/>
      <c r="N441" s="327"/>
      <c r="O441" s="327"/>
      <c r="P441" s="327"/>
      <c r="Q441" s="327"/>
      <c r="R441" s="327"/>
      <c r="S441" s="327"/>
      <c r="T441" s="327"/>
      <c r="U441" s="327"/>
      <c r="V441" s="327"/>
      <c r="W441" s="327"/>
      <c r="X441" s="327"/>
      <c r="Y441" s="327"/>
      <c r="Z441" s="327"/>
      <c r="AA441" s="327"/>
      <c r="AB441" s="327"/>
      <c r="AC441" s="327"/>
      <c r="AD441" s="327"/>
      <c r="AE441" s="327"/>
      <c r="AF441" s="327"/>
      <c r="AG441" s="327"/>
      <c r="AH441" s="347">
        <f t="shared" si="56"/>
        <v>0</v>
      </c>
    </row>
    <row r="442" spans="1:34" ht="15" thickBot="1" x14ac:dyDescent="0.35">
      <c r="A442" s="341"/>
      <c r="B442" s="342"/>
      <c r="C442" s="349">
        <f>SUM(C432:C441)</f>
        <v>0</v>
      </c>
      <c r="D442" s="349">
        <f t="shared" ref="D442:AG442" si="57">SUM(D432:D441)</f>
        <v>0</v>
      </c>
      <c r="E442" s="349">
        <f t="shared" si="57"/>
        <v>0</v>
      </c>
      <c r="F442" s="349">
        <f t="shared" si="57"/>
        <v>0</v>
      </c>
      <c r="G442" s="349">
        <f t="shared" si="57"/>
        <v>0</v>
      </c>
      <c r="H442" s="349">
        <f t="shared" si="57"/>
        <v>0</v>
      </c>
      <c r="I442" s="349">
        <f t="shared" si="57"/>
        <v>0</v>
      </c>
      <c r="J442" s="349">
        <f t="shared" si="57"/>
        <v>0</v>
      </c>
      <c r="K442" s="349">
        <f t="shared" si="57"/>
        <v>0</v>
      </c>
      <c r="L442" s="349">
        <f t="shared" si="57"/>
        <v>0</v>
      </c>
      <c r="M442" s="349">
        <f t="shared" si="57"/>
        <v>0</v>
      </c>
      <c r="N442" s="349">
        <f t="shared" si="57"/>
        <v>0</v>
      </c>
      <c r="O442" s="349">
        <f t="shared" si="57"/>
        <v>0</v>
      </c>
      <c r="P442" s="349">
        <f t="shared" si="57"/>
        <v>0</v>
      </c>
      <c r="Q442" s="349">
        <f t="shared" si="57"/>
        <v>0</v>
      </c>
      <c r="R442" s="349">
        <f t="shared" si="57"/>
        <v>0</v>
      </c>
      <c r="S442" s="349">
        <f t="shared" si="57"/>
        <v>0</v>
      </c>
      <c r="T442" s="349">
        <f t="shared" si="57"/>
        <v>0</v>
      </c>
      <c r="U442" s="349">
        <f t="shared" si="57"/>
        <v>0</v>
      </c>
      <c r="V442" s="349">
        <f t="shared" si="57"/>
        <v>0</v>
      </c>
      <c r="W442" s="349">
        <f t="shared" si="57"/>
        <v>0</v>
      </c>
      <c r="X442" s="349">
        <f t="shared" si="57"/>
        <v>0</v>
      </c>
      <c r="Y442" s="349">
        <f t="shared" si="57"/>
        <v>0</v>
      </c>
      <c r="Z442" s="349">
        <f t="shared" si="57"/>
        <v>0</v>
      </c>
      <c r="AA442" s="349">
        <f t="shared" si="57"/>
        <v>0</v>
      </c>
      <c r="AB442" s="349">
        <f t="shared" si="57"/>
        <v>0</v>
      </c>
      <c r="AC442" s="349">
        <f t="shared" si="57"/>
        <v>0</v>
      </c>
      <c r="AD442" s="349">
        <f t="shared" si="57"/>
        <v>0</v>
      </c>
      <c r="AE442" s="349">
        <f t="shared" si="57"/>
        <v>0</v>
      </c>
      <c r="AF442" s="349">
        <f t="shared" si="57"/>
        <v>0</v>
      </c>
      <c r="AG442" s="349">
        <f t="shared" si="57"/>
        <v>0</v>
      </c>
      <c r="AH442" s="348">
        <f>SUM(C442:AG442)</f>
        <v>0</v>
      </c>
    </row>
    <row r="443" spans="1:34" ht="15" thickBot="1" x14ac:dyDescent="0.35">
      <c r="A443" s="334" t="s">
        <v>246</v>
      </c>
      <c r="B443" s="315"/>
      <c r="C443" s="337"/>
      <c r="D443" s="337" t="s">
        <v>355</v>
      </c>
      <c r="E443" s="337"/>
      <c r="F443" s="337"/>
      <c r="G443" s="337"/>
      <c r="H443" s="337"/>
      <c r="I443" s="337"/>
      <c r="J443" s="337"/>
      <c r="K443" s="337"/>
      <c r="L443" s="337"/>
      <c r="M443" s="337"/>
      <c r="N443" s="337"/>
      <c r="O443" s="337"/>
      <c r="P443" s="337"/>
      <c r="Q443" s="337"/>
      <c r="R443" s="337"/>
      <c r="S443" s="337"/>
      <c r="T443" s="337"/>
      <c r="U443" s="337"/>
      <c r="V443" s="337"/>
      <c r="W443" s="337"/>
      <c r="X443" s="337"/>
      <c r="Y443" s="337"/>
      <c r="Z443" s="337"/>
      <c r="AA443" s="337"/>
      <c r="AB443" s="337"/>
      <c r="AC443" s="337"/>
      <c r="AD443" s="337"/>
      <c r="AE443" s="337"/>
      <c r="AF443" s="337"/>
      <c r="AG443" s="338"/>
      <c r="AH443" s="350"/>
    </row>
    <row r="444" spans="1:34" ht="15" thickBot="1" x14ac:dyDescent="0.35">
      <c r="A444" s="316" t="s">
        <v>245</v>
      </c>
      <c r="B444" s="322"/>
      <c r="C444" s="318" t="s">
        <v>427</v>
      </c>
      <c r="D444" s="319"/>
      <c r="E444" s="319"/>
      <c r="F444" s="319"/>
      <c r="G444" s="319"/>
      <c r="H444" s="319"/>
      <c r="I444" s="319"/>
      <c r="J444" s="319"/>
      <c r="K444" s="319"/>
      <c r="L444" s="319"/>
      <c r="M444" s="319"/>
      <c r="N444" s="319"/>
      <c r="O444" s="319"/>
      <c r="P444" s="319"/>
      <c r="Q444" s="319"/>
      <c r="R444" s="319"/>
      <c r="S444" s="319"/>
      <c r="T444" s="319"/>
      <c r="U444" s="319"/>
      <c r="V444" s="319"/>
      <c r="W444" s="319"/>
      <c r="X444" s="319"/>
      <c r="Y444" s="319"/>
      <c r="Z444" s="319"/>
      <c r="AA444" s="319"/>
      <c r="AB444" s="319"/>
      <c r="AC444" s="319"/>
      <c r="AD444" s="319"/>
      <c r="AE444" s="319"/>
      <c r="AF444" s="319"/>
      <c r="AG444" s="320"/>
      <c r="AH444" s="346" t="s">
        <v>14</v>
      </c>
    </row>
    <row r="445" spans="1:34" ht="15" thickBot="1" x14ac:dyDescent="0.35">
      <c r="A445" s="316" t="s">
        <v>422</v>
      </c>
      <c r="B445" s="322"/>
      <c r="C445" s="323">
        <v>1</v>
      </c>
      <c r="D445" s="319">
        <v>2</v>
      </c>
      <c r="E445" s="319">
        <v>3</v>
      </c>
      <c r="F445" s="319">
        <v>4</v>
      </c>
      <c r="G445" s="319">
        <v>5</v>
      </c>
      <c r="H445" s="319">
        <v>6</v>
      </c>
      <c r="I445" s="319">
        <v>7</v>
      </c>
      <c r="J445" s="319">
        <v>8</v>
      </c>
      <c r="K445" s="319">
        <v>9</v>
      </c>
      <c r="L445" s="319">
        <v>10</v>
      </c>
      <c r="M445" s="319">
        <v>11</v>
      </c>
      <c r="N445" s="319">
        <v>12</v>
      </c>
      <c r="O445" s="319">
        <v>13</v>
      </c>
      <c r="P445" s="319">
        <v>14</v>
      </c>
      <c r="Q445" s="319">
        <v>15</v>
      </c>
      <c r="R445" s="319">
        <v>16</v>
      </c>
      <c r="S445" s="319">
        <v>17</v>
      </c>
      <c r="T445" s="319">
        <v>18</v>
      </c>
      <c r="U445" s="319">
        <v>19</v>
      </c>
      <c r="V445" s="319">
        <v>20</v>
      </c>
      <c r="W445" s="319">
        <v>21</v>
      </c>
      <c r="X445" s="319">
        <v>22</v>
      </c>
      <c r="Y445" s="319">
        <v>23</v>
      </c>
      <c r="Z445" s="319">
        <v>24</v>
      </c>
      <c r="AA445" s="319">
        <v>25</v>
      </c>
      <c r="AB445" s="319">
        <v>26</v>
      </c>
      <c r="AC445" s="319">
        <v>27</v>
      </c>
      <c r="AD445" s="319">
        <v>28</v>
      </c>
      <c r="AE445" s="319">
        <v>29</v>
      </c>
      <c r="AF445" s="319">
        <v>30</v>
      </c>
      <c r="AG445" s="320">
        <v>31</v>
      </c>
      <c r="AH445" s="346"/>
    </row>
    <row r="446" spans="1:34" x14ac:dyDescent="0.3">
      <c r="A446" s="339" t="s">
        <v>230</v>
      </c>
      <c r="B446" s="339" t="s">
        <v>231</v>
      </c>
      <c r="C446" s="325"/>
      <c r="D446" s="326"/>
      <c r="E446" s="326"/>
      <c r="F446" s="326"/>
      <c r="G446" s="326"/>
      <c r="H446" s="326"/>
      <c r="I446" s="326"/>
      <c r="J446" s="326"/>
      <c r="K446" s="326"/>
      <c r="L446" s="326"/>
      <c r="M446" s="326"/>
      <c r="N446" s="326"/>
      <c r="O446" s="326"/>
      <c r="P446" s="326"/>
      <c r="Q446" s="326"/>
      <c r="R446" s="326"/>
      <c r="S446" s="326"/>
      <c r="T446" s="326"/>
      <c r="U446" s="326"/>
      <c r="V446" s="326"/>
      <c r="W446" s="326"/>
      <c r="X446" s="326"/>
      <c r="Y446" s="326"/>
      <c r="Z446" s="326"/>
      <c r="AA446" s="326"/>
      <c r="AB446" s="326"/>
      <c r="AC446" s="326"/>
      <c r="AD446" s="326"/>
      <c r="AE446" s="326"/>
      <c r="AF446" s="326"/>
      <c r="AG446" s="326"/>
      <c r="AH446" s="347"/>
    </row>
    <row r="447" spans="1:34" x14ac:dyDescent="0.3">
      <c r="A447" s="328"/>
      <c r="B447" s="329"/>
      <c r="C447" s="330"/>
      <c r="D447" s="327"/>
      <c r="E447" s="327"/>
      <c r="F447" s="327"/>
      <c r="G447" s="327"/>
      <c r="H447" s="327"/>
      <c r="I447" s="327"/>
      <c r="J447" s="327"/>
      <c r="K447" s="327"/>
      <c r="L447" s="327"/>
      <c r="M447" s="327"/>
      <c r="N447" s="327"/>
      <c r="O447" s="327"/>
      <c r="P447" s="327"/>
      <c r="Q447" s="327"/>
      <c r="R447" s="327"/>
      <c r="S447" s="327"/>
      <c r="T447" s="327"/>
      <c r="U447" s="327"/>
      <c r="V447" s="327"/>
      <c r="W447" s="327"/>
      <c r="X447" s="327"/>
      <c r="Y447" s="327"/>
      <c r="Z447" s="327"/>
      <c r="AA447" s="327"/>
      <c r="AB447" s="327"/>
      <c r="AC447" s="327"/>
      <c r="AD447" s="327"/>
      <c r="AE447" s="327"/>
      <c r="AF447" s="327"/>
      <c r="AG447" s="327"/>
      <c r="AH447" s="347">
        <f>SUM(C447:AG447)</f>
        <v>0</v>
      </c>
    </row>
    <row r="448" spans="1:34" x14ac:dyDescent="0.3">
      <c r="A448" s="328"/>
      <c r="B448" s="329"/>
      <c r="C448" s="330"/>
      <c r="D448" s="327"/>
      <c r="E448" s="327"/>
      <c r="F448" s="327"/>
      <c r="G448" s="327"/>
      <c r="H448" s="327"/>
      <c r="I448" s="327"/>
      <c r="J448" s="327"/>
      <c r="K448" s="327"/>
      <c r="L448" s="327"/>
      <c r="M448" s="327"/>
      <c r="N448" s="327"/>
      <c r="O448" s="327"/>
      <c r="P448" s="327"/>
      <c r="Q448" s="327"/>
      <c r="R448" s="327"/>
      <c r="S448" s="327"/>
      <c r="T448" s="327"/>
      <c r="U448" s="327"/>
      <c r="V448" s="327"/>
      <c r="W448" s="327"/>
      <c r="X448" s="327"/>
      <c r="Y448" s="327"/>
      <c r="Z448" s="327"/>
      <c r="AA448" s="327"/>
      <c r="AB448" s="327"/>
      <c r="AC448" s="327"/>
      <c r="AD448" s="327"/>
      <c r="AE448" s="327"/>
      <c r="AF448" s="327"/>
      <c r="AG448" s="327"/>
      <c r="AH448" s="347">
        <f t="shared" ref="AH448:AH456" si="58">SUM(C448:AG448)</f>
        <v>0</v>
      </c>
    </row>
    <row r="449" spans="1:34" x14ac:dyDescent="0.3">
      <c r="A449" s="328"/>
      <c r="B449" s="329"/>
      <c r="C449" s="330"/>
      <c r="D449" s="327"/>
      <c r="E449" s="327"/>
      <c r="F449" s="327"/>
      <c r="G449" s="327"/>
      <c r="H449" s="327"/>
      <c r="I449" s="327"/>
      <c r="J449" s="327"/>
      <c r="K449" s="327"/>
      <c r="L449" s="327"/>
      <c r="M449" s="327"/>
      <c r="N449" s="327"/>
      <c r="O449" s="327"/>
      <c r="P449" s="327"/>
      <c r="Q449" s="327"/>
      <c r="R449" s="327"/>
      <c r="S449" s="327"/>
      <c r="T449" s="327"/>
      <c r="U449" s="327"/>
      <c r="V449" s="327"/>
      <c r="W449" s="327"/>
      <c r="X449" s="327"/>
      <c r="Y449" s="327"/>
      <c r="Z449" s="327"/>
      <c r="AA449" s="327"/>
      <c r="AB449" s="327"/>
      <c r="AC449" s="327"/>
      <c r="AD449" s="327"/>
      <c r="AE449" s="327"/>
      <c r="AF449" s="327"/>
      <c r="AG449" s="327"/>
      <c r="AH449" s="347">
        <f t="shared" si="58"/>
        <v>0</v>
      </c>
    </row>
    <row r="450" spans="1:34" x14ac:dyDescent="0.3">
      <c r="A450" s="328"/>
      <c r="B450" s="329"/>
      <c r="C450" s="330"/>
      <c r="D450" s="327"/>
      <c r="E450" s="327"/>
      <c r="F450" s="327"/>
      <c r="G450" s="327"/>
      <c r="H450" s="327"/>
      <c r="I450" s="327"/>
      <c r="J450" s="327"/>
      <c r="K450" s="327"/>
      <c r="L450" s="327"/>
      <c r="M450" s="327"/>
      <c r="N450" s="327"/>
      <c r="O450" s="327"/>
      <c r="P450" s="327"/>
      <c r="Q450" s="327"/>
      <c r="R450" s="327"/>
      <c r="S450" s="327"/>
      <c r="T450" s="327"/>
      <c r="U450" s="327"/>
      <c r="V450" s="327"/>
      <c r="W450" s="327"/>
      <c r="X450" s="327"/>
      <c r="Y450" s="327"/>
      <c r="Z450" s="327"/>
      <c r="AA450" s="327"/>
      <c r="AB450" s="327"/>
      <c r="AC450" s="327"/>
      <c r="AD450" s="327"/>
      <c r="AE450" s="327"/>
      <c r="AF450" s="327"/>
      <c r="AG450" s="327"/>
      <c r="AH450" s="347">
        <f t="shared" si="58"/>
        <v>0</v>
      </c>
    </row>
    <row r="451" spans="1:34" x14ac:dyDescent="0.3">
      <c r="A451" s="328"/>
      <c r="B451" s="329"/>
      <c r="C451" s="330"/>
      <c r="D451" s="327"/>
      <c r="E451" s="327"/>
      <c r="F451" s="327"/>
      <c r="G451" s="327"/>
      <c r="H451" s="327"/>
      <c r="I451" s="327"/>
      <c r="J451" s="327"/>
      <c r="K451" s="327"/>
      <c r="L451" s="327"/>
      <c r="M451" s="327"/>
      <c r="N451" s="327"/>
      <c r="O451" s="327"/>
      <c r="P451" s="327"/>
      <c r="Q451" s="327"/>
      <c r="R451" s="327"/>
      <c r="S451" s="327"/>
      <c r="T451" s="327"/>
      <c r="U451" s="327"/>
      <c r="V451" s="327"/>
      <c r="W451" s="327"/>
      <c r="X451" s="327"/>
      <c r="Y451" s="327"/>
      <c r="Z451" s="327"/>
      <c r="AA451" s="327"/>
      <c r="AB451" s="327"/>
      <c r="AC451" s="327"/>
      <c r="AD451" s="327"/>
      <c r="AE451" s="327"/>
      <c r="AF451" s="327"/>
      <c r="AG451" s="327"/>
      <c r="AH451" s="347">
        <f t="shared" si="58"/>
        <v>0</v>
      </c>
    </row>
    <row r="452" spans="1:34" x14ac:dyDescent="0.3">
      <c r="A452" s="328"/>
      <c r="B452" s="329"/>
      <c r="C452" s="330"/>
      <c r="D452" s="327"/>
      <c r="E452" s="327"/>
      <c r="F452" s="327"/>
      <c r="G452" s="327"/>
      <c r="H452" s="327"/>
      <c r="I452" s="327"/>
      <c r="J452" s="327"/>
      <c r="K452" s="327"/>
      <c r="L452" s="327"/>
      <c r="M452" s="327"/>
      <c r="N452" s="327"/>
      <c r="O452" s="327"/>
      <c r="P452" s="327"/>
      <c r="Q452" s="327"/>
      <c r="R452" s="327"/>
      <c r="S452" s="327"/>
      <c r="T452" s="327"/>
      <c r="U452" s="327"/>
      <c r="V452" s="327"/>
      <c r="W452" s="327"/>
      <c r="X452" s="327"/>
      <c r="Y452" s="327"/>
      <c r="Z452" s="327"/>
      <c r="AA452" s="327"/>
      <c r="AB452" s="327"/>
      <c r="AC452" s="327"/>
      <c r="AD452" s="327"/>
      <c r="AE452" s="327"/>
      <c r="AF452" s="327"/>
      <c r="AG452" s="327"/>
      <c r="AH452" s="347">
        <f t="shared" si="58"/>
        <v>0</v>
      </c>
    </row>
    <row r="453" spans="1:34" x14ac:dyDescent="0.3">
      <c r="A453" s="328"/>
      <c r="B453" s="329"/>
      <c r="C453" s="330"/>
      <c r="D453" s="327"/>
      <c r="E453" s="327"/>
      <c r="F453" s="327"/>
      <c r="G453" s="327"/>
      <c r="H453" s="327"/>
      <c r="I453" s="327"/>
      <c r="J453" s="327"/>
      <c r="K453" s="327"/>
      <c r="L453" s="327"/>
      <c r="M453" s="327"/>
      <c r="N453" s="327"/>
      <c r="O453" s="327"/>
      <c r="P453" s="327"/>
      <c r="Q453" s="327"/>
      <c r="R453" s="327"/>
      <c r="S453" s="327"/>
      <c r="T453" s="327"/>
      <c r="U453" s="327"/>
      <c r="V453" s="327"/>
      <c r="W453" s="327"/>
      <c r="X453" s="327"/>
      <c r="Y453" s="327"/>
      <c r="Z453" s="327"/>
      <c r="AA453" s="327"/>
      <c r="AB453" s="327"/>
      <c r="AC453" s="327"/>
      <c r="AD453" s="327"/>
      <c r="AE453" s="327"/>
      <c r="AF453" s="327"/>
      <c r="AG453" s="327"/>
      <c r="AH453" s="347">
        <f t="shared" si="58"/>
        <v>0</v>
      </c>
    </row>
    <row r="454" spans="1:34" x14ac:dyDescent="0.3">
      <c r="A454" s="328"/>
      <c r="B454" s="329"/>
      <c r="C454" s="330"/>
      <c r="D454" s="327"/>
      <c r="E454" s="327"/>
      <c r="F454" s="327"/>
      <c r="G454" s="327"/>
      <c r="H454" s="327"/>
      <c r="I454" s="327"/>
      <c r="J454" s="327"/>
      <c r="K454" s="327"/>
      <c r="L454" s="327"/>
      <c r="M454" s="327"/>
      <c r="N454" s="327"/>
      <c r="O454" s="327"/>
      <c r="P454" s="327"/>
      <c r="Q454" s="327"/>
      <c r="R454" s="327"/>
      <c r="S454" s="327"/>
      <c r="T454" s="327"/>
      <c r="U454" s="327"/>
      <c r="V454" s="327"/>
      <c r="W454" s="327"/>
      <c r="X454" s="327"/>
      <c r="Y454" s="327"/>
      <c r="Z454" s="327"/>
      <c r="AA454" s="327"/>
      <c r="AB454" s="327"/>
      <c r="AC454" s="327"/>
      <c r="AD454" s="327"/>
      <c r="AE454" s="327"/>
      <c r="AF454" s="327"/>
      <c r="AG454" s="327"/>
      <c r="AH454" s="347">
        <f t="shared" si="58"/>
        <v>0</v>
      </c>
    </row>
    <row r="455" spans="1:34" x14ac:dyDescent="0.3">
      <c r="A455" s="328"/>
      <c r="B455" s="329"/>
      <c r="C455" s="330"/>
      <c r="D455" s="327"/>
      <c r="E455" s="327"/>
      <c r="F455" s="327"/>
      <c r="G455" s="327"/>
      <c r="H455" s="327"/>
      <c r="I455" s="327"/>
      <c r="J455" s="327"/>
      <c r="K455" s="327"/>
      <c r="L455" s="327"/>
      <c r="M455" s="327"/>
      <c r="N455" s="327"/>
      <c r="O455" s="327"/>
      <c r="P455" s="327"/>
      <c r="Q455" s="327"/>
      <c r="R455" s="327"/>
      <c r="S455" s="327"/>
      <c r="T455" s="327"/>
      <c r="U455" s="327"/>
      <c r="V455" s="327"/>
      <c r="W455" s="327"/>
      <c r="X455" s="327"/>
      <c r="Y455" s="327"/>
      <c r="Z455" s="327"/>
      <c r="AA455" s="327"/>
      <c r="AB455" s="327"/>
      <c r="AC455" s="327"/>
      <c r="AD455" s="327"/>
      <c r="AE455" s="327"/>
      <c r="AF455" s="327"/>
      <c r="AG455" s="327"/>
      <c r="AH455" s="347">
        <f t="shared" si="58"/>
        <v>0</v>
      </c>
    </row>
    <row r="456" spans="1:34" x14ac:dyDescent="0.3">
      <c r="A456" s="328"/>
      <c r="B456" s="329"/>
      <c r="C456" s="330"/>
      <c r="D456" s="327"/>
      <c r="E456" s="327"/>
      <c r="F456" s="327"/>
      <c r="G456" s="327"/>
      <c r="H456" s="327"/>
      <c r="I456" s="327"/>
      <c r="J456" s="327"/>
      <c r="K456" s="327"/>
      <c r="L456" s="327"/>
      <c r="M456" s="327"/>
      <c r="N456" s="327"/>
      <c r="O456" s="327"/>
      <c r="P456" s="327"/>
      <c r="Q456" s="327"/>
      <c r="R456" s="327"/>
      <c r="S456" s="327"/>
      <c r="T456" s="327"/>
      <c r="U456" s="327"/>
      <c r="V456" s="327"/>
      <c r="W456" s="327"/>
      <c r="X456" s="327"/>
      <c r="Y456" s="327"/>
      <c r="Z456" s="327"/>
      <c r="AA456" s="327"/>
      <c r="AB456" s="327"/>
      <c r="AC456" s="327"/>
      <c r="AD456" s="327"/>
      <c r="AE456" s="327"/>
      <c r="AF456" s="327"/>
      <c r="AG456" s="327"/>
      <c r="AH456" s="347">
        <f t="shared" si="58"/>
        <v>0</v>
      </c>
    </row>
    <row r="457" spans="1:34" ht="15" thickBot="1" x14ac:dyDescent="0.35">
      <c r="A457" s="341"/>
      <c r="B457" s="342"/>
      <c r="C457" s="349">
        <f>SUM(C447:C456)</f>
        <v>0</v>
      </c>
      <c r="D457" s="349">
        <f t="shared" ref="D457:AG457" si="59">SUM(D447:D456)</f>
        <v>0</v>
      </c>
      <c r="E457" s="349">
        <f t="shared" si="59"/>
        <v>0</v>
      </c>
      <c r="F457" s="349">
        <f t="shared" si="59"/>
        <v>0</v>
      </c>
      <c r="G457" s="349">
        <f t="shared" si="59"/>
        <v>0</v>
      </c>
      <c r="H457" s="349">
        <f t="shared" si="59"/>
        <v>0</v>
      </c>
      <c r="I457" s="349">
        <f t="shared" si="59"/>
        <v>0</v>
      </c>
      <c r="J457" s="349">
        <f t="shared" si="59"/>
        <v>0</v>
      </c>
      <c r="K457" s="349">
        <f t="shared" si="59"/>
        <v>0</v>
      </c>
      <c r="L457" s="349">
        <f t="shared" si="59"/>
        <v>0</v>
      </c>
      <c r="M457" s="349">
        <f t="shared" si="59"/>
        <v>0</v>
      </c>
      <c r="N457" s="349">
        <f t="shared" si="59"/>
        <v>0</v>
      </c>
      <c r="O457" s="349">
        <f t="shared" si="59"/>
        <v>0</v>
      </c>
      <c r="P457" s="349">
        <f t="shared" si="59"/>
        <v>0</v>
      </c>
      <c r="Q457" s="349">
        <f t="shared" si="59"/>
        <v>0</v>
      </c>
      <c r="R457" s="349">
        <f t="shared" si="59"/>
        <v>0</v>
      </c>
      <c r="S457" s="349">
        <f t="shared" si="59"/>
        <v>0</v>
      </c>
      <c r="T457" s="349">
        <f t="shared" si="59"/>
        <v>0</v>
      </c>
      <c r="U457" s="349">
        <f t="shared" si="59"/>
        <v>0</v>
      </c>
      <c r="V457" s="349">
        <f t="shared" si="59"/>
        <v>0</v>
      </c>
      <c r="W457" s="349">
        <f t="shared" si="59"/>
        <v>0</v>
      </c>
      <c r="X457" s="349">
        <f t="shared" si="59"/>
        <v>0</v>
      </c>
      <c r="Y457" s="349">
        <f t="shared" si="59"/>
        <v>0</v>
      </c>
      <c r="Z457" s="349">
        <f t="shared" si="59"/>
        <v>0</v>
      </c>
      <c r="AA457" s="349">
        <f t="shared" si="59"/>
        <v>0</v>
      </c>
      <c r="AB457" s="349">
        <f t="shared" si="59"/>
        <v>0</v>
      </c>
      <c r="AC457" s="349">
        <f t="shared" si="59"/>
        <v>0</v>
      </c>
      <c r="AD457" s="349">
        <f t="shared" si="59"/>
        <v>0</v>
      </c>
      <c r="AE457" s="349">
        <f t="shared" si="59"/>
        <v>0</v>
      </c>
      <c r="AF457" s="349">
        <f t="shared" si="59"/>
        <v>0</v>
      </c>
      <c r="AG457" s="349">
        <f t="shared" si="59"/>
        <v>0</v>
      </c>
      <c r="AH457" s="348">
        <f>SUM(C457:AG457)</f>
        <v>0</v>
      </c>
    </row>
    <row r="458" spans="1:34" ht="15" thickBot="1" x14ac:dyDescent="0.35">
      <c r="A458" s="334" t="s">
        <v>246</v>
      </c>
      <c r="B458" s="315"/>
      <c r="C458" s="337"/>
      <c r="D458" s="337" t="s">
        <v>356</v>
      </c>
      <c r="E458" s="337"/>
      <c r="F458" s="337"/>
      <c r="G458" s="337"/>
      <c r="H458" s="337"/>
      <c r="I458" s="337"/>
      <c r="J458" s="337"/>
      <c r="K458" s="337"/>
      <c r="L458" s="337"/>
      <c r="M458" s="337"/>
      <c r="N458" s="337"/>
      <c r="O458" s="337"/>
      <c r="P458" s="337"/>
      <c r="Q458" s="337"/>
      <c r="R458" s="337"/>
      <c r="S458" s="337"/>
      <c r="T458" s="337"/>
      <c r="U458" s="337"/>
      <c r="V458" s="337"/>
      <c r="W458" s="337"/>
      <c r="X458" s="337"/>
      <c r="Y458" s="337"/>
      <c r="Z458" s="337"/>
      <c r="AA458" s="337"/>
      <c r="AB458" s="337"/>
      <c r="AC458" s="337"/>
      <c r="AD458" s="337"/>
      <c r="AE458" s="337"/>
      <c r="AF458" s="337"/>
      <c r="AG458" s="338"/>
      <c r="AH458" s="350"/>
    </row>
    <row r="459" spans="1:34" ht="15" thickBot="1" x14ac:dyDescent="0.35">
      <c r="A459" s="316" t="s">
        <v>245</v>
      </c>
      <c r="B459" s="322"/>
      <c r="C459" s="318" t="s">
        <v>427</v>
      </c>
      <c r="D459" s="319"/>
      <c r="E459" s="319"/>
      <c r="F459" s="319"/>
      <c r="G459" s="319"/>
      <c r="H459" s="319"/>
      <c r="I459" s="319"/>
      <c r="J459" s="319"/>
      <c r="K459" s="319"/>
      <c r="L459" s="319"/>
      <c r="M459" s="319"/>
      <c r="N459" s="319"/>
      <c r="O459" s="319"/>
      <c r="P459" s="319"/>
      <c r="Q459" s="319"/>
      <c r="R459" s="319"/>
      <c r="S459" s="319"/>
      <c r="T459" s="319"/>
      <c r="U459" s="319"/>
      <c r="V459" s="319"/>
      <c r="W459" s="319"/>
      <c r="X459" s="319"/>
      <c r="Y459" s="319"/>
      <c r="Z459" s="319"/>
      <c r="AA459" s="319"/>
      <c r="AB459" s="319"/>
      <c r="AC459" s="319"/>
      <c r="AD459" s="319"/>
      <c r="AE459" s="319"/>
      <c r="AF459" s="319"/>
      <c r="AG459" s="320"/>
      <c r="AH459" s="346" t="s">
        <v>14</v>
      </c>
    </row>
    <row r="460" spans="1:34" ht="15" thickBot="1" x14ac:dyDescent="0.35">
      <c r="A460" s="316" t="s">
        <v>422</v>
      </c>
      <c r="B460" s="322"/>
      <c r="C460" s="323">
        <v>1</v>
      </c>
      <c r="D460" s="319">
        <v>2</v>
      </c>
      <c r="E460" s="319">
        <v>3</v>
      </c>
      <c r="F460" s="319">
        <v>4</v>
      </c>
      <c r="G460" s="319">
        <v>5</v>
      </c>
      <c r="H460" s="319">
        <v>6</v>
      </c>
      <c r="I460" s="319">
        <v>7</v>
      </c>
      <c r="J460" s="319">
        <v>8</v>
      </c>
      <c r="K460" s="319">
        <v>9</v>
      </c>
      <c r="L460" s="319">
        <v>10</v>
      </c>
      <c r="M460" s="319">
        <v>11</v>
      </c>
      <c r="N460" s="319">
        <v>12</v>
      </c>
      <c r="O460" s="319">
        <v>13</v>
      </c>
      <c r="P460" s="319">
        <v>14</v>
      </c>
      <c r="Q460" s="319">
        <v>15</v>
      </c>
      <c r="R460" s="319">
        <v>16</v>
      </c>
      <c r="S460" s="319">
        <v>17</v>
      </c>
      <c r="T460" s="319">
        <v>18</v>
      </c>
      <c r="U460" s="319">
        <v>19</v>
      </c>
      <c r="V460" s="319">
        <v>20</v>
      </c>
      <c r="W460" s="319">
        <v>21</v>
      </c>
      <c r="X460" s="319">
        <v>22</v>
      </c>
      <c r="Y460" s="319">
        <v>23</v>
      </c>
      <c r="Z460" s="319">
        <v>24</v>
      </c>
      <c r="AA460" s="319">
        <v>25</v>
      </c>
      <c r="AB460" s="319">
        <v>26</v>
      </c>
      <c r="AC460" s="319">
        <v>27</v>
      </c>
      <c r="AD460" s="319">
        <v>28</v>
      </c>
      <c r="AE460" s="319">
        <v>29</v>
      </c>
      <c r="AF460" s="319">
        <v>30</v>
      </c>
      <c r="AG460" s="320">
        <v>31</v>
      </c>
      <c r="AH460" s="346"/>
    </row>
    <row r="461" spans="1:34" x14ac:dyDescent="0.3">
      <c r="A461" s="339" t="s">
        <v>230</v>
      </c>
      <c r="B461" s="339" t="s">
        <v>231</v>
      </c>
      <c r="C461" s="325"/>
      <c r="D461" s="326"/>
      <c r="E461" s="326"/>
      <c r="F461" s="326"/>
      <c r="G461" s="326"/>
      <c r="H461" s="326"/>
      <c r="I461" s="326"/>
      <c r="J461" s="326"/>
      <c r="K461" s="326"/>
      <c r="L461" s="326"/>
      <c r="M461" s="326"/>
      <c r="N461" s="326"/>
      <c r="O461" s="326"/>
      <c r="P461" s="326"/>
      <c r="Q461" s="326"/>
      <c r="R461" s="326"/>
      <c r="S461" s="326"/>
      <c r="T461" s="326"/>
      <c r="U461" s="326"/>
      <c r="V461" s="326"/>
      <c r="W461" s="326"/>
      <c r="X461" s="326"/>
      <c r="Y461" s="326"/>
      <c r="Z461" s="326"/>
      <c r="AA461" s="326"/>
      <c r="AB461" s="326"/>
      <c r="AC461" s="326"/>
      <c r="AD461" s="326"/>
      <c r="AE461" s="326"/>
      <c r="AF461" s="326"/>
      <c r="AG461" s="326"/>
      <c r="AH461" s="347"/>
    </row>
    <row r="462" spans="1:34" x14ac:dyDescent="0.3">
      <c r="A462" s="328"/>
      <c r="B462" s="329"/>
      <c r="C462" s="330"/>
      <c r="D462" s="327"/>
      <c r="E462" s="327"/>
      <c r="F462" s="327"/>
      <c r="G462" s="327"/>
      <c r="H462" s="327"/>
      <c r="I462" s="327"/>
      <c r="J462" s="327"/>
      <c r="K462" s="327"/>
      <c r="L462" s="327"/>
      <c r="M462" s="327"/>
      <c r="N462" s="327"/>
      <c r="O462" s="327"/>
      <c r="P462" s="327"/>
      <c r="Q462" s="327"/>
      <c r="R462" s="327"/>
      <c r="S462" s="327"/>
      <c r="T462" s="327"/>
      <c r="U462" s="327"/>
      <c r="V462" s="327"/>
      <c r="W462" s="327"/>
      <c r="X462" s="327"/>
      <c r="Y462" s="327"/>
      <c r="Z462" s="327"/>
      <c r="AA462" s="327"/>
      <c r="AB462" s="327"/>
      <c r="AC462" s="327"/>
      <c r="AD462" s="327"/>
      <c r="AE462" s="327"/>
      <c r="AF462" s="327"/>
      <c r="AG462" s="327"/>
      <c r="AH462" s="347">
        <f>SUM(C462:AG462)</f>
        <v>0</v>
      </c>
    </row>
    <row r="463" spans="1:34" x14ac:dyDescent="0.3">
      <c r="A463" s="328"/>
      <c r="B463" s="329"/>
      <c r="C463" s="330"/>
      <c r="D463" s="327"/>
      <c r="E463" s="327"/>
      <c r="F463" s="327"/>
      <c r="G463" s="327"/>
      <c r="H463" s="327"/>
      <c r="I463" s="327"/>
      <c r="J463" s="327"/>
      <c r="K463" s="327"/>
      <c r="L463" s="327"/>
      <c r="M463" s="327"/>
      <c r="N463" s="327"/>
      <c r="O463" s="327"/>
      <c r="P463" s="327"/>
      <c r="Q463" s="327"/>
      <c r="R463" s="327"/>
      <c r="S463" s="327"/>
      <c r="T463" s="327"/>
      <c r="U463" s="327"/>
      <c r="V463" s="327"/>
      <c r="W463" s="327"/>
      <c r="X463" s="327"/>
      <c r="Y463" s="327"/>
      <c r="Z463" s="327"/>
      <c r="AA463" s="327"/>
      <c r="AB463" s="327"/>
      <c r="AC463" s="327"/>
      <c r="AD463" s="327"/>
      <c r="AE463" s="327"/>
      <c r="AF463" s="327"/>
      <c r="AG463" s="327"/>
      <c r="AH463" s="347">
        <f t="shared" ref="AH463:AH471" si="60">SUM(C463:AG463)</f>
        <v>0</v>
      </c>
    </row>
    <row r="464" spans="1:34" x14ac:dyDescent="0.3">
      <c r="A464" s="328"/>
      <c r="B464" s="329"/>
      <c r="C464" s="330"/>
      <c r="D464" s="327"/>
      <c r="E464" s="327"/>
      <c r="F464" s="327"/>
      <c r="G464" s="327"/>
      <c r="H464" s="327"/>
      <c r="I464" s="327"/>
      <c r="J464" s="327"/>
      <c r="K464" s="327"/>
      <c r="L464" s="327"/>
      <c r="M464" s="327"/>
      <c r="N464" s="327"/>
      <c r="O464" s="327"/>
      <c r="P464" s="327"/>
      <c r="Q464" s="327"/>
      <c r="R464" s="327"/>
      <c r="S464" s="327"/>
      <c r="T464" s="327"/>
      <c r="U464" s="327"/>
      <c r="V464" s="327"/>
      <c r="W464" s="327"/>
      <c r="X464" s="327"/>
      <c r="Y464" s="327"/>
      <c r="Z464" s="327"/>
      <c r="AA464" s="327"/>
      <c r="AB464" s="327"/>
      <c r="AC464" s="327"/>
      <c r="AD464" s="327"/>
      <c r="AE464" s="327"/>
      <c r="AF464" s="327"/>
      <c r="AG464" s="327"/>
      <c r="AH464" s="347">
        <f t="shared" si="60"/>
        <v>0</v>
      </c>
    </row>
    <row r="465" spans="1:34" x14ac:dyDescent="0.3">
      <c r="A465" s="328"/>
      <c r="B465" s="329"/>
      <c r="C465" s="330"/>
      <c r="D465" s="327"/>
      <c r="E465" s="327"/>
      <c r="F465" s="327"/>
      <c r="G465" s="327"/>
      <c r="H465" s="327"/>
      <c r="I465" s="327"/>
      <c r="J465" s="327"/>
      <c r="K465" s="327"/>
      <c r="L465" s="327"/>
      <c r="M465" s="327"/>
      <c r="N465" s="327"/>
      <c r="O465" s="327"/>
      <c r="P465" s="327"/>
      <c r="Q465" s="327"/>
      <c r="R465" s="327"/>
      <c r="S465" s="327"/>
      <c r="T465" s="327"/>
      <c r="U465" s="327"/>
      <c r="V465" s="327"/>
      <c r="W465" s="327"/>
      <c r="X465" s="327"/>
      <c r="Y465" s="327"/>
      <c r="Z465" s="327"/>
      <c r="AA465" s="327"/>
      <c r="AB465" s="327"/>
      <c r="AC465" s="327"/>
      <c r="AD465" s="327"/>
      <c r="AE465" s="327"/>
      <c r="AF465" s="327"/>
      <c r="AG465" s="327"/>
      <c r="AH465" s="347">
        <f t="shared" si="60"/>
        <v>0</v>
      </c>
    </row>
    <row r="466" spans="1:34" x14ac:dyDescent="0.3">
      <c r="A466" s="328"/>
      <c r="B466" s="329"/>
      <c r="C466" s="330"/>
      <c r="D466" s="327"/>
      <c r="E466" s="327"/>
      <c r="F466" s="327"/>
      <c r="G466" s="327"/>
      <c r="H466" s="327"/>
      <c r="I466" s="327"/>
      <c r="J466" s="327"/>
      <c r="K466" s="327"/>
      <c r="L466" s="327"/>
      <c r="M466" s="327"/>
      <c r="N466" s="327"/>
      <c r="O466" s="327"/>
      <c r="P466" s="327"/>
      <c r="Q466" s="327"/>
      <c r="R466" s="327"/>
      <c r="S466" s="327"/>
      <c r="T466" s="327"/>
      <c r="U466" s="327"/>
      <c r="V466" s="327"/>
      <c r="W466" s="327"/>
      <c r="X466" s="327"/>
      <c r="Y466" s="327"/>
      <c r="Z466" s="327"/>
      <c r="AA466" s="327"/>
      <c r="AB466" s="327"/>
      <c r="AC466" s="327"/>
      <c r="AD466" s="327"/>
      <c r="AE466" s="327"/>
      <c r="AF466" s="327"/>
      <c r="AG466" s="327"/>
      <c r="AH466" s="347">
        <f t="shared" si="60"/>
        <v>0</v>
      </c>
    </row>
    <row r="467" spans="1:34" x14ac:dyDescent="0.3">
      <c r="A467" s="328"/>
      <c r="B467" s="329"/>
      <c r="C467" s="330"/>
      <c r="D467" s="327"/>
      <c r="E467" s="327"/>
      <c r="F467" s="327"/>
      <c r="G467" s="327"/>
      <c r="H467" s="327"/>
      <c r="I467" s="327"/>
      <c r="J467" s="327"/>
      <c r="K467" s="327"/>
      <c r="L467" s="327"/>
      <c r="M467" s="327"/>
      <c r="N467" s="327"/>
      <c r="O467" s="327"/>
      <c r="P467" s="327"/>
      <c r="Q467" s="327"/>
      <c r="R467" s="327"/>
      <c r="S467" s="327"/>
      <c r="T467" s="327"/>
      <c r="U467" s="327"/>
      <c r="V467" s="327"/>
      <c r="W467" s="327"/>
      <c r="X467" s="327"/>
      <c r="Y467" s="327"/>
      <c r="Z467" s="327"/>
      <c r="AA467" s="327"/>
      <c r="AB467" s="327"/>
      <c r="AC467" s="327"/>
      <c r="AD467" s="327"/>
      <c r="AE467" s="327"/>
      <c r="AF467" s="327"/>
      <c r="AG467" s="327"/>
      <c r="AH467" s="347">
        <f t="shared" si="60"/>
        <v>0</v>
      </c>
    </row>
    <row r="468" spans="1:34" x14ac:dyDescent="0.3">
      <c r="A468" s="328"/>
      <c r="B468" s="329"/>
      <c r="C468" s="330"/>
      <c r="D468" s="327"/>
      <c r="E468" s="327"/>
      <c r="F468" s="327"/>
      <c r="G468" s="327"/>
      <c r="H468" s="327"/>
      <c r="I468" s="327"/>
      <c r="J468" s="327"/>
      <c r="K468" s="327"/>
      <c r="L468" s="327"/>
      <c r="M468" s="327"/>
      <c r="N468" s="327"/>
      <c r="O468" s="327"/>
      <c r="P468" s="327"/>
      <c r="Q468" s="327"/>
      <c r="R468" s="327"/>
      <c r="S468" s="327"/>
      <c r="T468" s="327"/>
      <c r="U468" s="327"/>
      <c r="V468" s="327"/>
      <c r="W468" s="327"/>
      <c r="X468" s="327"/>
      <c r="Y468" s="327"/>
      <c r="Z468" s="327"/>
      <c r="AA468" s="327"/>
      <c r="AB468" s="327"/>
      <c r="AC468" s="327"/>
      <c r="AD468" s="327"/>
      <c r="AE468" s="327"/>
      <c r="AF468" s="327"/>
      <c r="AG468" s="327"/>
      <c r="AH468" s="347">
        <f t="shared" si="60"/>
        <v>0</v>
      </c>
    </row>
    <row r="469" spans="1:34" x14ac:dyDescent="0.3">
      <c r="A469" s="328"/>
      <c r="B469" s="329"/>
      <c r="C469" s="330"/>
      <c r="D469" s="327"/>
      <c r="E469" s="327"/>
      <c r="F469" s="327"/>
      <c r="G469" s="327"/>
      <c r="H469" s="327"/>
      <c r="I469" s="327"/>
      <c r="J469" s="327"/>
      <c r="K469" s="327"/>
      <c r="L469" s="327"/>
      <c r="M469" s="327"/>
      <c r="N469" s="327"/>
      <c r="O469" s="327"/>
      <c r="P469" s="327"/>
      <c r="Q469" s="327"/>
      <c r="R469" s="327"/>
      <c r="S469" s="327"/>
      <c r="T469" s="327"/>
      <c r="U469" s="327"/>
      <c r="V469" s="327"/>
      <c r="W469" s="327"/>
      <c r="X469" s="327"/>
      <c r="Y469" s="327"/>
      <c r="Z469" s="327"/>
      <c r="AA469" s="327"/>
      <c r="AB469" s="327"/>
      <c r="AC469" s="327"/>
      <c r="AD469" s="327"/>
      <c r="AE469" s="327"/>
      <c r="AF469" s="327"/>
      <c r="AG469" s="327"/>
      <c r="AH469" s="347">
        <f t="shared" si="60"/>
        <v>0</v>
      </c>
    </row>
    <row r="470" spans="1:34" x14ac:dyDescent="0.3">
      <c r="A470" s="328"/>
      <c r="B470" s="329"/>
      <c r="C470" s="330"/>
      <c r="D470" s="327"/>
      <c r="E470" s="327"/>
      <c r="F470" s="327"/>
      <c r="G470" s="327"/>
      <c r="H470" s="327"/>
      <c r="I470" s="327"/>
      <c r="J470" s="327"/>
      <c r="K470" s="327"/>
      <c r="L470" s="327"/>
      <c r="M470" s="327"/>
      <c r="N470" s="327"/>
      <c r="O470" s="327"/>
      <c r="P470" s="327"/>
      <c r="Q470" s="327"/>
      <c r="R470" s="327"/>
      <c r="S470" s="327"/>
      <c r="T470" s="327"/>
      <c r="U470" s="327"/>
      <c r="V470" s="327"/>
      <c r="W470" s="327"/>
      <c r="X470" s="327"/>
      <c r="Y470" s="327"/>
      <c r="Z470" s="327"/>
      <c r="AA470" s="327"/>
      <c r="AB470" s="327"/>
      <c r="AC470" s="327"/>
      <c r="AD470" s="327"/>
      <c r="AE470" s="327"/>
      <c r="AF470" s="327"/>
      <c r="AG470" s="327"/>
      <c r="AH470" s="347">
        <f t="shared" si="60"/>
        <v>0</v>
      </c>
    </row>
    <row r="471" spans="1:34" x14ac:dyDescent="0.3">
      <c r="A471" s="328"/>
      <c r="B471" s="329"/>
      <c r="C471" s="330"/>
      <c r="D471" s="327"/>
      <c r="E471" s="327"/>
      <c r="F471" s="327"/>
      <c r="G471" s="327"/>
      <c r="H471" s="327"/>
      <c r="I471" s="327"/>
      <c r="J471" s="327"/>
      <c r="K471" s="327"/>
      <c r="L471" s="327"/>
      <c r="M471" s="327"/>
      <c r="N471" s="327"/>
      <c r="O471" s="327"/>
      <c r="P471" s="327"/>
      <c r="Q471" s="327"/>
      <c r="R471" s="327"/>
      <c r="S471" s="327"/>
      <c r="T471" s="327"/>
      <c r="U471" s="327"/>
      <c r="V471" s="327"/>
      <c r="W471" s="327"/>
      <c r="X471" s="327"/>
      <c r="Y471" s="327"/>
      <c r="Z471" s="327"/>
      <c r="AA471" s="327"/>
      <c r="AB471" s="327"/>
      <c r="AC471" s="327"/>
      <c r="AD471" s="327"/>
      <c r="AE471" s="327"/>
      <c r="AF471" s="327"/>
      <c r="AG471" s="327"/>
      <c r="AH471" s="347">
        <f t="shared" si="60"/>
        <v>0</v>
      </c>
    </row>
    <row r="472" spans="1:34" ht="15" thickBot="1" x14ac:dyDescent="0.35">
      <c r="A472" s="341"/>
      <c r="B472" s="342"/>
      <c r="C472" s="349">
        <f>SUM(C462:C471)</f>
        <v>0</v>
      </c>
      <c r="D472" s="349">
        <f t="shared" ref="D472:AG472" si="61">SUM(D462:D471)</f>
        <v>0</v>
      </c>
      <c r="E472" s="349">
        <f t="shared" si="61"/>
        <v>0</v>
      </c>
      <c r="F472" s="349">
        <f t="shared" si="61"/>
        <v>0</v>
      </c>
      <c r="G472" s="349">
        <f t="shared" si="61"/>
        <v>0</v>
      </c>
      <c r="H472" s="349">
        <f t="shared" si="61"/>
        <v>0</v>
      </c>
      <c r="I472" s="349">
        <f t="shared" si="61"/>
        <v>0</v>
      </c>
      <c r="J472" s="349">
        <f t="shared" si="61"/>
        <v>0</v>
      </c>
      <c r="K472" s="349">
        <f t="shared" si="61"/>
        <v>0</v>
      </c>
      <c r="L472" s="349">
        <f t="shared" si="61"/>
        <v>0</v>
      </c>
      <c r="M472" s="349">
        <f t="shared" si="61"/>
        <v>0</v>
      </c>
      <c r="N472" s="349">
        <f t="shared" si="61"/>
        <v>0</v>
      </c>
      <c r="O472" s="349">
        <f t="shared" si="61"/>
        <v>0</v>
      </c>
      <c r="P472" s="349">
        <f t="shared" si="61"/>
        <v>0</v>
      </c>
      <c r="Q472" s="349">
        <f t="shared" si="61"/>
        <v>0</v>
      </c>
      <c r="R472" s="349">
        <f t="shared" si="61"/>
        <v>0</v>
      </c>
      <c r="S472" s="349">
        <f t="shared" si="61"/>
        <v>0</v>
      </c>
      <c r="T472" s="349">
        <f t="shared" si="61"/>
        <v>0</v>
      </c>
      <c r="U472" s="349">
        <f t="shared" si="61"/>
        <v>0</v>
      </c>
      <c r="V472" s="349">
        <f t="shared" si="61"/>
        <v>0</v>
      </c>
      <c r="W472" s="349">
        <f t="shared" si="61"/>
        <v>0</v>
      </c>
      <c r="X472" s="349">
        <f t="shared" si="61"/>
        <v>0</v>
      </c>
      <c r="Y472" s="349">
        <f t="shared" si="61"/>
        <v>0</v>
      </c>
      <c r="Z472" s="349">
        <f t="shared" si="61"/>
        <v>0</v>
      </c>
      <c r="AA472" s="349">
        <f t="shared" si="61"/>
        <v>0</v>
      </c>
      <c r="AB472" s="349">
        <f t="shared" si="61"/>
        <v>0</v>
      </c>
      <c r="AC472" s="349">
        <f t="shared" si="61"/>
        <v>0</v>
      </c>
      <c r="AD472" s="349">
        <f t="shared" si="61"/>
        <v>0</v>
      </c>
      <c r="AE472" s="349">
        <f t="shared" si="61"/>
        <v>0</v>
      </c>
      <c r="AF472" s="349">
        <f t="shared" si="61"/>
        <v>0</v>
      </c>
      <c r="AG472" s="349">
        <f t="shared" si="61"/>
        <v>0</v>
      </c>
      <c r="AH472" s="348">
        <f>SUM(C472:AG472)</f>
        <v>0</v>
      </c>
    </row>
    <row r="473" spans="1:34" ht="15" thickBot="1" x14ac:dyDescent="0.35">
      <c r="A473" s="334" t="s">
        <v>246</v>
      </c>
      <c r="B473" s="315"/>
      <c r="C473" s="337"/>
      <c r="D473" s="337" t="s">
        <v>357</v>
      </c>
      <c r="E473" s="337"/>
      <c r="F473" s="337"/>
      <c r="G473" s="337"/>
      <c r="H473" s="337"/>
      <c r="I473" s="337"/>
      <c r="J473" s="337"/>
      <c r="K473" s="337"/>
      <c r="L473" s="337"/>
      <c r="M473" s="337"/>
      <c r="N473" s="337"/>
      <c r="O473" s="337"/>
      <c r="P473" s="337"/>
      <c r="Q473" s="337"/>
      <c r="R473" s="337"/>
      <c r="S473" s="337"/>
      <c r="T473" s="337"/>
      <c r="U473" s="337"/>
      <c r="V473" s="337"/>
      <c r="W473" s="337"/>
      <c r="X473" s="337"/>
      <c r="Y473" s="337"/>
      <c r="Z473" s="337"/>
      <c r="AA473" s="337"/>
      <c r="AB473" s="337"/>
      <c r="AC473" s="337"/>
      <c r="AD473" s="337"/>
      <c r="AE473" s="337"/>
      <c r="AF473" s="337"/>
      <c r="AG473" s="338"/>
      <c r="AH473" s="350"/>
    </row>
    <row r="474" spans="1:34" ht="15" thickBot="1" x14ac:dyDescent="0.35">
      <c r="A474" s="316" t="s">
        <v>245</v>
      </c>
      <c r="B474" s="322"/>
      <c r="C474" s="318" t="s">
        <v>427</v>
      </c>
      <c r="D474" s="319"/>
      <c r="E474" s="319"/>
      <c r="F474" s="319"/>
      <c r="G474" s="319"/>
      <c r="H474" s="319"/>
      <c r="I474" s="319"/>
      <c r="J474" s="319"/>
      <c r="K474" s="319"/>
      <c r="L474" s="319"/>
      <c r="M474" s="319"/>
      <c r="N474" s="319"/>
      <c r="O474" s="319"/>
      <c r="P474" s="319"/>
      <c r="Q474" s="319"/>
      <c r="R474" s="319"/>
      <c r="S474" s="319"/>
      <c r="T474" s="319"/>
      <c r="U474" s="319"/>
      <c r="V474" s="319"/>
      <c r="W474" s="319"/>
      <c r="X474" s="319"/>
      <c r="Y474" s="319"/>
      <c r="Z474" s="319"/>
      <c r="AA474" s="319"/>
      <c r="AB474" s="319"/>
      <c r="AC474" s="319"/>
      <c r="AD474" s="319"/>
      <c r="AE474" s="319"/>
      <c r="AF474" s="319"/>
      <c r="AG474" s="320"/>
      <c r="AH474" s="346" t="s">
        <v>14</v>
      </c>
    </row>
    <row r="475" spans="1:34" ht="15" thickBot="1" x14ac:dyDescent="0.35">
      <c r="A475" s="316" t="s">
        <v>422</v>
      </c>
      <c r="B475" s="322"/>
      <c r="C475" s="323">
        <v>1</v>
      </c>
      <c r="D475" s="319">
        <v>2</v>
      </c>
      <c r="E475" s="319">
        <v>3</v>
      </c>
      <c r="F475" s="319">
        <v>4</v>
      </c>
      <c r="G475" s="319">
        <v>5</v>
      </c>
      <c r="H475" s="319">
        <v>6</v>
      </c>
      <c r="I475" s="319">
        <v>7</v>
      </c>
      <c r="J475" s="319">
        <v>8</v>
      </c>
      <c r="K475" s="319">
        <v>9</v>
      </c>
      <c r="L475" s="319">
        <v>10</v>
      </c>
      <c r="M475" s="319">
        <v>11</v>
      </c>
      <c r="N475" s="319">
        <v>12</v>
      </c>
      <c r="O475" s="319">
        <v>13</v>
      </c>
      <c r="P475" s="319">
        <v>14</v>
      </c>
      <c r="Q475" s="319">
        <v>15</v>
      </c>
      <c r="R475" s="319">
        <v>16</v>
      </c>
      <c r="S475" s="319">
        <v>17</v>
      </c>
      <c r="T475" s="319">
        <v>18</v>
      </c>
      <c r="U475" s="319">
        <v>19</v>
      </c>
      <c r="V475" s="319">
        <v>20</v>
      </c>
      <c r="W475" s="319">
        <v>21</v>
      </c>
      <c r="X475" s="319">
        <v>22</v>
      </c>
      <c r="Y475" s="319">
        <v>23</v>
      </c>
      <c r="Z475" s="319">
        <v>24</v>
      </c>
      <c r="AA475" s="319">
        <v>25</v>
      </c>
      <c r="AB475" s="319">
        <v>26</v>
      </c>
      <c r="AC475" s="319">
        <v>27</v>
      </c>
      <c r="AD475" s="319">
        <v>28</v>
      </c>
      <c r="AE475" s="319">
        <v>29</v>
      </c>
      <c r="AF475" s="319">
        <v>30</v>
      </c>
      <c r="AG475" s="320">
        <v>31</v>
      </c>
      <c r="AH475" s="346"/>
    </row>
    <row r="476" spans="1:34" x14ac:dyDescent="0.3">
      <c r="A476" s="339" t="s">
        <v>230</v>
      </c>
      <c r="B476" s="339" t="s">
        <v>231</v>
      </c>
      <c r="C476" s="325"/>
      <c r="D476" s="326"/>
      <c r="E476" s="326"/>
      <c r="F476" s="326"/>
      <c r="G476" s="326"/>
      <c r="H476" s="326"/>
      <c r="I476" s="326"/>
      <c r="J476" s="326"/>
      <c r="K476" s="326"/>
      <c r="L476" s="326"/>
      <c r="M476" s="326"/>
      <c r="N476" s="326"/>
      <c r="O476" s="326"/>
      <c r="P476" s="326"/>
      <c r="Q476" s="326"/>
      <c r="R476" s="326"/>
      <c r="S476" s="326"/>
      <c r="T476" s="326"/>
      <c r="U476" s="326"/>
      <c r="V476" s="326"/>
      <c r="W476" s="326"/>
      <c r="X476" s="326"/>
      <c r="Y476" s="326"/>
      <c r="Z476" s="326"/>
      <c r="AA476" s="326"/>
      <c r="AB476" s="326"/>
      <c r="AC476" s="326"/>
      <c r="AD476" s="326"/>
      <c r="AE476" s="326"/>
      <c r="AF476" s="326"/>
      <c r="AG476" s="326"/>
      <c r="AH476" s="347"/>
    </row>
    <row r="477" spans="1:34" x14ac:dyDescent="0.3">
      <c r="A477" s="328"/>
      <c r="B477" s="329"/>
      <c r="C477" s="330"/>
      <c r="D477" s="327"/>
      <c r="E477" s="327"/>
      <c r="F477" s="327"/>
      <c r="G477" s="327"/>
      <c r="H477" s="327"/>
      <c r="I477" s="327"/>
      <c r="J477" s="327"/>
      <c r="K477" s="327"/>
      <c r="L477" s="327"/>
      <c r="M477" s="327"/>
      <c r="N477" s="327"/>
      <c r="O477" s="327"/>
      <c r="P477" s="327"/>
      <c r="Q477" s="327"/>
      <c r="R477" s="327"/>
      <c r="S477" s="327"/>
      <c r="T477" s="327"/>
      <c r="U477" s="327"/>
      <c r="V477" s="327"/>
      <c r="W477" s="327"/>
      <c r="X477" s="327"/>
      <c r="Y477" s="327"/>
      <c r="Z477" s="327"/>
      <c r="AA477" s="327"/>
      <c r="AB477" s="327"/>
      <c r="AC477" s="327"/>
      <c r="AD477" s="327"/>
      <c r="AE477" s="327"/>
      <c r="AF477" s="327"/>
      <c r="AG477" s="327"/>
      <c r="AH477" s="347">
        <f>SUM(C477:AG477)</f>
        <v>0</v>
      </c>
    </row>
    <row r="478" spans="1:34" x14ac:dyDescent="0.3">
      <c r="A478" s="328"/>
      <c r="B478" s="329"/>
      <c r="C478" s="330"/>
      <c r="D478" s="327"/>
      <c r="E478" s="327"/>
      <c r="F478" s="327"/>
      <c r="G478" s="327"/>
      <c r="H478" s="327"/>
      <c r="I478" s="327"/>
      <c r="J478" s="327"/>
      <c r="K478" s="327"/>
      <c r="L478" s="327"/>
      <c r="M478" s="327"/>
      <c r="N478" s="327"/>
      <c r="O478" s="327"/>
      <c r="P478" s="327"/>
      <c r="Q478" s="327"/>
      <c r="R478" s="327"/>
      <c r="S478" s="327"/>
      <c r="T478" s="327"/>
      <c r="U478" s="327"/>
      <c r="V478" s="327"/>
      <c r="W478" s="327"/>
      <c r="X478" s="327"/>
      <c r="Y478" s="327"/>
      <c r="Z478" s="327"/>
      <c r="AA478" s="327"/>
      <c r="AB478" s="327"/>
      <c r="AC478" s="327"/>
      <c r="AD478" s="327"/>
      <c r="AE478" s="327"/>
      <c r="AF478" s="327"/>
      <c r="AG478" s="327"/>
      <c r="AH478" s="347">
        <f t="shared" ref="AH478:AH486" si="62">SUM(C478:AG478)</f>
        <v>0</v>
      </c>
    </row>
    <row r="479" spans="1:34" x14ac:dyDescent="0.3">
      <c r="A479" s="328"/>
      <c r="B479" s="329"/>
      <c r="C479" s="330"/>
      <c r="D479" s="327"/>
      <c r="E479" s="327"/>
      <c r="F479" s="327"/>
      <c r="G479" s="327"/>
      <c r="H479" s="327"/>
      <c r="I479" s="327"/>
      <c r="J479" s="327"/>
      <c r="K479" s="327"/>
      <c r="L479" s="327"/>
      <c r="M479" s="327"/>
      <c r="N479" s="327"/>
      <c r="O479" s="327"/>
      <c r="P479" s="327"/>
      <c r="Q479" s="327"/>
      <c r="R479" s="327"/>
      <c r="S479" s="327"/>
      <c r="T479" s="327"/>
      <c r="U479" s="327"/>
      <c r="V479" s="327"/>
      <c r="W479" s="327"/>
      <c r="X479" s="327"/>
      <c r="Y479" s="327"/>
      <c r="Z479" s="327"/>
      <c r="AA479" s="327"/>
      <c r="AB479" s="327"/>
      <c r="AC479" s="327"/>
      <c r="AD479" s="327"/>
      <c r="AE479" s="327"/>
      <c r="AF479" s="327"/>
      <c r="AG479" s="327"/>
      <c r="AH479" s="347">
        <f t="shared" si="62"/>
        <v>0</v>
      </c>
    </row>
    <row r="480" spans="1:34" x14ac:dyDescent="0.3">
      <c r="A480" s="328"/>
      <c r="B480" s="329"/>
      <c r="C480" s="330"/>
      <c r="D480" s="327"/>
      <c r="E480" s="327"/>
      <c r="F480" s="327"/>
      <c r="G480" s="327"/>
      <c r="H480" s="327"/>
      <c r="I480" s="327"/>
      <c r="J480" s="327"/>
      <c r="K480" s="327"/>
      <c r="L480" s="327"/>
      <c r="M480" s="327"/>
      <c r="N480" s="327"/>
      <c r="O480" s="327"/>
      <c r="P480" s="327"/>
      <c r="Q480" s="327"/>
      <c r="R480" s="327"/>
      <c r="S480" s="327"/>
      <c r="T480" s="327"/>
      <c r="U480" s="327"/>
      <c r="V480" s="327"/>
      <c r="W480" s="327"/>
      <c r="X480" s="327"/>
      <c r="Y480" s="327"/>
      <c r="Z480" s="327"/>
      <c r="AA480" s="327"/>
      <c r="AB480" s="327"/>
      <c r="AC480" s="327"/>
      <c r="AD480" s="327"/>
      <c r="AE480" s="327"/>
      <c r="AF480" s="327"/>
      <c r="AG480" s="327"/>
      <c r="AH480" s="347">
        <f t="shared" si="62"/>
        <v>0</v>
      </c>
    </row>
    <row r="481" spans="1:34" x14ac:dyDescent="0.3">
      <c r="A481" s="328"/>
      <c r="B481" s="329"/>
      <c r="C481" s="330"/>
      <c r="D481" s="327"/>
      <c r="E481" s="327"/>
      <c r="F481" s="327"/>
      <c r="G481" s="327"/>
      <c r="H481" s="327"/>
      <c r="I481" s="327"/>
      <c r="J481" s="327"/>
      <c r="K481" s="327"/>
      <c r="L481" s="327"/>
      <c r="M481" s="327"/>
      <c r="N481" s="327"/>
      <c r="O481" s="327"/>
      <c r="P481" s="327"/>
      <c r="Q481" s="327"/>
      <c r="R481" s="327"/>
      <c r="S481" s="327"/>
      <c r="T481" s="327"/>
      <c r="U481" s="327"/>
      <c r="V481" s="327"/>
      <c r="W481" s="327"/>
      <c r="X481" s="327"/>
      <c r="Y481" s="327"/>
      <c r="Z481" s="327"/>
      <c r="AA481" s="327"/>
      <c r="AB481" s="327"/>
      <c r="AC481" s="327"/>
      <c r="AD481" s="327"/>
      <c r="AE481" s="327"/>
      <c r="AF481" s="327"/>
      <c r="AG481" s="327"/>
      <c r="AH481" s="347">
        <f t="shared" si="62"/>
        <v>0</v>
      </c>
    </row>
    <row r="482" spans="1:34" x14ac:dyDescent="0.3">
      <c r="A482" s="328"/>
      <c r="B482" s="329"/>
      <c r="C482" s="330"/>
      <c r="D482" s="327"/>
      <c r="E482" s="327"/>
      <c r="F482" s="327"/>
      <c r="G482" s="327"/>
      <c r="H482" s="327"/>
      <c r="I482" s="327"/>
      <c r="J482" s="327"/>
      <c r="K482" s="327"/>
      <c r="L482" s="327"/>
      <c r="M482" s="327"/>
      <c r="N482" s="327"/>
      <c r="O482" s="327"/>
      <c r="P482" s="327"/>
      <c r="Q482" s="327"/>
      <c r="R482" s="327"/>
      <c r="S482" s="327"/>
      <c r="T482" s="327"/>
      <c r="U482" s="327"/>
      <c r="V482" s="327"/>
      <c r="W482" s="327"/>
      <c r="X482" s="327"/>
      <c r="Y482" s="327"/>
      <c r="Z482" s="327"/>
      <c r="AA482" s="327"/>
      <c r="AB482" s="327"/>
      <c r="AC482" s="327"/>
      <c r="AD482" s="327"/>
      <c r="AE482" s="327"/>
      <c r="AF482" s="327"/>
      <c r="AG482" s="327"/>
      <c r="AH482" s="347">
        <f t="shared" si="62"/>
        <v>0</v>
      </c>
    </row>
    <row r="483" spans="1:34" x14ac:dyDescent="0.3">
      <c r="A483" s="328"/>
      <c r="B483" s="329"/>
      <c r="C483" s="330"/>
      <c r="D483" s="327"/>
      <c r="E483" s="327"/>
      <c r="F483" s="327"/>
      <c r="G483" s="327"/>
      <c r="H483" s="327"/>
      <c r="I483" s="327"/>
      <c r="J483" s="327"/>
      <c r="K483" s="327"/>
      <c r="L483" s="327"/>
      <c r="M483" s="327"/>
      <c r="N483" s="327"/>
      <c r="O483" s="327"/>
      <c r="P483" s="327"/>
      <c r="Q483" s="327"/>
      <c r="R483" s="327"/>
      <c r="S483" s="327"/>
      <c r="T483" s="327"/>
      <c r="U483" s="327"/>
      <c r="V483" s="327"/>
      <c r="W483" s="327"/>
      <c r="X483" s="327"/>
      <c r="Y483" s="327"/>
      <c r="Z483" s="327"/>
      <c r="AA483" s="327"/>
      <c r="AB483" s="327"/>
      <c r="AC483" s="327"/>
      <c r="AD483" s="327"/>
      <c r="AE483" s="327"/>
      <c r="AF483" s="327"/>
      <c r="AG483" s="327"/>
      <c r="AH483" s="347">
        <f t="shared" si="62"/>
        <v>0</v>
      </c>
    </row>
    <row r="484" spans="1:34" x14ac:dyDescent="0.3">
      <c r="A484" s="328"/>
      <c r="B484" s="329"/>
      <c r="C484" s="330"/>
      <c r="D484" s="327"/>
      <c r="E484" s="327"/>
      <c r="F484" s="327"/>
      <c r="G484" s="327"/>
      <c r="H484" s="327"/>
      <c r="I484" s="327"/>
      <c r="J484" s="327"/>
      <c r="K484" s="327"/>
      <c r="L484" s="327"/>
      <c r="M484" s="327"/>
      <c r="N484" s="327"/>
      <c r="O484" s="327"/>
      <c r="P484" s="327"/>
      <c r="Q484" s="327"/>
      <c r="R484" s="327"/>
      <c r="S484" s="327"/>
      <c r="T484" s="327"/>
      <c r="U484" s="327"/>
      <c r="V484" s="327"/>
      <c r="W484" s="327"/>
      <c r="X484" s="327"/>
      <c r="Y484" s="327"/>
      <c r="Z484" s="327"/>
      <c r="AA484" s="327"/>
      <c r="AB484" s="327"/>
      <c r="AC484" s="327"/>
      <c r="AD484" s="327"/>
      <c r="AE484" s="327"/>
      <c r="AF484" s="327"/>
      <c r="AG484" s="327"/>
      <c r="AH484" s="347">
        <f t="shared" si="62"/>
        <v>0</v>
      </c>
    </row>
    <row r="485" spans="1:34" x14ac:dyDescent="0.3">
      <c r="A485" s="328"/>
      <c r="B485" s="329"/>
      <c r="C485" s="330"/>
      <c r="D485" s="327"/>
      <c r="E485" s="327"/>
      <c r="F485" s="327"/>
      <c r="G485" s="327"/>
      <c r="H485" s="327"/>
      <c r="I485" s="327"/>
      <c r="J485" s="327"/>
      <c r="K485" s="327"/>
      <c r="L485" s="327"/>
      <c r="M485" s="327"/>
      <c r="N485" s="327"/>
      <c r="O485" s="327"/>
      <c r="P485" s="327"/>
      <c r="Q485" s="327"/>
      <c r="R485" s="327"/>
      <c r="S485" s="327"/>
      <c r="T485" s="327"/>
      <c r="U485" s="327"/>
      <c r="V485" s="327"/>
      <c r="W485" s="327"/>
      <c r="X485" s="327"/>
      <c r="Y485" s="327"/>
      <c r="Z485" s="327"/>
      <c r="AA485" s="327"/>
      <c r="AB485" s="327"/>
      <c r="AC485" s="327"/>
      <c r="AD485" s="327"/>
      <c r="AE485" s="327"/>
      <c r="AF485" s="327"/>
      <c r="AG485" s="327"/>
      <c r="AH485" s="347">
        <f t="shared" si="62"/>
        <v>0</v>
      </c>
    </row>
    <row r="486" spans="1:34" x14ac:dyDescent="0.3">
      <c r="A486" s="328"/>
      <c r="B486" s="329"/>
      <c r="C486" s="330"/>
      <c r="D486" s="327"/>
      <c r="E486" s="327"/>
      <c r="F486" s="327"/>
      <c r="G486" s="327"/>
      <c r="H486" s="327"/>
      <c r="I486" s="327"/>
      <c r="J486" s="327"/>
      <c r="K486" s="327"/>
      <c r="L486" s="327"/>
      <c r="M486" s="327"/>
      <c r="N486" s="327"/>
      <c r="O486" s="327"/>
      <c r="P486" s="327"/>
      <c r="Q486" s="327"/>
      <c r="R486" s="327"/>
      <c r="S486" s="327"/>
      <c r="T486" s="327"/>
      <c r="U486" s="327"/>
      <c r="V486" s="327"/>
      <c r="W486" s="327"/>
      <c r="X486" s="327"/>
      <c r="Y486" s="327"/>
      <c r="Z486" s="327"/>
      <c r="AA486" s="327"/>
      <c r="AB486" s="327"/>
      <c r="AC486" s="327"/>
      <c r="AD486" s="327"/>
      <c r="AE486" s="327"/>
      <c r="AF486" s="327"/>
      <c r="AG486" s="327"/>
      <c r="AH486" s="347">
        <f t="shared" si="62"/>
        <v>0</v>
      </c>
    </row>
    <row r="487" spans="1:34" ht="15" thickBot="1" x14ac:dyDescent="0.35">
      <c r="A487" s="341"/>
      <c r="B487" s="342"/>
      <c r="C487" s="349">
        <f>SUM(C477:C486)</f>
        <v>0</v>
      </c>
      <c r="D487" s="349">
        <f t="shared" ref="D487:AG487" si="63">SUM(D477:D486)</f>
        <v>0</v>
      </c>
      <c r="E487" s="349">
        <f t="shared" si="63"/>
        <v>0</v>
      </c>
      <c r="F487" s="349">
        <f t="shared" si="63"/>
        <v>0</v>
      </c>
      <c r="G487" s="349">
        <f t="shared" si="63"/>
        <v>0</v>
      </c>
      <c r="H487" s="349">
        <f t="shared" si="63"/>
        <v>0</v>
      </c>
      <c r="I487" s="349">
        <f t="shared" si="63"/>
        <v>0</v>
      </c>
      <c r="J487" s="349">
        <f t="shared" si="63"/>
        <v>0</v>
      </c>
      <c r="K487" s="349">
        <f t="shared" si="63"/>
        <v>0</v>
      </c>
      <c r="L487" s="349">
        <f t="shared" si="63"/>
        <v>0</v>
      </c>
      <c r="M487" s="349">
        <f t="shared" si="63"/>
        <v>0</v>
      </c>
      <c r="N487" s="349">
        <f t="shared" si="63"/>
        <v>0</v>
      </c>
      <c r="O487" s="349">
        <f t="shared" si="63"/>
        <v>0</v>
      </c>
      <c r="P487" s="349">
        <f t="shared" si="63"/>
        <v>0</v>
      </c>
      <c r="Q487" s="349">
        <f t="shared" si="63"/>
        <v>0</v>
      </c>
      <c r="R487" s="349">
        <f t="shared" si="63"/>
        <v>0</v>
      </c>
      <c r="S487" s="349">
        <f t="shared" si="63"/>
        <v>0</v>
      </c>
      <c r="T487" s="349">
        <f t="shared" si="63"/>
        <v>0</v>
      </c>
      <c r="U487" s="349">
        <f t="shared" si="63"/>
        <v>0</v>
      </c>
      <c r="V487" s="349">
        <f t="shared" si="63"/>
        <v>0</v>
      </c>
      <c r="W487" s="349">
        <f t="shared" si="63"/>
        <v>0</v>
      </c>
      <c r="X487" s="349">
        <f t="shared" si="63"/>
        <v>0</v>
      </c>
      <c r="Y487" s="349">
        <f t="shared" si="63"/>
        <v>0</v>
      </c>
      <c r="Z487" s="349">
        <f t="shared" si="63"/>
        <v>0</v>
      </c>
      <c r="AA487" s="349">
        <f t="shared" si="63"/>
        <v>0</v>
      </c>
      <c r="AB487" s="349">
        <f t="shared" si="63"/>
        <v>0</v>
      </c>
      <c r="AC487" s="349">
        <f t="shared" si="63"/>
        <v>0</v>
      </c>
      <c r="AD487" s="349">
        <f t="shared" si="63"/>
        <v>0</v>
      </c>
      <c r="AE487" s="349">
        <f t="shared" si="63"/>
        <v>0</v>
      </c>
      <c r="AF487" s="349">
        <f t="shared" si="63"/>
        <v>0</v>
      </c>
      <c r="AG487" s="349">
        <f t="shared" si="63"/>
        <v>0</v>
      </c>
      <c r="AH487" s="348">
        <f>SUM(C487:AG487)</f>
        <v>0</v>
      </c>
    </row>
    <row r="488" spans="1:34" ht="15" thickBot="1" x14ac:dyDescent="0.35">
      <c r="A488" s="334" t="s">
        <v>246</v>
      </c>
      <c r="B488" s="315"/>
      <c r="C488" s="337"/>
      <c r="D488" s="337" t="s">
        <v>358</v>
      </c>
      <c r="E488" s="337"/>
      <c r="F488" s="337"/>
      <c r="G488" s="337"/>
      <c r="H488" s="337"/>
      <c r="I488" s="337"/>
      <c r="J488" s="337"/>
      <c r="K488" s="337"/>
      <c r="L488" s="337"/>
      <c r="M488" s="337"/>
      <c r="N488" s="337"/>
      <c r="O488" s="337"/>
      <c r="P488" s="337"/>
      <c r="Q488" s="337"/>
      <c r="R488" s="337"/>
      <c r="S488" s="337"/>
      <c r="T488" s="337"/>
      <c r="U488" s="337"/>
      <c r="V488" s="337"/>
      <c r="W488" s="337"/>
      <c r="X488" s="337"/>
      <c r="Y488" s="337"/>
      <c r="Z488" s="337"/>
      <c r="AA488" s="337"/>
      <c r="AB488" s="337"/>
      <c r="AC488" s="337"/>
      <c r="AD488" s="337"/>
      <c r="AE488" s="337"/>
      <c r="AF488" s="337"/>
      <c r="AG488" s="338"/>
      <c r="AH488" s="350"/>
    </row>
    <row r="489" spans="1:34" ht="15" thickBot="1" x14ac:dyDescent="0.35">
      <c r="A489" s="316" t="s">
        <v>245</v>
      </c>
      <c r="B489" s="322"/>
      <c r="C489" s="318" t="s">
        <v>427</v>
      </c>
      <c r="D489" s="319"/>
      <c r="E489" s="319"/>
      <c r="F489" s="319"/>
      <c r="G489" s="319"/>
      <c r="H489" s="319"/>
      <c r="I489" s="319"/>
      <c r="J489" s="319"/>
      <c r="K489" s="319"/>
      <c r="L489" s="319"/>
      <c r="M489" s="319"/>
      <c r="N489" s="319"/>
      <c r="O489" s="319"/>
      <c r="P489" s="319"/>
      <c r="Q489" s="319"/>
      <c r="R489" s="319"/>
      <c r="S489" s="319"/>
      <c r="T489" s="319"/>
      <c r="U489" s="319"/>
      <c r="V489" s="319"/>
      <c r="W489" s="319"/>
      <c r="X489" s="319"/>
      <c r="Y489" s="319"/>
      <c r="Z489" s="319"/>
      <c r="AA489" s="319"/>
      <c r="AB489" s="319"/>
      <c r="AC489" s="319"/>
      <c r="AD489" s="319"/>
      <c r="AE489" s="319"/>
      <c r="AF489" s="319"/>
      <c r="AG489" s="320"/>
      <c r="AH489" s="346" t="s">
        <v>14</v>
      </c>
    </row>
    <row r="490" spans="1:34" ht="15" thickBot="1" x14ac:dyDescent="0.35">
      <c r="A490" s="316" t="s">
        <v>422</v>
      </c>
      <c r="B490" s="322"/>
      <c r="C490" s="323">
        <v>1</v>
      </c>
      <c r="D490" s="319">
        <v>2</v>
      </c>
      <c r="E490" s="319">
        <v>3</v>
      </c>
      <c r="F490" s="319">
        <v>4</v>
      </c>
      <c r="G490" s="319">
        <v>5</v>
      </c>
      <c r="H490" s="319">
        <v>6</v>
      </c>
      <c r="I490" s="319">
        <v>7</v>
      </c>
      <c r="J490" s="319">
        <v>8</v>
      </c>
      <c r="K490" s="319">
        <v>9</v>
      </c>
      <c r="L490" s="319">
        <v>10</v>
      </c>
      <c r="M490" s="319">
        <v>11</v>
      </c>
      <c r="N490" s="319">
        <v>12</v>
      </c>
      <c r="O490" s="319">
        <v>13</v>
      </c>
      <c r="P490" s="319">
        <v>14</v>
      </c>
      <c r="Q490" s="319">
        <v>15</v>
      </c>
      <c r="R490" s="319">
        <v>16</v>
      </c>
      <c r="S490" s="319">
        <v>17</v>
      </c>
      <c r="T490" s="319">
        <v>18</v>
      </c>
      <c r="U490" s="319">
        <v>19</v>
      </c>
      <c r="V490" s="319">
        <v>20</v>
      </c>
      <c r="W490" s="319">
        <v>21</v>
      </c>
      <c r="X490" s="319">
        <v>22</v>
      </c>
      <c r="Y490" s="319">
        <v>23</v>
      </c>
      <c r="Z490" s="319">
        <v>24</v>
      </c>
      <c r="AA490" s="319">
        <v>25</v>
      </c>
      <c r="AB490" s="319">
        <v>26</v>
      </c>
      <c r="AC490" s="319">
        <v>27</v>
      </c>
      <c r="AD490" s="319">
        <v>28</v>
      </c>
      <c r="AE490" s="319">
        <v>29</v>
      </c>
      <c r="AF490" s="319">
        <v>30</v>
      </c>
      <c r="AG490" s="320">
        <v>31</v>
      </c>
      <c r="AH490" s="346"/>
    </row>
    <row r="491" spans="1:34" x14ac:dyDescent="0.3">
      <c r="A491" s="339" t="s">
        <v>230</v>
      </c>
      <c r="B491" s="339" t="s">
        <v>231</v>
      </c>
      <c r="C491" s="325"/>
      <c r="D491" s="326"/>
      <c r="E491" s="326"/>
      <c r="F491" s="326"/>
      <c r="G491" s="326"/>
      <c r="H491" s="326"/>
      <c r="I491" s="326"/>
      <c r="J491" s="326"/>
      <c r="K491" s="326"/>
      <c r="L491" s="326"/>
      <c r="M491" s="326"/>
      <c r="N491" s="326"/>
      <c r="O491" s="326"/>
      <c r="P491" s="326"/>
      <c r="Q491" s="326"/>
      <c r="R491" s="326"/>
      <c r="S491" s="326"/>
      <c r="T491" s="326"/>
      <c r="U491" s="326"/>
      <c r="V491" s="326"/>
      <c r="W491" s="326"/>
      <c r="X491" s="326"/>
      <c r="Y491" s="326"/>
      <c r="Z491" s="326"/>
      <c r="AA491" s="326"/>
      <c r="AB491" s="326"/>
      <c r="AC491" s="326"/>
      <c r="AD491" s="326"/>
      <c r="AE491" s="326"/>
      <c r="AF491" s="326"/>
      <c r="AG491" s="326"/>
      <c r="AH491" s="347"/>
    </row>
    <row r="492" spans="1:34" x14ac:dyDescent="0.3">
      <c r="A492" s="328"/>
      <c r="B492" s="329"/>
      <c r="C492" s="330"/>
      <c r="D492" s="327"/>
      <c r="E492" s="327"/>
      <c r="F492" s="327"/>
      <c r="G492" s="327"/>
      <c r="H492" s="327"/>
      <c r="I492" s="327"/>
      <c r="J492" s="327"/>
      <c r="K492" s="327"/>
      <c r="L492" s="327"/>
      <c r="M492" s="327"/>
      <c r="N492" s="327"/>
      <c r="O492" s="327"/>
      <c r="P492" s="327"/>
      <c r="Q492" s="327"/>
      <c r="R492" s="327"/>
      <c r="S492" s="327"/>
      <c r="T492" s="327"/>
      <c r="U492" s="327"/>
      <c r="V492" s="327"/>
      <c r="W492" s="327"/>
      <c r="X492" s="327"/>
      <c r="Y492" s="327"/>
      <c r="Z492" s="327"/>
      <c r="AA492" s="327"/>
      <c r="AB492" s="327"/>
      <c r="AC492" s="327"/>
      <c r="AD492" s="327"/>
      <c r="AE492" s="327"/>
      <c r="AF492" s="327"/>
      <c r="AG492" s="327"/>
      <c r="AH492" s="347">
        <f>SUM(C492:AG492)</f>
        <v>0</v>
      </c>
    </row>
    <row r="493" spans="1:34" x14ac:dyDescent="0.3">
      <c r="A493" s="328"/>
      <c r="B493" s="329"/>
      <c r="C493" s="330"/>
      <c r="D493" s="327"/>
      <c r="E493" s="327"/>
      <c r="F493" s="327"/>
      <c r="G493" s="327"/>
      <c r="H493" s="327"/>
      <c r="I493" s="327"/>
      <c r="J493" s="327"/>
      <c r="K493" s="327"/>
      <c r="L493" s="327"/>
      <c r="M493" s="327"/>
      <c r="N493" s="327"/>
      <c r="O493" s="327"/>
      <c r="P493" s="327"/>
      <c r="Q493" s="327"/>
      <c r="R493" s="327"/>
      <c r="S493" s="327"/>
      <c r="T493" s="327"/>
      <c r="U493" s="327"/>
      <c r="V493" s="327"/>
      <c r="W493" s="327"/>
      <c r="X493" s="327"/>
      <c r="Y493" s="327"/>
      <c r="Z493" s="327"/>
      <c r="AA493" s="327"/>
      <c r="AB493" s="327"/>
      <c r="AC493" s="327"/>
      <c r="AD493" s="327"/>
      <c r="AE493" s="327"/>
      <c r="AF493" s="327"/>
      <c r="AG493" s="327"/>
      <c r="AH493" s="347">
        <f t="shared" ref="AH493:AH501" si="64">SUM(C493:AG493)</f>
        <v>0</v>
      </c>
    </row>
    <row r="494" spans="1:34" x14ac:dyDescent="0.3">
      <c r="A494" s="328"/>
      <c r="B494" s="329"/>
      <c r="C494" s="330"/>
      <c r="D494" s="327"/>
      <c r="E494" s="327"/>
      <c r="F494" s="327"/>
      <c r="G494" s="327"/>
      <c r="H494" s="327"/>
      <c r="I494" s="327"/>
      <c r="J494" s="327"/>
      <c r="K494" s="327"/>
      <c r="L494" s="327"/>
      <c r="M494" s="327"/>
      <c r="N494" s="327"/>
      <c r="O494" s="327"/>
      <c r="P494" s="327"/>
      <c r="Q494" s="327"/>
      <c r="R494" s="327"/>
      <c r="S494" s="327"/>
      <c r="T494" s="327"/>
      <c r="U494" s="327"/>
      <c r="V494" s="327"/>
      <c r="W494" s="327"/>
      <c r="X494" s="327"/>
      <c r="Y494" s="327"/>
      <c r="Z494" s="327"/>
      <c r="AA494" s="327"/>
      <c r="AB494" s="327"/>
      <c r="AC494" s="327"/>
      <c r="AD494" s="327"/>
      <c r="AE494" s="327"/>
      <c r="AF494" s="327"/>
      <c r="AG494" s="327"/>
      <c r="AH494" s="347">
        <f t="shared" si="64"/>
        <v>0</v>
      </c>
    </row>
    <row r="495" spans="1:34" x14ac:dyDescent="0.3">
      <c r="A495" s="328"/>
      <c r="B495" s="329"/>
      <c r="C495" s="330"/>
      <c r="D495" s="327"/>
      <c r="E495" s="327"/>
      <c r="F495" s="327"/>
      <c r="G495" s="327"/>
      <c r="H495" s="327"/>
      <c r="I495" s="327"/>
      <c r="J495" s="327"/>
      <c r="K495" s="327"/>
      <c r="L495" s="327"/>
      <c r="M495" s="327"/>
      <c r="N495" s="327"/>
      <c r="O495" s="327"/>
      <c r="P495" s="327"/>
      <c r="Q495" s="327"/>
      <c r="R495" s="327"/>
      <c r="S495" s="327"/>
      <c r="T495" s="327"/>
      <c r="U495" s="327"/>
      <c r="V495" s="327"/>
      <c r="W495" s="327"/>
      <c r="X495" s="327"/>
      <c r="Y495" s="327"/>
      <c r="Z495" s="327"/>
      <c r="AA495" s="327"/>
      <c r="AB495" s="327"/>
      <c r="AC495" s="327"/>
      <c r="AD495" s="327"/>
      <c r="AE495" s="327"/>
      <c r="AF495" s="327"/>
      <c r="AG495" s="327"/>
      <c r="AH495" s="347">
        <f t="shared" si="64"/>
        <v>0</v>
      </c>
    </row>
    <row r="496" spans="1:34" x14ac:dyDescent="0.3">
      <c r="A496" s="328"/>
      <c r="B496" s="329"/>
      <c r="C496" s="330"/>
      <c r="D496" s="327"/>
      <c r="E496" s="327"/>
      <c r="F496" s="327"/>
      <c r="G496" s="327"/>
      <c r="H496" s="327"/>
      <c r="I496" s="327"/>
      <c r="J496" s="327"/>
      <c r="K496" s="327"/>
      <c r="L496" s="327"/>
      <c r="M496" s="327"/>
      <c r="N496" s="327"/>
      <c r="O496" s="327"/>
      <c r="P496" s="327"/>
      <c r="Q496" s="327"/>
      <c r="R496" s="327"/>
      <c r="S496" s="327"/>
      <c r="T496" s="327"/>
      <c r="U496" s="327"/>
      <c r="V496" s="327"/>
      <c r="W496" s="327"/>
      <c r="X496" s="327"/>
      <c r="Y496" s="327"/>
      <c r="Z496" s="327"/>
      <c r="AA496" s="327"/>
      <c r="AB496" s="327"/>
      <c r="AC496" s="327"/>
      <c r="AD496" s="327"/>
      <c r="AE496" s="327"/>
      <c r="AF496" s="327"/>
      <c r="AG496" s="327"/>
      <c r="AH496" s="347">
        <f t="shared" si="64"/>
        <v>0</v>
      </c>
    </row>
    <row r="497" spans="1:34" x14ac:dyDescent="0.3">
      <c r="A497" s="328"/>
      <c r="B497" s="329"/>
      <c r="C497" s="330"/>
      <c r="D497" s="327"/>
      <c r="E497" s="327"/>
      <c r="F497" s="327"/>
      <c r="G497" s="327"/>
      <c r="H497" s="327"/>
      <c r="I497" s="327"/>
      <c r="J497" s="327"/>
      <c r="K497" s="327"/>
      <c r="L497" s="327"/>
      <c r="M497" s="327"/>
      <c r="N497" s="327"/>
      <c r="O497" s="327"/>
      <c r="P497" s="327"/>
      <c r="Q497" s="327"/>
      <c r="R497" s="327"/>
      <c r="S497" s="327"/>
      <c r="T497" s="327"/>
      <c r="U497" s="327"/>
      <c r="V497" s="327"/>
      <c r="W497" s="327"/>
      <c r="X497" s="327"/>
      <c r="Y497" s="327"/>
      <c r="Z497" s="327"/>
      <c r="AA497" s="327"/>
      <c r="AB497" s="327"/>
      <c r="AC497" s="327"/>
      <c r="AD497" s="327"/>
      <c r="AE497" s="327"/>
      <c r="AF497" s="327"/>
      <c r="AG497" s="327"/>
      <c r="AH497" s="347">
        <f t="shared" si="64"/>
        <v>0</v>
      </c>
    </row>
    <row r="498" spans="1:34" x14ac:dyDescent="0.3">
      <c r="A498" s="328"/>
      <c r="B498" s="329"/>
      <c r="C498" s="330"/>
      <c r="D498" s="327"/>
      <c r="E498" s="327"/>
      <c r="F498" s="327"/>
      <c r="G498" s="327"/>
      <c r="H498" s="327"/>
      <c r="I498" s="327"/>
      <c r="J498" s="327"/>
      <c r="K498" s="327"/>
      <c r="L498" s="327"/>
      <c r="M498" s="327"/>
      <c r="N498" s="327"/>
      <c r="O498" s="327"/>
      <c r="P498" s="327"/>
      <c r="Q498" s="327"/>
      <c r="R498" s="327"/>
      <c r="S498" s="327"/>
      <c r="T498" s="327"/>
      <c r="U498" s="327"/>
      <c r="V498" s="327"/>
      <c r="W498" s="327"/>
      <c r="X498" s="327"/>
      <c r="Y498" s="327"/>
      <c r="Z498" s="327"/>
      <c r="AA498" s="327"/>
      <c r="AB498" s="327"/>
      <c r="AC498" s="327"/>
      <c r="AD498" s="327"/>
      <c r="AE498" s="327"/>
      <c r="AF498" s="327"/>
      <c r="AG498" s="327"/>
      <c r="AH498" s="347">
        <f t="shared" si="64"/>
        <v>0</v>
      </c>
    </row>
    <row r="499" spans="1:34" x14ac:dyDescent="0.3">
      <c r="A499" s="328"/>
      <c r="B499" s="329"/>
      <c r="C499" s="330"/>
      <c r="D499" s="327"/>
      <c r="E499" s="327"/>
      <c r="F499" s="327"/>
      <c r="G499" s="327"/>
      <c r="H499" s="327"/>
      <c r="I499" s="327"/>
      <c r="J499" s="327"/>
      <c r="K499" s="327"/>
      <c r="L499" s="327"/>
      <c r="M499" s="327"/>
      <c r="N499" s="327"/>
      <c r="O499" s="327"/>
      <c r="P499" s="327"/>
      <c r="Q499" s="327"/>
      <c r="R499" s="327"/>
      <c r="S499" s="327"/>
      <c r="T499" s="327"/>
      <c r="U499" s="327"/>
      <c r="V499" s="327"/>
      <c r="W499" s="327"/>
      <c r="X499" s="327"/>
      <c r="Y499" s="327"/>
      <c r="Z499" s="327"/>
      <c r="AA499" s="327"/>
      <c r="AB499" s="327"/>
      <c r="AC499" s="327"/>
      <c r="AD499" s="327"/>
      <c r="AE499" s="327"/>
      <c r="AF499" s="327"/>
      <c r="AG499" s="327"/>
      <c r="AH499" s="347">
        <f t="shared" si="64"/>
        <v>0</v>
      </c>
    </row>
    <row r="500" spans="1:34" x14ac:dyDescent="0.3">
      <c r="A500" s="328"/>
      <c r="B500" s="329"/>
      <c r="C500" s="330"/>
      <c r="D500" s="327"/>
      <c r="E500" s="327"/>
      <c r="F500" s="327"/>
      <c r="G500" s="327"/>
      <c r="H500" s="327"/>
      <c r="I500" s="327"/>
      <c r="J500" s="327"/>
      <c r="K500" s="327"/>
      <c r="L500" s="327"/>
      <c r="M500" s="327"/>
      <c r="N500" s="327"/>
      <c r="O500" s="327"/>
      <c r="P500" s="327"/>
      <c r="Q500" s="327"/>
      <c r="R500" s="327"/>
      <c r="S500" s="327"/>
      <c r="T500" s="327"/>
      <c r="U500" s="327"/>
      <c r="V500" s="327"/>
      <c r="W500" s="327"/>
      <c r="X500" s="327"/>
      <c r="Y500" s="327"/>
      <c r="Z500" s="327"/>
      <c r="AA500" s="327"/>
      <c r="AB500" s="327"/>
      <c r="AC500" s="327"/>
      <c r="AD500" s="327"/>
      <c r="AE500" s="327"/>
      <c r="AF500" s="327"/>
      <c r="AG500" s="327"/>
      <c r="AH500" s="347">
        <f t="shared" si="64"/>
        <v>0</v>
      </c>
    </row>
    <row r="501" spans="1:34" x14ac:dyDescent="0.3">
      <c r="A501" s="328"/>
      <c r="B501" s="329"/>
      <c r="C501" s="330"/>
      <c r="D501" s="327"/>
      <c r="E501" s="327"/>
      <c r="F501" s="327"/>
      <c r="G501" s="327"/>
      <c r="H501" s="327"/>
      <c r="I501" s="327"/>
      <c r="J501" s="327"/>
      <c r="K501" s="327"/>
      <c r="L501" s="327"/>
      <c r="M501" s="327"/>
      <c r="N501" s="327"/>
      <c r="O501" s="327"/>
      <c r="P501" s="327"/>
      <c r="Q501" s="327"/>
      <c r="R501" s="327"/>
      <c r="S501" s="327"/>
      <c r="T501" s="327"/>
      <c r="U501" s="327"/>
      <c r="V501" s="327"/>
      <c r="W501" s="327"/>
      <c r="X501" s="327"/>
      <c r="Y501" s="327"/>
      <c r="Z501" s="327"/>
      <c r="AA501" s="327"/>
      <c r="AB501" s="327"/>
      <c r="AC501" s="327"/>
      <c r="AD501" s="327"/>
      <c r="AE501" s="327"/>
      <c r="AF501" s="327"/>
      <c r="AG501" s="327"/>
      <c r="AH501" s="347">
        <f t="shared" si="64"/>
        <v>0</v>
      </c>
    </row>
    <row r="502" spans="1:34" ht="15" thickBot="1" x14ac:dyDescent="0.35">
      <c r="A502" s="341"/>
      <c r="B502" s="342"/>
      <c r="C502" s="349">
        <f>SUM(C492:C501)</f>
        <v>0</v>
      </c>
      <c r="D502" s="349">
        <f t="shared" ref="D502:AG502" si="65">SUM(D492:D501)</f>
        <v>0</v>
      </c>
      <c r="E502" s="349">
        <f t="shared" si="65"/>
        <v>0</v>
      </c>
      <c r="F502" s="349">
        <f t="shared" si="65"/>
        <v>0</v>
      </c>
      <c r="G502" s="349">
        <f t="shared" si="65"/>
        <v>0</v>
      </c>
      <c r="H502" s="349">
        <f t="shared" si="65"/>
        <v>0</v>
      </c>
      <c r="I502" s="349">
        <f t="shared" si="65"/>
        <v>0</v>
      </c>
      <c r="J502" s="349">
        <f t="shared" si="65"/>
        <v>0</v>
      </c>
      <c r="K502" s="349">
        <f t="shared" si="65"/>
        <v>0</v>
      </c>
      <c r="L502" s="349">
        <f t="shared" si="65"/>
        <v>0</v>
      </c>
      <c r="M502" s="349">
        <f t="shared" si="65"/>
        <v>0</v>
      </c>
      <c r="N502" s="349">
        <f t="shared" si="65"/>
        <v>0</v>
      </c>
      <c r="O502" s="349">
        <f t="shared" si="65"/>
        <v>0</v>
      </c>
      <c r="P502" s="349">
        <f t="shared" si="65"/>
        <v>0</v>
      </c>
      <c r="Q502" s="349">
        <f t="shared" si="65"/>
        <v>0</v>
      </c>
      <c r="R502" s="349">
        <f t="shared" si="65"/>
        <v>0</v>
      </c>
      <c r="S502" s="349">
        <f t="shared" si="65"/>
        <v>0</v>
      </c>
      <c r="T502" s="349">
        <f t="shared" si="65"/>
        <v>0</v>
      </c>
      <c r="U502" s="349">
        <f t="shared" si="65"/>
        <v>0</v>
      </c>
      <c r="V502" s="349">
        <f t="shared" si="65"/>
        <v>0</v>
      </c>
      <c r="W502" s="349">
        <f t="shared" si="65"/>
        <v>0</v>
      </c>
      <c r="X502" s="349">
        <f t="shared" si="65"/>
        <v>0</v>
      </c>
      <c r="Y502" s="349">
        <f t="shared" si="65"/>
        <v>0</v>
      </c>
      <c r="Z502" s="349">
        <f t="shared" si="65"/>
        <v>0</v>
      </c>
      <c r="AA502" s="349">
        <f t="shared" si="65"/>
        <v>0</v>
      </c>
      <c r="AB502" s="349">
        <f t="shared" si="65"/>
        <v>0</v>
      </c>
      <c r="AC502" s="349">
        <f t="shared" si="65"/>
        <v>0</v>
      </c>
      <c r="AD502" s="349">
        <f t="shared" si="65"/>
        <v>0</v>
      </c>
      <c r="AE502" s="349">
        <f t="shared" si="65"/>
        <v>0</v>
      </c>
      <c r="AF502" s="349">
        <f t="shared" si="65"/>
        <v>0</v>
      </c>
      <c r="AG502" s="349">
        <f t="shared" si="65"/>
        <v>0</v>
      </c>
      <c r="AH502" s="348">
        <f>SUM(C502:AG502)</f>
        <v>0</v>
      </c>
    </row>
    <row r="503" spans="1:34" ht="15" thickBot="1" x14ac:dyDescent="0.35">
      <c r="A503" s="334" t="s">
        <v>246</v>
      </c>
      <c r="B503" s="315"/>
      <c r="C503" s="337"/>
      <c r="D503" s="337" t="s">
        <v>359</v>
      </c>
      <c r="E503" s="337"/>
      <c r="F503" s="337"/>
      <c r="G503" s="337"/>
      <c r="H503" s="337"/>
      <c r="I503" s="337"/>
      <c r="J503" s="337"/>
      <c r="K503" s="337"/>
      <c r="L503" s="337"/>
      <c r="M503" s="337"/>
      <c r="N503" s="337"/>
      <c r="O503" s="337"/>
      <c r="P503" s="337"/>
      <c r="Q503" s="337"/>
      <c r="R503" s="337"/>
      <c r="S503" s="337"/>
      <c r="T503" s="337"/>
      <c r="U503" s="337"/>
      <c r="V503" s="337"/>
      <c r="W503" s="337"/>
      <c r="X503" s="337"/>
      <c r="Y503" s="337"/>
      <c r="Z503" s="337"/>
      <c r="AA503" s="337"/>
      <c r="AB503" s="337"/>
      <c r="AC503" s="337"/>
      <c r="AD503" s="337"/>
      <c r="AE503" s="337"/>
      <c r="AF503" s="337"/>
      <c r="AG503" s="338"/>
      <c r="AH503" s="350"/>
    </row>
    <row r="504" spans="1:34" ht="15" thickBot="1" x14ac:dyDescent="0.35">
      <c r="A504" s="316" t="s">
        <v>245</v>
      </c>
      <c r="B504" s="322"/>
      <c r="C504" s="318" t="s">
        <v>427</v>
      </c>
      <c r="D504" s="319"/>
      <c r="E504" s="319"/>
      <c r="F504" s="319"/>
      <c r="G504" s="319"/>
      <c r="H504" s="319"/>
      <c r="I504" s="319"/>
      <c r="J504" s="319"/>
      <c r="K504" s="319"/>
      <c r="L504" s="319"/>
      <c r="M504" s="319"/>
      <c r="N504" s="319"/>
      <c r="O504" s="319"/>
      <c r="P504" s="319"/>
      <c r="Q504" s="319"/>
      <c r="R504" s="319"/>
      <c r="S504" s="319"/>
      <c r="T504" s="319"/>
      <c r="U504" s="319"/>
      <c r="V504" s="319"/>
      <c r="W504" s="319"/>
      <c r="X504" s="319"/>
      <c r="Y504" s="319"/>
      <c r="Z504" s="319"/>
      <c r="AA504" s="319"/>
      <c r="AB504" s="319"/>
      <c r="AC504" s="319"/>
      <c r="AD504" s="319"/>
      <c r="AE504" s="319"/>
      <c r="AF504" s="319"/>
      <c r="AG504" s="320"/>
      <c r="AH504" s="346" t="s">
        <v>14</v>
      </c>
    </row>
    <row r="505" spans="1:34" ht="15" thickBot="1" x14ac:dyDescent="0.35">
      <c r="A505" s="316" t="s">
        <v>422</v>
      </c>
      <c r="B505" s="322"/>
      <c r="C505" s="323">
        <v>1</v>
      </c>
      <c r="D505" s="319">
        <v>2</v>
      </c>
      <c r="E505" s="319">
        <v>3</v>
      </c>
      <c r="F505" s="319">
        <v>4</v>
      </c>
      <c r="G505" s="319">
        <v>5</v>
      </c>
      <c r="H505" s="319">
        <v>6</v>
      </c>
      <c r="I505" s="319">
        <v>7</v>
      </c>
      <c r="J505" s="319">
        <v>8</v>
      </c>
      <c r="K505" s="319">
        <v>9</v>
      </c>
      <c r="L505" s="319">
        <v>10</v>
      </c>
      <c r="M505" s="319">
        <v>11</v>
      </c>
      <c r="N505" s="319">
        <v>12</v>
      </c>
      <c r="O505" s="319">
        <v>13</v>
      </c>
      <c r="P505" s="319">
        <v>14</v>
      </c>
      <c r="Q505" s="319">
        <v>15</v>
      </c>
      <c r="R505" s="319">
        <v>16</v>
      </c>
      <c r="S505" s="319">
        <v>17</v>
      </c>
      <c r="T505" s="319">
        <v>18</v>
      </c>
      <c r="U505" s="319">
        <v>19</v>
      </c>
      <c r="V505" s="319">
        <v>20</v>
      </c>
      <c r="W505" s="319">
        <v>21</v>
      </c>
      <c r="X505" s="319">
        <v>22</v>
      </c>
      <c r="Y505" s="319">
        <v>23</v>
      </c>
      <c r="Z505" s="319">
        <v>24</v>
      </c>
      <c r="AA505" s="319">
        <v>25</v>
      </c>
      <c r="AB505" s="319">
        <v>26</v>
      </c>
      <c r="AC505" s="319">
        <v>27</v>
      </c>
      <c r="AD505" s="319">
        <v>28</v>
      </c>
      <c r="AE505" s="319">
        <v>29</v>
      </c>
      <c r="AF505" s="319">
        <v>30</v>
      </c>
      <c r="AG505" s="320">
        <v>31</v>
      </c>
      <c r="AH505" s="346"/>
    </row>
    <row r="506" spans="1:34" x14ac:dyDescent="0.3">
      <c r="A506" s="339" t="s">
        <v>230</v>
      </c>
      <c r="B506" s="339" t="s">
        <v>231</v>
      </c>
      <c r="C506" s="325"/>
      <c r="D506" s="326"/>
      <c r="E506" s="326"/>
      <c r="F506" s="326"/>
      <c r="G506" s="326"/>
      <c r="H506" s="326"/>
      <c r="I506" s="326"/>
      <c r="J506" s="326"/>
      <c r="K506" s="326"/>
      <c r="L506" s="326"/>
      <c r="M506" s="326"/>
      <c r="N506" s="326"/>
      <c r="O506" s="326"/>
      <c r="P506" s="326"/>
      <c r="Q506" s="326"/>
      <c r="R506" s="326"/>
      <c r="S506" s="326"/>
      <c r="T506" s="326"/>
      <c r="U506" s="326"/>
      <c r="V506" s="326"/>
      <c r="W506" s="326"/>
      <c r="X506" s="326"/>
      <c r="Y506" s="326"/>
      <c r="Z506" s="326"/>
      <c r="AA506" s="326"/>
      <c r="AB506" s="326"/>
      <c r="AC506" s="326"/>
      <c r="AD506" s="326"/>
      <c r="AE506" s="326"/>
      <c r="AF506" s="326"/>
      <c r="AG506" s="326"/>
      <c r="AH506" s="347"/>
    </row>
    <row r="507" spans="1:34" x14ac:dyDescent="0.3">
      <c r="A507" s="328"/>
      <c r="B507" s="329"/>
      <c r="C507" s="330"/>
      <c r="D507" s="327"/>
      <c r="E507" s="327"/>
      <c r="F507" s="327"/>
      <c r="G507" s="327"/>
      <c r="H507" s="327"/>
      <c r="I507" s="327"/>
      <c r="J507" s="327"/>
      <c r="K507" s="327"/>
      <c r="L507" s="327"/>
      <c r="M507" s="327"/>
      <c r="N507" s="327"/>
      <c r="O507" s="327"/>
      <c r="P507" s="327"/>
      <c r="Q507" s="327"/>
      <c r="R507" s="327"/>
      <c r="S507" s="327"/>
      <c r="T507" s="327"/>
      <c r="U507" s="327"/>
      <c r="V507" s="327"/>
      <c r="W507" s="327"/>
      <c r="X507" s="327"/>
      <c r="Y507" s="327"/>
      <c r="Z507" s="327"/>
      <c r="AA507" s="327"/>
      <c r="AB507" s="327"/>
      <c r="AC507" s="327"/>
      <c r="AD507" s="327"/>
      <c r="AE507" s="327"/>
      <c r="AF507" s="327"/>
      <c r="AG507" s="327"/>
      <c r="AH507" s="347">
        <f>SUM(C507:AG507)</f>
        <v>0</v>
      </c>
    </row>
    <row r="508" spans="1:34" x14ac:dyDescent="0.3">
      <c r="A508" s="328"/>
      <c r="B508" s="329"/>
      <c r="C508" s="330"/>
      <c r="D508" s="327"/>
      <c r="E508" s="327"/>
      <c r="F508" s="327"/>
      <c r="G508" s="327"/>
      <c r="H508" s="327"/>
      <c r="I508" s="327"/>
      <c r="J508" s="327"/>
      <c r="K508" s="327"/>
      <c r="L508" s="327"/>
      <c r="M508" s="327"/>
      <c r="N508" s="327"/>
      <c r="O508" s="327"/>
      <c r="P508" s="327"/>
      <c r="Q508" s="327"/>
      <c r="R508" s="327"/>
      <c r="S508" s="327"/>
      <c r="T508" s="327"/>
      <c r="U508" s="327"/>
      <c r="V508" s="327"/>
      <c r="W508" s="327"/>
      <c r="X508" s="327"/>
      <c r="Y508" s="327"/>
      <c r="Z508" s="327"/>
      <c r="AA508" s="327"/>
      <c r="AB508" s="327"/>
      <c r="AC508" s="327"/>
      <c r="AD508" s="327"/>
      <c r="AE508" s="327"/>
      <c r="AF508" s="327"/>
      <c r="AG508" s="327"/>
      <c r="AH508" s="347">
        <f t="shared" ref="AH508:AH516" si="66">SUM(C508:AG508)</f>
        <v>0</v>
      </c>
    </row>
    <row r="509" spans="1:34" x14ac:dyDescent="0.3">
      <c r="A509" s="328"/>
      <c r="B509" s="329"/>
      <c r="C509" s="330"/>
      <c r="D509" s="327"/>
      <c r="E509" s="327"/>
      <c r="F509" s="327"/>
      <c r="G509" s="327"/>
      <c r="H509" s="327"/>
      <c r="I509" s="327"/>
      <c r="J509" s="327"/>
      <c r="K509" s="327"/>
      <c r="L509" s="327"/>
      <c r="M509" s="327"/>
      <c r="N509" s="327"/>
      <c r="O509" s="327"/>
      <c r="P509" s="327"/>
      <c r="Q509" s="327"/>
      <c r="R509" s="327"/>
      <c r="S509" s="327"/>
      <c r="T509" s="327"/>
      <c r="U509" s="327"/>
      <c r="V509" s="327"/>
      <c r="W509" s="327"/>
      <c r="X509" s="327"/>
      <c r="Y509" s="327"/>
      <c r="Z509" s="327"/>
      <c r="AA509" s="327"/>
      <c r="AB509" s="327"/>
      <c r="AC509" s="327"/>
      <c r="AD509" s="327"/>
      <c r="AE509" s="327"/>
      <c r="AF509" s="327"/>
      <c r="AG509" s="327"/>
      <c r="AH509" s="347">
        <f t="shared" si="66"/>
        <v>0</v>
      </c>
    </row>
    <row r="510" spans="1:34" x14ac:dyDescent="0.3">
      <c r="A510" s="328"/>
      <c r="B510" s="329"/>
      <c r="C510" s="330"/>
      <c r="D510" s="327"/>
      <c r="E510" s="327"/>
      <c r="F510" s="327"/>
      <c r="G510" s="327"/>
      <c r="H510" s="327"/>
      <c r="I510" s="327"/>
      <c r="J510" s="327"/>
      <c r="K510" s="327"/>
      <c r="L510" s="327"/>
      <c r="M510" s="327"/>
      <c r="N510" s="327"/>
      <c r="O510" s="327"/>
      <c r="P510" s="327"/>
      <c r="Q510" s="327"/>
      <c r="R510" s="327"/>
      <c r="S510" s="327"/>
      <c r="T510" s="327"/>
      <c r="U510" s="327"/>
      <c r="V510" s="327"/>
      <c r="W510" s="327"/>
      <c r="X510" s="327"/>
      <c r="Y510" s="327"/>
      <c r="Z510" s="327"/>
      <c r="AA510" s="327"/>
      <c r="AB510" s="327"/>
      <c r="AC510" s="327"/>
      <c r="AD510" s="327"/>
      <c r="AE510" s="327"/>
      <c r="AF510" s="327"/>
      <c r="AG510" s="327"/>
      <c r="AH510" s="347">
        <f t="shared" si="66"/>
        <v>0</v>
      </c>
    </row>
    <row r="511" spans="1:34" x14ac:dyDescent="0.3">
      <c r="A511" s="328"/>
      <c r="B511" s="329"/>
      <c r="C511" s="330"/>
      <c r="D511" s="327"/>
      <c r="E511" s="327"/>
      <c r="F511" s="327"/>
      <c r="G511" s="327"/>
      <c r="H511" s="327"/>
      <c r="I511" s="327"/>
      <c r="J511" s="327"/>
      <c r="K511" s="327"/>
      <c r="L511" s="327"/>
      <c r="M511" s="327"/>
      <c r="N511" s="327"/>
      <c r="O511" s="327"/>
      <c r="P511" s="327"/>
      <c r="Q511" s="327"/>
      <c r="R511" s="327"/>
      <c r="S511" s="327"/>
      <c r="T511" s="327"/>
      <c r="U511" s="327"/>
      <c r="V511" s="327"/>
      <c r="W511" s="327"/>
      <c r="X511" s="327"/>
      <c r="Y511" s="327"/>
      <c r="Z511" s="327"/>
      <c r="AA511" s="327"/>
      <c r="AB511" s="327"/>
      <c r="AC511" s="327"/>
      <c r="AD511" s="327"/>
      <c r="AE511" s="327"/>
      <c r="AF511" s="327"/>
      <c r="AG511" s="327"/>
      <c r="AH511" s="347">
        <f t="shared" si="66"/>
        <v>0</v>
      </c>
    </row>
    <row r="512" spans="1:34" x14ac:dyDescent="0.3">
      <c r="A512" s="328"/>
      <c r="B512" s="329"/>
      <c r="C512" s="330"/>
      <c r="D512" s="327"/>
      <c r="E512" s="327"/>
      <c r="F512" s="327"/>
      <c r="G512" s="327"/>
      <c r="H512" s="327"/>
      <c r="I512" s="327"/>
      <c r="J512" s="327"/>
      <c r="K512" s="327"/>
      <c r="L512" s="327"/>
      <c r="M512" s="327"/>
      <c r="N512" s="327"/>
      <c r="O512" s="327"/>
      <c r="P512" s="327"/>
      <c r="Q512" s="327"/>
      <c r="R512" s="327"/>
      <c r="S512" s="327"/>
      <c r="T512" s="327"/>
      <c r="U512" s="327"/>
      <c r="V512" s="327"/>
      <c r="W512" s="327"/>
      <c r="X512" s="327"/>
      <c r="Y512" s="327"/>
      <c r="Z512" s="327"/>
      <c r="AA512" s="327"/>
      <c r="AB512" s="327"/>
      <c r="AC512" s="327"/>
      <c r="AD512" s="327"/>
      <c r="AE512" s="327"/>
      <c r="AF512" s="327"/>
      <c r="AG512" s="327"/>
      <c r="AH512" s="347">
        <f t="shared" si="66"/>
        <v>0</v>
      </c>
    </row>
    <row r="513" spans="1:34" x14ac:dyDescent="0.3">
      <c r="A513" s="328"/>
      <c r="B513" s="329"/>
      <c r="C513" s="330"/>
      <c r="D513" s="327"/>
      <c r="E513" s="327"/>
      <c r="F513" s="327"/>
      <c r="G513" s="327"/>
      <c r="H513" s="327"/>
      <c r="I513" s="327"/>
      <c r="J513" s="327"/>
      <c r="K513" s="327"/>
      <c r="L513" s="327"/>
      <c r="M513" s="327"/>
      <c r="N513" s="327"/>
      <c r="O513" s="327"/>
      <c r="P513" s="327"/>
      <c r="Q513" s="327"/>
      <c r="R513" s="327"/>
      <c r="S513" s="327"/>
      <c r="T513" s="327"/>
      <c r="U513" s="327"/>
      <c r="V513" s="327"/>
      <c r="W513" s="327"/>
      <c r="X513" s="327"/>
      <c r="Y513" s="327"/>
      <c r="Z513" s="327"/>
      <c r="AA513" s="327"/>
      <c r="AB513" s="327"/>
      <c r="AC513" s="327"/>
      <c r="AD513" s="327"/>
      <c r="AE513" s="327"/>
      <c r="AF513" s="327"/>
      <c r="AG513" s="327"/>
      <c r="AH513" s="347">
        <f t="shared" si="66"/>
        <v>0</v>
      </c>
    </row>
    <row r="514" spans="1:34" x14ac:dyDescent="0.3">
      <c r="A514" s="328"/>
      <c r="B514" s="329"/>
      <c r="C514" s="330"/>
      <c r="D514" s="327"/>
      <c r="E514" s="327"/>
      <c r="F514" s="327"/>
      <c r="G514" s="327"/>
      <c r="H514" s="327"/>
      <c r="I514" s="327"/>
      <c r="J514" s="327"/>
      <c r="K514" s="327"/>
      <c r="L514" s="327"/>
      <c r="M514" s="327"/>
      <c r="N514" s="327"/>
      <c r="O514" s="327"/>
      <c r="P514" s="327"/>
      <c r="Q514" s="327"/>
      <c r="R514" s="327"/>
      <c r="S514" s="327"/>
      <c r="T514" s="327"/>
      <c r="U514" s="327"/>
      <c r="V514" s="327"/>
      <c r="W514" s="327"/>
      <c r="X514" s="327"/>
      <c r="Y514" s="327"/>
      <c r="Z514" s="327"/>
      <c r="AA514" s="327"/>
      <c r="AB514" s="327"/>
      <c r="AC514" s="327"/>
      <c r="AD514" s="327"/>
      <c r="AE514" s="327"/>
      <c r="AF514" s="327"/>
      <c r="AG514" s="327"/>
      <c r="AH514" s="347">
        <f t="shared" si="66"/>
        <v>0</v>
      </c>
    </row>
    <row r="515" spans="1:34" x14ac:dyDescent="0.3">
      <c r="A515" s="328"/>
      <c r="B515" s="329"/>
      <c r="C515" s="330"/>
      <c r="D515" s="327"/>
      <c r="E515" s="327"/>
      <c r="F515" s="327"/>
      <c r="G515" s="327"/>
      <c r="H515" s="327"/>
      <c r="I515" s="327"/>
      <c r="J515" s="327"/>
      <c r="K515" s="327"/>
      <c r="L515" s="327"/>
      <c r="M515" s="327"/>
      <c r="N515" s="327"/>
      <c r="O515" s="327"/>
      <c r="P515" s="327"/>
      <c r="Q515" s="327"/>
      <c r="R515" s="327"/>
      <c r="S515" s="327"/>
      <c r="T515" s="327"/>
      <c r="U515" s="327"/>
      <c r="V515" s="327"/>
      <c r="W515" s="327"/>
      <c r="X515" s="327"/>
      <c r="Y515" s="327"/>
      <c r="Z515" s="327"/>
      <c r="AA515" s="327"/>
      <c r="AB515" s="327"/>
      <c r="AC515" s="327"/>
      <c r="AD515" s="327"/>
      <c r="AE515" s="327"/>
      <c r="AF515" s="327"/>
      <c r="AG515" s="327"/>
      <c r="AH515" s="347">
        <f t="shared" si="66"/>
        <v>0</v>
      </c>
    </row>
    <row r="516" spans="1:34" x14ac:dyDescent="0.3">
      <c r="A516" s="328"/>
      <c r="B516" s="329"/>
      <c r="C516" s="330"/>
      <c r="D516" s="327"/>
      <c r="E516" s="327"/>
      <c r="F516" s="327"/>
      <c r="G516" s="327"/>
      <c r="H516" s="327"/>
      <c r="I516" s="327"/>
      <c r="J516" s="327"/>
      <c r="K516" s="327"/>
      <c r="L516" s="327"/>
      <c r="M516" s="327"/>
      <c r="N516" s="327"/>
      <c r="O516" s="327"/>
      <c r="P516" s="327"/>
      <c r="Q516" s="327"/>
      <c r="R516" s="327"/>
      <c r="S516" s="327"/>
      <c r="T516" s="327"/>
      <c r="U516" s="327"/>
      <c r="V516" s="327"/>
      <c r="W516" s="327"/>
      <c r="X516" s="327"/>
      <c r="Y516" s="327"/>
      <c r="Z516" s="327"/>
      <c r="AA516" s="327"/>
      <c r="AB516" s="327"/>
      <c r="AC516" s="327"/>
      <c r="AD516" s="327"/>
      <c r="AE516" s="327"/>
      <c r="AF516" s="327"/>
      <c r="AG516" s="327"/>
      <c r="AH516" s="347">
        <f t="shared" si="66"/>
        <v>0</v>
      </c>
    </row>
    <row r="517" spans="1:34" ht="15" thickBot="1" x14ac:dyDescent="0.35">
      <c r="A517" s="341"/>
      <c r="B517" s="342"/>
      <c r="C517" s="349">
        <f>SUM(C507:C516)</f>
        <v>0</v>
      </c>
      <c r="D517" s="349">
        <f t="shared" ref="D517:AG517" si="67">SUM(D507:D516)</f>
        <v>0</v>
      </c>
      <c r="E517" s="349">
        <f t="shared" si="67"/>
        <v>0</v>
      </c>
      <c r="F517" s="349">
        <f t="shared" si="67"/>
        <v>0</v>
      </c>
      <c r="G517" s="349">
        <f t="shared" si="67"/>
        <v>0</v>
      </c>
      <c r="H517" s="349">
        <f t="shared" si="67"/>
        <v>0</v>
      </c>
      <c r="I517" s="349">
        <f t="shared" si="67"/>
        <v>0</v>
      </c>
      <c r="J517" s="349">
        <f t="shared" si="67"/>
        <v>0</v>
      </c>
      <c r="K517" s="349">
        <f t="shared" si="67"/>
        <v>0</v>
      </c>
      <c r="L517" s="349">
        <f t="shared" si="67"/>
        <v>0</v>
      </c>
      <c r="M517" s="349">
        <f t="shared" si="67"/>
        <v>0</v>
      </c>
      <c r="N517" s="349">
        <f t="shared" si="67"/>
        <v>0</v>
      </c>
      <c r="O517" s="349">
        <f t="shared" si="67"/>
        <v>0</v>
      </c>
      <c r="P517" s="349">
        <f t="shared" si="67"/>
        <v>0</v>
      </c>
      <c r="Q517" s="349">
        <f t="shared" si="67"/>
        <v>0</v>
      </c>
      <c r="R517" s="349">
        <f t="shared" si="67"/>
        <v>0</v>
      </c>
      <c r="S517" s="349">
        <f t="shared" si="67"/>
        <v>0</v>
      </c>
      <c r="T517" s="349">
        <f t="shared" si="67"/>
        <v>0</v>
      </c>
      <c r="U517" s="349">
        <f t="shared" si="67"/>
        <v>0</v>
      </c>
      <c r="V517" s="349">
        <f t="shared" si="67"/>
        <v>0</v>
      </c>
      <c r="W517" s="349">
        <f t="shared" si="67"/>
        <v>0</v>
      </c>
      <c r="X517" s="349">
        <f t="shared" si="67"/>
        <v>0</v>
      </c>
      <c r="Y517" s="349">
        <f t="shared" si="67"/>
        <v>0</v>
      </c>
      <c r="Z517" s="349">
        <f t="shared" si="67"/>
        <v>0</v>
      </c>
      <c r="AA517" s="349">
        <f t="shared" si="67"/>
        <v>0</v>
      </c>
      <c r="AB517" s="349">
        <f t="shared" si="67"/>
        <v>0</v>
      </c>
      <c r="AC517" s="349">
        <f t="shared" si="67"/>
        <v>0</v>
      </c>
      <c r="AD517" s="349">
        <f t="shared" si="67"/>
        <v>0</v>
      </c>
      <c r="AE517" s="349">
        <f t="shared" si="67"/>
        <v>0</v>
      </c>
      <c r="AF517" s="349">
        <f t="shared" si="67"/>
        <v>0</v>
      </c>
      <c r="AG517" s="349">
        <f t="shared" si="67"/>
        <v>0</v>
      </c>
      <c r="AH517" s="348">
        <f>SUM(C517:AG517)</f>
        <v>0</v>
      </c>
    </row>
    <row r="518" spans="1:34" ht="15" thickBot="1" x14ac:dyDescent="0.35">
      <c r="A518" s="334" t="s">
        <v>246</v>
      </c>
      <c r="B518" s="315"/>
      <c r="C518" s="337"/>
      <c r="D518" s="337" t="s">
        <v>360</v>
      </c>
      <c r="E518" s="337"/>
      <c r="F518" s="337"/>
      <c r="G518" s="337"/>
      <c r="H518" s="337"/>
      <c r="I518" s="337"/>
      <c r="J518" s="337"/>
      <c r="K518" s="337"/>
      <c r="L518" s="337"/>
      <c r="M518" s="337"/>
      <c r="N518" s="337"/>
      <c r="O518" s="337"/>
      <c r="P518" s="337"/>
      <c r="Q518" s="337"/>
      <c r="R518" s="337"/>
      <c r="S518" s="337"/>
      <c r="T518" s="337"/>
      <c r="U518" s="337"/>
      <c r="V518" s="337"/>
      <c r="W518" s="337"/>
      <c r="X518" s="337"/>
      <c r="Y518" s="337"/>
      <c r="Z518" s="337"/>
      <c r="AA518" s="337"/>
      <c r="AB518" s="337"/>
      <c r="AC518" s="337"/>
      <c r="AD518" s="337"/>
      <c r="AE518" s="337"/>
      <c r="AF518" s="337"/>
      <c r="AG518" s="338"/>
      <c r="AH518" s="350"/>
    </row>
    <row r="519" spans="1:34" ht="15" thickBot="1" x14ac:dyDescent="0.35">
      <c r="A519" s="316" t="s">
        <v>245</v>
      </c>
      <c r="B519" s="322"/>
      <c r="C519" s="318" t="s">
        <v>427</v>
      </c>
      <c r="D519" s="319"/>
      <c r="E519" s="319"/>
      <c r="F519" s="319"/>
      <c r="G519" s="319"/>
      <c r="H519" s="319"/>
      <c r="I519" s="319"/>
      <c r="J519" s="319"/>
      <c r="K519" s="319"/>
      <c r="L519" s="319"/>
      <c r="M519" s="319"/>
      <c r="N519" s="319"/>
      <c r="O519" s="319"/>
      <c r="P519" s="319"/>
      <c r="Q519" s="319"/>
      <c r="R519" s="319"/>
      <c r="S519" s="319"/>
      <c r="T519" s="319"/>
      <c r="U519" s="319"/>
      <c r="V519" s="319"/>
      <c r="W519" s="319"/>
      <c r="X519" s="319"/>
      <c r="Y519" s="319"/>
      <c r="Z519" s="319"/>
      <c r="AA519" s="319"/>
      <c r="AB519" s="319"/>
      <c r="AC519" s="319"/>
      <c r="AD519" s="319"/>
      <c r="AE519" s="319"/>
      <c r="AF519" s="319"/>
      <c r="AG519" s="320"/>
      <c r="AH519" s="346" t="s">
        <v>14</v>
      </c>
    </row>
    <row r="520" spans="1:34" ht="15" thickBot="1" x14ac:dyDescent="0.35">
      <c r="A520" s="316" t="s">
        <v>422</v>
      </c>
      <c r="B520" s="322"/>
      <c r="C520" s="323">
        <v>1</v>
      </c>
      <c r="D520" s="319">
        <v>2</v>
      </c>
      <c r="E520" s="319">
        <v>3</v>
      </c>
      <c r="F520" s="319">
        <v>4</v>
      </c>
      <c r="G520" s="319">
        <v>5</v>
      </c>
      <c r="H520" s="319">
        <v>6</v>
      </c>
      <c r="I520" s="319">
        <v>7</v>
      </c>
      <c r="J520" s="319">
        <v>8</v>
      </c>
      <c r="K520" s="319">
        <v>9</v>
      </c>
      <c r="L520" s="319">
        <v>10</v>
      </c>
      <c r="M520" s="319">
        <v>11</v>
      </c>
      <c r="N520" s="319">
        <v>12</v>
      </c>
      <c r="O520" s="319">
        <v>13</v>
      </c>
      <c r="P520" s="319">
        <v>14</v>
      </c>
      <c r="Q520" s="319">
        <v>15</v>
      </c>
      <c r="R520" s="319">
        <v>16</v>
      </c>
      <c r="S520" s="319">
        <v>17</v>
      </c>
      <c r="T520" s="319">
        <v>18</v>
      </c>
      <c r="U520" s="319">
        <v>19</v>
      </c>
      <c r="V520" s="319">
        <v>20</v>
      </c>
      <c r="W520" s="319">
        <v>21</v>
      </c>
      <c r="X520" s="319">
        <v>22</v>
      </c>
      <c r="Y520" s="319">
        <v>23</v>
      </c>
      <c r="Z520" s="319">
        <v>24</v>
      </c>
      <c r="AA520" s="319">
        <v>25</v>
      </c>
      <c r="AB520" s="319">
        <v>26</v>
      </c>
      <c r="AC520" s="319">
        <v>27</v>
      </c>
      <c r="AD520" s="319">
        <v>28</v>
      </c>
      <c r="AE520" s="319">
        <v>29</v>
      </c>
      <c r="AF520" s="319">
        <v>30</v>
      </c>
      <c r="AG520" s="320">
        <v>31</v>
      </c>
      <c r="AH520" s="346"/>
    </row>
    <row r="521" spans="1:34" x14ac:dyDescent="0.3">
      <c r="A521" s="339" t="s">
        <v>230</v>
      </c>
      <c r="B521" s="339" t="s">
        <v>231</v>
      </c>
      <c r="C521" s="325"/>
      <c r="D521" s="326"/>
      <c r="E521" s="326"/>
      <c r="F521" s="326"/>
      <c r="G521" s="326"/>
      <c r="H521" s="326"/>
      <c r="I521" s="326"/>
      <c r="J521" s="326"/>
      <c r="K521" s="326"/>
      <c r="L521" s="326"/>
      <c r="M521" s="326"/>
      <c r="N521" s="326"/>
      <c r="O521" s="326"/>
      <c r="P521" s="326"/>
      <c r="Q521" s="326"/>
      <c r="R521" s="326"/>
      <c r="S521" s="326"/>
      <c r="T521" s="326"/>
      <c r="U521" s="326"/>
      <c r="V521" s="326"/>
      <c r="W521" s="326"/>
      <c r="X521" s="326"/>
      <c r="Y521" s="326"/>
      <c r="Z521" s="326"/>
      <c r="AA521" s="326"/>
      <c r="AB521" s="326"/>
      <c r="AC521" s="326"/>
      <c r="AD521" s="326"/>
      <c r="AE521" s="326"/>
      <c r="AF521" s="326"/>
      <c r="AG521" s="326"/>
      <c r="AH521" s="347"/>
    </row>
    <row r="522" spans="1:34" x14ac:dyDescent="0.3">
      <c r="A522" s="328"/>
      <c r="B522" s="329"/>
      <c r="C522" s="330"/>
      <c r="D522" s="327"/>
      <c r="E522" s="327"/>
      <c r="F522" s="327"/>
      <c r="G522" s="327"/>
      <c r="H522" s="327"/>
      <c r="I522" s="327"/>
      <c r="J522" s="327"/>
      <c r="K522" s="327"/>
      <c r="L522" s="327"/>
      <c r="M522" s="327"/>
      <c r="N522" s="327"/>
      <c r="O522" s="327"/>
      <c r="P522" s="327"/>
      <c r="Q522" s="327"/>
      <c r="R522" s="327"/>
      <c r="S522" s="327"/>
      <c r="T522" s="327"/>
      <c r="U522" s="327"/>
      <c r="V522" s="327"/>
      <c r="W522" s="327"/>
      <c r="X522" s="327"/>
      <c r="Y522" s="327"/>
      <c r="Z522" s="327"/>
      <c r="AA522" s="327"/>
      <c r="AB522" s="327"/>
      <c r="AC522" s="327"/>
      <c r="AD522" s="327"/>
      <c r="AE522" s="327"/>
      <c r="AF522" s="327"/>
      <c r="AG522" s="327"/>
      <c r="AH522" s="347">
        <f>SUM(C522:AG522)</f>
        <v>0</v>
      </c>
    </row>
    <row r="523" spans="1:34" x14ac:dyDescent="0.3">
      <c r="A523" s="328"/>
      <c r="B523" s="329"/>
      <c r="C523" s="330"/>
      <c r="D523" s="327"/>
      <c r="E523" s="327"/>
      <c r="F523" s="327"/>
      <c r="G523" s="327"/>
      <c r="H523" s="327"/>
      <c r="I523" s="327"/>
      <c r="J523" s="327"/>
      <c r="K523" s="327"/>
      <c r="L523" s="327"/>
      <c r="M523" s="327"/>
      <c r="N523" s="327"/>
      <c r="O523" s="327"/>
      <c r="P523" s="327"/>
      <c r="Q523" s="327"/>
      <c r="R523" s="327"/>
      <c r="S523" s="327"/>
      <c r="T523" s="327"/>
      <c r="U523" s="327"/>
      <c r="V523" s="327"/>
      <c r="W523" s="327"/>
      <c r="X523" s="327"/>
      <c r="Y523" s="327"/>
      <c r="Z523" s="327"/>
      <c r="AA523" s="327"/>
      <c r="AB523" s="327"/>
      <c r="AC523" s="327"/>
      <c r="AD523" s="327"/>
      <c r="AE523" s="327"/>
      <c r="AF523" s="327"/>
      <c r="AG523" s="327"/>
      <c r="AH523" s="347">
        <f t="shared" ref="AH523:AH531" si="68">SUM(C523:AG523)</f>
        <v>0</v>
      </c>
    </row>
    <row r="524" spans="1:34" x14ac:dyDescent="0.3">
      <c r="A524" s="328"/>
      <c r="B524" s="329"/>
      <c r="C524" s="330"/>
      <c r="D524" s="327"/>
      <c r="E524" s="327"/>
      <c r="F524" s="327"/>
      <c r="G524" s="327"/>
      <c r="H524" s="327"/>
      <c r="I524" s="327"/>
      <c r="J524" s="327"/>
      <c r="K524" s="327"/>
      <c r="L524" s="327"/>
      <c r="M524" s="327"/>
      <c r="N524" s="327"/>
      <c r="O524" s="327"/>
      <c r="P524" s="327"/>
      <c r="Q524" s="327"/>
      <c r="R524" s="327"/>
      <c r="S524" s="327"/>
      <c r="T524" s="327"/>
      <c r="U524" s="327"/>
      <c r="V524" s="327"/>
      <c r="W524" s="327"/>
      <c r="X524" s="327"/>
      <c r="Y524" s="327"/>
      <c r="Z524" s="327"/>
      <c r="AA524" s="327"/>
      <c r="AB524" s="327"/>
      <c r="AC524" s="327"/>
      <c r="AD524" s="327"/>
      <c r="AE524" s="327"/>
      <c r="AF524" s="327"/>
      <c r="AG524" s="327"/>
      <c r="AH524" s="347">
        <f t="shared" si="68"/>
        <v>0</v>
      </c>
    </row>
    <row r="525" spans="1:34" x14ac:dyDescent="0.3">
      <c r="A525" s="328"/>
      <c r="B525" s="329"/>
      <c r="C525" s="330"/>
      <c r="D525" s="327"/>
      <c r="E525" s="327"/>
      <c r="F525" s="327"/>
      <c r="G525" s="327"/>
      <c r="H525" s="327"/>
      <c r="I525" s="327"/>
      <c r="J525" s="327"/>
      <c r="K525" s="327"/>
      <c r="L525" s="327"/>
      <c r="M525" s="327"/>
      <c r="N525" s="327"/>
      <c r="O525" s="327"/>
      <c r="P525" s="327"/>
      <c r="Q525" s="327"/>
      <c r="R525" s="327"/>
      <c r="S525" s="327"/>
      <c r="T525" s="327"/>
      <c r="U525" s="327"/>
      <c r="V525" s="327"/>
      <c r="W525" s="327"/>
      <c r="X525" s="327"/>
      <c r="Y525" s="327"/>
      <c r="Z525" s="327"/>
      <c r="AA525" s="327"/>
      <c r="AB525" s="327"/>
      <c r="AC525" s="327"/>
      <c r="AD525" s="327"/>
      <c r="AE525" s="327"/>
      <c r="AF525" s="327"/>
      <c r="AG525" s="327"/>
      <c r="AH525" s="347">
        <f t="shared" si="68"/>
        <v>0</v>
      </c>
    </row>
    <row r="526" spans="1:34" x14ac:dyDescent="0.3">
      <c r="A526" s="328"/>
      <c r="B526" s="329"/>
      <c r="C526" s="330"/>
      <c r="D526" s="327"/>
      <c r="E526" s="327"/>
      <c r="F526" s="327"/>
      <c r="G526" s="327"/>
      <c r="H526" s="327"/>
      <c r="I526" s="327"/>
      <c r="J526" s="327"/>
      <c r="K526" s="327"/>
      <c r="L526" s="327"/>
      <c r="M526" s="327"/>
      <c r="N526" s="327"/>
      <c r="O526" s="327"/>
      <c r="P526" s="327"/>
      <c r="Q526" s="327"/>
      <c r="R526" s="327"/>
      <c r="S526" s="327"/>
      <c r="T526" s="327"/>
      <c r="U526" s="327"/>
      <c r="V526" s="327"/>
      <c r="W526" s="327"/>
      <c r="X526" s="327"/>
      <c r="Y526" s="327"/>
      <c r="Z526" s="327"/>
      <c r="AA526" s="327"/>
      <c r="AB526" s="327"/>
      <c r="AC526" s="327"/>
      <c r="AD526" s="327"/>
      <c r="AE526" s="327"/>
      <c r="AF526" s="327"/>
      <c r="AG526" s="327"/>
      <c r="AH526" s="347">
        <f t="shared" si="68"/>
        <v>0</v>
      </c>
    </row>
    <row r="527" spans="1:34" x14ac:dyDescent="0.3">
      <c r="A527" s="328"/>
      <c r="B527" s="329"/>
      <c r="C527" s="330"/>
      <c r="D527" s="327"/>
      <c r="E527" s="327"/>
      <c r="F527" s="327"/>
      <c r="G527" s="327"/>
      <c r="H527" s="327"/>
      <c r="I527" s="327"/>
      <c r="J527" s="327"/>
      <c r="K527" s="327"/>
      <c r="L527" s="327"/>
      <c r="M527" s="327"/>
      <c r="N527" s="327"/>
      <c r="O527" s="327"/>
      <c r="P527" s="327"/>
      <c r="Q527" s="327"/>
      <c r="R527" s="327"/>
      <c r="S527" s="327"/>
      <c r="T527" s="327"/>
      <c r="U527" s="327"/>
      <c r="V527" s="327"/>
      <c r="W527" s="327"/>
      <c r="X527" s="327"/>
      <c r="Y527" s="327"/>
      <c r="Z527" s="327"/>
      <c r="AA527" s="327"/>
      <c r="AB527" s="327"/>
      <c r="AC527" s="327"/>
      <c r="AD527" s="327"/>
      <c r="AE527" s="327"/>
      <c r="AF527" s="327"/>
      <c r="AG527" s="327"/>
      <c r="AH527" s="347">
        <f t="shared" si="68"/>
        <v>0</v>
      </c>
    </row>
    <row r="528" spans="1:34" x14ac:dyDescent="0.3">
      <c r="A528" s="328"/>
      <c r="B528" s="329"/>
      <c r="C528" s="330"/>
      <c r="D528" s="327"/>
      <c r="E528" s="327"/>
      <c r="F528" s="327"/>
      <c r="G528" s="327"/>
      <c r="H528" s="327"/>
      <c r="I528" s="327"/>
      <c r="J528" s="327"/>
      <c r="K528" s="327"/>
      <c r="L528" s="327"/>
      <c r="M528" s="327"/>
      <c r="N528" s="327"/>
      <c r="O528" s="327"/>
      <c r="P528" s="327"/>
      <c r="Q528" s="327"/>
      <c r="R528" s="327"/>
      <c r="S528" s="327"/>
      <c r="T528" s="327"/>
      <c r="U528" s="327"/>
      <c r="V528" s="327"/>
      <c r="W528" s="327"/>
      <c r="X528" s="327"/>
      <c r="Y528" s="327"/>
      <c r="Z528" s="327"/>
      <c r="AA528" s="327"/>
      <c r="AB528" s="327"/>
      <c r="AC528" s="327"/>
      <c r="AD528" s="327"/>
      <c r="AE528" s="327"/>
      <c r="AF528" s="327"/>
      <c r="AG528" s="327"/>
      <c r="AH528" s="347">
        <f t="shared" si="68"/>
        <v>0</v>
      </c>
    </row>
    <row r="529" spans="1:34" x14ac:dyDescent="0.3">
      <c r="A529" s="328"/>
      <c r="B529" s="329"/>
      <c r="C529" s="330"/>
      <c r="D529" s="327"/>
      <c r="E529" s="327"/>
      <c r="F529" s="327"/>
      <c r="G529" s="327"/>
      <c r="H529" s="327"/>
      <c r="I529" s="327"/>
      <c r="J529" s="327"/>
      <c r="K529" s="327"/>
      <c r="L529" s="327"/>
      <c r="M529" s="327"/>
      <c r="N529" s="327"/>
      <c r="O529" s="327"/>
      <c r="P529" s="327"/>
      <c r="Q529" s="327"/>
      <c r="R529" s="327"/>
      <c r="S529" s="327"/>
      <c r="T529" s="327"/>
      <c r="U529" s="327"/>
      <c r="V529" s="327"/>
      <c r="W529" s="327"/>
      <c r="X529" s="327"/>
      <c r="Y529" s="327"/>
      <c r="Z529" s="327"/>
      <c r="AA529" s="327"/>
      <c r="AB529" s="327"/>
      <c r="AC529" s="327"/>
      <c r="AD529" s="327"/>
      <c r="AE529" s="327"/>
      <c r="AF529" s="327"/>
      <c r="AG529" s="327"/>
      <c r="AH529" s="347">
        <f t="shared" si="68"/>
        <v>0</v>
      </c>
    </row>
    <row r="530" spans="1:34" x14ac:dyDescent="0.3">
      <c r="A530" s="328"/>
      <c r="B530" s="329"/>
      <c r="C530" s="330"/>
      <c r="D530" s="327"/>
      <c r="E530" s="327"/>
      <c r="F530" s="327"/>
      <c r="G530" s="327"/>
      <c r="H530" s="327"/>
      <c r="I530" s="327"/>
      <c r="J530" s="327"/>
      <c r="K530" s="327"/>
      <c r="L530" s="327"/>
      <c r="M530" s="327"/>
      <c r="N530" s="327"/>
      <c r="O530" s="327"/>
      <c r="P530" s="327"/>
      <c r="Q530" s="327"/>
      <c r="R530" s="327"/>
      <c r="S530" s="327"/>
      <c r="T530" s="327"/>
      <c r="U530" s="327"/>
      <c r="V530" s="327"/>
      <c r="W530" s="327"/>
      <c r="X530" s="327"/>
      <c r="Y530" s="327"/>
      <c r="Z530" s="327"/>
      <c r="AA530" s="327"/>
      <c r="AB530" s="327"/>
      <c r="AC530" s="327"/>
      <c r="AD530" s="327"/>
      <c r="AE530" s="327"/>
      <c r="AF530" s="327"/>
      <c r="AG530" s="327"/>
      <c r="AH530" s="347">
        <f t="shared" si="68"/>
        <v>0</v>
      </c>
    </row>
    <row r="531" spans="1:34" x14ac:dyDescent="0.3">
      <c r="A531" s="328"/>
      <c r="B531" s="329"/>
      <c r="C531" s="330"/>
      <c r="D531" s="327"/>
      <c r="E531" s="327"/>
      <c r="F531" s="327"/>
      <c r="G531" s="327"/>
      <c r="H531" s="327"/>
      <c r="I531" s="327"/>
      <c r="J531" s="327"/>
      <c r="K531" s="327"/>
      <c r="L531" s="327"/>
      <c r="M531" s="327"/>
      <c r="N531" s="327"/>
      <c r="O531" s="327"/>
      <c r="P531" s="327"/>
      <c r="Q531" s="327"/>
      <c r="R531" s="327"/>
      <c r="S531" s="327"/>
      <c r="T531" s="327"/>
      <c r="U531" s="327"/>
      <c r="V531" s="327"/>
      <c r="W531" s="327"/>
      <c r="X531" s="327"/>
      <c r="Y531" s="327"/>
      <c r="Z531" s="327"/>
      <c r="AA531" s="327"/>
      <c r="AB531" s="327"/>
      <c r="AC531" s="327"/>
      <c r="AD531" s="327"/>
      <c r="AE531" s="327"/>
      <c r="AF531" s="327"/>
      <c r="AG531" s="327"/>
      <c r="AH531" s="347">
        <f t="shared" si="68"/>
        <v>0</v>
      </c>
    </row>
    <row r="532" spans="1:34" ht="15" thickBot="1" x14ac:dyDescent="0.35">
      <c r="A532" s="341"/>
      <c r="B532" s="342"/>
      <c r="C532" s="349">
        <f>SUM(C522:C531)</f>
        <v>0</v>
      </c>
      <c r="D532" s="349">
        <f t="shared" ref="D532:AG532" si="69">SUM(D522:D531)</f>
        <v>0</v>
      </c>
      <c r="E532" s="349">
        <f t="shared" si="69"/>
        <v>0</v>
      </c>
      <c r="F532" s="349">
        <f t="shared" si="69"/>
        <v>0</v>
      </c>
      <c r="G532" s="349">
        <f t="shared" si="69"/>
        <v>0</v>
      </c>
      <c r="H532" s="349">
        <f t="shared" si="69"/>
        <v>0</v>
      </c>
      <c r="I532" s="349">
        <f t="shared" si="69"/>
        <v>0</v>
      </c>
      <c r="J532" s="349">
        <f t="shared" si="69"/>
        <v>0</v>
      </c>
      <c r="K532" s="349">
        <f t="shared" si="69"/>
        <v>0</v>
      </c>
      <c r="L532" s="349">
        <f t="shared" si="69"/>
        <v>0</v>
      </c>
      <c r="M532" s="349">
        <f t="shared" si="69"/>
        <v>0</v>
      </c>
      <c r="N532" s="349">
        <f t="shared" si="69"/>
        <v>0</v>
      </c>
      <c r="O532" s="349">
        <f t="shared" si="69"/>
        <v>0</v>
      </c>
      <c r="P532" s="349">
        <f t="shared" si="69"/>
        <v>0</v>
      </c>
      <c r="Q532" s="349">
        <f t="shared" si="69"/>
        <v>0</v>
      </c>
      <c r="R532" s="349">
        <f t="shared" si="69"/>
        <v>0</v>
      </c>
      <c r="S532" s="349">
        <f t="shared" si="69"/>
        <v>0</v>
      </c>
      <c r="T532" s="349">
        <f t="shared" si="69"/>
        <v>0</v>
      </c>
      <c r="U532" s="349">
        <f t="shared" si="69"/>
        <v>0</v>
      </c>
      <c r="V532" s="349">
        <f t="shared" si="69"/>
        <v>0</v>
      </c>
      <c r="W532" s="349">
        <f t="shared" si="69"/>
        <v>0</v>
      </c>
      <c r="X532" s="349">
        <f t="shared" si="69"/>
        <v>0</v>
      </c>
      <c r="Y532" s="349">
        <f t="shared" si="69"/>
        <v>0</v>
      </c>
      <c r="Z532" s="349">
        <f t="shared" si="69"/>
        <v>0</v>
      </c>
      <c r="AA532" s="349">
        <f t="shared" si="69"/>
        <v>0</v>
      </c>
      <c r="AB532" s="349">
        <f t="shared" si="69"/>
        <v>0</v>
      </c>
      <c r="AC532" s="349">
        <f t="shared" si="69"/>
        <v>0</v>
      </c>
      <c r="AD532" s="349">
        <f t="shared" si="69"/>
        <v>0</v>
      </c>
      <c r="AE532" s="349">
        <f t="shared" si="69"/>
        <v>0</v>
      </c>
      <c r="AF532" s="349">
        <f t="shared" si="69"/>
        <v>0</v>
      </c>
      <c r="AG532" s="349">
        <f t="shared" si="69"/>
        <v>0</v>
      </c>
      <c r="AH532" s="348">
        <f>SUM(C532:AG532)</f>
        <v>0</v>
      </c>
    </row>
    <row r="533" spans="1:34" ht="15" thickBot="1" x14ac:dyDescent="0.35">
      <c r="A533" s="334" t="s">
        <v>246</v>
      </c>
      <c r="B533" s="315"/>
      <c r="C533" s="337"/>
      <c r="D533" s="337" t="s">
        <v>361</v>
      </c>
      <c r="E533" s="337"/>
      <c r="F533" s="337"/>
      <c r="G533" s="337"/>
      <c r="H533" s="337"/>
      <c r="I533" s="337"/>
      <c r="J533" s="337"/>
      <c r="K533" s="337"/>
      <c r="L533" s="337"/>
      <c r="M533" s="337"/>
      <c r="N533" s="337"/>
      <c r="O533" s="337"/>
      <c r="P533" s="337"/>
      <c r="Q533" s="337"/>
      <c r="R533" s="337"/>
      <c r="S533" s="337"/>
      <c r="T533" s="337"/>
      <c r="U533" s="337"/>
      <c r="V533" s="337"/>
      <c r="W533" s="337"/>
      <c r="X533" s="337"/>
      <c r="Y533" s="337"/>
      <c r="Z533" s="337"/>
      <c r="AA533" s="337"/>
      <c r="AB533" s="337"/>
      <c r="AC533" s="337"/>
      <c r="AD533" s="337"/>
      <c r="AE533" s="337"/>
      <c r="AF533" s="337"/>
      <c r="AG533" s="338"/>
      <c r="AH533" s="350"/>
    </row>
    <row r="534" spans="1:34" ht="15" thickBot="1" x14ac:dyDescent="0.35">
      <c r="A534" s="316" t="s">
        <v>245</v>
      </c>
      <c r="B534" s="322"/>
      <c r="C534" s="318" t="s">
        <v>427</v>
      </c>
      <c r="D534" s="319"/>
      <c r="E534" s="319"/>
      <c r="F534" s="319"/>
      <c r="G534" s="319"/>
      <c r="H534" s="319"/>
      <c r="I534" s="319"/>
      <c r="J534" s="319"/>
      <c r="K534" s="319"/>
      <c r="L534" s="319"/>
      <c r="M534" s="319"/>
      <c r="N534" s="319"/>
      <c r="O534" s="319"/>
      <c r="P534" s="319"/>
      <c r="Q534" s="319"/>
      <c r="R534" s="319"/>
      <c r="S534" s="319"/>
      <c r="T534" s="319"/>
      <c r="U534" s="319"/>
      <c r="V534" s="319"/>
      <c r="W534" s="319"/>
      <c r="X534" s="319"/>
      <c r="Y534" s="319"/>
      <c r="Z534" s="319"/>
      <c r="AA534" s="319"/>
      <c r="AB534" s="319"/>
      <c r="AC534" s="319"/>
      <c r="AD534" s="319"/>
      <c r="AE534" s="319"/>
      <c r="AF534" s="319"/>
      <c r="AG534" s="320"/>
      <c r="AH534" s="346" t="s">
        <v>14</v>
      </c>
    </row>
    <row r="535" spans="1:34" ht="15" thickBot="1" x14ac:dyDescent="0.35">
      <c r="A535" s="316" t="s">
        <v>422</v>
      </c>
      <c r="B535" s="322"/>
      <c r="C535" s="323">
        <v>1</v>
      </c>
      <c r="D535" s="319">
        <v>2</v>
      </c>
      <c r="E535" s="319">
        <v>3</v>
      </c>
      <c r="F535" s="319">
        <v>4</v>
      </c>
      <c r="G535" s="319">
        <v>5</v>
      </c>
      <c r="H535" s="319">
        <v>6</v>
      </c>
      <c r="I535" s="319">
        <v>7</v>
      </c>
      <c r="J535" s="319">
        <v>8</v>
      </c>
      <c r="K535" s="319">
        <v>9</v>
      </c>
      <c r="L535" s="319">
        <v>10</v>
      </c>
      <c r="M535" s="319">
        <v>11</v>
      </c>
      <c r="N535" s="319">
        <v>12</v>
      </c>
      <c r="O535" s="319">
        <v>13</v>
      </c>
      <c r="P535" s="319">
        <v>14</v>
      </c>
      <c r="Q535" s="319">
        <v>15</v>
      </c>
      <c r="R535" s="319">
        <v>16</v>
      </c>
      <c r="S535" s="319">
        <v>17</v>
      </c>
      <c r="T535" s="319">
        <v>18</v>
      </c>
      <c r="U535" s="319">
        <v>19</v>
      </c>
      <c r="V535" s="319">
        <v>20</v>
      </c>
      <c r="W535" s="319">
        <v>21</v>
      </c>
      <c r="X535" s="319">
        <v>22</v>
      </c>
      <c r="Y535" s="319">
        <v>23</v>
      </c>
      <c r="Z535" s="319">
        <v>24</v>
      </c>
      <c r="AA535" s="319">
        <v>25</v>
      </c>
      <c r="AB535" s="319">
        <v>26</v>
      </c>
      <c r="AC535" s="319">
        <v>27</v>
      </c>
      <c r="AD535" s="319">
        <v>28</v>
      </c>
      <c r="AE535" s="319">
        <v>29</v>
      </c>
      <c r="AF535" s="319">
        <v>30</v>
      </c>
      <c r="AG535" s="320">
        <v>31</v>
      </c>
      <c r="AH535" s="346"/>
    </row>
    <row r="536" spans="1:34" x14ac:dyDescent="0.3">
      <c r="A536" s="339" t="s">
        <v>230</v>
      </c>
      <c r="B536" s="339" t="s">
        <v>231</v>
      </c>
      <c r="C536" s="325"/>
      <c r="D536" s="326"/>
      <c r="E536" s="326"/>
      <c r="F536" s="326"/>
      <c r="G536" s="326"/>
      <c r="H536" s="326"/>
      <c r="I536" s="326"/>
      <c r="J536" s="326"/>
      <c r="K536" s="326"/>
      <c r="L536" s="326"/>
      <c r="M536" s="326"/>
      <c r="N536" s="326"/>
      <c r="O536" s="326"/>
      <c r="P536" s="326"/>
      <c r="Q536" s="326"/>
      <c r="R536" s="326"/>
      <c r="S536" s="326"/>
      <c r="T536" s="326"/>
      <c r="U536" s="326"/>
      <c r="V536" s="326"/>
      <c r="W536" s="326"/>
      <c r="X536" s="326"/>
      <c r="Y536" s="326"/>
      <c r="Z536" s="326"/>
      <c r="AA536" s="326"/>
      <c r="AB536" s="326"/>
      <c r="AC536" s="326"/>
      <c r="AD536" s="326"/>
      <c r="AE536" s="326"/>
      <c r="AF536" s="326"/>
      <c r="AG536" s="326"/>
      <c r="AH536" s="347"/>
    </row>
    <row r="537" spans="1:34" x14ac:dyDescent="0.3">
      <c r="A537" s="328"/>
      <c r="B537" s="329"/>
      <c r="C537" s="330"/>
      <c r="D537" s="327"/>
      <c r="E537" s="327"/>
      <c r="F537" s="327"/>
      <c r="G537" s="327"/>
      <c r="H537" s="327"/>
      <c r="I537" s="327"/>
      <c r="J537" s="327"/>
      <c r="K537" s="327"/>
      <c r="L537" s="327"/>
      <c r="M537" s="327"/>
      <c r="N537" s="327"/>
      <c r="O537" s="327"/>
      <c r="P537" s="327"/>
      <c r="Q537" s="327"/>
      <c r="R537" s="327"/>
      <c r="S537" s="327"/>
      <c r="T537" s="327"/>
      <c r="U537" s="327"/>
      <c r="V537" s="327"/>
      <c r="W537" s="327"/>
      <c r="X537" s="327"/>
      <c r="Y537" s="327"/>
      <c r="Z537" s="327"/>
      <c r="AA537" s="327"/>
      <c r="AB537" s="327"/>
      <c r="AC537" s="327"/>
      <c r="AD537" s="327"/>
      <c r="AE537" s="327"/>
      <c r="AF537" s="327"/>
      <c r="AG537" s="327"/>
      <c r="AH537" s="347">
        <f>SUM(C537:AG537)</f>
        <v>0</v>
      </c>
    </row>
    <row r="538" spans="1:34" x14ac:dyDescent="0.3">
      <c r="A538" s="328"/>
      <c r="B538" s="329"/>
      <c r="C538" s="330"/>
      <c r="D538" s="327"/>
      <c r="E538" s="327"/>
      <c r="F538" s="327"/>
      <c r="G538" s="327"/>
      <c r="H538" s="327"/>
      <c r="I538" s="327"/>
      <c r="J538" s="327"/>
      <c r="K538" s="327"/>
      <c r="L538" s="327"/>
      <c r="M538" s="327"/>
      <c r="N538" s="327"/>
      <c r="O538" s="327"/>
      <c r="P538" s="327"/>
      <c r="Q538" s="327"/>
      <c r="R538" s="327"/>
      <c r="S538" s="327"/>
      <c r="T538" s="327"/>
      <c r="U538" s="327"/>
      <c r="V538" s="327"/>
      <c r="W538" s="327"/>
      <c r="X538" s="327"/>
      <c r="Y538" s="327"/>
      <c r="Z538" s="327"/>
      <c r="AA538" s="327"/>
      <c r="AB538" s="327"/>
      <c r="AC538" s="327"/>
      <c r="AD538" s="327"/>
      <c r="AE538" s="327"/>
      <c r="AF538" s="327"/>
      <c r="AG538" s="327"/>
      <c r="AH538" s="347">
        <f t="shared" ref="AH538:AH546" si="70">SUM(C538:AG538)</f>
        <v>0</v>
      </c>
    </row>
    <row r="539" spans="1:34" x14ac:dyDescent="0.3">
      <c r="A539" s="328"/>
      <c r="B539" s="329"/>
      <c r="C539" s="330"/>
      <c r="D539" s="327"/>
      <c r="E539" s="327"/>
      <c r="F539" s="327"/>
      <c r="G539" s="327"/>
      <c r="H539" s="327"/>
      <c r="I539" s="327"/>
      <c r="J539" s="327"/>
      <c r="K539" s="327"/>
      <c r="L539" s="327"/>
      <c r="M539" s="327"/>
      <c r="N539" s="327"/>
      <c r="O539" s="327"/>
      <c r="P539" s="327"/>
      <c r="Q539" s="327"/>
      <c r="R539" s="327"/>
      <c r="S539" s="327"/>
      <c r="T539" s="327"/>
      <c r="U539" s="327"/>
      <c r="V539" s="327"/>
      <c r="W539" s="327"/>
      <c r="X539" s="327"/>
      <c r="Y539" s="327"/>
      <c r="Z539" s="327"/>
      <c r="AA539" s="327"/>
      <c r="AB539" s="327"/>
      <c r="AC539" s="327"/>
      <c r="AD539" s="327"/>
      <c r="AE539" s="327"/>
      <c r="AF539" s="327"/>
      <c r="AG539" s="327"/>
      <c r="AH539" s="347">
        <f t="shared" si="70"/>
        <v>0</v>
      </c>
    </row>
    <row r="540" spans="1:34" x14ac:dyDescent="0.3">
      <c r="A540" s="328"/>
      <c r="B540" s="329"/>
      <c r="C540" s="330"/>
      <c r="D540" s="327"/>
      <c r="E540" s="327"/>
      <c r="F540" s="327"/>
      <c r="G540" s="327"/>
      <c r="H540" s="327"/>
      <c r="I540" s="327"/>
      <c r="J540" s="327"/>
      <c r="K540" s="327"/>
      <c r="L540" s="327"/>
      <c r="M540" s="327"/>
      <c r="N540" s="327"/>
      <c r="O540" s="327"/>
      <c r="P540" s="327"/>
      <c r="Q540" s="327"/>
      <c r="R540" s="327"/>
      <c r="S540" s="327"/>
      <c r="T540" s="327"/>
      <c r="U540" s="327"/>
      <c r="V540" s="327"/>
      <c r="W540" s="327"/>
      <c r="X540" s="327"/>
      <c r="Y540" s="327"/>
      <c r="Z540" s="327"/>
      <c r="AA540" s="327"/>
      <c r="AB540" s="327"/>
      <c r="AC540" s="327"/>
      <c r="AD540" s="327"/>
      <c r="AE540" s="327"/>
      <c r="AF540" s="327"/>
      <c r="AG540" s="327"/>
      <c r="AH540" s="347">
        <f t="shared" si="70"/>
        <v>0</v>
      </c>
    </row>
    <row r="541" spans="1:34" x14ac:dyDescent="0.3">
      <c r="A541" s="328"/>
      <c r="B541" s="329"/>
      <c r="C541" s="330"/>
      <c r="D541" s="327"/>
      <c r="E541" s="327"/>
      <c r="F541" s="327"/>
      <c r="G541" s="327"/>
      <c r="H541" s="327"/>
      <c r="I541" s="327"/>
      <c r="J541" s="327"/>
      <c r="K541" s="327"/>
      <c r="L541" s="327"/>
      <c r="M541" s="327"/>
      <c r="N541" s="327"/>
      <c r="O541" s="327"/>
      <c r="P541" s="327"/>
      <c r="Q541" s="327"/>
      <c r="R541" s="327"/>
      <c r="S541" s="327"/>
      <c r="T541" s="327"/>
      <c r="U541" s="327"/>
      <c r="V541" s="327"/>
      <c r="W541" s="327"/>
      <c r="X541" s="327"/>
      <c r="Y541" s="327"/>
      <c r="Z541" s="327"/>
      <c r="AA541" s="327"/>
      <c r="AB541" s="327"/>
      <c r="AC541" s="327"/>
      <c r="AD541" s="327"/>
      <c r="AE541" s="327"/>
      <c r="AF541" s="327"/>
      <c r="AG541" s="327"/>
      <c r="AH541" s="347">
        <f t="shared" si="70"/>
        <v>0</v>
      </c>
    </row>
    <row r="542" spans="1:34" x14ac:dyDescent="0.3">
      <c r="A542" s="328"/>
      <c r="B542" s="329"/>
      <c r="C542" s="330"/>
      <c r="D542" s="327"/>
      <c r="E542" s="327"/>
      <c r="F542" s="327"/>
      <c r="G542" s="327"/>
      <c r="H542" s="327"/>
      <c r="I542" s="327"/>
      <c r="J542" s="327"/>
      <c r="K542" s="327"/>
      <c r="L542" s="327"/>
      <c r="M542" s="327"/>
      <c r="N542" s="327"/>
      <c r="O542" s="327"/>
      <c r="P542" s="327"/>
      <c r="Q542" s="327"/>
      <c r="R542" s="327"/>
      <c r="S542" s="327"/>
      <c r="T542" s="327"/>
      <c r="U542" s="327"/>
      <c r="V542" s="327"/>
      <c r="W542" s="327"/>
      <c r="X542" s="327"/>
      <c r="Y542" s="327"/>
      <c r="Z542" s="327"/>
      <c r="AA542" s="327"/>
      <c r="AB542" s="327"/>
      <c r="AC542" s="327"/>
      <c r="AD542" s="327"/>
      <c r="AE542" s="327"/>
      <c r="AF542" s="327"/>
      <c r="AG542" s="327"/>
      <c r="AH542" s="347">
        <f t="shared" si="70"/>
        <v>0</v>
      </c>
    </row>
    <row r="543" spans="1:34" x14ac:dyDescent="0.3">
      <c r="A543" s="328"/>
      <c r="B543" s="329"/>
      <c r="C543" s="330"/>
      <c r="D543" s="327"/>
      <c r="E543" s="327"/>
      <c r="F543" s="327"/>
      <c r="G543" s="327"/>
      <c r="H543" s="327"/>
      <c r="I543" s="327"/>
      <c r="J543" s="327"/>
      <c r="K543" s="327"/>
      <c r="L543" s="327"/>
      <c r="M543" s="327"/>
      <c r="N543" s="327"/>
      <c r="O543" s="327"/>
      <c r="P543" s="327"/>
      <c r="Q543" s="327"/>
      <c r="R543" s="327"/>
      <c r="S543" s="327"/>
      <c r="T543" s="327"/>
      <c r="U543" s="327"/>
      <c r="V543" s="327"/>
      <c r="W543" s="327"/>
      <c r="X543" s="327"/>
      <c r="Y543" s="327"/>
      <c r="Z543" s="327"/>
      <c r="AA543" s="327"/>
      <c r="AB543" s="327"/>
      <c r="AC543" s="327"/>
      <c r="AD543" s="327"/>
      <c r="AE543" s="327"/>
      <c r="AF543" s="327"/>
      <c r="AG543" s="327"/>
      <c r="AH543" s="347">
        <f t="shared" si="70"/>
        <v>0</v>
      </c>
    </row>
    <row r="544" spans="1:34" x14ac:dyDescent="0.3">
      <c r="A544" s="328"/>
      <c r="B544" s="329"/>
      <c r="C544" s="330"/>
      <c r="D544" s="327"/>
      <c r="E544" s="327"/>
      <c r="F544" s="327"/>
      <c r="G544" s="327"/>
      <c r="H544" s="327"/>
      <c r="I544" s="327"/>
      <c r="J544" s="327"/>
      <c r="K544" s="327"/>
      <c r="L544" s="327"/>
      <c r="M544" s="327"/>
      <c r="N544" s="327"/>
      <c r="O544" s="327"/>
      <c r="P544" s="327"/>
      <c r="Q544" s="327"/>
      <c r="R544" s="327"/>
      <c r="S544" s="327"/>
      <c r="T544" s="327"/>
      <c r="U544" s="327"/>
      <c r="V544" s="327"/>
      <c r="W544" s="327"/>
      <c r="X544" s="327"/>
      <c r="Y544" s="327"/>
      <c r="Z544" s="327"/>
      <c r="AA544" s="327"/>
      <c r="AB544" s="327"/>
      <c r="AC544" s="327"/>
      <c r="AD544" s="327"/>
      <c r="AE544" s="327"/>
      <c r="AF544" s="327"/>
      <c r="AG544" s="327"/>
      <c r="AH544" s="347">
        <f t="shared" si="70"/>
        <v>0</v>
      </c>
    </row>
    <row r="545" spans="1:34" x14ac:dyDescent="0.3">
      <c r="A545" s="328"/>
      <c r="B545" s="329"/>
      <c r="C545" s="330"/>
      <c r="D545" s="327"/>
      <c r="E545" s="327"/>
      <c r="F545" s="327"/>
      <c r="G545" s="327"/>
      <c r="H545" s="327"/>
      <c r="I545" s="327"/>
      <c r="J545" s="327"/>
      <c r="K545" s="327"/>
      <c r="L545" s="327"/>
      <c r="M545" s="327"/>
      <c r="N545" s="327"/>
      <c r="O545" s="327"/>
      <c r="P545" s="327"/>
      <c r="Q545" s="327"/>
      <c r="R545" s="327"/>
      <c r="S545" s="327"/>
      <c r="T545" s="327"/>
      <c r="U545" s="327"/>
      <c r="V545" s="327"/>
      <c r="W545" s="327"/>
      <c r="X545" s="327"/>
      <c r="Y545" s="327"/>
      <c r="Z545" s="327"/>
      <c r="AA545" s="327"/>
      <c r="AB545" s="327"/>
      <c r="AC545" s="327"/>
      <c r="AD545" s="327"/>
      <c r="AE545" s="327"/>
      <c r="AF545" s="327"/>
      <c r="AG545" s="327"/>
      <c r="AH545" s="347">
        <f t="shared" si="70"/>
        <v>0</v>
      </c>
    </row>
    <row r="546" spans="1:34" x14ac:dyDescent="0.3">
      <c r="A546" s="328"/>
      <c r="B546" s="329"/>
      <c r="C546" s="330"/>
      <c r="D546" s="327"/>
      <c r="E546" s="327"/>
      <c r="F546" s="327"/>
      <c r="G546" s="327"/>
      <c r="H546" s="327"/>
      <c r="I546" s="327"/>
      <c r="J546" s="327"/>
      <c r="K546" s="327"/>
      <c r="L546" s="327"/>
      <c r="M546" s="327"/>
      <c r="N546" s="327"/>
      <c r="O546" s="327"/>
      <c r="P546" s="327"/>
      <c r="Q546" s="327"/>
      <c r="R546" s="327"/>
      <c r="S546" s="327"/>
      <c r="T546" s="327"/>
      <c r="U546" s="327"/>
      <c r="V546" s="327"/>
      <c r="W546" s="327"/>
      <c r="X546" s="327"/>
      <c r="Y546" s="327"/>
      <c r="Z546" s="327"/>
      <c r="AA546" s="327"/>
      <c r="AB546" s="327"/>
      <c r="AC546" s="327"/>
      <c r="AD546" s="327"/>
      <c r="AE546" s="327"/>
      <c r="AF546" s="327"/>
      <c r="AG546" s="327"/>
      <c r="AH546" s="347">
        <f t="shared" si="70"/>
        <v>0</v>
      </c>
    </row>
    <row r="547" spans="1:34" ht="15" thickBot="1" x14ac:dyDescent="0.35">
      <c r="A547" s="341"/>
      <c r="B547" s="342"/>
      <c r="C547" s="349">
        <f>SUM(C537:C546)</f>
        <v>0</v>
      </c>
      <c r="D547" s="349">
        <f t="shared" ref="D547:AG547" si="71">SUM(D537:D546)</f>
        <v>0</v>
      </c>
      <c r="E547" s="349">
        <f t="shared" si="71"/>
        <v>0</v>
      </c>
      <c r="F547" s="349">
        <f t="shared" si="71"/>
        <v>0</v>
      </c>
      <c r="G547" s="349">
        <f t="shared" si="71"/>
        <v>0</v>
      </c>
      <c r="H547" s="349">
        <f t="shared" si="71"/>
        <v>0</v>
      </c>
      <c r="I547" s="349">
        <f t="shared" si="71"/>
        <v>0</v>
      </c>
      <c r="J547" s="349">
        <f t="shared" si="71"/>
        <v>0</v>
      </c>
      <c r="K547" s="349">
        <f t="shared" si="71"/>
        <v>0</v>
      </c>
      <c r="L547" s="349">
        <f t="shared" si="71"/>
        <v>0</v>
      </c>
      <c r="M547" s="349">
        <f t="shared" si="71"/>
        <v>0</v>
      </c>
      <c r="N547" s="349">
        <f t="shared" si="71"/>
        <v>0</v>
      </c>
      <c r="O547" s="349">
        <f t="shared" si="71"/>
        <v>0</v>
      </c>
      <c r="P547" s="349">
        <f t="shared" si="71"/>
        <v>0</v>
      </c>
      <c r="Q547" s="349">
        <f t="shared" si="71"/>
        <v>0</v>
      </c>
      <c r="R547" s="349">
        <f t="shared" si="71"/>
        <v>0</v>
      </c>
      <c r="S547" s="349">
        <f t="shared" si="71"/>
        <v>0</v>
      </c>
      <c r="T547" s="349">
        <f t="shared" si="71"/>
        <v>0</v>
      </c>
      <c r="U547" s="349">
        <f t="shared" si="71"/>
        <v>0</v>
      </c>
      <c r="V547" s="349">
        <f t="shared" si="71"/>
        <v>0</v>
      </c>
      <c r="W547" s="349">
        <f t="shared" si="71"/>
        <v>0</v>
      </c>
      <c r="X547" s="349">
        <f t="shared" si="71"/>
        <v>0</v>
      </c>
      <c r="Y547" s="349">
        <f t="shared" si="71"/>
        <v>0</v>
      </c>
      <c r="Z547" s="349">
        <f t="shared" si="71"/>
        <v>0</v>
      </c>
      <c r="AA547" s="349">
        <f t="shared" si="71"/>
        <v>0</v>
      </c>
      <c r="AB547" s="349">
        <f t="shared" si="71"/>
        <v>0</v>
      </c>
      <c r="AC547" s="349">
        <f t="shared" si="71"/>
        <v>0</v>
      </c>
      <c r="AD547" s="349">
        <f t="shared" si="71"/>
        <v>0</v>
      </c>
      <c r="AE547" s="349">
        <f t="shared" si="71"/>
        <v>0</v>
      </c>
      <c r="AF547" s="349">
        <f t="shared" si="71"/>
        <v>0</v>
      </c>
      <c r="AG547" s="349">
        <f t="shared" si="71"/>
        <v>0</v>
      </c>
      <c r="AH547" s="348">
        <f>SUM(C547:AG547)</f>
        <v>0</v>
      </c>
    </row>
    <row r="548" spans="1:34" ht="15" thickBot="1" x14ac:dyDescent="0.35">
      <c r="A548" s="334" t="s">
        <v>246</v>
      </c>
      <c r="B548" s="315"/>
      <c r="C548" s="337"/>
      <c r="D548" s="337" t="s">
        <v>362</v>
      </c>
      <c r="E548" s="337"/>
      <c r="F548" s="337"/>
      <c r="G548" s="337"/>
      <c r="H548" s="337"/>
      <c r="I548" s="337"/>
      <c r="J548" s="337"/>
      <c r="K548" s="337"/>
      <c r="L548" s="337"/>
      <c r="M548" s="337"/>
      <c r="N548" s="337"/>
      <c r="O548" s="337"/>
      <c r="P548" s="337"/>
      <c r="Q548" s="337"/>
      <c r="R548" s="337"/>
      <c r="S548" s="337"/>
      <c r="T548" s="337"/>
      <c r="U548" s="337"/>
      <c r="V548" s="337"/>
      <c r="W548" s="337"/>
      <c r="X548" s="337"/>
      <c r="Y548" s="337"/>
      <c r="Z548" s="337"/>
      <c r="AA548" s="337"/>
      <c r="AB548" s="337"/>
      <c r="AC548" s="337"/>
      <c r="AD548" s="337"/>
      <c r="AE548" s="337"/>
      <c r="AF548" s="337"/>
      <c r="AG548" s="338"/>
      <c r="AH548" s="350"/>
    </row>
    <row r="549" spans="1:34" ht="15" thickBot="1" x14ac:dyDescent="0.35">
      <c r="A549" s="316" t="s">
        <v>245</v>
      </c>
      <c r="B549" s="322"/>
      <c r="C549" s="318" t="s">
        <v>427</v>
      </c>
      <c r="D549" s="319"/>
      <c r="E549" s="319"/>
      <c r="F549" s="319"/>
      <c r="G549" s="319"/>
      <c r="H549" s="319"/>
      <c r="I549" s="319"/>
      <c r="J549" s="319"/>
      <c r="K549" s="319"/>
      <c r="L549" s="319"/>
      <c r="M549" s="319"/>
      <c r="N549" s="319"/>
      <c r="O549" s="319"/>
      <c r="P549" s="319"/>
      <c r="Q549" s="319"/>
      <c r="R549" s="319"/>
      <c r="S549" s="319"/>
      <c r="T549" s="319"/>
      <c r="U549" s="319"/>
      <c r="V549" s="319"/>
      <c r="W549" s="319"/>
      <c r="X549" s="319"/>
      <c r="Y549" s="319"/>
      <c r="Z549" s="319"/>
      <c r="AA549" s="319"/>
      <c r="AB549" s="319"/>
      <c r="AC549" s="319"/>
      <c r="AD549" s="319"/>
      <c r="AE549" s="319"/>
      <c r="AF549" s="319"/>
      <c r="AG549" s="320"/>
      <c r="AH549" s="346" t="s">
        <v>14</v>
      </c>
    </row>
    <row r="550" spans="1:34" ht="15" thickBot="1" x14ac:dyDescent="0.35">
      <c r="A550" s="316" t="s">
        <v>422</v>
      </c>
      <c r="B550" s="322"/>
      <c r="C550" s="323">
        <v>1</v>
      </c>
      <c r="D550" s="319">
        <v>2</v>
      </c>
      <c r="E550" s="319">
        <v>3</v>
      </c>
      <c r="F550" s="319">
        <v>4</v>
      </c>
      <c r="G550" s="319">
        <v>5</v>
      </c>
      <c r="H550" s="319">
        <v>6</v>
      </c>
      <c r="I550" s="319">
        <v>7</v>
      </c>
      <c r="J550" s="319">
        <v>8</v>
      </c>
      <c r="K550" s="319">
        <v>9</v>
      </c>
      <c r="L550" s="319">
        <v>10</v>
      </c>
      <c r="M550" s="319">
        <v>11</v>
      </c>
      <c r="N550" s="319">
        <v>12</v>
      </c>
      <c r="O550" s="319">
        <v>13</v>
      </c>
      <c r="P550" s="319">
        <v>14</v>
      </c>
      <c r="Q550" s="319">
        <v>15</v>
      </c>
      <c r="R550" s="319">
        <v>16</v>
      </c>
      <c r="S550" s="319">
        <v>17</v>
      </c>
      <c r="T550" s="319">
        <v>18</v>
      </c>
      <c r="U550" s="319">
        <v>19</v>
      </c>
      <c r="V550" s="319">
        <v>20</v>
      </c>
      <c r="W550" s="319">
        <v>21</v>
      </c>
      <c r="X550" s="319">
        <v>22</v>
      </c>
      <c r="Y550" s="319">
        <v>23</v>
      </c>
      <c r="Z550" s="319">
        <v>24</v>
      </c>
      <c r="AA550" s="319">
        <v>25</v>
      </c>
      <c r="AB550" s="319">
        <v>26</v>
      </c>
      <c r="AC550" s="319">
        <v>27</v>
      </c>
      <c r="AD550" s="319">
        <v>28</v>
      </c>
      <c r="AE550" s="319">
        <v>29</v>
      </c>
      <c r="AF550" s="319">
        <v>30</v>
      </c>
      <c r="AG550" s="320">
        <v>31</v>
      </c>
      <c r="AH550" s="346"/>
    </row>
    <row r="551" spans="1:34" x14ac:dyDescent="0.3">
      <c r="A551" s="339" t="s">
        <v>230</v>
      </c>
      <c r="B551" s="339" t="s">
        <v>231</v>
      </c>
      <c r="C551" s="325"/>
      <c r="D551" s="326"/>
      <c r="E551" s="326"/>
      <c r="F551" s="326"/>
      <c r="G551" s="326"/>
      <c r="H551" s="326"/>
      <c r="I551" s="326"/>
      <c r="J551" s="326"/>
      <c r="K551" s="326"/>
      <c r="L551" s="326"/>
      <c r="M551" s="326"/>
      <c r="N551" s="326"/>
      <c r="O551" s="326"/>
      <c r="P551" s="326"/>
      <c r="Q551" s="326"/>
      <c r="R551" s="326"/>
      <c r="S551" s="326"/>
      <c r="T551" s="326"/>
      <c r="U551" s="326"/>
      <c r="V551" s="326"/>
      <c r="W551" s="326"/>
      <c r="X551" s="326"/>
      <c r="Y551" s="326"/>
      <c r="Z551" s="326"/>
      <c r="AA551" s="326"/>
      <c r="AB551" s="326"/>
      <c r="AC551" s="326"/>
      <c r="AD551" s="326"/>
      <c r="AE551" s="326"/>
      <c r="AF551" s="326"/>
      <c r="AG551" s="326"/>
      <c r="AH551" s="347"/>
    </row>
    <row r="552" spans="1:34" x14ac:dyDescent="0.3">
      <c r="A552" s="328"/>
      <c r="B552" s="329"/>
      <c r="C552" s="330"/>
      <c r="D552" s="327"/>
      <c r="E552" s="327"/>
      <c r="F552" s="327"/>
      <c r="G552" s="327"/>
      <c r="H552" s="327"/>
      <c r="I552" s="327"/>
      <c r="J552" s="327"/>
      <c r="K552" s="327"/>
      <c r="L552" s="327"/>
      <c r="M552" s="327"/>
      <c r="N552" s="327"/>
      <c r="O552" s="327"/>
      <c r="P552" s="327"/>
      <c r="Q552" s="327"/>
      <c r="R552" s="327"/>
      <c r="S552" s="327"/>
      <c r="T552" s="327"/>
      <c r="U552" s="327"/>
      <c r="V552" s="327"/>
      <c r="W552" s="327"/>
      <c r="X552" s="327"/>
      <c r="Y552" s="327"/>
      <c r="Z552" s="327"/>
      <c r="AA552" s="327"/>
      <c r="AB552" s="327"/>
      <c r="AC552" s="327"/>
      <c r="AD552" s="327"/>
      <c r="AE552" s="327"/>
      <c r="AF552" s="327"/>
      <c r="AG552" s="327"/>
      <c r="AH552" s="347">
        <f>SUM(C552:AG552)</f>
        <v>0</v>
      </c>
    </row>
    <row r="553" spans="1:34" x14ac:dyDescent="0.3">
      <c r="A553" s="328"/>
      <c r="B553" s="329"/>
      <c r="C553" s="330"/>
      <c r="D553" s="327"/>
      <c r="E553" s="327"/>
      <c r="F553" s="327"/>
      <c r="G553" s="327"/>
      <c r="H553" s="327"/>
      <c r="I553" s="327"/>
      <c r="J553" s="327"/>
      <c r="K553" s="327"/>
      <c r="L553" s="327"/>
      <c r="M553" s="327"/>
      <c r="N553" s="327"/>
      <c r="O553" s="327"/>
      <c r="P553" s="327"/>
      <c r="Q553" s="327"/>
      <c r="R553" s="327"/>
      <c r="S553" s="327"/>
      <c r="T553" s="327"/>
      <c r="U553" s="327"/>
      <c r="V553" s="327"/>
      <c r="W553" s="327"/>
      <c r="X553" s="327"/>
      <c r="Y553" s="327"/>
      <c r="Z553" s="327"/>
      <c r="AA553" s="327"/>
      <c r="AB553" s="327"/>
      <c r="AC553" s="327"/>
      <c r="AD553" s="327"/>
      <c r="AE553" s="327"/>
      <c r="AF553" s="327"/>
      <c r="AG553" s="327"/>
      <c r="AH553" s="347">
        <f t="shared" ref="AH553:AH561" si="72">SUM(C553:AG553)</f>
        <v>0</v>
      </c>
    </row>
    <row r="554" spans="1:34" x14ac:dyDescent="0.3">
      <c r="A554" s="328"/>
      <c r="B554" s="329"/>
      <c r="C554" s="330"/>
      <c r="D554" s="327"/>
      <c r="E554" s="327"/>
      <c r="F554" s="327"/>
      <c r="G554" s="327"/>
      <c r="H554" s="327"/>
      <c r="I554" s="327"/>
      <c r="J554" s="327"/>
      <c r="K554" s="327"/>
      <c r="L554" s="327"/>
      <c r="M554" s="327"/>
      <c r="N554" s="327"/>
      <c r="O554" s="327"/>
      <c r="P554" s="327"/>
      <c r="Q554" s="327"/>
      <c r="R554" s="327"/>
      <c r="S554" s="327"/>
      <c r="T554" s="327"/>
      <c r="U554" s="327"/>
      <c r="V554" s="327"/>
      <c r="W554" s="327"/>
      <c r="X554" s="327"/>
      <c r="Y554" s="327"/>
      <c r="Z554" s="327"/>
      <c r="AA554" s="327"/>
      <c r="AB554" s="327"/>
      <c r="AC554" s="327"/>
      <c r="AD554" s="327"/>
      <c r="AE554" s="327"/>
      <c r="AF554" s="327"/>
      <c r="AG554" s="327"/>
      <c r="AH554" s="347">
        <f t="shared" si="72"/>
        <v>0</v>
      </c>
    </row>
    <row r="555" spans="1:34" x14ac:dyDescent="0.3">
      <c r="A555" s="328"/>
      <c r="B555" s="329"/>
      <c r="C555" s="330"/>
      <c r="D555" s="327"/>
      <c r="E555" s="327"/>
      <c r="F555" s="327"/>
      <c r="G555" s="327"/>
      <c r="H555" s="327"/>
      <c r="I555" s="327"/>
      <c r="J555" s="327"/>
      <c r="K555" s="327"/>
      <c r="L555" s="327"/>
      <c r="M555" s="327"/>
      <c r="N555" s="327"/>
      <c r="O555" s="327"/>
      <c r="P555" s="327"/>
      <c r="Q555" s="327"/>
      <c r="R555" s="327"/>
      <c r="S555" s="327"/>
      <c r="T555" s="327"/>
      <c r="U555" s="327"/>
      <c r="V555" s="327"/>
      <c r="W555" s="327"/>
      <c r="X555" s="327"/>
      <c r="Y555" s="327"/>
      <c r="Z555" s="327"/>
      <c r="AA555" s="327"/>
      <c r="AB555" s="327"/>
      <c r="AC555" s="327"/>
      <c r="AD555" s="327"/>
      <c r="AE555" s="327"/>
      <c r="AF555" s="327"/>
      <c r="AG555" s="327"/>
      <c r="AH555" s="347">
        <f t="shared" si="72"/>
        <v>0</v>
      </c>
    </row>
    <row r="556" spans="1:34" x14ac:dyDescent="0.3">
      <c r="A556" s="328"/>
      <c r="B556" s="329"/>
      <c r="C556" s="330"/>
      <c r="D556" s="327"/>
      <c r="E556" s="327"/>
      <c r="F556" s="327"/>
      <c r="G556" s="327"/>
      <c r="H556" s="327"/>
      <c r="I556" s="327"/>
      <c r="J556" s="327"/>
      <c r="K556" s="327"/>
      <c r="L556" s="327"/>
      <c r="M556" s="327"/>
      <c r="N556" s="327"/>
      <c r="O556" s="327"/>
      <c r="P556" s="327"/>
      <c r="Q556" s="327"/>
      <c r="R556" s="327"/>
      <c r="S556" s="327"/>
      <c r="T556" s="327"/>
      <c r="U556" s="327"/>
      <c r="V556" s="327"/>
      <c r="W556" s="327"/>
      <c r="X556" s="327"/>
      <c r="Y556" s="327"/>
      <c r="Z556" s="327"/>
      <c r="AA556" s="327"/>
      <c r="AB556" s="327"/>
      <c r="AC556" s="327"/>
      <c r="AD556" s="327"/>
      <c r="AE556" s="327"/>
      <c r="AF556" s="327"/>
      <c r="AG556" s="327"/>
      <c r="AH556" s="347">
        <f t="shared" si="72"/>
        <v>0</v>
      </c>
    </row>
    <row r="557" spans="1:34" x14ac:dyDescent="0.3">
      <c r="A557" s="328"/>
      <c r="B557" s="329"/>
      <c r="C557" s="330"/>
      <c r="D557" s="327"/>
      <c r="E557" s="327"/>
      <c r="F557" s="327"/>
      <c r="G557" s="327"/>
      <c r="H557" s="327"/>
      <c r="I557" s="327"/>
      <c r="J557" s="327"/>
      <c r="K557" s="327"/>
      <c r="L557" s="327"/>
      <c r="M557" s="327"/>
      <c r="N557" s="327"/>
      <c r="O557" s="327"/>
      <c r="P557" s="327"/>
      <c r="Q557" s="327"/>
      <c r="R557" s="327"/>
      <c r="S557" s="327"/>
      <c r="T557" s="327"/>
      <c r="U557" s="327"/>
      <c r="V557" s="327"/>
      <c r="W557" s="327"/>
      <c r="X557" s="327"/>
      <c r="Y557" s="327"/>
      <c r="Z557" s="327"/>
      <c r="AA557" s="327"/>
      <c r="AB557" s="327"/>
      <c r="AC557" s="327"/>
      <c r="AD557" s="327"/>
      <c r="AE557" s="327"/>
      <c r="AF557" s="327"/>
      <c r="AG557" s="327"/>
      <c r="AH557" s="347">
        <f t="shared" si="72"/>
        <v>0</v>
      </c>
    </row>
    <row r="558" spans="1:34" x14ac:dyDescent="0.3">
      <c r="A558" s="328"/>
      <c r="B558" s="329"/>
      <c r="C558" s="330"/>
      <c r="D558" s="327"/>
      <c r="E558" s="327"/>
      <c r="F558" s="327"/>
      <c r="G558" s="327"/>
      <c r="H558" s="327"/>
      <c r="I558" s="327"/>
      <c r="J558" s="327"/>
      <c r="K558" s="327"/>
      <c r="L558" s="327"/>
      <c r="M558" s="327"/>
      <c r="N558" s="327"/>
      <c r="O558" s="327"/>
      <c r="P558" s="327"/>
      <c r="Q558" s="327"/>
      <c r="R558" s="327"/>
      <c r="S558" s="327"/>
      <c r="T558" s="327"/>
      <c r="U558" s="327"/>
      <c r="V558" s="327"/>
      <c r="W558" s="327"/>
      <c r="X558" s="327"/>
      <c r="Y558" s="327"/>
      <c r="Z558" s="327"/>
      <c r="AA558" s="327"/>
      <c r="AB558" s="327"/>
      <c r="AC558" s="327"/>
      <c r="AD558" s="327"/>
      <c r="AE558" s="327"/>
      <c r="AF558" s="327"/>
      <c r="AG558" s="327"/>
      <c r="AH558" s="347">
        <f t="shared" si="72"/>
        <v>0</v>
      </c>
    </row>
    <row r="559" spans="1:34" x14ac:dyDescent="0.3">
      <c r="A559" s="328"/>
      <c r="B559" s="329"/>
      <c r="C559" s="330"/>
      <c r="D559" s="327"/>
      <c r="E559" s="327"/>
      <c r="F559" s="327"/>
      <c r="G559" s="327"/>
      <c r="H559" s="327"/>
      <c r="I559" s="327"/>
      <c r="J559" s="327"/>
      <c r="K559" s="327"/>
      <c r="L559" s="327"/>
      <c r="M559" s="327"/>
      <c r="N559" s="327"/>
      <c r="O559" s="327"/>
      <c r="P559" s="327"/>
      <c r="Q559" s="327"/>
      <c r="R559" s="327"/>
      <c r="S559" s="327"/>
      <c r="T559" s="327"/>
      <c r="U559" s="327"/>
      <c r="V559" s="327"/>
      <c r="W559" s="327"/>
      <c r="X559" s="327"/>
      <c r="Y559" s="327"/>
      <c r="Z559" s="327"/>
      <c r="AA559" s="327"/>
      <c r="AB559" s="327"/>
      <c r="AC559" s="327"/>
      <c r="AD559" s="327"/>
      <c r="AE559" s="327"/>
      <c r="AF559" s="327"/>
      <c r="AG559" s="327"/>
      <c r="AH559" s="347">
        <f t="shared" si="72"/>
        <v>0</v>
      </c>
    </row>
    <row r="560" spans="1:34" x14ac:dyDescent="0.3">
      <c r="A560" s="328"/>
      <c r="B560" s="329"/>
      <c r="C560" s="330"/>
      <c r="D560" s="327"/>
      <c r="E560" s="327"/>
      <c r="F560" s="327"/>
      <c r="G560" s="327"/>
      <c r="H560" s="327"/>
      <c r="I560" s="327"/>
      <c r="J560" s="327"/>
      <c r="K560" s="327"/>
      <c r="L560" s="327"/>
      <c r="M560" s="327"/>
      <c r="N560" s="327"/>
      <c r="O560" s="327"/>
      <c r="P560" s="327"/>
      <c r="Q560" s="327"/>
      <c r="R560" s="327"/>
      <c r="S560" s="327"/>
      <c r="T560" s="327"/>
      <c r="U560" s="327"/>
      <c r="V560" s="327"/>
      <c r="W560" s="327"/>
      <c r="X560" s="327"/>
      <c r="Y560" s="327"/>
      <c r="Z560" s="327"/>
      <c r="AA560" s="327"/>
      <c r="AB560" s="327"/>
      <c r="AC560" s="327"/>
      <c r="AD560" s="327"/>
      <c r="AE560" s="327"/>
      <c r="AF560" s="327"/>
      <c r="AG560" s="327"/>
      <c r="AH560" s="347">
        <f t="shared" si="72"/>
        <v>0</v>
      </c>
    </row>
    <row r="561" spans="1:34" x14ac:dyDescent="0.3">
      <c r="A561" s="328"/>
      <c r="B561" s="329"/>
      <c r="C561" s="330"/>
      <c r="D561" s="327"/>
      <c r="E561" s="327"/>
      <c r="F561" s="327"/>
      <c r="G561" s="327"/>
      <c r="H561" s="327"/>
      <c r="I561" s="327"/>
      <c r="J561" s="327"/>
      <c r="K561" s="327"/>
      <c r="L561" s="327"/>
      <c r="M561" s="327"/>
      <c r="N561" s="327"/>
      <c r="O561" s="327"/>
      <c r="P561" s="327"/>
      <c r="Q561" s="327"/>
      <c r="R561" s="327"/>
      <c r="S561" s="327"/>
      <c r="T561" s="327"/>
      <c r="U561" s="327"/>
      <c r="V561" s="327"/>
      <c r="W561" s="327"/>
      <c r="X561" s="327"/>
      <c r="Y561" s="327"/>
      <c r="Z561" s="327"/>
      <c r="AA561" s="327"/>
      <c r="AB561" s="327"/>
      <c r="AC561" s="327"/>
      <c r="AD561" s="327"/>
      <c r="AE561" s="327"/>
      <c r="AF561" s="327"/>
      <c r="AG561" s="327"/>
      <c r="AH561" s="347">
        <f t="shared" si="72"/>
        <v>0</v>
      </c>
    </row>
    <row r="562" spans="1:34" ht="15" thickBot="1" x14ac:dyDescent="0.35">
      <c r="A562" s="341"/>
      <c r="B562" s="342"/>
      <c r="C562" s="349">
        <f>SUM(C552:C561)</f>
        <v>0</v>
      </c>
      <c r="D562" s="349">
        <f t="shared" ref="D562:AG562" si="73">SUM(D552:D561)</f>
        <v>0</v>
      </c>
      <c r="E562" s="349">
        <f t="shared" si="73"/>
        <v>0</v>
      </c>
      <c r="F562" s="349">
        <f t="shared" si="73"/>
        <v>0</v>
      </c>
      <c r="G562" s="349">
        <f t="shared" si="73"/>
        <v>0</v>
      </c>
      <c r="H562" s="349">
        <f t="shared" si="73"/>
        <v>0</v>
      </c>
      <c r="I562" s="349">
        <f t="shared" si="73"/>
        <v>0</v>
      </c>
      <c r="J562" s="349">
        <f t="shared" si="73"/>
        <v>0</v>
      </c>
      <c r="K562" s="349">
        <f t="shared" si="73"/>
        <v>0</v>
      </c>
      <c r="L562" s="349">
        <f t="shared" si="73"/>
        <v>0</v>
      </c>
      <c r="M562" s="349">
        <f t="shared" si="73"/>
        <v>0</v>
      </c>
      <c r="N562" s="349">
        <f t="shared" si="73"/>
        <v>0</v>
      </c>
      <c r="O562" s="349">
        <f t="shared" si="73"/>
        <v>0</v>
      </c>
      <c r="P562" s="349">
        <f t="shared" si="73"/>
        <v>0</v>
      </c>
      <c r="Q562" s="349">
        <f t="shared" si="73"/>
        <v>0</v>
      </c>
      <c r="R562" s="349">
        <f t="shared" si="73"/>
        <v>0</v>
      </c>
      <c r="S562" s="349">
        <f t="shared" si="73"/>
        <v>0</v>
      </c>
      <c r="T562" s="349">
        <f t="shared" si="73"/>
        <v>0</v>
      </c>
      <c r="U562" s="349">
        <f t="shared" si="73"/>
        <v>0</v>
      </c>
      <c r="V562" s="349">
        <f t="shared" si="73"/>
        <v>0</v>
      </c>
      <c r="W562" s="349">
        <f t="shared" si="73"/>
        <v>0</v>
      </c>
      <c r="X562" s="349">
        <f t="shared" si="73"/>
        <v>0</v>
      </c>
      <c r="Y562" s="349">
        <f t="shared" si="73"/>
        <v>0</v>
      </c>
      <c r="Z562" s="349">
        <f t="shared" si="73"/>
        <v>0</v>
      </c>
      <c r="AA562" s="349">
        <f t="shared" si="73"/>
        <v>0</v>
      </c>
      <c r="AB562" s="349">
        <f t="shared" si="73"/>
        <v>0</v>
      </c>
      <c r="AC562" s="349">
        <f t="shared" si="73"/>
        <v>0</v>
      </c>
      <c r="AD562" s="349">
        <f t="shared" si="73"/>
        <v>0</v>
      </c>
      <c r="AE562" s="349">
        <f t="shared" si="73"/>
        <v>0</v>
      </c>
      <c r="AF562" s="349">
        <f t="shared" si="73"/>
        <v>0</v>
      </c>
      <c r="AG562" s="349">
        <f t="shared" si="73"/>
        <v>0</v>
      </c>
      <c r="AH562" s="348">
        <f>SUM(C562:AG562)</f>
        <v>0</v>
      </c>
    </row>
    <row r="563" spans="1:34" ht="15" thickBot="1" x14ac:dyDescent="0.35">
      <c r="A563" s="334" t="s">
        <v>246</v>
      </c>
      <c r="B563" s="344"/>
      <c r="C563" s="337"/>
      <c r="D563" s="337" t="s">
        <v>363</v>
      </c>
      <c r="E563" s="337"/>
      <c r="F563" s="337"/>
      <c r="G563" s="337"/>
      <c r="H563" s="337"/>
      <c r="I563" s="337"/>
      <c r="J563" s="337"/>
      <c r="K563" s="337"/>
      <c r="L563" s="337"/>
      <c r="M563" s="337"/>
      <c r="N563" s="337"/>
      <c r="O563" s="337"/>
      <c r="P563" s="337"/>
      <c r="Q563" s="337"/>
      <c r="R563" s="337"/>
      <c r="S563" s="337"/>
      <c r="T563" s="337"/>
      <c r="U563" s="337"/>
      <c r="V563" s="337"/>
      <c r="W563" s="337"/>
      <c r="X563" s="337"/>
      <c r="Y563" s="337"/>
      <c r="Z563" s="337"/>
      <c r="AA563" s="337"/>
      <c r="AB563" s="337"/>
      <c r="AC563" s="337"/>
      <c r="AD563" s="337"/>
      <c r="AE563" s="337"/>
      <c r="AF563" s="337"/>
      <c r="AG563" s="338"/>
      <c r="AH563" s="350"/>
    </row>
    <row r="564" spans="1:34" ht="15" thickBot="1" x14ac:dyDescent="0.35">
      <c r="A564" s="316" t="s">
        <v>245</v>
      </c>
      <c r="B564" s="322"/>
      <c r="C564" s="318" t="s">
        <v>427</v>
      </c>
      <c r="D564" s="319"/>
      <c r="E564" s="319"/>
      <c r="F564" s="319"/>
      <c r="G564" s="319"/>
      <c r="H564" s="319"/>
      <c r="I564" s="319"/>
      <c r="J564" s="319"/>
      <c r="K564" s="319"/>
      <c r="L564" s="319"/>
      <c r="M564" s="319"/>
      <c r="N564" s="319"/>
      <c r="O564" s="319"/>
      <c r="P564" s="319"/>
      <c r="Q564" s="319"/>
      <c r="R564" s="319"/>
      <c r="S564" s="319"/>
      <c r="T564" s="319"/>
      <c r="U564" s="319"/>
      <c r="V564" s="319"/>
      <c r="W564" s="319"/>
      <c r="X564" s="319"/>
      <c r="Y564" s="319"/>
      <c r="Z564" s="319"/>
      <c r="AA564" s="319"/>
      <c r="AB564" s="319"/>
      <c r="AC564" s="319"/>
      <c r="AD564" s="319"/>
      <c r="AE564" s="319"/>
      <c r="AF564" s="319"/>
      <c r="AG564" s="320"/>
      <c r="AH564" s="346" t="s">
        <v>14</v>
      </c>
    </row>
    <row r="565" spans="1:34" ht="15" thickBot="1" x14ac:dyDescent="0.35">
      <c r="A565" s="316" t="s">
        <v>422</v>
      </c>
      <c r="B565" s="322"/>
      <c r="C565" s="323">
        <v>1</v>
      </c>
      <c r="D565" s="319">
        <v>2</v>
      </c>
      <c r="E565" s="319">
        <v>3</v>
      </c>
      <c r="F565" s="319">
        <v>4</v>
      </c>
      <c r="G565" s="319">
        <v>5</v>
      </c>
      <c r="H565" s="319">
        <v>6</v>
      </c>
      <c r="I565" s="319">
        <v>7</v>
      </c>
      <c r="J565" s="319">
        <v>8</v>
      </c>
      <c r="K565" s="319">
        <v>9</v>
      </c>
      <c r="L565" s="319">
        <v>10</v>
      </c>
      <c r="M565" s="319">
        <v>11</v>
      </c>
      <c r="N565" s="319">
        <v>12</v>
      </c>
      <c r="O565" s="319">
        <v>13</v>
      </c>
      <c r="P565" s="319">
        <v>14</v>
      </c>
      <c r="Q565" s="319">
        <v>15</v>
      </c>
      <c r="R565" s="319">
        <v>16</v>
      </c>
      <c r="S565" s="319">
        <v>17</v>
      </c>
      <c r="T565" s="319">
        <v>18</v>
      </c>
      <c r="U565" s="319">
        <v>19</v>
      </c>
      <c r="V565" s="319">
        <v>20</v>
      </c>
      <c r="W565" s="319">
        <v>21</v>
      </c>
      <c r="X565" s="319">
        <v>22</v>
      </c>
      <c r="Y565" s="319">
        <v>23</v>
      </c>
      <c r="Z565" s="319">
        <v>24</v>
      </c>
      <c r="AA565" s="319">
        <v>25</v>
      </c>
      <c r="AB565" s="319">
        <v>26</v>
      </c>
      <c r="AC565" s="319">
        <v>27</v>
      </c>
      <c r="AD565" s="319">
        <v>28</v>
      </c>
      <c r="AE565" s="319">
        <v>29</v>
      </c>
      <c r="AF565" s="319">
        <v>30</v>
      </c>
      <c r="AG565" s="320">
        <v>31</v>
      </c>
      <c r="AH565" s="346"/>
    </row>
    <row r="566" spans="1:34" x14ac:dyDescent="0.3">
      <c r="A566" s="339" t="s">
        <v>230</v>
      </c>
      <c r="B566" s="339" t="s">
        <v>231</v>
      </c>
      <c r="C566" s="325"/>
      <c r="D566" s="326"/>
      <c r="E566" s="326"/>
      <c r="F566" s="326"/>
      <c r="G566" s="326"/>
      <c r="H566" s="326"/>
      <c r="I566" s="326"/>
      <c r="J566" s="326"/>
      <c r="K566" s="326"/>
      <c r="L566" s="326"/>
      <c r="M566" s="326"/>
      <c r="N566" s="326"/>
      <c r="O566" s="326"/>
      <c r="P566" s="326"/>
      <c r="Q566" s="326"/>
      <c r="R566" s="326"/>
      <c r="S566" s="326"/>
      <c r="T566" s="326"/>
      <c r="U566" s="326"/>
      <c r="V566" s="326"/>
      <c r="W566" s="326"/>
      <c r="X566" s="326"/>
      <c r="Y566" s="326"/>
      <c r="Z566" s="326"/>
      <c r="AA566" s="326"/>
      <c r="AB566" s="326"/>
      <c r="AC566" s="326"/>
      <c r="AD566" s="326"/>
      <c r="AE566" s="326"/>
      <c r="AF566" s="326"/>
      <c r="AG566" s="326"/>
      <c r="AH566" s="347"/>
    </row>
    <row r="567" spans="1:34" x14ac:dyDescent="0.3">
      <c r="A567" s="328"/>
      <c r="B567" s="329"/>
      <c r="C567" s="330"/>
      <c r="D567" s="327"/>
      <c r="E567" s="327"/>
      <c r="F567" s="327"/>
      <c r="G567" s="327"/>
      <c r="H567" s="327"/>
      <c r="I567" s="327"/>
      <c r="J567" s="327"/>
      <c r="K567" s="327"/>
      <c r="L567" s="327"/>
      <c r="M567" s="327"/>
      <c r="N567" s="327"/>
      <c r="O567" s="327"/>
      <c r="P567" s="327"/>
      <c r="Q567" s="327"/>
      <c r="R567" s="327"/>
      <c r="S567" s="327"/>
      <c r="T567" s="327"/>
      <c r="U567" s="327"/>
      <c r="V567" s="327"/>
      <c r="W567" s="327"/>
      <c r="X567" s="327"/>
      <c r="Y567" s="327"/>
      <c r="Z567" s="327"/>
      <c r="AA567" s="327"/>
      <c r="AB567" s="327"/>
      <c r="AC567" s="327"/>
      <c r="AD567" s="327"/>
      <c r="AE567" s="327"/>
      <c r="AF567" s="327"/>
      <c r="AG567" s="327"/>
      <c r="AH567" s="347">
        <f>SUM(C567:AG567)</f>
        <v>0</v>
      </c>
    </row>
    <row r="568" spans="1:34" x14ac:dyDescent="0.3">
      <c r="A568" s="328"/>
      <c r="B568" s="329"/>
      <c r="C568" s="330"/>
      <c r="D568" s="327"/>
      <c r="E568" s="327"/>
      <c r="F568" s="327"/>
      <c r="G568" s="327"/>
      <c r="H568" s="327"/>
      <c r="I568" s="327"/>
      <c r="J568" s="327"/>
      <c r="K568" s="327"/>
      <c r="L568" s="327"/>
      <c r="M568" s="327"/>
      <c r="N568" s="327"/>
      <c r="O568" s="327"/>
      <c r="P568" s="327"/>
      <c r="Q568" s="327"/>
      <c r="R568" s="327"/>
      <c r="S568" s="327"/>
      <c r="T568" s="327"/>
      <c r="U568" s="327"/>
      <c r="V568" s="327"/>
      <c r="W568" s="327"/>
      <c r="X568" s="327"/>
      <c r="Y568" s="327"/>
      <c r="Z568" s="327"/>
      <c r="AA568" s="327"/>
      <c r="AB568" s="327"/>
      <c r="AC568" s="327"/>
      <c r="AD568" s="327"/>
      <c r="AE568" s="327"/>
      <c r="AF568" s="327"/>
      <c r="AG568" s="327"/>
      <c r="AH568" s="347">
        <f t="shared" ref="AH568:AH576" si="74">SUM(C568:AG568)</f>
        <v>0</v>
      </c>
    </row>
    <row r="569" spans="1:34" x14ac:dyDescent="0.3">
      <c r="A569" s="328"/>
      <c r="B569" s="329"/>
      <c r="C569" s="330"/>
      <c r="D569" s="327"/>
      <c r="E569" s="327"/>
      <c r="F569" s="327"/>
      <c r="G569" s="327"/>
      <c r="H569" s="327"/>
      <c r="I569" s="327"/>
      <c r="J569" s="327"/>
      <c r="K569" s="327"/>
      <c r="L569" s="327"/>
      <c r="M569" s="327"/>
      <c r="N569" s="327"/>
      <c r="O569" s="327"/>
      <c r="P569" s="327"/>
      <c r="Q569" s="327"/>
      <c r="R569" s="327"/>
      <c r="S569" s="327"/>
      <c r="T569" s="327"/>
      <c r="U569" s="327"/>
      <c r="V569" s="327"/>
      <c r="W569" s="327"/>
      <c r="X569" s="327"/>
      <c r="Y569" s="327"/>
      <c r="Z569" s="327"/>
      <c r="AA569" s="327"/>
      <c r="AB569" s="327"/>
      <c r="AC569" s="327"/>
      <c r="AD569" s="327"/>
      <c r="AE569" s="327"/>
      <c r="AF569" s="327"/>
      <c r="AG569" s="327"/>
      <c r="AH569" s="347">
        <f t="shared" si="74"/>
        <v>0</v>
      </c>
    </row>
    <row r="570" spans="1:34" x14ac:dyDescent="0.3">
      <c r="A570" s="328"/>
      <c r="B570" s="329"/>
      <c r="C570" s="330"/>
      <c r="D570" s="327"/>
      <c r="E570" s="327"/>
      <c r="F570" s="327"/>
      <c r="G570" s="327"/>
      <c r="H570" s="327"/>
      <c r="I570" s="327"/>
      <c r="J570" s="327"/>
      <c r="K570" s="327"/>
      <c r="L570" s="327"/>
      <c r="M570" s="327"/>
      <c r="N570" s="327"/>
      <c r="O570" s="327"/>
      <c r="P570" s="327"/>
      <c r="Q570" s="327"/>
      <c r="R570" s="327"/>
      <c r="S570" s="327"/>
      <c r="T570" s="327"/>
      <c r="U570" s="327"/>
      <c r="V570" s="327"/>
      <c r="W570" s="327"/>
      <c r="X570" s="327"/>
      <c r="Y570" s="327"/>
      <c r="Z570" s="327"/>
      <c r="AA570" s="327"/>
      <c r="AB570" s="327"/>
      <c r="AC570" s="327"/>
      <c r="AD570" s="327"/>
      <c r="AE570" s="327"/>
      <c r="AF570" s="327"/>
      <c r="AG570" s="327"/>
      <c r="AH570" s="347">
        <f t="shared" si="74"/>
        <v>0</v>
      </c>
    </row>
    <row r="571" spans="1:34" x14ac:dyDescent="0.3">
      <c r="A571" s="328"/>
      <c r="B571" s="329"/>
      <c r="C571" s="330"/>
      <c r="D571" s="327"/>
      <c r="E571" s="327"/>
      <c r="F571" s="327"/>
      <c r="G571" s="327"/>
      <c r="H571" s="327"/>
      <c r="I571" s="327"/>
      <c r="J571" s="327"/>
      <c r="K571" s="327"/>
      <c r="L571" s="327"/>
      <c r="M571" s="327"/>
      <c r="N571" s="327"/>
      <c r="O571" s="327"/>
      <c r="P571" s="327"/>
      <c r="Q571" s="327"/>
      <c r="R571" s="327"/>
      <c r="S571" s="327"/>
      <c r="T571" s="327"/>
      <c r="U571" s="327"/>
      <c r="V571" s="327"/>
      <c r="W571" s="327"/>
      <c r="X571" s="327"/>
      <c r="Y571" s="327"/>
      <c r="Z571" s="327"/>
      <c r="AA571" s="327"/>
      <c r="AB571" s="327"/>
      <c r="AC571" s="327"/>
      <c r="AD571" s="327"/>
      <c r="AE571" s="327"/>
      <c r="AF571" s="327"/>
      <c r="AG571" s="327"/>
      <c r="AH571" s="347">
        <f t="shared" si="74"/>
        <v>0</v>
      </c>
    </row>
    <row r="572" spans="1:34" x14ac:dyDescent="0.3">
      <c r="A572" s="328"/>
      <c r="B572" s="329"/>
      <c r="C572" s="330"/>
      <c r="D572" s="327"/>
      <c r="E572" s="327"/>
      <c r="F572" s="327"/>
      <c r="G572" s="327"/>
      <c r="H572" s="327"/>
      <c r="I572" s="327"/>
      <c r="J572" s="327"/>
      <c r="K572" s="327"/>
      <c r="L572" s="327"/>
      <c r="M572" s="327"/>
      <c r="N572" s="327"/>
      <c r="O572" s="327"/>
      <c r="P572" s="327"/>
      <c r="Q572" s="327"/>
      <c r="R572" s="327"/>
      <c r="S572" s="327"/>
      <c r="T572" s="327"/>
      <c r="U572" s="327"/>
      <c r="V572" s="327"/>
      <c r="W572" s="327"/>
      <c r="X572" s="327"/>
      <c r="Y572" s="327"/>
      <c r="Z572" s="327"/>
      <c r="AA572" s="327"/>
      <c r="AB572" s="327"/>
      <c r="AC572" s="327"/>
      <c r="AD572" s="327"/>
      <c r="AE572" s="327"/>
      <c r="AF572" s="327"/>
      <c r="AG572" s="327"/>
      <c r="AH572" s="347">
        <f t="shared" si="74"/>
        <v>0</v>
      </c>
    </row>
    <row r="573" spans="1:34" x14ac:dyDescent="0.3">
      <c r="A573" s="328"/>
      <c r="B573" s="329"/>
      <c r="C573" s="330"/>
      <c r="D573" s="327"/>
      <c r="E573" s="327"/>
      <c r="F573" s="327"/>
      <c r="G573" s="327"/>
      <c r="H573" s="327"/>
      <c r="I573" s="327"/>
      <c r="J573" s="327"/>
      <c r="K573" s="327"/>
      <c r="L573" s="327"/>
      <c r="M573" s="327"/>
      <c r="N573" s="327"/>
      <c r="O573" s="327"/>
      <c r="P573" s="327"/>
      <c r="Q573" s="327"/>
      <c r="R573" s="327"/>
      <c r="S573" s="327"/>
      <c r="T573" s="327"/>
      <c r="U573" s="327"/>
      <c r="V573" s="327"/>
      <c r="W573" s="327"/>
      <c r="X573" s="327"/>
      <c r="Y573" s="327"/>
      <c r="Z573" s="327"/>
      <c r="AA573" s="327"/>
      <c r="AB573" s="327"/>
      <c r="AC573" s="327"/>
      <c r="AD573" s="327"/>
      <c r="AE573" s="327"/>
      <c r="AF573" s="327"/>
      <c r="AG573" s="327"/>
      <c r="AH573" s="347">
        <f t="shared" si="74"/>
        <v>0</v>
      </c>
    </row>
    <row r="574" spans="1:34" x14ac:dyDescent="0.3">
      <c r="A574" s="328"/>
      <c r="B574" s="329"/>
      <c r="C574" s="330"/>
      <c r="D574" s="327"/>
      <c r="E574" s="327"/>
      <c r="F574" s="327"/>
      <c r="G574" s="327"/>
      <c r="H574" s="327"/>
      <c r="I574" s="327"/>
      <c r="J574" s="327"/>
      <c r="K574" s="327"/>
      <c r="L574" s="327"/>
      <c r="M574" s="327"/>
      <c r="N574" s="327"/>
      <c r="O574" s="327"/>
      <c r="P574" s="327"/>
      <c r="Q574" s="327"/>
      <c r="R574" s="327"/>
      <c r="S574" s="327"/>
      <c r="T574" s="327"/>
      <c r="U574" s="327"/>
      <c r="V574" s="327"/>
      <c r="W574" s="327"/>
      <c r="X574" s="327"/>
      <c r="Y574" s="327"/>
      <c r="Z574" s="327"/>
      <c r="AA574" s="327"/>
      <c r="AB574" s="327"/>
      <c r="AC574" s="327"/>
      <c r="AD574" s="327"/>
      <c r="AE574" s="327"/>
      <c r="AF574" s="327"/>
      <c r="AG574" s="327"/>
      <c r="AH574" s="347">
        <f t="shared" si="74"/>
        <v>0</v>
      </c>
    </row>
    <row r="575" spans="1:34" x14ac:dyDescent="0.3">
      <c r="A575" s="328"/>
      <c r="B575" s="329"/>
      <c r="C575" s="330"/>
      <c r="D575" s="327"/>
      <c r="E575" s="327"/>
      <c r="F575" s="327"/>
      <c r="G575" s="327"/>
      <c r="H575" s="327"/>
      <c r="I575" s="327"/>
      <c r="J575" s="327"/>
      <c r="K575" s="327"/>
      <c r="L575" s="327"/>
      <c r="M575" s="327"/>
      <c r="N575" s="327"/>
      <c r="O575" s="327"/>
      <c r="P575" s="327"/>
      <c r="Q575" s="327"/>
      <c r="R575" s="327"/>
      <c r="S575" s="327"/>
      <c r="T575" s="327"/>
      <c r="U575" s="327"/>
      <c r="V575" s="327"/>
      <c r="W575" s="327"/>
      <c r="X575" s="327"/>
      <c r="Y575" s="327"/>
      <c r="Z575" s="327"/>
      <c r="AA575" s="327"/>
      <c r="AB575" s="327"/>
      <c r="AC575" s="327"/>
      <c r="AD575" s="327"/>
      <c r="AE575" s="327"/>
      <c r="AF575" s="327"/>
      <c r="AG575" s="327"/>
      <c r="AH575" s="347">
        <f t="shared" si="74"/>
        <v>0</v>
      </c>
    </row>
    <row r="576" spans="1:34" x14ac:dyDescent="0.3">
      <c r="A576" s="328"/>
      <c r="B576" s="329"/>
      <c r="C576" s="330"/>
      <c r="D576" s="327"/>
      <c r="E576" s="327"/>
      <c r="F576" s="327"/>
      <c r="G576" s="327"/>
      <c r="H576" s="327"/>
      <c r="I576" s="327"/>
      <c r="J576" s="327"/>
      <c r="K576" s="327"/>
      <c r="L576" s="327"/>
      <c r="M576" s="327"/>
      <c r="N576" s="327"/>
      <c r="O576" s="327"/>
      <c r="P576" s="327"/>
      <c r="Q576" s="327"/>
      <c r="R576" s="327"/>
      <c r="S576" s="327"/>
      <c r="T576" s="327"/>
      <c r="U576" s="327"/>
      <c r="V576" s="327"/>
      <c r="W576" s="327"/>
      <c r="X576" s="327"/>
      <c r="Y576" s="327"/>
      <c r="Z576" s="327"/>
      <c r="AA576" s="327"/>
      <c r="AB576" s="327"/>
      <c r="AC576" s="327"/>
      <c r="AD576" s="327"/>
      <c r="AE576" s="327"/>
      <c r="AF576" s="327"/>
      <c r="AG576" s="327"/>
      <c r="AH576" s="347">
        <f t="shared" si="74"/>
        <v>0</v>
      </c>
    </row>
    <row r="577" spans="1:34" ht="15" thickBot="1" x14ac:dyDescent="0.35">
      <c r="A577" s="341"/>
      <c r="B577" s="342"/>
      <c r="C577" s="349">
        <f>SUM(C567:C576)</f>
        <v>0</v>
      </c>
      <c r="D577" s="349">
        <f t="shared" ref="D577:AG577" si="75">SUM(D567:D576)</f>
        <v>0</v>
      </c>
      <c r="E577" s="349">
        <f t="shared" si="75"/>
        <v>0</v>
      </c>
      <c r="F577" s="349">
        <f t="shared" si="75"/>
        <v>0</v>
      </c>
      <c r="G577" s="349">
        <f t="shared" si="75"/>
        <v>0</v>
      </c>
      <c r="H577" s="349">
        <f t="shared" si="75"/>
        <v>0</v>
      </c>
      <c r="I577" s="349">
        <f t="shared" si="75"/>
        <v>0</v>
      </c>
      <c r="J577" s="349">
        <f t="shared" si="75"/>
        <v>0</v>
      </c>
      <c r="K577" s="349">
        <f t="shared" si="75"/>
        <v>0</v>
      </c>
      <c r="L577" s="349">
        <f t="shared" si="75"/>
        <v>0</v>
      </c>
      <c r="M577" s="349">
        <f t="shared" si="75"/>
        <v>0</v>
      </c>
      <c r="N577" s="349">
        <f t="shared" si="75"/>
        <v>0</v>
      </c>
      <c r="O577" s="349">
        <f t="shared" si="75"/>
        <v>0</v>
      </c>
      <c r="P577" s="349">
        <f t="shared" si="75"/>
        <v>0</v>
      </c>
      <c r="Q577" s="349">
        <f t="shared" si="75"/>
        <v>0</v>
      </c>
      <c r="R577" s="349">
        <f t="shared" si="75"/>
        <v>0</v>
      </c>
      <c r="S577" s="349">
        <f t="shared" si="75"/>
        <v>0</v>
      </c>
      <c r="T577" s="349">
        <f t="shared" si="75"/>
        <v>0</v>
      </c>
      <c r="U577" s="349">
        <f t="shared" si="75"/>
        <v>0</v>
      </c>
      <c r="V577" s="349">
        <f t="shared" si="75"/>
        <v>0</v>
      </c>
      <c r="W577" s="349">
        <f t="shared" si="75"/>
        <v>0</v>
      </c>
      <c r="X577" s="349">
        <f t="shared" si="75"/>
        <v>0</v>
      </c>
      <c r="Y577" s="349">
        <f t="shared" si="75"/>
        <v>0</v>
      </c>
      <c r="Z577" s="349">
        <f t="shared" si="75"/>
        <v>0</v>
      </c>
      <c r="AA577" s="349">
        <f t="shared" si="75"/>
        <v>0</v>
      </c>
      <c r="AB577" s="349">
        <f t="shared" si="75"/>
        <v>0</v>
      </c>
      <c r="AC577" s="349">
        <f t="shared" si="75"/>
        <v>0</v>
      </c>
      <c r="AD577" s="349">
        <f t="shared" si="75"/>
        <v>0</v>
      </c>
      <c r="AE577" s="349">
        <f t="shared" si="75"/>
        <v>0</v>
      </c>
      <c r="AF577" s="349">
        <f t="shared" si="75"/>
        <v>0</v>
      </c>
      <c r="AG577" s="349">
        <f t="shared" si="75"/>
        <v>0</v>
      </c>
      <c r="AH577" s="348">
        <f>SUM(C577:AG577)</f>
        <v>0</v>
      </c>
    </row>
    <row r="578" spans="1:34" ht="15" thickBot="1" x14ac:dyDescent="0.35">
      <c r="A578" s="334" t="s">
        <v>246</v>
      </c>
      <c r="B578" s="315"/>
      <c r="C578" s="337"/>
      <c r="D578" s="337" t="s">
        <v>364</v>
      </c>
      <c r="E578" s="337"/>
      <c r="F578" s="337"/>
      <c r="G578" s="337"/>
      <c r="H578" s="337"/>
      <c r="I578" s="337"/>
      <c r="J578" s="337"/>
      <c r="K578" s="337"/>
      <c r="L578" s="337"/>
      <c r="M578" s="337"/>
      <c r="N578" s="337"/>
      <c r="O578" s="337"/>
      <c r="P578" s="337"/>
      <c r="Q578" s="337"/>
      <c r="R578" s="337"/>
      <c r="S578" s="337"/>
      <c r="T578" s="337"/>
      <c r="U578" s="337"/>
      <c r="V578" s="337"/>
      <c r="W578" s="337"/>
      <c r="X578" s="337"/>
      <c r="Y578" s="337"/>
      <c r="Z578" s="337"/>
      <c r="AA578" s="337"/>
      <c r="AB578" s="337"/>
      <c r="AC578" s="337"/>
      <c r="AD578" s="337"/>
      <c r="AE578" s="337"/>
      <c r="AF578" s="337"/>
      <c r="AG578" s="338"/>
      <c r="AH578" s="350"/>
    </row>
    <row r="579" spans="1:34" ht="15" thickBot="1" x14ac:dyDescent="0.35">
      <c r="A579" s="316" t="s">
        <v>245</v>
      </c>
      <c r="B579" s="322"/>
      <c r="C579" s="318" t="s">
        <v>427</v>
      </c>
      <c r="D579" s="319"/>
      <c r="E579" s="319"/>
      <c r="F579" s="319"/>
      <c r="G579" s="319"/>
      <c r="H579" s="319"/>
      <c r="I579" s="319"/>
      <c r="J579" s="319"/>
      <c r="K579" s="319"/>
      <c r="L579" s="319"/>
      <c r="M579" s="319"/>
      <c r="N579" s="319"/>
      <c r="O579" s="319"/>
      <c r="P579" s="319"/>
      <c r="Q579" s="319"/>
      <c r="R579" s="319"/>
      <c r="S579" s="319"/>
      <c r="T579" s="319"/>
      <c r="U579" s="319"/>
      <c r="V579" s="319"/>
      <c r="W579" s="319"/>
      <c r="X579" s="319"/>
      <c r="Y579" s="319"/>
      <c r="Z579" s="319"/>
      <c r="AA579" s="319"/>
      <c r="AB579" s="319"/>
      <c r="AC579" s="319"/>
      <c r="AD579" s="319"/>
      <c r="AE579" s="319"/>
      <c r="AF579" s="319"/>
      <c r="AG579" s="320"/>
      <c r="AH579" s="346" t="s">
        <v>14</v>
      </c>
    </row>
    <row r="580" spans="1:34" ht="15" thickBot="1" x14ac:dyDescent="0.35">
      <c r="A580" s="316" t="s">
        <v>422</v>
      </c>
      <c r="B580" s="322"/>
      <c r="C580" s="323">
        <v>1</v>
      </c>
      <c r="D580" s="319">
        <v>2</v>
      </c>
      <c r="E580" s="319">
        <v>3</v>
      </c>
      <c r="F580" s="319">
        <v>4</v>
      </c>
      <c r="G580" s="319">
        <v>5</v>
      </c>
      <c r="H580" s="319">
        <v>6</v>
      </c>
      <c r="I580" s="319">
        <v>7</v>
      </c>
      <c r="J580" s="319">
        <v>8</v>
      </c>
      <c r="K580" s="319">
        <v>9</v>
      </c>
      <c r="L580" s="319">
        <v>10</v>
      </c>
      <c r="M580" s="319">
        <v>11</v>
      </c>
      <c r="N580" s="319">
        <v>12</v>
      </c>
      <c r="O580" s="319">
        <v>13</v>
      </c>
      <c r="P580" s="319">
        <v>14</v>
      </c>
      <c r="Q580" s="319">
        <v>15</v>
      </c>
      <c r="R580" s="319">
        <v>16</v>
      </c>
      <c r="S580" s="319">
        <v>17</v>
      </c>
      <c r="T580" s="319">
        <v>18</v>
      </c>
      <c r="U580" s="319">
        <v>19</v>
      </c>
      <c r="V580" s="319">
        <v>20</v>
      </c>
      <c r="W580" s="319">
        <v>21</v>
      </c>
      <c r="X580" s="319">
        <v>22</v>
      </c>
      <c r="Y580" s="319">
        <v>23</v>
      </c>
      <c r="Z580" s="319">
        <v>24</v>
      </c>
      <c r="AA580" s="319">
        <v>25</v>
      </c>
      <c r="AB580" s="319">
        <v>26</v>
      </c>
      <c r="AC580" s="319">
        <v>27</v>
      </c>
      <c r="AD580" s="319">
        <v>28</v>
      </c>
      <c r="AE580" s="319">
        <v>29</v>
      </c>
      <c r="AF580" s="319">
        <v>30</v>
      </c>
      <c r="AG580" s="320">
        <v>31</v>
      </c>
      <c r="AH580" s="346"/>
    </row>
    <row r="581" spans="1:34" x14ac:dyDescent="0.3">
      <c r="A581" s="339" t="s">
        <v>230</v>
      </c>
      <c r="B581" s="339" t="s">
        <v>231</v>
      </c>
      <c r="C581" s="325"/>
      <c r="D581" s="326"/>
      <c r="E581" s="326"/>
      <c r="F581" s="326"/>
      <c r="G581" s="326"/>
      <c r="H581" s="326"/>
      <c r="I581" s="326"/>
      <c r="J581" s="326"/>
      <c r="K581" s="326"/>
      <c r="L581" s="326"/>
      <c r="M581" s="326"/>
      <c r="N581" s="326"/>
      <c r="O581" s="326"/>
      <c r="P581" s="326"/>
      <c r="Q581" s="326"/>
      <c r="R581" s="326"/>
      <c r="S581" s="326"/>
      <c r="T581" s="326"/>
      <c r="U581" s="326"/>
      <c r="V581" s="326"/>
      <c r="W581" s="326"/>
      <c r="X581" s="326"/>
      <c r="Y581" s="326"/>
      <c r="Z581" s="326"/>
      <c r="AA581" s="326"/>
      <c r="AB581" s="326"/>
      <c r="AC581" s="326"/>
      <c r="AD581" s="326"/>
      <c r="AE581" s="326"/>
      <c r="AF581" s="326"/>
      <c r="AG581" s="326"/>
      <c r="AH581" s="347"/>
    </row>
    <row r="582" spans="1:34" x14ac:dyDescent="0.3">
      <c r="A582" s="328"/>
      <c r="B582" s="329"/>
      <c r="C582" s="330"/>
      <c r="D582" s="327"/>
      <c r="E582" s="327"/>
      <c r="F582" s="327"/>
      <c r="G582" s="327"/>
      <c r="H582" s="327"/>
      <c r="I582" s="327"/>
      <c r="J582" s="327"/>
      <c r="K582" s="327"/>
      <c r="L582" s="327"/>
      <c r="M582" s="327"/>
      <c r="N582" s="327"/>
      <c r="O582" s="327"/>
      <c r="P582" s="327"/>
      <c r="Q582" s="327"/>
      <c r="R582" s="327"/>
      <c r="S582" s="327"/>
      <c r="T582" s="327"/>
      <c r="U582" s="327"/>
      <c r="V582" s="327"/>
      <c r="W582" s="327"/>
      <c r="X582" s="327"/>
      <c r="Y582" s="327"/>
      <c r="Z582" s="327"/>
      <c r="AA582" s="327"/>
      <c r="AB582" s="327"/>
      <c r="AC582" s="327"/>
      <c r="AD582" s="327"/>
      <c r="AE582" s="327"/>
      <c r="AF582" s="327"/>
      <c r="AG582" s="327"/>
      <c r="AH582" s="347">
        <f>SUM(C582:AG582)</f>
        <v>0</v>
      </c>
    </row>
    <row r="583" spans="1:34" x14ac:dyDescent="0.3">
      <c r="A583" s="328"/>
      <c r="B583" s="329"/>
      <c r="C583" s="330"/>
      <c r="D583" s="327"/>
      <c r="E583" s="327"/>
      <c r="F583" s="327"/>
      <c r="G583" s="327"/>
      <c r="H583" s="327"/>
      <c r="I583" s="327"/>
      <c r="J583" s="327"/>
      <c r="K583" s="327"/>
      <c r="L583" s="327"/>
      <c r="M583" s="327"/>
      <c r="N583" s="327"/>
      <c r="O583" s="327"/>
      <c r="P583" s="327"/>
      <c r="Q583" s="327"/>
      <c r="R583" s="327"/>
      <c r="S583" s="327"/>
      <c r="T583" s="327"/>
      <c r="U583" s="327"/>
      <c r="V583" s="327"/>
      <c r="W583" s="327"/>
      <c r="X583" s="327"/>
      <c r="Y583" s="327"/>
      <c r="Z583" s="327"/>
      <c r="AA583" s="327"/>
      <c r="AB583" s="327"/>
      <c r="AC583" s="327"/>
      <c r="AD583" s="327"/>
      <c r="AE583" s="327"/>
      <c r="AF583" s="327"/>
      <c r="AG583" s="327"/>
      <c r="AH583" s="347">
        <f t="shared" ref="AH583:AH591" si="76">SUM(C583:AG583)</f>
        <v>0</v>
      </c>
    </row>
    <row r="584" spans="1:34" x14ac:dyDescent="0.3">
      <c r="A584" s="328"/>
      <c r="B584" s="329"/>
      <c r="C584" s="330"/>
      <c r="D584" s="327"/>
      <c r="E584" s="327"/>
      <c r="F584" s="327"/>
      <c r="G584" s="327"/>
      <c r="H584" s="327"/>
      <c r="I584" s="327"/>
      <c r="J584" s="327"/>
      <c r="K584" s="327"/>
      <c r="L584" s="327"/>
      <c r="M584" s="327"/>
      <c r="N584" s="327"/>
      <c r="O584" s="327"/>
      <c r="P584" s="327"/>
      <c r="Q584" s="327"/>
      <c r="R584" s="327"/>
      <c r="S584" s="327"/>
      <c r="T584" s="327"/>
      <c r="U584" s="327"/>
      <c r="V584" s="327"/>
      <c r="W584" s="327"/>
      <c r="X584" s="327"/>
      <c r="Y584" s="327"/>
      <c r="Z584" s="327"/>
      <c r="AA584" s="327"/>
      <c r="AB584" s="327"/>
      <c r="AC584" s="327"/>
      <c r="AD584" s="327"/>
      <c r="AE584" s="327"/>
      <c r="AF584" s="327"/>
      <c r="AG584" s="327"/>
      <c r="AH584" s="347">
        <f t="shared" si="76"/>
        <v>0</v>
      </c>
    </row>
    <row r="585" spans="1:34" x14ac:dyDescent="0.3">
      <c r="A585" s="328"/>
      <c r="B585" s="329"/>
      <c r="C585" s="330"/>
      <c r="D585" s="327"/>
      <c r="E585" s="327"/>
      <c r="F585" s="327"/>
      <c r="G585" s="327"/>
      <c r="H585" s="327"/>
      <c r="I585" s="327"/>
      <c r="J585" s="327"/>
      <c r="K585" s="327"/>
      <c r="L585" s="327"/>
      <c r="M585" s="327"/>
      <c r="N585" s="327"/>
      <c r="O585" s="327"/>
      <c r="P585" s="327"/>
      <c r="Q585" s="327"/>
      <c r="R585" s="327"/>
      <c r="S585" s="327"/>
      <c r="T585" s="327"/>
      <c r="U585" s="327"/>
      <c r="V585" s="327"/>
      <c r="W585" s="327"/>
      <c r="X585" s="327"/>
      <c r="Y585" s="327"/>
      <c r="Z585" s="327"/>
      <c r="AA585" s="327"/>
      <c r="AB585" s="327"/>
      <c r="AC585" s="327"/>
      <c r="AD585" s="327"/>
      <c r="AE585" s="327"/>
      <c r="AF585" s="327"/>
      <c r="AG585" s="327"/>
      <c r="AH585" s="347">
        <f t="shared" si="76"/>
        <v>0</v>
      </c>
    </row>
    <row r="586" spans="1:34" x14ac:dyDescent="0.3">
      <c r="A586" s="328"/>
      <c r="B586" s="329"/>
      <c r="C586" s="330"/>
      <c r="D586" s="327"/>
      <c r="E586" s="327"/>
      <c r="F586" s="327"/>
      <c r="G586" s="327"/>
      <c r="H586" s="327"/>
      <c r="I586" s="327"/>
      <c r="J586" s="327"/>
      <c r="K586" s="327"/>
      <c r="L586" s="327"/>
      <c r="M586" s="327"/>
      <c r="N586" s="327"/>
      <c r="O586" s="327"/>
      <c r="P586" s="327"/>
      <c r="Q586" s="327"/>
      <c r="R586" s="327"/>
      <c r="S586" s="327"/>
      <c r="T586" s="327"/>
      <c r="U586" s="327"/>
      <c r="V586" s="327"/>
      <c r="W586" s="327"/>
      <c r="X586" s="327"/>
      <c r="Y586" s="327"/>
      <c r="Z586" s="327"/>
      <c r="AA586" s="327"/>
      <c r="AB586" s="327"/>
      <c r="AC586" s="327"/>
      <c r="AD586" s="327"/>
      <c r="AE586" s="327"/>
      <c r="AF586" s="327"/>
      <c r="AG586" s="327"/>
      <c r="AH586" s="347">
        <f t="shared" si="76"/>
        <v>0</v>
      </c>
    </row>
    <row r="587" spans="1:34" x14ac:dyDescent="0.3">
      <c r="A587" s="328"/>
      <c r="B587" s="329"/>
      <c r="C587" s="330"/>
      <c r="D587" s="327"/>
      <c r="E587" s="327"/>
      <c r="F587" s="327"/>
      <c r="G587" s="327"/>
      <c r="H587" s="327"/>
      <c r="I587" s="327"/>
      <c r="J587" s="327"/>
      <c r="K587" s="327"/>
      <c r="L587" s="327"/>
      <c r="M587" s="327"/>
      <c r="N587" s="327"/>
      <c r="O587" s="327"/>
      <c r="P587" s="327"/>
      <c r="Q587" s="327"/>
      <c r="R587" s="327"/>
      <c r="S587" s="327"/>
      <c r="T587" s="327"/>
      <c r="U587" s="327"/>
      <c r="V587" s="327"/>
      <c r="W587" s="327"/>
      <c r="X587" s="327"/>
      <c r="Y587" s="327"/>
      <c r="Z587" s="327"/>
      <c r="AA587" s="327"/>
      <c r="AB587" s="327"/>
      <c r="AC587" s="327"/>
      <c r="AD587" s="327"/>
      <c r="AE587" s="327"/>
      <c r="AF587" s="327"/>
      <c r="AG587" s="327"/>
      <c r="AH587" s="347">
        <f t="shared" si="76"/>
        <v>0</v>
      </c>
    </row>
    <row r="588" spans="1:34" x14ac:dyDescent="0.3">
      <c r="A588" s="328"/>
      <c r="B588" s="329"/>
      <c r="C588" s="330"/>
      <c r="D588" s="327"/>
      <c r="E588" s="327"/>
      <c r="F588" s="327"/>
      <c r="G588" s="327"/>
      <c r="H588" s="327"/>
      <c r="I588" s="327"/>
      <c r="J588" s="327"/>
      <c r="K588" s="327"/>
      <c r="L588" s="327"/>
      <c r="M588" s="327"/>
      <c r="N588" s="327"/>
      <c r="O588" s="327"/>
      <c r="P588" s="327"/>
      <c r="Q588" s="327"/>
      <c r="R588" s="327"/>
      <c r="S588" s="327"/>
      <c r="T588" s="327"/>
      <c r="U588" s="327"/>
      <c r="V588" s="327"/>
      <c r="W588" s="327"/>
      <c r="X588" s="327"/>
      <c r="Y588" s="327"/>
      <c r="Z588" s="327"/>
      <c r="AA588" s="327"/>
      <c r="AB588" s="327"/>
      <c r="AC588" s="327"/>
      <c r="AD588" s="327"/>
      <c r="AE588" s="327"/>
      <c r="AF588" s="327"/>
      <c r="AG588" s="327"/>
      <c r="AH588" s="347">
        <f t="shared" si="76"/>
        <v>0</v>
      </c>
    </row>
    <row r="589" spans="1:34" x14ac:dyDescent="0.3">
      <c r="A589" s="328"/>
      <c r="B589" s="329"/>
      <c r="C589" s="330"/>
      <c r="D589" s="327"/>
      <c r="E589" s="327"/>
      <c r="F589" s="327"/>
      <c r="G589" s="327"/>
      <c r="H589" s="327"/>
      <c r="I589" s="327"/>
      <c r="J589" s="327"/>
      <c r="K589" s="327"/>
      <c r="L589" s="327"/>
      <c r="M589" s="327"/>
      <c r="N589" s="327"/>
      <c r="O589" s="327"/>
      <c r="P589" s="327"/>
      <c r="Q589" s="327"/>
      <c r="R589" s="327"/>
      <c r="S589" s="327"/>
      <c r="T589" s="327"/>
      <c r="U589" s="327"/>
      <c r="V589" s="327"/>
      <c r="W589" s="327"/>
      <c r="X589" s="327"/>
      <c r="Y589" s="327"/>
      <c r="Z589" s="327"/>
      <c r="AA589" s="327"/>
      <c r="AB589" s="327"/>
      <c r="AC589" s="327"/>
      <c r="AD589" s="327"/>
      <c r="AE589" s="327"/>
      <c r="AF589" s="327"/>
      <c r="AG589" s="327"/>
      <c r="AH589" s="347">
        <f t="shared" si="76"/>
        <v>0</v>
      </c>
    </row>
    <row r="590" spans="1:34" x14ac:dyDescent="0.3">
      <c r="A590" s="328"/>
      <c r="B590" s="329"/>
      <c r="C590" s="330"/>
      <c r="D590" s="327"/>
      <c r="E590" s="327"/>
      <c r="F590" s="327"/>
      <c r="G590" s="327"/>
      <c r="H590" s="327"/>
      <c r="I590" s="327"/>
      <c r="J590" s="327"/>
      <c r="K590" s="327"/>
      <c r="L590" s="327"/>
      <c r="M590" s="327"/>
      <c r="N590" s="327"/>
      <c r="O590" s="327"/>
      <c r="P590" s="327"/>
      <c r="Q590" s="327"/>
      <c r="R590" s="327"/>
      <c r="S590" s="327"/>
      <c r="T590" s="327"/>
      <c r="U590" s="327"/>
      <c r="V590" s="327"/>
      <c r="W590" s="327"/>
      <c r="X590" s="327"/>
      <c r="Y590" s="327"/>
      <c r="Z590" s="327"/>
      <c r="AA590" s="327"/>
      <c r="AB590" s="327"/>
      <c r="AC590" s="327"/>
      <c r="AD590" s="327"/>
      <c r="AE590" s="327"/>
      <c r="AF590" s="327"/>
      <c r="AG590" s="327"/>
      <c r="AH590" s="347">
        <f t="shared" si="76"/>
        <v>0</v>
      </c>
    </row>
    <row r="591" spans="1:34" x14ac:dyDescent="0.3">
      <c r="A591" s="328"/>
      <c r="B591" s="329"/>
      <c r="C591" s="330"/>
      <c r="D591" s="327"/>
      <c r="E591" s="327"/>
      <c r="F591" s="327"/>
      <c r="G591" s="327"/>
      <c r="H591" s="327"/>
      <c r="I591" s="327"/>
      <c r="J591" s="327"/>
      <c r="K591" s="327"/>
      <c r="L591" s="327"/>
      <c r="M591" s="327"/>
      <c r="N591" s="327"/>
      <c r="O591" s="327"/>
      <c r="P591" s="327"/>
      <c r="Q591" s="327"/>
      <c r="R591" s="327"/>
      <c r="S591" s="327"/>
      <c r="T591" s="327"/>
      <c r="U591" s="327"/>
      <c r="V591" s="327"/>
      <c r="W591" s="327"/>
      <c r="X591" s="327"/>
      <c r="Y591" s="327"/>
      <c r="Z591" s="327"/>
      <c r="AA591" s="327"/>
      <c r="AB591" s="327"/>
      <c r="AC591" s="327"/>
      <c r="AD591" s="327"/>
      <c r="AE591" s="327"/>
      <c r="AF591" s="327"/>
      <c r="AG591" s="327"/>
      <c r="AH591" s="347">
        <f t="shared" si="76"/>
        <v>0</v>
      </c>
    </row>
    <row r="592" spans="1:34" ht="15" thickBot="1" x14ac:dyDescent="0.35">
      <c r="A592" s="341"/>
      <c r="B592" s="342"/>
      <c r="C592" s="349">
        <f>SUM(C582:C591)</f>
        <v>0</v>
      </c>
      <c r="D592" s="349">
        <f t="shared" ref="D592:AG592" si="77">SUM(D582:D591)</f>
        <v>0</v>
      </c>
      <c r="E592" s="349">
        <f t="shared" si="77"/>
        <v>0</v>
      </c>
      <c r="F592" s="349">
        <f t="shared" si="77"/>
        <v>0</v>
      </c>
      <c r="G592" s="349">
        <f t="shared" si="77"/>
        <v>0</v>
      </c>
      <c r="H592" s="349">
        <f t="shared" si="77"/>
        <v>0</v>
      </c>
      <c r="I592" s="349">
        <f t="shared" si="77"/>
        <v>0</v>
      </c>
      <c r="J592" s="349">
        <f t="shared" si="77"/>
        <v>0</v>
      </c>
      <c r="K592" s="349">
        <f t="shared" si="77"/>
        <v>0</v>
      </c>
      <c r="L592" s="349">
        <f t="shared" si="77"/>
        <v>0</v>
      </c>
      <c r="M592" s="349">
        <f t="shared" si="77"/>
        <v>0</v>
      </c>
      <c r="N592" s="349">
        <f t="shared" si="77"/>
        <v>0</v>
      </c>
      <c r="O592" s="349">
        <f t="shared" si="77"/>
        <v>0</v>
      </c>
      <c r="P592" s="349">
        <f t="shared" si="77"/>
        <v>0</v>
      </c>
      <c r="Q592" s="349">
        <f t="shared" si="77"/>
        <v>0</v>
      </c>
      <c r="R592" s="349">
        <f t="shared" si="77"/>
        <v>0</v>
      </c>
      <c r="S592" s="349">
        <f t="shared" si="77"/>
        <v>0</v>
      </c>
      <c r="T592" s="349">
        <f t="shared" si="77"/>
        <v>0</v>
      </c>
      <c r="U592" s="349">
        <f t="shared" si="77"/>
        <v>0</v>
      </c>
      <c r="V592" s="349">
        <f t="shared" si="77"/>
        <v>0</v>
      </c>
      <c r="W592" s="349">
        <f t="shared" si="77"/>
        <v>0</v>
      </c>
      <c r="X592" s="349">
        <f t="shared" si="77"/>
        <v>0</v>
      </c>
      <c r="Y592" s="349">
        <f t="shared" si="77"/>
        <v>0</v>
      </c>
      <c r="Z592" s="349">
        <f t="shared" si="77"/>
        <v>0</v>
      </c>
      <c r="AA592" s="349">
        <f t="shared" si="77"/>
        <v>0</v>
      </c>
      <c r="AB592" s="349">
        <f t="shared" si="77"/>
        <v>0</v>
      </c>
      <c r="AC592" s="349">
        <f t="shared" si="77"/>
        <v>0</v>
      </c>
      <c r="AD592" s="349">
        <f t="shared" si="77"/>
        <v>0</v>
      </c>
      <c r="AE592" s="349">
        <f t="shared" si="77"/>
        <v>0</v>
      </c>
      <c r="AF592" s="349">
        <f t="shared" si="77"/>
        <v>0</v>
      </c>
      <c r="AG592" s="349">
        <f t="shared" si="77"/>
        <v>0</v>
      </c>
      <c r="AH592" s="348">
        <f>SUM(C592:AG592)</f>
        <v>0</v>
      </c>
    </row>
    <row r="593" spans="1:34" ht="15" thickBot="1" x14ac:dyDescent="0.35">
      <c r="A593" s="334" t="s">
        <v>246</v>
      </c>
      <c r="B593" s="315"/>
      <c r="C593" s="337"/>
      <c r="D593" s="337" t="s">
        <v>365</v>
      </c>
      <c r="E593" s="337"/>
      <c r="F593" s="337"/>
      <c r="G593" s="337"/>
      <c r="H593" s="337"/>
      <c r="I593" s="337"/>
      <c r="J593" s="337"/>
      <c r="K593" s="337"/>
      <c r="L593" s="337"/>
      <c r="M593" s="337"/>
      <c r="N593" s="337"/>
      <c r="O593" s="337"/>
      <c r="P593" s="337"/>
      <c r="Q593" s="337"/>
      <c r="R593" s="337"/>
      <c r="S593" s="337"/>
      <c r="T593" s="337"/>
      <c r="U593" s="337"/>
      <c r="V593" s="337"/>
      <c r="W593" s="337"/>
      <c r="X593" s="337"/>
      <c r="Y593" s="337"/>
      <c r="Z593" s="337"/>
      <c r="AA593" s="337"/>
      <c r="AB593" s="337"/>
      <c r="AC593" s="337"/>
      <c r="AD593" s="337"/>
      <c r="AE593" s="337"/>
      <c r="AF593" s="337"/>
      <c r="AG593" s="338"/>
      <c r="AH593" s="350"/>
    </row>
    <row r="594" spans="1:34" ht="15" thickBot="1" x14ac:dyDescent="0.35">
      <c r="A594" s="316" t="s">
        <v>245</v>
      </c>
      <c r="B594" s="322"/>
      <c r="C594" s="318" t="s">
        <v>427</v>
      </c>
      <c r="D594" s="319"/>
      <c r="E594" s="319"/>
      <c r="F594" s="319"/>
      <c r="G594" s="319"/>
      <c r="H594" s="319"/>
      <c r="I594" s="319"/>
      <c r="J594" s="319"/>
      <c r="K594" s="319"/>
      <c r="L594" s="319"/>
      <c r="M594" s="319"/>
      <c r="N594" s="319"/>
      <c r="O594" s="319"/>
      <c r="P594" s="319"/>
      <c r="Q594" s="319"/>
      <c r="R594" s="319"/>
      <c r="S594" s="319"/>
      <c r="T594" s="319"/>
      <c r="U594" s="319"/>
      <c r="V594" s="319"/>
      <c r="W594" s="319"/>
      <c r="X594" s="319"/>
      <c r="Y594" s="319"/>
      <c r="Z594" s="319"/>
      <c r="AA594" s="319"/>
      <c r="AB594" s="319"/>
      <c r="AC594" s="319"/>
      <c r="AD594" s="319"/>
      <c r="AE594" s="319"/>
      <c r="AF594" s="319"/>
      <c r="AG594" s="320"/>
      <c r="AH594" s="346" t="s">
        <v>14</v>
      </c>
    </row>
    <row r="595" spans="1:34" ht="15" thickBot="1" x14ac:dyDescent="0.35">
      <c r="A595" s="316" t="s">
        <v>422</v>
      </c>
      <c r="B595" s="322"/>
      <c r="C595" s="323">
        <v>1</v>
      </c>
      <c r="D595" s="319">
        <v>2</v>
      </c>
      <c r="E595" s="319">
        <v>3</v>
      </c>
      <c r="F595" s="319">
        <v>4</v>
      </c>
      <c r="G595" s="319">
        <v>5</v>
      </c>
      <c r="H595" s="319">
        <v>6</v>
      </c>
      <c r="I595" s="319">
        <v>7</v>
      </c>
      <c r="J595" s="319">
        <v>8</v>
      </c>
      <c r="K595" s="319">
        <v>9</v>
      </c>
      <c r="L595" s="319">
        <v>10</v>
      </c>
      <c r="M595" s="319">
        <v>11</v>
      </c>
      <c r="N595" s="319">
        <v>12</v>
      </c>
      <c r="O595" s="319">
        <v>13</v>
      </c>
      <c r="P595" s="319">
        <v>14</v>
      </c>
      <c r="Q595" s="319">
        <v>15</v>
      </c>
      <c r="R595" s="319">
        <v>16</v>
      </c>
      <c r="S595" s="319">
        <v>17</v>
      </c>
      <c r="T595" s="319">
        <v>18</v>
      </c>
      <c r="U595" s="319">
        <v>19</v>
      </c>
      <c r="V595" s="319">
        <v>20</v>
      </c>
      <c r="W595" s="319">
        <v>21</v>
      </c>
      <c r="X595" s="319">
        <v>22</v>
      </c>
      <c r="Y595" s="319">
        <v>23</v>
      </c>
      <c r="Z595" s="319">
        <v>24</v>
      </c>
      <c r="AA595" s="319">
        <v>25</v>
      </c>
      <c r="AB595" s="319">
        <v>26</v>
      </c>
      <c r="AC595" s="319">
        <v>27</v>
      </c>
      <c r="AD595" s="319">
        <v>28</v>
      </c>
      <c r="AE595" s="319">
        <v>29</v>
      </c>
      <c r="AF595" s="319">
        <v>30</v>
      </c>
      <c r="AG595" s="320">
        <v>31</v>
      </c>
      <c r="AH595" s="346"/>
    </row>
    <row r="596" spans="1:34" x14ac:dyDescent="0.3">
      <c r="A596" s="339" t="s">
        <v>230</v>
      </c>
      <c r="B596" s="339" t="s">
        <v>231</v>
      </c>
      <c r="C596" s="325"/>
      <c r="D596" s="326"/>
      <c r="E596" s="326"/>
      <c r="F596" s="326"/>
      <c r="G596" s="326"/>
      <c r="H596" s="326"/>
      <c r="I596" s="326"/>
      <c r="J596" s="326"/>
      <c r="K596" s="326"/>
      <c r="L596" s="326"/>
      <c r="M596" s="326"/>
      <c r="N596" s="326"/>
      <c r="O596" s="326"/>
      <c r="P596" s="326"/>
      <c r="Q596" s="326"/>
      <c r="R596" s="326"/>
      <c r="S596" s="326"/>
      <c r="T596" s="326"/>
      <c r="U596" s="326"/>
      <c r="V596" s="326"/>
      <c r="W596" s="326"/>
      <c r="X596" s="326"/>
      <c r="Y596" s="326"/>
      <c r="Z596" s="326"/>
      <c r="AA596" s="326"/>
      <c r="AB596" s="326"/>
      <c r="AC596" s="326"/>
      <c r="AD596" s="326"/>
      <c r="AE596" s="326"/>
      <c r="AF596" s="326"/>
      <c r="AG596" s="326"/>
      <c r="AH596" s="347"/>
    </row>
    <row r="597" spans="1:34" x14ac:dyDescent="0.3">
      <c r="A597" s="328"/>
      <c r="B597" s="329"/>
      <c r="C597" s="330"/>
      <c r="D597" s="327"/>
      <c r="E597" s="327"/>
      <c r="F597" s="327"/>
      <c r="G597" s="327"/>
      <c r="H597" s="327"/>
      <c r="I597" s="327"/>
      <c r="J597" s="327"/>
      <c r="K597" s="327"/>
      <c r="L597" s="327"/>
      <c r="M597" s="327"/>
      <c r="N597" s="327"/>
      <c r="O597" s="327"/>
      <c r="P597" s="327"/>
      <c r="Q597" s="327"/>
      <c r="R597" s="327"/>
      <c r="S597" s="327"/>
      <c r="T597" s="327"/>
      <c r="U597" s="327"/>
      <c r="V597" s="327"/>
      <c r="W597" s="327"/>
      <c r="X597" s="327"/>
      <c r="Y597" s="327"/>
      <c r="Z597" s="327"/>
      <c r="AA597" s="327"/>
      <c r="AB597" s="327"/>
      <c r="AC597" s="327"/>
      <c r="AD597" s="327"/>
      <c r="AE597" s="327"/>
      <c r="AF597" s="327"/>
      <c r="AG597" s="327"/>
      <c r="AH597" s="347">
        <f>SUM(C597:AG597)</f>
        <v>0</v>
      </c>
    </row>
    <row r="598" spans="1:34" x14ac:dyDescent="0.3">
      <c r="A598" s="328"/>
      <c r="B598" s="329"/>
      <c r="C598" s="330"/>
      <c r="D598" s="327"/>
      <c r="E598" s="327"/>
      <c r="F598" s="327"/>
      <c r="G598" s="327"/>
      <c r="H598" s="327"/>
      <c r="I598" s="327"/>
      <c r="J598" s="327"/>
      <c r="K598" s="327"/>
      <c r="L598" s="327"/>
      <c r="M598" s="327"/>
      <c r="N598" s="327"/>
      <c r="O598" s="327"/>
      <c r="P598" s="327"/>
      <c r="Q598" s="327"/>
      <c r="R598" s="327"/>
      <c r="S598" s="327"/>
      <c r="T598" s="327"/>
      <c r="U598" s="327"/>
      <c r="V598" s="327"/>
      <c r="W598" s="327"/>
      <c r="X598" s="327"/>
      <c r="Y598" s="327"/>
      <c r="Z598" s="327"/>
      <c r="AA598" s="327"/>
      <c r="AB598" s="327"/>
      <c r="AC598" s="327"/>
      <c r="AD598" s="327"/>
      <c r="AE598" s="327"/>
      <c r="AF598" s="327"/>
      <c r="AG598" s="327"/>
      <c r="AH598" s="347">
        <f t="shared" ref="AH598:AH606" si="78">SUM(C598:AG598)</f>
        <v>0</v>
      </c>
    </row>
    <row r="599" spans="1:34" x14ac:dyDescent="0.3">
      <c r="A599" s="328"/>
      <c r="B599" s="329"/>
      <c r="C599" s="330"/>
      <c r="D599" s="327"/>
      <c r="E599" s="327"/>
      <c r="F599" s="327"/>
      <c r="G599" s="327"/>
      <c r="H599" s="327"/>
      <c r="I599" s="327"/>
      <c r="J599" s="327"/>
      <c r="K599" s="327"/>
      <c r="L599" s="327"/>
      <c r="M599" s="327"/>
      <c r="N599" s="327"/>
      <c r="O599" s="327"/>
      <c r="P599" s="327"/>
      <c r="Q599" s="327"/>
      <c r="R599" s="327"/>
      <c r="S599" s="327"/>
      <c r="T599" s="327"/>
      <c r="U599" s="327"/>
      <c r="V599" s="327"/>
      <c r="W599" s="327"/>
      <c r="X599" s="327"/>
      <c r="Y599" s="327"/>
      <c r="Z599" s="327"/>
      <c r="AA599" s="327"/>
      <c r="AB599" s="327"/>
      <c r="AC599" s="327"/>
      <c r="AD599" s="327"/>
      <c r="AE599" s="327"/>
      <c r="AF599" s="327"/>
      <c r="AG599" s="327"/>
      <c r="AH599" s="347">
        <f t="shared" si="78"/>
        <v>0</v>
      </c>
    </row>
    <row r="600" spans="1:34" x14ac:dyDescent="0.3">
      <c r="A600" s="328"/>
      <c r="B600" s="329"/>
      <c r="C600" s="330"/>
      <c r="D600" s="327"/>
      <c r="E600" s="327"/>
      <c r="F600" s="327"/>
      <c r="G600" s="327"/>
      <c r="H600" s="327"/>
      <c r="I600" s="327"/>
      <c r="J600" s="327"/>
      <c r="K600" s="327"/>
      <c r="L600" s="327"/>
      <c r="M600" s="327"/>
      <c r="N600" s="327"/>
      <c r="O600" s="327"/>
      <c r="P600" s="327"/>
      <c r="Q600" s="327"/>
      <c r="R600" s="327"/>
      <c r="S600" s="327"/>
      <c r="T600" s="327"/>
      <c r="U600" s="327"/>
      <c r="V600" s="327"/>
      <c r="W600" s="327"/>
      <c r="X600" s="327"/>
      <c r="Y600" s="327"/>
      <c r="Z600" s="327"/>
      <c r="AA600" s="327"/>
      <c r="AB600" s="327"/>
      <c r="AC600" s="327"/>
      <c r="AD600" s="327"/>
      <c r="AE600" s="327"/>
      <c r="AF600" s="327"/>
      <c r="AG600" s="327"/>
      <c r="AH600" s="347">
        <f t="shared" si="78"/>
        <v>0</v>
      </c>
    </row>
    <row r="601" spans="1:34" x14ac:dyDescent="0.3">
      <c r="A601" s="328"/>
      <c r="B601" s="329"/>
      <c r="C601" s="330"/>
      <c r="D601" s="327"/>
      <c r="E601" s="327"/>
      <c r="F601" s="327"/>
      <c r="G601" s="327"/>
      <c r="H601" s="327"/>
      <c r="I601" s="327"/>
      <c r="J601" s="327"/>
      <c r="K601" s="327"/>
      <c r="L601" s="327"/>
      <c r="M601" s="327"/>
      <c r="N601" s="327"/>
      <c r="O601" s="327"/>
      <c r="P601" s="327"/>
      <c r="Q601" s="327"/>
      <c r="R601" s="327"/>
      <c r="S601" s="327"/>
      <c r="T601" s="327"/>
      <c r="U601" s="327"/>
      <c r="V601" s="327"/>
      <c r="W601" s="327"/>
      <c r="X601" s="327"/>
      <c r="Y601" s="327"/>
      <c r="Z601" s="327"/>
      <c r="AA601" s="327"/>
      <c r="AB601" s="327"/>
      <c r="AC601" s="327"/>
      <c r="AD601" s="327"/>
      <c r="AE601" s="327"/>
      <c r="AF601" s="327"/>
      <c r="AG601" s="327"/>
      <c r="AH601" s="347">
        <f t="shared" si="78"/>
        <v>0</v>
      </c>
    </row>
    <row r="602" spans="1:34" x14ac:dyDescent="0.3">
      <c r="A602" s="328"/>
      <c r="B602" s="329"/>
      <c r="C602" s="330"/>
      <c r="D602" s="327"/>
      <c r="E602" s="327"/>
      <c r="F602" s="327"/>
      <c r="G602" s="327"/>
      <c r="H602" s="327"/>
      <c r="I602" s="327"/>
      <c r="J602" s="327"/>
      <c r="K602" s="327"/>
      <c r="L602" s="327"/>
      <c r="M602" s="327"/>
      <c r="N602" s="327"/>
      <c r="O602" s="327"/>
      <c r="P602" s="327"/>
      <c r="Q602" s="327"/>
      <c r="R602" s="327"/>
      <c r="S602" s="327"/>
      <c r="T602" s="327"/>
      <c r="U602" s="327"/>
      <c r="V602" s="327"/>
      <c r="W602" s="327"/>
      <c r="X602" s="327"/>
      <c r="Y602" s="327"/>
      <c r="Z602" s="327"/>
      <c r="AA602" s="327"/>
      <c r="AB602" s="327"/>
      <c r="AC602" s="327"/>
      <c r="AD602" s="327"/>
      <c r="AE602" s="327"/>
      <c r="AF602" s="327"/>
      <c r="AG602" s="327"/>
      <c r="AH602" s="347">
        <f t="shared" si="78"/>
        <v>0</v>
      </c>
    </row>
    <row r="603" spans="1:34" x14ac:dyDescent="0.3">
      <c r="A603" s="328"/>
      <c r="B603" s="329"/>
      <c r="C603" s="330"/>
      <c r="D603" s="327"/>
      <c r="E603" s="327"/>
      <c r="F603" s="327"/>
      <c r="G603" s="327"/>
      <c r="H603" s="327"/>
      <c r="I603" s="327"/>
      <c r="J603" s="327"/>
      <c r="K603" s="327"/>
      <c r="L603" s="327"/>
      <c r="M603" s="327"/>
      <c r="N603" s="327"/>
      <c r="O603" s="327"/>
      <c r="P603" s="327"/>
      <c r="Q603" s="327"/>
      <c r="R603" s="327"/>
      <c r="S603" s="327"/>
      <c r="T603" s="327"/>
      <c r="U603" s="327"/>
      <c r="V603" s="327"/>
      <c r="W603" s="327"/>
      <c r="X603" s="327"/>
      <c r="Y603" s="327"/>
      <c r="Z603" s="327"/>
      <c r="AA603" s="327"/>
      <c r="AB603" s="327"/>
      <c r="AC603" s="327"/>
      <c r="AD603" s="327"/>
      <c r="AE603" s="327"/>
      <c r="AF603" s="327"/>
      <c r="AG603" s="327"/>
      <c r="AH603" s="347">
        <f t="shared" si="78"/>
        <v>0</v>
      </c>
    </row>
    <row r="604" spans="1:34" x14ac:dyDescent="0.3">
      <c r="A604" s="328"/>
      <c r="B604" s="329"/>
      <c r="C604" s="330"/>
      <c r="D604" s="327"/>
      <c r="E604" s="327"/>
      <c r="F604" s="327"/>
      <c r="G604" s="327"/>
      <c r="H604" s="327"/>
      <c r="I604" s="327"/>
      <c r="J604" s="327"/>
      <c r="K604" s="327"/>
      <c r="L604" s="327"/>
      <c r="M604" s="327"/>
      <c r="N604" s="327"/>
      <c r="O604" s="327"/>
      <c r="P604" s="327"/>
      <c r="Q604" s="327"/>
      <c r="R604" s="327"/>
      <c r="S604" s="327"/>
      <c r="T604" s="327"/>
      <c r="U604" s="327"/>
      <c r="V604" s="327"/>
      <c r="W604" s="327"/>
      <c r="X604" s="327"/>
      <c r="Y604" s="327"/>
      <c r="Z604" s="327"/>
      <c r="AA604" s="327"/>
      <c r="AB604" s="327"/>
      <c r="AC604" s="327"/>
      <c r="AD604" s="327"/>
      <c r="AE604" s="327"/>
      <c r="AF604" s="327"/>
      <c r="AG604" s="327"/>
      <c r="AH604" s="347">
        <f t="shared" si="78"/>
        <v>0</v>
      </c>
    </row>
    <row r="605" spans="1:34" x14ac:dyDescent="0.3">
      <c r="A605" s="328"/>
      <c r="B605" s="329"/>
      <c r="C605" s="330"/>
      <c r="D605" s="327"/>
      <c r="E605" s="327"/>
      <c r="F605" s="327"/>
      <c r="G605" s="327"/>
      <c r="H605" s="327"/>
      <c r="I605" s="327"/>
      <c r="J605" s="327"/>
      <c r="K605" s="327"/>
      <c r="L605" s="327"/>
      <c r="M605" s="327"/>
      <c r="N605" s="327"/>
      <c r="O605" s="327"/>
      <c r="P605" s="327"/>
      <c r="Q605" s="327"/>
      <c r="R605" s="327"/>
      <c r="S605" s="327"/>
      <c r="T605" s="327"/>
      <c r="U605" s="327"/>
      <c r="V605" s="327"/>
      <c r="W605" s="327"/>
      <c r="X605" s="327"/>
      <c r="Y605" s="327"/>
      <c r="Z605" s="327"/>
      <c r="AA605" s="327"/>
      <c r="AB605" s="327"/>
      <c r="AC605" s="327"/>
      <c r="AD605" s="327"/>
      <c r="AE605" s="327"/>
      <c r="AF605" s="327"/>
      <c r="AG605" s="327"/>
      <c r="AH605" s="347">
        <f t="shared" si="78"/>
        <v>0</v>
      </c>
    </row>
    <row r="606" spans="1:34" x14ac:dyDescent="0.3">
      <c r="A606" s="328"/>
      <c r="B606" s="329"/>
      <c r="C606" s="330"/>
      <c r="D606" s="327"/>
      <c r="E606" s="327"/>
      <c r="F606" s="327"/>
      <c r="G606" s="327"/>
      <c r="H606" s="327"/>
      <c r="I606" s="327"/>
      <c r="J606" s="327"/>
      <c r="K606" s="327"/>
      <c r="L606" s="327"/>
      <c r="M606" s="327"/>
      <c r="N606" s="327"/>
      <c r="O606" s="327"/>
      <c r="P606" s="327"/>
      <c r="Q606" s="327"/>
      <c r="R606" s="327"/>
      <c r="S606" s="327"/>
      <c r="T606" s="327"/>
      <c r="U606" s="327"/>
      <c r="V606" s="327"/>
      <c r="W606" s="327"/>
      <c r="X606" s="327"/>
      <c r="Y606" s="327"/>
      <c r="Z606" s="327"/>
      <c r="AA606" s="327"/>
      <c r="AB606" s="327"/>
      <c r="AC606" s="327"/>
      <c r="AD606" s="327"/>
      <c r="AE606" s="327"/>
      <c r="AF606" s="327"/>
      <c r="AG606" s="327"/>
      <c r="AH606" s="347">
        <f t="shared" si="78"/>
        <v>0</v>
      </c>
    </row>
    <row r="607" spans="1:34" ht="15" thickBot="1" x14ac:dyDescent="0.35">
      <c r="A607" s="341"/>
      <c r="B607" s="342"/>
      <c r="C607" s="349">
        <f>SUM(C597:C606)</f>
        <v>0</v>
      </c>
      <c r="D607" s="349">
        <f t="shared" ref="D607:AG607" si="79">SUM(D597:D606)</f>
        <v>0</v>
      </c>
      <c r="E607" s="349">
        <f t="shared" si="79"/>
        <v>0</v>
      </c>
      <c r="F607" s="349">
        <f t="shared" si="79"/>
        <v>0</v>
      </c>
      <c r="G607" s="349">
        <f t="shared" si="79"/>
        <v>0</v>
      </c>
      <c r="H607" s="349">
        <f t="shared" si="79"/>
        <v>0</v>
      </c>
      <c r="I607" s="349">
        <f t="shared" si="79"/>
        <v>0</v>
      </c>
      <c r="J607" s="349">
        <f t="shared" si="79"/>
        <v>0</v>
      </c>
      <c r="K607" s="349">
        <f t="shared" si="79"/>
        <v>0</v>
      </c>
      <c r="L607" s="349">
        <f t="shared" si="79"/>
        <v>0</v>
      </c>
      <c r="M607" s="349">
        <f t="shared" si="79"/>
        <v>0</v>
      </c>
      <c r="N607" s="349">
        <f t="shared" si="79"/>
        <v>0</v>
      </c>
      <c r="O607" s="349">
        <f t="shared" si="79"/>
        <v>0</v>
      </c>
      <c r="P607" s="349">
        <f t="shared" si="79"/>
        <v>0</v>
      </c>
      <c r="Q607" s="349">
        <f t="shared" si="79"/>
        <v>0</v>
      </c>
      <c r="R607" s="349">
        <f t="shared" si="79"/>
        <v>0</v>
      </c>
      <c r="S607" s="349">
        <f t="shared" si="79"/>
        <v>0</v>
      </c>
      <c r="T607" s="349">
        <f t="shared" si="79"/>
        <v>0</v>
      </c>
      <c r="U607" s="349">
        <f t="shared" si="79"/>
        <v>0</v>
      </c>
      <c r="V607" s="349">
        <f t="shared" si="79"/>
        <v>0</v>
      </c>
      <c r="W607" s="349">
        <f t="shared" si="79"/>
        <v>0</v>
      </c>
      <c r="X607" s="349">
        <f t="shared" si="79"/>
        <v>0</v>
      </c>
      <c r="Y607" s="349">
        <f t="shared" si="79"/>
        <v>0</v>
      </c>
      <c r="Z607" s="349">
        <f t="shared" si="79"/>
        <v>0</v>
      </c>
      <c r="AA607" s="349">
        <f t="shared" si="79"/>
        <v>0</v>
      </c>
      <c r="AB607" s="349">
        <f t="shared" si="79"/>
        <v>0</v>
      </c>
      <c r="AC607" s="349">
        <f t="shared" si="79"/>
        <v>0</v>
      </c>
      <c r="AD607" s="349">
        <f t="shared" si="79"/>
        <v>0</v>
      </c>
      <c r="AE607" s="349">
        <f t="shared" si="79"/>
        <v>0</v>
      </c>
      <c r="AF607" s="349">
        <f t="shared" si="79"/>
        <v>0</v>
      </c>
      <c r="AG607" s="349">
        <f t="shared" si="79"/>
        <v>0</v>
      </c>
      <c r="AH607" s="348">
        <f>SUM(C607:AG607)</f>
        <v>0</v>
      </c>
    </row>
    <row r="608" spans="1:34" ht="15" thickBot="1" x14ac:dyDescent="0.35">
      <c r="A608" s="334" t="s">
        <v>246</v>
      </c>
      <c r="B608" s="315"/>
      <c r="C608" s="337"/>
      <c r="D608" s="337" t="s">
        <v>366</v>
      </c>
      <c r="E608" s="337"/>
      <c r="F608" s="337"/>
      <c r="G608" s="337"/>
      <c r="H608" s="337"/>
      <c r="I608" s="337"/>
      <c r="J608" s="337"/>
      <c r="K608" s="337"/>
      <c r="L608" s="337"/>
      <c r="M608" s="337"/>
      <c r="N608" s="337"/>
      <c r="O608" s="337"/>
      <c r="P608" s="337"/>
      <c r="Q608" s="337"/>
      <c r="R608" s="337"/>
      <c r="S608" s="337"/>
      <c r="T608" s="337"/>
      <c r="U608" s="337"/>
      <c r="V608" s="337"/>
      <c r="W608" s="337"/>
      <c r="X608" s="337"/>
      <c r="Y608" s="337"/>
      <c r="Z608" s="337"/>
      <c r="AA608" s="337"/>
      <c r="AB608" s="337"/>
      <c r="AC608" s="337"/>
      <c r="AD608" s="337"/>
      <c r="AE608" s="337"/>
      <c r="AF608" s="337"/>
      <c r="AG608" s="338"/>
      <c r="AH608" s="350"/>
    </row>
    <row r="609" spans="1:34" ht="15" thickBot="1" x14ac:dyDescent="0.35">
      <c r="A609" s="316" t="s">
        <v>245</v>
      </c>
      <c r="B609" s="322"/>
      <c r="C609" s="318" t="s">
        <v>427</v>
      </c>
      <c r="D609" s="319"/>
      <c r="E609" s="319"/>
      <c r="F609" s="319"/>
      <c r="G609" s="319"/>
      <c r="H609" s="319"/>
      <c r="I609" s="319"/>
      <c r="J609" s="319"/>
      <c r="K609" s="319"/>
      <c r="L609" s="319"/>
      <c r="M609" s="319"/>
      <c r="N609" s="319"/>
      <c r="O609" s="319"/>
      <c r="P609" s="319"/>
      <c r="Q609" s="319"/>
      <c r="R609" s="319"/>
      <c r="S609" s="319"/>
      <c r="T609" s="319"/>
      <c r="U609" s="319"/>
      <c r="V609" s="319"/>
      <c r="W609" s="319"/>
      <c r="X609" s="319"/>
      <c r="Y609" s="319"/>
      <c r="Z609" s="319"/>
      <c r="AA609" s="319"/>
      <c r="AB609" s="319"/>
      <c r="AC609" s="319"/>
      <c r="AD609" s="319"/>
      <c r="AE609" s="319"/>
      <c r="AF609" s="319"/>
      <c r="AG609" s="320"/>
      <c r="AH609" s="346" t="s">
        <v>14</v>
      </c>
    </row>
    <row r="610" spans="1:34" ht="15" thickBot="1" x14ac:dyDescent="0.35">
      <c r="A610" s="316" t="s">
        <v>422</v>
      </c>
      <c r="B610" s="322"/>
      <c r="C610" s="323">
        <v>1</v>
      </c>
      <c r="D610" s="319">
        <v>2</v>
      </c>
      <c r="E610" s="319">
        <v>3</v>
      </c>
      <c r="F610" s="319">
        <v>4</v>
      </c>
      <c r="G610" s="319">
        <v>5</v>
      </c>
      <c r="H610" s="319">
        <v>6</v>
      </c>
      <c r="I610" s="319">
        <v>7</v>
      </c>
      <c r="J610" s="319">
        <v>8</v>
      </c>
      <c r="K610" s="319">
        <v>9</v>
      </c>
      <c r="L610" s="319">
        <v>10</v>
      </c>
      <c r="M610" s="319">
        <v>11</v>
      </c>
      <c r="N610" s="319">
        <v>12</v>
      </c>
      <c r="O610" s="319">
        <v>13</v>
      </c>
      <c r="P610" s="319">
        <v>14</v>
      </c>
      <c r="Q610" s="319">
        <v>15</v>
      </c>
      <c r="R610" s="319">
        <v>16</v>
      </c>
      <c r="S610" s="319">
        <v>17</v>
      </c>
      <c r="T610" s="319">
        <v>18</v>
      </c>
      <c r="U610" s="319">
        <v>19</v>
      </c>
      <c r="V610" s="319">
        <v>20</v>
      </c>
      <c r="W610" s="319">
        <v>21</v>
      </c>
      <c r="X610" s="319">
        <v>22</v>
      </c>
      <c r="Y610" s="319">
        <v>23</v>
      </c>
      <c r="Z610" s="319">
        <v>24</v>
      </c>
      <c r="AA610" s="319">
        <v>25</v>
      </c>
      <c r="AB610" s="319">
        <v>26</v>
      </c>
      <c r="AC610" s="319">
        <v>27</v>
      </c>
      <c r="AD610" s="319">
        <v>28</v>
      </c>
      <c r="AE610" s="319">
        <v>29</v>
      </c>
      <c r="AF610" s="319">
        <v>30</v>
      </c>
      <c r="AG610" s="320">
        <v>31</v>
      </c>
      <c r="AH610" s="346"/>
    </row>
    <row r="611" spans="1:34" x14ac:dyDescent="0.3">
      <c r="A611" s="339" t="s">
        <v>230</v>
      </c>
      <c r="B611" s="339" t="s">
        <v>231</v>
      </c>
      <c r="C611" s="325"/>
      <c r="D611" s="326"/>
      <c r="E611" s="326"/>
      <c r="F611" s="326"/>
      <c r="G611" s="326"/>
      <c r="H611" s="326"/>
      <c r="I611" s="326"/>
      <c r="J611" s="326"/>
      <c r="K611" s="326"/>
      <c r="L611" s="326"/>
      <c r="M611" s="326"/>
      <c r="N611" s="326"/>
      <c r="O611" s="326"/>
      <c r="P611" s="326"/>
      <c r="Q611" s="326"/>
      <c r="R611" s="326"/>
      <c r="S611" s="326"/>
      <c r="T611" s="326"/>
      <c r="U611" s="326"/>
      <c r="V611" s="326"/>
      <c r="W611" s="326"/>
      <c r="X611" s="326"/>
      <c r="Y611" s="326"/>
      <c r="Z611" s="326"/>
      <c r="AA611" s="326"/>
      <c r="AB611" s="326"/>
      <c r="AC611" s="326"/>
      <c r="AD611" s="326"/>
      <c r="AE611" s="326"/>
      <c r="AF611" s="326"/>
      <c r="AG611" s="326"/>
      <c r="AH611" s="347"/>
    </row>
    <row r="612" spans="1:34" x14ac:dyDescent="0.3">
      <c r="A612" s="328"/>
      <c r="B612" s="329"/>
      <c r="C612" s="330"/>
      <c r="D612" s="327"/>
      <c r="E612" s="327"/>
      <c r="F612" s="327"/>
      <c r="G612" s="327"/>
      <c r="H612" s="327"/>
      <c r="I612" s="327"/>
      <c r="J612" s="327"/>
      <c r="K612" s="327"/>
      <c r="L612" s="327"/>
      <c r="M612" s="327"/>
      <c r="N612" s="327"/>
      <c r="O612" s="327"/>
      <c r="P612" s="327"/>
      <c r="Q612" s="327"/>
      <c r="R612" s="327"/>
      <c r="S612" s="327"/>
      <c r="T612" s="327"/>
      <c r="U612" s="327"/>
      <c r="V612" s="327"/>
      <c r="W612" s="327"/>
      <c r="X612" s="327"/>
      <c r="Y612" s="327"/>
      <c r="Z612" s="327"/>
      <c r="AA612" s="327"/>
      <c r="AB612" s="327"/>
      <c r="AC612" s="327"/>
      <c r="AD612" s="327"/>
      <c r="AE612" s="327"/>
      <c r="AF612" s="327"/>
      <c r="AG612" s="327"/>
      <c r="AH612" s="347">
        <f>SUM(C612:AG612)</f>
        <v>0</v>
      </c>
    </row>
    <row r="613" spans="1:34" x14ac:dyDescent="0.3">
      <c r="A613" s="328"/>
      <c r="B613" s="329"/>
      <c r="C613" s="330"/>
      <c r="D613" s="327"/>
      <c r="E613" s="327"/>
      <c r="F613" s="327"/>
      <c r="G613" s="327"/>
      <c r="H613" s="327"/>
      <c r="I613" s="327"/>
      <c r="J613" s="327"/>
      <c r="K613" s="327"/>
      <c r="L613" s="327"/>
      <c r="M613" s="327"/>
      <c r="N613" s="327"/>
      <c r="O613" s="327"/>
      <c r="P613" s="327"/>
      <c r="Q613" s="327"/>
      <c r="R613" s="327"/>
      <c r="S613" s="327"/>
      <c r="T613" s="327"/>
      <c r="U613" s="327"/>
      <c r="V613" s="327"/>
      <c r="W613" s="327"/>
      <c r="X613" s="327"/>
      <c r="Y613" s="327"/>
      <c r="Z613" s="327"/>
      <c r="AA613" s="327"/>
      <c r="AB613" s="327"/>
      <c r="AC613" s="327"/>
      <c r="AD613" s="327"/>
      <c r="AE613" s="327"/>
      <c r="AF613" s="327"/>
      <c r="AG613" s="327"/>
      <c r="AH613" s="347">
        <f t="shared" ref="AH613:AH621" si="80">SUM(C613:AG613)</f>
        <v>0</v>
      </c>
    </row>
    <row r="614" spans="1:34" x14ac:dyDescent="0.3">
      <c r="A614" s="328"/>
      <c r="B614" s="329"/>
      <c r="C614" s="330"/>
      <c r="D614" s="327"/>
      <c r="E614" s="327"/>
      <c r="F614" s="327"/>
      <c r="G614" s="327"/>
      <c r="H614" s="327"/>
      <c r="I614" s="327"/>
      <c r="J614" s="327"/>
      <c r="K614" s="327"/>
      <c r="L614" s="327"/>
      <c r="M614" s="327"/>
      <c r="N614" s="327"/>
      <c r="O614" s="327"/>
      <c r="P614" s="327"/>
      <c r="Q614" s="327"/>
      <c r="R614" s="327"/>
      <c r="S614" s="327"/>
      <c r="T614" s="327"/>
      <c r="U614" s="327"/>
      <c r="V614" s="327"/>
      <c r="W614" s="327"/>
      <c r="X614" s="327"/>
      <c r="Y614" s="327"/>
      <c r="Z614" s="327"/>
      <c r="AA614" s="327"/>
      <c r="AB614" s="327"/>
      <c r="AC614" s="327"/>
      <c r="AD614" s="327"/>
      <c r="AE614" s="327"/>
      <c r="AF614" s="327"/>
      <c r="AG614" s="327"/>
      <c r="AH614" s="347">
        <f t="shared" si="80"/>
        <v>0</v>
      </c>
    </row>
    <row r="615" spans="1:34" x14ac:dyDescent="0.3">
      <c r="A615" s="328"/>
      <c r="B615" s="329"/>
      <c r="C615" s="330"/>
      <c r="D615" s="327"/>
      <c r="E615" s="327"/>
      <c r="F615" s="327"/>
      <c r="G615" s="327"/>
      <c r="H615" s="327"/>
      <c r="I615" s="327"/>
      <c r="J615" s="327"/>
      <c r="K615" s="327"/>
      <c r="L615" s="327"/>
      <c r="M615" s="327"/>
      <c r="N615" s="327"/>
      <c r="O615" s="327"/>
      <c r="P615" s="327"/>
      <c r="Q615" s="327"/>
      <c r="R615" s="327"/>
      <c r="S615" s="327"/>
      <c r="T615" s="327"/>
      <c r="U615" s="327"/>
      <c r="V615" s="327"/>
      <c r="W615" s="327"/>
      <c r="X615" s="327"/>
      <c r="Y615" s="327"/>
      <c r="Z615" s="327"/>
      <c r="AA615" s="327"/>
      <c r="AB615" s="327"/>
      <c r="AC615" s="327"/>
      <c r="AD615" s="327"/>
      <c r="AE615" s="327"/>
      <c r="AF615" s="327"/>
      <c r="AG615" s="327"/>
      <c r="AH615" s="347">
        <f t="shared" si="80"/>
        <v>0</v>
      </c>
    </row>
    <row r="616" spans="1:34" x14ac:dyDescent="0.3">
      <c r="A616" s="328"/>
      <c r="B616" s="329"/>
      <c r="C616" s="330"/>
      <c r="D616" s="327"/>
      <c r="E616" s="327"/>
      <c r="F616" s="327"/>
      <c r="G616" s="327"/>
      <c r="H616" s="327"/>
      <c r="I616" s="327"/>
      <c r="J616" s="327"/>
      <c r="K616" s="327"/>
      <c r="L616" s="327"/>
      <c r="M616" s="327"/>
      <c r="N616" s="327"/>
      <c r="O616" s="327"/>
      <c r="P616" s="327"/>
      <c r="Q616" s="327"/>
      <c r="R616" s="327"/>
      <c r="S616" s="327"/>
      <c r="T616" s="327"/>
      <c r="U616" s="327"/>
      <c r="V616" s="327"/>
      <c r="W616" s="327"/>
      <c r="X616" s="327"/>
      <c r="Y616" s="327"/>
      <c r="Z616" s="327"/>
      <c r="AA616" s="327"/>
      <c r="AB616" s="327"/>
      <c r="AC616" s="327"/>
      <c r="AD616" s="327"/>
      <c r="AE616" s="327"/>
      <c r="AF616" s="327"/>
      <c r="AG616" s="327"/>
      <c r="AH616" s="347">
        <f t="shared" si="80"/>
        <v>0</v>
      </c>
    </row>
    <row r="617" spans="1:34" x14ac:dyDescent="0.3">
      <c r="A617" s="328"/>
      <c r="B617" s="329"/>
      <c r="C617" s="330"/>
      <c r="D617" s="327"/>
      <c r="E617" s="327"/>
      <c r="F617" s="327"/>
      <c r="G617" s="327"/>
      <c r="H617" s="327"/>
      <c r="I617" s="327"/>
      <c r="J617" s="327"/>
      <c r="K617" s="327"/>
      <c r="L617" s="327"/>
      <c r="M617" s="327"/>
      <c r="N617" s="327"/>
      <c r="O617" s="327"/>
      <c r="P617" s="327"/>
      <c r="Q617" s="327"/>
      <c r="R617" s="327"/>
      <c r="S617" s="327"/>
      <c r="T617" s="327"/>
      <c r="U617" s="327"/>
      <c r="V617" s="327"/>
      <c r="W617" s="327"/>
      <c r="X617" s="327"/>
      <c r="Y617" s="327"/>
      <c r="Z617" s="327"/>
      <c r="AA617" s="327"/>
      <c r="AB617" s="327"/>
      <c r="AC617" s="327"/>
      <c r="AD617" s="327"/>
      <c r="AE617" s="327"/>
      <c r="AF617" s="327"/>
      <c r="AG617" s="327"/>
      <c r="AH617" s="347">
        <f t="shared" si="80"/>
        <v>0</v>
      </c>
    </row>
    <row r="618" spans="1:34" x14ac:dyDescent="0.3">
      <c r="A618" s="328"/>
      <c r="B618" s="329"/>
      <c r="C618" s="330"/>
      <c r="D618" s="327"/>
      <c r="E618" s="327"/>
      <c r="F618" s="327"/>
      <c r="G618" s="327"/>
      <c r="H618" s="327"/>
      <c r="I618" s="327"/>
      <c r="J618" s="327"/>
      <c r="K618" s="327"/>
      <c r="L618" s="327"/>
      <c r="M618" s="327"/>
      <c r="N618" s="327"/>
      <c r="O618" s="327"/>
      <c r="P618" s="327"/>
      <c r="Q618" s="327"/>
      <c r="R618" s="327"/>
      <c r="S618" s="327"/>
      <c r="T618" s="327"/>
      <c r="U618" s="327"/>
      <c r="V618" s="327"/>
      <c r="W618" s="327"/>
      <c r="X618" s="327"/>
      <c r="Y618" s="327"/>
      <c r="Z618" s="327"/>
      <c r="AA618" s="327"/>
      <c r="AB618" s="327"/>
      <c r="AC618" s="327"/>
      <c r="AD618" s="327"/>
      <c r="AE618" s="327"/>
      <c r="AF618" s="327"/>
      <c r="AG618" s="327"/>
      <c r="AH618" s="347">
        <f t="shared" si="80"/>
        <v>0</v>
      </c>
    </row>
    <row r="619" spans="1:34" x14ac:dyDescent="0.3">
      <c r="A619" s="328"/>
      <c r="B619" s="329"/>
      <c r="C619" s="330"/>
      <c r="D619" s="327"/>
      <c r="E619" s="327"/>
      <c r="F619" s="327"/>
      <c r="G619" s="327"/>
      <c r="H619" s="327"/>
      <c r="I619" s="327"/>
      <c r="J619" s="327"/>
      <c r="K619" s="327"/>
      <c r="L619" s="327"/>
      <c r="M619" s="327"/>
      <c r="N619" s="327"/>
      <c r="O619" s="327"/>
      <c r="P619" s="327"/>
      <c r="Q619" s="327"/>
      <c r="R619" s="327"/>
      <c r="S619" s="327"/>
      <c r="T619" s="327"/>
      <c r="U619" s="327"/>
      <c r="V619" s="327"/>
      <c r="W619" s="327"/>
      <c r="X619" s="327"/>
      <c r="Y619" s="327"/>
      <c r="Z619" s="327"/>
      <c r="AA619" s="327"/>
      <c r="AB619" s="327"/>
      <c r="AC619" s="327"/>
      <c r="AD619" s="327"/>
      <c r="AE619" s="327"/>
      <c r="AF619" s="327"/>
      <c r="AG619" s="327"/>
      <c r="AH619" s="347">
        <f t="shared" si="80"/>
        <v>0</v>
      </c>
    </row>
    <row r="620" spans="1:34" x14ac:dyDescent="0.3">
      <c r="A620" s="328"/>
      <c r="B620" s="329"/>
      <c r="C620" s="330"/>
      <c r="D620" s="327"/>
      <c r="E620" s="327"/>
      <c r="F620" s="327"/>
      <c r="G620" s="327"/>
      <c r="H620" s="327"/>
      <c r="I620" s="327"/>
      <c r="J620" s="327"/>
      <c r="K620" s="327"/>
      <c r="L620" s="327"/>
      <c r="M620" s="327"/>
      <c r="N620" s="327"/>
      <c r="O620" s="327"/>
      <c r="P620" s="327"/>
      <c r="Q620" s="327"/>
      <c r="R620" s="327"/>
      <c r="S620" s="327"/>
      <c r="T620" s="327"/>
      <c r="U620" s="327"/>
      <c r="V620" s="327"/>
      <c r="W620" s="327"/>
      <c r="X620" s="327"/>
      <c r="Y620" s="327"/>
      <c r="Z620" s="327"/>
      <c r="AA620" s="327"/>
      <c r="AB620" s="327"/>
      <c r="AC620" s="327"/>
      <c r="AD620" s="327"/>
      <c r="AE620" s="327"/>
      <c r="AF620" s="327"/>
      <c r="AG620" s="327"/>
      <c r="AH620" s="347">
        <f t="shared" si="80"/>
        <v>0</v>
      </c>
    </row>
    <row r="621" spans="1:34" x14ac:dyDescent="0.3">
      <c r="A621" s="328"/>
      <c r="B621" s="329"/>
      <c r="C621" s="330"/>
      <c r="D621" s="327"/>
      <c r="E621" s="327"/>
      <c r="F621" s="327"/>
      <c r="G621" s="327"/>
      <c r="H621" s="327"/>
      <c r="I621" s="327"/>
      <c r="J621" s="327"/>
      <c r="K621" s="327"/>
      <c r="L621" s="327"/>
      <c r="M621" s="327"/>
      <c r="N621" s="327"/>
      <c r="O621" s="327"/>
      <c r="P621" s="327"/>
      <c r="Q621" s="327"/>
      <c r="R621" s="327"/>
      <c r="S621" s="327"/>
      <c r="T621" s="327"/>
      <c r="U621" s="327"/>
      <c r="V621" s="327"/>
      <c r="W621" s="327"/>
      <c r="X621" s="327"/>
      <c r="Y621" s="327"/>
      <c r="Z621" s="327"/>
      <c r="AA621" s="327"/>
      <c r="AB621" s="327"/>
      <c r="AC621" s="327"/>
      <c r="AD621" s="327"/>
      <c r="AE621" s="327"/>
      <c r="AF621" s="327"/>
      <c r="AG621" s="327"/>
      <c r="AH621" s="347">
        <f t="shared" si="80"/>
        <v>0</v>
      </c>
    </row>
    <row r="622" spans="1:34" ht="15" thickBot="1" x14ac:dyDescent="0.35">
      <c r="A622" s="341"/>
      <c r="B622" s="342"/>
      <c r="C622" s="349">
        <f>SUM(C612:C621)</f>
        <v>0</v>
      </c>
      <c r="D622" s="349">
        <f t="shared" ref="D622:AG622" si="81">SUM(D612:D621)</f>
        <v>0</v>
      </c>
      <c r="E622" s="349">
        <f t="shared" si="81"/>
        <v>0</v>
      </c>
      <c r="F622" s="349">
        <f t="shared" si="81"/>
        <v>0</v>
      </c>
      <c r="G622" s="349">
        <f t="shared" si="81"/>
        <v>0</v>
      </c>
      <c r="H622" s="349">
        <f t="shared" si="81"/>
        <v>0</v>
      </c>
      <c r="I622" s="349">
        <f t="shared" si="81"/>
        <v>0</v>
      </c>
      <c r="J622" s="349">
        <f t="shared" si="81"/>
        <v>0</v>
      </c>
      <c r="K622" s="349">
        <f t="shared" si="81"/>
        <v>0</v>
      </c>
      <c r="L622" s="349">
        <f t="shared" si="81"/>
        <v>0</v>
      </c>
      <c r="M622" s="349">
        <f t="shared" si="81"/>
        <v>0</v>
      </c>
      <c r="N622" s="349">
        <f t="shared" si="81"/>
        <v>0</v>
      </c>
      <c r="O622" s="349">
        <f t="shared" si="81"/>
        <v>0</v>
      </c>
      <c r="P622" s="349">
        <f t="shared" si="81"/>
        <v>0</v>
      </c>
      <c r="Q622" s="349">
        <f t="shared" si="81"/>
        <v>0</v>
      </c>
      <c r="R622" s="349">
        <f t="shared" si="81"/>
        <v>0</v>
      </c>
      <c r="S622" s="349">
        <f t="shared" si="81"/>
        <v>0</v>
      </c>
      <c r="T622" s="349">
        <f t="shared" si="81"/>
        <v>0</v>
      </c>
      <c r="U622" s="349">
        <f t="shared" si="81"/>
        <v>0</v>
      </c>
      <c r="V622" s="349">
        <f t="shared" si="81"/>
        <v>0</v>
      </c>
      <c r="W622" s="349">
        <f t="shared" si="81"/>
        <v>0</v>
      </c>
      <c r="X622" s="349">
        <f t="shared" si="81"/>
        <v>0</v>
      </c>
      <c r="Y622" s="349">
        <f t="shared" si="81"/>
        <v>0</v>
      </c>
      <c r="Z622" s="349">
        <f t="shared" si="81"/>
        <v>0</v>
      </c>
      <c r="AA622" s="349">
        <f t="shared" si="81"/>
        <v>0</v>
      </c>
      <c r="AB622" s="349">
        <f t="shared" si="81"/>
        <v>0</v>
      </c>
      <c r="AC622" s="349">
        <f t="shared" si="81"/>
        <v>0</v>
      </c>
      <c r="AD622" s="349">
        <f t="shared" si="81"/>
        <v>0</v>
      </c>
      <c r="AE622" s="349">
        <f t="shared" si="81"/>
        <v>0</v>
      </c>
      <c r="AF622" s="349">
        <f t="shared" si="81"/>
        <v>0</v>
      </c>
      <c r="AG622" s="349">
        <f t="shared" si="81"/>
        <v>0</v>
      </c>
      <c r="AH622" s="348">
        <f>SUM(C622:AG622)</f>
        <v>0</v>
      </c>
    </row>
    <row r="623" spans="1:34" ht="15" thickBot="1" x14ac:dyDescent="0.35">
      <c r="A623" s="334" t="s">
        <v>246</v>
      </c>
      <c r="B623" s="315"/>
      <c r="C623" s="337"/>
      <c r="D623" s="337" t="s">
        <v>367</v>
      </c>
      <c r="E623" s="337"/>
      <c r="F623" s="337"/>
      <c r="G623" s="337"/>
      <c r="H623" s="337"/>
      <c r="I623" s="337"/>
      <c r="J623" s="337"/>
      <c r="K623" s="337"/>
      <c r="L623" s="337"/>
      <c r="M623" s="337"/>
      <c r="N623" s="337"/>
      <c r="O623" s="337"/>
      <c r="P623" s="337"/>
      <c r="Q623" s="337"/>
      <c r="R623" s="337"/>
      <c r="S623" s="337"/>
      <c r="T623" s="337"/>
      <c r="U623" s="337"/>
      <c r="V623" s="337"/>
      <c r="W623" s="337"/>
      <c r="X623" s="337"/>
      <c r="Y623" s="337"/>
      <c r="Z623" s="337"/>
      <c r="AA623" s="337"/>
      <c r="AB623" s="337"/>
      <c r="AC623" s="337"/>
      <c r="AD623" s="337"/>
      <c r="AE623" s="337"/>
      <c r="AF623" s="337"/>
      <c r="AG623" s="338"/>
      <c r="AH623" s="350"/>
    </row>
    <row r="624" spans="1:34" ht="15" thickBot="1" x14ac:dyDescent="0.35">
      <c r="A624" s="316" t="s">
        <v>245</v>
      </c>
      <c r="B624" s="322"/>
      <c r="C624" s="318" t="s">
        <v>427</v>
      </c>
      <c r="D624" s="319"/>
      <c r="E624" s="319"/>
      <c r="F624" s="319"/>
      <c r="G624" s="319"/>
      <c r="H624" s="319"/>
      <c r="I624" s="319"/>
      <c r="J624" s="319"/>
      <c r="K624" s="319"/>
      <c r="L624" s="319"/>
      <c r="M624" s="319"/>
      <c r="N624" s="319"/>
      <c r="O624" s="319"/>
      <c r="P624" s="319"/>
      <c r="Q624" s="319"/>
      <c r="R624" s="319"/>
      <c r="S624" s="319"/>
      <c r="T624" s="319"/>
      <c r="U624" s="319"/>
      <c r="V624" s="319"/>
      <c r="W624" s="319"/>
      <c r="X624" s="319"/>
      <c r="Y624" s="319"/>
      <c r="Z624" s="319"/>
      <c r="AA624" s="319"/>
      <c r="AB624" s="319"/>
      <c r="AC624" s="319"/>
      <c r="AD624" s="319"/>
      <c r="AE624" s="319"/>
      <c r="AF624" s="319"/>
      <c r="AG624" s="320"/>
      <c r="AH624" s="346" t="s">
        <v>14</v>
      </c>
    </row>
    <row r="625" spans="1:34" ht="15" thickBot="1" x14ac:dyDescent="0.35">
      <c r="A625" s="316" t="s">
        <v>422</v>
      </c>
      <c r="B625" s="322"/>
      <c r="C625" s="323">
        <v>1</v>
      </c>
      <c r="D625" s="319">
        <v>2</v>
      </c>
      <c r="E625" s="319">
        <v>3</v>
      </c>
      <c r="F625" s="319">
        <v>4</v>
      </c>
      <c r="G625" s="319">
        <v>5</v>
      </c>
      <c r="H625" s="319">
        <v>6</v>
      </c>
      <c r="I625" s="319">
        <v>7</v>
      </c>
      <c r="J625" s="319">
        <v>8</v>
      </c>
      <c r="K625" s="319">
        <v>9</v>
      </c>
      <c r="L625" s="319">
        <v>10</v>
      </c>
      <c r="M625" s="319">
        <v>11</v>
      </c>
      <c r="N625" s="319">
        <v>12</v>
      </c>
      <c r="O625" s="319">
        <v>13</v>
      </c>
      <c r="P625" s="319">
        <v>14</v>
      </c>
      <c r="Q625" s="319">
        <v>15</v>
      </c>
      <c r="R625" s="319">
        <v>16</v>
      </c>
      <c r="S625" s="319">
        <v>17</v>
      </c>
      <c r="T625" s="319">
        <v>18</v>
      </c>
      <c r="U625" s="319">
        <v>19</v>
      </c>
      <c r="V625" s="319">
        <v>20</v>
      </c>
      <c r="W625" s="319">
        <v>21</v>
      </c>
      <c r="X625" s="319">
        <v>22</v>
      </c>
      <c r="Y625" s="319">
        <v>23</v>
      </c>
      <c r="Z625" s="319">
        <v>24</v>
      </c>
      <c r="AA625" s="319">
        <v>25</v>
      </c>
      <c r="AB625" s="319">
        <v>26</v>
      </c>
      <c r="AC625" s="319">
        <v>27</v>
      </c>
      <c r="AD625" s="319">
        <v>28</v>
      </c>
      <c r="AE625" s="319">
        <v>29</v>
      </c>
      <c r="AF625" s="319">
        <v>30</v>
      </c>
      <c r="AG625" s="320">
        <v>31</v>
      </c>
      <c r="AH625" s="346"/>
    </row>
    <row r="626" spans="1:34" x14ac:dyDescent="0.3">
      <c r="A626" s="339" t="s">
        <v>230</v>
      </c>
      <c r="B626" s="339" t="s">
        <v>231</v>
      </c>
      <c r="C626" s="325"/>
      <c r="D626" s="326"/>
      <c r="E626" s="326"/>
      <c r="F626" s="326"/>
      <c r="G626" s="326"/>
      <c r="H626" s="326"/>
      <c r="I626" s="326"/>
      <c r="J626" s="326"/>
      <c r="K626" s="326"/>
      <c r="L626" s="326"/>
      <c r="M626" s="326"/>
      <c r="N626" s="326"/>
      <c r="O626" s="326"/>
      <c r="P626" s="326"/>
      <c r="Q626" s="326"/>
      <c r="R626" s="326"/>
      <c r="S626" s="326"/>
      <c r="T626" s="326"/>
      <c r="U626" s="326"/>
      <c r="V626" s="326"/>
      <c r="W626" s="326"/>
      <c r="X626" s="326"/>
      <c r="Y626" s="326"/>
      <c r="Z626" s="326"/>
      <c r="AA626" s="326"/>
      <c r="AB626" s="326"/>
      <c r="AC626" s="326"/>
      <c r="AD626" s="326"/>
      <c r="AE626" s="326"/>
      <c r="AF626" s="326"/>
      <c r="AG626" s="326"/>
      <c r="AH626" s="347"/>
    </row>
    <row r="627" spans="1:34" x14ac:dyDescent="0.3">
      <c r="A627" s="328"/>
      <c r="B627" s="329"/>
      <c r="C627" s="330"/>
      <c r="D627" s="327"/>
      <c r="E627" s="327"/>
      <c r="F627" s="327"/>
      <c r="G627" s="327"/>
      <c r="H627" s="327"/>
      <c r="I627" s="327"/>
      <c r="J627" s="327"/>
      <c r="K627" s="327"/>
      <c r="L627" s="327"/>
      <c r="M627" s="327"/>
      <c r="N627" s="327"/>
      <c r="O627" s="327"/>
      <c r="P627" s="327"/>
      <c r="Q627" s="327"/>
      <c r="R627" s="327"/>
      <c r="S627" s="327"/>
      <c r="T627" s="327"/>
      <c r="U627" s="327"/>
      <c r="V627" s="327"/>
      <c r="W627" s="327"/>
      <c r="X627" s="327"/>
      <c r="Y627" s="327"/>
      <c r="Z627" s="327"/>
      <c r="AA627" s="327"/>
      <c r="AB627" s="327"/>
      <c r="AC627" s="327"/>
      <c r="AD627" s="327"/>
      <c r="AE627" s="327"/>
      <c r="AF627" s="327"/>
      <c r="AG627" s="327"/>
      <c r="AH627" s="347">
        <f>SUM(C627:AG627)</f>
        <v>0</v>
      </c>
    </row>
    <row r="628" spans="1:34" x14ac:dyDescent="0.3">
      <c r="A628" s="328"/>
      <c r="B628" s="329"/>
      <c r="C628" s="330"/>
      <c r="D628" s="327"/>
      <c r="E628" s="327"/>
      <c r="F628" s="327"/>
      <c r="G628" s="327"/>
      <c r="H628" s="327"/>
      <c r="I628" s="327"/>
      <c r="J628" s="327"/>
      <c r="K628" s="327"/>
      <c r="L628" s="327"/>
      <c r="M628" s="327"/>
      <c r="N628" s="327"/>
      <c r="O628" s="327"/>
      <c r="P628" s="327"/>
      <c r="Q628" s="327"/>
      <c r="R628" s="327"/>
      <c r="S628" s="327"/>
      <c r="T628" s="327"/>
      <c r="U628" s="327"/>
      <c r="V628" s="327"/>
      <c r="W628" s="327"/>
      <c r="X628" s="327"/>
      <c r="Y628" s="327"/>
      <c r="Z628" s="327"/>
      <c r="AA628" s="327"/>
      <c r="AB628" s="327"/>
      <c r="AC628" s="327"/>
      <c r="AD628" s="327"/>
      <c r="AE628" s="327"/>
      <c r="AF628" s="327"/>
      <c r="AG628" s="327"/>
      <c r="AH628" s="347">
        <f t="shared" ref="AH628:AH636" si="82">SUM(C628:AG628)</f>
        <v>0</v>
      </c>
    </row>
    <row r="629" spans="1:34" x14ac:dyDescent="0.3">
      <c r="A629" s="328"/>
      <c r="B629" s="329"/>
      <c r="C629" s="330"/>
      <c r="D629" s="327"/>
      <c r="E629" s="327"/>
      <c r="F629" s="327"/>
      <c r="G629" s="327"/>
      <c r="H629" s="327"/>
      <c r="I629" s="327"/>
      <c r="J629" s="327"/>
      <c r="K629" s="327"/>
      <c r="L629" s="327"/>
      <c r="M629" s="327"/>
      <c r="N629" s="327"/>
      <c r="O629" s="327"/>
      <c r="P629" s="327"/>
      <c r="Q629" s="327"/>
      <c r="R629" s="327"/>
      <c r="S629" s="327"/>
      <c r="T629" s="327"/>
      <c r="U629" s="327"/>
      <c r="V629" s="327"/>
      <c r="W629" s="327"/>
      <c r="X629" s="327"/>
      <c r="Y629" s="327"/>
      <c r="Z629" s="327"/>
      <c r="AA629" s="327"/>
      <c r="AB629" s="327"/>
      <c r="AC629" s="327"/>
      <c r="AD629" s="327"/>
      <c r="AE629" s="327"/>
      <c r="AF629" s="327"/>
      <c r="AG629" s="327"/>
      <c r="AH629" s="347">
        <f t="shared" si="82"/>
        <v>0</v>
      </c>
    </row>
    <row r="630" spans="1:34" x14ac:dyDescent="0.3">
      <c r="A630" s="328"/>
      <c r="B630" s="329"/>
      <c r="C630" s="330"/>
      <c r="D630" s="327"/>
      <c r="E630" s="327"/>
      <c r="F630" s="327"/>
      <c r="G630" s="327"/>
      <c r="H630" s="327"/>
      <c r="I630" s="327"/>
      <c r="J630" s="327"/>
      <c r="K630" s="327"/>
      <c r="L630" s="327"/>
      <c r="M630" s="327"/>
      <c r="N630" s="327"/>
      <c r="O630" s="327"/>
      <c r="P630" s="327"/>
      <c r="Q630" s="327"/>
      <c r="R630" s="327"/>
      <c r="S630" s="327"/>
      <c r="T630" s="327"/>
      <c r="U630" s="327"/>
      <c r="V630" s="327"/>
      <c r="W630" s="327"/>
      <c r="X630" s="327"/>
      <c r="Y630" s="327"/>
      <c r="Z630" s="327"/>
      <c r="AA630" s="327"/>
      <c r="AB630" s="327"/>
      <c r="AC630" s="327"/>
      <c r="AD630" s="327"/>
      <c r="AE630" s="327"/>
      <c r="AF630" s="327"/>
      <c r="AG630" s="327"/>
      <c r="AH630" s="347">
        <f t="shared" si="82"/>
        <v>0</v>
      </c>
    </row>
    <row r="631" spans="1:34" x14ac:dyDescent="0.3">
      <c r="A631" s="328"/>
      <c r="B631" s="329"/>
      <c r="C631" s="330"/>
      <c r="D631" s="327"/>
      <c r="E631" s="327"/>
      <c r="F631" s="327"/>
      <c r="G631" s="327"/>
      <c r="H631" s="327"/>
      <c r="I631" s="327"/>
      <c r="J631" s="327"/>
      <c r="K631" s="327"/>
      <c r="L631" s="327"/>
      <c r="M631" s="327"/>
      <c r="N631" s="327"/>
      <c r="O631" s="327"/>
      <c r="P631" s="327"/>
      <c r="Q631" s="327"/>
      <c r="R631" s="327"/>
      <c r="S631" s="327"/>
      <c r="T631" s="327"/>
      <c r="U631" s="327"/>
      <c r="V631" s="327"/>
      <c r="W631" s="327"/>
      <c r="X631" s="327"/>
      <c r="Y631" s="327"/>
      <c r="Z631" s="327"/>
      <c r="AA631" s="327"/>
      <c r="AB631" s="327"/>
      <c r="AC631" s="327"/>
      <c r="AD631" s="327"/>
      <c r="AE631" s="327"/>
      <c r="AF631" s="327"/>
      <c r="AG631" s="327"/>
      <c r="AH631" s="347">
        <f t="shared" si="82"/>
        <v>0</v>
      </c>
    </row>
    <row r="632" spans="1:34" x14ac:dyDescent="0.3">
      <c r="A632" s="328"/>
      <c r="B632" s="329"/>
      <c r="C632" s="330"/>
      <c r="D632" s="327"/>
      <c r="E632" s="327"/>
      <c r="F632" s="327"/>
      <c r="G632" s="327"/>
      <c r="H632" s="327"/>
      <c r="I632" s="327"/>
      <c r="J632" s="327"/>
      <c r="K632" s="327"/>
      <c r="L632" s="327"/>
      <c r="M632" s="327"/>
      <c r="N632" s="327"/>
      <c r="O632" s="327"/>
      <c r="P632" s="327"/>
      <c r="Q632" s="327"/>
      <c r="R632" s="327"/>
      <c r="S632" s="327"/>
      <c r="T632" s="327"/>
      <c r="U632" s="327"/>
      <c r="V632" s="327"/>
      <c r="W632" s="327"/>
      <c r="X632" s="327"/>
      <c r="Y632" s="327"/>
      <c r="Z632" s="327"/>
      <c r="AA632" s="327"/>
      <c r="AB632" s="327"/>
      <c r="AC632" s="327"/>
      <c r="AD632" s="327"/>
      <c r="AE632" s="327"/>
      <c r="AF632" s="327"/>
      <c r="AG632" s="327"/>
      <c r="AH632" s="347">
        <f t="shared" si="82"/>
        <v>0</v>
      </c>
    </row>
    <row r="633" spans="1:34" x14ac:dyDescent="0.3">
      <c r="A633" s="328"/>
      <c r="B633" s="329"/>
      <c r="C633" s="330"/>
      <c r="D633" s="327"/>
      <c r="E633" s="327"/>
      <c r="F633" s="327"/>
      <c r="G633" s="327"/>
      <c r="H633" s="327"/>
      <c r="I633" s="327"/>
      <c r="J633" s="327"/>
      <c r="K633" s="327"/>
      <c r="L633" s="327"/>
      <c r="M633" s="327"/>
      <c r="N633" s="327"/>
      <c r="O633" s="327"/>
      <c r="P633" s="327"/>
      <c r="Q633" s="327"/>
      <c r="R633" s="327"/>
      <c r="S633" s="327"/>
      <c r="T633" s="327"/>
      <c r="U633" s="327"/>
      <c r="V633" s="327"/>
      <c r="W633" s="327"/>
      <c r="X633" s="327"/>
      <c r="Y633" s="327"/>
      <c r="Z633" s="327"/>
      <c r="AA633" s="327"/>
      <c r="AB633" s="327"/>
      <c r="AC633" s="327"/>
      <c r="AD633" s="327"/>
      <c r="AE633" s="327"/>
      <c r="AF633" s="327"/>
      <c r="AG633" s="327"/>
      <c r="AH633" s="347">
        <f t="shared" si="82"/>
        <v>0</v>
      </c>
    </row>
    <row r="634" spans="1:34" x14ac:dyDescent="0.3">
      <c r="A634" s="328"/>
      <c r="B634" s="329"/>
      <c r="C634" s="330"/>
      <c r="D634" s="327"/>
      <c r="E634" s="327"/>
      <c r="F634" s="327"/>
      <c r="G634" s="327"/>
      <c r="H634" s="327"/>
      <c r="I634" s="327"/>
      <c r="J634" s="327"/>
      <c r="K634" s="327"/>
      <c r="L634" s="327"/>
      <c r="M634" s="327"/>
      <c r="N634" s="327"/>
      <c r="O634" s="327"/>
      <c r="P634" s="327"/>
      <c r="Q634" s="327"/>
      <c r="R634" s="327"/>
      <c r="S634" s="327"/>
      <c r="T634" s="327"/>
      <c r="U634" s="327"/>
      <c r="V634" s="327"/>
      <c r="W634" s="327"/>
      <c r="X634" s="327"/>
      <c r="Y634" s="327"/>
      <c r="Z634" s="327"/>
      <c r="AA634" s="327"/>
      <c r="AB634" s="327"/>
      <c r="AC634" s="327"/>
      <c r="AD634" s="327"/>
      <c r="AE634" s="327"/>
      <c r="AF634" s="327"/>
      <c r="AG634" s="327"/>
      <c r="AH634" s="347">
        <f t="shared" si="82"/>
        <v>0</v>
      </c>
    </row>
    <row r="635" spans="1:34" x14ac:dyDescent="0.3">
      <c r="A635" s="328"/>
      <c r="B635" s="329"/>
      <c r="C635" s="330"/>
      <c r="D635" s="327"/>
      <c r="E635" s="327"/>
      <c r="F635" s="327"/>
      <c r="G635" s="327"/>
      <c r="H635" s="327"/>
      <c r="I635" s="327"/>
      <c r="J635" s="327"/>
      <c r="K635" s="327"/>
      <c r="L635" s="327"/>
      <c r="M635" s="327"/>
      <c r="N635" s="327"/>
      <c r="O635" s="327"/>
      <c r="P635" s="327"/>
      <c r="Q635" s="327"/>
      <c r="R635" s="327"/>
      <c r="S635" s="327"/>
      <c r="T635" s="327"/>
      <c r="U635" s="327"/>
      <c r="V635" s="327"/>
      <c r="W635" s="327"/>
      <c r="X635" s="327"/>
      <c r="Y635" s="327"/>
      <c r="Z635" s="327"/>
      <c r="AA635" s="327"/>
      <c r="AB635" s="327"/>
      <c r="AC635" s="327"/>
      <c r="AD635" s="327"/>
      <c r="AE635" s="327"/>
      <c r="AF635" s="327"/>
      <c r="AG635" s="327"/>
      <c r="AH635" s="347">
        <f t="shared" si="82"/>
        <v>0</v>
      </c>
    </row>
    <row r="636" spans="1:34" x14ac:dyDescent="0.3">
      <c r="A636" s="328"/>
      <c r="B636" s="329"/>
      <c r="C636" s="330"/>
      <c r="D636" s="327"/>
      <c r="E636" s="327"/>
      <c r="F636" s="327"/>
      <c r="G636" s="327"/>
      <c r="H636" s="327"/>
      <c r="I636" s="327"/>
      <c r="J636" s="327"/>
      <c r="K636" s="327"/>
      <c r="L636" s="327"/>
      <c r="M636" s="327"/>
      <c r="N636" s="327"/>
      <c r="O636" s="327"/>
      <c r="P636" s="327"/>
      <c r="Q636" s="327"/>
      <c r="R636" s="327"/>
      <c r="S636" s="327"/>
      <c r="T636" s="327"/>
      <c r="U636" s="327"/>
      <c r="V636" s="327"/>
      <c r="W636" s="327"/>
      <c r="X636" s="327"/>
      <c r="Y636" s="327"/>
      <c r="Z636" s="327"/>
      <c r="AA636" s="327"/>
      <c r="AB636" s="327"/>
      <c r="AC636" s="327"/>
      <c r="AD636" s="327"/>
      <c r="AE636" s="327"/>
      <c r="AF636" s="327"/>
      <c r="AG636" s="327"/>
      <c r="AH636" s="347">
        <f t="shared" si="82"/>
        <v>0</v>
      </c>
    </row>
    <row r="637" spans="1:34" ht="15" thickBot="1" x14ac:dyDescent="0.35">
      <c r="A637" s="341"/>
      <c r="B637" s="342"/>
      <c r="C637" s="349">
        <f>SUM(C627:C636)</f>
        <v>0</v>
      </c>
      <c r="D637" s="349">
        <f t="shared" ref="D637:AG637" si="83">SUM(D627:D636)</f>
        <v>0</v>
      </c>
      <c r="E637" s="349">
        <f t="shared" si="83"/>
        <v>0</v>
      </c>
      <c r="F637" s="349">
        <f t="shared" si="83"/>
        <v>0</v>
      </c>
      <c r="G637" s="349">
        <f t="shared" si="83"/>
        <v>0</v>
      </c>
      <c r="H637" s="349">
        <f t="shared" si="83"/>
        <v>0</v>
      </c>
      <c r="I637" s="349">
        <f t="shared" si="83"/>
        <v>0</v>
      </c>
      <c r="J637" s="349">
        <f t="shared" si="83"/>
        <v>0</v>
      </c>
      <c r="K637" s="349">
        <f t="shared" si="83"/>
        <v>0</v>
      </c>
      <c r="L637" s="349">
        <f t="shared" si="83"/>
        <v>0</v>
      </c>
      <c r="M637" s="349">
        <f t="shared" si="83"/>
        <v>0</v>
      </c>
      <c r="N637" s="349">
        <f t="shared" si="83"/>
        <v>0</v>
      </c>
      <c r="O637" s="349">
        <f t="shared" si="83"/>
        <v>0</v>
      </c>
      <c r="P637" s="349">
        <f t="shared" si="83"/>
        <v>0</v>
      </c>
      <c r="Q637" s="349">
        <f t="shared" si="83"/>
        <v>0</v>
      </c>
      <c r="R637" s="349">
        <f t="shared" si="83"/>
        <v>0</v>
      </c>
      <c r="S637" s="349">
        <f t="shared" si="83"/>
        <v>0</v>
      </c>
      <c r="T637" s="349">
        <f t="shared" si="83"/>
        <v>0</v>
      </c>
      <c r="U637" s="349">
        <f t="shared" si="83"/>
        <v>0</v>
      </c>
      <c r="V637" s="349">
        <f t="shared" si="83"/>
        <v>0</v>
      </c>
      <c r="W637" s="349">
        <f t="shared" si="83"/>
        <v>0</v>
      </c>
      <c r="X637" s="349">
        <f t="shared" si="83"/>
        <v>0</v>
      </c>
      <c r="Y637" s="349">
        <f t="shared" si="83"/>
        <v>0</v>
      </c>
      <c r="Z637" s="349">
        <f t="shared" si="83"/>
        <v>0</v>
      </c>
      <c r="AA637" s="349">
        <f t="shared" si="83"/>
        <v>0</v>
      </c>
      <c r="AB637" s="349">
        <f t="shared" si="83"/>
        <v>0</v>
      </c>
      <c r="AC637" s="349">
        <f t="shared" si="83"/>
        <v>0</v>
      </c>
      <c r="AD637" s="349">
        <f t="shared" si="83"/>
        <v>0</v>
      </c>
      <c r="AE637" s="349">
        <f t="shared" si="83"/>
        <v>0</v>
      </c>
      <c r="AF637" s="349">
        <f t="shared" si="83"/>
        <v>0</v>
      </c>
      <c r="AG637" s="349">
        <f t="shared" si="83"/>
        <v>0</v>
      </c>
      <c r="AH637" s="348">
        <f>SUM(C637:AG637)</f>
        <v>0</v>
      </c>
    </row>
    <row r="638" spans="1:34" ht="15" thickBot="1" x14ac:dyDescent="0.35">
      <c r="A638" s="334" t="s">
        <v>246</v>
      </c>
      <c r="B638" s="315"/>
      <c r="C638" s="337"/>
      <c r="D638" s="337" t="s">
        <v>368</v>
      </c>
      <c r="E638" s="337"/>
      <c r="F638" s="337"/>
      <c r="G638" s="337"/>
      <c r="H638" s="337"/>
      <c r="I638" s="337"/>
      <c r="J638" s="337"/>
      <c r="K638" s="337"/>
      <c r="L638" s="337"/>
      <c r="M638" s="337"/>
      <c r="N638" s="337"/>
      <c r="O638" s="337"/>
      <c r="P638" s="337"/>
      <c r="Q638" s="337"/>
      <c r="R638" s="337"/>
      <c r="S638" s="337"/>
      <c r="T638" s="337"/>
      <c r="U638" s="337"/>
      <c r="V638" s="337"/>
      <c r="W638" s="337"/>
      <c r="X638" s="337"/>
      <c r="Y638" s="337"/>
      <c r="Z638" s="337"/>
      <c r="AA638" s="337"/>
      <c r="AB638" s="337"/>
      <c r="AC638" s="337"/>
      <c r="AD638" s="337"/>
      <c r="AE638" s="337"/>
      <c r="AF638" s="337"/>
      <c r="AG638" s="338"/>
      <c r="AH638" s="350"/>
    </row>
    <row r="639" spans="1:34" ht="15" thickBot="1" x14ac:dyDescent="0.35">
      <c r="A639" s="316" t="s">
        <v>245</v>
      </c>
      <c r="B639" s="322"/>
      <c r="C639" s="318" t="s">
        <v>427</v>
      </c>
      <c r="D639" s="319"/>
      <c r="E639" s="319"/>
      <c r="F639" s="319"/>
      <c r="G639" s="319"/>
      <c r="H639" s="319"/>
      <c r="I639" s="319"/>
      <c r="J639" s="319"/>
      <c r="K639" s="319"/>
      <c r="L639" s="319"/>
      <c r="M639" s="319"/>
      <c r="N639" s="319"/>
      <c r="O639" s="319"/>
      <c r="P639" s="319"/>
      <c r="Q639" s="319"/>
      <c r="R639" s="319"/>
      <c r="S639" s="319"/>
      <c r="T639" s="319"/>
      <c r="U639" s="319"/>
      <c r="V639" s="319"/>
      <c r="W639" s="319"/>
      <c r="X639" s="319"/>
      <c r="Y639" s="319"/>
      <c r="Z639" s="319"/>
      <c r="AA639" s="319"/>
      <c r="AB639" s="319"/>
      <c r="AC639" s="319"/>
      <c r="AD639" s="319"/>
      <c r="AE639" s="319"/>
      <c r="AF639" s="319"/>
      <c r="AG639" s="320"/>
      <c r="AH639" s="346" t="s">
        <v>14</v>
      </c>
    </row>
    <row r="640" spans="1:34" ht="15" thickBot="1" x14ac:dyDescent="0.35">
      <c r="A640" s="316" t="s">
        <v>422</v>
      </c>
      <c r="B640" s="322"/>
      <c r="C640" s="323">
        <v>1</v>
      </c>
      <c r="D640" s="319">
        <v>2</v>
      </c>
      <c r="E640" s="319">
        <v>3</v>
      </c>
      <c r="F640" s="319">
        <v>4</v>
      </c>
      <c r="G640" s="319">
        <v>5</v>
      </c>
      <c r="H640" s="319">
        <v>6</v>
      </c>
      <c r="I640" s="319">
        <v>7</v>
      </c>
      <c r="J640" s="319">
        <v>8</v>
      </c>
      <c r="K640" s="319">
        <v>9</v>
      </c>
      <c r="L640" s="319">
        <v>10</v>
      </c>
      <c r="M640" s="319">
        <v>11</v>
      </c>
      <c r="N640" s="319">
        <v>12</v>
      </c>
      <c r="O640" s="319">
        <v>13</v>
      </c>
      <c r="P640" s="319">
        <v>14</v>
      </c>
      <c r="Q640" s="319">
        <v>15</v>
      </c>
      <c r="R640" s="319">
        <v>16</v>
      </c>
      <c r="S640" s="319">
        <v>17</v>
      </c>
      <c r="T640" s="319">
        <v>18</v>
      </c>
      <c r="U640" s="319">
        <v>19</v>
      </c>
      <c r="V640" s="319">
        <v>20</v>
      </c>
      <c r="W640" s="319">
        <v>21</v>
      </c>
      <c r="X640" s="319">
        <v>22</v>
      </c>
      <c r="Y640" s="319">
        <v>23</v>
      </c>
      <c r="Z640" s="319">
        <v>24</v>
      </c>
      <c r="AA640" s="319">
        <v>25</v>
      </c>
      <c r="AB640" s="319">
        <v>26</v>
      </c>
      <c r="AC640" s="319">
        <v>27</v>
      </c>
      <c r="AD640" s="319">
        <v>28</v>
      </c>
      <c r="AE640" s="319">
        <v>29</v>
      </c>
      <c r="AF640" s="319">
        <v>30</v>
      </c>
      <c r="AG640" s="320">
        <v>31</v>
      </c>
      <c r="AH640" s="346"/>
    </row>
    <row r="641" spans="1:34" x14ac:dyDescent="0.3">
      <c r="A641" s="339" t="s">
        <v>230</v>
      </c>
      <c r="B641" s="339" t="s">
        <v>231</v>
      </c>
      <c r="C641" s="325"/>
      <c r="D641" s="326"/>
      <c r="E641" s="326"/>
      <c r="F641" s="326"/>
      <c r="G641" s="326"/>
      <c r="H641" s="326"/>
      <c r="I641" s="326"/>
      <c r="J641" s="326"/>
      <c r="K641" s="326"/>
      <c r="L641" s="326"/>
      <c r="M641" s="326"/>
      <c r="N641" s="326"/>
      <c r="O641" s="326"/>
      <c r="P641" s="326"/>
      <c r="Q641" s="326"/>
      <c r="R641" s="326"/>
      <c r="S641" s="326"/>
      <c r="T641" s="326"/>
      <c r="U641" s="326"/>
      <c r="V641" s="326"/>
      <c r="W641" s="326"/>
      <c r="X641" s="326"/>
      <c r="Y641" s="326"/>
      <c r="Z641" s="326"/>
      <c r="AA641" s="326"/>
      <c r="AB641" s="326"/>
      <c r="AC641" s="326"/>
      <c r="AD641" s="326"/>
      <c r="AE641" s="326"/>
      <c r="AF641" s="326"/>
      <c r="AG641" s="326"/>
      <c r="AH641" s="347"/>
    </row>
    <row r="642" spans="1:34" x14ac:dyDescent="0.3">
      <c r="A642" s="328"/>
      <c r="B642" s="329"/>
      <c r="C642" s="330"/>
      <c r="D642" s="327"/>
      <c r="E642" s="327"/>
      <c r="F642" s="327"/>
      <c r="G642" s="327"/>
      <c r="H642" s="327"/>
      <c r="I642" s="327"/>
      <c r="J642" s="327"/>
      <c r="K642" s="327"/>
      <c r="L642" s="327"/>
      <c r="M642" s="327"/>
      <c r="N642" s="327"/>
      <c r="O642" s="327"/>
      <c r="P642" s="327"/>
      <c r="Q642" s="327"/>
      <c r="R642" s="327"/>
      <c r="S642" s="327"/>
      <c r="T642" s="327"/>
      <c r="U642" s="327"/>
      <c r="V642" s="327"/>
      <c r="W642" s="327"/>
      <c r="X642" s="327"/>
      <c r="Y642" s="327"/>
      <c r="Z642" s="327"/>
      <c r="AA642" s="327"/>
      <c r="AB642" s="327"/>
      <c r="AC642" s="327"/>
      <c r="AD642" s="327"/>
      <c r="AE642" s="327"/>
      <c r="AF642" s="327"/>
      <c r="AG642" s="327"/>
      <c r="AH642" s="347">
        <f>SUM(C642:AG642)</f>
        <v>0</v>
      </c>
    </row>
    <row r="643" spans="1:34" x14ac:dyDescent="0.3">
      <c r="A643" s="328"/>
      <c r="B643" s="329"/>
      <c r="C643" s="330"/>
      <c r="D643" s="327"/>
      <c r="E643" s="327"/>
      <c r="F643" s="327"/>
      <c r="G643" s="327"/>
      <c r="H643" s="327"/>
      <c r="I643" s="327"/>
      <c r="J643" s="327"/>
      <c r="K643" s="327"/>
      <c r="L643" s="327"/>
      <c r="M643" s="327"/>
      <c r="N643" s="327"/>
      <c r="O643" s="327"/>
      <c r="P643" s="327"/>
      <c r="Q643" s="327"/>
      <c r="R643" s="327"/>
      <c r="S643" s="327"/>
      <c r="T643" s="327"/>
      <c r="U643" s="327"/>
      <c r="V643" s="327"/>
      <c r="W643" s="327"/>
      <c r="X643" s="327"/>
      <c r="Y643" s="327"/>
      <c r="Z643" s="327"/>
      <c r="AA643" s="327"/>
      <c r="AB643" s="327"/>
      <c r="AC643" s="327"/>
      <c r="AD643" s="327"/>
      <c r="AE643" s="327"/>
      <c r="AF643" s="327"/>
      <c r="AG643" s="327"/>
      <c r="AH643" s="347">
        <f t="shared" ref="AH643:AH651" si="84">SUM(C643:AG643)</f>
        <v>0</v>
      </c>
    </row>
    <row r="644" spans="1:34" x14ac:dyDescent="0.3">
      <c r="A644" s="328"/>
      <c r="B644" s="329"/>
      <c r="C644" s="330"/>
      <c r="D644" s="327"/>
      <c r="E644" s="327"/>
      <c r="F644" s="327"/>
      <c r="G644" s="327"/>
      <c r="H644" s="327"/>
      <c r="I644" s="327"/>
      <c r="J644" s="327"/>
      <c r="K644" s="327"/>
      <c r="L644" s="327"/>
      <c r="M644" s="327"/>
      <c r="N644" s="327"/>
      <c r="O644" s="327"/>
      <c r="P644" s="327"/>
      <c r="Q644" s="327"/>
      <c r="R644" s="327"/>
      <c r="S644" s="327"/>
      <c r="T644" s="327"/>
      <c r="U644" s="327"/>
      <c r="V644" s="327"/>
      <c r="W644" s="327"/>
      <c r="X644" s="327"/>
      <c r="Y644" s="327"/>
      <c r="Z644" s="327"/>
      <c r="AA644" s="327"/>
      <c r="AB644" s="327"/>
      <c r="AC644" s="327"/>
      <c r="AD644" s="327"/>
      <c r="AE644" s="327"/>
      <c r="AF644" s="327"/>
      <c r="AG644" s="327"/>
      <c r="AH644" s="347">
        <f t="shared" si="84"/>
        <v>0</v>
      </c>
    </row>
    <row r="645" spans="1:34" x14ac:dyDescent="0.3">
      <c r="A645" s="328"/>
      <c r="B645" s="329"/>
      <c r="C645" s="330"/>
      <c r="D645" s="327"/>
      <c r="E645" s="327"/>
      <c r="F645" s="327"/>
      <c r="G645" s="327"/>
      <c r="H645" s="327"/>
      <c r="I645" s="327"/>
      <c r="J645" s="327"/>
      <c r="K645" s="327"/>
      <c r="L645" s="327"/>
      <c r="M645" s="327"/>
      <c r="N645" s="327"/>
      <c r="O645" s="327"/>
      <c r="P645" s="327"/>
      <c r="Q645" s="327"/>
      <c r="R645" s="327"/>
      <c r="S645" s="327"/>
      <c r="T645" s="327"/>
      <c r="U645" s="327"/>
      <c r="V645" s="327"/>
      <c r="W645" s="327"/>
      <c r="X645" s="327"/>
      <c r="Y645" s="327"/>
      <c r="Z645" s="327"/>
      <c r="AA645" s="327"/>
      <c r="AB645" s="327"/>
      <c r="AC645" s="327"/>
      <c r="AD645" s="327"/>
      <c r="AE645" s="327"/>
      <c r="AF645" s="327"/>
      <c r="AG645" s="327"/>
      <c r="AH645" s="347">
        <f t="shared" si="84"/>
        <v>0</v>
      </c>
    </row>
    <row r="646" spans="1:34" x14ac:dyDescent="0.3">
      <c r="A646" s="328"/>
      <c r="B646" s="329"/>
      <c r="C646" s="330"/>
      <c r="D646" s="327"/>
      <c r="E646" s="327"/>
      <c r="F646" s="327"/>
      <c r="G646" s="327"/>
      <c r="H646" s="327"/>
      <c r="I646" s="327"/>
      <c r="J646" s="327"/>
      <c r="K646" s="327"/>
      <c r="L646" s="327"/>
      <c r="M646" s="327"/>
      <c r="N646" s="327"/>
      <c r="O646" s="327"/>
      <c r="P646" s="327"/>
      <c r="Q646" s="327"/>
      <c r="R646" s="327"/>
      <c r="S646" s="327"/>
      <c r="T646" s="327"/>
      <c r="U646" s="327"/>
      <c r="V646" s="327"/>
      <c r="W646" s="327"/>
      <c r="X646" s="327"/>
      <c r="Y646" s="327"/>
      <c r="Z646" s="327"/>
      <c r="AA646" s="327"/>
      <c r="AB646" s="327"/>
      <c r="AC646" s="327"/>
      <c r="AD646" s="327"/>
      <c r="AE646" s="327"/>
      <c r="AF646" s="327"/>
      <c r="AG646" s="327"/>
      <c r="AH646" s="347">
        <f t="shared" si="84"/>
        <v>0</v>
      </c>
    </row>
    <row r="647" spans="1:34" x14ac:dyDescent="0.3">
      <c r="A647" s="328"/>
      <c r="B647" s="329"/>
      <c r="C647" s="330"/>
      <c r="D647" s="327"/>
      <c r="E647" s="327"/>
      <c r="F647" s="327"/>
      <c r="G647" s="327"/>
      <c r="H647" s="327"/>
      <c r="I647" s="327"/>
      <c r="J647" s="327"/>
      <c r="K647" s="327"/>
      <c r="L647" s="327"/>
      <c r="M647" s="327"/>
      <c r="N647" s="327"/>
      <c r="O647" s="327"/>
      <c r="P647" s="327"/>
      <c r="Q647" s="327"/>
      <c r="R647" s="327"/>
      <c r="S647" s="327"/>
      <c r="T647" s="327"/>
      <c r="U647" s="327"/>
      <c r="V647" s="327"/>
      <c r="W647" s="327"/>
      <c r="X647" s="327"/>
      <c r="Y647" s="327"/>
      <c r="Z647" s="327"/>
      <c r="AA647" s="327"/>
      <c r="AB647" s="327"/>
      <c r="AC647" s="327"/>
      <c r="AD647" s="327"/>
      <c r="AE647" s="327"/>
      <c r="AF647" s="327"/>
      <c r="AG647" s="327"/>
      <c r="AH647" s="347">
        <f t="shared" si="84"/>
        <v>0</v>
      </c>
    </row>
    <row r="648" spans="1:34" x14ac:dyDescent="0.3">
      <c r="A648" s="328"/>
      <c r="B648" s="329"/>
      <c r="C648" s="330"/>
      <c r="D648" s="327"/>
      <c r="E648" s="327"/>
      <c r="F648" s="327"/>
      <c r="G648" s="327"/>
      <c r="H648" s="327"/>
      <c r="I648" s="327"/>
      <c r="J648" s="327"/>
      <c r="K648" s="327"/>
      <c r="L648" s="327"/>
      <c r="M648" s="327"/>
      <c r="N648" s="327"/>
      <c r="O648" s="327"/>
      <c r="P648" s="327"/>
      <c r="Q648" s="327"/>
      <c r="R648" s="327"/>
      <c r="S648" s="327"/>
      <c r="T648" s="327"/>
      <c r="U648" s="327"/>
      <c r="V648" s="327"/>
      <c r="W648" s="327"/>
      <c r="X648" s="327"/>
      <c r="Y648" s="327"/>
      <c r="Z648" s="327"/>
      <c r="AA648" s="327"/>
      <c r="AB648" s="327"/>
      <c r="AC648" s="327"/>
      <c r="AD648" s="327"/>
      <c r="AE648" s="327"/>
      <c r="AF648" s="327"/>
      <c r="AG648" s="327"/>
      <c r="AH648" s="347">
        <f t="shared" si="84"/>
        <v>0</v>
      </c>
    </row>
    <row r="649" spans="1:34" x14ac:dyDescent="0.3">
      <c r="A649" s="328"/>
      <c r="B649" s="329"/>
      <c r="C649" s="330"/>
      <c r="D649" s="327"/>
      <c r="E649" s="327"/>
      <c r="F649" s="327"/>
      <c r="G649" s="327"/>
      <c r="H649" s="327"/>
      <c r="I649" s="327"/>
      <c r="J649" s="327"/>
      <c r="K649" s="327"/>
      <c r="L649" s="327"/>
      <c r="M649" s="327"/>
      <c r="N649" s="327"/>
      <c r="O649" s="327"/>
      <c r="P649" s="327"/>
      <c r="Q649" s="327"/>
      <c r="R649" s="327"/>
      <c r="S649" s="327"/>
      <c r="T649" s="327"/>
      <c r="U649" s="327"/>
      <c r="V649" s="327"/>
      <c r="W649" s="327"/>
      <c r="X649" s="327"/>
      <c r="Y649" s="327"/>
      <c r="Z649" s="327"/>
      <c r="AA649" s="327"/>
      <c r="AB649" s="327"/>
      <c r="AC649" s="327"/>
      <c r="AD649" s="327"/>
      <c r="AE649" s="327"/>
      <c r="AF649" s="327"/>
      <c r="AG649" s="327"/>
      <c r="AH649" s="347">
        <f t="shared" si="84"/>
        <v>0</v>
      </c>
    </row>
    <row r="650" spans="1:34" x14ac:dyDescent="0.3">
      <c r="A650" s="328"/>
      <c r="B650" s="329"/>
      <c r="C650" s="330"/>
      <c r="D650" s="327"/>
      <c r="E650" s="327"/>
      <c r="F650" s="327"/>
      <c r="G650" s="327"/>
      <c r="H650" s="327"/>
      <c r="I650" s="327"/>
      <c r="J650" s="327"/>
      <c r="K650" s="327"/>
      <c r="L650" s="327"/>
      <c r="M650" s="327"/>
      <c r="N650" s="327"/>
      <c r="O650" s="327"/>
      <c r="P650" s="327"/>
      <c r="Q650" s="327"/>
      <c r="R650" s="327"/>
      <c r="S650" s="327"/>
      <c r="T650" s="327"/>
      <c r="U650" s="327"/>
      <c r="V650" s="327"/>
      <c r="W650" s="327"/>
      <c r="X650" s="327"/>
      <c r="Y650" s="327"/>
      <c r="Z650" s="327"/>
      <c r="AA650" s="327"/>
      <c r="AB650" s="327"/>
      <c r="AC650" s="327"/>
      <c r="AD650" s="327"/>
      <c r="AE650" s="327"/>
      <c r="AF650" s="327"/>
      <c r="AG650" s="327"/>
      <c r="AH650" s="347">
        <f t="shared" si="84"/>
        <v>0</v>
      </c>
    </row>
    <row r="651" spans="1:34" x14ac:dyDescent="0.3">
      <c r="A651" s="328"/>
      <c r="B651" s="329"/>
      <c r="C651" s="330"/>
      <c r="D651" s="327"/>
      <c r="E651" s="327"/>
      <c r="F651" s="327"/>
      <c r="G651" s="327"/>
      <c r="H651" s="327"/>
      <c r="I651" s="327"/>
      <c r="J651" s="327"/>
      <c r="K651" s="327"/>
      <c r="L651" s="327"/>
      <c r="M651" s="327"/>
      <c r="N651" s="327"/>
      <c r="O651" s="327"/>
      <c r="P651" s="327"/>
      <c r="Q651" s="327"/>
      <c r="R651" s="327"/>
      <c r="S651" s="327"/>
      <c r="T651" s="327"/>
      <c r="U651" s="327"/>
      <c r="V651" s="327"/>
      <c r="W651" s="327"/>
      <c r="X651" s="327"/>
      <c r="Y651" s="327"/>
      <c r="Z651" s="327"/>
      <c r="AA651" s="327"/>
      <c r="AB651" s="327"/>
      <c r="AC651" s="327"/>
      <c r="AD651" s="327"/>
      <c r="AE651" s="327"/>
      <c r="AF651" s="327"/>
      <c r="AG651" s="327"/>
      <c r="AH651" s="347">
        <f t="shared" si="84"/>
        <v>0</v>
      </c>
    </row>
    <row r="652" spans="1:34" ht="15" thickBot="1" x14ac:dyDescent="0.35">
      <c r="A652" s="341"/>
      <c r="B652" s="342"/>
      <c r="C652" s="349">
        <f>SUM(C642:C651)</f>
        <v>0</v>
      </c>
      <c r="D652" s="349">
        <f t="shared" ref="D652:AG652" si="85">SUM(D642:D651)</f>
        <v>0</v>
      </c>
      <c r="E652" s="349">
        <f t="shared" si="85"/>
        <v>0</v>
      </c>
      <c r="F652" s="349">
        <f t="shared" si="85"/>
        <v>0</v>
      </c>
      <c r="G652" s="349">
        <f t="shared" si="85"/>
        <v>0</v>
      </c>
      <c r="H652" s="349">
        <f t="shared" si="85"/>
        <v>0</v>
      </c>
      <c r="I652" s="349">
        <f t="shared" si="85"/>
        <v>0</v>
      </c>
      <c r="J652" s="349">
        <f t="shared" si="85"/>
        <v>0</v>
      </c>
      <c r="K652" s="349">
        <f t="shared" si="85"/>
        <v>0</v>
      </c>
      <c r="L652" s="349">
        <f t="shared" si="85"/>
        <v>0</v>
      </c>
      <c r="M652" s="349">
        <f t="shared" si="85"/>
        <v>0</v>
      </c>
      <c r="N652" s="349">
        <f t="shared" si="85"/>
        <v>0</v>
      </c>
      <c r="O652" s="349">
        <f t="shared" si="85"/>
        <v>0</v>
      </c>
      <c r="P652" s="349">
        <f t="shared" si="85"/>
        <v>0</v>
      </c>
      <c r="Q652" s="349">
        <f t="shared" si="85"/>
        <v>0</v>
      </c>
      <c r="R652" s="349">
        <f t="shared" si="85"/>
        <v>0</v>
      </c>
      <c r="S652" s="349">
        <f t="shared" si="85"/>
        <v>0</v>
      </c>
      <c r="T652" s="349">
        <f t="shared" si="85"/>
        <v>0</v>
      </c>
      <c r="U652" s="349">
        <f t="shared" si="85"/>
        <v>0</v>
      </c>
      <c r="V652" s="349">
        <f t="shared" si="85"/>
        <v>0</v>
      </c>
      <c r="W652" s="349">
        <f t="shared" si="85"/>
        <v>0</v>
      </c>
      <c r="X652" s="349">
        <f t="shared" si="85"/>
        <v>0</v>
      </c>
      <c r="Y652" s="349">
        <f t="shared" si="85"/>
        <v>0</v>
      </c>
      <c r="Z652" s="349">
        <f t="shared" si="85"/>
        <v>0</v>
      </c>
      <c r="AA652" s="349">
        <f t="shared" si="85"/>
        <v>0</v>
      </c>
      <c r="AB652" s="349">
        <f t="shared" si="85"/>
        <v>0</v>
      </c>
      <c r="AC652" s="349">
        <f t="shared" si="85"/>
        <v>0</v>
      </c>
      <c r="AD652" s="349">
        <f t="shared" si="85"/>
        <v>0</v>
      </c>
      <c r="AE652" s="349">
        <f t="shared" si="85"/>
        <v>0</v>
      </c>
      <c r="AF652" s="349">
        <f t="shared" si="85"/>
        <v>0</v>
      </c>
      <c r="AG652" s="349">
        <f t="shared" si="85"/>
        <v>0</v>
      </c>
      <c r="AH652" s="348">
        <f>SUM(C652:AG652)</f>
        <v>0</v>
      </c>
    </row>
    <row r="653" spans="1:34" ht="15" thickBot="1" x14ac:dyDescent="0.35">
      <c r="A653" s="334" t="s">
        <v>246</v>
      </c>
      <c r="B653" s="315"/>
      <c r="C653" s="337"/>
      <c r="D653" s="337" t="s">
        <v>369</v>
      </c>
      <c r="E653" s="337"/>
      <c r="F653" s="337"/>
      <c r="G653" s="337"/>
      <c r="H653" s="337"/>
      <c r="I653" s="337"/>
      <c r="J653" s="337"/>
      <c r="K653" s="337"/>
      <c r="L653" s="337"/>
      <c r="M653" s="337"/>
      <c r="N653" s="337"/>
      <c r="O653" s="337"/>
      <c r="P653" s="337"/>
      <c r="Q653" s="337"/>
      <c r="R653" s="337"/>
      <c r="S653" s="337"/>
      <c r="T653" s="337"/>
      <c r="U653" s="337"/>
      <c r="V653" s="337"/>
      <c r="W653" s="337"/>
      <c r="X653" s="337"/>
      <c r="Y653" s="337"/>
      <c r="Z653" s="337"/>
      <c r="AA653" s="337"/>
      <c r="AB653" s="337"/>
      <c r="AC653" s="337"/>
      <c r="AD653" s="337"/>
      <c r="AE653" s="337"/>
      <c r="AF653" s="337"/>
      <c r="AG653" s="338"/>
      <c r="AH653" s="350"/>
    </row>
    <row r="654" spans="1:34" ht="15" thickBot="1" x14ac:dyDescent="0.35">
      <c r="A654" s="316" t="s">
        <v>245</v>
      </c>
      <c r="B654" s="322"/>
      <c r="C654" s="318" t="s">
        <v>427</v>
      </c>
      <c r="D654" s="319"/>
      <c r="E654" s="319"/>
      <c r="F654" s="319"/>
      <c r="G654" s="319"/>
      <c r="H654" s="319"/>
      <c r="I654" s="319"/>
      <c r="J654" s="319"/>
      <c r="K654" s="319"/>
      <c r="L654" s="319"/>
      <c r="M654" s="319"/>
      <c r="N654" s="319"/>
      <c r="O654" s="319"/>
      <c r="P654" s="319"/>
      <c r="Q654" s="319"/>
      <c r="R654" s="319"/>
      <c r="S654" s="319"/>
      <c r="T654" s="319"/>
      <c r="U654" s="319"/>
      <c r="V654" s="319"/>
      <c r="W654" s="319"/>
      <c r="X654" s="319"/>
      <c r="Y654" s="319"/>
      <c r="Z654" s="319"/>
      <c r="AA654" s="319"/>
      <c r="AB654" s="319"/>
      <c r="AC654" s="319"/>
      <c r="AD654" s="319"/>
      <c r="AE654" s="319"/>
      <c r="AF654" s="319"/>
      <c r="AG654" s="320"/>
      <c r="AH654" s="346" t="s">
        <v>14</v>
      </c>
    </row>
    <row r="655" spans="1:34" ht="15" thickBot="1" x14ac:dyDescent="0.35">
      <c r="A655" s="316" t="s">
        <v>422</v>
      </c>
      <c r="B655" s="322"/>
      <c r="C655" s="323">
        <v>1</v>
      </c>
      <c r="D655" s="319">
        <v>2</v>
      </c>
      <c r="E655" s="319">
        <v>3</v>
      </c>
      <c r="F655" s="319">
        <v>4</v>
      </c>
      <c r="G655" s="319">
        <v>5</v>
      </c>
      <c r="H655" s="319">
        <v>6</v>
      </c>
      <c r="I655" s="319">
        <v>7</v>
      </c>
      <c r="J655" s="319">
        <v>8</v>
      </c>
      <c r="K655" s="319">
        <v>9</v>
      </c>
      <c r="L655" s="319">
        <v>10</v>
      </c>
      <c r="M655" s="319">
        <v>11</v>
      </c>
      <c r="N655" s="319">
        <v>12</v>
      </c>
      <c r="O655" s="319">
        <v>13</v>
      </c>
      <c r="P655" s="319">
        <v>14</v>
      </c>
      <c r="Q655" s="319">
        <v>15</v>
      </c>
      <c r="R655" s="319">
        <v>16</v>
      </c>
      <c r="S655" s="319">
        <v>17</v>
      </c>
      <c r="T655" s="319">
        <v>18</v>
      </c>
      <c r="U655" s="319">
        <v>19</v>
      </c>
      <c r="V655" s="319">
        <v>20</v>
      </c>
      <c r="W655" s="319">
        <v>21</v>
      </c>
      <c r="X655" s="319">
        <v>22</v>
      </c>
      <c r="Y655" s="319">
        <v>23</v>
      </c>
      <c r="Z655" s="319">
        <v>24</v>
      </c>
      <c r="AA655" s="319">
        <v>25</v>
      </c>
      <c r="AB655" s="319">
        <v>26</v>
      </c>
      <c r="AC655" s="319">
        <v>27</v>
      </c>
      <c r="AD655" s="319">
        <v>28</v>
      </c>
      <c r="AE655" s="319">
        <v>29</v>
      </c>
      <c r="AF655" s="319">
        <v>30</v>
      </c>
      <c r="AG655" s="320">
        <v>31</v>
      </c>
      <c r="AH655" s="346"/>
    </row>
    <row r="656" spans="1:34" x14ac:dyDescent="0.3">
      <c r="A656" s="339" t="s">
        <v>230</v>
      </c>
      <c r="B656" s="339" t="s">
        <v>231</v>
      </c>
      <c r="C656" s="325"/>
      <c r="D656" s="326"/>
      <c r="E656" s="326"/>
      <c r="F656" s="326"/>
      <c r="G656" s="326"/>
      <c r="H656" s="326"/>
      <c r="I656" s="326"/>
      <c r="J656" s="326"/>
      <c r="K656" s="326"/>
      <c r="L656" s="326"/>
      <c r="M656" s="326"/>
      <c r="N656" s="326"/>
      <c r="O656" s="326"/>
      <c r="P656" s="326"/>
      <c r="Q656" s="326"/>
      <c r="R656" s="326"/>
      <c r="S656" s="326"/>
      <c r="T656" s="326"/>
      <c r="U656" s="326"/>
      <c r="V656" s="326"/>
      <c r="W656" s="326"/>
      <c r="X656" s="326"/>
      <c r="Y656" s="326"/>
      <c r="Z656" s="326"/>
      <c r="AA656" s="326"/>
      <c r="AB656" s="326"/>
      <c r="AC656" s="326"/>
      <c r="AD656" s="326"/>
      <c r="AE656" s="326"/>
      <c r="AF656" s="326"/>
      <c r="AG656" s="326"/>
      <c r="AH656" s="347"/>
    </row>
    <row r="657" spans="1:34" x14ac:dyDescent="0.3">
      <c r="A657" s="328"/>
      <c r="B657" s="329"/>
      <c r="C657" s="330"/>
      <c r="D657" s="327"/>
      <c r="E657" s="327"/>
      <c r="F657" s="327"/>
      <c r="G657" s="327"/>
      <c r="H657" s="327"/>
      <c r="I657" s="327"/>
      <c r="J657" s="327"/>
      <c r="K657" s="327"/>
      <c r="L657" s="327"/>
      <c r="M657" s="327"/>
      <c r="N657" s="327"/>
      <c r="O657" s="327"/>
      <c r="P657" s="327"/>
      <c r="Q657" s="327"/>
      <c r="R657" s="327"/>
      <c r="S657" s="327"/>
      <c r="T657" s="327"/>
      <c r="U657" s="327"/>
      <c r="V657" s="327"/>
      <c r="W657" s="327"/>
      <c r="X657" s="327"/>
      <c r="Y657" s="327"/>
      <c r="Z657" s="327"/>
      <c r="AA657" s="327"/>
      <c r="AB657" s="327"/>
      <c r="AC657" s="327"/>
      <c r="AD657" s="327"/>
      <c r="AE657" s="327"/>
      <c r="AF657" s="327"/>
      <c r="AG657" s="327"/>
      <c r="AH657" s="347">
        <f>SUM(C657:AG657)</f>
        <v>0</v>
      </c>
    </row>
    <row r="658" spans="1:34" x14ac:dyDescent="0.3">
      <c r="A658" s="328"/>
      <c r="B658" s="329"/>
      <c r="C658" s="330"/>
      <c r="D658" s="327"/>
      <c r="E658" s="327"/>
      <c r="F658" s="327"/>
      <c r="G658" s="327"/>
      <c r="H658" s="327"/>
      <c r="I658" s="327"/>
      <c r="J658" s="327"/>
      <c r="K658" s="327"/>
      <c r="L658" s="327"/>
      <c r="M658" s="327"/>
      <c r="N658" s="327"/>
      <c r="O658" s="327"/>
      <c r="P658" s="327"/>
      <c r="Q658" s="327"/>
      <c r="R658" s="327"/>
      <c r="S658" s="327"/>
      <c r="T658" s="327"/>
      <c r="U658" s="327"/>
      <c r="V658" s="327"/>
      <c r="W658" s="327"/>
      <c r="X658" s="327"/>
      <c r="Y658" s="327"/>
      <c r="Z658" s="327"/>
      <c r="AA658" s="327"/>
      <c r="AB658" s="327"/>
      <c r="AC658" s="327"/>
      <c r="AD658" s="327"/>
      <c r="AE658" s="327"/>
      <c r="AF658" s="327"/>
      <c r="AG658" s="327"/>
      <c r="AH658" s="347">
        <f t="shared" ref="AH658:AH666" si="86">SUM(C658:AG658)</f>
        <v>0</v>
      </c>
    </row>
    <row r="659" spans="1:34" x14ac:dyDescent="0.3">
      <c r="A659" s="328"/>
      <c r="B659" s="329"/>
      <c r="C659" s="330"/>
      <c r="D659" s="327"/>
      <c r="E659" s="327"/>
      <c r="F659" s="327"/>
      <c r="G659" s="327"/>
      <c r="H659" s="327"/>
      <c r="I659" s="327"/>
      <c r="J659" s="327"/>
      <c r="K659" s="327"/>
      <c r="L659" s="327"/>
      <c r="M659" s="327"/>
      <c r="N659" s="327"/>
      <c r="O659" s="327"/>
      <c r="P659" s="327"/>
      <c r="Q659" s="327"/>
      <c r="R659" s="327"/>
      <c r="S659" s="327"/>
      <c r="T659" s="327"/>
      <c r="U659" s="327"/>
      <c r="V659" s="327"/>
      <c r="W659" s="327"/>
      <c r="X659" s="327"/>
      <c r="Y659" s="327"/>
      <c r="Z659" s="327"/>
      <c r="AA659" s="327"/>
      <c r="AB659" s="327"/>
      <c r="AC659" s="327"/>
      <c r="AD659" s="327"/>
      <c r="AE659" s="327"/>
      <c r="AF659" s="327"/>
      <c r="AG659" s="327"/>
      <c r="AH659" s="347">
        <f t="shared" si="86"/>
        <v>0</v>
      </c>
    </row>
    <row r="660" spans="1:34" x14ac:dyDescent="0.3">
      <c r="A660" s="328"/>
      <c r="B660" s="329"/>
      <c r="C660" s="330"/>
      <c r="D660" s="327"/>
      <c r="E660" s="327"/>
      <c r="F660" s="327"/>
      <c r="G660" s="327"/>
      <c r="H660" s="327"/>
      <c r="I660" s="327"/>
      <c r="J660" s="327"/>
      <c r="K660" s="327"/>
      <c r="L660" s="327"/>
      <c r="M660" s="327"/>
      <c r="N660" s="327"/>
      <c r="O660" s="327"/>
      <c r="P660" s="327"/>
      <c r="Q660" s="327"/>
      <c r="R660" s="327"/>
      <c r="S660" s="327"/>
      <c r="T660" s="327"/>
      <c r="U660" s="327"/>
      <c r="V660" s="327"/>
      <c r="W660" s="327"/>
      <c r="X660" s="327"/>
      <c r="Y660" s="327"/>
      <c r="Z660" s="327"/>
      <c r="AA660" s="327"/>
      <c r="AB660" s="327"/>
      <c r="AC660" s="327"/>
      <c r="AD660" s="327"/>
      <c r="AE660" s="327"/>
      <c r="AF660" s="327"/>
      <c r="AG660" s="327"/>
      <c r="AH660" s="347">
        <f t="shared" si="86"/>
        <v>0</v>
      </c>
    </row>
    <row r="661" spans="1:34" x14ac:dyDescent="0.3">
      <c r="A661" s="328"/>
      <c r="B661" s="329"/>
      <c r="C661" s="330"/>
      <c r="D661" s="327"/>
      <c r="E661" s="327"/>
      <c r="F661" s="327"/>
      <c r="G661" s="327"/>
      <c r="H661" s="327"/>
      <c r="I661" s="327"/>
      <c r="J661" s="327"/>
      <c r="K661" s="327"/>
      <c r="L661" s="327"/>
      <c r="M661" s="327"/>
      <c r="N661" s="327"/>
      <c r="O661" s="327"/>
      <c r="P661" s="327"/>
      <c r="Q661" s="327"/>
      <c r="R661" s="327"/>
      <c r="S661" s="327"/>
      <c r="T661" s="327"/>
      <c r="U661" s="327"/>
      <c r="V661" s="327"/>
      <c r="W661" s="327"/>
      <c r="X661" s="327"/>
      <c r="Y661" s="327"/>
      <c r="Z661" s="327"/>
      <c r="AA661" s="327"/>
      <c r="AB661" s="327"/>
      <c r="AC661" s="327"/>
      <c r="AD661" s="327"/>
      <c r="AE661" s="327"/>
      <c r="AF661" s="327"/>
      <c r="AG661" s="327"/>
      <c r="AH661" s="347">
        <f t="shared" si="86"/>
        <v>0</v>
      </c>
    </row>
    <row r="662" spans="1:34" x14ac:dyDescent="0.3">
      <c r="A662" s="328"/>
      <c r="B662" s="329"/>
      <c r="C662" s="330"/>
      <c r="D662" s="327"/>
      <c r="E662" s="327"/>
      <c r="F662" s="327"/>
      <c r="G662" s="327"/>
      <c r="H662" s="327"/>
      <c r="I662" s="327"/>
      <c r="J662" s="327"/>
      <c r="K662" s="327"/>
      <c r="L662" s="327"/>
      <c r="M662" s="327"/>
      <c r="N662" s="327"/>
      <c r="O662" s="327"/>
      <c r="P662" s="327"/>
      <c r="Q662" s="327"/>
      <c r="R662" s="327"/>
      <c r="S662" s="327"/>
      <c r="T662" s="327"/>
      <c r="U662" s="327"/>
      <c r="V662" s="327"/>
      <c r="W662" s="327"/>
      <c r="X662" s="327"/>
      <c r="Y662" s="327"/>
      <c r="Z662" s="327"/>
      <c r="AA662" s="327"/>
      <c r="AB662" s="327"/>
      <c r="AC662" s="327"/>
      <c r="AD662" s="327"/>
      <c r="AE662" s="327"/>
      <c r="AF662" s="327"/>
      <c r="AG662" s="327"/>
      <c r="AH662" s="347">
        <f t="shared" si="86"/>
        <v>0</v>
      </c>
    </row>
    <row r="663" spans="1:34" x14ac:dyDescent="0.3">
      <c r="A663" s="328"/>
      <c r="B663" s="329"/>
      <c r="C663" s="330"/>
      <c r="D663" s="327"/>
      <c r="E663" s="327"/>
      <c r="F663" s="327"/>
      <c r="G663" s="327"/>
      <c r="H663" s="327"/>
      <c r="I663" s="327"/>
      <c r="J663" s="327"/>
      <c r="K663" s="327"/>
      <c r="L663" s="327"/>
      <c r="M663" s="327"/>
      <c r="N663" s="327"/>
      <c r="O663" s="327"/>
      <c r="P663" s="327"/>
      <c r="Q663" s="327"/>
      <c r="R663" s="327"/>
      <c r="S663" s="327"/>
      <c r="T663" s="327"/>
      <c r="U663" s="327"/>
      <c r="V663" s="327"/>
      <c r="W663" s="327"/>
      <c r="X663" s="327"/>
      <c r="Y663" s="327"/>
      <c r="Z663" s="327"/>
      <c r="AA663" s="327"/>
      <c r="AB663" s="327"/>
      <c r="AC663" s="327"/>
      <c r="AD663" s="327"/>
      <c r="AE663" s="327"/>
      <c r="AF663" s="327"/>
      <c r="AG663" s="327"/>
      <c r="AH663" s="347">
        <f t="shared" si="86"/>
        <v>0</v>
      </c>
    </row>
    <row r="664" spans="1:34" x14ac:dyDescent="0.3">
      <c r="A664" s="328"/>
      <c r="B664" s="329"/>
      <c r="C664" s="330"/>
      <c r="D664" s="327"/>
      <c r="E664" s="327"/>
      <c r="F664" s="327"/>
      <c r="G664" s="327"/>
      <c r="H664" s="327"/>
      <c r="I664" s="327"/>
      <c r="J664" s="327"/>
      <c r="K664" s="327"/>
      <c r="L664" s="327"/>
      <c r="M664" s="327"/>
      <c r="N664" s="327"/>
      <c r="O664" s="327"/>
      <c r="P664" s="327"/>
      <c r="Q664" s="327"/>
      <c r="R664" s="327"/>
      <c r="S664" s="327"/>
      <c r="T664" s="327"/>
      <c r="U664" s="327"/>
      <c r="V664" s="327"/>
      <c r="W664" s="327"/>
      <c r="X664" s="327"/>
      <c r="Y664" s="327"/>
      <c r="Z664" s="327"/>
      <c r="AA664" s="327"/>
      <c r="AB664" s="327"/>
      <c r="AC664" s="327"/>
      <c r="AD664" s="327"/>
      <c r="AE664" s="327"/>
      <c r="AF664" s="327"/>
      <c r="AG664" s="327"/>
      <c r="AH664" s="347">
        <f t="shared" si="86"/>
        <v>0</v>
      </c>
    </row>
    <row r="665" spans="1:34" x14ac:dyDescent="0.3">
      <c r="A665" s="328"/>
      <c r="B665" s="329"/>
      <c r="C665" s="330"/>
      <c r="D665" s="327"/>
      <c r="E665" s="327"/>
      <c r="F665" s="327"/>
      <c r="G665" s="327"/>
      <c r="H665" s="327"/>
      <c r="I665" s="327"/>
      <c r="J665" s="327"/>
      <c r="K665" s="327"/>
      <c r="L665" s="327"/>
      <c r="M665" s="327"/>
      <c r="N665" s="327"/>
      <c r="O665" s="327"/>
      <c r="P665" s="327"/>
      <c r="Q665" s="327"/>
      <c r="R665" s="327"/>
      <c r="S665" s="327"/>
      <c r="T665" s="327"/>
      <c r="U665" s="327"/>
      <c r="V665" s="327"/>
      <c r="W665" s="327"/>
      <c r="X665" s="327"/>
      <c r="Y665" s="327"/>
      <c r="Z665" s="327"/>
      <c r="AA665" s="327"/>
      <c r="AB665" s="327"/>
      <c r="AC665" s="327"/>
      <c r="AD665" s="327"/>
      <c r="AE665" s="327"/>
      <c r="AF665" s="327"/>
      <c r="AG665" s="327"/>
      <c r="AH665" s="347">
        <f t="shared" si="86"/>
        <v>0</v>
      </c>
    </row>
    <row r="666" spans="1:34" x14ac:dyDescent="0.3">
      <c r="A666" s="328"/>
      <c r="B666" s="329"/>
      <c r="C666" s="330"/>
      <c r="D666" s="327"/>
      <c r="E666" s="327"/>
      <c r="F666" s="327"/>
      <c r="G666" s="327"/>
      <c r="H666" s="327"/>
      <c r="I666" s="327"/>
      <c r="J666" s="327"/>
      <c r="K666" s="327"/>
      <c r="L666" s="327"/>
      <c r="M666" s="327"/>
      <c r="N666" s="327"/>
      <c r="O666" s="327"/>
      <c r="P666" s="327"/>
      <c r="Q666" s="327"/>
      <c r="R666" s="327"/>
      <c r="S666" s="327"/>
      <c r="T666" s="327"/>
      <c r="U666" s="327"/>
      <c r="V666" s="327"/>
      <c r="W666" s="327"/>
      <c r="X666" s="327"/>
      <c r="Y666" s="327"/>
      <c r="Z666" s="327"/>
      <c r="AA666" s="327"/>
      <c r="AB666" s="327"/>
      <c r="AC666" s="327"/>
      <c r="AD666" s="327"/>
      <c r="AE666" s="327"/>
      <c r="AF666" s="327"/>
      <c r="AG666" s="327"/>
      <c r="AH666" s="347">
        <f t="shared" si="86"/>
        <v>0</v>
      </c>
    </row>
    <row r="667" spans="1:34" ht="15" thickBot="1" x14ac:dyDescent="0.35">
      <c r="A667" s="341"/>
      <c r="B667" s="342"/>
      <c r="C667" s="349">
        <f>SUM(C657:C666)</f>
        <v>0</v>
      </c>
      <c r="D667" s="349">
        <f t="shared" ref="D667:AG667" si="87">SUM(D657:D666)</f>
        <v>0</v>
      </c>
      <c r="E667" s="349">
        <f t="shared" si="87"/>
        <v>0</v>
      </c>
      <c r="F667" s="349">
        <f t="shared" si="87"/>
        <v>0</v>
      </c>
      <c r="G667" s="349">
        <f t="shared" si="87"/>
        <v>0</v>
      </c>
      <c r="H667" s="349">
        <f t="shared" si="87"/>
        <v>0</v>
      </c>
      <c r="I667" s="349">
        <f t="shared" si="87"/>
        <v>0</v>
      </c>
      <c r="J667" s="349">
        <f t="shared" si="87"/>
        <v>0</v>
      </c>
      <c r="K667" s="349">
        <f t="shared" si="87"/>
        <v>0</v>
      </c>
      <c r="L667" s="349">
        <f t="shared" si="87"/>
        <v>0</v>
      </c>
      <c r="M667" s="349">
        <f t="shared" si="87"/>
        <v>0</v>
      </c>
      <c r="N667" s="349">
        <f t="shared" si="87"/>
        <v>0</v>
      </c>
      <c r="O667" s="349">
        <f t="shared" si="87"/>
        <v>0</v>
      </c>
      <c r="P667" s="349">
        <f t="shared" si="87"/>
        <v>0</v>
      </c>
      <c r="Q667" s="349">
        <f t="shared" si="87"/>
        <v>0</v>
      </c>
      <c r="R667" s="349">
        <f t="shared" si="87"/>
        <v>0</v>
      </c>
      <c r="S667" s="349">
        <f t="shared" si="87"/>
        <v>0</v>
      </c>
      <c r="T667" s="349">
        <f t="shared" si="87"/>
        <v>0</v>
      </c>
      <c r="U667" s="349">
        <f t="shared" si="87"/>
        <v>0</v>
      </c>
      <c r="V667" s="349">
        <f t="shared" si="87"/>
        <v>0</v>
      </c>
      <c r="W667" s="349">
        <f t="shared" si="87"/>
        <v>0</v>
      </c>
      <c r="X667" s="349">
        <f t="shared" si="87"/>
        <v>0</v>
      </c>
      <c r="Y667" s="349">
        <f t="shared" si="87"/>
        <v>0</v>
      </c>
      <c r="Z667" s="349">
        <f t="shared" si="87"/>
        <v>0</v>
      </c>
      <c r="AA667" s="349">
        <f t="shared" si="87"/>
        <v>0</v>
      </c>
      <c r="AB667" s="349">
        <f t="shared" si="87"/>
        <v>0</v>
      </c>
      <c r="AC667" s="349">
        <f t="shared" si="87"/>
        <v>0</v>
      </c>
      <c r="AD667" s="349">
        <f t="shared" si="87"/>
        <v>0</v>
      </c>
      <c r="AE667" s="349">
        <f t="shared" si="87"/>
        <v>0</v>
      </c>
      <c r="AF667" s="349">
        <f t="shared" si="87"/>
        <v>0</v>
      </c>
      <c r="AG667" s="349">
        <f t="shared" si="87"/>
        <v>0</v>
      </c>
      <c r="AH667" s="348">
        <f>SUM(C667:AG667)</f>
        <v>0</v>
      </c>
    </row>
    <row r="668" spans="1:34" ht="15" thickBot="1" x14ac:dyDescent="0.35">
      <c r="A668" s="334" t="s">
        <v>246</v>
      </c>
      <c r="B668" s="315"/>
      <c r="C668" s="337"/>
      <c r="D668" s="337" t="s">
        <v>370</v>
      </c>
      <c r="E668" s="337"/>
      <c r="F668" s="337"/>
      <c r="G668" s="337"/>
      <c r="H668" s="337"/>
      <c r="I668" s="337"/>
      <c r="J668" s="337"/>
      <c r="K668" s="337"/>
      <c r="L668" s="337"/>
      <c r="M668" s="337"/>
      <c r="N668" s="337"/>
      <c r="O668" s="337"/>
      <c r="P668" s="337"/>
      <c r="Q668" s="337"/>
      <c r="R668" s="337"/>
      <c r="S668" s="337"/>
      <c r="T668" s="337"/>
      <c r="U668" s="337"/>
      <c r="V668" s="337"/>
      <c r="W668" s="337"/>
      <c r="X668" s="337"/>
      <c r="Y668" s="337"/>
      <c r="Z668" s="337"/>
      <c r="AA668" s="337"/>
      <c r="AB668" s="337"/>
      <c r="AC668" s="337"/>
      <c r="AD668" s="337"/>
      <c r="AE668" s="337"/>
      <c r="AF668" s="337"/>
      <c r="AG668" s="338"/>
      <c r="AH668" s="350"/>
    </row>
    <row r="669" spans="1:34" ht="15" thickBot="1" x14ac:dyDescent="0.35">
      <c r="A669" s="316" t="s">
        <v>245</v>
      </c>
      <c r="B669" s="322"/>
      <c r="C669" s="318" t="s">
        <v>427</v>
      </c>
      <c r="D669" s="319"/>
      <c r="E669" s="319"/>
      <c r="F669" s="319"/>
      <c r="G669" s="319"/>
      <c r="H669" s="319"/>
      <c r="I669" s="319"/>
      <c r="J669" s="319"/>
      <c r="K669" s="319"/>
      <c r="L669" s="319"/>
      <c r="M669" s="319"/>
      <c r="N669" s="319"/>
      <c r="O669" s="319"/>
      <c r="P669" s="319"/>
      <c r="Q669" s="319"/>
      <c r="R669" s="319"/>
      <c r="S669" s="319"/>
      <c r="T669" s="319"/>
      <c r="U669" s="319"/>
      <c r="V669" s="319"/>
      <c r="W669" s="319"/>
      <c r="X669" s="319"/>
      <c r="Y669" s="319"/>
      <c r="Z669" s="319"/>
      <c r="AA669" s="319"/>
      <c r="AB669" s="319"/>
      <c r="AC669" s="319"/>
      <c r="AD669" s="319"/>
      <c r="AE669" s="319"/>
      <c r="AF669" s="319"/>
      <c r="AG669" s="320"/>
      <c r="AH669" s="346" t="s">
        <v>14</v>
      </c>
    </row>
    <row r="670" spans="1:34" ht="15" thickBot="1" x14ac:dyDescent="0.35">
      <c r="A670" s="316" t="s">
        <v>422</v>
      </c>
      <c r="B670" s="322"/>
      <c r="C670" s="323">
        <v>1</v>
      </c>
      <c r="D670" s="319">
        <v>2</v>
      </c>
      <c r="E670" s="319">
        <v>3</v>
      </c>
      <c r="F670" s="319">
        <v>4</v>
      </c>
      <c r="G670" s="319">
        <v>5</v>
      </c>
      <c r="H670" s="319">
        <v>6</v>
      </c>
      <c r="I670" s="319">
        <v>7</v>
      </c>
      <c r="J670" s="319">
        <v>8</v>
      </c>
      <c r="K670" s="319">
        <v>9</v>
      </c>
      <c r="L670" s="319">
        <v>10</v>
      </c>
      <c r="M670" s="319">
        <v>11</v>
      </c>
      <c r="N670" s="319">
        <v>12</v>
      </c>
      <c r="O670" s="319">
        <v>13</v>
      </c>
      <c r="P670" s="319">
        <v>14</v>
      </c>
      <c r="Q670" s="319">
        <v>15</v>
      </c>
      <c r="R670" s="319">
        <v>16</v>
      </c>
      <c r="S670" s="319">
        <v>17</v>
      </c>
      <c r="T670" s="319">
        <v>18</v>
      </c>
      <c r="U670" s="319">
        <v>19</v>
      </c>
      <c r="V670" s="319">
        <v>20</v>
      </c>
      <c r="W670" s="319">
        <v>21</v>
      </c>
      <c r="X670" s="319">
        <v>22</v>
      </c>
      <c r="Y670" s="319">
        <v>23</v>
      </c>
      <c r="Z670" s="319">
        <v>24</v>
      </c>
      <c r="AA670" s="319">
        <v>25</v>
      </c>
      <c r="AB670" s="319">
        <v>26</v>
      </c>
      <c r="AC670" s="319">
        <v>27</v>
      </c>
      <c r="AD670" s="319">
        <v>28</v>
      </c>
      <c r="AE670" s="319">
        <v>29</v>
      </c>
      <c r="AF670" s="319">
        <v>30</v>
      </c>
      <c r="AG670" s="320">
        <v>31</v>
      </c>
      <c r="AH670" s="346"/>
    </row>
    <row r="671" spans="1:34" x14ac:dyDescent="0.3">
      <c r="A671" s="339" t="s">
        <v>230</v>
      </c>
      <c r="B671" s="339" t="s">
        <v>231</v>
      </c>
      <c r="C671" s="325"/>
      <c r="D671" s="326"/>
      <c r="E671" s="326"/>
      <c r="F671" s="326"/>
      <c r="G671" s="326"/>
      <c r="H671" s="326"/>
      <c r="I671" s="326"/>
      <c r="J671" s="326"/>
      <c r="K671" s="326"/>
      <c r="L671" s="326"/>
      <c r="M671" s="326"/>
      <c r="N671" s="326"/>
      <c r="O671" s="326"/>
      <c r="P671" s="326"/>
      <c r="Q671" s="326"/>
      <c r="R671" s="326"/>
      <c r="S671" s="326"/>
      <c r="T671" s="326"/>
      <c r="U671" s="326"/>
      <c r="V671" s="326"/>
      <c r="W671" s="326"/>
      <c r="X671" s="326"/>
      <c r="Y671" s="326"/>
      <c r="Z671" s="326"/>
      <c r="AA671" s="326"/>
      <c r="AB671" s="326"/>
      <c r="AC671" s="326"/>
      <c r="AD671" s="326"/>
      <c r="AE671" s="326"/>
      <c r="AF671" s="326"/>
      <c r="AG671" s="326"/>
      <c r="AH671" s="347"/>
    </row>
    <row r="672" spans="1:34" x14ac:dyDescent="0.3">
      <c r="A672" s="328"/>
      <c r="B672" s="329"/>
      <c r="C672" s="330"/>
      <c r="D672" s="327"/>
      <c r="E672" s="327"/>
      <c r="F672" s="327"/>
      <c r="G672" s="327"/>
      <c r="H672" s="327"/>
      <c r="I672" s="327"/>
      <c r="J672" s="327"/>
      <c r="K672" s="327"/>
      <c r="L672" s="327"/>
      <c r="M672" s="327"/>
      <c r="N672" s="327"/>
      <c r="O672" s="327"/>
      <c r="P672" s="327"/>
      <c r="Q672" s="327"/>
      <c r="R672" s="327"/>
      <c r="S672" s="327"/>
      <c r="T672" s="327"/>
      <c r="U672" s="327"/>
      <c r="V672" s="327"/>
      <c r="W672" s="327"/>
      <c r="X672" s="327"/>
      <c r="Y672" s="327"/>
      <c r="Z672" s="327"/>
      <c r="AA672" s="327"/>
      <c r="AB672" s="327"/>
      <c r="AC672" s="327"/>
      <c r="AD672" s="327"/>
      <c r="AE672" s="327"/>
      <c r="AF672" s="327"/>
      <c r="AG672" s="327"/>
      <c r="AH672" s="347">
        <f>SUM(C672:AG672)</f>
        <v>0</v>
      </c>
    </row>
    <row r="673" spans="1:34" x14ac:dyDescent="0.3">
      <c r="A673" s="328"/>
      <c r="B673" s="329"/>
      <c r="C673" s="330"/>
      <c r="D673" s="327"/>
      <c r="E673" s="327"/>
      <c r="F673" s="327"/>
      <c r="G673" s="327"/>
      <c r="H673" s="327"/>
      <c r="I673" s="327"/>
      <c r="J673" s="327"/>
      <c r="K673" s="327"/>
      <c r="L673" s="327"/>
      <c r="M673" s="327"/>
      <c r="N673" s="327"/>
      <c r="O673" s="327"/>
      <c r="P673" s="327"/>
      <c r="Q673" s="327"/>
      <c r="R673" s="327"/>
      <c r="S673" s="327"/>
      <c r="T673" s="327"/>
      <c r="U673" s="327"/>
      <c r="V673" s="327"/>
      <c r="W673" s="327"/>
      <c r="X673" s="327"/>
      <c r="Y673" s="327"/>
      <c r="Z673" s="327"/>
      <c r="AA673" s="327"/>
      <c r="AB673" s="327"/>
      <c r="AC673" s="327"/>
      <c r="AD673" s="327"/>
      <c r="AE673" s="327"/>
      <c r="AF673" s="327"/>
      <c r="AG673" s="327"/>
      <c r="AH673" s="347">
        <f t="shared" ref="AH673:AH681" si="88">SUM(C673:AG673)</f>
        <v>0</v>
      </c>
    </row>
    <row r="674" spans="1:34" x14ac:dyDescent="0.3">
      <c r="A674" s="328"/>
      <c r="B674" s="329"/>
      <c r="C674" s="330"/>
      <c r="D674" s="327"/>
      <c r="E674" s="327"/>
      <c r="F674" s="327"/>
      <c r="G674" s="327"/>
      <c r="H674" s="327"/>
      <c r="I674" s="327"/>
      <c r="J674" s="327"/>
      <c r="K674" s="327"/>
      <c r="L674" s="327"/>
      <c r="M674" s="327"/>
      <c r="N674" s="327"/>
      <c r="O674" s="327"/>
      <c r="P674" s="327"/>
      <c r="Q674" s="327"/>
      <c r="R674" s="327"/>
      <c r="S674" s="327"/>
      <c r="T674" s="327"/>
      <c r="U674" s="327"/>
      <c r="V674" s="327"/>
      <c r="W674" s="327"/>
      <c r="X674" s="327"/>
      <c r="Y674" s="327"/>
      <c r="Z674" s="327"/>
      <c r="AA674" s="327"/>
      <c r="AB674" s="327"/>
      <c r="AC674" s="327"/>
      <c r="AD674" s="327"/>
      <c r="AE674" s="327"/>
      <c r="AF674" s="327"/>
      <c r="AG674" s="327"/>
      <c r="AH674" s="347">
        <f t="shared" si="88"/>
        <v>0</v>
      </c>
    </row>
    <row r="675" spans="1:34" x14ac:dyDescent="0.3">
      <c r="A675" s="328"/>
      <c r="B675" s="329"/>
      <c r="C675" s="330"/>
      <c r="D675" s="327"/>
      <c r="E675" s="327"/>
      <c r="F675" s="327"/>
      <c r="G675" s="327"/>
      <c r="H675" s="327"/>
      <c r="I675" s="327"/>
      <c r="J675" s="327"/>
      <c r="K675" s="327"/>
      <c r="L675" s="327"/>
      <c r="M675" s="327"/>
      <c r="N675" s="327"/>
      <c r="O675" s="327"/>
      <c r="P675" s="327"/>
      <c r="Q675" s="327"/>
      <c r="R675" s="327"/>
      <c r="S675" s="327"/>
      <c r="T675" s="327"/>
      <c r="U675" s="327"/>
      <c r="V675" s="327"/>
      <c r="W675" s="327"/>
      <c r="X675" s="327"/>
      <c r="Y675" s="327"/>
      <c r="Z675" s="327"/>
      <c r="AA675" s="327"/>
      <c r="AB675" s="327"/>
      <c r="AC675" s="327"/>
      <c r="AD675" s="327"/>
      <c r="AE675" s="327"/>
      <c r="AF675" s="327"/>
      <c r="AG675" s="327"/>
      <c r="AH675" s="347">
        <f t="shared" si="88"/>
        <v>0</v>
      </c>
    </row>
    <row r="676" spans="1:34" x14ac:dyDescent="0.3">
      <c r="A676" s="328"/>
      <c r="B676" s="329"/>
      <c r="C676" s="330"/>
      <c r="D676" s="327"/>
      <c r="E676" s="327"/>
      <c r="F676" s="327"/>
      <c r="G676" s="327"/>
      <c r="H676" s="327"/>
      <c r="I676" s="327"/>
      <c r="J676" s="327"/>
      <c r="K676" s="327"/>
      <c r="L676" s="327"/>
      <c r="M676" s="327"/>
      <c r="N676" s="327"/>
      <c r="O676" s="327"/>
      <c r="P676" s="327"/>
      <c r="Q676" s="327"/>
      <c r="R676" s="327"/>
      <c r="S676" s="327"/>
      <c r="T676" s="327"/>
      <c r="U676" s="327"/>
      <c r="V676" s="327"/>
      <c r="W676" s="327"/>
      <c r="X676" s="327"/>
      <c r="Y676" s="327"/>
      <c r="Z676" s="327"/>
      <c r="AA676" s="327"/>
      <c r="AB676" s="327"/>
      <c r="AC676" s="327"/>
      <c r="AD676" s="327"/>
      <c r="AE676" s="327"/>
      <c r="AF676" s="327"/>
      <c r="AG676" s="327"/>
      <c r="AH676" s="347">
        <f t="shared" si="88"/>
        <v>0</v>
      </c>
    </row>
    <row r="677" spans="1:34" x14ac:dyDescent="0.3">
      <c r="A677" s="328"/>
      <c r="B677" s="329"/>
      <c r="C677" s="330"/>
      <c r="D677" s="327"/>
      <c r="E677" s="327"/>
      <c r="F677" s="327"/>
      <c r="G677" s="327"/>
      <c r="H677" s="327"/>
      <c r="I677" s="327"/>
      <c r="J677" s="327"/>
      <c r="K677" s="327"/>
      <c r="L677" s="327"/>
      <c r="M677" s="327"/>
      <c r="N677" s="327"/>
      <c r="O677" s="327"/>
      <c r="P677" s="327"/>
      <c r="Q677" s="327"/>
      <c r="R677" s="327"/>
      <c r="S677" s="327"/>
      <c r="T677" s="327"/>
      <c r="U677" s="327"/>
      <c r="V677" s="327"/>
      <c r="W677" s="327"/>
      <c r="X677" s="327"/>
      <c r="Y677" s="327"/>
      <c r="Z677" s="327"/>
      <c r="AA677" s="327"/>
      <c r="AB677" s="327"/>
      <c r="AC677" s="327"/>
      <c r="AD677" s="327"/>
      <c r="AE677" s="327"/>
      <c r="AF677" s="327"/>
      <c r="AG677" s="327"/>
      <c r="AH677" s="347">
        <f t="shared" si="88"/>
        <v>0</v>
      </c>
    </row>
    <row r="678" spans="1:34" x14ac:dyDescent="0.3">
      <c r="A678" s="328"/>
      <c r="B678" s="329"/>
      <c r="C678" s="330"/>
      <c r="D678" s="327"/>
      <c r="E678" s="327"/>
      <c r="F678" s="327"/>
      <c r="G678" s="327"/>
      <c r="H678" s="327"/>
      <c r="I678" s="327"/>
      <c r="J678" s="327"/>
      <c r="K678" s="327"/>
      <c r="L678" s="327"/>
      <c r="M678" s="327"/>
      <c r="N678" s="327"/>
      <c r="O678" s="327"/>
      <c r="P678" s="327"/>
      <c r="Q678" s="327"/>
      <c r="R678" s="327"/>
      <c r="S678" s="327"/>
      <c r="T678" s="327"/>
      <c r="U678" s="327"/>
      <c r="V678" s="327"/>
      <c r="W678" s="327"/>
      <c r="X678" s="327"/>
      <c r="Y678" s="327"/>
      <c r="Z678" s="327"/>
      <c r="AA678" s="327"/>
      <c r="AB678" s="327"/>
      <c r="AC678" s="327"/>
      <c r="AD678" s="327"/>
      <c r="AE678" s="327"/>
      <c r="AF678" s="327"/>
      <c r="AG678" s="327"/>
      <c r="AH678" s="347">
        <f t="shared" si="88"/>
        <v>0</v>
      </c>
    </row>
    <row r="679" spans="1:34" x14ac:dyDescent="0.3">
      <c r="A679" s="328"/>
      <c r="B679" s="329"/>
      <c r="C679" s="330"/>
      <c r="D679" s="327"/>
      <c r="E679" s="327"/>
      <c r="F679" s="327"/>
      <c r="G679" s="327"/>
      <c r="H679" s="327"/>
      <c r="I679" s="327"/>
      <c r="J679" s="327"/>
      <c r="K679" s="327"/>
      <c r="L679" s="327"/>
      <c r="M679" s="327"/>
      <c r="N679" s="327"/>
      <c r="O679" s="327"/>
      <c r="P679" s="327"/>
      <c r="Q679" s="327"/>
      <c r="R679" s="327"/>
      <c r="S679" s="327"/>
      <c r="T679" s="327"/>
      <c r="U679" s="327"/>
      <c r="V679" s="327"/>
      <c r="W679" s="327"/>
      <c r="X679" s="327"/>
      <c r="Y679" s="327"/>
      <c r="Z679" s="327"/>
      <c r="AA679" s="327"/>
      <c r="AB679" s="327"/>
      <c r="AC679" s="327"/>
      <c r="AD679" s="327"/>
      <c r="AE679" s="327"/>
      <c r="AF679" s="327"/>
      <c r="AG679" s="327"/>
      <c r="AH679" s="347">
        <f t="shared" si="88"/>
        <v>0</v>
      </c>
    </row>
    <row r="680" spans="1:34" x14ac:dyDescent="0.3">
      <c r="A680" s="328"/>
      <c r="B680" s="329"/>
      <c r="C680" s="330"/>
      <c r="D680" s="327"/>
      <c r="E680" s="327"/>
      <c r="F680" s="327"/>
      <c r="G680" s="327"/>
      <c r="H680" s="327"/>
      <c r="I680" s="327"/>
      <c r="J680" s="327"/>
      <c r="K680" s="327"/>
      <c r="L680" s="327"/>
      <c r="M680" s="327"/>
      <c r="N680" s="327"/>
      <c r="O680" s="327"/>
      <c r="P680" s="327"/>
      <c r="Q680" s="327"/>
      <c r="R680" s="327"/>
      <c r="S680" s="327"/>
      <c r="T680" s="327"/>
      <c r="U680" s="327"/>
      <c r="V680" s="327"/>
      <c r="W680" s="327"/>
      <c r="X680" s="327"/>
      <c r="Y680" s="327"/>
      <c r="Z680" s="327"/>
      <c r="AA680" s="327"/>
      <c r="AB680" s="327"/>
      <c r="AC680" s="327"/>
      <c r="AD680" s="327"/>
      <c r="AE680" s="327"/>
      <c r="AF680" s="327"/>
      <c r="AG680" s="327"/>
      <c r="AH680" s="347">
        <f t="shared" si="88"/>
        <v>0</v>
      </c>
    </row>
    <row r="681" spans="1:34" x14ac:dyDescent="0.3">
      <c r="A681" s="328"/>
      <c r="B681" s="329"/>
      <c r="C681" s="330"/>
      <c r="D681" s="327"/>
      <c r="E681" s="327"/>
      <c r="F681" s="327"/>
      <c r="G681" s="327"/>
      <c r="H681" s="327"/>
      <c r="I681" s="327"/>
      <c r="J681" s="327"/>
      <c r="K681" s="327"/>
      <c r="L681" s="327"/>
      <c r="M681" s="327"/>
      <c r="N681" s="327"/>
      <c r="O681" s="327"/>
      <c r="P681" s="327"/>
      <c r="Q681" s="327"/>
      <c r="R681" s="327"/>
      <c r="S681" s="327"/>
      <c r="T681" s="327"/>
      <c r="U681" s="327"/>
      <c r="V681" s="327"/>
      <c r="W681" s="327"/>
      <c r="X681" s="327"/>
      <c r="Y681" s="327"/>
      <c r="Z681" s="327"/>
      <c r="AA681" s="327"/>
      <c r="AB681" s="327"/>
      <c r="AC681" s="327"/>
      <c r="AD681" s="327"/>
      <c r="AE681" s="327"/>
      <c r="AF681" s="327"/>
      <c r="AG681" s="327"/>
      <c r="AH681" s="347">
        <f t="shared" si="88"/>
        <v>0</v>
      </c>
    </row>
    <row r="682" spans="1:34" ht="15" thickBot="1" x14ac:dyDescent="0.35">
      <c r="A682" s="341"/>
      <c r="B682" s="342"/>
      <c r="C682" s="349">
        <f>SUM(C672:C681)</f>
        <v>0</v>
      </c>
      <c r="D682" s="349">
        <f t="shared" ref="D682:AG682" si="89">SUM(D672:D681)</f>
        <v>0</v>
      </c>
      <c r="E682" s="349">
        <f t="shared" si="89"/>
        <v>0</v>
      </c>
      <c r="F682" s="349">
        <f t="shared" si="89"/>
        <v>0</v>
      </c>
      <c r="G682" s="349">
        <f t="shared" si="89"/>
        <v>0</v>
      </c>
      <c r="H682" s="349">
        <f t="shared" si="89"/>
        <v>0</v>
      </c>
      <c r="I682" s="349">
        <f t="shared" si="89"/>
        <v>0</v>
      </c>
      <c r="J682" s="349">
        <f t="shared" si="89"/>
        <v>0</v>
      </c>
      <c r="K682" s="349">
        <f t="shared" si="89"/>
        <v>0</v>
      </c>
      <c r="L682" s="349">
        <f t="shared" si="89"/>
        <v>0</v>
      </c>
      <c r="M682" s="349">
        <f t="shared" si="89"/>
        <v>0</v>
      </c>
      <c r="N682" s="349">
        <f t="shared" si="89"/>
        <v>0</v>
      </c>
      <c r="O682" s="349">
        <f t="shared" si="89"/>
        <v>0</v>
      </c>
      <c r="P682" s="349">
        <f t="shared" si="89"/>
        <v>0</v>
      </c>
      <c r="Q682" s="349">
        <f t="shared" si="89"/>
        <v>0</v>
      </c>
      <c r="R682" s="349">
        <f t="shared" si="89"/>
        <v>0</v>
      </c>
      <c r="S682" s="349">
        <f t="shared" si="89"/>
        <v>0</v>
      </c>
      <c r="T682" s="349">
        <f t="shared" si="89"/>
        <v>0</v>
      </c>
      <c r="U682" s="349">
        <f t="shared" si="89"/>
        <v>0</v>
      </c>
      <c r="V682" s="349">
        <f t="shared" si="89"/>
        <v>0</v>
      </c>
      <c r="W682" s="349">
        <f t="shared" si="89"/>
        <v>0</v>
      </c>
      <c r="X682" s="349">
        <f t="shared" si="89"/>
        <v>0</v>
      </c>
      <c r="Y682" s="349">
        <f t="shared" si="89"/>
        <v>0</v>
      </c>
      <c r="Z682" s="349">
        <f t="shared" si="89"/>
        <v>0</v>
      </c>
      <c r="AA682" s="349">
        <f t="shared" si="89"/>
        <v>0</v>
      </c>
      <c r="AB682" s="349">
        <f t="shared" si="89"/>
        <v>0</v>
      </c>
      <c r="AC682" s="349">
        <f t="shared" si="89"/>
        <v>0</v>
      </c>
      <c r="AD682" s="349">
        <f t="shared" si="89"/>
        <v>0</v>
      </c>
      <c r="AE682" s="349">
        <f t="shared" si="89"/>
        <v>0</v>
      </c>
      <c r="AF682" s="349">
        <f t="shared" si="89"/>
        <v>0</v>
      </c>
      <c r="AG682" s="349">
        <f t="shared" si="89"/>
        <v>0</v>
      </c>
      <c r="AH682" s="348">
        <f>SUM(C682:AG682)</f>
        <v>0</v>
      </c>
    </row>
    <row r="683" spans="1:34" ht="15" thickBot="1" x14ac:dyDescent="0.35">
      <c r="A683" s="334" t="s">
        <v>246</v>
      </c>
      <c r="B683" s="315"/>
      <c r="C683" s="337"/>
      <c r="D683" s="337" t="s">
        <v>371</v>
      </c>
      <c r="E683" s="337"/>
      <c r="F683" s="337"/>
      <c r="G683" s="337"/>
      <c r="H683" s="337"/>
      <c r="I683" s="337"/>
      <c r="J683" s="337"/>
      <c r="K683" s="337"/>
      <c r="L683" s="337"/>
      <c r="M683" s="337"/>
      <c r="N683" s="337"/>
      <c r="O683" s="337"/>
      <c r="P683" s="337"/>
      <c r="Q683" s="337"/>
      <c r="R683" s="337"/>
      <c r="S683" s="337"/>
      <c r="T683" s="337"/>
      <c r="U683" s="337"/>
      <c r="V683" s="337"/>
      <c r="W683" s="337"/>
      <c r="X683" s="337"/>
      <c r="Y683" s="337"/>
      <c r="Z683" s="337"/>
      <c r="AA683" s="337"/>
      <c r="AB683" s="337"/>
      <c r="AC683" s="337"/>
      <c r="AD683" s="337"/>
      <c r="AE683" s="337"/>
      <c r="AF683" s="337"/>
      <c r="AG683" s="338"/>
      <c r="AH683" s="350"/>
    </row>
    <row r="684" spans="1:34" ht="15" thickBot="1" x14ac:dyDescent="0.35">
      <c r="A684" s="316" t="s">
        <v>245</v>
      </c>
      <c r="B684" s="322"/>
      <c r="C684" s="318" t="s">
        <v>427</v>
      </c>
      <c r="D684" s="319"/>
      <c r="E684" s="319"/>
      <c r="F684" s="319"/>
      <c r="G684" s="319"/>
      <c r="H684" s="319"/>
      <c r="I684" s="319"/>
      <c r="J684" s="319"/>
      <c r="K684" s="319"/>
      <c r="L684" s="319"/>
      <c r="M684" s="319"/>
      <c r="N684" s="319"/>
      <c r="O684" s="319"/>
      <c r="P684" s="319"/>
      <c r="Q684" s="319"/>
      <c r="R684" s="319"/>
      <c r="S684" s="319"/>
      <c r="T684" s="319"/>
      <c r="U684" s="319"/>
      <c r="V684" s="319"/>
      <c r="W684" s="319"/>
      <c r="X684" s="319"/>
      <c r="Y684" s="319"/>
      <c r="Z684" s="319"/>
      <c r="AA684" s="319"/>
      <c r="AB684" s="319"/>
      <c r="AC684" s="319"/>
      <c r="AD684" s="319"/>
      <c r="AE684" s="319"/>
      <c r="AF684" s="319"/>
      <c r="AG684" s="320"/>
      <c r="AH684" s="346" t="s">
        <v>14</v>
      </c>
    </row>
    <row r="685" spans="1:34" ht="15" thickBot="1" x14ac:dyDescent="0.35">
      <c r="A685" s="316" t="s">
        <v>422</v>
      </c>
      <c r="B685" s="322"/>
      <c r="C685" s="323">
        <v>1</v>
      </c>
      <c r="D685" s="319">
        <v>2</v>
      </c>
      <c r="E685" s="319">
        <v>3</v>
      </c>
      <c r="F685" s="319">
        <v>4</v>
      </c>
      <c r="G685" s="319">
        <v>5</v>
      </c>
      <c r="H685" s="319">
        <v>6</v>
      </c>
      <c r="I685" s="319">
        <v>7</v>
      </c>
      <c r="J685" s="319">
        <v>8</v>
      </c>
      <c r="K685" s="319">
        <v>9</v>
      </c>
      <c r="L685" s="319">
        <v>10</v>
      </c>
      <c r="M685" s="319">
        <v>11</v>
      </c>
      <c r="N685" s="319">
        <v>12</v>
      </c>
      <c r="O685" s="319">
        <v>13</v>
      </c>
      <c r="P685" s="319">
        <v>14</v>
      </c>
      <c r="Q685" s="319">
        <v>15</v>
      </c>
      <c r="R685" s="319">
        <v>16</v>
      </c>
      <c r="S685" s="319">
        <v>17</v>
      </c>
      <c r="T685" s="319">
        <v>18</v>
      </c>
      <c r="U685" s="319">
        <v>19</v>
      </c>
      <c r="V685" s="319">
        <v>20</v>
      </c>
      <c r="W685" s="319">
        <v>21</v>
      </c>
      <c r="X685" s="319">
        <v>22</v>
      </c>
      <c r="Y685" s="319">
        <v>23</v>
      </c>
      <c r="Z685" s="319">
        <v>24</v>
      </c>
      <c r="AA685" s="319">
        <v>25</v>
      </c>
      <c r="AB685" s="319">
        <v>26</v>
      </c>
      <c r="AC685" s="319">
        <v>27</v>
      </c>
      <c r="AD685" s="319">
        <v>28</v>
      </c>
      <c r="AE685" s="319">
        <v>29</v>
      </c>
      <c r="AF685" s="319">
        <v>30</v>
      </c>
      <c r="AG685" s="320">
        <v>31</v>
      </c>
      <c r="AH685" s="346"/>
    </row>
    <row r="686" spans="1:34" x14ac:dyDescent="0.3">
      <c r="A686" s="339" t="s">
        <v>230</v>
      </c>
      <c r="B686" s="339" t="s">
        <v>231</v>
      </c>
      <c r="C686" s="325"/>
      <c r="D686" s="326"/>
      <c r="E686" s="326"/>
      <c r="F686" s="326"/>
      <c r="G686" s="326"/>
      <c r="H686" s="326"/>
      <c r="I686" s="326"/>
      <c r="J686" s="326"/>
      <c r="K686" s="326"/>
      <c r="L686" s="326"/>
      <c r="M686" s="326"/>
      <c r="N686" s="326"/>
      <c r="O686" s="326"/>
      <c r="P686" s="326"/>
      <c r="Q686" s="326"/>
      <c r="R686" s="326"/>
      <c r="S686" s="326"/>
      <c r="T686" s="326"/>
      <c r="U686" s="326"/>
      <c r="V686" s="326"/>
      <c r="W686" s="326"/>
      <c r="X686" s="326"/>
      <c r="Y686" s="326"/>
      <c r="Z686" s="326"/>
      <c r="AA686" s="326"/>
      <c r="AB686" s="326"/>
      <c r="AC686" s="326"/>
      <c r="AD686" s="326"/>
      <c r="AE686" s="326"/>
      <c r="AF686" s="326"/>
      <c r="AG686" s="326"/>
      <c r="AH686" s="347"/>
    </row>
    <row r="687" spans="1:34" x14ac:dyDescent="0.3">
      <c r="A687" s="328"/>
      <c r="B687" s="329"/>
      <c r="C687" s="330"/>
      <c r="D687" s="327"/>
      <c r="E687" s="327"/>
      <c r="F687" s="327"/>
      <c r="G687" s="327"/>
      <c r="H687" s="327"/>
      <c r="I687" s="327"/>
      <c r="J687" s="327"/>
      <c r="K687" s="327"/>
      <c r="L687" s="327"/>
      <c r="M687" s="327"/>
      <c r="N687" s="327"/>
      <c r="O687" s="327"/>
      <c r="P687" s="327"/>
      <c r="Q687" s="327"/>
      <c r="R687" s="327"/>
      <c r="S687" s="327"/>
      <c r="T687" s="327"/>
      <c r="U687" s="327"/>
      <c r="V687" s="327"/>
      <c r="W687" s="327"/>
      <c r="X687" s="327"/>
      <c r="Y687" s="327"/>
      <c r="Z687" s="327"/>
      <c r="AA687" s="327"/>
      <c r="AB687" s="327"/>
      <c r="AC687" s="327"/>
      <c r="AD687" s="327"/>
      <c r="AE687" s="327"/>
      <c r="AF687" s="327"/>
      <c r="AG687" s="327"/>
      <c r="AH687" s="347">
        <f>SUM(C687:AG687)</f>
        <v>0</v>
      </c>
    </row>
    <row r="688" spans="1:34" x14ac:dyDescent="0.3">
      <c r="A688" s="328"/>
      <c r="B688" s="329"/>
      <c r="C688" s="330"/>
      <c r="D688" s="327"/>
      <c r="E688" s="327"/>
      <c r="F688" s="327"/>
      <c r="G688" s="327"/>
      <c r="H688" s="327"/>
      <c r="I688" s="327"/>
      <c r="J688" s="327"/>
      <c r="K688" s="327"/>
      <c r="L688" s="327"/>
      <c r="M688" s="327"/>
      <c r="N688" s="327"/>
      <c r="O688" s="327"/>
      <c r="P688" s="327"/>
      <c r="Q688" s="327"/>
      <c r="R688" s="327"/>
      <c r="S688" s="327"/>
      <c r="T688" s="327"/>
      <c r="U688" s="327"/>
      <c r="V688" s="327"/>
      <c r="W688" s="327"/>
      <c r="X688" s="327"/>
      <c r="Y688" s="327"/>
      <c r="Z688" s="327"/>
      <c r="AA688" s="327"/>
      <c r="AB688" s="327"/>
      <c r="AC688" s="327"/>
      <c r="AD688" s="327"/>
      <c r="AE688" s="327"/>
      <c r="AF688" s="327"/>
      <c r="AG688" s="327"/>
      <c r="AH688" s="347">
        <f t="shared" ref="AH688:AH696" si="90">SUM(C688:AG688)</f>
        <v>0</v>
      </c>
    </row>
    <row r="689" spans="1:34" x14ac:dyDescent="0.3">
      <c r="A689" s="328"/>
      <c r="B689" s="329"/>
      <c r="C689" s="330"/>
      <c r="D689" s="327"/>
      <c r="E689" s="327"/>
      <c r="F689" s="327"/>
      <c r="G689" s="327"/>
      <c r="H689" s="327"/>
      <c r="I689" s="327"/>
      <c r="J689" s="327"/>
      <c r="K689" s="327"/>
      <c r="L689" s="327"/>
      <c r="M689" s="327"/>
      <c r="N689" s="327"/>
      <c r="O689" s="327"/>
      <c r="P689" s="327"/>
      <c r="Q689" s="327"/>
      <c r="R689" s="327"/>
      <c r="S689" s="327"/>
      <c r="T689" s="327"/>
      <c r="U689" s="327"/>
      <c r="V689" s="327"/>
      <c r="W689" s="327"/>
      <c r="X689" s="327"/>
      <c r="Y689" s="327"/>
      <c r="Z689" s="327"/>
      <c r="AA689" s="327"/>
      <c r="AB689" s="327"/>
      <c r="AC689" s="327"/>
      <c r="AD689" s="327"/>
      <c r="AE689" s="327"/>
      <c r="AF689" s="327"/>
      <c r="AG689" s="327"/>
      <c r="AH689" s="347">
        <f t="shared" si="90"/>
        <v>0</v>
      </c>
    </row>
    <row r="690" spans="1:34" x14ac:dyDescent="0.3">
      <c r="A690" s="328"/>
      <c r="B690" s="329"/>
      <c r="C690" s="330"/>
      <c r="D690" s="327"/>
      <c r="E690" s="327"/>
      <c r="F690" s="327"/>
      <c r="G690" s="327"/>
      <c r="H690" s="327"/>
      <c r="I690" s="327"/>
      <c r="J690" s="327"/>
      <c r="K690" s="327"/>
      <c r="L690" s="327"/>
      <c r="M690" s="327"/>
      <c r="N690" s="327"/>
      <c r="O690" s="327"/>
      <c r="P690" s="327"/>
      <c r="Q690" s="327"/>
      <c r="R690" s="327"/>
      <c r="S690" s="327"/>
      <c r="T690" s="327"/>
      <c r="U690" s="327"/>
      <c r="V690" s="327"/>
      <c r="W690" s="327"/>
      <c r="X690" s="327"/>
      <c r="Y690" s="327"/>
      <c r="Z690" s="327"/>
      <c r="AA690" s="327"/>
      <c r="AB690" s="327"/>
      <c r="AC690" s="327"/>
      <c r="AD690" s="327"/>
      <c r="AE690" s="327"/>
      <c r="AF690" s="327"/>
      <c r="AG690" s="327"/>
      <c r="AH690" s="347">
        <f t="shared" si="90"/>
        <v>0</v>
      </c>
    </row>
    <row r="691" spans="1:34" x14ac:dyDescent="0.3">
      <c r="A691" s="328"/>
      <c r="B691" s="329"/>
      <c r="C691" s="330"/>
      <c r="D691" s="327"/>
      <c r="E691" s="327"/>
      <c r="F691" s="327"/>
      <c r="G691" s="327"/>
      <c r="H691" s="327"/>
      <c r="I691" s="327"/>
      <c r="J691" s="327"/>
      <c r="K691" s="327"/>
      <c r="L691" s="327"/>
      <c r="M691" s="327"/>
      <c r="N691" s="327"/>
      <c r="O691" s="327"/>
      <c r="P691" s="327"/>
      <c r="Q691" s="327"/>
      <c r="R691" s="327"/>
      <c r="S691" s="327"/>
      <c r="T691" s="327"/>
      <c r="U691" s="327"/>
      <c r="V691" s="327"/>
      <c r="W691" s="327"/>
      <c r="X691" s="327"/>
      <c r="Y691" s="327"/>
      <c r="Z691" s="327"/>
      <c r="AA691" s="327"/>
      <c r="AB691" s="327"/>
      <c r="AC691" s="327"/>
      <c r="AD691" s="327"/>
      <c r="AE691" s="327"/>
      <c r="AF691" s="327"/>
      <c r="AG691" s="327"/>
      <c r="AH691" s="347">
        <f t="shared" si="90"/>
        <v>0</v>
      </c>
    </row>
    <row r="692" spans="1:34" x14ac:dyDescent="0.3">
      <c r="A692" s="328"/>
      <c r="B692" s="329"/>
      <c r="C692" s="330"/>
      <c r="D692" s="327"/>
      <c r="E692" s="327"/>
      <c r="F692" s="327"/>
      <c r="G692" s="327"/>
      <c r="H692" s="327"/>
      <c r="I692" s="327"/>
      <c r="J692" s="327"/>
      <c r="K692" s="327"/>
      <c r="L692" s="327"/>
      <c r="M692" s="327"/>
      <c r="N692" s="327"/>
      <c r="O692" s="327"/>
      <c r="P692" s="327"/>
      <c r="Q692" s="327"/>
      <c r="R692" s="327"/>
      <c r="S692" s="327"/>
      <c r="T692" s="327"/>
      <c r="U692" s="327"/>
      <c r="V692" s="327"/>
      <c r="W692" s="327"/>
      <c r="X692" s="327"/>
      <c r="Y692" s="327"/>
      <c r="Z692" s="327"/>
      <c r="AA692" s="327"/>
      <c r="AB692" s="327"/>
      <c r="AC692" s="327"/>
      <c r="AD692" s="327"/>
      <c r="AE692" s="327"/>
      <c r="AF692" s="327"/>
      <c r="AG692" s="327"/>
      <c r="AH692" s="347">
        <f t="shared" si="90"/>
        <v>0</v>
      </c>
    </row>
    <row r="693" spans="1:34" x14ac:dyDescent="0.3">
      <c r="A693" s="328"/>
      <c r="B693" s="329"/>
      <c r="C693" s="330"/>
      <c r="D693" s="327"/>
      <c r="E693" s="327"/>
      <c r="F693" s="327"/>
      <c r="G693" s="327"/>
      <c r="H693" s="327"/>
      <c r="I693" s="327"/>
      <c r="J693" s="327"/>
      <c r="K693" s="327"/>
      <c r="L693" s="327"/>
      <c r="M693" s="327"/>
      <c r="N693" s="327"/>
      <c r="O693" s="327"/>
      <c r="P693" s="327"/>
      <c r="Q693" s="327"/>
      <c r="R693" s="327"/>
      <c r="S693" s="327"/>
      <c r="T693" s="327"/>
      <c r="U693" s="327"/>
      <c r="V693" s="327"/>
      <c r="W693" s="327"/>
      <c r="X693" s="327"/>
      <c r="Y693" s="327"/>
      <c r="Z693" s="327"/>
      <c r="AA693" s="327"/>
      <c r="AB693" s="327"/>
      <c r="AC693" s="327"/>
      <c r="AD693" s="327"/>
      <c r="AE693" s="327"/>
      <c r="AF693" s="327"/>
      <c r="AG693" s="327"/>
      <c r="AH693" s="347">
        <f t="shared" si="90"/>
        <v>0</v>
      </c>
    </row>
    <row r="694" spans="1:34" x14ac:dyDescent="0.3">
      <c r="A694" s="328"/>
      <c r="B694" s="329"/>
      <c r="C694" s="330"/>
      <c r="D694" s="327"/>
      <c r="E694" s="327"/>
      <c r="F694" s="327"/>
      <c r="G694" s="327"/>
      <c r="H694" s="327"/>
      <c r="I694" s="327"/>
      <c r="J694" s="327"/>
      <c r="K694" s="327"/>
      <c r="L694" s="327"/>
      <c r="M694" s="327"/>
      <c r="N694" s="327"/>
      <c r="O694" s="327"/>
      <c r="P694" s="327"/>
      <c r="Q694" s="327"/>
      <c r="R694" s="327"/>
      <c r="S694" s="327"/>
      <c r="T694" s="327"/>
      <c r="U694" s="327"/>
      <c r="V694" s="327"/>
      <c r="W694" s="327"/>
      <c r="X694" s="327"/>
      <c r="Y694" s="327"/>
      <c r="Z694" s="327"/>
      <c r="AA694" s="327"/>
      <c r="AB694" s="327"/>
      <c r="AC694" s="327"/>
      <c r="AD694" s="327"/>
      <c r="AE694" s="327"/>
      <c r="AF694" s="327"/>
      <c r="AG694" s="327"/>
      <c r="AH694" s="347">
        <f t="shared" si="90"/>
        <v>0</v>
      </c>
    </row>
    <row r="695" spans="1:34" x14ac:dyDescent="0.3">
      <c r="A695" s="328"/>
      <c r="B695" s="329"/>
      <c r="C695" s="330"/>
      <c r="D695" s="327"/>
      <c r="E695" s="327"/>
      <c r="F695" s="327"/>
      <c r="G695" s="327"/>
      <c r="H695" s="327"/>
      <c r="I695" s="327"/>
      <c r="J695" s="327"/>
      <c r="K695" s="327"/>
      <c r="L695" s="327"/>
      <c r="M695" s="327"/>
      <c r="N695" s="327"/>
      <c r="O695" s="327"/>
      <c r="P695" s="327"/>
      <c r="Q695" s="327"/>
      <c r="R695" s="327"/>
      <c r="S695" s="327"/>
      <c r="T695" s="327"/>
      <c r="U695" s="327"/>
      <c r="V695" s="327"/>
      <c r="W695" s="327"/>
      <c r="X695" s="327"/>
      <c r="Y695" s="327"/>
      <c r="Z695" s="327"/>
      <c r="AA695" s="327"/>
      <c r="AB695" s="327"/>
      <c r="AC695" s="327"/>
      <c r="AD695" s="327"/>
      <c r="AE695" s="327"/>
      <c r="AF695" s="327"/>
      <c r="AG695" s="327"/>
      <c r="AH695" s="347">
        <f t="shared" si="90"/>
        <v>0</v>
      </c>
    </row>
    <row r="696" spans="1:34" x14ac:dyDescent="0.3">
      <c r="A696" s="328"/>
      <c r="B696" s="329"/>
      <c r="C696" s="330"/>
      <c r="D696" s="327"/>
      <c r="E696" s="327"/>
      <c r="F696" s="327"/>
      <c r="G696" s="327"/>
      <c r="H696" s="327"/>
      <c r="I696" s="327"/>
      <c r="J696" s="327"/>
      <c r="K696" s="327"/>
      <c r="L696" s="327"/>
      <c r="M696" s="327"/>
      <c r="N696" s="327"/>
      <c r="O696" s="327"/>
      <c r="P696" s="327"/>
      <c r="Q696" s="327"/>
      <c r="R696" s="327"/>
      <c r="S696" s="327"/>
      <c r="T696" s="327"/>
      <c r="U696" s="327"/>
      <c r="V696" s="327"/>
      <c r="W696" s="327"/>
      <c r="X696" s="327"/>
      <c r="Y696" s="327"/>
      <c r="Z696" s="327"/>
      <c r="AA696" s="327"/>
      <c r="AB696" s="327"/>
      <c r="AC696" s="327"/>
      <c r="AD696" s="327"/>
      <c r="AE696" s="327"/>
      <c r="AF696" s="327"/>
      <c r="AG696" s="327"/>
      <c r="AH696" s="347">
        <f t="shared" si="90"/>
        <v>0</v>
      </c>
    </row>
    <row r="697" spans="1:34" ht="15" thickBot="1" x14ac:dyDescent="0.35">
      <c r="A697" s="341"/>
      <c r="B697" s="342"/>
      <c r="C697" s="349">
        <f>SUM(C687:C696)</f>
        <v>0</v>
      </c>
      <c r="D697" s="349">
        <f t="shared" ref="D697:AG697" si="91">SUM(D687:D696)</f>
        <v>0</v>
      </c>
      <c r="E697" s="349">
        <f t="shared" si="91"/>
        <v>0</v>
      </c>
      <c r="F697" s="349">
        <f t="shared" si="91"/>
        <v>0</v>
      </c>
      <c r="G697" s="349">
        <f t="shared" si="91"/>
        <v>0</v>
      </c>
      <c r="H697" s="349">
        <f t="shared" si="91"/>
        <v>0</v>
      </c>
      <c r="I697" s="349">
        <f t="shared" si="91"/>
        <v>0</v>
      </c>
      <c r="J697" s="349">
        <f t="shared" si="91"/>
        <v>0</v>
      </c>
      <c r="K697" s="349">
        <f t="shared" si="91"/>
        <v>0</v>
      </c>
      <c r="L697" s="349">
        <f t="shared" si="91"/>
        <v>0</v>
      </c>
      <c r="M697" s="349">
        <f t="shared" si="91"/>
        <v>0</v>
      </c>
      <c r="N697" s="349">
        <f t="shared" si="91"/>
        <v>0</v>
      </c>
      <c r="O697" s="349">
        <f t="shared" si="91"/>
        <v>0</v>
      </c>
      <c r="P697" s="349">
        <f t="shared" si="91"/>
        <v>0</v>
      </c>
      <c r="Q697" s="349">
        <f t="shared" si="91"/>
        <v>0</v>
      </c>
      <c r="R697" s="349">
        <f t="shared" si="91"/>
        <v>0</v>
      </c>
      <c r="S697" s="349">
        <f t="shared" si="91"/>
        <v>0</v>
      </c>
      <c r="T697" s="349">
        <f t="shared" si="91"/>
        <v>0</v>
      </c>
      <c r="U697" s="349">
        <f t="shared" si="91"/>
        <v>0</v>
      </c>
      <c r="V697" s="349">
        <f t="shared" si="91"/>
        <v>0</v>
      </c>
      <c r="W697" s="349">
        <f t="shared" si="91"/>
        <v>0</v>
      </c>
      <c r="X697" s="349">
        <f t="shared" si="91"/>
        <v>0</v>
      </c>
      <c r="Y697" s="349">
        <f t="shared" si="91"/>
        <v>0</v>
      </c>
      <c r="Z697" s="349">
        <f t="shared" si="91"/>
        <v>0</v>
      </c>
      <c r="AA697" s="349">
        <f t="shared" si="91"/>
        <v>0</v>
      </c>
      <c r="AB697" s="349">
        <f t="shared" si="91"/>
        <v>0</v>
      </c>
      <c r="AC697" s="349">
        <f t="shared" si="91"/>
        <v>0</v>
      </c>
      <c r="AD697" s="349">
        <f t="shared" si="91"/>
        <v>0</v>
      </c>
      <c r="AE697" s="349">
        <f t="shared" si="91"/>
        <v>0</v>
      </c>
      <c r="AF697" s="349">
        <f t="shared" si="91"/>
        <v>0</v>
      </c>
      <c r="AG697" s="349">
        <f t="shared" si="91"/>
        <v>0</v>
      </c>
      <c r="AH697" s="348">
        <f>SUM(C697:AG697)</f>
        <v>0</v>
      </c>
    </row>
    <row r="698" spans="1:34" ht="15" thickBot="1" x14ac:dyDescent="0.35">
      <c r="A698" s="334" t="s">
        <v>246</v>
      </c>
      <c r="B698" s="315"/>
      <c r="C698" s="337"/>
      <c r="D698" s="337" t="s">
        <v>372</v>
      </c>
      <c r="E698" s="337"/>
      <c r="F698" s="337"/>
      <c r="G698" s="337"/>
      <c r="H698" s="337"/>
      <c r="I698" s="337"/>
      <c r="J698" s="337"/>
      <c r="K698" s="337"/>
      <c r="L698" s="337"/>
      <c r="M698" s="337"/>
      <c r="N698" s="337"/>
      <c r="O698" s="337"/>
      <c r="P698" s="337"/>
      <c r="Q698" s="337"/>
      <c r="R698" s="337"/>
      <c r="S698" s="337"/>
      <c r="T698" s="337"/>
      <c r="U698" s="337"/>
      <c r="V698" s="337"/>
      <c r="W698" s="337"/>
      <c r="X698" s="337"/>
      <c r="Y698" s="337"/>
      <c r="Z698" s="337"/>
      <c r="AA698" s="337"/>
      <c r="AB698" s="337"/>
      <c r="AC698" s="337"/>
      <c r="AD698" s="337"/>
      <c r="AE698" s="337"/>
      <c r="AF698" s="337"/>
      <c r="AG698" s="338"/>
      <c r="AH698" s="350"/>
    </row>
    <row r="699" spans="1:34" ht="15" thickBot="1" x14ac:dyDescent="0.35">
      <c r="A699" s="316" t="s">
        <v>245</v>
      </c>
      <c r="B699" s="322"/>
      <c r="C699" s="318" t="s">
        <v>427</v>
      </c>
      <c r="D699" s="319"/>
      <c r="E699" s="319"/>
      <c r="F699" s="319"/>
      <c r="G699" s="319"/>
      <c r="H699" s="319"/>
      <c r="I699" s="319"/>
      <c r="J699" s="319"/>
      <c r="K699" s="319"/>
      <c r="L699" s="319"/>
      <c r="M699" s="319"/>
      <c r="N699" s="319"/>
      <c r="O699" s="319"/>
      <c r="P699" s="319"/>
      <c r="Q699" s="319"/>
      <c r="R699" s="319"/>
      <c r="S699" s="319"/>
      <c r="T699" s="319"/>
      <c r="U699" s="319"/>
      <c r="V699" s="319"/>
      <c r="W699" s="319"/>
      <c r="X699" s="319"/>
      <c r="Y699" s="319"/>
      <c r="Z699" s="319"/>
      <c r="AA699" s="319"/>
      <c r="AB699" s="319"/>
      <c r="AC699" s="319"/>
      <c r="AD699" s="319"/>
      <c r="AE699" s="319"/>
      <c r="AF699" s="319"/>
      <c r="AG699" s="320"/>
      <c r="AH699" s="346" t="s">
        <v>14</v>
      </c>
    </row>
    <row r="700" spans="1:34" ht="15" thickBot="1" x14ac:dyDescent="0.35">
      <c r="A700" s="316" t="s">
        <v>422</v>
      </c>
      <c r="B700" s="322"/>
      <c r="C700" s="323">
        <v>1</v>
      </c>
      <c r="D700" s="319">
        <v>2</v>
      </c>
      <c r="E700" s="319">
        <v>3</v>
      </c>
      <c r="F700" s="319">
        <v>4</v>
      </c>
      <c r="G700" s="319">
        <v>5</v>
      </c>
      <c r="H700" s="319">
        <v>6</v>
      </c>
      <c r="I700" s="319">
        <v>7</v>
      </c>
      <c r="J700" s="319">
        <v>8</v>
      </c>
      <c r="K700" s="319">
        <v>9</v>
      </c>
      <c r="L700" s="319">
        <v>10</v>
      </c>
      <c r="M700" s="319">
        <v>11</v>
      </c>
      <c r="N700" s="319">
        <v>12</v>
      </c>
      <c r="O700" s="319">
        <v>13</v>
      </c>
      <c r="P700" s="319">
        <v>14</v>
      </c>
      <c r="Q700" s="319">
        <v>15</v>
      </c>
      <c r="R700" s="319">
        <v>16</v>
      </c>
      <c r="S700" s="319">
        <v>17</v>
      </c>
      <c r="T700" s="319">
        <v>18</v>
      </c>
      <c r="U700" s="319">
        <v>19</v>
      </c>
      <c r="V700" s="319">
        <v>20</v>
      </c>
      <c r="W700" s="319">
        <v>21</v>
      </c>
      <c r="X700" s="319">
        <v>22</v>
      </c>
      <c r="Y700" s="319">
        <v>23</v>
      </c>
      <c r="Z700" s="319">
        <v>24</v>
      </c>
      <c r="AA700" s="319">
        <v>25</v>
      </c>
      <c r="AB700" s="319">
        <v>26</v>
      </c>
      <c r="AC700" s="319">
        <v>27</v>
      </c>
      <c r="AD700" s="319">
        <v>28</v>
      </c>
      <c r="AE700" s="319">
        <v>29</v>
      </c>
      <c r="AF700" s="319">
        <v>30</v>
      </c>
      <c r="AG700" s="320">
        <v>31</v>
      </c>
      <c r="AH700" s="346"/>
    </row>
    <row r="701" spans="1:34" x14ac:dyDescent="0.3">
      <c r="A701" s="339" t="s">
        <v>230</v>
      </c>
      <c r="B701" s="339" t="s">
        <v>231</v>
      </c>
      <c r="C701" s="325"/>
      <c r="D701" s="326"/>
      <c r="E701" s="326"/>
      <c r="F701" s="326"/>
      <c r="G701" s="326"/>
      <c r="H701" s="326"/>
      <c r="I701" s="326"/>
      <c r="J701" s="326"/>
      <c r="K701" s="326"/>
      <c r="L701" s="326"/>
      <c r="M701" s="326"/>
      <c r="N701" s="326"/>
      <c r="O701" s="326"/>
      <c r="P701" s="326"/>
      <c r="Q701" s="326"/>
      <c r="R701" s="326"/>
      <c r="S701" s="326"/>
      <c r="T701" s="326"/>
      <c r="U701" s="326"/>
      <c r="V701" s="326"/>
      <c r="W701" s="326"/>
      <c r="X701" s="326"/>
      <c r="Y701" s="326"/>
      <c r="Z701" s="326"/>
      <c r="AA701" s="326"/>
      <c r="AB701" s="326"/>
      <c r="AC701" s="326"/>
      <c r="AD701" s="326"/>
      <c r="AE701" s="326"/>
      <c r="AF701" s="326"/>
      <c r="AG701" s="326"/>
      <c r="AH701" s="347"/>
    </row>
    <row r="702" spans="1:34" x14ac:dyDescent="0.3">
      <c r="A702" s="328"/>
      <c r="B702" s="329"/>
      <c r="C702" s="330"/>
      <c r="D702" s="327"/>
      <c r="E702" s="327"/>
      <c r="F702" s="327"/>
      <c r="G702" s="327"/>
      <c r="H702" s="327"/>
      <c r="I702" s="327"/>
      <c r="J702" s="327"/>
      <c r="K702" s="327"/>
      <c r="L702" s="327"/>
      <c r="M702" s="327"/>
      <c r="N702" s="327"/>
      <c r="O702" s="327"/>
      <c r="P702" s="327"/>
      <c r="Q702" s="327"/>
      <c r="R702" s="327"/>
      <c r="S702" s="327"/>
      <c r="T702" s="327"/>
      <c r="U702" s="327"/>
      <c r="V702" s="327"/>
      <c r="W702" s="327"/>
      <c r="X702" s="327"/>
      <c r="Y702" s="327"/>
      <c r="Z702" s="327"/>
      <c r="AA702" s="327"/>
      <c r="AB702" s="327"/>
      <c r="AC702" s="327"/>
      <c r="AD702" s="327"/>
      <c r="AE702" s="327"/>
      <c r="AF702" s="327"/>
      <c r="AG702" s="327"/>
      <c r="AH702" s="347">
        <f>SUM(C702:AG702)</f>
        <v>0</v>
      </c>
    </row>
    <row r="703" spans="1:34" x14ac:dyDescent="0.3">
      <c r="A703" s="328"/>
      <c r="B703" s="329"/>
      <c r="C703" s="330"/>
      <c r="D703" s="327"/>
      <c r="E703" s="327"/>
      <c r="F703" s="327"/>
      <c r="G703" s="327"/>
      <c r="H703" s="327"/>
      <c r="I703" s="327"/>
      <c r="J703" s="327"/>
      <c r="K703" s="327"/>
      <c r="L703" s="327"/>
      <c r="M703" s="327"/>
      <c r="N703" s="327"/>
      <c r="O703" s="327"/>
      <c r="P703" s="327"/>
      <c r="Q703" s="327"/>
      <c r="R703" s="327"/>
      <c r="S703" s="327"/>
      <c r="T703" s="327"/>
      <c r="U703" s="327"/>
      <c r="V703" s="327"/>
      <c r="W703" s="327"/>
      <c r="X703" s="327"/>
      <c r="Y703" s="327"/>
      <c r="Z703" s="327"/>
      <c r="AA703" s="327"/>
      <c r="AB703" s="327"/>
      <c r="AC703" s="327"/>
      <c r="AD703" s="327"/>
      <c r="AE703" s="327"/>
      <c r="AF703" s="327"/>
      <c r="AG703" s="327"/>
      <c r="AH703" s="347">
        <f t="shared" ref="AH703:AH711" si="92">SUM(C703:AG703)</f>
        <v>0</v>
      </c>
    </row>
    <row r="704" spans="1:34" x14ac:dyDescent="0.3">
      <c r="A704" s="328"/>
      <c r="B704" s="329"/>
      <c r="C704" s="330"/>
      <c r="D704" s="327"/>
      <c r="E704" s="327"/>
      <c r="F704" s="327"/>
      <c r="G704" s="327"/>
      <c r="H704" s="327"/>
      <c r="I704" s="327"/>
      <c r="J704" s="327"/>
      <c r="K704" s="327"/>
      <c r="L704" s="327"/>
      <c r="M704" s="327"/>
      <c r="N704" s="327"/>
      <c r="O704" s="327"/>
      <c r="P704" s="327"/>
      <c r="Q704" s="327"/>
      <c r="R704" s="327"/>
      <c r="S704" s="327"/>
      <c r="T704" s="327"/>
      <c r="U704" s="327"/>
      <c r="V704" s="327"/>
      <c r="W704" s="327"/>
      <c r="X704" s="327"/>
      <c r="Y704" s="327"/>
      <c r="Z704" s="327"/>
      <c r="AA704" s="327"/>
      <c r="AB704" s="327"/>
      <c r="AC704" s="327"/>
      <c r="AD704" s="327"/>
      <c r="AE704" s="327"/>
      <c r="AF704" s="327"/>
      <c r="AG704" s="327"/>
      <c r="AH704" s="347">
        <f t="shared" si="92"/>
        <v>0</v>
      </c>
    </row>
    <row r="705" spans="1:34" x14ac:dyDescent="0.3">
      <c r="A705" s="328"/>
      <c r="B705" s="329"/>
      <c r="C705" s="330"/>
      <c r="D705" s="327"/>
      <c r="E705" s="327"/>
      <c r="F705" s="327"/>
      <c r="G705" s="327"/>
      <c r="H705" s="327"/>
      <c r="I705" s="327"/>
      <c r="J705" s="327"/>
      <c r="K705" s="327"/>
      <c r="L705" s="327"/>
      <c r="M705" s="327"/>
      <c r="N705" s="327"/>
      <c r="O705" s="327"/>
      <c r="P705" s="327"/>
      <c r="Q705" s="327"/>
      <c r="R705" s="327"/>
      <c r="S705" s="327"/>
      <c r="T705" s="327"/>
      <c r="U705" s="327"/>
      <c r="V705" s="327"/>
      <c r="W705" s="327"/>
      <c r="X705" s="327"/>
      <c r="Y705" s="327"/>
      <c r="Z705" s="327"/>
      <c r="AA705" s="327"/>
      <c r="AB705" s="327"/>
      <c r="AC705" s="327"/>
      <c r="AD705" s="327"/>
      <c r="AE705" s="327"/>
      <c r="AF705" s="327"/>
      <c r="AG705" s="327"/>
      <c r="AH705" s="347">
        <f t="shared" si="92"/>
        <v>0</v>
      </c>
    </row>
    <row r="706" spans="1:34" x14ac:dyDescent="0.3">
      <c r="A706" s="328"/>
      <c r="B706" s="329"/>
      <c r="C706" s="330"/>
      <c r="D706" s="327"/>
      <c r="E706" s="327"/>
      <c r="F706" s="327"/>
      <c r="G706" s="327"/>
      <c r="H706" s="327"/>
      <c r="I706" s="327"/>
      <c r="J706" s="327"/>
      <c r="K706" s="327"/>
      <c r="L706" s="327"/>
      <c r="M706" s="327"/>
      <c r="N706" s="327"/>
      <c r="O706" s="327"/>
      <c r="P706" s="327"/>
      <c r="Q706" s="327"/>
      <c r="R706" s="327"/>
      <c r="S706" s="327"/>
      <c r="T706" s="327"/>
      <c r="U706" s="327"/>
      <c r="V706" s="327"/>
      <c r="W706" s="327"/>
      <c r="X706" s="327"/>
      <c r="Y706" s="327"/>
      <c r="Z706" s="327"/>
      <c r="AA706" s="327"/>
      <c r="AB706" s="327"/>
      <c r="AC706" s="327"/>
      <c r="AD706" s="327"/>
      <c r="AE706" s="327"/>
      <c r="AF706" s="327"/>
      <c r="AG706" s="327"/>
      <c r="AH706" s="347">
        <f t="shared" si="92"/>
        <v>0</v>
      </c>
    </row>
    <row r="707" spans="1:34" x14ac:dyDescent="0.3">
      <c r="A707" s="328"/>
      <c r="B707" s="329"/>
      <c r="C707" s="330"/>
      <c r="D707" s="327"/>
      <c r="E707" s="327"/>
      <c r="F707" s="327"/>
      <c r="G707" s="327"/>
      <c r="H707" s="327"/>
      <c r="I707" s="327"/>
      <c r="J707" s="327"/>
      <c r="K707" s="327"/>
      <c r="L707" s="327"/>
      <c r="M707" s="327"/>
      <c r="N707" s="327"/>
      <c r="O707" s="327"/>
      <c r="P707" s="327"/>
      <c r="Q707" s="327"/>
      <c r="R707" s="327"/>
      <c r="S707" s="327"/>
      <c r="T707" s="327"/>
      <c r="U707" s="327"/>
      <c r="V707" s="327"/>
      <c r="W707" s="327"/>
      <c r="X707" s="327"/>
      <c r="Y707" s="327"/>
      <c r="Z707" s="327"/>
      <c r="AA707" s="327"/>
      <c r="AB707" s="327"/>
      <c r="AC707" s="327"/>
      <c r="AD707" s="327"/>
      <c r="AE707" s="327"/>
      <c r="AF707" s="327"/>
      <c r="AG707" s="327"/>
      <c r="AH707" s="347">
        <f t="shared" si="92"/>
        <v>0</v>
      </c>
    </row>
    <row r="708" spans="1:34" x14ac:dyDescent="0.3">
      <c r="A708" s="328"/>
      <c r="B708" s="329"/>
      <c r="C708" s="330"/>
      <c r="D708" s="327"/>
      <c r="E708" s="327"/>
      <c r="F708" s="327"/>
      <c r="G708" s="327"/>
      <c r="H708" s="327"/>
      <c r="I708" s="327"/>
      <c r="J708" s="327"/>
      <c r="K708" s="327"/>
      <c r="L708" s="327"/>
      <c r="M708" s="327"/>
      <c r="N708" s="327"/>
      <c r="O708" s="327"/>
      <c r="P708" s="327"/>
      <c r="Q708" s="327"/>
      <c r="R708" s="327"/>
      <c r="S708" s="327"/>
      <c r="T708" s="327"/>
      <c r="U708" s="327"/>
      <c r="V708" s="327"/>
      <c r="W708" s="327"/>
      <c r="X708" s="327"/>
      <c r="Y708" s="327"/>
      <c r="Z708" s="327"/>
      <c r="AA708" s="327"/>
      <c r="AB708" s="327"/>
      <c r="AC708" s="327"/>
      <c r="AD708" s="327"/>
      <c r="AE708" s="327"/>
      <c r="AF708" s="327"/>
      <c r="AG708" s="327"/>
      <c r="AH708" s="347">
        <f t="shared" si="92"/>
        <v>0</v>
      </c>
    </row>
    <row r="709" spans="1:34" x14ac:dyDescent="0.3">
      <c r="A709" s="328"/>
      <c r="B709" s="329"/>
      <c r="C709" s="330"/>
      <c r="D709" s="327"/>
      <c r="E709" s="327"/>
      <c r="F709" s="327"/>
      <c r="G709" s="327"/>
      <c r="H709" s="327"/>
      <c r="I709" s="327"/>
      <c r="J709" s="327"/>
      <c r="K709" s="327"/>
      <c r="L709" s="327"/>
      <c r="M709" s="327"/>
      <c r="N709" s="327"/>
      <c r="O709" s="327"/>
      <c r="P709" s="327"/>
      <c r="Q709" s="327"/>
      <c r="R709" s="327"/>
      <c r="S709" s="327"/>
      <c r="T709" s="327"/>
      <c r="U709" s="327"/>
      <c r="V709" s="327"/>
      <c r="W709" s="327"/>
      <c r="X709" s="327"/>
      <c r="Y709" s="327"/>
      <c r="Z709" s="327"/>
      <c r="AA709" s="327"/>
      <c r="AB709" s="327"/>
      <c r="AC709" s="327"/>
      <c r="AD709" s="327"/>
      <c r="AE709" s="327"/>
      <c r="AF709" s="327"/>
      <c r="AG709" s="327"/>
      <c r="AH709" s="347">
        <f t="shared" si="92"/>
        <v>0</v>
      </c>
    </row>
    <row r="710" spans="1:34" x14ac:dyDescent="0.3">
      <c r="A710" s="328"/>
      <c r="B710" s="329"/>
      <c r="C710" s="330"/>
      <c r="D710" s="327"/>
      <c r="E710" s="327"/>
      <c r="F710" s="327"/>
      <c r="G710" s="327"/>
      <c r="H710" s="327"/>
      <c r="I710" s="327"/>
      <c r="J710" s="327"/>
      <c r="K710" s="327"/>
      <c r="L710" s="327"/>
      <c r="M710" s="327"/>
      <c r="N710" s="327"/>
      <c r="O710" s="327"/>
      <c r="P710" s="327"/>
      <c r="Q710" s="327"/>
      <c r="R710" s="327"/>
      <c r="S710" s="327"/>
      <c r="T710" s="327"/>
      <c r="U710" s="327"/>
      <c r="V710" s="327"/>
      <c r="W710" s="327"/>
      <c r="X710" s="327"/>
      <c r="Y710" s="327"/>
      <c r="Z710" s="327"/>
      <c r="AA710" s="327"/>
      <c r="AB710" s="327"/>
      <c r="AC710" s="327"/>
      <c r="AD710" s="327"/>
      <c r="AE710" s="327"/>
      <c r="AF710" s="327"/>
      <c r="AG710" s="327"/>
      <c r="AH710" s="347">
        <f t="shared" si="92"/>
        <v>0</v>
      </c>
    </row>
    <row r="711" spans="1:34" x14ac:dyDescent="0.3">
      <c r="A711" s="328"/>
      <c r="B711" s="329"/>
      <c r="C711" s="330"/>
      <c r="D711" s="327"/>
      <c r="E711" s="327"/>
      <c r="F711" s="327"/>
      <c r="G711" s="327"/>
      <c r="H711" s="327"/>
      <c r="I711" s="327"/>
      <c r="J711" s="327"/>
      <c r="K711" s="327"/>
      <c r="L711" s="327"/>
      <c r="M711" s="327"/>
      <c r="N711" s="327"/>
      <c r="O711" s="327"/>
      <c r="P711" s="327"/>
      <c r="Q711" s="327"/>
      <c r="R711" s="327"/>
      <c r="S711" s="327"/>
      <c r="T711" s="327"/>
      <c r="U711" s="327"/>
      <c r="V711" s="327"/>
      <c r="W711" s="327"/>
      <c r="X711" s="327"/>
      <c r="Y711" s="327"/>
      <c r="Z711" s="327"/>
      <c r="AA711" s="327"/>
      <c r="AB711" s="327"/>
      <c r="AC711" s="327"/>
      <c r="AD711" s="327"/>
      <c r="AE711" s="327"/>
      <c r="AF711" s="327"/>
      <c r="AG711" s="327"/>
      <c r="AH711" s="347">
        <f t="shared" si="92"/>
        <v>0</v>
      </c>
    </row>
    <row r="712" spans="1:34" ht="15" thickBot="1" x14ac:dyDescent="0.35">
      <c r="A712" s="341"/>
      <c r="B712" s="342"/>
      <c r="C712" s="349">
        <f>SUM(C702:C711)</f>
        <v>0</v>
      </c>
      <c r="D712" s="349">
        <f t="shared" ref="D712:AG712" si="93">SUM(D702:D711)</f>
        <v>0</v>
      </c>
      <c r="E712" s="349">
        <f t="shared" si="93"/>
        <v>0</v>
      </c>
      <c r="F712" s="349">
        <f t="shared" si="93"/>
        <v>0</v>
      </c>
      <c r="G712" s="349">
        <f t="shared" si="93"/>
        <v>0</v>
      </c>
      <c r="H712" s="349">
        <f t="shared" si="93"/>
        <v>0</v>
      </c>
      <c r="I712" s="349">
        <f t="shared" si="93"/>
        <v>0</v>
      </c>
      <c r="J712" s="349">
        <f t="shared" si="93"/>
        <v>0</v>
      </c>
      <c r="K712" s="349">
        <f t="shared" si="93"/>
        <v>0</v>
      </c>
      <c r="L712" s="349">
        <f t="shared" si="93"/>
        <v>0</v>
      </c>
      <c r="M712" s="349">
        <f t="shared" si="93"/>
        <v>0</v>
      </c>
      <c r="N712" s="349">
        <f t="shared" si="93"/>
        <v>0</v>
      </c>
      <c r="O712" s="349">
        <f t="shared" si="93"/>
        <v>0</v>
      </c>
      <c r="P712" s="349">
        <f t="shared" si="93"/>
        <v>0</v>
      </c>
      <c r="Q712" s="349">
        <f t="shared" si="93"/>
        <v>0</v>
      </c>
      <c r="R712" s="349">
        <f t="shared" si="93"/>
        <v>0</v>
      </c>
      <c r="S712" s="349">
        <f t="shared" si="93"/>
        <v>0</v>
      </c>
      <c r="T712" s="349">
        <f t="shared" si="93"/>
        <v>0</v>
      </c>
      <c r="U712" s="349">
        <f t="shared" si="93"/>
        <v>0</v>
      </c>
      <c r="V712" s="349">
        <f t="shared" si="93"/>
        <v>0</v>
      </c>
      <c r="W712" s="349">
        <f t="shared" si="93"/>
        <v>0</v>
      </c>
      <c r="X712" s="349">
        <f t="shared" si="93"/>
        <v>0</v>
      </c>
      <c r="Y712" s="349">
        <f t="shared" si="93"/>
        <v>0</v>
      </c>
      <c r="Z712" s="349">
        <f t="shared" si="93"/>
        <v>0</v>
      </c>
      <c r="AA712" s="349">
        <f t="shared" si="93"/>
        <v>0</v>
      </c>
      <c r="AB712" s="349">
        <f t="shared" si="93"/>
        <v>0</v>
      </c>
      <c r="AC712" s="349">
        <f t="shared" si="93"/>
        <v>0</v>
      </c>
      <c r="AD712" s="349">
        <f t="shared" si="93"/>
        <v>0</v>
      </c>
      <c r="AE712" s="349">
        <f t="shared" si="93"/>
        <v>0</v>
      </c>
      <c r="AF712" s="349">
        <f t="shared" si="93"/>
        <v>0</v>
      </c>
      <c r="AG712" s="349">
        <f t="shared" si="93"/>
        <v>0</v>
      </c>
      <c r="AH712" s="348">
        <f>SUM(C712:AG712)</f>
        <v>0</v>
      </c>
    </row>
    <row r="713" spans="1:34" ht="15" thickBot="1" x14ac:dyDescent="0.35">
      <c r="A713" s="334" t="s">
        <v>246</v>
      </c>
      <c r="B713" s="315"/>
      <c r="C713" s="337"/>
      <c r="D713" s="337" t="s">
        <v>373</v>
      </c>
      <c r="E713" s="337"/>
      <c r="F713" s="337"/>
      <c r="G713" s="337"/>
      <c r="H713" s="337"/>
      <c r="I713" s="337"/>
      <c r="J713" s="337"/>
      <c r="K713" s="337"/>
      <c r="L713" s="337"/>
      <c r="M713" s="337"/>
      <c r="N713" s="337"/>
      <c r="O713" s="337"/>
      <c r="P713" s="337"/>
      <c r="Q713" s="337"/>
      <c r="R713" s="337"/>
      <c r="S713" s="337"/>
      <c r="T713" s="337"/>
      <c r="U713" s="337"/>
      <c r="V713" s="337"/>
      <c r="W713" s="337"/>
      <c r="X713" s="337"/>
      <c r="Y713" s="337"/>
      <c r="Z713" s="337"/>
      <c r="AA713" s="337"/>
      <c r="AB713" s="337"/>
      <c r="AC713" s="337"/>
      <c r="AD713" s="337"/>
      <c r="AE713" s="337"/>
      <c r="AF713" s="337"/>
      <c r="AG713" s="338"/>
      <c r="AH713" s="350"/>
    </row>
    <row r="714" spans="1:34" ht="15" thickBot="1" x14ac:dyDescent="0.35">
      <c r="A714" s="316" t="s">
        <v>245</v>
      </c>
      <c r="B714" s="322"/>
      <c r="C714" s="318" t="s">
        <v>427</v>
      </c>
      <c r="D714" s="319"/>
      <c r="E714" s="319"/>
      <c r="F714" s="319"/>
      <c r="G714" s="319"/>
      <c r="H714" s="319"/>
      <c r="I714" s="319"/>
      <c r="J714" s="319"/>
      <c r="K714" s="319"/>
      <c r="L714" s="319"/>
      <c r="M714" s="319"/>
      <c r="N714" s="319"/>
      <c r="O714" s="319"/>
      <c r="P714" s="319"/>
      <c r="Q714" s="319"/>
      <c r="R714" s="319"/>
      <c r="S714" s="319"/>
      <c r="T714" s="319"/>
      <c r="U714" s="319"/>
      <c r="V714" s="319"/>
      <c r="W714" s="319"/>
      <c r="X714" s="319"/>
      <c r="Y714" s="319"/>
      <c r="Z714" s="319"/>
      <c r="AA714" s="319"/>
      <c r="AB714" s="319"/>
      <c r="AC714" s="319"/>
      <c r="AD714" s="319"/>
      <c r="AE714" s="319"/>
      <c r="AF714" s="319"/>
      <c r="AG714" s="320"/>
      <c r="AH714" s="346" t="s">
        <v>14</v>
      </c>
    </row>
    <row r="715" spans="1:34" ht="15" thickBot="1" x14ac:dyDescent="0.35">
      <c r="A715" s="316" t="s">
        <v>422</v>
      </c>
      <c r="B715" s="322"/>
      <c r="C715" s="323">
        <v>1</v>
      </c>
      <c r="D715" s="319">
        <v>2</v>
      </c>
      <c r="E715" s="319">
        <v>3</v>
      </c>
      <c r="F715" s="319">
        <v>4</v>
      </c>
      <c r="G715" s="319">
        <v>5</v>
      </c>
      <c r="H715" s="319">
        <v>6</v>
      </c>
      <c r="I715" s="319">
        <v>7</v>
      </c>
      <c r="J715" s="319">
        <v>8</v>
      </c>
      <c r="K715" s="319">
        <v>9</v>
      </c>
      <c r="L715" s="319">
        <v>10</v>
      </c>
      <c r="M715" s="319">
        <v>11</v>
      </c>
      <c r="N715" s="319">
        <v>12</v>
      </c>
      <c r="O715" s="319">
        <v>13</v>
      </c>
      <c r="P715" s="319">
        <v>14</v>
      </c>
      <c r="Q715" s="319">
        <v>15</v>
      </c>
      <c r="R715" s="319">
        <v>16</v>
      </c>
      <c r="S715" s="319">
        <v>17</v>
      </c>
      <c r="T715" s="319">
        <v>18</v>
      </c>
      <c r="U715" s="319">
        <v>19</v>
      </c>
      <c r="V715" s="319">
        <v>20</v>
      </c>
      <c r="W715" s="319">
        <v>21</v>
      </c>
      <c r="X715" s="319">
        <v>22</v>
      </c>
      <c r="Y715" s="319">
        <v>23</v>
      </c>
      <c r="Z715" s="319">
        <v>24</v>
      </c>
      <c r="AA715" s="319">
        <v>25</v>
      </c>
      <c r="AB715" s="319">
        <v>26</v>
      </c>
      <c r="AC715" s="319">
        <v>27</v>
      </c>
      <c r="AD715" s="319">
        <v>28</v>
      </c>
      <c r="AE715" s="319">
        <v>29</v>
      </c>
      <c r="AF715" s="319">
        <v>30</v>
      </c>
      <c r="AG715" s="320">
        <v>31</v>
      </c>
      <c r="AH715" s="346"/>
    </row>
    <row r="716" spans="1:34" x14ac:dyDescent="0.3">
      <c r="A716" s="339" t="s">
        <v>230</v>
      </c>
      <c r="B716" s="339" t="s">
        <v>231</v>
      </c>
      <c r="C716" s="325"/>
      <c r="D716" s="326"/>
      <c r="E716" s="326"/>
      <c r="F716" s="326"/>
      <c r="G716" s="326"/>
      <c r="H716" s="326"/>
      <c r="I716" s="326"/>
      <c r="J716" s="326"/>
      <c r="K716" s="326"/>
      <c r="L716" s="326"/>
      <c r="M716" s="326"/>
      <c r="N716" s="326"/>
      <c r="O716" s="326"/>
      <c r="P716" s="326"/>
      <c r="Q716" s="326"/>
      <c r="R716" s="326"/>
      <c r="S716" s="326"/>
      <c r="T716" s="326"/>
      <c r="U716" s="326"/>
      <c r="V716" s="326"/>
      <c r="W716" s="326"/>
      <c r="X716" s="326"/>
      <c r="Y716" s="326"/>
      <c r="Z716" s="326"/>
      <c r="AA716" s="326"/>
      <c r="AB716" s="326"/>
      <c r="AC716" s="326"/>
      <c r="AD716" s="326"/>
      <c r="AE716" s="326"/>
      <c r="AF716" s="326"/>
      <c r="AG716" s="326"/>
      <c r="AH716" s="347"/>
    </row>
    <row r="717" spans="1:34" x14ac:dyDescent="0.3">
      <c r="A717" s="328"/>
      <c r="B717" s="329"/>
      <c r="C717" s="330"/>
      <c r="D717" s="327"/>
      <c r="E717" s="327"/>
      <c r="F717" s="327"/>
      <c r="G717" s="327"/>
      <c r="H717" s="327"/>
      <c r="I717" s="327"/>
      <c r="J717" s="327"/>
      <c r="K717" s="327"/>
      <c r="L717" s="327"/>
      <c r="M717" s="327"/>
      <c r="N717" s="327"/>
      <c r="O717" s="327"/>
      <c r="P717" s="327"/>
      <c r="Q717" s="327"/>
      <c r="R717" s="327"/>
      <c r="S717" s="327"/>
      <c r="T717" s="327"/>
      <c r="U717" s="327"/>
      <c r="V717" s="327"/>
      <c r="W717" s="327"/>
      <c r="X717" s="327"/>
      <c r="Y717" s="327"/>
      <c r="Z717" s="327"/>
      <c r="AA717" s="327"/>
      <c r="AB717" s="327"/>
      <c r="AC717" s="327"/>
      <c r="AD717" s="327"/>
      <c r="AE717" s="327"/>
      <c r="AF717" s="327"/>
      <c r="AG717" s="327"/>
      <c r="AH717" s="347">
        <f>SUM(C717:AG717)</f>
        <v>0</v>
      </c>
    </row>
    <row r="718" spans="1:34" x14ac:dyDescent="0.3">
      <c r="A718" s="328"/>
      <c r="B718" s="329"/>
      <c r="C718" s="330"/>
      <c r="D718" s="327"/>
      <c r="E718" s="327"/>
      <c r="F718" s="327"/>
      <c r="G718" s="327"/>
      <c r="H718" s="327"/>
      <c r="I718" s="327"/>
      <c r="J718" s="327"/>
      <c r="K718" s="327"/>
      <c r="L718" s="327"/>
      <c r="M718" s="327"/>
      <c r="N718" s="327"/>
      <c r="O718" s="327"/>
      <c r="P718" s="327"/>
      <c r="Q718" s="327"/>
      <c r="R718" s="327"/>
      <c r="S718" s="327"/>
      <c r="T718" s="327"/>
      <c r="U718" s="327"/>
      <c r="V718" s="327"/>
      <c r="W718" s="327"/>
      <c r="X718" s="327"/>
      <c r="Y718" s="327"/>
      <c r="Z718" s="327"/>
      <c r="AA718" s="327"/>
      <c r="AB718" s="327"/>
      <c r="AC718" s="327"/>
      <c r="AD718" s="327"/>
      <c r="AE718" s="327"/>
      <c r="AF718" s="327"/>
      <c r="AG718" s="327"/>
      <c r="AH718" s="347">
        <f t="shared" ref="AH718:AH726" si="94">SUM(C718:AG718)</f>
        <v>0</v>
      </c>
    </row>
    <row r="719" spans="1:34" x14ac:dyDescent="0.3">
      <c r="A719" s="328"/>
      <c r="B719" s="329"/>
      <c r="C719" s="330"/>
      <c r="D719" s="327"/>
      <c r="E719" s="327"/>
      <c r="F719" s="327"/>
      <c r="G719" s="327"/>
      <c r="H719" s="327"/>
      <c r="I719" s="327"/>
      <c r="J719" s="327"/>
      <c r="K719" s="327"/>
      <c r="L719" s="327"/>
      <c r="M719" s="327"/>
      <c r="N719" s="327"/>
      <c r="O719" s="327"/>
      <c r="P719" s="327"/>
      <c r="Q719" s="327"/>
      <c r="R719" s="327"/>
      <c r="S719" s="327"/>
      <c r="T719" s="327"/>
      <c r="U719" s="327"/>
      <c r="V719" s="327"/>
      <c r="W719" s="327"/>
      <c r="X719" s="327"/>
      <c r="Y719" s="327"/>
      <c r="Z719" s="327"/>
      <c r="AA719" s="327"/>
      <c r="AB719" s="327"/>
      <c r="AC719" s="327"/>
      <c r="AD719" s="327"/>
      <c r="AE719" s="327"/>
      <c r="AF719" s="327"/>
      <c r="AG719" s="327"/>
      <c r="AH719" s="347">
        <f t="shared" si="94"/>
        <v>0</v>
      </c>
    </row>
    <row r="720" spans="1:34" x14ac:dyDescent="0.3">
      <c r="A720" s="328"/>
      <c r="B720" s="329"/>
      <c r="C720" s="330"/>
      <c r="D720" s="327"/>
      <c r="E720" s="327"/>
      <c r="F720" s="327"/>
      <c r="G720" s="327"/>
      <c r="H720" s="327"/>
      <c r="I720" s="327"/>
      <c r="J720" s="327"/>
      <c r="K720" s="327"/>
      <c r="L720" s="327"/>
      <c r="M720" s="327"/>
      <c r="N720" s="327"/>
      <c r="O720" s="327"/>
      <c r="P720" s="327"/>
      <c r="Q720" s="327"/>
      <c r="R720" s="327"/>
      <c r="S720" s="327"/>
      <c r="T720" s="327"/>
      <c r="U720" s="327"/>
      <c r="V720" s="327"/>
      <c r="W720" s="327"/>
      <c r="X720" s="327"/>
      <c r="Y720" s="327"/>
      <c r="Z720" s="327"/>
      <c r="AA720" s="327"/>
      <c r="AB720" s="327"/>
      <c r="AC720" s="327"/>
      <c r="AD720" s="327"/>
      <c r="AE720" s="327"/>
      <c r="AF720" s="327"/>
      <c r="AG720" s="327"/>
      <c r="AH720" s="347">
        <f t="shared" si="94"/>
        <v>0</v>
      </c>
    </row>
    <row r="721" spans="1:34" x14ac:dyDescent="0.3">
      <c r="A721" s="328"/>
      <c r="B721" s="329"/>
      <c r="C721" s="330"/>
      <c r="D721" s="327"/>
      <c r="E721" s="327"/>
      <c r="F721" s="327"/>
      <c r="G721" s="327"/>
      <c r="H721" s="327"/>
      <c r="I721" s="327"/>
      <c r="J721" s="327"/>
      <c r="K721" s="327"/>
      <c r="L721" s="327"/>
      <c r="M721" s="327"/>
      <c r="N721" s="327"/>
      <c r="O721" s="327"/>
      <c r="P721" s="327"/>
      <c r="Q721" s="327"/>
      <c r="R721" s="327"/>
      <c r="S721" s="327"/>
      <c r="T721" s="327"/>
      <c r="U721" s="327"/>
      <c r="V721" s="327"/>
      <c r="W721" s="327"/>
      <c r="X721" s="327"/>
      <c r="Y721" s="327"/>
      <c r="Z721" s="327"/>
      <c r="AA721" s="327"/>
      <c r="AB721" s="327"/>
      <c r="AC721" s="327"/>
      <c r="AD721" s="327"/>
      <c r="AE721" s="327"/>
      <c r="AF721" s="327"/>
      <c r="AG721" s="327"/>
      <c r="AH721" s="347">
        <f t="shared" si="94"/>
        <v>0</v>
      </c>
    </row>
    <row r="722" spans="1:34" x14ac:dyDescent="0.3">
      <c r="A722" s="328"/>
      <c r="B722" s="329"/>
      <c r="C722" s="330"/>
      <c r="D722" s="327"/>
      <c r="E722" s="327"/>
      <c r="F722" s="327"/>
      <c r="G722" s="327"/>
      <c r="H722" s="327"/>
      <c r="I722" s="327"/>
      <c r="J722" s="327"/>
      <c r="K722" s="327"/>
      <c r="L722" s="327"/>
      <c r="M722" s="327"/>
      <c r="N722" s="327"/>
      <c r="O722" s="327"/>
      <c r="P722" s="327"/>
      <c r="Q722" s="327"/>
      <c r="R722" s="327"/>
      <c r="S722" s="327"/>
      <c r="T722" s="327"/>
      <c r="U722" s="327"/>
      <c r="V722" s="327"/>
      <c r="W722" s="327"/>
      <c r="X722" s="327"/>
      <c r="Y722" s="327"/>
      <c r="Z722" s="327"/>
      <c r="AA722" s="327"/>
      <c r="AB722" s="327"/>
      <c r="AC722" s="327"/>
      <c r="AD722" s="327"/>
      <c r="AE722" s="327"/>
      <c r="AF722" s="327"/>
      <c r="AG722" s="327"/>
      <c r="AH722" s="347">
        <f t="shared" si="94"/>
        <v>0</v>
      </c>
    </row>
    <row r="723" spans="1:34" x14ac:dyDescent="0.3">
      <c r="A723" s="328"/>
      <c r="B723" s="329"/>
      <c r="C723" s="330"/>
      <c r="D723" s="327"/>
      <c r="E723" s="327"/>
      <c r="F723" s="327"/>
      <c r="G723" s="327"/>
      <c r="H723" s="327"/>
      <c r="I723" s="327"/>
      <c r="J723" s="327"/>
      <c r="K723" s="327"/>
      <c r="L723" s="327"/>
      <c r="M723" s="327"/>
      <c r="N723" s="327"/>
      <c r="O723" s="327"/>
      <c r="P723" s="327"/>
      <c r="Q723" s="327"/>
      <c r="R723" s="327"/>
      <c r="S723" s="327"/>
      <c r="T723" s="327"/>
      <c r="U723" s="327"/>
      <c r="V723" s="327"/>
      <c r="W723" s="327"/>
      <c r="X723" s="327"/>
      <c r="Y723" s="327"/>
      <c r="Z723" s="327"/>
      <c r="AA723" s="327"/>
      <c r="AB723" s="327"/>
      <c r="AC723" s="327"/>
      <c r="AD723" s="327"/>
      <c r="AE723" s="327"/>
      <c r="AF723" s="327"/>
      <c r="AG723" s="327"/>
      <c r="AH723" s="347">
        <f t="shared" si="94"/>
        <v>0</v>
      </c>
    </row>
    <row r="724" spans="1:34" x14ac:dyDescent="0.3">
      <c r="A724" s="328"/>
      <c r="B724" s="329"/>
      <c r="C724" s="330"/>
      <c r="D724" s="327"/>
      <c r="E724" s="327"/>
      <c r="F724" s="327"/>
      <c r="G724" s="327"/>
      <c r="H724" s="327"/>
      <c r="I724" s="327"/>
      <c r="J724" s="327"/>
      <c r="K724" s="327"/>
      <c r="L724" s="327"/>
      <c r="M724" s="327"/>
      <c r="N724" s="327"/>
      <c r="O724" s="327"/>
      <c r="P724" s="327"/>
      <c r="Q724" s="327"/>
      <c r="R724" s="327"/>
      <c r="S724" s="327"/>
      <c r="T724" s="327"/>
      <c r="U724" s="327"/>
      <c r="V724" s="327"/>
      <c r="W724" s="327"/>
      <c r="X724" s="327"/>
      <c r="Y724" s="327"/>
      <c r="Z724" s="327"/>
      <c r="AA724" s="327"/>
      <c r="AB724" s="327"/>
      <c r="AC724" s="327"/>
      <c r="AD724" s="327"/>
      <c r="AE724" s="327"/>
      <c r="AF724" s="327"/>
      <c r="AG724" s="327"/>
      <c r="AH724" s="347">
        <f t="shared" si="94"/>
        <v>0</v>
      </c>
    </row>
    <row r="725" spans="1:34" x14ac:dyDescent="0.3">
      <c r="A725" s="328"/>
      <c r="B725" s="329"/>
      <c r="C725" s="330"/>
      <c r="D725" s="327"/>
      <c r="E725" s="327"/>
      <c r="F725" s="327"/>
      <c r="G725" s="327"/>
      <c r="H725" s="327"/>
      <c r="I725" s="327"/>
      <c r="J725" s="327"/>
      <c r="K725" s="327"/>
      <c r="L725" s="327"/>
      <c r="M725" s="327"/>
      <c r="N725" s="327"/>
      <c r="O725" s="327"/>
      <c r="P725" s="327"/>
      <c r="Q725" s="327"/>
      <c r="R725" s="327"/>
      <c r="S725" s="327"/>
      <c r="T725" s="327"/>
      <c r="U725" s="327"/>
      <c r="V725" s="327"/>
      <c r="W725" s="327"/>
      <c r="X725" s="327"/>
      <c r="Y725" s="327"/>
      <c r="Z725" s="327"/>
      <c r="AA725" s="327"/>
      <c r="AB725" s="327"/>
      <c r="AC725" s="327"/>
      <c r="AD725" s="327"/>
      <c r="AE725" s="327"/>
      <c r="AF725" s="327"/>
      <c r="AG725" s="327"/>
      <c r="AH725" s="347">
        <f t="shared" si="94"/>
        <v>0</v>
      </c>
    </row>
    <row r="726" spans="1:34" x14ac:dyDescent="0.3">
      <c r="A726" s="328"/>
      <c r="B726" s="329"/>
      <c r="C726" s="330"/>
      <c r="D726" s="327"/>
      <c r="E726" s="327"/>
      <c r="F726" s="327"/>
      <c r="G726" s="327"/>
      <c r="H726" s="327"/>
      <c r="I726" s="327"/>
      <c r="J726" s="327"/>
      <c r="K726" s="327"/>
      <c r="L726" s="327"/>
      <c r="M726" s="327"/>
      <c r="N726" s="327"/>
      <c r="O726" s="327"/>
      <c r="P726" s="327"/>
      <c r="Q726" s="327"/>
      <c r="R726" s="327"/>
      <c r="S726" s="327"/>
      <c r="T726" s="327"/>
      <c r="U726" s="327"/>
      <c r="V726" s="327"/>
      <c r="W726" s="327"/>
      <c r="X726" s="327"/>
      <c r="Y726" s="327"/>
      <c r="Z726" s="327"/>
      <c r="AA726" s="327"/>
      <c r="AB726" s="327"/>
      <c r="AC726" s="327"/>
      <c r="AD726" s="327"/>
      <c r="AE726" s="327"/>
      <c r="AF726" s="327"/>
      <c r="AG726" s="327"/>
      <c r="AH726" s="347">
        <f t="shared" si="94"/>
        <v>0</v>
      </c>
    </row>
    <row r="727" spans="1:34" ht="15" thickBot="1" x14ac:dyDescent="0.35">
      <c r="A727" s="341"/>
      <c r="B727" s="342"/>
      <c r="C727" s="349">
        <f>SUM(C717:C726)</f>
        <v>0</v>
      </c>
      <c r="D727" s="349">
        <f t="shared" ref="D727:AG727" si="95">SUM(D717:D726)</f>
        <v>0</v>
      </c>
      <c r="E727" s="349">
        <f t="shared" si="95"/>
        <v>0</v>
      </c>
      <c r="F727" s="349">
        <f t="shared" si="95"/>
        <v>0</v>
      </c>
      <c r="G727" s="349">
        <f t="shared" si="95"/>
        <v>0</v>
      </c>
      <c r="H727" s="349">
        <f t="shared" si="95"/>
        <v>0</v>
      </c>
      <c r="I727" s="349">
        <f t="shared" si="95"/>
        <v>0</v>
      </c>
      <c r="J727" s="349">
        <f t="shared" si="95"/>
        <v>0</v>
      </c>
      <c r="K727" s="349">
        <f t="shared" si="95"/>
        <v>0</v>
      </c>
      <c r="L727" s="349">
        <f t="shared" si="95"/>
        <v>0</v>
      </c>
      <c r="M727" s="349">
        <f t="shared" si="95"/>
        <v>0</v>
      </c>
      <c r="N727" s="349">
        <f t="shared" si="95"/>
        <v>0</v>
      </c>
      <c r="O727" s="349">
        <f t="shared" si="95"/>
        <v>0</v>
      </c>
      <c r="P727" s="349">
        <f t="shared" si="95"/>
        <v>0</v>
      </c>
      <c r="Q727" s="349">
        <f t="shared" si="95"/>
        <v>0</v>
      </c>
      <c r="R727" s="349">
        <f t="shared" si="95"/>
        <v>0</v>
      </c>
      <c r="S727" s="349">
        <f t="shared" si="95"/>
        <v>0</v>
      </c>
      <c r="T727" s="349">
        <f t="shared" si="95"/>
        <v>0</v>
      </c>
      <c r="U727" s="349">
        <f t="shared" si="95"/>
        <v>0</v>
      </c>
      <c r="V727" s="349">
        <f t="shared" si="95"/>
        <v>0</v>
      </c>
      <c r="W727" s="349">
        <f t="shared" si="95"/>
        <v>0</v>
      </c>
      <c r="X727" s="349">
        <f t="shared" si="95"/>
        <v>0</v>
      </c>
      <c r="Y727" s="349">
        <f t="shared" si="95"/>
        <v>0</v>
      </c>
      <c r="Z727" s="349">
        <f t="shared" si="95"/>
        <v>0</v>
      </c>
      <c r="AA727" s="349">
        <f t="shared" si="95"/>
        <v>0</v>
      </c>
      <c r="AB727" s="349">
        <f t="shared" si="95"/>
        <v>0</v>
      </c>
      <c r="AC727" s="349">
        <f t="shared" si="95"/>
        <v>0</v>
      </c>
      <c r="AD727" s="349">
        <f t="shared" si="95"/>
        <v>0</v>
      </c>
      <c r="AE727" s="349">
        <f t="shared" si="95"/>
        <v>0</v>
      </c>
      <c r="AF727" s="349">
        <f t="shared" si="95"/>
        <v>0</v>
      </c>
      <c r="AG727" s="349">
        <f t="shared" si="95"/>
        <v>0</v>
      </c>
      <c r="AH727" s="348">
        <f>SUM(C727:AG727)</f>
        <v>0</v>
      </c>
    </row>
    <row r="728" spans="1:34" ht="15" thickBot="1" x14ac:dyDescent="0.35">
      <c r="A728" s="334" t="s">
        <v>246</v>
      </c>
      <c r="B728" s="315"/>
      <c r="C728" s="337"/>
      <c r="D728" s="337" t="s">
        <v>374</v>
      </c>
      <c r="E728" s="337"/>
      <c r="F728" s="337"/>
      <c r="G728" s="337"/>
      <c r="H728" s="337"/>
      <c r="I728" s="337"/>
      <c r="J728" s="337"/>
      <c r="K728" s="337"/>
      <c r="L728" s="337"/>
      <c r="M728" s="337"/>
      <c r="N728" s="337"/>
      <c r="O728" s="337"/>
      <c r="P728" s="337"/>
      <c r="Q728" s="337"/>
      <c r="R728" s="337"/>
      <c r="S728" s="337"/>
      <c r="T728" s="337"/>
      <c r="U728" s="337"/>
      <c r="V728" s="337"/>
      <c r="W728" s="337"/>
      <c r="X728" s="337"/>
      <c r="Y728" s="337"/>
      <c r="Z728" s="337"/>
      <c r="AA728" s="337"/>
      <c r="AB728" s="337"/>
      <c r="AC728" s="337"/>
      <c r="AD728" s="337"/>
      <c r="AE728" s="337"/>
      <c r="AF728" s="337"/>
      <c r="AG728" s="338"/>
      <c r="AH728" s="350"/>
    </row>
    <row r="729" spans="1:34" ht="15" thickBot="1" x14ac:dyDescent="0.35">
      <c r="A729" s="316" t="s">
        <v>245</v>
      </c>
      <c r="B729" s="322"/>
      <c r="C729" s="318" t="s">
        <v>427</v>
      </c>
      <c r="D729" s="319"/>
      <c r="E729" s="319"/>
      <c r="F729" s="319"/>
      <c r="G729" s="319"/>
      <c r="H729" s="319"/>
      <c r="I729" s="319"/>
      <c r="J729" s="319"/>
      <c r="K729" s="319"/>
      <c r="L729" s="319"/>
      <c r="M729" s="319"/>
      <c r="N729" s="319"/>
      <c r="O729" s="319"/>
      <c r="P729" s="319"/>
      <c r="Q729" s="319"/>
      <c r="R729" s="319"/>
      <c r="S729" s="319"/>
      <c r="T729" s="319"/>
      <c r="U729" s="319"/>
      <c r="V729" s="319"/>
      <c r="W729" s="319"/>
      <c r="X729" s="319"/>
      <c r="Y729" s="319"/>
      <c r="Z729" s="319"/>
      <c r="AA729" s="319"/>
      <c r="AB729" s="319"/>
      <c r="AC729" s="319"/>
      <c r="AD729" s="319"/>
      <c r="AE729" s="319"/>
      <c r="AF729" s="319"/>
      <c r="AG729" s="320"/>
      <c r="AH729" s="346" t="s">
        <v>14</v>
      </c>
    </row>
    <row r="730" spans="1:34" ht="15" thickBot="1" x14ac:dyDescent="0.35">
      <c r="A730" s="316" t="s">
        <v>422</v>
      </c>
      <c r="B730" s="322"/>
      <c r="C730" s="323">
        <v>1</v>
      </c>
      <c r="D730" s="319">
        <v>2</v>
      </c>
      <c r="E730" s="319">
        <v>3</v>
      </c>
      <c r="F730" s="319">
        <v>4</v>
      </c>
      <c r="G730" s="319">
        <v>5</v>
      </c>
      <c r="H730" s="319">
        <v>6</v>
      </c>
      <c r="I730" s="319">
        <v>7</v>
      </c>
      <c r="J730" s="319">
        <v>8</v>
      </c>
      <c r="K730" s="319">
        <v>9</v>
      </c>
      <c r="L730" s="319">
        <v>10</v>
      </c>
      <c r="M730" s="319">
        <v>11</v>
      </c>
      <c r="N730" s="319">
        <v>12</v>
      </c>
      <c r="O730" s="319">
        <v>13</v>
      </c>
      <c r="P730" s="319">
        <v>14</v>
      </c>
      <c r="Q730" s="319">
        <v>15</v>
      </c>
      <c r="R730" s="319">
        <v>16</v>
      </c>
      <c r="S730" s="319">
        <v>17</v>
      </c>
      <c r="T730" s="319">
        <v>18</v>
      </c>
      <c r="U730" s="319">
        <v>19</v>
      </c>
      <c r="V730" s="319">
        <v>20</v>
      </c>
      <c r="W730" s="319">
        <v>21</v>
      </c>
      <c r="X730" s="319">
        <v>22</v>
      </c>
      <c r="Y730" s="319">
        <v>23</v>
      </c>
      <c r="Z730" s="319">
        <v>24</v>
      </c>
      <c r="AA730" s="319">
        <v>25</v>
      </c>
      <c r="AB730" s="319">
        <v>26</v>
      </c>
      <c r="AC730" s="319">
        <v>27</v>
      </c>
      <c r="AD730" s="319">
        <v>28</v>
      </c>
      <c r="AE730" s="319">
        <v>29</v>
      </c>
      <c r="AF730" s="319">
        <v>30</v>
      </c>
      <c r="AG730" s="320">
        <v>31</v>
      </c>
      <c r="AH730" s="346"/>
    </row>
    <row r="731" spans="1:34" x14ac:dyDescent="0.3">
      <c r="A731" s="339" t="s">
        <v>230</v>
      </c>
      <c r="B731" s="339" t="s">
        <v>231</v>
      </c>
      <c r="C731" s="325"/>
      <c r="D731" s="326"/>
      <c r="E731" s="326"/>
      <c r="F731" s="326"/>
      <c r="G731" s="326"/>
      <c r="H731" s="326"/>
      <c r="I731" s="326"/>
      <c r="J731" s="326"/>
      <c r="K731" s="326"/>
      <c r="L731" s="326"/>
      <c r="M731" s="326"/>
      <c r="N731" s="326"/>
      <c r="O731" s="326"/>
      <c r="P731" s="326"/>
      <c r="Q731" s="326"/>
      <c r="R731" s="326"/>
      <c r="S731" s="326"/>
      <c r="T731" s="326"/>
      <c r="U731" s="326"/>
      <c r="V731" s="326"/>
      <c r="W731" s="326"/>
      <c r="X731" s="326"/>
      <c r="Y731" s="326"/>
      <c r="Z731" s="326"/>
      <c r="AA731" s="326"/>
      <c r="AB731" s="326"/>
      <c r="AC731" s="326"/>
      <c r="AD731" s="326"/>
      <c r="AE731" s="326"/>
      <c r="AF731" s="326"/>
      <c r="AG731" s="326"/>
      <c r="AH731" s="347"/>
    </row>
    <row r="732" spans="1:34" x14ac:dyDescent="0.3">
      <c r="A732" s="328"/>
      <c r="B732" s="329"/>
      <c r="C732" s="330"/>
      <c r="D732" s="327"/>
      <c r="E732" s="327"/>
      <c r="F732" s="327"/>
      <c r="G732" s="327"/>
      <c r="H732" s="327"/>
      <c r="I732" s="327"/>
      <c r="J732" s="327"/>
      <c r="K732" s="327"/>
      <c r="L732" s="327"/>
      <c r="M732" s="327"/>
      <c r="N732" s="327"/>
      <c r="O732" s="327"/>
      <c r="P732" s="327"/>
      <c r="Q732" s="327"/>
      <c r="R732" s="327"/>
      <c r="S732" s="327"/>
      <c r="T732" s="327"/>
      <c r="U732" s="327"/>
      <c r="V732" s="327"/>
      <c r="W732" s="327"/>
      <c r="X732" s="327"/>
      <c r="Y732" s="327"/>
      <c r="Z732" s="327"/>
      <c r="AA732" s="327"/>
      <c r="AB732" s="327"/>
      <c r="AC732" s="327"/>
      <c r="AD732" s="327"/>
      <c r="AE732" s="327"/>
      <c r="AF732" s="327"/>
      <c r="AG732" s="327"/>
      <c r="AH732" s="347">
        <f>SUM(C732:AG732)</f>
        <v>0</v>
      </c>
    </row>
    <row r="733" spans="1:34" x14ac:dyDescent="0.3">
      <c r="A733" s="328"/>
      <c r="B733" s="329"/>
      <c r="C733" s="330"/>
      <c r="D733" s="327"/>
      <c r="E733" s="327"/>
      <c r="F733" s="327"/>
      <c r="G733" s="327"/>
      <c r="H733" s="327"/>
      <c r="I733" s="327"/>
      <c r="J733" s="327"/>
      <c r="K733" s="327"/>
      <c r="L733" s="327"/>
      <c r="M733" s="327"/>
      <c r="N733" s="327"/>
      <c r="O733" s="327"/>
      <c r="P733" s="327"/>
      <c r="Q733" s="327"/>
      <c r="R733" s="327"/>
      <c r="S733" s="327"/>
      <c r="T733" s="327"/>
      <c r="U733" s="327"/>
      <c r="V733" s="327"/>
      <c r="W733" s="327"/>
      <c r="X733" s="327"/>
      <c r="Y733" s="327"/>
      <c r="Z733" s="327"/>
      <c r="AA733" s="327"/>
      <c r="AB733" s="327"/>
      <c r="AC733" s="327"/>
      <c r="AD733" s="327"/>
      <c r="AE733" s="327"/>
      <c r="AF733" s="327"/>
      <c r="AG733" s="327"/>
      <c r="AH733" s="347">
        <f t="shared" ref="AH733:AH741" si="96">SUM(C733:AG733)</f>
        <v>0</v>
      </c>
    </row>
    <row r="734" spans="1:34" x14ac:dyDescent="0.3">
      <c r="A734" s="328"/>
      <c r="B734" s="329"/>
      <c r="C734" s="330"/>
      <c r="D734" s="327"/>
      <c r="E734" s="327"/>
      <c r="F734" s="327"/>
      <c r="G734" s="327"/>
      <c r="H734" s="327"/>
      <c r="I734" s="327"/>
      <c r="J734" s="327"/>
      <c r="K734" s="327"/>
      <c r="L734" s="327"/>
      <c r="M734" s="327"/>
      <c r="N734" s="327"/>
      <c r="O734" s="327"/>
      <c r="P734" s="327"/>
      <c r="Q734" s="327"/>
      <c r="R734" s="327"/>
      <c r="S734" s="327"/>
      <c r="T734" s="327"/>
      <c r="U734" s="327"/>
      <c r="V734" s="327"/>
      <c r="W734" s="327"/>
      <c r="X734" s="327"/>
      <c r="Y734" s="327"/>
      <c r="Z734" s="327"/>
      <c r="AA734" s="327"/>
      <c r="AB734" s="327"/>
      <c r="AC734" s="327"/>
      <c r="AD734" s="327"/>
      <c r="AE734" s="327"/>
      <c r="AF734" s="327"/>
      <c r="AG734" s="327"/>
      <c r="AH734" s="347">
        <f t="shared" si="96"/>
        <v>0</v>
      </c>
    </row>
    <row r="735" spans="1:34" x14ac:dyDescent="0.3">
      <c r="A735" s="328"/>
      <c r="B735" s="329"/>
      <c r="C735" s="330"/>
      <c r="D735" s="327"/>
      <c r="E735" s="327"/>
      <c r="F735" s="327"/>
      <c r="G735" s="327"/>
      <c r="H735" s="327"/>
      <c r="I735" s="327"/>
      <c r="J735" s="327"/>
      <c r="K735" s="327"/>
      <c r="L735" s="327"/>
      <c r="M735" s="327"/>
      <c r="N735" s="327"/>
      <c r="O735" s="327"/>
      <c r="P735" s="327"/>
      <c r="Q735" s="327"/>
      <c r="R735" s="327"/>
      <c r="S735" s="327"/>
      <c r="T735" s="327"/>
      <c r="U735" s="327"/>
      <c r="V735" s="327"/>
      <c r="W735" s="327"/>
      <c r="X735" s="327"/>
      <c r="Y735" s="327"/>
      <c r="Z735" s="327"/>
      <c r="AA735" s="327"/>
      <c r="AB735" s="327"/>
      <c r="AC735" s="327"/>
      <c r="AD735" s="327"/>
      <c r="AE735" s="327"/>
      <c r="AF735" s="327"/>
      <c r="AG735" s="327"/>
      <c r="AH735" s="347">
        <f t="shared" si="96"/>
        <v>0</v>
      </c>
    </row>
    <row r="736" spans="1:34" x14ac:dyDescent="0.3">
      <c r="A736" s="328"/>
      <c r="B736" s="329"/>
      <c r="C736" s="330"/>
      <c r="D736" s="327"/>
      <c r="E736" s="327"/>
      <c r="F736" s="327"/>
      <c r="G736" s="327"/>
      <c r="H736" s="327"/>
      <c r="I736" s="327"/>
      <c r="J736" s="327"/>
      <c r="K736" s="327"/>
      <c r="L736" s="327"/>
      <c r="M736" s="327"/>
      <c r="N736" s="327"/>
      <c r="O736" s="327"/>
      <c r="P736" s="327"/>
      <c r="Q736" s="327"/>
      <c r="R736" s="327"/>
      <c r="S736" s="327"/>
      <c r="T736" s="327"/>
      <c r="U736" s="327"/>
      <c r="V736" s="327"/>
      <c r="W736" s="327"/>
      <c r="X736" s="327"/>
      <c r="Y736" s="327"/>
      <c r="Z736" s="327"/>
      <c r="AA736" s="327"/>
      <c r="AB736" s="327"/>
      <c r="AC736" s="327"/>
      <c r="AD736" s="327"/>
      <c r="AE736" s="327"/>
      <c r="AF736" s="327"/>
      <c r="AG736" s="327"/>
      <c r="AH736" s="347">
        <f t="shared" si="96"/>
        <v>0</v>
      </c>
    </row>
    <row r="737" spans="1:34" x14ac:dyDescent="0.3">
      <c r="A737" s="328"/>
      <c r="B737" s="329"/>
      <c r="C737" s="330"/>
      <c r="D737" s="327"/>
      <c r="E737" s="327"/>
      <c r="F737" s="327"/>
      <c r="G737" s="327"/>
      <c r="H737" s="327"/>
      <c r="I737" s="327"/>
      <c r="J737" s="327"/>
      <c r="K737" s="327"/>
      <c r="L737" s="327"/>
      <c r="M737" s="327"/>
      <c r="N737" s="327"/>
      <c r="O737" s="327"/>
      <c r="P737" s="327"/>
      <c r="Q737" s="327"/>
      <c r="R737" s="327"/>
      <c r="S737" s="327"/>
      <c r="T737" s="327"/>
      <c r="U737" s="327"/>
      <c r="V737" s="327"/>
      <c r="W737" s="327"/>
      <c r="X737" s="327"/>
      <c r="Y737" s="327"/>
      <c r="Z737" s="327"/>
      <c r="AA737" s="327"/>
      <c r="AB737" s="327"/>
      <c r="AC737" s="327"/>
      <c r="AD737" s="327"/>
      <c r="AE737" s="327"/>
      <c r="AF737" s="327"/>
      <c r="AG737" s="327"/>
      <c r="AH737" s="347">
        <f t="shared" si="96"/>
        <v>0</v>
      </c>
    </row>
    <row r="738" spans="1:34" x14ac:dyDescent="0.3">
      <c r="A738" s="328"/>
      <c r="B738" s="329"/>
      <c r="C738" s="330"/>
      <c r="D738" s="327"/>
      <c r="E738" s="327"/>
      <c r="F738" s="327"/>
      <c r="G738" s="327"/>
      <c r="H738" s="327"/>
      <c r="I738" s="327"/>
      <c r="J738" s="327"/>
      <c r="K738" s="327"/>
      <c r="L738" s="327"/>
      <c r="M738" s="327"/>
      <c r="N738" s="327"/>
      <c r="O738" s="327"/>
      <c r="P738" s="327"/>
      <c r="Q738" s="327"/>
      <c r="R738" s="327"/>
      <c r="S738" s="327"/>
      <c r="T738" s="327"/>
      <c r="U738" s="327"/>
      <c r="V738" s="327"/>
      <c r="W738" s="327"/>
      <c r="X738" s="327"/>
      <c r="Y738" s="327"/>
      <c r="Z738" s="327"/>
      <c r="AA738" s="327"/>
      <c r="AB738" s="327"/>
      <c r="AC738" s="327"/>
      <c r="AD738" s="327"/>
      <c r="AE738" s="327"/>
      <c r="AF738" s="327"/>
      <c r="AG738" s="327"/>
      <c r="AH738" s="347">
        <f t="shared" si="96"/>
        <v>0</v>
      </c>
    </row>
    <row r="739" spans="1:34" x14ac:dyDescent="0.3">
      <c r="A739" s="328"/>
      <c r="B739" s="329"/>
      <c r="C739" s="330"/>
      <c r="D739" s="327"/>
      <c r="E739" s="327"/>
      <c r="F739" s="327"/>
      <c r="G739" s="327"/>
      <c r="H739" s="327"/>
      <c r="I739" s="327"/>
      <c r="J739" s="327"/>
      <c r="K739" s="327"/>
      <c r="L739" s="327"/>
      <c r="M739" s="327"/>
      <c r="N739" s="327"/>
      <c r="O739" s="327"/>
      <c r="P739" s="327"/>
      <c r="Q739" s="327"/>
      <c r="R739" s="327"/>
      <c r="S739" s="327"/>
      <c r="T739" s="327"/>
      <c r="U739" s="327"/>
      <c r="V739" s="327"/>
      <c r="W739" s="327"/>
      <c r="X739" s="327"/>
      <c r="Y739" s="327"/>
      <c r="Z739" s="327"/>
      <c r="AA739" s="327"/>
      <c r="AB739" s="327"/>
      <c r="AC739" s="327"/>
      <c r="AD739" s="327"/>
      <c r="AE739" s="327"/>
      <c r="AF739" s="327"/>
      <c r="AG739" s="327"/>
      <c r="AH739" s="347">
        <f t="shared" si="96"/>
        <v>0</v>
      </c>
    </row>
    <row r="740" spans="1:34" x14ac:dyDescent="0.3">
      <c r="A740" s="328"/>
      <c r="B740" s="329"/>
      <c r="C740" s="330"/>
      <c r="D740" s="327"/>
      <c r="E740" s="327"/>
      <c r="F740" s="327"/>
      <c r="G740" s="327"/>
      <c r="H740" s="327"/>
      <c r="I740" s="327"/>
      <c r="J740" s="327"/>
      <c r="K740" s="327"/>
      <c r="L740" s="327"/>
      <c r="M740" s="327"/>
      <c r="N740" s="327"/>
      <c r="O740" s="327"/>
      <c r="P740" s="327"/>
      <c r="Q740" s="327"/>
      <c r="R740" s="327"/>
      <c r="S740" s="327"/>
      <c r="T740" s="327"/>
      <c r="U740" s="327"/>
      <c r="V740" s="327"/>
      <c r="W740" s="327"/>
      <c r="X740" s="327"/>
      <c r="Y740" s="327"/>
      <c r="Z740" s="327"/>
      <c r="AA740" s="327"/>
      <c r="AB740" s="327"/>
      <c r="AC740" s="327"/>
      <c r="AD740" s="327"/>
      <c r="AE740" s="327"/>
      <c r="AF740" s="327"/>
      <c r="AG740" s="327"/>
      <c r="AH740" s="347">
        <f t="shared" si="96"/>
        <v>0</v>
      </c>
    </row>
    <row r="741" spans="1:34" x14ac:dyDescent="0.3">
      <c r="A741" s="328"/>
      <c r="B741" s="329"/>
      <c r="C741" s="330"/>
      <c r="D741" s="327"/>
      <c r="E741" s="327"/>
      <c r="F741" s="327"/>
      <c r="G741" s="327"/>
      <c r="H741" s="327"/>
      <c r="I741" s="327"/>
      <c r="J741" s="327"/>
      <c r="K741" s="327"/>
      <c r="L741" s="327"/>
      <c r="M741" s="327"/>
      <c r="N741" s="327"/>
      <c r="O741" s="327"/>
      <c r="P741" s="327"/>
      <c r="Q741" s="327"/>
      <c r="R741" s="327"/>
      <c r="S741" s="327"/>
      <c r="T741" s="327"/>
      <c r="U741" s="327"/>
      <c r="V741" s="327"/>
      <c r="W741" s="327"/>
      <c r="X741" s="327"/>
      <c r="Y741" s="327"/>
      <c r="Z741" s="327"/>
      <c r="AA741" s="327"/>
      <c r="AB741" s="327"/>
      <c r="AC741" s="327"/>
      <c r="AD741" s="327"/>
      <c r="AE741" s="327"/>
      <c r="AF741" s="327"/>
      <c r="AG741" s="327"/>
      <c r="AH741" s="347">
        <f t="shared" si="96"/>
        <v>0</v>
      </c>
    </row>
    <row r="742" spans="1:34" ht="15" thickBot="1" x14ac:dyDescent="0.35">
      <c r="A742" s="341"/>
      <c r="B742" s="342"/>
      <c r="C742" s="349">
        <f>SUM(C732:C741)</f>
        <v>0</v>
      </c>
      <c r="D742" s="349">
        <f t="shared" ref="D742:AG742" si="97">SUM(D732:D741)</f>
        <v>0</v>
      </c>
      <c r="E742" s="349">
        <f t="shared" si="97"/>
        <v>0</v>
      </c>
      <c r="F742" s="349">
        <f t="shared" si="97"/>
        <v>0</v>
      </c>
      <c r="G742" s="349">
        <f t="shared" si="97"/>
        <v>0</v>
      </c>
      <c r="H742" s="349">
        <f t="shared" si="97"/>
        <v>0</v>
      </c>
      <c r="I742" s="349">
        <f t="shared" si="97"/>
        <v>0</v>
      </c>
      <c r="J742" s="349">
        <f t="shared" si="97"/>
        <v>0</v>
      </c>
      <c r="K742" s="349">
        <f t="shared" si="97"/>
        <v>0</v>
      </c>
      <c r="L742" s="349">
        <f t="shared" si="97"/>
        <v>0</v>
      </c>
      <c r="M742" s="349">
        <f t="shared" si="97"/>
        <v>0</v>
      </c>
      <c r="N742" s="349">
        <f t="shared" si="97"/>
        <v>0</v>
      </c>
      <c r="O742" s="349">
        <f t="shared" si="97"/>
        <v>0</v>
      </c>
      <c r="P742" s="349">
        <f t="shared" si="97"/>
        <v>0</v>
      </c>
      <c r="Q742" s="349">
        <f t="shared" si="97"/>
        <v>0</v>
      </c>
      <c r="R742" s="349">
        <f t="shared" si="97"/>
        <v>0</v>
      </c>
      <c r="S742" s="349">
        <f t="shared" si="97"/>
        <v>0</v>
      </c>
      <c r="T742" s="349">
        <f t="shared" si="97"/>
        <v>0</v>
      </c>
      <c r="U742" s="349">
        <f t="shared" si="97"/>
        <v>0</v>
      </c>
      <c r="V742" s="349">
        <f t="shared" si="97"/>
        <v>0</v>
      </c>
      <c r="W742" s="349">
        <f t="shared" si="97"/>
        <v>0</v>
      </c>
      <c r="X742" s="349">
        <f t="shared" si="97"/>
        <v>0</v>
      </c>
      <c r="Y742" s="349">
        <f t="shared" si="97"/>
        <v>0</v>
      </c>
      <c r="Z742" s="349">
        <f t="shared" si="97"/>
        <v>0</v>
      </c>
      <c r="AA742" s="349">
        <f t="shared" si="97"/>
        <v>0</v>
      </c>
      <c r="AB742" s="349">
        <f t="shared" si="97"/>
        <v>0</v>
      </c>
      <c r="AC742" s="349">
        <f t="shared" si="97"/>
        <v>0</v>
      </c>
      <c r="AD742" s="349">
        <f t="shared" si="97"/>
        <v>0</v>
      </c>
      <c r="AE742" s="349">
        <f t="shared" si="97"/>
        <v>0</v>
      </c>
      <c r="AF742" s="349">
        <f t="shared" si="97"/>
        <v>0</v>
      </c>
      <c r="AG742" s="349">
        <f t="shared" si="97"/>
        <v>0</v>
      </c>
      <c r="AH742" s="348">
        <f>SUM(C742:AG742)</f>
        <v>0</v>
      </c>
    </row>
    <row r="743" spans="1:34" ht="15" thickBot="1" x14ac:dyDescent="0.35">
      <c r="A743" s="334" t="s">
        <v>246</v>
      </c>
      <c r="B743" s="315"/>
      <c r="C743" s="337"/>
      <c r="D743" s="337" t="s">
        <v>375</v>
      </c>
      <c r="E743" s="337"/>
      <c r="F743" s="337"/>
      <c r="G743" s="337"/>
      <c r="H743" s="337"/>
      <c r="I743" s="337"/>
      <c r="J743" s="337"/>
      <c r="K743" s="337"/>
      <c r="L743" s="337"/>
      <c r="M743" s="337"/>
      <c r="N743" s="337"/>
      <c r="O743" s="337"/>
      <c r="P743" s="337"/>
      <c r="Q743" s="337"/>
      <c r="R743" s="337"/>
      <c r="S743" s="337"/>
      <c r="T743" s="337"/>
      <c r="U743" s="337"/>
      <c r="V743" s="337"/>
      <c r="W743" s="337"/>
      <c r="X743" s="337"/>
      <c r="Y743" s="337"/>
      <c r="Z743" s="337"/>
      <c r="AA743" s="337"/>
      <c r="AB743" s="337"/>
      <c r="AC743" s="337"/>
      <c r="AD743" s="337"/>
      <c r="AE743" s="337"/>
      <c r="AF743" s="337"/>
      <c r="AG743" s="338"/>
      <c r="AH743" s="350"/>
    </row>
    <row r="744" spans="1:34" ht="15" thickBot="1" x14ac:dyDescent="0.35">
      <c r="A744" s="316" t="s">
        <v>245</v>
      </c>
      <c r="B744" s="322"/>
      <c r="C744" s="318" t="s">
        <v>427</v>
      </c>
      <c r="D744" s="319"/>
      <c r="E744" s="319"/>
      <c r="F744" s="319"/>
      <c r="G744" s="319"/>
      <c r="H744" s="319"/>
      <c r="I744" s="319"/>
      <c r="J744" s="319"/>
      <c r="K744" s="319"/>
      <c r="L744" s="319"/>
      <c r="M744" s="319"/>
      <c r="N744" s="319"/>
      <c r="O744" s="319"/>
      <c r="P744" s="319"/>
      <c r="Q744" s="319"/>
      <c r="R744" s="319"/>
      <c r="S744" s="319"/>
      <c r="T744" s="319"/>
      <c r="U744" s="319"/>
      <c r="V744" s="319"/>
      <c r="W744" s="319"/>
      <c r="X744" s="319"/>
      <c r="Y744" s="319"/>
      <c r="Z744" s="319"/>
      <c r="AA744" s="319"/>
      <c r="AB744" s="319"/>
      <c r="AC744" s="319"/>
      <c r="AD744" s="319"/>
      <c r="AE744" s="319"/>
      <c r="AF744" s="319"/>
      <c r="AG744" s="320"/>
      <c r="AH744" s="346" t="s">
        <v>14</v>
      </c>
    </row>
    <row r="745" spans="1:34" ht="15" thickBot="1" x14ac:dyDescent="0.35">
      <c r="A745" s="316" t="s">
        <v>422</v>
      </c>
      <c r="B745" s="322"/>
      <c r="C745" s="323">
        <v>1</v>
      </c>
      <c r="D745" s="319">
        <v>2</v>
      </c>
      <c r="E745" s="319">
        <v>3</v>
      </c>
      <c r="F745" s="319">
        <v>4</v>
      </c>
      <c r="G745" s="319">
        <v>5</v>
      </c>
      <c r="H745" s="319">
        <v>6</v>
      </c>
      <c r="I745" s="319">
        <v>7</v>
      </c>
      <c r="J745" s="319">
        <v>8</v>
      </c>
      <c r="K745" s="319">
        <v>9</v>
      </c>
      <c r="L745" s="319">
        <v>10</v>
      </c>
      <c r="M745" s="319">
        <v>11</v>
      </c>
      <c r="N745" s="319">
        <v>12</v>
      </c>
      <c r="O745" s="319">
        <v>13</v>
      </c>
      <c r="P745" s="319">
        <v>14</v>
      </c>
      <c r="Q745" s="319">
        <v>15</v>
      </c>
      <c r="R745" s="319">
        <v>16</v>
      </c>
      <c r="S745" s="319">
        <v>17</v>
      </c>
      <c r="T745" s="319">
        <v>18</v>
      </c>
      <c r="U745" s="319">
        <v>19</v>
      </c>
      <c r="V745" s="319">
        <v>20</v>
      </c>
      <c r="W745" s="319">
        <v>21</v>
      </c>
      <c r="X745" s="319">
        <v>22</v>
      </c>
      <c r="Y745" s="319">
        <v>23</v>
      </c>
      <c r="Z745" s="319">
        <v>24</v>
      </c>
      <c r="AA745" s="319">
        <v>25</v>
      </c>
      <c r="AB745" s="319">
        <v>26</v>
      </c>
      <c r="AC745" s="319">
        <v>27</v>
      </c>
      <c r="AD745" s="319">
        <v>28</v>
      </c>
      <c r="AE745" s="319">
        <v>29</v>
      </c>
      <c r="AF745" s="319">
        <v>30</v>
      </c>
      <c r="AG745" s="320">
        <v>31</v>
      </c>
      <c r="AH745" s="346"/>
    </row>
    <row r="746" spans="1:34" x14ac:dyDescent="0.3">
      <c r="A746" s="339" t="s">
        <v>230</v>
      </c>
      <c r="B746" s="339" t="s">
        <v>231</v>
      </c>
      <c r="C746" s="325"/>
      <c r="D746" s="326"/>
      <c r="E746" s="326"/>
      <c r="F746" s="326"/>
      <c r="G746" s="326"/>
      <c r="H746" s="326"/>
      <c r="I746" s="326"/>
      <c r="J746" s="326"/>
      <c r="K746" s="326"/>
      <c r="L746" s="326"/>
      <c r="M746" s="326"/>
      <c r="N746" s="326"/>
      <c r="O746" s="326"/>
      <c r="P746" s="326"/>
      <c r="Q746" s="326"/>
      <c r="R746" s="326"/>
      <c r="S746" s="326"/>
      <c r="T746" s="326"/>
      <c r="U746" s="326"/>
      <c r="V746" s="326"/>
      <c r="W746" s="326"/>
      <c r="X746" s="326"/>
      <c r="Y746" s="326"/>
      <c r="Z746" s="326"/>
      <c r="AA746" s="326"/>
      <c r="AB746" s="326"/>
      <c r="AC746" s="326"/>
      <c r="AD746" s="326"/>
      <c r="AE746" s="326"/>
      <c r="AF746" s="326"/>
      <c r="AG746" s="326"/>
      <c r="AH746" s="347"/>
    </row>
    <row r="747" spans="1:34" x14ac:dyDescent="0.3">
      <c r="A747" s="328"/>
      <c r="B747" s="329"/>
      <c r="C747" s="330"/>
      <c r="D747" s="327"/>
      <c r="E747" s="327"/>
      <c r="F747" s="327"/>
      <c r="G747" s="327"/>
      <c r="H747" s="327"/>
      <c r="I747" s="327"/>
      <c r="J747" s="327"/>
      <c r="K747" s="327"/>
      <c r="L747" s="327"/>
      <c r="M747" s="327"/>
      <c r="N747" s="327"/>
      <c r="O747" s="327"/>
      <c r="P747" s="327"/>
      <c r="Q747" s="327"/>
      <c r="R747" s="327"/>
      <c r="S747" s="327"/>
      <c r="T747" s="327"/>
      <c r="U747" s="327"/>
      <c r="V747" s="327"/>
      <c r="W747" s="327"/>
      <c r="X747" s="327"/>
      <c r="Y747" s="327"/>
      <c r="Z747" s="327"/>
      <c r="AA747" s="327"/>
      <c r="AB747" s="327"/>
      <c r="AC747" s="327"/>
      <c r="AD747" s="327"/>
      <c r="AE747" s="327"/>
      <c r="AF747" s="327"/>
      <c r="AG747" s="327"/>
      <c r="AH747" s="347">
        <f>SUM(C747:AG747)</f>
        <v>0</v>
      </c>
    </row>
    <row r="748" spans="1:34" x14ac:dyDescent="0.3">
      <c r="A748" s="328"/>
      <c r="B748" s="329"/>
      <c r="C748" s="330"/>
      <c r="D748" s="327"/>
      <c r="E748" s="327"/>
      <c r="F748" s="327"/>
      <c r="G748" s="327"/>
      <c r="H748" s="327"/>
      <c r="I748" s="327"/>
      <c r="J748" s="327"/>
      <c r="K748" s="327"/>
      <c r="L748" s="327"/>
      <c r="M748" s="327"/>
      <c r="N748" s="327"/>
      <c r="O748" s="327"/>
      <c r="P748" s="327"/>
      <c r="Q748" s="327"/>
      <c r="R748" s="327"/>
      <c r="S748" s="327"/>
      <c r="T748" s="327"/>
      <c r="U748" s="327"/>
      <c r="V748" s="327"/>
      <c r="W748" s="327"/>
      <c r="X748" s="327"/>
      <c r="Y748" s="327"/>
      <c r="Z748" s="327"/>
      <c r="AA748" s="327"/>
      <c r="AB748" s="327"/>
      <c r="AC748" s="327"/>
      <c r="AD748" s="327"/>
      <c r="AE748" s="327"/>
      <c r="AF748" s="327"/>
      <c r="AG748" s="327"/>
      <c r="AH748" s="347">
        <f t="shared" ref="AH748:AH756" si="98">SUM(C748:AG748)</f>
        <v>0</v>
      </c>
    </row>
    <row r="749" spans="1:34" x14ac:dyDescent="0.3">
      <c r="A749" s="328"/>
      <c r="B749" s="329"/>
      <c r="C749" s="330"/>
      <c r="D749" s="327"/>
      <c r="E749" s="327"/>
      <c r="F749" s="327"/>
      <c r="G749" s="327"/>
      <c r="H749" s="327"/>
      <c r="I749" s="327"/>
      <c r="J749" s="327"/>
      <c r="K749" s="327"/>
      <c r="L749" s="327"/>
      <c r="M749" s="327"/>
      <c r="N749" s="327"/>
      <c r="O749" s="327"/>
      <c r="P749" s="327"/>
      <c r="Q749" s="327"/>
      <c r="R749" s="327"/>
      <c r="S749" s="327"/>
      <c r="T749" s="327"/>
      <c r="U749" s="327"/>
      <c r="V749" s="327"/>
      <c r="W749" s="327"/>
      <c r="X749" s="327"/>
      <c r="Y749" s="327"/>
      <c r="Z749" s="327"/>
      <c r="AA749" s="327"/>
      <c r="AB749" s="327"/>
      <c r="AC749" s="327"/>
      <c r="AD749" s="327"/>
      <c r="AE749" s="327"/>
      <c r="AF749" s="327"/>
      <c r="AG749" s="327"/>
      <c r="AH749" s="347">
        <f t="shared" si="98"/>
        <v>0</v>
      </c>
    </row>
    <row r="750" spans="1:34" x14ac:dyDescent="0.3">
      <c r="A750" s="328"/>
      <c r="B750" s="329"/>
      <c r="C750" s="330"/>
      <c r="D750" s="327"/>
      <c r="E750" s="327"/>
      <c r="F750" s="327"/>
      <c r="G750" s="327"/>
      <c r="H750" s="327"/>
      <c r="I750" s="327"/>
      <c r="J750" s="327"/>
      <c r="K750" s="327"/>
      <c r="L750" s="327"/>
      <c r="M750" s="327"/>
      <c r="N750" s="327"/>
      <c r="O750" s="327"/>
      <c r="P750" s="327"/>
      <c r="Q750" s="327"/>
      <c r="R750" s="327"/>
      <c r="S750" s="327"/>
      <c r="T750" s="327"/>
      <c r="U750" s="327"/>
      <c r="V750" s="327"/>
      <c r="W750" s="327"/>
      <c r="X750" s="327"/>
      <c r="Y750" s="327"/>
      <c r="Z750" s="327"/>
      <c r="AA750" s="327"/>
      <c r="AB750" s="327"/>
      <c r="AC750" s="327"/>
      <c r="AD750" s="327"/>
      <c r="AE750" s="327"/>
      <c r="AF750" s="327"/>
      <c r="AG750" s="327"/>
      <c r="AH750" s="347">
        <f t="shared" si="98"/>
        <v>0</v>
      </c>
    </row>
    <row r="751" spans="1:34" x14ac:dyDescent="0.3">
      <c r="A751" s="328"/>
      <c r="B751" s="329"/>
      <c r="C751" s="330"/>
      <c r="D751" s="327"/>
      <c r="E751" s="327"/>
      <c r="F751" s="327"/>
      <c r="G751" s="327"/>
      <c r="H751" s="327"/>
      <c r="I751" s="327"/>
      <c r="J751" s="327"/>
      <c r="K751" s="327"/>
      <c r="L751" s="327"/>
      <c r="M751" s="327"/>
      <c r="N751" s="327"/>
      <c r="O751" s="327"/>
      <c r="P751" s="327"/>
      <c r="Q751" s="327"/>
      <c r="R751" s="327"/>
      <c r="S751" s="327"/>
      <c r="T751" s="327"/>
      <c r="U751" s="327"/>
      <c r="V751" s="327"/>
      <c r="W751" s="327"/>
      <c r="X751" s="327"/>
      <c r="Y751" s="327"/>
      <c r="Z751" s="327"/>
      <c r="AA751" s="327"/>
      <c r="AB751" s="327"/>
      <c r="AC751" s="327"/>
      <c r="AD751" s="327"/>
      <c r="AE751" s="327"/>
      <c r="AF751" s="327"/>
      <c r="AG751" s="327"/>
      <c r="AH751" s="347">
        <f t="shared" si="98"/>
        <v>0</v>
      </c>
    </row>
    <row r="752" spans="1:34" x14ac:dyDescent="0.3">
      <c r="A752" s="328"/>
      <c r="B752" s="329"/>
      <c r="C752" s="330"/>
      <c r="D752" s="327"/>
      <c r="E752" s="327"/>
      <c r="F752" s="327"/>
      <c r="G752" s="327"/>
      <c r="H752" s="327"/>
      <c r="I752" s="327"/>
      <c r="J752" s="327"/>
      <c r="K752" s="327"/>
      <c r="L752" s="327"/>
      <c r="M752" s="327"/>
      <c r="N752" s="327"/>
      <c r="O752" s="327"/>
      <c r="P752" s="327"/>
      <c r="Q752" s="327"/>
      <c r="R752" s="327"/>
      <c r="S752" s="327"/>
      <c r="T752" s="327"/>
      <c r="U752" s="327"/>
      <c r="V752" s="327"/>
      <c r="W752" s="327"/>
      <c r="X752" s="327"/>
      <c r="Y752" s="327"/>
      <c r="Z752" s="327"/>
      <c r="AA752" s="327"/>
      <c r="AB752" s="327"/>
      <c r="AC752" s="327"/>
      <c r="AD752" s="327"/>
      <c r="AE752" s="327"/>
      <c r="AF752" s="327"/>
      <c r="AG752" s="327"/>
      <c r="AH752" s="347">
        <f t="shared" si="98"/>
        <v>0</v>
      </c>
    </row>
    <row r="753" spans="1:34" x14ac:dyDescent="0.3">
      <c r="A753" s="328"/>
      <c r="B753" s="329"/>
      <c r="C753" s="330"/>
      <c r="D753" s="327"/>
      <c r="E753" s="327"/>
      <c r="F753" s="327"/>
      <c r="G753" s="327"/>
      <c r="H753" s="327"/>
      <c r="I753" s="327"/>
      <c r="J753" s="327"/>
      <c r="K753" s="327"/>
      <c r="L753" s="327"/>
      <c r="M753" s="327"/>
      <c r="N753" s="327"/>
      <c r="O753" s="327"/>
      <c r="P753" s="327"/>
      <c r="Q753" s="327"/>
      <c r="R753" s="327"/>
      <c r="S753" s="327"/>
      <c r="T753" s="327"/>
      <c r="U753" s="327"/>
      <c r="V753" s="327"/>
      <c r="W753" s="327"/>
      <c r="X753" s="327"/>
      <c r="Y753" s="327"/>
      <c r="Z753" s="327"/>
      <c r="AA753" s="327"/>
      <c r="AB753" s="327"/>
      <c r="AC753" s="327"/>
      <c r="AD753" s="327"/>
      <c r="AE753" s="327"/>
      <c r="AF753" s="327"/>
      <c r="AG753" s="327"/>
      <c r="AH753" s="347">
        <f t="shared" si="98"/>
        <v>0</v>
      </c>
    </row>
    <row r="754" spans="1:34" x14ac:dyDescent="0.3">
      <c r="A754" s="328"/>
      <c r="B754" s="329"/>
      <c r="C754" s="330"/>
      <c r="D754" s="327"/>
      <c r="E754" s="327"/>
      <c r="F754" s="327"/>
      <c r="G754" s="327"/>
      <c r="H754" s="327"/>
      <c r="I754" s="327"/>
      <c r="J754" s="327"/>
      <c r="K754" s="327"/>
      <c r="L754" s="327"/>
      <c r="M754" s="327"/>
      <c r="N754" s="327"/>
      <c r="O754" s="327"/>
      <c r="P754" s="327"/>
      <c r="Q754" s="327"/>
      <c r="R754" s="327"/>
      <c r="S754" s="327"/>
      <c r="T754" s="327"/>
      <c r="U754" s="327"/>
      <c r="V754" s="327"/>
      <c r="W754" s="327"/>
      <c r="X754" s="327"/>
      <c r="Y754" s="327"/>
      <c r="Z754" s="327"/>
      <c r="AA754" s="327"/>
      <c r="AB754" s="327"/>
      <c r="AC754" s="327"/>
      <c r="AD754" s="327"/>
      <c r="AE754" s="327"/>
      <c r="AF754" s="327"/>
      <c r="AG754" s="327"/>
      <c r="AH754" s="347">
        <f t="shared" si="98"/>
        <v>0</v>
      </c>
    </row>
    <row r="755" spans="1:34" x14ac:dyDescent="0.3">
      <c r="A755" s="328"/>
      <c r="B755" s="329"/>
      <c r="C755" s="330"/>
      <c r="D755" s="327"/>
      <c r="E755" s="327"/>
      <c r="F755" s="327"/>
      <c r="G755" s="327"/>
      <c r="H755" s="327"/>
      <c r="I755" s="327"/>
      <c r="J755" s="327"/>
      <c r="K755" s="327"/>
      <c r="L755" s="327"/>
      <c r="M755" s="327"/>
      <c r="N755" s="327"/>
      <c r="O755" s="327"/>
      <c r="P755" s="327"/>
      <c r="Q755" s="327"/>
      <c r="R755" s="327"/>
      <c r="S755" s="327"/>
      <c r="T755" s="327"/>
      <c r="U755" s="327"/>
      <c r="V755" s="327"/>
      <c r="W755" s="327"/>
      <c r="X755" s="327"/>
      <c r="Y755" s="327"/>
      <c r="Z755" s="327"/>
      <c r="AA755" s="327"/>
      <c r="AB755" s="327"/>
      <c r="AC755" s="327"/>
      <c r="AD755" s="327"/>
      <c r="AE755" s="327"/>
      <c r="AF755" s="327"/>
      <c r="AG755" s="327"/>
      <c r="AH755" s="347">
        <f t="shared" si="98"/>
        <v>0</v>
      </c>
    </row>
    <row r="756" spans="1:34" x14ac:dyDescent="0.3">
      <c r="A756" s="328"/>
      <c r="B756" s="329"/>
      <c r="C756" s="330"/>
      <c r="D756" s="327"/>
      <c r="E756" s="327"/>
      <c r="F756" s="327"/>
      <c r="G756" s="327"/>
      <c r="H756" s="327"/>
      <c r="I756" s="327"/>
      <c r="J756" s="327"/>
      <c r="K756" s="327"/>
      <c r="L756" s="327"/>
      <c r="M756" s="327"/>
      <c r="N756" s="327"/>
      <c r="O756" s="327"/>
      <c r="P756" s="327"/>
      <c r="Q756" s="327"/>
      <c r="R756" s="327"/>
      <c r="S756" s="327"/>
      <c r="T756" s="327"/>
      <c r="U756" s="327"/>
      <c r="V756" s="327"/>
      <c r="W756" s="327"/>
      <c r="X756" s="327"/>
      <c r="Y756" s="327"/>
      <c r="Z756" s="327"/>
      <c r="AA756" s="327"/>
      <c r="AB756" s="327"/>
      <c r="AC756" s="327"/>
      <c r="AD756" s="327"/>
      <c r="AE756" s="327"/>
      <c r="AF756" s="327"/>
      <c r="AG756" s="327"/>
      <c r="AH756" s="347">
        <f t="shared" si="98"/>
        <v>0</v>
      </c>
    </row>
    <row r="757" spans="1:34" x14ac:dyDescent="0.3">
      <c r="A757" s="341"/>
      <c r="B757" s="342"/>
      <c r="C757" s="349">
        <f>SUM(C747:C756)</f>
        <v>0</v>
      </c>
      <c r="D757" s="349">
        <f t="shared" ref="D757:AG757" si="99">SUM(D747:D756)</f>
        <v>0</v>
      </c>
      <c r="E757" s="349">
        <f t="shared" si="99"/>
        <v>0</v>
      </c>
      <c r="F757" s="349">
        <f t="shared" si="99"/>
        <v>0</v>
      </c>
      <c r="G757" s="349">
        <f t="shared" si="99"/>
        <v>0</v>
      </c>
      <c r="H757" s="349">
        <f t="shared" si="99"/>
        <v>0</v>
      </c>
      <c r="I757" s="349">
        <f t="shared" si="99"/>
        <v>0</v>
      </c>
      <c r="J757" s="349">
        <f t="shared" si="99"/>
        <v>0</v>
      </c>
      <c r="K757" s="349">
        <f t="shared" si="99"/>
        <v>0</v>
      </c>
      <c r="L757" s="349">
        <f t="shared" si="99"/>
        <v>0</v>
      </c>
      <c r="M757" s="349">
        <f t="shared" si="99"/>
        <v>0</v>
      </c>
      <c r="N757" s="349">
        <f t="shared" si="99"/>
        <v>0</v>
      </c>
      <c r="O757" s="349">
        <f t="shared" si="99"/>
        <v>0</v>
      </c>
      <c r="P757" s="349">
        <f t="shared" si="99"/>
        <v>0</v>
      </c>
      <c r="Q757" s="349">
        <f t="shared" si="99"/>
        <v>0</v>
      </c>
      <c r="R757" s="349">
        <f t="shared" si="99"/>
        <v>0</v>
      </c>
      <c r="S757" s="349">
        <f t="shared" si="99"/>
        <v>0</v>
      </c>
      <c r="T757" s="349">
        <f t="shared" si="99"/>
        <v>0</v>
      </c>
      <c r="U757" s="349">
        <f t="shared" si="99"/>
        <v>0</v>
      </c>
      <c r="V757" s="349">
        <f t="shared" si="99"/>
        <v>0</v>
      </c>
      <c r="W757" s="349">
        <f t="shared" si="99"/>
        <v>0</v>
      </c>
      <c r="X757" s="349">
        <f t="shared" si="99"/>
        <v>0</v>
      </c>
      <c r="Y757" s="349">
        <f t="shared" si="99"/>
        <v>0</v>
      </c>
      <c r="Z757" s="349">
        <f t="shared" si="99"/>
        <v>0</v>
      </c>
      <c r="AA757" s="349">
        <f t="shared" si="99"/>
        <v>0</v>
      </c>
      <c r="AB757" s="349">
        <f t="shared" si="99"/>
        <v>0</v>
      </c>
      <c r="AC757" s="349">
        <f t="shared" si="99"/>
        <v>0</v>
      </c>
      <c r="AD757" s="349">
        <f t="shared" si="99"/>
        <v>0</v>
      </c>
      <c r="AE757" s="349">
        <f t="shared" si="99"/>
        <v>0</v>
      </c>
      <c r="AF757" s="349">
        <f t="shared" si="99"/>
        <v>0</v>
      </c>
      <c r="AG757" s="349">
        <f t="shared" si="99"/>
        <v>0</v>
      </c>
      <c r="AH757" s="348">
        <f>SUM(C757:AG757)</f>
        <v>0</v>
      </c>
    </row>
    <row r="758" spans="1:34" x14ac:dyDescent="0.3">
      <c r="A758" s="300"/>
      <c r="D758" s="301" t="s">
        <v>378</v>
      </c>
      <c r="AH758" s="345"/>
    </row>
    <row r="759" spans="1:34" x14ac:dyDescent="0.3">
      <c r="A759" s="300"/>
    </row>
    <row r="760" spans="1:34" x14ac:dyDescent="0.3">
      <c r="A760" s="300"/>
    </row>
    <row r="761" spans="1:34" x14ac:dyDescent="0.3">
      <c r="A761" s="300"/>
    </row>
    <row r="762" spans="1:34" x14ac:dyDescent="0.3">
      <c r="A762" s="300"/>
    </row>
    <row r="763" spans="1:34" x14ac:dyDescent="0.3">
      <c r="A763" s="300"/>
    </row>
    <row r="764" spans="1:34" x14ac:dyDescent="0.3">
      <c r="A764" s="300"/>
    </row>
    <row r="765" spans="1:34" x14ac:dyDescent="0.3">
      <c r="A765" s="300"/>
    </row>
    <row r="766" spans="1:34" x14ac:dyDescent="0.3">
      <c r="A766" s="300"/>
    </row>
    <row r="767" spans="1:34" x14ac:dyDescent="0.3">
      <c r="A767" s="300"/>
    </row>
    <row r="768" spans="1:34" x14ac:dyDescent="0.3">
      <c r="A768" s="300"/>
    </row>
    <row r="769" spans="1:1" x14ac:dyDescent="0.3">
      <c r="A769" s="300"/>
    </row>
    <row r="770" spans="1:1" x14ac:dyDescent="0.3">
      <c r="A770" s="300"/>
    </row>
    <row r="771" spans="1:1" x14ac:dyDescent="0.3">
      <c r="A771" s="300"/>
    </row>
    <row r="772" spans="1:1" x14ac:dyDescent="0.3">
      <c r="A772" s="300"/>
    </row>
    <row r="773" spans="1:1" x14ac:dyDescent="0.3">
      <c r="A773" s="300"/>
    </row>
    <row r="774" spans="1:1" x14ac:dyDescent="0.3">
      <c r="A774" s="300"/>
    </row>
    <row r="775" spans="1:1" x14ac:dyDescent="0.3">
      <c r="A775" s="300"/>
    </row>
    <row r="776" spans="1:1" x14ac:dyDescent="0.3">
      <c r="A776" s="300"/>
    </row>
    <row r="777" spans="1:1" x14ac:dyDescent="0.3">
      <c r="A777" s="300"/>
    </row>
    <row r="778" spans="1:1" x14ac:dyDescent="0.3">
      <c r="A778" s="300"/>
    </row>
    <row r="779" spans="1:1" x14ac:dyDescent="0.3">
      <c r="A779" s="300"/>
    </row>
    <row r="780" spans="1:1" x14ac:dyDescent="0.3">
      <c r="A780" s="300"/>
    </row>
    <row r="781" spans="1:1" x14ac:dyDescent="0.3">
      <c r="A781" s="300"/>
    </row>
    <row r="782" spans="1:1" x14ac:dyDescent="0.3">
      <c r="A782" s="300"/>
    </row>
  </sheetData>
  <sheetProtection algorithmName="SHA-512" hashValue="z0e44wYwYTqZh+uKt5Z3MLDKs4oTC7vZ1QSb4aWPqI2w6KMV4UAx60eB8yE95hbic24HRMI3Zhk2XFV+4NeW9A==" saltValue="4puBMOJLRTFkU762LICZTQ==" spinCount="100000" sheet="1" objects="1" scenarios="1"/>
  <dataConsolidate>
    <dataRefs count="2">
      <dataRef ref="A1:AH1048576" sheet="Timereg. Navn 1"/>
      <dataRef ref="A1:XFD1048576" sheet="Timereg. Navn 1"/>
    </dataRefs>
  </dataConsolidate>
  <mergeCells count="6">
    <mergeCell ref="A2:L2"/>
    <mergeCell ref="AJ12:AM18"/>
    <mergeCell ref="AJ1:AU1"/>
    <mergeCell ref="O7:U7"/>
    <mergeCell ref="V7:AB7"/>
    <mergeCell ref="AC7:AG7"/>
  </mergeCells>
  <conditionalFormatting sqref="A12:A21">
    <cfRule type="expression" dxfId="1063" priority="981">
      <formula>AND(AH12&gt;0,A12=0)</formula>
    </cfRule>
  </conditionalFormatting>
  <conditionalFormatting sqref="A27:A36">
    <cfRule type="expression" dxfId="1062" priority="961">
      <formula>AND(AH27&gt;0,A27=0)</formula>
    </cfRule>
  </conditionalFormatting>
  <conditionalFormatting sqref="A42:A51">
    <cfRule type="expression" dxfId="1061" priority="941">
      <formula>AND(AH42&gt;0,A42=0)</formula>
    </cfRule>
  </conditionalFormatting>
  <conditionalFormatting sqref="A57:A66">
    <cfRule type="expression" dxfId="1060" priority="921">
      <formula>AND(AH57&gt;0,A57=0)</formula>
    </cfRule>
  </conditionalFormatting>
  <conditionalFormatting sqref="A72:A81">
    <cfRule type="expression" dxfId="1059" priority="901">
      <formula>AND(AH72&gt;0,A72=0)</formula>
    </cfRule>
  </conditionalFormatting>
  <conditionalFormatting sqref="A87:A96">
    <cfRule type="expression" dxfId="1058" priority="881">
      <formula>AND(AH87&gt;0,A87=0)</formula>
    </cfRule>
  </conditionalFormatting>
  <conditionalFormatting sqref="A102:A111">
    <cfRule type="expression" dxfId="1057" priority="1">
      <formula>AND(AH102&gt;0,A102=0)</formula>
    </cfRule>
  </conditionalFormatting>
  <conditionalFormatting sqref="A117:A126">
    <cfRule type="expression" dxfId="1056" priority="861">
      <formula>AND(AH117&gt;0,A117=0)</formula>
    </cfRule>
  </conditionalFormatting>
  <conditionalFormatting sqref="A132:A141">
    <cfRule type="expression" dxfId="1055" priority="841">
      <formula>AND(AH132&gt;0,A132=0)</formula>
    </cfRule>
  </conditionalFormatting>
  <conditionalFormatting sqref="A147:A156">
    <cfRule type="expression" dxfId="1054" priority="821">
      <formula>AND(AH147&gt;0,A147=0)</formula>
    </cfRule>
  </conditionalFormatting>
  <conditionalFormatting sqref="A162:A171">
    <cfRule type="expression" dxfId="1053" priority="801">
      <formula>AND(AH162&gt;0,A162=0)</formula>
    </cfRule>
  </conditionalFormatting>
  <conditionalFormatting sqref="A177:A186">
    <cfRule type="expression" dxfId="1052" priority="781">
      <formula>AND(AH177&gt;0,A177=0)</formula>
    </cfRule>
  </conditionalFormatting>
  <conditionalFormatting sqref="A192:A201">
    <cfRule type="expression" dxfId="1051" priority="761">
      <formula>AND(AH192&gt;0,A192=0)</formula>
    </cfRule>
  </conditionalFormatting>
  <conditionalFormatting sqref="A207:A216">
    <cfRule type="expression" dxfId="1050" priority="741">
      <formula>AND(AH207&gt;0,A207=0)</formula>
    </cfRule>
  </conditionalFormatting>
  <conditionalFormatting sqref="A222:A231">
    <cfRule type="expression" dxfId="1049" priority="721">
      <formula>AND(AH222&gt;0,A222=0)</formula>
    </cfRule>
  </conditionalFormatting>
  <conditionalFormatting sqref="A237:A246">
    <cfRule type="expression" dxfId="1048" priority="701">
      <formula>AND(AH237&gt;0,A237=0)</formula>
    </cfRule>
  </conditionalFormatting>
  <conditionalFormatting sqref="A252:A261">
    <cfRule type="expression" dxfId="1047" priority="681">
      <formula>AND(AH252&gt;0,A252=0)</formula>
    </cfRule>
  </conditionalFormatting>
  <conditionalFormatting sqref="A267:A276">
    <cfRule type="expression" dxfId="1046" priority="661">
      <formula>AND(AH267&gt;0,A267=0)</formula>
    </cfRule>
  </conditionalFormatting>
  <conditionalFormatting sqref="A282:A291">
    <cfRule type="expression" dxfId="1045" priority="641">
      <formula>AND(AH282&gt;0,A282=0)</formula>
    </cfRule>
  </conditionalFormatting>
  <conditionalFormatting sqref="A297:A306">
    <cfRule type="expression" dxfId="1044" priority="621">
      <formula>AND(AH297&gt;0,A297=0)</formula>
    </cfRule>
  </conditionalFormatting>
  <conditionalFormatting sqref="A312:A321">
    <cfRule type="expression" dxfId="1043" priority="601">
      <formula>AND(AH312&gt;0,A312=0)</formula>
    </cfRule>
  </conditionalFormatting>
  <conditionalFormatting sqref="A327:A336">
    <cfRule type="expression" dxfId="1042" priority="581">
      <formula>AND(AH327&gt;0,A327=0)</formula>
    </cfRule>
  </conditionalFormatting>
  <conditionalFormatting sqref="A342:A351">
    <cfRule type="expression" dxfId="1041" priority="561">
      <formula>AND(AH342&gt;0,A342=0)</formula>
    </cfRule>
  </conditionalFormatting>
  <conditionalFormatting sqref="A357:A366">
    <cfRule type="expression" dxfId="1040" priority="541">
      <formula>AND(AH357&gt;0,A357=0)</formula>
    </cfRule>
  </conditionalFormatting>
  <conditionalFormatting sqref="A372:A381">
    <cfRule type="expression" dxfId="1039" priority="521">
      <formula>AND(AH372&gt;0,A372=0)</formula>
    </cfRule>
  </conditionalFormatting>
  <conditionalFormatting sqref="A387:A396">
    <cfRule type="expression" dxfId="1038" priority="501">
      <formula>AND(AH387&gt;0,A387=0)</formula>
    </cfRule>
  </conditionalFormatting>
  <conditionalFormatting sqref="A402:A411">
    <cfRule type="expression" dxfId="1037" priority="481">
      <formula>AND(AH402&gt;0,A402=0)</formula>
    </cfRule>
  </conditionalFormatting>
  <conditionalFormatting sqref="A417:A426">
    <cfRule type="expression" dxfId="1036" priority="461">
      <formula>AND(AH417&gt;0,A417=0)</formula>
    </cfRule>
  </conditionalFormatting>
  <conditionalFormatting sqref="A432:A441">
    <cfRule type="expression" dxfId="1035" priority="441">
      <formula>AND(AH432&gt;0,A432=0)</formula>
    </cfRule>
  </conditionalFormatting>
  <conditionalFormatting sqref="A447:A456">
    <cfRule type="expression" dxfId="1034" priority="421">
      <formula>AND(AH447&gt;0,A447=0)</formula>
    </cfRule>
  </conditionalFormatting>
  <conditionalFormatting sqref="A462:A471">
    <cfRule type="expression" dxfId="1033" priority="401">
      <formula>AND(AH462&gt;0,A462=0)</formula>
    </cfRule>
  </conditionalFormatting>
  <conditionalFormatting sqref="A477:A486">
    <cfRule type="expression" dxfId="1032" priority="381">
      <formula>AND(AH477&gt;0,A477=0)</formula>
    </cfRule>
  </conditionalFormatting>
  <conditionalFormatting sqref="A492:A501">
    <cfRule type="expression" dxfId="1031" priority="361">
      <formula>AND(AH492&gt;0,A492=0)</formula>
    </cfRule>
  </conditionalFormatting>
  <conditionalFormatting sqref="A507:A516">
    <cfRule type="expression" dxfId="1030" priority="341">
      <formula>AND(AH507&gt;0,A507=0)</formula>
    </cfRule>
  </conditionalFormatting>
  <conditionalFormatting sqref="A522:A531">
    <cfRule type="expression" dxfId="1029" priority="321">
      <formula>AND(AH522&gt;0,A522=0)</formula>
    </cfRule>
  </conditionalFormatting>
  <conditionalFormatting sqref="A537:A546">
    <cfRule type="expression" dxfId="1028" priority="301">
      <formula>AND(AH537&gt;0,A537=0)</formula>
    </cfRule>
  </conditionalFormatting>
  <conditionalFormatting sqref="A552:A561">
    <cfRule type="expression" dxfId="1027" priority="281">
      <formula>AND(AH552&gt;0,A552=0)</formula>
    </cfRule>
  </conditionalFormatting>
  <conditionalFormatting sqref="A567:A576">
    <cfRule type="expression" dxfId="1026" priority="261">
      <formula>AND(AH567&gt;0,A567=0)</formula>
    </cfRule>
  </conditionalFormatting>
  <conditionalFormatting sqref="A582:A591">
    <cfRule type="expression" dxfId="1025" priority="241">
      <formula>AND(AH582&gt;0,A582=0)</formula>
    </cfRule>
  </conditionalFormatting>
  <conditionalFormatting sqref="A597:A606">
    <cfRule type="expression" dxfId="1024" priority="221">
      <formula>AND(AH597&gt;0,A597=0)</formula>
    </cfRule>
  </conditionalFormatting>
  <conditionalFormatting sqref="A612:A621">
    <cfRule type="expression" dxfId="1023" priority="201">
      <formula>AND(AH612&gt;0,A612=0)</formula>
    </cfRule>
  </conditionalFormatting>
  <conditionalFormatting sqref="A627:A636">
    <cfRule type="expression" dxfId="1022" priority="181">
      <formula>AND(AH627&gt;0,A627=0)</formula>
    </cfRule>
  </conditionalFormatting>
  <conditionalFormatting sqref="A642:A651">
    <cfRule type="expression" dxfId="1021" priority="161">
      <formula>AND(AH642&gt;0,A642=0)</formula>
    </cfRule>
  </conditionalFormatting>
  <conditionalFormatting sqref="A657:A666">
    <cfRule type="expression" dxfId="1020" priority="141">
      <formula>AND(AH657&gt;0,A657=0)</formula>
    </cfRule>
  </conditionalFormatting>
  <conditionalFormatting sqref="A672:A681">
    <cfRule type="expression" dxfId="1019" priority="121">
      <formula>AND(AH672&gt;0,A672=0)</formula>
    </cfRule>
  </conditionalFormatting>
  <conditionalFormatting sqref="A687:A696">
    <cfRule type="expression" dxfId="1018" priority="101">
      <formula>AND(AH687&gt;0,A687=0)</formula>
    </cfRule>
  </conditionalFormatting>
  <conditionalFormatting sqref="A702:A711">
    <cfRule type="expression" dxfId="1017" priority="81">
      <formula>AND(AH702&gt;0,A702=0)</formula>
    </cfRule>
  </conditionalFormatting>
  <conditionalFormatting sqref="A717:A726">
    <cfRule type="expression" dxfId="1016" priority="61">
      <formula>AND(AH717&gt;0,A717=0)</formula>
    </cfRule>
  </conditionalFormatting>
  <conditionalFormatting sqref="A732:A741">
    <cfRule type="expression" dxfId="1015" priority="41">
      <formula>AND(AH732&gt;0,A732=0)</formula>
    </cfRule>
  </conditionalFormatting>
  <conditionalFormatting sqref="A747:A756">
    <cfRule type="expression" dxfId="1014" priority="21">
      <formula>AND(AH747&gt;0,A747=0)</formula>
    </cfRule>
  </conditionalFormatting>
  <conditionalFormatting sqref="B5">
    <cfRule type="expression" dxfId="1013" priority="999">
      <formula>IF(ISBLANK(B5),"Udfyld felt")</formula>
    </cfRule>
  </conditionalFormatting>
  <conditionalFormatting sqref="B12:B21">
    <cfRule type="expression" dxfId="1012" priority="982">
      <formula>AND(AH12&gt;0,B12=0)</formula>
    </cfRule>
  </conditionalFormatting>
  <conditionalFormatting sqref="B27:B36">
    <cfRule type="expression" dxfId="1011" priority="962">
      <formula>AND(AH27&gt;0,B27=0)</formula>
    </cfRule>
  </conditionalFormatting>
  <conditionalFormatting sqref="B42:B51">
    <cfRule type="expression" dxfId="1010" priority="942">
      <formula>AND(AH42&gt;0,B42=0)</formula>
    </cfRule>
  </conditionalFormatting>
  <conditionalFormatting sqref="B57:B66">
    <cfRule type="expression" dxfId="1009" priority="922">
      <formula>AND(AH57&gt;0,B57=0)</formula>
    </cfRule>
  </conditionalFormatting>
  <conditionalFormatting sqref="B72:B81">
    <cfRule type="expression" dxfId="1008" priority="902">
      <formula>AND(AH72&gt;0,B72=0)</formula>
    </cfRule>
  </conditionalFormatting>
  <conditionalFormatting sqref="B87:B96">
    <cfRule type="expression" dxfId="1007" priority="882">
      <formula>AND(AH87&gt;0,B87=0)</formula>
    </cfRule>
  </conditionalFormatting>
  <conditionalFormatting sqref="B102:B111">
    <cfRule type="expression" dxfId="1006" priority="2">
      <formula>AND(AH102&gt;0,B102=0)</formula>
    </cfRule>
  </conditionalFormatting>
  <conditionalFormatting sqref="B117:B126">
    <cfRule type="expression" dxfId="1005" priority="862">
      <formula>AND(AH117&gt;0,B117=0)</formula>
    </cfRule>
  </conditionalFormatting>
  <conditionalFormatting sqref="B132:B141">
    <cfRule type="expression" dxfId="1004" priority="842">
      <formula>AND(AH132&gt;0,B132=0)</formula>
    </cfRule>
  </conditionalFormatting>
  <conditionalFormatting sqref="B147:B156">
    <cfRule type="expression" dxfId="1003" priority="822">
      <formula>AND(AH147&gt;0,B147=0)</formula>
    </cfRule>
  </conditionalFormatting>
  <conditionalFormatting sqref="B162:B171">
    <cfRule type="expression" dxfId="1002" priority="802">
      <formula>AND(AH162&gt;0,B162=0)</formula>
    </cfRule>
  </conditionalFormatting>
  <conditionalFormatting sqref="B177:B186">
    <cfRule type="expression" dxfId="1001" priority="782">
      <formula>AND(AH177&gt;0,B177=0)</formula>
    </cfRule>
  </conditionalFormatting>
  <conditionalFormatting sqref="B192:B201">
    <cfRule type="expression" dxfId="1000" priority="762">
      <formula>AND(AH192&gt;0,B192=0)</formula>
    </cfRule>
  </conditionalFormatting>
  <conditionalFormatting sqref="B207:B216">
    <cfRule type="expression" dxfId="999" priority="742">
      <formula>AND(AH207&gt;0,B207=0)</formula>
    </cfRule>
  </conditionalFormatting>
  <conditionalFormatting sqref="B222:B231">
    <cfRule type="expression" dxfId="998" priority="722">
      <formula>AND(AH222&gt;0,B222=0)</formula>
    </cfRule>
  </conditionalFormatting>
  <conditionalFormatting sqref="B237:B246">
    <cfRule type="expression" dxfId="997" priority="702">
      <formula>AND(AH237&gt;0,B237=0)</formula>
    </cfRule>
  </conditionalFormatting>
  <conditionalFormatting sqref="B252:B261">
    <cfRule type="expression" dxfId="996" priority="682">
      <formula>AND(AH252&gt;0,B252=0)</formula>
    </cfRule>
  </conditionalFormatting>
  <conditionalFormatting sqref="B267:B276">
    <cfRule type="expression" dxfId="995" priority="662">
      <formula>AND(AH267&gt;0,B267=0)</formula>
    </cfRule>
  </conditionalFormatting>
  <conditionalFormatting sqref="B282:B291">
    <cfRule type="expression" dxfId="994" priority="642">
      <formula>AND(AH282&gt;0,B282=0)</formula>
    </cfRule>
  </conditionalFormatting>
  <conditionalFormatting sqref="B297:B306">
    <cfRule type="expression" dxfId="993" priority="622">
      <formula>AND(AH297&gt;0,B297=0)</formula>
    </cfRule>
  </conditionalFormatting>
  <conditionalFormatting sqref="B312:B321">
    <cfRule type="expression" dxfId="992" priority="602">
      <formula>AND(AH312&gt;0,B312=0)</formula>
    </cfRule>
  </conditionalFormatting>
  <conditionalFormatting sqref="B327:B336">
    <cfRule type="expression" dxfId="991" priority="582">
      <formula>AND(AH327&gt;0,B327=0)</formula>
    </cfRule>
  </conditionalFormatting>
  <conditionalFormatting sqref="B342:B351">
    <cfRule type="expression" dxfId="990" priority="562">
      <formula>AND(AH342&gt;0,B342=0)</formula>
    </cfRule>
  </conditionalFormatting>
  <conditionalFormatting sqref="B357:B366">
    <cfRule type="expression" dxfId="989" priority="542">
      <formula>AND(AH357&gt;0,B357=0)</formula>
    </cfRule>
  </conditionalFormatting>
  <conditionalFormatting sqref="B372:B381">
    <cfRule type="expression" dxfId="988" priority="522">
      <formula>AND(AH372&gt;0,B372=0)</formula>
    </cfRule>
  </conditionalFormatting>
  <conditionalFormatting sqref="B387:B396">
    <cfRule type="expression" dxfId="987" priority="502">
      <formula>AND(AH387&gt;0,B387=0)</formula>
    </cfRule>
  </conditionalFormatting>
  <conditionalFormatting sqref="B402:B411">
    <cfRule type="expression" dxfId="986" priority="482">
      <formula>AND(AH402&gt;0,B402=0)</formula>
    </cfRule>
  </conditionalFormatting>
  <conditionalFormatting sqref="B417:B426">
    <cfRule type="expression" dxfId="985" priority="462">
      <formula>AND(AH417&gt;0,B417=0)</formula>
    </cfRule>
  </conditionalFormatting>
  <conditionalFormatting sqref="B432:B441">
    <cfRule type="expression" dxfId="984" priority="442">
      <formula>AND(AH432&gt;0,B432=0)</formula>
    </cfRule>
  </conditionalFormatting>
  <conditionalFormatting sqref="B447:B456">
    <cfRule type="expression" dxfId="983" priority="422">
      <formula>AND(AH447&gt;0,B447=0)</formula>
    </cfRule>
  </conditionalFormatting>
  <conditionalFormatting sqref="B462:B471">
    <cfRule type="expression" dxfId="982" priority="402">
      <formula>AND(AH462&gt;0,B462=0)</formula>
    </cfRule>
  </conditionalFormatting>
  <conditionalFormatting sqref="B477:B486">
    <cfRule type="expression" dxfId="981" priority="382">
      <formula>AND(AH477&gt;0,B477=0)</formula>
    </cfRule>
  </conditionalFormatting>
  <conditionalFormatting sqref="B492:B501">
    <cfRule type="expression" dxfId="980" priority="362">
      <formula>AND(AH492&gt;0,B492=0)</formula>
    </cfRule>
  </conditionalFormatting>
  <conditionalFormatting sqref="B507:B516">
    <cfRule type="expression" dxfId="979" priority="342">
      <formula>AND(AH507&gt;0,B507=0)</formula>
    </cfRule>
  </conditionalFormatting>
  <conditionalFormatting sqref="B522:B531">
    <cfRule type="expression" dxfId="978" priority="322">
      <formula>AND(AH522&gt;0,B522=0)</formula>
    </cfRule>
  </conditionalFormatting>
  <conditionalFormatting sqref="B537:B546">
    <cfRule type="expression" dxfId="977" priority="302">
      <formula>AND(AH537&gt;0,B537=0)</formula>
    </cfRule>
  </conditionalFormatting>
  <conditionalFormatting sqref="B552:B561">
    <cfRule type="expression" dxfId="976" priority="282">
      <formula>AND(AH552&gt;0,B552=0)</formula>
    </cfRule>
  </conditionalFormatting>
  <conditionalFormatting sqref="B567:B576">
    <cfRule type="expression" dxfId="975" priority="262">
      <formula>AND(AH567&gt;0,B567=0)</formula>
    </cfRule>
  </conditionalFormatting>
  <conditionalFormatting sqref="B582:B591">
    <cfRule type="expression" dxfId="974" priority="242">
      <formula>AND(AH582&gt;0,B582=0)</formula>
    </cfRule>
  </conditionalFormatting>
  <conditionalFormatting sqref="B597:B606">
    <cfRule type="expression" dxfId="973" priority="222">
      <formula>AND(AH597&gt;0,B597=0)</formula>
    </cfRule>
  </conditionalFormatting>
  <conditionalFormatting sqref="B612:B621">
    <cfRule type="expression" dxfId="972" priority="202">
      <formula>AND(AH612&gt;0,B612=0)</formula>
    </cfRule>
  </conditionalFormatting>
  <conditionalFormatting sqref="B627:B636">
    <cfRule type="expression" dxfId="971" priority="182">
      <formula>AND(AH627&gt;0,B627=0)</formula>
    </cfRule>
  </conditionalFormatting>
  <conditionalFormatting sqref="B642:B651">
    <cfRule type="expression" dxfId="970" priority="162">
      <formula>AND(AH642&gt;0,B642=0)</formula>
    </cfRule>
  </conditionalFormatting>
  <conditionalFormatting sqref="B657:B666">
    <cfRule type="expression" dxfId="969" priority="142">
      <formula>AND(AH657&gt;0,B657=0)</formula>
    </cfRule>
  </conditionalFormatting>
  <conditionalFormatting sqref="B672:B681">
    <cfRule type="expression" dxfId="968" priority="122">
      <formula>AND(AH672&gt;0,B672=0)</formula>
    </cfRule>
  </conditionalFormatting>
  <conditionalFormatting sqref="B687:B696">
    <cfRule type="expression" dxfId="967" priority="102">
      <formula>AND(AH687&gt;0,B687=0)</formula>
    </cfRule>
  </conditionalFormatting>
  <conditionalFormatting sqref="B702:B711">
    <cfRule type="expression" dxfId="966" priority="82">
      <formula>AND(AH702&gt;0,B702=0)</formula>
    </cfRule>
  </conditionalFormatting>
  <conditionalFormatting sqref="B717:B726">
    <cfRule type="expression" dxfId="965" priority="62">
      <formula>AND(AH717&gt;0,B717=0)</formula>
    </cfRule>
  </conditionalFormatting>
  <conditionalFormatting sqref="B732:B741">
    <cfRule type="expression" dxfId="964" priority="42">
      <formula>AND(AH732&gt;0,B732=0)</formula>
    </cfRule>
  </conditionalFormatting>
  <conditionalFormatting sqref="B747:B756">
    <cfRule type="expression" dxfId="963" priority="22">
      <formula>AND(AH747&gt;0,B747=0)</formula>
    </cfRule>
  </conditionalFormatting>
  <dataValidations count="1">
    <dataValidation type="decimal" allowBlank="1" showInputMessage="1" showErrorMessage="1" error="Du skal indtaste en værdi fra og med 1 til og med 37." sqref="B10 B25 B40 B55 B70 B85 B100 B115 B130 B145 B160 B175 B190 B205 B220 B235 B250 B265 B280 B295 B310 B325 B340 B355 B370 B385 B400 B415 B430 B445 B460 B475 B490 B505 B520 B535 B550 B565 B580 B595 B610 B640 B655 B670 B685 B700 B715 B730 B745" xr:uid="{7F07D6B5-8A28-4FF0-AEE7-1FD81508AE7A}">
      <formula1>1</formula1>
      <formula2>37</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82E6153A-12B5-402F-B9F2-7A878991D81C}">
          <x14:formula1>
            <xm:f>Datavalidering!$A$19:$A$20</xm:f>
          </x14:formula1>
          <xm:sqref>B4</xm:sqref>
        </x14:dataValidation>
        <x14:dataValidation type="list" allowBlank="1" showInputMessage="1" showErrorMessage="1" xr:uid="{1F063C42-B9A3-41A9-9B3B-22FB74B13C30}">
          <x14:formula1>
            <xm:f>'Data til tidsreg.'!$B$2:$B$13</xm:f>
          </x14:formula1>
          <xm:sqref>B729 B144 B9 B24 B39 B54 B69 B84 B99 B114 B129 B159 B174 B189 B204 B219 B234 B249 B264 B279 B294 B444 B309 B324 B339 B354 B369 B384 B399 B414 B429 B459 B474 B489 B504 B519 B534 B549 B564 B579 B594 B624:B625 B609 B639 B654 B669 B684 B699 B714 B744</xm:sqref>
        </x14:dataValidation>
        <x14:dataValidation type="list" allowBlank="1" showInputMessage="1" showErrorMessage="1" xr:uid="{4629235C-FD5E-442D-AFA3-669EBD641884}">
          <x14:formula1>
            <xm:f>'Data til tidsreg.'!$A$2:$A$17</xm:f>
          </x14:formula1>
          <xm:sqref>B143 B8 B128 B23 B53 B83 B113 B743 B38 B68 B98 B158 B188 B203 B218 B233 B248 B263 B278 B293 B458 B308 B443 B338 B368 B398 B428 B323 B353 B383 B413 B473 B488 B503 B173 B518 B548 B563 B533 B578 B593 B608 B623 B638 B653 B668 B683 B698 B728 B713</xm:sqref>
        </x14:dataValidation>
        <x14:dataValidation type="list" allowBlank="1" showInputMessage="1" showErrorMessage="1" xr:uid="{554264C0-87F2-4D8D-BB8F-EA23B9C3A0DA}">
          <x14:formula1>
            <xm:f>'Data til tidsreg.'!$E$2:$E$38</xm:f>
          </x14:formula1>
          <xm:sqref>B282:B291 B672:B681 B57:B66 B12:B21 B27:B36 B42:B51 B72:B81 B747:B756 B87:B96 B117:B126 B132:B141 B147:B156 B162:B171 B177:B186 B192:B201 B207:B216 B222:B231 B237:B246 B252:B261 B267:B276 B297:B306 B312:B321 B327:B336 B342:B351 B357:B366 B372:B381 B387:B396 B402:B411 B417:B426 B432:B441 B447:B456 B462:B471 B477:B486 B492:B501 B507:B516 B522:B531 B537:B546 B552:B561 B567:B576 B582:B591 B597:B606 B612:B621 B627:B636 B642:B651 B657:B666 B687:B696 B702:B711 B717:B726 B732:B741 B102:B111</xm:sqref>
        </x14:dataValidation>
        <x14:dataValidation type="list" allowBlank="1" showInputMessage="1" showErrorMessage="1" xr:uid="{A2860C89-A123-4D9C-AD19-837D45200A03}">
          <x14:formula1>
            <xm:f>'Data til tidsreg.'!$C$2:$C$12</xm:f>
          </x14:formula1>
          <xm:sqref>A282:A291 A672:A681 A57:A66 A12:A21 A27:A36 A42:A51 A72:A81 A747:A756 A87:A96 A117:A126 A132:A141 A147:A156 A162:A171 A177:A186 A192:A201 A207:A216 A222:A231 A237:A246 A252:A261 A267:A276 A297:A306 A312:A321 A327:A336 A342:A351 A357:A366 A372:A381 A387:A396 A402:A411 A417:A426 A432:A441 A447:A456 A462:A471 A477:A486 A492:A501 A507:A516 A522:A531 A537:A546 A552:A561 A567:A576 A582:A591 A597:A606 A612:A621 A627:A636 A642:A651 A657:A666 A687:A696 A702:A711 A717:A726 A732:A741 A102:A111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FBC31-1A07-4453-9F52-1D5DE3BDF43D}">
  <sheetPr codeName="Ark9"/>
  <dimension ref="A1:AU782"/>
  <sheetViews>
    <sheetView topLeftCell="A736" zoomScale="80" zoomScaleNormal="80" workbookViewId="0">
      <pane xSplit="2" topLeftCell="M1" activePane="topRight" state="frozen"/>
      <selection activeCell="A4" sqref="A4"/>
      <selection pane="topRight" activeCell="AH753" sqref="AH753"/>
    </sheetView>
  </sheetViews>
  <sheetFormatPr defaultColWidth="8.88671875" defaultRowHeight="14.4" x14ac:dyDescent="0.3"/>
  <cols>
    <col min="1" max="1" width="27.33203125" style="301" customWidth="1"/>
    <col min="2" max="2" width="31.88671875" style="300" customWidth="1"/>
    <col min="3" max="3" width="8.88671875" style="301"/>
    <col min="4" max="4" width="9.5546875" style="301" customWidth="1"/>
    <col min="5" max="33" width="8.88671875" style="301" customWidth="1"/>
    <col min="34" max="34" width="13.6640625" style="301" customWidth="1"/>
    <col min="35" max="35" width="8.88671875" style="301"/>
    <col min="36" max="47" width="8.88671875" style="301" hidden="1" customWidth="1"/>
    <col min="48" max="16384" width="8.88671875" style="301"/>
  </cols>
  <sheetData>
    <row r="1" spans="1:47" x14ac:dyDescent="0.3">
      <c r="A1" s="299"/>
      <c r="AJ1" s="591" t="s">
        <v>426</v>
      </c>
      <c r="AK1" s="591"/>
      <c r="AL1" s="591"/>
      <c r="AM1" s="591"/>
      <c r="AN1" s="591"/>
      <c r="AO1" s="591"/>
      <c r="AP1" s="591"/>
      <c r="AQ1" s="591"/>
      <c r="AR1" s="591"/>
      <c r="AS1" s="591"/>
      <c r="AT1" s="591"/>
      <c r="AU1" s="591"/>
    </row>
    <row r="2" spans="1:47" ht="318" customHeight="1" x14ac:dyDescent="0.3">
      <c r="A2" s="588" t="s">
        <v>467</v>
      </c>
      <c r="B2" s="589"/>
      <c r="C2" s="589"/>
      <c r="D2" s="589"/>
      <c r="E2" s="589"/>
      <c r="F2" s="589"/>
      <c r="G2" s="589"/>
      <c r="H2" s="589"/>
      <c r="I2" s="590"/>
      <c r="J2" s="590"/>
      <c r="K2" s="590"/>
      <c r="L2" s="590"/>
    </row>
    <row r="3" spans="1:47" s="302" customFormat="1" ht="15" thickBot="1" x14ac:dyDescent="0.35">
      <c r="B3" s="300"/>
    </row>
    <row r="4" spans="1:47" s="302" customFormat="1" ht="54" customHeight="1" thickBot="1" x14ac:dyDescent="0.35">
      <c r="A4" s="303" t="s">
        <v>409</v>
      </c>
      <c r="B4" s="304"/>
      <c r="AI4" s="305"/>
      <c r="AJ4" s="305"/>
    </row>
    <row r="5" spans="1:47" ht="15" thickBot="1" x14ac:dyDescent="0.35">
      <c r="A5" s="306" t="s">
        <v>419</v>
      </c>
      <c r="B5" s="307"/>
      <c r="C5" s="302"/>
      <c r="E5" s="302"/>
      <c r="AF5" s="302"/>
    </row>
    <row r="6" spans="1:47" ht="15" thickBot="1" x14ac:dyDescent="0.35">
      <c r="A6" s="308" t="s">
        <v>420</v>
      </c>
      <c r="B6" s="304"/>
      <c r="C6" s="302"/>
      <c r="AF6" s="302"/>
    </row>
    <row r="7" spans="1:47" ht="15" thickBot="1" x14ac:dyDescent="0.35">
      <c r="A7" s="309" t="s">
        <v>247</v>
      </c>
      <c r="B7" s="307"/>
      <c r="C7" s="302"/>
      <c r="D7" s="310"/>
      <c r="E7" s="311"/>
      <c r="F7" s="311"/>
      <c r="G7" s="311"/>
      <c r="H7" s="311"/>
      <c r="I7" s="311"/>
      <c r="J7" s="311"/>
      <c r="K7" s="311"/>
      <c r="L7" s="311"/>
      <c r="M7" s="311"/>
      <c r="N7" s="311"/>
      <c r="O7" s="593"/>
      <c r="P7" s="593"/>
      <c r="Q7" s="593"/>
      <c r="R7" s="593"/>
      <c r="S7" s="593"/>
      <c r="T7" s="593"/>
      <c r="U7" s="593"/>
      <c r="V7" s="593"/>
      <c r="W7" s="593"/>
      <c r="X7" s="593"/>
      <c r="Y7" s="593"/>
      <c r="Z7" s="593"/>
      <c r="AA7" s="593"/>
      <c r="AB7" s="593"/>
      <c r="AC7" s="593"/>
      <c r="AD7" s="593"/>
      <c r="AE7" s="593"/>
      <c r="AF7" s="593"/>
      <c r="AG7" s="594"/>
      <c r="AH7" s="312"/>
      <c r="AI7" s="313"/>
      <c r="AJ7" s="313"/>
      <c r="AK7" s="313"/>
      <c r="AL7" s="313"/>
      <c r="AM7" s="313"/>
      <c r="AN7" s="313"/>
      <c r="AO7" s="313"/>
    </row>
    <row r="8" spans="1:47" ht="15" thickBot="1" x14ac:dyDescent="0.35">
      <c r="A8" s="314" t="s">
        <v>246</v>
      </c>
      <c r="B8" s="315"/>
      <c r="C8" s="452"/>
      <c r="D8" s="453" t="s">
        <v>326</v>
      </c>
      <c r="E8" s="343"/>
      <c r="F8" s="343"/>
      <c r="G8" s="343"/>
      <c r="H8" s="343"/>
      <c r="I8" s="343"/>
      <c r="J8" s="343"/>
      <c r="K8" s="343"/>
      <c r="L8" s="343"/>
      <c r="M8" s="343"/>
      <c r="N8" s="343"/>
      <c r="O8" s="343"/>
      <c r="P8" s="343"/>
      <c r="Q8" s="343"/>
      <c r="R8" s="343"/>
      <c r="S8" s="343"/>
      <c r="T8" s="343"/>
      <c r="U8" s="343"/>
      <c r="V8" s="343"/>
      <c r="W8" s="343"/>
      <c r="X8" s="343"/>
      <c r="Y8" s="343"/>
      <c r="Z8" s="343"/>
      <c r="AA8" s="343"/>
      <c r="AB8" s="343"/>
      <c r="AC8" s="343"/>
      <c r="AD8" s="343"/>
      <c r="AE8" s="343"/>
      <c r="AF8" s="343"/>
      <c r="AG8" s="454"/>
      <c r="AH8" s="455"/>
      <c r="AI8" s="313"/>
      <c r="AJ8" s="313"/>
      <c r="AK8" s="313"/>
      <c r="AL8" s="313"/>
      <c r="AM8" s="313"/>
      <c r="AN8" s="313"/>
      <c r="AO8" s="313"/>
    </row>
    <row r="9" spans="1:47" s="313" customFormat="1" ht="15" thickBot="1" x14ac:dyDescent="0.35">
      <c r="A9" s="316" t="s">
        <v>245</v>
      </c>
      <c r="B9" s="317"/>
      <c r="C9" s="318" t="s">
        <v>427</v>
      </c>
      <c r="D9" s="319"/>
      <c r="E9" s="319"/>
      <c r="F9" s="319"/>
      <c r="G9" s="319"/>
      <c r="H9" s="319"/>
      <c r="I9" s="319"/>
      <c r="J9" s="319"/>
      <c r="K9" s="319"/>
      <c r="L9" s="319"/>
      <c r="M9" s="319"/>
      <c r="N9" s="319"/>
      <c r="O9" s="319"/>
      <c r="P9" s="319"/>
      <c r="Q9" s="319"/>
      <c r="R9" s="319"/>
      <c r="S9" s="319"/>
      <c r="T9" s="319"/>
      <c r="U9" s="319"/>
      <c r="V9" s="319"/>
      <c r="W9" s="319"/>
      <c r="X9" s="319"/>
      <c r="Y9" s="319"/>
      <c r="Z9" s="319"/>
      <c r="AA9" s="319"/>
      <c r="AB9" s="319"/>
      <c r="AC9" s="319"/>
      <c r="AD9" s="319"/>
      <c r="AE9" s="319"/>
      <c r="AF9" s="319"/>
      <c r="AG9" s="320"/>
      <c r="AH9" s="346" t="s">
        <v>14</v>
      </c>
      <c r="AJ9" s="321" t="s">
        <v>405</v>
      </c>
    </row>
    <row r="10" spans="1:47" s="313" customFormat="1" ht="15" thickBot="1" x14ac:dyDescent="0.35">
      <c r="A10" s="316" t="s">
        <v>422</v>
      </c>
      <c r="B10" s="322"/>
      <c r="C10" s="323">
        <v>1</v>
      </c>
      <c r="D10" s="319">
        <v>2</v>
      </c>
      <c r="E10" s="319">
        <v>3</v>
      </c>
      <c r="F10" s="319">
        <v>4</v>
      </c>
      <c r="G10" s="319">
        <v>5</v>
      </c>
      <c r="H10" s="319">
        <v>6</v>
      </c>
      <c r="I10" s="319">
        <v>7</v>
      </c>
      <c r="J10" s="319">
        <v>8</v>
      </c>
      <c r="K10" s="319">
        <v>9</v>
      </c>
      <c r="L10" s="319">
        <v>10</v>
      </c>
      <c r="M10" s="319">
        <v>11</v>
      </c>
      <c r="N10" s="319">
        <v>12</v>
      </c>
      <c r="O10" s="319">
        <v>13</v>
      </c>
      <c r="P10" s="319">
        <v>14</v>
      </c>
      <c r="Q10" s="319">
        <v>15</v>
      </c>
      <c r="R10" s="319">
        <v>16</v>
      </c>
      <c r="S10" s="319">
        <v>17</v>
      </c>
      <c r="T10" s="319">
        <v>18</v>
      </c>
      <c r="U10" s="319">
        <v>19</v>
      </c>
      <c r="V10" s="319">
        <v>20</v>
      </c>
      <c r="W10" s="319">
        <v>21</v>
      </c>
      <c r="X10" s="319">
        <v>22</v>
      </c>
      <c r="Y10" s="319">
        <v>23</v>
      </c>
      <c r="Z10" s="319">
        <v>24</v>
      </c>
      <c r="AA10" s="319">
        <v>25</v>
      </c>
      <c r="AB10" s="319">
        <v>26</v>
      </c>
      <c r="AC10" s="319">
        <v>27</v>
      </c>
      <c r="AD10" s="319">
        <v>28</v>
      </c>
      <c r="AE10" s="319">
        <v>29</v>
      </c>
      <c r="AF10" s="319">
        <v>30</v>
      </c>
      <c r="AG10" s="320">
        <v>31</v>
      </c>
      <c r="AH10" s="346"/>
      <c r="AJ10" s="321"/>
    </row>
    <row r="11" spans="1:47" x14ac:dyDescent="0.3">
      <c r="A11" s="324" t="s">
        <v>230</v>
      </c>
      <c r="B11" s="324" t="s">
        <v>231</v>
      </c>
      <c r="C11" s="325"/>
      <c r="D11" s="326"/>
      <c r="E11" s="326"/>
      <c r="F11" s="326"/>
      <c r="G11" s="326"/>
      <c r="H11" s="326"/>
      <c r="I11" s="326"/>
      <c r="J11" s="326"/>
      <c r="K11" s="326"/>
      <c r="L11" s="326"/>
      <c r="M11" s="326"/>
      <c r="N11" s="326"/>
      <c r="O11" s="326"/>
      <c r="P11" s="326"/>
      <c r="Q11" s="326"/>
      <c r="R11" s="326"/>
      <c r="S11" s="326"/>
      <c r="T11" s="326"/>
      <c r="U11" s="326"/>
      <c r="V11" s="326"/>
      <c r="W11" s="326"/>
      <c r="X11" s="326"/>
      <c r="Y11" s="326"/>
      <c r="Z11" s="326"/>
      <c r="AA11" s="326"/>
      <c r="AB11" s="326"/>
      <c r="AC11" s="326"/>
      <c r="AD11" s="326"/>
      <c r="AE11" s="326"/>
      <c r="AF11" s="326"/>
      <c r="AG11" s="326"/>
      <c r="AH11" s="347"/>
      <c r="AI11" s="327"/>
    </row>
    <row r="12" spans="1:47" x14ac:dyDescent="0.3">
      <c r="A12" s="328"/>
      <c r="B12" s="329"/>
      <c r="C12" s="330"/>
      <c r="D12" s="327"/>
      <c r="E12" s="327"/>
      <c r="F12" s="327"/>
      <c r="G12" s="327"/>
      <c r="H12" s="327"/>
      <c r="I12" s="327"/>
      <c r="J12" s="327"/>
      <c r="K12" s="327"/>
      <c r="L12" s="327"/>
      <c r="M12" s="327"/>
      <c r="N12" s="327"/>
      <c r="O12" s="327"/>
      <c r="P12" s="327"/>
      <c r="Q12" s="327"/>
      <c r="R12" s="327"/>
      <c r="S12" s="327"/>
      <c r="T12" s="327"/>
      <c r="U12" s="327"/>
      <c r="V12" s="327"/>
      <c r="W12" s="327"/>
      <c r="X12" s="327"/>
      <c r="Y12" s="327"/>
      <c r="Z12" s="327"/>
      <c r="AA12" s="327"/>
      <c r="AB12" s="327"/>
      <c r="AC12" s="327"/>
      <c r="AD12" s="327"/>
      <c r="AE12" s="327"/>
      <c r="AF12" s="327"/>
      <c r="AG12" s="327"/>
      <c r="AH12" s="347">
        <f>SUM(C12:AG12)</f>
        <v>0</v>
      </c>
      <c r="AI12" s="327"/>
      <c r="AJ12" s="592" t="s">
        <v>234</v>
      </c>
      <c r="AK12" s="592"/>
      <c r="AL12" s="592"/>
      <c r="AM12" s="592"/>
    </row>
    <row r="13" spans="1:47" x14ac:dyDescent="0.3">
      <c r="A13" s="328"/>
      <c r="B13" s="329"/>
      <c r="C13" s="330"/>
      <c r="D13" s="327"/>
      <c r="E13" s="327"/>
      <c r="F13" s="327"/>
      <c r="G13" s="327"/>
      <c r="H13" s="327"/>
      <c r="I13" s="327"/>
      <c r="J13" s="327"/>
      <c r="K13" s="327"/>
      <c r="L13" s="327"/>
      <c r="M13" s="327"/>
      <c r="N13" s="327"/>
      <c r="O13" s="327"/>
      <c r="P13" s="327"/>
      <c r="Q13" s="327"/>
      <c r="R13" s="327"/>
      <c r="S13" s="327"/>
      <c r="T13" s="327"/>
      <c r="U13" s="327"/>
      <c r="V13" s="327"/>
      <c r="W13" s="327"/>
      <c r="X13" s="327"/>
      <c r="Y13" s="327"/>
      <c r="Z13" s="327"/>
      <c r="AA13" s="327"/>
      <c r="AB13" s="327"/>
      <c r="AC13" s="327"/>
      <c r="AD13" s="327"/>
      <c r="AE13" s="327"/>
      <c r="AF13" s="327"/>
      <c r="AG13" s="327"/>
      <c r="AH13" s="347">
        <f t="shared" ref="AH13:AH21" si="0">SUM(C13:AG13)</f>
        <v>0</v>
      </c>
      <c r="AI13" s="327"/>
      <c r="AJ13" s="592"/>
      <c r="AK13" s="592"/>
      <c r="AL13" s="592"/>
      <c r="AM13" s="592"/>
      <c r="AO13" s="302"/>
    </row>
    <row r="14" spans="1:47" x14ac:dyDescent="0.3">
      <c r="A14" s="328"/>
      <c r="B14" s="329"/>
      <c r="C14" s="330"/>
      <c r="D14" s="327"/>
      <c r="E14" s="327"/>
      <c r="F14" s="327"/>
      <c r="G14" s="327"/>
      <c r="H14" s="327"/>
      <c r="I14" s="327"/>
      <c r="J14" s="327"/>
      <c r="K14" s="327"/>
      <c r="L14" s="327"/>
      <c r="M14" s="327"/>
      <c r="N14" s="327"/>
      <c r="O14" s="327"/>
      <c r="P14" s="327"/>
      <c r="Q14" s="327"/>
      <c r="R14" s="327"/>
      <c r="S14" s="327"/>
      <c r="T14" s="327"/>
      <c r="U14" s="327"/>
      <c r="V14" s="327"/>
      <c r="W14" s="327"/>
      <c r="X14" s="327"/>
      <c r="Y14" s="327"/>
      <c r="Z14" s="327"/>
      <c r="AA14" s="327"/>
      <c r="AB14" s="327"/>
      <c r="AC14" s="327"/>
      <c r="AD14" s="327"/>
      <c r="AE14" s="327"/>
      <c r="AF14" s="327"/>
      <c r="AG14" s="327"/>
      <c r="AH14" s="347">
        <f t="shared" si="0"/>
        <v>0</v>
      </c>
      <c r="AI14" s="327"/>
      <c r="AJ14" s="592"/>
      <c r="AK14" s="592"/>
      <c r="AL14" s="592"/>
      <c r="AM14" s="592"/>
      <c r="AO14" s="302"/>
    </row>
    <row r="15" spans="1:47" x14ac:dyDescent="0.3">
      <c r="A15" s="328"/>
      <c r="B15" s="329"/>
      <c r="C15" s="330"/>
      <c r="D15" s="327"/>
      <c r="E15" s="327"/>
      <c r="F15" s="327"/>
      <c r="G15" s="327"/>
      <c r="H15" s="327"/>
      <c r="I15" s="327"/>
      <c r="J15" s="327"/>
      <c r="K15" s="327"/>
      <c r="L15" s="327"/>
      <c r="M15" s="327"/>
      <c r="N15" s="327"/>
      <c r="O15" s="327"/>
      <c r="P15" s="327"/>
      <c r="Q15" s="327"/>
      <c r="R15" s="327"/>
      <c r="S15" s="327"/>
      <c r="T15" s="327"/>
      <c r="U15" s="327"/>
      <c r="V15" s="327"/>
      <c r="W15" s="327"/>
      <c r="X15" s="327"/>
      <c r="Y15" s="327"/>
      <c r="Z15" s="327"/>
      <c r="AA15" s="327"/>
      <c r="AB15" s="327"/>
      <c r="AC15" s="327"/>
      <c r="AD15" s="327"/>
      <c r="AE15" s="327"/>
      <c r="AF15" s="327"/>
      <c r="AG15" s="327"/>
      <c r="AH15" s="347">
        <f t="shared" si="0"/>
        <v>0</v>
      </c>
      <c r="AI15" s="327"/>
      <c r="AJ15" s="592"/>
      <c r="AK15" s="592"/>
      <c r="AL15" s="592"/>
      <c r="AM15" s="592"/>
      <c r="AO15" s="302"/>
    </row>
    <row r="16" spans="1:47" x14ac:dyDescent="0.3">
      <c r="A16" s="328"/>
      <c r="B16" s="329"/>
      <c r="C16" s="330"/>
      <c r="D16" s="327"/>
      <c r="E16" s="327"/>
      <c r="F16" s="327"/>
      <c r="G16" s="327"/>
      <c r="H16" s="327"/>
      <c r="I16" s="327"/>
      <c r="J16" s="327"/>
      <c r="K16" s="327"/>
      <c r="L16" s="327"/>
      <c r="M16" s="327"/>
      <c r="N16" s="327"/>
      <c r="O16" s="327"/>
      <c r="P16" s="327"/>
      <c r="Q16" s="327"/>
      <c r="R16" s="327"/>
      <c r="S16" s="327"/>
      <c r="T16" s="327"/>
      <c r="U16" s="327"/>
      <c r="V16" s="327"/>
      <c r="W16" s="327"/>
      <c r="X16" s="327"/>
      <c r="Y16" s="327"/>
      <c r="Z16" s="327"/>
      <c r="AA16" s="327"/>
      <c r="AB16" s="327"/>
      <c r="AC16" s="327"/>
      <c r="AD16" s="327"/>
      <c r="AE16" s="327"/>
      <c r="AF16" s="327"/>
      <c r="AG16" s="327"/>
      <c r="AH16" s="347">
        <f t="shared" si="0"/>
        <v>0</v>
      </c>
      <c r="AI16" s="327"/>
      <c r="AJ16" s="592"/>
      <c r="AK16" s="592"/>
      <c r="AL16" s="592"/>
      <c r="AM16" s="592"/>
      <c r="AO16" s="302"/>
    </row>
    <row r="17" spans="1:39" x14ac:dyDescent="0.3">
      <c r="A17" s="328"/>
      <c r="B17" s="329"/>
      <c r="C17" s="330"/>
      <c r="D17" s="327"/>
      <c r="E17" s="327"/>
      <c r="F17" s="327"/>
      <c r="G17" s="327"/>
      <c r="H17" s="327"/>
      <c r="I17" s="327"/>
      <c r="J17" s="327"/>
      <c r="K17" s="327"/>
      <c r="L17" s="327"/>
      <c r="M17" s="327"/>
      <c r="N17" s="327"/>
      <c r="O17" s="327"/>
      <c r="P17" s="327"/>
      <c r="Q17" s="327"/>
      <c r="R17" s="327"/>
      <c r="S17" s="327"/>
      <c r="T17" s="327"/>
      <c r="U17" s="327"/>
      <c r="V17" s="327"/>
      <c r="W17" s="327"/>
      <c r="X17" s="327"/>
      <c r="Y17" s="327"/>
      <c r="Z17" s="327"/>
      <c r="AA17" s="327"/>
      <c r="AB17" s="327"/>
      <c r="AC17" s="327"/>
      <c r="AD17" s="327"/>
      <c r="AE17" s="327"/>
      <c r="AF17" s="327"/>
      <c r="AG17" s="327"/>
      <c r="AH17" s="347">
        <f t="shared" si="0"/>
        <v>0</v>
      </c>
      <c r="AI17" s="327"/>
      <c r="AJ17" s="592"/>
      <c r="AK17" s="592"/>
      <c r="AL17" s="592"/>
      <c r="AM17" s="592"/>
    </row>
    <row r="18" spans="1:39" x14ac:dyDescent="0.3">
      <c r="A18" s="328"/>
      <c r="B18" s="329"/>
      <c r="C18" s="330"/>
      <c r="D18" s="327"/>
      <c r="E18" s="327"/>
      <c r="F18" s="327"/>
      <c r="G18" s="327"/>
      <c r="H18" s="327"/>
      <c r="I18" s="327"/>
      <c r="J18" s="327"/>
      <c r="K18" s="327"/>
      <c r="L18" s="327"/>
      <c r="M18" s="327"/>
      <c r="N18" s="327"/>
      <c r="O18" s="327"/>
      <c r="P18" s="327"/>
      <c r="Q18" s="327"/>
      <c r="R18" s="327"/>
      <c r="S18" s="327"/>
      <c r="T18" s="327"/>
      <c r="U18" s="327"/>
      <c r="V18" s="327"/>
      <c r="W18" s="327"/>
      <c r="X18" s="327"/>
      <c r="Y18" s="327"/>
      <c r="Z18" s="327"/>
      <c r="AA18" s="327"/>
      <c r="AB18" s="327"/>
      <c r="AC18" s="327"/>
      <c r="AD18" s="327"/>
      <c r="AE18" s="327"/>
      <c r="AF18" s="327"/>
      <c r="AG18" s="327"/>
      <c r="AH18" s="347">
        <f t="shared" si="0"/>
        <v>0</v>
      </c>
      <c r="AI18" s="327"/>
      <c r="AJ18" s="592"/>
      <c r="AK18" s="592"/>
      <c r="AL18" s="592"/>
      <c r="AM18" s="592"/>
    </row>
    <row r="19" spans="1:39" x14ac:dyDescent="0.3">
      <c r="A19" s="328"/>
      <c r="B19" s="329"/>
      <c r="C19" s="330"/>
      <c r="D19" s="327"/>
      <c r="E19" s="327"/>
      <c r="F19" s="327"/>
      <c r="G19" s="327"/>
      <c r="H19" s="327"/>
      <c r="I19" s="327"/>
      <c r="J19" s="327"/>
      <c r="K19" s="327"/>
      <c r="L19" s="327"/>
      <c r="M19" s="327"/>
      <c r="N19" s="327"/>
      <c r="O19" s="327"/>
      <c r="P19" s="327"/>
      <c r="Q19" s="327"/>
      <c r="R19" s="327"/>
      <c r="S19" s="327"/>
      <c r="T19" s="327"/>
      <c r="U19" s="327"/>
      <c r="V19" s="327"/>
      <c r="W19" s="327"/>
      <c r="X19" s="327"/>
      <c r="Y19" s="327"/>
      <c r="Z19" s="327"/>
      <c r="AA19" s="327"/>
      <c r="AB19" s="327"/>
      <c r="AC19" s="327"/>
      <c r="AD19" s="327"/>
      <c r="AE19" s="327"/>
      <c r="AF19" s="327"/>
      <c r="AG19" s="327"/>
      <c r="AH19" s="347">
        <f t="shared" si="0"/>
        <v>0</v>
      </c>
      <c r="AI19" s="327"/>
      <c r="AJ19" s="331"/>
      <c r="AK19" s="331"/>
      <c r="AL19" s="331"/>
      <c r="AM19" s="331"/>
    </row>
    <row r="20" spans="1:39" x14ac:dyDescent="0.3">
      <c r="A20" s="328"/>
      <c r="B20" s="329"/>
      <c r="C20" s="330"/>
      <c r="D20" s="327"/>
      <c r="E20" s="327"/>
      <c r="F20" s="327"/>
      <c r="G20" s="327"/>
      <c r="H20" s="327"/>
      <c r="I20" s="327"/>
      <c r="J20" s="327"/>
      <c r="K20" s="327"/>
      <c r="L20" s="327"/>
      <c r="M20" s="327"/>
      <c r="N20" s="327"/>
      <c r="O20" s="327"/>
      <c r="P20" s="327"/>
      <c r="Q20" s="327"/>
      <c r="R20" s="327"/>
      <c r="S20" s="327"/>
      <c r="T20" s="327"/>
      <c r="U20" s="327"/>
      <c r="V20" s="327"/>
      <c r="W20" s="327"/>
      <c r="X20" s="327"/>
      <c r="Y20" s="327"/>
      <c r="Z20" s="327"/>
      <c r="AA20" s="327"/>
      <c r="AB20" s="327"/>
      <c r="AC20" s="327"/>
      <c r="AD20" s="327"/>
      <c r="AE20" s="327"/>
      <c r="AF20" s="327"/>
      <c r="AG20" s="327"/>
      <c r="AH20" s="347">
        <f t="shared" si="0"/>
        <v>0</v>
      </c>
      <c r="AI20" s="327"/>
      <c r="AJ20" s="331"/>
      <c r="AK20" s="331"/>
      <c r="AL20" s="331"/>
      <c r="AM20" s="331"/>
    </row>
    <row r="21" spans="1:39" x14ac:dyDescent="0.3">
      <c r="A21" s="328"/>
      <c r="B21" s="329"/>
      <c r="C21" s="330"/>
      <c r="D21" s="327"/>
      <c r="E21" s="327"/>
      <c r="F21" s="327"/>
      <c r="G21" s="327"/>
      <c r="H21" s="327"/>
      <c r="I21" s="327"/>
      <c r="J21" s="327"/>
      <c r="K21" s="327"/>
      <c r="L21" s="327"/>
      <c r="M21" s="327"/>
      <c r="N21" s="327"/>
      <c r="O21" s="327"/>
      <c r="P21" s="327"/>
      <c r="Q21" s="327"/>
      <c r="R21" s="327"/>
      <c r="S21" s="327"/>
      <c r="T21" s="327"/>
      <c r="U21" s="327"/>
      <c r="V21" s="327"/>
      <c r="W21" s="327"/>
      <c r="X21" s="327"/>
      <c r="Y21" s="327"/>
      <c r="Z21" s="327"/>
      <c r="AA21" s="327"/>
      <c r="AB21" s="327"/>
      <c r="AC21" s="327"/>
      <c r="AD21" s="327"/>
      <c r="AE21" s="327"/>
      <c r="AF21" s="327"/>
      <c r="AG21" s="327"/>
      <c r="AH21" s="347">
        <f t="shared" si="0"/>
        <v>0</v>
      </c>
      <c r="AI21" s="327"/>
      <c r="AJ21" s="331"/>
      <c r="AK21" s="331"/>
      <c r="AL21" s="331"/>
      <c r="AM21" s="331"/>
    </row>
    <row r="22" spans="1:39" ht="15" thickBot="1" x14ac:dyDescent="0.35">
      <c r="A22" s="332"/>
      <c r="B22" s="333"/>
      <c r="C22" s="349">
        <f>SUM(C12:C21)</f>
        <v>0</v>
      </c>
      <c r="D22" s="349">
        <f t="shared" ref="D22:AG22" si="1">SUM(D12:D21)</f>
        <v>0</v>
      </c>
      <c r="E22" s="349">
        <f t="shared" si="1"/>
        <v>0</v>
      </c>
      <c r="F22" s="349">
        <f t="shared" si="1"/>
        <v>0</v>
      </c>
      <c r="G22" s="349">
        <f t="shared" si="1"/>
        <v>0</v>
      </c>
      <c r="H22" s="349">
        <f t="shared" si="1"/>
        <v>0</v>
      </c>
      <c r="I22" s="349">
        <f t="shared" si="1"/>
        <v>0</v>
      </c>
      <c r="J22" s="349">
        <f t="shared" si="1"/>
        <v>0</v>
      </c>
      <c r="K22" s="349">
        <f t="shared" si="1"/>
        <v>0</v>
      </c>
      <c r="L22" s="349">
        <f t="shared" si="1"/>
        <v>0</v>
      </c>
      <c r="M22" s="349">
        <f t="shared" si="1"/>
        <v>0</v>
      </c>
      <c r="N22" s="349">
        <f t="shared" si="1"/>
        <v>0</v>
      </c>
      <c r="O22" s="349">
        <f t="shared" si="1"/>
        <v>0</v>
      </c>
      <c r="P22" s="349">
        <f t="shared" si="1"/>
        <v>0</v>
      </c>
      <c r="Q22" s="349">
        <f t="shared" si="1"/>
        <v>0</v>
      </c>
      <c r="R22" s="349">
        <f t="shared" si="1"/>
        <v>0</v>
      </c>
      <c r="S22" s="349">
        <f t="shared" si="1"/>
        <v>0</v>
      </c>
      <c r="T22" s="349">
        <f t="shared" si="1"/>
        <v>0</v>
      </c>
      <c r="U22" s="349">
        <f t="shared" si="1"/>
        <v>0</v>
      </c>
      <c r="V22" s="349">
        <f t="shared" si="1"/>
        <v>0</v>
      </c>
      <c r="W22" s="349">
        <f t="shared" si="1"/>
        <v>0</v>
      </c>
      <c r="X22" s="349">
        <f t="shared" si="1"/>
        <v>0</v>
      </c>
      <c r="Y22" s="349">
        <f t="shared" si="1"/>
        <v>0</v>
      </c>
      <c r="Z22" s="349">
        <f t="shared" si="1"/>
        <v>0</v>
      </c>
      <c r="AA22" s="349">
        <f t="shared" si="1"/>
        <v>0</v>
      </c>
      <c r="AB22" s="349">
        <f t="shared" si="1"/>
        <v>0</v>
      </c>
      <c r="AC22" s="349">
        <f t="shared" si="1"/>
        <v>0</v>
      </c>
      <c r="AD22" s="349">
        <f t="shared" si="1"/>
        <v>0</v>
      </c>
      <c r="AE22" s="349">
        <f t="shared" si="1"/>
        <v>0</v>
      </c>
      <c r="AF22" s="349">
        <f t="shared" si="1"/>
        <v>0</v>
      </c>
      <c r="AG22" s="349">
        <f t="shared" si="1"/>
        <v>0</v>
      </c>
      <c r="AH22" s="348">
        <f>SUM(C22:AG22)</f>
        <v>0</v>
      </c>
      <c r="AI22" s="327"/>
    </row>
    <row r="23" spans="1:39" ht="15" thickBot="1" x14ac:dyDescent="0.35">
      <c r="A23" s="334" t="s">
        <v>246</v>
      </c>
      <c r="B23" s="315"/>
      <c r="C23" s="335"/>
      <c r="D23" s="336" t="s">
        <v>327</v>
      </c>
      <c r="E23" s="337"/>
      <c r="F23" s="337"/>
      <c r="G23" s="337"/>
      <c r="H23" s="337"/>
      <c r="I23" s="337"/>
      <c r="J23" s="337"/>
      <c r="K23" s="337"/>
      <c r="L23" s="337"/>
      <c r="M23" s="337"/>
      <c r="N23" s="337"/>
      <c r="O23" s="337"/>
      <c r="P23" s="337"/>
      <c r="Q23" s="337"/>
      <c r="R23" s="337"/>
      <c r="S23" s="337"/>
      <c r="T23" s="337"/>
      <c r="U23" s="337"/>
      <c r="V23" s="337"/>
      <c r="W23" s="337"/>
      <c r="X23" s="337"/>
      <c r="Y23" s="337"/>
      <c r="Z23" s="337"/>
      <c r="AA23" s="337"/>
      <c r="AB23" s="337"/>
      <c r="AC23" s="337"/>
      <c r="AD23" s="337"/>
      <c r="AE23" s="337"/>
      <c r="AF23" s="337"/>
      <c r="AG23" s="338"/>
      <c r="AH23" s="350"/>
      <c r="AI23" s="327"/>
    </row>
    <row r="24" spans="1:39" s="313" customFormat="1" ht="15" thickBot="1" x14ac:dyDescent="0.35">
      <c r="A24" s="316" t="s">
        <v>245</v>
      </c>
      <c r="B24" s="322"/>
      <c r="C24" s="318" t="s">
        <v>427</v>
      </c>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C24" s="319"/>
      <c r="AD24" s="319"/>
      <c r="AE24" s="319"/>
      <c r="AF24" s="319"/>
      <c r="AG24" s="320"/>
      <c r="AH24" s="346" t="s">
        <v>14</v>
      </c>
    </row>
    <row r="25" spans="1:39" s="313" customFormat="1" ht="15" thickBot="1" x14ac:dyDescent="0.35">
      <c r="A25" s="316" t="s">
        <v>422</v>
      </c>
      <c r="B25" s="322"/>
      <c r="C25" s="323">
        <v>1</v>
      </c>
      <c r="D25" s="319">
        <v>2</v>
      </c>
      <c r="E25" s="319">
        <v>3</v>
      </c>
      <c r="F25" s="319">
        <v>4</v>
      </c>
      <c r="G25" s="319">
        <v>5</v>
      </c>
      <c r="H25" s="319">
        <v>6</v>
      </c>
      <c r="I25" s="319">
        <v>7</v>
      </c>
      <c r="J25" s="319">
        <v>8</v>
      </c>
      <c r="K25" s="319">
        <v>9</v>
      </c>
      <c r="L25" s="319">
        <v>10</v>
      </c>
      <c r="M25" s="319">
        <v>11</v>
      </c>
      <c r="N25" s="319">
        <v>12</v>
      </c>
      <c r="O25" s="319">
        <v>13</v>
      </c>
      <c r="P25" s="319">
        <v>14</v>
      </c>
      <c r="Q25" s="319">
        <v>15</v>
      </c>
      <c r="R25" s="319">
        <v>16</v>
      </c>
      <c r="S25" s="319">
        <v>17</v>
      </c>
      <c r="T25" s="319">
        <v>18</v>
      </c>
      <c r="U25" s="319">
        <v>19</v>
      </c>
      <c r="V25" s="319">
        <v>20</v>
      </c>
      <c r="W25" s="319">
        <v>21</v>
      </c>
      <c r="X25" s="319">
        <v>22</v>
      </c>
      <c r="Y25" s="319">
        <v>23</v>
      </c>
      <c r="Z25" s="319">
        <v>24</v>
      </c>
      <c r="AA25" s="319">
        <v>25</v>
      </c>
      <c r="AB25" s="319">
        <v>26</v>
      </c>
      <c r="AC25" s="319">
        <v>27</v>
      </c>
      <c r="AD25" s="319">
        <v>28</v>
      </c>
      <c r="AE25" s="319">
        <v>29</v>
      </c>
      <c r="AF25" s="319">
        <v>30</v>
      </c>
      <c r="AG25" s="320">
        <v>31</v>
      </c>
      <c r="AH25" s="346"/>
      <c r="AJ25" s="321"/>
    </row>
    <row r="26" spans="1:39" s="340" customFormat="1" x14ac:dyDescent="0.3">
      <c r="A26" s="339" t="s">
        <v>230</v>
      </c>
      <c r="B26" s="339" t="s">
        <v>231</v>
      </c>
      <c r="C26" s="325"/>
      <c r="D26" s="326"/>
      <c r="E26" s="326"/>
      <c r="F26" s="326"/>
      <c r="G26" s="326"/>
      <c r="H26" s="326"/>
      <c r="I26" s="326"/>
      <c r="J26" s="326"/>
      <c r="K26" s="326"/>
      <c r="L26" s="326"/>
      <c r="M26" s="326"/>
      <c r="N26" s="326"/>
      <c r="O26" s="326"/>
      <c r="P26" s="326"/>
      <c r="Q26" s="326"/>
      <c r="R26" s="326"/>
      <c r="S26" s="326"/>
      <c r="T26" s="326"/>
      <c r="U26" s="326"/>
      <c r="V26" s="326"/>
      <c r="W26" s="326"/>
      <c r="X26" s="326"/>
      <c r="Y26" s="326"/>
      <c r="Z26" s="326"/>
      <c r="AA26" s="326"/>
      <c r="AB26" s="326"/>
      <c r="AC26" s="326"/>
      <c r="AD26" s="326"/>
      <c r="AE26" s="326"/>
      <c r="AF26" s="326"/>
      <c r="AG26" s="326"/>
      <c r="AH26" s="347"/>
      <c r="AI26" s="327"/>
    </row>
    <row r="27" spans="1:39" x14ac:dyDescent="0.3">
      <c r="A27" s="328"/>
      <c r="B27" s="329"/>
      <c r="C27" s="330"/>
      <c r="D27" s="327"/>
      <c r="E27" s="327"/>
      <c r="F27" s="327"/>
      <c r="G27" s="327"/>
      <c r="H27" s="327"/>
      <c r="I27" s="327"/>
      <c r="J27" s="327"/>
      <c r="K27" s="327"/>
      <c r="L27" s="327"/>
      <c r="M27" s="327"/>
      <c r="N27" s="327"/>
      <c r="O27" s="327"/>
      <c r="P27" s="327"/>
      <c r="Q27" s="327"/>
      <c r="R27" s="327"/>
      <c r="S27" s="327"/>
      <c r="T27" s="327"/>
      <c r="U27" s="327"/>
      <c r="V27" s="327"/>
      <c r="W27" s="327"/>
      <c r="X27" s="327"/>
      <c r="Y27" s="327"/>
      <c r="Z27" s="327"/>
      <c r="AA27" s="327"/>
      <c r="AB27" s="327"/>
      <c r="AC27" s="327"/>
      <c r="AD27" s="327"/>
      <c r="AE27" s="327"/>
      <c r="AF27" s="327"/>
      <c r="AG27" s="327"/>
      <c r="AH27" s="347">
        <f>SUM(C27:AG27)</f>
        <v>0</v>
      </c>
      <c r="AI27" s="327"/>
    </row>
    <row r="28" spans="1:39" x14ac:dyDescent="0.3">
      <c r="A28" s="328"/>
      <c r="B28" s="329"/>
      <c r="C28" s="330"/>
      <c r="D28" s="327"/>
      <c r="E28" s="327"/>
      <c r="F28" s="327"/>
      <c r="G28" s="327"/>
      <c r="H28" s="327"/>
      <c r="I28" s="327"/>
      <c r="J28" s="327"/>
      <c r="K28" s="327"/>
      <c r="L28" s="327"/>
      <c r="M28" s="327"/>
      <c r="N28" s="327"/>
      <c r="O28" s="327"/>
      <c r="P28" s="327"/>
      <c r="Q28" s="327"/>
      <c r="R28" s="327"/>
      <c r="S28" s="327"/>
      <c r="T28" s="327"/>
      <c r="U28" s="327"/>
      <c r="V28" s="327"/>
      <c r="W28" s="327"/>
      <c r="X28" s="327"/>
      <c r="Y28" s="327"/>
      <c r="Z28" s="327"/>
      <c r="AA28" s="327"/>
      <c r="AB28" s="327"/>
      <c r="AC28" s="327"/>
      <c r="AD28" s="327"/>
      <c r="AE28" s="327"/>
      <c r="AF28" s="327"/>
      <c r="AG28" s="327"/>
      <c r="AH28" s="347">
        <f t="shared" ref="AH28:AH36" si="2">SUM(C28:AG28)</f>
        <v>0</v>
      </c>
      <c r="AI28" s="327"/>
    </row>
    <row r="29" spans="1:39" x14ac:dyDescent="0.3">
      <c r="A29" s="328"/>
      <c r="B29" s="329"/>
      <c r="C29" s="330"/>
      <c r="D29" s="327"/>
      <c r="E29" s="327"/>
      <c r="F29" s="327"/>
      <c r="G29" s="327"/>
      <c r="H29" s="327"/>
      <c r="I29" s="327"/>
      <c r="J29" s="327"/>
      <c r="K29" s="327"/>
      <c r="L29" s="327"/>
      <c r="M29" s="327"/>
      <c r="N29" s="327"/>
      <c r="O29" s="327"/>
      <c r="P29" s="327"/>
      <c r="Q29" s="327"/>
      <c r="R29" s="327"/>
      <c r="S29" s="327"/>
      <c r="T29" s="327"/>
      <c r="U29" s="327"/>
      <c r="V29" s="327"/>
      <c r="W29" s="327"/>
      <c r="X29" s="327"/>
      <c r="Y29" s="327"/>
      <c r="Z29" s="327"/>
      <c r="AA29" s="327"/>
      <c r="AB29" s="327"/>
      <c r="AC29" s="327"/>
      <c r="AD29" s="327"/>
      <c r="AE29" s="327"/>
      <c r="AF29" s="327"/>
      <c r="AG29" s="327"/>
      <c r="AH29" s="347">
        <f t="shared" si="2"/>
        <v>0</v>
      </c>
      <c r="AI29" s="327"/>
    </row>
    <row r="30" spans="1:39" x14ac:dyDescent="0.3">
      <c r="A30" s="328"/>
      <c r="B30" s="329"/>
      <c r="C30" s="330"/>
      <c r="D30" s="327"/>
      <c r="E30" s="327"/>
      <c r="F30" s="327"/>
      <c r="G30" s="327"/>
      <c r="H30" s="327"/>
      <c r="I30" s="327"/>
      <c r="J30" s="327"/>
      <c r="K30" s="327"/>
      <c r="L30" s="327"/>
      <c r="M30" s="327"/>
      <c r="N30" s="327"/>
      <c r="O30" s="327"/>
      <c r="P30" s="327"/>
      <c r="Q30" s="327"/>
      <c r="R30" s="327"/>
      <c r="S30" s="327"/>
      <c r="T30" s="327"/>
      <c r="U30" s="327"/>
      <c r="V30" s="327"/>
      <c r="W30" s="327"/>
      <c r="X30" s="327"/>
      <c r="Y30" s="327"/>
      <c r="Z30" s="327"/>
      <c r="AA30" s="327"/>
      <c r="AB30" s="327"/>
      <c r="AC30" s="327"/>
      <c r="AD30" s="327"/>
      <c r="AE30" s="327"/>
      <c r="AF30" s="327"/>
      <c r="AG30" s="327"/>
      <c r="AH30" s="347">
        <f t="shared" si="2"/>
        <v>0</v>
      </c>
      <c r="AI30" s="327"/>
    </row>
    <row r="31" spans="1:39" x14ac:dyDescent="0.3">
      <c r="A31" s="328"/>
      <c r="B31" s="329"/>
      <c r="C31" s="330"/>
      <c r="D31" s="327"/>
      <c r="E31" s="327"/>
      <c r="F31" s="327"/>
      <c r="G31" s="327"/>
      <c r="H31" s="327"/>
      <c r="I31" s="327"/>
      <c r="J31" s="327"/>
      <c r="K31" s="327"/>
      <c r="L31" s="327"/>
      <c r="M31" s="327"/>
      <c r="N31" s="327"/>
      <c r="O31" s="327"/>
      <c r="P31" s="327"/>
      <c r="Q31" s="327"/>
      <c r="R31" s="327"/>
      <c r="S31" s="327"/>
      <c r="T31" s="327"/>
      <c r="U31" s="327"/>
      <c r="V31" s="327"/>
      <c r="W31" s="327"/>
      <c r="X31" s="327"/>
      <c r="Y31" s="327"/>
      <c r="Z31" s="327"/>
      <c r="AA31" s="327"/>
      <c r="AB31" s="327"/>
      <c r="AC31" s="327"/>
      <c r="AD31" s="327"/>
      <c r="AE31" s="327"/>
      <c r="AF31" s="327"/>
      <c r="AG31" s="327"/>
      <c r="AH31" s="347">
        <f t="shared" si="2"/>
        <v>0</v>
      </c>
      <c r="AI31" s="327"/>
    </row>
    <row r="32" spans="1:39" x14ac:dyDescent="0.3">
      <c r="A32" s="328"/>
      <c r="B32" s="329"/>
      <c r="C32" s="330"/>
      <c r="D32" s="327"/>
      <c r="E32" s="327"/>
      <c r="F32" s="327"/>
      <c r="G32" s="327"/>
      <c r="H32" s="327"/>
      <c r="I32" s="327"/>
      <c r="J32" s="327"/>
      <c r="K32" s="327"/>
      <c r="L32" s="327"/>
      <c r="M32" s="327"/>
      <c r="N32" s="327"/>
      <c r="O32" s="327"/>
      <c r="P32" s="327"/>
      <c r="Q32" s="327"/>
      <c r="R32" s="327"/>
      <c r="S32" s="327"/>
      <c r="T32" s="327"/>
      <c r="U32" s="327"/>
      <c r="V32" s="327"/>
      <c r="W32" s="327"/>
      <c r="X32" s="327"/>
      <c r="Y32" s="327"/>
      <c r="Z32" s="327"/>
      <c r="AA32" s="327"/>
      <c r="AB32" s="327"/>
      <c r="AC32" s="327"/>
      <c r="AD32" s="327"/>
      <c r="AE32" s="327"/>
      <c r="AF32" s="327"/>
      <c r="AG32" s="327"/>
      <c r="AH32" s="347">
        <f t="shared" si="2"/>
        <v>0</v>
      </c>
      <c r="AI32" s="327"/>
    </row>
    <row r="33" spans="1:36" x14ac:dyDescent="0.3">
      <c r="A33" s="328"/>
      <c r="B33" s="329"/>
      <c r="C33" s="330"/>
      <c r="D33" s="327"/>
      <c r="E33" s="327"/>
      <c r="F33" s="327"/>
      <c r="G33" s="327"/>
      <c r="H33" s="327"/>
      <c r="I33" s="327"/>
      <c r="J33" s="327"/>
      <c r="K33" s="327"/>
      <c r="L33" s="327"/>
      <c r="M33" s="327"/>
      <c r="N33" s="327"/>
      <c r="O33" s="327"/>
      <c r="P33" s="327"/>
      <c r="Q33" s="327"/>
      <c r="R33" s="327"/>
      <c r="S33" s="327"/>
      <c r="T33" s="327"/>
      <c r="U33" s="327"/>
      <c r="V33" s="327"/>
      <c r="W33" s="327"/>
      <c r="X33" s="327"/>
      <c r="Y33" s="327"/>
      <c r="Z33" s="327"/>
      <c r="AA33" s="327"/>
      <c r="AB33" s="327"/>
      <c r="AC33" s="327"/>
      <c r="AD33" s="327"/>
      <c r="AE33" s="327"/>
      <c r="AF33" s="327"/>
      <c r="AG33" s="327"/>
      <c r="AH33" s="347">
        <f t="shared" si="2"/>
        <v>0</v>
      </c>
      <c r="AI33" s="327"/>
    </row>
    <row r="34" spans="1:36" x14ac:dyDescent="0.3">
      <c r="A34" s="328"/>
      <c r="B34" s="329"/>
      <c r="C34" s="330"/>
      <c r="D34" s="327"/>
      <c r="E34" s="327"/>
      <c r="F34" s="327"/>
      <c r="G34" s="327"/>
      <c r="H34" s="327"/>
      <c r="I34" s="327"/>
      <c r="J34" s="327"/>
      <c r="K34" s="327"/>
      <c r="L34" s="327"/>
      <c r="M34" s="327"/>
      <c r="N34" s="327"/>
      <c r="O34" s="327"/>
      <c r="P34" s="327"/>
      <c r="Q34" s="327"/>
      <c r="R34" s="327"/>
      <c r="S34" s="327"/>
      <c r="T34" s="327"/>
      <c r="U34" s="327"/>
      <c r="V34" s="327"/>
      <c r="W34" s="327"/>
      <c r="X34" s="327"/>
      <c r="Y34" s="327"/>
      <c r="Z34" s="327"/>
      <c r="AA34" s="327"/>
      <c r="AB34" s="327"/>
      <c r="AC34" s="327"/>
      <c r="AD34" s="327"/>
      <c r="AE34" s="327"/>
      <c r="AF34" s="327"/>
      <c r="AG34" s="327"/>
      <c r="AH34" s="347">
        <f t="shared" si="2"/>
        <v>0</v>
      </c>
      <c r="AI34" s="327"/>
    </row>
    <row r="35" spans="1:36" x14ac:dyDescent="0.3">
      <c r="A35" s="328"/>
      <c r="B35" s="329"/>
      <c r="C35" s="330"/>
      <c r="D35" s="327"/>
      <c r="E35" s="327"/>
      <c r="F35" s="327"/>
      <c r="G35" s="327"/>
      <c r="H35" s="327"/>
      <c r="I35" s="327"/>
      <c r="J35" s="327"/>
      <c r="K35" s="327"/>
      <c r="L35" s="327"/>
      <c r="M35" s="327"/>
      <c r="N35" s="327"/>
      <c r="O35" s="327"/>
      <c r="P35" s="327"/>
      <c r="Q35" s="327"/>
      <c r="R35" s="327"/>
      <c r="S35" s="327"/>
      <c r="T35" s="327"/>
      <c r="U35" s="327"/>
      <c r="V35" s="327"/>
      <c r="W35" s="327"/>
      <c r="X35" s="327"/>
      <c r="Y35" s="327"/>
      <c r="Z35" s="327"/>
      <c r="AA35" s="327"/>
      <c r="AB35" s="327"/>
      <c r="AC35" s="327"/>
      <c r="AD35" s="327"/>
      <c r="AE35" s="327"/>
      <c r="AF35" s="327"/>
      <c r="AG35" s="327"/>
      <c r="AH35" s="347">
        <f t="shared" si="2"/>
        <v>0</v>
      </c>
      <c r="AI35" s="327"/>
    </row>
    <row r="36" spans="1:36" x14ac:dyDescent="0.3">
      <c r="A36" s="328"/>
      <c r="B36" s="329"/>
      <c r="C36" s="330"/>
      <c r="D36" s="327"/>
      <c r="E36" s="327"/>
      <c r="F36" s="327"/>
      <c r="G36" s="327"/>
      <c r="H36" s="327"/>
      <c r="I36" s="327"/>
      <c r="J36" s="327"/>
      <c r="K36" s="327"/>
      <c r="L36" s="327"/>
      <c r="M36" s="327"/>
      <c r="N36" s="327"/>
      <c r="O36" s="327"/>
      <c r="P36" s="327"/>
      <c r="Q36" s="327"/>
      <c r="R36" s="327"/>
      <c r="S36" s="327"/>
      <c r="T36" s="327"/>
      <c r="U36" s="327"/>
      <c r="V36" s="327"/>
      <c r="W36" s="327"/>
      <c r="X36" s="327"/>
      <c r="Y36" s="327"/>
      <c r="Z36" s="327"/>
      <c r="AA36" s="327"/>
      <c r="AB36" s="327"/>
      <c r="AC36" s="327"/>
      <c r="AD36" s="327"/>
      <c r="AE36" s="327"/>
      <c r="AF36" s="327"/>
      <c r="AG36" s="327"/>
      <c r="AH36" s="347">
        <f t="shared" si="2"/>
        <v>0</v>
      </c>
      <c r="AI36" s="327"/>
    </row>
    <row r="37" spans="1:36" ht="15" thickBot="1" x14ac:dyDescent="0.35">
      <c r="A37" s="341"/>
      <c r="B37" s="342"/>
      <c r="C37" s="349">
        <f>SUM(C27:C36)</f>
        <v>0</v>
      </c>
      <c r="D37" s="349">
        <f t="shared" ref="D37:AG37" si="3">SUM(D27:D36)</f>
        <v>0</v>
      </c>
      <c r="E37" s="349">
        <f t="shared" si="3"/>
        <v>0</v>
      </c>
      <c r="F37" s="349">
        <f t="shared" si="3"/>
        <v>0</v>
      </c>
      <c r="G37" s="349">
        <f t="shared" si="3"/>
        <v>0</v>
      </c>
      <c r="H37" s="349">
        <f t="shared" si="3"/>
        <v>0</v>
      </c>
      <c r="I37" s="349">
        <f t="shared" si="3"/>
        <v>0</v>
      </c>
      <c r="J37" s="349">
        <f t="shared" si="3"/>
        <v>0</v>
      </c>
      <c r="K37" s="349">
        <f t="shared" si="3"/>
        <v>0</v>
      </c>
      <c r="L37" s="349">
        <f t="shared" si="3"/>
        <v>0</v>
      </c>
      <c r="M37" s="349">
        <f t="shared" si="3"/>
        <v>0</v>
      </c>
      <c r="N37" s="349">
        <f t="shared" si="3"/>
        <v>0</v>
      </c>
      <c r="O37" s="349">
        <f t="shared" si="3"/>
        <v>0</v>
      </c>
      <c r="P37" s="349">
        <f t="shared" si="3"/>
        <v>0</v>
      </c>
      <c r="Q37" s="349">
        <f t="shared" si="3"/>
        <v>0</v>
      </c>
      <c r="R37" s="349">
        <f t="shared" si="3"/>
        <v>0</v>
      </c>
      <c r="S37" s="349">
        <f t="shared" si="3"/>
        <v>0</v>
      </c>
      <c r="T37" s="349">
        <f t="shared" si="3"/>
        <v>0</v>
      </c>
      <c r="U37" s="349">
        <f t="shared" si="3"/>
        <v>0</v>
      </c>
      <c r="V37" s="349">
        <f t="shared" si="3"/>
        <v>0</v>
      </c>
      <c r="W37" s="349">
        <f t="shared" si="3"/>
        <v>0</v>
      </c>
      <c r="X37" s="349">
        <f t="shared" si="3"/>
        <v>0</v>
      </c>
      <c r="Y37" s="349">
        <f t="shared" si="3"/>
        <v>0</v>
      </c>
      <c r="Z37" s="349">
        <f t="shared" si="3"/>
        <v>0</v>
      </c>
      <c r="AA37" s="349">
        <f t="shared" si="3"/>
        <v>0</v>
      </c>
      <c r="AB37" s="349">
        <f t="shared" si="3"/>
        <v>0</v>
      </c>
      <c r="AC37" s="349">
        <f t="shared" si="3"/>
        <v>0</v>
      </c>
      <c r="AD37" s="349">
        <f t="shared" si="3"/>
        <v>0</v>
      </c>
      <c r="AE37" s="349">
        <f t="shared" si="3"/>
        <v>0</v>
      </c>
      <c r="AF37" s="349">
        <f t="shared" si="3"/>
        <v>0</v>
      </c>
      <c r="AG37" s="349">
        <f t="shared" si="3"/>
        <v>0</v>
      </c>
      <c r="AH37" s="348">
        <f>SUM(C37:AG37)</f>
        <v>0</v>
      </c>
      <c r="AI37" s="327"/>
    </row>
    <row r="38" spans="1:36" ht="15" thickBot="1" x14ac:dyDescent="0.35">
      <c r="A38" s="334" t="s">
        <v>246</v>
      </c>
      <c r="B38" s="315"/>
      <c r="C38" s="335"/>
      <c r="D38" s="336" t="s">
        <v>328</v>
      </c>
      <c r="E38" s="337"/>
      <c r="F38" s="337"/>
      <c r="G38" s="337"/>
      <c r="H38" s="337"/>
      <c r="I38" s="337"/>
      <c r="J38" s="337"/>
      <c r="K38" s="337"/>
      <c r="L38" s="337"/>
      <c r="M38" s="337"/>
      <c r="N38" s="337"/>
      <c r="O38" s="337"/>
      <c r="P38" s="337"/>
      <c r="Q38" s="337"/>
      <c r="R38" s="337"/>
      <c r="S38" s="337"/>
      <c r="T38" s="337"/>
      <c r="U38" s="337"/>
      <c r="V38" s="337"/>
      <c r="W38" s="337"/>
      <c r="X38" s="337"/>
      <c r="Y38" s="337"/>
      <c r="Z38" s="337"/>
      <c r="AA38" s="337"/>
      <c r="AB38" s="337"/>
      <c r="AC38" s="337"/>
      <c r="AD38" s="337"/>
      <c r="AE38" s="337"/>
      <c r="AF38" s="337"/>
      <c r="AG38" s="338"/>
      <c r="AH38" s="350"/>
      <c r="AI38" s="327"/>
    </row>
    <row r="39" spans="1:36" s="313" customFormat="1" ht="15" thickBot="1" x14ac:dyDescent="0.35">
      <c r="A39" s="316" t="s">
        <v>245</v>
      </c>
      <c r="B39" s="322"/>
      <c r="C39" s="318" t="s">
        <v>427</v>
      </c>
      <c r="D39" s="319"/>
      <c r="E39" s="319"/>
      <c r="F39" s="319"/>
      <c r="G39" s="319"/>
      <c r="H39" s="319"/>
      <c r="I39" s="319"/>
      <c r="J39" s="319"/>
      <c r="K39" s="319"/>
      <c r="L39" s="319"/>
      <c r="M39" s="319"/>
      <c r="N39" s="319"/>
      <c r="O39" s="319"/>
      <c r="P39" s="319"/>
      <c r="Q39" s="319"/>
      <c r="R39" s="319"/>
      <c r="S39" s="319"/>
      <c r="T39" s="319"/>
      <c r="U39" s="319"/>
      <c r="V39" s="319"/>
      <c r="W39" s="319"/>
      <c r="X39" s="319"/>
      <c r="Y39" s="319"/>
      <c r="Z39" s="319"/>
      <c r="AA39" s="319"/>
      <c r="AB39" s="319"/>
      <c r="AC39" s="319"/>
      <c r="AD39" s="319"/>
      <c r="AE39" s="319"/>
      <c r="AF39" s="319"/>
      <c r="AG39" s="320"/>
      <c r="AH39" s="346" t="s">
        <v>14</v>
      </c>
    </row>
    <row r="40" spans="1:36" s="313" customFormat="1" ht="15" thickBot="1" x14ac:dyDescent="0.35">
      <c r="A40" s="316" t="s">
        <v>422</v>
      </c>
      <c r="B40" s="322"/>
      <c r="C40" s="323">
        <v>1</v>
      </c>
      <c r="D40" s="319">
        <v>2</v>
      </c>
      <c r="E40" s="319">
        <v>3</v>
      </c>
      <c r="F40" s="319">
        <v>4</v>
      </c>
      <c r="G40" s="319">
        <v>5</v>
      </c>
      <c r="H40" s="319">
        <v>6</v>
      </c>
      <c r="I40" s="319">
        <v>7</v>
      </c>
      <c r="J40" s="319">
        <v>8</v>
      </c>
      <c r="K40" s="319">
        <v>9</v>
      </c>
      <c r="L40" s="319">
        <v>10</v>
      </c>
      <c r="M40" s="319">
        <v>11</v>
      </c>
      <c r="N40" s="319">
        <v>12</v>
      </c>
      <c r="O40" s="319">
        <v>13</v>
      </c>
      <c r="P40" s="319">
        <v>14</v>
      </c>
      <c r="Q40" s="319">
        <v>15</v>
      </c>
      <c r="R40" s="319">
        <v>16</v>
      </c>
      <c r="S40" s="319">
        <v>17</v>
      </c>
      <c r="T40" s="319">
        <v>18</v>
      </c>
      <c r="U40" s="319">
        <v>19</v>
      </c>
      <c r="V40" s="319">
        <v>20</v>
      </c>
      <c r="W40" s="319">
        <v>21</v>
      </c>
      <c r="X40" s="319">
        <v>22</v>
      </c>
      <c r="Y40" s="319">
        <v>23</v>
      </c>
      <c r="Z40" s="319">
        <v>24</v>
      </c>
      <c r="AA40" s="319">
        <v>25</v>
      </c>
      <c r="AB40" s="319">
        <v>26</v>
      </c>
      <c r="AC40" s="319">
        <v>27</v>
      </c>
      <c r="AD40" s="319">
        <v>28</v>
      </c>
      <c r="AE40" s="319">
        <v>29</v>
      </c>
      <c r="AF40" s="319">
        <v>30</v>
      </c>
      <c r="AG40" s="320">
        <v>31</v>
      </c>
      <c r="AH40" s="346"/>
      <c r="AJ40" s="321"/>
    </row>
    <row r="41" spans="1:36" x14ac:dyDescent="0.3">
      <c r="A41" s="339" t="s">
        <v>230</v>
      </c>
      <c r="B41" s="339" t="s">
        <v>231</v>
      </c>
      <c r="C41" s="325"/>
      <c r="D41" s="326"/>
      <c r="E41" s="326"/>
      <c r="F41" s="326"/>
      <c r="G41" s="326"/>
      <c r="H41" s="326"/>
      <c r="I41" s="326"/>
      <c r="J41" s="326"/>
      <c r="K41" s="326"/>
      <c r="L41" s="326"/>
      <c r="M41" s="326"/>
      <c r="N41" s="326"/>
      <c r="O41" s="326"/>
      <c r="P41" s="326"/>
      <c r="Q41" s="326"/>
      <c r="R41" s="326"/>
      <c r="S41" s="326"/>
      <c r="T41" s="326"/>
      <c r="U41" s="326"/>
      <c r="V41" s="326"/>
      <c r="W41" s="326"/>
      <c r="X41" s="326"/>
      <c r="Y41" s="326"/>
      <c r="Z41" s="326"/>
      <c r="AA41" s="326"/>
      <c r="AB41" s="326"/>
      <c r="AC41" s="326"/>
      <c r="AD41" s="326"/>
      <c r="AE41" s="326"/>
      <c r="AF41" s="326"/>
      <c r="AG41" s="326"/>
      <c r="AH41" s="347"/>
      <c r="AI41" s="327"/>
    </row>
    <row r="42" spans="1:36" x14ac:dyDescent="0.3">
      <c r="A42" s="328"/>
      <c r="B42" s="329"/>
      <c r="C42" s="330"/>
      <c r="D42" s="327"/>
      <c r="E42" s="327"/>
      <c r="F42" s="327"/>
      <c r="G42" s="327"/>
      <c r="H42" s="327"/>
      <c r="I42" s="327"/>
      <c r="J42" s="327"/>
      <c r="K42" s="327"/>
      <c r="L42" s="327"/>
      <c r="M42" s="327"/>
      <c r="N42" s="327"/>
      <c r="O42" s="327"/>
      <c r="P42" s="327"/>
      <c r="Q42" s="327"/>
      <c r="R42" s="327"/>
      <c r="S42" s="327"/>
      <c r="T42" s="327"/>
      <c r="U42" s="327"/>
      <c r="V42" s="327"/>
      <c r="W42" s="327"/>
      <c r="X42" s="327"/>
      <c r="Y42" s="327"/>
      <c r="Z42" s="327"/>
      <c r="AA42" s="327"/>
      <c r="AB42" s="327"/>
      <c r="AC42" s="327"/>
      <c r="AD42" s="327"/>
      <c r="AE42" s="327"/>
      <c r="AF42" s="327"/>
      <c r="AG42" s="327"/>
      <c r="AH42" s="347">
        <f>SUM(C42:AG42)</f>
        <v>0</v>
      </c>
      <c r="AI42" s="327"/>
    </row>
    <row r="43" spans="1:36" x14ac:dyDescent="0.3">
      <c r="A43" s="328"/>
      <c r="B43" s="329"/>
      <c r="C43" s="330"/>
      <c r="D43" s="327"/>
      <c r="E43" s="327"/>
      <c r="F43" s="327"/>
      <c r="G43" s="327"/>
      <c r="H43" s="327"/>
      <c r="I43" s="327"/>
      <c r="J43" s="327"/>
      <c r="K43" s="327"/>
      <c r="L43" s="327"/>
      <c r="M43" s="327"/>
      <c r="N43" s="327"/>
      <c r="O43" s="327"/>
      <c r="P43" s="327"/>
      <c r="Q43" s="327"/>
      <c r="R43" s="327"/>
      <c r="S43" s="327"/>
      <c r="T43" s="327"/>
      <c r="U43" s="327"/>
      <c r="V43" s="327"/>
      <c r="W43" s="327"/>
      <c r="X43" s="327"/>
      <c r="Y43" s="327"/>
      <c r="Z43" s="327"/>
      <c r="AA43" s="327"/>
      <c r="AB43" s="327"/>
      <c r="AC43" s="327"/>
      <c r="AD43" s="327"/>
      <c r="AE43" s="327"/>
      <c r="AF43" s="327"/>
      <c r="AG43" s="327"/>
      <c r="AH43" s="347">
        <f t="shared" ref="AH43:AH51" si="4">SUM(C43:AG43)</f>
        <v>0</v>
      </c>
      <c r="AI43" s="327"/>
    </row>
    <row r="44" spans="1:36" x14ac:dyDescent="0.3">
      <c r="A44" s="328"/>
      <c r="B44" s="329"/>
      <c r="C44" s="330"/>
      <c r="D44" s="327"/>
      <c r="E44" s="327"/>
      <c r="F44" s="327"/>
      <c r="G44" s="327"/>
      <c r="H44" s="327"/>
      <c r="I44" s="327"/>
      <c r="J44" s="327"/>
      <c r="K44" s="327"/>
      <c r="L44" s="327"/>
      <c r="M44" s="327"/>
      <c r="N44" s="327"/>
      <c r="O44" s="327"/>
      <c r="P44" s="327"/>
      <c r="Q44" s="327"/>
      <c r="R44" s="327"/>
      <c r="S44" s="327"/>
      <c r="T44" s="327"/>
      <c r="U44" s="327"/>
      <c r="V44" s="327"/>
      <c r="W44" s="327"/>
      <c r="X44" s="327"/>
      <c r="Y44" s="327"/>
      <c r="Z44" s="327"/>
      <c r="AA44" s="327"/>
      <c r="AB44" s="327"/>
      <c r="AC44" s="327"/>
      <c r="AD44" s="327"/>
      <c r="AE44" s="327"/>
      <c r="AF44" s="327"/>
      <c r="AG44" s="327"/>
      <c r="AH44" s="347">
        <f t="shared" si="4"/>
        <v>0</v>
      </c>
      <c r="AI44" s="327"/>
    </row>
    <row r="45" spans="1:36" x14ac:dyDescent="0.3">
      <c r="A45" s="328"/>
      <c r="B45" s="329"/>
      <c r="C45" s="330"/>
      <c r="D45" s="327"/>
      <c r="E45" s="327"/>
      <c r="F45" s="327"/>
      <c r="G45" s="327"/>
      <c r="H45" s="327"/>
      <c r="I45" s="327"/>
      <c r="J45" s="327"/>
      <c r="K45" s="327"/>
      <c r="L45" s="327"/>
      <c r="M45" s="327"/>
      <c r="N45" s="327"/>
      <c r="O45" s="327"/>
      <c r="P45" s="327"/>
      <c r="Q45" s="327"/>
      <c r="R45" s="327"/>
      <c r="S45" s="327"/>
      <c r="T45" s="327"/>
      <c r="U45" s="327"/>
      <c r="V45" s="327"/>
      <c r="W45" s="327"/>
      <c r="X45" s="327"/>
      <c r="Y45" s="327"/>
      <c r="Z45" s="327"/>
      <c r="AA45" s="327"/>
      <c r="AB45" s="327"/>
      <c r="AC45" s="327"/>
      <c r="AD45" s="327"/>
      <c r="AE45" s="327"/>
      <c r="AF45" s="327"/>
      <c r="AG45" s="327"/>
      <c r="AH45" s="347">
        <f t="shared" si="4"/>
        <v>0</v>
      </c>
      <c r="AI45" s="327"/>
    </row>
    <row r="46" spans="1:36" x14ac:dyDescent="0.3">
      <c r="A46" s="328"/>
      <c r="B46" s="329"/>
      <c r="C46" s="330"/>
      <c r="D46" s="327"/>
      <c r="E46" s="327"/>
      <c r="F46" s="327"/>
      <c r="G46" s="327"/>
      <c r="H46" s="327"/>
      <c r="I46" s="327"/>
      <c r="J46" s="327"/>
      <c r="K46" s="327"/>
      <c r="L46" s="327"/>
      <c r="M46" s="327"/>
      <c r="N46" s="327"/>
      <c r="O46" s="327"/>
      <c r="P46" s="327"/>
      <c r="Q46" s="327"/>
      <c r="R46" s="327"/>
      <c r="S46" s="327"/>
      <c r="T46" s="327"/>
      <c r="U46" s="327"/>
      <c r="V46" s="327"/>
      <c r="W46" s="327"/>
      <c r="X46" s="327"/>
      <c r="Y46" s="327"/>
      <c r="Z46" s="327"/>
      <c r="AA46" s="327"/>
      <c r="AB46" s="327"/>
      <c r="AC46" s="327"/>
      <c r="AD46" s="327"/>
      <c r="AE46" s="327"/>
      <c r="AF46" s="327"/>
      <c r="AG46" s="327"/>
      <c r="AH46" s="347">
        <f t="shared" si="4"/>
        <v>0</v>
      </c>
      <c r="AI46" s="327"/>
    </row>
    <row r="47" spans="1:36" x14ac:dyDescent="0.3">
      <c r="A47" s="328"/>
      <c r="B47" s="329"/>
      <c r="C47" s="330"/>
      <c r="D47" s="327"/>
      <c r="E47" s="327"/>
      <c r="F47" s="327"/>
      <c r="G47" s="327"/>
      <c r="H47" s="327"/>
      <c r="I47" s="327"/>
      <c r="J47" s="327"/>
      <c r="K47" s="327"/>
      <c r="L47" s="327"/>
      <c r="M47" s="327"/>
      <c r="N47" s="327"/>
      <c r="O47" s="327"/>
      <c r="P47" s="327"/>
      <c r="Q47" s="327"/>
      <c r="R47" s="327"/>
      <c r="S47" s="327"/>
      <c r="T47" s="327"/>
      <c r="U47" s="327"/>
      <c r="V47" s="327"/>
      <c r="W47" s="327"/>
      <c r="X47" s="327"/>
      <c r="Y47" s="327"/>
      <c r="Z47" s="327"/>
      <c r="AA47" s="327"/>
      <c r="AB47" s="327"/>
      <c r="AC47" s="327"/>
      <c r="AD47" s="327"/>
      <c r="AE47" s="327"/>
      <c r="AF47" s="327"/>
      <c r="AG47" s="327"/>
      <c r="AH47" s="347">
        <f t="shared" si="4"/>
        <v>0</v>
      </c>
      <c r="AI47" s="327"/>
    </row>
    <row r="48" spans="1:36" x14ac:dyDescent="0.3">
      <c r="A48" s="328"/>
      <c r="B48" s="329"/>
      <c r="C48" s="330"/>
      <c r="D48" s="327"/>
      <c r="E48" s="327"/>
      <c r="F48" s="327"/>
      <c r="G48" s="327"/>
      <c r="H48" s="327"/>
      <c r="I48" s="327"/>
      <c r="J48" s="327"/>
      <c r="K48" s="327"/>
      <c r="L48" s="327"/>
      <c r="M48" s="327"/>
      <c r="N48" s="327"/>
      <c r="O48" s="327"/>
      <c r="P48" s="327"/>
      <c r="Q48" s="327"/>
      <c r="R48" s="327"/>
      <c r="S48" s="327"/>
      <c r="T48" s="327"/>
      <c r="U48" s="327"/>
      <c r="V48" s="327"/>
      <c r="W48" s="327"/>
      <c r="X48" s="327"/>
      <c r="Y48" s="327"/>
      <c r="Z48" s="327"/>
      <c r="AA48" s="327"/>
      <c r="AB48" s="327"/>
      <c r="AC48" s="327"/>
      <c r="AD48" s="327"/>
      <c r="AE48" s="327"/>
      <c r="AF48" s="327"/>
      <c r="AG48" s="327"/>
      <c r="AH48" s="347">
        <f t="shared" si="4"/>
        <v>0</v>
      </c>
      <c r="AI48" s="327"/>
    </row>
    <row r="49" spans="1:35" x14ac:dyDescent="0.3">
      <c r="A49" s="328"/>
      <c r="B49" s="329"/>
      <c r="C49" s="330"/>
      <c r="D49" s="327"/>
      <c r="E49" s="327"/>
      <c r="F49" s="327"/>
      <c r="G49" s="327"/>
      <c r="H49" s="327"/>
      <c r="I49" s="327"/>
      <c r="J49" s="327"/>
      <c r="K49" s="327"/>
      <c r="L49" s="327"/>
      <c r="M49" s="327"/>
      <c r="N49" s="327"/>
      <c r="O49" s="327"/>
      <c r="P49" s="327"/>
      <c r="Q49" s="327"/>
      <c r="R49" s="327"/>
      <c r="S49" s="327"/>
      <c r="T49" s="327"/>
      <c r="U49" s="327"/>
      <c r="V49" s="327"/>
      <c r="W49" s="327"/>
      <c r="X49" s="327"/>
      <c r="Y49" s="327"/>
      <c r="Z49" s="327"/>
      <c r="AA49" s="327"/>
      <c r="AB49" s="327"/>
      <c r="AC49" s="327"/>
      <c r="AD49" s="327"/>
      <c r="AE49" s="327"/>
      <c r="AF49" s="327"/>
      <c r="AG49" s="327"/>
      <c r="AH49" s="347">
        <f t="shared" si="4"/>
        <v>0</v>
      </c>
      <c r="AI49" s="327"/>
    </row>
    <row r="50" spans="1:35" x14ac:dyDescent="0.3">
      <c r="A50" s="328"/>
      <c r="B50" s="329"/>
      <c r="C50" s="330"/>
      <c r="D50" s="327"/>
      <c r="E50" s="327"/>
      <c r="F50" s="327"/>
      <c r="G50" s="327"/>
      <c r="H50" s="327"/>
      <c r="I50" s="327"/>
      <c r="J50" s="327"/>
      <c r="K50" s="327"/>
      <c r="L50" s="327"/>
      <c r="M50" s="327"/>
      <c r="N50" s="327"/>
      <c r="O50" s="327"/>
      <c r="P50" s="327"/>
      <c r="Q50" s="327"/>
      <c r="R50" s="327"/>
      <c r="S50" s="327"/>
      <c r="T50" s="327"/>
      <c r="U50" s="327"/>
      <c r="V50" s="327"/>
      <c r="W50" s="327"/>
      <c r="X50" s="327"/>
      <c r="Y50" s="327"/>
      <c r="Z50" s="327"/>
      <c r="AA50" s="327"/>
      <c r="AB50" s="327"/>
      <c r="AC50" s="327"/>
      <c r="AD50" s="327"/>
      <c r="AE50" s="327"/>
      <c r="AF50" s="327"/>
      <c r="AG50" s="327"/>
      <c r="AH50" s="347">
        <f t="shared" si="4"/>
        <v>0</v>
      </c>
      <c r="AI50" s="327"/>
    </row>
    <row r="51" spans="1:35" x14ac:dyDescent="0.3">
      <c r="A51" s="328"/>
      <c r="B51" s="329"/>
      <c r="C51" s="330"/>
      <c r="D51" s="327"/>
      <c r="E51" s="327"/>
      <c r="F51" s="327"/>
      <c r="G51" s="327"/>
      <c r="H51" s="327"/>
      <c r="I51" s="327"/>
      <c r="J51" s="327"/>
      <c r="K51" s="327"/>
      <c r="L51" s="327"/>
      <c r="M51" s="327"/>
      <c r="N51" s="327"/>
      <c r="O51" s="327"/>
      <c r="P51" s="327"/>
      <c r="Q51" s="327"/>
      <c r="R51" s="327"/>
      <c r="S51" s="327"/>
      <c r="T51" s="327"/>
      <c r="U51" s="327"/>
      <c r="V51" s="327"/>
      <c r="W51" s="327"/>
      <c r="X51" s="327"/>
      <c r="Y51" s="327"/>
      <c r="Z51" s="327"/>
      <c r="AA51" s="327"/>
      <c r="AB51" s="327"/>
      <c r="AC51" s="327"/>
      <c r="AD51" s="327"/>
      <c r="AE51" s="327"/>
      <c r="AF51" s="327"/>
      <c r="AG51" s="327"/>
      <c r="AH51" s="347">
        <f t="shared" si="4"/>
        <v>0</v>
      </c>
      <c r="AI51" s="327"/>
    </row>
    <row r="52" spans="1:35" ht="15" thickBot="1" x14ac:dyDescent="0.35">
      <c r="A52" s="341"/>
      <c r="B52" s="342"/>
      <c r="C52" s="349">
        <f>SUM(C42:C51)</f>
        <v>0</v>
      </c>
      <c r="D52" s="349">
        <f t="shared" ref="D52:AG52" si="5">SUM(D42:D51)</f>
        <v>0</v>
      </c>
      <c r="E52" s="349">
        <f t="shared" si="5"/>
        <v>0</v>
      </c>
      <c r="F52" s="349">
        <f t="shared" si="5"/>
        <v>0</v>
      </c>
      <c r="G52" s="349">
        <f t="shared" si="5"/>
        <v>0</v>
      </c>
      <c r="H52" s="349">
        <f t="shared" si="5"/>
        <v>0</v>
      </c>
      <c r="I52" s="349">
        <f t="shared" si="5"/>
        <v>0</v>
      </c>
      <c r="J52" s="349">
        <f t="shared" si="5"/>
        <v>0</v>
      </c>
      <c r="K52" s="349">
        <f t="shared" si="5"/>
        <v>0</v>
      </c>
      <c r="L52" s="349">
        <f t="shared" si="5"/>
        <v>0</v>
      </c>
      <c r="M52" s="349">
        <f t="shared" si="5"/>
        <v>0</v>
      </c>
      <c r="N52" s="349">
        <f t="shared" si="5"/>
        <v>0</v>
      </c>
      <c r="O52" s="349">
        <f t="shared" si="5"/>
        <v>0</v>
      </c>
      <c r="P52" s="349">
        <f t="shared" si="5"/>
        <v>0</v>
      </c>
      <c r="Q52" s="349">
        <f t="shared" si="5"/>
        <v>0</v>
      </c>
      <c r="R52" s="349">
        <f t="shared" si="5"/>
        <v>0</v>
      </c>
      <c r="S52" s="349">
        <f t="shared" si="5"/>
        <v>0</v>
      </c>
      <c r="T52" s="349">
        <f t="shared" si="5"/>
        <v>0</v>
      </c>
      <c r="U52" s="349">
        <f t="shared" si="5"/>
        <v>0</v>
      </c>
      <c r="V52" s="349">
        <f t="shared" si="5"/>
        <v>0</v>
      </c>
      <c r="W52" s="349">
        <f t="shared" si="5"/>
        <v>0</v>
      </c>
      <c r="X52" s="349">
        <f t="shared" si="5"/>
        <v>0</v>
      </c>
      <c r="Y52" s="349">
        <f t="shared" si="5"/>
        <v>0</v>
      </c>
      <c r="Z52" s="349">
        <f t="shared" si="5"/>
        <v>0</v>
      </c>
      <c r="AA52" s="349">
        <f t="shared" si="5"/>
        <v>0</v>
      </c>
      <c r="AB52" s="349">
        <f t="shared" si="5"/>
        <v>0</v>
      </c>
      <c r="AC52" s="349">
        <f t="shared" si="5"/>
        <v>0</v>
      </c>
      <c r="AD52" s="349">
        <f t="shared" si="5"/>
        <v>0</v>
      </c>
      <c r="AE52" s="349">
        <f t="shared" si="5"/>
        <v>0</v>
      </c>
      <c r="AF52" s="349">
        <f t="shared" si="5"/>
        <v>0</v>
      </c>
      <c r="AG52" s="349">
        <f t="shared" si="5"/>
        <v>0</v>
      </c>
      <c r="AH52" s="348">
        <f>SUM(C52:AG52)</f>
        <v>0</v>
      </c>
      <c r="AI52" s="327"/>
    </row>
    <row r="53" spans="1:35" ht="15" thickBot="1" x14ac:dyDescent="0.35">
      <c r="A53" s="334" t="s">
        <v>246</v>
      </c>
      <c r="B53" s="315"/>
      <c r="C53" s="335"/>
      <c r="D53" s="337" t="s">
        <v>329</v>
      </c>
      <c r="E53" s="337"/>
      <c r="F53" s="337"/>
      <c r="G53" s="337"/>
      <c r="H53" s="337"/>
      <c r="I53" s="337"/>
      <c r="J53" s="337"/>
      <c r="K53" s="337"/>
      <c r="L53" s="337"/>
      <c r="M53" s="337"/>
      <c r="N53" s="337"/>
      <c r="O53" s="337"/>
      <c r="P53" s="337"/>
      <c r="Q53" s="337"/>
      <c r="R53" s="337"/>
      <c r="S53" s="337"/>
      <c r="T53" s="337"/>
      <c r="U53" s="337"/>
      <c r="V53" s="337"/>
      <c r="W53" s="337"/>
      <c r="X53" s="337"/>
      <c r="Y53" s="337"/>
      <c r="Z53" s="337"/>
      <c r="AA53" s="337"/>
      <c r="AB53" s="337"/>
      <c r="AC53" s="337"/>
      <c r="AD53" s="337"/>
      <c r="AE53" s="337"/>
      <c r="AF53" s="337"/>
      <c r="AG53" s="338"/>
      <c r="AH53" s="350"/>
      <c r="AI53" s="327"/>
    </row>
    <row r="54" spans="1:35" s="313" customFormat="1" ht="15" thickBot="1" x14ac:dyDescent="0.35">
      <c r="A54" s="316" t="s">
        <v>245</v>
      </c>
      <c r="B54" s="322"/>
      <c r="C54" s="318" t="s">
        <v>427</v>
      </c>
      <c r="D54" s="319"/>
      <c r="E54" s="319"/>
      <c r="F54" s="319"/>
      <c r="G54" s="319"/>
      <c r="H54" s="319"/>
      <c r="I54" s="319"/>
      <c r="J54" s="319"/>
      <c r="K54" s="319"/>
      <c r="L54" s="319"/>
      <c r="M54" s="319"/>
      <c r="N54" s="319"/>
      <c r="O54" s="319"/>
      <c r="P54" s="319"/>
      <c r="Q54" s="319"/>
      <c r="R54" s="319"/>
      <c r="S54" s="319"/>
      <c r="T54" s="319"/>
      <c r="U54" s="319"/>
      <c r="V54" s="319"/>
      <c r="W54" s="319"/>
      <c r="X54" s="319"/>
      <c r="Y54" s="319"/>
      <c r="Z54" s="319"/>
      <c r="AA54" s="319"/>
      <c r="AB54" s="319"/>
      <c r="AC54" s="319"/>
      <c r="AD54" s="319"/>
      <c r="AE54" s="319"/>
      <c r="AF54" s="319"/>
      <c r="AG54" s="320"/>
      <c r="AH54" s="346" t="s">
        <v>14</v>
      </c>
    </row>
    <row r="55" spans="1:35" s="313" customFormat="1" ht="15" thickBot="1" x14ac:dyDescent="0.35">
      <c r="A55" s="316" t="s">
        <v>422</v>
      </c>
      <c r="B55" s="322"/>
      <c r="C55" s="323">
        <v>1</v>
      </c>
      <c r="D55" s="319">
        <v>2</v>
      </c>
      <c r="E55" s="319">
        <v>3</v>
      </c>
      <c r="F55" s="319">
        <v>4</v>
      </c>
      <c r="G55" s="319">
        <v>5</v>
      </c>
      <c r="H55" s="319">
        <v>6</v>
      </c>
      <c r="I55" s="319">
        <v>7</v>
      </c>
      <c r="J55" s="319">
        <v>8</v>
      </c>
      <c r="K55" s="319">
        <v>9</v>
      </c>
      <c r="L55" s="319">
        <v>10</v>
      </c>
      <c r="M55" s="319">
        <v>11</v>
      </c>
      <c r="N55" s="319">
        <v>12</v>
      </c>
      <c r="O55" s="319">
        <v>13</v>
      </c>
      <c r="P55" s="319">
        <v>14</v>
      </c>
      <c r="Q55" s="319">
        <v>15</v>
      </c>
      <c r="R55" s="319">
        <v>16</v>
      </c>
      <c r="S55" s="319">
        <v>17</v>
      </c>
      <c r="T55" s="319">
        <v>18</v>
      </c>
      <c r="U55" s="319">
        <v>19</v>
      </c>
      <c r="V55" s="319">
        <v>20</v>
      </c>
      <c r="W55" s="319">
        <v>21</v>
      </c>
      <c r="X55" s="319">
        <v>22</v>
      </c>
      <c r="Y55" s="319">
        <v>23</v>
      </c>
      <c r="Z55" s="319">
        <v>24</v>
      </c>
      <c r="AA55" s="319">
        <v>25</v>
      </c>
      <c r="AB55" s="319">
        <v>26</v>
      </c>
      <c r="AC55" s="319">
        <v>27</v>
      </c>
      <c r="AD55" s="319">
        <v>28</v>
      </c>
      <c r="AE55" s="319">
        <v>29</v>
      </c>
      <c r="AF55" s="319">
        <v>30</v>
      </c>
      <c r="AG55" s="320">
        <v>31</v>
      </c>
      <c r="AH55" s="346"/>
    </row>
    <row r="56" spans="1:35" x14ac:dyDescent="0.3">
      <c r="A56" s="339" t="s">
        <v>230</v>
      </c>
      <c r="B56" s="339" t="s">
        <v>231</v>
      </c>
      <c r="C56" s="325"/>
      <c r="D56" s="326"/>
      <c r="E56" s="326"/>
      <c r="F56" s="326"/>
      <c r="G56" s="326"/>
      <c r="H56" s="326"/>
      <c r="I56" s="326"/>
      <c r="J56" s="326"/>
      <c r="K56" s="326"/>
      <c r="L56" s="326"/>
      <c r="M56" s="326"/>
      <c r="N56" s="326"/>
      <c r="O56" s="326"/>
      <c r="P56" s="326"/>
      <c r="Q56" s="326"/>
      <c r="R56" s="326"/>
      <c r="S56" s="326"/>
      <c r="T56" s="326"/>
      <c r="U56" s="326"/>
      <c r="V56" s="326"/>
      <c r="W56" s="326"/>
      <c r="X56" s="326"/>
      <c r="Y56" s="326"/>
      <c r="Z56" s="326"/>
      <c r="AA56" s="326"/>
      <c r="AB56" s="326"/>
      <c r="AC56" s="326"/>
      <c r="AD56" s="326"/>
      <c r="AE56" s="326"/>
      <c r="AF56" s="326"/>
      <c r="AG56" s="326"/>
      <c r="AH56" s="347"/>
      <c r="AI56" s="327"/>
    </row>
    <row r="57" spans="1:35" x14ac:dyDescent="0.3">
      <c r="A57" s="328"/>
      <c r="B57" s="329"/>
      <c r="C57" s="330"/>
      <c r="D57" s="327"/>
      <c r="E57" s="327"/>
      <c r="F57" s="327"/>
      <c r="G57" s="327"/>
      <c r="H57" s="327"/>
      <c r="I57" s="327"/>
      <c r="J57" s="327"/>
      <c r="K57" s="327"/>
      <c r="L57" s="327"/>
      <c r="M57" s="327"/>
      <c r="N57" s="327"/>
      <c r="O57" s="327"/>
      <c r="P57" s="327"/>
      <c r="Q57" s="327"/>
      <c r="R57" s="327"/>
      <c r="S57" s="327"/>
      <c r="T57" s="327"/>
      <c r="U57" s="327"/>
      <c r="V57" s="327"/>
      <c r="W57" s="327"/>
      <c r="X57" s="327"/>
      <c r="Y57" s="327"/>
      <c r="Z57" s="327"/>
      <c r="AA57" s="327"/>
      <c r="AB57" s="327"/>
      <c r="AC57" s="327"/>
      <c r="AD57" s="327"/>
      <c r="AE57" s="327"/>
      <c r="AF57" s="327"/>
      <c r="AG57" s="327"/>
      <c r="AH57" s="347">
        <f>SUM(C57:AG57)</f>
        <v>0</v>
      </c>
      <c r="AI57" s="327"/>
    </row>
    <row r="58" spans="1:35" x14ac:dyDescent="0.3">
      <c r="A58" s="328"/>
      <c r="B58" s="329"/>
      <c r="C58" s="330"/>
      <c r="D58" s="327"/>
      <c r="E58" s="327"/>
      <c r="F58" s="327"/>
      <c r="G58" s="327"/>
      <c r="H58" s="327"/>
      <c r="I58" s="327"/>
      <c r="J58" s="327"/>
      <c r="K58" s="327"/>
      <c r="L58" s="327"/>
      <c r="M58" s="327"/>
      <c r="N58" s="327"/>
      <c r="O58" s="327"/>
      <c r="P58" s="327"/>
      <c r="Q58" s="327"/>
      <c r="R58" s="327"/>
      <c r="S58" s="327"/>
      <c r="T58" s="327"/>
      <c r="U58" s="327"/>
      <c r="V58" s="327"/>
      <c r="W58" s="327"/>
      <c r="X58" s="327"/>
      <c r="Y58" s="327"/>
      <c r="Z58" s="327"/>
      <c r="AA58" s="327"/>
      <c r="AB58" s="327"/>
      <c r="AC58" s="327"/>
      <c r="AD58" s="327"/>
      <c r="AE58" s="327"/>
      <c r="AF58" s="327"/>
      <c r="AG58" s="327"/>
      <c r="AH58" s="347">
        <f t="shared" ref="AH58:AH66" si="6">SUM(C58:AG58)</f>
        <v>0</v>
      </c>
      <c r="AI58" s="327"/>
    </row>
    <row r="59" spans="1:35" x14ac:dyDescent="0.3">
      <c r="A59" s="328"/>
      <c r="B59" s="329"/>
      <c r="C59" s="330"/>
      <c r="D59" s="327"/>
      <c r="E59" s="327"/>
      <c r="F59" s="327"/>
      <c r="G59" s="327"/>
      <c r="H59" s="327"/>
      <c r="I59" s="327"/>
      <c r="J59" s="327"/>
      <c r="K59" s="327"/>
      <c r="L59" s="327"/>
      <c r="M59" s="327"/>
      <c r="N59" s="327"/>
      <c r="O59" s="327"/>
      <c r="P59" s="327"/>
      <c r="Q59" s="327"/>
      <c r="R59" s="327"/>
      <c r="S59" s="327"/>
      <c r="T59" s="327"/>
      <c r="U59" s="327"/>
      <c r="V59" s="327"/>
      <c r="W59" s="327"/>
      <c r="X59" s="327"/>
      <c r="Y59" s="327"/>
      <c r="Z59" s="327"/>
      <c r="AA59" s="327"/>
      <c r="AB59" s="327"/>
      <c r="AC59" s="327"/>
      <c r="AD59" s="327"/>
      <c r="AE59" s="327"/>
      <c r="AF59" s="327"/>
      <c r="AG59" s="327"/>
      <c r="AH59" s="347">
        <f t="shared" si="6"/>
        <v>0</v>
      </c>
      <c r="AI59" s="327"/>
    </row>
    <row r="60" spans="1:35" x14ac:dyDescent="0.3">
      <c r="A60" s="328"/>
      <c r="B60" s="329"/>
      <c r="C60" s="330"/>
      <c r="D60" s="327"/>
      <c r="E60" s="327"/>
      <c r="F60" s="327"/>
      <c r="G60" s="327"/>
      <c r="H60" s="327"/>
      <c r="I60" s="327"/>
      <c r="J60" s="327"/>
      <c r="K60" s="327"/>
      <c r="L60" s="327"/>
      <c r="M60" s="327"/>
      <c r="N60" s="327"/>
      <c r="O60" s="327"/>
      <c r="P60" s="327"/>
      <c r="Q60" s="327"/>
      <c r="R60" s="327"/>
      <c r="S60" s="327"/>
      <c r="T60" s="327"/>
      <c r="U60" s="327"/>
      <c r="V60" s="327"/>
      <c r="W60" s="327"/>
      <c r="X60" s="327"/>
      <c r="Y60" s="327"/>
      <c r="Z60" s="327"/>
      <c r="AA60" s="327"/>
      <c r="AB60" s="327"/>
      <c r="AC60" s="327"/>
      <c r="AD60" s="327"/>
      <c r="AE60" s="327"/>
      <c r="AF60" s="327"/>
      <c r="AG60" s="327"/>
      <c r="AH60" s="347">
        <f t="shared" si="6"/>
        <v>0</v>
      </c>
      <c r="AI60" s="327"/>
    </row>
    <row r="61" spans="1:35" x14ac:dyDescent="0.3">
      <c r="A61" s="328"/>
      <c r="B61" s="329"/>
      <c r="C61" s="330"/>
      <c r="D61" s="327"/>
      <c r="E61" s="327"/>
      <c r="F61" s="327"/>
      <c r="G61" s="327"/>
      <c r="H61" s="327"/>
      <c r="I61" s="327"/>
      <c r="J61" s="327"/>
      <c r="K61" s="327"/>
      <c r="L61" s="327"/>
      <c r="M61" s="327"/>
      <c r="N61" s="327"/>
      <c r="O61" s="327"/>
      <c r="P61" s="327"/>
      <c r="Q61" s="327"/>
      <c r="R61" s="327"/>
      <c r="S61" s="327"/>
      <c r="T61" s="327"/>
      <c r="U61" s="327"/>
      <c r="V61" s="327"/>
      <c r="W61" s="327"/>
      <c r="X61" s="327"/>
      <c r="Y61" s="327"/>
      <c r="Z61" s="327"/>
      <c r="AA61" s="327"/>
      <c r="AB61" s="327"/>
      <c r="AC61" s="327"/>
      <c r="AD61" s="327"/>
      <c r="AE61" s="327"/>
      <c r="AF61" s="327"/>
      <c r="AG61" s="327"/>
      <c r="AH61" s="347">
        <f t="shared" si="6"/>
        <v>0</v>
      </c>
      <c r="AI61" s="327"/>
    </row>
    <row r="62" spans="1:35" x14ac:dyDescent="0.3">
      <c r="A62" s="328"/>
      <c r="B62" s="329"/>
      <c r="C62" s="330"/>
      <c r="D62" s="327"/>
      <c r="E62" s="327"/>
      <c r="F62" s="327"/>
      <c r="G62" s="327"/>
      <c r="H62" s="327"/>
      <c r="I62" s="327"/>
      <c r="J62" s="327"/>
      <c r="K62" s="327"/>
      <c r="L62" s="327"/>
      <c r="M62" s="327"/>
      <c r="N62" s="327"/>
      <c r="O62" s="327"/>
      <c r="P62" s="327"/>
      <c r="Q62" s="327"/>
      <c r="R62" s="327"/>
      <c r="S62" s="327"/>
      <c r="T62" s="327"/>
      <c r="U62" s="327"/>
      <c r="V62" s="327"/>
      <c r="W62" s="327"/>
      <c r="X62" s="327"/>
      <c r="Y62" s="327"/>
      <c r="Z62" s="327"/>
      <c r="AA62" s="327"/>
      <c r="AB62" s="327"/>
      <c r="AC62" s="327"/>
      <c r="AD62" s="327"/>
      <c r="AE62" s="327"/>
      <c r="AF62" s="327"/>
      <c r="AG62" s="327"/>
      <c r="AH62" s="347">
        <f t="shared" si="6"/>
        <v>0</v>
      </c>
      <c r="AI62" s="327"/>
    </row>
    <row r="63" spans="1:35" x14ac:dyDescent="0.3">
      <c r="A63" s="328"/>
      <c r="B63" s="329"/>
      <c r="C63" s="330"/>
      <c r="D63" s="327"/>
      <c r="E63" s="327"/>
      <c r="F63" s="327"/>
      <c r="G63" s="327"/>
      <c r="H63" s="327"/>
      <c r="I63" s="327"/>
      <c r="J63" s="327"/>
      <c r="K63" s="327"/>
      <c r="L63" s="327"/>
      <c r="M63" s="327"/>
      <c r="N63" s="327"/>
      <c r="O63" s="327"/>
      <c r="P63" s="327"/>
      <c r="Q63" s="327"/>
      <c r="R63" s="327"/>
      <c r="S63" s="327"/>
      <c r="T63" s="327"/>
      <c r="U63" s="327"/>
      <c r="V63" s="327"/>
      <c r="W63" s="327"/>
      <c r="X63" s="327"/>
      <c r="Y63" s="327"/>
      <c r="Z63" s="327"/>
      <c r="AA63" s="327"/>
      <c r="AB63" s="327"/>
      <c r="AC63" s="327"/>
      <c r="AD63" s="327"/>
      <c r="AE63" s="327"/>
      <c r="AF63" s="327"/>
      <c r="AG63" s="327"/>
      <c r="AH63" s="347">
        <f t="shared" si="6"/>
        <v>0</v>
      </c>
      <c r="AI63" s="327"/>
    </row>
    <row r="64" spans="1:35" x14ac:dyDescent="0.3">
      <c r="A64" s="328"/>
      <c r="B64" s="329"/>
      <c r="C64" s="330"/>
      <c r="D64" s="327"/>
      <c r="E64" s="327"/>
      <c r="F64" s="327"/>
      <c r="G64" s="327"/>
      <c r="H64" s="327"/>
      <c r="I64" s="327"/>
      <c r="J64" s="327"/>
      <c r="K64" s="327"/>
      <c r="L64" s="327"/>
      <c r="M64" s="327"/>
      <c r="N64" s="327"/>
      <c r="O64" s="327"/>
      <c r="P64" s="327"/>
      <c r="Q64" s="327"/>
      <c r="R64" s="327"/>
      <c r="S64" s="327"/>
      <c r="T64" s="327"/>
      <c r="U64" s="327"/>
      <c r="V64" s="327"/>
      <c r="W64" s="327"/>
      <c r="X64" s="327"/>
      <c r="Y64" s="327"/>
      <c r="Z64" s="327"/>
      <c r="AA64" s="327"/>
      <c r="AB64" s="327"/>
      <c r="AC64" s="327"/>
      <c r="AD64" s="327"/>
      <c r="AE64" s="327"/>
      <c r="AF64" s="327"/>
      <c r="AG64" s="327"/>
      <c r="AH64" s="347">
        <f t="shared" si="6"/>
        <v>0</v>
      </c>
      <c r="AI64" s="327"/>
    </row>
    <row r="65" spans="1:35" x14ac:dyDescent="0.3">
      <c r="A65" s="328"/>
      <c r="B65" s="329"/>
      <c r="C65" s="330"/>
      <c r="D65" s="327"/>
      <c r="E65" s="327"/>
      <c r="F65" s="327"/>
      <c r="G65" s="327"/>
      <c r="H65" s="327"/>
      <c r="I65" s="327"/>
      <c r="J65" s="327"/>
      <c r="K65" s="327"/>
      <c r="L65" s="327"/>
      <c r="M65" s="327"/>
      <c r="N65" s="327"/>
      <c r="O65" s="327"/>
      <c r="P65" s="327"/>
      <c r="Q65" s="327"/>
      <c r="R65" s="327"/>
      <c r="S65" s="327"/>
      <c r="T65" s="327"/>
      <c r="U65" s="327"/>
      <c r="V65" s="327"/>
      <c r="W65" s="327"/>
      <c r="X65" s="327"/>
      <c r="Y65" s="327"/>
      <c r="Z65" s="327"/>
      <c r="AA65" s="327"/>
      <c r="AB65" s="327"/>
      <c r="AC65" s="327"/>
      <c r="AD65" s="327"/>
      <c r="AE65" s="327"/>
      <c r="AF65" s="327"/>
      <c r="AG65" s="327"/>
      <c r="AH65" s="347">
        <f t="shared" si="6"/>
        <v>0</v>
      </c>
      <c r="AI65" s="327"/>
    </row>
    <row r="66" spans="1:35" x14ac:dyDescent="0.3">
      <c r="A66" s="328"/>
      <c r="B66" s="329"/>
      <c r="C66" s="330"/>
      <c r="D66" s="327"/>
      <c r="E66" s="327"/>
      <c r="F66" s="327"/>
      <c r="G66" s="327"/>
      <c r="H66" s="327"/>
      <c r="I66" s="327"/>
      <c r="J66" s="327"/>
      <c r="K66" s="327"/>
      <c r="L66" s="327"/>
      <c r="M66" s="327"/>
      <c r="N66" s="327"/>
      <c r="O66" s="327"/>
      <c r="P66" s="327"/>
      <c r="Q66" s="327"/>
      <c r="R66" s="327"/>
      <c r="S66" s="327"/>
      <c r="T66" s="327"/>
      <c r="U66" s="327"/>
      <c r="V66" s="327"/>
      <c r="W66" s="327"/>
      <c r="X66" s="327"/>
      <c r="Y66" s="327"/>
      <c r="Z66" s="327"/>
      <c r="AA66" s="327"/>
      <c r="AB66" s="327"/>
      <c r="AC66" s="327"/>
      <c r="AD66" s="327"/>
      <c r="AE66" s="327"/>
      <c r="AF66" s="327"/>
      <c r="AG66" s="327"/>
      <c r="AH66" s="347">
        <f t="shared" si="6"/>
        <v>0</v>
      </c>
      <c r="AI66" s="327"/>
    </row>
    <row r="67" spans="1:35" ht="15" thickBot="1" x14ac:dyDescent="0.35">
      <c r="A67" s="341"/>
      <c r="B67" s="342"/>
      <c r="C67" s="349">
        <f>SUM(C57:C66)</f>
        <v>0</v>
      </c>
      <c r="D67" s="349">
        <f t="shared" ref="D67:AG67" si="7">SUM(D57:D66)</f>
        <v>0</v>
      </c>
      <c r="E67" s="349">
        <f t="shared" si="7"/>
        <v>0</v>
      </c>
      <c r="F67" s="349">
        <f t="shared" si="7"/>
        <v>0</v>
      </c>
      <c r="G67" s="349">
        <f t="shared" si="7"/>
        <v>0</v>
      </c>
      <c r="H67" s="349">
        <f t="shared" si="7"/>
        <v>0</v>
      </c>
      <c r="I67" s="349">
        <f t="shared" si="7"/>
        <v>0</v>
      </c>
      <c r="J67" s="349">
        <f t="shared" si="7"/>
        <v>0</v>
      </c>
      <c r="K67" s="349">
        <f t="shared" si="7"/>
        <v>0</v>
      </c>
      <c r="L67" s="349">
        <f t="shared" si="7"/>
        <v>0</v>
      </c>
      <c r="M67" s="349">
        <f t="shared" si="7"/>
        <v>0</v>
      </c>
      <c r="N67" s="349">
        <f t="shared" si="7"/>
        <v>0</v>
      </c>
      <c r="O67" s="349">
        <f t="shared" si="7"/>
        <v>0</v>
      </c>
      <c r="P67" s="349">
        <f t="shared" si="7"/>
        <v>0</v>
      </c>
      <c r="Q67" s="349">
        <f t="shared" si="7"/>
        <v>0</v>
      </c>
      <c r="R67" s="349">
        <f t="shared" si="7"/>
        <v>0</v>
      </c>
      <c r="S67" s="349">
        <f t="shared" si="7"/>
        <v>0</v>
      </c>
      <c r="T67" s="349">
        <f t="shared" si="7"/>
        <v>0</v>
      </c>
      <c r="U67" s="349">
        <f t="shared" si="7"/>
        <v>0</v>
      </c>
      <c r="V67" s="349">
        <f t="shared" si="7"/>
        <v>0</v>
      </c>
      <c r="W67" s="349">
        <f t="shared" si="7"/>
        <v>0</v>
      </c>
      <c r="X67" s="349">
        <f t="shared" si="7"/>
        <v>0</v>
      </c>
      <c r="Y67" s="349">
        <f t="shared" si="7"/>
        <v>0</v>
      </c>
      <c r="Z67" s="349">
        <f t="shared" si="7"/>
        <v>0</v>
      </c>
      <c r="AA67" s="349">
        <f t="shared" si="7"/>
        <v>0</v>
      </c>
      <c r="AB67" s="349">
        <f t="shared" si="7"/>
        <v>0</v>
      </c>
      <c r="AC67" s="349">
        <f t="shared" si="7"/>
        <v>0</v>
      </c>
      <c r="AD67" s="349">
        <f t="shared" si="7"/>
        <v>0</v>
      </c>
      <c r="AE67" s="349">
        <f t="shared" si="7"/>
        <v>0</v>
      </c>
      <c r="AF67" s="349">
        <f t="shared" si="7"/>
        <v>0</v>
      </c>
      <c r="AG67" s="349">
        <f t="shared" si="7"/>
        <v>0</v>
      </c>
      <c r="AH67" s="348">
        <f>SUM(C67:AG67)</f>
        <v>0</v>
      </c>
      <c r="AI67" s="327"/>
    </row>
    <row r="68" spans="1:35" ht="15" thickBot="1" x14ac:dyDescent="0.35">
      <c r="A68" s="334" t="s">
        <v>246</v>
      </c>
      <c r="B68" s="315"/>
      <c r="C68" s="337"/>
      <c r="D68" s="337" t="s">
        <v>330</v>
      </c>
      <c r="E68" s="337"/>
      <c r="F68" s="337"/>
      <c r="G68" s="337"/>
      <c r="H68" s="337"/>
      <c r="I68" s="337"/>
      <c r="J68" s="337"/>
      <c r="K68" s="337"/>
      <c r="L68" s="337"/>
      <c r="M68" s="337"/>
      <c r="N68" s="337"/>
      <c r="O68" s="337"/>
      <c r="P68" s="337"/>
      <c r="Q68" s="337"/>
      <c r="R68" s="337"/>
      <c r="S68" s="337"/>
      <c r="T68" s="337"/>
      <c r="U68" s="337"/>
      <c r="V68" s="337"/>
      <c r="W68" s="337"/>
      <c r="X68" s="337"/>
      <c r="Y68" s="337"/>
      <c r="Z68" s="337"/>
      <c r="AA68" s="337"/>
      <c r="AB68" s="337"/>
      <c r="AC68" s="337"/>
      <c r="AD68" s="337"/>
      <c r="AE68" s="337"/>
      <c r="AF68" s="337"/>
      <c r="AG68" s="338"/>
      <c r="AH68" s="350"/>
      <c r="AI68" s="327"/>
    </row>
    <row r="69" spans="1:35" s="313" customFormat="1" ht="15" thickBot="1" x14ac:dyDescent="0.35">
      <c r="A69" s="316" t="s">
        <v>245</v>
      </c>
      <c r="B69" s="322"/>
      <c r="C69" s="318" t="s">
        <v>427</v>
      </c>
      <c r="D69" s="319"/>
      <c r="E69" s="319"/>
      <c r="F69" s="319"/>
      <c r="G69" s="319"/>
      <c r="H69" s="319"/>
      <c r="I69" s="319"/>
      <c r="J69" s="319"/>
      <c r="K69" s="319"/>
      <c r="L69" s="319"/>
      <c r="M69" s="319"/>
      <c r="N69" s="319"/>
      <c r="O69" s="319"/>
      <c r="P69" s="319"/>
      <c r="Q69" s="319"/>
      <c r="R69" s="319"/>
      <c r="S69" s="319"/>
      <c r="T69" s="319"/>
      <c r="U69" s="319"/>
      <c r="V69" s="319"/>
      <c r="W69" s="319"/>
      <c r="X69" s="319"/>
      <c r="Y69" s="319"/>
      <c r="Z69" s="319"/>
      <c r="AA69" s="319"/>
      <c r="AB69" s="319"/>
      <c r="AC69" s="319"/>
      <c r="AD69" s="319"/>
      <c r="AE69" s="319"/>
      <c r="AF69" s="319"/>
      <c r="AG69" s="320"/>
      <c r="AH69" s="346" t="s">
        <v>14</v>
      </c>
    </row>
    <row r="70" spans="1:35" s="313" customFormat="1" ht="15" thickBot="1" x14ac:dyDescent="0.35">
      <c r="A70" s="316" t="s">
        <v>422</v>
      </c>
      <c r="B70" s="322"/>
      <c r="C70" s="323">
        <v>1</v>
      </c>
      <c r="D70" s="319">
        <v>2</v>
      </c>
      <c r="E70" s="319">
        <v>3</v>
      </c>
      <c r="F70" s="319">
        <v>4</v>
      </c>
      <c r="G70" s="319">
        <v>5</v>
      </c>
      <c r="H70" s="319">
        <v>6</v>
      </c>
      <c r="I70" s="319">
        <v>7</v>
      </c>
      <c r="J70" s="319">
        <v>8</v>
      </c>
      <c r="K70" s="319">
        <v>9</v>
      </c>
      <c r="L70" s="319">
        <v>10</v>
      </c>
      <c r="M70" s="319">
        <v>11</v>
      </c>
      <c r="N70" s="319">
        <v>12</v>
      </c>
      <c r="O70" s="319">
        <v>13</v>
      </c>
      <c r="P70" s="319">
        <v>14</v>
      </c>
      <c r="Q70" s="319">
        <v>15</v>
      </c>
      <c r="R70" s="319">
        <v>16</v>
      </c>
      <c r="S70" s="319">
        <v>17</v>
      </c>
      <c r="T70" s="319">
        <v>18</v>
      </c>
      <c r="U70" s="319">
        <v>19</v>
      </c>
      <c r="V70" s="319">
        <v>20</v>
      </c>
      <c r="W70" s="319">
        <v>21</v>
      </c>
      <c r="X70" s="319">
        <v>22</v>
      </c>
      <c r="Y70" s="319">
        <v>23</v>
      </c>
      <c r="Z70" s="319">
        <v>24</v>
      </c>
      <c r="AA70" s="319">
        <v>25</v>
      </c>
      <c r="AB70" s="319">
        <v>26</v>
      </c>
      <c r="AC70" s="319">
        <v>27</v>
      </c>
      <c r="AD70" s="319">
        <v>28</v>
      </c>
      <c r="AE70" s="319">
        <v>29</v>
      </c>
      <c r="AF70" s="319">
        <v>30</v>
      </c>
      <c r="AG70" s="320">
        <v>31</v>
      </c>
      <c r="AH70" s="346"/>
    </row>
    <row r="71" spans="1:35" x14ac:dyDescent="0.3">
      <c r="A71" s="339" t="s">
        <v>230</v>
      </c>
      <c r="B71" s="339" t="s">
        <v>231</v>
      </c>
      <c r="C71" s="325"/>
      <c r="D71" s="326"/>
      <c r="E71" s="326"/>
      <c r="F71" s="326"/>
      <c r="G71" s="326"/>
      <c r="H71" s="326"/>
      <c r="I71" s="326"/>
      <c r="J71" s="326"/>
      <c r="K71" s="326"/>
      <c r="L71" s="326"/>
      <c r="M71" s="326"/>
      <c r="N71" s="326"/>
      <c r="O71" s="326"/>
      <c r="P71" s="326"/>
      <c r="Q71" s="326"/>
      <c r="R71" s="326"/>
      <c r="S71" s="326"/>
      <c r="T71" s="326"/>
      <c r="U71" s="326"/>
      <c r="V71" s="326"/>
      <c r="W71" s="326"/>
      <c r="X71" s="326"/>
      <c r="Y71" s="326"/>
      <c r="Z71" s="326"/>
      <c r="AA71" s="326"/>
      <c r="AB71" s="326"/>
      <c r="AC71" s="326"/>
      <c r="AD71" s="326"/>
      <c r="AE71" s="326"/>
      <c r="AF71" s="326"/>
      <c r="AG71" s="326"/>
      <c r="AH71" s="347"/>
      <c r="AI71" s="327"/>
    </row>
    <row r="72" spans="1:35" x14ac:dyDescent="0.3">
      <c r="A72" s="328"/>
      <c r="B72" s="329"/>
      <c r="C72" s="330"/>
      <c r="D72" s="327"/>
      <c r="E72" s="327"/>
      <c r="F72" s="327"/>
      <c r="G72" s="327"/>
      <c r="H72" s="327"/>
      <c r="I72" s="327"/>
      <c r="J72" s="327"/>
      <c r="K72" s="327"/>
      <c r="L72" s="327"/>
      <c r="M72" s="327"/>
      <c r="N72" s="327"/>
      <c r="O72" s="327"/>
      <c r="P72" s="327"/>
      <c r="Q72" s="327"/>
      <c r="R72" s="327"/>
      <c r="S72" s="327"/>
      <c r="T72" s="327"/>
      <c r="U72" s="327"/>
      <c r="V72" s="327"/>
      <c r="W72" s="327"/>
      <c r="X72" s="327"/>
      <c r="Y72" s="327"/>
      <c r="Z72" s="327"/>
      <c r="AA72" s="327"/>
      <c r="AB72" s="327"/>
      <c r="AC72" s="327"/>
      <c r="AD72" s="327"/>
      <c r="AE72" s="327"/>
      <c r="AF72" s="327"/>
      <c r="AG72" s="327"/>
      <c r="AH72" s="347">
        <f>SUM(C72:AG72)</f>
        <v>0</v>
      </c>
      <c r="AI72" s="327"/>
    </row>
    <row r="73" spans="1:35" x14ac:dyDescent="0.3">
      <c r="A73" s="328"/>
      <c r="B73" s="329"/>
      <c r="C73" s="330"/>
      <c r="D73" s="327"/>
      <c r="E73" s="327"/>
      <c r="F73" s="327"/>
      <c r="G73" s="327"/>
      <c r="H73" s="327"/>
      <c r="I73" s="327"/>
      <c r="J73" s="327"/>
      <c r="K73" s="327"/>
      <c r="L73" s="327"/>
      <c r="M73" s="327"/>
      <c r="N73" s="327"/>
      <c r="O73" s="327"/>
      <c r="P73" s="327"/>
      <c r="Q73" s="327"/>
      <c r="R73" s="327"/>
      <c r="S73" s="327"/>
      <c r="T73" s="327"/>
      <c r="U73" s="327"/>
      <c r="V73" s="327"/>
      <c r="W73" s="327"/>
      <c r="X73" s="327"/>
      <c r="Y73" s="327"/>
      <c r="Z73" s="327"/>
      <c r="AA73" s="327"/>
      <c r="AB73" s="327"/>
      <c r="AC73" s="327"/>
      <c r="AD73" s="327"/>
      <c r="AE73" s="327"/>
      <c r="AF73" s="327"/>
      <c r="AG73" s="327"/>
      <c r="AH73" s="347">
        <f t="shared" ref="AH73:AH81" si="8">SUM(C73:AG73)</f>
        <v>0</v>
      </c>
      <c r="AI73" s="327"/>
    </row>
    <row r="74" spans="1:35" x14ac:dyDescent="0.3">
      <c r="A74" s="328"/>
      <c r="B74" s="329"/>
      <c r="C74" s="330"/>
      <c r="D74" s="327"/>
      <c r="E74" s="327"/>
      <c r="F74" s="327"/>
      <c r="G74" s="327"/>
      <c r="H74" s="327"/>
      <c r="I74" s="327"/>
      <c r="J74" s="327"/>
      <c r="K74" s="327"/>
      <c r="L74" s="327"/>
      <c r="M74" s="327"/>
      <c r="N74" s="327"/>
      <c r="O74" s="327"/>
      <c r="P74" s="327"/>
      <c r="Q74" s="327"/>
      <c r="R74" s="327"/>
      <c r="S74" s="327"/>
      <c r="T74" s="327"/>
      <c r="U74" s="327"/>
      <c r="V74" s="327"/>
      <c r="W74" s="327"/>
      <c r="X74" s="327"/>
      <c r="Y74" s="327"/>
      <c r="Z74" s="327"/>
      <c r="AA74" s="327"/>
      <c r="AB74" s="327"/>
      <c r="AC74" s="327"/>
      <c r="AD74" s="327"/>
      <c r="AE74" s="327"/>
      <c r="AF74" s="327"/>
      <c r="AG74" s="327"/>
      <c r="AH74" s="347">
        <f t="shared" si="8"/>
        <v>0</v>
      </c>
      <c r="AI74" s="327"/>
    </row>
    <row r="75" spans="1:35" x14ac:dyDescent="0.3">
      <c r="A75" s="328"/>
      <c r="B75" s="329"/>
      <c r="C75" s="330"/>
      <c r="D75" s="327"/>
      <c r="E75" s="327"/>
      <c r="F75" s="327"/>
      <c r="G75" s="327"/>
      <c r="H75" s="327"/>
      <c r="I75" s="327"/>
      <c r="J75" s="327"/>
      <c r="K75" s="327"/>
      <c r="L75" s="327"/>
      <c r="M75" s="327"/>
      <c r="N75" s="327"/>
      <c r="O75" s="327"/>
      <c r="P75" s="327"/>
      <c r="Q75" s="327"/>
      <c r="R75" s="327"/>
      <c r="S75" s="327"/>
      <c r="T75" s="327"/>
      <c r="U75" s="327"/>
      <c r="V75" s="327"/>
      <c r="W75" s="327"/>
      <c r="X75" s="327"/>
      <c r="Y75" s="327"/>
      <c r="Z75" s="327"/>
      <c r="AA75" s="327"/>
      <c r="AB75" s="327"/>
      <c r="AC75" s="327"/>
      <c r="AD75" s="327"/>
      <c r="AE75" s="327"/>
      <c r="AF75" s="327"/>
      <c r="AG75" s="327"/>
      <c r="AH75" s="347">
        <f t="shared" si="8"/>
        <v>0</v>
      </c>
      <c r="AI75" s="327"/>
    </row>
    <row r="76" spans="1:35" x14ac:dyDescent="0.3">
      <c r="A76" s="328"/>
      <c r="B76" s="329"/>
      <c r="C76" s="330"/>
      <c r="D76" s="327"/>
      <c r="E76" s="327"/>
      <c r="F76" s="327"/>
      <c r="G76" s="327"/>
      <c r="H76" s="327"/>
      <c r="I76" s="327"/>
      <c r="J76" s="327"/>
      <c r="K76" s="327"/>
      <c r="L76" s="327"/>
      <c r="M76" s="327"/>
      <c r="N76" s="327"/>
      <c r="O76" s="327"/>
      <c r="P76" s="327"/>
      <c r="Q76" s="327"/>
      <c r="R76" s="327"/>
      <c r="S76" s="327"/>
      <c r="T76" s="327"/>
      <c r="U76" s="327"/>
      <c r="V76" s="327"/>
      <c r="W76" s="327"/>
      <c r="X76" s="327"/>
      <c r="Y76" s="327"/>
      <c r="Z76" s="327"/>
      <c r="AA76" s="327"/>
      <c r="AB76" s="327"/>
      <c r="AC76" s="327"/>
      <c r="AD76" s="327"/>
      <c r="AE76" s="327"/>
      <c r="AF76" s="327"/>
      <c r="AG76" s="327"/>
      <c r="AH76" s="347">
        <f t="shared" si="8"/>
        <v>0</v>
      </c>
      <c r="AI76" s="327"/>
    </row>
    <row r="77" spans="1:35" x14ac:dyDescent="0.3">
      <c r="A77" s="328"/>
      <c r="B77" s="329"/>
      <c r="C77" s="330"/>
      <c r="D77" s="327"/>
      <c r="E77" s="327"/>
      <c r="F77" s="327"/>
      <c r="G77" s="327"/>
      <c r="H77" s="327"/>
      <c r="I77" s="327"/>
      <c r="J77" s="327"/>
      <c r="K77" s="327"/>
      <c r="L77" s="327"/>
      <c r="M77" s="327"/>
      <c r="N77" s="327"/>
      <c r="O77" s="327"/>
      <c r="P77" s="327"/>
      <c r="Q77" s="327"/>
      <c r="R77" s="327"/>
      <c r="S77" s="327"/>
      <c r="T77" s="327"/>
      <c r="U77" s="327"/>
      <c r="V77" s="327"/>
      <c r="W77" s="327"/>
      <c r="X77" s="327"/>
      <c r="Y77" s="327"/>
      <c r="Z77" s="327"/>
      <c r="AA77" s="327"/>
      <c r="AB77" s="327"/>
      <c r="AC77" s="327"/>
      <c r="AD77" s="327"/>
      <c r="AE77" s="327"/>
      <c r="AF77" s="327"/>
      <c r="AG77" s="327"/>
      <c r="AH77" s="347">
        <f t="shared" si="8"/>
        <v>0</v>
      </c>
      <c r="AI77" s="327"/>
    </row>
    <row r="78" spans="1:35" x14ac:dyDescent="0.3">
      <c r="A78" s="328"/>
      <c r="B78" s="329"/>
      <c r="C78" s="330"/>
      <c r="D78" s="327"/>
      <c r="E78" s="327"/>
      <c r="F78" s="327"/>
      <c r="G78" s="327"/>
      <c r="H78" s="327"/>
      <c r="I78" s="327"/>
      <c r="J78" s="327"/>
      <c r="K78" s="327"/>
      <c r="L78" s="327"/>
      <c r="M78" s="327"/>
      <c r="N78" s="327"/>
      <c r="O78" s="327"/>
      <c r="P78" s="327"/>
      <c r="Q78" s="327"/>
      <c r="R78" s="327"/>
      <c r="S78" s="327"/>
      <c r="T78" s="327"/>
      <c r="U78" s="327"/>
      <c r="V78" s="327"/>
      <c r="W78" s="327"/>
      <c r="X78" s="327"/>
      <c r="Y78" s="327"/>
      <c r="Z78" s="327"/>
      <c r="AA78" s="327"/>
      <c r="AB78" s="327"/>
      <c r="AC78" s="327"/>
      <c r="AD78" s="327"/>
      <c r="AE78" s="327"/>
      <c r="AF78" s="327"/>
      <c r="AG78" s="327"/>
      <c r="AH78" s="347">
        <f t="shared" si="8"/>
        <v>0</v>
      </c>
      <c r="AI78" s="327"/>
    </row>
    <row r="79" spans="1:35" x14ac:dyDescent="0.3">
      <c r="A79" s="328"/>
      <c r="B79" s="329"/>
      <c r="C79" s="330"/>
      <c r="D79" s="327"/>
      <c r="E79" s="327"/>
      <c r="F79" s="327"/>
      <c r="G79" s="327"/>
      <c r="H79" s="327"/>
      <c r="I79" s="327"/>
      <c r="J79" s="327"/>
      <c r="K79" s="327"/>
      <c r="L79" s="327"/>
      <c r="M79" s="327"/>
      <c r="N79" s="327"/>
      <c r="O79" s="327"/>
      <c r="P79" s="327"/>
      <c r="Q79" s="327"/>
      <c r="R79" s="327"/>
      <c r="S79" s="327"/>
      <c r="T79" s="327"/>
      <c r="U79" s="327"/>
      <c r="V79" s="327"/>
      <c r="W79" s="327"/>
      <c r="X79" s="327"/>
      <c r="Y79" s="327"/>
      <c r="Z79" s="327"/>
      <c r="AA79" s="327"/>
      <c r="AB79" s="327"/>
      <c r="AC79" s="327"/>
      <c r="AD79" s="327"/>
      <c r="AE79" s="327"/>
      <c r="AF79" s="327"/>
      <c r="AG79" s="327"/>
      <c r="AH79" s="347">
        <f t="shared" si="8"/>
        <v>0</v>
      </c>
      <c r="AI79" s="327"/>
    </row>
    <row r="80" spans="1:35" x14ac:dyDescent="0.3">
      <c r="A80" s="328"/>
      <c r="B80" s="329"/>
      <c r="C80" s="330"/>
      <c r="D80" s="327"/>
      <c r="E80" s="327"/>
      <c r="F80" s="327"/>
      <c r="G80" s="327"/>
      <c r="H80" s="327"/>
      <c r="I80" s="327"/>
      <c r="J80" s="327"/>
      <c r="K80" s="327"/>
      <c r="L80" s="327"/>
      <c r="M80" s="327"/>
      <c r="N80" s="327"/>
      <c r="O80" s="327"/>
      <c r="P80" s="327"/>
      <c r="Q80" s="327"/>
      <c r="R80" s="327"/>
      <c r="S80" s="327"/>
      <c r="T80" s="327"/>
      <c r="U80" s="327"/>
      <c r="V80" s="327"/>
      <c r="W80" s="327"/>
      <c r="X80" s="327"/>
      <c r="Y80" s="327"/>
      <c r="Z80" s="327"/>
      <c r="AA80" s="327"/>
      <c r="AB80" s="327"/>
      <c r="AC80" s="327"/>
      <c r="AD80" s="327"/>
      <c r="AE80" s="327"/>
      <c r="AF80" s="327"/>
      <c r="AG80" s="327"/>
      <c r="AH80" s="347">
        <f t="shared" si="8"/>
        <v>0</v>
      </c>
      <c r="AI80" s="327"/>
    </row>
    <row r="81" spans="1:35" x14ac:dyDescent="0.3">
      <c r="A81" s="328"/>
      <c r="B81" s="329"/>
      <c r="C81" s="330"/>
      <c r="D81" s="327"/>
      <c r="E81" s="327"/>
      <c r="F81" s="327"/>
      <c r="G81" s="327"/>
      <c r="H81" s="327"/>
      <c r="I81" s="327"/>
      <c r="J81" s="327"/>
      <c r="K81" s="327"/>
      <c r="L81" s="327"/>
      <c r="M81" s="327"/>
      <c r="N81" s="327"/>
      <c r="O81" s="327"/>
      <c r="P81" s="327"/>
      <c r="Q81" s="327"/>
      <c r="R81" s="327"/>
      <c r="S81" s="327"/>
      <c r="T81" s="327"/>
      <c r="U81" s="327"/>
      <c r="V81" s="327"/>
      <c r="W81" s="327"/>
      <c r="X81" s="327"/>
      <c r="Y81" s="327"/>
      <c r="Z81" s="327"/>
      <c r="AA81" s="327"/>
      <c r="AB81" s="327"/>
      <c r="AC81" s="327"/>
      <c r="AD81" s="327"/>
      <c r="AE81" s="327"/>
      <c r="AF81" s="327"/>
      <c r="AG81" s="327"/>
      <c r="AH81" s="347">
        <f t="shared" si="8"/>
        <v>0</v>
      </c>
      <c r="AI81" s="327"/>
    </row>
    <row r="82" spans="1:35" ht="15" thickBot="1" x14ac:dyDescent="0.35">
      <c r="A82" s="341"/>
      <c r="B82" s="342"/>
      <c r="C82" s="349">
        <f>SUM(C72:C81)</f>
        <v>0</v>
      </c>
      <c r="D82" s="349">
        <f t="shared" ref="D82:AG82" si="9">SUM(D72:D81)</f>
        <v>0</v>
      </c>
      <c r="E82" s="349">
        <f t="shared" si="9"/>
        <v>0</v>
      </c>
      <c r="F82" s="349">
        <f t="shared" si="9"/>
        <v>0</v>
      </c>
      <c r="G82" s="349">
        <f t="shared" si="9"/>
        <v>0</v>
      </c>
      <c r="H82" s="349">
        <f t="shared" si="9"/>
        <v>0</v>
      </c>
      <c r="I82" s="349">
        <f t="shared" si="9"/>
        <v>0</v>
      </c>
      <c r="J82" s="349">
        <f t="shared" si="9"/>
        <v>0</v>
      </c>
      <c r="K82" s="349">
        <f t="shared" si="9"/>
        <v>0</v>
      </c>
      <c r="L82" s="349">
        <f t="shared" si="9"/>
        <v>0</v>
      </c>
      <c r="M82" s="349">
        <f t="shared" si="9"/>
        <v>0</v>
      </c>
      <c r="N82" s="349">
        <f t="shared" si="9"/>
        <v>0</v>
      </c>
      <c r="O82" s="349">
        <f t="shared" si="9"/>
        <v>0</v>
      </c>
      <c r="P82" s="349">
        <f t="shared" si="9"/>
        <v>0</v>
      </c>
      <c r="Q82" s="349">
        <f t="shared" si="9"/>
        <v>0</v>
      </c>
      <c r="R82" s="349">
        <f t="shared" si="9"/>
        <v>0</v>
      </c>
      <c r="S82" s="349">
        <f t="shared" si="9"/>
        <v>0</v>
      </c>
      <c r="T82" s="349">
        <f t="shared" si="9"/>
        <v>0</v>
      </c>
      <c r="U82" s="349">
        <f t="shared" si="9"/>
        <v>0</v>
      </c>
      <c r="V82" s="349">
        <f t="shared" si="9"/>
        <v>0</v>
      </c>
      <c r="W82" s="349">
        <f t="shared" si="9"/>
        <v>0</v>
      </c>
      <c r="X82" s="349">
        <f t="shared" si="9"/>
        <v>0</v>
      </c>
      <c r="Y82" s="349">
        <f t="shared" si="9"/>
        <v>0</v>
      </c>
      <c r="Z82" s="349">
        <f t="shared" si="9"/>
        <v>0</v>
      </c>
      <c r="AA82" s="349">
        <f t="shared" si="9"/>
        <v>0</v>
      </c>
      <c r="AB82" s="349">
        <f t="shared" si="9"/>
        <v>0</v>
      </c>
      <c r="AC82" s="349">
        <f t="shared" si="9"/>
        <v>0</v>
      </c>
      <c r="AD82" s="349">
        <f t="shared" si="9"/>
        <v>0</v>
      </c>
      <c r="AE82" s="349">
        <f t="shared" si="9"/>
        <v>0</v>
      </c>
      <c r="AF82" s="349">
        <f t="shared" si="9"/>
        <v>0</v>
      </c>
      <c r="AG82" s="349">
        <f t="shared" si="9"/>
        <v>0</v>
      </c>
      <c r="AH82" s="348">
        <f>SUM(C82:AG82)</f>
        <v>0</v>
      </c>
      <c r="AI82" s="327"/>
    </row>
    <row r="83" spans="1:35" ht="15" thickBot="1" x14ac:dyDescent="0.35">
      <c r="A83" s="334" t="s">
        <v>246</v>
      </c>
      <c r="B83" s="315"/>
      <c r="C83" s="337"/>
      <c r="D83" s="337" t="s">
        <v>331</v>
      </c>
      <c r="E83" s="337"/>
      <c r="F83" s="337"/>
      <c r="G83" s="337"/>
      <c r="H83" s="337"/>
      <c r="I83" s="337"/>
      <c r="J83" s="337"/>
      <c r="K83" s="337"/>
      <c r="L83" s="337"/>
      <c r="M83" s="337"/>
      <c r="N83" s="337"/>
      <c r="O83" s="337"/>
      <c r="P83" s="337"/>
      <c r="Q83" s="337"/>
      <c r="R83" s="337"/>
      <c r="S83" s="337"/>
      <c r="T83" s="337"/>
      <c r="U83" s="337"/>
      <c r="V83" s="337"/>
      <c r="W83" s="337"/>
      <c r="X83" s="337"/>
      <c r="Y83" s="337"/>
      <c r="Z83" s="337"/>
      <c r="AA83" s="337"/>
      <c r="AB83" s="337"/>
      <c r="AC83" s="337"/>
      <c r="AD83" s="337"/>
      <c r="AE83" s="337"/>
      <c r="AF83" s="337"/>
      <c r="AG83" s="338"/>
      <c r="AH83" s="350"/>
      <c r="AI83" s="327"/>
    </row>
    <row r="84" spans="1:35" s="313" customFormat="1" ht="15" thickBot="1" x14ac:dyDescent="0.35">
      <c r="A84" s="316" t="s">
        <v>245</v>
      </c>
      <c r="B84" s="322"/>
      <c r="C84" s="318" t="s">
        <v>427</v>
      </c>
      <c r="D84" s="319"/>
      <c r="E84" s="319"/>
      <c r="F84" s="319"/>
      <c r="G84" s="319"/>
      <c r="H84" s="319"/>
      <c r="I84" s="319"/>
      <c r="J84" s="319"/>
      <c r="K84" s="319"/>
      <c r="L84" s="319"/>
      <c r="M84" s="319"/>
      <c r="N84" s="319"/>
      <c r="O84" s="319"/>
      <c r="P84" s="319"/>
      <c r="Q84" s="319"/>
      <c r="R84" s="319"/>
      <c r="S84" s="319"/>
      <c r="T84" s="319"/>
      <c r="U84" s="319"/>
      <c r="V84" s="319"/>
      <c r="W84" s="319"/>
      <c r="X84" s="319"/>
      <c r="Y84" s="319"/>
      <c r="Z84" s="319"/>
      <c r="AA84" s="319"/>
      <c r="AB84" s="319"/>
      <c r="AC84" s="319"/>
      <c r="AD84" s="319"/>
      <c r="AE84" s="319"/>
      <c r="AF84" s="319"/>
      <c r="AG84" s="320"/>
      <c r="AH84" s="346" t="s">
        <v>14</v>
      </c>
    </row>
    <row r="85" spans="1:35" s="313" customFormat="1" ht="15" thickBot="1" x14ac:dyDescent="0.35">
      <c r="A85" s="316" t="s">
        <v>422</v>
      </c>
      <c r="B85" s="322"/>
      <c r="C85" s="323">
        <v>1</v>
      </c>
      <c r="D85" s="319">
        <v>2</v>
      </c>
      <c r="E85" s="319">
        <v>3</v>
      </c>
      <c r="F85" s="319">
        <v>4</v>
      </c>
      <c r="G85" s="319">
        <v>5</v>
      </c>
      <c r="H85" s="319">
        <v>6</v>
      </c>
      <c r="I85" s="319">
        <v>7</v>
      </c>
      <c r="J85" s="319">
        <v>8</v>
      </c>
      <c r="K85" s="319">
        <v>9</v>
      </c>
      <c r="L85" s="319">
        <v>10</v>
      </c>
      <c r="M85" s="319">
        <v>11</v>
      </c>
      <c r="N85" s="319">
        <v>12</v>
      </c>
      <c r="O85" s="319">
        <v>13</v>
      </c>
      <c r="P85" s="319">
        <v>14</v>
      </c>
      <c r="Q85" s="319">
        <v>15</v>
      </c>
      <c r="R85" s="319">
        <v>16</v>
      </c>
      <c r="S85" s="319">
        <v>17</v>
      </c>
      <c r="T85" s="319">
        <v>18</v>
      </c>
      <c r="U85" s="319">
        <v>19</v>
      </c>
      <c r="V85" s="319">
        <v>20</v>
      </c>
      <c r="W85" s="319">
        <v>21</v>
      </c>
      <c r="X85" s="319">
        <v>22</v>
      </c>
      <c r="Y85" s="319">
        <v>23</v>
      </c>
      <c r="Z85" s="319">
        <v>24</v>
      </c>
      <c r="AA85" s="319">
        <v>25</v>
      </c>
      <c r="AB85" s="319">
        <v>26</v>
      </c>
      <c r="AC85" s="319">
        <v>27</v>
      </c>
      <c r="AD85" s="319">
        <v>28</v>
      </c>
      <c r="AE85" s="319">
        <v>29</v>
      </c>
      <c r="AF85" s="319">
        <v>30</v>
      </c>
      <c r="AG85" s="320">
        <v>31</v>
      </c>
      <c r="AH85" s="346"/>
    </row>
    <row r="86" spans="1:35" x14ac:dyDescent="0.3">
      <c r="A86" s="339" t="s">
        <v>230</v>
      </c>
      <c r="B86" s="339" t="s">
        <v>231</v>
      </c>
      <c r="C86" s="325"/>
      <c r="D86" s="326"/>
      <c r="E86" s="326"/>
      <c r="F86" s="326"/>
      <c r="G86" s="326"/>
      <c r="H86" s="326"/>
      <c r="I86" s="326"/>
      <c r="J86" s="326"/>
      <c r="K86" s="326"/>
      <c r="L86" s="326"/>
      <c r="M86" s="326"/>
      <c r="N86" s="326"/>
      <c r="O86" s="326"/>
      <c r="P86" s="326"/>
      <c r="Q86" s="326"/>
      <c r="R86" s="326"/>
      <c r="S86" s="326"/>
      <c r="T86" s="326"/>
      <c r="U86" s="326"/>
      <c r="V86" s="326"/>
      <c r="W86" s="326"/>
      <c r="X86" s="326"/>
      <c r="Y86" s="326"/>
      <c r="Z86" s="326"/>
      <c r="AA86" s="326"/>
      <c r="AB86" s="326"/>
      <c r="AC86" s="326"/>
      <c r="AD86" s="326"/>
      <c r="AE86" s="326"/>
      <c r="AF86" s="326"/>
      <c r="AG86" s="326"/>
      <c r="AH86" s="347"/>
      <c r="AI86" s="327"/>
    </row>
    <row r="87" spans="1:35" x14ac:dyDescent="0.3">
      <c r="A87" s="328"/>
      <c r="B87" s="329"/>
      <c r="C87" s="330"/>
      <c r="D87" s="327"/>
      <c r="E87" s="327"/>
      <c r="F87" s="327"/>
      <c r="G87" s="327"/>
      <c r="H87" s="327"/>
      <c r="I87" s="327"/>
      <c r="J87" s="327"/>
      <c r="K87" s="327"/>
      <c r="L87" s="327"/>
      <c r="M87" s="327"/>
      <c r="N87" s="327"/>
      <c r="O87" s="327"/>
      <c r="P87" s="327"/>
      <c r="Q87" s="327"/>
      <c r="R87" s="327"/>
      <c r="S87" s="327"/>
      <c r="T87" s="327"/>
      <c r="U87" s="327"/>
      <c r="V87" s="327"/>
      <c r="W87" s="327"/>
      <c r="X87" s="327"/>
      <c r="Y87" s="327"/>
      <c r="Z87" s="327"/>
      <c r="AA87" s="327"/>
      <c r="AB87" s="327"/>
      <c r="AC87" s="327"/>
      <c r="AD87" s="327"/>
      <c r="AE87" s="327"/>
      <c r="AF87" s="327"/>
      <c r="AG87" s="327"/>
      <c r="AH87" s="347">
        <f>SUM(C87:AG87)</f>
        <v>0</v>
      </c>
      <c r="AI87" s="327"/>
    </row>
    <row r="88" spans="1:35" x14ac:dyDescent="0.3">
      <c r="A88" s="328"/>
      <c r="B88" s="329"/>
      <c r="C88" s="330"/>
      <c r="D88" s="327"/>
      <c r="E88" s="327"/>
      <c r="F88" s="327"/>
      <c r="G88" s="327"/>
      <c r="H88" s="327"/>
      <c r="I88" s="327"/>
      <c r="J88" s="327"/>
      <c r="K88" s="327"/>
      <c r="L88" s="327"/>
      <c r="M88" s="327"/>
      <c r="N88" s="327"/>
      <c r="O88" s="327"/>
      <c r="P88" s="327"/>
      <c r="Q88" s="327"/>
      <c r="R88" s="327"/>
      <c r="S88" s="327"/>
      <c r="T88" s="327"/>
      <c r="U88" s="327"/>
      <c r="V88" s="327"/>
      <c r="W88" s="327"/>
      <c r="X88" s="327"/>
      <c r="Y88" s="327"/>
      <c r="Z88" s="327"/>
      <c r="AA88" s="327"/>
      <c r="AB88" s="327"/>
      <c r="AC88" s="327"/>
      <c r="AD88" s="327"/>
      <c r="AE88" s="327"/>
      <c r="AF88" s="327"/>
      <c r="AG88" s="327"/>
      <c r="AH88" s="347">
        <f t="shared" ref="AH88:AH96" si="10">SUM(C88:AG88)</f>
        <v>0</v>
      </c>
      <c r="AI88" s="327"/>
    </row>
    <row r="89" spans="1:35" x14ac:dyDescent="0.3">
      <c r="A89" s="328"/>
      <c r="B89" s="329"/>
      <c r="C89" s="330"/>
      <c r="D89" s="327"/>
      <c r="E89" s="327"/>
      <c r="F89" s="327"/>
      <c r="G89" s="327"/>
      <c r="H89" s="327"/>
      <c r="I89" s="327"/>
      <c r="J89" s="327"/>
      <c r="K89" s="327"/>
      <c r="L89" s="327"/>
      <c r="M89" s="327"/>
      <c r="N89" s="327"/>
      <c r="O89" s="327"/>
      <c r="P89" s="327"/>
      <c r="Q89" s="327"/>
      <c r="R89" s="327"/>
      <c r="S89" s="327"/>
      <c r="T89" s="327"/>
      <c r="U89" s="327"/>
      <c r="V89" s="327"/>
      <c r="W89" s="327"/>
      <c r="X89" s="327"/>
      <c r="Y89" s="327"/>
      <c r="Z89" s="327"/>
      <c r="AA89" s="327"/>
      <c r="AB89" s="327"/>
      <c r="AC89" s="327"/>
      <c r="AD89" s="327"/>
      <c r="AE89" s="327"/>
      <c r="AF89" s="327"/>
      <c r="AG89" s="327"/>
      <c r="AH89" s="347">
        <f t="shared" si="10"/>
        <v>0</v>
      </c>
      <c r="AI89" s="327"/>
    </row>
    <row r="90" spans="1:35" x14ac:dyDescent="0.3">
      <c r="A90" s="328"/>
      <c r="B90" s="329"/>
      <c r="C90" s="330"/>
      <c r="D90" s="327"/>
      <c r="E90" s="327"/>
      <c r="F90" s="327"/>
      <c r="G90" s="327"/>
      <c r="H90" s="327"/>
      <c r="I90" s="327"/>
      <c r="J90" s="327"/>
      <c r="K90" s="327"/>
      <c r="L90" s="327"/>
      <c r="M90" s="327"/>
      <c r="N90" s="327"/>
      <c r="O90" s="327"/>
      <c r="P90" s="327"/>
      <c r="Q90" s="327"/>
      <c r="R90" s="327"/>
      <c r="S90" s="327"/>
      <c r="T90" s="327"/>
      <c r="U90" s="327"/>
      <c r="V90" s="327"/>
      <c r="W90" s="327"/>
      <c r="X90" s="327"/>
      <c r="Y90" s="327"/>
      <c r="Z90" s="327"/>
      <c r="AA90" s="327"/>
      <c r="AB90" s="327"/>
      <c r="AC90" s="327"/>
      <c r="AD90" s="327"/>
      <c r="AE90" s="327"/>
      <c r="AF90" s="327"/>
      <c r="AG90" s="327"/>
      <c r="AH90" s="347">
        <f t="shared" si="10"/>
        <v>0</v>
      </c>
      <c r="AI90" s="327"/>
    </row>
    <row r="91" spans="1:35" x14ac:dyDescent="0.3">
      <c r="A91" s="328"/>
      <c r="B91" s="329"/>
      <c r="C91" s="330"/>
      <c r="D91" s="327"/>
      <c r="E91" s="327"/>
      <c r="F91" s="327"/>
      <c r="G91" s="327"/>
      <c r="H91" s="327"/>
      <c r="I91" s="327"/>
      <c r="J91" s="327"/>
      <c r="K91" s="327"/>
      <c r="L91" s="327"/>
      <c r="M91" s="327"/>
      <c r="N91" s="327"/>
      <c r="O91" s="327"/>
      <c r="P91" s="327"/>
      <c r="Q91" s="327"/>
      <c r="R91" s="327"/>
      <c r="S91" s="327"/>
      <c r="T91" s="327"/>
      <c r="U91" s="327"/>
      <c r="V91" s="327"/>
      <c r="W91" s="327"/>
      <c r="X91" s="327"/>
      <c r="Y91" s="327"/>
      <c r="Z91" s="327"/>
      <c r="AA91" s="327"/>
      <c r="AB91" s="327"/>
      <c r="AC91" s="327"/>
      <c r="AD91" s="327"/>
      <c r="AE91" s="327"/>
      <c r="AF91" s="327"/>
      <c r="AG91" s="327"/>
      <c r="AH91" s="347">
        <f t="shared" si="10"/>
        <v>0</v>
      </c>
      <c r="AI91" s="327"/>
    </row>
    <row r="92" spans="1:35" x14ac:dyDescent="0.3">
      <c r="A92" s="328"/>
      <c r="B92" s="329"/>
      <c r="C92" s="330"/>
      <c r="D92" s="327"/>
      <c r="E92" s="327"/>
      <c r="F92" s="327"/>
      <c r="G92" s="327"/>
      <c r="H92" s="327"/>
      <c r="I92" s="327"/>
      <c r="J92" s="327"/>
      <c r="K92" s="327"/>
      <c r="L92" s="327"/>
      <c r="M92" s="327"/>
      <c r="N92" s="327"/>
      <c r="O92" s="327"/>
      <c r="P92" s="327"/>
      <c r="Q92" s="327"/>
      <c r="R92" s="327"/>
      <c r="S92" s="327"/>
      <c r="T92" s="327"/>
      <c r="U92" s="327"/>
      <c r="V92" s="327"/>
      <c r="W92" s="327"/>
      <c r="X92" s="327"/>
      <c r="Y92" s="327"/>
      <c r="Z92" s="327"/>
      <c r="AA92" s="327"/>
      <c r="AB92" s="327"/>
      <c r="AC92" s="327"/>
      <c r="AD92" s="327"/>
      <c r="AE92" s="327"/>
      <c r="AF92" s="327"/>
      <c r="AG92" s="327"/>
      <c r="AH92" s="347">
        <f t="shared" si="10"/>
        <v>0</v>
      </c>
      <c r="AI92" s="327"/>
    </row>
    <row r="93" spans="1:35" x14ac:dyDescent="0.3">
      <c r="A93" s="328"/>
      <c r="B93" s="329"/>
      <c r="C93" s="330"/>
      <c r="D93" s="327"/>
      <c r="E93" s="327"/>
      <c r="F93" s="327"/>
      <c r="G93" s="327"/>
      <c r="H93" s="327"/>
      <c r="I93" s="327"/>
      <c r="J93" s="327"/>
      <c r="K93" s="327"/>
      <c r="L93" s="327"/>
      <c r="M93" s="327"/>
      <c r="N93" s="327"/>
      <c r="O93" s="327"/>
      <c r="P93" s="327"/>
      <c r="Q93" s="327"/>
      <c r="R93" s="327"/>
      <c r="S93" s="327"/>
      <c r="T93" s="327"/>
      <c r="U93" s="327"/>
      <c r="V93" s="327"/>
      <c r="W93" s="327"/>
      <c r="X93" s="327"/>
      <c r="Y93" s="327"/>
      <c r="Z93" s="327"/>
      <c r="AA93" s="327"/>
      <c r="AB93" s="327"/>
      <c r="AC93" s="327"/>
      <c r="AD93" s="327"/>
      <c r="AE93" s="327"/>
      <c r="AF93" s="327"/>
      <c r="AG93" s="327"/>
      <c r="AH93" s="347">
        <f t="shared" si="10"/>
        <v>0</v>
      </c>
      <c r="AI93" s="327"/>
    </row>
    <row r="94" spans="1:35" x14ac:dyDescent="0.3">
      <c r="A94" s="328"/>
      <c r="B94" s="329"/>
      <c r="C94" s="330"/>
      <c r="D94" s="327"/>
      <c r="E94" s="327"/>
      <c r="F94" s="327"/>
      <c r="G94" s="327"/>
      <c r="H94" s="327"/>
      <c r="I94" s="327"/>
      <c r="J94" s="327"/>
      <c r="K94" s="327"/>
      <c r="L94" s="327"/>
      <c r="M94" s="327"/>
      <c r="N94" s="327"/>
      <c r="O94" s="327"/>
      <c r="P94" s="327"/>
      <c r="Q94" s="327"/>
      <c r="R94" s="327"/>
      <c r="S94" s="327"/>
      <c r="T94" s="327"/>
      <c r="U94" s="327"/>
      <c r="V94" s="327"/>
      <c r="W94" s="327"/>
      <c r="X94" s="327"/>
      <c r="Y94" s="327"/>
      <c r="Z94" s="327"/>
      <c r="AA94" s="327"/>
      <c r="AB94" s="327"/>
      <c r="AC94" s="327"/>
      <c r="AD94" s="327"/>
      <c r="AE94" s="327"/>
      <c r="AF94" s="327"/>
      <c r="AG94" s="327"/>
      <c r="AH94" s="347">
        <f t="shared" si="10"/>
        <v>0</v>
      </c>
      <c r="AI94" s="327"/>
    </row>
    <row r="95" spans="1:35" x14ac:dyDescent="0.3">
      <c r="A95" s="328"/>
      <c r="B95" s="329"/>
      <c r="C95" s="330"/>
      <c r="D95" s="327"/>
      <c r="E95" s="327"/>
      <c r="F95" s="327"/>
      <c r="G95" s="327"/>
      <c r="H95" s="327"/>
      <c r="I95" s="327"/>
      <c r="J95" s="327"/>
      <c r="K95" s="327"/>
      <c r="L95" s="327"/>
      <c r="M95" s="327"/>
      <c r="N95" s="327"/>
      <c r="O95" s="327"/>
      <c r="P95" s="327"/>
      <c r="Q95" s="327"/>
      <c r="R95" s="327"/>
      <c r="S95" s="327"/>
      <c r="T95" s="327"/>
      <c r="U95" s="327"/>
      <c r="V95" s="327"/>
      <c r="W95" s="327"/>
      <c r="X95" s="327"/>
      <c r="Y95" s="327"/>
      <c r="Z95" s="327"/>
      <c r="AA95" s="327"/>
      <c r="AB95" s="327"/>
      <c r="AC95" s="327"/>
      <c r="AD95" s="327"/>
      <c r="AE95" s="327"/>
      <c r="AF95" s="327"/>
      <c r="AG95" s="327"/>
      <c r="AH95" s="347">
        <f t="shared" si="10"/>
        <v>0</v>
      </c>
      <c r="AI95" s="327"/>
    </row>
    <row r="96" spans="1:35" x14ac:dyDescent="0.3">
      <c r="A96" s="328"/>
      <c r="B96" s="329"/>
      <c r="C96" s="330"/>
      <c r="D96" s="327"/>
      <c r="E96" s="327"/>
      <c r="F96" s="327"/>
      <c r="G96" s="327"/>
      <c r="H96" s="327"/>
      <c r="I96" s="327"/>
      <c r="J96" s="327"/>
      <c r="K96" s="327"/>
      <c r="L96" s="327"/>
      <c r="M96" s="327"/>
      <c r="N96" s="327"/>
      <c r="O96" s="327"/>
      <c r="P96" s="327"/>
      <c r="Q96" s="327"/>
      <c r="R96" s="327"/>
      <c r="S96" s="327"/>
      <c r="T96" s="327"/>
      <c r="U96" s="327"/>
      <c r="V96" s="327"/>
      <c r="W96" s="327"/>
      <c r="X96" s="327"/>
      <c r="Y96" s="327"/>
      <c r="Z96" s="327"/>
      <c r="AA96" s="327"/>
      <c r="AB96" s="327"/>
      <c r="AC96" s="327"/>
      <c r="AD96" s="327"/>
      <c r="AE96" s="327"/>
      <c r="AF96" s="327"/>
      <c r="AG96" s="327"/>
      <c r="AH96" s="347">
        <f t="shared" si="10"/>
        <v>0</v>
      </c>
      <c r="AI96" s="327"/>
    </row>
    <row r="97" spans="1:35" ht="15" thickBot="1" x14ac:dyDescent="0.35">
      <c r="A97" s="341"/>
      <c r="B97" s="342"/>
      <c r="C97" s="349">
        <f>SUM(C87:C96)</f>
        <v>0</v>
      </c>
      <c r="D97" s="349">
        <f t="shared" ref="D97:AG97" si="11">SUM(D87:D96)</f>
        <v>0</v>
      </c>
      <c r="E97" s="349">
        <f t="shared" si="11"/>
        <v>0</v>
      </c>
      <c r="F97" s="349">
        <f t="shared" si="11"/>
        <v>0</v>
      </c>
      <c r="G97" s="349">
        <f t="shared" si="11"/>
        <v>0</v>
      </c>
      <c r="H97" s="349">
        <f t="shared" si="11"/>
        <v>0</v>
      </c>
      <c r="I97" s="349">
        <f t="shared" si="11"/>
        <v>0</v>
      </c>
      <c r="J97" s="349">
        <f t="shared" si="11"/>
        <v>0</v>
      </c>
      <c r="K97" s="349">
        <f t="shared" si="11"/>
        <v>0</v>
      </c>
      <c r="L97" s="349">
        <f t="shared" si="11"/>
        <v>0</v>
      </c>
      <c r="M97" s="349">
        <f t="shared" si="11"/>
        <v>0</v>
      </c>
      <c r="N97" s="349">
        <f t="shared" si="11"/>
        <v>0</v>
      </c>
      <c r="O97" s="349">
        <f t="shared" si="11"/>
        <v>0</v>
      </c>
      <c r="P97" s="349">
        <f t="shared" si="11"/>
        <v>0</v>
      </c>
      <c r="Q97" s="349">
        <f t="shared" si="11"/>
        <v>0</v>
      </c>
      <c r="R97" s="349">
        <f t="shared" si="11"/>
        <v>0</v>
      </c>
      <c r="S97" s="349">
        <f t="shared" si="11"/>
        <v>0</v>
      </c>
      <c r="T97" s="349">
        <f t="shared" si="11"/>
        <v>0</v>
      </c>
      <c r="U97" s="349">
        <f t="shared" si="11"/>
        <v>0</v>
      </c>
      <c r="V97" s="349">
        <f t="shared" si="11"/>
        <v>0</v>
      </c>
      <c r="W97" s="349">
        <f t="shared" si="11"/>
        <v>0</v>
      </c>
      <c r="X97" s="349">
        <f t="shared" si="11"/>
        <v>0</v>
      </c>
      <c r="Y97" s="349">
        <f t="shared" si="11"/>
        <v>0</v>
      </c>
      <c r="Z97" s="349">
        <f t="shared" si="11"/>
        <v>0</v>
      </c>
      <c r="AA97" s="349">
        <f t="shared" si="11"/>
        <v>0</v>
      </c>
      <c r="AB97" s="349">
        <f t="shared" si="11"/>
        <v>0</v>
      </c>
      <c r="AC97" s="349">
        <f t="shared" si="11"/>
        <v>0</v>
      </c>
      <c r="AD97" s="349">
        <f t="shared" si="11"/>
        <v>0</v>
      </c>
      <c r="AE97" s="349">
        <f t="shared" si="11"/>
        <v>0</v>
      </c>
      <c r="AF97" s="349">
        <f t="shared" si="11"/>
        <v>0</v>
      </c>
      <c r="AG97" s="349">
        <f t="shared" si="11"/>
        <v>0</v>
      </c>
      <c r="AH97" s="348">
        <f>SUM(C97:AG97)</f>
        <v>0</v>
      </c>
      <c r="AI97" s="327"/>
    </row>
    <row r="98" spans="1:35" ht="15" thickBot="1" x14ac:dyDescent="0.35">
      <c r="A98" s="334" t="s">
        <v>246</v>
      </c>
      <c r="B98" s="315"/>
      <c r="C98" s="337"/>
      <c r="D98" s="337" t="s">
        <v>332</v>
      </c>
      <c r="E98" s="337"/>
      <c r="F98" s="337"/>
      <c r="G98" s="337"/>
      <c r="H98" s="337"/>
      <c r="I98" s="337"/>
      <c r="J98" s="337"/>
      <c r="K98" s="337"/>
      <c r="L98" s="337"/>
      <c r="M98" s="337"/>
      <c r="N98" s="337"/>
      <c r="O98" s="337"/>
      <c r="P98" s="337"/>
      <c r="Q98" s="337"/>
      <c r="R98" s="337"/>
      <c r="S98" s="337"/>
      <c r="T98" s="337"/>
      <c r="U98" s="337"/>
      <c r="V98" s="337"/>
      <c r="W98" s="337"/>
      <c r="X98" s="337"/>
      <c r="Y98" s="337"/>
      <c r="Z98" s="337"/>
      <c r="AA98" s="337"/>
      <c r="AB98" s="337"/>
      <c r="AC98" s="337"/>
      <c r="AD98" s="337"/>
      <c r="AE98" s="337"/>
      <c r="AF98" s="337"/>
      <c r="AG98" s="338"/>
      <c r="AH98" s="350"/>
      <c r="AI98" s="327"/>
    </row>
    <row r="99" spans="1:35" s="313" customFormat="1" ht="15" thickBot="1" x14ac:dyDescent="0.35">
      <c r="A99" s="316" t="s">
        <v>245</v>
      </c>
      <c r="B99" s="322"/>
      <c r="C99" s="318" t="s">
        <v>427</v>
      </c>
      <c r="D99" s="319"/>
      <c r="E99" s="319"/>
      <c r="F99" s="319"/>
      <c r="G99" s="319"/>
      <c r="H99" s="319"/>
      <c r="I99" s="319"/>
      <c r="J99" s="319"/>
      <c r="K99" s="319"/>
      <c r="L99" s="319"/>
      <c r="M99" s="319"/>
      <c r="N99" s="319"/>
      <c r="O99" s="319"/>
      <c r="P99" s="319"/>
      <c r="Q99" s="319"/>
      <c r="R99" s="319"/>
      <c r="S99" s="319"/>
      <c r="T99" s="319"/>
      <c r="U99" s="319"/>
      <c r="V99" s="319"/>
      <c r="W99" s="319"/>
      <c r="X99" s="319"/>
      <c r="Y99" s="319"/>
      <c r="Z99" s="319"/>
      <c r="AA99" s="319"/>
      <c r="AB99" s="319"/>
      <c r="AC99" s="319"/>
      <c r="AD99" s="319"/>
      <c r="AE99" s="319"/>
      <c r="AF99" s="319"/>
      <c r="AG99" s="320"/>
      <c r="AH99" s="346" t="s">
        <v>14</v>
      </c>
    </row>
    <row r="100" spans="1:35" s="313" customFormat="1" ht="15" thickBot="1" x14ac:dyDescent="0.35">
      <c r="A100" s="316" t="s">
        <v>422</v>
      </c>
      <c r="B100" s="322"/>
      <c r="C100" s="323">
        <v>1</v>
      </c>
      <c r="D100" s="319">
        <v>2</v>
      </c>
      <c r="E100" s="319">
        <v>3</v>
      </c>
      <c r="F100" s="319">
        <v>4</v>
      </c>
      <c r="G100" s="319">
        <v>5</v>
      </c>
      <c r="H100" s="319">
        <v>6</v>
      </c>
      <c r="I100" s="319">
        <v>7</v>
      </c>
      <c r="J100" s="319">
        <v>8</v>
      </c>
      <c r="K100" s="319">
        <v>9</v>
      </c>
      <c r="L100" s="319">
        <v>10</v>
      </c>
      <c r="M100" s="319">
        <v>11</v>
      </c>
      <c r="N100" s="319">
        <v>12</v>
      </c>
      <c r="O100" s="319">
        <v>13</v>
      </c>
      <c r="P100" s="319">
        <v>14</v>
      </c>
      <c r="Q100" s="319">
        <v>15</v>
      </c>
      <c r="R100" s="319">
        <v>16</v>
      </c>
      <c r="S100" s="319">
        <v>17</v>
      </c>
      <c r="T100" s="319">
        <v>18</v>
      </c>
      <c r="U100" s="319">
        <v>19</v>
      </c>
      <c r="V100" s="319">
        <v>20</v>
      </c>
      <c r="W100" s="319">
        <v>21</v>
      </c>
      <c r="X100" s="319">
        <v>22</v>
      </c>
      <c r="Y100" s="319">
        <v>23</v>
      </c>
      <c r="Z100" s="319">
        <v>24</v>
      </c>
      <c r="AA100" s="319">
        <v>25</v>
      </c>
      <c r="AB100" s="319">
        <v>26</v>
      </c>
      <c r="AC100" s="319">
        <v>27</v>
      </c>
      <c r="AD100" s="319">
        <v>28</v>
      </c>
      <c r="AE100" s="319">
        <v>29</v>
      </c>
      <c r="AF100" s="319">
        <v>30</v>
      </c>
      <c r="AG100" s="320">
        <v>31</v>
      </c>
      <c r="AH100" s="346"/>
    </row>
    <row r="101" spans="1:35" x14ac:dyDescent="0.3">
      <c r="A101" s="339" t="s">
        <v>230</v>
      </c>
      <c r="B101" s="339" t="s">
        <v>231</v>
      </c>
      <c r="C101" s="325"/>
      <c r="D101" s="326"/>
      <c r="E101" s="326"/>
      <c r="F101" s="326"/>
      <c r="G101" s="326"/>
      <c r="H101" s="326"/>
      <c r="I101" s="326"/>
      <c r="J101" s="326"/>
      <c r="K101" s="326"/>
      <c r="L101" s="326"/>
      <c r="M101" s="326"/>
      <c r="N101" s="326"/>
      <c r="O101" s="326"/>
      <c r="P101" s="326"/>
      <c r="Q101" s="326"/>
      <c r="R101" s="326"/>
      <c r="S101" s="326"/>
      <c r="T101" s="326"/>
      <c r="U101" s="326"/>
      <c r="V101" s="326"/>
      <c r="W101" s="326"/>
      <c r="X101" s="326"/>
      <c r="Y101" s="326"/>
      <c r="Z101" s="326"/>
      <c r="AA101" s="326"/>
      <c r="AB101" s="326"/>
      <c r="AC101" s="326"/>
      <c r="AD101" s="326"/>
      <c r="AE101" s="326"/>
      <c r="AF101" s="326"/>
      <c r="AG101" s="326"/>
      <c r="AH101" s="347"/>
      <c r="AI101" s="327"/>
    </row>
    <row r="102" spans="1:35" x14ac:dyDescent="0.3">
      <c r="A102" s="328"/>
      <c r="B102" s="329"/>
      <c r="C102" s="330"/>
      <c r="D102" s="327"/>
      <c r="E102" s="327"/>
      <c r="F102" s="327"/>
      <c r="G102" s="327"/>
      <c r="H102" s="327"/>
      <c r="I102" s="327"/>
      <c r="J102" s="327"/>
      <c r="K102" s="327"/>
      <c r="L102" s="327"/>
      <c r="M102" s="327"/>
      <c r="N102" s="327"/>
      <c r="O102" s="327"/>
      <c r="P102" s="327"/>
      <c r="Q102" s="327"/>
      <c r="R102" s="327"/>
      <c r="S102" s="327"/>
      <c r="T102" s="327"/>
      <c r="U102" s="327"/>
      <c r="V102" s="327"/>
      <c r="W102" s="327"/>
      <c r="X102" s="327"/>
      <c r="Y102" s="327"/>
      <c r="Z102" s="327"/>
      <c r="AA102" s="327"/>
      <c r="AB102" s="327"/>
      <c r="AC102" s="327"/>
      <c r="AD102" s="327"/>
      <c r="AE102" s="327"/>
      <c r="AF102" s="327"/>
      <c r="AG102" s="327"/>
      <c r="AH102" s="347">
        <f>SUM(C102:AG102)</f>
        <v>0</v>
      </c>
      <c r="AI102" s="327"/>
    </row>
    <row r="103" spans="1:35" x14ac:dyDescent="0.3">
      <c r="A103" s="328"/>
      <c r="B103" s="329"/>
      <c r="C103" s="330"/>
      <c r="D103" s="327"/>
      <c r="E103" s="327"/>
      <c r="F103" s="327"/>
      <c r="G103" s="327"/>
      <c r="H103" s="327"/>
      <c r="I103" s="327"/>
      <c r="J103" s="327"/>
      <c r="K103" s="327"/>
      <c r="L103" s="327"/>
      <c r="M103" s="327"/>
      <c r="N103" s="327"/>
      <c r="O103" s="327"/>
      <c r="P103" s="327"/>
      <c r="Q103" s="327"/>
      <c r="R103" s="327"/>
      <c r="S103" s="327"/>
      <c r="T103" s="327"/>
      <c r="U103" s="327"/>
      <c r="V103" s="327"/>
      <c r="W103" s="327"/>
      <c r="X103" s="327"/>
      <c r="Y103" s="327"/>
      <c r="Z103" s="327"/>
      <c r="AA103" s="327"/>
      <c r="AB103" s="327"/>
      <c r="AC103" s="327"/>
      <c r="AD103" s="327"/>
      <c r="AE103" s="327"/>
      <c r="AF103" s="327"/>
      <c r="AG103" s="327"/>
      <c r="AH103" s="347">
        <f t="shared" ref="AH103:AH111" si="12">SUM(C103:AG103)</f>
        <v>0</v>
      </c>
      <c r="AI103" s="327"/>
    </row>
    <row r="104" spans="1:35" x14ac:dyDescent="0.3">
      <c r="A104" s="328"/>
      <c r="B104" s="329"/>
      <c r="C104" s="330"/>
      <c r="D104" s="327"/>
      <c r="E104" s="327"/>
      <c r="F104" s="327"/>
      <c r="G104" s="327"/>
      <c r="H104" s="327"/>
      <c r="I104" s="327"/>
      <c r="J104" s="327"/>
      <c r="K104" s="327"/>
      <c r="L104" s="327"/>
      <c r="M104" s="327"/>
      <c r="N104" s="327"/>
      <c r="O104" s="327"/>
      <c r="P104" s="327"/>
      <c r="Q104" s="327"/>
      <c r="R104" s="327"/>
      <c r="S104" s="327"/>
      <c r="T104" s="327"/>
      <c r="U104" s="327"/>
      <c r="V104" s="327"/>
      <c r="W104" s="327"/>
      <c r="X104" s="327"/>
      <c r="Y104" s="327"/>
      <c r="Z104" s="327"/>
      <c r="AA104" s="327"/>
      <c r="AB104" s="327"/>
      <c r="AC104" s="327"/>
      <c r="AD104" s="327"/>
      <c r="AE104" s="327"/>
      <c r="AF104" s="327"/>
      <c r="AG104" s="327"/>
      <c r="AH104" s="347">
        <f t="shared" si="12"/>
        <v>0</v>
      </c>
      <c r="AI104" s="327"/>
    </row>
    <row r="105" spans="1:35" x14ac:dyDescent="0.3">
      <c r="A105" s="328"/>
      <c r="B105" s="329"/>
      <c r="C105" s="330"/>
      <c r="D105" s="327"/>
      <c r="E105" s="327"/>
      <c r="F105" s="327"/>
      <c r="G105" s="327"/>
      <c r="H105" s="327"/>
      <c r="I105" s="327"/>
      <c r="J105" s="327"/>
      <c r="K105" s="327"/>
      <c r="L105" s="327"/>
      <c r="M105" s="327"/>
      <c r="N105" s="327"/>
      <c r="O105" s="327"/>
      <c r="P105" s="327"/>
      <c r="Q105" s="327"/>
      <c r="R105" s="327"/>
      <c r="S105" s="327"/>
      <c r="T105" s="327"/>
      <c r="U105" s="327"/>
      <c r="V105" s="327"/>
      <c r="W105" s="327"/>
      <c r="X105" s="327"/>
      <c r="Y105" s="327"/>
      <c r="Z105" s="327"/>
      <c r="AA105" s="327"/>
      <c r="AB105" s="327"/>
      <c r="AC105" s="327"/>
      <c r="AD105" s="327"/>
      <c r="AE105" s="327"/>
      <c r="AF105" s="327"/>
      <c r="AG105" s="327"/>
      <c r="AH105" s="347">
        <f t="shared" si="12"/>
        <v>0</v>
      </c>
      <c r="AI105" s="327"/>
    </row>
    <row r="106" spans="1:35" x14ac:dyDescent="0.3">
      <c r="A106" s="328"/>
      <c r="B106" s="329"/>
      <c r="C106" s="330"/>
      <c r="D106" s="327"/>
      <c r="E106" s="327"/>
      <c r="F106" s="327"/>
      <c r="G106" s="327"/>
      <c r="H106" s="327"/>
      <c r="I106" s="327"/>
      <c r="J106" s="327"/>
      <c r="K106" s="327"/>
      <c r="L106" s="327"/>
      <c r="M106" s="327"/>
      <c r="N106" s="327"/>
      <c r="O106" s="327"/>
      <c r="P106" s="327"/>
      <c r="Q106" s="327"/>
      <c r="R106" s="327"/>
      <c r="S106" s="327"/>
      <c r="T106" s="327"/>
      <c r="U106" s="327"/>
      <c r="V106" s="327"/>
      <c r="W106" s="327"/>
      <c r="X106" s="327"/>
      <c r="Y106" s="327"/>
      <c r="Z106" s="327"/>
      <c r="AA106" s="327"/>
      <c r="AB106" s="327"/>
      <c r="AC106" s="327"/>
      <c r="AD106" s="327"/>
      <c r="AE106" s="327"/>
      <c r="AF106" s="327"/>
      <c r="AG106" s="327"/>
      <c r="AH106" s="347">
        <f t="shared" si="12"/>
        <v>0</v>
      </c>
      <c r="AI106" s="327"/>
    </row>
    <row r="107" spans="1:35" x14ac:dyDescent="0.3">
      <c r="A107" s="328"/>
      <c r="B107" s="329"/>
      <c r="C107" s="330"/>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c r="AE107" s="327"/>
      <c r="AF107" s="327"/>
      <c r="AG107" s="327"/>
      <c r="AH107" s="347">
        <f t="shared" si="12"/>
        <v>0</v>
      </c>
      <c r="AI107" s="327"/>
    </row>
    <row r="108" spans="1:35" x14ac:dyDescent="0.3">
      <c r="A108" s="328"/>
      <c r="B108" s="329"/>
      <c r="C108" s="330"/>
      <c r="D108" s="327"/>
      <c r="E108" s="327"/>
      <c r="F108" s="327"/>
      <c r="G108" s="327"/>
      <c r="H108" s="327"/>
      <c r="I108" s="327"/>
      <c r="J108" s="327"/>
      <c r="K108" s="327"/>
      <c r="L108" s="327"/>
      <c r="M108" s="327"/>
      <c r="N108" s="327"/>
      <c r="O108" s="327"/>
      <c r="P108" s="327"/>
      <c r="Q108" s="327"/>
      <c r="R108" s="327"/>
      <c r="S108" s="327"/>
      <c r="T108" s="327"/>
      <c r="U108" s="327"/>
      <c r="V108" s="327"/>
      <c r="W108" s="327"/>
      <c r="X108" s="327"/>
      <c r="Y108" s="327"/>
      <c r="Z108" s="327"/>
      <c r="AA108" s="327"/>
      <c r="AB108" s="327"/>
      <c r="AC108" s="327"/>
      <c r="AD108" s="327"/>
      <c r="AE108" s="327"/>
      <c r="AF108" s="327"/>
      <c r="AG108" s="327"/>
      <c r="AH108" s="347">
        <f t="shared" si="12"/>
        <v>0</v>
      </c>
      <c r="AI108" s="327"/>
    </row>
    <row r="109" spans="1:35" x14ac:dyDescent="0.3">
      <c r="A109" s="328"/>
      <c r="B109" s="329"/>
      <c r="C109" s="330"/>
      <c r="D109" s="327"/>
      <c r="E109" s="327"/>
      <c r="F109" s="327"/>
      <c r="G109" s="327"/>
      <c r="H109" s="327"/>
      <c r="I109" s="327"/>
      <c r="J109" s="327"/>
      <c r="K109" s="327"/>
      <c r="L109" s="327"/>
      <c r="M109" s="327"/>
      <c r="N109" s="327"/>
      <c r="O109" s="327"/>
      <c r="P109" s="327"/>
      <c r="Q109" s="327"/>
      <c r="R109" s="327"/>
      <c r="S109" s="327"/>
      <c r="T109" s="327"/>
      <c r="U109" s="327"/>
      <c r="V109" s="327"/>
      <c r="W109" s="327"/>
      <c r="X109" s="327"/>
      <c r="Y109" s="327"/>
      <c r="Z109" s="327"/>
      <c r="AA109" s="327"/>
      <c r="AB109" s="327"/>
      <c r="AC109" s="327"/>
      <c r="AD109" s="327"/>
      <c r="AE109" s="327"/>
      <c r="AF109" s="327"/>
      <c r="AG109" s="327"/>
      <c r="AH109" s="347">
        <f t="shared" si="12"/>
        <v>0</v>
      </c>
      <c r="AI109" s="327"/>
    </row>
    <row r="110" spans="1:35" x14ac:dyDescent="0.3">
      <c r="A110" s="328"/>
      <c r="B110" s="329"/>
      <c r="C110" s="330"/>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c r="AE110" s="327"/>
      <c r="AF110" s="327"/>
      <c r="AG110" s="327"/>
      <c r="AH110" s="347">
        <f t="shared" si="12"/>
        <v>0</v>
      </c>
      <c r="AI110" s="327"/>
    </row>
    <row r="111" spans="1:35" x14ac:dyDescent="0.3">
      <c r="A111" s="328"/>
      <c r="B111" s="329"/>
      <c r="C111" s="330"/>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c r="AB111" s="327"/>
      <c r="AC111" s="327"/>
      <c r="AD111" s="327"/>
      <c r="AE111" s="327"/>
      <c r="AF111" s="327"/>
      <c r="AG111" s="327"/>
      <c r="AH111" s="347">
        <f t="shared" si="12"/>
        <v>0</v>
      </c>
      <c r="AI111" s="327"/>
    </row>
    <row r="112" spans="1:35" ht="15" thickBot="1" x14ac:dyDescent="0.35">
      <c r="A112" s="341"/>
      <c r="B112" s="342"/>
      <c r="C112" s="349">
        <f>SUM(C102:C111)</f>
        <v>0</v>
      </c>
      <c r="D112" s="349">
        <f t="shared" ref="D112:AG112" si="13">SUM(D102:D111)</f>
        <v>0</v>
      </c>
      <c r="E112" s="349">
        <f t="shared" si="13"/>
        <v>0</v>
      </c>
      <c r="F112" s="349">
        <f t="shared" si="13"/>
        <v>0</v>
      </c>
      <c r="G112" s="349">
        <f t="shared" si="13"/>
        <v>0</v>
      </c>
      <c r="H112" s="349">
        <f t="shared" si="13"/>
        <v>0</v>
      </c>
      <c r="I112" s="349">
        <f t="shared" si="13"/>
        <v>0</v>
      </c>
      <c r="J112" s="349">
        <f t="shared" si="13"/>
        <v>0</v>
      </c>
      <c r="K112" s="349">
        <f t="shared" si="13"/>
        <v>0</v>
      </c>
      <c r="L112" s="349">
        <f t="shared" si="13"/>
        <v>0</v>
      </c>
      <c r="M112" s="349">
        <f t="shared" si="13"/>
        <v>0</v>
      </c>
      <c r="N112" s="349">
        <f t="shared" si="13"/>
        <v>0</v>
      </c>
      <c r="O112" s="349">
        <f t="shared" si="13"/>
        <v>0</v>
      </c>
      <c r="P112" s="349">
        <f t="shared" si="13"/>
        <v>0</v>
      </c>
      <c r="Q112" s="349">
        <f t="shared" si="13"/>
        <v>0</v>
      </c>
      <c r="R112" s="349">
        <f t="shared" si="13"/>
        <v>0</v>
      </c>
      <c r="S112" s="349">
        <f t="shared" si="13"/>
        <v>0</v>
      </c>
      <c r="T112" s="349">
        <f t="shared" si="13"/>
        <v>0</v>
      </c>
      <c r="U112" s="349">
        <f t="shared" si="13"/>
        <v>0</v>
      </c>
      <c r="V112" s="349">
        <f t="shared" si="13"/>
        <v>0</v>
      </c>
      <c r="W112" s="349">
        <f t="shared" si="13"/>
        <v>0</v>
      </c>
      <c r="X112" s="349">
        <f t="shared" si="13"/>
        <v>0</v>
      </c>
      <c r="Y112" s="349">
        <f t="shared" si="13"/>
        <v>0</v>
      </c>
      <c r="Z112" s="349">
        <f t="shared" si="13"/>
        <v>0</v>
      </c>
      <c r="AA112" s="349">
        <f t="shared" si="13"/>
        <v>0</v>
      </c>
      <c r="AB112" s="349">
        <f t="shared" si="13"/>
        <v>0</v>
      </c>
      <c r="AC112" s="349">
        <f t="shared" si="13"/>
        <v>0</v>
      </c>
      <c r="AD112" s="349">
        <f t="shared" si="13"/>
        <v>0</v>
      </c>
      <c r="AE112" s="349">
        <f t="shared" si="13"/>
        <v>0</v>
      </c>
      <c r="AF112" s="349">
        <f t="shared" si="13"/>
        <v>0</v>
      </c>
      <c r="AG112" s="349">
        <f t="shared" si="13"/>
        <v>0</v>
      </c>
      <c r="AH112" s="348">
        <f>SUM(C112:AG112)</f>
        <v>0</v>
      </c>
      <c r="AI112" s="327"/>
    </row>
    <row r="113" spans="1:35" ht="15" thickBot="1" x14ac:dyDescent="0.35">
      <c r="A113" s="334" t="s">
        <v>246</v>
      </c>
      <c r="B113" s="315"/>
      <c r="C113" s="337"/>
      <c r="D113" s="337" t="s">
        <v>333</v>
      </c>
      <c r="E113" s="337"/>
      <c r="F113" s="337"/>
      <c r="G113" s="337"/>
      <c r="H113" s="337"/>
      <c r="I113" s="337"/>
      <c r="J113" s="337"/>
      <c r="K113" s="337"/>
      <c r="L113" s="337"/>
      <c r="M113" s="337"/>
      <c r="N113" s="337"/>
      <c r="O113" s="337"/>
      <c r="P113" s="337"/>
      <c r="Q113" s="337"/>
      <c r="R113" s="337"/>
      <c r="S113" s="337"/>
      <c r="T113" s="337"/>
      <c r="U113" s="337"/>
      <c r="V113" s="337"/>
      <c r="W113" s="337"/>
      <c r="X113" s="337"/>
      <c r="Y113" s="337"/>
      <c r="Z113" s="337"/>
      <c r="AA113" s="337"/>
      <c r="AB113" s="337"/>
      <c r="AC113" s="337"/>
      <c r="AD113" s="337"/>
      <c r="AE113" s="337"/>
      <c r="AF113" s="337"/>
      <c r="AG113" s="338"/>
      <c r="AH113" s="350"/>
      <c r="AI113" s="327"/>
    </row>
    <row r="114" spans="1:35" s="313" customFormat="1" ht="15" thickBot="1" x14ac:dyDescent="0.35">
      <c r="A114" s="316" t="s">
        <v>245</v>
      </c>
      <c r="B114" s="322"/>
      <c r="C114" s="318" t="s">
        <v>427</v>
      </c>
      <c r="D114" s="319"/>
      <c r="E114" s="319"/>
      <c r="F114" s="319"/>
      <c r="G114" s="319"/>
      <c r="H114" s="319"/>
      <c r="I114" s="319"/>
      <c r="J114" s="319"/>
      <c r="K114" s="319"/>
      <c r="L114" s="319"/>
      <c r="M114" s="319"/>
      <c r="N114" s="319"/>
      <c r="O114" s="319"/>
      <c r="P114" s="319"/>
      <c r="Q114" s="319"/>
      <c r="R114" s="319"/>
      <c r="S114" s="319"/>
      <c r="T114" s="319"/>
      <c r="U114" s="319"/>
      <c r="V114" s="319"/>
      <c r="W114" s="319"/>
      <c r="X114" s="319"/>
      <c r="Y114" s="319"/>
      <c r="Z114" s="319"/>
      <c r="AA114" s="319"/>
      <c r="AB114" s="319"/>
      <c r="AC114" s="319"/>
      <c r="AD114" s="319"/>
      <c r="AE114" s="319"/>
      <c r="AF114" s="319"/>
      <c r="AG114" s="320"/>
      <c r="AH114" s="346" t="s">
        <v>14</v>
      </c>
    </row>
    <row r="115" spans="1:35" s="313" customFormat="1" ht="15" thickBot="1" x14ac:dyDescent="0.35">
      <c r="A115" s="316" t="s">
        <v>422</v>
      </c>
      <c r="B115" s="322"/>
      <c r="C115" s="323">
        <v>1</v>
      </c>
      <c r="D115" s="319">
        <v>2</v>
      </c>
      <c r="E115" s="319">
        <v>3</v>
      </c>
      <c r="F115" s="319">
        <v>4</v>
      </c>
      <c r="G115" s="319">
        <v>5</v>
      </c>
      <c r="H115" s="319">
        <v>6</v>
      </c>
      <c r="I115" s="319">
        <v>7</v>
      </c>
      <c r="J115" s="319">
        <v>8</v>
      </c>
      <c r="K115" s="319">
        <v>9</v>
      </c>
      <c r="L115" s="319">
        <v>10</v>
      </c>
      <c r="M115" s="319">
        <v>11</v>
      </c>
      <c r="N115" s="319">
        <v>12</v>
      </c>
      <c r="O115" s="319">
        <v>13</v>
      </c>
      <c r="P115" s="319">
        <v>14</v>
      </c>
      <c r="Q115" s="319">
        <v>15</v>
      </c>
      <c r="R115" s="319">
        <v>16</v>
      </c>
      <c r="S115" s="319">
        <v>17</v>
      </c>
      <c r="T115" s="319">
        <v>18</v>
      </c>
      <c r="U115" s="319">
        <v>19</v>
      </c>
      <c r="V115" s="319">
        <v>20</v>
      </c>
      <c r="W115" s="319">
        <v>21</v>
      </c>
      <c r="X115" s="319">
        <v>22</v>
      </c>
      <c r="Y115" s="319">
        <v>23</v>
      </c>
      <c r="Z115" s="319">
        <v>24</v>
      </c>
      <c r="AA115" s="319">
        <v>25</v>
      </c>
      <c r="AB115" s="319">
        <v>26</v>
      </c>
      <c r="AC115" s="319">
        <v>27</v>
      </c>
      <c r="AD115" s="319">
        <v>28</v>
      </c>
      <c r="AE115" s="319">
        <v>29</v>
      </c>
      <c r="AF115" s="319">
        <v>30</v>
      </c>
      <c r="AG115" s="320">
        <v>31</v>
      </c>
      <c r="AH115" s="346"/>
    </row>
    <row r="116" spans="1:35" x14ac:dyDescent="0.3">
      <c r="A116" s="339" t="s">
        <v>230</v>
      </c>
      <c r="B116" s="339" t="s">
        <v>231</v>
      </c>
      <c r="C116" s="325"/>
      <c r="D116" s="326"/>
      <c r="E116" s="326"/>
      <c r="F116" s="326"/>
      <c r="G116" s="326"/>
      <c r="H116" s="326"/>
      <c r="I116" s="326"/>
      <c r="J116" s="326"/>
      <c r="K116" s="326"/>
      <c r="L116" s="326"/>
      <c r="M116" s="326"/>
      <c r="N116" s="326"/>
      <c r="O116" s="326"/>
      <c r="P116" s="326"/>
      <c r="Q116" s="326"/>
      <c r="R116" s="326"/>
      <c r="S116" s="326"/>
      <c r="T116" s="326"/>
      <c r="U116" s="326"/>
      <c r="V116" s="326"/>
      <c r="W116" s="326"/>
      <c r="X116" s="326"/>
      <c r="Y116" s="326"/>
      <c r="Z116" s="326"/>
      <c r="AA116" s="326"/>
      <c r="AB116" s="326"/>
      <c r="AC116" s="326"/>
      <c r="AD116" s="326"/>
      <c r="AE116" s="326"/>
      <c r="AF116" s="326"/>
      <c r="AG116" s="326"/>
      <c r="AH116" s="347"/>
      <c r="AI116" s="327"/>
    </row>
    <row r="117" spans="1:35" x14ac:dyDescent="0.3">
      <c r="A117" s="328"/>
      <c r="B117" s="329"/>
      <c r="C117" s="330"/>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c r="AA117" s="327"/>
      <c r="AB117" s="327"/>
      <c r="AC117" s="327"/>
      <c r="AD117" s="327"/>
      <c r="AE117" s="327"/>
      <c r="AF117" s="327"/>
      <c r="AG117" s="327"/>
      <c r="AH117" s="347">
        <f>SUM(C117:AG117)</f>
        <v>0</v>
      </c>
      <c r="AI117" s="327"/>
    </row>
    <row r="118" spans="1:35" x14ac:dyDescent="0.3">
      <c r="A118" s="328"/>
      <c r="B118" s="329"/>
      <c r="C118" s="330"/>
      <c r="D118" s="327"/>
      <c r="E118" s="327"/>
      <c r="F118" s="327"/>
      <c r="G118" s="327"/>
      <c r="H118" s="327"/>
      <c r="I118" s="327"/>
      <c r="J118" s="327"/>
      <c r="K118" s="327"/>
      <c r="L118" s="327"/>
      <c r="M118" s="327"/>
      <c r="N118" s="327"/>
      <c r="O118" s="327"/>
      <c r="P118" s="327"/>
      <c r="Q118" s="327"/>
      <c r="R118" s="327"/>
      <c r="S118" s="327"/>
      <c r="T118" s="327"/>
      <c r="U118" s="327"/>
      <c r="V118" s="327"/>
      <c r="W118" s="327"/>
      <c r="X118" s="327"/>
      <c r="Y118" s="327"/>
      <c r="Z118" s="327"/>
      <c r="AA118" s="327"/>
      <c r="AB118" s="327"/>
      <c r="AC118" s="327"/>
      <c r="AD118" s="327"/>
      <c r="AE118" s="327"/>
      <c r="AF118" s="327"/>
      <c r="AG118" s="327"/>
      <c r="AH118" s="347">
        <f t="shared" ref="AH118:AH126" si="14">SUM(C118:AG118)</f>
        <v>0</v>
      </c>
      <c r="AI118" s="327"/>
    </row>
    <row r="119" spans="1:35" x14ac:dyDescent="0.3">
      <c r="A119" s="328"/>
      <c r="B119" s="329"/>
      <c r="C119" s="330"/>
      <c r="D119" s="327"/>
      <c r="E119" s="327"/>
      <c r="F119" s="327"/>
      <c r="G119" s="327"/>
      <c r="H119" s="327"/>
      <c r="I119" s="327"/>
      <c r="J119" s="327"/>
      <c r="K119" s="327"/>
      <c r="L119" s="327"/>
      <c r="M119" s="327"/>
      <c r="N119" s="327"/>
      <c r="O119" s="327"/>
      <c r="P119" s="327"/>
      <c r="Q119" s="327"/>
      <c r="R119" s="327"/>
      <c r="S119" s="327"/>
      <c r="T119" s="327"/>
      <c r="U119" s="327"/>
      <c r="V119" s="327"/>
      <c r="W119" s="327"/>
      <c r="X119" s="327"/>
      <c r="Y119" s="327"/>
      <c r="Z119" s="327"/>
      <c r="AA119" s="327"/>
      <c r="AB119" s="327"/>
      <c r="AC119" s="327"/>
      <c r="AD119" s="327"/>
      <c r="AE119" s="327"/>
      <c r="AF119" s="327"/>
      <c r="AG119" s="327"/>
      <c r="AH119" s="347">
        <f t="shared" si="14"/>
        <v>0</v>
      </c>
      <c r="AI119" s="327"/>
    </row>
    <row r="120" spans="1:35" x14ac:dyDescent="0.3">
      <c r="A120" s="328"/>
      <c r="B120" s="329"/>
      <c r="C120" s="330"/>
      <c r="D120" s="327"/>
      <c r="E120" s="327"/>
      <c r="F120" s="327"/>
      <c r="G120" s="327"/>
      <c r="H120" s="327"/>
      <c r="I120" s="327"/>
      <c r="J120" s="327"/>
      <c r="K120" s="327"/>
      <c r="L120" s="327"/>
      <c r="M120" s="327"/>
      <c r="N120" s="327"/>
      <c r="O120" s="327"/>
      <c r="P120" s="327"/>
      <c r="Q120" s="327"/>
      <c r="R120" s="327"/>
      <c r="S120" s="327"/>
      <c r="T120" s="327"/>
      <c r="U120" s="327"/>
      <c r="V120" s="327"/>
      <c r="W120" s="327"/>
      <c r="X120" s="327"/>
      <c r="Y120" s="327"/>
      <c r="Z120" s="327"/>
      <c r="AA120" s="327"/>
      <c r="AB120" s="327"/>
      <c r="AC120" s="327"/>
      <c r="AD120" s="327"/>
      <c r="AE120" s="327"/>
      <c r="AF120" s="327"/>
      <c r="AG120" s="327"/>
      <c r="AH120" s="347">
        <f t="shared" si="14"/>
        <v>0</v>
      </c>
      <c r="AI120" s="327"/>
    </row>
    <row r="121" spans="1:35" x14ac:dyDescent="0.3">
      <c r="A121" s="328"/>
      <c r="B121" s="329"/>
      <c r="C121" s="330"/>
      <c r="D121" s="327"/>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c r="AA121" s="327"/>
      <c r="AB121" s="327"/>
      <c r="AC121" s="327"/>
      <c r="AD121" s="327"/>
      <c r="AE121" s="327"/>
      <c r="AF121" s="327"/>
      <c r="AG121" s="327"/>
      <c r="AH121" s="347">
        <f t="shared" si="14"/>
        <v>0</v>
      </c>
      <c r="AI121" s="327"/>
    </row>
    <row r="122" spans="1:35" x14ac:dyDescent="0.3">
      <c r="A122" s="328"/>
      <c r="B122" s="329"/>
      <c r="C122" s="330"/>
      <c r="D122" s="327"/>
      <c r="E122" s="327"/>
      <c r="F122" s="327"/>
      <c r="G122" s="327"/>
      <c r="H122" s="327"/>
      <c r="I122" s="327"/>
      <c r="J122" s="327"/>
      <c r="K122" s="327"/>
      <c r="L122" s="327"/>
      <c r="M122" s="327"/>
      <c r="N122" s="327"/>
      <c r="O122" s="327"/>
      <c r="P122" s="327"/>
      <c r="Q122" s="327"/>
      <c r="R122" s="327"/>
      <c r="S122" s="327"/>
      <c r="T122" s="327"/>
      <c r="U122" s="327"/>
      <c r="V122" s="327"/>
      <c r="W122" s="327"/>
      <c r="X122" s="327"/>
      <c r="Y122" s="327"/>
      <c r="Z122" s="327"/>
      <c r="AA122" s="327"/>
      <c r="AB122" s="327"/>
      <c r="AC122" s="327"/>
      <c r="AD122" s="327"/>
      <c r="AE122" s="327"/>
      <c r="AF122" s="327"/>
      <c r="AG122" s="327"/>
      <c r="AH122" s="347">
        <f t="shared" si="14"/>
        <v>0</v>
      </c>
      <c r="AI122" s="327"/>
    </row>
    <row r="123" spans="1:35" x14ac:dyDescent="0.3">
      <c r="A123" s="328"/>
      <c r="B123" s="329"/>
      <c r="C123" s="330"/>
      <c r="D123" s="327"/>
      <c r="E123" s="327"/>
      <c r="F123" s="327"/>
      <c r="G123" s="327"/>
      <c r="H123" s="327"/>
      <c r="I123" s="327"/>
      <c r="J123" s="327"/>
      <c r="K123" s="327"/>
      <c r="L123" s="327"/>
      <c r="M123" s="327"/>
      <c r="N123" s="327"/>
      <c r="O123" s="327"/>
      <c r="P123" s="327"/>
      <c r="Q123" s="327"/>
      <c r="R123" s="327"/>
      <c r="S123" s="327"/>
      <c r="T123" s="327"/>
      <c r="U123" s="327"/>
      <c r="V123" s="327"/>
      <c r="W123" s="327"/>
      <c r="X123" s="327"/>
      <c r="Y123" s="327"/>
      <c r="Z123" s="327"/>
      <c r="AA123" s="327"/>
      <c r="AB123" s="327"/>
      <c r="AC123" s="327"/>
      <c r="AD123" s="327"/>
      <c r="AE123" s="327"/>
      <c r="AF123" s="327"/>
      <c r="AG123" s="327"/>
      <c r="AH123" s="347">
        <f t="shared" si="14"/>
        <v>0</v>
      </c>
      <c r="AI123" s="327"/>
    </row>
    <row r="124" spans="1:35" x14ac:dyDescent="0.3">
      <c r="A124" s="328"/>
      <c r="B124" s="329"/>
      <c r="C124" s="330"/>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c r="AB124" s="327"/>
      <c r="AC124" s="327"/>
      <c r="AD124" s="327"/>
      <c r="AE124" s="327"/>
      <c r="AF124" s="327"/>
      <c r="AG124" s="327"/>
      <c r="AH124" s="347">
        <f t="shared" si="14"/>
        <v>0</v>
      </c>
      <c r="AI124" s="327"/>
    </row>
    <row r="125" spans="1:35" x14ac:dyDescent="0.3">
      <c r="A125" s="328"/>
      <c r="B125" s="329"/>
      <c r="C125" s="330"/>
      <c r="D125" s="327"/>
      <c r="E125" s="327"/>
      <c r="F125" s="327"/>
      <c r="G125" s="327"/>
      <c r="H125" s="327"/>
      <c r="I125" s="327"/>
      <c r="J125" s="327"/>
      <c r="K125" s="327"/>
      <c r="L125" s="327"/>
      <c r="M125" s="327"/>
      <c r="N125" s="327"/>
      <c r="O125" s="327"/>
      <c r="P125" s="327"/>
      <c r="Q125" s="327"/>
      <c r="R125" s="327"/>
      <c r="S125" s="327"/>
      <c r="T125" s="327"/>
      <c r="U125" s="327"/>
      <c r="V125" s="327"/>
      <c r="W125" s="327"/>
      <c r="X125" s="327"/>
      <c r="Y125" s="327"/>
      <c r="Z125" s="327"/>
      <c r="AA125" s="327"/>
      <c r="AB125" s="327"/>
      <c r="AC125" s="327"/>
      <c r="AD125" s="327"/>
      <c r="AE125" s="327"/>
      <c r="AF125" s="327"/>
      <c r="AG125" s="327"/>
      <c r="AH125" s="347">
        <f t="shared" si="14"/>
        <v>0</v>
      </c>
      <c r="AI125" s="327"/>
    </row>
    <row r="126" spans="1:35" x14ac:dyDescent="0.3">
      <c r="A126" s="328"/>
      <c r="B126" s="329"/>
      <c r="C126" s="330"/>
      <c r="D126" s="327"/>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c r="AA126" s="327"/>
      <c r="AB126" s="327"/>
      <c r="AC126" s="327"/>
      <c r="AD126" s="327"/>
      <c r="AE126" s="327"/>
      <c r="AF126" s="327"/>
      <c r="AG126" s="327"/>
      <c r="AH126" s="347">
        <f t="shared" si="14"/>
        <v>0</v>
      </c>
      <c r="AI126" s="327"/>
    </row>
    <row r="127" spans="1:35" ht="15" thickBot="1" x14ac:dyDescent="0.35">
      <c r="A127" s="341"/>
      <c r="B127" s="342"/>
      <c r="C127" s="349">
        <f>SUM(C117:C126)</f>
        <v>0</v>
      </c>
      <c r="D127" s="349">
        <f t="shared" ref="D127:AG127" si="15">SUM(D117:D126)</f>
        <v>0</v>
      </c>
      <c r="E127" s="349">
        <f t="shared" si="15"/>
        <v>0</v>
      </c>
      <c r="F127" s="349">
        <f t="shared" si="15"/>
        <v>0</v>
      </c>
      <c r="G127" s="349">
        <f t="shared" si="15"/>
        <v>0</v>
      </c>
      <c r="H127" s="349">
        <f t="shared" si="15"/>
        <v>0</v>
      </c>
      <c r="I127" s="349">
        <f t="shared" si="15"/>
        <v>0</v>
      </c>
      <c r="J127" s="349">
        <f t="shared" si="15"/>
        <v>0</v>
      </c>
      <c r="K127" s="349">
        <f t="shared" si="15"/>
        <v>0</v>
      </c>
      <c r="L127" s="349">
        <f t="shared" si="15"/>
        <v>0</v>
      </c>
      <c r="M127" s="349">
        <f t="shared" si="15"/>
        <v>0</v>
      </c>
      <c r="N127" s="349">
        <f t="shared" si="15"/>
        <v>0</v>
      </c>
      <c r="O127" s="349">
        <f t="shared" si="15"/>
        <v>0</v>
      </c>
      <c r="P127" s="349">
        <f t="shared" si="15"/>
        <v>0</v>
      </c>
      <c r="Q127" s="349">
        <f t="shared" si="15"/>
        <v>0</v>
      </c>
      <c r="R127" s="349">
        <f t="shared" si="15"/>
        <v>0</v>
      </c>
      <c r="S127" s="349">
        <f t="shared" si="15"/>
        <v>0</v>
      </c>
      <c r="T127" s="349">
        <f t="shared" si="15"/>
        <v>0</v>
      </c>
      <c r="U127" s="349">
        <f t="shared" si="15"/>
        <v>0</v>
      </c>
      <c r="V127" s="349">
        <f t="shared" si="15"/>
        <v>0</v>
      </c>
      <c r="W127" s="349">
        <f t="shared" si="15"/>
        <v>0</v>
      </c>
      <c r="X127" s="349">
        <f t="shared" si="15"/>
        <v>0</v>
      </c>
      <c r="Y127" s="349">
        <f t="shared" si="15"/>
        <v>0</v>
      </c>
      <c r="Z127" s="349">
        <f t="shared" si="15"/>
        <v>0</v>
      </c>
      <c r="AA127" s="349">
        <f t="shared" si="15"/>
        <v>0</v>
      </c>
      <c r="AB127" s="349">
        <f t="shared" si="15"/>
        <v>0</v>
      </c>
      <c r="AC127" s="349">
        <f t="shared" si="15"/>
        <v>0</v>
      </c>
      <c r="AD127" s="349">
        <f t="shared" si="15"/>
        <v>0</v>
      </c>
      <c r="AE127" s="349">
        <f t="shared" si="15"/>
        <v>0</v>
      </c>
      <c r="AF127" s="349">
        <f t="shared" si="15"/>
        <v>0</v>
      </c>
      <c r="AG127" s="349">
        <f t="shared" si="15"/>
        <v>0</v>
      </c>
      <c r="AH127" s="348">
        <f>SUM(C127:AG127)</f>
        <v>0</v>
      </c>
      <c r="AI127" s="327"/>
    </row>
    <row r="128" spans="1:35" ht="15" thickBot="1" x14ac:dyDescent="0.35">
      <c r="A128" s="334" t="s">
        <v>246</v>
      </c>
      <c r="B128" s="315"/>
      <c r="C128" s="337"/>
      <c r="D128" s="337" t="s">
        <v>334</v>
      </c>
      <c r="E128" s="337"/>
      <c r="F128" s="337"/>
      <c r="G128" s="337"/>
      <c r="H128" s="337"/>
      <c r="I128" s="337"/>
      <c r="J128" s="337"/>
      <c r="K128" s="337"/>
      <c r="L128" s="337"/>
      <c r="M128" s="337"/>
      <c r="N128" s="337"/>
      <c r="O128" s="337"/>
      <c r="P128" s="337"/>
      <c r="Q128" s="337"/>
      <c r="R128" s="337"/>
      <c r="S128" s="337"/>
      <c r="T128" s="337"/>
      <c r="U128" s="337"/>
      <c r="V128" s="337"/>
      <c r="W128" s="337"/>
      <c r="X128" s="337"/>
      <c r="Y128" s="337"/>
      <c r="Z128" s="337"/>
      <c r="AA128" s="337"/>
      <c r="AB128" s="337"/>
      <c r="AC128" s="337"/>
      <c r="AD128" s="337"/>
      <c r="AE128" s="337"/>
      <c r="AF128" s="337"/>
      <c r="AG128" s="338"/>
      <c r="AH128" s="350"/>
      <c r="AI128" s="327"/>
    </row>
    <row r="129" spans="1:35" s="313" customFormat="1" ht="15" thickBot="1" x14ac:dyDescent="0.35">
      <c r="A129" s="316" t="s">
        <v>245</v>
      </c>
      <c r="B129" s="322"/>
      <c r="C129" s="318" t="s">
        <v>427</v>
      </c>
      <c r="D129" s="319"/>
      <c r="E129" s="319"/>
      <c r="F129" s="319"/>
      <c r="G129" s="319"/>
      <c r="H129" s="319"/>
      <c r="I129" s="319"/>
      <c r="J129" s="319"/>
      <c r="K129" s="319"/>
      <c r="L129" s="319"/>
      <c r="M129" s="319"/>
      <c r="N129" s="319"/>
      <c r="O129" s="319"/>
      <c r="P129" s="319"/>
      <c r="Q129" s="319"/>
      <c r="R129" s="319"/>
      <c r="S129" s="319"/>
      <c r="T129" s="319"/>
      <c r="U129" s="319"/>
      <c r="V129" s="319"/>
      <c r="W129" s="319"/>
      <c r="X129" s="319"/>
      <c r="Y129" s="319"/>
      <c r="Z129" s="319"/>
      <c r="AA129" s="319"/>
      <c r="AB129" s="319"/>
      <c r="AC129" s="319"/>
      <c r="AD129" s="319"/>
      <c r="AE129" s="319"/>
      <c r="AF129" s="319"/>
      <c r="AG129" s="320"/>
      <c r="AH129" s="346" t="s">
        <v>14</v>
      </c>
    </row>
    <row r="130" spans="1:35" s="313" customFormat="1" ht="15" thickBot="1" x14ac:dyDescent="0.35">
      <c r="A130" s="316" t="s">
        <v>422</v>
      </c>
      <c r="B130" s="322"/>
      <c r="C130" s="323">
        <v>1</v>
      </c>
      <c r="D130" s="319">
        <v>2</v>
      </c>
      <c r="E130" s="319">
        <v>3</v>
      </c>
      <c r="F130" s="319">
        <v>4</v>
      </c>
      <c r="G130" s="319">
        <v>5</v>
      </c>
      <c r="H130" s="319">
        <v>6</v>
      </c>
      <c r="I130" s="319">
        <v>7</v>
      </c>
      <c r="J130" s="319">
        <v>8</v>
      </c>
      <c r="K130" s="319">
        <v>9</v>
      </c>
      <c r="L130" s="319">
        <v>10</v>
      </c>
      <c r="M130" s="319">
        <v>11</v>
      </c>
      <c r="N130" s="319">
        <v>12</v>
      </c>
      <c r="O130" s="319">
        <v>13</v>
      </c>
      <c r="P130" s="319">
        <v>14</v>
      </c>
      <c r="Q130" s="319">
        <v>15</v>
      </c>
      <c r="R130" s="319">
        <v>16</v>
      </c>
      <c r="S130" s="319">
        <v>17</v>
      </c>
      <c r="T130" s="319">
        <v>18</v>
      </c>
      <c r="U130" s="319">
        <v>19</v>
      </c>
      <c r="V130" s="319">
        <v>20</v>
      </c>
      <c r="W130" s="319">
        <v>21</v>
      </c>
      <c r="X130" s="319">
        <v>22</v>
      </c>
      <c r="Y130" s="319">
        <v>23</v>
      </c>
      <c r="Z130" s="319">
        <v>24</v>
      </c>
      <c r="AA130" s="319">
        <v>25</v>
      </c>
      <c r="AB130" s="319">
        <v>26</v>
      </c>
      <c r="AC130" s="319">
        <v>27</v>
      </c>
      <c r="AD130" s="319">
        <v>28</v>
      </c>
      <c r="AE130" s="319">
        <v>29</v>
      </c>
      <c r="AF130" s="319">
        <v>30</v>
      </c>
      <c r="AG130" s="320">
        <v>31</v>
      </c>
      <c r="AH130" s="346"/>
    </row>
    <row r="131" spans="1:35" x14ac:dyDescent="0.3">
      <c r="A131" s="339" t="s">
        <v>230</v>
      </c>
      <c r="B131" s="339" t="s">
        <v>231</v>
      </c>
      <c r="C131" s="325"/>
      <c r="D131" s="326"/>
      <c r="E131" s="326"/>
      <c r="F131" s="326"/>
      <c r="G131" s="326"/>
      <c r="H131" s="326"/>
      <c r="I131" s="326"/>
      <c r="J131" s="326"/>
      <c r="K131" s="326"/>
      <c r="L131" s="326"/>
      <c r="M131" s="326"/>
      <c r="N131" s="326"/>
      <c r="O131" s="326"/>
      <c r="P131" s="326"/>
      <c r="Q131" s="326"/>
      <c r="R131" s="326"/>
      <c r="S131" s="326"/>
      <c r="T131" s="326"/>
      <c r="U131" s="326"/>
      <c r="V131" s="326"/>
      <c r="W131" s="326"/>
      <c r="X131" s="326"/>
      <c r="Y131" s="326"/>
      <c r="Z131" s="326"/>
      <c r="AA131" s="326"/>
      <c r="AB131" s="326"/>
      <c r="AC131" s="326"/>
      <c r="AD131" s="326"/>
      <c r="AE131" s="326"/>
      <c r="AF131" s="326"/>
      <c r="AG131" s="326"/>
      <c r="AH131" s="347"/>
      <c r="AI131" s="327"/>
    </row>
    <row r="132" spans="1:35" x14ac:dyDescent="0.3">
      <c r="A132" s="328"/>
      <c r="B132" s="329"/>
      <c r="C132" s="330"/>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c r="AE132" s="327"/>
      <c r="AF132" s="327"/>
      <c r="AG132" s="327"/>
      <c r="AH132" s="347">
        <f>SUM(C132:AG132)</f>
        <v>0</v>
      </c>
      <c r="AI132" s="327"/>
    </row>
    <row r="133" spans="1:35" x14ac:dyDescent="0.3">
      <c r="A133" s="328"/>
      <c r="B133" s="329"/>
      <c r="C133" s="330"/>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c r="AE133" s="327"/>
      <c r="AF133" s="327"/>
      <c r="AG133" s="327"/>
      <c r="AH133" s="347">
        <f t="shared" ref="AH133:AH141" si="16">SUM(C133:AG133)</f>
        <v>0</v>
      </c>
      <c r="AI133" s="327"/>
    </row>
    <row r="134" spans="1:35" x14ac:dyDescent="0.3">
      <c r="A134" s="328"/>
      <c r="B134" s="329"/>
      <c r="C134" s="330"/>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c r="AE134" s="327"/>
      <c r="AF134" s="327"/>
      <c r="AG134" s="327"/>
      <c r="AH134" s="347">
        <f t="shared" si="16"/>
        <v>0</v>
      </c>
      <c r="AI134" s="327"/>
    </row>
    <row r="135" spans="1:35" x14ac:dyDescent="0.3">
      <c r="A135" s="328"/>
      <c r="B135" s="329"/>
      <c r="C135" s="330"/>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c r="AE135" s="327"/>
      <c r="AF135" s="327"/>
      <c r="AG135" s="327"/>
      <c r="AH135" s="347">
        <f t="shared" si="16"/>
        <v>0</v>
      </c>
      <c r="AI135" s="327"/>
    </row>
    <row r="136" spans="1:35" x14ac:dyDescent="0.3">
      <c r="A136" s="328"/>
      <c r="B136" s="329"/>
      <c r="C136" s="330"/>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c r="AE136" s="327"/>
      <c r="AF136" s="327"/>
      <c r="AG136" s="327"/>
      <c r="AH136" s="347">
        <f t="shared" si="16"/>
        <v>0</v>
      </c>
      <c r="AI136" s="327"/>
    </row>
    <row r="137" spans="1:35" x14ac:dyDescent="0.3">
      <c r="A137" s="328"/>
      <c r="B137" s="329"/>
      <c r="C137" s="330"/>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c r="AE137" s="327"/>
      <c r="AF137" s="327"/>
      <c r="AG137" s="327"/>
      <c r="AH137" s="347">
        <f t="shared" si="16"/>
        <v>0</v>
      </c>
      <c r="AI137" s="327"/>
    </row>
    <row r="138" spans="1:35" x14ac:dyDescent="0.3">
      <c r="A138" s="328"/>
      <c r="B138" s="329"/>
      <c r="C138" s="330"/>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c r="AE138" s="327"/>
      <c r="AF138" s="327"/>
      <c r="AG138" s="327"/>
      <c r="AH138" s="347">
        <f t="shared" si="16"/>
        <v>0</v>
      </c>
      <c r="AI138" s="327"/>
    </row>
    <row r="139" spans="1:35" x14ac:dyDescent="0.3">
      <c r="A139" s="328"/>
      <c r="B139" s="329"/>
      <c r="C139" s="330"/>
      <c r="D139" s="327"/>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c r="AE139" s="327"/>
      <c r="AF139" s="327"/>
      <c r="AG139" s="327"/>
      <c r="AH139" s="347">
        <f t="shared" si="16"/>
        <v>0</v>
      </c>
      <c r="AI139" s="327"/>
    </row>
    <row r="140" spans="1:35" x14ac:dyDescent="0.3">
      <c r="A140" s="328"/>
      <c r="B140" s="329"/>
      <c r="C140" s="330"/>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c r="AE140" s="327"/>
      <c r="AF140" s="327"/>
      <c r="AG140" s="327"/>
      <c r="AH140" s="347">
        <f t="shared" si="16"/>
        <v>0</v>
      </c>
      <c r="AI140" s="327"/>
    </row>
    <row r="141" spans="1:35" x14ac:dyDescent="0.3">
      <c r="A141" s="328"/>
      <c r="B141" s="329"/>
      <c r="C141" s="330"/>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c r="AE141" s="327"/>
      <c r="AF141" s="327"/>
      <c r="AG141" s="327"/>
      <c r="AH141" s="347">
        <f t="shared" si="16"/>
        <v>0</v>
      </c>
      <c r="AI141" s="327"/>
    </row>
    <row r="142" spans="1:35" ht="15" thickBot="1" x14ac:dyDescent="0.35">
      <c r="A142" s="341"/>
      <c r="B142" s="342"/>
      <c r="C142" s="349">
        <f>SUM(C132:C141)</f>
        <v>0</v>
      </c>
      <c r="D142" s="349">
        <f t="shared" ref="D142:AG142" si="17">SUM(D132:D141)</f>
        <v>0</v>
      </c>
      <c r="E142" s="349">
        <f t="shared" si="17"/>
        <v>0</v>
      </c>
      <c r="F142" s="349">
        <f t="shared" si="17"/>
        <v>0</v>
      </c>
      <c r="G142" s="349">
        <f t="shared" si="17"/>
        <v>0</v>
      </c>
      <c r="H142" s="349">
        <f t="shared" si="17"/>
        <v>0</v>
      </c>
      <c r="I142" s="349">
        <f t="shared" si="17"/>
        <v>0</v>
      </c>
      <c r="J142" s="349">
        <f t="shared" si="17"/>
        <v>0</v>
      </c>
      <c r="K142" s="349">
        <f t="shared" si="17"/>
        <v>0</v>
      </c>
      <c r="L142" s="349">
        <f t="shared" si="17"/>
        <v>0</v>
      </c>
      <c r="M142" s="349">
        <f t="shared" si="17"/>
        <v>0</v>
      </c>
      <c r="N142" s="349">
        <f t="shared" si="17"/>
        <v>0</v>
      </c>
      <c r="O142" s="349">
        <f t="shared" si="17"/>
        <v>0</v>
      </c>
      <c r="P142" s="349">
        <f t="shared" si="17"/>
        <v>0</v>
      </c>
      <c r="Q142" s="349">
        <f t="shared" si="17"/>
        <v>0</v>
      </c>
      <c r="R142" s="349">
        <f t="shared" si="17"/>
        <v>0</v>
      </c>
      <c r="S142" s="349">
        <f t="shared" si="17"/>
        <v>0</v>
      </c>
      <c r="T142" s="349">
        <f t="shared" si="17"/>
        <v>0</v>
      </c>
      <c r="U142" s="349">
        <f t="shared" si="17"/>
        <v>0</v>
      </c>
      <c r="V142" s="349">
        <f t="shared" si="17"/>
        <v>0</v>
      </c>
      <c r="W142" s="349">
        <f t="shared" si="17"/>
        <v>0</v>
      </c>
      <c r="X142" s="349">
        <f t="shared" si="17"/>
        <v>0</v>
      </c>
      <c r="Y142" s="349">
        <f t="shared" si="17"/>
        <v>0</v>
      </c>
      <c r="Z142" s="349">
        <f t="shared" si="17"/>
        <v>0</v>
      </c>
      <c r="AA142" s="349">
        <f t="shared" si="17"/>
        <v>0</v>
      </c>
      <c r="AB142" s="349">
        <f t="shared" si="17"/>
        <v>0</v>
      </c>
      <c r="AC142" s="349">
        <f t="shared" si="17"/>
        <v>0</v>
      </c>
      <c r="AD142" s="349">
        <f t="shared" si="17"/>
        <v>0</v>
      </c>
      <c r="AE142" s="349">
        <f t="shared" si="17"/>
        <v>0</v>
      </c>
      <c r="AF142" s="349">
        <f t="shared" si="17"/>
        <v>0</v>
      </c>
      <c r="AG142" s="349">
        <f t="shared" si="17"/>
        <v>0</v>
      </c>
      <c r="AH142" s="348">
        <f>SUM(C142:AG142)</f>
        <v>0</v>
      </c>
      <c r="AI142" s="327"/>
    </row>
    <row r="143" spans="1:35" ht="15" thickBot="1" x14ac:dyDescent="0.35">
      <c r="A143" s="334" t="s">
        <v>246</v>
      </c>
      <c r="B143" s="315"/>
      <c r="C143" s="337"/>
      <c r="D143" s="337" t="s">
        <v>335</v>
      </c>
      <c r="E143" s="337"/>
      <c r="F143" s="337"/>
      <c r="G143" s="337"/>
      <c r="H143" s="337"/>
      <c r="I143" s="337"/>
      <c r="J143" s="337"/>
      <c r="K143" s="337"/>
      <c r="L143" s="337"/>
      <c r="M143" s="337"/>
      <c r="N143" s="337"/>
      <c r="O143" s="337"/>
      <c r="P143" s="337"/>
      <c r="Q143" s="337"/>
      <c r="R143" s="337"/>
      <c r="S143" s="337"/>
      <c r="T143" s="337"/>
      <c r="U143" s="337"/>
      <c r="V143" s="337"/>
      <c r="W143" s="337"/>
      <c r="X143" s="337"/>
      <c r="Y143" s="337"/>
      <c r="Z143" s="337"/>
      <c r="AA143" s="337"/>
      <c r="AB143" s="337"/>
      <c r="AC143" s="337"/>
      <c r="AD143" s="337"/>
      <c r="AE143" s="337"/>
      <c r="AF143" s="337"/>
      <c r="AG143" s="338"/>
      <c r="AH143" s="350"/>
      <c r="AI143" s="327"/>
    </row>
    <row r="144" spans="1:35" s="313" customFormat="1" ht="15" thickBot="1" x14ac:dyDescent="0.35">
      <c r="A144" s="316" t="s">
        <v>245</v>
      </c>
      <c r="B144" s="322"/>
      <c r="C144" s="318" t="s">
        <v>427</v>
      </c>
      <c r="D144" s="319"/>
      <c r="E144" s="319"/>
      <c r="F144" s="319"/>
      <c r="G144" s="319"/>
      <c r="H144" s="319"/>
      <c r="I144" s="319"/>
      <c r="J144" s="319"/>
      <c r="K144" s="319"/>
      <c r="L144" s="319"/>
      <c r="M144" s="319"/>
      <c r="N144" s="319"/>
      <c r="O144" s="319"/>
      <c r="P144" s="319"/>
      <c r="Q144" s="319"/>
      <c r="R144" s="319"/>
      <c r="S144" s="319"/>
      <c r="T144" s="319"/>
      <c r="U144" s="319"/>
      <c r="V144" s="319"/>
      <c r="W144" s="319"/>
      <c r="X144" s="319"/>
      <c r="Y144" s="319"/>
      <c r="Z144" s="319"/>
      <c r="AA144" s="319"/>
      <c r="AB144" s="319"/>
      <c r="AC144" s="319"/>
      <c r="AD144" s="319"/>
      <c r="AE144" s="319"/>
      <c r="AF144" s="319"/>
      <c r="AG144" s="320"/>
      <c r="AH144" s="346" t="s">
        <v>14</v>
      </c>
    </row>
    <row r="145" spans="1:35" s="313" customFormat="1" ht="15" thickBot="1" x14ac:dyDescent="0.35">
      <c r="A145" s="316" t="s">
        <v>422</v>
      </c>
      <c r="B145" s="322"/>
      <c r="C145" s="323">
        <v>1</v>
      </c>
      <c r="D145" s="319">
        <v>2</v>
      </c>
      <c r="E145" s="319">
        <v>3</v>
      </c>
      <c r="F145" s="319">
        <v>4</v>
      </c>
      <c r="G145" s="319">
        <v>5</v>
      </c>
      <c r="H145" s="319">
        <v>6</v>
      </c>
      <c r="I145" s="319">
        <v>7</v>
      </c>
      <c r="J145" s="319">
        <v>8</v>
      </c>
      <c r="K145" s="319">
        <v>9</v>
      </c>
      <c r="L145" s="319">
        <v>10</v>
      </c>
      <c r="M145" s="319">
        <v>11</v>
      </c>
      <c r="N145" s="319">
        <v>12</v>
      </c>
      <c r="O145" s="319">
        <v>13</v>
      </c>
      <c r="P145" s="319">
        <v>14</v>
      </c>
      <c r="Q145" s="319">
        <v>15</v>
      </c>
      <c r="R145" s="319">
        <v>16</v>
      </c>
      <c r="S145" s="319">
        <v>17</v>
      </c>
      <c r="T145" s="319">
        <v>18</v>
      </c>
      <c r="U145" s="319">
        <v>19</v>
      </c>
      <c r="V145" s="319">
        <v>20</v>
      </c>
      <c r="W145" s="319">
        <v>21</v>
      </c>
      <c r="X145" s="319">
        <v>22</v>
      </c>
      <c r="Y145" s="319">
        <v>23</v>
      </c>
      <c r="Z145" s="319">
        <v>24</v>
      </c>
      <c r="AA145" s="319">
        <v>25</v>
      </c>
      <c r="AB145" s="319">
        <v>26</v>
      </c>
      <c r="AC145" s="319">
        <v>27</v>
      </c>
      <c r="AD145" s="319">
        <v>28</v>
      </c>
      <c r="AE145" s="319">
        <v>29</v>
      </c>
      <c r="AF145" s="319">
        <v>30</v>
      </c>
      <c r="AG145" s="320">
        <v>31</v>
      </c>
      <c r="AH145" s="346"/>
    </row>
    <row r="146" spans="1:35" x14ac:dyDescent="0.3">
      <c r="A146" s="339" t="s">
        <v>230</v>
      </c>
      <c r="B146" s="339" t="s">
        <v>231</v>
      </c>
      <c r="C146" s="325"/>
      <c r="D146" s="326"/>
      <c r="E146" s="326"/>
      <c r="F146" s="326"/>
      <c r="G146" s="326"/>
      <c r="H146" s="326"/>
      <c r="I146" s="326"/>
      <c r="J146" s="326"/>
      <c r="K146" s="326"/>
      <c r="L146" s="326"/>
      <c r="M146" s="326"/>
      <c r="N146" s="326"/>
      <c r="O146" s="326"/>
      <c r="P146" s="326"/>
      <c r="Q146" s="326"/>
      <c r="R146" s="326"/>
      <c r="S146" s="326"/>
      <c r="T146" s="326"/>
      <c r="U146" s="326"/>
      <c r="V146" s="326"/>
      <c r="W146" s="326"/>
      <c r="X146" s="326"/>
      <c r="Y146" s="326"/>
      <c r="Z146" s="326"/>
      <c r="AA146" s="326"/>
      <c r="AB146" s="326"/>
      <c r="AC146" s="326"/>
      <c r="AD146" s="326"/>
      <c r="AE146" s="326"/>
      <c r="AF146" s="326"/>
      <c r="AG146" s="326"/>
      <c r="AH146" s="347"/>
      <c r="AI146" s="327"/>
    </row>
    <row r="147" spans="1:35" x14ac:dyDescent="0.3">
      <c r="A147" s="328"/>
      <c r="B147" s="329"/>
      <c r="C147" s="330"/>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c r="AE147" s="327"/>
      <c r="AF147" s="327"/>
      <c r="AG147" s="327"/>
      <c r="AH147" s="347">
        <f>SUM(C147:AG147)</f>
        <v>0</v>
      </c>
      <c r="AI147" s="327"/>
    </row>
    <row r="148" spans="1:35" x14ac:dyDescent="0.3">
      <c r="A148" s="328"/>
      <c r="B148" s="329"/>
      <c r="C148" s="330"/>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c r="AE148" s="327"/>
      <c r="AF148" s="327"/>
      <c r="AG148" s="327"/>
      <c r="AH148" s="347">
        <f t="shared" ref="AH148:AH156" si="18">SUM(C148:AG148)</f>
        <v>0</v>
      </c>
      <c r="AI148" s="327"/>
    </row>
    <row r="149" spans="1:35" x14ac:dyDescent="0.3">
      <c r="A149" s="328"/>
      <c r="B149" s="329"/>
      <c r="C149" s="330"/>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c r="AE149" s="327"/>
      <c r="AF149" s="327"/>
      <c r="AG149" s="327"/>
      <c r="AH149" s="347">
        <f t="shared" si="18"/>
        <v>0</v>
      </c>
      <c r="AI149" s="327"/>
    </row>
    <row r="150" spans="1:35" x14ac:dyDescent="0.3">
      <c r="A150" s="328"/>
      <c r="B150" s="329"/>
      <c r="C150" s="330"/>
      <c r="D150" s="327"/>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c r="AD150" s="327"/>
      <c r="AE150" s="327"/>
      <c r="AF150" s="327"/>
      <c r="AG150" s="327"/>
      <c r="AH150" s="347">
        <f t="shared" si="18"/>
        <v>0</v>
      </c>
      <c r="AI150" s="327"/>
    </row>
    <row r="151" spans="1:35" x14ac:dyDescent="0.3">
      <c r="A151" s="328"/>
      <c r="B151" s="329"/>
      <c r="C151" s="330"/>
      <c r="D151" s="327"/>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c r="AE151" s="327"/>
      <c r="AF151" s="327"/>
      <c r="AG151" s="327"/>
      <c r="AH151" s="347">
        <f t="shared" si="18"/>
        <v>0</v>
      </c>
      <c r="AI151" s="327"/>
    </row>
    <row r="152" spans="1:35" x14ac:dyDescent="0.3">
      <c r="A152" s="328"/>
      <c r="B152" s="329"/>
      <c r="C152" s="330"/>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c r="AE152" s="327"/>
      <c r="AF152" s="327"/>
      <c r="AG152" s="327"/>
      <c r="AH152" s="347">
        <f t="shared" si="18"/>
        <v>0</v>
      </c>
      <c r="AI152" s="327"/>
    </row>
    <row r="153" spans="1:35" x14ac:dyDescent="0.3">
      <c r="A153" s="328"/>
      <c r="B153" s="329"/>
      <c r="C153" s="330"/>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c r="AE153" s="327"/>
      <c r="AF153" s="327"/>
      <c r="AG153" s="327"/>
      <c r="AH153" s="347">
        <f t="shared" si="18"/>
        <v>0</v>
      </c>
      <c r="AI153" s="327"/>
    </row>
    <row r="154" spans="1:35" x14ac:dyDescent="0.3">
      <c r="A154" s="328"/>
      <c r="B154" s="329"/>
      <c r="C154" s="330"/>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c r="AE154" s="327"/>
      <c r="AF154" s="327"/>
      <c r="AG154" s="327"/>
      <c r="AH154" s="347">
        <f t="shared" si="18"/>
        <v>0</v>
      </c>
      <c r="AI154" s="327"/>
    </row>
    <row r="155" spans="1:35" x14ac:dyDescent="0.3">
      <c r="A155" s="328"/>
      <c r="B155" s="329"/>
      <c r="C155" s="330"/>
      <c r="D155" s="327"/>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c r="AD155" s="327"/>
      <c r="AE155" s="327"/>
      <c r="AF155" s="327"/>
      <c r="AG155" s="327"/>
      <c r="AH155" s="347">
        <f t="shared" si="18"/>
        <v>0</v>
      </c>
      <c r="AI155" s="327"/>
    </row>
    <row r="156" spans="1:35" x14ac:dyDescent="0.3">
      <c r="A156" s="328"/>
      <c r="B156" s="329"/>
      <c r="C156" s="330"/>
      <c r="D156" s="327"/>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c r="AE156" s="327"/>
      <c r="AF156" s="327"/>
      <c r="AG156" s="327"/>
      <c r="AH156" s="347">
        <f t="shared" si="18"/>
        <v>0</v>
      </c>
      <c r="AI156" s="327"/>
    </row>
    <row r="157" spans="1:35" ht="15" thickBot="1" x14ac:dyDescent="0.35">
      <c r="A157" s="341"/>
      <c r="B157" s="342"/>
      <c r="C157" s="349">
        <f>SUM(C147:C156)</f>
        <v>0</v>
      </c>
      <c r="D157" s="349">
        <f t="shared" ref="D157:AG157" si="19">SUM(D147:D156)</f>
        <v>0</v>
      </c>
      <c r="E157" s="349">
        <f t="shared" si="19"/>
        <v>0</v>
      </c>
      <c r="F157" s="349">
        <f t="shared" si="19"/>
        <v>0</v>
      </c>
      <c r="G157" s="349">
        <f t="shared" si="19"/>
        <v>0</v>
      </c>
      <c r="H157" s="349">
        <f t="shared" si="19"/>
        <v>0</v>
      </c>
      <c r="I157" s="349">
        <f t="shared" si="19"/>
        <v>0</v>
      </c>
      <c r="J157" s="349">
        <f t="shared" si="19"/>
        <v>0</v>
      </c>
      <c r="K157" s="349">
        <f t="shared" si="19"/>
        <v>0</v>
      </c>
      <c r="L157" s="349">
        <f t="shared" si="19"/>
        <v>0</v>
      </c>
      <c r="M157" s="349">
        <f t="shared" si="19"/>
        <v>0</v>
      </c>
      <c r="N157" s="349">
        <f t="shared" si="19"/>
        <v>0</v>
      </c>
      <c r="O157" s="349">
        <f t="shared" si="19"/>
        <v>0</v>
      </c>
      <c r="P157" s="349">
        <f t="shared" si="19"/>
        <v>0</v>
      </c>
      <c r="Q157" s="349">
        <f t="shared" si="19"/>
        <v>0</v>
      </c>
      <c r="R157" s="349">
        <f t="shared" si="19"/>
        <v>0</v>
      </c>
      <c r="S157" s="349">
        <f t="shared" si="19"/>
        <v>0</v>
      </c>
      <c r="T157" s="349">
        <f t="shared" si="19"/>
        <v>0</v>
      </c>
      <c r="U157" s="349">
        <f t="shared" si="19"/>
        <v>0</v>
      </c>
      <c r="V157" s="349">
        <f t="shared" si="19"/>
        <v>0</v>
      </c>
      <c r="W157" s="349">
        <f t="shared" si="19"/>
        <v>0</v>
      </c>
      <c r="X157" s="349">
        <f t="shared" si="19"/>
        <v>0</v>
      </c>
      <c r="Y157" s="349">
        <f t="shared" si="19"/>
        <v>0</v>
      </c>
      <c r="Z157" s="349">
        <f t="shared" si="19"/>
        <v>0</v>
      </c>
      <c r="AA157" s="349">
        <f t="shared" si="19"/>
        <v>0</v>
      </c>
      <c r="AB157" s="349">
        <f t="shared" si="19"/>
        <v>0</v>
      </c>
      <c r="AC157" s="349">
        <f t="shared" si="19"/>
        <v>0</v>
      </c>
      <c r="AD157" s="349">
        <f t="shared" si="19"/>
        <v>0</v>
      </c>
      <c r="AE157" s="349">
        <f t="shared" si="19"/>
        <v>0</v>
      </c>
      <c r="AF157" s="349">
        <f t="shared" si="19"/>
        <v>0</v>
      </c>
      <c r="AG157" s="349">
        <f t="shared" si="19"/>
        <v>0</v>
      </c>
      <c r="AH157" s="348">
        <f>SUM(C157:AG157)</f>
        <v>0</v>
      </c>
      <c r="AI157" s="327"/>
    </row>
    <row r="158" spans="1:35" ht="15" thickBot="1" x14ac:dyDescent="0.35">
      <c r="A158" s="334" t="s">
        <v>246</v>
      </c>
      <c r="B158" s="315"/>
      <c r="C158" s="337"/>
      <c r="D158" s="337" t="s">
        <v>336</v>
      </c>
      <c r="E158" s="337"/>
      <c r="F158" s="337"/>
      <c r="G158" s="337"/>
      <c r="H158" s="337"/>
      <c r="I158" s="337"/>
      <c r="J158" s="337"/>
      <c r="K158" s="337"/>
      <c r="L158" s="337"/>
      <c r="M158" s="337"/>
      <c r="N158" s="337"/>
      <c r="O158" s="337"/>
      <c r="P158" s="337"/>
      <c r="Q158" s="337"/>
      <c r="R158" s="337"/>
      <c r="S158" s="337"/>
      <c r="T158" s="337"/>
      <c r="U158" s="337"/>
      <c r="V158" s="337"/>
      <c r="W158" s="337"/>
      <c r="X158" s="337"/>
      <c r="Y158" s="337"/>
      <c r="Z158" s="337"/>
      <c r="AA158" s="337"/>
      <c r="AB158" s="337"/>
      <c r="AC158" s="337"/>
      <c r="AD158" s="337"/>
      <c r="AE158" s="337"/>
      <c r="AF158" s="337"/>
      <c r="AG158" s="338"/>
      <c r="AH158" s="350"/>
      <c r="AI158" s="327"/>
    </row>
    <row r="159" spans="1:35" s="313" customFormat="1" ht="15" thickBot="1" x14ac:dyDescent="0.35">
      <c r="A159" s="316" t="s">
        <v>245</v>
      </c>
      <c r="B159" s="322"/>
      <c r="C159" s="318" t="s">
        <v>427</v>
      </c>
      <c r="D159" s="319"/>
      <c r="E159" s="319"/>
      <c r="F159" s="319"/>
      <c r="G159" s="319"/>
      <c r="H159" s="319"/>
      <c r="I159" s="319"/>
      <c r="J159" s="319"/>
      <c r="K159" s="319"/>
      <c r="L159" s="319"/>
      <c r="M159" s="319"/>
      <c r="N159" s="319"/>
      <c r="O159" s="319"/>
      <c r="P159" s="319"/>
      <c r="Q159" s="319"/>
      <c r="R159" s="319"/>
      <c r="S159" s="319"/>
      <c r="T159" s="319"/>
      <c r="U159" s="319"/>
      <c r="V159" s="319"/>
      <c r="W159" s="319"/>
      <c r="X159" s="319"/>
      <c r="Y159" s="319"/>
      <c r="Z159" s="319"/>
      <c r="AA159" s="319"/>
      <c r="AB159" s="319"/>
      <c r="AC159" s="319"/>
      <c r="AD159" s="319"/>
      <c r="AE159" s="319"/>
      <c r="AF159" s="319"/>
      <c r="AG159" s="320"/>
      <c r="AH159" s="346" t="s">
        <v>14</v>
      </c>
    </row>
    <row r="160" spans="1:35" s="313" customFormat="1" ht="15" thickBot="1" x14ac:dyDescent="0.35">
      <c r="A160" s="316" t="s">
        <v>422</v>
      </c>
      <c r="B160" s="322"/>
      <c r="C160" s="323">
        <v>1</v>
      </c>
      <c r="D160" s="319">
        <v>2</v>
      </c>
      <c r="E160" s="319">
        <v>3</v>
      </c>
      <c r="F160" s="319">
        <v>4</v>
      </c>
      <c r="G160" s="319">
        <v>5</v>
      </c>
      <c r="H160" s="319">
        <v>6</v>
      </c>
      <c r="I160" s="319">
        <v>7</v>
      </c>
      <c r="J160" s="319">
        <v>8</v>
      </c>
      <c r="K160" s="319">
        <v>9</v>
      </c>
      <c r="L160" s="319">
        <v>10</v>
      </c>
      <c r="M160" s="319">
        <v>11</v>
      </c>
      <c r="N160" s="319">
        <v>12</v>
      </c>
      <c r="O160" s="319">
        <v>13</v>
      </c>
      <c r="P160" s="319">
        <v>14</v>
      </c>
      <c r="Q160" s="319">
        <v>15</v>
      </c>
      <c r="R160" s="319">
        <v>16</v>
      </c>
      <c r="S160" s="319">
        <v>17</v>
      </c>
      <c r="T160" s="319">
        <v>18</v>
      </c>
      <c r="U160" s="319">
        <v>19</v>
      </c>
      <c r="V160" s="319">
        <v>20</v>
      </c>
      <c r="W160" s="319">
        <v>21</v>
      </c>
      <c r="X160" s="319">
        <v>22</v>
      </c>
      <c r="Y160" s="319">
        <v>23</v>
      </c>
      <c r="Z160" s="319">
        <v>24</v>
      </c>
      <c r="AA160" s="319">
        <v>25</v>
      </c>
      <c r="AB160" s="319">
        <v>26</v>
      </c>
      <c r="AC160" s="319">
        <v>27</v>
      </c>
      <c r="AD160" s="319">
        <v>28</v>
      </c>
      <c r="AE160" s="319">
        <v>29</v>
      </c>
      <c r="AF160" s="319">
        <v>30</v>
      </c>
      <c r="AG160" s="320">
        <v>31</v>
      </c>
      <c r="AH160" s="346"/>
    </row>
    <row r="161" spans="1:35" x14ac:dyDescent="0.3">
      <c r="A161" s="339" t="s">
        <v>230</v>
      </c>
      <c r="B161" s="339" t="s">
        <v>231</v>
      </c>
      <c r="C161" s="325"/>
      <c r="D161" s="326"/>
      <c r="E161" s="326"/>
      <c r="F161" s="326"/>
      <c r="G161" s="326"/>
      <c r="H161" s="326"/>
      <c r="I161" s="326"/>
      <c r="J161" s="326"/>
      <c r="K161" s="326"/>
      <c r="L161" s="326"/>
      <c r="M161" s="326"/>
      <c r="N161" s="326"/>
      <c r="O161" s="326"/>
      <c r="P161" s="326"/>
      <c r="Q161" s="326"/>
      <c r="R161" s="326"/>
      <c r="S161" s="326"/>
      <c r="T161" s="326"/>
      <c r="U161" s="326"/>
      <c r="V161" s="326"/>
      <c r="W161" s="326"/>
      <c r="X161" s="326"/>
      <c r="Y161" s="326"/>
      <c r="Z161" s="326"/>
      <c r="AA161" s="326"/>
      <c r="AB161" s="326"/>
      <c r="AC161" s="326"/>
      <c r="AD161" s="326"/>
      <c r="AE161" s="326"/>
      <c r="AF161" s="326"/>
      <c r="AG161" s="326"/>
      <c r="AH161" s="347"/>
      <c r="AI161" s="327"/>
    </row>
    <row r="162" spans="1:35" x14ac:dyDescent="0.3">
      <c r="A162" s="328"/>
      <c r="B162" s="329"/>
      <c r="C162" s="330"/>
      <c r="D162" s="327"/>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c r="AE162" s="327"/>
      <c r="AF162" s="327"/>
      <c r="AG162" s="327"/>
      <c r="AH162" s="347">
        <f>SUM(C162:AG162)</f>
        <v>0</v>
      </c>
      <c r="AI162" s="327"/>
    </row>
    <row r="163" spans="1:35" x14ac:dyDescent="0.3">
      <c r="A163" s="328"/>
      <c r="B163" s="329"/>
      <c r="C163" s="330"/>
      <c r="D163" s="327"/>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c r="AD163" s="327"/>
      <c r="AE163" s="327"/>
      <c r="AF163" s="327"/>
      <c r="AG163" s="327"/>
      <c r="AH163" s="347">
        <f t="shared" ref="AH163:AH171" si="20">SUM(C163:AG163)</f>
        <v>0</v>
      </c>
      <c r="AI163" s="327"/>
    </row>
    <row r="164" spans="1:35" x14ac:dyDescent="0.3">
      <c r="A164" s="328"/>
      <c r="B164" s="329"/>
      <c r="C164" s="330"/>
      <c r="D164" s="327"/>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c r="AD164" s="327"/>
      <c r="AE164" s="327"/>
      <c r="AF164" s="327"/>
      <c r="AG164" s="327"/>
      <c r="AH164" s="347">
        <f t="shared" si="20"/>
        <v>0</v>
      </c>
      <c r="AI164" s="327"/>
    </row>
    <row r="165" spans="1:35" x14ac:dyDescent="0.3">
      <c r="A165" s="328"/>
      <c r="B165" s="329"/>
      <c r="C165" s="330"/>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c r="AA165" s="327"/>
      <c r="AB165" s="327"/>
      <c r="AC165" s="327"/>
      <c r="AD165" s="327"/>
      <c r="AE165" s="327"/>
      <c r="AF165" s="327"/>
      <c r="AG165" s="327"/>
      <c r="AH165" s="347">
        <f t="shared" si="20"/>
        <v>0</v>
      </c>
      <c r="AI165" s="327"/>
    </row>
    <row r="166" spans="1:35" x14ac:dyDescent="0.3">
      <c r="A166" s="328"/>
      <c r="B166" s="329"/>
      <c r="C166" s="330"/>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c r="AA166" s="327"/>
      <c r="AB166" s="327"/>
      <c r="AC166" s="327"/>
      <c r="AD166" s="327"/>
      <c r="AE166" s="327"/>
      <c r="AF166" s="327"/>
      <c r="AG166" s="327"/>
      <c r="AH166" s="347">
        <f t="shared" si="20"/>
        <v>0</v>
      </c>
      <c r="AI166" s="327"/>
    </row>
    <row r="167" spans="1:35" x14ac:dyDescent="0.3">
      <c r="A167" s="328"/>
      <c r="B167" s="329"/>
      <c r="C167" s="330"/>
      <c r="D167" s="327"/>
      <c r="E167" s="327"/>
      <c r="F167" s="327"/>
      <c r="G167" s="327"/>
      <c r="H167" s="327"/>
      <c r="I167" s="327"/>
      <c r="J167" s="327"/>
      <c r="K167" s="327"/>
      <c r="L167" s="327"/>
      <c r="M167" s="327"/>
      <c r="N167" s="327"/>
      <c r="O167" s="327"/>
      <c r="P167" s="327"/>
      <c r="Q167" s="327"/>
      <c r="R167" s="327"/>
      <c r="S167" s="327"/>
      <c r="T167" s="327"/>
      <c r="U167" s="327"/>
      <c r="V167" s="327"/>
      <c r="W167" s="327"/>
      <c r="X167" s="327"/>
      <c r="Y167" s="327"/>
      <c r="Z167" s="327"/>
      <c r="AA167" s="327"/>
      <c r="AB167" s="327"/>
      <c r="AC167" s="327"/>
      <c r="AD167" s="327"/>
      <c r="AE167" s="327"/>
      <c r="AF167" s="327"/>
      <c r="AG167" s="327"/>
      <c r="AH167" s="347">
        <f t="shared" si="20"/>
        <v>0</v>
      </c>
      <c r="AI167" s="327"/>
    </row>
    <row r="168" spans="1:35" x14ac:dyDescent="0.3">
      <c r="A168" s="328"/>
      <c r="B168" s="329"/>
      <c r="C168" s="330"/>
      <c r="D168" s="327"/>
      <c r="E168" s="327"/>
      <c r="F168" s="327"/>
      <c r="G168" s="327"/>
      <c r="H168" s="327"/>
      <c r="I168" s="327"/>
      <c r="J168" s="327"/>
      <c r="K168" s="327"/>
      <c r="L168" s="327"/>
      <c r="M168" s="327"/>
      <c r="N168" s="327"/>
      <c r="O168" s="327"/>
      <c r="P168" s="327"/>
      <c r="Q168" s="327"/>
      <c r="R168" s="327"/>
      <c r="S168" s="327"/>
      <c r="T168" s="327"/>
      <c r="U168" s="327"/>
      <c r="V168" s="327"/>
      <c r="W168" s="327"/>
      <c r="X168" s="327"/>
      <c r="Y168" s="327"/>
      <c r="Z168" s="327"/>
      <c r="AA168" s="327"/>
      <c r="AB168" s="327"/>
      <c r="AC168" s="327"/>
      <c r="AD168" s="327"/>
      <c r="AE168" s="327"/>
      <c r="AF168" s="327"/>
      <c r="AG168" s="327"/>
      <c r="AH168" s="347">
        <f t="shared" si="20"/>
        <v>0</v>
      </c>
      <c r="AI168" s="327"/>
    </row>
    <row r="169" spans="1:35" x14ac:dyDescent="0.3">
      <c r="A169" s="328"/>
      <c r="B169" s="329"/>
      <c r="C169" s="330"/>
      <c r="D169" s="327"/>
      <c r="E169" s="327"/>
      <c r="F169" s="327"/>
      <c r="G169" s="327"/>
      <c r="H169" s="327"/>
      <c r="I169" s="327"/>
      <c r="J169" s="327"/>
      <c r="K169" s="327"/>
      <c r="L169" s="327"/>
      <c r="M169" s="327"/>
      <c r="N169" s="327"/>
      <c r="O169" s="327"/>
      <c r="P169" s="327"/>
      <c r="Q169" s="327"/>
      <c r="R169" s="327"/>
      <c r="S169" s="327"/>
      <c r="T169" s="327"/>
      <c r="U169" s="327"/>
      <c r="V169" s="327"/>
      <c r="W169" s="327"/>
      <c r="X169" s="327"/>
      <c r="Y169" s="327"/>
      <c r="Z169" s="327"/>
      <c r="AA169" s="327"/>
      <c r="AB169" s="327"/>
      <c r="AC169" s="327"/>
      <c r="AD169" s="327"/>
      <c r="AE169" s="327"/>
      <c r="AF169" s="327"/>
      <c r="AG169" s="327"/>
      <c r="AH169" s="347">
        <f t="shared" si="20"/>
        <v>0</v>
      </c>
      <c r="AI169" s="327"/>
    </row>
    <row r="170" spans="1:35" x14ac:dyDescent="0.3">
      <c r="A170" s="328"/>
      <c r="B170" s="329"/>
      <c r="C170" s="330"/>
      <c r="D170" s="327"/>
      <c r="E170" s="327"/>
      <c r="F170" s="327"/>
      <c r="G170" s="327"/>
      <c r="H170" s="327"/>
      <c r="I170" s="327"/>
      <c r="J170" s="327"/>
      <c r="K170" s="327"/>
      <c r="L170" s="327"/>
      <c r="M170" s="327"/>
      <c r="N170" s="327"/>
      <c r="O170" s="327"/>
      <c r="P170" s="327"/>
      <c r="Q170" s="327"/>
      <c r="R170" s="327"/>
      <c r="S170" s="327"/>
      <c r="T170" s="327"/>
      <c r="U170" s="327"/>
      <c r="V170" s="327"/>
      <c r="W170" s="327"/>
      <c r="X170" s="327"/>
      <c r="Y170" s="327"/>
      <c r="Z170" s="327"/>
      <c r="AA170" s="327"/>
      <c r="AB170" s="327"/>
      <c r="AC170" s="327"/>
      <c r="AD170" s="327"/>
      <c r="AE170" s="327"/>
      <c r="AF170" s="327"/>
      <c r="AG170" s="327"/>
      <c r="AH170" s="347">
        <f t="shared" si="20"/>
        <v>0</v>
      </c>
      <c r="AI170" s="327"/>
    </row>
    <row r="171" spans="1:35" x14ac:dyDescent="0.3">
      <c r="A171" s="328"/>
      <c r="B171" s="329"/>
      <c r="C171" s="330"/>
      <c r="D171" s="327"/>
      <c r="E171" s="327"/>
      <c r="F171" s="327"/>
      <c r="G171" s="327"/>
      <c r="H171" s="327"/>
      <c r="I171" s="327"/>
      <c r="J171" s="327"/>
      <c r="K171" s="327"/>
      <c r="L171" s="327"/>
      <c r="M171" s="327"/>
      <c r="N171" s="327"/>
      <c r="O171" s="327"/>
      <c r="P171" s="327"/>
      <c r="Q171" s="327"/>
      <c r="R171" s="327"/>
      <c r="S171" s="327"/>
      <c r="T171" s="327"/>
      <c r="U171" s="327"/>
      <c r="V171" s="327"/>
      <c r="W171" s="327"/>
      <c r="X171" s="327"/>
      <c r="Y171" s="327"/>
      <c r="Z171" s="327"/>
      <c r="AA171" s="327"/>
      <c r="AB171" s="327"/>
      <c r="AC171" s="327"/>
      <c r="AD171" s="327"/>
      <c r="AE171" s="327"/>
      <c r="AF171" s="327"/>
      <c r="AG171" s="327"/>
      <c r="AH171" s="347">
        <f t="shared" si="20"/>
        <v>0</v>
      </c>
      <c r="AI171" s="327"/>
    </row>
    <row r="172" spans="1:35" ht="15" thickBot="1" x14ac:dyDescent="0.35">
      <c r="A172" s="341"/>
      <c r="B172" s="342"/>
      <c r="C172" s="349">
        <f>SUM(C162:C171)</f>
        <v>0</v>
      </c>
      <c r="D172" s="349">
        <f t="shared" ref="D172:AG172" si="21">SUM(D162:D171)</f>
        <v>0</v>
      </c>
      <c r="E172" s="349">
        <f t="shared" si="21"/>
        <v>0</v>
      </c>
      <c r="F172" s="349">
        <f t="shared" si="21"/>
        <v>0</v>
      </c>
      <c r="G172" s="349">
        <f t="shared" si="21"/>
        <v>0</v>
      </c>
      <c r="H172" s="349">
        <f t="shared" si="21"/>
        <v>0</v>
      </c>
      <c r="I172" s="349">
        <f t="shared" si="21"/>
        <v>0</v>
      </c>
      <c r="J172" s="349">
        <f t="shared" si="21"/>
        <v>0</v>
      </c>
      <c r="K172" s="349">
        <f t="shared" si="21"/>
        <v>0</v>
      </c>
      <c r="L172" s="349">
        <f t="shared" si="21"/>
        <v>0</v>
      </c>
      <c r="M172" s="349">
        <f t="shared" si="21"/>
        <v>0</v>
      </c>
      <c r="N172" s="349">
        <f t="shared" si="21"/>
        <v>0</v>
      </c>
      <c r="O172" s="349">
        <f t="shared" si="21"/>
        <v>0</v>
      </c>
      <c r="P172" s="349">
        <f t="shared" si="21"/>
        <v>0</v>
      </c>
      <c r="Q172" s="349">
        <f t="shared" si="21"/>
        <v>0</v>
      </c>
      <c r="R172" s="349">
        <f t="shared" si="21"/>
        <v>0</v>
      </c>
      <c r="S172" s="349">
        <f t="shared" si="21"/>
        <v>0</v>
      </c>
      <c r="T172" s="349">
        <f t="shared" si="21"/>
        <v>0</v>
      </c>
      <c r="U172" s="349">
        <f t="shared" si="21"/>
        <v>0</v>
      </c>
      <c r="V172" s="349">
        <f t="shared" si="21"/>
        <v>0</v>
      </c>
      <c r="W172" s="349">
        <f t="shared" si="21"/>
        <v>0</v>
      </c>
      <c r="X172" s="349">
        <f t="shared" si="21"/>
        <v>0</v>
      </c>
      <c r="Y172" s="349">
        <f t="shared" si="21"/>
        <v>0</v>
      </c>
      <c r="Z172" s="349">
        <f t="shared" si="21"/>
        <v>0</v>
      </c>
      <c r="AA172" s="349">
        <f t="shared" si="21"/>
        <v>0</v>
      </c>
      <c r="AB172" s="349">
        <f t="shared" si="21"/>
        <v>0</v>
      </c>
      <c r="AC172" s="349">
        <f t="shared" si="21"/>
        <v>0</v>
      </c>
      <c r="AD172" s="349">
        <f t="shared" si="21"/>
        <v>0</v>
      </c>
      <c r="AE172" s="349">
        <f t="shared" si="21"/>
        <v>0</v>
      </c>
      <c r="AF172" s="349">
        <f t="shared" si="21"/>
        <v>0</v>
      </c>
      <c r="AG172" s="349">
        <f t="shared" si="21"/>
        <v>0</v>
      </c>
      <c r="AH172" s="348">
        <f>SUM(C172:AG172)</f>
        <v>0</v>
      </c>
      <c r="AI172" s="327"/>
    </row>
    <row r="173" spans="1:35" ht="15" thickBot="1" x14ac:dyDescent="0.35">
      <c r="A173" s="334" t="s">
        <v>246</v>
      </c>
      <c r="B173" s="315"/>
      <c r="C173" s="337"/>
      <c r="D173" s="337" t="s">
        <v>337</v>
      </c>
      <c r="E173" s="337"/>
      <c r="F173" s="337"/>
      <c r="G173" s="337"/>
      <c r="H173" s="337"/>
      <c r="I173" s="337"/>
      <c r="J173" s="337"/>
      <c r="K173" s="337"/>
      <c r="L173" s="337"/>
      <c r="M173" s="337"/>
      <c r="N173" s="337"/>
      <c r="O173" s="337"/>
      <c r="P173" s="337"/>
      <c r="Q173" s="337"/>
      <c r="R173" s="337"/>
      <c r="S173" s="337"/>
      <c r="T173" s="337"/>
      <c r="U173" s="337"/>
      <c r="V173" s="337"/>
      <c r="W173" s="337"/>
      <c r="X173" s="337"/>
      <c r="Y173" s="337"/>
      <c r="Z173" s="337"/>
      <c r="AA173" s="337"/>
      <c r="AB173" s="337"/>
      <c r="AC173" s="337"/>
      <c r="AD173" s="337"/>
      <c r="AE173" s="337"/>
      <c r="AF173" s="337"/>
      <c r="AG173" s="338"/>
      <c r="AH173" s="350"/>
      <c r="AI173" s="327"/>
    </row>
    <row r="174" spans="1:35" s="313" customFormat="1" ht="15" thickBot="1" x14ac:dyDescent="0.35">
      <c r="A174" s="316" t="s">
        <v>245</v>
      </c>
      <c r="B174" s="322"/>
      <c r="C174" s="318" t="s">
        <v>427</v>
      </c>
      <c r="D174" s="319"/>
      <c r="E174" s="319"/>
      <c r="F174" s="319"/>
      <c r="G174" s="319"/>
      <c r="H174" s="319"/>
      <c r="I174" s="319"/>
      <c r="J174" s="319"/>
      <c r="K174" s="319"/>
      <c r="L174" s="319"/>
      <c r="M174" s="319"/>
      <c r="N174" s="319"/>
      <c r="O174" s="319"/>
      <c r="P174" s="319"/>
      <c r="Q174" s="319"/>
      <c r="R174" s="319"/>
      <c r="S174" s="319"/>
      <c r="T174" s="319"/>
      <c r="U174" s="319"/>
      <c r="V174" s="319"/>
      <c r="W174" s="319"/>
      <c r="X174" s="319"/>
      <c r="Y174" s="319"/>
      <c r="Z174" s="319"/>
      <c r="AA174" s="319"/>
      <c r="AB174" s="319"/>
      <c r="AC174" s="319"/>
      <c r="AD174" s="319"/>
      <c r="AE174" s="319"/>
      <c r="AF174" s="319"/>
      <c r="AG174" s="320"/>
      <c r="AH174" s="346" t="s">
        <v>14</v>
      </c>
    </row>
    <row r="175" spans="1:35" s="313" customFormat="1" ht="15" thickBot="1" x14ac:dyDescent="0.35">
      <c r="A175" s="316" t="s">
        <v>422</v>
      </c>
      <c r="B175" s="322"/>
      <c r="C175" s="323">
        <v>1</v>
      </c>
      <c r="D175" s="319">
        <v>2</v>
      </c>
      <c r="E175" s="319">
        <v>3</v>
      </c>
      <c r="F175" s="319">
        <v>4</v>
      </c>
      <c r="G175" s="319">
        <v>5</v>
      </c>
      <c r="H175" s="319">
        <v>6</v>
      </c>
      <c r="I175" s="319">
        <v>7</v>
      </c>
      <c r="J175" s="319">
        <v>8</v>
      </c>
      <c r="K175" s="319">
        <v>9</v>
      </c>
      <c r="L175" s="319">
        <v>10</v>
      </c>
      <c r="M175" s="319">
        <v>11</v>
      </c>
      <c r="N175" s="319">
        <v>12</v>
      </c>
      <c r="O175" s="319">
        <v>13</v>
      </c>
      <c r="P175" s="319">
        <v>14</v>
      </c>
      <c r="Q175" s="319">
        <v>15</v>
      </c>
      <c r="R175" s="319">
        <v>16</v>
      </c>
      <c r="S175" s="319">
        <v>17</v>
      </c>
      <c r="T175" s="319">
        <v>18</v>
      </c>
      <c r="U175" s="319">
        <v>19</v>
      </c>
      <c r="V175" s="319">
        <v>20</v>
      </c>
      <c r="W175" s="319">
        <v>21</v>
      </c>
      <c r="X175" s="319">
        <v>22</v>
      </c>
      <c r="Y175" s="319">
        <v>23</v>
      </c>
      <c r="Z175" s="319">
        <v>24</v>
      </c>
      <c r="AA175" s="319">
        <v>25</v>
      </c>
      <c r="AB175" s="319">
        <v>26</v>
      </c>
      <c r="AC175" s="319">
        <v>27</v>
      </c>
      <c r="AD175" s="319">
        <v>28</v>
      </c>
      <c r="AE175" s="319">
        <v>29</v>
      </c>
      <c r="AF175" s="319">
        <v>30</v>
      </c>
      <c r="AG175" s="320">
        <v>31</v>
      </c>
      <c r="AH175" s="346"/>
    </row>
    <row r="176" spans="1:35" x14ac:dyDescent="0.3">
      <c r="A176" s="339" t="s">
        <v>230</v>
      </c>
      <c r="B176" s="339" t="s">
        <v>231</v>
      </c>
      <c r="C176" s="325"/>
      <c r="D176" s="326"/>
      <c r="E176" s="326"/>
      <c r="F176" s="326"/>
      <c r="G176" s="326"/>
      <c r="H176" s="326"/>
      <c r="I176" s="326"/>
      <c r="J176" s="326"/>
      <c r="K176" s="326"/>
      <c r="L176" s="326"/>
      <c r="M176" s="326"/>
      <c r="N176" s="326"/>
      <c r="O176" s="326"/>
      <c r="P176" s="326"/>
      <c r="Q176" s="326"/>
      <c r="R176" s="326"/>
      <c r="S176" s="326"/>
      <c r="T176" s="326"/>
      <c r="U176" s="326"/>
      <c r="V176" s="326"/>
      <c r="W176" s="326"/>
      <c r="X176" s="326"/>
      <c r="Y176" s="326"/>
      <c r="Z176" s="326"/>
      <c r="AA176" s="326"/>
      <c r="AB176" s="326"/>
      <c r="AC176" s="326"/>
      <c r="AD176" s="326"/>
      <c r="AE176" s="326"/>
      <c r="AF176" s="326"/>
      <c r="AG176" s="326"/>
      <c r="AH176" s="347"/>
      <c r="AI176" s="327"/>
    </row>
    <row r="177" spans="1:35" x14ac:dyDescent="0.3">
      <c r="A177" s="328"/>
      <c r="B177" s="329"/>
      <c r="C177" s="330"/>
      <c r="D177" s="327"/>
      <c r="E177" s="327"/>
      <c r="F177" s="327"/>
      <c r="G177" s="327"/>
      <c r="H177" s="327"/>
      <c r="I177" s="327"/>
      <c r="J177" s="327"/>
      <c r="K177" s="327"/>
      <c r="L177" s="327"/>
      <c r="M177" s="327"/>
      <c r="N177" s="327"/>
      <c r="O177" s="327"/>
      <c r="P177" s="327"/>
      <c r="Q177" s="327"/>
      <c r="R177" s="327"/>
      <c r="S177" s="327"/>
      <c r="T177" s="327"/>
      <c r="U177" s="327"/>
      <c r="V177" s="327"/>
      <c r="W177" s="327"/>
      <c r="X177" s="327"/>
      <c r="Y177" s="327"/>
      <c r="Z177" s="327"/>
      <c r="AA177" s="327"/>
      <c r="AB177" s="327"/>
      <c r="AC177" s="327"/>
      <c r="AD177" s="327"/>
      <c r="AE177" s="327"/>
      <c r="AF177" s="327"/>
      <c r="AG177" s="327"/>
      <c r="AH177" s="347">
        <f>SUM(C177:AG177)</f>
        <v>0</v>
      </c>
      <c r="AI177" s="327"/>
    </row>
    <row r="178" spans="1:35" x14ac:dyDescent="0.3">
      <c r="A178" s="328"/>
      <c r="B178" s="329"/>
      <c r="C178" s="330"/>
      <c r="D178" s="327"/>
      <c r="E178" s="327"/>
      <c r="F178" s="327"/>
      <c r="G178" s="327"/>
      <c r="H178" s="327"/>
      <c r="I178" s="327"/>
      <c r="J178" s="327"/>
      <c r="K178" s="327"/>
      <c r="L178" s="327"/>
      <c r="M178" s="327"/>
      <c r="N178" s="327"/>
      <c r="O178" s="327"/>
      <c r="P178" s="327"/>
      <c r="Q178" s="327"/>
      <c r="R178" s="327"/>
      <c r="S178" s="327"/>
      <c r="T178" s="327"/>
      <c r="U178" s="327"/>
      <c r="V178" s="327"/>
      <c r="W178" s="327"/>
      <c r="X178" s="327"/>
      <c r="Y178" s="327"/>
      <c r="Z178" s="327"/>
      <c r="AA178" s="327"/>
      <c r="AB178" s="327"/>
      <c r="AC178" s="327"/>
      <c r="AD178" s="327"/>
      <c r="AE178" s="327"/>
      <c r="AF178" s="327"/>
      <c r="AG178" s="327"/>
      <c r="AH178" s="347">
        <f t="shared" ref="AH178:AH186" si="22">SUM(C178:AG178)</f>
        <v>0</v>
      </c>
      <c r="AI178" s="327"/>
    </row>
    <row r="179" spans="1:35" x14ac:dyDescent="0.3">
      <c r="A179" s="328"/>
      <c r="B179" s="329"/>
      <c r="C179" s="330"/>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7"/>
      <c r="AC179" s="327"/>
      <c r="AD179" s="327"/>
      <c r="AE179" s="327"/>
      <c r="AF179" s="327"/>
      <c r="AG179" s="327"/>
      <c r="AH179" s="347">
        <f t="shared" si="22"/>
        <v>0</v>
      </c>
      <c r="AI179" s="327"/>
    </row>
    <row r="180" spans="1:35" x14ac:dyDescent="0.3">
      <c r="A180" s="328"/>
      <c r="B180" s="329"/>
      <c r="C180" s="330"/>
      <c r="D180" s="327"/>
      <c r="E180" s="327"/>
      <c r="F180" s="327"/>
      <c r="G180" s="327"/>
      <c r="H180" s="327"/>
      <c r="I180" s="327"/>
      <c r="J180" s="327"/>
      <c r="K180" s="327"/>
      <c r="L180" s="327"/>
      <c r="M180" s="327"/>
      <c r="N180" s="327"/>
      <c r="O180" s="327"/>
      <c r="P180" s="327"/>
      <c r="Q180" s="327"/>
      <c r="R180" s="327"/>
      <c r="S180" s="327"/>
      <c r="T180" s="327"/>
      <c r="U180" s="327"/>
      <c r="V180" s="327"/>
      <c r="W180" s="327"/>
      <c r="X180" s="327"/>
      <c r="Y180" s="327"/>
      <c r="Z180" s="327"/>
      <c r="AA180" s="327"/>
      <c r="AB180" s="327"/>
      <c r="AC180" s="327"/>
      <c r="AD180" s="327"/>
      <c r="AE180" s="327"/>
      <c r="AF180" s="327"/>
      <c r="AG180" s="327"/>
      <c r="AH180" s="347">
        <f t="shared" si="22"/>
        <v>0</v>
      </c>
      <c r="AI180" s="327"/>
    </row>
    <row r="181" spans="1:35" x14ac:dyDescent="0.3">
      <c r="A181" s="328"/>
      <c r="B181" s="329"/>
      <c r="C181" s="330"/>
      <c r="D181" s="327"/>
      <c r="E181" s="327"/>
      <c r="F181" s="327"/>
      <c r="G181" s="327"/>
      <c r="H181" s="327"/>
      <c r="I181" s="327"/>
      <c r="J181" s="327"/>
      <c r="K181" s="327"/>
      <c r="L181" s="327"/>
      <c r="M181" s="327"/>
      <c r="N181" s="327"/>
      <c r="O181" s="327"/>
      <c r="P181" s="327"/>
      <c r="Q181" s="327"/>
      <c r="R181" s="327"/>
      <c r="S181" s="327"/>
      <c r="T181" s="327"/>
      <c r="U181" s="327"/>
      <c r="V181" s="327"/>
      <c r="W181" s="327"/>
      <c r="X181" s="327"/>
      <c r="Y181" s="327"/>
      <c r="Z181" s="327"/>
      <c r="AA181" s="327"/>
      <c r="AB181" s="327"/>
      <c r="AC181" s="327"/>
      <c r="AD181" s="327"/>
      <c r="AE181" s="327"/>
      <c r="AF181" s="327"/>
      <c r="AG181" s="327"/>
      <c r="AH181" s="347">
        <f t="shared" si="22"/>
        <v>0</v>
      </c>
      <c r="AI181" s="327"/>
    </row>
    <row r="182" spans="1:35" x14ac:dyDescent="0.3">
      <c r="A182" s="328"/>
      <c r="B182" s="329"/>
      <c r="C182" s="330"/>
      <c r="D182" s="327"/>
      <c r="E182" s="327"/>
      <c r="F182" s="327"/>
      <c r="G182" s="327"/>
      <c r="H182" s="327"/>
      <c r="I182" s="327"/>
      <c r="J182" s="327"/>
      <c r="K182" s="327"/>
      <c r="L182" s="327"/>
      <c r="M182" s="327"/>
      <c r="N182" s="327"/>
      <c r="O182" s="327"/>
      <c r="P182" s="327"/>
      <c r="Q182" s="327"/>
      <c r="R182" s="327"/>
      <c r="S182" s="327"/>
      <c r="T182" s="327"/>
      <c r="U182" s="327"/>
      <c r="V182" s="327"/>
      <c r="W182" s="327"/>
      <c r="X182" s="327"/>
      <c r="Y182" s="327"/>
      <c r="Z182" s="327"/>
      <c r="AA182" s="327"/>
      <c r="AB182" s="327"/>
      <c r="AC182" s="327"/>
      <c r="AD182" s="327"/>
      <c r="AE182" s="327"/>
      <c r="AF182" s="327"/>
      <c r="AG182" s="327"/>
      <c r="AH182" s="347">
        <f t="shared" si="22"/>
        <v>0</v>
      </c>
      <c r="AI182" s="327"/>
    </row>
    <row r="183" spans="1:35" x14ac:dyDescent="0.3">
      <c r="A183" s="328"/>
      <c r="B183" s="329"/>
      <c r="C183" s="330"/>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c r="AA183" s="327"/>
      <c r="AB183" s="327"/>
      <c r="AC183" s="327"/>
      <c r="AD183" s="327"/>
      <c r="AE183" s="327"/>
      <c r="AF183" s="327"/>
      <c r="AG183" s="327"/>
      <c r="AH183" s="347">
        <f t="shared" si="22"/>
        <v>0</v>
      </c>
      <c r="AI183" s="327"/>
    </row>
    <row r="184" spans="1:35" x14ac:dyDescent="0.3">
      <c r="A184" s="328"/>
      <c r="B184" s="329"/>
      <c r="C184" s="330"/>
      <c r="D184" s="327"/>
      <c r="E184" s="327"/>
      <c r="F184" s="327"/>
      <c r="G184" s="327"/>
      <c r="H184" s="327"/>
      <c r="I184" s="327"/>
      <c r="J184" s="327"/>
      <c r="K184" s="327"/>
      <c r="L184" s="327"/>
      <c r="M184" s="327"/>
      <c r="N184" s="327"/>
      <c r="O184" s="327"/>
      <c r="P184" s="327"/>
      <c r="Q184" s="327"/>
      <c r="R184" s="327"/>
      <c r="S184" s="327"/>
      <c r="T184" s="327"/>
      <c r="U184" s="327"/>
      <c r="V184" s="327"/>
      <c r="W184" s="327"/>
      <c r="X184" s="327"/>
      <c r="Y184" s="327"/>
      <c r="Z184" s="327"/>
      <c r="AA184" s="327"/>
      <c r="AB184" s="327"/>
      <c r="AC184" s="327"/>
      <c r="AD184" s="327"/>
      <c r="AE184" s="327"/>
      <c r="AF184" s="327"/>
      <c r="AG184" s="327"/>
      <c r="AH184" s="347">
        <f t="shared" si="22"/>
        <v>0</v>
      </c>
      <c r="AI184" s="327"/>
    </row>
    <row r="185" spans="1:35" x14ac:dyDescent="0.3">
      <c r="A185" s="328"/>
      <c r="B185" s="329"/>
      <c r="C185" s="330"/>
      <c r="D185" s="327"/>
      <c r="E185" s="327"/>
      <c r="F185" s="327"/>
      <c r="G185" s="327"/>
      <c r="H185" s="327"/>
      <c r="I185" s="327"/>
      <c r="J185" s="327"/>
      <c r="K185" s="327"/>
      <c r="L185" s="327"/>
      <c r="M185" s="327"/>
      <c r="N185" s="327"/>
      <c r="O185" s="327"/>
      <c r="P185" s="327"/>
      <c r="Q185" s="327"/>
      <c r="R185" s="327"/>
      <c r="S185" s="327"/>
      <c r="T185" s="327"/>
      <c r="U185" s="327"/>
      <c r="V185" s="327"/>
      <c r="W185" s="327"/>
      <c r="X185" s="327"/>
      <c r="Y185" s="327"/>
      <c r="Z185" s="327"/>
      <c r="AA185" s="327"/>
      <c r="AB185" s="327"/>
      <c r="AC185" s="327"/>
      <c r="AD185" s="327"/>
      <c r="AE185" s="327"/>
      <c r="AF185" s="327"/>
      <c r="AG185" s="327"/>
      <c r="AH185" s="347">
        <f t="shared" si="22"/>
        <v>0</v>
      </c>
      <c r="AI185" s="327"/>
    </row>
    <row r="186" spans="1:35" x14ac:dyDescent="0.3">
      <c r="A186" s="328"/>
      <c r="B186" s="329"/>
      <c r="C186" s="330"/>
      <c r="D186" s="327"/>
      <c r="E186" s="327"/>
      <c r="F186" s="327"/>
      <c r="G186" s="327"/>
      <c r="H186" s="327"/>
      <c r="I186" s="327"/>
      <c r="J186" s="327"/>
      <c r="K186" s="327"/>
      <c r="L186" s="327"/>
      <c r="M186" s="327"/>
      <c r="N186" s="327"/>
      <c r="O186" s="327"/>
      <c r="P186" s="327"/>
      <c r="Q186" s="327"/>
      <c r="R186" s="327"/>
      <c r="S186" s="327"/>
      <c r="T186" s="327"/>
      <c r="U186" s="327"/>
      <c r="V186" s="327"/>
      <c r="W186" s="327"/>
      <c r="X186" s="327"/>
      <c r="Y186" s="327"/>
      <c r="Z186" s="327"/>
      <c r="AA186" s="327"/>
      <c r="AB186" s="327"/>
      <c r="AC186" s="327"/>
      <c r="AD186" s="327"/>
      <c r="AE186" s="327"/>
      <c r="AF186" s="327"/>
      <c r="AG186" s="327"/>
      <c r="AH186" s="347">
        <f t="shared" si="22"/>
        <v>0</v>
      </c>
      <c r="AI186" s="327"/>
    </row>
    <row r="187" spans="1:35" ht="15" thickBot="1" x14ac:dyDescent="0.35">
      <c r="A187" s="341"/>
      <c r="B187" s="342"/>
      <c r="C187" s="349">
        <f>SUM(C177:C186)</f>
        <v>0</v>
      </c>
      <c r="D187" s="349">
        <f t="shared" ref="D187:AG187" si="23">SUM(D177:D186)</f>
        <v>0</v>
      </c>
      <c r="E187" s="349">
        <f t="shared" si="23"/>
        <v>0</v>
      </c>
      <c r="F187" s="349">
        <f t="shared" si="23"/>
        <v>0</v>
      </c>
      <c r="G187" s="349">
        <f t="shared" si="23"/>
        <v>0</v>
      </c>
      <c r="H187" s="349">
        <f t="shared" si="23"/>
        <v>0</v>
      </c>
      <c r="I187" s="349">
        <f t="shared" si="23"/>
        <v>0</v>
      </c>
      <c r="J187" s="349">
        <f t="shared" si="23"/>
        <v>0</v>
      </c>
      <c r="K187" s="349">
        <f t="shared" si="23"/>
        <v>0</v>
      </c>
      <c r="L187" s="349">
        <f t="shared" si="23"/>
        <v>0</v>
      </c>
      <c r="M187" s="349">
        <f t="shared" si="23"/>
        <v>0</v>
      </c>
      <c r="N187" s="349">
        <f t="shared" si="23"/>
        <v>0</v>
      </c>
      <c r="O187" s="349">
        <f t="shared" si="23"/>
        <v>0</v>
      </c>
      <c r="P187" s="349">
        <f t="shared" si="23"/>
        <v>0</v>
      </c>
      <c r="Q187" s="349">
        <f t="shared" si="23"/>
        <v>0</v>
      </c>
      <c r="R187" s="349">
        <f t="shared" si="23"/>
        <v>0</v>
      </c>
      <c r="S187" s="349">
        <f t="shared" si="23"/>
        <v>0</v>
      </c>
      <c r="T187" s="349">
        <f t="shared" si="23"/>
        <v>0</v>
      </c>
      <c r="U187" s="349">
        <f t="shared" si="23"/>
        <v>0</v>
      </c>
      <c r="V187" s="349">
        <f t="shared" si="23"/>
        <v>0</v>
      </c>
      <c r="W187" s="349">
        <f t="shared" si="23"/>
        <v>0</v>
      </c>
      <c r="X187" s="349">
        <f t="shared" si="23"/>
        <v>0</v>
      </c>
      <c r="Y187" s="349">
        <f t="shared" si="23"/>
        <v>0</v>
      </c>
      <c r="Z187" s="349">
        <f t="shared" si="23"/>
        <v>0</v>
      </c>
      <c r="AA187" s="349">
        <f t="shared" si="23"/>
        <v>0</v>
      </c>
      <c r="AB187" s="349">
        <f t="shared" si="23"/>
        <v>0</v>
      </c>
      <c r="AC187" s="349">
        <f t="shared" si="23"/>
        <v>0</v>
      </c>
      <c r="AD187" s="349">
        <f t="shared" si="23"/>
        <v>0</v>
      </c>
      <c r="AE187" s="349">
        <f t="shared" si="23"/>
        <v>0</v>
      </c>
      <c r="AF187" s="349">
        <f t="shared" si="23"/>
        <v>0</v>
      </c>
      <c r="AG187" s="349">
        <f t="shared" si="23"/>
        <v>0</v>
      </c>
      <c r="AH187" s="348">
        <f>SUM(C187:AG187)</f>
        <v>0</v>
      </c>
      <c r="AI187" s="327"/>
    </row>
    <row r="188" spans="1:35" ht="15" thickBot="1" x14ac:dyDescent="0.35">
      <c r="A188" s="334" t="s">
        <v>246</v>
      </c>
      <c r="B188" s="315"/>
      <c r="C188" s="337"/>
      <c r="D188" s="337" t="s">
        <v>338</v>
      </c>
      <c r="E188" s="337"/>
      <c r="F188" s="337"/>
      <c r="G188" s="337"/>
      <c r="H188" s="337"/>
      <c r="I188" s="337"/>
      <c r="J188" s="337"/>
      <c r="K188" s="337"/>
      <c r="L188" s="337"/>
      <c r="M188" s="337"/>
      <c r="N188" s="337"/>
      <c r="O188" s="337"/>
      <c r="P188" s="337"/>
      <c r="Q188" s="337"/>
      <c r="R188" s="337"/>
      <c r="S188" s="337"/>
      <c r="T188" s="337"/>
      <c r="U188" s="337"/>
      <c r="V188" s="337"/>
      <c r="W188" s="337"/>
      <c r="X188" s="337"/>
      <c r="Y188" s="337"/>
      <c r="Z188" s="337"/>
      <c r="AA188" s="337"/>
      <c r="AB188" s="337"/>
      <c r="AC188" s="337"/>
      <c r="AD188" s="337"/>
      <c r="AE188" s="337"/>
      <c r="AF188" s="337"/>
      <c r="AG188" s="338"/>
      <c r="AH188" s="350"/>
    </row>
    <row r="189" spans="1:35" ht="15" thickBot="1" x14ac:dyDescent="0.35">
      <c r="A189" s="316" t="s">
        <v>245</v>
      </c>
      <c r="B189" s="322"/>
      <c r="C189" s="318" t="s">
        <v>427</v>
      </c>
      <c r="D189" s="319"/>
      <c r="E189" s="319"/>
      <c r="F189" s="319"/>
      <c r="G189" s="319"/>
      <c r="H189" s="319"/>
      <c r="I189" s="319"/>
      <c r="J189" s="319"/>
      <c r="K189" s="319"/>
      <c r="L189" s="319"/>
      <c r="M189" s="319"/>
      <c r="N189" s="319"/>
      <c r="O189" s="319"/>
      <c r="P189" s="319"/>
      <c r="Q189" s="319"/>
      <c r="R189" s="319"/>
      <c r="S189" s="319"/>
      <c r="T189" s="319"/>
      <c r="U189" s="319"/>
      <c r="V189" s="319"/>
      <c r="W189" s="319"/>
      <c r="X189" s="319"/>
      <c r="Y189" s="319"/>
      <c r="Z189" s="319"/>
      <c r="AA189" s="319"/>
      <c r="AB189" s="319"/>
      <c r="AC189" s="319"/>
      <c r="AD189" s="319"/>
      <c r="AE189" s="319"/>
      <c r="AF189" s="319"/>
      <c r="AG189" s="320"/>
      <c r="AH189" s="346" t="s">
        <v>14</v>
      </c>
    </row>
    <row r="190" spans="1:35" ht="15" thickBot="1" x14ac:dyDescent="0.35">
      <c r="A190" s="316" t="s">
        <v>422</v>
      </c>
      <c r="B190" s="322"/>
      <c r="C190" s="323">
        <v>1</v>
      </c>
      <c r="D190" s="319">
        <v>2</v>
      </c>
      <c r="E190" s="319">
        <v>3</v>
      </c>
      <c r="F190" s="319">
        <v>4</v>
      </c>
      <c r="G190" s="319">
        <v>5</v>
      </c>
      <c r="H190" s="319">
        <v>6</v>
      </c>
      <c r="I190" s="319">
        <v>7</v>
      </c>
      <c r="J190" s="319">
        <v>8</v>
      </c>
      <c r="K190" s="319">
        <v>9</v>
      </c>
      <c r="L190" s="319">
        <v>10</v>
      </c>
      <c r="M190" s="319">
        <v>11</v>
      </c>
      <c r="N190" s="319">
        <v>12</v>
      </c>
      <c r="O190" s="319">
        <v>13</v>
      </c>
      <c r="P190" s="319">
        <v>14</v>
      </c>
      <c r="Q190" s="319">
        <v>15</v>
      </c>
      <c r="R190" s="319">
        <v>16</v>
      </c>
      <c r="S190" s="319">
        <v>17</v>
      </c>
      <c r="T190" s="319">
        <v>18</v>
      </c>
      <c r="U190" s="319">
        <v>19</v>
      </c>
      <c r="V190" s="319">
        <v>20</v>
      </c>
      <c r="W190" s="319">
        <v>21</v>
      </c>
      <c r="X190" s="319">
        <v>22</v>
      </c>
      <c r="Y190" s="319">
        <v>23</v>
      </c>
      <c r="Z190" s="319">
        <v>24</v>
      </c>
      <c r="AA190" s="319">
        <v>25</v>
      </c>
      <c r="AB190" s="319">
        <v>26</v>
      </c>
      <c r="AC190" s="319">
        <v>27</v>
      </c>
      <c r="AD190" s="319">
        <v>28</v>
      </c>
      <c r="AE190" s="319">
        <v>29</v>
      </c>
      <c r="AF190" s="319">
        <v>30</v>
      </c>
      <c r="AG190" s="320">
        <v>31</v>
      </c>
      <c r="AH190" s="346"/>
    </row>
    <row r="191" spans="1:35" x14ac:dyDescent="0.3">
      <c r="A191" s="339" t="s">
        <v>230</v>
      </c>
      <c r="B191" s="339" t="s">
        <v>231</v>
      </c>
      <c r="C191" s="325"/>
      <c r="D191" s="326"/>
      <c r="E191" s="326"/>
      <c r="F191" s="326"/>
      <c r="G191" s="326"/>
      <c r="H191" s="326"/>
      <c r="I191" s="326"/>
      <c r="J191" s="326"/>
      <c r="K191" s="326"/>
      <c r="L191" s="326"/>
      <c r="M191" s="326"/>
      <c r="N191" s="326"/>
      <c r="O191" s="326"/>
      <c r="P191" s="326"/>
      <c r="Q191" s="326"/>
      <c r="R191" s="326"/>
      <c r="S191" s="326"/>
      <c r="T191" s="326"/>
      <c r="U191" s="326"/>
      <c r="V191" s="326"/>
      <c r="W191" s="326"/>
      <c r="X191" s="326"/>
      <c r="Y191" s="326"/>
      <c r="Z191" s="326"/>
      <c r="AA191" s="326"/>
      <c r="AB191" s="326"/>
      <c r="AC191" s="326"/>
      <c r="AD191" s="326"/>
      <c r="AE191" s="326"/>
      <c r="AF191" s="326"/>
      <c r="AG191" s="326"/>
      <c r="AH191" s="347"/>
    </row>
    <row r="192" spans="1:35" x14ac:dyDescent="0.3">
      <c r="A192" s="328"/>
      <c r="B192" s="329"/>
      <c r="C192" s="330"/>
      <c r="D192" s="327"/>
      <c r="E192" s="327"/>
      <c r="F192" s="327"/>
      <c r="G192" s="327"/>
      <c r="H192" s="327"/>
      <c r="I192" s="327"/>
      <c r="J192" s="327"/>
      <c r="K192" s="327"/>
      <c r="L192" s="327"/>
      <c r="M192" s="327"/>
      <c r="N192" s="327"/>
      <c r="O192" s="327"/>
      <c r="P192" s="327"/>
      <c r="Q192" s="327"/>
      <c r="R192" s="327"/>
      <c r="S192" s="327"/>
      <c r="T192" s="327"/>
      <c r="U192" s="327"/>
      <c r="V192" s="327"/>
      <c r="W192" s="327"/>
      <c r="X192" s="327"/>
      <c r="Y192" s="327"/>
      <c r="Z192" s="327"/>
      <c r="AA192" s="327"/>
      <c r="AB192" s="327"/>
      <c r="AC192" s="327"/>
      <c r="AD192" s="327"/>
      <c r="AE192" s="327"/>
      <c r="AF192" s="327"/>
      <c r="AG192" s="327"/>
      <c r="AH192" s="347">
        <f>SUM(C192:AG192)</f>
        <v>0</v>
      </c>
    </row>
    <row r="193" spans="1:34" x14ac:dyDescent="0.3">
      <c r="A193" s="328"/>
      <c r="B193" s="329"/>
      <c r="C193" s="330"/>
      <c r="D193" s="327"/>
      <c r="E193" s="327"/>
      <c r="F193" s="327"/>
      <c r="G193" s="327"/>
      <c r="H193" s="327"/>
      <c r="I193" s="327"/>
      <c r="J193" s="327"/>
      <c r="K193" s="327"/>
      <c r="L193" s="327"/>
      <c r="M193" s="327"/>
      <c r="N193" s="327"/>
      <c r="O193" s="327"/>
      <c r="P193" s="327"/>
      <c r="Q193" s="327"/>
      <c r="R193" s="327"/>
      <c r="S193" s="327"/>
      <c r="T193" s="327"/>
      <c r="U193" s="327"/>
      <c r="V193" s="327"/>
      <c r="W193" s="327"/>
      <c r="X193" s="327"/>
      <c r="Y193" s="327"/>
      <c r="Z193" s="327"/>
      <c r="AA193" s="327"/>
      <c r="AB193" s="327"/>
      <c r="AC193" s="327"/>
      <c r="AD193" s="327"/>
      <c r="AE193" s="327"/>
      <c r="AF193" s="327"/>
      <c r="AG193" s="327"/>
      <c r="AH193" s="347">
        <f t="shared" ref="AH193:AH201" si="24">SUM(C193:AG193)</f>
        <v>0</v>
      </c>
    </row>
    <row r="194" spans="1:34" x14ac:dyDescent="0.3">
      <c r="A194" s="328"/>
      <c r="B194" s="329"/>
      <c r="C194" s="330"/>
      <c r="D194" s="327"/>
      <c r="E194" s="327"/>
      <c r="F194" s="327"/>
      <c r="G194" s="327"/>
      <c r="H194" s="327"/>
      <c r="I194" s="327"/>
      <c r="J194" s="327"/>
      <c r="K194" s="327"/>
      <c r="L194" s="327"/>
      <c r="M194" s="327"/>
      <c r="N194" s="327"/>
      <c r="O194" s="327"/>
      <c r="P194" s="327"/>
      <c r="Q194" s="327"/>
      <c r="R194" s="327"/>
      <c r="S194" s="327"/>
      <c r="T194" s="327"/>
      <c r="U194" s="327"/>
      <c r="V194" s="327"/>
      <c r="W194" s="327"/>
      <c r="X194" s="327"/>
      <c r="Y194" s="327"/>
      <c r="Z194" s="327"/>
      <c r="AA194" s="327"/>
      <c r="AB194" s="327"/>
      <c r="AC194" s="327"/>
      <c r="AD194" s="327"/>
      <c r="AE194" s="327"/>
      <c r="AF194" s="327"/>
      <c r="AG194" s="327"/>
      <c r="AH194" s="347">
        <f t="shared" si="24"/>
        <v>0</v>
      </c>
    </row>
    <row r="195" spans="1:34" x14ac:dyDescent="0.3">
      <c r="A195" s="328"/>
      <c r="B195" s="329"/>
      <c r="C195" s="330"/>
      <c r="D195" s="327"/>
      <c r="E195" s="327"/>
      <c r="F195" s="327"/>
      <c r="G195" s="327"/>
      <c r="H195" s="327"/>
      <c r="I195" s="327"/>
      <c r="J195" s="327"/>
      <c r="K195" s="327"/>
      <c r="L195" s="327"/>
      <c r="M195" s="327"/>
      <c r="N195" s="327"/>
      <c r="O195" s="327"/>
      <c r="P195" s="327"/>
      <c r="Q195" s="327"/>
      <c r="R195" s="327"/>
      <c r="S195" s="327"/>
      <c r="T195" s="327"/>
      <c r="U195" s="327"/>
      <c r="V195" s="327"/>
      <c r="W195" s="327"/>
      <c r="X195" s="327"/>
      <c r="Y195" s="327"/>
      <c r="Z195" s="327"/>
      <c r="AA195" s="327"/>
      <c r="AB195" s="327"/>
      <c r="AC195" s="327"/>
      <c r="AD195" s="327"/>
      <c r="AE195" s="327"/>
      <c r="AF195" s="327"/>
      <c r="AG195" s="327"/>
      <c r="AH195" s="347">
        <f t="shared" si="24"/>
        <v>0</v>
      </c>
    </row>
    <row r="196" spans="1:34" x14ac:dyDescent="0.3">
      <c r="A196" s="328"/>
      <c r="B196" s="329"/>
      <c r="C196" s="330"/>
      <c r="D196" s="327"/>
      <c r="E196" s="327"/>
      <c r="F196" s="327"/>
      <c r="G196" s="327"/>
      <c r="H196" s="327"/>
      <c r="I196" s="327"/>
      <c r="J196" s="327"/>
      <c r="K196" s="327"/>
      <c r="L196" s="327"/>
      <c r="M196" s="327"/>
      <c r="N196" s="327"/>
      <c r="O196" s="327"/>
      <c r="P196" s="327"/>
      <c r="Q196" s="327"/>
      <c r="R196" s="327"/>
      <c r="S196" s="327"/>
      <c r="T196" s="327"/>
      <c r="U196" s="327"/>
      <c r="V196" s="327"/>
      <c r="W196" s="327"/>
      <c r="X196" s="327"/>
      <c r="Y196" s="327"/>
      <c r="Z196" s="327"/>
      <c r="AA196" s="327"/>
      <c r="AB196" s="327"/>
      <c r="AC196" s="327"/>
      <c r="AD196" s="327"/>
      <c r="AE196" s="327"/>
      <c r="AF196" s="327"/>
      <c r="AG196" s="327"/>
      <c r="AH196" s="347">
        <f t="shared" si="24"/>
        <v>0</v>
      </c>
    </row>
    <row r="197" spans="1:34" x14ac:dyDescent="0.3">
      <c r="A197" s="328"/>
      <c r="B197" s="329"/>
      <c r="C197" s="330"/>
      <c r="D197" s="327"/>
      <c r="E197" s="327"/>
      <c r="F197" s="327"/>
      <c r="G197" s="327"/>
      <c r="H197" s="327"/>
      <c r="I197" s="327"/>
      <c r="J197" s="327"/>
      <c r="K197" s="327"/>
      <c r="L197" s="327"/>
      <c r="M197" s="327"/>
      <c r="N197" s="327"/>
      <c r="O197" s="327"/>
      <c r="P197" s="327"/>
      <c r="Q197" s="327"/>
      <c r="R197" s="327"/>
      <c r="S197" s="327"/>
      <c r="T197" s="327"/>
      <c r="U197" s="327"/>
      <c r="V197" s="327"/>
      <c r="W197" s="327"/>
      <c r="X197" s="327"/>
      <c r="Y197" s="327"/>
      <c r="Z197" s="327"/>
      <c r="AA197" s="327"/>
      <c r="AB197" s="327"/>
      <c r="AC197" s="327"/>
      <c r="AD197" s="327"/>
      <c r="AE197" s="327"/>
      <c r="AF197" s="327"/>
      <c r="AG197" s="327"/>
      <c r="AH197" s="347">
        <f t="shared" si="24"/>
        <v>0</v>
      </c>
    </row>
    <row r="198" spans="1:34" x14ac:dyDescent="0.3">
      <c r="A198" s="328"/>
      <c r="B198" s="329"/>
      <c r="C198" s="330"/>
      <c r="D198" s="327"/>
      <c r="E198" s="327"/>
      <c r="F198" s="327"/>
      <c r="G198" s="327"/>
      <c r="H198" s="327"/>
      <c r="I198" s="327"/>
      <c r="J198" s="327"/>
      <c r="K198" s="327"/>
      <c r="L198" s="327"/>
      <c r="M198" s="327"/>
      <c r="N198" s="327"/>
      <c r="O198" s="327"/>
      <c r="P198" s="327"/>
      <c r="Q198" s="327"/>
      <c r="R198" s="327"/>
      <c r="S198" s="327"/>
      <c r="T198" s="327"/>
      <c r="U198" s="327"/>
      <c r="V198" s="327"/>
      <c r="W198" s="327"/>
      <c r="X198" s="327"/>
      <c r="Y198" s="327"/>
      <c r="Z198" s="327"/>
      <c r="AA198" s="327"/>
      <c r="AB198" s="327"/>
      <c r="AC198" s="327"/>
      <c r="AD198" s="327"/>
      <c r="AE198" s="327"/>
      <c r="AF198" s="327"/>
      <c r="AG198" s="327"/>
      <c r="AH198" s="347">
        <f t="shared" si="24"/>
        <v>0</v>
      </c>
    </row>
    <row r="199" spans="1:34" x14ac:dyDescent="0.3">
      <c r="A199" s="328"/>
      <c r="B199" s="329"/>
      <c r="C199" s="330"/>
      <c r="D199" s="327"/>
      <c r="E199" s="327"/>
      <c r="F199" s="327"/>
      <c r="G199" s="327"/>
      <c r="H199" s="327"/>
      <c r="I199" s="327"/>
      <c r="J199" s="327"/>
      <c r="K199" s="327"/>
      <c r="L199" s="327"/>
      <c r="M199" s="327"/>
      <c r="N199" s="327"/>
      <c r="O199" s="327"/>
      <c r="P199" s="327"/>
      <c r="Q199" s="327"/>
      <c r="R199" s="327"/>
      <c r="S199" s="327"/>
      <c r="T199" s="327"/>
      <c r="U199" s="327"/>
      <c r="V199" s="327"/>
      <c r="W199" s="327"/>
      <c r="X199" s="327"/>
      <c r="Y199" s="327"/>
      <c r="Z199" s="327"/>
      <c r="AA199" s="327"/>
      <c r="AB199" s="327"/>
      <c r="AC199" s="327"/>
      <c r="AD199" s="327"/>
      <c r="AE199" s="327"/>
      <c r="AF199" s="327"/>
      <c r="AG199" s="327"/>
      <c r="AH199" s="347">
        <f t="shared" si="24"/>
        <v>0</v>
      </c>
    </row>
    <row r="200" spans="1:34" x14ac:dyDescent="0.3">
      <c r="A200" s="328"/>
      <c r="B200" s="329"/>
      <c r="C200" s="330"/>
      <c r="D200" s="327"/>
      <c r="E200" s="327"/>
      <c r="F200" s="327"/>
      <c r="G200" s="327"/>
      <c r="H200" s="327"/>
      <c r="I200" s="327"/>
      <c r="J200" s="327"/>
      <c r="K200" s="327"/>
      <c r="L200" s="327"/>
      <c r="M200" s="327"/>
      <c r="N200" s="327"/>
      <c r="O200" s="327"/>
      <c r="P200" s="327"/>
      <c r="Q200" s="327"/>
      <c r="R200" s="327"/>
      <c r="S200" s="327"/>
      <c r="T200" s="327"/>
      <c r="U200" s="327"/>
      <c r="V200" s="327"/>
      <c r="W200" s="327"/>
      <c r="X200" s="327"/>
      <c r="Y200" s="327"/>
      <c r="Z200" s="327"/>
      <c r="AA200" s="327"/>
      <c r="AB200" s="327"/>
      <c r="AC200" s="327"/>
      <c r="AD200" s="327"/>
      <c r="AE200" s="327"/>
      <c r="AF200" s="327"/>
      <c r="AG200" s="327"/>
      <c r="AH200" s="347">
        <f t="shared" si="24"/>
        <v>0</v>
      </c>
    </row>
    <row r="201" spans="1:34" x14ac:dyDescent="0.3">
      <c r="A201" s="328"/>
      <c r="B201" s="329"/>
      <c r="C201" s="330"/>
      <c r="D201" s="327"/>
      <c r="E201" s="327"/>
      <c r="F201" s="327"/>
      <c r="G201" s="327"/>
      <c r="H201" s="327"/>
      <c r="I201" s="327"/>
      <c r="J201" s="327"/>
      <c r="K201" s="327"/>
      <c r="L201" s="327"/>
      <c r="M201" s="327"/>
      <c r="N201" s="327"/>
      <c r="O201" s="327"/>
      <c r="P201" s="327"/>
      <c r="Q201" s="327"/>
      <c r="R201" s="327"/>
      <c r="S201" s="327"/>
      <c r="T201" s="327"/>
      <c r="U201" s="327"/>
      <c r="V201" s="327"/>
      <c r="W201" s="327"/>
      <c r="X201" s="327"/>
      <c r="Y201" s="327"/>
      <c r="Z201" s="327"/>
      <c r="AA201" s="327"/>
      <c r="AB201" s="327"/>
      <c r="AC201" s="327"/>
      <c r="AD201" s="327"/>
      <c r="AE201" s="327"/>
      <c r="AF201" s="327"/>
      <c r="AG201" s="327"/>
      <c r="AH201" s="347">
        <f t="shared" si="24"/>
        <v>0</v>
      </c>
    </row>
    <row r="202" spans="1:34" ht="15" thickBot="1" x14ac:dyDescent="0.35">
      <c r="A202" s="341"/>
      <c r="B202" s="342"/>
      <c r="C202" s="349">
        <f>SUM(C192:C201)</f>
        <v>0</v>
      </c>
      <c r="D202" s="349">
        <f t="shared" ref="D202:AG202" si="25">SUM(D192:D201)</f>
        <v>0</v>
      </c>
      <c r="E202" s="349">
        <f t="shared" si="25"/>
        <v>0</v>
      </c>
      <c r="F202" s="349">
        <f t="shared" si="25"/>
        <v>0</v>
      </c>
      <c r="G202" s="349">
        <f t="shared" si="25"/>
        <v>0</v>
      </c>
      <c r="H202" s="349">
        <f t="shared" si="25"/>
        <v>0</v>
      </c>
      <c r="I202" s="349">
        <f t="shared" si="25"/>
        <v>0</v>
      </c>
      <c r="J202" s="349">
        <f t="shared" si="25"/>
        <v>0</v>
      </c>
      <c r="K202" s="349">
        <f t="shared" si="25"/>
        <v>0</v>
      </c>
      <c r="L202" s="349">
        <f t="shared" si="25"/>
        <v>0</v>
      </c>
      <c r="M202" s="349">
        <f t="shared" si="25"/>
        <v>0</v>
      </c>
      <c r="N202" s="349">
        <f t="shared" si="25"/>
        <v>0</v>
      </c>
      <c r="O202" s="349">
        <f t="shared" si="25"/>
        <v>0</v>
      </c>
      <c r="P202" s="349">
        <f t="shared" si="25"/>
        <v>0</v>
      </c>
      <c r="Q202" s="349">
        <f t="shared" si="25"/>
        <v>0</v>
      </c>
      <c r="R202" s="349">
        <f t="shared" si="25"/>
        <v>0</v>
      </c>
      <c r="S202" s="349">
        <f t="shared" si="25"/>
        <v>0</v>
      </c>
      <c r="T202" s="349">
        <f t="shared" si="25"/>
        <v>0</v>
      </c>
      <c r="U202" s="349">
        <f t="shared" si="25"/>
        <v>0</v>
      </c>
      <c r="V202" s="349">
        <f t="shared" si="25"/>
        <v>0</v>
      </c>
      <c r="W202" s="349">
        <f t="shared" si="25"/>
        <v>0</v>
      </c>
      <c r="X202" s="349">
        <f t="shared" si="25"/>
        <v>0</v>
      </c>
      <c r="Y202" s="349">
        <f t="shared" si="25"/>
        <v>0</v>
      </c>
      <c r="Z202" s="349">
        <f t="shared" si="25"/>
        <v>0</v>
      </c>
      <c r="AA202" s="349">
        <f t="shared" si="25"/>
        <v>0</v>
      </c>
      <c r="AB202" s="349">
        <f t="shared" si="25"/>
        <v>0</v>
      </c>
      <c r="AC202" s="349">
        <f t="shared" si="25"/>
        <v>0</v>
      </c>
      <c r="AD202" s="349">
        <f t="shared" si="25"/>
        <v>0</v>
      </c>
      <c r="AE202" s="349">
        <f t="shared" si="25"/>
        <v>0</v>
      </c>
      <c r="AF202" s="349">
        <f t="shared" si="25"/>
        <v>0</v>
      </c>
      <c r="AG202" s="349">
        <f t="shared" si="25"/>
        <v>0</v>
      </c>
      <c r="AH202" s="348">
        <f>SUM(C202:AG202)</f>
        <v>0</v>
      </c>
    </row>
    <row r="203" spans="1:34" ht="15" thickBot="1" x14ac:dyDescent="0.35">
      <c r="A203" s="334" t="s">
        <v>246</v>
      </c>
      <c r="B203" s="315"/>
      <c r="C203" s="337"/>
      <c r="D203" s="337" t="s">
        <v>339</v>
      </c>
      <c r="E203" s="337"/>
      <c r="F203" s="337"/>
      <c r="G203" s="337"/>
      <c r="H203" s="337"/>
      <c r="I203" s="337"/>
      <c r="J203" s="337"/>
      <c r="K203" s="337"/>
      <c r="L203" s="337"/>
      <c r="M203" s="337"/>
      <c r="N203" s="337"/>
      <c r="O203" s="337"/>
      <c r="P203" s="337"/>
      <c r="Q203" s="337"/>
      <c r="R203" s="337"/>
      <c r="S203" s="337"/>
      <c r="T203" s="337"/>
      <c r="U203" s="337"/>
      <c r="V203" s="337"/>
      <c r="W203" s="337"/>
      <c r="X203" s="337"/>
      <c r="Y203" s="337"/>
      <c r="Z203" s="337"/>
      <c r="AA203" s="337"/>
      <c r="AB203" s="337"/>
      <c r="AC203" s="337"/>
      <c r="AD203" s="337"/>
      <c r="AE203" s="337"/>
      <c r="AF203" s="337"/>
      <c r="AG203" s="338"/>
      <c r="AH203" s="350"/>
    </row>
    <row r="204" spans="1:34" ht="15" thickBot="1" x14ac:dyDescent="0.35">
      <c r="A204" s="316" t="s">
        <v>245</v>
      </c>
      <c r="B204" s="322"/>
      <c r="C204" s="318" t="s">
        <v>427</v>
      </c>
      <c r="D204" s="319"/>
      <c r="E204" s="319"/>
      <c r="F204" s="319"/>
      <c r="G204" s="319"/>
      <c r="H204" s="319"/>
      <c r="I204" s="319"/>
      <c r="J204" s="319"/>
      <c r="K204" s="319"/>
      <c r="L204" s="319"/>
      <c r="M204" s="319"/>
      <c r="N204" s="319"/>
      <c r="O204" s="319"/>
      <c r="P204" s="319"/>
      <c r="Q204" s="319"/>
      <c r="R204" s="319"/>
      <c r="S204" s="319"/>
      <c r="T204" s="319"/>
      <c r="U204" s="319"/>
      <c r="V204" s="319"/>
      <c r="W204" s="319"/>
      <c r="X204" s="319"/>
      <c r="Y204" s="319"/>
      <c r="Z204" s="319"/>
      <c r="AA204" s="319"/>
      <c r="AB204" s="319"/>
      <c r="AC204" s="319"/>
      <c r="AD204" s="319"/>
      <c r="AE204" s="319"/>
      <c r="AF204" s="319"/>
      <c r="AG204" s="320"/>
      <c r="AH204" s="346" t="s">
        <v>14</v>
      </c>
    </row>
    <row r="205" spans="1:34" ht="15" thickBot="1" x14ac:dyDescent="0.35">
      <c r="A205" s="316" t="s">
        <v>422</v>
      </c>
      <c r="B205" s="322"/>
      <c r="C205" s="323">
        <v>1</v>
      </c>
      <c r="D205" s="319">
        <v>2</v>
      </c>
      <c r="E205" s="319">
        <v>3</v>
      </c>
      <c r="F205" s="319">
        <v>4</v>
      </c>
      <c r="G205" s="319">
        <v>5</v>
      </c>
      <c r="H205" s="319">
        <v>6</v>
      </c>
      <c r="I205" s="319">
        <v>7</v>
      </c>
      <c r="J205" s="319">
        <v>8</v>
      </c>
      <c r="K205" s="319">
        <v>9</v>
      </c>
      <c r="L205" s="319">
        <v>10</v>
      </c>
      <c r="M205" s="319">
        <v>11</v>
      </c>
      <c r="N205" s="319">
        <v>12</v>
      </c>
      <c r="O205" s="319">
        <v>13</v>
      </c>
      <c r="P205" s="319">
        <v>14</v>
      </c>
      <c r="Q205" s="319">
        <v>15</v>
      </c>
      <c r="R205" s="319">
        <v>16</v>
      </c>
      <c r="S205" s="319">
        <v>17</v>
      </c>
      <c r="T205" s="319">
        <v>18</v>
      </c>
      <c r="U205" s="319">
        <v>19</v>
      </c>
      <c r="V205" s="319">
        <v>20</v>
      </c>
      <c r="W205" s="319">
        <v>21</v>
      </c>
      <c r="X205" s="319">
        <v>22</v>
      </c>
      <c r="Y205" s="319">
        <v>23</v>
      </c>
      <c r="Z205" s="319">
        <v>24</v>
      </c>
      <c r="AA205" s="319">
        <v>25</v>
      </c>
      <c r="AB205" s="319">
        <v>26</v>
      </c>
      <c r="AC205" s="319">
        <v>27</v>
      </c>
      <c r="AD205" s="319">
        <v>28</v>
      </c>
      <c r="AE205" s="319">
        <v>29</v>
      </c>
      <c r="AF205" s="319">
        <v>30</v>
      </c>
      <c r="AG205" s="320">
        <v>31</v>
      </c>
      <c r="AH205" s="346"/>
    </row>
    <row r="206" spans="1:34" x14ac:dyDescent="0.3">
      <c r="A206" s="339" t="s">
        <v>230</v>
      </c>
      <c r="B206" s="339" t="s">
        <v>231</v>
      </c>
      <c r="C206" s="325"/>
      <c r="D206" s="326"/>
      <c r="E206" s="326"/>
      <c r="F206" s="326"/>
      <c r="G206" s="326"/>
      <c r="H206" s="326"/>
      <c r="I206" s="326"/>
      <c r="J206" s="326"/>
      <c r="K206" s="326"/>
      <c r="L206" s="326"/>
      <c r="M206" s="326"/>
      <c r="N206" s="326"/>
      <c r="O206" s="326"/>
      <c r="P206" s="326"/>
      <c r="Q206" s="326"/>
      <c r="R206" s="326"/>
      <c r="S206" s="326"/>
      <c r="T206" s="326"/>
      <c r="U206" s="326"/>
      <c r="V206" s="326"/>
      <c r="W206" s="326"/>
      <c r="X206" s="326"/>
      <c r="Y206" s="326"/>
      <c r="Z206" s="326"/>
      <c r="AA206" s="326"/>
      <c r="AB206" s="326"/>
      <c r="AC206" s="326"/>
      <c r="AD206" s="326"/>
      <c r="AE206" s="326"/>
      <c r="AF206" s="326"/>
      <c r="AG206" s="326"/>
      <c r="AH206" s="347"/>
    </row>
    <row r="207" spans="1:34" x14ac:dyDescent="0.3">
      <c r="A207" s="328"/>
      <c r="B207" s="329"/>
      <c r="C207" s="330"/>
      <c r="D207" s="327"/>
      <c r="E207" s="327"/>
      <c r="F207" s="327"/>
      <c r="G207" s="327"/>
      <c r="H207" s="327"/>
      <c r="I207" s="327"/>
      <c r="J207" s="327"/>
      <c r="K207" s="327"/>
      <c r="L207" s="327"/>
      <c r="M207" s="327"/>
      <c r="N207" s="327"/>
      <c r="O207" s="327"/>
      <c r="P207" s="327"/>
      <c r="Q207" s="327"/>
      <c r="R207" s="327"/>
      <c r="S207" s="327"/>
      <c r="T207" s="327"/>
      <c r="U207" s="327"/>
      <c r="V207" s="327"/>
      <c r="W207" s="327"/>
      <c r="X207" s="327"/>
      <c r="Y207" s="327"/>
      <c r="Z207" s="327"/>
      <c r="AA207" s="327"/>
      <c r="AB207" s="327"/>
      <c r="AC207" s="327"/>
      <c r="AD207" s="327"/>
      <c r="AE207" s="327"/>
      <c r="AF207" s="327"/>
      <c r="AG207" s="327"/>
      <c r="AH207" s="347">
        <f>SUM(C207:AG207)</f>
        <v>0</v>
      </c>
    </row>
    <row r="208" spans="1:34" x14ac:dyDescent="0.3">
      <c r="A208" s="328"/>
      <c r="B208" s="329"/>
      <c r="C208" s="330"/>
      <c r="D208" s="327"/>
      <c r="E208" s="327"/>
      <c r="F208" s="327"/>
      <c r="G208" s="327"/>
      <c r="H208" s="327"/>
      <c r="I208" s="327"/>
      <c r="J208" s="327"/>
      <c r="K208" s="327"/>
      <c r="L208" s="327"/>
      <c r="M208" s="327"/>
      <c r="N208" s="327"/>
      <c r="O208" s="327"/>
      <c r="P208" s="327"/>
      <c r="Q208" s="327"/>
      <c r="R208" s="327"/>
      <c r="S208" s="327"/>
      <c r="T208" s="327"/>
      <c r="U208" s="327"/>
      <c r="V208" s="327"/>
      <c r="W208" s="327"/>
      <c r="X208" s="327"/>
      <c r="Y208" s="327"/>
      <c r="Z208" s="327"/>
      <c r="AA208" s="327"/>
      <c r="AB208" s="327"/>
      <c r="AC208" s="327"/>
      <c r="AD208" s="327"/>
      <c r="AE208" s="327"/>
      <c r="AF208" s="327"/>
      <c r="AG208" s="327"/>
      <c r="AH208" s="347">
        <f t="shared" ref="AH208:AH216" si="26">SUM(C208:AG208)</f>
        <v>0</v>
      </c>
    </row>
    <row r="209" spans="1:34" x14ac:dyDescent="0.3">
      <c r="A209" s="328"/>
      <c r="B209" s="329"/>
      <c r="C209" s="330"/>
      <c r="D209" s="327"/>
      <c r="E209" s="327"/>
      <c r="F209" s="327"/>
      <c r="G209" s="327"/>
      <c r="H209" s="327"/>
      <c r="I209" s="327"/>
      <c r="J209" s="327"/>
      <c r="K209" s="327"/>
      <c r="L209" s="327"/>
      <c r="M209" s="327"/>
      <c r="N209" s="327"/>
      <c r="O209" s="327"/>
      <c r="P209" s="327"/>
      <c r="Q209" s="327"/>
      <c r="R209" s="327"/>
      <c r="S209" s="327"/>
      <c r="T209" s="327"/>
      <c r="U209" s="327"/>
      <c r="V209" s="327"/>
      <c r="W209" s="327"/>
      <c r="X209" s="327"/>
      <c r="Y209" s="327"/>
      <c r="Z209" s="327"/>
      <c r="AA209" s="327"/>
      <c r="AB209" s="327"/>
      <c r="AC209" s="327"/>
      <c r="AD209" s="327"/>
      <c r="AE209" s="327"/>
      <c r="AF209" s="327"/>
      <c r="AG209" s="327"/>
      <c r="AH209" s="347">
        <f t="shared" si="26"/>
        <v>0</v>
      </c>
    </row>
    <row r="210" spans="1:34" x14ac:dyDescent="0.3">
      <c r="A210" s="328"/>
      <c r="B210" s="329"/>
      <c r="C210" s="330"/>
      <c r="D210" s="327"/>
      <c r="E210" s="327"/>
      <c r="F210" s="327"/>
      <c r="G210" s="327"/>
      <c r="H210" s="327"/>
      <c r="I210" s="327"/>
      <c r="J210" s="327"/>
      <c r="K210" s="327"/>
      <c r="L210" s="327"/>
      <c r="M210" s="327"/>
      <c r="N210" s="327"/>
      <c r="O210" s="327"/>
      <c r="P210" s="327"/>
      <c r="Q210" s="327"/>
      <c r="R210" s="327"/>
      <c r="S210" s="327"/>
      <c r="T210" s="327"/>
      <c r="U210" s="327"/>
      <c r="V210" s="327"/>
      <c r="W210" s="327"/>
      <c r="X210" s="327"/>
      <c r="Y210" s="327"/>
      <c r="Z210" s="327"/>
      <c r="AA210" s="327"/>
      <c r="AB210" s="327"/>
      <c r="AC210" s="327"/>
      <c r="AD210" s="327"/>
      <c r="AE210" s="327"/>
      <c r="AF210" s="327"/>
      <c r="AG210" s="327"/>
      <c r="AH210" s="347">
        <f t="shared" si="26"/>
        <v>0</v>
      </c>
    </row>
    <row r="211" spans="1:34" x14ac:dyDescent="0.3">
      <c r="A211" s="328"/>
      <c r="B211" s="329"/>
      <c r="C211" s="330"/>
      <c r="D211" s="327"/>
      <c r="E211" s="327"/>
      <c r="F211" s="327"/>
      <c r="G211" s="327"/>
      <c r="H211" s="327"/>
      <c r="I211" s="327"/>
      <c r="J211" s="327"/>
      <c r="K211" s="327"/>
      <c r="L211" s="327"/>
      <c r="M211" s="327"/>
      <c r="N211" s="327"/>
      <c r="O211" s="327"/>
      <c r="P211" s="327"/>
      <c r="Q211" s="327"/>
      <c r="R211" s="327"/>
      <c r="S211" s="327"/>
      <c r="T211" s="327"/>
      <c r="U211" s="327"/>
      <c r="V211" s="327"/>
      <c r="W211" s="327"/>
      <c r="X211" s="327"/>
      <c r="Y211" s="327"/>
      <c r="Z211" s="327"/>
      <c r="AA211" s="327"/>
      <c r="AB211" s="327"/>
      <c r="AC211" s="327"/>
      <c r="AD211" s="327"/>
      <c r="AE211" s="327"/>
      <c r="AF211" s="327"/>
      <c r="AG211" s="327"/>
      <c r="AH211" s="347">
        <f t="shared" si="26"/>
        <v>0</v>
      </c>
    </row>
    <row r="212" spans="1:34" x14ac:dyDescent="0.3">
      <c r="A212" s="328"/>
      <c r="B212" s="329"/>
      <c r="C212" s="330"/>
      <c r="D212" s="327"/>
      <c r="E212" s="327"/>
      <c r="F212" s="327"/>
      <c r="G212" s="327"/>
      <c r="H212" s="327"/>
      <c r="I212" s="327"/>
      <c r="J212" s="327"/>
      <c r="K212" s="327"/>
      <c r="L212" s="327"/>
      <c r="M212" s="327"/>
      <c r="N212" s="327"/>
      <c r="O212" s="327"/>
      <c r="P212" s="327"/>
      <c r="Q212" s="327"/>
      <c r="R212" s="327"/>
      <c r="S212" s="327"/>
      <c r="T212" s="327"/>
      <c r="U212" s="327"/>
      <c r="V212" s="327"/>
      <c r="W212" s="327"/>
      <c r="X212" s="327"/>
      <c r="Y212" s="327"/>
      <c r="Z212" s="327"/>
      <c r="AA212" s="327"/>
      <c r="AB212" s="327"/>
      <c r="AC212" s="327"/>
      <c r="AD212" s="327"/>
      <c r="AE212" s="327"/>
      <c r="AF212" s="327"/>
      <c r="AG212" s="327"/>
      <c r="AH212" s="347">
        <f t="shared" si="26"/>
        <v>0</v>
      </c>
    </row>
    <row r="213" spans="1:34" x14ac:dyDescent="0.3">
      <c r="A213" s="328"/>
      <c r="B213" s="329"/>
      <c r="C213" s="330"/>
      <c r="D213" s="327"/>
      <c r="E213" s="327"/>
      <c r="F213" s="327"/>
      <c r="G213" s="327"/>
      <c r="H213" s="327"/>
      <c r="I213" s="327"/>
      <c r="J213" s="327"/>
      <c r="K213" s="327"/>
      <c r="L213" s="327"/>
      <c r="M213" s="327"/>
      <c r="N213" s="327"/>
      <c r="O213" s="327"/>
      <c r="P213" s="327"/>
      <c r="Q213" s="327"/>
      <c r="R213" s="327"/>
      <c r="S213" s="327"/>
      <c r="T213" s="327"/>
      <c r="U213" s="327"/>
      <c r="V213" s="327"/>
      <c r="W213" s="327"/>
      <c r="X213" s="327"/>
      <c r="Y213" s="327"/>
      <c r="Z213" s="327"/>
      <c r="AA213" s="327"/>
      <c r="AB213" s="327"/>
      <c r="AC213" s="327"/>
      <c r="AD213" s="327"/>
      <c r="AE213" s="327"/>
      <c r="AF213" s="327"/>
      <c r="AG213" s="327"/>
      <c r="AH213" s="347">
        <f t="shared" si="26"/>
        <v>0</v>
      </c>
    </row>
    <row r="214" spans="1:34" x14ac:dyDescent="0.3">
      <c r="A214" s="328"/>
      <c r="B214" s="329"/>
      <c r="C214" s="330"/>
      <c r="D214" s="327"/>
      <c r="E214" s="327"/>
      <c r="F214" s="327"/>
      <c r="G214" s="327"/>
      <c r="H214" s="327"/>
      <c r="I214" s="327"/>
      <c r="J214" s="327"/>
      <c r="K214" s="327"/>
      <c r="L214" s="327"/>
      <c r="M214" s="327"/>
      <c r="N214" s="327"/>
      <c r="O214" s="327"/>
      <c r="P214" s="327"/>
      <c r="Q214" s="327"/>
      <c r="R214" s="327"/>
      <c r="S214" s="327"/>
      <c r="T214" s="327"/>
      <c r="U214" s="327"/>
      <c r="V214" s="327"/>
      <c r="W214" s="327"/>
      <c r="X214" s="327"/>
      <c r="Y214" s="327"/>
      <c r="Z214" s="327"/>
      <c r="AA214" s="327"/>
      <c r="AB214" s="327"/>
      <c r="AC214" s="327"/>
      <c r="AD214" s="327"/>
      <c r="AE214" s="327"/>
      <c r="AF214" s="327"/>
      <c r="AG214" s="327"/>
      <c r="AH214" s="347">
        <f t="shared" si="26"/>
        <v>0</v>
      </c>
    </row>
    <row r="215" spans="1:34" x14ac:dyDescent="0.3">
      <c r="A215" s="328"/>
      <c r="B215" s="329"/>
      <c r="C215" s="330"/>
      <c r="D215" s="327"/>
      <c r="E215" s="327"/>
      <c r="F215" s="327"/>
      <c r="G215" s="327"/>
      <c r="H215" s="327"/>
      <c r="I215" s="327"/>
      <c r="J215" s="327"/>
      <c r="K215" s="327"/>
      <c r="L215" s="327"/>
      <c r="M215" s="327"/>
      <c r="N215" s="327"/>
      <c r="O215" s="327"/>
      <c r="P215" s="327"/>
      <c r="Q215" s="327"/>
      <c r="R215" s="327"/>
      <c r="S215" s="327"/>
      <c r="T215" s="327"/>
      <c r="U215" s="327"/>
      <c r="V215" s="327"/>
      <c r="W215" s="327"/>
      <c r="X215" s="327"/>
      <c r="Y215" s="327"/>
      <c r="Z215" s="327"/>
      <c r="AA215" s="327"/>
      <c r="AB215" s="327"/>
      <c r="AC215" s="327"/>
      <c r="AD215" s="327"/>
      <c r="AE215" s="327"/>
      <c r="AF215" s="327"/>
      <c r="AG215" s="327"/>
      <c r="AH215" s="347">
        <f t="shared" si="26"/>
        <v>0</v>
      </c>
    </row>
    <row r="216" spans="1:34" x14ac:dyDescent="0.3">
      <c r="A216" s="328"/>
      <c r="B216" s="329"/>
      <c r="C216" s="330"/>
      <c r="D216" s="327"/>
      <c r="E216" s="327"/>
      <c r="F216" s="327"/>
      <c r="G216" s="327"/>
      <c r="H216" s="327"/>
      <c r="I216" s="327"/>
      <c r="J216" s="327"/>
      <c r="K216" s="327"/>
      <c r="L216" s="327"/>
      <c r="M216" s="327"/>
      <c r="N216" s="327"/>
      <c r="O216" s="327"/>
      <c r="P216" s="327"/>
      <c r="Q216" s="327"/>
      <c r="R216" s="327"/>
      <c r="S216" s="327"/>
      <c r="T216" s="327"/>
      <c r="U216" s="327"/>
      <c r="V216" s="327"/>
      <c r="W216" s="327"/>
      <c r="X216" s="327"/>
      <c r="Y216" s="327"/>
      <c r="Z216" s="327"/>
      <c r="AA216" s="327"/>
      <c r="AB216" s="327"/>
      <c r="AC216" s="327"/>
      <c r="AD216" s="327"/>
      <c r="AE216" s="327"/>
      <c r="AF216" s="327"/>
      <c r="AG216" s="327"/>
      <c r="AH216" s="347">
        <f t="shared" si="26"/>
        <v>0</v>
      </c>
    </row>
    <row r="217" spans="1:34" ht="15" thickBot="1" x14ac:dyDescent="0.35">
      <c r="A217" s="341"/>
      <c r="B217" s="342"/>
      <c r="C217" s="349">
        <f>SUM(C207:C216)</f>
        <v>0</v>
      </c>
      <c r="D217" s="349">
        <f t="shared" ref="D217:AG217" si="27">SUM(D207:D216)</f>
        <v>0</v>
      </c>
      <c r="E217" s="349">
        <f t="shared" si="27"/>
        <v>0</v>
      </c>
      <c r="F217" s="349">
        <f t="shared" si="27"/>
        <v>0</v>
      </c>
      <c r="G217" s="349">
        <f t="shared" si="27"/>
        <v>0</v>
      </c>
      <c r="H217" s="349">
        <f t="shared" si="27"/>
        <v>0</v>
      </c>
      <c r="I217" s="349">
        <f t="shared" si="27"/>
        <v>0</v>
      </c>
      <c r="J217" s="349">
        <f t="shared" si="27"/>
        <v>0</v>
      </c>
      <c r="K217" s="349">
        <f t="shared" si="27"/>
        <v>0</v>
      </c>
      <c r="L217" s="349">
        <f t="shared" si="27"/>
        <v>0</v>
      </c>
      <c r="M217" s="349">
        <f t="shared" si="27"/>
        <v>0</v>
      </c>
      <c r="N217" s="349">
        <f t="shared" si="27"/>
        <v>0</v>
      </c>
      <c r="O217" s="349">
        <f t="shared" si="27"/>
        <v>0</v>
      </c>
      <c r="P217" s="349">
        <f t="shared" si="27"/>
        <v>0</v>
      </c>
      <c r="Q217" s="349">
        <f t="shared" si="27"/>
        <v>0</v>
      </c>
      <c r="R217" s="349">
        <f t="shared" si="27"/>
        <v>0</v>
      </c>
      <c r="S217" s="349">
        <f t="shared" si="27"/>
        <v>0</v>
      </c>
      <c r="T217" s="349">
        <f t="shared" si="27"/>
        <v>0</v>
      </c>
      <c r="U217" s="349">
        <f t="shared" si="27"/>
        <v>0</v>
      </c>
      <c r="V217" s="349">
        <f t="shared" si="27"/>
        <v>0</v>
      </c>
      <c r="W217" s="349">
        <f t="shared" si="27"/>
        <v>0</v>
      </c>
      <c r="X217" s="349">
        <f t="shared" si="27"/>
        <v>0</v>
      </c>
      <c r="Y217" s="349">
        <f t="shared" si="27"/>
        <v>0</v>
      </c>
      <c r="Z217" s="349">
        <f t="shared" si="27"/>
        <v>0</v>
      </c>
      <c r="AA217" s="349">
        <f t="shared" si="27"/>
        <v>0</v>
      </c>
      <c r="AB217" s="349">
        <f t="shared" si="27"/>
        <v>0</v>
      </c>
      <c r="AC217" s="349">
        <f t="shared" si="27"/>
        <v>0</v>
      </c>
      <c r="AD217" s="349">
        <f t="shared" si="27"/>
        <v>0</v>
      </c>
      <c r="AE217" s="349">
        <f t="shared" si="27"/>
        <v>0</v>
      </c>
      <c r="AF217" s="349">
        <f t="shared" si="27"/>
        <v>0</v>
      </c>
      <c r="AG217" s="349">
        <f t="shared" si="27"/>
        <v>0</v>
      </c>
      <c r="AH217" s="348">
        <f>SUM(C217:AG217)</f>
        <v>0</v>
      </c>
    </row>
    <row r="218" spans="1:34" ht="15" thickBot="1" x14ac:dyDescent="0.35">
      <c r="A218" s="334" t="s">
        <v>246</v>
      </c>
      <c r="B218" s="315"/>
      <c r="C218" s="337"/>
      <c r="D218" s="337" t="s">
        <v>340</v>
      </c>
      <c r="E218" s="337"/>
      <c r="F218" s="337"/>
      <c r="G218" s="337"/>
      <c r="H218" s="337"/>
      <c r="I218" s="337"/>
      <c r="J218" s="337"/>
      <c r="K218" s="337"/>
      <c r="L218" s="337"/>
      <c r="M218" s="337"/>
      <c r="N218" s="337"/>
      <c r="O218" s="337"/>
      <c r="P218" s="337"/>
      <c r="Q218" s="337"/>
      <c r="R218" s="337"/>
      <c r="S218" s="337"/>
      <c r="T218" s="337"/>
      <c r="U218" s="337"/>
      <c r="V218" s="337"/>
      <c r="W218" s="337"/>
      <c r="X218" s="337"/>
      <c r="Y218" s="337"/>
      <c r="Z218" s="337"/>
      <c r="AA218" s="337"/>
      <c r="AB218" s="337"/>
      <c r="AC218" s="337"/>
      <c r="AD218" s="337"/>
      <c r="AE218" s="337"/>
      <c r="AF218" s="337"/>
      <c r="AG218" s="338"/>
      <c r="AH218" s="350"/>
    </row>
    <row r="219" spans="1:34" ht="15" thickBot="1" x14ac:dyDescent="0.35">
      <c r="A219" s="316" t="s">
        <v>245</v>
      </c>
      <c r="B219" s="322"/>
      <c r="C219" s="318" t="s">
        <v>427</v>
      </c>
      <c r="D219" s="319"/>
      <c r="E219" s="319"/>
      <c r="F219" s="319"/>
      <c r="G219" s="319"/>
      <c r="H219" s="319"/>
      <c r="I219" s="319"/>
      <c r="J219" s="319"/>
      <c r="K219" s="319"/>
      <c r="L219" s="319"/>
      <c r="M219" s="319"/>
      <c r="N219" s="319"/>
      <c r="O219" s="319"/>
      <c r="P219" s="319"/>
      <c r="Q219" s="319"/>
      <c r="R219" s="319"/>
      <c r="S219" s="319"/>
      <c r="T219" s="319"/>
      <c r="U219" s="319"/>
      <c r="V219" s="319"/>
      <c r="W219" s="319"/>
      <c r="X219" s="319"/>
      <c r="Y219" s="319"/>
      <c r="Z219" s="319"/>
      <c r="AA219" s="319"/>
      <c r="AB219" s="319"/>
      <c r="AC219" s="319"/>
      <c r="AD219" s="319"/>
      <c r="AE219" s="319"/>
      <c r="AF219" s="319"/>
      <c r="AG219" s="320"/>
      <c r="AH219" s="346" t="s">
        <v>14</v>
      </c>
    </row>
    <row r="220" spans="1:34" ht="15" thickBot="1" x14ac:dyDescent="0.35">
      <c r="A220" s="316" t="s">
        <v>422</v>
      </c>
      <c r="B220" s="322"/>
      <c r="C220" s="323">
        <v>1</v>
      </c>
      <c r="D220" s="319">
        <v>2</v>
      </c>
      <c r="E220" s="319">
        <v>3</v>
      </c>
      <c r="F220" s="319">
        <v>4</v>
      </c>
      <c r="G220" s="319">
        <v>5</v>
      </c>
      <c r="H220" s="319">
        <v>6</v>
      </c>
      <c r="I220" s="319">
        <v>7</v>
      </c>
      <c r="J220" s="319">
        <v>8</v>
      </c>
      <c r="K220" s="319">
        <v>9</v>
      </c>
      <c r="L220" s="319">
        <v>10</v>
      </c>
      <c r="M220" s="319">
        <v>11</v>
      </c>
      <c r="N220" s="319">
        <v>12</v>
      </c>
      <c r="O220" s="319">
        <v>13</v>
      </c>
      <c r="P220" s="319">
        <v>14</v>
      </c>
      <c r="Q220" s="319">
        <v>15</v>
      </c>
      <c r="R220" s="319">
        <v>16</v>
      </c>
      <c r="S220" s="319">
        <v>17</v>
      </c>
      <c r="T220" s="319">
        <v>18</v>
      </c>
      <c r="U220" s="319">
        <v>19</v>
      </c>
      <c r="V220" s="319">
        <v>20</v>
      </c>
      <c r="W220" s="319">
        <v>21</v>
      </c>
      <c r="X220" s="319">
        <v>22</v>
      </c>
      <c r="Y220" s="319">
        <v>23</v>
      </c>
      <c r="Z220" s="319">
        <v>24</v>
      </c>
      <c r="AA220" s="319">
        <v>25</v>
      </c>
      <c r="AB220" s="319">
        <v>26</v>
      </c>
      <c r="AC220" s="319">
        <v>27</v>
      </c>
      <c r="AD220" s="319">
        <v>28</v>
      </c>
      <c r="AE220" s="319">
        <v>29</v>
      </c>
      <c r="AF220" s="319">
        <v>30</v>
      </c>
      <c r="AG220" s="320">
        <v>31</v>
      </c>
      <c r="AH220" s="346"/>
    </row>
    <row r="221" spans="1:34" x14ac:dyDescent="0.3">
      <c r="A221" s="339" t="s">
        <v>230</v>
      </c>
      <c r="B221" s="339" t="s">
        <v>231</v>
      </c>
      <c r="C221" s="325"/>
      <c r="D221" s="326"/>
      <c r="E221" s="326"/>
      <c r="F221" s="326"/>
      <c r="G221" s="326"/>
      <c r="H221" s="326"/>
      <c r="I221" s="326"/>
      <c r="J221" s="326"/>
      <c r="K221" s="326"/>
      <c r="L221" s="326"/>
      <c r="M221" s="326"/>
      <c r="N221" s="326"/>
      <c r="O221" s="326"/>
      <c r="P221" s="326"/>
      <c r="Q221" s="326"/>
      <c r="R221" s="326"/>
      <c r="S221" s="326"/>
      <c r="T221" s="326"/>
      <c r="U221" s="326"/>
      <c r="V221" s="326"/>
      <c r="W221" s="326"/>
      <c r="X221" s="326"/>
      <c r="Y221" s="326"/>
      <c r="Z221" s="326"/>
      <c r="AA221" s="326"/>
      <c r="AB221" s="326"/>
      <c r="AC221" s="326"/>
      <c r="AD221" s="326"/>
      <c r="AE221" s="326"/>
      <c r="AF221" s="326"/>
      <c r="AG221" s="326"/>
      <c r="AH221" s="347"/>
    </row>
    <row r="222" spans="1:34" x14ac:dyDescent="0.3">
      <c r="A222" s="328"/>
      <c r="B222" s="329"/>
      <c r="C222" s="330"/>
      <c r="D222" s="327"/>
      <c r="E222" s="327"/>
      <c r="F222" s="327"/>
      <c r="G222" s="327"/>
      <c r="H222" s="327"/>
      <c r="I222" s="327"/>
      <c r="J222" s="327"/>
      <c r="K222" s="327"/>
      <c r="L222" s="327"/>
      <c r="M222" s="327"/>
      <c r="N222" s="327"/>
      <c r="O222" s="327"/>
      <c r="P222" s="327"/>
      <c r="Q222" s="327"/>
      <c r="R222" s="327"/>
      <c r="S222" s="327"/>
      <c r="T222" s="327"/>
      <c r="U222" s="327"/>
      <c r="V222" s="327"/>
      <c r="W222" s="327"/>
      <c r="X222" s="327"/>
      <c r="Y222" s="327"/>
      <c r="Z222" s="327"/>
      <c r="AA222" s="327"/>
      <c r="AB222" s="327"/>
      <c r="AC222" s="327"/>
      <c r="AD222" s="327"/>
      <c r="AE222" s="327"/>
      <c r="AF222" s="327"/>
      <c r="AG222" s="327"/>
      <c r="AH222" s="347">
        <f>SUM(C222:AG222)</f>
        <v>0</v>
      </c>
    </row>
    <row r="223" spans="1:34" x14ac:dyDescent="0.3">
      <c r="A223" s="328"/>
      <c r="B223" s="329"/>
      <c r="C223" s="330"/>
      <c r="D223" s="327"/>
      <c r="E223" s="327"/>
      <c r="F223" s="327"/>
      <c r="G223" s="327"/>
      <c r="H223" s="327"/>
      <c r="I223" s="327"/>
      <c r="J223" s="327"/>
      <c r="K223" s="327"/>
      <c r="L223" s="327"/>
      <c r="M223" s="327"/>
      <c r="N223" s="327"/>
      <c r="O223" s="327"/>
      <c r="P223" s="327"/>
      <c r="Q223" s="327"/>
      <c r="R223" s="327"/>
      <c r="S223" s="327"/>
      <c r="T223" s="327"/>
      <c r="U223" s="327"/>
      <c r="V223" s="327"/>
      <c r="W223" s="327"/>
      <c r="X223" s="327"/>
      <c r="Y223" s="327"/>
      <c r="Z223" s="327"/>
      <c r="AA223" s="327"/>
      <c r="AB223" s="327"/>
      <c r="AC223" s="327"/>
      <c r="AD223" s="327"/>
      <c r="AE223" s="327"/>
      <c r="AF223" s="327"/>
      <c r="AG223" s="327"/>
      <c r="AH223" s="347">
        <f t="shared" ref="AH223:AH231" si="28">SUM(C223:AG223)</f>
        <v>0</v>
      </c>
    </row>
    <row r="224" spans="1:34" x14ac:dyDescent="0.3">
      <c r="A224" s="328"/>
      <c r="B224" s="329"/>
      <c r="C224" s="330"/>
      <c r="D224" s="327"/>
      <c r="E224" s="327"/>
      <c r="F224" s="327"/>
      <c r="G224" s="327"/>
      <c r="H224" s="327"/>
      <c r="I224" s="327"/>
      <c r="J224" s="327"/>
      <c r="K224" s="327"/>
      <c r="L224" s="327"/>
      <c r="M224" s="327"/>
      <c r="N224" s="327"/>
      <c r="O224" s="327"/>
      <c r="P224" s="327"/>
      <c r="Q224" s="327"/>
      <c r="R224" s="327"/>
      <c r="S224" s="327"/>
      <c r="T224" s="327"/>
      <c r="U224" s="327"/>
      <c r="V224" s="327"/>
      <c r="W224" s="327"/>
      <c r="X224" s="327"/>
      <c r="Y224" s="327"/>
      <c r="Z224" s="327"/>
      <c r="AA224" s="327"/>
      <c r="AB224" s="327"/>
      <c r="AC224" s="327"/>
      <c r="AD224" s="327"/>
      <c r="AE224" s="327"/>
      <c r="AF224" s="327"/>
      <c r="AG224" s="327"/>
      <c r="AH224" s="347">
        <f t="shared" si="28"/>
        <v>0</v>
      </c>
    </row>
    <row r="225" spans="1:34" x14ac:dyDescent="0.3">
      <c r="A225" s="328"/>
      <c r="B225" s="329"/>
      <c r="C225" s="330"/>
      <c r="D225" s="327"/>
      <c r="E225" s="327"/>
      <c r="F225" s="327"/>
      <c r="G225" s="327"/>
      <c r="H225" s="327"/>
      <c r="I225" s="327"/>
      <c r="J225" s="327"/>
      <c r="K225" s="327"/>
      <c r="L225" s="327"/>
      <c r="M225" s="327"/>
      <c r="N225" s="327"/>
      <c r="O225" s="327"/>
      <c r="P225" s="327"/>
      <c r="Q225" s="327"/>
      <c r="R225" s="327"/>
      <c r="S225" s="327"/>
      <c r="T225" s="327"/>
      <c r="U225" s="327"/>
      <c r="V225" s="327"/>
      <c r="W225" s="327"/>
      <c r="X225" s="327"/>
      <c r="Y225" s="327"/>
      <c r="Z225" s="327"/>
      <c r="AA225" s="327"/>
      <c r="AB225" s="327"/>
      <c r="AC225" s="327"/>
      <c r="AD225" s="327"/>
      <c r="AE225" s="327"/>
      <c r="AF225" s="327"/>
      <c r="AG225" s="327"/>
      <c r="AH225" s="347">
        <f t="shared" si="28"/>
        <v>0</v>
      </c>
    </row>
    <row r="226" spans="1:34" x14ac:dyDescent="0.3">
      <c r="A226" s="328"/>
      <c r="B226" s="329"/>
      <c r="C226" s="330"/>
      <c r="D226" s="327"/>
      <c r="E226" s="327"/>
      <c r="F226" s="327"/>
      <c r="G226" s="327"/>
      <c r="H226" s="327"/>
      <c r="I226" s="327"/>
      <c r="J226" s="327"/>
      <c r="K226" s="327"/>
      <c r="L226" s="327"/>
      <c r="M226" s="327"/>
      <c r="N226" s="327"/>
      <c r="O226" s="327"/>
      <c r="P226" s="327"/>
      <c r="Q226" s="327"/>
      <c r="R226" s="327"/>
      <c r="S226" s="327"/>
      <c r="T226" s="327"/>
      <c r="U226" s="327"/>
      <c r="V226" s="327"/>
      <c r="W226" s="327"/>
      <c r="X226" s="327"/>
      <c r="Y226" s="327"/>
      <c r="Z226" s="327"/>
      <c r="AA226" s="327"/>
      <c r="AB226" s="327"/>
      <c r="AC226" s="327"/>
      <c r="AD226" s="327"/>
      <c r="AE226" s="327"/>
      <c r="AF226" s="327"/>
      <c r="AG226" s="327"/>
      <c r="AH226" s="347">
        <f t="shared" si="28"/>
        <v>0</v>
      </c>
    </row>
    <row r="227" spans="1:34" x14ac:dyDescent="0.3">
      <c r="A227" s="328"/>
      <c r="B227" s="329"/>
      <c r="C227" s="330"/>
      <c r="D227" s="327"/>
      <c r="E227" s="327"/>
      <c r="F227" s="327"/>
      <c r="G227" s="327"/>
      <c r="H227" s="327"/>
      <c r="I227" s="327"/>
      <c r="J227" s="327"/>
      <c r="K227" s="327"/>
      <c r="L227" s="327"/>
      <c r="M227" s="327"/>
      <c r="N227" s="327"/>
      <c r="O227" s="327"/>
      <c r="P227" s="327"/>
      <c r="Q227" s="327"/>
      <c r="R227" s="327"/>
      <c r="S227" s="327"/>
      <c r="T227" s="327"/>
      <c r="U227" s="327"/>
      <c r="V227" s="327"/>
      <c r="W227" s="327"/>
      <c r="X227" s="327"/>
      <c r="Y227" s="327"/>
      <c r="Z227" s="327"/>
      <c r="AA227" s="327"/>
      <c r="AB227" s="327"/>
      <c r="AC227" s="327"/>
      <c r="AD227" s="327"/>
      <c r="AE227" s="327"/>
      <c r="AF227" s="327"/>
      <c r="AG227" s="327"/>
      <c r="AH227" s="347">
        <f t="shared" si="28"/>
        <v>0</v>
      </c>
    </row>
    <row r="228" spans="1:34" x14ac:dyDescent="0.3">
      <c r="A228" s="328"/>
      <c r="B228" s="329"/>
      <c r="C228" s="330"/>
      <c r="D228" s="327"/>
      <c r="E228" s="327"/>
      <c r="F228" s="327"/>
      <c r="G228" s="327"/>
      <c r="H228" s="327"/>
      <c r="I228" s="327"/>
      <c r="J228" s="327"/>
      <c r="K228" s="327"/>
      <c r="L228" s="327"/>
      <c r="M228" s="327"/>
      <c r="N228" s="327"/>
      <c r="O228" s="327"/>
      <c r="P228" s="327"/>
      <c r="Q228" s="327"/>
      <c r="R228" s="327"/>
      <c r="S228" s="327"/>
      <c r="T228" s="327"/>
      <c r="U228" s="327"/>
      <c r="V228" s="327"/>
      <c r="W228" s="327"/>
      <c r="X228" s="327"/>
      <c r="Y228" s="327"/>
      <c r="Z228" s="327"/>
      <c r="AA228" s="327"/>
      <c r="AB228" s="327"/>
      <c r="AC228" s="327"/>
      <c r="AD228" s="327"/>
      <c r="AE228" s="327"/>
      <c r="AF228" s="327"/>
      <c r="AG228" s="327"/>
      <c r="AH228" s="347">
        <f t="shared" si="28"/>
        <v>0</v>
      </c>
    </row>
    <row r="229" spans="1:34" x14ac:dyDescent="0.3">
      <c r="A229" s="328"/>
      <c r="B229" s="329"/>
      <c r="C229" s="330"/>
      <c r="D229" s="327"/>
      <c r="E229" s="327"/>
      <c r="F229" s="327"/>
      <c r="G229" s="327"/>
      <c r="H229" s="327"/>
      <c r="I229" s="327"/>
      <c r="J229" s="327"/>
      <c r="K229" s="327"/>
      <c r="L229" s="327"/>
      <c r="M229" s="327"/>
      <c r="N229" s="327"/>
      <c r="O229" s="327"/>
      <c r="P229" s="327"/>
      <c r="Q229" s="327"/>
      <c r="R229" s="327"/>
      <c r="S229" s="327"/>
      <c r="T229" s="327"/>
      <c r="U229" s="327"/>
      <c r="V229" s="327"/>
      <c r="W229" s="327"/>
      <c r="X229" s="327"/>
      <c r="Y229" s="327"/>
      <c r="Z229" s="327"/>
      <c r="AA229" s="327"/>
      <c r="AB229" s="327"/>
      <c r="AC229" s="327"/>
      <c r="AD229" s="327"/>
      <c r="AE229" s="327"/>
      <c r="AF229" s="327"/>
      <c r="AG229" s="327"/>
      <c r="AH229" s="347">
        <f t="shared" si="28"/>
        <v>0</v>
      </c>
    </row>
    <row r="230" spans="1:34" x14ac:dyDescent="0.3">
      <c r="A230" s="328"/>
      <c r="B230" s="329"/>
      <c r="C230" s="330"/>
      <c r="D230" s="327"/>
      <c r="E230" s="327"/>
      <c r="F230" s="327"/>
      <c r="G230" s="327"/>
      <c r="H230" s="327"/>
      <c r="I230" s="327"/>
      <c r="J230" s="327"/>
      <c r="K230" s="327"/>
      <c r="L230" s="327"/>
      <c r="M230" s="327"/>
      <c r="N230" s="327"/>
      <c r="O230" s="327"/>
      <c r="P230" s="327"/>
      <c r="Q230" s="327"/>
      <c r="R230" s="327"/>
      <c r="S230" s="327"/>
      <c r="T230" s="327"/>
      <c r="U230" s="327"/>
      <c r="V230" s="327"/>
      <c r="W230" s="327"/>
      <c r="X230" s="327"/>
      <c r="Y230" s="327"/>
      <c r="Z230" s="327"/>
      <c r="AA230" s="327"/>
      <c r="AB230" s="327"/>
      <c r="AC230" s="327"/>
      <c r="AD230" s="327"/>
      <c r="AE230" s="327"/>
      <c r="AF230" s="327"/>
      <c r="AG230" s="327"/>
      <c r="AH230" s="347">
        <f t="shared" si="28"/>
        <v>0</v>
      </c>
    </row>
    <row r="231" spans="1:34" x14ac:dyDescent="0.3">
      <c r="A231" s="328"/>
      <c r="B231" s="329"/>
      <c r="C231" s="330"/>
      <c r="D231" s="327"/>
      <c r="E231" s="327"/>
      <c r="F231" s="327"/>
      <c r="G231" s="327"/>
      <c r="H231" s="327"/>
      <c r="I231" s="327"/>
      <c r="J231" s="327"/>
      <c r="K231" s="327"/>
      <c r="L231" s="327"/>
      <c r="M231" s="327"/>
      <c r="N231" s="327"/>
      <c r="O231" s="327"/>
      <c r="P231" s="327"/>
      <c r="Q231" s="327"/>
      <c r="R231" s="327"/>
      <c r="S231" s="327"/>
      <c r="T231" s="327"/>
      <c r="U231" s="327"/>
      <c r="V231" s="327"/>
      <c r="W231" s="327"/>
      <c r="X231" s="327"/>
      <c r="Y231" s="327"/>
      <c r="Z231" s="327"/>
      <c r="AA231" s="327"/>
      <c r="AB231" s="327"/>
      <c r="AC231" s="327"/>
      <c r="AD231" s="327"/>
      <c r="AE231" s="327"/>
      <c r="AF231" s="327"/>
      <c r="AG231" s="327"/>
      <c r="AH231" s="347">
        <f t="shared" si="28"/>
        <v>0</v>
      </c>
    </row>
    <row r="232" spans="1:34" ht="15" thickBot="1" x14ac:dyDescent="0.35">
      <c r="A232" s="341"/>
      <c r="B232" s="342"/>
      <c r="C232" s="349">
        <f>SUM(C222:C231)</f>
        <v>0</v>
      </c>
      <c r="D232" s="349">
        <f t="shared" ref="D232:AG232" si="29">SUM(D222:D231)</f>
        <v>0</v>
      </c>
      <c r="E232" s="349">
        <f t="shared" si="29"/>
        <v>0</v>
      </c>
      <c r="F232" s="349">
        <f t="shared" si="29"/>
        <v>0</v>
      </c>
      <c r="G232" s="349">
        <f t="shared" si="29"/>
        <v>0</v>
      </c>
      <c r="H232" s="349">
        <f t="shared" si="29"/>
        <v>0</v>
      </c>
      <c r="I232" s="349">
        <f t="shared" si="29"/>
        <v>0</v>
      </c>
      <c r="J232" s="349">
        <f t="shared" si="29"/>
        <v>0</v>
      </c>
      <c r="K232" s="349">
        <f t="shared" si="29"/>
        <v>0</v>
      </c>
      <c r="L232" s="349">
        <f t="shared" si="29"/>
        <v>0</v>
      </c>
      <c r="M232" s="349">
        <f t="shared" si="29"/>
        <v>0</v>
      </c>
      <c r="N232" s="349">
        <f t="shared" si="29"/>
        <v>0</v>
      </c>
      <c r="O232" s="349">
        <f t="shared" si="29"/>
        <v>0</v>
      </c>
      <c r="P232" s="349">
        <f t="shared" si="29"/>
        <v>0</v>
      </c>
      <c r="Q232" s="349">
        <f t="shared" si="29"/>
        <v>0</v>
      </c>
      <c r="R232" s="349">
        <f t="shared" si="29"/>
        <v>0</v>
      </c>
      <c r="S232" s="349">
        <f t="shared" si="29"/>
        <v>0</v>
      </c>
      <c r="T232" s="349">
        <f t="shared" si="29"/>
        <v>0</v>
      </c>
      <c r="U232" s="349">
        <f t="shared" si="29"/>
        <v>0</v>
      </c>
      <c r="V232" s="349">
        <f t="shared" si="29"/>
        <v>0</v>
      </c>
      <c r="W232" s="349">
        <f t="shared" si="29"/>
        <v>0</v>
      </c>
      <c r="X232" s="349">
        <f t="shared" si="29"/>
        <v>0</v>
      </c>
      <c r="Y232" s="349">
        <f t="shared" si="29"/>
        <v>0</v>
      </c>
      <c r="Z232" s="349">
        <f t="shared" si="29"/>
        <v>0</v>
      </c>
      <c r="AA232" s="349">
        <f t="shared" si="29"/>
        <v>0</v>
      </c>
      <c r="AB232" s="349">
        <f t="shared" si="29"/>
        <v>0</v>
      </c>
      <c r="AC232" s="349">
        <f t="shared" si="29"/>
        <v>0</v>
      </c>
      <c r="AD232" s="349">
        <f t="shared" si="29"/>
        <v>0</v>
      </c>
      <c r="AE232" s="349">
        <f t="shared" si="29"/>
        <v>0</v>
      </c>
      <c r="AF232" s="349">
        <f t="shared" si="29"/>
        <v>0</v>
      </c>
      <c r="AG232" s="349">
        <f t="shared" si="29"/>
        <v>0</v>
      </c>
      <c r="AH232" s="348">
        <f>SUM(C232:AG232)</f>
        <v>0</v>
      </c>
    </row>
    <row r="233" spans="1:34" ht="15" thickBot="1" x14ac:dyDescent="0.35">
      <c r="A233" s="334" t="s">
        <v>246</v>
      </c>
      <c r="B233" s="315"/>
      <c r="C233" s="337"/>
      <c r="D233" s="337" t="s">
        <v>341</v>
      </c>
      <c r="E233" s="337"/>
      <c r="F233" s="337"/>
      <c r="G233" s="337"/>
      <c r="H233" s="337"/>
      <c r="I233" s="337"/>
      <c r="J233" s="337"/>
      <c r="K233" s="337"/>
      <c r="L233" s="337"/>
      <c r="M233" s="337"/>
      <c r="N233" s="337"/>
      <c r="O233" s="337"/>
      <c r="P233" s="337"/>
      <c r="Q233" s="337"/>
      <c r="R233" s="337"/>
      <c r="S233" s="337"/>
      <c r="T233" s="337"/>
      <c r="U233" s="337"/>
      <c r="V233" s="337"/>
      <c r="W233" s="337"/>
      <c r="X233" s="337"/>
      <c r="Y233" s="337"/>
      <c r="Z233" s="337"/>
      <c r="AA233" s="337"/>
      <c r="AB233" s="337"/>
      <c r="AC233" s="337"/>
      <c r="AD233" s="337"/>
      <c r="AE233" s="337"/>
      <c r="AF233" s="337"/>
      <c r="AG233" s="338"/>
      <c r="AH233" s="350"/>
    </row>
    <row r="234" spans="1:34" ht="15" thickBot="1" x14ac:dyDescent="0.35">
      <c r="A234" s="316" t="s">
        <v>245</v>
      </c>
      <c r="B234" s="322"/>
      <c r="C234" s="318" t="s">
        <v>427</v>
      </c>
      <c r="D234" s="319"/>
      <c r="E234" s="319"/>
      <c r="F234" s="319"/>
      <c r="G234" s="319"/>
      <c r="H234" s="319"/>
      <c r="I234" s="319"/>
      <c r="J234" s="319"/>
      <c r="K234" s="319"/>
      <c r="L234" s="319"/>
      <c r="M234" s="319"/>
      <c r="N234" s="319"/>
      <c r="O234" s="319"/>
      <c r="P234" s="319"/>
      <c r="Q234" s="319"/>
      <c r="R234" s="319"/>
      <c r="S234" s="319"/>
      <c r="T234" s="319"/>
      <c r="U234" s="319"/>
      <c r="V234" s="319"/>
      <c r="W234" s="319"/>
      <c r="X234" s="319"/>
      <c r="Y234" s="319"/>
      <c r="Z234" s="319"/>
      <c r="AA234" s="319"/>
      <c r="AB234" s="319"/>
      <c r="AC234" s="319"/>
      <c r="AD234" s="319"/>
      <c r="AE234" s="319"/>
      <c r="AF234" s="319"/>
      <c r="AG234" s="320"/>
      <c r="AH234" s="346" t="s">
        <v>14</v>
      </c>
    </row>
    <row r="235" spans="1:34" ht="15" thickBot="1" x14ac:dyDescent="0.35">
      <c r="A235" s="316" t="s">
        <v>422</v>
      </c>
      <c r="B235" s="322"/>
      <c r="C235" s="323">
        <v>1</v>
      </c>
      <c r="D235" s="319">
        <v>2</v>
      </c>
      <c r="E235" s="319">
        <v>3</v>
      </c>
      <c r="F235" s="319">
        <v>4</v>
      </c>
      <c r="G235" s="319">
        <v>5</v>
      </c>
      <c r="H235" s="319">
        <v>6</v>
      </c>
      <c r="I235" s="319">
        <v>7</v>
      </c>
      <c r="J235" s="319">
        <v>8</v>
      </c>
      <c r="K235" s="319">
        <v>9</v>
      </c>
      <c r="L235" s="319">
        <v>10</v>
      </c>
      <c r="M235" s="319">
        <v>11</v>
      </c>
      <c r="N235" s="319">
        <v>12</v>
      </c>
      <c r="O235" s="319">
        <v>13</v>
      </c>
      <c r="P235" s="319">
        <v>14</v>
      </c>
      <c r="Q235" s="319">
        <v>15</v>
      </c>
      <c r="R235" s="319">
        <v>16</v>
      </c>
      <c r="S235" s="319">
        <v>17</v>
      </c>
      <c r="T235" s="319">
        <v>18</v>
      </c>
      <c r="U235" s="319">
        <v>19</v>
      </c>
      <c r="V235" s="319">
        <v>20</v>
      </c>
      <c r="W235" s="319">
        <v>21</v>
      </c>
      <c r="X235" s="319">
        <v>22</v>
      </c>
      <c r="Y235" s="319">
        <v>23</v>
      </c>
      <c r="Z235" s="319">
        <v>24</v>
      </c>
      <c r="AA235" s="319">
        <v>25</v>
      </c>
      <c r="AB235" s="319">
        <v>26</v>
      </c>
      <c r="AC235" s="319">
        <v>27</v>
      </c>
      <c r="AD235" s="319">
        <v>28</v>
      </c>
      <c r="AE235" s="319">
        <v>29</v>
      </c>
      <c r="AF235" s="319">
        <v>30</v>
      </c>
      <c r="AG235" s="320">
        <v>31</v>
      </c>
      <c r="AH235" s="346"/>
    </row>
    <row r="236" spans="1:34" x14ac:dyDescent="0.3">
      <c r="A236" s="339" t="s">
        <v>230</v>
      </c>
      <c r="B236" s="339" t="s">
        <v>231</v>
      </c>
      <c r="C236" s="325"/>
      <c r="D236" s="326"/>
      <c r="E236" s="326"/>
      <c r="F236" s="326"/>
      <c r="G236" s="326"/>
      <c r="H236" s="326"/>
      <c r="I236" s="326"/>
      <c r="J236" s="326"/>
      <c r="K236" s="326"/>
      <c r="L236" s="326"/>
      <c r="M236" s="326"/>
      <c r="N236" s="326"/>
      <c r="O236" s="326"/>
      <c r="P236" s="326"/>
      <c r="Q236" s="326"/>
      <c r="R236" s="326"/>
      <c r="S236" s="326"/>
      <c r="T236" s="326"/>
      <c r="U236" s="326"/>
      <c r="V236" s="326"/>
      <c r="W236" s="326"/>
      <c r="X236" s="326"/>
      <c r="Y236" s="326"/>
      <c r="Z236" s="326"/>
      <c r="AA236" s="326"/>
      <c r="AB236" s="326"/>
      <c r="AC236" s="326"/>
      <c r="AD236" s="326"/>
      <c r="AE236" s="326"/>
      <c r="AF236" s="326"/>
      <c r="AG236" s="326"/>
      <c r="AH236" s="347"/>
    </row>
    <row r="237" spans="1:34" x14ac:dyDescent="0.3">
      <c r="A237" s="328"/>
      <c r="B237" s="329"/>
      <c r="C237" s="330"/>
      <c r="D237" s="327"/>
      <c r="E237" s="327"/>
      <c r="F237" s="327"/>
      <c r="G237" s="327"/>
      <c r="H237" s="327"/>
      <c r="I237" s="327"/>
      <c r="J237" s="327"/>
      <c r="K237" s="327"/>
      <c r="L237" s="327"/>
      <c r="M237" s="327"/>
      <c r="N237" s="327"/>
      <c r="O237" s="327"/>
      <c r="P237" s="327"/>
      <c r="Q237" s="327"/>
      <c r="R237" s="327"/>
      <c r="S237" s="327"/>
      <c r="T237" s="327"/>
      <c r="U237" s="327"/>
      <c r="V237" s="327"/>
      <c r="W237" s="327"/>
      <c r="X237" s="327"/>
      <c r="Y237" s="327"/>
      <c r="Z237" s="327"/>
      <c r="AA237" s="327"/>
      <c r="AB237" s="327"/>
      <c r="AC237" s="327"/>
      <c r="AD237" s="327"/>
      <c r="AE237" s="327"/>
      <c r="AF237" s="327"/>
      <c r="AG237" s="327"/>
      <c r="AH237" s="347">
        <f>SUM(C237:AG237)</f>
        <v>0</v>
      </c>
    </row>
    <row r="238" spans="1:34" x14ac:dyDescent="0.3">
      <c r="A238" s="328"/>
      <c r="B238" s="329"/>
      <c r="C238" s="330"/>
      <c r="D238" s="327"/>
      <c r="E238" s="327"/>
      <c r="F238" s="327"/>
      <c r="G238" s="327"/>
      <c r="H238" s="327"/>
      <c r="I238" s="327"/>
      <c r="J238" s="327"/>
      <c r="K238" s="327"/>
      <c r="L238" s="327"/>
      <c r="M238" s="327"/>
      <c r="N238" s="327"/>
      <c r="O238" s="327"/>
      <c r="P238" s="327"/>
      <c r="Q238" s="327"/>
      <c r="R238" s="327"/>
      <c r="S238" s="327"/>
      <c r="T238" s="327"/>
      <c r="U238" s="327"/>
      <c r="V238" s="327"/>
      <c r="W238" s="327"/>
      <c r="X238" s="327"/>
      <c r="Y238" s="327"/>
      <c r="Z238" s="327"/>
      <c r="AA238" s="327"/>
      <c r="AB238" s="327"/>
      <c r="AC238" s="327"/>
      <c r="AD238" s="327"/>
      <c r="AE238" s="327"/>
      <c r="AF238" s="327"/>
      <c r="AG238" s="327"/>
      <c r="AH238" s="347">
        <f t="shared" ref="AH238:AH246" si="30">SUM(C238:AG238)</f>
        <v>0</v>
      </c>
    </row>
    <row r="239" spans="1:34" x14ac:dyDescent="0.3">
      <c r="A239" s="328"/>
      <c r="B239" s="329"/>
      <c r="C239" s="330"/>
      <c r="D239" s="327"/>
      <c r="E239" s="327"/>
      <c r="F239" s="327"/>
      <c r="G239" s="327"/>
      <c r="H239" s="327"/>
      <c r="I239" s="327"/>
      <c r="J239" s="327"/>
      <c r="K239" s="327"/>
      <c r="L239" s="327"/>
      <c r="M239" s="327"/>
      <c r="N239" s="327"/>
      <c r="O239" s="327"/>
      <c r="P239" s="327"/>
      <c r="Q239" s="327"/>
      <c r="R239" s="327"/>
      <c r="S239" s="327"/>
      <c r="T239" s="327"/>
      <c r="U239" s="327"/>
      <c r="V239" s="327"/>
      <c r="W239" s="327"/>
      <c r="X239" s="327"/>
      <c r="Y239" s="327"/>
      <c r="Z239" s="327"/>
      <c r="AA239" s="327"/>
      <c r="AB239" s="327"/>
      <c r="AC239" s="327"/>
      <c r="AD239" s="327"/>
      <c r="AE239" s="327"/>
      <c r="AF239" s="327"/>
      <c r="AG239" s="327"/>
      <c r="AH239" s="347">
        <f t="shared" si="30"/>
        <v>0</v>
      </c>
    </row>
    <row r="240" spans="1:34" x14ac:dyDescent="0.3">
      <c r="A240" s="328"/>
      <c r="B240" s="329"/>
      <c r="C240" s="330"/>
      <c r="D240" s="327"/>
      <c r="E240" s="327"/>
      <c r="F240" s="327"/>
      <c r="G240" s="327"/>
      <c r="H240" s="327"/>
      <c r="I240" s="327"/>
      <c r="J240" s="327"/>
      <c r="K240" s="327"/>
      <c r="L240" s="327"/>
      <c r="M240" s="327"/>
      <c r="N240" s="327"/>
      <c r="O240" s="327"/>
      <c r="P240" s="327"/>
      <c r="Q240" s="327"/>
      <c r="R240" s="327"/>
      <c r="S240" s="327"/>
      <c r="T240" s="327"/>
      <c r="U240" s="327"/>
      <c r="V240" s="327"/>
      <c r="W240" s="327"/>
      <c r="X240" s="327"/>
      <c r="Y240" s="327"/>
      <c r="Z240" s="327"/>
      <c r="AA240" s="327"/>
      <c r="AB240" s="327"/>
      <c r="AC240" s="327"/>
      <c r="AD240" s="327"/>
      <c r="AE240" s="327"/>
      <c r="AF240" s="327"/>
      <c r="AG240" s="327"/>
      <c r="AH240" s="347">
        <f t="shared" si="30"/>
        <v>0</v>
      </c>
    </row>
    <row r="241" spans="1:34" x14ac:dyDescent="0.3">
      <c r="A241" s="328"/>
      <c r="B241" s="329"/>
      <c r="C241" s="330"/>
      <c r="D241" s="327"/>
      <c r="E241" s="327"/>
      <c r="F241" s="327"/>
      <c r="G241" s="327"/>
      <c r="H241" s="327"/>
      <c r="I241" s="327"/>
      <c r="J241" s="327"/>
      <c r="K241" s="327"/>
      <c r="L241" s="327"/>
      <c r="M241" s="327"/>
      <c r="N241" s="327"/>
      <c r="O241" s="327"/>
      <c r="P241" s="327"/>
      <c r="Q241" s="327"/>
      <c r="R241" s="327"/>
      <c r="S241" s="327"/>
      <c r="T241" s="327"/>
      <c r="U241" s="327"/>
      <c r="V241" s="327"/>
      <c r="W241" s="327"/>
      <c r="X241" s="327"/>
      <c r="Y241" s="327"/>
      <c r="Z241" s="327"/>
      <c r="AA241" s="327"/>
      <c r="AB241" s="327"/>
      <c r="AC241" s="327"/>
      <c r="AD241" s="327"/>
      <c r="AE241" s="327"/>
      <c r="AF241" s="327"/>
      <c r="AG241" s="327"/>
      <c r="AH241" s="347">
        <f t="shared" si="30"/>
        <v>0</v>
      </c>
    </row>
    <row r="242" spans="1:34" x14ac:dyDescent="0.3">
      <c r="A242" s="328"/>
      <c r="B242" s="329"/>
      <c r="C242" s="330"/>
      <c r="D242" s="327"/>
      <c r="E242" s="327"/>
      <c r="F242" s="327"/>
      <c r="G242" s="327"/>
      <c r="H242" s="327"/>
      <c r="I242" s="327"/>
      <c r="J242" s="327"/>
      <c r="K242" s="327"/>
      <c r="L242" s="327"/>
      <c r="M242" s="327"/>
      <c r="N242" s="327"/>
      <c r="O242" s="327"/>
      <c r="P242" s="327"/>
      <c r="Q242" s="327"/>
      <c r="R242" s="327"/>
      <c r="S242" s="327"/>
      <c r="T242" s="327"/>
      <c r="U242" s="327"/>
      <c r="V242" s="327"/>
      <c r="W242" s="327"/>
      <c r="X242" s="327"/>
      <c r="Y242" s="327"/>
      <c r="Z242" s="327"/>
      <c r="AA242" s="327"/>
      <c r="AB242" s="327"/>
      <c r="AC242" s="327"/>
      <c r="AD242" s="327"/>
      <c r="AE242" s="327"/>
      <c r="AF242" s="327"/>
      <c r="AG242" s="327"/>
      <c r="AH242" s="347">
        <f t="shared" si="30"/>
        <v>0</v>
      </c>
    </row>
    <row r="243" spans="1:34" x14ac:dyDescent="0.3">
      <c r="A243" s="328"/>
      <c r="B243" s="329"/>
      <c r="C243" s="330"/>
      <c r="D243" s="327"/>
      <c r="E243" s="327"/>
      <c r="F243" s="327"/>
      <c r="G243" s="327"/>
      <c r="H243" s="327"/>
      <c r="I243" s="327"/>
      <c r="J243" s="327"/>
      <c r="K243" s="327"/>
      <c r="L243" s="327"/>
      <c r="M243" s="327"/>
      <c r="N243" s="327"/>
      <c r="O243" s="327"/>
      <c r="P243" s="327"/>
      <c r="Q243" s="327"/>
      <c r="R243" s="327"/>
      <c r="S243" s="327"/>
      <c r="T243" s="327"/>
      <c r="U243" s="327"/>
      <c r="V243" s="327"/>
      <c r="W243" s="327"/>
      <c r="X243" s="327"/>
      <c r="Y243" s="327"/>
      <c r="Z243" s="327"/>
      <c r="AA243" s="327"/>
      <c r="AB243" s="327"/>
      <c r="AC243" s="327"/>
      <c r="AD243" s="327"/>
      <c r="AE243" s="327"/>
      <c r="AF243" s="327"/>
      <c r="AG243" s="327"/>
      <c r="AH243" s="347">
        <f t="shared" si="30"/>
        <v>0</v>
      </c>
    </row>
    <row r="244" spans="1:34" x14ac:dyDescent="0.3">
      <c r="A244" s="328"/>
      <c r="B244" s="329"/>
      <c r="C244" s="330"/>
      <c r="D244" s="327"/>
      <c r="E244" s="327"/>
      <c r="F244" s="327"/>
      <c r="G244" s="327"/>
      <c r="H244" s="327"/>
      <c r="I244" s="327"/>
      <c r="J244" s="327"/>
      <c r="K244" s="327"/>
      <c r="L244" s="327"/>
      <c r="M244" s="327"/>
      <c r="N244" s="327"/>
      <c r="O244" s="327"/>
      <c r="P244" s="327"/>
      <c r="Q244" s="327"/>
      <c r="R244" s="327"/>
      <c r="S244" s="327"/>
      <c r="T244" s="327"/>
      <c r="U244" s="327"/>
      <c r="V244" s="327"/>
      <c r="W244" s="327"/>
      <c r="X244" s="327"/>
      <c r="Y244" s="327"/>
      <c r="Z244" s="327"/>
      <c r="AA244" s="327"/>
      <c r="AB244" s="327"/>
      <c r="AC244" s="327"/>
      <c r="AD244" s="327"/>
      <c r="AE244" s="327"/>
      <c r="AF244" s="327"/>
      <c r="AG244" s="327"/>
      <c r="AH244" s="347">
        <f t="shared" si="30"/>
        <v>0</v>
      </c>
    </row>
    <row r="245" spans="1:34" x14ac:dyDescent="0.3">
      <c r="A245" s="328"/>
      <c r="B245" s="329"/>
      <c r="C245" s="330"/>
      <c r="D245" s="327"/>
      <c r="E245" s="327"/>
      <c r="F245" s="327"/>
      <c r="G245" s="327"/>
      <c r="H245" s="327"/>
      <c r="I245" s="327"/>
      <c r="J245" s="327"/>
      <c r="K245" s="327"/>
      <c r="L245" s="327"/>
      <c r="M245" s="327"/>
      <c r="N245" s="327"/>
      <c r="O245" s="327"/>
      <c r="P245" s="327"/>
      <c r="Q245" s="327"/>
      <c r="R245" s="327"/>
      <c r="S245" s="327"/>
      <c r="T245" s="327"/>
      <c r="U245" s="327"/>
      <c r="V245" s="327"/>
      <c r="W245" s="327"/>
      <c r="X245" s="327"/>
      <c r="Y245" s="327"/>
      <c r="Z245" s="327"/>
      <c r="AA245" s="327"/>
      <c r="AB245" s="327"/>
      <c r="AC245" s="327"/>
      <c r="AD245" s="327"/>
      <c r="AE245" s="327"/>
      <c r="AF245" s="327"/>
      <c r="AG245" s="327"/>
      <c r="AH245" s="347">
        <f t="shared" si="30"/>
        <v>0</v>
      </c>
    </row>
    <row r="246" spans="1:34" x14ac:dyDescent="0.3">
      <c r="A246" s="328"/>
      <c r="B246" s="329"/>
      <c r="C246" s="330"/>
      <c r="D246" s="327"/>
      <c r="E246" s="327"/>
      <c r="F246" s="327"/>
      <c r="G246" s="327"/>
      <c r="H246" s="327"/>
      <c r="I246" s="327"/>
      <c r="J246" s="327"/>
      <c r="K246" s="327"/>
      <c r="L246" s="327"/>
      <c r="M246" s="327"/>
      <c r="N246" s="327"/>
      <c r="O246" s="327"/>
      <c r="P246" s="327"/>
      <c r="Q246" s="327"/>
      <c r="R246" s="327"/>
      <c r="S246" s="327"/>
      <c r="T246" s="327"/>
      <c r="U246" s="327"/>
      <c r="V246" s="327"/>
      <c r="W246" s="327"/>
      <c r="X246" s="327"/>
      <c r="Y246" s="327"/>
      <c r="Z246" s="327"/>
      <c r="AA246" s="327"/>
      <c r="AB246" s="327"/>
      <c r="AC246" s="327"/>
      <c r="AD246" s="327"/>
      <c r="AE246" s="327"/>
      <c r="AF246" s="327"/>
      <c r="AG246" s="327"/>
      <c r="AH246" s="347">
        <f t="shared" si="30"/>
        <v>0</v>
      </c>
    </row>
    <row r="247" spans="1:34" ht="15" thickBot="1" x14ac:dyDescent="0.35">
      <c r="A247" s="341"/>
      <c r="B247" s="342"/>
      <c r="C247" s="349">
        <f>SUM(C237:C246)</f>
        <v>0</v>
      </c>
      <c r="D247" s="349">
        <f t="shared" ref="D247:AG247" si="31">SUM(D237:D246)</f>
        <v>0</v>
      </c>
      <c r="E247" s="349">
        <f t="shared" si="31"/>
        <v>0</v>
      </c>
      <c r="F247" s="349">
        <f t="shared" si="31"/>
        <v>0</v>
      </c>
      <c r="G247" s="349">
        <f t="shared" si="31"/>
        <v>0</v>
      </c>
      <c r="H247" s="349">
        <f t="shared" si="31"/>
        <v>0</v>
      </c>
      <c r="I247" s="349">
        <f t="shared" si="31"/>
        <v>0</v>
      </c>
      <c r="J247" s="349">
        <f t="shared" si="31"/>
        <v>0</v>
      </c>
      <c r="K247" s="349">
        <f t="shared" si="31"/>
        <v>0</v>
      </c>
      <c r="L247" s="349">
        <f t="shared" si="31"/>
        <v>0</v>
      </c>
      <c r="M247" s="349">
        <f t="shared" si="31"/>
        <v>0</v>
      </c>
      <c r="N247" s="349">
        <f t="shared" si="31"/>
        <v>0</v>
      </c>
      <c r="O247" s="349">
        <f t="shared" si="31"/>
        <v>0</v>
      </c>
      <c r="P247" s="349">
        <f t="shared" si="31"/>
        <v>0</v>
      </c>
      <c r="Q247" s="349">
        <f t="shared" si="31"/>
        <v>0</v>
      </c>
      <c r="R247" s="349">
        <f t="shared" si="31"/>
        <v>0</v>
      </c>
      <c r="S247" s="349">
        <f t="shared" si="31"/>
        <v>0</v>
      </c>
      <c r="T247" s="349">
        <f t="shared" si="31"/>
        <v>0</v>
      </c>
      <c r="U247" s="349">
        <f t="shared" si="31"/>
        <v>0</v>
      </c>
      <c r="V247" s="349">
        <f t="shared" si="31"/>
        <v>0</v>
      </c>
      <c r="W247" s="349">
        <f t="shared" si="31"/>
        <v>0</v>
      </c>
      <c r="X247" s="349">
        <f t="shared" si="31"/>
        <v>0</v>
      </c>
      <c r="Y247" s="349">
        <f t="shared" si="31"/>
        <v>0</v>
      </c>
      <c r="Z247" s="349">
        <f t="shared" si="31"/>
        <v>0</v>
      </c>
      <c r="AA247" s="349">
        <f t="shared" si="31"/>
        <v>0</v>
      </c>
      <c r="AB247" s="349">
        <f t="shared" si="31"/>
        <v>0</v>
      </c>
      <c r="AC247" s="349">
        <f t="shared" si="31"/>
        <v>0</v>
      </c>
      <c r="AD247" s="349">
        <f t="shared" si="31"/>
        <v>0</v>
      </c>
      <c r="AE247" s="349">
        <f t="shared" si="31"/>
        <v>0</v>
      </c>
      <c r="AF247" s="349">
        <f t="shared" si="31"/>
        <v>0</v>
      </c>
      <c r="AG247" s="349">
        <f t="shared" si="31"/>
        <v>0</v>
      </c>
      <c r="AH247" s="348">
        <f>SUM(C247:AG247)</f>
        <v>0</v>
      </c>
    </row>
    <row r="248" spans="1:34" ht="15" thickBot="1" x14ac:dyDescent="0.35">
      <c r="A248" s="334" t="s">
        <v>246</v>
      </c>
      <c r="B248" s="315"/>
      <c r="C248" s="337"/>
      <c r="D248" s="337" t="s">
        <v>342</v>
      </c>
      <c r="E248" s="337"/>
      <c r="F248" s="337"/>
      <c r="G248" s="337"/>
      <c r="H248" s="337"/>
      <c r="I248" s="337"/>
      <c r="J248" s="337"/>
      <c r="K248" s="337"/>
      <c r="L248" s="337"/>
      <c r="M248" s="337"/>
      <c r="N248" s="337"/>
      <c r="O248" s="337"/>
      <c r="P248" s="337"/>
      <c r="Q248" s="337"/>
      <c r="R248" s="337"/>
      <c r="S248" s="337"/>
      <c r="T248" s="337"/>
      <c r="U248" s="337"/>
      <c r="V248" s="337"/>
      <c r="W248" s="337"/>
      <c r="X248" s="337"/>
      <c r="Y248" s="337"/>
      <c r="Z248" s="337"/>
      <c r="AA248" s="337"/>
      <c r="AB248" s="337"/>
      <c r="AC248" s="337"/>
      <c r="AD248" s="337"/>
      <c r="AE248" s="337"/>
      <c r="AF248" s="337"/>
      <c r="AG248" s="338"/>
      <c r="AH248" s="350"/>
    </row>
    <row r="249" spans="1:34" ht="15" thickBot="1" x14ac:dyDescent="0.35">
      <c r="A249" s="316" t="s">
        <v>245</v>
      </c>
      <c r="B249" s="322"/>
      <c r="C249" s="318" t="s">
        <v>427</v>
      </c>
      <c r="D249" s="319"/>
      <c r="E249" s="319"/>
      <c r="F249" s="319"/>
      <c r="G249" s="319"/>
      <c r="H249" s="319"/>
      <c r="I249" s="319"/>
      <c r="J249" s="319"/>
      <c r="K249" s="319"/>
      <c r="L249" s="319"/>
      <c r="M249" s="319"/>
      <c r="N249" s="319"/>
      <c r="O249" s="319"/>
      <c r="P249" s="319"/>
      <c r="Q249" s="319"/>
      <c r="R249" s="319"/>
      <c r="S249" s="319"/>
      <c r="T249" s="319"/>
      <c r="U249" s="319"/>
      <c r="V249" s="319"/>
      <c r="W249" s="319"/>
      <c r="X249" s="319"/>
      <c r="Y249" s="319"/>
      <c r="Z249" s="319"/>
      <c r="AA249" s="319"/>
      <c r="AB249" s="319"/>
      <c r="AC249" s="319"/>
      <c r="AD249" s="319"/>
      <c r="AE249" s="319"/>
      <c r="AF249" s="319"/>
      <c r="AG249" s="320"/>
      <c r="AH249" s="346" t="s">
        <v>14</v>
      </c>
    </row>
    <row r="250" spans="1:34" ht="15" thickBot="1" x14ac:dyDescent="0.35">
      <c r="A250" s="316" t="s">
        <v>422</v>
      </c>
      <c r="B250" s="322"/>
      <c r="C250" s="323">
        <v>1</v>
      </c>
      <c r="D250" s="319">
        <v>2</v>
      </c>
      <c r="E250" s="319">
        <v>3</v>
      </c>
      <c r="F250" s="319">
        <v>4</v>
      </c>
      <c r="G250" s="319">
        <v>5</v>
      </c>
      <c r="H250" s="319">
        <v>6</v>
      </c>
      <c r="I250" s="319">
        <v>7</v>
      </c>
      <c r="J250" s="319">
        <v>8</v>
      </c>
      <c r="K250" s="319">
        <v>9</v>
      </c>
      <c r="L250" s="319">
        <v>10</v>
      </c>
      <c r="M250" s="319">
        <v>11</v>
      </c>
      <c r="N250" s="319">
        <v>12</v>
      </c>
      <c r="O250" s="319">
        <v>13</v>
      </c>
      <c r="P250" s="319">
        <v>14</v>
      </c>
      <c r="Q250" s="319">
        <v>15</v>
      </c>
      <c r="R250" s="319">
        <v>16</v>
      </c>
      <c r="S250" s="319">
        <v>17</v>
      </c>
      <c r="T250" s="319">
        <v>18</v>
      </c>
      <c r="U250" s="319">
        <v>19</v>
      </c>
      <c r="V250" s="319">
        <v>20</v>
      </c>
      <c r="W250" s="319">
        <v>21</v>
      </c>
      <c r="X250" s="319">
        <v>22</v>
      </c>
      <c r="Y250" s="319">
        <v>23</v>
      </c>
      <c r="Z250" s="319">
        <v>24</v>
      </c>
      <c r="AA250" s="319">
        <v>25</v>
      </c>
      <c r="AB250" s="319">
        <v>26</v>
      </c>
      <c r="AC250" s="319">
        <v>27</v>
      </c>
      <c r="AD250" s="319">
        <v>28</v>
      </c>
      <c r="AE250" s="319">
        <v>29</v>
      </c>
      <c r="AF250" s="319">
        <v>30</v>
      </c>
      <c r="AG250" s="320">
        <v>31</v>
      </c>
      <c r="AH250" s="346"/>
    </row>
    <row r="251" spans="1:34" x14ac:dyDescent="0.3">
      <c r="A251" s="339" t="s">
        <v>230</v>
      </c>
      <c r="B251" s="339" t="s">
        <v>231</v>
      </c>
      <c r="C251" s="325"/>
      <c r="D251" s="326"/>
      <c r="E251" s="326"/>
      <c r="F251" s="326"/>
      <c r="G251" s="326"/>
      <c r="H251" s="326"/>
      <c r="I251" s="326"/>
      <c r="J251" s="326"/>
      <c r="K251" s="326"/>
      <c r="L251" s="326"/>
      <c r="M251" s="326"/>
      <c r="N251" s="326"/>
      <c r="O251" s="326"/>
      <c r="P251" s="326"/>
      <c r="Q251" s="326"/>
      <c r="R251" s="326"/>
      <c r="S251" s="326"/>
      <c r="T251" s="326"/>
      <c r="U251" s="326"/>
      <c r="V251" s="326"/>
      <c r="W251" s="326"/>
      <c r="X251" s="326"/>
      <c r="Y251" s="326"/>
      <c r="Z251" s="326"/>
      <c r="AA251" s="326"/>
      <c r="AB251" s="326"/>
      <c r="AC251" s="326"/>
      <c r="AD251" s="326"/>
      <c r="AE251" s="326"/>
      <c r="AF251" s="326"/>
      <c r="AG251" s="326"/>
      <c r="AH251" s="347"/>
    </row>
    <row r="252" spans="1:34" x14ac:dyDescent="0.3">
      <c r="A252" s="328"/>
      <c r="B252" s="329"/>
      <c r="C252" s="330"/>
      <c r="D252" s="327"/>
      <c r="E252" s="327"/>
      <c r="F252" s="327"/>
      <c r="G252" s="327"/>
      <c r="H252" s="327"/>
      <c r="I252" s="327"/>
      <c r="J252" s="327"/>
      <c r="K252" s="327"/>
      <c r="L252" s="327"/>
      <c r="M252" s="327"/>
      <c r="N252" s="327"/>
      <c r="O252" s="327"/>
      <c r="P252" s="327"/>
      <c r="Q252" s="327"/>
      <c r="R252" s="327"/>
      <c r="S252" s="327"/>
      <c r="T252" s="327"/>
      <c r="U252" s="327"/>
      <c r="V252" s="327"/>
      <c r="W252" s="327"/>
      <c r="X252" s="327"/>
      <c r="Y252" s="327"/>
      <c r="Z252" s="327"/>
      <c r="AA252" s="327"/>
      <c r="AB252" s="327"/>
      <c r="AC252" s="327"/>
      <c r="AD252" s="327"/>
      <c r="AE252" s="327"/>
      <c r="AF252" s="327"/>
      <c r="AG252" s="327"/>
      <c r="AH252" s="347">
        <f>SUM(C252:AG252)</f>
        <v>0</v>
      </c>
    </row>
    <row r="253" spans="1:34" x14ac:dyDescent="0.3">
      <c r="A253" s="328"/>
      <c r="B253" s="329"/>
      <c r="C253" s="330"/>
      <c r="D253" s="327"/>
      <c r="E253" s="327"/>
      <c r="F253" s="327"/>
      <c r="G253" s="327"/>
      <c r="H253" s="327"/>
      <c r="I253" s="327"/>
      <c r="J253" s="327"/>
      <c r="K253" s="327"/>
      <c r="L253" s="327"/>
      <c r="M253" s="327"/>
      <c r="N253" s="327"/>
      <c r="O253" s="327"/>
      <c r="P253" s="327"/>
      <c r="Q253" s="327"/>
      <c r="R253" s="327"/>
      <c r="S253" s="327"/>
      <c r="T253" s="327"/>
      <c r="U253" s="327"/>
      <c r="V253" s="327"/>
      <c r="W253" s="327"/>
      <c r="X253" s="327"/>
      <c r="Y253" s="327"/>
      <c r="Z253" s="327"/>
      <c r="AA253" s="327"/>
      <c r="AB253" s="327"/>
      <c r="AC253" s="327"/>
      <c r="AD253" s="327"/>
      <c r="AE253" s="327"/>
      <c r="AF253" s="327"/>
      <c r="AG253" s="327"/>
      <c r="AH253" s="347">
        <f t="shared" ref="AH253:AH261" si="32">SUM(C253:AG253)</f>
        <v>0</v>
      </c>
    </row>
    <row r="254" spans="1:34" x14ac:dyDescent="0.3">
      <c r="A254" s="328"/>
      <c r="B254" s="329"/>
      <c r="C254" s="330"/>
      <c r="D254" s="327"/>
      <c r="E254" s="327"/>
      <c r="F254" s="327"/>
      <c r="G254" s="327"/>
      <c r="H254" s="327"/>
      <c r="I254" s="327"/>
      <c r="J254" s="327"/>
      <c r="K254" s="327"/>
      <c r="L254" s="327"/>
      <c r="M254" s="327"/>
      <c r="N254" s="327"/>
      <c r="O254" s="327"/>
      <c r="P254" s="327"/>
      <c r="Q254" s="327"/>
      <c r="R254" s="327"/>
      <c r="S254" s="327"/>
      <c r="T254" s="327"/>
      <c r="U254" s="327"/>
      <c r="V254" s="327"/>
      <c r="W254" s="327"/>
      <c r="X254" s="327"/>
      <c r="Y254" s="327"/>
      <c r="Z254" s="327"/>
      <c r="AA254" s="327"/>
      <c r="AB254" s="327"/>
      <c r="AC254" s="327"/>
      <c r="AD254" s="327"/>
      <c r="AE254" s="327"/>
      <c r="AF254" s="327"/>
      <c r="AG254" s="327"/>
      <c r="AH254" s="347">
        <f t="shared" si="32"/>
        <v>0</v>
      </c>
    </row>
    <row r="255" spans="1:34" x14ac:dyDescent="0.3">
      <c r="A255" s="328"/>
      <c r="B255" s="329"/>
      <c r="C255" s="330"/>
      <c r="D255" s="327"/>
      <c r="E255" s="327"/>
      <c r="F255" s="327"/>
      <c r="G255" s="327"/>
      <c r="H255" s="327"/>
      <c r="I255" s="327"/>
      <c r="J255" s="327"/>
      <c r="K255" s="327"/>
      <c r="L255" s="327"/>
      <c r="M255" s="327"/>
      <c r="N255" s="327"/>
      <c r="O255" s="327"/>
      <c r="P255" s="327"/>
      <c r="Q255" s="327"/>
      <c r="R255" s="327"/>
      <c r="S255" s="327"/>
      <c r="T255" s="327"/>
      <c r="U255" s="327"/>
      <c r="V255" s="327"/>
      <c r="W255" s="327"/>
      <c r="X255" s="327"/>
      <c r="Y255" s="327"/>
      <c r="Z255" s="327"/>
      <c r="AA255" s="327"/>
      <c r="AB255" s="327"/>
      <c r="AC255" s="327"/>
      <c r="AD255" s="327"/>
      <c r="AE255" s="327"/>
      <c r="AF255" s="327"/>
      <c r="AG255" s="327"/>
      <c r="AH255" s="347">
        <f t="shared" si="32"/>
        <v>0</v>
      </c>
    </row>
    <row r="256" spans="1:34" x14ac:dyDescent="0.3">
      <c r="A256" s="328"/>
      <c r="B256" s="329"/>
      <c r="C256" s="330"/>
      <c r="D256" s="327"/>
      <c r="E256" s="327"/>
      <c r="F256" s="327"/>
      <c r="G256" s="327"/>
      <c r="H256" s="327"/>
      <c r="I256" s="327"/>
      <c r="J256" s="327"/>
      <c r="K256" s="327"/>
      <c r="L256" s="327"/>
      <c r="M256" s="327"/>
      <c r="N256" s="327"/>
      <c r="O256" s="327"/>
      <c r="P256" s="327"/>
      <c r="Q256" s="327"/>
      <c r="R256" s="327"/>
      <c r="S256" s="327"/>
      <c r="T256" s="327"/>
      <c r="U256" s="327"/>
      <c r="V256" s="327"/>
      <c r="W256" s="327"/>
      <c r="X256" s="327"/>
      <c r="Y256" s="327"/>
      <c r="Z256" s="327"/>
      <c r="AA256" s="327"/>
      <c r="AB256" s="327"/>
      <c r="AC256" s="327"/>
      <c r="AD256" s="327"/>
      <c r="AE256" s="327"/>
      <c r="AF256" s="327"/>
      <c r="AG256" s="327"/>
      <c r="AH256" s="347">
        <f t="shared" si="32"/>
        <v>0</v>
      </c>
    </row>
    <row r="257" spans="1:34" x14ac:dyDescent="0.3">
      <c r="A257" s="328"/>
      <c r="B257" s="329"/>
      <c r="C257" s="330"/>
      <c r="D257" s="327"/>
      <c r="E257" s="327"/>
      <c r="F257" s="327"/>
      <c r="G257" s="327"/>
      <c r="H257" s="327"/>
      <c r="I257" s="327"/>
      <c r="J257" s="327"/>
      <c r="K257" s="327"/>
      <c r="L257" s="327"/>
      <c r="M257" s="327"/>
      <c r="N257" s="327"/>
      <c r="O257" s="327"/>
      <c r="P257" s="327"/>
      <c r="Q257" s="327"/>
      <c r="R257" s="327"/>
      <c r="S257" s="327"/>
      <c r="T257" s="327"/>
      <c r="U257" s="327"/>
      <c r="V257" s="327"/>
      <c r="W257" s="327"/>
      <c r="X257" s="327"/>
      <c r="Y257" s="327"/>
      <c r="Z257" s="327"/>
      <c r="AA257" s="327"/>
      <c r="AB257" s="327"/>
      <c r="AC257" s="327"/>
      <c r="AD257" s="327"/>
      <c r="AE257" s="327"/>
      <c r="AF257" s="327"/>
      <c r="AG257" s="327"/>
      <c r="AH257" s="347">
        <f t="shared" si="32"/>
        <v>0</v>
      </c>
    </row>
    <row r="258" spans="1:34" x14ac:dyDescent="0.3">
      <c r="A258" s="328"/>
      <c r="B258" s="329"/>
      <c r="C258" s="330"/>
      <c r="D258" s="327"/>
      <c r="E258" s="327"/>
      <c r="F258" s="327"/>
      <c r="G258" s="327"/>
      <c r="H258" s="327"/>
      <c r="I258" s="327"/>
      <c r="J258" s="327"/>
      <c r="K258" s="327"/>
      <c r="L258" s="327"/>
      <c r="M258" s="327"/>
      <c r="N258" s="327"/>
      <c r="O258" s="327"/>
      <c r="P258" s="327"/>
      <c r="Q258" s="327"/>
      <c r="R258" s="327"/>
      <c r="S258" s="327"/>
      <c r="T258" s="327"/>
      <c r="U258" s="327"/>
      <c r="V258" s="327"/>
      <c r="W258" s="327"/>
      <c r="X258" s="327"/>
      <c r="Y258" s="327"/>
      <c r="Z258" s="327"/>
      <c r="AA258" s="327"/>
      <c r="AB258" s="327"/>
      <c r="AC258" s="327"/>
      <c r="AD258" s="327"/>
      <c r="AE258" s="327"/>
      <c r="AF258" s="327"/>
      <c r="AG258" s="327"/>
      <c r="AH258" s="347">
        <f t="shared" si="32"/>
        <v>0</v>
      </c>
    </row>
    <row r="259" spans="1:34" x14ac:dyDescent="0.3">
      <c r="A259" s="328"/>
      <c r="B259" s="329"/>
      <c r="C259" s="330"/>
      <c r="D259" s="327"/>
      <c r="E259" s="327"/>
      <c r="F259" s="327"/>
      <c r="G259" s="327"/>
      <c r="H259" s="327"/>
      <c r="I259" s="327"/>
      <c r="J259" s="327"/>
      <c r="K259" s="327"/>
      <c r="L259" s="327"/>
      <c r="M259" s="327"/>
      <c r="N259" s="327"/>
      <c r="O259" s="327"/>
      <c r="P259" s="327"/>
      <c r="Q259" s="327"/>
      <c r="R259" s="327"/>
      <c r="S259" s="327"/>
      <c r="T259" s="327"/>
      <c r="U259" s="327"/>
      <c r="V259" s="327"/>
      <c r="W259" s="327"/>
      <c r="X259" s="327"/>
      <c r="Y259" s="327"/>
      <c r="Z259" s="327"/>
      <c r="AA259" s="327"/>
      <c r="AB259" s="327"/>
      <c r="AC259" s="327"/>
      <c r="AD259" s="327"/>
      <c r="AE259" s="327"/>
      <c r="AF259" s="327"/>
      <c r="AG259" s="327"/>
      <c r="AH259" s="347">
        <f t="shared" si="32"/>
        <v>0</v>
      </c>
    </row>
    <row r="260" spans="1:34" x14ac:dyDescent="0.3">
      <c r="A260" s="328"/>
      <c r="B260" s="329"/>
      <c r="C260" s="330"/>
      <c r="D260" s="327"/>
      <c r="E260" s="327"/>
      <c r="F260" s="327"/>
      <c r="G260" s="327"/>
      <c r="H260" s="327"/>
      <c r="I260" s="327"/>
      <c r="J260" s="327"/>
      <c r="K260" s="327"/>
      <c r="L260" s="327"/>
      <c r="M260" s="327"/>
      <c r="N260" s="327"/>
      <c r="O260" s="327"/>
      <c r="P260" s="327"/>
      <c r="Q260" s="327"/>
      <c r="R260" s="327"/>
      <c r="S260" s="327"/>
      <c r="T260" s="327"/>
      <c r="U260" s="327"/>
      <c r="V260" s="327"/>
      <c r="W260" s="327"/>
      <c r="X260" s="327"/>
      <c r="Y260" s="327"/>
      <c r="Z260" s="327"/>
      <c r="AA260" s="327"/>
      <c r="AB260" s="327"/>
      <c r="AC260" s="327"/>
      <c r="AD260" s="327"/>
      <c r="AE260" s="327"/>
      <c r="AF260" s="327"/>
      <c r="AG260" s="327"/>
      <c r="AH260" s="347">
        <f t="shared" si="32"/>
        <v>0</v>
      </c>
    </row>
    <row r="261" spans="1:34" x14ac:dyDescent="0.3">
      <c r="A261" s="328"/>
      <c r="B261" s="329"/>
      <c r="C261" s="330"/>
      <c r="D261" s="327"/>
      <c r="E261" s="327"/>
      <c r="F261" s="327"/>
      <c r="G261" s="327"/>
      <c r="H261" s="327"/>
      <c r="I261" s="327"/>
      <c r="J261" s="327"/>
      <c r="K261" s="327"/>
      <c r="L261" s="327"/>
      <c r="M261" s="327"/>
      <c r="N261" s="327"/>
      <c r="O261" s="327"/>
      <c r="P261" s="327"/>
      <c r="Q261" s="327"/>
      <c r="R261" s="327"/>
      <c r="S261" s="327"/>
      <c r="T261" s="327"/>
      <c r="U261" s="327"/>
      <c r="V261" s="327"/>
      <c r="W261" s="327"/>
      <c r="X261" s="327"/>
      <c r="Y261" s="327"/>
      <c r="Z261" s="327"/>
      <c r="AA261" s="327"/>
      <c r="AB261" s="327"/>
      <c r="AC261" s="327"/>
      <c r="AD261" s="327"/>
      <c r="AE261" s="327"/>
      <c r="AF261" s="327"/>
      <c r="AG261" s="327"/>
      <c r="AH261" s="347">
        <f t="shared" si="32"/>
        <v>0</v>
      </c>
    </row>
    <row r="262" spans="1:34" ht="15" thickBot="1" x14ac:dyDescent="0.35">
      <c r="A262" s="341"/>
      <c r="B262" s="342"/>
      <c r="C262" s="349">
        <f>SUM(C252:C261)</f>
        <v>0</v>
      </c>
      <c r="D262" s="349">
        <f t="shared" ref="D262:AG262" si="33">SUM(D252:D261)</f>
        <v>0</v>
      </c>
      <c r="E262" s="349">
        <f t="shared" si="33"/>
        <v>0</v>
      </c>
      <c r="F262" s="349">
        <f t="shared" si="33"/>
        <v>0</v>
      </c>
      <c r="G262" s="349">
        <f t="shared" si="33"/>
        <v>0</v>
      </c>
      <c r="H262" s="349">
        <f t="shared" si="33"/>
        <v>0</v>
      </c>
      <c r="I262" s="349">
        <f t="shared" si="33"/>
        <v>0</v>
      </c>
      <c r="J262" s="349">
        <f t="shared" si="33"/>
        <v>0</v>
      </c>
      <c r="K262" s="349">
        <f t="shared" si="33"/>
        <v>0</v>
      </c>
      <c r="L262" s="349">
        <f t="shared" si="33"/>
        <v>0</v>
      </c>
      <c r="M262" s="349">
        <f t="shared" si="33"/>
        <v>0</v>
      </c>
      <c r="N262" s="349">
        <f t="shared" si="33"/>
        <v>0</v>
      </c>
      <c r="O262" s="349">
        <f t="shared" si="33"/>
        <v>0</v>
      </c>
      <c r="P262" s="349">
        <f t="shared" si="33"/>
        <v>0</v>
      </c>
      <c r="Q262" s="349">
        <f t="shared" si="33"/>
        <v>0</v>
      </c>
      <c r="R262" s="349">
        <f t="shared" si="33"/>
        <v>0</v>
      </c>
      <c r="S262" s="349">
        <f t="shared" si="33"/>
        <v>0</v>
      </c>
      <c r="T262" s="349">
        <f t="shared" si="33"/>
        <v>0</v>
      </c>
      <c r="U262" s="349">
        <f t="shared" si="33"/>
        <v>0</v>
      </c>
      <c r="V262" s="349">
        <f t="shared" si="33"/>
        <v>0</v>
      </c>
      <c r="W262" s="349">
        <f t="shared" si="33"/>
        <v>0</v>
      </c>
      <c r="X262" s="349">
        <f t="shared" si="33"/>
        <v>0</v>
      </c>
      <c r="Y262" s="349">
        <f t="shared" si="33"/>
        <v>0</v>
      </c>
      <c r="Z262" s="349">
        <f t="shared" si="33"/>
        <v>0</v>
      </c>
      <c r="AA262" s="349">
        <f t="shared" si="33"/>
        <v>0</v>
      </c>
      <c r="AB262" s="349">
        <f t="shared" si="33"/>
        <v>0</v>
      </c>
      <c r="AC262" s="349">
        <f t="shared" si="33"/>
        <v>0</v>
      </c>
      <c r="AD262" s="349">
        <f t="shared" si="33"/>
        <v>0</v>
      </c>
      <c r="AE262" s="349">
        <f t="shared" si="33"/>
        <v>0</v>
      </c>
      <c r="AF262" s="349">
        <f t="shared" si="33"/>
        <v>0</v>
      </c>
      <c r="AG262" s="349">
        <f t="shared" si="33"/>
        <v>0</v>
      </c>
      <c r="AH262" s="348">
        <f>SUM(C262:AG262)</f>
        <v>0</v>
      </c>
    </row>
    <row r="263" spans="1:34" ht="15" thickBot="1" x14ac:dyDescent="0.35">
      <c r="A263" s="334" t="s">
        <v>246</v>
      </c>
      <c r="B263" s="315"/>
      <c r="C263" s="337"/>
      <c r="D263" s="337" t="s">
        <v>343</v>
      </c>
      <c r="E263" s="337"/>
      <c r="F263" s="337"/>
      <c r="G263" s="337"/>
      <c r="H263" s="337"/>
      <c r="I263" s="337"/>
      <c r="J263" s="337"/>
      <c r="K263" s="337"/>
      <c r="L263" s="337"/>
      <c r="M263" s="337"/>
      <c r="N263" s="337"/>
      <c r="O263" s="337"/>
      <c r="P263" s="337"/>
      <c r="Q263" s="337"/>
      <c r="R263" s="337"/>
      <c r="S263" s="337"/>
      <c r="T263" s="337"/>
      <c r="U263" s="337"/>
      <c r="V263" s="337"/>
      <c r="W263" s="337"/>
      <c r="X263" s="337"/>
      <c r="Y263" s="337"/>
      <c r="Z263" s="337"/>
      <c r="AA263" s="337"/>
      <c r="AB263" s="337"/>
      <c r="AC263" s="337"/>
      <c r="AD263" s="337"/>
      <c r="AE263" s="337"/>
      <c r="AF263" s="337"/>
      <c r="AG263" s="338"/>
      <c r="AH263" s="350"/>
    </row>
    <row r="264" spans="1:34" ht="15" thickBot="1" x14ac:dyDescent="0.35">
      <c r="A264" s="316" t="s">
        <v>245</v>
      </c>
      <c r="B264" s="322"/>
      <c r="C264" s="318" t="s">
        <v>427</v>
      </c>
      <c r="D264" s="319"/>
      <c r="E264" s="319"/>
      <c r="F264" s="319"/>
      <c r="G264" s="319"/>
      <c r="H264" s="319"/>
      <c r="I264" s="319"/>
      <c r="J264" s="319"/>
      <c r="K264" s="319"/>
      <c r="L264" s="319"/>
      <c r="M264" s="319"/>
      <c r="N264" s="319"/>
      <c r="O264" s="319"/>
      <c r="P264" s="319"/>
      <c r="Q264" s="319"/>
      <c r="R264" s="319"/>
      <c r="S264" s="319"/>
      <c r="T264" s="319"/>
      <c r="U264" s="319"/>
      <c r="V264" s="319"/>
      <c r="W264" s="319"/>
      <c r="X264" s="319"/>
      <c r="Y264" s="319"/>
      <c r="Z264" s="319"/>
      <c r="AA264" s="319"/>
      <c r="AB264" s="319"/>
      <c r="AC264" s="319"/>
      <c r="AD264" s="319"/>
      <c r="AE264" s="319"/>
      <c r="AF264" s="319"/>
      <c r="AG264" s="320"/>
      <c r="AH264" s="346" t="s">
        <v>14</v>
      </c>
    </row>
    <row r="265" spans="1:34" ht="15" thickBot="1" x14ac:dyDescent="0.35">
      <c r="A265" s="316" t="s">
        <v>422</v>
      </c>
      <c r="B265" s="322"/>
      <c r="C265" s="323">
        <v>1</v>
      </c>
      <c r="D265" s="319">
        <v>2</v>
      </c>
      <c r="E265" s="319">
        <v>3</v>
      </c>
      <c r="F265" s="319">
        <v>4</v>
      </c>
      <c r="G265" s="319">
        <v>5</v>
      </c>
      <c r="H265" s="319">
        <v>6</v>
      </c>
      <c r="I265" s="319">
        <v>7</v>
      </c>
      <c r="J265" s="319">
        <v>8</v>
      </c>
      <c r="K265" s="319">
        <v>9</v>
      </c>
      <c r="L265" s="319">
        <v>10</v>
      </c>
      <c r="M265" s="319">
        <v>11</v>
      </c>
      <c r="N265" s="319">
        <v>12</v>
      </c>
      <c r="O265" s="319">
        <v>13</v>
      </c>
      <c r="P265" s="319">
        <v>14</v>
      </c>
      <c r="Q265" s="319">
        <v>15</v>
      </c>
      <c r="R265" s="319">
        <v>16</v>
      </c>
      <c r="S265" s="319">
        <v>17</v>
      </c>
      <c r="T265" s="319">
        <v>18</v>
      </c>
      <c r="U265" s="319">
        <v>19</v>
      </c>
      <c r="V265" s="319">
        <v>20</v>
      </c>
      <c r="W265" s="319">
        <v>21</v>
      </c>
      <c r="X265" s="319">
        <v>22</v>
      </c>
      <c r="Y265" s="319">
        <v>23</v>
      </c>
      <c r="Z265" s="319">
        <v>24</v>
      </c>
      <c r="AA265" s="319">
        <v>25</v>
      </c>
      <c r="AB265" s="319">
        <v>26</v>
      </c>
      <c r="AC265" s="319">
        <v>27</v>
      </c>
      <c r="AD265" s="319">
        <v>28</v>
      </c>
      <c r="AE265" s="319">
        <v>29</v>
      </c>
      <c r="AF265" s="319">
        <v>30</v>
      </c>
      <c r="AG265" s="320">
        <v>31</v>
      </c>
      <c r="AH265" s="346"/>
    </row>
    <row r="266" spans="1:34" x14ac:dyDescent="0.3">
      <c r="A266" s="339" t="s">
        <v>230</v>
      </c>
      <c r="B266" s="339" t="s">
        <v>231</v>
      </c>
      <c r="C266" s="325"/>
      <c r="D266" s="326"/>
      <c r="E266" s="326"/>
      <c r="F266" s="326"/>
      <c r="G266" s="326"/>
      <c r="H266" s="326"/>
      <c r="I266" s="326"/>
      <c r="J266" s="326"/>
      <c r="K266" s="326"/>
      <c r="L266" s="326"/>
      <c r="M266" s="326"/>
      <c r="N266" s="326"/>
      <c r="O266" s="326"/>
      <c r="P266" s="326"/>
      <c r="Q266" s="326"/>
      <c r="R266" s="326"/>
      <c r="S266" s="326"/>
      <c r="T266" s="326"/>
      <c r="U266" s="326"/>
      <c r="V266" s="326"/>
      <c r="W266" s="326"/>
      <c r="X266" s="326"/>
      <c r="Y266" s="326"/>
      <c r="Z266" s="326"/>
      <c r="AA266" s="326"/>
      <c r="AB266" s="326"/>
      <c r="AC266" s="326"/>
      <c r="AD266" s="326"/>
      <c r="AE266" s="326"/>
      <c r="AF266" s="326"/>
      <c r="AG266" s="326"/>
      <c r="AH266" s="347"/>
    </row>
    <row r="267" spans="1:34" x14ac:dyDescent="0.3">
      <c r="A267" s="328"/>
      <c r="B267" s="329"/>
      <c r="C267" s="330"/>
      <c r="D267" s="327"/>
      <c r="E267" s="327"/>
      <c r="F267" s="327"/>
      <c r="G267" s="327"/>
      <c r="H267" s="327"/>
      <c r="I267" s="327"/>
      <c r="J267" s="327"/>
      <c r="K267" s="327"/>
      <c r="L267" s="327"/>
      <c r="M267" s="327"/>
      <c r="N267" s="327"/>
      <c r="O267" s="327"/>
      <c r="P267" s="327"/>
      <c r="Q267" s="327"/>
      <c r="R267" s="327"/>
      <c r="S267" s="327"/>
      <c r="T267" s="327"/>
      <c r="U267" s="327"/>
      <c r="V267" s="327"/>
      <c r="W267" s="327"/>
      <c r="X267" s="327"/>
      <c r="Y267" s="327"/>
      <c r="Z267" s="327"/>
      <c r="AA267" s="327"/>
      <c r="AB267" s="327"/>
      <c r="AC267" s="327"/>
      <c r="AD267" s="327"/>
      <c r="AE267" s="327"/>
      <c r="AF267" s="327"/>
      <c r="AG267" s="327"/>
      <c r="AH267" s="347">
        <f>SUM(C267:AG267)</f>
        <v>0</v>
      </c>
    </row>
    <row r="268" spans="1:34" x14ac:dyDescent="0.3">
      <c r="A268" s="328"/>
      <c r="B268" s="329"/>
      <c r="C268" s="330"/>
      <c r="D268" s="327"/>
      <c r="E268" s="327"/>
      <c r="F268" s="327"/>
      <c r="G268" s="327"/>
      <c r="H268" s="327"/>
      <c r="I268" s="327"/>
      <c r="J268" s="327"/>
      <c r="K268" s="327"/>
      <c r="L268" s="327"/>
      <c r="M268" s="327"/>
      <c r="N268" s="327"/>
      <c r="O268" s="327"/>
      <c r="P268" s="327"/>
      <c r="Q268" s="327"/>
      <c r="R268" s="327"/>
      <c r="S268" s="327"/>
      <c r="T268" s="327"/>
      <c r="U268" s="327"/>
      <c r="V268" s="327"/>
      <c r="W268" s="327"/>
      <c r="X268" s="327"/>
      <c r="Y268" s="327"/>
      <c r="Z268" s="327"/>
      <c r="AA268" s="327"/>
      <c r="AB268" s="327"/>
      <c r="AC268" s="327"/>
      <c r="AD268" s="327"/>
      <c r="AE268" s="327"/>
      <c r="AF268" s="327"/>
      <c r="AG268" s="327"/>
      <c r="AH268" s="347">
        <f t="shared" ref="AH268:AH276" si="34">SUM(C268:AG268)</f>
        <v>0</v>
      </c>
    </row>
    <row r="269" spans="1:34" x14ac:dyDescent="0.3">
      <c r="A269" s="328"/>
      <c r="B269" s="329"/>
      <c r="C269" s="330"/>
      <c r="D269" s="327"/>
      <c r="E269" s="327"/>
      <c r="F269" s="327"/>
      <c r="G269" s="327"/>
      <c r="H269" s="327"/>
      <c r="I269" s="327"/>
      <c r="J269" s="327"/>
      <c r="K269" s="327"/>
      <c r="L269" s="327"/>
      <c r="M269" s="327"/>
      <c r="N269" s="327"/>
      <c r="O269" s="327"/>
      <c r="P269" s="327"/>
      <c r="Q269" s="327"/>
      <c r="R269" s="327"/>
      <c r="S269" s="327"/>
      <c r="T269" s="327"/>
      <c r="U269" s="327"/>
      <c r="V269" s="327"/>
      <c r="W269" s="327"/>
      <c r="X269" s="327"/>
      <c r="Y269" s="327"/>
      <c r="Z269" s="327"/>
      <c r="AA269" s="327"/>
      <c r="AB269" s="327"/>
      <c r="AC269" s="327"/>
      <c r="AD269" s="327"/>
      <c r="AE269" s="327"/>
      <c r="AF269" s="327"/>
      <c r="AG269" s="327"/>
      <c r="AH269" s="347">
        <f t="shared" si="34"/>
        <v>0</v>
      </c>
    </row>
    <row r="270" spans="1:34" x14ac:dyDescent="0.3">
      <c r="A270" s="328"/>
      <c r="B270" s="329"/>
      <c r="C270" s="330"/>
      <c r="D270" s="327"/>
      <c r="E270" s="327"/>
      <c r="F270" s="327"/>
      <c r="G270" s="327"/>
      <c r="H270" s="327"/>
      <c r="I270" s="327"/>
      <c r="J270" s="327"/>
      <c r="K270" s="327"/>
      <c r="L270" s="327"/>
      <c r="M270" s="327"/>
      <c r="N270" s="327"/>
      <c r="O270" s="327"/>
      <c r="P270" s="327"/>
      <c r="Q270" s="327"/>
      <c r="R270" s="327"/>
      <c r="S270" s="327"/>
      <c r="T270" s="327"/>
      <c r="U270" s="327"/>
      <c r="V270" s="327"/>
      <c r="W270" s="327"/>
      <c r="X270" s="327"/>
      <c r="Y270" s="327"/>
      <c r="Z270" s="327"/>
      <c r="AA270" s="327"/>
      <c r="AB270" s="327"/>
      <c r="AC270" s="327"/>
      <c r="AD270" s="327"/>
      <c r="AE270" s="327"/>
      <c r="AF270" s="327"/>
      <c r="AG270" s="327"/>
      <c r="AH270" s="347">
        <f t="shared" si="34"/>
        <v>0</v>
      </c>
    </row>
    <row r="271" spans="1:34" x14ac:dyDescent="0.3">
      <c r="A271" s="328"/>
      <c r="B271" s="329"/>
      <c r="C271" s="330"/>
      <c r="D271" s="327"/>
      <c r="E271" s="327"/>
      <c r="F271" s="327"/>
      <c r="G271" s="327"/>
      <c r="H271" s="327"/>
      <c r="I271" s="327"/>
      <c r="J271" s="327"/>
      <c r="K271" s="327"/>
      <c r="L271" s="327"/>
      <c r="M271" s="327"/>
      <c r="N271" s="327"/>
      <c r="O271" s="327"/>
      <c r="P271" s="327"/>
      <c r="Q271" s="327"/>
      <c r="R271" s="327"/>
      <c r="S271" s="327"/>
      <c r="T271" s="327"/>
      <c r="U271" s="327"/>
      <c r="V271" s="327"/>
      <c r="W271" s="327"/>
      <c r="X271" s="327"/>
      <c r="Y271" s="327"/>
      <c r="Z271" s="327"/>
      <c r="AA271" s="327"/>
      <c r="AB271" s="327"/>
      <c r="AC271" s="327"/>
      <c r="AD271" s="327"/>
      <c r="AE271" s="327"/>
      <c r="AF271" s="327"/>
      <c r="AG271" s="327"/>
      <c r="AH271" s="347">
        <f t="shared" si="34"/>
        <v>0</v>
      </c>
    </row>
    <row r="272" spans="1:34" x14ac:dyDescent="0.3">
      <c r="A272" s="328"/>
      <c r="B272" s="329"/>
      <c r="C272" s="330"/>
      <c r="D272" s="327"/>
      <c r="E272" s="327"/>
      <c r="F272" s="327"/>
      <c r="G272" s="327"/>
      <c r="H272" s="327"/>
      <c r="I272" s="327"/>
      <c r="J272" s="327"/>
      <c r="K272" s="327"/>
      <c r="L272" s="327"/>
      <c r="M272" s="327"/>
      <c r="N272" s="327"/>
      <c r="O272" s="327"/>
      <c r="P272" s="327"/>
      <c r="Q272" s="327"/>
      <c r="R272" s="327"/>
      <c r="S272" s="327"/>
      <c r="T272" s="327"/>
      <c r="U272" s="327"/>
      <c r="V272" s="327"/>
      <c r="W272" s="327"/>
      <c r="X272" s="327"/>
      <c r="Y272" s="327"/>
      <c r="Z272" s="327"/>
      <c r="AA272" s="327"/>
      <c r="AB272" s="327"/>
      <c r="AC272" s="327"/>
      <c r="AD272" s="327"/>
      <c r="AE272" s="327"/>
      <c r="AF272" s="327"/>
      <c r="AG272" s="327"/>
      <c r="AH272" s="347">
        <f t="shared" si="34"/>
        <v>0</v>
      </c>
    </row>
    <row r="273" spans="1:34" x14ac:dyDescent="0.3">
      <c r="A273" s="328"/>
      <c r="B273" s="329"/>
      <c r="C273" s="330"/>
      <c r="D273" s="327"/>
      <c r="E273" s="327"/>
      <c r="F273" s="327"/>
      <c r="G273" s="327"/>
      <c r="H273" s="327"/>
      <c r="I273" s="327"/>
      <c r="J273" s="327"/>
      <c r="K273" s="327"/>
      <c r="L273" s="327"/>
      <c r="M273" s="327"/>
      <c r="N273" s="327"/>
      <c r="O273" s="327"/>
      <c r="P273" s="327"/>
      <c r="Q273" s="327"/>
      <c r="R273" s="327"/>
      <c r="S273" s="327"/>
      <c r="T273" s="327"/>
      <c r="U273" s="327"/>
      <c r="V273" s="327"/>
      <c r="W273" s="327"/>
      <c r="X273" s="327"/>
      <c r="Y273" s="327"/>
      <c r="Z273" s="327"/>
      <c r="AA273" s="327"/>
      <c r="AB273" s="327"/>
      <c r="AC273" s="327"/>
      <c r="AD273" s="327"/>
      <c r="AE273" s="327"/>
      <c r="AF273" s="327"/>
      <c r="AG273" s="327"/>
      <c r="AH273" s="347">
        <f t="shared" si="34"/>
        <v>0</v>
      </c>
    </row>
    <row r="274" spans="1:34" x14ac:dyDescent="0.3">
      <c r="A274" s="328"/>
      <c r="B274" s="329"/>
      <c r="C274" s="330"/>
      <c r="D274" s="327"/>
      <c r="E274" s="327"/>
      <c r="F274" s="327"/>
      <c r="G274" s="327"/>
      <c r="H274" s="327"/>
      <c r="I274" s="327"/>
      <c r="J274" s="327"/>
      <c r="K274" s="327"/>
      <c r="L274" s="327"/>
      <c r="M274" s="327"/>
      <c r="N274" s="327"/>
      <c r="O274" s="327"/>
      <c r="P274" s="327"/>
      <c r="Q274" s="327"/>
      <c r="R274" s="327"/>
      <c r="S274" s="327"/>
      <c r="T274" s="327"/>
      <c r="U274" s="327"/>
      <c r="V274" s="327"/>
      <c r="W274" s="327"/>
      <c r="X274" s="327"/>
      <c r="Y274" s="327"/>
      <c r="Z274" s="327"/>
      <c r="AA274" s="327"/>
      <c r="AB274" s="327"/>
      <c r="AC274" s="327"/>
      <c r="AD274" s="327"/>
      <c r="AE274" s="327"/>
      <c r="AF274" s="327"/>
      <c r="AG274" s="327"/>
      <c r="AH274" s="347">
        <f t="shared" si="34"/>
        <v>0</v>
      </c>
    </row>
    <row r="275" spans="1:34" x14ac:dyDescent="0.3">
      <c r="A275" s="328"/>
      <c r="B275" s="329"/>
      <c r="C275" s="330"/>
      <c r="D275" s="327"/>
      <c r="E275" s="327"/>
      <c r="F275" s="327"/>
      <c r="G275" s="327"/>
      <c r="H275" s="327"/>
      <c r="I275" s="327"/>
      <c r="J275" s="327"/>
      <c r="K275" s="327"/>
      <c r="L275" s="327"/>
      <c r="M275" s="327"/>
      <c r="N275" s="327"/>
      <c r="O275" s="327"/>
      <c r="P275" s="327"/>
      <c r="Q275" s="327"/>
      <c r="R275" s="327"/>
      <c r="S275" s="327"/>
      <c r="T275" s="327"/>
      <c r="U275" s="327"/>
      <c r="V275" s="327"/>
      <c r="W275" s="327"/>
      <c r="X275" s="327"/>
      <c r="Y275" s="327"/>
      <c r="Z275" s="327"/>
      <c r="AA275" s="327"/>
      <c r="AB275" s="327"/>
      <c r="AC275" s="327"/>
      <c r="AD275" s="327"/>
      <c r="AE275" s="327"/>
      <c r="AF275" s="327"/>
      <c r="AG275" s="327"/>
      <c r="AH275" s="347">
        <f t="shared" si="34"/>
        <v>0</v>
      </c>
    </row>
    <row r="276" spans="1:34" x14ac:dyDescent="0.3">
      <c r="A276" s="328"/>
      <c r="B276" s="329"/>
      <c r="C276" s="330"/>
      <c r="D276" s="327"/>
      <c r="E276" s="327"/>
      <c r="F276" s="327"/>
      <c r="G276" s="327"/>
      <c r="H276" s="327"/>
      <c r="I276" s="327"/>
      <c r="J276" s="327"/>
      <c r="K276" s="327"/>
      <c r="L276" s="327"/>
      <c r="M276" s="327"/>
      <c r="N276" s="327"/>
      <c r="O276" s="327"/>
      <c r="P276" s="327"/>
      <c r="Q276" s="327"/>
      <c r="R276" s="327"/>
      <c r="S276" s="327"/>
      <c r="T276" s="327"/>
      <c r="U276" s="327"/>
      <c r="V276" s="327"/>
      <c r="W276" s="327"/>
      <c r="X276" s="327"/>
      <c r="Y276" s="327"/>
      <c r="Z276" s="327"/>
      <c r="AA276" s="327"/>
      <c r="AB276" s="327"/>
      <c r="AC276" s="327"/>
      <c r="AD276" s="327"/>
      <c r="AE276" s="327"/>
      <c r="AF276" s="327"/>
      <c r="AG276" s="327"/>
      <c r="AH276" s="347">
        <f t="shared" si="34"/>
        <v>0</v>
      </c>
    </row>
    <row r="277" spans="1:34" ht="15" thickBot="1" x14ac:dyDescent="0.35">
      <c r="A277" s="341"/>
      <c r="B277" s="342"/>
      <c r="C277" s="349">
        <f>SUM(C267:C276)</f>
        <v>0</v>
      </c>
      <c r="D277" s="349">
        <f t="shared" ref="D277:AG277" si="35">SUM(D267:D276)</f>
        <v>0</v>
      </c>
      <c r="E277" s="349">
        <f t="shared" si="35"/>
        <v>0</v>
      </c>
      <c r="F277" s="349">
        <f t="shared" si="35"/>
        <v>0</v>
      </c>
      <c r="G277" s="349">
        <f t="shared" si="35"/>
        <v>0</v>
      </c>
      <c r="H277" s="349">
        <f t="shared" si="35"/>
        <v>0</v>
      </c>
      <c r="I277" s="349">
        <f t="shared" si="35"/>
        <v>0</v>
      </c>
      <c r="J277" s="349">
        <f t="shared" si="35"/>
        <v>0</v>
      </c>
      <c r="K277" s="349">
        <f t="shared" si="35"/>
        <v>0</v>
      </c>
      <c r="L277" s="349">
        <f t="shared" si="35"/>
        <v>0</v>
      </c>
      <c r="M277" s="349">
        <f t="shared" si="35"/>
        <v>0</v>
      </c>
      <c r="N277" s="349">
        <f t="shared" si="35"/>
        <v>0</v>
      </c>
      <c r="O277" s="349">
        <f t="shared" si="35"/>
        <v>0</v>
      </c>
      <c r="P277" s="349">
        <f t="shared" si="35"/>
        <v>0</v>
      </c>
      <c r="Q277" s="349">
        <f t="shared" si="35"/>
        <v>0</v>
      </c>
      <c r="R277" s="349">
        <f t="shared" si="35"/>
        <v>0</v>
      </c>
      <c r="S277" s="349">
        <f t="shared" si="35"/>
        <v>0</v>
      </c>
      <c r="T277" s="349">
        <f t="shared" si="35"/>
        <v>0</v>
      </c>
      <c r="U277" s="349">
        <f t="shared" si="35"/>
        <v>0</v>
      </c>
      <c r="V277" s="349">
        <f t="shared" si="35"/>
        <v>0</v>
      </c>
      <c r="W277" s="349">
        <f t="shared" si="35"/>
        <v>0</v>
      </c>
      <c r="X277" s="349">
        <f t="shared" si="35"/>
        <v>0</v>
      </c>
      <c r="Y277" s="349">
        <f t="shared" si="35"/>
        <v>0</v>
      </c>
      <c r="Z277" s="349">
        <f t="shared" si="35"/>
        <v>0</v>
      </c>
      <c r="AA277" s="349">
        <f t="shared" si="35"/>
        <v>0</v>
      </c>
      <c r="AB277" s="349">
        <f t="shared" si="35"/>
        <v>0</v>
      </c>
      <c r="AC277" s="349">
        <f t="shared" si="35"/>
        <v>0</v>
      </c>
      <c r="AD277" s="349">
        <f t="shared" si="35"/>
        <v>0</v>
      </c>
      <c r="AE277" s="349">
        <f t="shared" si="35"/>
        <v>0</v>
      </c>
      <c r="AF277" s="349">
        <f t="shared" si="35"/>
        <v>0</v>
      </c>
      <c r="AG277" s="349">
        <f t="shared" si="35"/>
        <v>0</v>
      </c>
      <c r="AH277" s="348">
        <f>SUM(C277:AG277)</f>
        <v>0</v>
      </c>
    </row>
    <row r="278" spans="1:34" ht="15" thickBot="1" x14ac:dyDescent="0.35">
      <c r="A278" s="334" t="s">
        <v>246</v>
      </c>
      <c r="B278" s="315"/>
      <c r="C278" s="337"/>
      <c r="D278" s="337" t="s">
        <v>344</v>
      </c>
      <c r="E278" s="337"/>
      <c r="F278" s="337"/>
      <c r="G278" s="337"/>
      <c r="H278" s="337"/>
      <c r="I278" s="337"/>
      <c r="J278" s="337"/>
      <c r="K278" s="337"/>
      <c r="L278" s="337"/>
      <c r="M278" s="337"/>
      <c r="N278" s="337"/>
      <c r="O278" s="337"/>
      <c r="P278" s="337"/>
      <c r="Q278" s="337"/>
      <c r="R278" s="337"/>
      <c r="S278" s="337"/>
      <c r="T278" s="337"/>
      <c r="U278" s="337"/>
      <c r="V278" s="337"/>
      <c r="W278" s="337"/>
      <c r="X278" s="337"/>
      <c r="Y278" s="337"/>
      <c r="Z278" s="337"/>
      <c r="AA278" s="337"/>
      <c r="AB278" s="337"/>
      <c r="AC278" s="337"/>
      <c r="AD278" s="337"/>
      <c r="AE278" s="337"/>
      <c r="AF278" s="337"/>
      <c r="AG278" s="338"/>
      <c r="AH278" s="350"/>
    </row>
    <row r="279" spans="1:34" ht="15" thickBot="1" x14ac:dyDescent="0.35">
      <c r="A279" s="316" t="s">
        <v>245</v>
      </c>
      <c r="B279" s="322"/>
      <c r="C279" s="318" t="s">
        <v>427</v>
      </c>
      <c r="D279" s="319"/>
      <c r="E279" s="319"/>
      <c r="F279" s="319"/>
      <c r="G279" s="319"/>
      <c r="H279" s="319"/>
      <c r="I279" s="319"/>
      <c r="J279" s="319"/>
      <c r="K279" s="319"/>
      <c r="L279" s="319"/>
      <c r="M279" s="319"/>
      <c r="N279" s="319"/>
      <c r="O279" s="319"/>
      <c r="P279" s="319"/>
      <c r="Q279" s="319"/>
      <c r="R279" s="319"/>
      <c r="S279" s="319"/>
      <c r="T279" s="319"/>
      <c r="U279" s="319"/>
      <c r="V279" s="319"/>
      <c r="W279" s="319"/>
      <c r="X279" s="319"/>
      <c r="Y279" s="319"/>
      <c r="Z279" s="319"/>
      <c r="AA279" s="319"/>
      <c r="AB279" s="319"/>
      <c r="AC279" s="319"/>
      <c r="AD279" s="319"/>
      <c r="AE279" s="319"/>
      <c r="AF279" s="319"/>
      <c r="AG279" s="320"/>
      <c r="AH279" s="346" t="s">
        <v>14</v>
      </c>
    </row>
    <row r="280" spans="1:34" ht="15" thickBot="1" x14ac:dyDescent="0.35">
      <c r="A280" s="316" t="s">
        <v>422</v>
      </c>
      <c r="B280" s="322"/>
      <c r="C280" s="323">
        <v>1</v>
      </c>
      <c r="D280" s="319">
        <v>2</v>
      </c>
      <c r="E280" s="319">
        <v>3</v>
      </c>
      <c r="F280" s="319">
        <v>4</v>
      </c>
      <c r="G280" s="319">
        <v>5</v>
      </c>
      <c r="H280" s="319">
        <v>6</v>
      </c>
      <c r="I280" s="319">
        <v>7</v>
      </c>
      <c r="J280" s="319">
        <v>8</v>
      </c>
      <c r="K280" s="319">
        <v>9</v>
      </c>
      <c r="L280" s="319">
        <v>10</v>
      </c>
      <c r="M280" s="319">
        <v>11</v>
      </c>
      <c r="N280" s="319">
        <v>12</v>
      </c>
      <c r="O280" s="319">
        <v>13</v>
      </c>
      <c r="P280" s="319">
        <v>14</v>
      </c>
      <c r="Q280" s="319">
        <v>15</v>
      </c>
      <c r="R280" s="319">
        <v>16</v>
      </c>
      <c r="S280" s="319">
        <v>17</v>
      </c>
      <c r="T280" s="319">
        <v>18</v>
      </c>
      <c r="U280" s="319">
        <v>19</v>
      </c>
      <c r="V280" s="319">
        <v>20</v>
      </c>
      <c r="W280" s="319">
        <v>21</v>
      </c>
      <c r="X280" s="319">
        <v>22</v>
      </c>
      <c r="Y280" s="319">
        <v>23</v>
      </c>
      <c r="Z280" s="319">
        <v>24</v>
      </c>
      <c r="AA280" s="319">
        <v>25</v>
      </c>
      <c r="AB280" s="319">
        <v>26</v>
      </c>
      <c r="AC280" s="319">
        <v>27</v>
      </c>
      <c r="AD280" s="319">
        <v>28</v>
      </c>
      <c r="AE280" s="319">
        <v>29</v>
      </c>
      <c r="AF280" s="319">
        <v>30</v>
      </c>
      <c r="AG280" s="320">
        <v>31</v>
      </c>
      <c r="AH280" s="346"/>
    </row>
    <row r="281" spans="1:34" x14ac:dyDescent="0.3">
      <c r="A281" s="339" t="s">
        <v>230</v>
      </c>
      <c r="B281" s="339" t="s">
        <v>231</v>
      </c>
      <c r="C281" s="325"/>
      <c r="D281" s="326"/>
      <c r="E281" s="326"/>
      <c r="F281" s="326"/>
      <c r="G281" s="326"/>
      <c r="H281" s="326"/>
      <c r="I281" s="326"/>
      <c r="J281" s="326"/>
      <c r="K281" s="326"/>
      <c r="L281" s="326"/>
      <c r="M281" s="326"/>
      <c r="N281" s="326"/>
      <c r="O281" s="326"/>
      <c r="P281" s="326"/>
      <c r="Q281" s="326"/>
      <c r="R281" s="326"/>
      <c r="S281" s="326"/>
      <c r="T281" s="326"/>
      <c r="U281" s="326"/>
      <c r="V281" s="326"/>
      <c r="W281" s="326"/>
      <c r="X281" s="326"/>
      <c r="Y281" s="326"/>
      <c r="Z281" s="326"/>
      <c r="AA281" s="326"/>
      <c r="AB281" s="326"/>
      <c r="AC281" s="326"/>
      <c r="AD281" s="326"/>
      <c r="AE281" s="326"/>
      <c r="AF281" s="326"/>
      <c r="AG281" s="326"/>
      <c r="AH281" s="347"/>
    </row>
    <row r="282" spans="1:34" x14ac:dyDescent="0.3">
      <c r="A282" s="328"/>
      <c r="B282" s="329"/>
      <c r="C282" s="330"/>
      <c r="D282" s="327"/>
      <c r="E282" s="327"/>
      <c r="F282" s="327"/>
      <c r="G282" s="327"/>
      <c r="H282" s="327"/>
      <c r="I282" s="327"/>
      <c r="J282" s="327"/>
      <c r="K282" s="327"/>
      <c r="L282" s="327"/>
      <c r="M282" s="327"/>
      <c r="N282" s="327"/>
      <c r="O282" s="327"/>
      <c r="P282" s="327"/>
      <c r="Q282" s="327"/>
      <c r="R282" s="327"/>
      <c r="S282" s="327"/>
      <c r="T282" s="327"/>
      <c r="U282" s="327"/>
      <c r="V282" s="327"/>
      <c r="W282" s="327"/>
      <c r="X282" s="327"/>
      <c r="Y282" s="327"/>
      <c r="Z282" s="327"/>
      <c r="AA282" s="327"/>
      <c r="AB282" s="327"/>
      <c r="AC282" s="327"/>
      <c r="AD282" s="327"/>
      <c r="AE282" s="327"/>
      <c r="AF282" s="327"/>
      <c r="AG282" s="327"/>
      <c r="AH282" s="347">
        <f>SUM(C282:AG282)</f>
        <v>0</v>
      </c>
    </row>
    <row r="283" spans="1:34" x14ac:dyDescent="0.3">
      <c r="A283" s="328"/>
      <c r="B283" s="329"/>
      <c r="C283" s="330"/>
      <c r="D283" s="327"/>
      <c r="E283" s="327"/>
      <c r="F283" s="327"/>
      <c r="G283" s="327"/>
      <c r="H283" s="327"/>
      <c r="I283" s="327"/>
      <c r="J283" s="327"/>
      <c r="K283" s="327"/>
      <c r="L283" s="327"/>
      <c r="M283" s="327"/>
      <c r="N283" s="327"/>
      <c r="O283" s="327"/>
      <c r="P283" s="327"/>
      <c r="Q283" s="327"/>
      <c r="R283" s="327"/>
      <c r="S283" s="327"/>
      <c r="T283" s="327"/>
      <c r="U283" s="327"/>
      <c r="V283" s="327"/>
      <c r="W283" s="327"/>
      <c r="X283" s="327"/>
      <c r="Y283" s="327"/>
      <c r="Z283" s="327"/>
      <c r="AA283" s="327"/>
      <c r="AB283" s="327"/>
      <c r="AC283" s="327"/>
      <c r="AD283" s="327"/>
      <c r="AE283" s="327"/>
      <c r="AF283" s="327"/>
      <c r="AG283" s="327"/>
      <c r="AH283" s="347">
        <f t="shared" ref="AH283:AH291" si="36">SUM(C283:AG283)</f>
        <v>0</v>
      </c>
    </row>
    <row r="284" spans="1:34" x14ac:dyDescent="0.3">
      <c r="A284" s="328"/>
      <c r="B284" s="329"/>
      <c r="C284" s="330"/>
      <c r="D284" s="327"/>
      <c r="E284" s="327"/>
      <c r="F284" s="327"/>
      <c r="G284" s="327"/>
      <c r="H284" s="327"/>
      <c r="I284" s="327"/>
      <c r="J284" s="327"/>
      <c r="K284" s="327"/>
      <c r="L284" s="327"/>
      <c r="M284" s="327"/>
      <c r="N284" s="327"/>
      <c r="O284" s="327"/>
      <c r="P284" s="327"/>
      <c r="Q284" s="327"/>
      <c r="R284" s="327"/>
      <c r="S284" s="327"/>
      <c r="T284" s="327"/>
      <c r="U284" s="327"/>
      <c r="V284" s="327"/>
      <c r="W284" s="327"/>
      <c r="X284" s="327"/>
      <c r="Y284" s="327"/>
      <c r="Z284" s="327"/>
      <c r="AA284" s="327"/>
      <c r="AB284" s="327"/>
      <c r="AC284" s="327"/>
      <c r="AD284" s="327"/>
      <c r="AE284" s="327"/>
      <c r="AF284" s="327"/>
      <c r="AG284" s="327"/>
      <c r="AH284" s="347">
        <f t="shared" si="36"/>
        <v>0</v>
      </c>
    </row>
    <row r="285" spans="1:34" x14ac:dyDescent="0.3">
      <c r="A285" s="328"/>
      <c r="B285" s="329"/>
      <c r="C285" s="330"/>
      <c r="D285" s="327"/>
      <c r="E285" s="327"/>
      <c r="F285" s="327"/>
      <c r="G285" s="327"/>
      <c r="H285" s="327"/>
      <c r="I285" s="327"/>
      <c r="J285" s="327"/>
      <c r="K285" s="327"/>
      <c r="L285" s="327"/>
      <c r="M285" s="327"/>
      <c r="N285" s="327"/>
      <c r="O285" s="327"/>
      <c r="P285" s="327"/>
      <c r="Q285" s="327"/>
      <c r="R285" s="327"/>
      <c r="S285" s="327"/>
      <c r="T285" s="327"/>
      <c r="U285" s="327"/>
      <c r="V285" s="327"/>
      <c r="W285" s="327"/>
      <c r="X285" s="327"/>
      <c r="Y285" s="327"/>
      <c r="Z285" s="327"/>
      <c r="AA285" s="327"/>
      <c r="AB285" s="327"/>
      <c r="AC285" s="327"/>
      <c r="AD285" s="327"/>
      <c r="AE285" s="327"/>
      <c r="AF285" s="327"/>
      <c r="AG285" s="327"/>
      <c r="AH285" s="347">
        <f t="shared" si="36"/>
        <v>0</v>
      </c>
    </row>
    <row r="286" spans="1:34" x14ac:dyDescent="0.3">
      <c r="A286" s="328"/>
      <c r="B286" s="329"/>
      <c r="C286" s="330"/>
      <c r="D286" s="327"/>
      <c r="E286" s="327"/>
      <c r="F286" s="327"/>
      <c r="G286" s="327"/>
      <c r="H286" s="327"/>
      <c r="I286" s="327"/>
      <c r="J286" s="327"/>
      <c r="K286" s="327"/>
      <c r="L286" s="327"/>
      <c r="M286" s="327"/>
      <c r="N286" s="327"/>
      <c r="O286" s="327"/>
      <c r="P286" s="327"/>
      <c r="Q286" s="327"/>
      <c r="R286" s="327"/>
      <c r="S286" s="327"/>
      <c r="T286" s="327"/>
      <c r="U286" s="327"/>
      <c r="V286" s="327"/>
      <c r="W286" s="327"/>
      <c r="X286" s="327"/>
      <c r="Y286" s="327"/>
      <c r="Z286" s="327"/>
      <c r="AA286" s="327"/>
      <c r="AB286" s="327"/>
      <c r="AC286" s="327"/>
      <c r="AD286" s="327"/>
      <c r="AE286" s="327"/>
      <c r="AF286" s="327"/>
      <c r="AG286" s="327"/>
      <c r="AH286" s="347">
        <f t="shared" si="36"/>
        <v>0</v>
      </c>
    </row>
    <row r="287" spans="1:34" x14ac:dyDescent="0.3">
      <c r="A287" s="328"/>
      <c r="B287" s="329"/>
      <c r="C287" s="330"/>
      <c r="D287" s="327"/>
      <c r="E287" s="327"/>
      <c r="F287" s="327"/>
      <c r="G287" s="327"/>
      <c r="H287" s="327"/>
      <c r="I287" s="327"/>
      <c r="J287" s="327"/>
      <c r="K287" s="327"/>
      <c r="L287" s="327"/>
      <c r="M287" s="327"/>
      <c r="N287" s="327"/>
      <c r="O287" s="327"/>
      <c r="P287" s="327"/>
      <c r="Q287" s="327"/>
      <c r="R287" s="327"/>
      <c r="S287" s="327"/>
      <c r="T287" s="327"/>
      <c r="U287" s="327"/>
      <c r="V287" s="327"/>
      <c r="W287" s="327"/>
      <c r="X287" s="327"/>
      <c r="Y287" s="327"/>
      <c r="Z287" s="327"/>
      <c r="AA287" s="327"/>
      <c r="AB287" s="327"/>
      <c r="AC287" s="327"/>
      <c r="AD287" s="327"/>
      <c r="AE287" s="327"/>
      <c r="AF287" s="327"/>
      <c r="AG287" s="327"/>
      <c r="AH287" s="347">
        <f t="shared" si="36"/>
        <v>0</v>
      </c>
    </row>
    <row r="288" spans="1:34" x14ac:dyDescent="0.3">
      <c r="A288" s="328"/>
      <c r="B288" s="329"/>
      <c r="C288" s="330"/>
      <c r="D288" s="327"/>
      <c r="E288" s="327"/>
      <c r="F288" s="327"/>
      <c r="G288" s="327"/>
      <c r="H288" s="327"/>
      <c r="I288" s="327"/>
      <c r="J288" s="327"/>
      <c r="K288" s="327"/>
      <c r="L288" s="327"/>
      <c r="M288" s="327"/>
      <c r="N288" s="327"/>
      <c r="O288" s="327"/>
      <c r="P288" s="327"/>
      <c r="Q288" s="327"/>
      <c r="R288" s="327"/>
      <c r="S288" s="327"/>
      <c r="T288" s="327"/>
      <c r="U288" s="327"/>
      <c r="V288" s="327"/>
      <c r="W288" s="327"/>
      <c r="X288" s="327"/>
      <c r="Y288" s="327"/>
      <c r="Z288" s="327"/>
      <c r="AA288" s="327"/>
      <c r="AB288" s="327"/>
      <c r="AC288" s="327"/>
      <c r="AD288" s="327"/>
      <c r="AE288" s="327"/>
      <c r="AF288" s="327"/>
      <c r="AG288" s="327"/>
      <c r="AH288" s="347">
        <f t="shared" si="36"/>
        <v>0</v>
      </c>
    </row>
    <row r="289" spans="1:34" x14ac:dyDescent="0.3">
      <c r="A289" s="328"/>
      <c r="B289" s="329"/>
      <c r="C289" s="330"/>
      <c r="D289" s="327"/>
      <c r="E289" s="327"/>
      <c r="F289" s="327"/>
      <c r="G289" s="327"/>
      <c r="H289" s="327"/>
      <c r="I289" s="327"/>
      <c r="J289" s="327"/>
      <c r="K289" s="327"/>
      <c r="L289" s="327"/>
      <c r="M289" s="327"/>
      <c r="N289" s="327"/>
      <c r="O289" s="327"/>
      <c r="P289" s="327"/>
      <c r="Q289" s="327"/>
      <c r="R289" s="327"/>
      <c r="S289" s="327"/>
      <c r="T289" s="327"/>
      <c r="U289" s="327"/>
      <c r="V289" s="327"/>
      <c r="W289" s="327"/>
      <c r="X289" s="327"/>
      <c r="Y289" s="327"/>
      <c r="Z289" s="327"/>
      <c r="AA289" s="327"/>
      <c r="AB289" s="327"/>
      <c r="AC289" s="327"/>
      <c r="AD289" s="327"/>
      <c r="AE289" s="327"/>
      <c r="AF289" s="327"/>
      <c r="AG289" s="327"/>
      <c r="AH289" s="347">
        <f t="shared" si="36"/>
        <v>0</v>
      </c>
    </row>
    <row r="290" spans="1:34" x14ac:dyDescent="0.3">
      <c r="A290" s="328"/>
      <c r="B290" s="329"/>
      <c r="C290" s="330"/>
      <c r="D290" s="327"/>
      <c r="E290" s="327"/>
      <c r="F290" s="327"/>
      <c r="G290" s="327"/>
      <c r="H290" s="327"/>
      <c r="I290" s="327"/>
      <c r="J290" s="327"/>
      <c r="K290" s="327"/>
      <c r="L290" s="327"/>
      <c r="M290" s="327"/>
      <c r="N290" s="327"/>
      <c r="O290" s="327"/>
      <c r="P290" s="327"/>
      <c r="Q290" s="327"/>
      <c r="R290" s="327"/>
      <c r="S290" s="327"/>
      <c r="T290" s="327"/>
      <c r="U290" s="327"/>
      <c r="V290" s="327"/>
      <c r="W290" s="327"/>
      <c r="X290" s="327"/>
      <c r="Y290" s="327"/>
      <c r="Z290" s="327"/>
      <c r="AA290" s="327"/>
      <c r="AB290" s="327"/>
      <c r="AC290" s="327"/>
      <c r="AD290" s="327"/>
      <c r="AE290" s="327"/>
      <c r="AF290" s="327"/>
      <c r="AG290" s="327"/>
      <c r="AH290" s="347">
        <f t="shared" si="36"/>
        <v>0</v>
      </c>
    </row>
    <row r="291" spans="1:34" x14ac:dyDescent="0.3">
      <c r="A291" s="328"/>
      <c r="B291" s="329"/>
      <c r="C291" s="330"/>
      <c r="D291" s="327"/>
      <c r="E291" s="327"/>
      <c r="F291" s="327"/>
      <c r="G291" s="327"/>
      <c r="H291" s="327"/>
      <c r="I291" s="327"/>
      <c r="J291" s="327"/>
      <c r="K291" s="327"/>
      <c r="L291" s="327"/>
      <c r="M291" s="327"/>
      <c r="N291" s="327"/>
      <c r="O291" s="327"/>
      <c r="P291" s="327"/>
      <c r="Q291" s="327"/>
      <c r="R291" s="327"/>
      <c r="S291" s="327"/>
      <c r="T291" s="327"/>
      <c r="U291" s="327"/>
      <c r="V291" s="327"/>
      <c r="W291" s="327"/>
      <c r="X291" s="327"/>
      <c r="Y291" s="327"/>
      <c r="Z291" s="327"/>
      <c r="AA291" s="327"/>
      <c r="AB291" s="327"/>
      <c r="AC291" s="327"/>
      <c r="AD291" s="327"/>
      <c r="AE291" s="327"/>
      <c r="AF291" s="327"/>
      <c r="AG291" s="327"/>
      <c r="AH291" s="347">
        <f t="shared" si="36"/>
        <v>0</v>
      </c>
    </row>
    <row r="292" spans="1:34" ht="15" thickBot="1" x14ac:dyDescent="0.35">
      <c r="A292" s="341"/>
      <c r="B292" s="342"/>
      <c r="C292" s="349">
        <f>SUM(C282:C291)</f>
        <v>0</v>
      </c>
      <c r="D292" s="349">
        <f t="shared" ref="D292:AG292" si="37">SUM(D282:D291)</f>
        <v>0</v>
      </c>
      <c r="E292" s="349">
        <f t="shared" si="37"/>
        <v>0</v>
      </c>
      <c r="F292" s="349">
        <f t="shared" si="37"/>
        <v>0</v>
      </c>
      <c r="G292" s="349">
        <f t="shared" si="37"/>
        <v>0</v>
      </c>
      <c r="H292" s="349">
        <f t="shared" si="37"/>
        <v>0</v>
      </c>
      <c r="I292" s="349">
        <f t="shared" si="37"/>
        <v>0</v>
      </c>
      <c r="J292" s="349">
        <f t="shared" si="37"/>
        <v>0</v>
      </c>
      <c r="K292" s="349">
        <f t="shared" si="37"/>
        <v>0</v>
      </c>
      <c r="L292" s="349">
        <f t="shared" si="37"/>
        <v>0</v>
      </c>
      <c r="M292" s="349">
        <f t="shared" si="37"/>
        <v>0</v>
      </c>
      <c r="N292" s="349">
        <f t="shared" si="37"/>
        <v>0</v>
      </c>
      <c r="O292" s="349">
        <f t="shared" si="37"/>
        <v>0</v>
      </c>
      <c r="P292" s="349">
        <f t="shared" si="37"/>
        <v>0</v>
      </c>
      <c r="Q292" s="349">
        <f t="shared" si="37"/>
        <v>0</v>
      </c>
      <c r="R292" s="349">
        <f t="shared" si="37"/>
        <v>0</v>
      </c>
      <c r="S292" s="349">
        <f t="shared" si="37"/>
        <v>0</v>
      </c>
      <c r="T292" s="349">
        <f t="shared" si="37"/>
        <v>0</v>
      </c>
      <c r="U292" s="349">
        <f t="shared" si="37"/>
        <v>0</v>
      </c>
      <c r="V292" s="349">
        <f t="shared" si="37"/>
        <v>0</v>
      </c>
      <c r="W292" s="349">
        <f t="shared" si="37"/>
        <v>0</v>
      </c>
      <c r="X292" s="349">
        <f t="shared" si="37"/>
        <v>0</v>
      </c>
      <c r="Y292" s="349">
        <f t="shared" si="37"/>
        <v>0</v>
      </c>
      <c r="Z292" s="349">
        <f t="shared" si="37"/>
        <v>0</v>
      </c>
      <c r="AA292" s="349">
        <f t="shared" si="37"/>
        <v>0</v>
      </c>
      <c r="AB292" s="349">
        <f t="shared" si="37"/>
        <v>0</v>
      </c>
      <c r="AC292" s="349">
        <f t="shared" si="37"/>
        <v>0</v>
      </c>
      <c r="AD292" s="349">
        <f t="shared" si="37"/>
        <v>0</v>
      </c>
      <c r="AE292" s="349">
        <f t="shared" si="37"/>
        <v>0</v>
      </c>
      <c r="AF292" s="349">
        <f t="shared" si="37"/>
        <v>0</v>
      </c>
      <c r="AG292" s="349">
        <f t="shared" si="37"/>
        <v>0</v>
      </c>
      <c r="AH292" s="348">
        <f>SUM(C292:AG292)</f>
        <v>0</v>
      </c>
    </row>
    <row r="293" spans="1:34" ht="15" thickBot="1" x14ac:dyDescent="0.35">
      <c r="A293" s="334" t="s">
        <v>246</v>
      </c>
      <c r="B293" s="315"/>
      <c r="C293" s="337"/>
      <c r="D293" s="337" t="s">
        <v>345</v>
      </c>
      <c r="E293" s="337"/>
      <c r="F293" s="337"/>
      <c r="G293" s="337"/>
      <c r="H293" s="337"/>
      <c r="I293" s="337"/>
      <c r="J293" s="337"/>
      <c r="K293" s="337"/>
      <c r="L293" s="337"/>
      <c r="M293" s="337"/>
      <c r="N293" s="337"/>
      <c r="O293" s="337"/>
      <c r="P293" s="337"/>
      <c r="Q293" s="337"/>
      <c r="R293" s="337"/>
      <c r="S293" s="337"/>
      <c r="T293" s="337"/>
      <c r="U293" s="337"/>
      <c r="V293" s="337"/>
      <c r="W293" s="337"/>
      <c r="X293" s="337"/>
      <c r="Y293" s="337"/>
      <c r="Z293" s="337"/>
      <c r="AA293" s="337"/>
      <c r="AB293" s="337"/>
      <c r="AC293" s="337"/>
      <c r="AD293" s="337"/>
      <c r="AE293" s="337"/>
      <c r="AF293" s="337"/>
      <c r="AG293" s="338"/>
      <c r="AH293" s="350"/>
    </row>
    <row r="294" spans="1:34" ht="15" thickBot="1" x14ac:dyDescent="0.35">
      <c r="A294" s="316" t="s">
        <v>245</v>
      </c>
      <c r="B294" s="322"/>
      <c r="C294" s="318" t="s">
        <v>427</v>
      </c>
      <c r="D294" s="319"/>
      <c r="E294" s="319"/>
      <c r="F294" s="319"/>
      <c r="G294" s="319"/>
      <c r="H294" s="319"/>
      <c r="I294" s="319"/>
      <c r="J294" s="319"/>
      <c r="K294" s="319"/>
      <c r="L294" s="319"/>
      <c r="M294" s="319"/>
      <c r="N294" s="319"/>
      <c r="O294" s="319"/>
      <c r="P294" s="319"/>
      <c r="Q294" s="319"/>
      <c r="R294" s="319"/>
      <c r="S294" s="319"/>
      <c r="T294" s="319"/>
      <c r="U294" s="319"/>
      <c r="V294" s="319"/>
      <c r="W294" s="319"/>
      <c r="X294" s="319"/>
      <c r="Y294" s="319"/>
      <c r="Z294" s="319"/>
      <c r="AA294" s="319"/>
      <c r="AB294" s="319"/>
      <c r="AC294" s="319"/>
      <c r="AD294" s="319"/>
      <c r="AE294" s="319"/>
      <c r="AF294" s="319"/>
      <c r="AG294" s="320"/>
      <c r="AH294" s="346" t="s">
        <v>14</v>
      </c>
    </row>
    <row r="295" spans="1:34" ht="15" thickBot="1" x14ac:dyDescent="0.35">
      <c r="A295" s="316" t="s">
        <v>422</v>
      </c>
      <c r="B295" s="322"/>
      <c r="C295" s="323">
        <v>1</v>
      </c>
      <c r="D295" s="319">
        <v>2</v>
      </c>
      <c r="E295" s="319">
        <v>3</v>
      </c>
      <c r="F295" s="319">
        <v>4</v>
      </c>
      <c r="G295" s="319">
        <v>5</v>
      </c>
      <c r="H295" s="319">
        <v>6</v>
      </c>
      <c r="I295" s="319">
        <v>7</v>
      </c>
      <c r="J295" s="319">
        <v>8</v>
      </c>
      <c r="K295" s="319">
        <v>9</v>
      </c>
      <c r="L295" s="319">
        <v>10</v>
      </c>
      <c r="M295" s="319">
        <v>11</v>
      </c>
      <c r="N295" s="319">
        <v>12</v>
      </c>
      <c r="O295" s="319">
        <v>13</v>
      </c>
      <c r="P295" s="319">
        <v>14</v>
      </c>
      <c r="Q295" s="319">
        <v>15</v>
      </c>
      <c r="R295" s="319">
        <v>16</v>
      </c>
      <c r="S295" s="319">
        <v>17</v>
      </c>
      <c r="T295" s="319">
        <v>18</v>
      </c>
      <c r="U295" s="319">
        <v>19</v>
      </c>
      <c r="V295" s="319">
        <v>20</v>
      </c>
      <c r="W295" s="319">
        <v>21</v>
      </c>
      <c r="X295" s="319">
        <v>22</v>
      </c>
      <c r="Y295" s="319">
        <v>23</v>
      </c>
      <c r="Z295" s="319">
        <v>24</v>
      </c>
      <c r="AA295" s="319">
        <v>25</v>
      </c>
      <c r="AB295" s="319">
        <v>26</v>
      </c>
      <c r="AC295" s="319">
        <v>27</v>
      </c>
      <c r="AD295" s="319">
        <v>28</v>
      </c>
      <c r="AE295" s="319">
        <v>29</v>
      </c>
      <c r="AF295" s="319">
        <v>30</v>
      </c>
      <c r="AG295" s="320">
        <v>31</v>
      </c>
      <c r="AH295" s="346"/>
    </row>
    <row r="296" spans="1:34" x14ac:dyDescent="0.3">
      <c r="A296" s="339" t="s">
        <v>230</v>
      </c>
      <c r="B296" s="339" t="s">
        <v>231</v>
      </c>
      <c r="C296" s="325"/>
      <c r="D296" s="326"/>
      <c r="E296" s="326"/>
      <c r="F296" s="326"/>
      <c r="G296" s="326"/>
      <c r="H296" s="326"/>
      <c r="I296" s="326"/>
      <c r="J296" s="326"/>
      <c r="K296" s="326"/>
      <c r="L296" s="326"/>
      <c r="M296" s="326"/>
      <c r="N296" s="326"/>
      <c r="O296" s="326"/>
      <c r="P296" s="326"/>
      <c r="Q296" s="326"/>
      <c r="R296" s="326"/>
      <c r="S296" s="326"/>
      <c r="T296" s="326"/>
      <c r="U296" s="326"/>
      <c r="V296" s="326"/>
      <c r="W296" s="326"/>
      <c r="X296" s="326"/>
      <c r="Y296" s="326"/>
      <c r="Z296" s="326"/>
      <c r="AA296" s="326"/>
      <c r="AB296" s="326"/>
      <c r="AC296" s="326"/>
      <c r="AD296" s="326"/>
      <c r="AE296" s="326"/>
      <c r="AF296" s="326"/>
      <c r="AG296" s="326"/>
      <c r="AH296" s="347"/>
    </row>
    <row r="297" spans="1:34" x14ac:dyDescent="0.3">
      <c r="A297" s="328"/>
      <c r="B297" s="329"/>
      <c r="C297" s="330"/>
      <c r="D297" s="327"/>
      <c r="E297" s="327"/>
      <c r="F297" s="327"/>
      <c r="G297" s="327"/>
      <c r="H297" s="327"/>
      <c r="I297" s="327"/>
      <c r="J297" s="327"/>
      <c r="K297" s="327"/>
      <c r="L297" s="327"/>
      <c r="M297" s="327"/>
      <c r="N297" s="327"/>
      <c r="O297" s="327"/>
      <c r="P297" s="327"/>
      <c r="Q297" s="327"/>
      <c r="R297" s="327"/>
      <c r="S297" s="327"/>
      <c r="T297" s="327"/>
      <c r="U297" s="327"/>
      <c r="V297" s="327"/>
      <c r="W297" s="327"/>
      <c r="X297" s="327"/>
      <c r="Y297" s="327"/>
      <c r="Z297" s="327"/>
      <c r="AA297" s="327"/>
      <c r="AB297" s="327"/>
      <c r="AC297" s="327"/>
      <c r="AD297" s="327"/>
      <c r="AE297" s="327"/>
      <c r="AF297" s="327"/>
      <c r="AG297" s="327"/>
      <c r="AH297" s="347">
        <f>SUM(C297:AG297)</f>
        <v>0</v>
      </c>
    </row>
    <row r="298" spans="1:34" x14ac:dyDescent="0.3">
      <c r="A298" s="328"/>
      <c r="B298" s="329"/>
      <c r="C298" s="330"/>
      <c r="D298" s="327"/>
      <c r="E298" s="327"/>
      <c r="F298" s="327"/>
      <c r="G298" s="327"/>
      <c r="H298" s="327"/>
      <c r="I298" s="327"/>
      <c r="J298" s="327"/>
      <c r="K298" s="327"/>
      <c r="L298" s="327"/>
      <c r="M298" s="327"/>
      <c r="N298" s="327"/>
      <c r="O298" s="327"/>
      <c r="P298" s="327"/>
      <c r="Q298" s="327"/>
      <c r="R298" s="327"/>
      <c r="S298" s="327"/>
      <c r="T298" s="327"/>
      <c r="U298" s="327"/>
      <c r="V298" s="327"/>
      <c r="W298" s="327"/>
      <c r="X298" s="327"/>
      <c r="Y298" s="327"/>
      <c r="Z298" s="327"/>
      <c r="AA298" s="327"/>
      <c r="AB298" s="327"/>
      <c r="AC298" s="327"/>
      <c r="AD298" s="327"/>
      <c r="AE298" s="327"/>
      <c r="AF298" s="327"/>
      <c r="AG298" s="327"/>
      <c r="AH298" s="347">
        <f t="shared" ref="AH298:AH306" si="38">SUM(C298:AG298)</f>
        <v>0</v>
      </c>
    </row>
    <row r="299" spans="1:34" x14ac:dyDescent="0.3">
      <c r="A299" s="328"/>
      <c r="B299" s="329"/>
      <c r="C299" s="330"/>
      <c r="D299" s="327"/>
      <c r="E299" s="327"/>
      <c r="F299" s="327"/>
      <c r="G299" s="327"/>
      <c r="H299" s="327"/>
      <c r="I299" s="327"/>
      <c r="J299" s="327"/>
      <c r="K299" s="327"/>
      <c r="L299" s="327"/>
      <c r="M299" s="327"/>
      <c r="N299" s="327"/>
      <c r="O299" s="327"/>
      <c r="P299" s="327"/>
      <c r="Q299" s="327"/>
      <c r="R299" s="327"/>
      <c r="S299" s="327"/>
      <c r="T299" s="327"/>
      <c r="U299" s="327"/>
      <c r="V299" s="327"/>
      <c r="W299" s="327"/>
      <c r="X299" s="327"/>
      <c r="Y299" s="327"/>
      <c r="Z299" s="327"/>
      <c r="AA299" s="327"/>
      <c r="AB299" s="327"/>
      <c r="AC299" s="327"/>
      <c r="AD299" s="327"/>
      <c r="AE299" s="327"/>
      <c r="AF299" s="327"/>
      <c r="AG299" s="327"/>
      <c r="AH299" s="347">
        <f t="shared" si="38"/>
        <v>0</v>
      </c>
    </row>
    <row r="300" spans="1:34" x14ac:dyDescent="0.3">
      <c r="A300" s="328"/>
      <c r="B300" s="329"/>
      <c r="C300" s="330"/>
      <c r="D300" s="327"/>
      <c r="E300" s="327"/>
      <c r="F300" s="327"/>
      <c r="G300" s="327"/>
      <c r="H300" s="327"/>
      <c r="I300" s="327"/>
      <c r="J300" s="327"/>
      <c r="K300" s="327"/>
      <c r="L300" s="327"/>
      <c r="M300" s="327"/>
      <c r="N300" s="327"/>
      <c r="O300" s="327"/>
      <c r="P300" s="327"/>
      <c r="Q300" s="327"/>
      <c r="R300" s="327"/>
      <c r="S300" s="327"/>
      <c r="T300" s="327"/>
      <c r="U300" s="327"/>
      <c r="V300" s="327"/>
      <c r="W300" s="327"/>
      <c r="X300" s="327"/>
      <c r="Y300" s="327"/>
      <c r="Z300" s="327"/>
      <c r="AA300" s="327"/>
      <c r="AB300" s="327"/>
      <c r="AC300" s="327"/>
      <c r="AD300" s="327"/>
      <c r="AE300" s="327"/>
      <c r="AF300" s="327"/>
      <c r="AG300" s="327"/>
      <c r="AH300" s="347">
        <f t="shared" si="38"/>
        <v>0</v>
      </c>
    </row>
    <row r="301" spans="1:34" x14ac:dyDescent="0.3">
      <c r="A301" s="328"/>
      <c r="B301" s="329"/>
      <c r="C301" s="330"/>
      <c r="D301" s="327"/>
      <c r="E301" s="327"/>
      <c r="F301" s="327"/>
      <c r="G301" s="327"/>
      <c r="H301" s="327"/>
      <c r="I301" s="327"/>
      <c r="J301" s="327"/>
      <c r="K301" s="327"/>
      <c r="L301" s="327"/>
      <c r="M301" s="327"/>
      <c r="N301" s="327"/>
      <c r="O301" s="327"/>
      <c r="P301" s="327"/>
      <c r="Q301" s="327"/>
      <c r="R301" s="327"/>
      <c r="S301" s="327"/>
      <c r="T301" s="327"/>
      <c r="U301" s="327"/>
      <c r="V301" s="327"/>
      <c r="W301" s="327"/>
      <c r="X301" s="327"/>
      <c r="Y301" s="327"/>
      <c r="Z301" s="327"/>
      <c r="AA301" s="327"/>
      <c r="AB301" s="327"/>
      <c r="AC301" s="327"/>
      <c r="AD301" s="327"/>
      <c r="AE301" s="327"/>
      <c r="AF301" s="327"/>
      <c r="AG301" s="327"/>
      <c r="AH301" s="347">
        <f t="shared" si="38"/>
        <v>0</v>
      </c>
    </row>
    <row r="302" spans="1:34" x14ac:dyDescent="0.3">
      <c r="A302" s="328"/>
      <c r="B302" s="329"/>
      <c r="C302" s="330"/>
      <c r="D302" s="327"/>
      <c r="E302" s="327"/>
      <c r="F302" s="327"/>
      <c r="G302" s="327"/>
      <c r="H302" s="327"/>
      <c r="I302" s="327"/>
      <c r="J302" s="327"/>
      <c r="K302" s="327"/>
      <c r="L302" s="327"/>
      <c r="M302" s="327"/>
      <c r="N302" s="327"/>
      <c r="O302" s="327"/>
      <c r="P302" s="327"/>
      <c r="Q302" s="327"/>
      <c r="R302" s="327"/>
      <c r="S302" s="327"/>
      <c r="T302" s="327"/>
      <c r="U302" s="327"/>
      <c r="V302" s="327"/>
      <c r="W302" s="327"/>
      <c r="X302" s="327"/>
      <c r="Y302" s="327"/>
      <c r="Z302" s="327"/>
      <c r="AA302" s="327"/>
      <c r="AB302" s="327"/>
      <c r="AC302" s="327"/>
      <c r="AD302" s="327"/>
      <c r="AE302" s="327"/>
      <c r="AF302" s="327"/>
      <c r="AG302" s="327"/>
      <c r="AH302" s="347">
        <f t="shared" si="38"/>
        <v>0</v>
      </c>
    </row>
    <row r="303" spans="1:34" x14ac:dyDescent="0.3">
      <c r="A303" s="328"/>
      <c r="B303" s="329"/>
      <c r="C303" s="330"/>
      <c r="D303" s="327"/>
      <c r="E303" s="327"/>
      <c r="F303" s="327"/>
      <c r="G303" s="327"/>
      <c r="H303" s="327"/>
      <c r="I303" s="327"/>
      <c r="J303" s="327"/>
      <c r="K303" s="327"/>
      <c r="L303" s="327"/>
      <c r="M303" s="327"/>
      <c r="N303" s="327"/>
      <c r="O303" s="327"/>
      <c r="P303" s="327"/>
      <c r="Q303" s="327"/>
      <c r="R303" s="327"/>
      <c r="S303" s="327"/>
      <c r="T303" s="327"/>
      <c r="U303" s="327"/>
      <c r="V303" s="327"/>
      <c r="W303" s="327"/>
      <c r="X303" s="327"/>
      <c r="Y303" s="327"/>
      <c r="Z303" s="327"/>
      <c r="AA303" s="327"/>
      <c r="AB303" s="327"/>
      <c r="AC303" s="327"/>
      <c r="AD303" s="327"/>
      <c r="AE303" s="327"/>
      <c r="AF303" s="327"/>
      <c r="AG303" s="327"/>
      <c r="AH303" s="347">
        <f t="shared" si="38"/>
        <v>0</v>
      </c>
    </row>
    <row r="304" spans="1:34" x14ac:dyDescent="0.3">
      <c r="A304" s="328"/>
      <c r="B304" s="329"/>
      <c r="C304" s="330"/>
      <c r="D304" s="327"/>
      <c r="E304" s="327"/>
      <c r="F304" s="327"/>
      <c r="G304" s="327"/>
      <c r="H304" s="327"/>
      <c r="I304" s="327"/>
      <c r="J304" s="327"/>
      <c r="K304" s="327"/>
      <c r="L304" s="327"/>
      <c r="M304" s="327"/>
      <c r="N304" s="327"/>
      <c r="O304" s="327"/>
      <c r="P304" s="327"/>
      <c r="Q304" s="327"/>
      <c r="R304" s="327"/>
      <c r="S304" s="327"/>
      <c r="T304" s="327"/>
      <c r="U304" s="327"/>
      <c r="V304" s="327"/>
      <c r="W304" s="327"/>
      <c r="X304" s="327"/>
      <c r="Y304" s="327"/>
      <c r="Z304" s="327"/>
      <c r="AA304" s="327"/>
      <c r="AB304" s="327"/>
      <c r="AC304" s="327"/>
      <c r="AD304" s="327"/>
      <c r="AE304" s="327"/>
      <c r="AF304" s="327"/>
      <c r="AG304" s="327"/>
      <c r="AH304" s="347">
        <f t="shared" si="38"/>
        <v>0</v>
      </c>
    </row>
    <row r="305" spans="1:34" x14ac:dyDescent="0.3">
      <c r="A305" s="328"/>
      <c r="B305" s="329"/>
      <c r="C305" s="330"/>
      <c r="D305" s="327"/>
      <c r="E305" s="327"/>
      <c r="F305" s="327"/>
      <c r="G305" s="327"/>
      <c r="H305" s="327"/>
      <c r="I305" s="327"/>
      <c r="J305" s="327"/>
      <c r="K305" s="327"/>
      <c r="L305" s="327"/>
      <c r="M305" s="327"/>
      <c r="N305" s="327"/>
      <c r="O305" s="327"/>
      <c r="P305" s="327"/>
      <c r="Q305" s="327"/>
      <c r="R305" s="327"/>
      <c r="S305" s="327"/>
      <c r="T305" s="327"/>
      <c r="U305" s="327"/>
      <c r="V305" s="327"/>
      <c r="W305" s="327"/>
      <c r="X305" s="327"/>
      <c r="Y305" s="327"/>
      <c r="Z305" s="327"/>
      <c r="AA305" s="327"/>
      <c r="AB305" s="327"/>
      <c r="AC305" s="327"/>
      <c r="AD305" s="327"/>
      <c r="AE305" s="327"/>
      <c r="AF305" s="327"/>
      <c r="AG305" s="327"/>
      <c r="AH305" s="347">
        <f t="shared" si="38"/>
        <v>0</v>
      </c>
    </row>
    <row r="306" spans="1:34" x14ac:dyDescent="0.3">
      <c r="A306" s="328"/>
      <c r="B306" s="329"/>
      <c r="C306" s="330"/>
      <c r="D306" s="327"/>
      <c r="E306" s="327"/>
      <c r="F306" s="327"/>
      <c r="G306" s="327"/>
      <c r="H306" s="327"/>
      <c r="I306" s="327"/>
      <c r="J306" s="327"/>
      <c r="K306" s="327"/>
      <c r="L306" s="327"/>
      <c r="M306" s="327"/>
      <c r="N306" s="327"/>
      <c r="O306" s="327"/>
      <c r="P306" s="327"/>
      <c r="Q306" s="327"/>
      <c r="R306" s="327"/>
      <c r="S306" s="327"/>
      <c r="T306" s="327"/>
      <c r="U306" s="327"/>
      <c r="V306" s="327"/>
      <c r="W306" s="327"/>
      <c r="X306" s="327"/>
      <c r="Y306" s="327"/>
      <c r="Z306" s="327"/>
      <c r="AA306" s="327"/>
      <c r="AB306" s="327"/>
      <c r="AC306" s="327"/>
      <c r="AD306" s="327"/>
      <c r="AE306" s="327"/>
      <c r="AF306" s="327"/>
      <c r="AG306" s="327"/>
      <c r="AH306" s="347">
        <f t="shared" si="38"/>
        <v>0</v>
      </c>
    </row>
    <row r="307" spans="1:34" ht="15" thickBot="1" x14ac:dyDescent="0.35">
      <c r="A307" s="341"/>
      <c r="B307" s="342"/>
      <c r="C307" s="349">
        <f>SUM(C297:C306)</f>
        <v>0</v>
      </c>
      <c r="D307" s="349">
        <f t="shared" ref="D307:AG307" si="39">SUM(D297:D306)</f>
        <v>0</v>
      </c>
      <c r="E307" s="349">
        <f t="shared" si="39"/>
        <v>0</v>
      </c>
      <c r="F307" s="349">
        <f t="shared" si="39"/>
        <v>0</v>
      </c>
      <c r="G307" s="349">
        <f t="shared" si="39"/>
        <v>0</v>
      </c>
      <c r="H307" s="349">
        <f t="shared" si="39"/>
        <v>0</v>
      </c>
      <c r="I307" s="349">
        <f t="shared" si="39"/>
        <v>0</v>
      </c>
      <c r="J307" s="349">
        <f t="shared" si="39"/>
        <v>0</v>
      </c>
      <c r="K307" s="349">
        <f t="shared" si="39"/>
        <v>0</v>
      </c>
      <c r="L307" s="349">
        <f t="shared" si="39"/>
        <v>0</v>
      </c>
      <c r="M307" s="349">
        <f t="shared" si="39"/>
        <v>0</v>
      </c>
      <c r="N307" s="349">
        <f t="shared" si="39"/>
        <v>0</v>
      </c>
      <c r="O307" s="349">
        <f t="shared" si="39"/>
        <v>0</v>
      </c>
      <c r="P307" s="349">
        <f t="shared" si="39"/>
        <v>0</v>
      </c>
      <c r="Q307" s="349">
        <f t="shared" si="39"/>
        <v>0</v>
      </c>
      <c r="R307" s="349">
        <f t="shared" si="39"/>
        <v>0</v>
      </c>
      <c r="S307" s="349">
        <f t="shared" si="39"/>
        <v>0</v>
      </c>
      <c r="T307" s="349">
        <f t="shared" si="39"/>
        <v>0</v>
      </c>
      <c r="U307" s="349">
        <f t="shared" si="39"/>
        <v>0</v>
      </c>
      <c r="V307" s="349">
        <f t="shared" si="39"/>
        <v>0</v>
      </c>
      <c r="W307" s="349">
        <f t="shared" si="39"/>
        <v>0</v>
      </c>
      <c r="X307" s="349">
        <f t="shared" si="39"/>
        <v>0</v>
      </c>
      <c r="Y307" s="349">
        <f t="shared" si="39"/>
        <v>0</v>
      </c>
      <c r="Z307" s="349">
        <f t="shared" si="39"/>
        <v>0</v>
      </c>
      <c r="AA307" s="349">
        <f t="shared" si="39"/>
        <v>0</v>
      </c>
      <c r="AB307" s="349">
        <f t="shared" si="39"/>
        <v>0</v>
      </c>
      <c r="AC307" s="349">
        <f t="shared" si="39"/>
        <v>0</v>
      </c>
      <c r="AD307" s="349">
        <f t="shared" si="39"/>
        <v>0</v>
      </c>
      <c r="AE307" s="349">
        <f t="shared" si="39"/>
        <v>0</v>
      </c>
      <c r="AF307" s="349">
        <f t="shared" si="39"/>
        <v>0</v>
      </c>
      <c r="AG307" s="349">
        <f t="shared" si="39"/>
        <v>0</v>
      </c>
      <c r="AH307" s="348">
        <f>SUM(C307:AG307)</f>
        <v>0</v>
      </c>
    </row>
    <row r="308" spans="1:34" ht="15" thickBot="1" x14ac:dyDescent="0.35">
      <c r="A308" s="314" t="s">
        <v>246</v>
      </c>
      <c r="B308" s="315"/>
      <c r="C308" s="337"/>
      <c r="D308" s="337" t="s">
        <v>346</v>
      </c>
      <c r="E308" s="343"/>
      <c r="F308" s="343"/>
      <c r="G308" s="343"/>
      <c r="H308" s="343"/>
      <c r="I308" s="343"/>
      <c r="J308" s="343"/>
      <c r="K308" s="343"/>
      <c r="L308" s="343"/>
      <c r="M308" s="343"/>
      <c r="N308" s="343"/>
      <c r="O308" s="343"/>
      <c r="P308" s="343"/>
      <c r="Q308" s="343"/>
      <c r="R308" s="343"/>
      <c r="S308" s="343"/>
      <c r="T308" s="343"/>
      <c r="U308" s="343"/>
      <c r="V308" s="343"/>
      <c r="W308" s="343"/>
      <c r="X308" s="343"/>
      <c r="Y308" s="343"/>
      <c r="Z308" s="343"/>
      <c r="AA308" s="343"/>
      <c r="AB308" s="343"/>
      <c r="AC308" s="343"/>
      <c r="AD308" s="343"/>
      <c r="AE308" s="343"/>
      <c r="AF308" s="343"/>
      <c r="AG308" s="338"/>
      <c r="AH308" s="350"/>
    </row>
    <row r="309" spans="1:34" ht="15" thickBot="1" x14ac:dyDescent="0.35">
      <c r="A309" s="316" t="s">
        <v>245</v>
      </c>
      <c r="B309" s="322"/>
      <c r="C309" s="318" t="s">
        <v>427</v>
      </c>
      <c r="D309" s="319"/>
      <c r="E309" s="319"/>
      <c r="F309" s="319"/>
      <c r="G309" s="319"/>
      <c r="H309" s="319"/>
      <c r="I309" s="319"/>
      <c r="J309" s="319"/>
      <c r="K309" s="319"/>
      <c r="L309" s="319"/>
      <c r="M309" s="319"/>
      <c r="N309" s="319"/>
      <c r="O309" s="319"/>
      <c r="P309" s="319"/>
      <c r="Q309" s="319"/>
      <c r="R309" s="319"/>
      <c r="S309" s="319"/>
      <c r="T309" s="319"/>
      <c r="U309" s="319"/>
      <c r="V309" s="319"/>
      <c r="W309" s="319"/>
      <c r="X309" s="319"/>
      <c r="Y309" s="319"/>
      <c r="Z309" s="319"/>
      <c r="AA309" s="319"/>
      <c r="AB309" s="319"/>
      <c r="AC309" s="319"/>
      <c r="AD309" s="319"/>
      <c r="AE309" s="319"/>
      <c r="AF309" s="319"/>
      <c r="AG309" s="320"/>
      <c r="AH309" s="346" t="s">
        <v>14</v>
      </c>
    </row>
    <row r="310" spans="1:34" ht="15" thickBot="1" x14ac:dyDescent="0.35">
      <c r="A310" s="316" t="s">
        <v>422</v>
      </c>
      <c r="B310" s="322"/>
      <c r="C310" s="323">
        <v>1</v>
      </c>
      <c r="D310" s="319">
        <v>2</v>
      </c>
      <c r="E310" s="319">
        <v>3</v>
      </c>
      <c r="F310" s="319">
        <v>4</v>
      </c>
      <c r="G310" s="319">
        <v>5</v>
      </c>
      <c r="H310" s="319">
        <v>6</v>
      </c>
      <c r="I310" s="319">
        <v>7</v>
      </c>
      <c r="J310" s="319">
        <v>8</v>
      </c>
      <c r="K310" s="319">
        <v>9</v>
      </c>
      <c r="L310" s="319">
        <v>10</v>
      </c>
      <c r="M310" s="319">
        <v>11</v>
      </c>
      <c r="N310" s="319">
        <v>12</v>
      </c>
      <c r="O310" s="319">
        <v>13</v>
      </c>
      <c r="P310" s="319">
        <v>14</v>
      </c>
      <c r="Q310" s="319">
        <v>15</v>
      </c>
      <c r="R310" s="319">
        <v>16</v>
      </c>
      <c r="S310" s="319">
        <v>17</v>
      </c>
      <c r="T310" s="319">
        <v>18</v>
      </c>
      <c r="U310" s="319">
        <v>19</v>
      </c>
      <c r="V310" s="319">
        <v>20</v>
      </c>
      <c r="W310" s="319">
        <v>21</v>
      </c>
      <c r="X310" s="319">
        <v>22</v>
      </c>
      <c r="Y310" s="319">
        <v>23</v>
      </c>
      <c r="Z310" s="319">
        <v>24</v>
      </c>
      <c r="AA310" s="319">
        <v>25</v>
      </c>
      <c r="AB310" s="319">
        <v>26</v>
      </c>
      <c r="AC310" s="319">
        <v>27</v>
      </c>
      <c r="AD310" s="319">
        <v>28</v>
      </c>
      <c r="AE310" s="319">
        <v>29</v>
      </c>
      <c r="AF310" s="319">
        <v>30</v>
      </c>
      <c r="AG310" s="320">
        <v>31</v>
      </c>
      <c r="AH310" s="346"/>
    </row>
    <row r="311" spans="1:34" x14ac:dyDescent="0.3">
      <c r="A311" s="324" t="s">
        <v>230</v>
      </c>
      <c r="B311" s="324" t="s">
        <v>231</v>
      </c>
      <c r="C311" s="325"/>
      <c r="D311" s="326"/>
      <c r="E311" s="326"/>
      <c r="F311" s="326"/>
      <c r="G311" s="326"/>
      <c r="H311" s="326"/>
      <c r="I311" s="326"/>
      <c r="J311" s="326"/>
      <c r="K311" s="326"/>
      <c r="L311" s="326"/>
      <c r="M311" s="326"/>
      <c r="N311" s="326"/>
      <c r="O311" s="326"/>
      <c r="P311" s="326"/>
      <c r="Q311" s="326"/>
      <c r="R311" s="326"/>
      <c r="S311" s="326"/>
      <c r="T311" s="326"/>
      <c r="U311" s="326"/>
      <c r="V311" s="326"/>
      <c r="W311" s="326"/>
      <c r="X311" s="326"/>
      <c r="Y311" s="326"/>
      <c r="Z311" s="326"/>
      <c r="AA311" s="326"/>
      <c r="AB311" s="326"/>
      <c r="AC311" s="326"/>
      <c r="AD311" s="326"/>
      <c r="AE311" s="326"/>
      <c r="AF311" s="326"/>
      <c r="AG311" s="326"/>
      <c r="AH311" s="347"/>
    </row>
    <row r="312" spans="1:34" x14ac:dyDescent="0.3">
      <c r="A312" s="328"/>
      <c r="B312" s="329"/>
      <c r="C312" s="330"/>
      <c r="D312" s="327"/>
      <c r="E312" s="327"/>
      <c r="F312" s="327"/>
      <c r="G312" s="327"/>
      <c r="H312" s="327"/>
      <c r="I312" s="327"/>
      <c r="J312" s="327"/>
      <c r="K312" s="327"/>
      <c r="L312" s="327"/>
      <c r="M312" s="327"/>
      <c r="N312" s="327"/>
      <c r="O312" s="327"/>
      <c r="P312" s="327"/>
      <c r="Q312" s="327"/>
      <c r="R312" s="327"/>
      <c r="S312" s="327"/>
      <c r="T312" s="327"/>
      <c r="U312" s="327"/>
      <c r="V312" s="327"/>
      <c r="W312" s="327"/>
      <c r="X312" s="327"/>
      <c r="Y312" s="327"/>
      <c r="Z312" s="327"/>
      <c r="AA312" s="327"/>
      <c r="AB312" s="327"/>
      <c r="AC312" s="327"/>
      <c r="AD312" s="327"/>
      <c r="AE312" s="327"/>
      <c r="AF312" s="327"/>
      <c r="AG312" s="327"/>
      <c r="AH312" s="347">
        <f>SUM(C312:AG312)</f>
        <v>0</v>
      </c>
    </row>
    <row r="313" spans="1:34" x14ac:dyDescent="0.3">
      <c r="A313" s="328"/>
      <c r="B313" s="329"/>
      <c r="C313" s="330"/>
      <c r="D313" s="327"/>
      <c r="E313" s="327"/>
      <c r="F313" s="327"/>
      <c r="G313" s="327"/>
      <c r="H313" s="327"/>
      <c r="I313" s="327"/>
      <c r="J313" s="327"/>
      <c r="K313" s="327"/>
      <c r="L313" s="327"/>
      <c r="M313" s="327"/>
      <c r="N313" s="327"/>
      <c r="O313" s="327"/>
      <c r="P313" s="327"/>
      <c r="Q313" s="327"/>
      <c r="R313" s="327"/>
      <c r="S313" s="327"/>
      <c r="T313" s="327"/>
      <c r="U313" s="327"/>
      <c r="V313" s="327"/>
      <c r="W313" s="327"/>
      <c r="X313" s="327"/>
      <c r="Y313" s="327"/>
      <c r="Z313" s="327"/>
      <c r="AA313" s="327"/>
      <c r="AB313" s="327"/>
      <c r="AC313" s="327"/>
      <c r="AD313" s="327"/>
      <c r="AE313" s="327"/>
      <c r="AF313" s="327"/>
      <c r="AG313" s="327"/>
      <c r="AH313" s="347">
        <f t="shared" ref="AH313:AH321" si="40">SUM(C313:AG313)</f>
        <v>0</v>
      </c>
    </row>
    <row r="314" spans="1:34" x14ac:dyDescent="0.3">
      <c r="A314" s="328"/>
      <c r="B314" s="329"/>
      <c r="C314" s="330"/>
      <c r="D314" s="327"/>
      <c r="E314" s="327"/>
      <c r="F314" s="327"/>
      <c r="G314" s="327"/>
      <c r="H314" s="327"/>
      <c r="I314" s="327"/>
      <c r="J314" s="327"/>
      <c r="K314" s="327"/>
      <c r="L314" s="327"/>
      <c r="M314" s="327"/>
      <c r="N314" s="327"/>
      <c r="O314" s="327"/>
      <c r="P314" s="327"/>
      <c r="Q314" s="327"/>
      <c r="R314" s="327"/>
      <c r="S314" s="327"/>
      <c r="T314" s="327"/>
      <c r="U314" s="327"/>
      <c r="V314" s="327"/>
      <c r="W314" s="327"/>
      <c r="X314" s="327"/>
      <c r="Y314" s="327"/>
      <c r="Z314" s="327"/>
      <c r="AA314" s="327"/>
      <c r="AB314" s="327"/>
      <c r="AC314" s="327"/>
      <c r="AD314" s="327"/>
      <c r="AE314" s="327"/>
      <c r="AF314" s="327"/>
      <c r="AG314" s="327"/>
      <c r="AH314" s="347">
        <f t="shared" si="40"/>
        <v>0</v>
      </c>
    </row>
    <row r="315" spans="1:34" x14ac:dyDescent="0.3">
      <c r="A315" s="328"/>
      <c r="B315" s="329"/>
      <c r="C315" s="330"/>
      <c r="D315" s="327"/>
      <c r="E315" s="327"/>
      <c r="F315" s="327"/>
      <c r="G315" s="327"/>
      <c r="H315" s="327"/>
      <c r="I315" s="327"/>
      <c r="J315" s="327"/>
      <c r="K315" s="327"/>
      <c r="L315" s="327"/>
      <c r="M315" s="327"/>
      <c r="N315" s="327"/>
      <c r="O315" s="327"/>
      <c r="P315" s="327"/>
      <c r="Q315" s="327"/>
      <c r="R315" s="327"/>
      <c r="S315" s="327"/>
      <c r="T315" s="327"/>
      <c r="U315" s="327"/>
      <c r="V315" s="327"/>
      <c r="W315" s="327"/>
      <c r="X315" s="327"/>
      <c r="Y315" s="327"/>
      <c r="Z315" s="327"/>
      <c r="AA315" s="327"/>
      <c r="AB315" s="327"/>
      <c r="AC315" s="327"/>
      <c r="AD315" s="327"/>
      <c r="AE315" s="327"/>
      <c r="AF315" s="327"/>
      <c r="AG315" s="327"/>
      <c r="AH315" s="347">
        <f t="shared" si="40"/>
        <v>0</v>
      </c>
    </row>
    <row r="316" spans="1:34" x14ac:dyDescent="0.3">
      <c r="A316" s="328"/>
      <c r="B316" s="329"/>
      <c r="C316" s="330"/>
      <c r="D316" s="327"/>
      <c r="E316" s="327"/>
      <c r="F316" s="327"/>
      <c r="G316" s="327"/>
      <c r="H316" s="327"/>
      <c r="I316" s="327"/>
      <c r="J316" s="327"/>
      <c r="K316" s="327"/>
      <c r="L316" s="327"/>
      <c r="M316" s="327"/>
      <c r="N316" s="327"/>
      <c r="O316" s="327"/>
      <c r="P316" s="327"/>
      <c r="Q316" s="327"/>
      <c r="R316" s="327"/>
      <c r="S316" s="327"/>
      <c r="T316" s="327"/>
      <c r="U316" s="327"/>
      <c r="V316" s="327"/>
      <c r="W316" s="327"/>
      <c r="X316" s="327"/>
      <c r="Y316" s="327"/>
      <c r="Z316" s="327"/>
      <c r="AA316" s="327"/>
      <c r="AB316" s="327"/>
      <c r="AC316" s="327"/>
      <c r="AD316" s="327"/>
      <c r="AE316" s="327"/>
      <c r="AF316" s="327"/>
      <c r="AG316" s="327"/>
      <c r="AH316" s="347">
        <f t="shared" si="40"/>
        <v>0</v>
      </c>
    </row>
    <row r="317" spans="1:34" x14ac:dyDescent="0.3">
      <c r="A317" s="328"/>
      <c r="B317" s="329"/>
      <c r="C317" s="330"/>
      <c r="D317" s="327"/>
      <c r="E317" s="327"/>
      <c r="F317" s="327"/>
      <c r="G317" s="327"/>
      <c r="H317" s="327"/>
      <c r="I317" s="327"/>
      <c r="J317" s="327"/>
      <c r="K317" s="327"/>
      <c r="L317" s="327"/>
      <c r="M317" s="327"/>
      <c r="N317" s="327"/>
      <c r="O317" s="327"/>
      <c r="P317" s="327"/>
      <c r="Q317" s="327"/>
      <c r="R317" s="327"/>
      <c r="S317" s="327"/>
      <c r="T317" s="327"/>
      <c r="U317" s="327"/>
      <c r="V317" s="327"/>
      <c r="W317" s="327"/>
      <c r="X317" s="327"/>
      <c r="Y317" s="327"/>
      <c r="Z317" s="327"/>
      <c r="AA317" s="327"/>
      <c r="AB317" s="327"/>
      <c r="AC317" s="327"/>
      <c r="AD317" s="327"/>
      <c r="AE317" s="327"/>
      <c r="AF317" s="327"/>
      <c r="AG317" s="327"/>
      <c r="AH317" s="347">
        <f t="shared" si="40"/>
        <v>0</v>
      </c>
    </row>
    <row r="318" spans="1:34" x14ac:dyDescent="0.3">
      <c r="A318" s="328"/>
      <c r="B318" s="329"/>
      <c r="C318" s="330"/>
      <c r="D318" s="327"/>
      <c r="E318" s="327"/>
      <c r="F318" s="327"/>
      <c r="G318" s="327"/>
      <c r="H318" s="327"/>
      <c r="I318" s="327"/>
      <c r="J318" s="327"/>
      <c r="K318" s="327"/>
      <c r="L318" s="327"/>
      <c r="M318" s="327"/>
      <c r="N318" s="327"/>
      <c r="O318" s="327"/>
      <c r="P318" s="327"/>
      <c r="Q318" s="327"/>
      <c r="R318" s="327"/>
      <c r="S318" s="327"/>
      <c r="T318" s="327"/>
      <c r="U318" s="327"/>
      <c r="V318" s="327"/>
      <c r="W318" s="327"/>
      <c r="X318" s="327"/>
      <c r="Y318" s="327"/>
      <c r="Z318" s="327"/>
      <c r="AA318" s="327"/>
      <c r="AB318" s="327"/>
      <c r="AC318" s="327"/>
      <c r="AD318" s="327"/>
      <c r="AE318" s="327"/>
      <c r="AF318" s="327"/>
      <c r="AG318" s="327"/>
      <c r="AH318" s="347">
        <f t="shared" si="40"/>
        <v>0</v>
      </c>
    </row>
    <row r="319" spans="1:34" x14ac:dyDescent="0.3">
      <c r="A319" s="328"/>
      <c r="B319" s="329"/>
      <c r="C319" s="330"/>
      <c r="D319" s="327"/>
      <c r="E319" s="327"/>
      <c r="F319" s="327"/>
      <c r="G319" s="327"/>
      <c r="H319" s="327"/>
      <c r="I319" s="327"/>
      <c r="J319" s="327"/>
      <c r="K319" s="327"/>
      <c r="L319" s="327"/>
      <c r="M319" s="327"/>
      <c r="N319" s="327"/>
      <c r="O319" s="327"/>
      <c r="P319" s="327"/>
      <c r="Q319" s="327"/>
      <c r="R319" s="327"/>
      <c r="S319" s="327"/>
      <c r="T319" s="327"/>
      <c r="U319" s="327"/>
      <c r="V319" s="327"/>
      <c r="W319" s="327"/>
      <c r="X319" s="327"/>
      <c r="Y319" s="327"/>
      <c r="Z319" s="327"/>
      <c r="AA319" s="327"/>
      <c r="AB319" s="327"/>
      <c r="AC319" s="327"/>
      <c r="AD319" s="327"/>
      <c r="AE319" s="327"/>
      <c r="AF319" s="327"/>
      <c r="AG319" s="327"/>
      <c r="AH319" s="347">
        <f t="shared" si="40"/>
        <v>0</v>
      </c>
    </row>
    <row r="320" spans="1:34" x14ac:dyDescent="0.3">
      <c r="A320" s="328"/>
      <c r="B320" s="329"/>
      <c r="C320" s="330"/>
      <c r="D320" s="327"/>
      <c r="E320" s="327"/>
      <c r="F320" s="327"/>
      <c r="G320" s="327"/>
      <c r="H320" s="327"/>
      <c r="I320" s="327"/>
      <c r="J320" s="327"/>
      <c r="K320" s="327"/>
      <c r="L320" s="327"/>
      <c r="M320" s="327"/>
      <c r="N320" s="327"/>
      <c r="O320" s="327"/>
      <c r="P320" s="327"/>
      <c r="Q320" s="327"/>
      <c r="R320" s="327"/>
      <c r="S320" s="327"/>
      <c r="T320" s="327"/>
      <c r="U320" s="327"/>
      <c r="V320" s="327"/>
      <c r="W320" s="327"/>
      <c r="X320" s="327"/>
      <c r="Y320" s="327"/>
      <c r="Z320" s="327"/>
      <c r="AA320" s="327"/>
      <c r="AB320" s="327"/>
      <c r="AC320" s="327"/>
      <c r="AD320" s="327"/>
      <c r="AE320" s="327"/>
      <c r="AF320" s="327"/>
      <c r="AG320" s="327"/>
      <c r="AH320" s="347">
        <f t="shared" si="40"/>
        <v>0</v>
      </c>
    </row>
    <row r="321" spans="1:34" x14ac:dyDescent="0.3">
      <c r="A321" s="328"/>
      <c r="B321" s="329"/>
      <c r="C321" s="330"/>
      <c r="D321" s="327"/>
      <c r="E321" s="327"/>
      <c r="F321" s="327"/>
      <c r="G321" s="327"/>
      <c r="H321" s="327"/>
      <c r="I321" s="327"/>
      <c r="J321" s="327"/>
      <c r="K321" s="327"/>
      <c r="L321" s="327"/>
      <c r="M321" s="327"/>
      <c r="N321" s="327"/>
      <c r="O321" s="327"/>
      <c r="P321" s="327"/>
      <c r="Q321" s="327"/>
      <c r="R321" s="327"/>
      <c r="S321" s="327"/>
      <c r="T321" s="327"/>
      <c r="U321" s="327"/>
      <c r="V321" s="327"/>
      <c r="W321" s="327"/>
      <c r="X321" s="327"/>
      <c r="Y321" s="327"/>
      <c r="Z321" s="327"/>
      <c r="AA321" s="327"/>
      <c r="AB321" s="327"/>
      <c r="AC321" s="327"/>
      <c r="AD321" s="327"/>
      <c r="AE321" s="327"/>
      <c r="AF321" s="327"/>
      <c r="AG321" s="327"/>
      <c r="AH321" s="347">
        <f t="shared" si="40"/>
        <v>0</v>
      </c>
    </row>
    <row r="322" spans="1:34" ht="15" thickBot="1" x14ac:dyDescent="0.35">
      <c r="A322" s="332"/>
      <c r="B322" s="342"/>
      <c r="C322" s="349">
        <f>SUM(C312:C321)</f>
        <v>0</v>
      </c>
      <c r="D322" s="349">
        <f t="shared" ref="D322:AG322" si="41">SUM(D312:D321)</f>
        <v>0</v>
      </c>
      <c r="E322" s="349">
        <f t="shared" si="41"/>
        <v>0</v>
      </c>
      <c r="F322" s="349">
        <f t="shared" si="41"/>
        <v>0</v>
      </c>
      <c r="G322" s="349">
        <f t="shared" si="41"/>
        <v>0</v>
      </c>
      <c r="H322" s="349">
        <f t="shared" si="41"/>
        <v>0</v>
      </c>
      <c r="I322" s="349">
        <f t="shared" si="41"/>
        <v>0</v>
      </c>
      <c r="J322" s="349">
        <f t="shared" si="41"/>
        <v>0</v>
      </c>
      <c r="K322" s="349">
        <f t="shared" si="41"/>
        <v>0</v>
      </c>
      <c r="L322" s="349">
        <f t="shared" si="41"/>
        <v>0</v>
      </c>
      <c r="M322" s="349">
        <f t="shared" si="41"/>
        <v>0</v>
      </c>
      <c r="N322" s="349">
        <f t="shared" si="41"/>
        <v>0</v>
      </c>
      <c r="O322" s="349">
        <f t="shared" si="41"/>
        <v>0</v>
      </c>
      <c r="P322" s="349">
        <f t="shared" si="41"/>
        <v>0</v>
      </c>
      <c r="Q322" s="349">
        <f t="shared" si="41"/>
        <v>0</v>
      </c>
      <c r="R322" s="349">
        <f t="shared" si="41"/>
        <v>0</v>
      </c>
      <c r="S322" s="349">
        <f t="shared" si="41"/>
        <v>0</v>
      </c>
      <c r="T322" s="349">
        <f t="shared" si="41"/>
        <v>0</v>
      </c>
      <c r="U322" s="349">
        <f t="shared" si="41"/>
        <v>0</v>
      </c>
      <c r="V322" s="349">
        <f t="shared" si="41"/>
        <v>0</v>
      </c>
      <c r="W322" s="349">
        <f t="shared" si="41"/>
        <v>0</v>
      </c>
      <c r="X322" s="349">
        <f t="shared" si="41"/>
        <v>0</v>
      </c>
      <c r="Y322" s="349">
        <f t="shared" si="41"/>
        <v>0</v>
      </c>
      <c r="Z322" s="349">
        <f t="shared" si="41"/>
        <v>0</v>
      </c>
      <c r="AA322" s="349">
        <f t="shared" si="41"/>
        <v>0</v>
      </c>
      <c r="AB322" s="349">
        <f t="shared" si="41"/>
        <v>0</v>
      </c>
      <c r="AC322" s="349">
        <f t="shared" si="41"/>
        <v>0</v>
      </c>
      <c r="AD322" s="349">
        <f t="shared" si="41"/>
        <v>0</v>
      </c>
      <c r="AE322" s="349">
        <f t="shared" si="41"/>
        <v>0</v>
      </c>
      <c r="AF322" s="349">
        <f t="shared" si="41"/>
        <v>0</v>
      </c>
      <c r="AG322" s="349">
        <f t="shared" si="41"/>
        <v>0</v>
      </c>
      <c r="AH322" s="348">
        <f>SUM(C322:AG322)</f>
        <v>0</v>
      </c>
    </row>
    <row r="323" spans="1:34" ht="15" thickBot="1" x14ac:dyDescent="0.35">
      <c r="A323" s="334" t="s">
        <v>246</v>
      </c>
      <c r="B323" s="315"/>
      <c r="C323" s="335"/>
      <c r="D323" s="337" t="s">
        <v>347</v>
      </c>
      <c r="E323" s="337"/>
      <c r="F323" s="337"/>
      <c r="G323" s="337"/>
      <c r="H323" s="337"/>
      <c r="I323" s="337"/>
      <c r="J323" s="337"/>
      <c r="K323" s="337"/>
      <c r="L323" s="337"/>
      <c r="M323" s="337"/>
      <c r="N323" s="337"/>
      <c r="O323" s="337"/>
      <c r="P323" s="337"/>
      <c r="Q323" s="337"/>
      <c r="R323" s="337"/>
      <c r="S323" s="337"/>
      <c r="T323" s="337"/>
      <c r="U323" s="337"/>
      <c r="V323" s="337"/>
      <c r="W323" s="337"/>
      <c r="X323" s="337"/>
      <c r="Y323" s="337"/>
      <c r="Z323" s="337"/>
      <c r="AA323" s="337"/>
      <c r="AB323" s="337"/>
      <c r="AC323" s="337"/>
      <c r="AD323" s="337"/>
      <c r="AE323" s="337"/>
      <c r="AF323" s="337"/>
      <c r="AG323" s="338"/>
      <c r="AH323" s="350"/>
    </row>
    <row r="324" spans="1:34" ht="15" thickBot="1" x14ac:dyDescent="0.35">
      <c r="A324" s="316" t="s">
        <v>245</v>
      </c>
      <c r="B324" s="322"/>
      <c r="C324" s="318" t="s">
        <v>427</v>
      </c>
      <c r="D324" s="319"/>
      <c r="E324" s="319"/>
      <c r="F324" s="319"/>
      <c r="G324" s="319"/>
      <c r="H324" s="319"/>
      <c r="I324" s="319"/>
      <c r="J324" s="319"/>
      <c r="K324" s="319"/>
      <c r="L324" s="319"/>
      <c r="M324" s="319"/>
      <c r="N324" s="319"/>
      <c r="O324" s="319"/>
      <c r="P324" s="319"/>
      <c r="Q324" s="319"/>
      <c r="R324" s="319"/>
      <c r="S324" s="319"/>
      <c r="T324" s="319"/>
      <c r="U324" s="319"/>
      <c r="V324" s="319"/>
      <c r="W324" s="319"/>
      <c r="X324" s="319"/>
      <c r="Y324" s="319"/>
      <c r="Z324" s="319"/>
      <c r="AA324" s="319"/>
      <c r="AB324" s="319"/>
      <c r="AC324" s="319"/>
      <c r="AD324" s="319"/>
      <c r="AE324" s="319"/>
      <c r="AF324" s="319"/>
      <c r="AG324" s="320"/>
      <c r="AH324" s="346" t="s">
        <v>14</v>
      </c>
    </row>
    <row r="325" spans="1:34" ht="15" thickBot="1" x14ac:dyDescent="0.35">
      <c r="A325" s="316" t="s">
        <v>422</v>
      </c>
      <c r="B325" s="322"/>
      <c r="C325" s="323">
        <v>1</v>
      </c>
      <c r="D325" s="319">
        <v>2</v>
      </c>
      <c r="E325" s="319">
        <v>3</v>
      </c>
      <c r="F325" s="319">
        <v>4</v>
      </c>
      <c r="G325" s="319">
        <v>5</v>
      </c>
      <c r="H325" s="319">
        <v>6</v>
      </c>
      <c r="I325" s="319">
        <v>7</v>
      </c>
      <c r="J325" s="319">
        <v>8</v>
      </c>
      <c r="K325" s="319">
        <v>9</v>
      </c>
      <c r="L325" s="319">
        <v>10</v>
      </c>
      <c r="M325" s="319">
        <v>11</v>
      </c>
      <c r="N325" s="319">
        <v>12</v>
      </c>
      <c r="O325" s="319">
        <v>13</v>
      </c>
      <c r="P325" s="319">
        <v>14</v>
      </c>
      <c r="Q325" s="319">
        <v>15</v>
      </c>
      <c r="R325" s="319">
        <v>16</v>
      </c>
      <c r="S325" s="319">
        <v>17</v>
      </c>
      <c r="T325" s="319">
        <v>18</v>
      </c>
      <c r="U325" s="319">
        <v>19</v>
      </c>
      <c r="V325" s="319">
        <v>20</v>
      </c>
      <c r="W325" s="319">
        <v>21</v>
      </c>
      <c r="X325" s="319">
        <v>22</v>
      </c>
      <c r="Y325" s="319">
        <v>23</v>
      </c>
      <c r="Z325" s="319">
        <v>24</v>
      </c>
      <c r="AA325" s="319">
        <v>25</v>
      </c>
      <c r="AB325" s="319">
        <v>26</v>
      </c>
      <c r="AC325" s="319">
        <v>27</v>
      </c>
      <c r="AD325" s="319">
        <v>28</v>
      </c>
      <c r="AE325" s="319">
        <v>29</v>
      </c>
      <c r="AF325" s="319">
        <v>30</v>
      </c>
      <c r="AG325" s="320">
        <v>31</v>
      </c>
      <c r="AH325" s="346"/>
    </row>
    <row r="326" spans="1:34" x14ac:dyDescent="0.3">
      <c r="A326" s="339" t="s">
        <v>230</v>
      </c>
      <c r="B326" s="339" t="s">
        <v>231</v>
      </c>
      <c r="C326" s="325"/>
      <c r="D326" s="326"/>
      <c r="E326" s="326"/>
      <c r="F326" s="326"/>
      <c r="G326" s="326"/>
      <c r="H326" s="326"/>
      <c r="I326" s="326"/>
      <c r="J326" s="326"/>
      <c r="K326" s="326"/>
      <c r="L326" s="326"/>
      <c r="M326" s="326"/>
      <c r="N326" s="326"/>
      <c r="O326" s="326"/>
      <c r="P326" s="326"/>
      <c r="Q326" s="326"/>
      <c r="R326" s="326"/>
      <c r="S326" s="326"/>
      <c r="T326" s="326"/>
      <c r="U326" s="326"/>
      <c r="V326" s="326"/>
      <c r="W326" s="326"/>
      <c r="X326" s="326"/>
      <c r="Y326" s="326"/>
      <c r="Z326" s="326"/>
      <c r="AA326" s="326"/>
      <c r="AB326" s="326"/>
      <c r="AC326" s="326"/>
      <c r="AD326" s="326"/>
      <c r="AE326" s="326"/>
      <c r="AF326" s="326"/>
      <c r="AG326" s="326"/>
      <c r="AH326" s="347"/>
    </row>
    <row r="327" spans="1:34" x14ac:dyDescent="0.3">
      <c r="A327" s="328"/>
      <c r="B327" s="329"/>
      <c r="C327" s="330"/>
      <c r="D327" s="327"/>
      <c r="E327" s="327"/>
      <c r="F327" s="327"/>
      <c r="G327" s="327"/>
      <c r="H327" s="327"/>
      <c r="I327" s="327"/>
      <c r="J327" s="327"/>
      <c r="K327" s="327"/>
      <c r="L327" s="327"/>
      <c r="M327" s="327"/>
      <c r="N327" s="327"/>
      <c r="O327" s="327"/>
      <c r="P327" s="327"/>
      <c r="Q327" s="327"/>
      <c r="R327" s="327"/>
      <c r="S327" s="327"/>
      <c r="T327" s="327"/>
      <c r="U327" s="327"/>
      <c r="V327" s="327"/>
      <c r="W327" s="327"/>
      <c r="X327" s="327"/>
      <c r="Y327" s="327"/>
      <c r="Z327" s="327"/>
      <c r="AA327" s="327"/>
      <c r="AB327" s="327"/>
      <c r="AC327" s="327"/>
      <c r="AD327" s="327"/>
      <c r="AE327" s="327"/>
      <c r="AF327" s="327"/>
      <c r="AG327" s="327"/>
      <c r="AH327" s="347">
        <f>SUM(C327:AG327)</f>
        <v>0</v>
      </c>
    </row>
    <row r="328" spans="1:34" x14ac:dyDescent="0.3">
      <c r="A328" s="328"/>
      <c r="B328" s="329"/>
      <c r="C328" s="330"/>
      <c r="D328" s="327"/>
      <c r="E328" s="327"/>
      <c r="F328" s="327"/>
      <c r="G328" s="327"/>
      <c r="H328" s="327"/>
      <c r="I328" s="327"/>
      <c r="J328" s="327"/>
      <c r="K328" s="327"/>
      <c r="L328" s="327"/>
      <c r="M328" s="327"/>
      <c r="N328" s="327"/>
      <c r="O328" s="327"/>
      <c r="P328" s="327"/>
      <c r="Q328" s="327"/>
      <c r="R328" s="327"/>
      <c r="S328" s="327"/>
      <c r="T328" s="327"/>
      <c r="U328" s="327"/>
      <c r="V328" s="327"/>
      <c r="W328" s="327"/>
      <c r="X328" s="327"/>
      <c r="Y328" s="327"/>
      <c r="Z328" s="327"/>
      <c r="AA328" s="327"/>
      <c r="AB328" s="327"/>
      <c r="AC328" s="327"/>
      <c r="AD328" s="327"/>
      <c r="AE328" s="327"/>
      <c r="AF328" s="327"/>
      <c r="AG328" s="327"/>
      <c r="AH328" s="347">
        <f t="shared" ref="AH328:AH336" si="42">SUM(C328:AG328)</f>
        <v>0</v>
      </c>
    </row>
    <row r="329" spans="1:34" x14ac:dyDescent="0.3">
      <c r="A329" s="328"/>
      <c r="B329" s="329"/>
      <c r="C329" s="330"/>
      <c r="D329" s="327"/>
      <c r="E329" s="327"/>
      <c r="F329" s="327"/>
      <c r="G329" s="327"/>
      <c r="H329" s="327"/>
      <c r="I329" s="327"/>
      <c r="J329" s="327"/>
      <c r="K329" s="327"/>
      <c r="L329" s="327"/>
      <c r="M329" s="327"/>
      <c r="N329" s="327"/>
      <c r="O329" s="327"/>
      <c r="P329" s="327"/>
      <c r="Q329" s="327"/>
      <c r="R329" s="327"/>
      <c r="S329" s="327"/>
      <c r="T329" s="327"/>
      <c r="U329" s="327"/>
      <c r="V329" s="327"/>
      <c r="W329" s="327"/>
      <c r="X329" s="327"/>
      <c r="Y329" s="327"/>
      <c r="Z329" s="327"/>
      <c r="AA329" s="327"/>
      <c r="AB329" s="327"/>
      <c r="AC329" s="327"/>
      <c r="AD329" s="327"/>
      <c r="AE329" s="327"/>
      <c r="AF329" s="327"/>
      <c r="AG329" s="327"/>
      <c r="AH329" s="347">
        <f t="shared" si="42"/>
        <v>0</v>
      </c>
    </row>
    <row r="330" spans="1:34" x14ac:dyDescent="0.3">
      <c r="A330" s="328"/>
      <c r="B330" s="329"/>
      <c r="C330" s="330"/>
      <c r="D330" s="327"/>
      <c r="E330" s="327"/>
      <c r="F330" s="327"/>
      <c r="G330" s="327"/>
      <c r="H330" s="327"/>
      <c r="I330" s="327"/>
      <c r="J330" s="327"/>
      <c r="K330" s="327"/>
      <c r="L330" s="327"/>
      <c r="M330" s="327"/>
      <c r="N330" s="327"/>
      <c r="O330" s="327"/>
      <c r="P330" s="327"/>
      <c r="Q330" s="327"/>
      <c r="R330" s="327"/>
      <c r="S330" s="327"/>
      <c r="T330" s="327"/>
      <c r="U330" s="327"/>
      <c r="V330" s="327"/>
      <c r="W330" s="327"/>
      <c r="X330" s="327"/>
      <c r="Y330" s="327"/>
      <c r="Z330" s="327"/>
      <c r="AA330" s="327"/>
      <c r="AB330" s="327"/>
      <c r="AC330" s="327"/>
      <c r="AD330" s="327"/>
      <c r="AE330" s="327"/>
      <c r="AF330" s="327"/>
      <c r="AG330" s="327"/>
      <c r="AH330" s="347">
        <f t="shared" si="42"/>
        <v>0</v>
      </c>
    </row>
    <row r="331" spans="1:34" x14ac:dyDescent="0.3">
      <c r="A331" s="328"/>
      <c r="B331" s="329"/>
      <c r="C331" s="330"/>
      <c r="D331" s="327"/>
      <c r="E331" s="327"/>
      <c r="F331" s="327"/>
      <c r="G331" s="327"/>
      <c r="H331" s="327"/>
      <c r="I331" s="327"/>
      <c r="J331" s="327"/>
      <c r="K331" s="327"/>
      <c r="L331" s="327"/>
      <c r="M331" s="327"/>
      <c r="N331" s="327"/>
      <c r="O331" s="327"/>
      <c r="P331" s="327"/>
      <c r="Q331" s="327"/>
      <c r="R331" s="327"/>
      <c r="S331" s="327"/>
      <c r="T331" s="327"/>
      <c r="U331" s="327"/>
      <c r="V331" s="327"/>
      <c r="W331" s="327"/>
      <c r="X331" s="327"/>
      <c r="Y331" s="327"/>
      <c r="Z331" s="327"/>
      <c r="AA331" s="327"/>
      <c r="AB331" s="327"/>
      <c r="AC331" s="327"/>
      <c r="AD331" s="327"/>
      <c r="AE331" s="327"/>
      <c r="AF331" s="327"/>
      <c r="AG331" s="327"/>
      <c r="AH331" s="347">
        <f t="shared" si="42"/>
        <v>0</v>
      </c>
    </row>
    <row r="332" spans="1:34" x14ac:dyDescent="0.3">
      <c r="A332" s="328"/>
      <c r="B332" s="329"/>
      <c r="C332" s="330"/>
      <c r="D332" s="327"/>
      <c r="E332" s="327"/>
      <c r="F332" s="327"/>
      <c r="G332" s="327"/>
      <c r="H332" s="327"/>
      <c r="I332" s="327"/>
      <c r="J332" s="327"/>
      <c r="K332" s="327"/>
      <c r="L332" s="327"/>
      <c r="M332" s="327"/>
      <c r="N332" s="327"/>
      <c r="O332" s="327"/>
      <c r="P332" s="327"/>
      <c r="Q332" s="327"/>
      <c r="R332" s="327"/>
      <c r="S332" s="327"/>
      <c r="T332" s="327"/>
      <c r="U332" s="327"/>
      <c r="V332" s="327"/>
      <c r="W332" s="327"/>
      <c r="X332" s="327"/>
      <c r="Y332" s="327"/>
      <c r="Z332" s="327"/>
      <c r="AA332" s="327"/>
      <c r="AB332" s="327"/>
      <c r="AC332" s="327"/>
      <c r="AD332" s="327"/>
      <c r="AE332" s="327"/>
      <c r="AF332" s="327"/>
      <c r="AG332" s="327"/>
      <c r="AH332" s="347">
        <f t="shared" si="42"/>
        <v>0</v>
      </c>
    </row>
    <row r="333" spans="1:34" x14ac:dyDescent="0.3">
      <c r="A333" s="328"/>
      <c r="B333" s="329"/>
      <c r="C333" s="330"/>
      <c r="D333" s="327"/>
      <c r="E333" s="327"/>
      <c r="F333" s="327"/>
      <c r="G333" s="327"/>
      <c r="H333" s="327"/>
      <c r="I333" s="327"/>
      <c r="J333" s="327"/>
      <c r="K333" s="327"/>
      <c r="L333" s="327"/>
      <c r="M333" s="327"/>
      <c r="N333" s="327"/>
      <c r="O333" s="327"/>
      <c r="P333" s="327"/>
      <c r="Q333" s="327"/>
      <c r="R333" s="327"/>
      <c r="S333" s="327"/>
      <c r="T333" s="327"/>
      <c r="U333" s="327"/>
      <c r="V333" s="327"/>
      <c r="W333" s="327"/>
      <c r="X333" s="327"/>
      <c r="Y333" s="327"/>
      <c r="Z333" s="327"/>
      <c r="AA333" s="327"/>
      <c r="AB333" s="327"/>
      <c r="AC333" s="327"/>
      <c r="AD333" s="327"/>
      <c r="AE333" s="327"/>
      <c r="AF333" s="327"/>
      <c r="AG333" s="327"/>
      <c r="AH333" s="347">
        <f t="shared" si="42"/>
        <v>0</v>
      </c>
    </row>
    <row r="334" spans="1:34" x14ac:dyDescent="0.3">
      <c r="A334" s="328"/>
      <c r="B334" s="329"/>
      <c r="C334" s="330"/>
      <c r="D334" s="327"/>
      <c r="E334" s="327"/>
      <c r="F334" s="327"/>
      <c r="G334" s="327"/>
      <c r="H334" s="327"/>
      <c r="I334" s="327"/>
      <c r="J334" s="327"/>
      <c r="K334" s="327"/>
      <c r="L334" s="327"/>
      <c r="M334" s="327"/>
      <c r="N334" s="327"/>
      <c r="O334" s="327"/>
      <c r="P334" s="327"/>
      <c r="Q334" s="327"/>
      <c r="R334" s="327"/>
      <c r="S334" s="327"/>
      <c r="T334" s="327"/>
      <c r="U334" s="327"/>
      <c r="V334" s="327"/>
      <c r="W334" s="327"/>
      <c r="X334" s="327"/>
      <c r="Y334" s="327"/>
      <c r="Z334" s="327"/>
      <c r="AA334" s="327"/>
      <c r="AB334" s="327"/>
      <c r="AC334" s="327"/>
      <c r="AD334" s="327"/>
      <c r="AE334" s="327"/>
      <c r="AF334" s="327"/>
      <c r="AG334" s="327"/>
      <c r="AH334" s="347">
        <f t="shared" si="42"/>
        <v>0</v>
      </c>
    </row>
    <row r="335" spans="1:34" x14ac:dyDescent="0.3">
      <c r="A335" s="328"/>
      <c r="B335" s="329"/>
      <c r="C335" s="330"/>
      <c r="D335" s="327"/>
      <c r="E335" s="327"/>
      <c r="F335" s="327"/>
      <c r="G335" s="327"/>
      <c r="H335" s="327"/>
      <c r="I335" s="327"/>
      <c r="J335" s="327"/>
      <c r="K335" s="327"/>
      <c r="L335" s="327"/>
      <c r="M335" s="327"/>
      <c r="N335" s="327"/>
      <c r="O335" s="327"/>
      <c r="P335" s="327"/>
      <c r="Q335" s="327"/>
      <c r="R335" s="327"/>
      <c r="S335" s="327"/>
      <c r="T335" s="327"/>
      <c r="U335" s="327"/>
      <c r="V335" s="327"/>
      <c r="W335" s="327"/>
      <c r="X335" s="327"/>
      <c r="Y335" s="327"/>
      <c r="Z335" s="327"/>
      <c r="AA335" s="327"/>
      <c r="AB335" s="327"/>
      <c r="AC335" s="327"/>
      <c r="AD335" s="327"/>
      <c r="AE335" s="327"/>
      <c r="AF335" s="327"/>
      <c r="AG335" s="327"/>
      <c r="AH335" s="347">
        <f t="shared" si="42"/>
        <v>0</v>
      </c>
    </row>
    <row r="336" spans="1:34" x14ac:dyDescent="0.3">
      <c r="A336" s="328"/>
      <c r="B336" s="329"/>
      <c r="C336" s="330"/>
      <c r="D336" s="327"/>
      <c r="E336" s="327"/>
      <c r="F336" s="327"/>
      <c r="G336" s="327"/>
      <c r="H336" s="327"/>
      <c r="I336" s="327"/>
      <c r="J336" s="327"/>
      <c r="K336" s="327"/>
      <c r="L336" s="327"/>
      <c r="M336" s="327"/>
      <c r="N336" s="327"/>
      <c r="O336" s="327"/>
      <c r="P336" s="327"/>
      <c r="Q336" s="327"/>
      <c r="R336" s="327"/>
      <c r="S336" s="327"/>
      <c r="T336" s="327"/>
      <c r="U336" s="327"/>
      <c r="V336" s="327"/>
      <c r="W336" s="327"/>
      <c r="X336" s="327"/>
      <c r="Y336" s="327"/>
      <c r="Z336" s="327"/>
      <c r="AA336" s="327"/>
      <c r="AB336" s="327"/>
      <c r="AC336" s="327"/>
      <c r="AD336" s="327"/>
      <c r="AE336" s="327"/>
      <c r="AF336" s="327"/>
      <c r="AG336" s="327"/>
      <c r="AH336" s="347">
        <f t="shared" si="42"/>
        <v>0</v>
      </c>
    </row>
    <row r="337" spans="1:34" ht="15" thickBot="1" x14ac:dyDescent="0.35">
      <c r="A337" s="341"/>
      <c r="B337" s="342"/>
      <c r="C337" s="349">
        <f>SUM(C327:C336)</f>
        <v>0</v>
      </c>
      <c r="D337" s="349">
        <f t="shared" ref="D337:AG337" si="43">SUM(D327:D336)</f>
        <v>0</v>
      </c>
      <c r="E337" s="349">
        <f t="shared" si="43"/>
        <v>0</v>
      </c>
      <c r="F337" s="349">
        <f t="shared" si="43"/>
        <v>0</v>
      </c>
      <c r="G337" s="349">
        <f t="shared" si="43"/>
        <v>0</v>
      </c>
      <c r="H337" s="349">
        <f t="shared" si="43"/>
        <v>0</v>
      </c>
      <c r="I337" s="349">
        <f t="shared" si="43"/>
        <v>0</v>
      </c>
      <c r="J337" s="349">
        <f t="shared" si="43"/>
        <v>0</v>
      </c>
      <c r="K337" s="349">
        <f t="shared" si="43"/>
        <v>0</v>
      </c>
      <c r="L337" s="349">
        <f t="shared" si="43"/>
        <v>0</v>
      </c>
      <c r="M337" s="349">
        <f t="shared" si="43"/>
        <v>0</v>
      </c>
      <c r="N337" s="349">
        <f t="shared" si="43"/>
        <v>0</v>
      </c>
      <c r="O337" s="349">
        <f t="shared" si="43"/>
        <v>0</v>
      </c>
      <c r="P337" s="349">
        <f t="shared" si="43"/>
        <v>0</v>
      </c>
      <c r="Q337" s="349">
        <f t="shared" si="43"/>
        <v>0</v>
      </c>
      <c r="R337" s="349">
        <f t="shared" si="43"/>
        <v>0</v>
      </c>
      <c r="S337" s="349">
        <f t="shared" si="43"/>
        <v>0</v>
      </c>
      <c r="T337" s="349">
        <f t="shared" si="43"/>
        <v>0</v>
      </c>
      <c r="U337" s="349">
        <f t="shared" si="43"/>
        <v>0</v>
      </c>
      <c r="V337" s="349">
        <f t="shared" si="43"/>
        <v>0</v>
      </c>
      <c r="W337" s="349">
        <f t="shared" si="43"/>
        <v>0</v>
      </c>
      <c r="X337" s="349">
        <f t="shared" si="43"/>
        <v>0</v>
      </c>
      <c r="Y337" s="349">
        <f t="shared" si="43"/>
        <v>0</v>
      </c>
      <c r="Z337" s="349">
        <f t="shared" si="43"/>
        <v>0</v>
      </c>
      <c r="AA337" s="349">
        <f t="shared" si="43"/>
        <v>0</v>
      </c>
      <c r="AB337" s="349">
        <f t="shared" si="43"/>
        <v>0</v>
      </c>
      <c r="AC337" s="349">
        <f t="shared" si="43"/>
        <v>0</v>
      </c>
      <c r="AD337" s="349">
        <f t="shared" si="43"/>
        <v>0</v>
      </c>
      <c r="AE337" s="349">
        <f t="shared" si="43"/>
        <v>0</v>
      </c>
      <c r="AF337" s="349">
        <f t="shared" si="43"/>
        <v>0</v>
      </c>
      <c r="AG337" s="349">
        <f t="shared" si="43"/>
        <v>0</v>
      </c>
      <c r="AH337" s="348">
        <f>SUM(C337:AG337)</f>
        <v>0</v>
      </c>
    </row>
    <row r="338" spans="1:34" ht="15" thickBot="1" x14ac:dyDescent="0.35">
      <c r="A338" s="334" t="s">
        <v>246</v>
      </c>
      <c r="B338" s="315"/>
      <c r="C338" s="335"/>
      <c r="D338" s="337" t="s">
        <v>348</v>
      </c>
      <c r="E338" s="337"/>
      <c r="F338" s="337"/>
      <c r="G338" s="337"/>
      <c r="H338" s="337"/>
      <c r="I338" s="337"/>
      <c r="J338" s="337"/>
      <c r="K338" s="337"/>
      <c r="L338" s="337"/>
      <c r="M338" s="337"/>
      <c r="N338" s="337"/>
      <c r="O338" s="337"/>
      <c r="P338" s="337"/>
      <c r="Q338" s="337"/>
      <c r="R338" s="337"/>
      <c r="S338" s="337"/>
      <c r="T338" s="337"/>
      <c r="U338" s="337"/>
      <c r="V338" s="337"/>
      <c r="W338" s="337"/>
      <c r="X338" s="337"/>
      <c r="Y338" s="337"/>
      <c r="Z338" s="337"/>
      <c r="AA338" s="337"/>
      <c r="AB338" s="337"/>
      <c r="AC338" s="337"/>
      <c r="AD338" s="337"/>
      <c r="AE338" s="337"/>
      <c r="AF338" s="337"/>
      <c r="AG338" s="338"/>
      <c r="AH338" s="350"/>
    </row>
    <row r="339" spans="1:34" ht="15" thickBot="1" x14ac:dyDescent="0.35">
      <c r="A339" s="316" t="s">
        <v>245</v>
      </c>
      <c r="B339" s="322"/>
      <c r="C339" s="318" t="s">
        <v>427</v>
      </c>
      <c r="D339" s="319"/>
      <c r="E339" s="319"/>
      <c r="F339" s="319"/>
      <c r="G339" s="319"/>
      <c r="H339" s="319"/>
      <c r="I339" s="319"/>
      <c r="J339" s="319"/>
      <c r="K339" s="319"/>
      <c r="L339" s="319"/>
      <c r="M339" s="319"/>
      <c r="N339" s="319"/>
      <c r="O339" s="319"/>
      <c r="P339" s="319"/>
      <c r="Q339" s="319"/>
      <c r="R339" s="319"/>
      <c r="S339" s="319"/>
      <c r="T339" s="319"/>
      <c r="U339" s="319"/>
      <c r="V339" s="319"/>
      <c r="W339" s="319"/>
      <c r="X339" s="319"/>
      <c r="Y339" s="319"/>
      <c r="Z339" s="319"/>
      <c r="AA339" s="319"/>
      <c r="AB339" s="319"/>
      <c r="AC339" s="319"/>
      <c r="AD339" s="319"/>
      <c r="AE339" s="319"/>
      <c r="AF339" s="319"/>
      <c r="AG339" s="320"/>
      <c r="AH339" s="346" t="s">
        <v>14</v>
      </c>
    </row>
    <row r="340" spans="1:34" ht="15" thickBot="1" x14ac:dyDescent="0.35">
      <c r="A340" s="316" t="s">
        <v>422</v>
      </c>
      <c r="B340" s="322"/>
      <c r="C340" s="323">
        <v>1</v>
      </c>
      <c r="D340" s="319">
        <v>2</v>
      </c>
      <c r="E340" s="319">
        <v>3</v>
      </c>
      <c r="F340" s="319">
        <v>4</v>
      </c>
      <c r="G340" s="319">
        <v>5</v>
      </c>
      <c r="H340" s="319">
        <v>6</v>
      </c>
      <c r="I340" s="319">
        <v>7</v>
      </c>
      <c r="J340" s="319">
        <v>8</v>
      </c>
      <c r="K340" s="319">
        <v>9</v>
      </c>
      <c r="L340" s="319">
        <v>10</v>
      </c>
      <c r="M340" s="319">
        <v>11</v>
      </c>
      <c r="N340" s="319">
        <v>12</v>
      </c>
      <c r="O340" s="319">
        <v>13</v>
      </c>
      <c r="P340" s="319">
        <v>14</v>
      </c>
      <c r="Q340" s="319">
        <v>15</v>
      </c>
      <c r="R340" s="319">
        <v>16</v>
      </c>
      <c r="S340" s="319">
        <v>17</v>
      </c>
      <c r="T340" s="319">
        <v>18</v>
      </c>
      <c r="U340" s="319">
        <v>19</v>
      </c>
      <c r="V340" s="319">
        <v>20</v>
      </c>
      <c r="W340" s="319">
        <v>21</v>
      </c>
      <c r="X340" s="319">
        <v>22</v>
      </c>
      <c r="Y340" s="319">
        <v>23</v>
      </c>
      <c r="Z340" s="319">
        <v>24</v>
      </c>
      <c r="AA340" s="319">
        <v>25</v>
      </c>
      <c r="AB340" s="319">
        <v>26</v>
      </c>
      <c r="AC340" s="319">
        <v>27</v>
      </c>
      <c r="AD340" s="319">
        <v>28</v>
      </c>
      <c r="AE340" s="319">
        <v>29</v>
      </c>
      <c r="AF340" s="319">
        <v>30</v>
      </c>
      <c r="AG340" s="320">
        <v>31</v>
      </c>
      <c r="AH340" s="346"/>
    </row>
    <row r="341" spans="1:34" x14ac:dyDescent="0.3">
      <c r="A341" s="339" t="s">
        <v>230</v>
      </c>
      <c r="B341" s="339" t="s">
        <v>231</v>
      </c>
      <c r="C341" s="325"/>
      <c r="D341" s="326"/>
      <c r="E341" s="326"/>
      <c r="F341" s="326"/>
      <c r="G341" s="326"/>
      <c r="H341" s="326"/>
      <c r="I341" s="326"/>
      <c r="J341" s="326"/>
      <c r="K341" s="326"/>
      <c r="L341" s="326"/>
      <c r="M341" s="326"/>
      <c r="N341" s="326"/>
      <c r="O341" s="326"/>
      <c r="P341" s="326"/>
      <c r="Q341" s="326"/>
      <c r="R341" s="326"/>
      <c r="S341" s="326"/>
      <c r="T341" s="326"/>
      <c r="U341" s="326"/>
      <c r="V341" s="326"/>
      <c r="W341" s="326"/>
      <c r="X341" s="326"/>
      <c r="Y341" s="326"/>
      <c r="Z341" s="326"/>
      <c r="AA341" s="326"/>
      <c r="AB341" s="326"/>
      <c r="AC341" s="326"/>
      <c r="AD341" s="326"/>
      <c r="AE341" s="326"/>
      <c r="AF341" s="326"/>
      <c r="AG341" s="326"/>
      <c r="AH341" s="347"/>
    </row>
    <row r="342" spans="1:34" x14ac:dyDescent="0.3">
      <c r="A342" s="328"/>
      <c r="B342" s="329"/>
      <c r="C342" s="330"/>
      <c r="D342" s="327"/>
      <c r="E342" s="327"/>
      <c r="F342" s="327"/>
      <c r="G342" s="327"/>
      <c r="H342" s="327"/>
      <c r="I342" s="327"/>
      <c r="J342" s="327"/>
      <c r="K342" s="327"/>
      <c r="L342" s="327"/>
      <c r="M342" s="327"/>
      <c r="N342" s="327"/>
      <c r="O342" s="327"/>
      <c r="P342" s="327"/>
      <c r="Q342" s="327"/>
      <c r="R342" s="327"/>
      <c r="S342" s="327"/>
      <c r="T342" s="327"/>
      <c r="U342" s="327"/>
      <c r="V342" s="327"/>
      <c r="W342" s="327"/>
      <c r="X342" s="327"/>
      <c r="Y342" s="327"/>
      <c r="Z342" s="327"/>
      <c r="AA342" s="327"/>
      <c r="AB342" s="327"/>
      <c r="AC342" s="327"/>
      <c r="AD342" s="327"/>
      <c r="AE342" s="327"/>
      <c r="AF342" s="327"/>
      <c r="AG342" s="327"/>
      <c r="AH342" s="347">
        <f>SUM(C342:AG342)</f>
        <v>0</v>
      </c>
    </row>
    <row r="343" spans="1:34" x14ac:dyDescent="0.3">
      <c r="A343" s="328"/>
      <c r="B343" s="329"/>
      <c r="C343" s="330"/>
      <c r="D343" s="327"/>
      <c r="E343" s="327"/>
      <c r="F343" s="327"/>
      <c r="G343" s="327"/>
      <c r="H343" s="327"/>
      <c r="I343" s="327"/>
      <c r="J343" s="327"/>
      <c r="K343" s="327"/>
      <c r="L343" s="327"/>
      <c r="M343" s="327"/>
      <c r="N343" s="327"/>
      <c r="O343" s="327"/>
      <c r="P343" s="327"/>
      <c r="Q343" s="327"/>
      <c r="R343" s="327"/>
      <c r="S343" s="327"/>
      <c r="T343" s="327"/>
      <c r="U343" s="327"/>
      <c r="V343" s="327"/>
      <c r="W343" s="327"/>
      <c r="X343" s="327"/>
      <c r="Y343" s="327"/>
      <c r="Z343" s="327"/>
      <c r="AA343" s="327"/>
      <c r="AB343" s="327"/>
      <c r="AC343" s="327"/>
      <c r="AD343" s="327"/>
      <c r="AE343" s="327"/>
      <c r="AF343" s="327"/>
      <c r="AG343" s="327"/>
      <c r="AH343" s="347">
        <f t="shared" ref="AH343:AH351" si="44">SUM(C343:AG343)</f>
        <v>0</v>
      </c>
    </row>
    <row r="344" spans="1:34" x14ac:dyDescent="0.3">
      <c r="A344" s="328"/>
      <c r="B344" s="329"/>
      <c r="C344" s="330"/>
      <c r="D344" s="327"/>
      <c r="E344" s="327"/>
      <c r="F344" s="327"/>
      <c r="G344" s="327"/>
      <c r="H344" s="327"/>
      <c r="I344" s="327"/>
      <c r="J344" s="327"/>
      <c r="K344" s="327"/>
      <c r="L344" s="327"/>
      <c r="M344" s="327"/>
      <c r="N344" s="327"/>
      <c r="O344" s="327"/>
      <c r="P344" s="327"/>
      <c r="Q344" s="327"/>
      <c r="R344" s="327"/>
      <c r="S344" s="327"/>
      <c r="T344" s="327"/>
      <c r="U344" s="327"/>
      <c r="V344" s="327"/>
      <c r="W344" s="327"/>
      <c r="X344" s="327"/>
      <c r="Y344" s="327"/>
      <c r="Z344" s="327"/>
      <c r="AA344" s="327"/>
      <c r="AB344" s="327"/>
      <c r="AC344" s="327"/>
      <c r="AD344" s="327"/>
      <c r="AE344" s="327"/>
      <c r="AF344" s="327"/>
      <c r="AG344" s="327"/>
      <c r="AH344" s="347">
        <f t="shared" si="44"/>
        <v>0</v>
      </c>
    </row>
    <row r="345" spans="1:34" x14ac:dyDescent="0.3">
      <c r="A345" s="328"/>
      <c r="B345" s="329"/>
      <c r="C345" s="330"/>
      <c r="D345" s="327"/>
      <c r="E345" s="327"/>
      <c r="F345" s="327"/>
      <c r="G345" s="327"/>
      <c r="H345" s="327"/>
      <c r="I345" s="327"/>
      <c r="J345" s="327"/>
      <c r="K345" s="327"/>
      <c r="L345" s="327"/>
      <c r="M345" s="327"/>
      <c r="N345" s="327"/>
      <c r="O345" s="327"/>
      <c r="P345" s="327"/>
      <c r="Q345" s="327"/>
      <c r="R345" s="327"/>
      <c r="S345" s="327"/>
      <c r="T345" s="327"/>
      <c r="U345" s="327"/>
      <c r="V345" s="327"/>
      <c r="W345" s="327"/>
      <c r="X345" s="327"/>
      <c r="Y345" s="327"/>
      <c r="Z345" s="327"/>
      <c r="AA345" s="327"/>
      <c r="AB345" s="327"/>
      <c r="AC345" s="327"/>
      <c r="AD345" s="327"/>
      <c r="AE345" s="327"/>
      <c r="AF345" s="327"/>
      <c r="AG345" s="327"/>
      <c r="AH345" s="347">
        <f t="shared" si="44"/>
        <v>0</v>
      </c>
    </row>
    <row r="346" spans="1:34" x14ac:dyDescent="0.3">
      <c r="A346" s="328"/>
      <c r="B346" s="329"/>
      <c r="C346" s="330"/>
      <c r="D346" s="327"/>
      <c r="E346" s="327"/>
      <c r="F346" s="327"/>
      <c r="G346" s="327"/>
      <c r="H346" s="327"/>
      <c r="I346" s="327"/>
      <c r="J346" s="327"/>
      <c r="K346" s="327"/>
      <c r="L346" s="327"/>
      <c r="M346" s="327"/>
      <c r="N346" s="327"/>
      <c r="O346" s="327"/>
      <c r="P346" s="327"/>
      <c r="Q346" s="327"/>
      <c r="R346" s="327"/>
      <c r="S346" s="327"/>
      <c r="T346" s="327"/>
      <c r="U346" s="327"/>
      <c r="V346" s="327"/>
      <c r="W346" s="327"/>
      <c r="X346" s="327"/>
      <c r="Y346" s="327"/>
      <c r="Z346" s="327"/>
      <c r="AA346" s="327"/>
      <c r="AB346" s="327"/>
      <c r="AC346" s="327"/>
      <c r="AD346" s="327"/>
      <c r="AE346" s="327"/>
      <c r="AF346" s="327"/>
      <c r="AG346" s="327"/>
      <c r="AH346" s="347">
        <f t="shared" si="44"/>
        <v>0</v>
      </c>
    </row>
    <row r="347" spans="1:34" x14ac:dyDescent="0.3">
      <c r="A347" s="328"/>
      <c r="B347" s="329"/>
      <c r="C347" s="330"/>
      <c r="D347" s="327"/>
      <c r="E347" s="327"/>
      <c r="F347" s="327"/>
      <c r="G347" s="327"/>
      <c r="H347" s="327"/>
      <c r="I347" s="327"/>
      <c r="J347" s="327"/>
      <c r="K347" s="327"/>
      <c r="L347" s="327"/>
      <c r="M347" s="327"/>
      <c r="N347" s="327"/>
      <c r="O347" s="327"/>
      <c r="P347" s="327"/>
      <c r="Q347" s="327"/>
      <c r="R347" s="327"/>
      <c r="S347" s="327"/>
      <c r="T347" s="327"/>
      <c r="U347" s="327"/>
      <c r="V347" s="327"/>
      <c r="W347" s="327"/>
      <c r="X347" s="327"/>
      <c r="Y347" s="327"/>
      <c r="Z347" s="327"/>
      <c r="AA347" s="327"/>
      <c r="AB347" s="327"/>
      <c r="AC347" s="327"/>
      <c r="AD347" s="327"/>
      <c r="AE347" s="327"/>
      <c r="AF347" s="327"/>
      <c r="AG347" s="327"/>
      <c r="AH347" s="347">
        <f t="shared" si="44"/>
        <v>0</v>
      </c>
    </row>
    <row r="348" spans="1:34" x14ac:dyDescent="0.3">
      <c r="A348" s="328"/>
      <c r="B348" s="329"/>
      <c r="C348" s="330"/>
      <c r="D348" s="327"/>
      <c r="E348" s="327"/>
      <c r="F348" s="327"/>
      <c r="G348" s="327"/>
      <c r="H348" s="327"/>
      <c r="I348" s="327"/>
      <c r="J348" s="327"/>
      <c r="K348" s="327"/>
      <c r="L348" s="327"/>
      <c r="M348" s="327"/>
      <c r="N348" s="327"/>
      <c r="O348" s="327"/>
      <c r="P348" s="327"/>
      <c r="Q348" s="327"/>
      <c r="R348" s="327"/>
      <c r="S348" s="327"/>
      <c r="T348" s="327"/>
      <c r="U348" s="327"/>
      <c r="V348" s="327"/>
      <c r="W348" s="327"/>
      <c r="X348" s="327"/>
      <c r="Y348" s="327"/>
      <c r="Z348" s="327"/>
      <c r="AA348" s="327"/>
      <c r="AB348" s="327"/>
      <c r="AC348" s="327"/>
      <c r="AD348" s="327"/>
      <c r="AE348" s="327"/>
      <c r="AF348" s="327"/>
      <c r="AG348" s="327"/>
      <c r="AH348" s="347">
        <f t="shared" si="44"/>
        <v>0</v>
      </c>
    </row>
    <row r="349" spans="1:34" x14ac:dyDescent="0.3">
      <c r="A349" s="328"/>
      <c r="B349" s="329"/>
      <c r="C349" s="330"/>
      <c r="D349" s="327"/>
      <c r="E349" s="327"/>
      <c r="F349" s="327"/>
      <c r="G349" s="327"/>
      <c r="H349" s="327"/>
      <c r="I349" s="327"/>
      <c r="J349" s="327"/>
      <c r="K349" s="327"/>
      <c r="L349" s="327"/>
      <c r="M349" s="327"/>
      <c r="N349" s="327"/>
      <c r="O349" s="327"/>
      <c r="P349" s="327"/>
      <c r="Q349" s="327"/>
      <c r="R349" s="327"/>
      <c r="S349" s="327"/>
      <c r="T349" s="327"/>
      <c r="U349" s="327"/>
      <c r="V349" s="327"/>
      <c r="W349" s="327"/>
      <c r="X349" s="327"/>
      <c r="Y349" s="327"/>
      <c r="Z349" s="327"/>
      <c r="AA349" s="327"/>
      <c r="AB349" s="327"/>
      <c r="AC349" s="327"/>
      <c r="AD349" s="327"/>
      <c r="AE349" s="327"/>
      <c r="AF349" s="327"/>
      <c r="AG349" s="327"/>
      <c r="AH349" s="347">
        <f t="shared" si="44"/>
        <v>0</v>
      </c>
    </row>
    <row r="350" spans="1:34" x14ac:dyDescent="0.3">
      <c r="A350" s="328"/>
      <c r="B350" s="329"/>
      <c r="C350" s="330"/>
      <c r="D350" s="327"/>
      <c r="E350" s="327"/>
      <c r="F350" s="327"/>
      <c r="G350" s="327"/>
      <c r="H350" s="327"/>
      <c r="I350" s="327"/>
      <c r="J350" s="327"/>
      <c r="K350" s="327"/>
      <c r="L350" s="327"/>
      <c r="M350" s="327"/>
      <c r="N350" s="327"/>
      <c r="O350" s="327"/>
      <c r="P350" s="327"/>
      <c r="Q350" s="327"/>
      <c r="R350" s="327"/>
      <c r="S350" s="327"/>
      <c r="T350" s="327"/>
      <c r="U350" s="327"/>
      <c r="V350" s="327"/>
      <c r="W350" s="327"/>
      <c r="X350" s="327"/>
      <c r="Y350" s="327"/>
      <c r="Z350" s="327"/>
      <c r="AA350" s="327"/>
      <c r="AB350" s="327"/>
      <c r="AC350" s="327"/>
      <c r="AD350" s="327"/>
      <c r="AE350" s="327"/>
      <c r="AF350" s="327"/>
      <c r="AG350" s="327"/>
      <c r="AH350" s="347">
        <f t="shared" si="44"/>
        <v>0</v>
      </c>
    </row>
    <row r="351" spans="1:34" x14ac:dyDescent="0.3">
      <c r="A351" s="328"/>
      <c r="B351" s="329"/>
      <c r="C351" s="330"/>
      <c r="D351" s="327"/>
      <c r="E351" s="327"/>
      <c r="F351" s="327"/>
      <c r="G351" s="327"/>
      <c r="H351" s="327"/>
      <c r="I351" s="327"/>
      <c r="J351" s="327"/>
      <c r="K351" s="327"/>
      <c r="L351" s="327"/>
      <c r="M351" s="327"/>
      <c r="N351" s="327"/>
      <c r="O351" s="327"/>
      <c r="P351" s="327"/>
      <c r="Q351" s="327"/>
      <c r="R351" s="327"/>
      <c r="S351" s="327"/>
      <c r="T351" s="327"/>
      <c r="U351" s="327"/>
      <c r="V351" s="327"/>
      <c r="W351" s="327"/>
      <c r="X351" s="327"/>
      <c r="Y351" s="327"/>
      <c r="Z351" s="327"/>
      <c r="AA351" s="327"/>
      <c r="AB351" s="327"/>
      <c r="AC351" s="327"/>
      <c r="AD351" s="327"/>
      <c r="AE351" s="327"/>
      <c r="AF351" s="327"/>
      <c r="AG351" s="327"/>
      <c r="AH351" s="347">
        <f t="shared" si="44"/>
        <v>0</v>
      </c>
    </row>
    <row r="352" spans="1:34" ht="15" thickBot="1" x14ac:dyDescent="0.35">
      <c r="A352" s="341"/>
      <c r="B352" s="342"/>
      <c r="C352" s="349">
        <f>SUM(C342:C351)</f>
        <v>0</v>
      </c>
      <c r="D352" s="349">
        <f t="shared" ref="D352:AG352" si="45">SUM(D342:D351)</f>
        <v>0</v>
      </c>
      <c r="E352" s="349">
        <f t="shared" si="45"/>
        <v>0</v>
      </c>
      <c r="F352" s="349">
        <f t="shared" si="45"/>
        <v>0</v>
      </c>
      <c r="G352" s="349">
        <f t="shared" si="45"/>
        <v>0</v>
      </c>
      <c r="H352" s="349">
        <f t="shared" si="45"/>
        <v>0</v>
      </c>
      <c r="I352" s="349">
        <f t="shared" si="45"/>
        <v>0</v>
      </c>
      <c r="J352" s="349">
        <f t="shared" si="45"/>
        <v>0</v>
      </c>
      <c r="K352" s="349">
        <f t="shared" si="45"/>
        <v>0</v>
      </c>
      <c r="L352" s="349">
        <f t="shared" si="45"/>
        <v>0</v>
      </c>
      <c r="M352" s="349">
        <f t="shared" si="45"/>
        <v>0</v>
      </c>
      <c r="N352" s="349">
        <f t="shared" si="45"/>
        <v>0</v>
      </c>
      <c r="O352" s="349">
        <f t="shared" si="45"/>
        <v>0</v>
      </c>
      <c r="P352" s="349">
        <f t="shared" si="45"/>
        <v>0</v>
      </c>
      <c r="Q352" s="349">
        <f t="shared" si="45"/>
        <v>0</v>
      </c>
      <c r="R352" s="349">
        <f t="shared" si="45"/>
        <v>0</v>
      </c>
      <c r="S352" s="349">
        <f t="shared" si="45"/>
        <v>0</v>
      </c>
      <c r="T352" s="349">
        <f t="shared" si="45"/>
        <v>0</v>
      </c>
      <c r="U352" s="349">
        <f t="shared" si="45"/>
        <v>0</v>
      </c>
      <c r="V352" s="349">
        <f t="shared" si="45"/>
        <v>0</v>
      </c>
      <c r="W352" s="349">
        <f t="shared" si="45"/>
        <v>0</v>
      </c>
      <c r="X352" s="349">
        <f t="shared" si="45"/>
        <v>0</v>
      </c>
      <c r="Y352" s="349">
        <f t="shared" si="45"/>
        <v>0</v>
      </c>
      <c r="Z352" s="349">
        <f t="shared" si="45"/>
        <v>0</v>
      </c>
      <c r="AA352" s="349">
        <f t="shared" si="45"/>
        <v>0</v>
      </c>
      <c r="AB352" s="349">
        <f t="shared" si="45"/>
        <v>0</v>
      </c>
      <c r="AC352" s="349">
        <f t="shared" si="45"/>
        <v>0</v>
      </c>
      <c r="AD352" s="349">
        <f t="shared" si="45"/>
        <v>0</v>
      </c>
      <c r="AE352" s="349">
        <f t="shared" si="45"/>
        <v>0</v>
      </c>
      <c r="AF352" s="349">
        <f t="shared" si="45"/>
        <v>0</v>
      </c>
      <c r="AG352" s="349">
        <f t="shared" si="45"/>
        <v>0</v>
      </c>
      <c r="AH352" s="348">
        <f>SUM(C352:AG352)</f>
        <v>0</v>
      </c>
    </row>
    <row r="353" spans="1:34" ht="15" thickBot="1" x14ac:dyDescent="0.35">
      <c r="A353" s="334" t="s">
        <v>246</v>
      </c>
      <c r="B353" s="315"/>
      <c r="C353" s="335"/>
      <c r="D353" s="337" t="s">
        <v>349</v>
      </c>
      <c r="E353" s="337"/>
      <c r="F353" s="337"/>
      <c r="G353" s="337"/>
      <c r="H353" s="337"/>
      <c r="I353" s="337"/>
      <c r="J353" s="337"/>
      <c r="K353" s="337"/>
      <c r="L353" s="337"/>
      <c r="M353" s="337"/>
      <c r="N353" s="337"/>
      <c r="O353" s="337"/>
      <c r="P353" s="337"/>
      <c r="Q353" s="337"/>
      <c r="R353" s="337"/>
      <c r="S353" s="337"/>
      <c r="T353" s="337"/>
      <c r="U353" s="337"/>
      <c r="V353" s="337"/>
      <c r="W353" s="337"/>
      <c r="X353" s="337"/>
      <c r="Y353" s="337"/>
      <c r="Z353" s="337"/>
      <c r="AA353" s="337"/>
      <c r="AB353" s="337"/>
      <c r="AC353" s="337"/>
      <c r="AD353" s="337"/>
      <c r="AE353" s="337"/>
      <c r="AF353" s="337"/>
      <c r="AG353" s="338"/>
      <c r="AH353" s="350"/>
    </row>
    <row r="354" spans="1:34" ht="15" thickBot="1" x14ac:dyDescent="0.35">
      <c r="A354" s="316" t="s">
        <v>245</v>
      </c>
      <c r="B354" s="322"/>
      <c r="C354" s="318" t="s">
        <v>427</v>
      </c>
      <c r="D354" s="319"/>
      <c r="E354" s="319"/>
      <c r="F354" s="319"/>
      <c r="G354" s="319"/>
      <c r="H354" s="319"/>
      <c r="I354" s="319"/>
      <c r="J354" s="319"/>
      <c r="K354" s="319"/>
      <c r="L354" s="319"/>
      <c r="M354" s="319"/>
      <c r="N354" s="319"/>
      <c r="O354" s="319"/>
      <c r="P354" s="319"/>
      <c r="Q354" s="319"/>
      <c r="R354" s="319"/>
      <c r="S354" s="319"/>
      <c r="T354" s="319"/>
      <c r="U354" s="319"/>
      <c r="V354" s="319"/>
      <c r="W354" s="319"/>
      <c r="X354" s="319"/>
      <c r="Y354" s="319"/>
      <c r="Z354" s="319"/>
      <c r="AA354" s="319"/>
      <c r="AB354" s="319"/>
      <c r="AC354" s="319"/>
      <c r="AD354" s="319"/>
      <c r="AE354" s="319"/>
      <c r="AF354" s="319"/>
      <c r="AG354" s="320"/>
      <c r="AH354" s="346" t="s">
        <v>14</v>
      </c>
    </row>
    <row r="355" spans="1:34" ht="15" thickBot="1" x14ac:dyDescent="0.35">
      <c r="A355" s="316" t="s">
        <v>422</v>
      </c>
      <c r="B355" s="322"/>
      <c r="C355" s="323">
        <v>1</v>
      </c>
      <c r="D355" s="319">
        <v>2</v>
      </c>
      <c r="E355" s="319">
        <v>3</v>
      </c>
      <c r="F355" s="319">
        <v>4</v>
      </c>
      <c r="G355" s="319">
        <v>5</v>
      </c>
      <c r="H355" s="319">
        <v>6</v>
      </c>
      <c r="I355" s="319">
        <v>7</v>
      </c>
      <c r="J355" s="319">
        <v>8</v>
      </c>
      <c r="K355" s="319">
        <v>9</v>
      </c>
      <c r="L355" s="319">
        <v>10</v>
      </c>
      <c r="M355" s="319">
        <v>11</v>
      </c>
      <c r="N355" s="319">
        <v>12</v>
      </c>
      <c r="O355" s="319">
        <v>13</v>
      </c>
      <c r="P355" s="319">
        <v>14</v>
      </c>
      <c r="Q355" s="319">
        <v>15</v>
      </c>
      <c r="R355" s="319">
        <v>16</v>
      </c>
      <c r="S355" s="319">
        <v>17</v>
      </c>
      <c r="T355" s="319">
        <v>18</v>
      </c>
      <c r="U355" s="319">
        <v>19</v>
      </c>
      <c r="V355" s="319">
        <v>20</v>
      </c>
      <c r="W355" s="319">
        <v>21</v>
      </c>
      <c r="X355" s="319">
        <v>22</v>
      </c>
      <c r="Y355" s="319">
        <v>23</v>
      </c>
      <c r="Z355" s="319">
        <v>24</v>
      </c>
      <c r="AA355" s="319">
        <v>25</v>
      </c>
      <c r="AB355" s="319">
        <v>26</v>
      </c>
      <c r="AC355" s="319">
        <v>27</v>
      </c>
      <c r="AD355" s="319">
        <v>28</v>
      </c>
      <c r="AE355" s="319">
        <v>29</v>
      </c>
      <c r="AF355" s="319">
        <v>30</v>
      </c>
      <c r="AG355" s="320">
        <v>31</v>
      </c>
      <c r="AH355" s="346"/>
    </row>
    <row r="356" spans="1:34" x14ac:dyDescent="0.3">
      <c r="A356" s="339" t="s">
        <v>230</v>
      </c>
      <c r="B356" s="339" t="s">
        <v>231</v>
      </c>
      <c r="C356" s="325"/>
      <c r="D356" s="326"/>
      <c r="E356" s="326"/>
      <c r="F356" s="326"/>
      <c r="G356" s="326"/>
      <c r="H356" s="326"/>
      <c r="I356" s="326"/>
      <c r="J356" s="326"/>
      <c r="K356" s="326"/>
      <c r="L356" s="326"/>
      <c r="M356" s="326"/>
      <c r="N356" s="326"/>
      <c r="O356" s="326"/>
      <c r="P356" s="326"/>
      <c r="Q356" s="326"/>
      <c r="R356" s="326"/>
      <c r="S356" s="326"/>
      <c r="T356" s="326"/>
      <c r="U356" s="326"/>
      <c r="V356" s="326"/>
      <c r="W356" s="326"/>
      <c r="X356" s="326"/>
      <c r="Y356" s="326"/>
      <c r="Z356" s="326"/>
      <c r="AA356" s="326"/>
      <c r="AB356" s="326"/>
      <c r="AC356" s="326"/>
      <c r="AD356" s="326"/>
      <c r="AE356" s="326"/>
      <c r="AF356" s="326"/>
      <c r="AG356" s="326"/>
      <c r="AH356" s="347"/>
    </row>
    <row r="357" spans="1:34" x14ac:dyDescent="0.3">
      <c r="A357" s="328"/>
      <c r="B357" s="329"/>
      <c r="C357" s="330"/>
      <c r="D357" s="327"/>
      <c r="E357" s="327"/>
      <c r="F357" s="327"/>
      <c r="G357" s="327"/>
      <c r="H357" s="327"/>
      <c r="I357" s="327"/>
      <c r="J357" s="327"/>
      <c r="K357" s="327"/>
      <c r="L357" s="327"/>
      <c r="M357" s="327"/>
      <c r="N357" s="327"/>
      <c r="O357" s="327"/>
      <c r="P357" s="327"/>
      <c r="Q357" s="327"/>
      <c r="R357" s="327"/>
      <c r="S357" s="327"/>
      <c r="T357" s="327"/>
      <c r="U357" s="327"/>
      <c r="V357" s="327"/>
      <c r="W357" s="327"/>
      <c r="X357" s="327"/>
      <c r="Y357" s="327"/>
      <c r="Z357" s="327"/>
      <c r="AA357" s="327"/>
      <c r="AB357" s="327"/>
      <c r="AC357" s="327"/>
      <c r="AD357" s="327"/>
      <c r="AE357" s="327"/>
      <c r="AF357" s="327"/>
      <c r="AG357" s="327"/>
      <c r="AH357" s="347">
        <f>SUM(C357:AG357)</f>
        <v>0</v>
      </c>
    </row>
    <row r="358" spans="1:34" x14ac:dyDescent="0.3">
      <c r="A358" s="328"/>
      <c r="B358" s="329"/>
      <c r="C358" s="330"/>
      <c r="D358" s="327"/>
      <c r="E358" s="327"/>
      <c r="F358" s="327"/>
      <c r="G358" s="327"/>
      <c r="H358" s="327"/>
      <c r="I358" s="327"/>
      <c r="J358" s="327"/>
      <c r="K358" s="327"/>
      <c r="L358" s="327"/>
      <c r="M358" s="327"/>
      <c r="N358" s="327"/>
      <c r="O358" s="327"/>
      <c r="P358" s="327"/>
      <c r="Q358" s="327"/>
      <c r="R358" s="327"/>
      <c r="S358" s="327"/>
      <c r="T358" s="327"/>
      <c r="U358" s="327"/>
      <c r="V358" s="327"/>
      <c r="W358" s="327"/>
      <c r="X358" s="327"/>
      <c r="Y358" s="327"/>
      <c r="Z358" s="327"/>
      <c r="AA358" s="327"/>
      <c r="AB358" s="327"/>
      <c r="AC358" s="327"/>
      <c r="AD358" s="327"/>
      <c r="AE358" s="327"/>
      <c r="AF358" s="327"/>
      <c r="AG358" s="327"/>
      <c r="AH358" s="347">
        <f t="shared" ref="AH358:AH366" si="46">SUM(C358:AG358)</f>
        <v>0</v>
      </c>
    </row>
    <row r="359" spans="1:34" x14ac:dyDescent="0.3">
      <c r="A359" s="328"/>
      <c r="B359" s="329"/>
      <c r="C359" s="330"/>
      <c r="D359" s="327"/>
      <c r="E359" s="327"/>
      <c r="F359" s="327"/>
      <c r="G359" s="327"/>
      <c r="H359" s="327"/>
      <c r="I359" s="327"/>
      <c r="J359" s="327"/>
      <c r="K359" s="327"/>
      <c r="L359" s="327"/>
      <c r="M359" s="327"/>
      <c r="N359" s="327"/>
      <c r="O359" s="327"/>
      <c r="P359" s="327"/>
      <c r="Q359" s="327"/>
      <c r="R359" s="327"/>
      <c r="S359" s="327"/>
      <c r="T359" s="327"/>
      <c r="U359" s="327"/>
      <c r="V359" s="327"/>
      <c r="W359" s="327"/>
      <c r="X359" s="327"/>
      <c r="Y359" s="327"/>
      <c r="Z359" s="327"/>
      <c r="AA359" s="327"/>
      <c r="AB359" s="327"/>
      <c r="AC359" s="327"/>
      <c r="AD359" s="327"/>
      <c r="AE359" s="327"/>
      <c r="AF359" s="327"/>
      <c r="AG359" s="327"/>
      <c r="AH359" s="347">
        <f t="shared" si="46"/>
        <v>0</v>
      </c>
    </row>
    <row r="360" spans="1:34" x14ac:dyDescent="0.3">
      <c r="A360" s="328"/>
      <c r="B360" s="329"/>
      <c r="C360" s="330"/>
      <c r="D360" s="327"/>
      <c r="E360" s="327"/>
      <c r="F360" s="327"/>
      <c r="G360" s="327"/>
      <c r="H360" s="327"/>
      <c r="I360" s="327"/>
      <c r="J360" s="327"/>
      <c r="K360" s="327"/>
      <c r="L360" s="327"/>
      <c r="M360" s="327"/>
      <c r="N360" s="327"/>
      <c r="O360" s="327"/>
      <c r="P360" s="327"/>
      <c r="Q360" s="327"/>
      <c r="R360" s="327"/>
      <c r="S360" s="327"/>
      <c r="T360" s="327"/>
      <c r="U360" s="327"/>
      <c r="V360" s="327"/>
      <c r="W360" s="327"/>
      <c r="X360" s="327"/>
      <c r="Y360" s="327"/>
      <c r="Z360" s="327"/>
      <c r="AA360" s="327"/>
      <c r="AB360" s="327"/>
      <c r="AC360" s="327"/>
      <c r="AD360" s="327"/>
      <c r="AE360" s="327"/>
      <c r="AF360" s="327"/>
      <c r="AG360" s="327"/>
      <c r="AH360" s="347">
        <f t="shared" si="46"/>
        <v>0</v>
      </c>
    </row>
    <row r="361" spans="1:34" x14ac:dyDescent="0.3">
      <c r="A361" s="328"/>
      <c r="B361" s="329"/>
      <c r="C361" s="330"/>
      <c r="D361" s="327"/>
      <c r="E361" s="327"/>
      <c r="F361" s="327"/>
      <c r="G361" s="327"/>
      <c r="H361" s="327"/>
      <c r="I361" s="327"/>
      <c r="J361" s="327"/>
      <c r="K361" s="327"/>
      <c r="L361" s="327"/>
      <c r="M361" s="327"/>
      <c r="N361" s="327"/>
      <c r="O361" s="327"/>
      <c r="P361" s="327"/>
      <c r="Q361" s="327"/>
      <c r="R361" s="327"/>
      <c r="S361" s="327"/>
      <c r="T361" s="327"/>
      <c r="U361" s="327"/>
      <c r="V361" s="327"/>
      <c r="W361" s="327"/>
      <c r="X361" s="327"/>
      <c r="Y361" s="327"/>
      <c r="Z361" s="327"/>
      <c r="AA361" s="327"/>
      <c r="AB361" s="327"/>
      <c r="AC361" s="327"/>
      <c r="AD361" s="327"/>
      <c r="AE361" s="327"/>
      <c r="AF361" s="327"/>
      <c r="AG361" s="327"/>
      <c r="AH361" s="347">
        <f t="shared" si="46"/>
        <v>0</v>
      </c>
    </row>
    <row r="362" spans="1:34" x14ac:dyDescent="0.3">
      <c r="A362" s="328"/>
      <c r="B362" s="329"/>
      <c r="C362" s="330"/>
      <c r="D362" s="327"/>
      <c r="E362" s="327"/>
      <c r="F362" s="327"/>
      <c r="G362" s="327"/>
      <c r="H362" s="327"/>
      <c r="I362" s="327"/>
      <c r="J362" s="327"/>
      <c r="K362" s="327"/>
      <c r="L362" s="327"/>
      <c r="M362" s="327"/>
      <c r="N362" s="327"/>
      <c r="O362" s="327"/>
      <c r="P362" s="327"/>
      <c r="Q362" s="327"/>
      <c r="R362" s="327"/>
      <c r="S362" s="327"/>
      <c r="T362" s="327"/>
      <c r="U362" s="327"/>
      <c r="V362" s="327"/>
      <c r="W362" s="327"/>
      <c r="X362" s="327"/>
      <c r="Y362" s="327"/>
      <c r="Z362" s="327"/>
      <c r="AA362" s="327"/>
      <c r="AB362" s="327"/>
      <c r="AC362" s="327"/>
      <c r="AD362" s="327"/>
      <c r="AE362" s="327"/>
      <c r="AF362" s="327"/>
      <c r="AG362" s="327"/>
      <c r="AH362" s="347">
        <f t="shared" si="46"/>
        <v>0</v>
      </c>
    </row>
    <row r="363" spans="1:34" x14ac:dyDescent="0.3">
      <c r="A363" s="328"/>
      <c r="B363" s="329"/>
      <c r="C363" s="330"/>
      <c r="D363" s="327"/>
      <c r="E363" s="327"/>
      <c r="F363" s="327"/>
      <c r="G363" s="327"/>
      <c r="H363" s="327"/>
      <c r="I363" s="327"/>
      <c r="J363" s="327"/>
      <c r="K363" s="327"/>
      <c r="L363" s="327"/>
      <c r="M363" s="327"/>
      <c r="N363" s="327"/>
      <c r="O363" s="327"/>
      <c r="P363" s="327"/>
      <c r="Q363" s="327"/>
      <c r="R363" s="327"/>
      <c r="S363" s="327"/>
      <c r="T363" s="327"/>
      <c r="U363" s="327"/>
      <c r="V363" s="327"/>
      <c r="W363" s="327"/>
      <c r="X363" s="327"/>
      <c r="Y363" s="327"/>
      <c r="Z363" s="327"/>
      <c r="AA363" s="327"/>
      <c r="AB363" s="327"/>
      <c r="AC363" s="327"/>
      <c r="AD363" s="327"/>
      <c r="AE363" s="327"/>
      <c r="AF363" s="327"/>
      <c r="AG363" s="327"/>
      <c r="AH363" s="347">
        <f t="shared" si="46"/>
        <v>0</v>
      </c>
    </row>
    <row r="364" spans="1:34" x14ac:dyDescent="0.3">
      <c r="A364" s="328"/>
      <c r="B364" s="329"/>
      <c r="C364" s="330"/>
      <c r="D364" s="327"/>
      <c r="E364" s="327"/>
      <c r="F364" s="327"/>
      <c r="G364" s="327"/>
      <c r="H364" s="327"/>
      <c r="I364" s="327"/>
      <c r="J364" s="327"/>
      <c r="K364" s="327"/>
      <c r="L364" s="327"/>
      <c r="M364" s="327"/>
      <c r="N364" s="327"/>
      <c r="O364" s="327"/>
      <c r="P364" s="327"/>
      <c r="Q364" s="327"/>
      <c r="R364" s="327"/>
      <c r="S364" s="327"/>
      <c r="T364" s="327"/>
      <c r="U364" s="327"/>
      <c r="V364" s="327"/>
      <c r="W364" s="327"/>
      <c r="X364" s="327"/>
      <c r="Y364" s="327"/>
      <c r="Z364" s="327"/>
      <c r="AA364" s="327"/>
      <c r="AB364" s="327"/>
      <c r="AC364" s="327"/>
      <c r="AD364" s="327"/>
      <c r="AE364" s="327"/>
      <c r="AF364" s="327"/>
      <c r="AG364" s="327"/>
      <c r="AH364" s="347">
        <f t="shared" si="46"/>
        <v>0</v>
      </c>
    </row>
    <row r="365" spans="1:34" x14ac:dyDescent="0.3">
      <c r="A365" s="328"/>
      <c r="B365" s="329"/>
      <c r="C365" s="330"/>
      <c r="D365" s="327"/>
      <c r="E365" s="327"/>
      <c r="F365" s="327"/>
      <c r="G365" s="327"/>
      <c r="H365" s="327"/>
      <c r="I365" s="327"/>
      <c r="J365" s="327"/>
      <c r="K365" s="327"/>
      <c r="L365" s="327"/>
      <c r="M365" s="327"/>
      <c r="N365" s="327"/>
      <c r="O365" s="327"/>
      <c r="P365" s="327"/>
      <c r="Q365" s="327"/>
      <c r="R365" s="327"/>
      <c r="S365" s="327"/>
      <c r="T365" s="327"/>
      <c r="U365" s="327"/>
      <c r="V365" s="327"/>
      <c r="W365" s="327"/>
      <c r="X365" s="327"/>
      <c r="Y365" s="327"/>
      <c r="Z365" s="327"/>
      <c r="AA365" s="327"/>
      <c r="AB365" s="327"/>
      <c r="AC365" s="327"/>
      <c r="AD365" s="327"/>
      <c r="AE365" s="327"/>
      <c r="AF365" s="327"/>
      <c r="AG365" s="327"/>
      <c r="AH365" s="347">
        <f t="shared" si="46"/>
        <v>0</v>
      </c>
    </row>
    <row r="366" spans="1:34" x14ac:dyDescent="0.3">
      <c r="A366" s="328"/>
      <c r="B366" s="329"/>
      <c r="C366" s="330"/>
      <c r="D366" s="327"/>
      <c r="E366" s="327"/>
      <c r="F366" s="327"/>
      <c r="G366" s="327"/>
      <c r="H366" s="327"/>
      <c r="I366" s="327"/>
      <c r="J366" s="327"/>
      <c r="K366" s="327"/>
      <c r="L366" s="327"/>
      <c r="M366" s="327"/>
      <c r="N366" s="327"/>
      <c r="O366" s="327"/>
      <c r="P366" s="327"/>
      <c r="Q366" s="327"/>
      <c r="R366" s="327"/>
      <c r="S366" s="327"/>
      <c r="T366" s="327"/>
      <c r="U366" s="327"/>
      <c r="V366" s="327"/>
      <c r="W366" s="327"/>
      <c r="X366" s="327"/>
      <c r="Y366" s="327"/>
      <c r="Z366" s="327"/>
      <c r="AA366" s="327"/>
      <c r="AB366" s="327"/>
      <c r="AC366" s="327"/>
      <c r="AD366" s="327"/>
      <c r="AE366" s="327"/>
      <c r="AF366" s="327"/>
      <c r="AG366" s="327"/>
      <c r="AH366" s="347">
        <f t="shared" si="46"/>
        <v>0</v>
      </c>
    </row>
    <row r="367" spans="1:34" ht="15" thickBot="1" x14ac:dyDescent="0.35">
      <c r="A367" s="341"/>
      <c r="B367" s="342"/>
      <c r="C367" s="349">
        <f>SUM(C357:C366)</f>
        <v>0</v>
      </c>
      <c r="D367" s="349">
        <f t="shared" ref="D367:AG367" si="47">SUM(D357:D366)</f>
        <v>0</v>
      </c>
      <c r="E367" s="349">
        <f t="shared" si="47"/>
        <v>0</v>
      </c>
      <c r="F367" s="349">
        <f t="shared" si="47"/>
        <v>0</v>
      </c>
      <c r="G367" s="349">
        <f t="shared" si="47"/>
        <v>0</v>
      </c>
      <c r="H367" s="349">
        <f t="shared" si="47"/>
        <v>0</v>
      </c>
      <c r="I367" s="349">
        <f t="shared" si="47"/>
        <v>0</v>
      </c>
      <c r="J367" s="349">
        <f t="shared" si="47"/>
        <v>0</v>
      </c>
      <c r="K367" s="349">
        <f t="shared" si="47"/>
        <v>0</v>
      </c>
      <c r="L367" s="349">
        <f t="shared" si="47"/>
        <v>0</v>
      </c>
      <c r="M367" s="349">
        <f t="shared" si="47"/>
        <v>0</v>
      </c>
      <c r="N367" s="349">
        <f t="shared" si="47"/>
        <v>0</v>
      </c>
      <c r="O367" s="349">
        <f t="shared" si="47"/>
        <v>0</v>
      </c>
      <c r="P367" s="349">
        <f t="shared" si="47"/>
        <v>0</v>
      </c>
      <c r="Q367" s="349">
        <f t="shared" si="47"/>
        <v>0</v>
      </c>
      <c r="R367" s="349">
        <f t="shared" si="47"/>
        <v>0</v>
      </c>
      <c r="S367" s="349">
        <f t="shared" si="47"/>
        <v>0</v>
      </c>
      <c r="T367" s="349">
        <f t="shared" si="47"/>
        <v>0</v>
      </c>
      <c r="U367" s="349">
        <f t="shared" si="47"/>
        <v>0</v>
      </c>
      <c r="V367" s="349">
        <f t="shared" si="47"/>
        <v>0</v>
      </c>
      <c r="W367" s="349">
        <f t="shared" si="47"/>
        <v>0</v>
      </c>
      <c r="X367" s="349">
        <f t="shared" si="47"/>
        <v>0</v>
      </c>
      <c r="Y367" s="349">
        <f t="shared" si="47"/>
        <v>0</v>
      </c>
      <c r="Z367" s="349">
        <f t="shared" si="47"/>
        <v>0</v>
      </c>
      <c r="AA367" s="349">
        <f t="shared" si="47"/>
        <v>0</v>
      </c>
      <c r="AB367" s="349">
        <f t="shared" si="47"/>
        <v>0</v>
      </c>
      <c r="AC367" s="349">
        <f t="shared" si="47"/>
        <v>0</v>
      </c>
      <c r="AD367" s="349">
        <f t="shared" si="47"/>
        <v>0</v>
      </c>
      <c r="AE367" s="349">
        <f t="shared" si="47"/>
        <v>0</v>
      </c>
      <c r="AF367" s="349">
        <f t="shared" si="47"/>
        <v>0</v>
      </c>
      <c r="AG367" s="349">
        <f t="shared" si="47"/>
        <v>0</v>
      </c>
      <c r="AH367" s="348">
        <f>SUM(C367:AG367)</f>
        <v>0</v>
      </c>
    </row>
    <row r="368" spans="1:34" ht="15" thickBot="1" x14ac:dyDescent="0.35">
      <c r="A368" s="334" t="s">
        <v>246</v>
      </c>
      <c r="B368" s="315"/>
      <c r="C368" s="337"/>
      <c r="D368" s="337" t="s">
        <v>350</v>
      </c>
      <c r="E368" s="337"/>
      <c r="F368" s="337"/>
      <c r="G368" s="337"/>
      <c r="H368" s="337"/>
      <c r="I368" s="337"/>
      <c r="J368" s="337"/>
      <c r="K368" s="337"/>
      <c r="L368" s="337"/>
      <c r="M368" s="337"/>
      <c r="N368" s="337"/>
      <c r="O368" s="337"/>
      <c r="P368" s="337"/>
      <c r="Q368" s="337"/>
      <c r="R368" s="337"/>
      <c r="S368" s="337"/>
      <c r="T368" s="337"/>
      <c r="U368" s="337"/>
      <c r="V368" s="337"/>
      <c r="W368" s="337"/>
      <c r="X368" s="337"/>
      <c r="Y368" s="337"/>
      <c r="Z368" s="337"/>
      <c r="AA368" s="337"/>
      <c r="AB368" s="337"/>
      <c r="AC368" s="337"/>
      <c r="AD368" s="337"/>
      <c r="AE368" s="337"/>
      <c r="AF368" s="337"/>
      <c r="AG368" s="338"/>
      <c r="AH368" s="350"/>
    </row>
    <row r="369" spans="1:34" ht="15" thickBot="1" x14ac:dyDescent="0.35">
      <c r="A369" s="316" t="s">
        <v>245</v>
      </c>
      <c r="B369" s="322"/>
      <c r="C369" s="318" t="s">
        <v>427</v>
      </c>
      <c r="D369" s="319"/>
      <c r="E369" s="319"/>
      <c r="F369" s="319"/>
      <c r="G369" s="319"/>
      <c r="H369" s="319"/>
      <c r="I369" s="319"/>
      <c r="J369" s="319"/>
      <c r="K369" s="319"/>
      <c r="L369" s="319"/>
      <c r="M369" s="319"/>
      <c r="N369" s="319"/>
      <c r="O369" s="319"/>
      <c r="P369" s="319"/>
      <c r="Q369" s="319"/>
      <c r="R369" s="319"/>
      <c r="S369" s="319"/>
      <c r="T369" s="319"/>
      <c r="U369" s="319"/>
      <c r="V369" s="319"/>
      <c r="W369" s="319"/>
      <c r="X369" s="319"/>
      <c r="Y369" s="319"/>
      <c r="Z369" s="319"/>
      <c r="AA369" s="319"/>
      <c r="AB369" s="319"/>
      <c r="AC369" s="319"/>
      <c r="AD369" s="319"/>
      <c r="AE369" s="319"/>
      <c r="AF369" s="319"/>
      <c r="AG369" s="320"/>
      <c r="AH369" s="346" t="s">
        <v>14</v>
      </c>
    </row>
    <row r="370" spans="1:34" ht="15" thickBot="1" x14ac:dyDescent="0.35">
      <c r="A370" s="316" t="s">
        <v>422</v>
      </c>
      <c r="B370" s="322"/>
      <c r="C370" s="323">
        <v>1</v>
      </c>
      <c r="D370" s="319">
        <v>2</v>
      </c>
      <c r="E370" s="319">
        <v>3</v>
      </c>
      <c r="F370" s="319">
        <v>4</v>
      </c>
      <c r="G370" s="319">
        <v>5</v>
      </c>
      <c r="H370" s="319">
        <v>6</v>
      </c>
      <c r="I370" s="319">
        <v>7</v>
      </c>
      <c r="J370" s="319">
        <v>8</v>
      </c>
      <c r="K370" s="319">
        <v>9</v>
      </c>
      <c r="L370" s="319">
        <v>10</v>
      </c>
      <c r="M370" s="319">
        <v>11</v>
      </c>
      <c r="N370" s="319">
        <v>12</v>
      </c>
      <c r="O370" s="319">
        <v>13</v>
      </c>
      <c r="P370" s="319">
        <v>14</v>
      </c>
      <c r="Q370" s="319">
        <v>15</v>
      </c>
      <c r="R370" s="319">
        <v>16</v>
      </c>
      <c r="S370" s="319">
        <v>17</v>
      </c>
      <c r="T370" s="319">
        <v>18</v>
      </c>
      <c r="U370" s="319">
        <v>19</v>
      </c>
      <c r="V370" s="319">
        <v>20</v>
      </c>
      <c r="W370" s="319">
        <v>21</v>
      </c>
      <c r="X370" s="319">
        <v>22</v>
      </c>
      <c r="Y370" s="319">
        <v>23</v>
      </c>
      <c r="Z370" s="319">
        <v>24</v>
      </c>
      <c r="AA370" s="319">
        <v>25</v>
      </c>
      <c r="AB370" s="319">
        <v>26</v>
      </c>
      <c r="AC370" s="319">
        <v>27</v>
      </c>
      <c r="AD370" s="319">
        <v>28</v>
      </c>
      <c r="AE370" s="319">
        <v>29</v>
      </c>
      <c r="AF370" s="319">
        <v>30</v>
      </c>
      <c r="AG370" s="320">
        <v>31</v>
      </c>
      <c r="AH370" s="346"/>
    </row>
    <row r="371" spans="1:34" x14ac:dyDescent="0.3">
      <c r="A371" s="339" t="s">
        <v>230</v>
      </c>
      <c r="B371" s="339" t="s">
        <v>231</v>
      </c>
      <c r="C371" s="325"/>
      <c r="D371" s="326"/>
      <c r="E371" s="326"/>
      <c r="F371" s="326"/>
      <c r="G371" s="326"/>
      <c r="H371" s="326"/>
      <c r="I371" s="326"/>
      <c r="J371" s="326"/>
      <c r="K371" s="326"/>
      <c r="L371" s="326"/>
      <c r="M371" s="326"/>
      <c r="N371" s="326"/>
      <c r="O371" s="326"/>
      <c r="P371" s="326"/>
      <c r="Q371" s="326"/>
      <c r="R371" s="326"/>
      <c r="S371" s="326"/>
      <c r="T371" s="326"/>
      <c r="U371" s="326"/>
      <c r="V371" s="326"/>
      <c r="W371" s="326"/>
      <c r="X371" s="326"/>
      <c r="Y371" s="326"/>
      <c r="Z371" s="326"/>
      <c r="AA371" s="326"/>
      <c r="AB371" s="326"/>
      <c r="AC371" s="326"/>
      <c r="AD371" s="326"/>
      <c r="AE371" s="326"/>
      <c r="AF371" s="326"/>
      <c r="AG371" s="326"/>
      <c r="AH371" s="347"/>
    </row>
    <row r="372" spans="1:34" x14ac:dyDescent="0.3">
      <c r="A372" s="328"/>
      <c r="B372" s="329"/>
      <c r="C372" s="330"/>
      <c r="D372" s="327"/>
      <c r="E372" s="327"/>
      <c r="F372" s="327"/>
      <c r="G372" s="327"/>
      <c r="H372" s="327"/>
      <c r="I372" s="327"/>
      <c r="J372" s="327"/>
      <c r="K372" s="327"/>
      <c r="L372" s="327"/>
      <c r="M372" s="327"/>
      <c r="N372" s="327"/>
      <c r="O372" s="327"/>
      <c r="P372" s="327"/>
      <c r="Q372" s="327"/>
      <c r="R372" s="327"/>
      <c r="S372" s="327"/>
      <c r="T372" s="327"/>
      <c r="U372" s="327"/>
      <c r="V372" s="327"/>
      <c r="W372" s="327"/>
      <c r="X372" s="327"/>
      <c r="Y372" s="327"/>
      <c r="Z372" s="327"/>
      <c r="AA372" s="327"/>
      <c r="AB372" s="327"/>
      <c r="AC372" s="327"/>
      <c r="AD372" s="327"/>
      <c r="AE372" s="327"/>
      <c r="AF372" s="327"/>
      <c r="AG372" s="327"/>
      <c r="AH372" s="347">
        <f>SUM(C372:AG372)</f>
        <v>0</v>
      </c>
    </row>
    <row r="373" spans="1:34" x14ac:dyDescent="0.3">
      <c r="A373" s="328"/>
      <c r="B373" s="329"/>
      <c r="C373" s="330"/>
      <c r="D373" s="327"/>
      <c r="E373" s="327"/>
      <c r="F373" s="327"/>
      <c r="G373" s="327"/>
      <c r="H373" s="327"/>
      <c r="I373" s="327"/>
      <c r="J373" s="327"/>
      <c r="K373" s="327"/>
      <c r="L373" s="327"/>
      <c r="M373" s="327"/>
      <c r="N373" s="327"/>
      <c r="O373" s="327"/>
      <c r="P373" s="327"/>
      <c r="Q373" s="327"/>
      <c r="R373" s="327"/>
      <c r="S373" s="327"/>
      <c r="T373" s="327"/>
      <c r="U373" s="327"/>
      <c r="V373" s="327"/>
      <c r="W373" s="327"/>
      <c r="X373" s="327"/>
      <c r="Y373" s="327"/>
      <c r="Z373" s="327"/>
      <c r="AA373" s="327"/>
      <c r="AB373" s="327"/>
      <c r="AC373" s="327"/>
      <c r="AD373" s="327"/>
      <c r="AE373" s="327"/>
      <c r="AF373" s="327"/>
      <c r="AG373" s="327"/>
      <c r="AH373" s="347">
        <f t="shared" ref="AH373:AH381" si="48">SUM(C373:AG373)</f>
        <v>0</v>
      </c>
    </row>
    <row r="374" spans="1:34" x14ac:dyDescent="0.3">
      <c r="A374" s="328"/>
      <c r="B374" s="329"/>
      <c r="C374" s="330"/>
      <c r="D374" s="327"/>
      <c r="E374" s="327"/>
      <c r="F374" s="327"/>
      <c r="G374" s="327"/>
      <c r="H374" s="327"/>
      <c r="I374" s="327"/>
      <c r="J374" s="327"/>
      <c r="K374" s="327"/>
      <c r="L374" s="327"/>
      <c r="M374" s="327"/>
      <c r="N374" s="327"/>
      <c r="O374" s="327"/>
      <c r="P374" s="327"/>
      <c r="Q374" s="327"/>
      <c r="R374" s="327"/>
      <c r="S374" s="327"/>
      <c r="T374" s="327"/>
      <c r="U374" s="327"/>
      <c r="V374" s="327"/>
      <c r="W374" s="327"/>
      <c r="X374" s="327"/>
      <c r="Y374" s="327"/>
      <c r="Z374" s="327"/>
      <c r="AA374" s="327"/>
      <c r="AB374" s="327"/>
      <c r="AC374" s="327"/>
      <c r="AD374" s="327"/>
      <c r="AE374" s="327"/>
      <c r="AF374" s="327"/>
      <c r="AG374" s="327"/>
      <c r="AH374" s="347">
        <f t="shared" si="48"/>
        <v>0</v>
      </c>
    </row>
    <row r="375" spans="1:34" x14ac:dyDescent="0.3">
      <c r="A375" s="328"/>
      <c r="B375" s="329"/>
      <c r="C375" s="330"/>
      <c r="D375" s="327"/>
      <c r="E375" s="327"/>
      <c r="F375" s="327"/>
      <c r="G375" s="327"/>
      <c r="H375" s="327"/>
      <c r="I375" s="327"/>
      <c r="J375" s="327"/>
      <c r="K375" s="327"/>
      <c r="L375" s="327"/>
      <c r="M375" s="327"/>
      <c r="N375" s="327"/>
      <c r="O375" s="327"/>
      <c r="P375" s="327"/>
      <c r="Q375" s="327"/>
      <c r="R375" s="327"/>
      <c r="S375" s="327"/>
      <c r="T375" s="327"/>
      <c r="U375" s="327"/>
      <c r="V375" s="327"/>
      <c r="W375" s="327"/>
      <c r="X375" s="327"/>
      <c r="Y375" s="327"/>
      <c r="Z375" s="327"/>
      <c r="AA375" s="327"/>
      <c r="AB375" s="327"/>
      <c r="AC375" s="327"/>
      <c r="AD375" s="327"/>
      <c r="AE375" s="327"/>
      <c r="AF375" s="327"/>
      <c r="AG375" s="327"/>
      <c r="AH375" s="347">
        <f t="shared" si="48"/>
        <v>0</v>
      </c>
    </row>
    <row r="376" spans="1:34" x14ac:dyDescent="0.3">
      <c r="A376" s="328"/>
      <c r="B376" s="329"/>
      <c r="C376" s="330"/>
      <c r="D376" s="327"/>
      <c r="E376" s="327"/>
      <c r="F376" s="327"/>
      <c r="G376" s="327"/>
      <c r="H376" s="327"/>
      <c r="I376" s="327"/>
      <c r="J376" s="327"/>
      <c r="K376" s="327"/>
      <c r="L376" s="327"/>
      <c r="M376" s="327"/>
      <c r="N376" s="327"/>
      <c r="O376" s="327"/>
      <c r="P376" s="327"/>
      <c r="Q376" s="327"/>
      <c r="R376" s="327"/>
      <c r="S376" s="327"/>
      <c r="T376" s="327"/>
      <c r="U376" s="327"/>
      <c r="V376" s="327"/>
      <c r="W376" s="327"/>
      <c r="X376" s="327"/>
      <c r="Y376" s="327"/>
      <c r="Z376" s="327"/>
      <c r="AA376" s="327"/>
      <c r="AB376" s="327"/>
      <c r="AC376" s="327"/>
      <c r="AD376" s="327"/>
      <c r="AE376" s="327"/>
      <c r="AF376" s="327"/>
      <c r="AG376" s="327"/>
      <c r="AH376" s="347">
        <f t="shared" si="48"/>
        <v>0</v>
      </c>
    </row>
    <row r="377" spans="1:34" x14ac:dyDescent="0.3">
      <c r="A377" s="328"/>
      <c r="B377" s="329"/>
      <c r="C377" s="330"/>
      <c r="D377" s="327"/>
      <c r="E377" s="327"/>
      <c r="F377" s="327"/>
      <c r="G377" s="327"/>
      <c r="H377" s="327"/>
      <c r="I377" s="327"/>
      <c r="J377" s="327"/>
      <c r="K377" s="327"/>
      <c r="L377" s="327"/>
      <c r="M377" s="327"/>
      <c r="N377" s="327"/>
      <c r="O377" s="327"/>
      <c r="P377" s="327"/>
      <c r="Q377" s="327"/>
      <c r="R377" s="327"/>
      <c r="S377" s="327"/>
      <c r="T377" s="327"/>
      <c r="U377" s="327"/>
      <c r="V377" s="327"/>
      <c r="W377" s="327"/>
      <c r="X377" s="327"/>
      <c r="Y377" s="327"/>
      <c r="Z377" s="327"/>
      <c r="AA377" s="327"/>
      <c r="AB377" s="327"/>
      <c r="AC377" s="327"/>
      <c r="AD377" s="327"/>
      <c r="AE377" s="327"/>
      <c r="AF377" s="327"/>
      <c r="AG377" s="327"/>
      <c r="AH377" s="347">
        <f t="shared" si="48"/>
        <v>0</v>
      </c>
    </row>
    <row r="378" spans="1:34" x14ac:dyDescent="0.3">
      <c r="A378" s="328"/>
      <c r="B378" s="329"/>
      <c r="C378" s="330"/>
      <c r="D378" s="327"/>
      <c r="E378" s="327"/>
      <c r="F378" s="327"/>
      <c r="G378" s="327"/>
      <c r="H378" s="327"/>
      <c r="I378" s="327"/>
      <c r="J378" s="327"/>
      <c r="K378" s="327"/>
      <c r="L378" s="327"/>
      <c r="M378" s="327"/>
      <c r="N378" s="327"/>
      <c r="O378" s="327"/>
      <c r="P378" s="327"/>
      <c r="Q378" s="327"/>
      <c r="R378" s="327"/>
      <c r="S378" s="327"/>
      <c r="T378" s="327"/>
      <c r="U378" s="327"/>
      <c r="V378" s="327"/>
      <c r="W378" s="327"/>
      <c r="X378" s="327"/>
      <c r="Y378" s="327"/>
      <c r="Z378" s="327"/>
      <c r="AA378" s="327"/>
      <c r="AB378" s="327"/>
      <c r="AC378" s="327"/>
      <c r="AD378" s="327"/>
      <c r="AE378" s="327"/>
      <c r="AF378" s="327"/>
      <c r="AG378" s="327"/>
      <c r="AH378" s="347">
        <f t="shared" si="48"/>
        <v>0</v>
      </c>
    </row>
    <row r="379" spans="1:34" x14ac:dyDescent="0.3">
      <c r="A379" s="328"/>
      <c r="B379" s="329"/>
      <c r="C379" s="330"/>
      <c r="D379" s="327"/>
      <c r="E379" s="327"/>
      <c r="F379" s="327"/>
      <c r="G379" s="327"/>
      <c r="H379" s="327"/>
      <c r="I379" s="327"/>
      <c r="J379" s="327"/>
      <c r="K379" s="327"/>
      <c r="L379" s="327"/>
      <c r="M379" s="327"/>
      <c r="N379" s="327"/>
      <c r="O379" s="327"/>
      <c r="P379" s="327"/>
      <c r="Q379" s="327"/>
      <c r="R379" s="327"/>
      <c r="S379" s="327"/>
      <c r="T379" s="327"/>
      <c r="U379" s="327"/>
      <c r="V379" s="327"/>
      <c r="W379" s="327"/>
      <c r="X379" s="327"/>
      <c r="Y379" s="327"/>
      <c r="Z379" s="327"/>
      <c r="AA379" s="327"/>
      <c r="AB379" s="327"/>
      <c r="AC379" s="327"/>
      <c r="AD379" s="327"/>
      <c r="AE379" s="327"/>
      <c r="AF379" s="327"/>
      <c r="AG379" s="327"/>
      <c r="AH379" s="347">
        <f t="shared" si="48"/>
        <v>0</v>
      </c>
    </row>
    <row r="380" spans="1:34" x14ac:dyDescent="0.3">
      <c r="A380" s="328"/>
      <c r="B380" s="329"/>
      <c r="C380" s="330"/>
      <c r="D380" s="327"/>
      <c r="E380" s="327"/>
      <c r="F380" s="327"/>
      <c r="G380" s="327"/>
      <c r="H380" s="327"/>
      <c r="I380" s="327"/>
      <c r="J380" s="327"/>
      <c r="K380" s="327"/>
      <c r="L380" s="327"/>
      <c r="M380" s="327"/>
      <c r="N380" s="327"/>
      <c r="O380" s="327"/>
      <c r="P380" s="327"/>
      <c r="Q380" s="327"/>
      <c r="R380" s="327"/>
      <c r="S380" s="327"/>
      <c r="T380" s="327"/>
      <c r="U380" s="327"/>
      <c r="V380" s="327"/>
      <c r="W380" s="327"/>
      <c r="X380" s="327"/>
      <c r="Y380" s="327"/>
      <c r="Z380" s="327"/>
      <c r="AA380" s="327"/>
      <c r="AB380" s="327"/>
      <c r="AC380" s="327"/>
      <c r="AD380" s="327"/>
      <c r="AE380" s="327"/>
      <c r="AF380" s="327"/>
      <c r="AG380" s="327"/>
      <c r="AH380" s="347">
        <f t="shared" si="48"/>
        <v>0</v>
      </c>
    </row>
    <row r="381" spans="1:34" x14ac:dyDescent="0.3">
      <c r="A381" s="328"/>
      <c r="B381" s="329"/>
      <c r="C381" s="330"/>
      <c r="D381" s="327"/>
      <c r="E381" s="327"/>
      <c r="F381" s="327"/>
      <c r="G381" s="327"/>
      <c r="H381" s="327"/>
      <c r="I381" s="327"/>
      <c r="J381" s="327"/>
      <c r="K381" s="327"/>
      <c r="L381" s="327"/>
      <c r="M381" s="327"/>
      <c r="N381" s="327"/>
      <c r="O381" s="327"/>
      <c r="P381" s="327"/>
      <c r="Q381" s="327"/>
      <c r="R381" s="327"/>
      <c r="S381" s="327"/>
      <c r="T381" s="327"/>
      <c r="U381" s="327"/>
      <c r="V381" s="327"/>
      <c r="W381" s="327"/>
      <c r="X381" s="327"/>
      <c r="Y381" s="327"/>
      <c r="Z381" s="327"/>
      <c r="AA381" s="327"/>
      <c r="AB381" s="327"/>
      <c r="AC381" s="327"/>
      <c r="AD381" s="327"/>
      <c r="AE381" s="327"/>
      <c r="AF381" s="327"/>
      <c r="AG381" s="327"/>
      <c r="AH381" s="347">
        <f t="shared" si="48"/>
        <v>0</v>
      </c>
    </row>
    <row r="382" spans="1:34" ht="15" thickBot="1" x14ac:dyDescent="0.35">
      <c r="A382" s="341"/>
      <c r="B382" s="342"/>
      <c r="C382" s="349">
        <f>SUM(C372:C381)</f>
        <v>0</v>
      </c>
      <c r="D382" s="349">
        <f t="shared" ref="D382:AG382" si="49">SUM(D372:D381)</f>
        <v>0</v>
      </c>
      <c r="E382" s="349">
        <f t="shared" si="49"/>
        <v>0</v>
      </c>
      <c r="F382" s="349">
        <f t="shared" si="49"/>
        <v>0</v>
      </c>
      <c r="G382" s="349">
        <f t="shared" si="49"/>
        <v>0</v>
      </c>
      <c r="H382" s="349">
        <f t="shared" si="49"/>
        <v>0</v>
      </c>
      <c r="I382" s="349">
        <f t="shared" si="49"/>
        <v>0</v>
      </c>
      <c r="J382" s="349">
        <f t="shared" si="49"/>
        <v>0</v>
      </c>
      <c r="K382" s="349">
        <f t="shared" si="49"/>
        <v>0</v>
      </c>
      <c r="L382" s="349">
        <f t="shared" si="49"/>
        <v>0</v>
      </c>
      <c r="M382" s="349">
        <f t="shared" si="49"/>
        <v>0</v>
      </c>
      <c r="N382" s="349">
        <f t="shared" si="49"/>
        <v>0</v>
      </c>
      <c r="O382" s="349">
        <f t="shared" si="49"/>
        <v>0</v>
      </c>
      <c r="P382" s="349">
        <f t="shared" si="49"/>
        <v>0</v>
      </c>
      <c r="Q382" s="349">
        <f t="shared" si="49"/>
        <v>0</v>
      </c>
      <c r="R382" s="349">
        <f t="shared" si="49"/>
        <v>0</v>
      </c>
      <c r="S382" s="349">
        <f t="shared" si="49"/>
        <v>0</v>
      </c>
      <c r="T382" s="349">
        <f t="shared" si="49"/>
        <v>0</v>
      </c>
      <c r="U382" s="349">
        <f t="shared" si="49"/>
        <v>0</v>
      </c>
      <c r="V382" s="349">
        <f t="shared" si="49"/>
        <v>0</v>
      </c>
      <c r="W382" s="349">
        <f t="shared" si="49"/>
        <v>0</v>
      </c>
      <c r="X382" s="349">
        <f t="shared" si="49"/>
        <v>0</v>
      </c>
      <c r="Y382" s="349">
        <f t="shared" si="49"/>
        <v>0</v>
      </c>
      <c r="Z382" s="349">
        <f t="shared" si="49"/>
        <v>0</v>
      </c>
      <c r="AA382" s="349">
        <f t="shared" si="49"/>
        <v>0</v>
      </c>
      <c r="AB382" s="349">
        <f t="shared" si="49"/>
        <v>0</v>
      </c>
      <c r="AC382" s="349">
        <f t="shared" si="49"/>
        <v>0</v>
      </c>
      <c r="AD382" s="349">
        <f t="shared" si="49"/>
        <v>0</v>
      </c>
      <c r="AE382" s="349">
        <f t="shared" si="49"/>
        <v>0</v>
      </c>
      <c r="AF382" s="349">
        <f t="shared" si="49"/>
        <v>0</v>
      </c>
      <c r="AG382" s="349">
        <f t="shared" si="49"/>
        <v>0</v>
      </c>
      <c r="AH382" s="348">
        <f>SUM(C382:AG382)</f>
        <v>0</v>
      </c>
    </row>
    <row r="383" spans="1:34" ht="15" thickBot="1" x14ac:dyDescent="0.35">
      <c r="A383" s="334" t="s">
        <v>246</v>
      </c>
      <c r="B383" s="315"/>
      <c r="C383" s="337"/>
      <c r="D383" s="337" t="s">
        <v>351</v>
      </c>
      <c r="E383" s="337"/>
      <c r="F383" s="337"/>
      <c r="G383" s="337"/>
      <c r="H383" s="337"/>
      <c r="I383" s="337"/>
      <c r="J383" s="337"/>
      <c r="K383" s="337"/>
      <c r="L383" s="337"/>
      <c r="M383" s="337"/>
      <c r="N383" s="337"/>
      <c r="O383" s="337"/>
      <c r="P383" s="337"/>
      <c r="Q383" s="337"/>
      <c r="R383" s="337"/>
      <c r="S383" s="337"/>
      <c r="T383" s="337"/>
      <c r="U383" s="337"/>
      <c r="V383" s="337"/>
      <c r="W383" s="337"/>
      <c r="X383" s="337"/>
      <c r="Y383" s="337"/>
      <c r="Z383" s="337"/>
      <c r="AA383" s="337"/>
      <c r="AB383" s="337"/>
      <c r="AC383" s="337"/>
      <c r="AD383" s="337"/>
      <c r="AE383" s="337"/>
      <c r="AF383" s="337"/>
      <c r="AG383" s="338"/>
      <c r="AH383" s="350"/>
    </row>
    <row r="384" spans="1:34" ht="15" thickBot="1" x14ac:dyDescent="0.35">
      <c r="A384" s="316" t="s">
        <v>245</v>
      </c>
      <c r="B384" s="322"/>
      <c r="C384" s="318" t="s">
        <v>427</v>
      </c>
      <c r="D384" s="319"/>
      <c r="E384" s="319"/>
      <c r="F384" s="319"/>
      <c r="G384" s="319"/>
      <c r="H384" s="319"/>
      <c r="I384" s="319"/>
      <c r="J384" s="319"/>
      <c r="K384" s="319"/>
      <c r="L384" s="319"/>
      <c r="M384" s="319"/>
      <c r="N384" s="319"/>
      <c r="O384" s="319"/>
      <c r="P384" s="319"/>
      <c r="Q384" s="319"/>
      <c r="R384" s="319"/>
      <c r="S384" s="319"/>
      <c r="T384" s="319"/>
      <c r="U384" s="319"/>
      <c r="V384" s="319"/>
      <c r="W384" s="319"/>
      <c r="X384" s="319"/>
      <c r="Y384" s="319"/>
      <c r="Z384" s="319"/>
      <c r="AA384" s="319"/>
      <c r="AB384" s="319"/>
      <c r="AC384" s="319"/>
      <c r="AD384" s="319"/>
      <c r="AE384" s="319"/>
      <c r="AF384" s="319"/>
      <c r="AG384" s="320"/>
      <c r="AH384" s="346" t="s">
        <v>14</v>
      </c>
    </row>
    <row r="385" spans="1:34" ht="15" thickBot="1" x14ac:dyDescent="0.35">
      <c r="A385" s="316" t="s">
        <v>422</v>
      </c>
      <c r="B385" s="322"/>
      <c r="C385" s="323">
        <v>1</v>
      </c>
      <c r="D385" s="319">
        <v>2</v>
      </c>
      <c r="E385" s="319">
        <v>3</v>
      </c>
      <c r="F385" s="319">
        <v>4</v>
      </c>
      <c r="G385" s="319">
        <v>5</v>
      </c>
      <c r="H385" s="319">
        <v>6</v>
      </c>
      <c r="I385" s="319">
        <v>7</v>
      </c>
      <c r="J385" s="319">
        <v>8</v>
      </c>
      <c r="K385" s="319">
        <v>9</v>
      </c>
      <c r="L385" s="319">
        <v>10</v>
      </c>
      <c r="M385" s="319">
        <v>11</v>
      </c>
      <c r="N385" s="319">
        <v>12</v>
      </c>
      <c r="O385" s="319">
        <v>13</v>
      </c>
      <c r="P385" s="319">
        <v>14</v>
      </c>
      <c r="Q385" s="319">
        <v>15</v>
      </c>
      <c r="R385" s="319">
        <v>16</v>
      </c>
      <c r="S385" s="319">
        <v>17</v>
      </c>
      <c r="T385" s="319">
        <v>18</v>
      </c>
      <c r="U385" s="319">
        <v>19</v>
      </c>
      <c r="V385" s="319">
        <v>20</v>
      </c>
      <c r="W385" s="319">
        <v>21</v>
      </c>
      <c r="X385" s="319">
        <v>22</v>
      </c>
      <c r="Y385" s="319">
        <v>23</v>
      </c>
      <c r="Z385" s="319">
        <v>24</v>
      </c>
      <c r="AA385" s="319">
        <v>25</v>
      </c>
      <c r="AB385" s="319">
        <v>26</v>
      </c>
      <c r="AC385" s="319">
        <v>27</v>
      </c>
      <c r="AD385" s="319">
        <v>28</v>
      </c>
      <c r="AE385" s="319">
        <v>29</v>
      </c>
      <c r="AF385" s="319">
        <v>30</v>
      </c>
      <c r="AG385" s="320">
        <v>31</v>
      </c>
      <c r="AH385" s="346"/>
    </row>
    <row r="386" spans="1:34" x14ac:dyDescent="0.3">
      <c r="A386" s="339" t="s">
        <v>230</v>
      </c>
      <c r="B386" s="339" t="s">
        <v>231</v>
      </c>
      <c r="C386" s="325"/>
      <c r="D386" s="326"/>
      <c r="E386" s="326"/>
      <c r="F386" s="326"/>
      <c r="G386" s="326"/>
      <c r="H386" s="326"/>
      <c r="I386" s="326"/>
      <c r="J386" s="326"/>
      <c r="K386" s="326"/>
      <c r="L386" s="326"/>
      <c r="M386" s="326"/>
      <c r="N386" s="326"/>
      <c r="O386" s="326"/>
      <c r="P386" s="326"/>
      <c r="Q386" s="326"/>
      <c r="R386" s="326"/>
      <c r="S386" s="326"/>
      <c r="T386" s="326"/>
      <c r="U386" s="326"/>
      <c r="V386" s="326"/>
      <c r="W386" s="326"/>
      <c r="X386" s="326"/>
      <c r="Y386" s="326"/>
      <c r="Z386" s="326"/>
      <c r="AA386" s="326"/>
      <c r="AB386" s="326"/>
      <c r="AC386" s="326"/>
      <c r="AD386" s="326"/>
      <c r="AE386" s="326"/>
      <c r="AF386" s="326"/>
      <c r="AG386" s="326"/>
      <c r="AH386" s="347"/>
    </row>
    <row r="387" spans="1:34" x14ac:dyDescent="0.3">
      <c r="A387" s="328"/>
      <c r="B387" s="329"/>
      <c r="C387" s="330"/>
      <c r="D387" s="327"/>
      <c r="E387" s="327"/>
      <c r="F387" s="327"/>
      <c r="G387" s="327"/>
      <c r="H387" s="327"/>
      <c r="I387" s="327"/>
      <c r="J387" s="327"/>
      <c r="K387" s="327"/>
      <c r="L387" s="327"/>
      <c r="M387" s="327"/>
      <c r="N387" s="327"/>
      <c r="O387" s="327"/>
      <c r="P387" s="327"/>
      <c r="Q387" s="327"/>
      <c r="R387" s="327"/>
      <c r="S387" s="327"/>
      <c r="T387" s="327"/>
      <c r="U387" s="327"/>
      <c r="V387" s="327"/>
      <c r="W387" s="327"/>
      <c r="X387" s="327"/>
      <c r="Y387" s="327"/>
      <c r="Z387" s="327"/>
      <c r="AA387" s="327"/>
      <c r="AB387" s="327"/>
      <c r="AC387" s="327"/>
      <c r="AD387" s="327"/>
      <c r="AE387" s="327"/>
      <c r="AF387" s="327"/>
      <c r="AG387" s="327"/>
      <c r="AH387" s="347">
        <f>SUM(C387:AG387)</f>
        <v>0</v>
      </c>
    </row>
    <row r="388" spans="1:34" x14ac:dyDescent="0.3">
      <c r="A388" s="328"/>
      <c r="B388" s="329"/>
      <c r="C388" s="330"/>
      <c r="D388" s="327"/>
      <c r="E388" s="327"/>
      <c r="F388" s="327"/>
      <c r="G388" s="327"/>
      <c r="H388" s="327"/>
      <c r="I388" s="327"/>
      <c r="J388" s="327"/>
      <c r="K388" s="327"/>
      <c r="L388" s="327"/>
      <c r="M388" s="327"/>
      <c r="N388" s="327"/>
      <c r="O388" s="327"/>
      <c r="P388" s="327"/>
      <c r="Q388" s="327"/>
      <c r="R388" s="327"/>
      <c r="S388" s="327"/>
      <c r="T388" s="327"/>
      <c r="U388" s="327"/>
      <c r="V388" s="327"/>
      <c r="W388" s="327"/>
      <c r="X388" s="327"/>
      <c r="Y388" s="327"/>
      <c r="Z388" s="327"/>
      <c r="AA388" s="327"/>
      <c r="AB388" s="327"/>
      <c r="AC388" s="327"/>
      <c r="AD388" s="327"/>
      <c r="AE388" s="327"/>
      <c r="AF388" s="327"/>
      <c r="AG388" s="327"/>
      <c r="AH388" s="347">
        <f t="shared" ref="AH388:AH396" si="50">SUM(C388:AG388)</f>
        <v>0</v>
      </c>
    </row>
    <row r="389" spans="1:34" x14ac:dyDescent="0.3">
      <c r="A389" s="328"/>
      <c r="B389" s="329"/>
      <c r="C389" s="330"/>
      <c r="D389" s="327"/>
      <c r="E389" s="327"/>
      <c r="F389" s="327"/>
      <c r="G389" s="327"/>
      <c r="H389" s="327"/>
      <c r="I389" s="327"/>
      <c r="J389" s="327"/>
      <c r="K389" s="327"/>
      <c r="L389" s="327"/>
      <c r="M389" s="327"/>
      <c r="N389" s="327"/>
      <c r="O389" s="327"/>
      <c r="P389" s="327"/>
      <c r="Q389" s="327"/>
      <c r="R389" s="327"/>
      <c r="S389" s="327"/>
      <c r="T389" s="327"/>
      <c r="U389" s="327"/>
      <c r="V389" s="327"/>
      <c r="W389" s="327"/>
      <c r="X389" s="327"/>
      <c r="Y389" s="327"/>
      <c r="Z389" s="327"/>
      <c r="AA389" s="327"/>
      <c r="AB389" s="327"/>
      <c r="AC389" s="327"/>
      <c r="AD389" s="327"/>
      <c r="AE389" s="327"/>
      <c r="AF389" s="327"/>
      <c r="AG389" s="327"/>
      <c r="AH389" s="347">
        <f t="shared" si="50"/>
        <v>0</v>
      </c>
    </row>
    <row r="390" spans="1:34" x14ac:dyDescent="0.3">
      <c r="A390" s="328"/>
      <c r="B390" s="329"/>
      <c r="C390" s="330"/>
      <c r="D390" s="327"/>
      <c r="E390" s="327"/>
      <c r="F390" s="327"/>
      <c r="G390" s="327"/>
      <c r="H390" s="327"/>
      <c r="I390" s="327"/>
      <c r="J390" s="327"/>
      <c r="K390" s="327"/>
      <c r="L390" s="327"/>
      <c r="M390" s="327"/>
      <c r="N390" s="327"/>
      <c r="O390" s="327"/>
      <c r="P390" s="327"/>
      <c r="Q390" s="327"/>
      <c r="R390" s="327"/>
      <c r="S390" s="327"/>
      <c r="T390" s="327"/>
      <c r="U390" s="327"/>
      <c r="V390" s="327"/>
      <c r="W390" s="327"/>
      <c r="X390" s="327"/>
      <c r="Y390" s="327"/>
      <c r="Z390" s="327"/>
      <c r="AA390" s="327"/>
      <c r="AB390" s="327"/>
      <c r="AC390" s="327"/>
      <c r="AD390" s="327"/>
      <c r="AE390" s="327"/>
      <c r="AF390" s="327"/>
      <c r="AG390" s="327"/>
      <c r="AH390" s="347">
        <f t="shared" si="50"/>
        <v>0</v>
      </c>
    </row>
    <row r="391" spans="1:34" x14ac:dyDescent="0.3">
      <c r="A391" s="328"/>
      <c r="B391" s="329"/>
      <c r="C391" s="330"/>
      <c r="D391" s="327"/>
      <c r="E391" s="327"/>
      <c r="F391" s="327"/>
      <c r="G391" s="327"/>
      <c r="H391" s="327"/>
      <c r="I391" s="327"/>
      <c r="J391" s="327"/>
      <c r="K391" s="327"/>
      <c r="L391" s="327"/>
      <c r="M391" s="327"/>
      <c r="N391" s="327"/>
      <c r="O391" s="327"/>
      <c r="P391" s="327"/>
      <c r="Q391" s="327"/>
      <c r="R391" s="327"/>
      <c r="S391" s="327"/>
      <c r="T391" s="327"/>
      <c r="U391" s="327"/>
      <c r="V391" s="327"/>
      <c r="W391" s="327"/>
      <c r="X391" s="327"/>
      <c r="Y391" s="327"/>
      <c r="Z391" s="327"/>
      <c r="AA391" s="327"/>
      <c r="AB391" s="327"/>
      <c r="AC391" s="327"/>
      <c r="AD391" s="327"/>
      <c r="AE391" s="327"/>
      <c r="AF391" s="327"/>
      <c r="AG391" s="327"/>
      <c r="AH391" s="347">
        <f t="shared" si="50"/>
        <v>0</v>
      </c>
    </row>
    <row r="392" spans="1:34" x14ac:dyDescent="0.3">
      <c r="A392" s="328"/>
      <c r="B392" s="329"/>
      <c r="C392" s="330"/>
      <c r="D392" s="327"/>
      <c r="E392" s="327"/>
      <c r="F392" s="327"/>
      <c r="G392" s="327"/>
      <c r="H392" s="327"/>
      <c r="I392" s="327"/>
      <c r="J392" s="327"/>
      <c r="K392" s="327"/>
      <c r="L392" s="327"/>
      <c r="M392" s="327"/>
      <c r="N392" s="327"/>
      <c r="O392" s="327"/>
      <c r="P392" s="327"/>
      <c r="Q392" s="327"/>
      <c r="R392" s="327"/>
      <c r="S392" s="327"/>
      <c r="T392" s="327"/>
      <c r="U392" s="327"/>
      <c r="V392" s="327"/>
      <c r="W392" s="327"/>
      <c r="X392" s="327"/>
      <c r="Y392" s="327"/>
      <c r="Z392" s="327"/>
      <c r="AA392" s="327"/>
      <c r="AB392" s="327"/>
      <c r="AC392" s="327"/>
      <c r="AD392" s="327"/>
      <c r="AE392" s="327"/>
      <c r="AF392" s="327"/>
      <c r="AG392" s="327"/>
      <c r="AH392" s="347">
        <f t="shared" si="50"/>
        <v>0</v>
      </c>
    </row>
    <row r="393" spans="1:34" x14ac:dyDescent="0.3">
      <c r="A393" s="328"/>
      <c r="B393" s="329"/>
      <c r="C393" s="330"/>
      <c r="D393" s="327"/>
      <c r="E393" s="327"/>
      <c r="F393" s="327"/>
      <c r="G393" s="327"/>
      <c r="H393" s="327"/>
      <c r="I393" s="327"/>
      <c r="J393" s="327"/>
      <c r="K393" s="327"/>
      <c r="L393" s="327"/>
      <c r="M393" s="327"/>
      <c r="N393" s="327"/>
      <c r="O393" s="327"/>
      <c r="P393" s="327"/>
      <c r="Q393" s="327"/>
      <c r="R393" s="327"/>
      <c r="S393" s="327"/>
      <c r="T393" s="327"/>
      <c r="U393" s="327"/>
      <c r="V393" s="327"/>
      <c r="W393" s="327"/>
      <c r="X393" s="327"/>
      <c r="Y393" s="327"/>
      <c r="Z393" s="327"/>
      <c r="AA393" s="327"/>
      <c r="AB393" s="327"/>
      <c r="AC393" s="327"/>
      <c r="AD393" s="327"/>
      <c r="AE393" s="327"/>
      <c r="AF393" s="327"/>
      <c r="AG393" s="327"/>
      <c r="AH393" s="347">
        <f t="shared" si="50"/>
        <v>0</v>
      </c>
    </row>
    <row r="394" spans="1:34" x14ac:dyDescent="0.3">
      <c r="A394" s="328"/>
      <c r="B394" s="329"/>
      <c r="C394" s="330"/>
      <c r="D394" s="327"/>
      <c r="E394" s="327"/>
      <c r="F394" s="327"/>
      <c r="G394" s="327"/>
      <c r="H394" s="327"/>
      <c r="I394" s="327"/>
      <c r="J394" s="327"/>
      <c r="K394" s="327"/>
      <c r="L394" s="327"/>
      <c r="M394" s="327"/>
      <c r="N394" s="327"/>
      <c r="O394" s="327"/>
      <c r="P394" s="327"/>
      <c r="Q394" s="327"/>
      <c r="R394" s="327"/>
      <c r="S394" s="327"/>
      <c r="T394" s="327"/>
      <c r="U394" s="327"/>
      <c r="V394" s="327"/>
      <c r="W394" s="327"/>
      <c r="X394" s="327"/>
      <c r="Y394" s="327"/>
      <c r="Z394" s="327"/>
      <c r="AA394" s="327"/>
      <c r="AB394" s="327"/>
      <c r="AC394" s="327"/>
      <c r="AD394" s="327"/>
      <c r="AE394" s="327"/>
      <c r="AF394" s="327"/>
      <c r="AG394" s="327"/>
      <c r="AH394" s="347">
        <f t="shared" si="50"/>
        <v>0</v>
      </c>
    </row>
    <row r="395" spans="1:34" x14ac:dyDescent="0.3">
      <c r="A395" s="328"/>
      <c r="B395" s="329"/>
      <c r="C395" s="330"/>
      <c r="D395" s="327"/>
      <c r="E395" s="327"/>
      <c r="F395" s="327"/>
      <c r="G395" s="327"/>
      <c r="H395" s="327"/>
      <c r="I395" s="327"/>
      <c r="J395" s="327"/>
      <c r="K395" s="327"/>
      <c r="L395" s="327"/>
      <c r="M395" s="327"/>
      <c r="N395" s="327"/>
      <c r="O395" s="327"/>
      <c r="P395" s="327"/>
      <c r="Q395" s="327"/>
      <c r="R395" s="327"/>
      <c r="S395" s="327"/>
      <c r="T395" s="327"/>
      <c r="U395" s="327"/>
      <c r="V395" s="327"/>
      <c r="W395" s="327"/>
      <c r="X395" s="327"/>
      <c r="Y395" s="327"/>
      <c r="Z395" s="327"/>
      <c r="AA395" s="327"/>
      <c r="AB395" s="327"/>
      <c r="AC395" s="327"/>
      <c r="AD395" s="327"/>
      <c r="AE395" s="327"/>
      <c r="AF395" s="327"/>
      <c r="AG395" s="327"/>
      <c r="AH395" s="347">
        <f t="shared" si="50"/>
        <v>0</v>
      </c>
    </row>
    <row r="396" spans="1:34" x14ac:dyDescent="0.3">
      <c r="A396" s="328"/>
      <c r="B396" s="329"/>
      <c r="C396" s="330"/>
      <c r="D396" s="327"/>
      <c r="E396" s="327"/>
      <c r="F396" s="327"/>
      <c r="G396" s="327"/>
      <c r="H396" s="327"/>
      <c r="I396" s="327"/>
      <c r="J396" s="327"/>
      <c r="K396" s="327"/>
      <c r="L396" s="327"/>
      <c r="M396" s="327"/>
      <c r="N396" s="327"/>
      <c r="O396" s="327"/>
      <c r="P396" s="327"/>
      <c r="Q396" s="327"/>
      <c r="R396" s="327"/>
      <c r="S396" s="327"/>
      <c r="T396" s="327"/>
      <c r="U396" s="327"/>
      <c r="V396" s="327"/>
      <c r="W396" s="327"/>
      <c r="X396" s="327"/>
      <c r="Y396" s="327"/>
      <c r="Z396" s="327"/>
      <c r="AA396" s="327"/>
      <c r="AB396" s="327"/>
      <c r="AC396" s="327"/>
      <c r="AD396" s="327"/>
      <c r="AE396" s="327"/>
      <c r="AF396" s="327"/>
      <c r="AG396" s="327"/>
      <c r="AH396" s="347">
        <f t="shared" si="50"/>
        <v>0</v>
      </c>
    </row>
    <row r="397" spans="1:34" ht="15" thickBot="1" x14ac:dyDescent="0.35">
      <c r="A397" s="341"/>
      <c r="B397" s="342"/>
      <c r="C397" s="349">
        <f>SUM(C387:C396)</f>
        <v>0</v>
      </c>
      <c r="D397" s="349">
        <f t="shared" ref="D397:AG397" si="51">SUM(D387:D396)</f>
        <v>0</v>
      </c>
      <c r="E397" s="349">
        <f t="shared" si="51"/>
        <v>0</v>
      </c>
      <c r="F397" s="349">
        <f t="shared" si="51"/>
        <v>0</v>
      </c>
      <c r="G397" s="349">
        <f t="shared" si="51"/>
        <v>0</v>
      </c>
      <c r="H397" s="349">
        <f t="shared" si="51"/>
        <v>0</v>
      </c>
      <c r="I397" s="349">
        <f t="shared" si="51"/>
        <v>0</v>
      </c>
      <c r="J397" s="349">
        <f t="shared" si="51"/>
        <v>0</v>
      </c>
      <c r="K397" s="349">
        <f t="shared" si="51"/>
        <v>0</v>
      </c>
      <c r="L397" s="349">
        <f t="shared" si="51"/>
        <v>0</v>
      </c>
      <c r="M397" s="349">
        <f t="shared" si="51"/>
        <v>0</v>
      </c>
      <c r="N397" s="349">
        <f t="shared" si="51"/>
        <v>0</v>
      </c>
      <c r="O397" s="349">
        <f t="shared" si="51"/>
        <v>0</v>
      </c>
      <c r="P397" s="349">
        <f t="shared" si="51"/>
        <v>0</v>
      </c>
      <c r="Q397" s="349">
        <f t="shared" si="51"/>
        <v>0</v>
      </c>
      <c r="R397" s="349">
        <f t="shared" si="51"/>
        <v>0</v>
      </c>
      <c r="S397" s="349">
        <f t="shared" si="51"/>
        <v>0</v>
      </c>
      <c r="T397" s="349">
        <f t="shared" si="51"/>
        <v>0</v>
      </c>
      <c r="U397" s="349">
        <f t="shared" si="51"/>
        <v>0</v>
      </c>
      <c r="V397" s="349">
        <f t="shared" si="51"/>
        <v>0</v>
      </c>
      <c r="W397" s="349">
        <f t="shared" si="51"/>
        <v>0</v>
      </c>
      <c r="X397" s="349">
        <f t="shared" si="51"/>
        <v>0</v>
      </c>
      <c r="Y397" s="349">
        <f t="shared" si="51"/>
        <v>0</v>
      </c>
      <c r="Z397" s="349">
        <f t="shared" si="51"/>
        <v>0</v>
      </c>
      <c r="AA397" s="349">
        <f t="shared" si="51"/>
        <v>0</v>
      </c>
      <c r="AB397" s="349">
        <f t="shared" si="51"/>
        <v>0</v>
      </c>
      <c r="AC397" s="349">
        <f t="shared" si="51"/>
        <v>0</v>
      </c>
      <c r="AD397" s="349">
        <f t="shared" si="51"/>
        <v>0</v>
      </c>
      <c r="AE397" s="349">
        <f t="shared" si="51"/>
        <v>0</v>
      </c>
      <c r="AF397" s="349">
        <f t="shared" si="51"/>
        <v>0</v>
      </c>
      <c r="AG397" s="349">
        <f t="shared" si="51"/>
        <v>0</v>
      </c>
      <c r="AH397" s="348">
        <f>SUM(C397:AG397)</f>
        <v>0</v>
      </c>
    </row>
    <row r="398" spans="1:34" ht="15" thickBot="1" x14ac:dyDescent="0.35">
      <c r="A398" s="334" t="s">
        <v>246</v>
      </c>
      <c r="B398" s="315"/>
      <c r="C398" s="337"/>
      <c r="D398" s="337" t="s">
        <v>352</v>
      </c>
      <c r="E398" s="337"/>
      <c r="F398" s="337"/>
      <c r="G398" s="337"/>
      <c r="H398" s="337"/>
      <c r="I398" s="337"/>
      <c r="J398" s="337"/>
      <c r="K398" s="337"/>
      <c r="L398" s="337"/>
      <c r="M398" s="337"/>
      <c r="N398" s="337"/>
      <c r="O398" s="337"/>
      <c r="P398" s="337"/>
      <c r="Q398" s="337"/>
      <c r="R398" s="337"/>
      <c r="S398" s="337"/>
      <c r="T398" s="337"/>
      <c r="U398" s="337"/>
      <c r="V398" s="337"/>
      <c r="W398" s="337"/>
      <c r="X398" s="337"/>
      <c r="Y398" s="337"/>
      <c r="Z398" s="337"/>
      <c r="AA398" s="337"/>
      <c r="AB398" s="337"/>
      <c r="AC398" s="337"/>
      <c r="AD398" s="337"/>
      <c r="AE398" s="337"/>
      <c r="AF398" s="337"/>
      <c r="AG398" s="338"/>
      <c r="AH398" s="350"/>
    </row>
    <row r="399" spans="1:34" ht="15" thickBot="1" x14ac:dyDescent="0.35">
      <c r="A399" s="316" t="s">
        <v>245</v>
      </c>
      <c r="B399" s="322"/>
      <c r="C399" s="318" t="s">
        <v>427</v>
      </c>
      <c r="D399" s="319"/>
      <c r="E399" s="319"/>
      <c r="F399" s="319"/>
      <c r="G399" s="319"/>
      <c r="H399" s="319"/>
      <c r="I399" s="319"/>
      <c r="J399" s="319"/>
      <c r="K399" s="319"/>
      <c r="L399" s="319"/>
      <c r="M399" s="319"/>
      <c r="N399" s="319"/>
      <c r="O399" s="319"/>
      <c r="P399" s="319"/>
      <c r="Q399" s="319"/>
      <c r="R399" s="319"/>
      <c r="S399" s="319"/>
      <c r="T399" s="319"/>
      <c r="U399" s="319"/>
      <c r="V399" s="319"/>
      <c r="W399" s="319"/>
      <c r="X399" s="319"/>
      <c r="Y399" s="319"/>
      <c r="Z399" s="319"/>
      <c r="AA399" s="319"/>
      <c r="AB399" s="319"/>
      <c r="AC399" s="319"/>
      <c r="AD399" s="319"/>
      <c r="AE399" s="319"/>
      <c r="AF399" s="319"/>
      <c r="AG399" s="320"/>
      <c r="AH399" s="346" t="s">
        <v>14</v>
      </c>
    </row>
    <row r="400" spans="1:34" ht="15" thickBot="1" x14ac:dyDescent="0.35">
      <c r="A400" s="316" t="s">
        <v>422</v>
      </c>
      <c r="B400" s="322"/>
      <c r="C400" s="323">
        <v>1</v>
      </c>
      <c r="D400" s="319">
        <v>2</v>
      </c>
      <c r="E400" s="319">
        <v>3</v>
      </c>
      <c r="F400" s="319">
        <v>4</v>
      </c>
      <c r="G400" s="319">
        <v>5</v>
      </c>
      <c r="H400" s="319">
        <v>6</v>
      </c>
      <c r="I400" s="319">
        <v>7</v>
      </c>
      <c r="J400" s="319">
        <v>8</v>
      </c>
      <c r="K400" s="319">
        <v>9</v>
      </c>
      <c r="L400" s="319">
        <v>10</v>
      </c>
      <c r="M400" s="319">
        <v>11</v>
      </c>
      <c r="N400" s="319">
        <v>12</v>
      </c>
      <c r="O400" s="319">
        <v>13</v>
      </c>
      <c r="P400" s="319">
        <v>14</v>
      </c>
      <c r="Q400" s="319">
        <v>15</v>
      </c>
      <c r="R400" s="319">
        <v>16</v>
      </c>
      <c r="S400" s="319">
        <v>17</v>
      </c>
      <c r="T400" s="319">
        <v>18</v>
      </c>
      <c r="U400" s="319">
        <v>19</v>
      </c>
      <c r="V400" s="319">
        <v>20</v>
      </c>
      <c r="W400" s="319">
        <v>21</v>
      </c>
      <c r="X400" s="319">
        <v>22</v>
      </c>
      <c r="Y400" s="319">
        <v>23</v>
      </c>
      <c r="Z400" s="319">
        <v>24</v>
      </c>
      <c r="AA400" s="319">
        <v>25</v>
      </c>
      <c r="AB400" s="319">
        <v>26</v>
      </c>
      <c r="AC400" s="319">
        <v>27</v>
      </c>
      <c r="AD400" s="319">
        <v>28</v>
      </c>
      <c r="AE400" s="319">
        <v>29</v>
      </c>
      <c r="AF400" s="319">
        <v>30</v>
      </c>
      <c r="AG400" s="320">
        <v>31</v>
      </c>
      <c r="AH400" s="346"/>
    </row>
    <row r="401" spans="1:34" x14ac:dyDescent="0.3">
      <c r="A401" s="339" t="s">
        <v>230</v>
      </c>
      <c r="B401" s="339" t="s">
        <v>231</v>
      </c>
      <c r="C401" s="325"/>
      <c r="D401" s="326"/>
      <c r="E401" s="326"/>
      <c r="F401" s="326"/>
      <c r="G401" s="326"/>
      <c r="H401" s="326"/>
      <c r="I401" s="326"/>
      <c r="J401" s="326"/>
      <c r="K401" s="326"/>
      <c r="L401" s="326"/>
      <c r="M401" s="326"/>
      <c r="N401" s="326"/>
      <c r="O401" s="326"/>
      <c r="P401" s="326"/>
      <c r="Q401" s="326"/>
      <c r="R401" s="326"/>
      <c r="S401" s="326"/>
      <c r="T401" s="326"/>
      <c r="U401" s="326"/>
      <c r="V401" s="326"/>
      <c r="W401" s="326"/>
      <c r="X401" s="326"/>
      <c r="Y401" s="326"/>
      <c r="Z401" s="326"/>
      <c r="AA401" s="326"/>
      <c r="AB401" s="326"/>
      <c r="AC401" s="326"/>
      <c r="AD401" s="326"/>
      <c r="AE401" s="326"/>
      <c r="AF401" s="326"/>
      <c r="AG401" s="326"/>
      <c r="AH401" s="347"/>
    </row>
    <row r="402" spans="1:34" x14ac:dyDescent="0.3">
      <c r="A402" s="328"/>
      <c r="B402" s="329"/>
      <c r="C402" s="330"/>
      <c r="D402" s="327"/>
      <c r="E402" s="327"/>
      <c r="F402" s="327"/>
      <c r="G402" s="327"/>
      <c r="H402" s="327"/>
      <c r="I402" s="327"/>
      <c r="J402" s="327"/>
      <c r="K402" s="327"/>
      <c r="L402" s="327"/>
      <c r="M402" s="327"/>
      <c r="N402" s="327"/>
      <c r="O402" s="327"/>
      <c r="P402" s="327"/>
      <c r="Q402" s="327"/>
      <c r="R402" s="327"/>
      <c r="S402" s="327"/>
      <c r="T402" s="327"/>
      <c r="U402" s="327"/>
      <c r="V402" s="327"/>
      <c r="W402" s="327"/>
      <c r="X402" s="327"/>
      <c r="Y402" s="327"/>
      <c r="Z402" s="327"/>
      <c r="AA402" s="327"/>
      <c r="AB402" s="327"/>
      <c r="AC402" s="327"/>
      <c r="AD402" s="327"/>
      <c r="AE402" s="327"/>
      <c r="AF402" s="327"/>
      <c r="AG402" s="327"/>
      <c r="AH402" s="347">
        <f>SUM(C402:AG402)</f>
        <v>0</v>
      </c>
    </row>
    <row r="403" spans="1:34" x14ac:dyDescent="0.3">
      <c r="A403" s="328"/>
      <c r="B403" s="329"/>
      <c r="C403" s="330"/>
      <c r="D403" s="327"/>
      <c r="E403" s="327"/>
      <c r="F403" s="327"/>
      <c r="G403" s="327"/>
      <c r="H403" s="327"/>
      <c r="I403" s="327"/>
      <c r="J403" s="327"/>
      <c r="K403" s="327"/>
      <c r="L403" s="327"/>
      <c r="M403" s="327"/>
      <c r="N403" s="327"/>
      <c r="O403" s="327"/>
      <c r="P403" s="327"/>
      <c r="Q403" s="327"/>
      <c r="R403" s="327"/>
      <c r="S403" s="327"/>
      <c r="T403" s="327"/>
      <c r="U403" s="327"/>
      <c r="V403" s="327"/>
      <c r="W403" s="327"/>
      <c r="X403" s="327"/>
      <c r="Y403" s="327"/>
      <c r="Z403" s="327"/>
      <c r="AA403" s="327"/>
      <c r="AB403" s="327"/>
      <c r="AC403" s="327"/>
      <c r="AD403" s="327"/>
      <c r="AE403" s="327"/>
      <c r="AF403" s="327"/>
      <c r="AG403" s="327"/>
      <c r="AH403" s="347">
        <f t="shared" ref="AH403:AH411" si="52">SUM(C403:AG403)</f>
        <v>0</v>
      </c>
    </row>
    <row r="404" spans="1:34" x14ac:dyDescent="0.3">
      <c r="A404" s="328"/>
      <c r="B404" s="329"/>
      <c r="C404" s="330"/>
      <c r="D404" s="327"/>
      <c r="E404" s="327"/>
      <c r="F404" s="327"/>
      <c r="G404" s="327"/>
      <c r="H404" s="327"/>
      <c r="I404" s="327"/>
      <c r="J404" s="327"/>
      <c r="K404" s="327"/>
      <c r="L404" s="327"/>
      <c r="M404" s="327"/>
      <c r="N404" s="327"/>
      <c r="O404" s="327"/>
      <c r="P404" s="327"/>
      <c r="Q404" s="327"/>
      <c r="R404" s="327"/>
      <c r="S404" s="327"/>
      <c r="T404" s="327"/>
      <c r="U404" s="327"/>
      <c r="V404" s="327"/>
      <c r="W404" s="327"/>
      <c r="X404" s="327"/>
      <c r="Y404" s="327"/>
      <c r="Z404" s="327"/>
      <c r="AA404" s="327"/>
      <c r="AB404" s="327"/>
      <c r="AC404" s="327"/>
      <c r="AD404" s="327"/>
      <c r="AE404" s="327"/>
      <c r="AF404" s="327"/>
      <c r="AG404" s="327"/>
      <c r="AH404" s="347">
        <f t="shared" si="52"/>
        <v>0</v>
      </c>
    </row>
    <row r="405" spans="1:34" x14ac:dyDescent="0.3">
      <c r="A405" s="328"/>
      <c r="B405" s="329"/>
      <c r="C405" s="330"/>
      <c r="D405" s="327"/>
      <c r="E405" s="327"/>
      <c r="F405" s="327"/>
      <c r="G405" s="327"/>
      <c r="H405" s="327"/>
      <c r="I405" s="327"/>
      <c r="J405" s="327"/>
      <c r="K405" s="327"/>
      <c r="L405" s="327"/>
      <c r="M405" s="327"/>
      <c r="N405" s="327"/>
      <c r="O405" s="327"/>
      <c r="P405" s="327"/>
      <c r="Q405" s="327"/>
      <c r="R405" s="327"/>
      <c r="S405" s="327"/>
      <c r="T405" s="327"/>
      <c r="U405" s="327"/>
      <c r="V405" s="327"/>
      <c r="W405" s="327"/>
      <c r="X405" s="327"/>
      <c r="Y405" s="327"/>
      <c r="Z405" s="327"/>
      <c r="AA405" s="327"/>
      <c r="AB405" s="327"/>
      <c r="AC405" s="327"/>
      <c r="AD405" s="327"/>
      <c r="AE405" s="327"/>
      <c r="AF405" s="327"/>
      <c r="AG405" s="327"/>
      <c r="AH405" s="347">
        <f t="shared" si="52"/>
        <v>0</v>
      </c>
    </row>
    <row r="406" spans="1:34" x14ac:dyDescent="0.3">
      <c r="A406" s="328"/>
      <c r="B406" s="329"/>
      <c r="C406" s="330"/>
      <c r="D406" s="327"/>
      <c r="E406" s="327"/>
      <c r="F406" s="327"/>
      <c r="G406" s="327"/>
      <c r="H406" s="327"/>
      <c r="I406" s="327"/>
      <c r="J406" s="327"/>
      <c r="K406" s="327"/>
      <c r="L406" s="327"/>
      <c r="M406" s="327"/>
      <c r="N406" s="327"/>
      <c r="O406" s="327"/>
      <c r="P406" s="327"/>
      <c r="Q406" s="327"/>
      <c r="R406" s="327"/>
      <c r="S406" s="327"/>
      <c r="T406" s="327"/>
      <c r="U406" s="327"/>
      <c r="V406" s="327"/>
      <c r="W406" s="327"/>
      <c r="X406" s="327"/>
      <c r="Y406" s="327"/>
      <c r="Z406" s="327"/>
      <c r="AA406" s="327"/>
      <c r="AB406" s="327"/>
      <c r="AC406" s="327"/>
      <c r="AD406" s="327"/>
      <c r="AE406" s="327"/>
      <c r="AF406" s="327"/>
      <c r="AG406" s="327"/>
      <c r="AH406" s="347">
        <f t="shared" si="52"/>
        <v>0</v>
      </c>
    </row>
    <row r="407" spans="1:34" x14ac:dyDescent="0.3">
      <c r="A407" s="328"/>
      <c r="B407" s="329"/>
      <c r="C407" s="330"/>
      <c r="D407" s="327"/>
      <c r="E407" s="327"/>
      <c r="F407" s="327"/>
      <c r="G407" s="327"/>
      <c r="H407" s="327"/>
      <c r="I407" s="327"/>
      <c r="J407" s="327"/>
      <c r="K407" s="327"/>
      <c r="L407" s="327"/>
      <c r="M407" s="327"/>
      <c r="N407" s="327"/>
      <c r="O407" s="327"/>
      <c r="P407" s="327"/>
      <c r="Q407" s="327"/>
      <c r="R407" s="327"/>
      <c r="S407" s="327"/>
      <c r="T407" s="327"/>
      <c r="U407" s="327"/>
      <c r="V407" s="327"/>
      <c r="W407" s="327"/>
      <c r="X407" s="327"/>
      <c r="Y407" s="327"/>
      <c r="Z407" s="327"/>
      <c r="AA407" s="327"/>
      <c r="AB407" s="327"/>
      <c r="AC407" s="327"/>
      <c r="AD407" s="327"/>
      <c r="AE407" s="327"/>
      <c r="AF407" s="327"/>
      <c r="AG407" s="327"/>
      <c r="AH407" s="347">
        <f t="shared" si="52"/>
        <v>0</v>
      </c>
    </row>
    <row r="408" spans="1:34" x14ac:dyDescent="0.3">
      <c r="A408" s="328"/>
      <c r="B408" s="329"/>
      <c r="C408" s="330"/>
      <c r="D408" s="327"/>
      <c r="E408" s="327"/>
      <c r="F408" s="327"/>
      <c r="G408" s="327"/>
      <c r="H408" s="327"/>
      <c r="I408" s="327"/>
      <c r="J408" s="327"/>
      <c r="K408" s="327"/>
      <c r="L408" s="327"/>
      <c r="M408" s="327"/>
      <c r="N408" s="327"/>
      <c r="O408" s="327"/>
      <c r="P408" s="327"/>
      <c r="Q408" s="327"/>
      <c r="R408" s="327"/>
      <c r="S408" s="327"/>
      <c r="T408" s="327"/>
      <c r="U408" s="327"/>
      <c r="V408" s="327"/>
      <c r="W408" s="327"/>
      <c r="X408" s="327"/>
      <c r="Y408" s="327"/>
      <c r="Z408" s="327"/>
      <c r="AA408" s="327"/>
      <c r="AB408" s="327"/>
      <c r="AC408" s="327"/>
      <c r="AD408" s="327"/>
      <c r="AE408" s="327"/>
      <c r="AF408" s="327"/>
      <c r="AG408" s="327"/>
      <c r="AH408" s="347">
        <f t="shared" si="52"/>
        <v>0</v>
      </c>
    </row>
    <row r="409" spans="1:34" x14ac:dyDescent="0.3">
      <c r="A409" s="328"/>
      <c r="B409" s="329"/>
      <c r="C409" s="330"/>
      <c r="D409" s="327"/>
      <c r="E409" s="327"/>
      <c r="F409" s="327"/>
      <c r="G409" s="327"/>
      <c r="H409" s="327"/>
      <c r="I409" s="327"/>
      <c r="J409" s="327"/>
      <c r="K409" s="327"/>
      <c r="L409" s="327"/>
      <c r="M409" s="327"/>
      <c r="N409" s="327"/>
      <c r="O409" s="327"/>
      <c r="P409" s="327"/>
      <c r="Q409" s="327"/>
      <c r="R409" s="327"/>
      <c r="S409" s="327"/>
      <c r="T409" s="327"/>
      <c r="U409" s="327"/>
      <c r="V409" s="327"/>
      <c r="W409" s="327"/>
      <c r="X409" s="327"/>
      <c r="Y409" s="327"/>
      <c r="Z409" s="327"/>
      <c r="AA409" s="327"/>
      <c r="AB409" s="327"/>
      <c r="AC409" s="327"/>
      <c r="AD409" s="327"/>
      <c r="AE409" s="327"/>
      <c r="AF409" s="327"/>
      <c r="AG409" s="327"/>
      <c r="AH409" s="347">
        <f t="shared" si="52"/>
        <v>0</v>
      </c>
    </row>
    <row r="410" spans="1:34" x14ac:dyDescent="0.3">
      <c r="A410" s="328"/>
      <c r="B410" s="329"/>
      <c r="C410" s="330"/>
      <c r="D410" s="327"/>
      <c r="E410" s="327"/>
      <c r="F410" s="327"/>
      <c r="G410" s="327"/>
      <c r="H410" s="327"/>
      <c r="I410" s="327"/>
      <c r="J410" s="327"/>
      <c r="K410" s="327"/>
      <c r="L410" s="327"/>
      <c r="M410" s="327"/>
      <c r="N410" s="327"/>
      <c r="O410" s="327"/>
      <c r="P410" s="327"/>
      <c r="Q410" s="327"/>
      <c r="R410" s="327"/>
      <c r="S410" s="327"/>
      <c r="T410" s="327"/>
      <c r="U410" s="327"/>
      <c r="V410" s="327"/>
      <c r="W410" s="327"/>
      <c r="X410" s="327"/>
      <c r="Y410" s="327"/>
      <c r="Z410" s="327"/>
      <c r="AA410" s="327"/>
      <c r="AB410" s="327"/>
      <c r="AC410" s="327"/>
      <c r="AD410" s="327"/>
      <c r="AE410" s="327"/>
      <c r="AF410" s="327"/>
      <c r="AG410" s="327"/>
      <c r="AH410" s="347">
        <f t="shared" si="52"/>
        <v>0</v>
      </c>
    </row>
    <row r="411" spans="1:34" x14ac:dyDescent="0.3">
      <c r="A411" s="328"/>
      <c r="B411" s="329"/>
      <c r="C411" s="330"/>
      <c r="D411" s="327"/>
      <c r="E411" s="327"/>
      <c r="F411" s="327"/>
      <c r="G411" s="327"/>
      <c r="H411" s="327"/>
      <c r="I411" s="327"/>
      <c r="J411" s="327"/>
      <c r="K411" s="327"/>
      <c r="L411" s="327"/>
      <c r="M411" s="327"/>
      <c r="N411" s="327"/>
      <c r="O411" s="327"/>
      <c r="P411" s="327"/>
      <c r="Q411" s="327"/>
      <c r="R411" s="327"/>
      <c r="S411" s="327"/>
      <c r="T411" s="327"/>
      <c r="U411" s="327"/>
      <c r="V411" s="327"/>
      <c r="W411" s="327"/>
      <c r="X411" s="327"/>
      <c r="Y411" s="327"/>
      <c r="Z411" s="327"/>
      <c r="AA411" s="327"/>
      <c r="AB411" s="327"/>
      <c r="AC411" s="327"/>
      <c r="AD411" s="327"/>
      <c r="AE411" s="327"/>
      <c r="AF411" s="327"/>
      <c r="AG411" s="327"/>
      <c r="AH411" s="347">
        <f t="shared" si="52"/>
        <v>0</v>
      </c>
    </row>
    <row r="412" spans="1:34" ht="15" thickBot="1" x14ac:dyDescent="0.35">
      <c r="A412" s="341"/>
      <c r="B412" s="342"/>
      <c r="C412" s="349">
        <f>SUM(C402:C411)</f>
        <v>0</v>
      </c>
      <c r="D412" s="349">
        <f t="shared" ref="D412:AG412" si="53">SUM(D402:D411)</f>
        <v>0</v>
      </c>
      <c r="E412" s="349">
        <f t="shared" si="53"/>
        <v>0</v>
      </c>
      <c r="F412" s="349">
        <f t="shared" si="53"/>
        <v>0</v>
      </c>
      <c r="G412" s="349">
        <f t="shared" si="53"/>
        <v>0</v>
      </c>
      <c r="H412" s="349">
        <f t="shared" si="53"/>
        <v>0</v>
      </c>
      <c r="I412" s="349">
        <f t="shared" si="53"/>
        <v>0</v>
      </c>
      <c r="J412" s="349">
        <f t="shared" si="53"/>
        <v>0</v>
      </c>
      <c r="K412" s="349">
        <f t="shared" si="53"/>
        <v>0</v>
      </c>
      <c r="L412" s="349">
        <f t="shared" si="53"/>
        <v>0</v>
      </c>
      <c r="M412" s="349">
        <f t="shared" si="53"/>
        <v>0</v>
      </c>
      <c r="N412" s="349">
        <f t="shared" si="53"/>
        <v>0</v>
      </c>
      <c r="O412" s="349">
        <f t="shared" si="53"/>
        <v>0</v>
      </c>
      <c r="P412" s="349">
        <f t="shared" si="53"/>
        <v>0</v>
      </c>
      <c r="Q412" s="349">
        <f t="shared" si="53"/>
        <v>0</v>
      </c>
      <c r="R412" s="349">
        <f t="shared" si="53"/>
        <v>0</v>
      </c>
      <c r="S412" s="349">
        <f t="shared" si="53"/>
        <v>0</v>
      </c>
      <c r="T412" s="349">
        <f t="shared" si="53"/>
        <v>0</v>
      </c>
      <c r="U412" s="349">
        <f t="shared" si="53"/>
        <v>0</v>
      </c>
      <c r="V412" s="349">
        <f t="shared" si="53"/>
        <v>0</v>
      </c>
      <c r="W412" s="349">
        <f t="shared" si="53"/>
        <v>0</v>
      </c>
      <c r="X412" s="349">
        <f t="shared" si="53"/>
        <v>0</v>
      </c>
      <c r="Y412" s="349">
        <f t="shared" si="53"/>
        <v>0</v>
      </c>
      <c r="Z412" s="349">
        <f t="shared" si="53"/>
        <v>0</v>
      </c>
      <c r="AA412" s="349">
        <f t="shared" si="53"/>
        <v>0</v>
      </c>
      <c r="AB412" s="349">
        <f t="shared" si="53"/>
        <v>0</v>
      </c>
      <c r="AC412" s="349">
        <f t="shared" si="53"/>
        <v>0</v>
      </c>
      <c r="AD412" s="349">
        <f t="shared" si="53"/>
        <v>0</v>
      </c>
      <c r="AE412" s="349">
        <f t="shared" si="53"/>
        <v>0</v>
      </c>
      <c r="AF412" s="349">
        <f t="shared" si="53"/>
        <v>0</v>
      </c>
      <c r="AG412" s="349">
        <f t="shared" si="53"/>
        <v>0</v>
      </c>
      <c r="AH412" s="348">
        <f>SUM(C412:AG412)</f>
        <v>0</v>
      </c>
    </row>
    <row r="413" spans="1:34" ht="15" thickBot="1" x14ac:dyDescent="0.35">
      <c r="A413" s="334" t="s">
        <v>246</v>
      </c>
      <c r="B413" s="315"/>
      <c r="C413" s="337"/>
      <c r="D413" s="337" t="s">
        <v>353</v>
      </c>
      <c r="E413" s="337"/>
      <c r="F413" s="337"/>
      <c r="G413" s="337"/>
      <c r="H413" s="337"/>
      <c r="I413" s="337"/>
      <c r="J413" s="337"/>
      <c r="K413" s="337"/>
      <c r="L413" s="337"/>
      <c r="M413" s="337"/>
      <c r="N413" s="337"/>
      <c r="O413" s="337"/>
      <c r="P413" s="337"/>
      <c r="Q413" s="337"/>
      <c r="R413" s="337"/>
      <c r="S413" s="337"/>
      <c r="T413" s="337"/>
      <c r="U413" s="337"/>
      <c r="V413" s="337"/>
      <c r="W413" s="337"/>
      <c r="X413" s="337"/>
      <c r="Y413" s="337"/>
      <c r="Z413" s="337"/>
      <c r="AA413" s="337"/>
      <c r="AB413" s="337"/>
      <c r="AC413" s="337"/>
      <c r="AD413" s="337"/>
      <c r="AE413" s="337"/>
      <c r="AF413" s="337"/>
      <c r="AG413" s="338"/>
      <c r="AH413" s="350"/>
    </row>
    <row r="414" spans="1:34" ht="15" thickBot="1" x14ac:dyDescent="0.35">
      <c r="A414" s="316" t="s">
        <v>245</v>
      </c>
      <c r="B414" s="322"/>
      <c r="C414" s="318" t="s">
        <v>427</v>
      </c>
      <c r="D414" s="319"/>
      <c r="E414" s="319"/>
      <c r="F414" s="319"/>
      <c r="G414" s="319"/>
      <c r="H414" s="319"/>
      <c r="I414" s="319"/>
      <c r="J414" s="319"/>
      <c r="K414" s="319"/>
      <c r="L414" s="319"/>
      <c r="M414" s="319"/>
      <c r="N414" s="319"/>
      <c r="O414" s="319"/>
      <c r="P414" s="319"/>
      <c r="Q414" s="319"/>
      <c r="R414" s="319"/>
      <c r="S414" s="319"/>
      <c r="T414" s="319"/>
      <c r="U414" s="319"/>
      <c r="V414" s="319"/>
      <c r="W414" s="319"/>
      <c r="X414" s="319"/>
      <c r="Y414" s="319"/>
      <c r="Z414" s="319"/>
      <c r="AA414" s="319"/>
      <c r="AB414" s="319"/>
      <c r="AC414" s="319"/>
      <c r="AD414" s="319"/>
      <c r="AE414" s="319"/>
      <c r="AF414" s="319"/>
      <c r="AG414" s="320"/>
      <c r="AH414" s="346" t="s">
        <v>14</v>
      </c>
    </row>
    <row r="415" spans="1:34" ht="15" thickBot="1" x14ac:dyDescent="0.35">
      <c r="A415" s="316" t="s">
        <v>422</v>
      </c>
      <c r="B415" s="322"/>
      <c r="C415" s="323">
        <v>1</v>
      </c>
      <c r="D415" s="319">
        <v>2</v>
      </c>
      <c r="E415" s="319">
        <v>3</v>
      </c>
      <c r="F415" s="319">
        <v>4</v>
      </c>
      <c r="G415" s="319">
        <v>5</v>
      </c>
      <c r="H415" s="319">
        <v>6</v>
      </c>
      <c r="I415" s="319">
        <v>7</v>
      </c>
      <c r="J415" s="319">
        <v>8</v>
      </c>
      <c r="K415" s="319">
        <v>9</v>
      </c>
      <c r="L415" s="319">
        <v>10</v>
      </c>
      <c r="M415" s="319">
        <v>11</v>
      </c>
      <c r="N415" s="319">
        <v>12</v>
      </c>
      <c r="O415" s="319">
        <v>13</v>
      </c>
      <c r="P415" s="319">
        <v>14</v>
      </c>
      <c r="Q415" s="319">
        <v>15</v>
      </c>
      <c r="R415" s="319">
        <v>16</v>
      </c>
      <c r="S415" s="319">
        <v>17</v>
      </c>
      <c r="T415" s="319">
        <v>18</v>
      </c>
      <c r="U415" s="319">
        <v>19</v>
      </c>
      <c r="V415" s="319">
        <v>20</v>
      </c>
      <c r="W415" s="319">
        <v>21</v>
      </c>
      <c r="X415" s="319">
        <v>22</v>
      </c>
      <c r="Y415" s="319">
        <v>23</v>
      </c>
      <c r="Z415" s="319">
        <v>24</v>
      </c>
      <c r="AA415" s="319">
        <v>25</v>
      </c>
      <c r="AB415" s="319">
        <v>26</v>
      </c>
      <c r="AC415" s="319">
        <v>27</v>
      </c>
      <c r="AD415" s="319">
        <v>28</v>
      </c>
      <c r="AE415" s="319">
        <v>29</v>
      </c>
      <c r="AF415" s="319">
        <v>30</v>
      </c>
      <c r="AG415" s="320">
        <v>31</v>
      </c>
      <c r="AH415" s="346"/>
    </row>
    <row r="416" spans="1:34" x14ac:dyDescent="0.3">
      <c r="A416" s="339" t="s">
        <v>230</v>
      </c>
      <c r="B416" s="339" t="s">
        <v>231</v>
      </c>
      <c r="C416" s="325"/>
      <c r="D416" s="326"/>
      <c r="E416" s="326"/>
      <c r="F416" s="326"/>
      <c r="G416" s="326"/>
      <c r="H416" s="326"/>
      <c r="I416" s="326"/>
      <c r="J416" s="326"/>
      <c r="K416" s="326"/>
      <c r="L416" s="326"/>
      <c r="M416" s="326"/>
      <c r="N416" s="326"/>
      <c r="O416" s="326"/>
      <c r="P416" s="326"/>
      <c r="Q416" s="326"/>
      <c r="R416" s="326"/>
      <c r="S416" s="326"/>
      <c r="T416" s="326"/>
      <c r="U416" s="326"/>
      <c r="V416" s="326"/>
      <c r="W416" s="326"/>
      <c r="X416" s="326"/>
      <c r="Y416" s="326"/>
      <c r="Z416" s="326"/>
      <c r="AA416" s="326"/>
      <c r="AB416" s="326"/>
      <c r="AC416" s="326"/>
      <c r="AD416" s="326"/>
      <c r="AE416" s="326"/>
      <c r="AF416" s="326"/>
      <c r="AG416" s="326"/>
      <c r="AH416" s="347"/>
    </row>
    <row r="417" spans="1:34" x14ac:dyDescent="0.3">
      <c r="A417" s="328"/>
      <c r="B417" s="329"/>
      <c r="C417" s="330"/>
      <c r="D417" s="327"/>
      <c r="E417" s="327"/>
      <c r="F417" s="327"/>
      <c r="G417" s="327"/>
      <c r="H417" s="327"/>
      <c r="I417" s="327"/>
      <c r="J417" s="327"/>
      <c r="K417" s="327"/>
      <c r="L417" s="327"/>
      <c r="M417" s="327"/>
      <c r="N417" s="327"/>
      <c r="O417" s="327"/>
      <c r="P417" s="327"/>
      <c r="Q417" s="327"/>
      <c r="R417" s="327"/>
      <c r="S417" s="327"/>
      <c r="T417" s="327"/>
      <c r="U417" s="327"/>
      <c r="V417" s="327"/>
      <c r="W417" s="327"/>
      <c r="X417" s="327"/>
      <c r="Y417" s="327"/>
      <c r="Z417" s="327"/>
      <c r="AA417" s="327"/>
      <c r="AB417" s="327"/>
      <c r="AC417" s="327"/>
      <c r="AD417" s="327"/>
      <c r="AE417" s="327"/>
      <c r="AF417" s="327"/>
      <c r="AG417" s="327"/>
      <c r="AH417" s="347">
        <f>SUM(C417:AG417)</f>
        <v>0</v>
      </c>
    </row>
    <row r="418" spans="1:34" x14ac:dyDescent="0.3">
      <c r="A418" s="328"/>
      <c r="B418" s="329"/>
      <c r="C418" s="330"/>
      <c r="D418" s="327"/>
      <c r="E418" s="327"/>
      <c r="F418" s="327"/>
      <c r="G418" s="327"/>
      <c r="H418" s="327"/>
      <c r="I418" s="327"/>
      <c r="J418" s="327"/>
      <c r="K418" s="327"/>
      <c r="L418" s="327"/>
      <c r="M418" s="327"/>
      <c r="N418" s="327"/>
      <c r="O418" s="327"/>
      <c r="P418" s="327"/>
      <c r="Q418" s="327"/>
      <c r="R418" s="327"/>
      <c r="S418" s="327"/>
      <c r="T418" s="327"/>
      <c r="U418" s="327"/>
      <c r="V418" s="327"/>
      <c r="W418" s="327"/>
      <c r="X418" s="327"/>
      <c r="Y418" s="327"/>
      <c r="Z418" s="327"/>
      <c r="AA418" s="327"/>
      <c r="AB418" s="327"/>
      <c r="AC418" s="327"/>
      <c r="AD418" s="327"/>
      <c r="AE418" s="327"/>
      <c r="AF418" s="327"/>
      <c r="AG418" s="327"/>
      <c r="AH418" s="347">
        <f t="shared" ref="AH418:AH426" si="54">SUM(C418:AG418)</f>
        <v>0</v>
      </c>
    </row>
    <row r="419" spans="1:34" x14ac:dyDescent="0.3">
      <c r="A419" s="328"/>
      <c r="B419" s="329"/>
      <c r="C419" s="330"/>
      <c r="D419" s="327"/>
      <c r="E419" s="327"/>
      <c r="F419" s="327"/>
      <c r="G419" s="327"/>
      <c r="H419" s="327"/>
      <c r="I419" s="327"/>
      <c r="J419" s="327"/>
      <c r="K419" s="327"/>
      <c r="L419" s="327"/>
      <c r="M419" s="327"/>
      <c r="N419" s="327"/>
      <c r="O419" s="327"/>
      <c r="P419" s="327"/>
      <c r="Q419" s="327"/>
      <c r="R419" s="327"/>
      <c r="S419" s="327"/>
      <c r="T419" s="327"/>
      <c r="U419" s="327"/>
      <c r="V419" s="327"/>
      <c r="W419" s="327"/>
      <c r="X419" s="327"/>
      <c r="Y419" s="327"/>
      <c r="Z419" s="327"/>
      <c r="AA419" s="327"/>
      <c r="AB419" s="327"/>
      <c r="AC419" s="327"/>
      <c r="AD419" s="327"/>
      <c r="AE419" s="327"/>
      <c r="AF419" s="327"/>
      <c r="AG419" s="327"/>
      <c r="AH419" s="347">
        <f t="shared" si="54"/>
        <v>0</v>
      </c>
    </row>
    <row r="420" spans="1:34" x14ac:dyDescent="0.3">
      <c r="A420" s="328"/>
      <c r="B420" s="329"/>
      <c r="C420" s="330"/>
      <c r="D420" s="327"/>
      <c r="E420" s="327"/>
      <c r="F420" s="327"/>
      <c r="G420" s="327"/>
      <c r="H420" s="327"/>
      <c r="I420" s="327"/>
      <c r="J420" s="327"/>
      <c r="K420" s="327"/>
      <c r="L420" s="327"/>
      <c r="M420" s="327"/>
      <c r="N420" s="327"/>
      <c r="O420" s="327"/>
      <c r="P420" s="327"/>
      <c r="Q420" s="327"/>
      <c r="R420" s="327"/>
      <c r="S420" s="327"/>
      <c r="T420" s="327"/>
      <c r="U420" s="327"/>
      <c r="V420" s="327"/>
      <c r="W420" s="327"/>
      <c r="X420" s="327"/>
      <c r="Y420" s="327"/>
      <c r="Z420" s="327"/>
      <c r="AA420" s="327"/>
      <c r="AB420" s="327"/>
      <c r="AC420" s="327"/>
      <c r="AD420" s="327"/>
      <c r="AE420" s="327"/>
      <c r="AF420" s="327"/>
      <c r="AG420" s="327"/>
      <c r="AH420" s="347">
        <f t="shared" si="54"/>
        <v>0</v>
      </c>
    </row>
    <row r="421" spans="1:34" x14ac:dyDescent="0.3">
      <c r="A421" s="328"/>
      <c r="B421" s="329"/>
      <c r="C421" s="330"/>
      <c r="D421" s="327"/>
      <c r="E421" s="327"/>
      <c r="F421" s="327"/>
      <c r="G421" s="327"/>
      <c r="H421" s="327"/>
      <c r="I421" s="327"/>
      <c r="J421" s="327"/>
      <c r="K421" s="327"/>
      <c r="L421" s="327"/>
      <c r="M421" s="327"/>
      <c r="N421" s="327"/>
      <c r="O421" s="327"/>
      <c r="P421" s="327"/>
      <c r="Q421" s="327"/>
      <c r="R421" s="327"/>
      <c r="S421" s="327"/>
      <c r="T421" s="327"/>
      <c r="U421" s="327"/>
      <c r="V421" s="327"/>
      <c r="W421" s="327"/>
      <c r="X421" s="327"/>
      <c r="Y421" s="327"/>
      <c r="Z421" s="327"/>
      <c r="AA421" s="327"/>
      <c r="AB421" s="327"/>
      <c r="AC421" s="327"/>
      <c r="AD421" s="327"/>
      <c r="AE421" s="327"/>
      <c r="AF421" s="327"/>
      <c r="AG421" s="327"/>
      <c r="AH421" s="347">
        <f t="shared" si="54"/>
        <v>0</v>
      </c>
    </row>
    <row r="422" spans="1:34" x14ac:dyDescent="0.3">
      <c r="A422" s="328"/>
      <c r="B422" s="329"/>
      <c r="C422" s="330"/>
      <c r="D422" s="327"/>
      <c r="E422" s="327"/>
      <c r="F422" s="327"/>
      <c r="G422" s="327"/>
      <c r="H422" s="327"/>
      <c r="I422" s="327"/>
      <c r="J422" s="327"/>
      <c r="K422" s="327"/>
      <c r="L422" s="327"/>
      <c r="M422" s="327"/>
      <c r="N422" s="327"/>
      <c r="O422" s="327"/>
      <c r="P422" s="327"/>
      <c r="Q422" s="327"/>
      <c r="R422" s="327"/>
      <c r="S422" s="327"/>
      <c r="T422" s="327"/>
      <c r="U422" s="327"/>
      <c r="V422" s="327"/>
      <c r="W422" s="327"/>
      <c r="X422" s="327"/>
      <c r="Y422" s="327"/>
      <c r="Z422" s="327"/>
      <c r="AA422" s="327"/>
      <c r="AB422" s="327"/>
      <c r="AC422" s="327"/>
      <c r="AD422" s="327"/>
      <c r="AE422" s="327"/>
      <c r="AF422" s="327"/>
      <c r="AG422" s="327"/>
      <c r="AH422" s="347">
        <f t="shared" si="54"/>
        <v>0</v>
      </c>
    </row>
    <row r="423" spans="1:34" x14ac:dyDescent="0.3">
      <c r="A423" s="328"/>
      <c r="B423" s="329"/>
      <c r="C423" s="330"/>
      <c r="D423" s="327"/>
      <c r="E423" s="327"/>
      <c r="F423" s="327"/>
      <c r="G423" s="327"/>
      <c r="H423" s="327"/>
      <c r="I423" s="327"/>
      <c r="J423" s="327"/>
      <c r="K423" s="327"/>
      <c r="L423" s="327"/>
      <c r="M423" s="327"/>
      <c r="N423" s="327"/>
      <c r="O423" s="327"/>
      <c r="P423" s="327"/>
      <c r="Q423" s="327"/>
      <c r="R423" s="327"/>
      <c r="S423" s="327"/>
      <c r="T423" s="327"/>
      <c r="U423" s="327"/>
      <c r="V423" s="327"/>
      <c r="W423" s="327"/>
      <c r="X423" s="327"/>
      <c r="Y423" s="327"/>
      <c r="Z423" s="327"/>
      <c r="AA423" s="327"/>
      <c r="AB423" s="327"/>
      <c r="AC423" s="327"/>
      <c r="AD423" s="327"/>
      <c r="AE423" s="327"/>
      <c r="AF423" s="327"/>
      <c r="AG423" s="327"/>
      <c r="AH423" s="347">
        <f t="shared" si="54"/>
        <v>0</v>
      </c>
    </row>
    <row r="424" spans="1:34" x14ac:dyDescent="0.3">
      <c r="A424" s="328"/>
      <c r="B424" s="329"/>
      <c r="C424" s="330"/>
      <c r="D424" s="327"/>
      <c r="E424" s="327"/>
      <c r="F424" s="327"/>
      <c r="G424" s="327"/>
      <c r="H424" s="327"/>
      <c r="I424" s="327"/>
      <c r="J424" s="327"/>
      <c r="K424" s="327"/>
      <c r="L424" s="327"/>
      <c r="M424" s="327"/>
      <c r="N424" s="327"/>
      <c r="O424" s="327"/>
      <c r="P424" s="327"/>
      <c r="Q424" s="327"/>
      <c r="R424" s="327"/>
      <c r="S424" s="327"/>
      <c r="T424" s="327"/>
      <c r="U424" s="327"/>
      <c r="V424" s="327"/>
      <c r="W424" s="327"/>
      <c r="X424" s="327"/>
      <c r="Y424" s="327"/>
      <c r="Z424" s="327"/>
      <c r="AA424" s="327"/>
      <c r="AB424" s="327"/>
      <c r="AC424" s="327"/>
      <c r="AD424" s="327"/>
      <c r="AE424" s="327"/>
      <c r="AF424" s="327"/>
      <c r="AG424" s="327"/>
      <c r="AH424" s="347">
        <f t="shared" si="54"/>
        <v>0</v>
      </c>
    </row>
    <row r="425" spans="1:34" x14ac:dyDescent="0.3">
      <c r="A425" s="328"/>
      <c r="B425" s="329"/>
      <c r="C425" s="330"/>
      <c r="D425" s="327"/>
      <c r="E425" s="327"/>
      <c r="F425" s="327"/>
      <c r="G425" s="327"/>
      <c r="H425" s="327"/>
      <c r="I425" s="327"/>
      <c r="J425" s="327"/>
      <c r="K425" s="327"/>
      <c r="L425" s="327"/>
      <c r="M425" s="327"/>
      <c r="N425" s="327"/>
      <c r="O425" s="327"/>
      <c r="P425" s="327"/>
      <c r="Q425" s="327"/>
      <c r="R425" s="327"/>
      <c r="S425" s="327"/>
      <c r="T425" s="327"/>
      <c r="U425" s="327"/>
      <c r="V425" s="327"/>
      <c r="W425" s="327"/>
      <c r="X425" s="327"/>
      <c r="Y425" s="327"/>
      <c r="Z425" s="327"/>
      <c r="AA425" s="327"/>
      <c r="AB425" s="327"/>
      <c r="AC425" s="327"/>
      <c r="AD425" s="327"/>
      <c r="AE425" s="327"/>
      <c r="AF425" s="327"/>
      <c r="AG425" s="327"/>
      <c r="AH425" s="347">
        <f t="shared" si="54"/>
        <v>0</v>
      </c>
    </row>
    <row r="426" spans="1:34" x14ac:dyDescent="0.3">
      <c r="A426" s="328"/>
      <c r="B426" s="329"/>
      <c r="C426" s="330"/>
      <c r="D426" s="327"/>
      <c r="E426" s="327"/>
      <c r="F426" s="327"/>
      <c r="G426" s="327"/>
      <c r="H426" s="327"/>
      <c r="I426" s="327"/>
      <c r="J426" s="327"/>
      <c r="K426" s="327"/>
      <c r="L426" s="327"/>
      <c r="M426" s="327"/>
      <c r="N426" s="327"/>
      <c r="O426" s="327"/>
      <c r="P426" s="327"/>
      <c r="Q426" s="327"/>
      <c r="R426" s="327"/>
      <c r="S426" s="327"/>
      <c r="T426" s="327"/>
      <c r="U426" s="327"/>
      <c r="V426" s="327"/>
      <c r="W426" s="327"/>
      <c r="X426" s="327"/>
      <c r="Y426" s="327"/>
      <c r="Z426" s="327"/>
      <c r="AA426" s="327"/>
      <c r="AB426" s="327"/>
      <c r="AC426" s="327"/>
      <c r="AD426" s="327"/>
      <c r="AE426" s="327"/>
      <c r="AF426" s="327"/>
      <c r="AG426" s="327"/>
      <c r="AH426" s="347">
        <f t="shared" si="54"/>
        <v>0</v>
      </c>
    </row>
    <row r="427" spans="1:34" ht="15" thickBot="1" x14ac:dyDescent="0.35">
      <c r="A427" s="341"/>
      <c r="B427" s="342"/>
      <c r="C427" s="349">
        <f>SUM(C417:C426)</f>
        <v>0</v>
      </c>
      <c r="D427" s="349">
        <f t="shared" ref="D427:AG427" si="55">SUM(D417:D426)</f>
        <v>0</v>
      </c>
      <c r="E427" s="349">
        <f t="shared" si="55"/>
        <v>0</v>
      </c>
      <c r="F427" s="349">
        <f t="shared" si="55"/>
        <v>0</v>
      </c>
      <c r="G427" s="349">
        <f t="shared" si="55"/>
        <v>0</v>
      </c>
      <c r="H427" s="349">
        <f t="shared" si="55"/>
        <v>0</v>
      </c>
      <c r="I427" s="349">
        <f t="shared" si="55"/>
        <v>0</v>
      </c>
      <c r="J427" s="349">
        <f t="shared" si="55"/>
        <v>0</v>
      </c>
      <c r="K427" s="349">
        <f t="shared" si="55"/>
        <v>0</v>
      </c>
      <c r="L427" s="349">
        <f t="shared" si="55"/>
        <v>0</v>
      </c>
      <c r="M427" s="349">
        <f t="shared" si="55"/>
        <v>0</v>
      </c>
      <c r="N427" s="349">
        <f t="shared" si="55"/>
        <v>0</v>
      </c>
      <c r="O427" s="349">
        <f t="shared" si="55"/>
        <v>0</v>
      </c>
      <c r="P427" s="349">
        <f t="shared" si="55"/>
        <v>0</v>
      </c>
      <c r="Q427" s="349">
        <f t="shared" si="55"/>
        <v>0</v>
      </c>
      <c r="R427" s="349">
        <f t="shared" si="55"/>
        <v>0</v>
      </c>
      <c r="S427" s="349">
        <f t="shared" si="55"/>
        <v>0</v>
      </c>
      <c r="T427" s="349">
        <f t="shared" si="55"/>
        <v>0</v>
      </c>
      <c r="U427" s="349">
        <f t="shared" si="55"/>
        <v>0</v>
      </c>
      <c r="V427" s="349">
        <f t="shared" si="55"/>
        <v>0</v>
      </c>
      <c r="W427" s="349">
        <f t="shared" si="55"/>
        <v>0</v>
      </c>
      <c r="X427" s="349">
        <f t="shared" si="55"/>
        <v>0</v>
      </c>
      <c r="Y427" s="349">
        <f t="shared" si="55"/>
        <v>0</v>
      </c>
      <c r="Z427" s="349">
        <f t="shared" si="55"/>
        <v>0</v>
      </c>
      <c r="AA427" s="349">
        <f t="shared" si="55"/>
        <v>0</v>
      </c>
      <c r="AB427" s="349">
        <f t="shared" si="55"/>
        <v>0</v>
      </c>
      <c r="AC427" s="349">
        <f t="shared" si="55"/>
        <v>0</v>
      </c>
      <c r="AD427" s="349">
        <f t="shared" si="55"/>
        <v>0</v>
      </c>
      <c r="AE427" s="349">
        <f t="shared" si="55"/>
        <v>0</v>
      </c>
      <c r="AF427" s="349">
        <f t="shared" si="55"/>
        <v>0</v>
      </c>
      <c r="AG427" s="349">
        <f t="shared" si="55"/>
        <v>0</v>
      </c>
      <c r="AH427" s="348">
        <f>SUM(C427:AG427)</f>
        <v>0</v>
      </c>
    </row>
    <row r="428" spans="1:34" ht="15" thickBot="1" x14ac:dyDescent="0.35">
      <c r="A428" s="334" t="s">
        <v>246</v>
      </c>
      <c r="B428" s="315"/>
      <c r="C428" s="337"/>
      <c r="D428" s="337" t="s">
        <v>354</v>
      </c>
      <c r="E428" s="337"/>
      <c r="F428" s="337"/>
      <c r="G428" s="337"/>
      <c r="H428" s="337"/>
      <c r="I428" s="337"/>
      <c r="J428" s="337"/>
      <c r="K428" s="337"/>
      <c r="L428" s="337"/>
      <c r="M428" s="337"/>
      <c r="N428" s="337"/>
      <c r="O428" s="337"/>
      <c r="P428" s="337"/>
      <c r="Q428" s="337"/>
      <c r="R428" s="337"/>
      <c r="S428" s="337"/>
      <c r="T428" s="337"/>
      <c r="U428" s="337"/>
      <c r="V428" s="337"/>
      <c r="W428" s="337"/>
      <c r="X428" s="337"/>
      <c r="Y428" s="337"/>
      <c r="Z428" s="337"/>
      <c r="AA428" s="337"/>
      <c r="AB428" s="337"/>
      <c r="AC428" s="337"/>
      <c r="AD428" s="337"/>
      <c r="AE428" s="337"/>
      <c r="AF428" s="337"/>
      <c r="AG428" s="338"/>
      <c r="AH428" s="350"/>
    </row>
    <row r="429" spans="1:34" ht="15" thickBot="1" x14ac:dyDescent="0.35">
      <c r="A429" s="316" t="s">
        <v>245</v>
      </c>
      <c r="B429" s="322"/>
      <c r="C429" s="318" t="s">
        <v>427</v>
      </c>
      <c r="D429" s="319"/>
      <c r="E429" s="319"/>
      <c r="F429" s="319"/>
      <c r="G429" s="319"/>
      <c r="H429" s="319"/>
      <c r="I429" s="319"/>
      <c r="J429" s="319"/>
      <c r="K429" s="319"/>
      <c r="L429" s="319"/>
      <c r="M429" s="319"/>
      <c r="N429" s="319"/>
      <c r="O429" s="319"/>
      <c r="P429" s="319"/>
      <c r="Q429" s="319"/>
      <c r="R429" s="319"/>
      <c r="S429" s="319"/>
      <c r="T429" s="319"/>
      <c r="U429" s="319"/>
      <c r="V429" s="319"/>
      <c r="W429" s="319"/>
      <c r="X429" s="319"/>
      <c r="Y429" s="319"/>
      <c r="Z429" s="319"/>
      <c r="AA429" s="319"/>
      <c r="AB429" s="319"/>
      <c r="AC429" s="319"/>
      <c r="AD429" s="319"/>
      <c r="AE429" s="319"/>
      <c r="AF429" s="319"/>
      <c r="AG429" s="320"/>
      <c r="AH429" s="346" t="s">
        <v>14</v>
      </c>
    </row>
    <row r="430" spans="1:34" ht="15" thickBot="1" x14ac:dyDescent="0.35">
      <c r="A430" s="316" t="s">
        <v>422</v>
      </c>
      <c r="B430" s="322"/>
      <c r="C430" s="323">
        <v>1</v>
      </c>
      <c r="D430" s="319">
        <v>2</v>
      </c>
      <c r="E430" s="319">
        <v>3</v>
      </c>
      <c r="F430" s="319">
        <v>4</v>
      </c>
      <c r="G430" s="319">
        <v>5</v>
      </c>
      <c r="H430" s="319">
        <v>6</v>
      </c>
      <c r="I430" s="319">
        <v>7</v>
      </c>
      <c r="J430" s="319">
        <v>8</v>
      </c>
      <c r="K430" s="319">
        <v>9</v>
      </c>
      <c r="L430" s="319">
        <v>10</v>
      </c>
      <c r="M430" s="319">
        <v>11</v>
      </c>
      <c r="N430" s="319">
        <v>12</v>
      </c>
      <c r="O430" s="319">
        <v>13</v>
      </c>
      <c r="P430" s="319">
        <v>14</v>
      </c>
      <c r="Q430" s="319">
        <v>15</v>
      </c>
      <c r="R430" s="319">
        <v>16</v>
      </c>
      <c r="S430" s="319">
        <v>17</v>
      </c>
      <c r="T430" s="319">
        <v>18</v>
      </c>
      <c r="U430" s="319">
        <v>19</v>
      </c>
      <c r="V430" s="319">
        <v>20</v>
      </c>
      <c r="W430" s="319">
        <v>21</v>
      </c>
      <c r="X430" s="319">
        <v>22</v>
      </c>
      <c r="Y430" s="319">
        <v>23</v>
      </c>
      <c r="Z430" s="319">
        <v>24</v>
      </c>
      <c r="AA430" s="319">
        <v>25</v>
      </c>
      <c r="AB430" s="319">
        <v>26</v>
      </c>
      <c r="AC430" s="319">
        <v>27</v>
      </c>
      <c r="AD430" s="319">
        <v>28</v>
      </c>
      <c r="AE430" s="319">
        <v>29</v>
      </c>
      <c r="AF430" s="319">
        <v>30</v>
      </c>
      <c r="AG430" s="320">
        <v>31</v>
      </c>
      <c r="AH430" s="346"/>
    </row>
    <row r="431" spans="1:34" x14ac:dyDescent="0.3">
      <c r="A431" s="339" t="s">
        <v>230</v>
      </c>
      <c r="B431" s="339" t="s">
        <v>231</v>
      </c>
      <c r="C431" s="325"/>
      <c r="D431" s="326"/>
      <c r="E431" s="326"/>
      <c r="F431" s="326"/>
      <c r="G431" s="326"/>
      <c r="H431" s="326"/>
      <c r="I431" s="326"/>
      <c r="J431" s="326"/>
      <c r="K431" s="326"/>
      <c r="L431" s="326"/>
      <c r="M431" s="326"/>
      <c r="N431" s="326"/>
      <c r="O431" s="326"/>
      <c r="P431" s="326"/>
      <c r="Q431" s="326"/>
      <c r="R431" s="326"/>
      <c r="S431" s="326"/>
      <c r="T431" s="326"/>
      <c r="U431" s="326"/>
      <c r="V431" s="326"/>
      <c r="W431" s="326"/>
      <c r="X431" s="326"/>
      <c r="Y431" s="326"/>
      <c r="Z431" s="326"/>
      <c r="AA431" s="326"/>
      <c r="AB431" s="326"/>
      <c r="AC431" s="326"/>
      <c r="AD431" s="326"/>
      <c r="AE431" s="326"/>
      <c r="AF431" s="326"/>
      <c r="AG431" s="326"/>
      <c r="AH431" s="347"/>
    </row>
    <row r="432" spans="1:34" x14ac:dyDescent="0.3">
      <c r="A432" s="328"/>
      <c r="B432" s="329"/>
      <c r="C432" s="330"/>
      <c r="D432" s="327"/>
      <c r="E432" s="327"/>
      <c r="F432" s="327"/>
      <c r="G432" s="327"/>
      <c r="H432" s="327"/>
      <c r="I432" s="327"/>
      <c r="J432" s="327"/>
      <c r="K432" s="327"/>
      <c r="L432" s="327"/>
      <c r="M432" s="327"/>
      <c r="N432" s="327"/>
      <c r="O432" s="327"/>
      <c r="P432" s="327"/>
      <c r="Q432" s="327"/>
      <c r="R432" s="327"/>
      <c r="S432" s="327"/>
      <c r="T432" s="327"/>
      <c r="U432" s="327"/>
      <c r="V432" s="327"/>
      <c r="W432" s="327"/>
      <c r="X432" s="327"/>
      <c r="Y432" s="327"/>
      <c r="Z432" s="327"/>
      <c r="AA432" s="327"/>
      <c r="AB432" s="327"/>
      <c r="AC432" s="327"/>
      <c r="AD432" s="327"/>
      <c r="AE432" s="327"/>
      <c r="AF432" s="327"/>
      <c r="AG432" s="327"/>
      <c r="AH432" s="347">
        <f>SUM(C432:AG432)</f>
        <v>0</v>
      </c>
    </row>
    <row r="433" spans="1:34" x14ac:dyDescent="0.3">
      <c r="A433" s="328"/>
      <c r="B433" s="329"/>
      <c r="C433" s="330"/>
      <c r="D433" s="327"/>
      <c r="E433" s="327"/>
      <c r="F433" s="327"/>
      <c r="G433" s="327"/>
      <c r="H433" s="327"/>
      <c r="I433" s="327"/>
      <c r="J433" s="327"/>
      <c r="K433" s="327"/>
      <c r="L433" s="327"/>
      <c r="M433" s="327"/>
      <c r="N433" s="327"/>
      <c r="O433" s="327"/>
      <c r="P433" s="327"/>
      <c r="Q433" s="327"/>
      <c r="R433" s="327"/>
      <c r="S433" s="327"/>
      <c r="T433" s="327"/>
      <c r="U433" s="327"/>
      <c r="V433" s="327"/>
      <c r="W433" s="327"/>
      <c r="X433" s="327"/>
      <c r="Y433" s="327"/>
      <c r="Z433" s="327"/>
      <c r="AA433" s="327"/>
      <c r="AB433" s="327"/>
      <c r="AC433" s="327"/>
      <c r="AD433" s="327"/>
      <c r="AE433" s="327"/>
      <c r="AF433" s="327"/>
      <c r="AG433" s="327"/>
      <c r="AH433" s="347">
        <f t="shared" ref="AH433:AH441" si="56">SUM(C433:AG433)</f>
        <v>0</v>
      </c>
    </row>
    <row r="434" spans="1:34" x14ac:dyDescent="0.3">
      <c r="A434" s="328"/>
      <c r="B434" s="329"/>
      <c r="C434" s="330"/>
      <c r="D434" s="327"/>
      <c r="E434" s="327"/>
      <c r="F434" s="327"/>
      <c r="G434" s="327"/>
      <c r="H434" s="327"/>
      <c r="I434" s="327"/>
      <c r="J434" s="327"/>
      <c r="K434" s="327"/>
      <c r="L434" s="327"/>
      <c r="M434" s="327"/>
      <c r="N434" s="327"/>
      <c r="O434" s="327"/>
      <c r="P434" s="327"/>
      <c r="Q434" s="327"/>
      <c r="R434" s="327"/>
      <c r="S434" s="327"/>
      <c r="T434" s="327"/>
      <c r="U434" s="327"/>
      <c r="V434" s="327"/>
      <c r="W434" s="327"/>
      <c r="X434" s="327"/>
      <c r="Y434" s="327"/>
      <c r="Z434" s="327"/>
      <c r="AA434" s="327"/>
      <c r="AB434" s="327"/>
      <c r="AC434" s="327"/>
      <c r="AD434" s="327"/>
      <c r="AE434" s="327"/>
      <c r="AF434" s="327"/>
      <c r="AG434" s="327"/>
      <c r="AH434" s="347">
        <f t="shared" si="56"/>
        <v>0</v>
      </c>
    </row>
    <row r="435" spans="1:34" x14ac:dyDescent="0.3">
      <c r="A435" s="328"/>
      <c r="B435" s="329"/>
      <c r="C435" s="330"/>
      <c r="D435" s="327"/>
      <c r="E435" s="327"/>
      <c r="F435" s="327"/>
      <c r="G435" s="327"/>
      <c r="H435" s="327"/>
      <c r="I435" s="327"/>
      <c r="J435" s="327"/>
      <c r="K435" s="327"/>
      <c r="L435" s="327"/>
      <c r="M435" s="327"/>
      <c r="N435" s="327"/>
      <c r="O435" s="327"/>
      <c r="P435" s="327"/>
      <c r="Q435" s="327"/>
      <c r="R435" s="327"/>
      <c r="S435" s="327"/>
      <c r="T435" s="327"/>
      <c r="U435" s="327"/>
      <c r="V435" s="327"/>
      <c r="W435" s="327"/>
      <c r="X435" s="327"/>
      <c r="Y435" s="327"/>
      <c r="Z435" s="327"/>
      <c r="AA435" s="327"/>
      <c r="AB435" s="327"/>
      <c r="AC435" s="327"/>
      <c r="AD435" s="327"/>
      <c r="AE435" s="327"/>
      <c r="AF435" s="327"/>
      <c r="AG435" s="327"/>
      <c r="AH435" s="347">
        <f t="shared" si="56"/>
        <v>0</v>
      </c>
    </row>
    <row r="436" spans="1:34" x14ac:dyDescent="0.3">
      <c r="A436" s="328"/>
      <c r="B436" s="329"/>
      <c r="C436" s="330"/>
      <c r="D436" s="327"/>
      <c r="E436" s="327"/>
      <c r="F436" s="327"/>
      <c r="G436" s="327"/>
      <c r="H436" s="327"/>
      <c r="I436" s="327"/>
      <c r="J436" s="327"/>
      <c r="K436" s="327"/>
      <c r="L436" s="327"/>
      <c r="M436" s="327"/>
      <c r="N436" s="327"/>
      <c r="O436" s="327"/>
      <c r="P436" s="327"/>
      <c r="Q436" s="327"/>
      <c r="R436" s="327"/>
      <c r="S436" s="327"/>
      <c r="T436" s="327"/>
      <c r="U436" s="327"/>
      <c r="V436" s="327"/>
      <c r="W436" s="327"/>
      <c r="X436" s="327"/>
      <c r="Y436" s="327"/>
      <c r="Z436" s="327"/>
      <c r="AA436" s="327"/>
      <c r="AB436" s="327"/>
      <c r="AC436" s="327"/>
      <c r="AD436" s="327"/>
      <c r="AE436" s="327"/>
      <c r="AF436" s="327"/>
      <c r="AG436" s="327"/>
      <c r="AH436" s="347">
        <f t="shared" si="56"/>
        <v>0</v>
      </c>
    </row>
    <row r="437" spans="1:34" x14ac:dyDescent="0.3">
      <c r="A437" s="328"/>
      <c r="B437" s="329"/>
      <c r="C437" s="330"/>
      <c r="D437" s="327"/>
      <c r="E437" s="327"/>
      <c r="F437" s="327"/>
      <c r="G437" s="327"/>
      <c r="H437" s="327"/>
      <c r="I437" s="327"/>
      <c r="J437" s="327"/>
      <c r="K437" s="327"/>
      <c r="L437" s="327"/>
      <c r="M437" s="327"/>
      <c r="N437" s="327"/>
      <c r="O437" s="327"/>
      <c r="P437" s="327"/>
      <c r="Q437" s="327"/>
      <c r="R437" s="327"/>
      <c r="S437" s="327"/>
      <c r="T437" s="327"/>
      <c r="U437" s="327"/>
      <c r="V437" s="327"/>
      <c r="W437" s="327"/>
      <c r="X437" s="327"/>
      <c r="Y437" s="327"/>
      <c r="Z437" s="327"/>
      <c r="AA437" s="327"/>
      <c r="AB437" s="327"/>
      <c r="AC437" s="327"/>
      <c r="AD437" s="327"/>
      <c r="AE437" s="327"/>
      <c r="AF437" s="327"/>
      <c r="AG437" s="327"/>
      <c r="AH437" s="347">
        <f t="shared" si="56"/>
        <v>0</v>
      </c>
    </row>
    <row r="438" spans="1:34" x14ac:dyDescent="0.3">
      <c r="A438" s="328"/>
      <c r="B438" s="329"/>
      <c r="C438" s="330"/>
      <c r="D438" s="327"/>
      <c r="E438" s="327"/>
      <c r="F438" s="327"/>
      <c r="G438" s="327"/>
      <c r="H438" s="327"/>
      <c r="I438" s="327"/>
      <c r="J438" s="327"/>
      <c r="K438" s="327"/>
      <c r="L438" s="327"/>
      <c r="M438" s="327"/>
      <c r="N438" s="327"/>
      <c r="O438" s="327"/>
      <c r="P438" s="327"/>
      <c r="Q438" s="327"/>
      <c r="R438" s="327"/>
      <c r="S438" s="327"/>
      <c r="T438" s="327"/>
      <c r="U438" s="327"/>
      <c r="V438" s="327"/>
      <c r="W438" s="327"/>
      <c r="X438" s="327"/>
      <c r="Y438" s="327"/>
      <c r="Z438" s="327"/>
      <c r="AA438" s="327"/>
      <c r="AB438" s="327"/>
      <c r="AC438" s="327"/>
      <c r="AD438" s="327"/>
      <c r="AE438" s="327"/>
      <c r="AF438" s="327"/>
      <c r="AG438" s="327"/>
      <c r="AH438" s="347">
        <f t="shared" si="56"/>
        <v>0</v>
      </c>
    </row>
    <row r="439" spans="1:34" x14ac:dyDescent="0.3">
      <c r="A439" s="328"/>
      <c r="B439" s="329"/>
      <c r="C439" s="330"/>
      <c r="D439" s="327"/>
      <c r="E439" s="327"/>
      <c r="F439" s="327"/>
      <c r="G439" s="327"/>
      <c r="H439" s="327"/>
      <c r="I439" s="327"/>
      <c r="J439" s="327"/>
      <c r="K439" s="327"/>
      <c r="L439" s="327"/>
      <c r="M439" s="327"/>
      <c r="N439" s="327"/>
      <c r="O439" s="327"/>
      <c r="P439" s="327"/>
      <c r="Q439" s="327"/>
      <c r="R439" s="327"/>
      <c r="S439" s="327"/>
      <c r="T439" s="327"/>
      <c r="U439" s="327"/>
      <c r="V439" s="327"/>
      <c r="W439" s="327"/>
      <c r="X439" s="327"/>
      <c r="Y439" s="327"/>
      <c r="Z439" s="327"/>
      <c r="AA439" s="327"/>
      <c r="AB439" s="327"/>
      <c r="AC439" s="327"/>
      <c r="AD439" s="327"/>
      <c r="AE439" s="327"/>
      <c r="AF439" s="327"/>
      <c r="AG439" s="327"/>
      <c r="AH439" s="347">
        <f t="shared" si="56"/>
        <v>0</v>
      </c>
    </row>
    <row r="440" spans="1:34" x14ac:dyDescent="0.3">
      <c r="A440" s="328"/>
      <c r="B440" s="329"/>
      <c r="C440" s="330"/>
      <c r="D440" s="327"/>
      <c r="E440" s="327"/>
      <c r="F440" s="327"/>
      <c r="G440" s="327"/>
      <c r="H440" s="327"/>
      <c r="I440" s="327"/>
      <c r="J440" s="327"/>
      <c r="K440" s="327"/>
      <c r="L440" s="327"/>
      <c r="M440" s="327"/>
      <c r="N440" s="327"/>
      <c r="O440" s="327"/>
      <c r="P440" s="327"/>
      <c r="Q440" s="327"/>
      <c r="R440" s="327"/>
      <c r="S440" s="327"/>
      <c r="T440" s="327"/>
      <c r="U440" s="327"/>
      <c r="V440" s="327"/>
      <c r="W440" s="327"/>
      <c r="X440" s="327"/>
      <c r="Y440" s="327"/>
      <c r="Z440" s="327"/>
      <c r="AA440" s="327"/>
      <c r="AB440" s="327"/>
      <c r="AC440" s="327"/>
      <c r="AD440" s="327"/>
      <c r="AE440" s="327"/>
      <c r="AF440" s="327"/>
      <c r="AG440" s="327"/>
      <c r="AH440" s="347">
        <f t="shared" si="56"/>
        <v>0</v>
      </c>
    </row>
    <row r="441" spans="1:34" x14ac:dyDescent="0.3">
      <c r="A441" s="328"/>
      <c r="B441" s="329"/>
      <c r="C441" s="330"/>
      <c r="D441" s="327"/>
      <c r="E441" s="327"/>
      <c r="F441" s="327"/>
      <c r="G441" s="327"/>
      <c r="H441" s="327"/>
      <c r="I441" s="327"/>
      <c r="J441" s="327"/>
      <c r="K441" s="327"/>
      <c r="L441" s="327"/>
      <c r="M441" s="327"/>
      <c r="N441" s="327"/>
      <c r="O441" s="327"/>
      <c r="P441" s="327"/>
      <c r="Q441" s="327"/>
      <c r="R441" s="327"/>
      <c r="S441" s="327"/>
      <c r="T441" s="327"/>
      <c r="U441" s="327"/>
      <c r="V441" s="327"/>
      <c r="W441" s="327"/>
      <c r="X441" s="327"/>
      <c r="Y441" s="327"/>
      <c r="Z441" s="327"/>
      <c r="AA441" s="327"/>
      <c r="AB441" s="327"/>
      <c r="AC441" s="327"/>
      <c r="AD441" s="327"/>
      <c r="AE441" s="327"/>
      <c r="AF441" s="327"/>
      <c r="AG441" s="327"/>
      <c r="AH441" s="347">
        <f t="shared" si="56"/>
        <v>0</v>
      </c>
    </row>
    <row r="442" spans="1:34" ht="15" thickBot="1" x14ac:dyDescent="0.35">
      <c r="A442" s="341"/>
      <c r="B442" s="342"/>
      <c r="C442" s="349">
        <f>SUM(C432:C441)</f>
        <v>0</v>
      </c>
      <c r="D442" s="349">
        <f t="shared" ref="D442:AG442" si="57">SUM(D432:D441)</f>
        <v>0</v>
      </c>
      <c r="E442" s="349">
        <f t="shared" si="57"/>
        <v>0</v>
      </c>
      <c r="F442" s="349">
        <f t="shared" si="57"/>
        <v>0</v>
      </c>
      <c r="G442" s="349">
        <f t="shared" si="57"/>
        <v>0</v>
      </c>
      <c r="H442" s="349">
        <f t="shared" si="57"/>
        <v>0</v>
      </c>
      <c r="I442" s="349">
        <f t="shared" si="57"/>
        <v>0</v>
      </c>
      <c r="J442" s="349">
        <f t="shared" si="57"/>
        <v>0</v>
      </c>
      <c r="K442" s="349">
        <f t="shared" si="57"/>
        <v>0</v>
      </c>
      <c r="L442" s="349">
        <f t="shared" si="57"/>
        <v>0</v>
      </c>
      <c r="M442" s="349">
        <f t="shared" si="57"/>
        <v>0</v>
      </c>
      <c r="N442" s="349">
        <f t="shared" si="57"/>
        <v>0</v>
      </c>
      <c r="O442" s="349">
        <f t="shared" si="57"/>
        <v>0</v>
      </c>
      <c r="P442" s="349">
        <f t="shared" si="57"/>
        <v>0</v>
      </c>
      <c r="Q442" s="349">
        <f t="shared" si="57"/>
        <v>0</v>
      </c>
      <c r="R442" s="349">
        <f t="shared" si="57"/>
        <v>0</v>
      </c>
      <c r="S442" s="349">
        <f t="shared" si="57"/>
        <v>0</v>
      </c>
      <c r="T442" s="349">
        <f t="shared" si="57"/>
        <v>0</v>
      </c>
      <c r="U442" s="349">
        <f t="shared" si="57"/>
        <v>0</v>
      </c>
      <c r="V442" s="349">
        <f t="shared" si="57"/>
        <v>0</v>
      </c>
      <c r="W442" s="349">
        <f t="shared" si="57"/>
        <v>0</v>
      </c>
      <c r="X442" s="349">
        <f t="shared" si="57"/>
        <v>0</v>
      </c>
      <c r="Y442" s="349">
        <f t="shared" si="57"/>
        <v>0</v>
      </c>
      <c r="Z442" s="349">
        <f t="shared" si="57"/>
        <v>0</v>
      </c>
      <c r="AA442" s="349">
        <f t="shared" si="57"/>
        <v>0</v>
      </c>
      <c r="AB442" s="349">
        <f t="shared" si="57"/>
        <v>0</v>
      </c>
      <c r="AC442" s="349">
        <f t="shared" si="57"/>
        <v>0</v>
      </c>
      <c r="AD442" s="349">
        <f t="shared" si="57"/>
        <v>0</v>
      </c>
      <c r="AE442" s="349">
        <f t="shared" si="57"/>
        <v>0</v>
      </c>
      <c r="AF442" s="349">
        <f t="shared" si="57"/>
        <v>0</v>
      </c>
      <c r="AG442" s="349">
        <f t="shared" si="57"/>
        <v>0</v>
      </c>
      <c r="AH442" s="348">
        <f>SUM(C442:AG442)</f>
        <v>0</v>
      </c>
    </row>
    <row r="443" spans="1:34" ht="15" thickBot="1" x14ac:dyDescent="0.35">
      <c r="A443" s="334" t="s">
        <v>246</v>
      </c>
      <c r="B443" s="315"/>
      <c r="C443" s="337"/>
      <c r="D443" s="337" t="s">
        <v>355</v>
      </c>
      <c r="E443" s="337"/>
      <c r="F443" s="337"/>
      <c r="G443" s="337"/>
      <c r="H443" s="337"/>
      <c r="I443" s="337"/>
      <c r="J443" s="337"/>
      <c r="K443" s="337"/>
      <c r="L443" s="337"/>
      <c r="M443" s="337"/>
      <c r="N443" s="337"/>
      <c r="O443" s="337"/>
      <c r="P443" s="337"/>
      <c r="Q443" s="337"/>
      <c r="R443" s="337"/>
      <c r="S443" s="337"/>
      <c r="T443" s="337"/>
      <c r="U443" s="337"/>
      <c r="V443" s="337"/>
      <c r="W443" s="337"/>
      <c r="X443" s="337"/>
      <c r="Y443" s="337"/>
      <c r="Z443" s="337"/>
      <c r="AA443" s="337"/>
      <c r="AB443" s="337"/>
      <c r="AC443" s="337"/>
      <c r="AD443" s="337"/>
      <c r="AE443" s="337"/>
      <c r="AF443" s="337"/>
      <c r="AG443" s="338"/>
      <c r="AH443" s="350"/>
    </row>
    <row r="444" spans="1:34" ht="15" thickBot="1" x14ac:dyDescent="0.35">
      <c r="A444" s="316" t="s">
        <v>245</v>
      </c>
      <c r="B444" s="322"/>
      <c r="C444" s="318" t="s">
        <v>427</v>
      </c>
      <c r="D444" s="319"/>
      <c r="E444" s="319"/>
      <c r="F444" s="319"/>
      <c r="G444" s="319"/>
      <c r="H444" s="319"/>
      <c r="I444" s="319"/>
      <c r="J444" s="319"/>
      <c r="K444" s="319"/>
      <c r="L444" s="319"/>
      <c r="M444" s="319"/>
      <c r="N444" s="319"/>
      <c r="O444" s="319"/>
      <c r="P444" s="319"/>
      <c r="Q444" s="319"/>
      <c r="R444" s="319"/>
      <c r="S444" s="319"/>
      <c r="T444" s="319"/>
      <c r="U444" s="319"/>
      <c r="V444" s="319"/>
      <c r="W444" s="319"/>
      <c r="X444" s="319"/>
      <c r="Y444" s="319"/>
      <c r="Z444" s="319"/>
      <c r="AA444" s="319"/>
      <c r="AB444" s="319"/>
      <c r="AC444" s="319"/>
      <c r="AD444" s="319"/>
      <c r="AE444" s="319"/>
      <c r="AF444" s="319"/>
      <c r="AG444" s="320"/>
      <c r="AH444" s="346" t="s">
        <v>14</v>
      </c>
    </row>
    <row r="445" spans="1:34" ht="15" thickBot="1" x14ac:dyDescent="0.35">
      <c r="A445" s="316" t="s">
        <v>422</v>
      </c>
      <c r="B445" s="322"/>
      <c r="C445" s="323">
        <v>1</v>
      </c>
      <c r="D445" s="319">
        <v>2</v>
      </c>
      <c r="E445" s="319">
        <v>3</v>
      </c>
      <c r="F445" s="319">
        <v>4</v>
      </c>
      <c r="G445" s="319">
        <v>5</v>
      </c>
      <c r="H445" s="319">
        <v>6</v>
      </c>
      <c r="I445" s="319">
        <v>7</v>
      </c>
      <c r="J445" s="319">
        <v>8</v>
      </c>
      <c r="K445" s="319">
        <v>9</v>
      </c>
      <c r="L445" s="319">
        <v>10</v>
      </c>
      <c r="M445" s="319">
        <v>11</v>
      </c>
      <c r="N445" s="319">
        <v>12</v>
      </c>
      <c r="O445" s="319">
        <v>13</v>
      </c>
      <c r="P445" s="319">
        <v>14</v>
      </c>
      <c r="Q445" s="319">
        <v>15</v>
      </c>
      <c r="R445" s="319">
        <v>16</v>
      </c>
      <c r="S445" s="319">
        <v>17</v>
      </c>
      <c r="T445" s="319">
        <v>18</v>
      </c>
      <c r="U445" s="319">
        <v>19</v>
      </c>
      <c r="V445" s="319">
        <v>20</v>
      </c>
      <c r="W445" s="319">
        <v>21</v>
      </c>
      <c r="X445" s="319">
        <v>22</v>
      </c>
      <c r="Y445" s="319">
        <v>23</v>
      </c>
      <c r="Z445" s="319">
        <v>24</v>
      </c>
      <c r="AA445" s="319">
        <v>25</v>
      </c>
      <c r="AB445" s="319">
        <v>26</v>
      </c>
      <c r="AC445" s="319">
        <v>27</v>
      </c>
      <c r="AD445" s="319">
        <v>28</v>
      </c>
      <c r="AE445" s="319">
        <v>29</v>
      </c>
      <c r="AF445" s="319">
        <v>30</v>
      </c>
      <c r="AG445" s="320">
        <v>31</v>
      </c>
      <c r="AH445" s="346"/>
    </row>
    <row r="446" spans="1:34" x14ac:dyDescent="0.3">
      <c r="A446" s="339" t="s">
        <v>230</v>
      </c>
      <c r="B446" s="339" t="s">
        <v>231</v>
      </c>
      <c r="C446" s="325"/>
      <c r="D446" s="326"/>
      <c r="E446" s="326"/>
      <c r="F446" s="326"/>
      <c r="G446" s="326"/>
      <c r="H446" s="326"/>
      <c r="I446" s="326"/>
      <c r="J446" s="326"/>
      <c r="K446" s="326"/>
      <c r="L446" s="326"/>
      <c r="M446" s="326"/>
      <c r="N446" s="326"/>
      <c r="O446" s="326"/>
      <c r="P446" s="326"/>
      <c r="Q446" s="326"/>
      <c r="R446" s="326"/>
      <c r="S446" s="326"/>
      <c r="T446" s="326"/>
      <c r="U446" s="326"/>
      <c r="V446" s="326"/>
      <c r="W446" s="326"/>
      <c r="X446" s="326"/>
      <c r="Y446" s="326"/>
      <c r="Z446" s="326"/>
      <c r="AA446" s="326"/>
      <c r="AB446" s="326"/>
      <c r="AC446" s="326"/>
      <c r="AD446" s="326"/>
      <c r="AE446" s="326"/>
      <c r="AF446" s="326"/>
      <c r="AG446" s="326"/>
      <c r="AH446" s="347"/>
    </row>
    <row r="447" spans="1:34" x14ac:dyDescent="0.3">
      <c r="A447" s="328"/>
      <c r="B447" s="329"/>
      <c r="C447" s="330"/>
      <c r="D447" s="327"/>
      <c r="E447" s="327"/>
      <c r="F447" s="327"/>
      <c r="G447" s="327"/>
      <c r="H447" s="327"/>
      <c r="I447" s="327"/>
      <c r="J447" s="327"/>
      <c r="K447" s="327"/>
      <c r="L447" s="327"/>
      <c r="M447" s="327"/>
      <c r="N447" s="327"/>
      <c r="O447" s="327"/>
      <c r="P447" s="327"/>
      <c r="Q447" s="327"/>
      <c r="R447" s="327"/>
      <c r="S447" s="327"/>
      <c r="T447" s="327"/>
      <c r="U447" s="327"/>
      <c r="V447" s="327"/>
      <c r="W447" s="327"/>
      <c r="X447" s="327"/>
      <c r="Y447" s="327"/>
      <c r="Z447" s="327"/>
      <c r="AA447" s="327"/>
      <c r="AB447" s="327"/>
      <c r="AC447" s="327"/>
      <c r="AD447" s="327"/>
      <c r="AE447" s="327"/>
      <c r="AF447" s="327"/>
      <c r="AG447" s="327"/>
      <c r="AH447" s="347">
        <f>SUM(C447:AG447)</f>
        <v>0</v>
      </c>
    </row>
    <row r="448" spans="1:34" x14ac:dyDescent="0.3">
      <c r="A448" s="328"/>
      <c r="B448" s="329"/>
      <c r="C448" s="330"/>
      <c r="D448" s="327"/>
      <c r="E448" s="327"/>
      <c r="F448" s="327"/>
      <c r="G448" s="327"/>
      <c r="H448" s="327"/>
      <c r="I448" s="327"/>
      <c r="J448" s="327"/>
      <c r="K448" s="327"/>
      <c r="L448" s="327"/>
      <c r="M448" s="327"/>
      <c r="N448" s="327"/>
      <c r="O448" s="327"/>
      <c r="P448" s="327"/>
      <c r="Q448" s="327"/>
      <c r="R448" s="327"/>
      <c r="S448" s="327"/>
      <c r="T448" s="327"/>
      <c r="U448" s="327"/>
      <c r="V448" s="327"/>
      <c r="W448" s="327"/>
      <c r="X448" s="327"/>
      <c r="Y448" s="327"/>
      <c r="Z448" s="327"/>
      <c r="AA448" s="327"/>
      <c r="AB448" s="327"/>
      <c r="AC448" s="327"/>
      <c r="AD448" s="327"/>
      <c r="AE448" s="327"/>
      <c r="AF448" s="327"/>
      <c r="AG448" s="327"/>
      <c r="AH448" s="347">
        <f t="shared" ref="AH448:AH456" si="58">SUM(C448:AG448)</f>
        <v>0</v>
      </c>
    </row>
    <row r="449" spans="1:34" x14ac:dyDescent="0.3">
      <c r="A449" s="328"/>
      <c r="B449" s="329"/>
      <c r="C449" s="330"/>
      <c r="D449" s="327"/>
      <c r="E449" s="327"/>
      <c r="F449" s="327"/>
      <c r="G449" s="327"/>
      <c r="H449" s="327"/>
      <c r="I449" s="327"/>
      <c r="J449" s="327"/>
      <c r="K449" s="327"/>
      <c r="L449" s="327"/>
      <c r="M449" s="327"/>
      <c r="N449" s="327"/>
      <c r="O449" s="327"/>
      <c r="P449" s="327"/>
      <c r="Q449" s="327"/>
      <c r="R449" s="327"/>
      <c r="S449" s="327"/>
      <c r="T449" s="327"/>
      <c r="U449" s="327"/>
      <c r="V449" s="327"/>
      <c r="W449" s="327"/>
      <c r="X449" s="327"/>
      <c r="Y449" s="327"/>
      <c r="Z449" s="327"/>
      <c r="AA449" s="327"/>
      <c r="AB449" s="327"/>
      <c r="AC449" s="327"/>
      <c r="AD449" s="327"/>
      <c r="AE449" s="327"/>
      <c r="AF449" s="327"/>
      <c r="AG449" s="327"/>
      <c r="AH449" s="347">
        <f t="shared" si="58"/>
        <v>0</v>
      </c>
    </row>
    <row r="450" spans="1:34" x14ac:dyDescent="0.3">
      <c r="A450" s="328"/>
      <c r="B450" s="329"/>
      <c r="C450" s="330"/>
      <c r="D450" s="327"/>
      <c r="E450" s="327"/>
      <c r="F450" s="327"/>
      <c r="G450" s="327"/>
      <c r="H450" s="327"/>
      <c r="I450" s="327"/>
      <c r="J450" s="327"/>
      <c r="K450" s="327"/>
      <c r="L450" s="327"/>
      <c r="M450" s="327"/>
      <c r="N450" s="327"/>
      <c r="O450" s="327"/>
      <c r="P450" s="327"/>
      <c r="Q450" s="327"/>
      <c r="R450" s="327"/>
      <c r="S450" s="327"/>
      <c r="T450" s="327"/>
      <c r="U450" s="327"/>
      <c r="V450" s="327"/>
      <c r="W450" s="327"/>
      <c r="X450" s="327"/>
      <c r="Y450" s="327"/>
      <c r="Z450" s="327"/>
      <c r="AA450" s="327"/>
      <c r="AB450" s="327"/>
      <c r="AC450" s="327"/>
      <c r="AD450" s="327"/>
      <c r="AE450" s="327"/>
      <c r="AF450" s="327"/>
      <c r="AG450" s="327"/>
      <c r="AH450" s="347">
        <f t="shared" si="58"/>
        <v>0</v>
      </c>
    </row>
    <row r="451" spans="1:34" x14ac:dyDescent="0.3">
      <c r="A451" s="328"/>
      <c r="B451" s="329"/>
      <c r="C451" s="330"/>
      <c r="D451" s="327"/>
      <c r="E451" s="327"/>
      <c r="F451" s="327"/>
      <c r="G451" s="327"/>
      <c r="H451" s="327"/>
      <c r="I451" s="327"/>
      <c r="J451" s="327"/>
      <c r="K451" s="327"/>
      <c r="L451" s="327"/>
      <c r="M451" s="327"/>
      <c r="N451" s="327"/>
      <c r="O451" s="327"/>
      <c r="P451" s="327"/>
      <c r="Q451" s="327"/>
      <c r="R451" s="327"/>
      <c r="S451" s="327"/>
      <c r="T451" s="327"/>
      <c r="U451" s="327"/>
      <c r="V451" s="327"/>
      <c r="W451" s="327"/>
      <c r="X451" s="327"/>
      <c r="Y451" s="327"/>
      <c r="Z451" s="327"/>
      <c r="AA451" s="327"/>
      <c r="AB451" s="327"/>
      <c r="AC451" s="327"/>
      <c r="AD451" s="327"/>
      <c r="AE451" s="327"/>
      <c r="AF451" s="327"/>
      <c r="AG451" s="327"/>
      <c r="AH451" s="347">
        <f t="shared" si="58"/>
        <v>0</v>
      </c>
    </row>
    <row r="452" spans="1:34" x14ac:dyDescent="0.3">
      <c r="A452" s="328"/>
      <c r="B452" s="329"/>
      <c r="C452" s="330"/>
      <c r="D452" s="327"/>
      <c r="E452" s="327"/>
      <c r="F452" s="327"/>
      <c r="G452" s="327"/>
      <c r="H452" s="327"/>
      <c r="I452" s="327"/>
      <c r="J452" s="327"/>
      <c r="K452" s="327"/>
      <c r="L452" s="327"/>
      <c r="M452" s="327"/>
      <c r="N452" s="327"/>
      <c r="O452" s="327"/>
      <c r="P452" s="327"/>
      <c r="Q452" s="327"/>
      <c r="R452" s="327"/>
      <c r="S452" s="327"/>
      <c r="T452" s="327"/>
      <c r="U452" s="327"/>
      <c r="V452" s="327"/>
      <c r="W452" s="327"/>
      <c r="X452" s="327"/>
      <c r="Y452" s="327"/>
      <c r="Z452" s="327"/>
      <c r="AA452" s="327"/>
      <c r="AB452" s="327"/>
      <c r="AC452" s="327"/>
      <c r="AD452" s="327"/>
      <c r="AE452" s="327"/>
      <c r="AF452" s="327"/>
      <c r="AG452" s="327"/>
      <c r="AH452" s="347">
        <f t="shared" si="58"/>
        <v>0</v>
      </c>
    </row>
    <row r="453" spans="1:34" x14ac:dyDescent="0.3">
      <c r="A453" s="328"/>
      <c r="B453" s="329"/>
      <c r="C453" s="330"/>
      <c r="D453" s="327"/>
      <c r="E453" s="327"/>
      <c r="F453" s="327"/>
      <c r="G453" s="327"/>
      <c r="H453" s="327"/>
      <c r="I453" s="327"/>
      <c r="J453" s="327"/>
      <c r="K453" s="327"/>
      <c r="L453" s="327"/>
      <c r="M453" s="327"/>
      <c r="N453" s="327"/>
      <c r="O453" s="327"/>
      <c r="P453" s="327"/>
      <c r="Q453" s="327"/>
      <c r="R453" s="327"/>
      <c r="S453" s="327"/>
      <c r="T453" s="327"/>
      <c r="U453" s="327"/>
      <c r="V453" s="327"/>
      <c r="W453" s="327"/>
      <c r="X453" s="327"/>
      <c r="Y453" s="327"/>
      <c r="Z453" s="327"/>
      <c r="AA453" s="327"/>
      <c r="AB453" s="327"/>
      <c r="AC453" s="327"/>
      <c r="AD453" s="327"/>
      <c r="AE453" s="327"/>
      <c r="AF453" s="327"/>
      <c r="AG453" s="327"/>
      <c r="AH453" s="347">
        <f t="shared" si="58"/>
        <v>0</v>
      </c>
    </row>
    <row r="454" spans="1:34" x14ac:dyDescent="0.3">
      <c r="A454" s="328"/>
      <c r="B454" s="329"/>
      <c r="C454" s="330"/>
      <c r="D454" s="327"/>
      <c r="E454" s="327"/>
      <c r="F454" s="327"/>
      <c r="G454" s="327"/>
      <c r="H454" s="327"/>
      <c r="I454" s="327"/>
      <c r="J454" s="327"/>
      <c r="K454" s="327"/>
      <c r="L454" s="327"/>
      <c r="M454" s="327"/>
      <c r="N454" s="327"/>
      <c r="O454" s="327"/>
      <c r="P454" s="327"/>
      <c r="Q454" s="327"/>
      <c r="R454" s="327"/>
      <c r="S454" s="327"/>
      <c r="T454" s="327"/>
      <c r="U454" s="327"/>
      <c r="V454" s="327"/>
      <c r="W454" s="327"/>
      <c r="X454" s="327"/>
      <c r="Y454" s="327"/>
      <c r="Z454" s="327"/>
      <c r="AA454" s="327"/>
      <c r="AB454" s="327"/>
      <c r="AC454" s="327"/>
      <c r="AD454" s="327"/>
      <c r="AE454" s="327"/>
      <c r="AF454" s="327"/>
      <c r="AG454" s="327"/>
      <c r="AH454" s="347">
        <f t="shared" si="58"/>
        <v>0</v>
      </c>
    </row>
    <row r="455" spans="1:34" x14ac:dyDescent="0.3">
      <c r="A455" s="328"/>
      <c r="B455" s="329"/>
      <c r="C455" s="330"/>
      <c r="D455" s="327"/>
      <c r="E455" s="327"/>
      <c r="F455" s="327"/>
      <c r="G455" s="327"/>
      <c r="H455" s="327"/>
      <c r="I455" s="327"/>
      <c r="J455" s="327"/>
      <c r="K455" s="327"/>
      <c r="L455" s="327"/>
      <c r="M455" s="327"/>
      <c r="N455" s="327"/>
      <c r="O455" s="327"/>
      <c r="P455" s="327"/>
      <c r="Q455" s="327"/>
      <c r="R455" s="327"/>
      <c r="S455" s="327"/>
      <c r="T455" s="327"/>
      <c r="U455" s="327"/>
      <c r="V455" s="327"/>
      <c r="W455" s="327"/>
      <c r="X455" s="327"/>
      <c r="Y455" s="327"/>
      <c r="Z455" s="327"/>
      <c r="AA455" s="327"/>
      <c r="AB455" s="327"/>
      <c r="AC455" s="327"/>
      <c r="AD455" s="327"/>
      <c r="AE455" s="327"/>
      <c r="AF455" s="327"/>
      <c r="AG455" s="327"/>
      <c r="AH455" s="347">
        <f t="shared" si="58"/>
        <v>0</v>
      </c>
    </row>
    <row r="456" spans="1:34" x14ac:dyDescent="0.3">
      <c r="A456" s="328"/>
      <c r="B456" s="329"/>
      <c r="C456" s="330"/>
      <c r="D456" s="327"/>
      <c r="E456" s="327"/>
      <c r="F456" s="327"/>
      <c r="G456" s="327"/>
      <c r="H456" s="327"/>
      <c r="I456" s="327"/>
      <c r="J456" s="327"/>
      <c r="K456" s="327"/>
      <c r="L456" s="327"/>
      <c r="M456" s="327"/>
      <c r="N456" s="327"/>
      <c r="O456" s="327"/>
      <c r="P456" s="327"/>
      <c r="Q456" s="327"/>
      <c r="R456" s="327"/>
      <c r="S456" s="327"/>
      <c r="T456" s="327"/>
      <c r="U456" s="327"/>
      <c r="V456" s="327"/>
      <c r="W456" s="327"/>
      <c r="X456" s="327"/>
      <c r="Y456" s="327"/>
      <c r="Z456" s="327"/>
      <c r="AA456" s="327"/>
      <c r="AB456" s="327"/>
      <c r="AC456" s="327"/>
      <c r="AD456" s="327"/>
      <c r="AE456" s="327"/>
      <c r="AF456" s="327"/>
      <c r="AG456" s="327"/>
      <c r="AH456" s="347">
        <f t="shared" si="58"/>
        <v>0</v>
      </c>
    </row>
    <row r="457" spans="1:34" ht="15" thickBot="1" x14ac:dyDescent="0.35">
      <c r="A457" s="341"/>
      <c r="B457" s="342"/>
      <c r="C457" s="349">
        <f>SUM(C447:C456)</f>
        <v>0</v>
      </c>
      <c r="D457" s="349">
        <f t="shared" ref="D457:AG457" si="59">SUM(D447:D456)</f>
        <v>0</v>
      </c>
      <c r="E457" s="349">
        <f t="shared" si="59"/>
        <v>0</v>
      </c>
      <c r="F457" s="349">
        <f t="shared" si="59"/>
        <v>0</v>
      </c>
      <c r="G457" s="349">
        <f t="shared" si="59"/>
        <v>0</v>
      </c>
      <c r="H457" s="349">
        <f t="shared" si="59"/>
        <v>0</v>
      </c>
      <c r="I457" s="349">
        <f t="shared" si="59"/>
        <v>0</v>
      </c>
      <c r="J457" s="349">
        <f t="shared" si="59"/>
        <v>0</v>
      </c>
      <c r="K457" s="349">
        <f t="shared" si="59"/>
        <v>0</v>
      </c>
      <c r="L457" s="349">
        <f t="shared" si="59"/>
        <v>0</v>
      </c>
      <c r="M457" s="349">
        <f t="shared" si="59"/>
        <v>0</v>
      </c>
      <c r="N457" s="349">
        <f t="shared" si="59"/>
        <v>0</v>
      </c>
      <c r="O457" s="349">
        <f t="shared" si="59"/>
        <v>0</v>
      </c>
      <c r="P457" s="349">
        <f t="shared" si="59"/>
        <v>0</v>
      </c>
      <c r="Q457" s="349">
        <f t="shared" si="59"/>
        <v>0</v>
      </c>
      <c r="R457" s="349">
        <f t="shared" si="59"/>
        <v>0</v>
      </c>
      <c r="S457" s="349">
        <f t="shared" si="59"/>
        <v>0</v>
      </c>
      <c r="T457" s="349">
        <f t="shared" si="59"/>
        <v>0</v>
      </c>
      <c r="U457" s="349">
        <f t="shared" si="59"/>
        <v>0</v>
      </c>
      <c r="V457" s="349">
        <f t="shared" si="59"/>
        <v>0</v>
      </c>
      <c r="W457" s="349">
        <f t="shared" si="59"/>
        <v>0</v>
      </c>
      <c r="X457" s="349">
        <f t="shared" si="59"/>
        <v>0</v>
      </c>
      <c r="Y457" s="349">
        <f t="shared" si="59"/>
        <v>0</v>
      </c>
      <c r="Z457" s="349">
        <f t="shared" si="59"/>
        <v>0</v>
      </c>
      <c r="AA457" s="349">
        <f t="shared" si="59"/>
        <v>0</v>
      </c>
      <c r="AB457" s="349">
        <f t="shared" si="59"/>
        <v>0</v>
      </c>
      <c r="AC457" s="349">
        <f t="shared" si="59"/>
        <v>0</v>
      </c>
      <c r="AD457" s="349">
        <f t="shared" si="59"/>
        <v>0</v>
      </c>
      <c r="AE457" s="349">
        <f t="shared" si="59"/>
        <v>0</v>
      </c>
      <c r="AF457" s="349">
        <f t="shared" si="59"/>
        <v>0</v>
      </c>
      <c r="AG457" s="349">
        <f t="shared" si="59"/>
        <v>0</v>
      </c>
      <c r="AH457" s="348">
        <f>SUM(C457:AG457)</f>
        <v>0</v>
      </c>
    </row>
    <row r="458" spans="1:34" ht="15" thickBot="1" x14ac:dyDescent="0.35">
      <c r="A458" s="334" t="s">
        <v>246</v>
      </c>
      <c r="B458" s="315"/>
      <c r="C458" s="337"/>
      <c r="D458" s="337" t="s">
        <v>356</v>
      </c>
      <c r="E458" s="337"/>
      <c r="F458" s="337"/>
      <c r="G458" s="337"/>
      <c r="H458" s="337"/>
      <c r="I458" s="337"/>
      <c r="J458" s="337"/>
      <c r="K458" s="337"/>
      <c r="L458" s="337"/>
      <c r="M458" s="337"/>
      <c r="N458" s="337"/>
      <c r="O458" s="337"/>
      <c r="P458" s="337"/>
      <c r="Q458" s="337"/>
      <c r="R458" s="337"/>
      <c r="S458" s="337"/>
      <c r="T458" s="337"/>
      <c r="U458" s="337"/>
      <c r="V458" s="337"/>
      <c r="W458" s="337"/>
      <c r="X458" s="337"/>
      <c r="Y458" s="337"/>
      <c r="Z458" s="337"/>
      <c r="AA458" s="337"/>
      <c r="AB458" s="337"/>
      <c r="AC458" s="337"/>
      <c r="AD458" s="337"/>
      <c r="AE458" s="337"/>
      <c r="AF458" s="337"/>
      <c r="AG458" s="338"/>
      <c r="AH458" s="350"/>
    </row>
    <row r="459" spans="1:34" ht="15" thickBot="1" x14ac:dyDescent="0.35">
      <c r="A459" s="316" t="s">
        <v>245</v>
      </c>
      <c r="B459" s="322"/>
      <c r="C459" s="318" t="s">
        <v>427</v>
      </c>
      <c r="D459" s="319"/>
      <c r="E459" s="319"/>
      <c r="F459" s="319"/>
      <c r="G459" s="319"/>
      <c r="H459" s="319"/>
      <c r="I459" s="319"/>
      <c r="J459" s="319"/>
      <c r="K459" s="319"/>
      <c r="L459" s="319"/>
      <c r="M459" s="319"/>
      <c r="N459" s="319"/>
      <c r="O459" s="319"/>
      <c r="P459" s="319"/>
      <c r="Q459" s="319"/>
      <c r="R459" s="319"/>
      <c r="S459" s="319"/>
      <c r="T459" s="319"/>
      <c r="U459" s="319"/>
      <c r="V459" s="319"/>
      <c r="W459" s="319"/>
      <c r="X459" s="319"/>
      <c r="Y459" s="319"/>
      <c r="Z459" s="319"/>
      <c r="AA459" s="319"/>
      <c r="AB459" s="319"/>
      <c r="AC459" s="319"/>
      <c r="AD459" s="319"/>
      <c r="AE459" s="319"/>
      <c r="AF459" s="319"/>
      <c r="AG459" s="320"/>
      <c r="AH459" s="346" t="s">
        <v>14</v>
      </c>
    </row>
    <row r="460" spans="1:34" ht="15" thickBot="1" x14ac:dyDescent="0.35">
      <c r="A460" s="316" t="s">
        <v>422</v>
      </c>
      <c r="B460" s="322"/>
      <c r="C460" s="323">
        <v>1</v>
      </c>
      <c r="D460" s="319">
        <v>2</v>
      </c>
      <c r="E460" s="319">
        <v>3</v>
      </c>
      <c r="F460" s="319">
        <v>4</v>
      </c>
      <c r="G460" s="319">
        <v>5</v>
      </c>
      <c r="H460" s="319">
        <v>6</v>
      </c>
      <c r="I460" s="319">
        <v>7</v>
      </c>
      <c r="J460" s="319">
        <v>8</v>
      </c>
      <c r="K460" s="319">
        <v>9</v>
      </c>
      <c r="L460" s="319">
        <v>10</v>
      </c>
      <c r="M460" s="319">
        <v>11</v>
      </c>
      <c r="N460" s="319">
        <v>12</v>
      </c>
      <c r="O460" s="319">
        <v>13</v>
      </c>
      <c r="P460" s="319">
        <v>14</v>
      </c>
      <c r="Q460" s="319">
        <v>15</v>
      </c>
      <c r="R460" s="319">
        <v>16</v>
      </c>
      <c r="S460" s="319">
        <v>17</v>
      </c>
      <c r="T460" s="319">
        <v>18</v>
      </c>
      <c r="U460" s="319">
        <v>19</v>
      </c>
      <c r="V460" s="319">
        <v>20</v>
      </c>
      <c r="W460" s="319">
        <v>21</v>
      </c>
      <c r="X460" s="319">
        <v>22</v>
      </c>
      <c r="Y460" s="319">
        <v>23</v>
      </c>
      <c r="Z460" s="319">
        <v>24</v>
      </c>
      <c r="AA460" s="319">
        <v>25</v>
      </c>
      <c r="AB460" s="319">
        <v>26</v>
      </c>
      <c r="AC460" s="319">
        <v>27</v>
      </c>
      <c r="AD460" s="319">
        <v>28</v>
      </c>
      <c r="AE460" s="319">
        <v>29</v>
      </c>
      <c r="AF460" s="319">
        <v>30</v>
      </c>
      <c r="AG460" s="320">
        <v>31</v>
      </c>
      <c r="AH460" s="346"/>
    </row>
    <row r="461" spans="1:34" x14ac:dyDescent="0.3">
      <c r="A461" s="339" t="s">
        <v>230</v>
      </c>
      <c r="B461" s="339" t="s">
        <v>231</v>
      </c>
      <c r="C461" s="325"/>
      <c r="D461" s="326"/>
      <c r="E461" s="326"/>
      <c r="F461" s="326"/>
      <c r="G461" s="326"/>
      <c r="H461" s="326"/>
      <c r="I461" s="326"/>
      <c r="J461" s="326"/>
      <c r="K461" s="326"/>
      <c r="L461" s="326"/>
      <c r="M461" s="326"/>
      <c r="N461" s="326"/>
      <c r="O461" s="326"/>
      <c r="P461" s="326"/>
      <c r="Q461" s="326"/>
      <c r="R461" s="326"/>
      <c r="S461" s="326"/>
      <c r="T461" s="326"/>
      <c r="U461" s="326"/>
      <c r="V461" s="326"/>
      <c r="W461" s="326"/>
      <c r="X461" s="326"/>
      <c r="Y461" s="326"/>
      <c r="Z461" s="326"/>
      <c r="AA461" s="326"/>
      <c r="AB461" s="326"/>
      <c r="AC461" s="326"/>
      <c r="AD461" s="326"/>
      <c r="AE461" s="326"/>
      <c r="AF461" s="326"/>
      <c r="AG461" s="326"/>
      <c r="AH461" s="347"/>
    </row>
    <row r="462" spans="1:34" x14ac:dyDescent="0.3">
      <c r="A462" s="328"/>
      <c r="B462" s="329"/>
      <c r="C462" s="330"/>
      <c r="D462" s="327"/>
      <c r="E462" s="327"/>
      <c r="F462" s="327"/>
      <c r="G462" s="327"/>
      <c r="H462" s="327"/>
      <c r="I462" s="327"/>
      <c r="J462" s="327"/>
      <c r="K462" s="327"/>
      <c r="L462" s="327"/>
      <c r="M462" s="327"/>
      <c r="N462" s="327"/>
      <c r="O462" s="327"/>
      <c r="P462" s="327"/>
      <c r="Q462" s="327"/>
      <c r="R462" s="327"/>
      <c r="S462" s="327"/>
      <c r="T462" s="327"/>
      <c r="U462" s="327"/>
      <c r="V462" s="327"/>
      <c r="W462" s="327"/>
      <c r="X462" s="327"/>
      <c r="Y462" s="327"/>
      <c r="Z462" s="327"/>
      <c r="AA462" s="327"/>
      <c r="AB462" s="327"/>
      <c r="AC462" s="327"/>
      <c r="AD462" s="327"/>
      <c r="AE462" s="327"/>
      <c r="AF462" s="327"/>
      <c r="AG462" s="327"/>
      <c r="AH462" s="347">
        <f>SUM(C462:AG462)</f>
        <v>0</v>
      </c>
    </row>
    <row r="463" spans="1:34" x14ac:dyDescent="0.3">
      <c r="A463" s="328"/>
      <c r="B463" s="329"/>
      <c r="C463" s="330"/>
      <c r="D463" s="327"/>
      <c r="E463" s="327"/>
      <c r="F463" s="327"/>
      <c r="G463" s="327"/>
      <c r="H463" s="327"/>
      <c r="I463" s="327"/>
      <c r="J463" s="327"/>
      <c r="K463" s="327"/>
      <c r="L463" s="327"/>
      <c r="M463" s="327"/>
      <c r="N463" s="327"/>
      <c r="O463" s="327"/>
      <c r="P463" s="327"/>
      <c r="Q463" s="327"/>
      <c r="R463" s="327"/>
      <c r="S463" s="327"/>
      <c r="T463" s="327"/>
      <c r="U463" s="327"/>
      <c r="V463" s="327"/>
      <c r="W463" s="327"/>
      <c r="X463" s="327"/>
      <c r="Y463" s="327"/>
      <c r="Z463" s="327"/>
      <c r="AA463" s="327"/>
      <c r="AB463" s="327"/>
      <c r="AC463" s="327"/>
      <c r="AD463" s="327"/>
      <c r="AE463" s="327"/>
      <c r="AF463" s="327"/>
      <c r="AG463" s="327"/>
      <c r="AH463" s="347">
        <f t="shared" ref="AH463:AH471" si="60">SUM(C463:AG463)</f>
        <v>0</v>
      </c>
    </row>
    <row r="464" spans="1:34" x14ac:dyDescent="0.3">
      <c r="A464" s="328"/>
      <c r="B464" s="329"/>
      <c r="C464" s="330"/>
      <c r="D464" s="327"/>
      <c r="E464" s="327"/>
      <c r="F464" s="327"/>
      <c r="G464" s="327"/>
      <c r="H464" s="327"/>
      <c r="I464" s="327"/>
      <c r="J464" s="327"/>
      <c r="K464" s="327"/>
      <c r="L464" s="327"/>
      <c r="M464" s="327"/>
      <c r="N464" s="327"/>
      <c r="O464" s="327"/>
      <c r="P464" s="327"/>
      <c r="Q464" s="327"/>
      <c r="R464" s="327"/>
      <c r="S464" s="327"/>
      <c r="T464" s="327"/>
      <c r="U464" s="327"/>
      <c r="V464" s="327"/>
      <c r="W464" s="327"/>
      <c r="X464" s="327"/>
      <c r="Y464" s="327"/>
      <c r="Z464" s="327"/>
      <c r="AA464" s="327"/>
      <c r="AB464" s="327"/>
      <c r="AC464" s="327"/>
      <c r="AD464" s="327"/>
      <c r="AE464" s="327"/>
      <c r="AF464" s="327"/>
      <c r="AG464" s="327"/>
      <c r="AH464" s="347">
        <f t="shared" si="60"/>
        <v>0</v>
      </c>
    </row>
    <row r="465" spans="1:34" x14ac:dyDescent="0.3">
      <c r="A465" s="328"/>
      <c r="B465" s="329"/>
      <c r="C465" s="330"/>
      <c r="D465" s="327"/>
      <c r="E465" s="327"/>
      <c r="F465" s="327"/>
      <c r="G465" s="327"/>
      <c r="H465" s="327"/>
      <c r="I465" s="327"/>
      <c r="J465" s="327"/>
      <c r="K465" s="327"/>
      <c r="L465" s="327"/>
      <c r="M465" s="327"/>
      <c r="N465" s="327"/>
      <c r="O465" s="327"/>
      <c r="P465" s="327"/>
      <c r="Q465" s="327"/>
      <c r="R465" s="327"/>
      <c r="S465" s="327"/>
      <c r="T465" s="327"/>
      <c r="U465" s="327"/>
      <c r="V465" s="327"/>
      <c r="W465" s="327"/>
      <c r="X465" s="327"/>
      <c r="Y465" s="327"/>
      <c r="Z465" s="327"/>
      <c r="AA465" s="327"/>
      <c r="AB465" s="327"/>
      <c r="AC465" s="327"/>
      <c r="AD465" s="327"/>
      <c r="AE465" s="327"/>
      <c r="AF465" s="327"/>
      <c r="AG465" s="327"/>
      <c r="AH465" s="347">
        <f t="shared" si="60"/>
        <v>0</v>
      </c>
    </row>
    <row r="466" spans="1:34" x14ac:dyDescent="0.3">
      <c r="A466" s="328"/>
      <c r="B466" s="329"/>
      <c r="C466" s="330"/>
      <c r="D466" s="327"/>
      <c r="E466" s="327"/>
      <c r="F466" s="327"/>
      <c r="G466" s="327"/>
      <c r="H466" s="327"/>
      <c r="I466" s="327"/>
      <c r="J466" s="327"/>
      <c r="K466" s="327"/>
      <c r="L466" s="327"/>
      <c r="M466" s="327"/>
      <c r="N466" s="327"/>
      <c r="O466" s="327"/>
      <c r="P466" s="327"/>
      <c r="Q466" s="327"/>
      <c r="R466" s="327"/>
      <c r="S466" s="327"/>
      <c r="T466" s="327"/>
      <c r="U466" s="327"/>
      <c r="V466" s="327"/>
      <c r="W466" s="327"/>
      <c r="X466" s="327"/>
      <c r="Y466" s="327"/>
      <c r="Z466" s="327"/>
      <c r="AA466" s="327"/>
      <c r="AB466" s="327"/>
      <c r="AC466" s="327"/>
      <c r="AD466" s="327"/>
      <c r="AE466" s="327"/>
      <c r="AF466" s="327"/>
      <c r="AG466" s="327"/>
      <c r="AH466" s="347">
        <f t="shared" si="60"/>
        <v>0</v>
      </c>
    </row>
    <row r="467" spans="1:34" x14ac:dyDescent="0.3">
      <c r="A467" s="328"/>
      <c r="B467" s="329"/>
      <c r="C467" s="330"/>
      <c r="D467" s="327"/>
      <c r="E467" s="327"/>
      <c r="F467" s="327"/>
      <c r="G467" s="327"/>
      <c r="H467" s="327"/>
      <c r="I467" s="327"/>
      <c r="J467" s="327"/>
      <c r="K467" s="327"/>
      <c r="L467" s="327"/>
      <c r="M467" s="327"/>
      <c r="N467" s="327"/>
      <c r="O467" s="327"/>
      <c r="P467" s="327"/>
      <c r="Q467" s="327"/>
      <c r="R467" s="327"/>
      <c r="S467" s="327"/>
      <c r="T467" s="327"/>
      <c r="U467" s="327"/>
      <c r="V467" s="327"/>
      <c r="W467" s="327"/>
      <c r="X467" s="327"/>
      <c r="Y467" s="327"/>
      <c r="Z467" s="327"/>
      <c r="AA467" s="327"/>
      <c r="AB467" s="327"/>
      <c r="AC467" s="327"/>
      <c r="AD467" s="327"/>
      <c r="AE467" s="327"/>
      <c r="AF467" s="327"/>
      <c r="AG467" s="327"/>
      <c r="AH467" s="347">
        <f t="shared" si="60"/>
        <v>0</v>
      </c>
    </row>
    <row r="468" spans="1:34" x14ac:dyDescent="0.3">
      <c r="A468" s="328"/>
      <c r="B468" s="329"/>
      <c r="C468" s="330"/>
      <c r="D468" s="327"/>
      <c r="E468" s="327"/>
      <c r="F468" s="327"/>
      <c r="G468" s="327"/>
      <c r="H468" s="327"/>
      <c r="I468" s="327"/>
      <c r="J468" s="327"/>
      <c r="K468" s="327"/>
      <c r="L468" s="327"/>
      <c r="M468" s="327"/>
      <c r="N468" s="327"/>
      <c r="O468" s="327"/>
      <c r="P468" s="327"/>
      <c r="Q468" s="327"/>
      <c r="R468" s="327"/>
      <c r="S468" s="327"/>
      <c r="T468" s="327"/>
      <c r="U468" s="327"/>
      <c r="V468" s="327"/>
      <c r="W468" s="327"/>
      <c r="X468" s="327"/>
      <c r="Y468" s="327"/>
      <c r="Z468" s="327"/>
      <c r="AA468" s="327"/>
      <c r="AB468" s="327"/>
      <c r="AC468" s="327"/>
      <c r="AD468" s="327"/>
      <c r="AE468" s="327"/>
      <c r="AF468" s="327"/>
      <c r="AG468" s="327"/>
      <c r="AH468" s="347">
        <f t="shared" si="60"/>
        <v>0</v>
      </c>
    </row>
    <row r="469" spans="1:34" x14ac:dyDescent="0.3">
      <c r="A469" s="328"/>
      <c r="B469" s="329"/>
      <c r="C469" s="330"/>
      <c r="D469" s="327"/>
      <c r="E469" s="327"/>
      <c r="F469" s="327"/>
      <c r="G469" s="327"/>
      <c r="H469" s="327"/>
      <c r="I469" s="327"/>
      <c r="J469" s="327"/>
      <c r="K469" s="327"/>
      <c r="L469" s="327"/>
      <c r="M469" s="327"/>
      <c r="N469" s="327"/>
      <c r="O469" s="327"/>
      <c r="P469" s="327"/>
      <c r="Q469" s="327"/>
      <c r="R469" s="327"/>
      <c r="S469" s="327"/>
      <c r="T469" s="327"/>
      <c r="U469" s="327"/>
      <c r="V469" s="327"/>
      <c r="W469" s="327"/>
      <c r="X469" s="327"/>
      <c r="Y469" s="327"/>
      <c r="Z469" s="327"/>
      <c r="AA469" s="327"/>
      <c r="AB469" s="327"/>
      <c r="AC469" s="327"/>
      <c r="AD469" s="327"/>
      <c r="AE469" s="327"/>
      <c r="AF469" s="327"/>
      <c r="AG469" s="327"/>
      <c r="AH469" s="347">
        <f t="shared" si="60"/>
        <v>0</v>
      </c>
    </row>
    <row r="470" spans="1:34" x14ac:dyDescent="0.3">
      <c r="A470" s="328"/>
      <c r="B470" s="329"/>
      <c r="C470" s="330"/>
      <c r="D470" s="327"/>
      <c r="E470" s="327"/>
      <c r="F470" s="327"/>
      <c r="G470" s="327"/>
      <c r="H470" s="327"/>
      <c r="I470" s="327"/>
      <c r="J470" s="327"/>
      <c r="K470" s="327"/>
      <c r="L470" s="327"/>
      <c r="M470" s="327"/>
      <c r="N470" s="327"/>
      <c r="O470" s="327"/>
      <c r="P470" s="327"/>
      <c r="Q470" s="327"/>
      <c r="R470" s="327"/>
      <c r="S470" s="327"/>
      <c r="T470" s="327"/>
      <c r="U470" s="327"/>
      <c r="V470" s="327"/>
      <c r="W470" s="327"/>
      <c r="X470" s="327"/>
      <c r="Y470" s="327"/>
      <c r="Z470" s="327"/>
      <c r="AA470" s="327"/>
      <c r="AB470" s="327"/>
      <c r="AC470" s="327"/>
      <c r="AD470" s="327"/>
      <c r="AE470" s="327"/>
      <c r="AF470" s="327"/>
      <c r="AG470" s="327"/>
      <c r="AH470" s="347">
        <f t="shared" si="60"/>
        <v>0</v>
      </c>
    </row>
    <row r="471" spans="1:34" x14ac:dyDescent="0.3">
      <c r="A471" s="328"/>
      <c r="B471" s="329"/>
      <c r="C471" s="330"/>
      <c r="D471" s="327"/>
      <c r="E471" s="327"/>
      <c r="F471" s="327"/>
      <c r="G471" s="327"/>
      <c r="H471" s="327"/>
      <c r="I471" s="327"/>
      <c r="J471" s="327"/>
      <c r="K471" s="327"/>
      <c r="L471" s="327"/>
      <c r="M471" s="327"/>
      <c r="N471" s="327"/>
      <c r="O471" s="327"/>
      <c r="P471" s="327"/>
      <c r="Q471" s="327"/>
      <c r="R471" s="327"/>
      <c r="S471" s="327"/>
      <c r="T471" s="327"/>
      <c r="U471" s="327"/>
      <c r="V471" s="327"/>
      <c r="W471" s="327"/>
      <c r="X471" s="327"/>
      <c r="Y471" s="327"/>
      <c r="Z471" s="327"/>
      <c r="AA471" s="327"/>
      <c r="AB471" s="327"/>
      <c r="AC471" s="327"/>
      <c r="AD471" s="327"/>
      <c r="AE471" s="327"/>
      <c r="AF471" s="327"/>
      <c r="AG471" s="327"/>
      <c r="AH471" s="347">
        <f t="shared" si="60"/>
        <v>0</v>
      </c>
    </row>
    <row r="472" spans="1:34" ht="15" thickBot="1" x14ac:dyDescent="0.35">
      <c r="A472" s="341"/>
      <c r="B472" s="342"/>
      <c r="C472" s="349">
        <f>SUM(C462:C471)</f>
        <v>0</v>
      </c>
      <c r="D472" s="349">
        <f t="shared" ref="D472:AG472" si="61">SUM(D462:D471)</f>
        <v>0</v>
      </c>
      <c r="E472" s="349">
        <f t="shared" si="61"/>
        <v>0</v>
      </c>
      <c r="F472" s="349">
        <f t="shared" si="61"/>
        <v>0</v>
      </c>
      <c r="G472" s="349">
        <f t="shared" si="61"/>
        <v>0</v>
      </c>
      <c r="H472" s="349">
        <f t="shared" si="61"/>
        <v>0</v>
      </c>
      <c r="I472" s="349">
        <f t="shared" si="61"/>
        <v>0</v>
      </c>
      <c r="J472" s="349">
        <f t="shared" si="61"/>
        <v>0</v>
      </c>
      <c r="K472" s="349">
        <f t="shared" si="61"/>
        <v>0</v>
      </c>
      <c r="L472" s="349">
        <f t="shared" si="61"/>
        <v>0</v>
      </c>
      <c r="M472" s="349">
        <f t="shared" si="61"/>
        <v>0</v>
      </c>
      <c r="N472" s="349">
        <f t="shared" si="61"/>
        <v>0</v>
      </c>
      <c r="O472" s="349">
        <f t="shared" si="61"/>
        <v>0</v>
      </c>
      <c r="P472" s="349">
        <f t="shared" si="61"/>
        <v>0</v>
      </c>
      <c r="Q472" s="349">
        <f t="shared" si="61"/>
        <v>0</v>
      </c>
      <c r="R472" s="349">
        <f t="shared" si="61"/>
        <v>0</v>
      </c>
      <c r="S472" s="349">
        <f t="shared" si="61"/>
        <v>0</v>
      </c>
      <c r="T472" s="349">
        <f t="shared" si="61"/>
        <v>0</v>
      </c>
      <c r="U472" s="349">
        <f t="shared" si="61"/>
        <v>0</v>
      </c>
      <c r="V472" s="349">
        <f t="shared" si="61"/>
        <v>0</v>
      </c>
      <c r="W472" s="349">
        <f t="shared" si="61"/>
        <v>0</v>
      </c>
      <c r="X472" s="349">
        <f t="shared" si="61"/>
        <v>0</v>
      </c>
      <c r="Y472" s="349">
        <f t="shared" si="61"/>
        <v>0</v>
      </c>
      <c r="Z472" s="349">
        <f t="shared" si="61"/>
        <v>0</v>
      </c>
      <c r="AA472" s="349">
        <f t="shared" si="61"/>
        <v>0</v>
      </c>
      <c r="AB472" s="349">
        <f t="shared" si="61"/>
        <v>0</v>
      </c>
      <c r="AC472" s="349">
        <f t="shared" si="61"/>
        <v>0</v>
      </c>
      <c r="AD472" s="349">
        <f t="shared" si="61"/>
        <v>0</v>
      </c>
      <c r="AE472" s="349">
        <f t="shared" si="61"/>
        <v>0</v>
      </c>
      <c r="AF472" s="349">
        <f t="shared" si="61"/>
        <v>0</v>
      </c>
      <c r="AG472" s="349">
        <f t="shared" si="61"/>
        <v>0</v>
      </c>
      <c r="AH472" s="348">
        <f>SUM(C472:AG472)</f>
        <v>0</v>
      </c>
    </row>
    <row r="473" spans="1:34" ht="15" thickBot="1" x14ac:dyDescent="0.35">
      <c r="A473" s="334" t="s">
        <v>246</v>
      </c>
      <c r="B473" s="315"/>
      <c r="C473" s="337"/>
      <c r="D473" s="337" t="s">
        <v>357</v>
      </c>
      <c r="E473" s="337"/>
      <c r="F473" s="337"/>
      <c r="G473" s="337"/>
      <c r="H473" s="337"/>
      <c r="I473" s="337"/>
      <c r="J473" s="337"/>
      <c r="K473" s="337"/>
      <c r="L473" s="337"/>
      <c r="M473" s="337"/>
      <c r="N473" s="337"/>
      <c r="O473" s="337"/>
      <c r="P473" s="337"/>
      <c r="Q473" s="337"/>
      <c r="R473" s="337"/>
      <c r="S473" s="337"/>
      <c r="T473" s="337"/>
      <c r="U473" s="337"/>
      <c r="V473" s="337"/>
      <c r="W473" s="337"/>
      <c r="X473" s="337"/>
      <c r="Y473" s="337"/>
      <c r="Z473" s="337"/>
      <c r="AA473" s="337"/>
      <c r="AB473" s="337"/>
      <c r="AC473" s="337"/>
      <c r="AD473" s="337"/>
      <c r="AE473" s="337"/>
      <c r="AF473" s="337"/>
      <c r="AG473" s="338"/>
      <c r="AH473" s="350"/>
    </row>
    <row r="474" spans="1:34" ht="15" thickBot="1" x14ac:dyDescent="0.35">
      <c r="A474" s="316" t="s">
        <v>245</v>
      </c>
      <c r="B474" s="322"/>
      <c r="C474" s="318" t="s">
        <v>427</v>
      </c>
      <c r="D474" s="319"/>
      <c r="E474" s="319"/>
      <c r="F474" s="319"/>
      <c r="G474" s="319"/>
      <c r="H474" s="319"/>
      <c r="I474" s="319"/>
      <c r="J474" s="319"/>
      <c r="K474" s="319"/>
      <c r="L474" s="319"/>
      <c r="M474" s="319"/>
      <c r="N474" s="319"/>
      <c r="O474" s="319"/>
      <c r="P474" s="319"/>
      <c r="Q474" s="319"/>
      <c r="R474" s="319"/>
      <c r="S474" s="319"/>
      <c r="T474" s="319"/>
      <c r="U474" s="319"/>
      <c r="V474" s="319"/>
      <c r="W474" s="319"/>
      <c r="X474" s="319"/>
      <c r="Y474" s="319"/>
      <c r="Z474" s="319"/>
      <c r="AA474" s="319"/>
      <c r="AB474" s="319"/>
      <c r="AC474" s="319"/>
      <c r="AD474" s="319"/>
      <c r="AE474" s="319"/>
      <c r="AF474" s="319"/>
      <c r="AG474" s="320"/>
      <c r="AH474" s="346" t="s">
        <v>14</v>
      </c>
    </row>
    <row r="475" spans="1:34" ht="15" thickBot="1" x14ac:dyDescent="0.35">
      <c r="A475" s="316" t="s">
        <v>422</v>
      </c>
      <c r="B475" s="322"/>
      <c r="C475" s="323">
        <v>1</v>
      </c>
      <c r="D475" s="319">
        <v>2</v>
      </c>
      <c r="E475" s="319">
        <v>3</v>
      </c>
      <c r="F475" s="319">
        <v>4</v>
      </c>
      <c r="G475" s="319">
        <v>5</v>
      </c>
      <c r="H475" s="319">
        <v>6</v>
      </c>
      <c r="I475" s="319">
        <v>7</v>
      </c>
      <c r="J475" s="319">
        <v>8</v>
      </c>
      <c r="K475" s="319">
        <v>9</v>
      </c>
      <c r="L475" s="319">
        <v>10</v>
      </c>
      <c r="M475" s="319">
        <v>11</v>
      </c>
      <c r="N475" s="319">
        <v>12</v>
      </c>
      <c r="O475" s="319">
        <v>13</v>
      </c>
      <c r="P475" s="319">
        <v>14</v>
      </c>
      <c r="Q475" s="319">
        <v>15</v>
      </c>
      <c r="R475" s="319">
        <v>16</v>
      </c>
      <c r="S475" s="319">
        <v>17</v>
      </c>
      <c r="T475" s="319">
        <v>18</v>
      </c>
      <c r="U475" s="319">
        <v>19</v>
      </c>
      <c r="V475" s="319">
        <v>20</v>
      </c>
      <c r="W475" s="319">
        <v>21</v>
      </c>
      <c r="X475" s="319">
        <v>22</v>
      </c>
      <c r="Y475" s="319">
        <v>23</v>
      </c>
      <c r="Z475" s="319">
        <v>24</v>
      </c>
      <c r="AA475" s="319">
        <v>25</v>
      </c>
      <c r="AB475" s="319">
        <v>26</v>
      </c>
      <c r="AC475" s="319">
        <v>27</v>
      </c>
      <c r="AD475" s="319">
        <v>28</v>
      </c>
      <c r="AE475" s="319">
        <v>29</v>
      </c>
      <c r="AF475" s="319">
        <v>30</v>
      </c>
      <c r="AG475" s="320">
        <v>31</v>
      </c>
      <c r="AH475" s="346"/>
    </row>
    <row r="476" spans="1:34" x14ac:dyDescent="0.3">
      <c r="A476" s="339" t="s">
        <v>230</v>
      </c>
      <c r="B476" s="339" t="s">
        <v>231</v>
      </c>
      <c r="C476" s="325"/>
      <c r="D476" s="326"/>
      <c r="E476" s="326"/>
      <c r="F476" s="326"/>
      <c r="G476" s="326"/>
      <c r="H476" s="326"/>
      <c r="I476" s="326"/>
      <c r="J476" s="326"/>
      <c r="K476" s="326"/>
      <c r="L476" s="326"/>
      <c r="M476" s="326"/>
      <c r="N476" s="326"/>
      <c r="O476" s="326"/>
      <c r="P476" s="326"/>
      <c r="Q476" s="326"/>
      <c r="R476" s="326"/>
      <c r="S476" s="326"/>
      <c r="T476" s="326"/>
      <c r="U476" s="326"/>
      <c r="V476" s="326"/>
      <c r="W476" s="326"/>
      <c r="X476" s="326"/>
      <c r="Y476" s="326"/>
      <c r="Z476" s="326"/>
      <c r="AA476" s="326"/>
      <c r="AB476" s="326"/>
      <c r="AC476" s="326"/>
      <c r="AD476" s="326"/>
      <c r="AE476" s="326"/>
      <c r="AF476" s="326"/>
      <c r="AG476" s="326"/>
      <c r="AH476" s="347"/>
    </row>
    <row r="477" spans="1:34" x14ac:dyDescent="0.3">
      <c r="A477" s="328"/>
      <c r="B477" s="329"/>
      <c r="C477" s="330"/>
      <c r="D477" s="327"/>
      <c r="E477" s="327"/>
      <c r="F477" s="327"/>
      <c r="G477" s="327"/>
      <c r="H477" s="327"/>
      <c r="I477" s="327"/>
      <c r="J477" s="327"/>
      <c r="K477" s="327"/>
      <c r="L477" s="327"/>
      <c r="M477" s="327"/>
      <c r="N477" s="327"/>
      <c r="O477" s="327"/>
      <c r="P477" s="327"/>
      <c r="Q477" s="327"/>
      <c r="R477" s="327"/>
      <c r="S477" s="327"/>
      <c r="T477" s="327"/>
      <c r="U477" s="327"/>
      <c r="V477" s="327"/>
      <c r="W477" s="327"/>
      <c r="X477" s="327"/>
      <c r="Y477" s="327"/>
      <c r="Z477" s="327"/>
      <c r="AA477" s="327"/>
      <c r="AB477" s="327"/>
      <c r="AC477" s="327"/>
      <c r="AD477" s="327"/>
      <c r="AE477" s="327"/>
      <c r="AF477" s="327"/>
      <c r="AG477" s="327"/>
      <c r="AH477" s="347">
        <f>SUM(C477:AG477)</f>
        <v>0</v>
      </c>
    </row>
    <row r="478" spans="1:34" x14ac:dyDescent="0.3">
      <c r="A478" s="328"/>
      <c r="B478" s="329"/>
      <c r="C478" s="330"/>
      <c r="D478" s="327"/>
      <c r="E478" s="327"/>
      <c r="F478" s="327"/>
      <c r="G478" s="327"/>
      <c r="H478" s="327"/>
      <c r="I478" s="327"/>
      <c r="J478" s="327"/>
      <c r="K478" s="327"/>
      <c r="L478" s="327"/>
      <c r="M478" s="327"/>
      <c r="N478" s="327"/>
      <c r="O478" s="327"/>
      <c r="P478" s="327"/>
      <c r="Q478" s="327"/>
      <c r="R478" s="327"/>
      <c r="S478" s="327"/>
      <c r="T478" s="327"/>
      <c r="U478" s="327"/>
      <c r="V478" s="327"/>
      <c r="W478" s="327"/>
      <c r="X478" s="327"/>
      <c r="Y478" s="327"/>
      <c r="Z478" s="327"/>
      <c r="AA478" s="327"/>
      <c r="AB478" s="327"/>
      <c r="AC478" s="327"/>
      <c r="AD478" s="327"/>
      <c r="AE478" s="327"/>
      <c r="AF478" s="327"/>
      <c r="AG478" s="327"/>
      <c r="AH478" s="347">
        <f t="shared" ref="AH478:AH486" si="62">SUM(C478:AG478)</f>
        <v>0</v>
      </c>
    </row>
    <row r="479" spans="1:34" x14ac:dyDescent="0.3">
      <c r="A479" s="328"/>
      <c r="B479" s="329"/>
      <c r="C479" s="330"/>
      <c r="D479" s="327"/>
      <c r="E479" s="327"/>
      <c r="F479" s="327"/>
      <c r="G479" s="327"/>
      <c r="H479" s="327"/>
      <c r="I479" s="327"/>
      <c r="J479" s="327"/>
      <c r="K479" s="327"/>
      <c r="L479" s="327"/>
      <c r="M479" s="327"/>
      <c r="N479" s="327"/>
      <c r="O479" s="327"/>
      <c r="P479" s="327"/>
      <c r="Q479" s="327"/>
      <c r="R479" s="327"/>
      <c r="S479" s="327"/>
      <c r="T479" s="327"/>
      <c r="U479" s="327"/>
      <c r="V479" s="327"/>
      <c r="W479" s="327"/>
      <c r="X479" s="327"/>
      <c r="Y479" s="327"/>
      <c r="Z479" s="327"/>
      <c r="AA479" s="327"/>
      <c r="AB479" s="327"/>
      <c r="AC479" s="327"/>
      <c r="AD479" s="327"/>
      <c r="AE479" s="327"/>
      <c r="AF479" s="327"/>
      <c r="AG479" s="327"/>
      <c r="AH479" s="347">
        <f t="shared" si="62"/>
        <v>0</v>
      </c>
    </row>
    <row r="480" spans="1:34" x14ac:dyDescent="0.3">
      <c r="A480" s="328"/>
      <c r="B480" s="329"/>
      <c r="C480" s="330"/>
      <c r="D480" s="327"/>
      <c r="E480" s="327"/>
      <c r="F480" s="327"/>
      <c r="G480" s="327"/>
      <c r="H480" s="327"/>
      <c r="I480" s="327"/>
      <c r="J480" s="327"/>
      <c r="K480" s="327"/>
      <c r="L480" s="327"/>
      <c r="M480" s="327"/>
      <c r="N480" s="327"/>
      <c r="O480" s="327"/>
      <c r="P480" s="327"/>
      <c r="Q480" s="327"/>
      <c r="R480" s="327"/>
      <c r="S480" s="327"/>
      <c r="T480" s="327"/>
      <c r="U480" s="327"/>
      <c r="V480" s="327"/>
      <c r="W480" s="327"/>
      <c r="X480" s="327"/>
      <c r="Y480" s="327"/>
      <c r="Z480" s="327"/>
      <c r="AA480" s="327"/>
      <c r="AB480" s="327"/>
      <c r="AC480" s="327"/>
      <c r="AD480" s="327"/>
      <c r="AE480" s="327"/>
      <c r="AF480" s="327"/>
      <c r="AG480" s="327"/>
      <c r="AH480" s="347">
        <f t="shared" si="62"/>
        <v>0</v>
      </c>
    </row>
    <row r="481" spans="1:34" x14ac:dyDescent="0.3">
      <c r="A481" s="328"/>
      <c r="B481" s="329"/>
      <c r="C481" s="330"/>
      <c r="D481" s="327"/>
      <c r="E481" s="327"/>
      <c r="F481" s="327"/>
      <c r="G481" s="327"/>
      <c r="H481" s="327"/>
      <c r="I481" s="327"/>
      <c r="J481" s="327"/>
      <c r="K481" s="327"/>
      <c r="L481" s="327"/>
      <c r="M481" s="327"/>
      <c r="N481" s="327"/>
      <c r="O481" s="327"/>
      <c r="P481" s="327"/>
      <c r="Q481" s="327"/>
      <c r="R481" s="327"/>
      <c r="S481" s="327"/>
      <c r="T481" s="327"/>
      <c r="U481" s="327"/>
      <c r="V481" s="327"/>
      <c r="W481" s="327"/>
      <c r="X481" s="327"/>
      <c r="Y481" s="327"/>
      <c r="Z481" s="327"/>
      <c r="AA481" s="327"/>
      <c r="AB481" s="327"/>
      <c r="AC481" s="327"/>
      <c r="AD481" s="327"/>
      <c r="AE481" s="327"/>
      <c r="AF481" s="327"/>
      <c r="AG481" s="327"/>
      <c r="AH481" s="347">
        <f t="shared" si="62"/>
        <v>0</v>
      </c>
    </row>
    <row r="482" spans="1:34" x14ac:dyDescent="0.3">
      <c r="A482" s="328"/>
      <c r="B482" s="329"/>
      <c r="C482" s="330"/>
      <c r="D482" s="327"/>
      <c r="E482" s="327"/>
      <c r="F482" s="327"/>
      <c r="G482" s="327"/>
      <c r="H482" s="327"/>
      <c r="I482" s="327"/>
      <c r="J482" s="327"/>
      <c r="K482" s="327"/>
      <c r="L482" s="327"/>
      <c r="M482" s="327"/>
      <c r="N482" s="327"/>
      <c r="O482" s="327"/>
      <c r="P482" s="327"/>
      <c r="Q482" s="327"/>
      <c r="R482" s="327"/>
      <c r="S482" s="327"/>
      <c r="T482" s="327"/>
      <c r="U482" s="327"/>
      <c r="V482" s="327"/>
      <c r="W482" s="327"/>
      <c r="X482" s="327"/>
      <c r="Y482" s="327"/>
      <c r="Z482" s="327"/>
      <c r="AA482" s="327"/>
      <c r="AB482" s="327"/>
      <c r="AC482" s="327"/>
      <c r="AD482" s="327"/>
      <c r="AE482" s="327"/>
      <c r="AF482" s="327"/>
      <c r="AG482" s="327"/>
      <c r="AH482" s="347">
        <f t="shared" si="62"/>
        <v>0</v>
      </c>
    </row>
    <row r="483" spans="1:34" x14ac:dyDescent="0.3">
      <c r="A483" s="328"/>
      <c r="B483" s="329"/>
      <c r="C483" s="330"/>
      <c r="D483" s="327"/>
      <c r="E483" s="327"/>
      <c r="F483" s="327"/>
      <c r="G483" s="327"/>
      <c r="H483" s="327"/>
      <c r="I483" s="327"/>
      <c r="J483" s="327"/>
      <c r="K483" s="327"/>
      <c r="L483" s="327"/>
      <c r="M483" s="327"/>
      <c r="N483" s="327"/>
      <c r="O483" s="327"/>
      <c r="P483" s="327"/>
      <c r="Q483" s="327"/>
      <c r="R483" s="327"/>
      <c r="S483" s="327"/>
      <c r="T483" s="327"/>
      <c r="U483" s="327"/>
      <c r="V483" s="327"/>
      <c r="W483" s="327"/>
      <c r="X483" s="327"/>
      <c r="Y483" s="327"/>
      <c r="Z483" s="327"/>
      <c r="AA483" s="327"/>
      <c r="AB483" s="327"/>
      <c r="AC483" s="327"/>
      <c r="AD483" s="327"/>
      <c r="AE483" s="327"/>
      <c r="AF483" s="327"/>
      <c r="AG483" s="327"/>
      <c r="AH483" s="347">
        <f t="shared" si="62"/>
        <v>0</v>
      </c>
    </row>
    <row r="484" spans="1:34" x14ac:dyDescent="0.3">
      <c r="A484" s="328"/>
      <c r="B484" s="329"/>
      <c r="C484" s="330"/>
      <c r="D484" s="327"/>
      <c r="E484" s="327"/>
      <c r="F484" s="327"/>
      <c r="G484" s="327"/>
      <c r="H484" s="327"/>
      <c r="I484" s="327"/>
      <c r="J484" s="327"/>
      <c r="K484" s="327"/>
      <c r="L484" s="327"/>
      <c r="M484" s="327"/>
      <c r="N484" s="327"/>
      <c r="O484" s="327"/>
      <c r="P484" s="327"/>
      <c r="Q484" s="327"/>
      <c r="R484" s="327"/>
      <c r="S484" s="327"/>
      <c r="T484" s="327"/>
      <c r="U484" s="327"/>
      <c r="V484" s="327"/>
      <c r="W484" s="327"/>
      <c r="X484" s="327"/>
      <c r="Y484" s="327"/>
      <c r="Z484" s="327"/>
      <c r="AA484" s="327"/>
      <c r="AB484" s="327"/>
      <c r="AC484" s="327"/>
      <c r="AD484" s="327"/>
      <c r="AE484" s="327"/>
      <c r="AF484" s="327"/>
      <c r="AG484" s="327"/>
      <c r="AH484" s="347">
        <f t="shared" si="62"/>
        <v>0</v>
      </c>
    </row>
    <row r="485" spans="1:34" x14ac:dyDescent="0.3">
      <c r="A485" s="328"/>
      <c r="B485" s="329"/>
      <c r="C485" s="330"/>
      <c r="D485" s="327"/>
      <c r="E485" s="327"/>
      <c r="F485" s="327"/>
      <c r="G485" s="327"/>
      <c r="H485" s="327"/>
      <c r="I485" s="327"/>
      <c r="J485" s="327"/>
      <c r="K485" s="327"/>
      <c r="L485" s="327"/>
      <c r="M485" s="327"/>
      <c r="N485" s="327"/>
      <c r="O485" s="327"/>
      <c r="P485" s="327"/>
      <c r="Q485" s="327"/>
      <c r="R485" s="327"/>
      <c r="S485" s="327"/>
      <c r="T485" s="327"/>
      <c r="U485" s="327"/>
      <c r="V485" s="327"/>
      <c r="W485" s="327"/>
      <c r="X485" s="327"/>
      <c r="Y485" s="327"/>
      <c r="Z485" s="327"/>
      <c r="AA485" s="327"/>
      <c r="AB485" s="327"/>
      <c r="AC485" s="327"/>
      <c r="AD485" s="327"/>
      <c r="AE485" s="327"/>
      <c r="AF485" s="327"/>
      <c r="AG485" s="327"/>
      <c r="AH485" s="347">
        <f t="shared" si="62"/>
        <v>0</v>
      </c>
    </row>
    <row r="486" spans="1:34" x14ac:dyDescent="0.3">
      <c r="A486" s="328"/>
      <c r="B486" s="329"/>
      <c r="C486" s="330"/>
      <c r="D486" s="327"/>
      <c r="E486" s="327"/>
      <c r="F486" s="327"/>
      <c r="G486" s="327"/>
      <c r="H486" s="327"/>
      <c r="I486" s="327"/>
      <c r="J486" s="327"/>
      <c r="K486" s="327"/>
      <c r="L486" s="327"/>
      <c r="M486" s="327"/>
      <c r="N486" s="327"/>
      <c r="O486" s="327"/>
      <c r="P486" s="327"/>
      <c r="Q486" s="327"/>
      <c r="R486" s="327"/>
      <c r="S486" s="327"/>
      <c r="T486" s="327"/>
      <c r="U486" s="327"/>
      <c r="V486" s="327"/>
      <c r="W486" s="327"/>
      <c r="X486" s="327"/>
      <c r="Y486" s="327"/>
      <c r="Z486" s="327"/>
      <c r="AA486" s="327"/>
      <c r="AB486" s="327"/>
      <c r="AC486" s="327"/>
      <c r="AD486" s="327"/>
      <c r="AE486" s="327"/>
      <c r="AF486" s="327"/>
      <c r="AG486" s="327"/>
      <c r="AH486" s="347">
        <f t="shared" si="62"/>
        <v>0</v>
      </c>
    </row>
    <row r="487" spans="1:34" ht="15" thickBot="1" x14ac:dyDescent="0.35">
      <c r="A487" s="341"/>
      <c r="B487" s="342"/>
      <c r="C487" s="349">
        <f>SUM(C477:C486)</f>
        <v>0</v>
      </c>
      <c r="D487" s="349">
        <f t="shared" ref="D487:AG487" si="63">SUM(D477:D486)</f>
        <v>0</v>
      </c>
      <c r="E487" s="349">
        <f t="shared" si="63"/>
        <v>0</v>
      </c>
      <c r="F487" s="349">
        <f t="shared" si="63"/>
        <v>0</v>
      </c>
      <c r="G487" s="349">
        <f t="shared" si="63"/>
        <v>0</v>
      </c>
      <c r="H487" s="349">
        <f t="shared" si="63"/>
        <v>0</v>
      </c>
      <c r="I487" s="349">
        <f t="shared" si="63"/>
        <v>0</v>
      </c>
      <c r="J487" s="349">
        <f t="shared" si="63"/>
        <v>0</v>
      </c>
      <c r="K487" s="349">
        <f t="shared" si="63"/>
        <v>0</v>
      </c>
      <c r="L487" s="349">
        <f t="shared" si="63"/>
        <v>0</v>
      </c>
      <c r="M487" s="349">
        <f t="shared" si="63"/>
        <v>0</v>
      </c>
      <c r="N487" s="349">
        <f t="shared" si="63"/>
        <v>0</v>
      </c>
      <c r="O487" s="349">
        <f t="shared" si="63"/>
        <v>0</v>
      </c>
      <c r="P487" s="349">
        <f t="shared" si="63"/>
        <v>0</v>
      </c>
      <c r="Q487" s="349">
        <f t="shared" si="63"/>
        <v>0</v>
      </c>
      <c r="R487" s="349">
        <f t="shared" si="63"/>
        <v>0</v>
      </c>
      <c r="S487" s="349">
        <f t="shared" si="63"/>
        <v>0</v>
      </c>
      <c r="T487" s="349">
        <f t="shared" si="63"/>
        <v>0</v>
      </c>
      <c r="U487" s="349">
        <f t="shared" si="63"/>
        <v>0</v>
      </c>
      <c r="V487" s="349">
        <f t="shared" si="63"/>
        <v>0</v>
      </c>
      <c r="W487" s="349">
        <f t="shared" si="63"/>
        <v>0</v>
      </c>
      <c r="X487" s="349">
        <f t="shared" si="63"/>
        <v>0</v>
      </c>
      <c r="Y487" s="349">
        <f t="shared" si="63"/>
        <v>0</v>
      </c>
      <c r="Z487" s="349">
        <f t="shared" si="63"/>
        <v>0</v>
      </c>
      <c r="AA487" s="349">
        <f t="shared" si="63"/>
        <v>0</v>
      </c>
      <c r="AB487" s="349">
        <f t="shared" si="63"/>
        <v>0</v>
      </c>
      <c r="AC487" s="349">
        <f t="shared" si="63"/>
        <v>0</v>
      </c>
      <c r="AD487" s="349">
        <f t="shared" si="63"/>
        <v>0</v>
      </c>
      <c r="AE487" s="349">
        <f t="shared" si="63"/>
        <v>0</v>
      </c>
      <c r="AF487" s="349">
        <f t="shared" si="63"/>
        <v>0</v>
      </c>
      <c r="AG487" s="349">
        <f t="shared" si="63"/>
        <v>0</v>
      </c>
      <c r="AH487" s="348">
        <f>SUM(C487:AG487)</f>
        <v>0</v>
      </c>
    </row>
    <row r="488" spans="1:34" ht="15" thickBot="1" x14ac:dyDescent="0.35">
      <c r="A488" s="334" t="s">
        <v>246</v>
      </c>
      <c r="B488" s="315"/>
      <c r="C488" s="337"/>
      <c r="D488" s="337" t="s">
        <v>358</v>
      </c>
      <c r="E488" s="337"/>
      <c r="F488" s="337"/>
      <c r="G488" s="337"/>
      <c r="H488" s="337"/>
      <c r="I488" s="337"/>
      <c r="J488" s="337"/>
      <c r="K488" s="337"/>
      <c r="L488" s="337"/>
      <c r="M488" s="337"/>
      <c r="N488" s="337"/>
      <c r="O488" s="337"/>
      <c r="P488" s="337"/>
      <c r="Q488" s="337"/>
      <c r="R488" s="337"/>
      <c r="S488" s="337"/>
      <c r="T488" s="337"/>
      <c r="U488" s="337"/>
      <c r="V488" s="337"/>
      <c r="W488" s="337"/>
      <c r="X488" s="337"/>
      <c r="Y488" s="337"/>
      <c r="Z488" s="337"/>
      <c r="AA488" s="337"/>
      <c r="AB488" s="337"/>
      <c r="AC488" s="337"/>
      <c r="AD488" s="337"/>
      <c r="AE488" s="337"/>
      <c r="AF488" s="337"/>
      <c r="AG488" s="338"/>
      <c r="AH488" s="350"/>
    </row>
    <row r="489" spans="1:34" ht="15" thickBot="1" x14ac:dyDescent="0.35">
      <c r="A489" s="316" t="s">
        <v>245</v>
      </c>
      <c r="B489" s="322"/>
      <c r="C489" s="318" t="s">
        <v>427</v>
      </c>
      <c r="D489" s="319"/>
      <c r="E489" s="319"/>
      <c r="F489" s="319"/>
      <c r="G489" s="319"/>
      <c r="H489" s="319"/>
      <c r="I489" s="319"/>
      <c r="J489" s="319"/>
      <c r="K489" s="319"/>
      <c r="L489" s="319"/>
      <c r="M489" s="319"/>
      <c r="N489" s="319"/>
      <c r="O489" s="319"/>
      <c r="P489" s="319"/>
      <c r="Q489" s="319"/>
      <c r="R489" s="319"/>
      <c r="S489" s="319"/>
      <c r="T489" s="319"/>
      <c r="U489" s="319"/>
      <c r="V489" s="319"/>
      <c r="W489" s="319"/>
      <c r="X489" s="319"/>
      <c r="Y489" s="319"/>
      <c r="Z489" s="319"/>
      <c r="AA489" s="319"/>
      <c r="AB489" s="319"/>
      <c r="AC489" s="319"/>
      <c r="AD489" s="319"/>
      <c r="AE489" s="319"/>
      <c r="AF489" s="319"/>
      <c r="AG489" s="320"/>
      <c r="AH489" s="346" t="s">
        <v>14</v>
      </c>
    </row>
    <row r="490" spans="1:34" ht="15" thickBot="1" x14ac:dyDescent="0.35">
      <c r="A490" s="316" t="s">
        <v>422</v>
      </c>
      <c r="B490" s="322"/>
      <c r="C490" s="323">
        <v>1</v>
      </c>
      <c r="D490" s="319">
        <v>2</v>
      </c>
      <c r="E490" s="319">
        <v>3</v>
      </c>
      <c r="F490" s="319">
        <v>4</v>
      </c>
      <c r="G490" s="319">
        <v>5</v>
      </c>
      <c r="H490" s="319">
        <v>6</v>
      </c>
      <c r="I490" s="319">
        <v>7</v>
      </c>
      <c r="J490" s="319">
        <v>8</v>
      </c>
      <c r="K490" s="319">
        <v>9</v>
      </c>
      <c r="L490" s="319">
        <v>10</v>
      </c>
      <c r="M490" s="319">
        <v>11</v>
      </c>
      <c r="N490" s="319">
        <v>12</v>
      </c>
      <c r="O490" s="319">
        <v>13</v>
      </c>
      <c r="P490" s="319">
        <v>14</v>
      </c>
      <c r="Q490" s="319">
        <v>15</v>
      </c>
      <c r="R490" s="319">
        <v>16</v>
      </c>
      <c r="S490" s="319">
        <v>17</v>
      </c>
      <c r="T490" s="319">
        <v>18</v>
      </c>
      <c r="U490" s="319">
        <v>19</v>
      </c>
      <c r="V490" s="319">
        <v>20</v>
      </c>
      <c r="W490" s="319">
        <v>21</v>
      </c>
      <c r="X490" s="319">
        <v>22</v>
      </c>
      <c r="Y490" s="319">
        <v>23</v>
      </c>
      <c r="Z490" s="319">
        <v>24</v>
      </c>
      <c r="AA490" s="319">
        <v>25</v>
      </c>
      <c r="AB490" s="319">
        <v>26</v>
      </c>
      <c r="AC490" s="319">
        <v>27</v>
      </c>
      <c r="AD490" s="319">
        <v>28</v>
      </c>
      <c r="AE490" s="319">
        <v>29</v>
      </c>
      <c r="AF490" s="319">
        <v>30</v>
      </c>
      <c r="AG490" s="320">
        <v>31</v>
      </c>
      <c r="AH490" s="346"/>
    </row>
    <row r="491" spans="1:34" x14ac:dyDescent="0.3">
      <c r="A491" s="339" t="s">
        <v>230</v>
      </c>
      <c r="B491" s="339" t="s">
        <v>231</v>
      </c>
      <c r="C491" s="325"/>
      <c r="D491" s="326"/>
      <c r="E491" s="326"/>
      <c r="F491" s="326"/>
      <c r="G491" s="326"/>
      <c r="H491" s="326"/>
      <c r="I491" s="326"/>
      <c r="J491" s="326"/>
      <c r="K491" s="326"/>
      <c r="L491" s="326"/>
      <c r="M491" s="326"/>
      <c r="N491" s="326"/>
      <c r="O491" s="326"/>
      <c r="P491" s="326"/>
      <c r="Q491" s="326"/>
      <c r="R491" s="326"/>
      <c r="S491" s="326"/>
      <c r="T491" s="326"/>
      <c r="U491" s="326"/>
      <c r="V491" s="326"/>
      <c r="W491" s="326"/>
      <c r="X491" s="326"/>
      <c r="Y491" s="326"/>
      <c r="Z491" s="326"/>
      <c r="AA491" s="326"/>
      <c r="AB491" s="326"/>
      <c r="AC491" s="326"/>
      <c r="AD491" s="326"/>
      <c r="AE491" s="326"/>
      <c r="AF491" s="326"/>
      <c r="AG491" s="326"/>
      <c r="AH491" s="347"/>
    </row>
    <row r="492" spans="1:34" x14ac:dyDescent="0.3">
      <c r="A492" s="328"/>
      <c r="B492" s="329"/>
      <c r="C492" s="330"/>
      <c r="D492" s="327"/>
      <c r="E492" s="327"/>
      <c r="F492" s="327"/>
      <c r="G492" s="327"/>
      <c r="H492" s="327"/>
      <c r="I492" s="327"/>
      <c r="J492" s="327"/>
      <c r="K492" s="327"/>
      <c r="L492" s="327"/>
      <c r="M492" s="327"/>
      <c r="N492" s="327"/>
      <c r="O492" s="327"/>
      <c r="P492" s="327"/>
      <c r="Q492" s="327"/>
      <c r="R492" s="327"/>
      <c r="S492" s="327"/>
      <c r="T492" s="327"/>
      <c r="U492" s="327"/>
      <c r="V492" s="327"/>
      <c r="W492" s="327"/>
      <c r="X492" s="327"/>
      <c r="Y492" s="327"/>
      <c r="Z492" s="327"/>
      <c r="AA492" s="327"/>
      <c r="AB492" s="327"/>
      <c r="AC492" s="327"/>
      <c r="AD492" s="327"/>
      <c r="AE492" s="327"/>
      <c r="AF492" s="327"/>
      <c r="AG492" s="327"/>
      <c r="AH492" s="347">
        <f>SUM(C492:AG492)</f>
        <v>0</v>
      </c>
    </row>
    <row r="493" spans="1:34" x14ac:dyDescent="0.3">
      <c r="A493" s="328"/>
      <c r="B493" s="329"/>
      <c r="C493" s="330"/>
      <c r="D493" s="327"/>
      <c r="E493" s="327"/>
      <c r="F493" s="327"/>
      <c r="G493" s="327"/>
      <c r="H493" s="327"/>
      <c r="I493" s="327"/>
      <c r="J493" s="327"/>
      <c r="K493" s="327"/>
      <c r="L493" s="327"/>
      <c r="M493" s="327"/>
      <c r="N493" s="327"/>
      <c r="O493" s="327"/>
      <c r="P493" s="327"/>
      <c r="Q493" s="327"/>
      <c r="R493" s="327"/>
      <c r="S493" s="327"/>
      <c r="T493" s="327"/>
      <c r="U493" s="327"/>
      <c r="V493" s="327"/>
      <c r="W493" s="327"/>
      <c r="X493" s="327"/>
      <c r="Y493" s="327"/>
      <c r="Z493" s="327"/>
      <c r="AA493" s="327"/>
      <c r="AB493" s="327"/>
      <c r="AC493" s="327"/>
      <c r="AD493" s="327"/>
      <c r="AE493" s="327"/>
      <c r="AF493" s="327"/>
      <c r="AG493" s="327"/>
      <c r="AH493" s="347">
        <f t="shared" ref="AH493:AH501" si="64">SUM(C493:AG493)</f>
        <v>0</v>
      </c>
    </row>
    <row r="494" spans="1:34" x14ac:dyDescent="0.3">
      <c r="A494" s="328"/>
      <c r="B494" s="329"/>
      <c r="C494" s="330"/>
      <c r="D494" s="327"/>
      <c r="E494" s="327"/>
      <c r="F494" s="327"/>
      <c r="G494" s="327"/>
      <c r="H494" s="327"/>
      <c r="I494" s="327"/>
      <c r="J494" s="327"/>
      <c r="K494" s="327"/>
      <c r="L494" s="327"/>
      <c r="M494" s="327"/>
      <c r="N494" s="327"/>
      <c r="O494" s="327"/>
      <c r="P494" s="327"/>
      <c r="Q494" s="327"/>
      <c r="R494" s="327"/>
      <c r="S494" s="327"/>
      <c r="T494" s="327"/>
      <c r="U494" s="327"/>
      <c r="V494" s="327"/>
      <c r="W494" s="327"/>
      <c r="X494" s="327"/>
      <c r="Y494" s="327"/>
      <c r="Z494" s="327"/>
      <c r="AA494" s="327"/>
      <c r="AB494" s="327"/>
      <c r="AC494" s="327"/>
      <c r="AD494" s="327"/>
      <c r="AE494" s="327"/>
      <c r="AF494" s="327"/>
      <c r="AG494" s="327"/>
      <c r="AH494" s="347">
        <f t="shared" si="64"/>
        <v>0</v>
      </c>
    </row>
    <row r="495" spans="1:34" x14ac:dyDescent="0.3">
      <c r="A495" s="328"/>
      <c r="B495" s="329"/>
      <c r="C495" s="330"/>
      <c r="D495" s="327"/>
      <c r="E495" s="327"/>
      <c r="F495" s="327"/>
      <c r="G495" s="327"/>
      <c r="H495" s="327"/>
      <c r="I495" s="327"/>
      <c r="J495" s="327"/>
      <c r="K495" s="327"/>
      <c r="L495" s="327"/>
      <c r="M495" s="327"/>
      <c r="N495" s="327"/>
      <c r="O495" s="327"/>
      <c r="P495" s="327"/>
      <c r="Q495" s="327"/>
      <c r="R495" s="327"/>
      <c r="S495" s="327"/>
      <c r="T495" s="327"/>
      <c r="U495" s="327"/>
      <c r="V495" s="327"/>
      <c r="W495" s="327"/>
      <c r="X495" s="327"/>
      <c r="Y495" s="327"/>
      <c r="Z495" s="327"/>
      <c r="AA495" s="327"/>
      <c r="AB495" s="327"/>
      <c r="AC495" s="327"/>
      <c r="AD495" s="327"/>
      <c r="AE495" s="327"/>
      <c r="AF495" s="327"/>
      <c r="AG495" s="327"/>
      <c r="AH495" s="347">
        <f t="shared" si="64"/>
        <v>0</v>
      </c>
    </row>
    <row r="496" spans="1:34" x14ac:dyDescent="0.3">
      <c r="A496" s="328"/>
      <c r="B496" s="329"/>
      <c r="C496" s="330"/>
      <c r="D496" s="327"/>
      <c r="E496" s="327"/>
      <c r="F496" s="327"/>
      <c r="G496" s="327"/>
      <c r="H496" s="327"/>
      <c r="I496" s="327"/>
      <c r="J496" s="327"/>
      <c r="K496" s="327"/>
      <c r="L496" s="327"/>
      <c r="M496" s="327"/>
      <c r="N496" s="327"/>
      <c r="O496" s="327"/>
      <c r="P496" s="327"/>
      <c r="Q496" s="327"/>
      <c r="R496" s="327"/>
      <c r="S496" s="327"/>
      <c r="T496" s="327"/>
      <c r="U496" s="327"/>
      <c r="V496" s="327"/>
      <c r="W496" s="327"/>
      <c r="X496" s="327"/>
      <c r="Y496" s="327"/>
      <c r="Z496" s="327"/>
      <c r="AA496" s="327"/>
      <c r="AB496" s="327"/>
      <c r="AC496" s="327"/>
      <c r="AD496" s="327"/>
      <c r="AE496" s="327"/>
      <c r="AF496" s="327"/>
      <c r="AG496" s="327"/>
      <c r="AH496" s="347">
        <f t="shared" si="64"/>
        <v>0</v>
      </c>
    </row>
    <row r="497" spans="1:34" x14ac:dyDescent="0.3">
      <c r="A497" s="328"/>
      <c r="B497" s="329"/>
      <c r="C497" s="330"/>
      <c r="D497" s="327"/>
      <c r="E497" s="327"/>
      <c r="F497" s="327"/>
      <c r="G497" s="327"/>
      <c r="H497" s="327"/>
      <c r="I497" s="327"/>
      <c r="J497" s="327"/>
      <c r="K497" s="327"/>
      <c r="L497" s="327"/>
      <c r="M497" s="327"/>
      <c r="N497" s="327"/>
      <c r="O497" s="327"/>
      <c r="P497" s="327"/>
      <c r="Q497" s="327"/>
      <c r="R497" s="327"/>
      <c r="S497" s="327"/>
      <c r="T497" s="327"/>
      <c r="U497" s="327"/>
      <c r="V497" s="327"/>
      <c r="W497" s="327"/>
      <c r="X497" s="327"/>
      <c r="Y497" s="327"/>
      <c r="Z497" s="327"/>
      <c r="AA497" s="327"/>
      <c r="AB497" s="327"/>
      <c r="AC497" s="327"/>
      <c r="AD497" s="327"/>
      <c r="AE497" s="327"/>
      <c r="AF497" s="327"/>
      <c r="AG497" s="327"/>
      <c r="AH497" s="347">
        <f t="shared" si="64"/>
        <v>0</v>
      </c>
    </row>
    <row r="498" spans="1:34" x14ac:dyDescent="0.3">
      <c r="A498" s="328"/>
      <c r="B498" s="329"/>
      <c r="C498" s="330"/>
      <c r="D498" s="327"/>
      <c r="E498" s="327"/>
      <c r="F498" s="327"/>
      <c r="G498" s="327"/>
      <c r="H498" s="327"/>
      <c r="I498" s="327"/>
      <c r="J498" s="327"/>
      <c r="K498" s="327"/>
      <c r="L498" s="327"/>
      <c r="M498" s="327"/>
      <c r="N498" s="327"/>
      <c r="O498" s="327"/>
      <c r="P498" s="327"/>
      <c r="Q498" s="327"/>
      <c r="R498" s="327"/>
      <c r="S498" s="327"/>
      <c r="T498" s="327"/>
      <c r="U498" s="327"/>
      <c r="V498" s="327"/>
      <c r="W498" s="327"/>
      <c r="X498" s="327"/>
      <c r="Y498" s="327"/>
      <c r="Z498" s="327"/>
      <c r="AA498" s="327"/>
      <c r="AB498" s="327"/>
      <c r="AC498" s="327"/>
      <c r="AD498" s="327"/>
      <c r="AE498" s="327"/>
      <c r="AF498" s="327"/>
      <c r="AG498" s="327"/>
      <c r="AH498" s="347">
        <f t="shared" si="64"/>
        <v>0</v>
      </c>
    </row>
    <row r="499" spans="1:34" x14ac:dyDescent="0.3">
      <c r="A499" s="328"/>
      <c r="B499" s="329"/>
      <c r="C499" s="330"/>
      <c r="D499" s="327"/>
      <c r="E499" s="327"/>
      <c r="F499" s="327"/>
      <c r="G499" s="327"/>
      <c r="H499" s="327"/>
      <c r="I499" s="327"/>
      <c r="J499" s="327"/>
      <c r="K499" s="327"/>
      <c r="L499" s="327"/>
      <c r="M499" s="327"/>
      <c r="N499" s="327"/>
      <c r="O499" s="327"/>
      <c r="P499" s="327"/>
      <c r="Q499" s="327"/>
      <c r="R499" s="327"/>
      <c r="S499" s="327"/>
      <c r="T499" s="327"/>
      <c r="U499" s="327"/>
      <c r="V499" s="327"/>
      <c r="W499" s="327"/>
      <c r="X499" s="327"/>
      <c r="Y499" s="327"/>
      <c r="Z499" s="327"/>
      <c r="AA499" s="327"/>
      <c r="AB499" s="327"/>
      <c r="AC499" s="327"/>
      <c r="AD499" s="327"/>
      <c r="AE499" s="327"/>
      <c r="AF499" s="327"/>
      <c r="AG499" s="327"/>
      <c r="AH499" s="347">
        <f t="shared" si="64"/>
        <v>0</v>
      </c>
    </row>
    <row r="500" spans="1:34" x14ac:dyDescent="0.3">
      <c r="A500" s="328"/>
      <c r="B500" s="329"/>
      <c r="C500" s="330"/>
      <c r="D500" s="327"/>
      <c r="E500" s="327"/>
      <c r="F500" s="327"/>
      <c r="G500" s="327"/>
      <c r="H500" s="327"/>
      <c r="I500" s="327"/>
      <c r="J500" s="327"/>
      <c r="K500" s="327"/>
      <c r="L500" s="327"/>
      <c r="M500" s="327"/>
      <c r="N500" s="327"/>
      <c r="O500" s="327"/>
      <c r="P500" s="327"/>
      <c r="Q500" s="327"/>
      <c r="R500" s="327"/>
      <c r="S500" s="327"/>
      <c r="T500" s="327"/>
      <c r="U500" s="327"/>
      <c r="V500" s="327"/>
      <c r="W500" s="327"/>
      <c r="X500" s="327"/>
      <c r="Y500" s="327"/>
      <c r="Z500" s="327"/>
      <c r="AA500" s="327"/>
      <c r="AB500" s="327"/>
      <c r="AC500" s="327"/>
      <c r="AD500" s="327"/>
      <c r="AE500" s="327"/>
      <c r="AF500" s="327"/>
      <c r="AG500" s="327"/>
      <c r="AH500" s="347">
        <f t="shared" si="64"/>
        <v>0</v>
      </c>
    </row>
    <row r="501" spans="1:34" x14ac:dyDescent="0.3">
      <c r="A501" s="328"/>
      <c r="B501" s="329"/>
      <c r="C501" s="330"/>
      <c r="D501" s="327"/>
      <c r="E501" s="327"/>
      <c r="F501" s="327"/>
      <c r="G501" s="327"/>
      <c r="H501" s="327"/>
      <c r="I501" s="327"/>
      <c r="J501" s="327"/>
      <c r="K501" s="327"/>
      <c r="L501" s="327"/>
      <c r="M501" s="327"/>
      <c r="N501" s="327"/>
      <c r="O501" s="327"/>
      <c r="P501" s="327"/>
      <c r="Q501" s="327"/>
      <c r="R501" s="327"/>
      <c r="S501" s="327"/>
      <c r="T501" s="327"/>
      <c r="U501" s="327"/>
      <c r="V501" s="327"/>
      <c r="W501" s="327"/>
      <c r="X501" s="327"/>
      <c r="Y501" s="327"/>
      <c r="Z501" s="327"/>
      <c r="AA501" s="327"/>
      <c r="AB501" s="327"/>
      <c r="AC501" s="327"/>
      <c r="AD501" s="327"/>
      <c r="AE501" s="327"/>
      <c r="AF501" s="327"/>
      <c r="AG501" s="327"/>
      <c r="AH501" s="347">
        <f t="shared" si="64"/>
        <v>0</v>
      </c>
    </row>
    <row r="502" spans="1:34" ht="15" thickBot="1" x14ac:dyDescent="0.35">
      <c r="A502" s="341"/>
      <c r="B502" s="342"/>
      <c r="C502" s="349">
        <f>SUM(C492:C501)</f>
        <v>0</v>
      </c>
      <c r="D502" s="349">
        <f t="shared" ref="D502:AG502" si="65">SUM(D492:D501)</f>
        <v>0</v>
      </c>
      <c r="E502" s="349">
        <f t="shared" si="65"/>
        <v>0</v>
      </c>
      <c r="F502" s="349">
        <f t="shared" si="65"/>
        <v>0</v>
      </c>
      <c r="G502" s="349">
        <f t="shared" si="65"/>
        <v>0</v>
      </c>
      <c r="H502" s="349">
        <f t="shared" si="65"/>
        <v>0</v>
      </c>
      <c r="I502" s="349">
        <f t="shared" si="65"/>
        <v>0</v>
      </c>
      <c r="J502" s="349">
        <f t="shared" si="65"/>
        <v>0</v>
      </c>
      <c r="K502" s="349">
        <f t="shared" si="65"/>
        <v>0</v>
      </c>
      <c r="L502" s="349">
        <f t="shared" si="65"/>
        <v>0</v>
      </c>
      <c r="M502" s="349">
        <f t="shared" si="65"/>
        <v>0</v>
      </c>
      <c r="N502" s="349">
        <f t="shared" si="65"/>
        <v>0</v>
      </c>
      <c r="O502" s="349">
        <f t="shared" si="65"/>
        <v>0</v>
      </c>
      <c r="P502" s="349">
        <f t="shared" si="65"/>
        <v>0</v>
      </c>
      <c r="Q502" s="349">
        <f t="shared" si="65"/>
        <v>0</v>
      </c>
      <c r="R502" s="349">
        <f t="shared" si="65"/>
        <v>0</v>
      </c>
      <c r="S502" s="349">
        <f t="shared" si="65"/>
        <v>0</v>
      </c>
      <c r="T502" s="349">
        <f t="shared" si="65"/>
        <v>0</v>
      </c>
      <c r="U502" s="349">
        <f t="shared" si="65"/>
        <v>0</v>
      </c>
      <c r="V502" s="349">
        <f t="shared" si="65"/>
        <v>0</v>
      </c>
      <c r="W502" s="349">
        <f t="shared" si="65"/>
        <v>0</v>
      </c>
      <c r="X502" s="349">
        <f t="shared" si="65"/>
        <v>0</v>
      </c>
      <c r="Y502" s="349">
        <f t="shared" si="65"/>
        <v>0</v>
      </c>
      <c r="Z502" s="349">
        <f t="shared" si="65"/>
        <v>0</v>
      </c>
      <c r="AA502" s="349">
        <f t="shared" si="65"/>
        <v>0</v>
      </c>
      <c r="AB502" s="349">
        <f t="shared" si="65"/>
        <v>0</v>
      </c>
      <c r="AC502" s="349">
        <f t="shared" si="65"/>
        <v>0</v>
      </c>
      <c r="AD502" s="349">
        <f t="shared" si="65"/>
        <v>0</v>
      </c>
      <c r="AE502" s="349">
        <f t="shared" si="65"/>
        <v>0</v>
      </c>
      <c r="AF502" s="349">
        <f t="shared" si="65"/>
        <v>0</v>
      </c>
      <c r="AG502" s="349">
        <f t="shared" si="65"/>
        <v>0</v>
      </c>
      <c r="AH502" s="348">
        <f>SUM(C502:AG502)</f>
        <v>0</v>
      </c>
    </row>
    <row r="503" spans="1:34" ht="15" thickBot="1" x14ac:dyDescent="0.35">
      <c r="A503" s="334" t="s">
        <v>246</v>
      </c>
      <c r="B503" s="315"/>
      <c r="C503" s="337"/>
      <c r="D503" s="337" t="s">
        <v>359</v>
      </c>
      <c r="E503" s="337"/>
      <c r="F503" s="337"/>
      <c r="G503" s="337"/>
      <c r="H503" s="337"/>
      <c r="I503" s="337"/>
      <c r="J503" s="337"/>
      <c r="K503" s="337"/>
      <c r="L503" s="337"/>
      <c r="M503" s="337"/>
      <c r="N503" s="337"/>
      <c r="O503" s="337"/>
      <c r="P503" s="337"/>
      <c r="Q503" s="337"/>
      <c r="R503" s="337"/>
      <c r="S503" s="337"/>
      <c r="T503" s="337"/>
      <c r="U503" s="337"/>
      <c r="V503" s="337"/>
      <c r="W503" s="337"/>
      <c r="X503" s="337"/>
      <c r="Y503" s="337"/>
      <c r="Z503" s="337"/>
      <c r="AA503" s="337"/>
      <c r="AB503" s="337"/>
      <c r="AC503" s="337"/>
      <c r="AD503" s="337"/>
      <c r="AE503" s="337"/>
      <c r="AF503" s="337"/>
      <c r="AG503" s="338"/>
      <c r="AH503" s="350"/>
    </row>
    <row r="504" spans="1:34" ht="15" thickBot="1" x14ac:dyDescent="0.35">
      <c r="A504" s="316" t="s">
        <v>245</v>
      </c>
      <c r="B504" s="322"/>
      <c r="C504" s="318" t="s">
        <v>427</v>
      </c>
      <c r="D504" s="319"/>
      <c r="E504" s="319"/>
      <c r="F504" s="319"/>
      <c r="G504" s="319"/>
      <c r="H504" s="319"/>
      <c r="I504" s="319"/>
      <c r="J504" s="319"/>
      <c r="K504" s="319"/>
      <c r="L504" s="319"/>
      <c r="M504" s="319"/>
      <c r="N504" s="319"/>
      <c r="O504" s="319"/>
      <c r="P504" s="319"/>
      <c r="Q504" s="319"/>
      <c r="R504" s="319"/>
      <c r="S504" s="319"/>
      <c r="T504" s="319"/>
      <c r="U504" s="319"/>
      <c r="V504" s="319"/>
      <c r="W504" s="319"/>
      <c r="X504" s="319"/>
      <c r="Y504" s="319"/>
      <c r="Z504" s="319"/>
      <c r="AA504" s="319"/>
      <c r="AB504" s="319"/>
      <c r="AC504" s="319"/>
      <c r="AD504" s="319"/>
      <c r="AE504" s="319"/>
      <c r="AF504" s="319"/>
      <c r="AG504" s="320"/>
      <c r="AH504" s="346" t="s">
        <v>14</v>
      </c>
    </row>
    <row r="505" spans="1:34" ht="15" thickBot="1" x14ac:dyDescent="0.35">
      <c r="A505" s="316" t="s">
        <v>422</v>
      </c>
      <c r="B505" s="322"/>
      <c r="C505" s="323">
        <v>1</v>
      </c>
      <c r="D505" s="319">
        <v>2</v>
      </c>
      <c r="E505" s="319">
        <v>3</v>
      </c>
      <c r="F505" s="319">
        <v>4</v>
      </c>
      <c r="G505" s="319">
        <v>5</v>
      </c>
      <c r="H505" s="319">
        <v>6</v>
      </c>
      <c r="I505" s="319">
        <v>7</v>
      </c>
      <c r="J505" s="319">
        <v>8</v>
      </c>
      <c r="K505" s="319">
        <v>9</v>
      </c>
      <c r="L505" s="319">
        <v>10</v>
      </c>
      <c r="M505" s="319">
        <v>11</v>
      </c>
      <c r="N505" s="319">
        <v>12</v>
      </c>
      <c r="O505" s="319">
        <v>13</v>
      </c>
      <c r="P505" s="319">
        <v>14</v>
      </c>
      <c r="Q505" s="319">
        <v>15</v>
      </c>
      <c r="R505" s="319">
        <v>16</v>
      </c>
      <c r="S505" s="319">
        <v>17</v>
      </c>
      <c r="T505" s="319">
        <v>18</v>
      </c>
      <c r="U505" s="319">
        <v>19</v>
      </c>
      <c r="V505" s="319">
        <v>20</v>
      </c>
      <c r="W505" s="319">
        <v>21</v>
      </c>
      <c r="X505" s="319">
        <v>22</v>
      </c>
      <c r="Y505" s="319">
        <v>23</v>
      </c>
      <c r="Z505" s="319">
        <v>24</v>
      </c>
      <c r="AA505" s="319">
        <v>25</v>
      </c>
      <c r="AB505" s="319">
        <v>26</v>
      </c>
      <c r="AC505" s="319">
        <v>27</v>
      </c>
      <c r="AD505" s="319">
        <v>28</v>
      </c>
      <c r="AE505" s="319">
        <v>29</v>
      </c>
      <c r="AF505" s="319">
        <v>30</v>
      </c>
      <c r="AG505" s="320">
        <v>31</v>
      </c>
      <c r="AH505" s="346"/>
    </row>
    <row r="506" spans="1:34" x14ac:dyDescent="0.3">
      <c r="A506" s="339" t="s">
        <v>230</v>
      </c>
      <c r="B506" s="339" t="s">
        <v>231</v>
      </c>
      <c r="C506" s="325"/>
      <c r="D506" s="326"/>
      <c r="E506" s="326"/>
      <c r="F506" s="326"/>
      <c r="G506" s="326"/>
      <c r="H506" s="326"/>
      <c r="I506" s="326"/>
      <c r="J506" s="326"/>
      <c r="K506" s="326"/>
      <c r="L506" s="326"/>
      <c r="M506" s="326"/>
      <c r="N506" s="326"/>
      <c r="O506" s="326"/>
      <c r="P506" s="326"/>
      <c r="Q506" s="326"/>
      <c r="R506" s="326"/>
      <c r="S506" s="326"/>
      <c r="T506" s="326"/>
      <c r="U506" s="326"/>
      <c r="V506" s="326"/>
      <c r="W506" s="326"/>
      <c r="X506" s="326"/>
      <c r="Y506" s="326"/>
      <c r="Z506" s="326"/>
      <c r="AA506" s="326"/>
      <c r="AB506" s="326"/>
      <c r="AC506" s="326"/>
      <c r="AD506" s="326"/>
      <c r="AE506" s="326"/>
      <c r="AF506" s="326"/>
      <c r="AG506" s="326"/>
      <c r="AH506" s="347"/>
    </row>
    <row r="507" spans="1:34" x14ac:dyDescent="0.3">
      <c r="A507" s="328"/>
      <c r="B507" s="329"/>
      <c r="C507" s="330"/>
      <c r="D507" s="327"/>
      <c r="E507" s="327"/>
      <c r="F507" s="327"/>
      <c r="G507" s="327"/>
      <c r="H507" s="327"/>
      <c r="I507" s="327"/>
      <c r="J507" s="327"/>
      <c r="K507" s="327"/>
      <c r="L507" s="327"/>
      <c r="M507" s="327"/>
      <c r="N507" s="327"/>
      <c r="O507" s="327"/>
      <c r="P507" s="327"/>
      <c r="Q507" s="327"/>
      <c r="R507" s="327"/>
      <c r="S507" s="327"/>
      <c r="T507" s="327"/>
      <c r="U507" s="327"/>
      <c r="V507" s="327"/>
      <c r="W507" s="327"/>
      <c r="X507" s="327"/>
      <c r="Y507" s="327"/>
      <c r="Z507" s="327"/>
      <c r="AA507" s="327"/>
      <c r="AB507" s="327"/>
      <c r="AC507" s="327"/>
      <c r="AD507" s="327"/>
      <c r="AE507" s="327"/>
      <c r="AF507" s="327"/>
      <c r="AG507" s="327"/>
      <c r="AH507" s="347">
        <f>SUM(C507:AG507)</f>
        <v>0</v>
      </c>
    </row>
    <row r="508" spans="1:34" x14ac:dyDescent="0.3">
      <c r="A508" s="328"/>
      <c r="B508" s="329"/>
      <c r="C508" s="330"/>
      <c r="D508" s="327"/>
      <c r="E508" s="327"/>
      <c r="F508" s="327"/>
      <c r="G508" s="327"/>
      <c r="H508" s="327"/>
      <c r="I508" s="327"/>
      <c r="J508" s="327"/>
      <c r="K508" s="327"/>
      <c r="L508" s="327"/>
      <c r="M508" s="327"/>
      <c r="N508" s="327"/>
      <c r="O508" s="327"/>
      <c r="P508" s="327"/>
      <c r="Q508" s="327"/>
      <c r="R508" s="327"/>
      <c r="S508" s="327"/>
      <c r="T508" s="327"/>
      <c r="U508" s="327"/>
      <c r="V508" s="327"/>
      <c r="W508" s="327"/>
      <c r="X508" s="327"/>
      <c r="Y508" s="327"/>
      <c r="Z508" s="327"/>
      <c r="AA508" s="327"/>
      <c r="AB508" s="327"/>
      <c r="AC508" s="327"/>
      <c r="AD508" s="327"/>
      <c r="AE508" s="327"/>
      <c r="AF508" s="327"/>
      <c r="AG508" s="327"/>
      <c r="AH508" s="347">
        <f t="shared" ref="AH508:AH516" si="66">SUM(C508:AG508)</f>
        <v>0</v>
      </c>
    </row>
    <row r="509" spans="1:34" x14ac:dyDescent="0.3">
      <c r="A509" s="328"/>
      <c r="B509" s="329"/>
      <c r="C509" s="330"/>
      <c r="D509" s="327"/>
      <c r="E509" s="327"/>
      <c r="F509" s="327"/>
      <c r="G509" s="327"/>
      <c r="H509" s="327"/>
      <c r="I509" s="327"/>
      <c r="J509" s="327"/>
      <c r="K509" s="327"/>
      <c r="L509" s="327"/>
      <c r="M509" s="327"/>
      <c r="N509" s="327"/>
      <c r="O509" s="327"/>
      <c r="P509" s="327"/>
      <c r="Q509" s="327"/>
      <c r="R509" s="327"/>
      <c r="S509" s="327"/>
      <c r="T509" s="327"/>
      <c r="U509" s="327"/>
      <c r="V509" s="327"/>
      <c r="W509" s="327"/>
      <c r="X509" s="327"/>
      <c r="Y509" s="327"/>
      <c r="Z509" s="327"/>
      <c r="AA509" s="327"/>
      <c r="AB509" s="327"/>
      <c r="AC509" s="327"/>
      <c r="AD509" s="327"/>
      <c r="AE509" s="327"/>
      <c r="AF509" s="327"/>
      <c r="AG509" s="327"/>
      <c r="AH509" s="347">
        <f t="shared" si="66"/>
        <v>0</v>
      </c>
    </row>
    <row r="510" spans="1:34" x14ac:dyDescent="0.3">
      <c r="A510" s="328"/>
      <c r="B510" s="329"/>
      <c r="C510" s="330"/>
      <c r="D510" s="327"/>
      <c r="E510" s="327"/>
      <c r="F510" s="327"/>
      <c r="G510" s="327"/>
      <c r="H510" s="327"/>
      <c r="I510" s="327"/>
      <c r="J510" s="327"/>
      <c r="K510" s="327"/>
      <c r="L510" s="327"/>
      <c r="M510" s="327"/>
      <c r="N510" s="327"/>
      <c r="O510" s="327"/>
      <c r="P510" s="327"/>
      <c r="Q510" s="327"/>
      <c r="R510" s="327"/>
      <c r="S510" s="327"/>
      <c r="T510" s="327"/>
      <c r="U510" s="327"/>
      <c r="V510" s="327"/>
      <c r="W510" s="327"/>
      <c r="X510" s="327"/>
      <c r="Y510" s="327"/>
      <c r="Z510" s="327"/>
      <c r="AA510" s="327"/>
      <c r="AB510" s="327"/>
      <c r="AC510" s="327"/>
      <c r="AD510" s="327"/>
      <c r="AE510" s="327"/>
      <c r="AF510" s="327"/>
      <c r="AG510" s="327"/>
      <c r="AH510" s="347">
        <f t="shared" si="66"/>
        <v>0</v>
      </c>
    </row>
    <row r="511" spans="1:34" x14ac:dyDescent="0.3">
      <c r="A511" s="328"/>
      <c r="B511" s="329"/>
      <c r="C511" s="330"/>
      <c r="D511" s="327"/>
      <c r="E511" s="327"/>
      <c r="F511" s="327"/>
      <c r="G511" s="327"/>
      <c r="H511" s="327"/>
      <c r="I511" s="327"/>
      <c r="J511" s="327"/>
      <c r="K511" s="327"/>
      <c r="L511" s="327"/>
      <c r="M511" s="327"/>
      <c r="N511" s="327"/>
      <c r="O511" s="327"/>
      <c r="P511" s="327"/>
      <c r="Q511" s="327"/>
      <c r="R511" s="327"/>
      <c r="S511" s="327"/>
      <c r="T511" s="327"/>
      <c r="U511" s="327"/>
      <c r="V511" s="327"/>
      <c r="W511" s="327"/>
      <c r="X511" s="327"/>
      <c r="Y511" s="327"/>
      <c r="Z511" s="327"/>
      <c r="AA511" s="327"/>
      <c r="AB511" s="327"/>
      <c r="AC511" s="327"/>
      <c r="AD511" s="327"/>
      <c r="AE511" s="327"/>
      <c r="AF511" s="327"/>
      <c r="AG511" s="327"/>
      <c r="AH511" s="347">
        <f t="shared" si="66"/>
        <v>0</v>
      </c>
    </row>
    <row r="512" spans="1:34" x14ac:dyDescent="0.3">
      <c r="A512" s="328"/>
      <c r="B512" s="329"/>
      <c r="C512" s="330"/>
      <c r="D512" s="327"/>
      <c r="E512" s="327"/>
      <c r="F512" s="327"/>
      <c r="G512" s="327"/>
      <c r="H512" s="327"/>
      <c r="I512" s="327"/>
      <c r="J512" s="327"/>
      <c r="K512" s="327"/>
      <c r="L512" s="327"/>
      <c r="M512" s="327"/>
      <c r="N512" s="327"/>
      <c r="O512" s="327"/>
      <c r="P512" s="327"/>
      <c r="Q512" s="327"/>
      <c r="R512" s="327"/>
      <c r="S512" s="327"/>
      <c r="T512" s="327"/>
      <c r="U512" s="327"/>
      <c r="V512" s="327"/>
      <c r="W512" s="327"/>
      <c r="X512" s="327"/>
      <c r="Y512" s="327"/>
      <c r="Z512" s="327"/>
      <c r="AA512" s="327"/>
      <c r="AB512" s="327"/>
      <c r="AC512" s="327"/>
      <c r="AD512" s="327"/>
      <c r="AE512" s="327"/>
      <c r="AF512" s="327"/>
      <c r="AG512" s="327"/>
      <c r="AH512" s="347">
        <f t="shared" si="66"/>
        <v>0</v>
      </c>
    </row>
    <row r="513" spans="1:34" x14ac:dyDescent="0.3">
      <c r="A513" s="328"/>
      <c r="B513" s="329"/>
      <c r="C513" s="330"/>
      <c r="D513" s="327"/>
      <c r="E513" s="327"/>
      <c r="F513" s="327"/>
      <c r="G513" s="327"/>
      <c r="H513" s="327"/>
      <c r="I513" s="327"/>
      <c r="J513" s="327"/>
      <c r="K513" s="327"/>
      <c r="L513" s="327"/>
      <c r="M513" s="327"/>
      <c r="N513" s="327"/>
      <c r="O513" s="327"/>
      <c r="P513" s="327"/>
      <c r="Q513" s="327"/>
      <c r="R513" s="327"/>
      <c r="S513" s="327"/>
      <c r="T513" s="327"/>
      <c r="U513" s="327"/>
      <c r="V513" s="327"/>
      <c r="W513" s="327"/>
      <c r="X513" s="327"/>
      <c r="Y513" s="327"/>
      <c r="Z513" s="327"/>
      <c r="AA513" s="327"/>
      <c r="AB513" s="327"/>
      <c r="AC513" s="327"/>
      <c r="AD513" s="327"/>
      <c r="AE513" s="327"/>
      <c r="AF513" s="327"/>
      <c r="AG513" s="327"/>
      <c r="AH513" s="347">
        <f t="shared" si="66"/>
        <v>0</v>
      </c>
    </row>
    <row r="514" spans="1:34" x14ac:dyDescent="0.3">
      <c r="A514" s="328"/>
      <c r="B514" s="329"/>
      <c r="C514" s="330"/>
      <c r="D514" s="327"/>
      <c r="E514" s="327"/>
      <c r="F514" s="327"/>
      <c r="G514" s="327"/>
      <c r="H514" s="327"/>
      <c r="I514" s="327"/>
      <c r="J514" s="327"/>
      <c r="K514" s="327"/>
      <c r="L514" s="327"/>
      <c r="M514" s="327"/>
      <c r="N514" s="327"/>
      <c r="O514" s="327"/>
      <c r="P514" s="327"/>
      <c r="Q514" s="327"/>
      <c r="R514" s="327"/>
      <c r="S514" s="327"/>
      <c r="T514" s="327"/>
      <c r="U514" s="327"/>
      <c r="V514" s="327"/>
      <c r="W514" s="327"/>
      <c r="X514" s="327"/>
      <c r="Y514" s="327"/>
      <c r="Z514" s="327"/>
      <c r="AA514" s="327"/>
      <c r="AB514" s="327"/>
      <c r="AC514" s="327"/>
      <c r="AD514" s="327"/>
      <c r="AE514" s="327"/>
      <c r="AF514" s="327"/>
      <c r="AG514" s="327"/>
      <c r="AH514" s="347">
        <f t="shared" si="66"/>
        <v>0</v>
      </c>
    </row>
    <row r="515" spans="1:34" x14ac:dyDescent="0.3">
      <c r="A515" s="328"/>
      <c r="B515" s="329"/>
      <c r="C515" s="330"/>
      <c r="D515" s="327"/>
      <c r="E515" s="327"/>
      <c r="F515" s="327"/>
      <c r="G515" s="327"/>
      <c r="H515" s="327"/>
      <c r="I515" s="327"/>
      <c r="J515" s="327"/>
      <c r="K515" s="327"/>
      <c r="L515" s="327"/>
      <c r="M515" s="327"/>
      <c r="N515" s="327"/>
      <c r="O515" s="327"/>
      <c r="P515" s="327"/>
      <c r="Q515" s="327"/>
      <c r="R515" s="327"/>
      <c r="S515" s="327"/>
      <c r="T515" s="327"/>
      <c r="U515" s="327"/>
      <c r="V515" s="327"/>
      <c r="W515" s="327"/>
      <c r="X515" s="327"/>
      <c r="Y515" s="327"/>
      <c r="Z515" s="327"/>
      <c r="AA515" s="327"/>
      <c r="AB515" s="327"/>
      <c r="AC515" s="327"/>
      <c r="AD515" s="327"/>
      <c r="AE515" s="327"/>
      <c r="AF515" s="327"/>
      <c r="AG515" s="327"/>
      <c r="AH515" s="347">
        <f t="shared" si="66"/>
        <v>0</v>
      </c>
    </row>
    <row r="516" spans="1:34" x14ac:dyDescent="0.3">
      <c r="A516" s="328"/>
      <c r="B516" s="329"/>
      <c r="C516" s="330"/>
      <c r="D516" s="327"/>
      <c r="E516" s="327"/>
      <c r="F516" s="327"/>
      <c r="G516" s="327"/>
      <c r="H516" s="327"/>
      <c r="I516" s="327"/>
      <c r="J516" s="327"/>
      <c r="K516" s="327"/>
      <c r="L516" s="327"/>
      <c r="M516" s="327"/>
      <c r="N516" s="327"/>
      <c r="O516" s="327"/>
      <c r="P516" s="327"/>
      <c r="Q516" s="327"/>
      <c r="R516" s="327"/>
      <c r="S516" s="327"/>
      <c r="T516" s="327"/>
      <c r="U516" s="327"/>
      <c r="V516" s="327"/>
      <c r="W516" s="327"/>
      <c r="X516" s="327"/>
      <c r="Y516" s="327"/>
      <c r="Z516" s="327"/>
      <c r="AA516" s="327"/>
      <c r="AB516" s="327"/>
      <c r="AC516" s="327"/>
      <c r="AD516" s="327"/>
      <c r="AE516" s="327"/>
      <c r="AF516" s="327"/>
      <c r="AG516" s="327"/>
      <c r="AH516" s="347">
        <f t="shared" si="66"/>
        <v>0</v>
      </c>
    </row>
    <row r="517" spans="1:34" ht="15" thickBot="1" x14ac:dyDescent="0.35">
      <c r="A517" s="341"/>
      <c r="B517" s="342"/>
      <c r="C517" s="349">
        <f>SUM(C507:C516)</f>
        <v>0</v>
      </c>
      <c r="D517" s="349">
        <f t="shared" ref="D517:AG517" si="67">SUM(D507:D516)</f>
        <v>0</v>
      </c>
      <c r="E517" s="349">
        <f t="shared" si="67"/>
        <v>0</v>
      </c>
      <c r="F517" s="349">
        <f t="shared" si="67"/>
        <v>0</v>
      </c>
      <c r="G517" s="349">
        <f t="shared" si="67"/>
        <v>0</v>
      </c>
      <c r="H517" s="349">
        <f t="shared" si="67"/>
        <v>0</v>
      </c>
      <c r="I517" s="349">
        <f t="shared" si="67"/>
        <v>0</v>
      </c>
      <c r="J517" s="349">
        <f t="shared" si="67"/>
        <v>0</v>
      </c>
      <c r="K517" s="349">
        <f t="shared" si="67"/>
        <v>0</v>
      </c>
      <c r="L517" s="349">
        <f t="shared" si="67"/>
        <v>0</v>
      </c>
      <c r="M517" s="349">
        <f t="shared" si="67"/>
        <v>0</v>
      </c>
      <c r="N517" s="349">
        <f t="shared" si="67"/>
        <v>0</v>
      </c>
      <c r="O517" s="349">
        <f t="shared" si="67"/>
        <v>0</v>
      </c>
      <c r="P517" s="349">
        <f t="shared" si="67"/>
        <v>0</v>
      </c>
      <c r="Q517" s="349">
        <f t="shared" si="67"/>
        <v>0</v>
      </c>
      <c r="R517" s="349">
        <f t="shared" si="67"/>
        <v>0</v>
      </c>
      <c r="S517" s="349">
        <f t="shared" si="67"/>
        <v>0</v>
      </c>
      <c r="T517" s="349">
        <f t="shared" si="67"/>
        <v>0</v>
      </c>
      <c r="U517" s="349">
        <f t="shared" si="67"/>
        <v>0</v>
      </c>
      <c r="V517" s="349">
        <f t="shared" si="67"/>
        <v>0</v>
      </c>
      <c r="W517" s="349">
        <f t="shared" si="67"/>
        <v>0</v>
      </c>
      <c r="X517" s="349">
        <f t="shared" si="67"/>
        <v>0</v>
      </c>
      <c r="Y517" s="349">
        <f t="shared" si="67"/>
        <v>0</v>
      </c>
      <c r="Z517" s="349">
        <f t="shared" si="67"/>
        <v>0</v>
      </c>
      <c r="AA517" s="349">
        <f t="shared" si="67"/>
        <v>0</v>
      </c>
      <c r="AB517" s="349">
        <f t="shared" si="67"/>
        <v>0</v>
      </c>
      <c r="AC517" s="349">
        <f t="shared" si="67"/>
        <v>0</v>
      </c>
      <c r="AD517" s="349">
        <f t="shared" si="67"/>
        <v>0</v>
      </c>
      <c r="AE517" s="349">
        <f t="shared" si="67"/>
        <v>0</v>
      </c>
      <c r="AF517" s="349">
        <f t="shared" si="67"/>
        <v>0</v>
      </c>
      <c r="AG517" s="349">
        <f t="shared" si="67"/>
        <v>0</v>
      </c>
      <c r="AH517" s="348">
        <f>SUM(C517:AG517)</f>
        <v>0</v>
      </c>
    </row>
    <row r="518" spans="1:34" ht="15" thickBot="1" x14ac:dyDescent="0.35">
      <c r="A518" s="334" t="s">
        <v>246</v>
      </c>
      <c r="B518" s="315"/>
      <c r="C518" s="337"/>
      <c r="D518" s="337" t="s">
        <v>360</v>
      </c>
      <c r="E518" s="337"/>
      <c r="F518" s="337"/>
      <c r="G518" s="337"/>
      <c r="H518" s="337"/>
      <c r="I518" s="337"/>
      <c r="J518" s="337"/>
      <c r="K518" s="337"/>
      <c r="L518" s="337"/>
      <c r="M518" s="337"/>
      <c r="N518" s="337"/>
      <c r="O518" s="337"/>
      <c r="P518" s="337"/>
      <c r="Q518" s="337"/>
      <c r="R518" s="337"/>
      <c r="S518" s="337"/>
      <c r="T518" s="337"/>
      <c r="U518" s="337"/>
      <c r="V518" s="337"/>
      <c r="W518" s="337"/>
      <c r="X518" s="337"/>
      <c r="Y518" s="337"/>
      <c r="Z518" s="337"/>
      <c r="AA518" s="337"/>
      <c r="AB518" s="337"/>
      <c r="AC518" s="337"/>
      <c r="AD518" s="337"/>
      <c r="AE518" s="337"/>
      <c r="AF518" s="337"/>
      <c r="AG518" s="338"/>
      <c r="AH518" s="350"/>
    </row>
    <row r="519" spans="1:34" ht="15" thickBot="1" x14ac:dyDescent="0.35">
      <c r="A519" s="316" t="s">
        <v>245</v>
      </c>
      <c r="B519" s="322"/>
      <c r="C519" s="318" t="s">
        <v>427</v>
      </c>
      <c r="D519" s="319"/>
      <c r="E519" s="319"/>
      <c r="F519" s="319"/>
      <c r="G519" s="319"/>
      <c r="H519" s="319"/>
      <c r="I519" s="319"/>
      <c r="J519" s="319"/>
      <c r="K519" s="319"/>
      <c r="L519" s="319"/>
      <c r="M519" s="319"/>
      <c r="N519" s="319"/>
      <c r="O519" s="319"/>
      <c r="P519" s="319"/>
      <c r="Q519" s="319"/>
      <c r="R519" s="319"/>
      <c r="S519" s="319"/>
      <c r="T519" s="319"/>
      <c r="U519" s="319"/>
      <c r="V519" s="319"/>
      <c r="W519" s="319"/>
      <c r="X519" s="319"/>
      <c r="Y519" s="319"/>
      <c r="Z519" s="319"/>
      <c r="AA519" s="319"/>
      <c r="AB519" s="319"/>
      <c r="AC519" s="319"/>
      <c r="AD519" s="319"/>
      <c r="AE519" s="319"/>
      <c r="AF519" s="319"/>
      <c r="AG519" s="320"/>
      <c r="AH519" s="346" t="s">
        <v>14</v>
      </c>
    </row>
    <row r="520" spans="1:34" ht="15" thickBot="1" x14ac:dyDescent="0.35">
      <c r="A520" s="316" t="s">
        <v>422</v>
      </c>
      <c r="B520" s="322"/>
      <c r="C520" s="323">
        <v>1</v>
      </c>
      <c r="D520" s="319">
        <v>2</v>
      </c>
      <c r="E520" s="319">
        <v>3</v>
      </c>
      <c r="F520" s="319">
        <v>4</v>
      </c>
      <c r="G520" s="319">
        <v>5</v>
      </c>
      <c r="H520" s="319">
        <v>6</v>
      </c>
      <c r="I520" s="319">
        <v>7</v>
      </c>
      <c r="J520" s="319">
        <v>8</v>
      </c>
      <c r="K520" s="319">
        <v>9</v>
      </c>
      <c r="L520" s="319">
        <v>10</v>
      </c>
      <c r="M520" s="319">
        <v>11</v>
      </c>
      <c r="N520" s="319">
        <v>12</v>
      </c>
      <c r="O520" s="319">
        <v>13</v>
      </c>
      <c r="P520" s="319">
        <v>14</v>
      </c>
      <c r="Q520" s="319">
        <v>15</v>
      </c>
      <c r="R520" s="319">
        <v>16</v>
      </c>
      <c r="S520" s="319">
        <v>17</v>
      </c>
      <c r="T520" s="319">
        <v>18</v>
      </c>
      <c r="U520" s="319">
        <v>19</v>
      </c>
      <c r="V520" s="319">
        <v>20</v>
      </c>
      <c r="W520" s="319">
        <v>21</v>
      </c>
      <c r="X520" s="319">
        <v>22</v>
      </c>
      <c r="Y520" s="319">
        <v>23</v>
      </c>
      <c r="Z520" s="319">
        <v>24</v>
      </c>
      <c r="AA520" s="319">
        <v>25</v>
      </c>
      <c r="AB520" s="319">
        <v>26</v>
      </c>
      <c r="AC520" s="319">
        <v>27</v>
      </c>
      <c r="AD520" s="319">
        <v>28</v>
      </c>
      <c r="AE520" s="319">
        <v>29</v>
      </c>
      <c r="AF520" s="319">
        <v>30</v>
      </c>
      <c r="AG520" s="320">
        <v>31</v>
      </c>
      <c r="AH520" s="346"/>
    </row>
    <row r="521" spans="1:34" x14ac:dyDescent="0.3">
      <c r="A521" s="339" t="s">
        <v>230</v>
      </c>
      <c r="B521" s="339" t="s">
        <v>231</v>
      </c>
      <c r="C521" s="325"/>
      <c r="D521" s="326"/>
      <c r="E521" s="326"/>
      <c r="F521" s="326"/>
      <c r="G521" s="326"/>
      <c r="H521" s="326"/>
      <c r="I521" s="326"/>
      <c r="J521" s="326"/>
      <c r="K521" s="326"/>
      <c r="L521" s="326"/>
      <c r="M521" s="326"/>
      <c r="N521" s="326"/>
      <c r="O521" s="326"/>
      <c r="P521" s="326"/>
      <c r="Q521" s="326"/>
      <c r="R521" s="326"/>
      <c r="S521" s="326"/>
      <c r="T521" s="326"/>
      <c r="U521" s="326"/>
      <c r="V521" s="326"/>
      <c r="W521" s="326"/>
      <c r="X521" s="326"/>
      <c r="Y521" s="326"/>
      <c r="Z521" s="326"/>
      <c r="AA521" s="326"/>
      <c r="AB521" s="326"/>
      <c r="AC521" s="326"/>
      <c r="AD521" s="326"/>
      <c r="AE521" s="326"/>
      <c r="AF521" s="326"/>
      <c r="AG521" s="326"/>
      <c r="AH521" s="347"/>
    </row>
    <row r="522" spans="1:34" x14ac:dyDescent="0.3">
      <c r="A522" s="328"/>
      <c r="B522" s="329"/>
      <c r="C522" s="330"/>
      <c r="D522" s="327"/>
      <c r="E522" s="327"/>
      <c r="F522" s="327"/>
      <c r="G522" s="327"/>
      <c r="H522" s="327"/>
      <c r="I522" s="327"/>
      <c r="J522" s="327"/>
      <c r="K522" s="327"/>
      <c r="L522" s="327"/>
      <c r="M522" s="327"/>
      <c r="N522" s="327"/>
      <c r="O522" s="327"/>
      <c r="P522" s="327"/>
      <c r="Q522" s="327"/>
      <c r="R522" s="327"/>
      <c r="S522" s="327"/>
      <c r="T522" s="327"/>
      <c r="U522" s="327"/>
      <c r="V522" s="327"/>
      <c r="W522" s="327"/>
      <c r="X522" s="327"/>
      <c r="Y522" s="327"/>
      <c r="Z522" s="327"/>
      <c r="AA522" s="327"/>
      <c r="AB522" s="327"/>
      <c r="AC522" s="327"/>
      <c r="AD522" s="327"/>
      <c r="AE522" s="327"/>
      <c r="AF522" s="327"/>
      <c r="AG522" s="327"/>
      <c r="AH522" s="347">
        <f>SUM(C522:AG522)</f>
        <v>0</v>
      </c>
    </row>
    <row r="523" spans="1:34" x14ac:dyDescent="0.3">
      <c r="A523" s="328"/>
      <c r="B523" s="329"/>
      <c r="C523" s="330"/>
      <c r="D523" s="327"/>
      <c r="E523" s="327"/>
      <c r="F523" s="327"/>
      <c r="G523" s="327"/>
      <c r="H523" s="327"/>
      <c r="I523" s="327"/>
      <c r="J523" s="327"/>
      <c r="K523" s="327"/>
      <c r="L523" s="327"/>
      <c r="M523" s="327"/>
      <c r="N523" s="327"/>
      <c r="O523" s="327"/>
      <c r="P523" s="327"/>
      <c r="Q523" s="327"/>
      <c r="R523" s="327"/>
      <c r="S523" s="327"/>
      <c r="T523" s="327"/>
      <c r="U523" s="327"/>
      <c r="V523" s="327"/>
      <c r="W523" s="327"/>
      <c r="X523" s="327"/>
      <c r="Y523" s="327"/>
      <c r="Z523" s="327"/>
      <c r="AA523" s="327"/>
      <c r="AB523" s="327"/>
      <c r="AC523" s="327"/>
      <c r="AD523" s="327"/>
      <c r="AE523" s="327"/>
      <c r="AF523" s="327"/>
      <c r="AG523" s="327"/>
      <c r="AH523" s="347">
        <f t="shared" ref="AH523:AH531" si="68">SUM(C523:AG523)</f>
        <v>0</v>
      </c>
    </row>
    <row r="524" spans="1:34" x14ac:dyDescent="0.3">
      <c r="A524" s="328"/>
      <c r="B524" s="329"/>
      <c r="C524" s="330"/>
      <c r="D524" s="327"/>
      <c r="E524" s="327"/>
      <c r="F524" s="327"/>
      <c r="G524" s="327"/>
      <c r="H524" s="327"/>
      <c r="I524" s="327"/>
      <c r="J524" s="327"/>
      <c r="K524" s="327"/>
      <c r="L524" s="327"/>
      <c r="M524" s="327"/>
      <c r="N524" s="327"/>
      <c r="O524" s="327"/>
      <c r="P524" s="327"/>
      <c r="Q524" s="327"/>
      <c r="R524" s="327"/>
      <c r="S524" s="327"/>
      <c r="T524" s="327"/>
      <c r="U524" s="327"/>
      <c r="V524" s="327"/>
      <c r="W524" s="327"/>
      <c r="X524" s="327"/>
      <c r="Y524" s="327"/>
      <c r="Z524" s="327"/>
      <c r="AA524" s="327"/>
      <c r="AB524" s="327"/>
      <c r="AC524" s="327"/>
      <c r="AD524" s="327"/>
      <c r="AE524" s="327"/>
      <c r="AF524" s="327"/>
      <c r="AG524" s="327"/>
      <c r="AH524" s="347">
        <f t="shared" si="68"/>
        <v>0</v>
      </c>
    </row>
    <row r="525" spans="1:34" x14ac:dyDescent="0.3">
      <c r="A525" s="328"/>
      <c r="B525" s="329"/>
      <c r="C525" s="330"/>
      <c r="D525" s="327"/>
      <c r="E525" s="327"/>
      <c r="F525" s="327"/>
      <c r="G525" s="327"/>
      <c r="H525" s="327"/>
      <c r="I525" s="327"/>
      <c r="J525" s="327"/>
      <c r="K525" s="327"/>
      <c r="L525" s="327"/>
      <c r="M525" s="327"/>
      <c r="N525" s="327"/>
      <c r="O525" s="327"/>
      <c r="P525" s="327"/>
      <c r="Q525" s="327"/>
      <c r="R525" s="327"/>
      <c r="S525" s="327"/>
      <c r="T525" s="327"/>
      <c r="U525" s="327"/>
      <c r="V525" s="327"/>
      <c r="W525" s="327"/>
      <c r="X525" s="327"/>
      <c r="Y525" s="327"/>
      <c r="Z525" s="327"/>
      <c r="AA525" s="327"/>
      <c r="AB525" s="327"/>
      <c r="AC525" s="327"/>
      <c r="AD525" s="327"/>
      <c r="AE525" s="327"/>
      <c r="AF525" s="327"/>
      <c r="AG525" s="327"/>
      <c r="AH525" s="347">
        <f t="shared" si="68"/>
        <v>0</v>
      </c>
    </row>
    <row r="526" spans="1:34" x14ac:dyDescent="0.3">
      <c r="A526" s="328"/>
      <c r="B526" s="329"/>
      <c r="C526" s="330"/>
      <c r="D526" s="327"/>
      <c r="E526" s="327"/>
      <c r="F526" s="327"/>
      <c r="G526" s="327"/>
      <c r="H526" s="327"/>
      <c r="I526" s="327"/>
      <c r="J526" s="327"/>
      <c r="K526" s="327"/>
      <c r="L526" s="327"/>
      <c r="M526" s="327"/>
      <c r="N526" s="327"/>
      <c r="O526" s="327"/>
      <c r="P526" s="327"/>
      <c r="Q526" s="327"/>
      <c r="R526" s="327"/>
      <c r="S526" s="327"/>
      <c r="T526" s="327"/>
      <c r="U526" s="327"/>
      <c r="V526" s="327"/>
      <c r="W526" s="327"/>
      <c r="X526" s="327"/>
      <c r="Y526" s="327"/>
      <c r="Z526" s="327"/>
      <c r="AA526" s="327"/>
      <c r="AB526" s="327"/>
      <c r="AC526" s="327"/>
      <c r="AD526" s="327"/>
      <c r="AE526" s="327"/>
      <c r="AF526" s="327"/>
      <c r="AG526" s="327"/>
      <c r="AH526" s="347">
        <f t="shared" si="68"/>
        <v>0</v>
      </c>
    </row>
    <row r="527" spans="1:34" x14ac:dyDescent="0.3">
      <c r="A527" s="328"/>
      <c r="B527" s="329"/>
      <c r="C527" s="330"/>
      <c r="D527" s="327"/>
      <c r="E527" s="327"/>
      <c r="F527" s="327"/>
      <c r="G527" s="327"/>
      <c r="H527" s="327"/>
      <c r="I527" s="327"/>
      <c r="J527" s="327"/>
      <c r="K527" s="327"/>
      <c r="L527" s="327"/>
      <c r="M527" s="327"/>
      <c r="N527" s="327"/>
      <c r="O527" s="327"/>
      <c r="P527" s="327"/>
      <c r="Q527" s="327"/>
      <c r="R527" s="327"/>
      <c r="S527" s="327"/>
      <c r="T527" s="327"/>
      <c r="U527" s="327"/>
      <c r="V527" s="327"/>
      <c r="W527" s="327"/>
      <c r="X527" s="327"/>
      <c r="Y527" s="327"/>
      <c r="Z527" s="327"/>
      <c r="AA527" s="327"/>
      <c r="AB527" s="327"/>
      <c r="AC527" s="327"/>
      <c r="AD527" s="327"/>
      <c r="AE527" s="327"/>
      <c r="AF527" s="327"/>
      <c r="AG527" s="327"/>
      <c r="AH527" s="347">
        <f t="shared" si="68"/>
        <v>0</v>
      </c>
    </row>
    <row r="528" spans="1:34" x14ac:dyDescent="0.3">
      <c r="A528" s="328"/>
      <c r="B528" s="329"/>
      <c r="C528" s="330"/>
      <c r="D528" s="327"/>
      <c r="E528" s="327"/>
      <c r="F528" s="327"/>
      <c r="G528" s="327"/>
      <c r="H528" s="327"/>
      <c r="I528" s="327"/>
      <c r="J528" s="327"/>
      <c r="K528" s="327"/>
      <c r="L528" s="327"/>
      <c r="M528" s="327"/>
      <c r="N528" s="327"/>
      <c r="O528" s="327"/>
      <c r="P528" s="327"/>
      <c r="Q528" s="327"/>
      <c r="R528" s="327"/>
      <c r="S528" s="327"/>
      <c r="T528" s="327"/>
      <c r="U528" s="327"/>
      <c r="V528" s="327"/>
      <c r="W528" s="327"/>
      <c r="X528" s="327"/>
      <c r="Y528" s="327"/>
      <c r="Z528" s="327"/>
      <c r="AA528" s="327"/>
      <c r="AB528" s="327"/>
      <c r="AC528" s="327"/>
      <c r="AD528" s="327"/>
      <c r="AE528" s="327"/>
      <c r="AF528" s="327"/>
      <c r="AG528" s="327"/>
      <c r="AH528" s="347">
        <f t="shared" si="68"/>
        <v>0</v>
      </c>
    </row>
    <row r="529" spans="1:34" x14ac:dyDescent="0.3">
      <c r="A529" s="328"/>
      <c r="B529" s="329"/>
      <c r="C529" s="330"/>
      <c r="D529" s="327"/>
      <c r="E529" s="327"/>
      <c r="F529" s="327"/>
      <c r="G529" s="327"/>
      <c r="H529" s="327"/>
      <c r="I529" s="327"/>
      <c r="J529" s="327"/>
      <c r="K529" s="327"/>
      <c r="L529" s="327"/>
      <c r="M529" s="327"/>
      <c r="N529" s="327"/>
      <c r="O529" s="327"/>
      <c r="P529" s="327"/>
      <c r="Q529" s="327"/>
      <c r="R529" s="327"/>
      <c r="S529" s="327"/>
      <c r="T529" s="327"/>
      <c r="U529" s="327"/>
      <c r="V529" s="327"/>
      <c r="W529" s="327"/>
      <c r="X529" s="327"/>
      <c r="Y529" s="327"/>
      <c r="Z529" s="327"/>
      <c r="AA529" s="327"/>
      <c r="AB529" s="327"/>
      <c r="AC529" s="327"/>
      <c r="AD529" s="327"/>
      <c r="AE529" s="327"/>
      <c r="AF529" s="327"/>
      <c r="AG529" s="327"/>
      <c r="AH529" s="347">
        <f t="shared" si="68"/>
        <v>0</v>
      </c>
    </row>
    <row r="530" spans="1:34" x14ac:dyDescent="0.3">
      <c r="A530" s="328"/>
      <c r="B530" s="329"/>
      <c r="C530" s="330"/>
      <c r="D530" s="327"/>
      <c r="E530" s="327"/>
      <c r="F530" s="327"/>
      <c r="G530" s="327"/>
      <c r="H530" s="327"/>
      <c r="I530" s="327"/>
      <c r="J530" s="327"/>
      <c r="K530" s="327"/>
      <c r="L530" s="327"/>
      <c r="M530" s="327"/>
      <c r="N530" s="327"/>
      <c r="O530" s="327"/>
      <c r="P530" s="327"/>
      <c r="Q530" s="327"/>
      <c r="R530" s="327"/>
      <c r="S530" s="327"/>
      <c r="T530" s="327"/>
      <c r="U530" s="327"/>
      <c r="V530" s="327"/>
      <c r="W530" s="327"/>
      <c r="X530" s="327"/>
      <c r="Y530" s="327"/>
      <c r="Z530" s="327"/>
      <c r="AA530" s="327"/>
      <c r="AB530" s="327"/>
      <c r="AC530" s="327"/>
      <c r="AD530" s="327"/>
      <c r="AE530" s="327"/>
      <c r="AF530" s="327"/>
      <c r="AG530" s="327"/>
      <c r="AH530" s="347">
        <f t="shared" si="68"/>
        <v>0</v>
      </c>
    </row>
    <row r="531" spans="1:34" x14ac:dyDescent="0.3">
      <c r="A531" s="328"/>
      <c r="B531" s="329"/>
      <c r="C531" s="330"/>
      <c r="D531" s="327"/>
      <c r="E531" s="327"/>
      <c r="F531" s="327"/>
      <c r="G531" s="327"/>
      <c r="H531" s="327"/>
      <c r="I531" s="327"/>
      <c r="J531" s="327"/>
      <c r="K531" s="327"/>
      <c r="L531" s="327"/>
      <c r="M531" s="327"/>
      <c r="N531" s="327"/>
      <c r="O531" s="327"/>
      <c r="P531" s="327"/>
      <c r="Q531" s="327"/>
      <c r="R531" s="327"/>
      <c r="S531" s="327"/>
      <c r="T531" s="327"/>
      <c r="U531" s="327"/>
      <c r="V531" s="327"/>
      <c r="W531" s="327"/>
      <c r="X531" s="327"/>
      <c r="Y531" s="327"/>
      <c r="Z531" s="327"/>
      <c r="AA531" s="327"/>
      <c r="AB531" s="327"/>
      <c r="AC531" s="327"/>
      <c r="AD531" s="327"/>
      <c r="AE531" s="327"/>
      <c r="AF531" s="327"/>
      <c r="AG531" s="327"/>
      <c r="AH531" s="347">
        <f t="shared" si="68"/>
        <v>0</v>
      </c>
    </row>
    <row r="532" spans="1:34" ht="15" thickBot="1" x14ac:dyDescent="0.35">
      <c r="A532" s="341"/>
      <c r="B532" s="342"/>
      <c r="C532" s="349">
        <f>SUM(C522:C531)</f>
        <v>0</v>
      </c>
      <c r="D532" s="349">
        <f t="shared" ref="D532:AG532" si="69">SUM(D522:D531)</f>
        <v>0</v>
      </c>
      <c r="E532" s="349">
        <f t="shared" si="69"/>
        <v>0</v>
      </c>
      <c r="F532" s="349">
        <f t="shared" si="69"/>
        <v>0</v>
      </c>
      <c r="G532" s="349">
        <f t="shared" si="69"/>
        <v>0</v>
      </c>
      <c r="H532" s="349">
        <f t="shared" si="69"/>
        <v>0</v>
      </c>
      <c r="I532" s="349">
        <f t="shared" si="69"/>
        <v>0</v>
      </c>
      <c r="J532" s="349">
        <f t="shared" si="69"/>
        <v>0</v>
      </c>
      <c r="K532" s="349">
        <f t="shared" si="69"/>
        <v>0</v>
      </c>
      <c r="L532" s="349">
        <f t="shared" si="69"/>
        <v>0</v>
      </c>
      <c r="M532" s="349">
        <f t="shared" si="69"/>
        <v>0</v>
      </c>
      <c r="N532" s="349">
        <f t="shared" si="69"/>
        <v>0</v>
      </c>
      <c r="O532" s="349">
        <f t="shared" si="69"/>
        <v>0</v>
      </c>
      <c r="P532" s="349">
        <f t="shared" si="69"/>
        <v>0</v>
      </c>
      <c r="Q532" s="349">
        <f t="shared" si="69"/>
        <v>0</v>
      </c>
      <c r="R532" s="349">
        <f t="shared" si="69"/>
        <v>0</v>
      </c>
      <c r="S532" s="349">
        <f t="shared" si="69"/>
        <v>0</v>
      </c>
      <c r="T532" s="349">
        <f t="shared" si="69"/>
        <v>0</v>
      </c>
      <c r="U532" s="349">
        <f t="shared" si="69"/>
        <v>0</v>
      </c>
      <c r="V532" s="349">
        <f t="shared" si="69"/>
        <v>0</v>
      </c>
      <c r="W532" s="349">
        <f t="shared" si="69"/>
        <v>0</v>
      </c>
      <c r="X532" s="349">
        <f t="shared" si="69"/>
        <v>0</v>
      </c>
      <c r="Y532" s="349">
        <f t="shared" si="69"/>
        <v>0</v>
      </c>
      <c r="Z532" s="349">
        <f t="shared" si="69"/>
        <v>0</v>
      </c>
      <c r="AA532" s="349">
        <f t="shared" si="69"/>
        <v>0</v>
      </c>
      <c r="AB532" s="349">
        <f t="shared" si="69"/>
        <v>0</v>
      </c>
      <c r="AC532" s="349">
        <f t="shared" si="69"/>
        <v>0</v>
      </c>
      <c r="AD532" s="349">
        <f t="shared" si="69"/>
        <v>0</v>
      </c>
      <c r="AE532" s="349">
        <f t="shared" si="69"/>
        <v>0</v>
      </c>
      <c r="AF532" s="349">
        <f t="shared" si="69"/>
        <v>0</v>
      </c>
      <c r="AG532" s="349">
        <f t="shared" si="69"/>
        <v>0</v>
      </c>
      <c r="AH532" s="348">
        <f>SUM(C532:AG532)</f>
        <v>0</v>
      </c>
    </row>
    <row r="533" spans="1:34" ht="15" thickBot="1" x14ac:dyDescent="0.35">
      <c r="A533" s="334" t="s">
        <v>246</v>
      </c>
      <c r="B533" s="315"/>
      <c r="C533" s="337"/>
      <c r="D533" s="337" t="s">
        <v>361</v>
      </c>
      <c r="E533" s="337"/>
      <c r="F533" s="337"/>
      <c r="G533" s="337"/>
      <c r="H533" s="337"/>
      <c r="I533" s="337"/>
      <c r="J533" s="337"/>
      <c r="K533" s="337"/>
      <c r="L533" s="337"/>
      <c r="M533" s="337"/>
      <c r="N533" s="337"/>
      <c r="O533" s="337"/>
      <c r="P533" s="337"/>
      <c r="Q533" s="337"/>
      <c r="R533" s="337"/>
      <c r="S533" s="337"/>
      <c r="T533" s="337"/>
      <c r="U533" s="337"/>
      <c r="V533" s="337"/>
      <c r="W533" s="337"/>
      <c r="X533" s="337"/>
      <c r="Y533" s="337"/>
      <c r="Z533" s="337"/>
      <c r="AA533" s="337"/>
      <c r="AB533" s="337"/>
      <c r="AC533" s="337"/>
      <c r="AD533" s="337"/>
      <c r="AE533" s="337"/>
      <c r="AF533" s="337"/>
      <c r="AG533" s="338"/>
      <c r="AH533" s="350"/>
    </row>
    <row r="534" spans="1:34" ht="15" thickBot="1" x14ac:dyDescent="0.35">
      <c r="A534" s="316" t="s">
        <v>245</v>
      </c>
      <c r="B534" s="322"/>
      <c r="C534" s="318" t="s">
        <v>427</v>
      </c>
      <c r="D534" s="319"/>
      <c r="E534" s="319"/>
      <c r="F534" s="319"/>
      <c r="G534" s="319"/>
      <c r="H534" s="319"/>
      <c r="I534" s="319"/>
      <c r="J534" s="319"/>
      <c r="K534" s="319"/>
      <c r="L534" s="319"/>
      <c r="M534" s="319"/>
      <c r="N534" s="319"/>
      <c r="O534" s="319"/>
      <c r="P534" s="319"/>
      <c r="Q534" s="319"/>
      <c r="R534" s="319"/>
      <c r="S534" s="319"/>
      <c r="T534" s="319"/>
      <c r="U534" s="319"/>
      <c r="V534" s="319"/>
      <c r="W534" s="319"/>
      <c r="X534" s="319"/>
      <c r="Y534" s="319"/>
      <c r="Z534" s="319"/>
      <c r="AA534" s="319"/>
      <c r="AB534" s="319"/>
      <c r="AC534" s="319"/>
      <c r="AD534" s="319"/>
      <c r="AE534" s="319"/>
      <c r="AF534" s="319"/>
      <c r="AG534" s="320"/>
      <c r="AH534" s="346" t="s">
        <v>14</v>
      </c>
    </row>
    <row r="535" spans="1:34" ht="15" thickBot="1" x14ac:dyDescent="0.35">
      <c r="A535" s="316" t="s">
        <v>422</v>
      </c>
      <c r="B535" s="322"/>
      <c r="C535" s="323">
        <v>1</v>
      </c>
      <c r="D535" s="319">
        <v>2</v>
      </c>
      <c r="E535" s="319">
        <v>3</v>
      </c>
      <c r="F535" s="319">
        <v>4</v>
      </c>
      <c r="G535" s="319">
        <v>5</v>
      </c>
      <c r="H535" s="319">
        <v>6</v>
      </c>
      <c r="I535" s="319">
        <v>7</v>
      </c>
      <c r="J535" s="319">
        <v>8</v>
      </c>
      <c r="K535" s="319">
        <v>9</v>
      </c>
      <c r="L535" s="319">
        <v>10</v>
      </c>
      <c r="M535" s="319">
        <v>11</v>
      </c>
      <c r="N535" s="319">
        <v>12</v>
      </c>
      <c r="O535" s="319">
        <v>13</v>
      </c>
      <c r="P535" s="319">
        <v>14</v>
      </c>
      <c r="Q535" s="319">
        <v>15</v>
      </c>
      <c r="R535" s="319">
        <v>16</v>
      </c>
      <c r="S535" s="319">
        <v>17</v>
      </c>
      <c r="T535" s="319">
        <v>18</v>
      </c>
      <c r="U535" s="319">
        <v>19</v>
      </c>
      <c r="V535" s="319">
        <v>20</v>
      </c>
      <c r="W535" s="319">
        <v>21</v>
      </c>
      <c r="X535" s="319">
        <v>22</v>
      </c>
      <c r="Y535" s="319">
        <v>23</v>
      </c>
      <c r="Z535" s="319">
        <v>24</v>
      </c>
      <c r="AA535" s="319">
        <v>25</v>
      </c>
      <c r="AB535" s="319">
        <v>26</v>
      </c>
      <c r="AC535" s="319">
        <v>27</v>
      </c>
      <c r="AD535" s="319">
        <v>28</v>
      </c>
      <c r="AE535" s="319">
        <v>29</v>
      </c>
      <c r="AF535" s="319">
        <v>30</v>
      </c>
      <c r="AG535" s="320">
        <v>31</v>
      </c>
      <c r="AH535" s="346"/>
    </row>
    <row r="536" spans="1:34" x14ac:dyDescent="0.3">
      <c r="A536" s="339" t="s">
        <v>230</v>
      </c>
      <c r="B536" s="339" t="s">
        <v>231</v>
      </c>
      <c r="C536" s="325"/>
      <c r="D536" s="326"/>
      <c r="E536" s="326"/>
      <c r="F536" s="326"/>
      <c r="G536" s="326"/>
      <c r="H536" s="326"/>
      <c r="I536" s="326"/>
      <c r="J536" s="326"/>
      <c r="K536" s="326"/>
      <c r="L536" s="326"/>
      <c r="M536" s="326"/>
      <c r="N536" s="326"/>
      <c r="O536" s="326"/>
      <c r="P536" s="326"/>
      <c r="Q536" s="326"/>
      <c r="R536" s="326"/>
      <c r="S536" s="326"/>
      <c r="T536" s="326"/>
      <c r="U536" s="326"/>
      <c r="V536" s="326"/>
      <c r="W536" s="326"/>
      <c r="X536" s="326"/>
      <c r="Y536" s="326"/>
      <c r="Z536" s="326"/>
      <c r="AA536" s="326"/>
      <c r="AB536" s="326"/>
      <c r="AC536" s="326"/>
      <c r="AD536" s="326"/>
      <c r="AE536" s="326"/>
      <c r="AF536" s="326"/>
      <c r="AG536" s="326"/>
      <c r="AH536" s="347"/>
    </row>
    <row r="537" spans="1:34" x14ac:dyDescent="0.3">
      <c r="A537" s="328"/>
      <c r="B537" s="329"/>
      <c r="C537" s="330"/>
      <c r="D537" s="327"/>
      <c r="E537" s="327"/>
      <c r="F537" s="327"/>
      <c r="G537" s="327"/>
      <c r="H537" s="327"/>
      <c r="I537" s="327"/>
      <c r="J537" s="327"/>
      <c r="K537" s="327"/>
      <c r="L537" s="327"/>
      <c r="M537" s="327"/>
      <c r="N537" s="327"/>
      <c r="O537" s="327"/>
      <c r="P537" s="327"/>
      <c r="Q537" s="327"/>
      <c r="R537" s="327"/>
      <c r="S537" s="327"/>
      <c r="T537" s="327"/>
      <c r="U537" s="327"/>
      <c r="V537" s="327"/>
      <c r="W537" s="327"/>
      <c r="X537" s="327"/>
      <c r="Y537" s="327"/>
      <c r="Z537" s="327"/>
      <c r="AA537" s="327"/>
      <c r="AB537" s="327"/>
      <c r="AC537" s="327"/>
      <c r="AD537" s="327"/>
      <c r="AE537" s="327"/>
      <c r="AF537" s="327"/>
      <c r="AG537" s="327"/>
      <c r="AH537" s="347">
        <f>SUM(C537:AG537)</f>
        <v>0</v>
      </c>
    </row>
    <row r="538" spans="1:34" x14ac:dyDescent="0.3">
      <c r="A538" s="328"/>
      <c r="B538" s="329"/>
      <c r="C538" s="330"/>
      <c r="D538" s="327"/>
      <c r="E538" s="327"/>
      <c r="F538" s="327"/>
      <c r="G538" s="327"/>
      <c r="H538" s="327"/>
      <c r="I538" s="327"/>
      <c r="J538" s="327"/>
      <c r="K538" s="327"/>
      <c r="L538" s="327"/>
      <c r="M538" s="327"/>
      <c r="N538" s="327"/>
      <c r="O538" s="327"/>
      <c r="P538" s="327"/>
      <c r="Q538" s="327"/>
      <c r="R538" s="327"/>
      <c r="S538" s="327"/>
      <c r="T538" s="327"/>
      <c r="U538" s="327"/>
      <c r="V538" s="327"/>
      <c r="W538" s="327"/>
      <c r="X538" s="327"/>
      <c r="Y538" s="327"/>
      <c r="Z538" s="327"/>
      <c r="AA538" s="327"/>
      <c r="AB538" s="327"/>
      <c r="AC538" s="327"/>
      <c r="AD538" s="327"/>
      <c r="AE538" s="327"/>
      <c r="AF538" s="327"/>
      <c r="AG538" s="327"/>
      <c r="AH538" s="347">
        <f t="shared" ref="AH538:AH546" si="70">SUM(C538:AG538)</f>
        <v>0</v>
      </c>
    </row>
    <row r="539" spans="1:34" x14ac:dyDescent="0.3">
      <c r="A539" s="328"/>
      <c r="B539" s="329"/>
      <c r="C539" s="330"/>
      <c r="D539" s="327"/>
      <c r="E539" s="327"/>
      <c r="F539" s="327"/>
      <c r="G539" s="327"/>
      <c r="H539" s="327"/>
      <c r="I539" s="327"/>
      <c r="J539" s="327"/>
      <c r="K539" s="327"/>
      <c r="L539" s="327"/>
      <c r="M539" s="327"/>
      <c r="N539" s="327"/>
      <c r="O539" s="327"/>
      <c r="P539" s="327"/>
      <c r="Q539" s="327"/>
      <c r="R539" s="327"/>
      <c r="S539" s="327"/>
      <c r="T539" s="327"/>
      <c r="U539" s="327"/>
      <c r="V539" s="327"/>
      <c r="W539" s="327"/>
      <c r="X539" s="327"/>
      <c r="Y539" s="327"/>
      <c r="Z539" s="327"/>
      <c r="AA539" s="327"/>
      <c r="AB539" s="327"/>
      <c r="AC539" s="327"/>
      <c r="AD539" s="327"/>
      <c r="AE539" s="327"/>
      <c r="AF539" s="327"/>
      <c r="AG539" s="327"/>
      <c r="AH539" s="347">
        <f t="shared" si="70"/>
        <v>0</v>
      </c>
    </row>
    <row r="540" spans="1:34" x14ac:dyDescent="0.3">
      <c r="A540" s="328"/>
      <c r="B540" s="329"/>
      <c r="C540" s="330"/>
      <c r="D540" s="327"/>
      <c r="E540" s="327"/>
      <c r="F540" s="327"/>
      <c r="G540" s="327"/>
      <c r="H540" s="327"/>
      <c r="I540" s="327"/>
      <c r="J540" s="327"/>
      <c r="K540" s="327"/>
      <c r="L540" s="327"/>
      <c r="M540" s="327"/>
      <c r="N540" s="327"/>
      <c r="O540" s="327"/>
      <c r="P540" s="327"/>
      <c r="Q540" s="327"/>
      <c r="R540" s="327"/>
      <c r="S540" s="327"/>
      <c r="T540" s="327"/>
      <c r="U540" s="327"/>
      <c r="V540" s="327"/>
      <c r="W540" s="327"/>
      <c r="X540" s="327"/>
      <c r="Y540" s="327"/>
      <c r="Z540" s="327"/>
      <c r="AA540" s="327"/>
      <c r="AB540" s="327"/>
      <c r="AC540" s="327"/>
      <c r="AD540" s="327"/>
      <c r="AE540" s="327"/>
      <c r="AF540" s="327"/>
      <c r="AG540" s="327"/>
      <c r="AH540" s="347">
        <f t="shared" si="70"/>
        <v>0</v>
      </c>
    </row>
    <row r="541" spans="1:34" x14ac:dyDescent="0.3">
      <c r="A541" s="328"/>
      <c r="B541" s="329"/>
      <c r="C541" s="330"/>
      <c r="D541" s="327"/>
      <c r="E541" s="327"/>
      <c r="F541" s="327"/>
      <c r="G541" s="327"/>
      <c r="H541" s="327"/>
      <c r="I541" s="327"/>
      <c r="J541" s="327"/>
      <c r="K541" s="327"/>
      <c r="L541" s="327"/>
      <c r="M541" s="327"/>
      <c r="N541" s="327"/>
      <c r="O541" s="327"/>
      <c r="P541" s="327"/>
      <c r="Q541" s="327"/>
      <c r="R541" s="327"/>
      <c r="S541" s="327"/>
      <c r="T541" s="327"/>
      <c r="U541" s="327"/>
      <c r="V541" s="327"/>
      <c r="W541" s="327"/>
      <c r="X541" s="327"/>
      <c r="Y541" s="327"/>
      <c r="Z541" s="327"/>
      <c r="AA541" s="327"/>
      <c r="AB541" s="327"/>
      <c r="AC541" s="327"/>
      <c r="AD541" s="327"/>
      <c r="AE541" s="327"/>
      <c r="AF541" s="327"/>
      <c r="AG541" s="327"/>
      <c r="AH541" s="347">
        <f t="shared" si="70"/>
        <v>0</v>
      </c>
    </row>
    <row r="542" spans="1:34" x14ac:dyDescent="0.3">
      <c r="A542" s="328"/>
      <c r="B542" s="329"/>
      <c r="C542" s="330"/>
      <c r="D542" s="327"/>
      <c r="E542" s="327"/>
      <c r="F542" s="327"/>
      <c r="G542" s="327"/>
      <c r="H542" s="327"/>
      <c r="I542" s="327"/>
      <c r="J542" s="327"/>
      <c r="K542" s="327"/>
      <c r="L542" s="327"/>
      <c r="M542" s="327"/>
      <c r="N542" s="327"/>
      <c r="O542" s="327"/>
      <c r="P542" s="327"/>
      <c r="Q542" s="327"/>
      <c r="R542" s="327"/>
      <c r="S542" s="327"/>
      <c r="T542" s="327"/>
      <c r="U542" s="327"/>
      <c r="V542" s="327"/>
      <c r="W542" s="327"/>
      <c r="X542" s="327"/>
      <c r="Y542" s="327"/>
      <c r="Z542" s="327"/>
      <c r="AA542" s="327"/>
      <c r="AB542" s="327"/>
      <c r="AC542" s="327"/>
      <c r="AD542" s="327"/>
      <c r="AE542" s="327"/>
      <c r="AF542" s="327"/>
      <c r="AG542" s="327"/>
      <c r="AH542" s="347">
        <f t="shared" si="70"/>
        <v>0</v>
      </c>
    </row>
    <row r="543" spans="1:34" x14ac:dyDescent="0.3">
      <c r="A543" s="328"/>
      <c r="B543" s="329"/>
      <c r="C543" s="330"/>
      <c r="D543" s="327"/>
      <c r="E543" s="327"/>
      <c r="F543" s="327"/>
      <c r="G543" s="327"/>
      <c r="H543" s="327"/>
      <c r="I543" s="327"/>
      <c r="J543" s="327"/>
      <c r="K543" s="327"/>
      <c r="L543" s="327"/>
      <c r="M543" s="327"/>
      <c r="N543" s="327"/>
      <c r="O543" s="327"/>
      <c r="P543" s="327"/>
      <c r="Q543" s="327"/>
      <c r="R543" s="327"/>
      <c r="S543" s="327"/>
      <c r="T543" s="327"/>
      <c r="U543" s="327"/>
      <c r="V543" s="327"/>
      <c r="W543" s="327"/>
      <c r="X543" s="327"/>
      <c r="Y543" s="327"/>
      <c r="Z543" s="327"/>
      <c r="AA543" s="327"/>
      <c r="AB543" s="327"/>
      <c r="AC543" s="327"/>
      <c r="AD543" s="327"/>
      <c r="AE543" s="327"/>
      <c r="AF543" s="327"/>
      <c r="AG543" s="327"/>
      <c r="AH543" s="347">
        <f t="shared" si="70"/>
        <v>0</v>
      </c>
    </row>
    <row r="544" spans="1:34" x14ac:dyDescent="0.3">
      <c r="A544" s="328"/>
      <c r="B544" s="329"/>
      <c r="C544" s="330"/>
      <c r="D544" s="327"/>
      <c r="E544" s="327"/>
      <c r="F544" s="327"/>
      <c r="G544" s="327"/>
      <c r="H544" s="327"/>
      <c r="I544" s="327"/>
      <c r="J544" s="327"/>
      <c r="K544" s="327"/>
      <c r="L544" s="327"/>
      <c r="M544" s="327"/>
      <c r="N544" s="327"/>
      <c r="O544" s="327"/>
      <c r="P544" s="327"/>
      <c r="Q544" s="327"/>
      <c r="R544" s="327"/>
      <c r="S544" s="327"/>
      <c r="T544" s="327"/>
      <c r="U544" s="327"/>
      <c r="V544" s="327"/>
      <c r="W544" s="327"/>
      <c r="X544" s="327"/>
      <c r="Y544" s="327"/>
      <c r="Z544" s="327"/>
      <c r="AA544" s="327"/>
      <c r="AB544" s="327"/>
      <c r="AC544" s="327"/>
      <c r="AD544" s="327"/>
      <c r="AE544" s="327"/>
      <c r="AF544" s="327"/>
      <c r="AG544" s="327"/>
      <c r="AH544" s="347">
        <f t="shared" si="70"/>
        <v>0</v>
      </c>
    </row>
    <row r="545" spans="1:34" x14ac:dyDescent="0.3">
      <c r="A545" s="328"/>
      <c r="B545" s="329"/>
      <c r="C545" s="330"/>
      <c r="D545" s="327"/>
      <c r="E545" s="327"/>
      <c r="F545" s="327"/>
      <c r="G545" s="327"/>
      <c r="H545" s="327"/>
      <c r="I545" s="327"/>
      <c r="J545" s="327"/>
      <c r="K545" s="327"/>
      <c r="L545" s="327"/>
      <c r="M545" s="327"/>
      <c r="N545" s="327"/>
      <c r="O545" s="327"/>
      <c r="P545" s="327"/>
      <c r="Q545" s="327"/>
      <c r="R545" s="327"/>
      <c r="S545" s="327"/>
      <c r="T545" s="327"/>
      <c r="U545" s="327"/>
      <c r="V545" s="327"/>
      <c r="W545" s="327"/>
      <c r="X545" s="327"/>
      <c r="Y545" s="327"/>
      <c r="Z545" s="327"/>
      <c r="AA545" s="327"/>
      <c r="AB545" s="327"/>
      <c r="AC545" s="327"/>
      <c r="AD545" s="327"/>
      <c r="AE545" s="327"/>
      <c r="AF545" s="327"/>
      <c r="AG545" s="327"/>
      <c r="AH545" s="347">
        <f t="shared" si="70"/>
        <v>0</v>
      </c>
    </row>
    <row r="546" spans="1:34" x14ac:dyDescent="0.3">
      <c r="A546" s="328"/>
      <c r="B546" s="329"/>
      <c r="C546" s="330"/>
      <c r="D546" s="327"/>
      <c r="E546" s="327"/>
      <c r="F546" s="327"/>
      <c r="G546" s="327"/>
      <c r="H546" s="327"/>
      <c r="I546" s="327"/>
      <c r="J546" s="327"/>
      <c r="K546" s="327"/>
      <c r="L546" s="327"/>
      <c r="M546" s="327"/>
      <c r="N546" s="327"/>
      <c r="O546" s="327"/>
      <c r="P546" s="327"/>
      <c r="Q546" s="327"/>
      <c r="R546" s="327"/>
      <c r="S546" s="327"/>
      <c r="T546" s="327"/>
      <c r="U546" s="327"/>
      <c r="V546" s="327"/>
      <c r="W546" s="327"/>
      <c r="X546" s="327"/>
      <c r="Y546" s="327"/>
      <c r="Z546" s="327"/>
      <c r="AA546" s="327"/>
      <c r="AB546" s="327"/>
      <c r="AC546" s="327"/>
      <c r="AD546" s="327"/>
      <c r="AE546" s="327"/>
      <c r="AF546" s="327"/>
      <c r="AG546" s="327"/>
      <c r="AH546" s="347">
        <f t="shared" si="70"/>
        <v>0</v>
      </c>
    </row>
    <row r="547" spans="1:34" ht="15" thickBot="1" x14ac:dyDescent="0.35">
      <c r="A547" s="341"/>
      <c r="B547" s="342"/>
      <c r="C547" s="349">
        <f>SUM(C537:C546)</f>
        <v>0</v>
      </c>
      <c r="D547" s="349">
        <f t="shared" ref="D547:AG547" si="71">SUM(D537:D546)</f>
        <v>0</v>
      </c>
      <c r="E547" s="349">
        <f t="shared" si="71"/>
        <v>0</v>
      </c>
      <c r="F547" s="349">
        <f t="shared" si="71"/>
        <v>0</v>
      </c>
      <c r="G547" s="349">
        <f t="shared" si="71"/>
        <v>0</v>
      </c>
      <c r="H547" s="349">
        <f t="shared" si="71"/>
        <v>0</v>
      </c>
      <c r="I547" s="349">
        <f t="shared" si="71"/>
        <v>0</v>
      </c>
      <c r="J547" s="349">
        <f t="shared" si="71"/>
        <v>0</v>
      </c>
      <c r="K547" s="349">
        <f t="shared" si="71"/>
        <v>0</v>
      </c>
      <c r="L547" s="349">
        <f t="shared" si="71"/>
        <v>0</v>
      </c>
      <c r="M547" s="349">
        <f t="shared" si="71"/>
        <v>0</v>
      </c>
      <c r="N547" s="349">
        <f t="shared" si="71"/>
        <v>0</v>
      </c>
      <c r="O547" s="349">
        <f t="shared" si="71"/>
        <v>0</v>
      </c>
      <c r="P547" s="349">
        <f t="shared" si="71"/>
        <v>0</v>
      </c>
      <c r="Q547" s="349">
        <f t="shared" si="71"/>
        <v>0</v>
      </c>
      <c r="R547" s="349">
        <f t="shared" si="71"/>
        <v>0</v>
      </c>
      <c r="S547" s="349">
        <f t="shared" si="71"/>
        <v>0</v>
      </c>
      <c r="T547" s="349">
        <f t="shared" si="71"/>
        <v>0</v>
      </c>
      <c r="U547" s="349">
        <f t="shared" si="71"/>
        <v>0</v>
      </c>
      <c r="V547" s="349">
        <f t="shared" si="71"/>
        <v>0</v>
      </c>
      <c r="W547" s="349">
        <f t="shared" si="71"/>
        <v>0</v>
      </c>
      <c r="X547" s="349">
        <f t="shared" si="71"/>
        <v>0</v>
      </c>
      <c r="Y547" s="349">
        <f t="shared" si="71"/>
        <v>0</v>
      </c>
      <c r="Z547" s="349">
        <f t="shared" si="71"/>
        <v>0</v>
      </c>
      <c r="AA547" s="349">
        <f t="shared" si="71"/>
        <v>0</v>
      </c>
      <c r="AB547" s="349">
        <f t="shared" si="71"/>
        <v>0</v>
      </c>
      <c r="AC547" s="349">
        <f t="shared" si="71"/>
        <v>0</v>
      </c>
      <c r="AD547" s="349">
        <f t="shared" si="71"/>
        <v>0</v>
      </c>
      <c r="AE547" s="349">
        <f t="shared" si="71"/>
        <v>0</v>
      </c>
      <c r="AF547" s="349">
        <f t="shared" si="71"/>
        <v>0</v>
      </c>
      <c r="AG547" s="349">
        <f t="shared" si="71"/>
        <v>0</v>
      </c>
      <c r="AH547" s="348">
        <f>SUM(C547:AG547)</f>
        <v>0</v>
      </c>
    </row>
    <row r="548" spans="1:34" ht="15" thickBot="1" x14ac:dyDescent="0.35">
      <c r="A548" s="334" t="s">
        <v>246</v>
      </c>
      <c r="B548" s="315"/>
      <c r="C548" s="337"/>
      <c r="D548" s="337" t="s">
        <v>362</v>
      </c>
      <c r="E548" s="337"/>
      <c r="F548" s="337"/>
      <c r="G548" s="337"/>
      <c r="H548" s="337"/>
      <c r="I548" s="337"/>
      <c r="J548" s="337"/>
      <c r="K548" s="337"/>
      <c r="L548" s="337"/>
      <c r="M548" s="337"/>
      <c r="N548" s="337"/>
      <c r="O548" s="337"/>
      <c r="P548" s="337"/>
      <c r="Q548" s="337"/>
      <c r="R548" s="337"/>
      <c r="S548" s="337"/>
      <c r="T548" s="337"/>
      <c r="U548" s="337"/>
      <c r="V548" s="337"/>
      <c r="W548" s="337"/>
      <c r="X548" s="337"/>
      <c r="Y548" s="337"/>
      <c r="Z548" s="337"/>
      <c r="AA548" s="337"/>
      <c r="AB548" s="337"/>
      <c r="AC548" s="337"/>
      <c r="AD548" s="337"/>
      <c r="AE548" s="337"/>
      <c r="AF548" s="337"/>
      <c r="AG548" s="338"/>
      <c r="AH548" s="350"/>
    </row>
    <row r="549" spans="1:34" ht="15" thickBot="1" x14ac:dyDescent="0.35">
      <c r="A549" s="316" t="s">
        <v>245</v>
      </c>
      <c r="B549" s="322"/>
      <c r="C549" s="318" t="s">
        <v>427</v>
      </c>
      <c r="D549" s="319"/>
      <c r="E549" s="319"/>
      <c r="F549" s="319"/>
      <c r="G549" s="319"/>
      <c r="H549" s="319"/>
      <c r="I549" s="319"/>
      <c r="J549" s="319"/>
      <c r="K549" s="319"/>
      <c r="L549" s="319"/>
      <c r="M549" s="319"/>
      <c r="N549" s="319"/>
      <c r="O549" s="319"/>
      <c r="P549" s="319"/>
      <c r="Q549" s="319"/>
      <c r="R549" s="319"/>
      <c r="S549" s="319"/>
      <c r="T549" s="319"/>
      <c r="U549" s="319"/>
      <c r="V549" s="319"/>
      <c r="W549" s="319"/>
      <c r="X549" s="319"/>
      <c r="Y549" s="319"/>
      <c r="Z549" s="319"/>
      <c r="AA549" s="319"/>
      <c r="AB549" s="319"/>
      <c r="AC549" s="319"/>
      <c r="AD549" s="319"/>
      <c r="AE549" s="319"/>
      <c r="AF549" s="319"/>
      <c r="AG549" s="320"/>
      <c r="AH549" s="346" t="s">
        <v>14</v>
      </c>
    </row>
    <row r="550" spans="1:34" ht="15" thickBot="1" x14ac:dyDescent="0.35">
      <c r="A550" s="316" t="s">
        <v>422</v>
      </c>
      <c r="B550" s="322"/>
      <c r="C550" s="323">
        <v>1</v>
      </c>
      <c r="D550" s="319">
        <v>2</v>
      </c>
      <c r="E550" s="319">
        <v>3</v>
      </c>
      <c r="F550" s="319">
        <v>4</v>
      </c>
      <c r="G550" s="319">
        <v>5</v>
      </c>
      <c r="H550" s="319">
        <v>6</v>
      </c>
      <c r="I550" s="319">
        <v>7</v>
      </c>
      <c r="J550" s="319">
        <v>8</v>
      </c>
      <c r="K550" s="319">
        <v>9</v>
      </c>
      <c r="L550" s="319">
        <v>10</v>
      </c>
      <c r="M550" s="319">
        <v>11</v>
      </c>
      <c r="N550" s="319">
        <v>12</v>
      </c>
      <c r="O550" s="319">
        <v>13</v>
      </c>
      <c r="P550" s="319">
        <v>14</v>
      </c>
      <c r="Q550" s="319">
        <v>15</v>
      </c>
      <c r="R550" s="319">
        <v>16</v>
      </c>
      <c r="S550" s="319">
        <v>17</v>
      </c>
      <c r="T550" s="319">
        <v>18</v>
      </c>
      <c r="U550" s="319">
        <v>19</v>
      </c>
      <c r="V550" s="319">
        <v>20</v>
      </c>
      <c r="W550" s="319">
        <v>21</v>
      </c>
      <c r="X550" s="319">
        <v>22</v>
      </c>
      <c r="Y550" s="319">
        <v>23</v>
      </c>
      <c r="Z550" s="319">
        <v>24</v>
      </c>
      <c r="AA550" s="319">
        <v>25</v>
      </c>
      <c r="AB550" s="319">
        <v>26</v>
      </c>
      <c r="AC550" s="319">
        <v>27</v>
      </c>
      <c r="AD550" s="319">
        <v>28</v>
      </c>
      <c r="AE550" s="319">
        <v>29</v>
      </c>
      <c r="AF550" s="319">
        <v>30</v>
      </c>
      <c r="AG550" s="320">
        <v>31</v>
      </c>
      <c r="AH550" s="346"/>
    </row>
    <row r="551" spans="1:34" x14ac:dyDescent="0.3">
      <c r="A551" s="339" t="s">
        <v>230</v>
      </c>
      <c r="B551" s="339" t="s">
        <v>231</v>
      </c>
      <c r="C551" s="325"/>
      <c r="D551" s="326"/>
      <c r="E551" s="326"/>
      <c r="F551" s="326"/>
      <c r="G551" s="326"/>
      <c r="H551" s="326"/>
      <c r="I551" s="326"/>
      <c r="J551" s="326"/>
      <c r="K551" s="326"/>
      <c r="L551" s="326"/>
      <c r="M551" s="326"/>
      <c r="N551" s="326"/>
      <c r="O551" s="326"/>
      <c r="P551" s="326"/>
      <c r="Q551" s="326"/>
      <c r="R551" s="326"/>
      <c r="S551" s="326"/>
      <c r="T551" s="326"/>
      <c r="U551" s="326"/>
      <c r="V551" s="326"/>
      <c r="W551" s="326"/>
      <c r="X551" s="326"/>
      <c r="Y551" s="326"/>
      <c r="Z551" s="326"/>
      <c r="AA551" s="326"/>
      <c r="AB551" s="326"/>
      <c r="AC551" s="326"/>
      <c r="AD551" s="326"/>
      <c r="AE551" s="326"/>
      <c r="AF551" s="326"/>
      <c r="AG551" s="326"/>
      <c r="AH551" s="347"/>
    </row>
    <row r="552" spans="1:34" x14ac:dyDescent="0.3">
      <c r="A552" s="328"/>
      <c r="B552" s="329"/>
      <c r="C552" s="330"/>
      <c r="D552" s="327"/>
      <c r="E552" s="327"/>
      <c r="F552" s="327"/>
      <c r="G552" s="327"/>
      <c r="H552" s="327"/>
      <c r="I552" s="327"/>
      <c r="J552" s="327"/>
      <c r="K552" s="327"/>
      <c r="L552" s="327"/>
      <c r="M552" s="327"/>
      <c r="N552" s="327"/>
      <c r="O552" s="327"/>
      <c r="P552" s="327"/>
      <c r="Q552" s="327"/>
      <c r="R552" s="327"/>
      <c r="S552" s="327"/>
      <c r="T552" s="327"/>
      <c r="U552" s="327"/>
      <c r="V552" s="327"/>
      <c r="W552" s="327"/>
      <c r="X552" s="327"/>
      <c r="Y552" s="327"/>
      <c r="Z552" s="327"/>
      <c r="AA552" s="327"/>
      <c r="AB552" s="327"/>
      <c r="AC552" s="327"/>
      <c r="AD552" s="327"/>
      <c r="AE552" s="327"/>
      <c r="AF552" s="327"/>
      <c r="AG552" s="327"/>
      <c r="AH552" s="347">
        <f>SUM(C552:AG552)</f>
        <v>0</v>
      </c>
    </row>
    <row r="553" spans="1:34" x14ac:dyDescent="0.3">
      <c r="A553" s="328"/>
      <c r="B553" s="329"/>
      <c r="C553" s="330"/>
      <c r="D553" s="327"/>
      <c r="E553" s="327"/>
      <c r="F553" s="327"/>
      <c r="G553" s="327"/>
      <c r="H553" s="327"/>
      <c r="I553" s="327"/>
      <c r="J553" s="327"/>
      <c r="K553" s="327"/>
      <c r="L553" s="327"/>
      <c r="M553" s="327"/>
      <c r="N553" s="327"/>
      <c r="O553" s="327"/>
      <c r="P553" s="327"/>
      <c r="Q553" s="327"/>
      <c r="R553" s="327"/>
      <c r="S553" s="327"/>
      <c r="T553" s="327"/>
      <c r="U553" s="327"/>
      <c r="V553" s="327"/>
      <c r="W553" s="327"/>
      <c r="X553" s="327"/>
      <c r="Y553" s="327"/>
      <c r="Z553" s="327"/>
      <c r="AA553" s="327"/>
      <c r="AB553" s="327"/>
      <c r="AC553" s="327"/>
      <c r="AD553" s="327"/>
      <c r="AE553" s="327"/>
      <c r="AF553" s="327"/>
      <c r="AG553" s="327"/>
      <c r="AH553" s="347">
        <f t="shared" ref="AH553:AH561" si="72">SUM(C553:AG553)</f>
        <v>0</v>
      </c>
    </row>
    <row r="554" spans="1:34" x14ac:dyDescent="0.3">
      <c r="A554" s="328"/>
      <c r="B554" s="329"/>
      <c r="C554" s="330"/>
      <c r="D554" s="327"/>
      <c r="E554" s="327"/>
      <c r="F554" s="327"/>
      <c r="G554" s="327"/>
      <c r="H554" s="327"/>
      <c r="I554" s="327"/>
      <c r="J554" s="327"/>
      <c r="K554" s="327"/>
      <c r="L554" s="327"/>
      <c r="M554" s="327"/>
      <c r="N554" s="327"/>
      <c r="O554" s="327"/>
      <c r="P554" s="327"/>
      <c r="Q554" s="327"/>
      <c r="R554" s="327"/>
      <c r="S554" s="327"/>
      <c r="T554" s="327"/>
      <c r="U554" s="327"/>
      <c r="V554" s="327"/>
      <c r="W554" s="327"/>
      <c r="X554" s="327"/>
      <c r="Y554" s="327"/>
      <c r="Z554" s="327"/>
      <c r="AA554" s="327"/>
      <c r="AB554" s="327"/>
      <c r="AC554" s="327"/>
      <c r="AD554" s="327"/>
      <c r="AE554" s="327"/>
      <c r="AF554" s="327"/>
      <c r="AG554" s="327"/>
      <c r="AH554" s="347">
        <f t="shared" si="72"/>
        <v>0</v>
      </c>
    </row>
    <row r="555" spans="1:34" x14ac:dyDescent="0.3">
      <c r="A555" s="328"/>
      <c r="B555" s="329"/>
      <c r="C555" s="330"/>
      <c r="D555" s="327"/>
      <c r="E555" s="327"/>
      <c r="F555" s="327"/>
      <c r="G555" s="327"/>
      <c r="H555" s="327"/>
      <c r="I555" s="327"/>
      <c r="J555" s="327"/>
      <c r="K555" s="327"/>
      <c r="L555" s="327"/>
      <c r="M555" s="327"/>
      <c r="N555" s="327"/>
      <c r="O555" s="327"/>
      <c r="P555" s="327"/>
      <c r="Q555" s="327"/>
      <c r="R555" s="327"/>
      <c r="S555" s="327"/>
      <c r="T555" s="327"/>
      <c r="U555" s="327"/>
      <c r="V555" s="327"/>
      <c r="W555" s="327"/>
      <c r="X555" s="327"/>
      <c r="Y555" s="327"/>
      <c r="Z555" s="327"/>
      <c r="AA555" s="327"/>
      <c r="AB555" s="327"/>
      <c r="AC555" s="327"/>
      <c r="AD555" s="327"/>
      <c r="AE555" s="327"/>
      <c r="AF555" s="327"/>
      <c r="AG555" s="327"/>
      <c r="AH555" s="347">
        <f t="shared" si="72"/>
        <v>0</v>
      </c>
    </row>
    <row r="556" spans="1:34" x14ac:dyDescent="0.3">
      <c r="A556" s="328"/>
      <c r="B556" s="329"/>
      <c r="C556" s="330"/>
      <c r="D556" s="327"/>
      <c r="E556" s="327"/>
      <c r="F556" s="327"/>
      <c r="G556" s="327"/>
      <c r="H556" s="327"/>
      <c r="I556" s="327"/>
      <c r="J556" s="327"/>
      <c r="K556" s="327"/>
      <c r="L556" s="327"/>
      <c r="M556" s="327"/>
      <c r="N556" s="327"/>
      <c r="O556" s="327"/>
      <c r="P556" s="327"/>
      <c r="Q556" s="327"/>
      <c r="R556" s="327"/>
      <c r="S556" s="327"/>
      <c r="T556" s="327"/>
      <c r="U556" s="327"/>
      <c r="V556" s="327"/>
      <c r="W556" s="327"/>
      <c r="X556" s="327"/>
      <c r="Y556" s="327"/>
      <c r="Z556" s="327"/>
      <c r="AA556" s="327"/>
      <c r="AB556" s="327"/>
      <c r="AC556" s="327"/>
      <c r="AD556" s="327"/>
      <c r="AE556" s="327"/>
      <c r="AF556" s="327"/>
      <c r="AG556" s="327"/>
      <c r="AH556" s="347">
        <f t="shared" si="72"/>
        <v>0</v>
      </c>
    </row>
    <row r="557" spans="1:34" x14ac:dyDescent="0.3">
      <c r="A557" s="328"/>
      <c r="B557" s="329"/>
      <c r="C557" s="330"/>
      <c r="D557" s="327"/>
      <c r="E557" s="327"/>
      <c r="F557" s="327"/>
      <c r="G557" s="327"/>
      <c r="H557" s="327"/>
      <c r="I557" s="327"/>
      <c r="J557" s="327"/>
      <c r="K557" s="327"/>
      <c r="L557" s="327"/>
      <c r="M557" s="327"/>
      <c r="N557" s="327"/>
      <c r="O557" s="327"/>
      <c r="P557" s="327"/>
      <c r="Q557" s="327"/>
      <c r="R557" s="327"/>
      <c r="S557" s="327"/>
      <c r="T557" s="327"/>
      <c r="U557" s="327"/>
      <c r="V557" s="327"/>
      <c r="W557" s="327"/>
      <c r="X557" s="327"/>
      <c r="Y557" s="327"/>
      <c r="Z557" s="327"/>
      <c r="AA557" s="327"/>
      <c r="AB557" s="327"/>
      <c r="AC557" s="327"/>
      <c r="AD557" s="327"/>
      <c r="AE557" s="327"/>
      <c r="AF557" s="327"/>
      <c r="AG557" s="327"/>
      <c r="AH557" s="347">
        <f t="shared" si="72"/>
        <v>0</v>
      </c>
    </row>
    <row r="558" spans="1:34" x14ac:dyDescent="0.3">
      <c r="A558" s="328"/>
      <c r="B558" s="329"/>
      <c r="C558" s="330"/>
      <c r="D558" s="327"/>
      <c r="E558" s="327"/>
      <c r="F558" s="327"/>
      <c r="G558" s="327"/>
      <c r="H558" s="327"/>
      <c r="I558" s="327"/>
      <c r="J558" s="327"/>
      <c r="K558" s="327"/>
      <c r="L558" s="327"/>
      <c r="M558" s="327"/>
      <c r="N558" s="327"/>
      <c r="O558" s="327"/>
      <c r="P558" s="327"/>
      <c r="Q558" s="327"/>
      <c r="R558" s="327"/>
      <c r="S558" s="327"/>
      <c r="T558" s="327"/>
      <c r="U558" s="327"/>
      <c r="V558" s="327"/>
      <c r="W558" s="327"/>
      <c r="X558" s="327"/>
      <c r="Y558" s="327"/>
      <c r="Z558" s="327"/>
      <c r="AA558" s="327"/>
      <c r="AB558" s="327"/>
      <c r="AC558" s="327"/>
      <c r="AD558" s="327"/>
      <c r="AE558" s="327"/>
      <c r="AF558" s="327"/>
      <c r="AG558" s="327"/>
      <c r="AH558" s="347">
        <f t="shared" si="72"/>
        <v>0</v>
      </c>
    </row>
    <row r="559" spans="1:34" x14ac:dyDescent="0.3">
      <c r="A559" s="328"/>
      <c r="B559" s="329"/>
      <c r="C559" s="330"/>
      <c r="D559" s="327"/>
      <c r="E559" s="327"/>
      <c r="F559" s="327"/>
      <c r="G559" s="327"/>
      <c r="H559" s="327"/>
      <c r="I559" s="327"/>
      <c r="J559" s="327"/>
      <c r="K559" s="327"/>
      <c r="L559" s="327"/>
      <c r="M559" s="327"/>
      <c r="N559" s="327"/>
      <c r="O559" s="327"/>
      <c r="P559" s="327"/>
      <c r="Q559" s="327"/>
      <c r="R559" s="327"/>
      <c r="S559" s="327"/>
      <c r="T559" s="327"/>
      <c r="U559" s="327"/>
      <c r="V559" s="327"/>
      <c r="W559" s="327"/>
      <c r="X559" s="327"/>
      <c r="Y559" s="327"/>
      <c r="Z559" s="327"/>
      <c r="AA559" s="327"/>
      <c r="AB559" s="327"/>
      <c r="AC559" s="327"/>
      <c r="AD559" s="327"/>
      <c r="AE559" s="327"/>
      <c r="AF559" s="327"/>
      <c r="AG559" s="327"/>
      <c r="AH559" s="347">
        <f t="shared" si="72"/>
        <v>0</v>
      </c>
    </row>
    <row r="560" spans="1:34" x14ac:dyDescent="0.3">
      <c r="A560" s="328"/>
      <c r="B560" s="329"/>
      <c r="C560" s="330"/>
      <c r="D560" s="327"/>
      <c r="E560" s="327"/>
      <c r="F560" s="327"/>
      <c r="G560" s="327"/>
      <c r="H560" s="327"/>
      <c r="I560" s="327"/>
      <c r="J560" s="327"/>
      <c r="K560" s="327"/>
      <c r="L560" s="327"/>
      <c r="M560" s="327"/>
      <c r="N560" s="327"/>
      <c r="O560" s="327"/>
      <c r="P560" s="327"/>
      <c r="Q560" s="327"/>
      <c r="R560" s="327"/>
      <c r="S560" s="327"/>
      <c r="T560" s="327"/>
      <c r="U560" s="327"/>
      <c r="V560" s="327"/>
      <c r="W560" s="327"/>
      <c r="X560" s="327"/>
      <c r="Y560" s="327"/>
      <c r="Z560" s="327"/>
      <c r="AA560" s="327"/>
      <c r="AB560" s="327"/>
      <c r="AC560" s="327"/>
      <c r="AD560" s="327"/>
      <c r="AE560" s="327"/>
      <c r="AF560" s="327"/>
      <c r="AG560" s="327"/>
      <c r="AH560" s="347">
        <f t="shared" si="72"/>
        <v>0</v>
      </c>
    </row>
    <row r="561" spans="1:34" x14ac:dyDescent="0.3">
      <c r="A561" s="328"/>
      <c r="B561" s="329"/>
      <c r="C561" s="330"/>
      <c r="D561" s="327"/>
      <c r="E561" s="327"/>
      <c r="F561" s="327"/>
      <c r="G561" s="327"/>
      <c r="H561" s="327"/>
      <c r="I561" s="327"/>
      <c r="J561" s="327"/>
      <c r="K561" s="327"/>
      <c r="L561" s="327"/>
      <c r="M561" s="327"/>
      <c r="N561" s="327"/>
      <c r="O561" s="327"/>
      <c r="P561" s="327"/>
      <c r="Q561" s="327"/>
      <c r="R561" s="327"/>
      <c r="S561" s="327"/>
      <c r="T561" s="327"/>
      <c r="U561" s="327"/>
      <c r="V561" s="327"/>
      <c r="W561" s="327"/>
      <c r="X561" s="327"/>
      <c r="Y561" s="327"/>
      <c r="Z561" s="327"/>
      <c r="AA561" s="327"/>
      <c r="AB561" s="327"/>
      <c r="AC561" s="327"/>
      <c r="AD561" s="327"/>
      <c r="AE561" s="327"/>
      <c r="AF561" s="327"/>
      <c r="AG561" s="327"/>
      <c r="AH561" s="347">
        <f t="shared" si="72"/>
        <v>0</v>
      </c>
    </row>
    <row r="562" spans="1:34" ht="15" thickBot="1" x14ac:dyDescent="0.35">
      <c r="A562" s="341"/>
      <c r="B562" s="342"/>
      <c r="C562" s="349">
        <f>SUM(C552:C561)</f>
        <v>0</v>
      </c>
      <c r="D562" s="349">
        <f t="shared" ref="D562:AG562" si="73">SUM(D552:D561)</f>
        <v>0</v>
      </c>
      <c r="E562" s="349">
        <f t="shared" si="73"/>
        <v>0</v>
      </c>
      <c r="F562" s="349">
        <f t="shared" si="73"/>
        <v>0</v>
      </c>
      <c r="G562" s="349">
        <f t="shared" si="73"/>
        <v>0</v>
      </c>
      <c r="H562" s="349">
        <f t="shared" si="73"/>
        <v>0</v>
      </c>
      <c r="I562" s="349">
        <f t="shared" si="73"/>
        <v>0</v>
      </c>
      <c r="J562" s="349">
        <f t="shared" si="73"/>
        <v>0</v>
      </c>
      <c r="K562" s="349">
        <f t="shared" si="73"/>
        <v>0</v>
      </c>
      <c r="L562" s="349">
        <f t="shared" si="73"/>
        <v>0</v>
      </c>
      <c r="M562" s="349">
        <f t="shared" si="73"/>
        <v>0</v>
      </c>
      <c r="N562" s="349">
        <f t="shared" si="73"/>
        <v>0</v>
      </c>
      <c r="O562" s="349">
        <f t="shared" si="73"/>
        <v>0</v>
      </c>
      <c r="P562" s="349">
        <f t="shared" si="73"/>
        <v>0</v>
      </c>
      <c r="Q562" s="349">
        <f t="shared" si="73"/>
        <v>0</v>
      </c>
      <c r="R562" s="349">
        <f t="shared" si="73"/>
        <v>0</v>
      </c>
      <c r="S562" s="349">
        <f t="shared" si="73"/>
        <v>0</v>
      </c>
      <c r="T562" s="349">
        <f t="shared" si="73"/>
        <v>0</v>
      </c>
      <c r="U562" s="349">
        <f t="shared" si="73"/>
        <v>0</v>
      </c>
      <c r="V562" s="349">
        <f t="shared" si="73"/>
        <v>0</v>
      </c>
      <c r="W562" s="349">
        <f t="shared" si="73"/>
        <v>0</v>
      </c>
      <c r="X562" s="349">
        <f t="shared" si="73"/>
        <v>0</v>
      </c>
      <c r="Y562" s="349">
        <f t="shared" si="73"/>
        <v>0</v>
      </c>
      <c r="Z562" s="349">
        <f t="shared" si="73"/>
        <v>0</v>
      </c>
      <c r="AA562" s="349">
        <f t="shared" si="73"/>
        <v>0</v>
      </c>
      <c r="AB562" s="349">
        <f t="shared" si="73"/>
        <v>0</v>
      </c>
      <c r="AC562" s="349">
        <f t="shared" si="73"/>
        <v>0</v>
      </c>
      <c r="AD562" s="349">
        <f t="shared" si="73"/>
        <v>0</v>
      </c>
      <c r="AE562" s="349">
        <f t="shared" si="73"/>
        <v>0</v>
      </c>
      <c r="AF562" s="349">
        <f t="shared" si="73"/>
        <v>0</v>
      </c>
      <c r="AG562" s="349">
        <f t="shared" si="73"/>
        <v>0</v>
      </c>
      <c r="AH562" s="348">
        <f>SUM(C562:AG562)</f>
        <v>0</v>
      </c>
    </row>
    <row r="563" spans="1:34" ht="15" thickBot="1" x14ac:dyDescent="0.35">
      <c r="A563" s="334" t="s">
        <v>246</v>
      </c>
      <c r="B563" s="344"/>
      <c r="C563" s="337"/>
      <c r="D563" s="337" t="s">
        <v>363</v>
      </c>
      <c r="E563" s="337"/>
      <c r="F563" s="337"/>
      <c r="G563" s="337"/>
      <c r="H563" s="337"/>
      <c r="I563" s="337"/>
      <c r="J563" s="337"/>
      <c r="K563" s="337"/>
      <c r="L563" s="337"/>
      <c r="M563" s="337"/>
      <c r="N563" s="337"/>
      <c r="O563" s="337"/>
      <c r="P563" s="337"/>
      <c r="Q563" s="337"/>
      <c r="R563" s="337"/>
      <c r="S563" s="337"/>
      <c r="T563" s="337"/>
      <c r="U563" s="337"/>
      <c r="V563" s="337"/>
      <c r="W563" s="337"/>
      <c r="X563" s="337"/>
      <c r="Y563" s="337"/>
      <c r="Z563" s="337"/>
      <c r="AA563" s="337"/>
      <c r="AB563" s="337"/>
      <c r="AC563" s="337"/>
      <c r="AD563" s="337"/>
      <c r="AE563" s="337"/>
      <c r="AF563" s="337"/>
      <c r="AG563" s="338"/>
      <c r="AH563" s="350"/>
    </row>
    <row r="564" spans="1:34" ht="15" thickBot="1" x14ac:dyDescent="0.35">
      <c r="A564" s="316" t="s">
        <v>245</v>
      </c>
      <c r="B564" s="322"/>
      <c r="C564" s="318" t="s">
        <v>427</v>
      </c>
      <c r="D564" s="319"/>
      <c r="E564" s="319"/>
      <c r="F564" s="319"/>
      <c r="G564" s="319"/>
      <c r="H564" s="319"/>
      <c r="I564" s="319"/>
      <c r="J564" s="319"/>
      <c r="K564" s="319"/>
      <c r="L564" s="319"/>
      <c r="M564" s="319"/>
      <c r="N564" s="319"/>
      <c r="O564" s="319"/>
      <c r="P564" s="319"/>
      <c r="Q564" s="319"/>
      <c r="R564" s="319"/>
      <c r="S564" s="319"/>
      <c r="T564" s="319"/>
      <c r="U564" s="319"/>
      <c r="V564" s="319"/>
      <c r="W564" s="319"/>
      <c r="X564" s="319"/>
      <c r="Y564" s="319"/>
      <c r="Z564" s="319"/>
      <c r="AA564" s="319"/>
      <c r="AB564" s="319"/>
      <c r="AC564" s="319"/>
      <c r="AD564" s="319"/>
      <c r="AE564" s="319"/>
      <c r="AF564" s="319"/>
      <c r="AG564" s="320"/>
      <c r="AH564" s="346" t="s">
        <v>14</v>
      </c>
    </row>
    <row r="565" spans="1:34" ht="15" thickBot="1" x14ac:dyDescent="0.35">
      <c r="A565" s="316" t="s">
        <v>422</v>
      </c>
      <c r="B565" s="322"/>
      <c r="C565" s="323">
        <v>1</v>
      </c>
      <c r="D565" s="319">
        <v>2</v>
      </c>
      <c r="E565" s="319">
        <v>3</v>
      </c>
      <c r="F565" s="319">
        <v>4</v>
      </c>
      <c r="G565" s="319">
        <v>5</v>
      </c>
      <c r="H565" s="319">
        <v>6</v>
      </c>
      <c r="I565" s="319">
        <v>7</v>
      </c>
      <c r="J565" s="319">
        <v>8</v>
      </c>
      <c r="K565" s="319">
        <v>9</v>
      </c>
      <c r="L565" s="319">
        <v>10</v>
      </c>
      <c r="M565" s="319">
        <v>11</v>
      </c>
      <c r="N565" s="319">
        <v>12</v>
      </c>
      <c r="O565" s="319">
        <v>13</v>
      </c>
      <c r="P565" s="319">
        <v>14</v>
      </c>
      <c r="Q565" s="319">
        <v>15</v>
      </c>
      <c r="R565" s="319">
        <v>16</v>
      </c>
      <c r="S565" s="319">
        <v>17</v>
      </c>
      <c r="T565" s="319">
        <v>18</v>
      </c>
      <c r="U565" s="319">
        <v>19</v>
      </c>
      <c r="V565" s="319">
        <v>20</v>
      </c>
      <c r="W565" s="319">
        <v>21</v>
      </c>
      <c r="X565" s="319">
        <v>22</v>
      </c>
      <c r="Y565" s="319">
        <v>23</v>
      </c>
      <c r="Z565" s="319">
        <v>24</v>
      </c>
      <c r="AA565" s="319">
        <v>25</v>
      </c>
      <c r="AB565" s="319">
        <v>26</v>
      </c>
      <c r="AC565" s="319">
        <v>27</v>
      </c>
      <c r="AD565" s="319">
        <v>28</v>
      </c>
      <c r="AE565" s="319">
        <v>29</v>
      </c>
      <c r="AF565" s="319">
        <v>30</v>
      </c>
      <c r="AG565" s="320">
        <v>31</v>
      </c>
      <c r="AH565" s="346"/>
    </row>
    <row r="566" spans="1:34" x14ac:dyDescent="0.3">
      <c r="A566" s="339" t="s">
        <v>230</v>
      </c>
      <c r="B566" s="339" t="s">
        <v>231</v>
      </c>
      <c r="C566" s="325"/>
      <c r="D566" s="326"/>
      <c r="E566" s="326"/>
      <c r="F566" s="326"/>
      <c r="G566" s="326"/>
      <c r="H566" s="326"/>
      <c r="I566" s="326"/>
      <c r="J566" s="326"/>
      <c r="K566" s="326"/>
      <c r="L566" s="326"/>
      <c r="M566" s="326"/>
      <c r="N566" s="326"/>
      <c r="O566" s="326"/>
      <c r="P566" s="326"/>
      <c r="Q566" s="326"/>
      <c r="R566" s="326"/>
      <c r="S566" s="326"/>
      <c r="T566" s="326"/>
      <c r="U566" s="326"/>
      <c r="V566" s="326"/>
      <c r="W566" s="326"/>
      <c r="X566" s="326"/>
      <c r="Y566" s="326"/>
      <c r="Z566" s="326"/>
      <c r="AA566" s="326"/>
      <c r="AB566" s="326"/>
      <c r="AC566" s="326"/>
      <c r="AD566" s="326"/>
      <c r="AE566" s="326"/>
      <c r="AF566" s="326"/>
      <c r="AG566" s="326"/>
      <c r="AH566" s="347"/>
    </row>
    <row r="567" spans="1:34" x14ac:dyDescent="0.3">
      <c r="A567" s="328"/>
      <c r="B567" s="329"/>
      <c r="C567" s="330"/>
      <c r="D567" s="327"/>
      <c r="E567" s="327"/>
      <c r="F567" s="327"/>
      <c r="G567" s="327"/>
      <c r="H567" s="327"/>
      <c r="I567" s="327"/>
      <c r="J567" s="327"/>
      <c r="K567" s="327"/>
      <c r="L567" s="327"/>
      <c r="M567" s="327"/>
      <c r="N567" s="327"/>
      <c r="O567" s="327"/>
      <c r="P567" s="327"/>
      <c r="Q567" s="327"/>
      <c r="R567" s="327"/>
      <c r="S567" s="327"/>
      <c r="T567" s="327"/>
      <c r="U567" s="327"/>
      <c r="V567" s="327"/>
      <c r="W567" s="327"/>
      <c r="X567" s="327"/>
      <c r="Y567" s="327"/>
      <c r="Z567" s="327"/>
      <c r="AA567" s="327"/>
      <c r="AB567" s="327"/>
      <c r="AC567" s="327"/>
      <c r="AD567" s="327"/>
      <c r="AE567" s="327"/>
      <c r="AF567" s="327"/>
      <c r="AG567" s="327"/>
      <c r="AH567" s="347">
        <f>SUM(C567:AG567)</f>
        <v>0</v>
      </c>
    </row>
    <row r="568" spans="1:34" x14ac:dyDescent="0.3">
      <c r="A568" s="328"/>
      <c r="B568" s="329"/>
      <c r="C568" s="330"/>
      <c r="D568" s="327"/>
      <c r="E568" s="327"/>
      <c r="F568" s="327"/>
      <c r="G568" s="327"/>
      <c r="H568" s="327"/>
      <c r="I568" s="327"/>
      <c r="J568" s="327"/>
      <c r="K568" s="327"/>
      <c r="L568" s="327"/>
      <c r="M568" s="327"/>
      <c r="N568" s="327"/>
      <c r="O568" s="327"/>
      <c r="P568" s="327"/>
      <c r="Q568" s="327"/>
      <c r="R568" s="327"/>
      <c r="S568" s="327"/>
      <c r="T568" s="327"/>
      <c r="U568" s="327"/>
      <c r="V568" s="327"/>
      <c r="W568" s="327"/>
      <c r="X568" s="327"/>
      <c r="Y568" s="327"/>
      <c r="Z568" s="327"/>
      <c r="AA568" s="327"/>
      <c r="AB568" s="327"/>
      <c r="AC568" s="327"/>
      <c r="AD568" s="327"/>
      <c r="AE568" s="327"/>
      <c r="AF568" s="327"/>
      <c r="AG568" s="327"/>
      <c r="AH568" s="347">
        <f t="shared" ref="AH568:AH576" si="74">SUM(C568:AG568)</f>
        <v>0</v>
      </c>
    </row>
    <row r="569" spans="1:34" x14ac:dyDescent="0.3">
      <c r="A569" s="328"/>
      <c r="B569" s="329"/>
      <c r="C569" s="330"/>
      <c r="D569" s="327"/>
      <c r="E569" s="327"/>
      <c r="F569" s="327"/>
      <c r="G569" s="327"/>
      <c r="H569" s="327"/>
      <c r="I569" s="327"/>
      <c r="J569" s="327"/>
      <c r="K569" s="327"/>
      <c r="L569" s="327"/>
      <c r="M569" s="327"/>
      <c r="N569" s="327"/>
      <c r="O569" s="327"/>
      <c r="P569" s="327"/>
      <c r="Q569" s="327"/>
      <c r="R569" s="327"/>
      <c r="S569" s="327"/>
      <c r="T569" s="327"/>
      <c r="U569" s="327"/>
      <c r="V569" s="327"/>
      <c r="W569" s="327"/>
      <c r="X569" s="327"/>
      <c r="Y569" s="327"/>
      <c r="Z569" s="327"/>
      <c r="AA569" s="327"/>
      <c r="AB569" s="327"/>
      <c r="AC569" s="327"/>
      <c r="AD569" s="327"/>
      <c r="AE569" s="327"/>
      <c r="AF569" s="327"/>
      <c r="AG569" s="327"/>
      <c r="AH569" s="347">
        <f t="shared" si="74"/>
        <v>0</v>
      </c>
    </row>
    <row r="570" spans="1:34" x14ac:dyDescent="0.3">
      <c r="A570" s="328"/>
      <c r="B570" s="329"/>
      <c r="C570" s="330"/>
      <c r="D570" s="327"/>
      <c r="E570" s="327"/>
      <c r="F570" s="327"/>
      <c r="G570" s="327"/>
      <c r="H570" s="327"/>
      <c r="I570" s="327"/>
      <c r="J570" s="327"/>
      <c r="K570" s="327"/>
      <c r="L570" s="327"/>
      <c r="M570" s="327"/>
      <c r="N570" s="327"/>
      <c r="O570" s="327"/>
      <c r="P570" s="327"/>
      <c r="Q570" s="327"/>
      <c r="R570" s="327"/>
      <c r="S570" s="327"/>
      <c r="T570" s="327"/>
      <c r="U570" s="327"/>
      <c r="V570" s="327"/>
      <c r="W570" s="327"/>
      <c r="X570" s="327"/>
      <c r="Y570" s="327"/>
      <c r="Z570" s="327"/>
      <c r="AA570" s="327"/>
      <c r="AB570" s="327"/>
      <c r="AC570" s="327"/>
      <c r="AD570" s="327"/>
      <c r="AE570" s="327"/>
      <c r="AF570" s="327"/>
      <c r="AG570" s="327"/>
      <c r="AH570" s="347">
        <f t="shared" si="74"/>
        <v>0</v>
      </c>
    </row>
    <row r="571" spans="1:34" x14ac:dyDescent="0.3">
      <c r="A571" s="328"/>
      <c r="B571" s="329"/>
      <c r="C571" s="330"/>
      <c r="D571" s="327"/>
      <c r="E571" s="327"/>
      <c r="F571" s="327"/>
      <c r="G571" s="327"/>
      <c r="H571" s="327"/>
      <c r="I571" s="327"/>
      <c r="J571" s="327"/>
      <c r="K571" s="327"/>
      <c r="L571" s="327"/>
      <c r="M571" s="327"/>
      <c r="N571" s="327"/>
      <c r="O571" s="327"/>
      <c r="P571" s="327"/>
      <c r="Q571" s="327"/>
      <c r="R571" s="327"/>
      <c r="S571" s="327"/>
      <c r="T571" s="327"/>
      <c r="U571" s="327"/>
      <c r="V571" s="327"/>
      <c r="W571" s="327"/>
      <c r="X571" s="327"/>
      <c r="Y571" s="327"/>
      <c r="Z571" s="327"/>
      <c r="AA571" s="327"/>
      <c r="AB571" s="327"/>
      <c r="AC571" s="327"/>
      <c r="AD571" s="327"/>
      <c r="AE571" s="327"/>
      <c r="AF571" s="327"/>
      <c r="AG571" s="327"/>
      <c r="AH571" s="347">
        <f t="shared" si="74"/>
        <v>0</v>
      </c>
    </row>
    <row r="572" spans="1:34" x14ac:dyDescent="0.3">
      <c r="A572" s="328"/>
      <c r="B572" s="329"/>
      <c r="C572" s="330"/>
      <c r="D572" s="327"/>
      <c r="E572" s="327"/>
      <c r="F572" s="327"/>
      <c r="G572" s="327"/>
      <c r="H572" s="327"/>
      <c r="I572" s="327"/>
      <c r="J572" s="327"/>
      <c r="K572" s="327"/>
      <c r="L572" s="327"/>
      <c r="M572" s="327"/>
      <c r="N572" s="327"/>
      <c r="O572" s="327"/>
      <c r="P572" s="327"/>
      <c r="Q572" s="327"/>
      <c r="R572" s="327"/>
      <c r="S572" s="327"/>
      <c r="T572" s="327"/>
      <c r="U572" s="327"/>
      <c r="V572" s="327"/>
      <c r="W572" s="327"/>
      <c r="X572" s="327"/>
      <c r="Y572" s="327"/>
      <c r="Z572" s="327"/>
      <c r="AA572" s="327"/>
      <c r="AB572" s="327"/>
      <c r="AC572" s="327"/>
      <c r="AD572" s="327"/>
      <c r="AE572" s="327"/>
      <c r="AF572" s="327"/>
      <c r="AG572" s="327"/>
      <c r="AH572" s="347">
        <f t="shared" si="74"/>
        <v>0</v>
      </c>
    </row>
    <row r="573" spans="1:34" x14ac:dyDescent="0.3">
      <c r="A573" s="328"/>
      <c r="B573" s="329"/>
      <c r="C573" s="330"/>
      <c r="D573" s="327"/>
      <c r="E573" s="327"/>
      <c r="F573" s="327"/>
      <c r="G573" s="327"/>
      <c r="H573" s="327"/>
      <c r="I573" s="327"/>
      <c r="J573" s="327"/>
      <c r="K573" s="327"/>
      <c r="L573" s="327"/>
      <c r="M573" s="327"/>
      <c r="N573" s="327"/>
      <c r="O573" s="327"/>
      <c r="P573" s="327"/>
      <c r="Q573" s="327"/>
      <c r="R573" s="327"/>
      <c r="S573" s="327"/>
      <c r="T573" s="327"/>
      <c r="U573" s="327"/>
      <c r="V573" s="327"/>
      <c r="W573" s="327"/>
      <c r="X573" s="327"/>
      <c r="Y573" s="327"/>
      <c r="Z573" s="327"/>
      <c r="AA573" s="327"/>
      <c r="AB573" s="327"/>
      <c r="AC573" s="327"/>
      <c r="AD573" s="327"/>
      <c r="AE573" s="327"/>
      <c r="AF573" s="327"/>
      <c r="AG573" s="327"/>
      <c r="AH573" s="347">
        <f t="shared" si="74"/>
        <v>0</v>
      </c>
    </row>
    <row r="574" spans="1:34" x14ac:dyDescent="0.3">
      <c r="A574" s="328"/>
      <c r="B574" s="329"/>
      <c r="C574" s="330"/>
      <c r="D574" s="327"/>
      <c r="E574" s="327"/>
      <c r="F574" s="327"/>
      <c r="G574" s="327"/>
      <c r="H574" s="327"/>
      <c r="I574" s="327"/>
      <c r="J574" s="327"/>
      <c r="K574" s="327"/>
      <c r="L574" s="327"/>
      <c r="M574" s="327"/>
      <c r="N574" s="327"/>
      <c r="O574" s="327"/>
      <c r="P574" s="327"/>
      <c r="Q574" s="327"/>
      <c r="R574" s="327"/>
      <c r="S574" s="327"/>
      <c r="T574" s="327"/>
      <c r="U574" s="327"/>
      <c r="V574" s="327"/>
      <c r="W574" s="327"/>
      <c r="X574" s="327"/>
      <c r="Y574" s="327"/>
      <c r="Z574" s="327"/>
      <c r="AA574" s="327"/>
      <c r="AB574" s="327"/>
      <c r="AC574" s="327"/>
      <c r="AD574" s="327"/>
      <c r="AE574" s="327"/>
      <c r="AF574" s="327"/>
      <c r="AG574" s="327"/>
      <c r="AH574" s="347">
        <f t="shared" si="74"/>
        <v>0</v>
      </c>
    </row>
    <row r="575" spans="1:34" x14ac:dyDescent="0.3">
      <c r="A575" s="328"/>
      <c r="B575" s="329"/>
      <c r="C575" s="330"/>
      <c r="D575" s="327"/>
      <c r="E575" s="327"/>
      <c r="F575" s="327"/>
      <c r="G575" s="327"/>
      <c r="H575" s="327"/>
      <c r="I575" s="327"/>
      <c r="J575" s="327"/>
      <c r="K575" s="327"/>
      <c r="L575" s="327"/>
      <c r="M575" s="327"/>
      <c r="N575" s="327"/>
      <c r="O575" s="327"/>
      <c r="P575" s="327"/>
      <c r="Q575" s="327"/>
      <c r="R575" s="327"/>
      <c r="S575" s="327"/>
      <c r="T575" s="327"/>
      <c r="U575" s="327"/>
      <c r="V575" s="327"/>
      <c r="W575" s="327"/>
      <c r="X575" s="327"/>
      <c r="Y575" s="327"/>
      <c r="Z575" s="327"/>
      <c r="AA575" s="327"/>
      <c r="AB575" s="327"/>
      <c r="AC575" s="327"/>
      <c r="AD575" s="327"/>
      <c r="AE575" s="327"/>
      <c r="AF575" s="327"/>
      <c r="AG575" s="327"/>
      <c r="AH575" s="347">
        <f t="shared" si="74"/>
        <v>0</v>
      </c>
    </row>
    <row r="576" spans="1:34" x14ac:dyDescent="0.3">
      <c r="A576" s="328"/>
      <c r="B576" s="329"/>
      <c r="C576" s="330"/>
      <c r="D576" s="327"/>
      <c r="E576" s="327"/>
      <c r="F576" s="327"/>
      <c r="G576" s="327"/>
      <c r="H576" s="327"/>
      <c r="I576" s="327"/>
      <c r="J576" s="327"/>
      <c r="K576" s="327"/>
      <c r="L576" s="327"/>
      <c r="M576" s="327"/>
      <c r="N576" s="327"/>
      <c r="O576" s="327"/>
      <c r="P576" s="327"/>
      <c r="Q576" s="327"/>
      <c r="R576" s="327"/>
      <c r="S576" s="327"/>
      <c r="T576" s="327"/>
      <c r="U576" s="327"/>
      <c r="V576" s="327"/>
      <c r="W576" s="327"/>
      <c r="X576" s="327"/>
      <c r="Y576" s="327"/>
      <c r="Z576" s="327"/>
      <c r="AA576" s="327"/>
      <c r="AB576" s="327"/>
      <c r="AC576" s="327"/>
      <c r="AD576" s="327"/>
      <c r="AE576" s="327"/>
      <c r="AF576" s="327"/>
      <c r="AG576" s="327"/>
      <c r="AH576" s="347">
        <f t="shared" si="74"/>
        <v>0</v>
      </c>
    </row>
    <row r="577" spans="1:34" ht="15" thickBot="1" x14ac:dyDescent="0.35">
      <c r="A577" s="341"/>
      <c r="B577" s="342"/>
      <c r="C577" s="349">
        <f>SUM(C567:C576)</f>
        <v>0</v>
      </c>
      <c r="D577" s="349">
        <f t="shared" ref="D577:AG577" si="75">SUM(D567:D576)</f>
        <v>0</v>
      </c>
      <c r="E577" s="349">
        <f t="shared" si="75"/>
        <v>0</v>
      </c>
      <c r="F577" s="349">
        <f t="shared" si="75"/>
        <v>0</v>
      </c>
      <c r="G577" s="349">
        <f t="shared" si="75"/>
        <v>0</v>
      </c>
      <c r="H577" s="349">
        <f t="shared" si="75"/>
        <v>0</v>
      </c>
      <c r="I577" s="349">
        <f t="shared" si="75"/>
        <v>0</v>
      </c>
      <c r="J577" s="349">
        <f t="shared" si="75"/>
        <v>0</v>
      </c>
      <c r="K577" s="349">
        <f t="shared" si="75"/>
        <v>0</v>
      </c>
      <c r="L577" s="349">
        <f t="shared" si="75"/>
        <v>0</v>
      </c>
      <c r="M577" s="349">
        <f t="shared" si="75"/>
        <v>0</v>
      </c>
      <c r="N577" s="349">
        <f t="shared" si="75"/>
        <v>0</v>
      </c>
      <c r="O577" s="349">
        <f t="shared" si="75"/>
        <v>0</v>
      </c>
      <c r="P577" s="349">
        <f t="shared" si="75"/>
        <v>0</v>
      </c>
      <c r="Q577" s="349">
        <f t="shared" si="75"/>
        <v>0</v>
      </c>
      <c r="R577" s="349">
        <f t="shared" si="75"/>
        <v>0</v>
      </c>
      <c r="S577" s="349">
        <f t="shared" si="75"/>
        <v>0</v>
      </c>
      <c r="T577" s="349">
        <f t="shared" si="75"/>
        <v>0</v>
      </c>
      <c r="U577" s="349">
        <f t="shared" si="75"/>
        <v>0</v>
      </c>
      <c r="V577" s="349">
        <f t="shared" si="75"/>
        <v>0</v>
      </c>
      <c r="W577" s="349">
        <f t="shared" si="75"/>
        <v>0</v>
      </c>
      <c r="X577" s="349">
        <f t="shared" si="75"/>
        <v>0</v>
      </c>
      <c r="Y577" s="349">
        <f t="shared" si="75"/>
        <v>0</v>
      </c>
      <c r="Z577" s="349">
        <f t="shared" si="75"/>
        <v>0</v>
      </c>
      <c r="AA577" s="349">
        <f t="shared" si="75"/>
        <v>0</v>
      </c>
      <c r="AB577" s="349">
        <f t="shared" si="75"/>
        <v>0</v>
      </c>
      <c r="AC577" s="349">
        <f t="shared" si="75"/>
        <v>0</v>
      </c>
      <c r="AD577" s="349">
        <f t="shared" si="75"/>
        <v>0</v>
      </c>
      <c r="AE577" s="349">
        <f t="shared" si="75"/>
        <v>0</v>
      </c>
      <c r="AF577" s="349">
        <f t="shared" si="75"/>
        <v>0</v>
      </c>
      <c r="AG577" s="349">
        <f t="shared" si="75"/>
        <v>0</v>
      </c>
      <c r="AH577" s="348">
        <f>SUM(C577:AG577)</f>
        <v>0</v>
      </c>
    </row>
    <row r="578" spans="1:34" ht="15" thickBot="1" x14ac:dyDescent="0.35">
      <c r="A578" s="334" t="s">
        <v>246</v>
      </c>
      <c r="B578" s="315"/>
      <c r="C578" s="337"/>
      <c r="D578" s="337" t="s">
        <v>364</v>
      </c>
      <c r="E578" s="337"/>
      <c r="F578" s="337"/>
      <c r="G578" s="337"/>
      <c r="H578" s="337"/>
      <c r="I578" s="337"/>
      <c r="J578" s="337"/>
      <c r="K578" s="337"/>
      <c r="L578" s="337"/>
      <c r="M578" s="337"/>
      <c r="N578" s="337"/>
      <c r="O578" s="337"/>
      <c r="P578" s="337"/>
      <c r="Q578" s="337"/>
      <c r="R578" s="337"/>
      <c r="S578" s="337"/>
      <c r="T578" s="337"/>
      <c r="U578" s="337"/>
      <c r="V578" s="337"/>
      <c r="W578" s="337"/>
      <c r="X578" s="337"/>
      <c r="Y578" s="337"/>
      <c r="Z578" s="337"/>
      <c r="AA578" s="337"/>
      <c r="AB578" s="337"/>
      <c r="AC578" s="337"/>
      <c r="AD578" s="337"/>
      <c r="AE578" s="337"/>
      <c r="AF578" s="337"/>
      <c r="AG578" s="338"/>
      <c r="AH578" s="350"/>
    </row>
    <row r="579" spans="1:34" ht="15" thickBot="1" x14ac:dyDescent="0.35">
      <c r="A579" s="316" t="s">
        <v>245</v>
      </c>
      <c r="B579" s="322"/>
      <c r="C579" s="318" t="s">
        <v>427</v>
      </c>
      <c r="D579" s="319"/>
      <c r="E579" s="319"/>
      <c r="F579" s="319"/>
      <c r="G579" s="319"/>
      <c r="H579" s="319"/>
      <c r="I579" s="319"/>
      <c r="J579" s="319"/>
      <c r="K579" s="319"/>
      <c r="L579" s="319"/>
      <c r="M579" s="319"/>
      <c r="N579" s="319"/>
      <c r="O579" s="319"/>
      <c r="P579" s="319"/>
      <c r="Q579" s="319"/>
      <c r="R579" s="319"/>
      <c r="S579" s="319"/>
      <c r="T579" s="319"/>
      <c r="U579" s="319"/>
      <c r="V579" s="319"/>
      <c r="W579" s="319"/>
      <c r="X579" s="319"/>
      <c r="Y579" s="319"/>
      <c r="Z579" s="319"/>
      <c r="AA579" s="319"/>
      <c r="AB579" s="319"/>
      <c r="AC579" s="319"/>
      <c r="AD579" s="319"/>
      <c r="AE579" s="319"/>
      <c r="AF579" s="319"/>
      <c r="AG579" s="320"/>
      <c r="AH579" s="346" t="s">
        <v>14</v>
      </c>
    </row>
    <row r="580" spans="1:34" ht="15" thickBot="1" x14ac:dyDescent="0.35">
      <c r="A580" s="316" t="s">
        <v>422</v>
      </c>
      <c r="B580" s="322"/>
      <c r="C580" s="323">
        <v>1</v>
      </c>
      <c r="D580" s="319">
        <v>2</v>
      </c>
      <c r="E580" s="319">
        <v>3</v>
      </c>
      <c r="F580" s="319">
        <v>4</v>
      </c>
      <c r="G580" s="319">
        <v>5</v>
      </c>
      <c r="H580" s="319">
        <v>6</v>
      </c>
      <c r="I580" s="319">
        <v>7</v>
      </c>
      <c r="J580" s="319">
        <v>8</v>
      </c>
      <c r="K580" s="319">
        <v>9</v>
      </c>
      <c r="L580" s="319">
        <v>10</v>
      </c>
      <c r="M580" s="319">
        <v>11</v>
      </c>
      <c r="N580" s="319">
        <v>12</v>
      </c>
      <c r="O580" s="319">
        <v>13</v>
      </c>
      <c r="P580" s="319">
        <v>14</v>
      </c>
      <c r="Q580" s="319">
        <v>15</v>
      </c>
      <c r="R580" s="319">
        <v>16</v>
      </c>
      <c r="S580" s="319">
        <v>17</v>
      </c>
      <c r="T580" s="319">
        <v>18</v>
      </c>
      <c r="U580" s="319">
        <v>19</v>
      </c>
      <c r="V580" s="319">
        <v>20</v>
      </c>
      <c r="W580" s="319">
        <v>21</v>
      </c>
      <c r="X580" s="319">
        <v>22</v>
      </c>
      <c r="Y580" s="319">
        <v>23</v>
      </c>
      <c r="Z580" s="319">
        <v>24</v>
      </c>
      <c r="AA580" s="319">
        <v>25</v>
      </c>
      <c r="AB580" s="319">
        <v>26</v>
      </c>
      <c r="AC580" s="319">
        <v>27</v>
      </c>
      <c r="AD580" s="319">
        <v>28</v>
      </c>
      <c r="AE580" s="319">
        <v>29</v>
      </c>
      <c r="AF580" s="319">
        <v>30</v>
      </c>
      <c r="AG580" s="320">
        <v>31</v>
      </c>
      <c r="AH580" s="346"/>
    </row>
    <row r="581" spans="1:34" x14ac:dyDescent="0.3">
      <c r="A581" s="339" t="s">
        <v>230</v>
      </c>
      <c r="B581" s="339" t="s">
        <v>231</v>
      </c>
      <c r="C581" s="325"/>
      <c r="D581" s="326"/>
      <c r="E581" s="326"/>
      <c r="F581" s="326"/>
      <c r="G581" s="326"/>
      <c r="H581" s="326"/>
      <c r="I581" s="326"/>
      <c r="J581" s="326"/>
      <c r="K581" s="326"/>
      <c r="L581" s="326"/>
      <c r="M581" s="326"/>
      <c r="N581" s="326"/>
      <c r="O581" s="326"/>
      <c r="P581" s="326"/>
      <c r="Q581" s="326"/>
      <c r="R581" s="326"/>
      <c r="S581" s="326"/>
      <c r="T581" s="326"/>
      <c r="U581" s="326"/>
      <c r="V581" s="326"/>
      <c r="W581" s="326"/>
      <c r="X581" s="326"/>
      <c r="Y581" s="326"/>
      <c r="Z581" s="326"/>
      <c r="AA581" s="326"/>
      <c r="AB581" s="326"/>
      <c r="AC581" s="326"/>
      <c r="AD581" s="326"/>
      <c r="AE581" s="326"/>
      <c r="AF581" s="326"/>
      <c r="AG581" s="326"/>
      <c r="AH581" s="347"/>
    </row>
    <row r="582" spans="1:34" x14ac:dyDescent="0.3">
      <c r="A582" s="328"/>
      <c r="B582" s="329"/>
      <c r="C582" s="330"/>
      <c r="D582" s="327"/>
      <c r="E582" s="327"/>
      <c r="F582" s="327"/>
      <c r="G582" s="327"/>
      <c r="H582" s="327"/>
      <c r="I582" s="327"/>
      <c r="J582" s="327"/>
      <c r="K582" s="327"/>
      <c r="L582" s="327"/>
      <c r="M582" s="327"/>
      <c r="N582" s="327"/>
      <c r="O582" s="327"/>
      <c r="P582" s="327"/>
      <c r="Q582" s="327"/>
      <c r="R582" s="327"/>
      <c r="S582" s="327"/>
      <c r="T582" s="327"/>
      <c r="U582" s="327"/>
      <c r="V582" s="327"/>
      <c r="W582" s="327"/>
      <c r="X582" s="327"/>
      <c r="Y582" s="327"/>
      <c r="Z582" s="327"/>
      <c r="AA582" s="327"/>
      <c r="AB582" s="327"/>
      <c r="AC582" s="327"/>
      <c r="AD582" s="327"/>
      <c r="AE582" s="327"/>
      <c r="AF582" s="327"/>
      <c r="AG582" s="327"/>
      <c r="AH582" s="347">
        <f>SUM(C582:AG582)</f>
        <v>0</v>
      </c>
    </row>
    <row r="583" spans="1:34" x14ac:dyDescent="0.3">
      <c r="A583" s="328"/>
      <c r="B583" s="329"/>
      <c r="C583" s="330"/>
      <c r="D583" s="327"/>
      <c r="E583" s="327"/>
      <c r="F583" s="327"/>
      <c r="G583" s="327"/>
      <c r="H583" s="327"/>
      <c r="I583" s="327"/>
      <c r="J583" s="327"/>
      <c r="K583" s="327"/>
      <c r="L583" s="327"/>
      <c r="M583" s="327"/>
      <c r="N583" s="327"/>
      <c r="O583" s="327"/>
      <c r="P583" s="327"/>
      <c r="Q583" s="327"/>
      <c r="R583" s="327"/>
      <c r="S583" s="327"/>
      <c r="T583" s="327"/>
      <c r="U583" s="327"/>
      <c r="V583" s="327"/>
      <c r="W583" s="327"/>
      <c r="X583" s="327"/>
      <c r="Y583" s="327"/>
      <c r="Z583" s="327"/>
      <c r="AA583" s="327"/>
      <c r="AB583" s="327"/>
      <c r="AC583" s="327"/>
      <c r="AD583" s="327"/>
      <c r="AE583" s="327"/>
      <c r="AF583" s="327"/>
      <c r="AG583" s="327"/>
      <c r="AH583" s="347">
        <f t="shared" ref="AH583:AH591" si="76">SUM(C583:AG583)</f>
        <v>0</v>
      </c>
    </row>
    <row r="584" spans="1:34" x14ac:dyDescent="0.3">
      <c r="A584" s="328"/>
      <c r="B584" s="329"/>
      <c r="C584" s="330"/>
      <c r="D584" s="327"/>
      <c r="E584" s="327"/>
      <c r="F584" s="327"/>
      <c r="G584" s="327"/>
      <c r="H584" s="327"/>
      <c r="I584" s="327"/>
      <c r="J584" s="327"/>
      <c r="K584" s="327"/>
      <c r="L584" s="327"/>
      <c r="M584" s="327"/>
      <c r="N584" s="327"/>
      <c r="O584" s="327"/>
      <c r="P584" s="327"/>
      <c r="Q584" s="327"/>
      <c r="R584" s="327"/>
      <c r="S584" s="327"/>
      <c r="T584" s="327"/>
      <c r="U584" s="327"/>
      <c r="V584" s="327"/>
      <c r="W584" s="327"/>
      <c r="X584" s="327"/>
      <c r="Y584" s="327"/>
      <c r="Z584" s="327"/>
      <c r="AA584" s="327"/>
      <c r="AB584" s="327"/>
      <c r="AC584" s="327"/>
      <c r="AD584" s="327"/>
      <c r="AE584" s="327"/>
      <c r="AF584" s="327"/>
      <c r="AG584" s="327"/>
      <c r="AH584" s="347">
        <f t="shared" si="76"/>
        <v>0</v>
      </c>
    </row>
    <row r="585" spans="1:34" x14ac:dyDescent="0.3">
      <c r="A585" s="328"/>
      <c r="B585" s="329"/>
      <c r="C585" s="330"/>
      <c r="D585" s="327"/>
      <c r="E585" s="327"/>
      <c r="F585" s="327"/>
      <c r="G585" s="327"/>
      <c r="H585" s="327"/>
      <c r="I585" s="327"/>
      <c r="J585" s="327"/>
      <c r="K585" s="327"/>
      <c r="L585" s="327"/>
      <c r="M585" s="327"/>
      <c r="N585" s="327"/>
      <c r="O585" s="327"/>
      <c r="P585" s="327"/>
      <c r="Q585" s="327"/>
      <c r="R585" s="327"/>
      <c r="S585" s="327"/>
      <c r="T585" s="327"/>
      <c r="U585" s="327"/>
      <c r="V585" s="327"/>
      <c r="W585" s="327"/>
      <c r="X585" s="327"/>
      <c r="Y585" s="327"/>
      <c r="Z585" s="327"/>
      <c r="AA585" s="327"/>
      <c r="AB585" s="327"/>
      <c r="AC585" s="327"/>
      <c r="AD585" s="327"/>
      <c r="AE585" s="327"/>
      <c r="AF585" s="327"/>
      <c r="AG585" s="327"/>
      <c r="AH585" s="347">
        <f t="shared" si="76"/>
        <v>0</v>
      </c>
    </row>
    <row r="586" spans="1:34" x14ac:dyDescent="0.3">
      <c r="A586" s="328"/>
      <c r="B586" s="329"/>
      <c r="C586" s="330"/>
      <c r="D586" s="327"/>
      <c r="E586" s="327"/>
      <c r="F586" s="327"/>
      <c r="G586" s="327"/>
      <c r="H586" s="327"/>
      <c r="I586" s="327"/>
      <c r="J586" s="327"/>
      <c r="K586" s="327"/>
      <c r="L586" s="327"/>
      <c r="M586" s="327"/>
      <c r="N586" s="327"/>
      <c r="O586" s="327"/>
      <c r="P586" s="327"/>
      <c r="Q586" s="327"/>
      <c r="R586" s="327"/>
      <c r="S586" s="327"/>
      <c r="T586" s="327"/>
      <c r="U586" s="327"/>
      <c r="V586" s="327"/>
      <c r="W586" s="327"/>
      <c r="X586" s="327"/>
      <c r="Y586" s="327"/>
      <c r="Z586" s="327"/>
      <c r="AA586" s="327"/>
      <c r="AB586" s="327"/>
      <c r="AC586" s="327"/>
      <c r="AD586" s="327"/>
      <c r="AE586" s="327"/>
      <c r="AF586" s="327"/>
      <c r="AG586" s="327"/>
      <c r="AH586" s="347">
        <f t="shared" si="76"/>
        <v>0</v>
      </c>
    </row>
    <row r="587" spans="1:34" x14ac:dyDescent="0.3">
      <c r="A587" s="328"/>
      <c r="B587" s="329"/>
      <c r="C587" s="330"/>
      <c r="D587" s="327"/>
      <c r="E587" s="327"/>
      <c r="F587" s="327"/>
      <c r="G587" s="327"/>
      <c r="H587" s="327"/>
      <c r="I587" s="327"/>
      <c r="J587" s="327"/>
      <c r="K587" s="327"/>
      <c r="L587" s="327"/>
      <c r="M587" s="327"/>
      <c r="N587" s="327"/>
      <c r="O587" s="327"/>
      <c r="P587" s="327"/>
      <c r="Q587" s="327"/>
      <c r="R587" s="327"/>
      <c r="S587" s="327"/>
      <c r="T587" s="327"/>
      <c r="U587" s="327"/>
      <c r="V587" s="327"/>
      <c r="W587" s="327"/>
      <c r="X587" s="327"/>
      <c r="Y587" s="327"/>
      <c r="Z587" s="327"/>
      <c r="AA587" s="327"/>
      <c r="AB587" s="327"/>
      <c r="AC587" s="327"/>
      <c r="AD587" s="327"/>
      <c r="AE587" s="327"/>
      <c r="AF587" s="327"/>
      <c r="AG587" s="327"/>
      <c r="AH587" s="347">
        <f t="shared" si="76"/>
        <v>0</v>
      </c>
    </row>
    <row r="588" spans="1:34" x14ac:dyDescent="0.3">
      <c r="A588" s="328"/>
      <c r="B588" s="329"/>
      <c r="C588" s="330"/>
      <c r="D588" s="327"/>
      <c r="E588" s="327"/>
      <c r="F588" s="327"/>
      <c r="G588" s="327"/>
      <c r="H588" s="327"/>
      <c r="I588" s="327"/>
      <c r="J588" s="327"/>
      <c r="K588" s="327"/>
      <c r="L588" s="327"/>
      <c r="M588" s="327"/>
      <c r="N588" s="327"/>
      <c r="O588" s="327"/>
      <c r="P588" s="327"/>
      <c r="Q588" s="327"/>
      <c r="R588" s="327"/>
      <c r="S588" s="327"/>
      <c r="T588" s="327"/>
      <c r="U588" s="327"/>
      <c r="V588" s="327"/>
      <c r="W588" s="327"/>
      <c r="X588" s="327"/>
      <c r="Y588" s="327"/>
      <c r="Z588" s="327"/>
      <c r="AA588" s="327"/>
      <c r="AB588" s="327"/>
      <c r="AC588" s="327"/>
      <c r="AD588" s="327"/>
      <c r="AE588" s="327"/>
      <c r="AF588" s="327"/>
      <c r="AG588" s="327"/>
      <c r="AH588" s="347">
        <f t="shared" si="76"/>
        <v>0</v>
      </c>
    </row>
    <row r="589" spans="1:34" x14ac:dyDescent="0.3">
      <c r="A589" s="328"/>
      <c r="B589" s="329"/>
      <c r="C589" s="330"/>
      <c r="D589" s="327"/>
      <c r="E589" s="327"/>
      <c r="F589" s="327"/>
      <c r="G589" s="327"/>
      <c r="H589" s="327"/>
      <c r="I589" s="327"/>
      <c r="J589" s="327"/>
      <c r="K589" s="327"/>
      <c r="L589" s="327"/>
      <c r="M589" s="327"/>
      <c r="N589" s="327"/>
      <c r="O589" s="327"/>
      <c r="P589" s="327"/>
      <c r="Q589" s="327"/>
      <c r="R589" s="327"/>
      <c r="S589" s="327"/>
      <c r="T589" s="327"/>
      <c r="U589" s="327"/>
      <c r="V589" s="327"/>
      <c r="W589" s="327"/>
      <c r="X589" s="327"/>
      <c r="Y589" s="327"/>
      <c r="Z589" s="327"/>
      <c r="AA589" s="327"/>
      <c r="AB589" s="327"/>
      <c r="AC589" s="327"/>
      <c r="AD589" s="327"/>
      <c r="AE589" s="327"/>
      <c r="AF589" s="327"/>
      <c r="AG589" s="327"/>
      <c r="AH589" s="347">
        <f t="shared" si="76"/>
        <v>0</v>
      </c>
    </row>
    <row r="590" spans="1:34" x14ac:dyDescent="0.3">
      <c r="A590" s="328"/>
      <c r="B590" s="329"/>
      <c r="C590" s="330"/>
      <c r="D590" s="327"/>
      <c r="E590" s="327"/>
      <c r="F590" s="327"/>
      <c r="G590" s="327"/>
      <c r="H590" s="327"/>
      <c r="I590" s="327"/>
      <c r="J590" s="327"/>
      <c r="K590" s="327"/>
      <c r="L590" s="327"/>
      <c r="M590" s="327"/>
      <c r="N590" s="327"/>
      <c r="O590" s="327"/>
      <c r="P590" s="327"/>
      <c r="Q590" s="327"/>
      <c r="R590" s="327"/>
      <c r="S590" s="327"/>
      <c r="T590" s="327"/>
      <c r="U590" s="327"/>
      <c r="V590" s="327"/>
      <c r="W590" s="327"/>
      <c r="X590" s="327"/>
      <c r="Y590" s="327"/>
      <c r="Z590" s="327"/>
      <c r="AA590" s="327"/>
      <c r="AB590" s="327"/>
      <c r="AC590" s="327"/>
      <c r="AD590" s="327"/>
      <c r="AE590" s="327"/>
      <c r="AF590" s="327"/>
      <c r="AG590" s="327"/>
      <c r="AH590" s="347">
        <f t="shared" si="76"/>
        <v>0</v>
      </c>
    </row>
    <row r="591" spans="1:34" x14ac:dyDescent="0.3">
      <c r="A591" s="328"/>
      <c r="B591" s="329"/>
      <c r="C591" s="330"/>
      <c r="D591" s="327"/>
      <c r="E591" s="327"/>
      <c r="F591" s="327"/>
      <c r="G591" s="327"/>
      <c r="H591" s="327"/>
      <c r="I591" s="327"/>
      <c r="J591" s="327"/>
      <c r="K591" s="327"/>
      <c r="L591" s="327"/>
      <c r="M591" s="327"/>
      <c r="N591" s="327"/>
      <c r="O591" s="327"/>
      <c r="P591" s="327"/>
      <c r="Q591" s="327"/>
      <c r="R591" s="327"/>
      <c r="S591" s="327"/>
      <c r="T591" s="327"/>
      <c r="U591" s="327"/>
      <c r="V591" s="327"/>
      <c r="W591" s="327"/>
      <c r="X591" s="327"/>
      <c r="Y591" s="327"/>
      <c r="Z591" s="327"/>
      <c r="AA591" s="327"/>
      <c r="AB591" s="327"/>
      <c r="AC591" s="327"/>
      <c r="AD591" s="327"/>
      <c r="AE591" s="327"/>
      <c r="AF591" s="327"/>
      <c r="AG591" s="327"/>
      <c r="AH591" s="347">
        <f t="shared" si="76"/>
        <v>0</v>
      </c>
    </row>
    <row r="592" spans="1:34" ht="15" thickBot="1" x14ac:dyDescent="0.35">
      <c r="A592" s="341"/>
      <c r="B592" s="342"/>
      <c r="C592" s="349">
        <f>SUM(C582:C591)</f>
        <v>0</v>
      </c>
      <c r="D592" s="349">
        <f t="shared" ref="D592:AG592" si="77">SUM(D582:D591)</f>
        <v>0</v>
      </c>
      <c r="E592" s="349">
        <f t="shared" si="77"/>
        <v>0</v>
      </c>
      <c r="F592" s="349">
        <f t="shared" si="77"/>
        <v>0</v>
      </c>
      <c r="G592" s="349">
        <f t="shared" si="77"/>
        <v>0</v>
      </c>
      <c r="H592" s="349">
        <f t="shared" si="77"/>
        <v>0</v>
      </c>
      <c r="I592" s="349">
        <f t="shared" si="77"/>
        <v>0</v>
      </c>
      <c r="J592" s="349">
        <f t="shared" si="77"/>
        <v>0</v>
      </c>
      <c r="K592" s="349">
        <f t="shared" si="77"/>
        <v>0</v>
      </c>
      <c r="L592" s="349">
        <f t="shared" si="77"/>
        <v>0</v>
      </c>
      <c r="M592" s="349">
        <f t="shared" si="77"/>
        <v>0</v>
      </c>
      <c r="N592" s="349">
        <f t="shared" si="77"/>
        <v>0</v>
      </c>
      <c r="O592" s="349">
        <f t="shared" si="77"/>
        <v>0</v>
      </c>
      <c r="P592" s="349">
        <f t="shared" si="77"/>
        <v>0</v>
      </c>
      <c r="Q592" s="349">
        <f t="shared" si="77"/>
        <v>0</v>
      </c>
      <c r="R592" s="349">
        <f t="shared" si="77"/>
        <v>0</v>
      </c>
      <c r="S592" s="349">
        <f t="shared" si="77"/>
        <v>0</v>
      </c>
      <c r="T592" s="349">
        <f t="shared" si="77"/>
        <v>0</v>
      </c>
      <c r="U592" s="349">
        <f t="shared" si="77"/>
        <v>0</v>
      </c>
      <c r="V592" s="349">
        <f t="shared" si="77"/>
        <v>0</v>
      </c>
      <c r="W592" s="349">
        <f t="shared" si="77"/>
        <v>0</v>
      </c>
      <c r="X592" s="349">
        <f t="shared" si="77"/>
        <v>0</v>
      </c>
      <c r="Y592" s="349">
        <f t="shared" si="77"/>
        <v>0</v>
      </c>
      <c r="Z592" s="349">
        <f t="shared" si="77"/>
        <v>0</v>
      </c>
      <c r="AA592" s="349">
        <f t="shared" si="77"/>
        <v>0</v>
      </c>
      <c r="AB592" s="349">
        <f t="shared" si="77"/>
        <v>0</v>
      </c>
      <c r="AC592" s="349">
        <f t="shared" si="77"/>
        <v>0</v>
      </c>
      <c r="AD592" s="349">
        <f t="shared" si="77"/>
        <v>0</v>
      </c>
      <c r="AE592" s="349">
        <f t="shared" si="77"/>
        <v>0</v>
      </c>
      <c r="AF592" s="349">
        <f t="shared" si="77"/>
        <v>0</v>
      </c>
      <c r="AG592" s="349">
        <f t="shared" si="77"/>
        <v>0</v>
      </c>
      <c r="AH592" s="348">
        <f>SUM(C592:AG592)</f>
        <v>0</v>
      </c>
    </row>
    <row r="593" spans="1:34" ht="15" thickBot="1" x14ac:dyDescent="0.35">
      <c r="A593" s="334" t="s">
        <v>246</v>
      </c>
      <c r="B593" s="315"/>
      <c r="C593" s="337"/>
      <c r="D593" s="337" t="s">
        <v>365</v>
      </c>
      <c r="E593" s="337"/>
      <c r="F593" s="337"/>
      <c r="G593" s="337"/>
      <c r="H593" s="337"/>
      <c r="I593" s="337"/>
      <c r="J593" s="337"/>
      <c r="K593" s="337"/>
      <c r="L593" s="337"/>
      <c r="M593" s="337"/>
      <c r="N593" s="337"/>
      <c r="O593" s="337"/>
      <c r="P593" s="337"/>
      <c r="Q593" s="337"/>
      <c r="R593" s="337"/>
      <c r="S593" s="337"/>
      <c r="T593" s="337"/>
      <c r="U593" s="337"/>
      <c r="V593" s="337"/>
      <c r="W593" s="337"/>
      <c r="X593" s="337"/>
      <c r="Y593" s="337"/>
      <c r="Z593" s="337"/>
      <c r="AA593" s="337"/>
      <c r="AB593" s="337"/>
      <c r="AC593" s="337"/>
      <c r="AD593" s="337"/>
      <c r="AE593" s="337"/>
      <c r="AF593" s="337"/>
      <c r="AG593" s="338"/>
      <c r="AH593" s="350"/>
    </row>
    <row r="594" spans="1:34" ht="15" thickBot="1" x14ac:dyDescent="0.35">
      <c r="A594" s="316" t="s">
        <v>245</v>
      </c>
      <c r="B594" s="322"/>
      <c r="C594" s="318" t="s">
        <v>427</v>
      </c>
      <c r="D594" s="319"/>
      <c r="E594" s="319"/>
      <c r="F594" s="319"/>
      <c r="G594" s="319"/>
      <c r="H594" s="319"/>
      <c r="I594" s="319"/>
      <c r="J594" s="319"/>
      <c r="K594" s="319"/>
      <c r="L594" s="319"/>
      <c r="M594" s="319"/>
      <c r="N594" s="319"/>
      <c r="O594" s="319"/>
      <c r="P594" s="319"/>
      <c r="Q594" s="319"/>
      <c r="R594" s="319"/>
      <c r="S594" s="319"/>
      <c r="T594" s="319"/>
      <c r="U594" s="319"/>
      <c r="V594" s="319"/>
      <c r="W594" s="319"/>
      <c r="X594" s="319"/>
      <c r="Y594" s="319"/>
      <c r="Z594" s="319"/>
      <c r="AA594" s="319"/>
      <c r="AB594" s="319"/>
      <c r="AC594" s="319"/>
      <c r="AD594" s="319"/>
      <c r="AE594" s="319"/>
      <c r="AF594" s="319"/>
      <c r="AG594" s="320"/>
      <c r="AH594" s="346" t="s">
        <v>14</v>
      </c>
    </row>
    <row r="595" spans="1:34" ht="15" thickBot="1" x14ac:dyDescent="0.35">
      <c r="A595" s="316" t="s">
        <v>422</v>
      </c>
      <c r="B595" s="322"/>
      <c r="C595" s="323">
        <v>1</v>
      </c>
      <c r="D595" s="319">
        <v>2</v>
      </c>
      <c r="E595" s="319">
        <v>3</v>
      </c>
      <c r="F595" s="319">
        <v>4</v>
      </c>
      <c r="G595" s="319">
        <v>5</v>
      </c>
      <c r="H595" s="319">
        <v>6</v>
      </c>
      <c r="I595" s="319">
        <v>7</v>
      </c>
      <c r="J595" s="319">
        <v>8</v>
      </c>
      <c r="K595" s="319">
        <v>9</v>
      </c>
      <c r="L595" s="319">
        <v>10</v>
      </c>
      <c r="M595" s="319">
        <v>11</v>
      </c>
      <c r="N595" s="319">
        <v>12</v>
      </c>
      <c r="O595" s="319">
        <v>13</v>
      </c>
      <c r="P595" s="319">
        <v>14</v>
      </c>
      <c r="Q595" s="319">
        <v>15</v>
      </c>
      <c r="R595" s="319">
        <v>16</v>
      </c>
      <c r="S595" s="319">
        <v>17</v>
      </c>
      <c r="T595" s="319">
        <v>18</v>
      </c>
      <c r="U595" s="319">
        <v>19</v>
      </c>
      <c r="V595" s="319">
        <v>20</v>
      </c>
      <c r="W595" s="319">
        <v>21</v>
      </c>
      <c r="X595" s="319">
        <v>22</v>
      </c>
      <c r="Y595" s="319">
        <v>23</v>
      </c>
      <c r="Z595" s="319">
        <v>24</v>
      </c>
      <c r="AA595" s="319">
        <v>25</v>
      </c>
      <c r="AB595" s="319">
        <v>26</v>
      </c>
      <c r="AC595" s="319">
        <v>27</v>
      </c>
      <c r="AD595" s="319">
        <v>28</v>
      </c>
      <c r="AE595" s="319">
        <v>29</v>
      </c>
      <c r="AF595" s="319">
        <v>30</v>
      </c>
      <c r="AG595" s="320">
        <v>31</v>
      </c>
      <c r="AH595" s="346"/>
    </row>
    <row r="596" spans="1:34" x14ac:dyDescent="0.3">
      <c r="A596" s="339" t="s">
        <v>230</v>
      </c>
      <c r="B596" s="339" t="s">
        <v>231</v>
      </c>
      <c r="C596" s="325"/>
      <c r="D596" s="326"/>
      <c r="E596" s="326"/>
      <c r="F596" s="326"/>
      <c r="G596" s="326"/>
      <c r="H596" s="326"/>
      <c r="I596" s="326"/>
      <c r="J596" s="326"/>
      <c r="K596" s="326"/>
      <c r="L596" s="326"/>
      <c r="M596" s="326"/>
      <c r="N596" s="326"/>
      <c r="O596" s="326"/>
      <c r="P596" s="326"/>
      <c r="Q596" s="326"/>
      <c r="R596" s="326"/>
      <c r="S596" s="326"/>
      <c r="T596" s="326"/>
      <c r="U596" s="326"/>
      <c r="V596" s="326"/>
      <c r="W596" s="326"/>
      <c r="X596" s="326"/>
      <c r="Y596" s="326"/>
      <c r="Z596" s="326"/>
      <c r="AA596" s="326"/>
      <c r="AB596" s="326"/>
      <c r="AC596" s="326"/>
      <c r="AD596" s="326"/>
      <c r="AE596" s="326"/>
      <c r="AF596" s="326"/>
      <c r="AG596" s="326"/>
      <c r="AH596" s="347"/>
    </row>
    <row r="597" spans="1:34" x14ac:dyDescent="0.3">
      <c r="A597" s="328"/>
      <c r="B597" s="329"/>
      <c r="C597" s="330"/>
      <c r="D597" s="327"/>
      <c r="E597" s="327"/>
      <c r="F597" s="327"/>
      <c r="G597" s="327"/>
      <c r="H597" s="327"/>
      <c r="I597" s="327"/>
      <c r="J597" s="327"/>
      <c r="K597" s="327"/>
      <c r="L597" s="327"/>
      <c r="M597" s="327"/>
      <c r="N597" s="327"/>
      <c r="O597" s="327"/>
      <c r="P597" s="327"/>
      <c r="Q597" s="327"/>
      <c r="R597" s="327"/>
      <c r="S597" s="327"/>
      <c r="T597" s="327"/>
      <c r="U597" s="327"/>
      <c r="V597" s="327"/>
      <c r="W597" s="327"/>
      <c r="X597" s="327"/>
      <c r="Y597" s="327"/>
      <c r="Z597" s="327"/>
      <c r="AA597" s="327"/>
      <c r="AB597" s="327"/>
      <c r="AC597" s="327"/>
      <c r="AD597" s="327"/>
      <c r="AE597" s="327"/>
      <c r="AF597" s="327"/>
      <c r="AG597" s="327"/>
      <c r="AH597" s="347">
        <f>SUM(C597:AG597)</f>
        <v>0</v>
      </c>
    </row>
    <row r="598" spans="1:34" x14ac:dyDescent="0.3">
      <c r="A598" s="328"/>
      <c r="B598" s="329"/>
      <c r="C598" s="330"/>
      <c r="D598" s="327"/>
      <c r="E598" s="327"/>
      <c r="F598" s="327"/>
      <c r="G598" s="327"/>
      <c r="H598" s="327"/>
      <c r="I598" s="327"/>
      <c r="J598" s="327"/>
      <c r="K598" s="327"/>
      <c r="L598" s="327"/>
      <c r="M598" s="327"/>
      <c r="N598" s="327"/>
      <c r="O598" s="327"/>
      <c r="P598" s="327"/>
      <c r="Q598" s="327"/>
      <c r="R598" s="327"/>
      <c r="S598" s="327"/>
      <c r="T598" s="327"/>
      <c r="U598" s="327"/>
      <c r="V598" s="327"/>
      <c r="W598" s="327"/>
      <c r="X598" s="327"/>
      <c r="Y598" s="327"/>
      <c r="Z598" s="327"/>
      <c r="AA598" s="327"/>
      <c r="AB598" s="327"/>
      <c r="AC598" s="327"/>
      <c r="AD598" s="327"/>
      <c r="AE598" s="327"/>
      <c r="AF598" s="327"/>
      <c r="AG598" s="327"/>
      <c r="AH598" s="347">
        <f t="shared" ref="AH598:AH606" si="78">SUM(C598:AG598)</f>
        <v>0</v>
      </c>
    </row>
    <row r="599" spans="1:34" x14ac:dyDescent="0.3">
      <c r="A599" s="328"/>
      <c r="B599" s="329"/>
      <c r="C599" s="330"/>
      <c r="D599" s="327"/>
      <c r="E599" s="327"/>
      <c r="F599" s="327"/>
      <c r="G599" s="327"/>
      <c r="H599" s="327"/>
      <c r="I599" s="327"/>
      <c r="J599" s="327"/>
      <c r="K599" s="327"/>
      <c r="L599" s="327"/>
      <c r="M599" s="327"/>
      <c r="N599" s="327"/>
      <c r="O599" s="327"/>
      <c r="P599" s="327"/>
      <c r="Q599" s="327"/>
      <c r="R599" s="327"/>
      <c r="S599" s="327"/>
      <c r="T599" s="327"/>
      <c r="U599" s="327"/>
      <c r="V599" s="327"/>
      <c r="W599" s="327"/>
      <c r="X599" s="327"/>
      <c r="Y599" s="327"/>
      <c r="Z599" s="327"/>
      <c r="AA599" s="327"/>
      <c r="AB599" s="327"/>
      <c r="AC599" s="327"/>
      <c r="AD599" s="327"/>
      <c r="AE599" s="327"/>
      <c r="AF599" s="327"/>
      <c r="AG599" s="327"/>
      <c r="AH599" s="347">
        <f t="shared" si="78"/>
        <v>0</v>
      </c>
    </row>
    <row r="600" spans="1:34" x14ac:dyDescent="0.3">
      <c r="A600" s="328"/>
      <c r="B600" s="329"/>
      <c r="C600" s="330"/>
      <c r="D600" s="327"/>
      <c r="E600" s="327"/>
      <c r="F600" s="327"/>
      <c r="G600" s="327"/>
      <c r="H600" s="327"/>
      <c r="I600" s="327"/>
      <c r="J600" s="327"/>
      <c r="K600" s="327"/>
      <c r="L600" s="327"/>
      <c r="M600" s="327"/>
      <c r="N600" s="327"/>
      <c r="O600" s="327"/>
      <c r="P600" s="327"/>
      <c r="Q600" s="327"/>
      <c r="R600" s="327"/>
      <c r="S600" s="327"/>
      <c r="T600" s="327"/>
      <c r="U600" s="327"/>
      <c r="V600" s="327"/>
      <c r="W600" s="327"/>
      <c r="X600" s="327"/>
      <c r="Y600" s="327"/>
      <c r="Z600" s="327"/>
      <c r="AA600" s="327"/>
      <c r="AB600" s="327"/>
      <c r="AC600" s="327"/>
      <c r="AD600" s="327"/>
      <c r="AE600" s="327"/>
      <c r="AF600" s="327"/>
      <c r="AG600" s="327"/>
      <c r="AH600" s="347">
        <f t="shared" si="78"/>
        <v>0</v>
      </c>
    </row>
    <row r="601" spans="1:34" x14ac:dyDescent="0.3">
      <c r="A601" s="328"/>
      <c r="B601" s="329"/>
      <c r="C601" s="330"/>
      <c r="D601" s="327"/>
      <c r="E601" s="327"/>
      <c r="F601" s="327"/>
      <c r="G601" s="327"/>
      <c r="H601" s="327"/>
      <c r="I601" s="327"/>
      <c r="J601" s="327"/>
      <c r="K601" s="327"/>
      <c r="L601" s="327"/>
      <c r="M601" s="327"/>
      <c r="N601" s="327"/>
      <c r="O601" s="327"/>
      <c r="P601" s="327"/>
      <c r="Q601" s="327"/>
      <c r="R601" s="327"/>
      <c r="S601" s="327"/>
      <c r="T601" s="327"/>
      <c r="U601" s="327"/>
      <c r="V601" s="327"/>
      <c r="W601" s="327"/>
      <c r="X601" s="327"/>
      <c r="Y601" s="327"/>
      <c r="Z601" s="327"/>
      <c r="AA601" s="327"/>
      <c r="AB601" s="327"/>
      <c r="AC601" s="327"/>
      <c r="AD601" s="327"/>
      <c r="AE601" s="327"/>
      <c r="AF601" s="327"/>
      <c r="AG601" s="327"/>
      <c r="AH601" s="347">
        <f t="shared" si="78"/>
        <v>0</v>
      </c>
    </row>
    <row r="602" spans="1:34" x14ac:dyDescent="0.3">
      <c r="A602" s="328"/>
      <c r="B602" s="329"/>
      <c r="C602" s="330"/>
      <c r="D602" s="327"/>
      <c r="E602" s="327"/>
      <c r="F602" s="327"/>
      <c r="G602" s="327"/>
      <c r="H602" s="327"/>
      <c r="I602" s="327"/>
      <c r="J602" s="327"/>
      <c r="K602" s="327"/>
      <c r="L602" s="327"/>
      <c r="M602" s="327"/>
      <c r="N602" s="327"/>
      <c r="O602" s="327"/>
      <c r="P602" s="327"/>
      <c r="Q602" s="327"/>
      <c r="R602" s="327"/>
      <c r="S602" s="327"/>
      <c r="T602" s="327"/>
      <c r="U602" s="327"/>
      <c r="V602" s="327"/>
      <c r="W602" s="327"/>
      <c r="X602" s="327"/>
      <c r="Y602" s="327"/>
      <c r="Z602" s="327"/>
      <c r="AA602" s="327"/>
      <c r="AB602" s="327"/>
      <c r="AC602" s="327"/>
      <c r="AD602" s="327"/>
      <c r="AE602" s="327"/>
      <c r="AF602" s="327"/>
      <c r="AG602" s="327"/>
      <c r="AH602" s="347">
        <f t="shared" si="78"/>
        <v>0</v>
      </c>
    </row>
    <row r="603" spans="1:34" x14ac:dyDescent="0.3">
      <c r="A603" s="328"/>
      <c r="B603" s="329"/>
      <c r="C603" s="330"/>
      <c r="D603" s="327"/>
      <c r="E603" s="327"/>
      <c r="F603" s="327"/>
      <c r="G603" s="327"/>
      <c r="H603" s="327"/>
      <c r="I603" s="327"/>
      <c r="J603" s="327"/>
      <c r="K603" s="327"/>
      <c r="L603" s="327"/>
      <c r="M603" s="327"/>
      <c r="N603" s="327"/>
      <c r="O603" s="327"/>
      <c r="P603" s="327"/>
      <c r="Q603" s="327"/>
      <c r="R603" s="327"/>
      <c r="S603" s="327"/>
      <c r="T603" s="327"/>
      <c r="U603" s="327"/>
      <c r="V603" s="327"/>
      <c r="W603" s="327"/>
      <c r="X603" s="327"/>
      <c r="Y603" s="327"/>
      <c r="Z603" s="327"/>
      <c r="AA603" s="327"/>
      <c r="AB603" s="327"/>
      <c r="AC603" s="327"/>
      <c r="AD603" s="327"/>
      <c r="AE603" s="327"/>
      <c r="AF603" s="327"/>
      <c r="AG603" s="327"/>
      <c r="AH603" s="347">
        <f t="shared" si="78"/>
        <v>0</v>
      </c>
    </row>
    <row r="604" spans="1:34" x14ac:dyDescent="0.3">
      <c r="A604" s="328"/>
      <c r="B604" s="329"/>
      <c r="C604" s="330"/>
      <c r="D604" s="327"/>
      <c r="E604" s="327"/>
      <c r="F604" s="327"/>
      <c r="G604" s="327"/>
      <c r="H604" s="327"/>
      <c r="I604" s="327"/>
      <c r="J604" s="327"/>
      <c r="K604" s="327"/>
      <c r="L604" s="327"/>
      <c r="M604" s="327"/>
      <c r="N604" s="327"/>
      <c r="O604" s="327"/>
      <c r="P604" s="327"/>
      <c r="Q604" s="327"/>
      <c r="R604" s="327"/>
      <c r="S604" s="327"/>
      <c r="T604" s="327"/>
      <c r="U604" s="327"/>
      <c r="V604" s="327"/>
      <c r="W604" s="327"/>
      <c r="X604" s="327"/>
      <c r="Y604" s="327"/>
      <c r="Z604" s="327"/>
      <c r="AA604" s="327"/>
      <c r="AB604" s="327"/>
      <c r="AC604" s="327"/>
      <c r="AD604" s="327"/>
      <c r="AE604" s="327"/>
      <c r="AF604" s="327"/>
      <c r="AG604" s="327"/>
      <c r="AH604" s="347">
        <f t="shared" si="78"/>
        <v>0</v>
      </c>
    </row>
    <row r="605" spans="1:34" x14ac:dyDescent="0.3">
      <c r="A605" s="328"/>
      <c r="B605" s="329"/>
      <c r="C605" s="330"/>
      <c r="D605" s="327"/>
      <c r="E605" s="327"/>
      <c r="F605" s="327"/>
      <c r="G605" s="327"/>
      <c r="H605" s="327"/>
      <c r="I605" s="327"/>
      <c r="J605" s="327"/>
      <c r="K605" s="327"/>
      <c r="L605" s="327"/>
      <c r="M605" s="327"/>
      <c r="N605" s="327"/>
      <c r="O605" s="327"/>
      <c r="P605" s="327"/>
      <c r="Q605" s="327"/>
      <c r="R605" s="327"/>
      <c r="S605" s="327"/>
      <c r="T605" s="327"/>
      <c r="U605" s="327"/>
      <c r="V605" s="327"/>
      <c r="W605" s="327"/>
      <c r="X605" s="327"/>
      <c r="Y605" s="327"/>
      <c r="Z605" s="327"/>
      <c r="AA605" s="327"/>
      <c r="AB605" s="327"/>
      <c r="AC605" s="327"/>
      <c r="AD605" s="327"/>
      <c r="AE605" s="327"/>
      <c r="AF605" s="327"/>
      <c r="AG605" s="327"/>
      <c r="AH605" s="347">
        <f t="shared" si="78"/>
        <v>0</v>
      </c>
    </row>
    <row r="606" spans="1:34" x14ac:dyDescent="0.3">
      <c r="A606" s="328"/>
      <c r="B606" s="329"/>
      <c r="C606" s="330"/>
      <c r="D606" s="327"/>
      <c r="E606" s="327"/>
      <c r="F606" s="327"/>
      <c r="G606" s="327"/>
      <c r="H606" s="327"/>
      <c r="I606" s="327"/>
      <c r="J606" s="327"/>
      <c r="K606" s="327"/>
      <c r="L606" s="327"/>
      <c r="M606" s="327"/>
      <c r="N606" s="327"/>
      <c r="O606" s="327"/>
      <c r="P606" s="327"/>
      <c r="Q606" s="327"/>
      <c r="R606" s="327"/>
      <c r="S606" s="327"/>
      <c r="T606" s="327"/>
      <c r="U606" s="327"/>
      <c r="V606" s="327"/>
      <c r="W606" s="327"/>
      <c r="X606" s="327"/>
      <c r="Y606" s="327"/>
      <c r="Z606" s="327"/>
      <c r="AA606" s="327"/>
      <c r="AB606" s="327"/>
      <c r="AC606" s="327"/>
      <c r="AD606" s="327"/>
      <c r="AE606" s="327"/>
      <c r="AF606" s="327"/>
      <c r="AG606" s="327"/>
      <c r="AH606" s="347">
        <f t="shared" si="78"/>
        <v>0</v>
      </c>
    </row>
    <row r="607" spans="1:34" ht="15" thickBot="1" x14ac:dyDescent="0.35">
      <c r="A607" s="341"/>
      <c r="B607" s="342"/>
      <c r="C607" s="349">
        <f>SUM(C597:C606)</f>
        <v>0</v>
      </c>
      <c r="D607" s="349">
        <f t="shared" ref="D607:AG607" si="79">SUM(D597:D606)</f>
        <v>0</v>
      </c>
      <c r="E607" s="349">
        <f t="shared" si="79"/>
        <v>0</v>
      </c>
      <c r="F607" s="349">
        <f t="shared" si="79"/>
        <v>0</v>
      </c>
      <c r="G607" s="349">
        <f t="shared" si="79"/>
        <v>0</v>
      </c>
      <c r="H607" s="349">
        <f t="shared" si="79"/>
        <v>0</v>
      </c>
      <c r="I607" s="349">
        <f t="shared" si="79"/>
        <v>0</v>
      </c>
      <c r="J607" s="349">
        <f t="shared" si="79"/>
        <v>0</v>
      </c>
      <c r="K607" s="349">
        <f t="shared" si="79"/>
        <v>0</v>
      </c>
      <c r="L607" s="349">
        <f t="shared" si="79"/>
        <v>0</v>
      </c>
      <c r="M607" s="349">
        <f t="shared" si="79"/>
        <v>0</v>
      </c>
      <c r="N607" s="349">
        <f t="shared" si="79"/>
        <v>0</v>
      </c>
      <c r="O607" s="349">
        <f t="shared" si="79"/>
        <v>0</v>
      </c>
      <c r="P607" s="349">
        <f t="shared" si="79"/>
        <v>0</v>
      </c>
      <c r="Q607" s="349">
        <f t="shared" si="79"/>
        <v>0</v>
      </c>
      <c r="R607" s="349">
        <f t="shared" si="79"/>
        <v>0</v>
      </c>
      <c r="S607" s="349">
        <f t="shared" si="79"/>
        <v>0</v>
      </c>
      <c r="T607" s="349">
        <f t="shared" si="79"/>
        <v>0</v>
      </c>
      <c r="U607" s="349">
        <f t="shared" si="79"/>
        <v>0</v>
      </c>
      <c r="V607" s="349">
        <f t="shared" si="79"/>
        <v>0</v>
      </c>
      <c r="W607" s="349">
        <f t="shared" si="79"/>
        <v>0</v>
      </c>
      <c r="X607" s="349">
        <f t="shared" si="79"/>
        <v>0</v>
      </c>
      <c r="Y607" s="349">
        <f t="shared" si="79"/>
        <v>0</v>
      </c>
      <c r="Z607" s="349">
        <f t="shared" si="79"/>
        <v>0</v>
      </c>
      <c r="AA607" s="349">
        <f t="shared" si="79"/>
        <v>0</v>
      </c>
      <c r="AB607" s="349">
        <f t="shared" si="79"/>
        <v>0</v>
      </c>
      <c r="AC607" s="349">
        <f t="shared" si="79"/>
        <v>0</v>
      </c>
      <c r="AD607" s="349">
        <f t="shared" si="79"/>
        <v>0</v>
      </c>
      <c r="AE607" s="349">
        <f t="shared" si="79"/>
        <v>0</v>
      </c>
      <c r="AF607" s="349">
        <f t="shared" si="79"/>
        <v>0</v>
      </c>
      <c r="AG607" s="349">
        <f t="shared" si="79"/>
        <v>0</v>
      </c>
      <c r="AH607" s="348">
        <f>SUM(C607:AG607)</f>
        <v>0</v>
      </c>
    </row>
    <row r="608" spans="1:34" ht="15" thickBot="1" x14ac:dyDescent="0.35">
      <c r="A608" s="334" t="s">
        <v>246</v>
      </c>
      <c r="B608" s="315"/>
      <c r="C608" s="337"/>
      <c r="D608" s="337" t="s">
        <v>366</v>
      </c>
      <c r="E608" s="337"/>
      <c r="F608" s="337"/>
      <c r="G608" s="337"/>
      <c r="H608" s="337"/>
      <c r="I608" s="337"/>
      <c r="J608" s="337"/>
      <c r="K608" s="337"/>
      <c r="L608" s="337"/>
      <c r="M608" s="337"/>
      <c r="N608" s="337"/>
      <c r="O608" s="337"/>
      <c r="P608" s="337"/>
      <c r="Q608" s="337"/>
      <c r="R608" s="337"/>
      <c r="S608" s="337"/>
      <c r="T608" s="337"/>
      <c r="U608" s="337"/>
      <c r="V608" s="337"/>
      <c r="W608" s="337"/>
      <c r="X608" s="337"/>
      <c r="Y608" s="337"/>
      <c r="Z608" s="337"/>
      <c r="AA608" s="337"/>
      <c r="AB608" s="337"/>
      <c r="AC608" s="337"/>
      <c r="AD608" s="337"/>
      <c r="AE608" s="337"/>
      <c r="AF608" s="337"/>
      <c r="AG608" s="338"/>
      <c r="AH608" s="350"/>
    </row>
    <row r="609" spans="1:34" ht="15" thickBot="1" x14ac:dyDescent="0.35">
      <c r="A609" s="316" t="s">
        <v>245</v>
      </c>
      <c r="B609" s="322"/>
      <c r="C609" s="318" t="s">
        <v>427</v>
      </c>
      <c r="D609" s="319"/>
      <c r="E609" s="319"/>
      <c r="F609" s="319"/>
      <c r="G609" s="319"/>
      <c r="H609" s="319"/>
      <c r="I609" s="319"/>
      <c r="J609" s="319"/>
      <c r="K609" s="319"/>
      <c r="L609" s="319"/>
      <c r="M609" s="319"/>
      <c r="N609" s="319"/>
      <c r="O609" s="319"/>
      <c r="P609" s="319"/>
      <c r="Q609" s="319"/>
      <c r="R609" s="319"/>
      <c r="S609" s="319"/>
      <c r="T609" s="319"/>
      <c r="U609" s="319"/>
      <c r="V609" s="319"/>
      <c r="W609" s="319"/>
      <c r="X609" s="319"/>
      <c r="Y609" s="319"/>
      <c r="Z609" s="319"/>
      <c r="AA609" s="319"/>
      <c r="AB609" s="319"/>
      <c r="AC609" s="319"/>
      <c r="AD609" s="319"/>
      <c r="AE609" s="319"/>
      <c r="AF609" s="319"/>
      <c r="AG609" s="320"/>
      <c r="AH609" s="346" t="s">
        <v>14</v>
      </c>
    </row>
    <row r="610" spans="1:34" ht="15" thickBot="1" x14ac:dyDescent="0.35">
      <c r="A610" s="316" t="s">
        <v>422</v>
      </c>
      <c r="B610" s="322"/>
      <c r="C610" s="323">
        <v>1</v>
      </c>
      <c r="D610" s="319">
        <v>2</v>
      </c>
      <c r="E610" s="319">
        <v>3</v>
      </c>
      <c r="F610" s="319">
        <v>4</v>
      </c>
      <c r="G610" s="319">
        <v>5</v>
      </c>
      <c r="H610" s="319">
        <v>6</v>
      </c>
      <c r="I610" s="319">
        <v>7</v>
      </c>
      <c r="J610" s="319">
        <v>8</v>
      </c>
      <c r="K610" s="319">
        <v>9</v>
      </c>
      <c r="L610" s="319">
        <v>10</v>
      </c>
      <c r="M610" s="319">
        <v>11</v>
      </c>
      <c r="N610" s="319">
        <v>12</v>
      </c>
      <c r="O610" s="319">
        <v>13</v>
      </c>
      <c r="P610" s="319">
        <v>14</v>
      </c>
      <c r="Q610" s="319">
        <v>15</v>
      </c>
      <c r="R610" s="319">
        <v>16</v>
      </c>
      <c r="S610" s="319">
        <v>17</v>
      </c>
      <c r="T610" s="319">
        <v>18</v>
      </c>
      <c r="U610" s="319">
        <v>19</v>
      </c>
      <c r="V610" s="319">
        <v>20</v>
      </c>
      <c r="W610" s="319">
        <v>21</v>
      </c>
      <c r="X610" s="319">
        <v>22</v>
      </c>
      <c r="Y610" s="319">
        <v>23</v>
      </c>
      <c r="Z610" s="319">
        <v>24</v>
      </c>
      <c r="AA610" s="319">
        <v>25</v>
      </c>
      <c r="AB610" s="319">
        <v>26</v>
      </c>
      <c r="AC610" s="319">
        <v>27</v>
      </c>
      <c r="AD610" s="319">
        <v>28</v>
      </c>
      <c r="AE610" s="319">
        <v>29</v>
      </c>
      <c r="AF610" s="319">
        <v>30</v>
      </c>
      <c r="AG610" s="320">
        <v>31</v>
      </c>
      <c r="AH610" s="346"/>
    </row>
    <row r="611" spans="1:34" x14ac:dyDescent="0.3">
      <c r="A611" s="339" t="s">
        <v>230</v>
      </c>
      <c r="B611" s="339" t="s">
        <v>231</v>
      </c>
      <c r="C611" s="325"/>
      <c r="D611" s="326"/>
      <c r="E611" s="326"/>
      <c r="F611" s="326"/>
      <c r="G611" s="326"/>
      <c r="H611" s="326"/>
      <c r="I611" s="326"/>
      <c r="J611" s="326"/>
      <c r="K611" s="326"/>
      <c r="L611" s="326"/>
      <c r="M611" s="326"/>
      <c r="N611" s="326"/>
      <c r="O611" s="326"/>
      <c r="P611" s="326"/>
      <c r="Q611" s="326"/>
      <c r="R611" s="326"/>
      <c r="S611" s="326"/>
      <c r="T611" s="326"/>
      <c r="U611" s="326"/>
      <c r="V611" s="326"/>
      <c r="W611" s="326"/>
      <c r="X611" s="326"/>
      <c r="Y611" s="326"/>
      <c r="Z611" s="326"/>
      <c r="AA611" s="326"/>
      <c r="AB611" s="326"/>
      <c r="AC611" s="326"/>
      <c r="AD611" s="326"/>
      <c r="AE611" s="326"/>
      <c r="AF611" s="326"/>
      <c r="AG611" s="326"/>
      <c r="AH611" s="347"/>
    </row>
    <row r="612" spans="1:34" x14ac:dyDescent="0.3">
      <c r="A612" s="328"/>
      <c r="B612" s="329"/>
      <c r="C612" s="330"/>
      <c r="D612" s="327"/>
      <c r="E612" s="327"/>
      <c r="F612" s="327"/>
      <c r="G612" s="327"/>
      <c r="H612" s="327"/>
      <c r="I612" s="327"/>
      <c r="J612" s="327"/>
      <c r="K612" s="327"/>
      <c r="L612" s="327"/>
      <c r="M612" s="327"/>
      <c r="N612" s="327"/>
      <c r="O612" s="327"/>
      <c r="P612" s="327"/>
      <c r="Q612" s="327"/>
      <c r="R612" s="327"/>
      <c r="S612" s="327"/>
      <c r="T612" s="327"/>
      <c r="U612" s="327"/>
      <c r="V612" s="327"/>
      <c r="W612" s="327"/>
      <c r="X612" s="327"/>
      <c r="Y612" s="327"/>
      <c r="Z612" s="327"/>
      <c r="AA612" s="327"/>
      <c r="AB612" s="327"/>
      <c r="AC612" s="327"/>
      <c r="AD612" s="327"/>
      <c r="AE612" s="327"/>
      <c r="AF612" s="327"/>
      <c r="AG612" s="327"/>
      <c r="AH612" s="347">
        <f>SUM(C612:AG612)</f>
        <v>0</v>
      </c>
    </row>
    <row r="613" spans="1:34" x14ac:dyDescent="0.3">
      <c r="A613" s="328"/>
      <c r="B613" s="329"/>
      <c r="C613" s="330"/>
      <c r="D613" s="327"/>
      <c r="E613" s="327"/>
      <c r="F613" s="327"/>
      <c r="G613" s="327"/>
      <c r="H613" s="327"/>
      <c r="I613" s="327"/>
      <c r="J613" s="327"/>
      <c r="K613" s="327"/>
      <c r="L613" s="327"/>
      <c r="M613" s="327"/>
      <c r="N613" s="327"/>
      <c r="O613" s="327"/>
      <c r="P613" s="327"/>
      <c r="Q613" s="327"/>
      <c r="R613" s="327"/>
      <c r="S613" s="327"/>
      <c r="T613" s="327"/>
      <c r="U613" s="327"/>
      <c r="V613" s="327"/>
      <c r="W613" s="327"/>
      <c r="X613" s="327"/>
      <c r="Y613" s="327"/>
      <c r="Z613" s="327"/>
      <c r="AA613" s="327"/>
      <c r="AB613" s="327"/>
      <c r="AC613" s="327"/>
      <c r="AD613" s="327"/>
      <c r="AE613" s="327"/>
      <c r="AF613" s="327"/>
      <c r="AG613" s="327"/>
      <c r="AH613" s="347">
        <f t="shared" ref="AH613:AH621" si="80">SUM(C613:AG613)</f>
        <v>0</v>
      </c>
    </row>
    <row r="614" spans="1:34" x14ac:dyDescent="0.3">
      <c r="A614" s="328"/>
      <c r="B614" s="329"/>
      <c r="C614" s="330"/>
      <c r="D614" s="327"/>
      <c r="E614" s="327"/>
      <c r="F614" s="327"/>
      <c r="G614" s="327"/>
      <c r="H614" s="327"/>
      <c r="I614" s="327"/>
      <c r="J614" s="327"/>
      <c r="K614" s="327"/>
      <c r="L614" s="327"/>
      <c r="M614" s="327"/>
      <c r="N614" s="327"/>
      <c r="O614" s="327"/>
      <c r="P614" s="327"/>
      <c r="Q614" s="327"/>
      <c r="R614" s="327"/>
      <c r="S614" s="327"/>
      <c r="T614" s="327"/>
      <c r="U614" s="327"/>
      <c r="V614" s="327"/>
      <c r="W614" s="327"/>
      <c r="X614" s="327"/>
      <c r="Y614" s="327"/>
      <c r="Z614" s="327"/>
      <c r="AA614" s="327"/>
      <c r="AB614" s="327"/>
      <c r="AC614" s="327"/>
      <c r="AD614" s="327"/>
      <c r="AE614" s="327"/>
      <c r="AF614" s="327"/>
      <c r="AG614" s="327"/>
      <c r="AH614" s="347">
        <f t="shared" si="80"/>
        <v>0</v>
      </c>
    </row>
    <row r="615" spans="1:34" x14ac:dyDescent="0.3">
      <c r="A615" s="328"/>
      <c r="B615" s="329"/>
      <c r="C615" s="330"/>
      <c r="D615" s="327"/>
      <c r="E615" s="327"/>
      <c r="F615" s="327"/>
      <c r="G615" s="327"/>
      <c r="H615" s="327"/>
      <c r="I615" s="327"/>
      <c r="J615" s="327"/>
      <c r="K615" s="327"/>
      <c r="L615" s="327"/>
      <c r="M615" s="327"/>
      <c r="N615" s="327"/>
      <c r="O615" s="327"/>
      <c r="P615" s="327"/>
      <c r="Q615" s="327"/>
      <c r="R615" s="327"/>
      <c r="S615" s="327"/>
      <c r="T615" s="327"/>
      <c r="U615" s="327"/>
      <c r="V615" s="327"/>
      <c r="W615" s="327"/>
      <c r="X615" s="327"/>
      <c r="Y615" s="327"/>
      <c r="Z615" s="327"/>
      <c r="AA615" s="327"/>
      <c r="AB615" s="327"/>
      <c r="AC615" s="327"/>
      <c r="AD615" s="327"/>
      <c r="AE615" s="327"/>
      <c r="AF615" s="327"/>
      <c r="AG615" s="327"/>
      <c r="AH615" s="347">
        <f t="shared" si="80"/>
        <v>0</v>
      </c>
    </row>
    <row r="616" spans="1:34" x14ac:dyDescent="0.3">
      <c r="A616" s="328"/>
      <c r="B616" s="329"/>
      <c r="C616" s="330"/>
      <c r="D616" s="327"/>
      <c r="E616" s="327"/>
      <c r="F616" s="327"/>
      <c r="G616" s="327"/>
      <c r="H616" s="327"/>
      <c r="I616" s="327"/>
      <c r="J616" s="327"/>
      <c r="K616" s="327"/>
      <c r="L616" s="327"/>
      <c r="M616" s="327"/>
      <c r="N616" s="327"/>
      <c r="O616" s="327"/>
      <c r="P616" s="327"/>
      <c r="Q616" s="327"/>
      <c r="R616" s="327"/>
      <c r="S616" s="327"/>
      <c r="T616" s="327"/>
      <c r="U616" s="327"/>
      <c r="V616" s="327"/>
      <c r="W616" s="327"/>
      <c r="X616" s="327"/>
      <c r="Y616" s="327"/>
      <c r="Z616" s="327"/>
      <c r="AA616" s="327"/>
      <c r="AB616" s="327"/>
      <c r="AC616" s="327"/>
      <c r="AD616" s="327"/>
      <c r="AE616" s="327"/>
      <c r="AF616" s="327"/>
      <c r="AG616" s="327"/>
      <c r="AH616" s="347">
        <f t="shared" si="80"/>
        <v>0</v>
      </c>
    </row>
    <row r="617" spans="1:34" x14ac:dyDescent="0.3">
      <c r="A617" s="328"/>
      <c r="B617" s="329"/>
      <c r="C617" s="330"/>
      <c r="D617" s="327"/>
      <c r="E617" s="327"/>
      <c r="F617" s="327"/>
      <c r="G617" s="327"/>
      <c r="H617" s="327"/>
      <c r="I617" s="327"/>
      <c r="J617" s="327"/>
      <c r="K617" s="327"/>
      <c r="L617" s="327"/>
      <c r="M617" s="327"/>
      <c r="N617" s="327"/>
      <c r="O617" s="327"/>
      <c r="P617" s="327"/>
      <c r="Q617" s="327"/>
      <c r="R617" s="327"/>
      <c r="S617" s="327"/>
      <c r="T617" s="327"/>
      <c r="U617" s="327"/>
      <c r="V617" s="327"/>
      <c r="W617" s="327"/>
      <c r="X617" s="327"/>
      <c r="Y617" s="327"/>
      <c r="Z617" s="327"/>
      <c r="AA617" s="327"/>
      <c r="AB617" s="327"/>
      <c r="AC617" s="327"/>
      <c r="AD617" s="327"/>
      <c r="AE617" s="327"/>
      <c r="AF617" s="327"/>
      <c r="AG617" s="327"/>
      <c r="AH617" s="347">
        <f t="shared" si="80"/>
        <v>0</v>
      </c>
    </row>
    <row r="618" spans="1:34" x14ac:dyDescent="0.3">
      <c r="A618" s="328"/>
      <c r="B618" s="329"/>
      <c r="C618" s="330"/>
      <c r="D618" s="327"/>
      <c r="E618" s="327"/>
      <c r="F618" s="327"/>
      <c r="G618" s="327"/>
      <c r="H618" s="327"/>
      <c r="I618" s="327"/>
      <c r="J618" s="327"/>
      <c r="K618" s="327"/>
      <c r="L618" s="327"/>
      <c r="M618" s="327"/>
      <c r="N618" s="327"/>
      <c r="O618" s="327"/>
      <c r="P618" s="327"/>
      <c r="Q618" s="327"/>
      <c r="R618" s="327"/>
      <c r="S618" s="327"/>
      <c r="T618" s="327"/>
      <c r="U618" s="327"/>
      <c r="V618" s="327"/>
      <c r="W618" s="327"/>
      <c r="X618" s="327"/>
      <c r="Y618" s="327"/>
      <c r="Z618" s="327"/>
      <c r="AA618" s="327"/>
      <c r="AB618" s="327"/>
      <c r="AC618" s="327"/>
      <c r="AD618" s="327"/>
      <c r="AE618" s="327"/>
      <c r="AF618" s="327"/>
      <c r="AG618" s="327"/>
      <c r="AH618" s="347">
        <f t="shared" si="80"/>
        <v>0</v>
      </c>
    </row>
    <row r="619" spans="1:34" x14ac:dyDescent="0.3">
      <c r="A619" s="328"/>
      <c r="B619" s="329"/>
      <c r="C619" s="330"/>
      <c r="D619" s="327"/>
      <c r="E619" s="327"/>
      <c r="F619" s="327"/>
      <c r="G619" s="327"/>
      <c r="H619" s="327"/>
      <c r="I619" s="327"/>
      <c r="J619" s="327"/>
      <c r="K619" s="327"/>
      <c r="L619" s="327"/>
      <c r="M619" s="327"/>
      <c r="N619" s="327"/>
      <c r="O619" s="327"/>
      <c r="P619" s="327"/>
      <c r="Q619" s="327"/>
      <c r="R619" s="327"/>
      <c r="S619" s="327"/>
      <c r="T619" s="327"/>
      <c r="U619" s="327"/>
      <c r="V619" s="327"/>
      <c r="W619" s="327"/>
      <c r="X619" s="327"/>
      <c r="Y619" s="327"/>
      <c r="Z619" s="327"/>
      <c r="AA619" s="327"/>
      <c r="AB619" s="327"/>
      <c r="AC619" s="327"/>
      <c r="AD619" s="327"/>
      <c r="AE619" s="327"/>
      <c r="AF619" s="327"/>
      <c r="AG619" s="327"/>
      <c r="AH619" s="347">
        <f t="shared" si="80"/>
        <v>0</v>
      </c>
    </row>
    <row r="620" spans="1:34" x14ac:dyDescent="0.3">
      <c r="A620" s="328"/>
      <c r="B620" s="329"/>
      <c r="C620" s="330"/>
      <c r="D620" s="327"/>
      <c r="E620" s="327"/>
      <c r="F620" s="327"/>
      <c r="G620" s="327"/>
      <c r="H620" s="327"/>
      <c r="I620" s="327"/>
      <c r="J620" s="327"/>
      <c r="K620" s="327"/>
      <c r="L620" s="327"/>
      <c r="M620" s="327"/>
      <c r="N620" s="327"/>
      <c r="O620" s="327"/>
      <c r="P620" s="327"/>
      <c r="Q620" s="327"/>
      <c r="R620" s="327"/>
      <c r="S620" s="327"/>
      <c r="T620" s="327"/>
      <c r="U620" s="327"/>
      <c r="V620" s="327"/>
      <c r="W620" s="327"/>
      <c r="X620" s="327"/>
      <c r="Y620" s="327"/>
      <c r="Z620" s="327"/>
      <c r="AA620" s="327"/>
      <c r="AB620" s="327"/>
      <c r="AC620" s="327"/>
      <c r="AD620" s="327"/>
      <c r="AE620" s="327"/>
      <c r="AF620" s="327"/>
      <c r="AG620" s="327"/>
      <c r="AH620" s="347">
        <f t="shared" si="80"/>
        <v>0</v>
      </c>
    </row>
    <row r="621" spans="1:34" x14ac:dyDescent="0.3">
      <c r="A621" s="328"/>
      <c r="B621" s="329"/>
      <c r="C621" s="330"/>
      <c r="D621" s="327"/>
      <c r="E621" s="327"/>
      <c r="F621" s="327"/>
      <c r="G621" s="327"/>
      <c r="H621" s="327"/>
      <c r="I621" s="327"/>
      <c r="J621" s="327"/>
      <c r="K621" s="327"/>
      <c r="L621" s="327"/>
      <c r="M621" s="327"/>
      <c r="N621" s="327"/>
      <c r="O621" s="327"/>
      <c r="P621" s="327"/>
      <c r="Q621" s="327"/>
      <c r="R621" s="327"/>
      <c r="S621" s="327"/>
      <c r="T621" s="327"/>
      <c r="U621" s="327"/>
      <c r="V621" s="327"/>
      <c r="W621" s="327"/>
      <c r="X621" s="327"/>
      <c r="Y621" s="327"/>
      <c r="Z621" s="327"/>
      <c r="AA621" s="327"/>
      <c r="AB621" s="327"/>
      <c r="AC621" s="327"/>
      <c r="AD621" s="327"/>
      <c r="AE621" s="327"/>
      <c r="AF621" s="327"/>
      <c r="AG621" s="327"/>
      <c r="AH621" s="347">
        <f t="shared" si="80"/>
        <v>0</v>
      </c>
    </row>
    <row r="622" spans="1:34" ht="15" thickBot="1" x14ac:dyDescent="0.35">
      <c r="A622" s="341"/>
      <c r="B622" s="342"/>
      <c r="C622" s="349">
        <f>SUM(C612:C621)</f>
        <v>0</v>
      </c>
      <c r="D622" s="349">
        <f t="shared" ref="D622:AG622" si="81">SUM(D612:D621)</f>
        <v>0</v>
      </c>
      <c r="E622" s="349">
        <f t="shared" si="81"/>
        <v>0</v>
      </c>
      <c r="F622" s="349">
        <f t="shared" si="81"/>
        <v>0</v>
      </c>
      <c r="G622" s="349">
        <f t="shared" si="81"/>
        <v>0</v>
      </c>
      <c r="H622" s="349">
        <f t="shared" si="81"/>
        <v>0</v>
      </c>
      <c r="I622" s="349">
        <f t="shared" si="81"/>
        <v>0</v>
      </c>
      <c r="J622" s="349">
        <f t="shared" si="81"/>
        <v>0</v>
      </c>
      <c r="K622" s="349">
        <f t="shared" si="81"/>
        <v>0</v>
      </c>
      <c r="L622" s="349">
        <f t="shared" si="81"/>
        <v>0</v>
      </c>
      <c r="M622" s="349">
        <f t="shared" si="81"/>
        <v>0</v>
      </c>
      <c r="N622" s="349">
        <f t="shared" si="81"/>
        <v>0</v>
      </c>
      <c r="O622" s="349">
        <f t="shared" si="81"/>
        <v>0</v>
      </c>
      <c r="P622" s="349">
        <f t="shared" si="81"/>
        <v>0</v>
      </c>
      <c r="Q622" s="349">
        <f t="shared" si="81"/>
        <v>0</v>
      </c>
      <c r="R622" s="349">
        <f t="shared" si="81"/>
        <v>0</v>
      </c>
      <c r="S622" s="349">
        <f t="shared" si="81"/>
        <v>0</v>
      </c>
      <c r="T622" s="349">
        <f t="shared" si="81"/>
        <v>0</v>
      </c>
      <c r="U622" s="349">
        <f t="shared" si="81"/>
        <v>0</v>
      </c>
      <c r="V622" s="349">
        <f t="shared" si="81"/>
        <v>0</v>
      </c>
      <c r="W622" s="349">
        <f t="shared" si="81"/>
        <v>0</v>
      </c>
      <c r="X622" s="349">
        <f t="shared" si="81"/>
        <v>0</v>
      </c>
      <c r="Y622" s="349">
        <f t="shared" si="81"/>
        <v>0</v>
      </c>
      <c r="Z622" s="349">
        <f t="shared" si="81"/>
        <v>0</v>
      </c>
      <c r="AA622" s="349">
        <f t="shared" si="81"/>
        <v>0</v>
      </c>
      <c r="AB622" s="349">
        <f t="shared" si="81"/>
        <v>0</v>
      </c>
      <c r="AC622" s="349">
        <f t="shared" si="81"/>
        <v>0</v>
      </c>
      <c r="AD622" s="349">
        <f t="shared" si="81"/>
        <v>0</v>
      </c>
      <c r="AE622" s="349">
        <f t="shared" si="81"/>
        <v>0</v>
      </c>
      <c r="AF622" s="349">
        <f t="shared" si="81"/>
        <v>0</v>
      </c>
      <c r="AG622" s="349">
        <f t="shared" si="81"/>
        <v>0</v>
      </c>
      <c r="AH622" s="348">
        <f>SUM(C622:AG622)</f>
        <v>0</v>
      </c>
    </row>
    <row r="623" spans="1:34" ht="15" thickBot="1" x14ac:dyDescent="0.35">
      <c r="A623" s="334" t="s">
        <v>246</v>
      </c>
      <c r="B623" s="315"/>
      <c r="C623" s="337"/>
      <c r="D623" s="337" t="s">
        <v>367</v>
      </c>
      <c r="E623" s="337"/>
      <c r="F623" s="337"/>
      <c r="G623" s="337"/>
      <c r="H623" s="337"/>
      <c r="I623" s="337"/>
      <c r="J623" s="337"/>
      <c r="K623" s="337"/>
      <c r="L623" s="337"/>
      <c r="M623" s="337"/>
      <c r="N623" s="337"/>
      <c r="O623" s="337"/>
      <c r="P623" s="337"/>
      <c r="Q623" s="337"/>
      <c r="R623" s="337"/>
      <c r="S623" s="337"/>
      <c r="T623" s="337"/>
      <c r="U623" s="337"/>
      <c r="V623" s="337"/>
      <c r="W623" s="337"/>
      <c r="X623" s="337"/>
      <c r="Y623" s="337"/>
      <c r="Z623" s="337"/>
      <c r="AA623" s="337"/>
      <c r="AB623" s="337"/>
      <c r="AC623" s="337"/>
      <c r="AD623" s="337"/>
      <c r="AE623" s="337"/>
      <c r="AF623" s="337"/>
      <c r="AG623" s="338"/>
      <c r="AH623" s="350"/>
    </row>
    <row r="624" spans="1:34" ht="15" thickBot="1" x14ac:dyDescent="0.35">
      <c r="A624" s="316" t="s">
        <v>245</v>
      </c>
      <c r="B624" s="322"/>
      <c r="C624" s="318" t="s">
        <v>427</v>
      </c>
      <c r="D624" s="319"/>
      <c r="E624" s="319"/>
      <c r="F624" s="319"/>
      <c r="G624" s="319"/>
      <c r="H624" s="319"/>
      <c r="I624" s="319"/>
      <c r="J624" s="319"/>
      <c r="K624" s="319"/>
      <c r="L624" s="319"/>
      <c r="M624" s="319"/>
      <c r="N624" s="319"/>
      <c r="O624" s="319"/>
      <c r="P624" s="319"/>
      <c r="Q624" s="319"/>
      <c r="R624" s="319"/>
      <c r="S624" s="319"/>
      <c r="T624" s="319"/>
      <c r="U624" s="319"/>
      <c r="V624" s="319"/>
      <c r="W624" s="319"/>
      <c r="X624" s="319"/>
      <c r="Y624" s="319"/>
      <c r="Z624" s="319"/>
      <c r="AA624" s="319"/>
      <c r="AB624" s="319"/>
      <c r="AC624" s="319"/>
      <c r="AD624" s="319"/>
      <c r="AE624" s="319"/>
      <c r="AF624" s="319"/>
      <c r="AG624" s="320"/>
      <c r="AH624" s="346" t="s">
        <v>14</v>
      </c>
    </row>
    <row r="625" spans="1:34" ht="15" thickBot="1" x14ac:dyDescent="0.35">
      <c r="A625" s="316" t="s">
        <v>422</v>
      </c>
      <c r="B625" s="322"/>
      <c r="C625" s="323">
        <v>1</v>
      </c>
      <c r="D625" s="319">
        <v>2</v>
      </c>
      <c r="E625" s="319">
        <v>3</v>
      </c>
      <c r="F625" s="319">
        <v>4</v>
      </c>
      <c r="G625" s="319">
        <v>5</v>
      </c>
      <c r="H625" s="319">
        <v>6</v>
      </c>
      <c r="I625" s="319">
        <v>7</v>
      </c>
      <c r="J625" s="319">
        <v>8</v>
      </c>
      <c r="K625" s="319">
        <v>9</v>
      </c>
      <c r="L625" s="319">
        <v>10</v>
      </c>
      <c r="M625" s="319">
        <v>11</v>
      </c>
      <c r="N625" s="319">
        <v>12</v>
      </c>
      <c r="O625" s="319">
        <v>13</v>
      </c>
      <c r="P625" s="319">
        <v>14</v>
      </c>
      <c r="Q625" s="319">
        <v>15</v>
      </c>
      <c r="R625" s="319">
        <v>16</v>
      </c>
      <c r="S625" s="319">
        <v>17</v>
      </c>
      <c r="T625" s="319">
        <v>18</v>
      </c>
      <c r="U625" s="319">
        <v>19</v>
      </c>
      <c r="V625" s="319">
        <v>20</v>
      </c>
      <c r="W625" s="319">
        <v>21</v>
      </c>
      <c r="X625" s="319">
        <v>22</v>
      </c>
      <c r="Y625" s="319">
        <v>23</v>
      </c>
      <c r="Z625" s="319">
        <v>24</v>
      </c>
      <c r="AA625" s="319">
        <v>25</v>
      </c>
      <c r="AB625" s="319">
        <v>26</v>
      </c>
      <c r="AC625" s="319">
        <v>27</v>
      </c>
      <c r="AD625" s="319">
        <v>28</v>
      </c>
      <c r="AE625" s="319">
        <v>29</v>
      </c>
      <c r="AF625" s="319">
        <v>30</v>
      </c>
      <c r="AG625" s="320">
        <v>31</v>
      </c>
      <c r="AH625" s="346"/>
    </row>
    <row r="626" spans="1:34" x14ac:dyDescent="0.3">
      <c r="A626" s="339" t="s">
        <v>230</v>
      </c>
      <c r="B626" s="339" t="s">
        <v>231</v>
      </c>
      <c r="C626" s="325"/>
      <c r="D626" s="326"/>
      <c r="E626" s="326"/>
      <c r="F626" s="326"/>
      <c r="G626" s="326"/>
      <c r="H626" s="326"/>
      <c r="I626" s="326"/>
      <c r="J626" s="326"/>
      <c r="K626" s="326"/>
      <c r="L626" s="326"/>
      <c r="M626" s="326"/>
      <c r="N626" s="326"/>
      <c r="O626" s="326"/>
      <c r="P626" s="326"/>
      <c r="Q626" s="326"/>
      <c r="R626" s="326"/>
      <c r="S626" s="326"/>
      <c r="T626" s="326"/>
      <c r="U626" s="326"/>
      <c r="V626" s="326"/>
      <c r="W626" s="326"/>
      <c r="X626" s="326"/>
      <c r="Y626" s="326"/>
      <c r="Z626" s="326"/>
      <c r="AA626" s="326"/>
      <c r="AB626" s="326"/>
      <c r="AC626" s="326"/>
      <c r="AD626" s="326"/>
      <c r="AE626" s="326"/>
      <c r="AF626" s="326"/>
      <c r="AG626" s="326"/>
      <c r="AH626" s="347"/>
    </row>
    <row r="627" spans="1:34" x14ac:dyDescent="0.3">
      <c r="A627" s="328"/>
      <c r="B627" s="329"/>
      <c r="C627" s="330"/>
      <c r="D627" s="327"/>
      <c r="E627" s="327"/>
      <c r="F627" s="327"/>
      <c r="G627" s="327"/>
      <c r="H627" s="327"/>
      <c r="I627" s="327"/>
      <c r="J627" s="327"/>
      <c r="K627" s="327"/>
      <c r="L627" s="327"/>
      <c r="M627" s="327"/>
      <c r="N627" s="327"/>
      <c r="O627" s="327"/>
      <c r="P627" s="327"/>
      <c r="Q627" s="327"/>
      <c r="R627" s="327"/>
      <c r="S627" s="327"/>
      <c r="T627" s="327"/>
      <c r="U627" s="327"/>
      <c r="V627" s="327"/>
      <c r="W627" s="327"/>
      <c r="X627" s="327"/>
      <c r="Y627" s="327"/>
      <c r="Z627" s="327"/>
      <c r="AA627" s="327"/>
      <c r="AB627" s="327"/>
      <c r="AC627" s="327"/>
      <c r="AD627" s="327"/>
      <c r="AE627" s="327"/>
      <c r="AF627" s="327"/>
      <c r="AG627" s="327"/>
      <c r="AH627" s="347">
        <f>SUM(C627:AG627)</f>
        <v>0</v>
      </c>
    </row>
    <row r="628" spans="1:34" x14ac:dyDescent="0.3">
      <c r="A628" s="328"/>
      <c r="B628" s="329"/>
      <c r="C628" s="330"/>
      <c r="D628" s="327"/>
      <c r="E628" s="327"/>
      <c r="F628" s="327"/>
      <c r="G628" s="327"/>
      <c r="H628" s="327"/>
      <c r="I628" s="327"/>
      <c r="J628" s="327"/>
      <c r="K628" s="327"/>
      <c r="L628" s="327"/>
      <c r="M628" s="327"/>
      <c r="N628" s="327"/>
      <c r="O628" s="327"/>
      <c r="P628" s="327"/>
      <c r="Q628" s="327"/>
      <c r="R628" s="327"/>
      <c r="S628" s="327"/>
      <c r="T628" s="327"/>
      <c r="U628" s="327"/>
      <c r="V628" s="327"/>
      <c r="W628" s="327"/>
      <c r="X628" s="327"/>
      <c r="Y628" s="327"/>
      <c r="Z628" s="327"/>
      <c r="AA628" s="327"/>
      <c r="AB628" s="327"/>
      <c r="AC628" s="327"/>
      <c r="AD628" s="327"/>
      <c r="AE628" s="327"/>
      <c r="AF628" s="327"/>
      <c r="AG628" s="327"/>
      <c r="AH628" s="347">
        <f t="shared" ref="AH628:AH636" si="82">SUM(C628:AG628)</f>
        <v>0</v>
      </c>
    </row>
    <row r="629" spans="1:34" x14ac:dyDescent="0.3">
      <c r="A629" s="328"/>
      <c r="B629" s="329"/>
      <c r="C629" s="330"/>
      <c r="D629" s="327"/>
      <c r="E629" s="327"/>
      <c r="F629" s="327"/>
      <c r="G629" s="327"/>
      <c r="H629" s="327"/>
      <c r="I629" s="327"/>
      <c r="J629" s="327"/>
      <c r="K629" s="327"/>
      <c r="L629" s="327"/>
      <c r="M629" s="327"/>
      <c r="N629" s="327"/>
      <c r="O629" s="327"/>
      <c r="P629" s="327"/>
      <c r="Q629" s="327"/>
      <c r="R629" s="327"/>
      <c r="S629" s="327"/>
      <c r="T629" s="327"/>
      <c r="U629" s="327"/>
      <c r="V629" s="327"/>
      <c r="W629" s="327"/>
      <c r="X629" s="327"/>
      <c r="Y629" s="327"/>
      <c r="Z629" s="327"/>
      <c r="AA629" s="327"/>
      <c r="AB629" s="327"/>
      <c r="AC629" s="327"/>
      <c r="AD629" s="327"/>
      <c r="AE629" s="327"/>
      <c r="AF629" s="327"/>
      <c r="AG629" s="327"/>
      <c r="AH629" s="347">
        <f t="shared" si="82"/>
        <v>0</v>
      </c>
    </row>
    <row r="630" spans="1:34" x14ac:dyDescent="0.3">
      <c r="A630" s="328"/>
      <c r="B630" s="329"/>
      <c r="C630" s="330"/>
      <c r="D630" s="327"/>
      <c r="E630" s="327"/>
      <c r="F630" s="327"/>
      <c r="G630" s="327"/>
      <c r="H630" s="327"/>
      <c r="I630" s="327"/>
      <c r="J630" s="327"/>
      <c r="K630" s="327"/>
      <c r="L630" s="327"/>
      <c r="M630" s="327"/>
      <c r="N630" s="327"/>
      <c r="O630" s="327"/>
      <c r="P630" s="327"/>
      <c r="Q630" s="327"/>
      <c r="R630" s="327"/>
      <c r="S630" s="327"/>
      <c r="T630" s="327"/>
      <c r="U630" s="327"/>
      <c r="V630" s="327"/>
      <c r="W630" s="327"/>
      <c r="X630" s="327"/>
      <c r="Y630" s="327"/>
      <c r="Z630" s="327"/>
      <c r="AA630" s="327"/>
      <c r="AB630" s="327"/>
      <c r="AC630" s="327"/>
      <c r="AD630" s="327"/>
      <c r="AE630" s="327"/>
      <c r="AF630" s="327"/>
      <c r="AG630" s="327"/>
      <c r="AH630" s="347">
        <f t="shared" si="82"/>
        <v>0</v>
      </c>
    </row>
    <row r="631" spans="1:34" x14ac:dyDescent="0.3">
      <c r="A631" s="328"/>
      <c r="B631" s="329"/>
      <c r="C631" s="330"/>
      <c r="D631" s="327"/>
      <c r="E631" s="327"/>
      <c r="F631" s="327"/>
      <c r="G631" s="327"/>
      <c r="H631" s="327"/>
      <c r="I631" s="327"/>
      <c r="J631" s="327"/>
      <c r="K631" s="327"/>
      <c r="L631" s="327"/>
      <c r="M631" s="327"/>
      <c r="N631" s="327"/>
      <c r="O631" s="327"/>
      <c r="P631" s="327"/>
      <c r="Q631" s="327"/>
      <c r="R631" s="327"/>
      <c r="S631" s="327"/>
      <c r="T631" s="327"/>
      <c r="U631" s="327"/>
      <c r="V631" s="327"/>
      <c r="W631" s="327"/>
      <c r="X631" s="327"/>
      <c r="Y631" s="327"/>
      <c r="Z631" s="327"/>
      <c r="AA631" s="327"/>
      <c r="AB631" s="327"/>
      <c r="AC631" s="327"/>
      <c r="AD631" s="327"/>
      <c r="AE631" s="327"/>
      <c r="AF631" s="327"/>
      <c r="AG631" s="327"/>
      <c r="AH631" s="347">
        <f t="shared" si="82"/>
        <v>0</v>
      </c>
    </row>
    <row r="632" spans="1:34" x14ac:dyDescent="0.3">
      <c r="A632" s="328"/>
      <c r="B632" s="329"/>
      <c r="C632" s="330"/>
      <c r="D632" s="327"/>
      <c r="E632" s="327"/>
      <c r="F632" s="327"/>
      <c r="G632" s="327"/>
      <c r="H632" s="327"/>
      <c r="I632" s="327"/>
      <c r="J632" s="327"/>
      <c r="K632" s="327"/>
      <c r="L632" s="327"/>
      <c r="M632" s="327"/>
      <c r="N632" s="327"/>
      <c r="O632" s="327"/>
      <c r="P632" s="327"/>
      <c r="Q632" s="327"/>
      <c r="R632" s="327"/>
      <c r="S632" s="327"/>
      <c r="T632" s="327"/>
      <c r="U632" s="327"/>
      <c r="V632" s="327"/>
      <c r="W632" s="327"/>
      <c r="X632" s="327"/>
      <c r="Y632" s="327"/>
      <c r="Z632" s="327"/>
      <c r="AA632" s="327"/>
      <c r="AB632" s="327"/>
      <c r="AC632" s="327"/>
      <c r="AD632" s="327"/>
      <c r="AE632" s="327"/>
      <c r="AF632" s="327"/>
      <c r="AG632" s="327"/>
      <c r="AH632" s="347">
        <f t="shared" si="82"/>
        <v>0</v>
      </c>
    </row>
    <row r="633" spans="1:34" x14ac:dyDescent="0.3">
      <c r="A633" s="328"/>
      <c r="B633" s="329"/>
      <c r="C633" s="330"/>
      <c r="D633" s="327"/>
      <c r="E633" s="327"/>
      <c r="F633" s="327"/>
      <c r="G633" s="327"/>
      <c r="H633" s="327"/>
      <c r="I633" s="327"/>
      <c r="J633" s="327"/>
      <c r="K633" s="327"/>
      <c r="L633" s="327"/>
      <c r="M633" s="327"/>
      <c r="N633" s="327"/>
      <c r="O633" s="327"/>
      <c r="P633" s="327"/>
      <c r="Q633" s="327"/>
      <c r="R633" s="327"/>
      <c r="S633" s="327"/>
      <c r="T633" s="327"/>
      <c r="U633" s="327"/>
      <c r="V633" s="327"/>
      <c r="W633" s="327"/>
      <c r="X633" s="327"/>
      <c r="Y633" s="327"/>
      <c r="Z633" s="327"/>
      <c r="AA633" s="327"/>
      <c r="AB633" s="327"/>
      <c r="AC633" s="327"/>
      <c r="AD633" s="327"/>
      <c r="AE633" s="327"/>
      <c r="AF633" s="327"/>
      <c r="AG633" s="327"/>
      <c r="AH633" s="347">
        <f t="shared" si="82"/>
        <v>0</v>
      </c>
    </row>
    <row r="634" spans="1:34" x14ac:dyDescent="0.3">
      <c r="A634" s="328"/>
      <c r="B634" s="329"/>
      <c r="C634" s="330"/>
      <c r="D634" s="327"/>
      <c r="E634" s="327"/>
      <c r="F634" s="327"/>
      <c r="G634" s="327"/>
      <c r="H634" s="327"/>
      <c r="I634" s="327"/>
      <c r="J634" s="327"/>
      <c r="K634" s="327"/>
      <c r="L634" s="327"/>
      <c r="M634" s="327"/>
      <c r="N634" s="327"/>
      <c r="O634" s="327"/>
      <c r="P634" s="327"/>
      <c r="Q634" s="327"/>
      <c r="R634" s="327"/>
      <c r="S634" s="327"/>
      <c r="T634" s="327"/>
      <c r="U634" s="327"/>
      <c r="V634" s="327"/>
      <c r="W634" s="327"/>
      <c r="X634" s="327"/>
      <c r="Y634" s="327"/>
      <c r="Z634" s="327"/>
      <c r="AA634" s="327"/>
      <c r="AB634" s="327"/>
      <c r="AC634" s="327"/>
      <c r="AD634" s="327"/>
      <c r="AE634" s="327"/>
      <c r="AF634" s="327"/>
      <c r="AG634" s="327"/>
      <c r="AH634" s="347">
        <f t="shared" si="82"/>
        <v>0</v>
      </c>
    </row>
    <row r="635" spans="1:34" x14ac:dyDescent="0.3">
      <c r="A635" s="328"/>
      <c r="B635" s="329"/>
      <c r="C635" s="330"/>
      <c r="D635" s="327"/>
      <c r="E635" s="327"/>
      <c r="F635" s="327"/>
      <c r="G635" s="327"/>
      <c r="H635" s="327"/>
      <c r="I635" s="327"/>
      <c r="J635" s="327"/>
      <c r="K635" s="327"/>
      <c r="L635" s="327"/>
      <c r="M635" s="327"/>
      <c r="N635" s="327"/>
      <c r="O635" s="327"/>
      <c r="P635" s="327"/>
      <c r="Q635" s="327"/>
      <c r="R635" s="327"/>
      <c r="S635" s="327"/>
      <c r="T635" s="327"/>
      <c r="U635" s="327"/>
      <c r="V635" s="327"/>
      <c r="W635" s="327"/>
      <c r="X635" s="327"/>
      <c r="Y635" s="327"/>
      <c r="Z635" s="327"/>
      <c r="AA635" s="327"/>
      <c r="AB635" s="327"/>
      <c r="AC635" s="327"/>
      <c r="AD635" s="327"/>
      <c r="AE635" s="327"/>
      <c r="AF635" s="327"/>
      <c r="AG635" s="327"/>
      <c r="AH635" s="347">
        <f t="shared" si="82"/>
        <v>0</v>
      </c>
    </row>
    <row r="636" spans="1:34" x14ac:dyDescent="0.3">
      <c r="A636" s="328"/>
      <c r="B636" s="329"/>
      <c r="C636" s="330"/>
      <c r="D636" s="327"/>
      <c r="E636" s="327"/>
      <c r="F636" s="327"/>
      <c r="G636" s="327"/>
      <c r="H636" s="327"/>
      <c r="I636" s="327"/>
      <c r="J636" s="327"/>
      <c r="K636" s="327"/>
      <c r="L636" s="327"/>
      <c r="M636" s="327"/>
      <c r="N636" s="327"/>
      <c r="O636" s="327"/>
      <c r="P636" s="327"/>
      <c r="Q636" s="327"/>
      <c r="R636" s="327"/>
      <c r="S636" s="327"/>
      <c r="T636" s="327"/>
      <c r="U636" s="327"/>
      <c r="V636" s="327"/>
      <c r="W636" s="327"/>
      <c r="X636" s="327"/>
      <c r="Y636" s="327"/>
      <c r="Z636" s="327"/>
      <c r="AA636" s="327"/>
      <c r="AB636" s="327"/>
      <c r="AC636" s="327"/>
      <c r="AD636" s="327"/>
      <c r="AE636" s="327"/>
      <c r="AF636" s="327"/>
      <c r="AG636" s="327"/>
      <c r="AH636" s="347">
        <f t="shared" si="82"/>
        <v>0</v>
      </c>
    </row>
    <row r="637" spans="1:34" ht="15" thickBot="1" x14ac:dyDescent="0.35">
      <c r="A637" s="341"/>
      <c r="B637" s="342"/>
      <c r="C637" s="349">
        <f>SUM(C627:C636)</f>
        <v>0</v>
      </c>
      <c r="D637" s="349">
        <f t="shared" ref="D637:AG637" si="83">SUM(D627:D636)</f>
        <v>0</v>
      </c>
      <c r="E637" s="349">
        <f t="shared" si="83"/>
        <v>0</v>
      </c>
      <c r="F637" s="349">
        <f t="shared" si="83"/>
        <v>0</v>
      </c>
      <c r="G637" s="349">
        <f t="shared" si="83"/>
        <v>0</v>
      </c>
      <c r="H637" s="349">
        <f t="shared" si="83"/>
        <v>0</v>
      </c>
      <c r="I637" s="349">
        <f t="shared" si="83"/>
        <v>0</v>
      </c>
      <c r="J637" s="349">
        <f t="shared" si="83"/>
        <v>0</v>
      </c>
      <c r="K637" s="349">
        <f t="shared" si="83"/>
        <v>0</v>
      </c>
      <c r="L637" s="349">
        <f t="shared" si="83"/>
        <v>0</v>
      </c>
      <c r="M637" s="349">
        <f t="shared" si="83"/>
        <v>0</v>
      </c>
      <c r="N637" s="349">
        <f t="shared" si="83"/>
        <v>0</v>
      </c>
      <c r="O637" s="349">
        <f t="shared" si="83"/>
        <v>0</v>
      </c>
      <c r="P637" s="349">
        <f t="shared" si="83"/>
        <v>0</v>
      </c>
      <c r="Q637" s="349">
        <f t="shared" si="83"/>
        <v>0</v>
      </c>
      <c r="R637" s="349">
        <f t="shared" si="83"/>
        <v>0</v>
      </c>
      <c r="S637" s="349">
        <f t="shared" si="83"/>
        <v>0</v>
      </c>
      <c r="T637" s="349">
        <f t="shared" si="83"/>
        <v>0</v>
      </c>
      <c r="U637" s="349">
        <f t="shared" si="83"/>
        <v>0</v>
      </c>
      <c r="V637" s="349">
        <f t="shared" si="83"/>
        <v>0</v>
      </c>
      <c r="W637" s="349">
        <f t="shared" si="83"/>
        <v>0</v>
      </c>
      <c r="X637" s="349">
        <f t="shared" si="83"/>
        <v>0</v>
      </c>
      <c r="Y637" s="349">
        <f t="shared" si="83"/>
        <v>0</v>
      </c>
      <c r="Z637" s="349">
        <f t="shared" si="83"/>
        <v>0</v>
      </c>
      <c r="AA637" s="349">
        <f t="shared" si="83"/>
        <v>0</v>
      </c>
      <c r="AB637" s="349">
        <f t="shared" si="83"/>
        <v>0</v>
      </c>
      <c r="AC637" s="349">
        <f t="shared" si="83"/>
        <v>0</v>
      </c>
      <c r="AD637" s="349">
        <f t="shared" si="83"/>
        <v>0</v>
      </c>
      <c r="AE637" s="349">
        <f t="shared" si="83"/>
        <v>0</v>
      </c>
      <c r="AF637" s="349">
        <f t="shared" si="83"/>
        <v>0</v>
      </c>
      <c r="AG637" s="349">
        <f t="shared" si="83"/>
        <v>0</v>
      </c>
      <c r="AH637" s="348">
        <f>SUM(C637:AG637)</f>
        <v>0</v>
      </c>
    </row>
    <row r="638" spans="1:34" ht="15" thickBot="1" x14ac:dyDescent="0.35">
      <c r="A638" s="334" t="s">
        <v>246</v>
      </c>
      <c r="B638" s="315"/>
      <c r="C638" s="337"/>
      <c r="D638" s="337" t="s">
        <v>368</v>
      </c>
      <c r="E638" s="337"/>
      <c r="F638" s="337"/>
      <c r="G638" s="337"/>
      <c r="H638" s="337"/>
      <c r="I638" s="337"/>
      <c r="J638" s="337"/>
      <c r="K638" s="337"/>
      <c r="L638" s="337"/>
      <c r="M638" s="337"/>
      <c r="N638" s="337"/>
      <c r="O638" s="337"/>
      <c r="P638" s="337"/>
      <c r="Q638" s="337"/>
      <c r="R638" s="337"/>
      <c r="S638" s="337"/>
      <c r="T638" s="337"/>
      <c r="U638" s="337"/>
      <c r="V638" s="337"/>
      <c r="W638" s="337"/>
      <c r="X638" s="337"/>
      <c r="Y638" s="337"/>
      <c r="Z638" s="337"/>
      <c r="AA638" s="337"/>
      <c r="AB638" s="337"/>
      <c r="AC638" s="337"/>
      <c r="AD638" s="337"/>
      <c r="AE638" s="337"/>
      <c r="AF638" s="337"/>
      <c r="AG638" s="338"/>
      <c r="AH638" s="350"/>
    </row>
    <row r="639" spans="1:34" ht="15" thickBot="1" x14ac:dyDescent="0.35">
      <c r="A639" s="316" t="s">
        <v>245</v>
      </c>
      <c r="B639" s="322"/>
      <c r="C639" s="318" t="s">
        <v>427</v>
      </c>
      <c r="D639" s="319"/>
      <c r="E639" s="319"/>
      <c r="F639" s="319"/>
      <c r="G639" s="319"/>
      <c r="H639" s="319"/>
      <c r="I639" s="319"/>
      <c r="J639" s="319"/>
      <c r="K639" s="319"/>
      <c r="L639" s="319"/>
      <c r="M639" s="319"/>
      <c r="N639" s="319"/>
      <c r="O639" s="319"/>
      <c r="P639" s="319"/>
      <c r="Q639" s="319"/>
      <c r="R639" s="319"/>
      <c r="S639" s="319"/>
      <c r="T639" s="319"/>
      <c r="U639" s="319"/>
      <c r="V639" s="319"/>
      <c r="W639" s="319"/>
      <c r="X639" s="319"/>
      <c r="Y639" s="319"/>
      <c r="Z639" s="319"/>
      <c r="AA639" s="319"/>
      <c r="AB639" s="319"/>
      <c r="AC639" s="319"/>
      <c r="AD639" s="319"/>
      <c r="AE639" s="319"/>
      <c r="AF639" s="319"/>
      <c r="AG639" s="320"/>
      <c r="AH639" s="346" t="s">
        <v>14</v>
      </c>
    </row>
    <row r="640" spans="1:34" ht="15" thickBot="1" x14ac:dyDescent="0.35">
      <c r="A640" s="316" t="s">
        <v>422</v>
      </c>
      <c r="B640" s="322"/>
      <c r="C640" s="323">
        <v>1</v>
      </c>
      <c r="D640" s="319">
        <v>2</v>
      </c>
      <c r="E640" s="319">
        <v>3</v>
      </c>
      <c r="F640" s="319">
        <v>4</v>
      </c>
      <c r="G640" s="319">
        <v>5</v>
      </c>
      <c r="H640" s="319">
        <v>6</v>
      </c>
      <c r="I640" s="319">
        <v>7</v>
      </c>
      <c r="J640" s="319">
        <v>8</v>
      </c>
      <c r="K640" s="319">
        <v>9</v>
      </c>
      <c r="L640" s="319">
        <v>10</v>
      </c>
      <c r="M640" s="319">
        <v>11</v>
      </c>
      <c r="N640" s="319">
        <v>12</v>
      </c>
      <c r="O640" s="319">
        <v>13</v>
      </c>
      <c r="P640" s="319">
        <v>14</v>
      </c>
      <c r="Q640" s="319">
        <v>15</v>
      </c>
      <c r="R640" s="319">
        <v>16</v>
      </c>
      <c r="S640" s="319">
        <v>17</v>
      </c>
      <c r="T640" s="319">
        <v>18</v>
      </c>
      <c r="U640" s="319">
        <v>19</v>
      </c>
      <c r="V640" s="319">
        <v>20</v>
      </c>
      <c r="W640" s="319">
        <v>21</v>
      </c>
      <c r="X640" s="319">
        <v>22</v>
      </c>
      <c r="Y640" s="319">
        <v>23</v>
      </c>
      <c r="Z640" s="319">
        <v>24</v>
      </c>
      <c r="AA640" s="319">
        <v>25</v>
      </c>
      <c r="AB640" s="319">
        <v>26</v>
      </c>
      <c r="AC640" s="319">
        <v>27</v>
      </c>
      <c r="AD640" s="319">
        <v>28</v>
      </c>
      <c r="AE640" s="319">
        <v>29</v>
      </c>
      <c r="AF640" s="319">
        <v>30</v>
      </c>
      <c r="AG640" s="320">
        <v>31</v>
      </c>
      <c r="AH640" s="346"/>
    </row>
    <row r="641" spans="1:34" x14ac:dyDescent="0.3">
      <c r="A641" s="339" t="s">
        <v>230</v>
      </c>
      <c r="B641" s="339" t="s">
        <v>231</v>
      </c>
      <c r="C641" s="325"/>
      <c r="D641" s="326"/>
      <c r="E641" s="326"/>
      <c r="F641" s="326"/>
      <c r="G641" s="326"/>
      <c r="H641" s="326"/>
      <c r="I641" s="326"/>
      <c r="J641" s="326"/>
      <c r="K641" s="326"/>
      <c r="L641" s="326"/>
      <c r="M641" s="326"/>
      <c r="N641" s="326"/>
      <c r="O641" s="326"/>
      <c r="P641" s="326"/>
      <c r="Q641" s="326"/>
      <c r="R641" s="326"/>
      <c r="S641" s="326"/>
      <c r="T641" s="326"/>
      <c r="U641" s="326"/>
      <c r="V641" s="326"/>
      <c r="W641" s="326"/>
      <c r="X641" s="326"/>
      <c r="Y641" s="326"/>
      <c r="Z641" s="326"/>
      <c r="AA641" s="326"/>
      <c r="AB641" s="326"/>
      <c r="AC641" s="326"/>
      <c r="AD641" s="326"/>
      <c r="AE641" s="326"/>
      <c r="AF641" s="326"/>
      <c r="AG641" s="326"/>
      <c r="AH641" s="347"/>
    </row>
    <row r="642" spans="1:34" x14ac:dyDescent="0.3">
      <c r="A642" s="328"/>
      <c r="B642" s="329"/>
      <c r="C642" s="330"/>
      <c r="D642" s="327"/>
      <c r="E642" s="327"/>
      <c r="F642" s="327"/>
      <c r="G642" s="327"/>
      <c r="H642" s="327"/>
      <c r="I642" s="327"/>
      <c r="J642" s="327"/>
      <c r="K642" s="327"/>
      <c r="L642" s="327"/>
      <c r="M642" s="327"/>
      <c r="N642" s="327"/>
      <c r="O642" s="327"/>
      <c r="P642" s="327"/>
      <c r="Q642" s="327"/>
      <c r="R642" s="327"/>
      <c r="S642" s="327"/>
      <c r="T642" s="327"/>
      <c r="U642" s="327"/>
      <c r="V642" s="327"/>
      <c r="W642" s="327"/>
      <c r="X642" s="327"/>
      <c r="Y642" s="327"/>
      <c r="Z642" s="327"/>
      <c r="AA642" s="327"/>
      <c r="AB642" s="327"/>
      <c r="AC642" s="327"/>
      <c r="AD642" s="327"/>
      <c r="AE642" s="327"/>
      <c r="AF642" s="327"/>
      <c r="AG642" s="327"/>
      <c r="AH642" s="347">
        <f>SUM(C642:AG642)</f>
        <v>0</v>
      </c>
    </row>
    <row r="643" spans="1:34" x14ac:dyDescent="0.3">
      <c r="A643" s="328"/>
      <c r="B643" s="329"/>
      <c r="C643" s="330"/>
      <c r="D643" s="327"/>
      <c r="E643" s="327"/>
      <c r="F643" s="327"/>
      <c r="G643" s="327"/>
      <c r="H643" s="327"/>
      <c r="I643" s="327"/>
      <c r="J643" s="327"/>
      <c r="K643" s="327"/>
      <c r="L643" s="327"/>
      <c r="M643" s="327"/>
      <c r="N643" s="327"/>
      <c r="O643" s="327"/>
      <c r="P643" s="327"/>
      <c r="Q643" s="327"/>
      <c r="R643" s="327"/>
      <c r="S643" s="327"/>
      <c r="T643" s="327"/>
      <c r="U643" s="327"/>
      <c r="V643" s="327"/>
      <c r="W643" s="327"/>
      <c r="X643" s="327"/>
      <c r="Y643" s="327"/>
      <c r="Z643" s="327"/>
      <c r="AA643" s="327"/>
      <c r="AB643" s="327"/>
      <c r="AC643" s="327"/>
      <c r="AD643" s="327"/>
      <c r="AE643" s="327"/>
      <c r="AF643" s="327"/>
      <c r="AG643" s="327"/>
      <c r="AH643" s="347">
        <f t="shared" ref="AH643:AH651" si="84">SUM(C643:AG643)</f>
        <v>0</v>
      </c>
    </row>
    <row r="644" spans="1:34" x14ac:dyDescent="0.3">
      <c r="A644" s="328"/>
      <c r="B644" s="329"/>
      <c r="C644" s="330"/>
      <c r="D644" s="327"/>
      <c r="E644" s="327"/>
      <c r="F644" s="327"/>
      <c r="G644" s="327"/>
      <c r="H644" s="327"/>
      <c r="I644" s="327"/>
      <c r="J644" s="327"/>
      <c r="K644" s="327"/>
      <c r="L644" s="327"/>
      <c r="M644" s="327"/>
      <c r="N644" s="327"/>
      <c r="O644" s="327"/>
      <c r="P644" s="327"/>
      <c r="Q644" s="327"/>
      <c r="R644" s="327"/>
      <c r="S644" s="327"/>
      <c r="T644" s="327"/>
      <c r="U644" s="327"/>
      <c r="V644" s="327"/>
      <c r="W644" s="327"/>
      <c r="X644" s="327"/>
      <c r="Y644" s="327"/>
      <c r="Z644" s="327"/>
      <c r="AA644" s="327"/>
      <c r="AB644" s="327"/>
      <c r="AC644" s="327"/>
      <c r="AD644" s="327"/>
      <c r="AE644" s="327"/>
      <c r="AF644" s="327"/>
      <c r="AG644" s="327"/>
      <c r="AH644" s="347">
        <f t="shared" si="84"/>
        <v>0</v>
      </c>
    </row>
    <row r="645" spans="1:34" x14ac:dyDescent="0.3">
      <c r="A645" s="328"/>
      <c r="B645" s="329"/>
      <c r="C645" s="330"/>
      <c r="D645" s="327"/>
      <c r="E645" s="327"/>
      <c r="F645" s="327"/>
      <c r="G645" s="327"/>
      <c r="H645" s="327"/>
      <c r="I645" s="327"/>
      <c r="J645" s="327"/>
      <c r="K645" s="327"/>
      <c r="L645" s="327"/>
      <c r="M645" s="327"/>
      <c r="N645" s="327"/>
      <c r="O645" s="327"/>
      <c r="P645" s="327"/>
      <c r="Q645" s="327"/>
      <c r="R645" s="327"/>
      <c r="S645" s="327"/>
      <c r="T645" s="327"/>
      <c r="U645" s="327"/>
      <c r="V645" s="327"/>
      <c r="W645" s="327"/>
      <c r="X645" s="327"/>
      <c r="Y645" s="327"/>
      <c r="Z645" s="327"/>
      <c r="AA645" s="327"/>
      <c r="AB645" s="327"/>
      <c r="AC645" s="327"/>
      <c r="AD645" s="327"/>
      <c r="AE645" s="327"/>
      <c r="AF645" s="327"/>
      <c r="AG645" s="327"/>
      <c r="AH645" s="347">
        <f t="shared" si="84"/>
        <v>0</v>
      </c>
    </row>
    <row r="646" spans="1:34" x14ac:dyDescent="0.3">
      <c r="A646" s="328"/>
      <c r="B646" s="329"/>
      <c r="C646" s="330"/>
      <c r="D646" s="327"/>
      <c r="E646" s="327"/>
      <c r="F646" s="327"/>
      <c r="G646" s="327"/>
      <c r="H646" s="327"/>
      <c r="I646" s="327"/>
      <c r="J646" s="327"/>
      <c r="K646" s="327"/>
      <c r="L646" s="327"/>
      <c r="M646" s="327"/>
      <c r="N646" s="327"/>
      <c r="O646" s="327"/>
      <c r="P646" s="327"/>
      <c r="Q646" s="327"/>
      <c r="R646" s="327"/>
      <c r="S646" s="327"/>
      <c r="T646" s="327"/>
      <c r="U646" s="327"/>
      <c r="V646" s="327"/>
      <c r="W646" s="327"/>
      <c r="X646" s="327"/>
      <c r="Y646" s="327"/>
      <c r="Z646" s="327"/>
      <c r="AA646" s="327"/>
      <c r="AB646" s="327"/>
      <c r="AC646" s="327"/>
      <c r="AD646" s="327"/>
      <c r="AE646" s="327"/>
      <c r="AF646" s="327"/>
      <c r="AG646" s="327"/>
      <c r="AH646" s="347">
        <f t="shared" si="84"/>
        <v>0</v>
      </c>
    </row>
    <row r="647" spans="1:34" x14ac:dyDescent="0.3">
      <c r="A647" s="328"/>
      <c r="B647" s="329"/>
      <c r="C647" s="330"/>
      <c r="D647" s="327"/>
      <c r="E647" s="327"/>
      <c r="F647" s="327"/>
      <c r="G647" s="327"/>
      <c r="H647" s="327"/>
      <c r="I647" s="327"/>
      <c r="J647" s="327"/>
      <c r="K647" s="327"/>
      <c r="L647" s="327"/>
      <c r="M647" s="327"/>
      <c r="N647" s="327"/>
      <c r="O647" s="327"/>
      <c r="P647" s="327"/>
      <c r="Q647" s="327"/>
      <c r="R647" s="327"/>
      <c r="S647" s="327"/>
      <c r="T647" s="327"/>
      <c r="U647" s="327"/>
      <c r="V647" s="327"/>
      <c r="W647" s="327"/>
      <c r="X647" s="327"/>
      <c r="Y647" s="327"/>
      <c r="Z647" s="327"/>
      <c r="AA647" s="327"/>
      <c r="AB647" s="327"/>
      <c r="AC647" s="327"/>
      <c r="AD647" s="327"/>
      <c r="AE647" s="327"/>
      <c r="AF647" s="327"/>
      <c r="AG647" s="327"/>
      <c r="AH647" s="347">
        <f t="shared" si="84"/>
        <v>0</v>
      </c>
    </row>
    <row r="648" spans="1:34" x14ac:dyDescent="0.3">
      <c r="A648" s="328"/>
      <c r="B648" s="329"/>
      <c r="C648" s="330"/>
      <c r="D648" s="327"/>
      <c r="E648" s="327"/>
      <c r="F648" s="327"/>
      <c r="G648" s="327"/>
      <c r="H648" s="327"/>
      <c r="I648" s="327"/>
      <c r="J648" s="327"/>
      <c r="K648" s="327"/>
      <c r="L648" s="327"/>
      <c r="M648" s="327"/>
      <c r="N648" s="327"/>
      <c r="O648" s="327"/>
      <c r="P648" s="327"/>
      <c r="Q648" s="327"/>
      <c r="R648" s="327"/>
      <c r="S648" s="327"/>
      <c r="T648" s="327"/>
      <c r="U648" s="327"/>
      <c r="V648" s="327"/>
      <c r="W648" s="327"/>
      <c r="X648" s="327"/>
      <c r="Y648" s="327"/>
      <c r="Z648" s="327"/>
      <c r="AA648" s="327"/>
      <c r="AB648" s="327"/>
      <c r="AC648" s="327"/>
      <c r="AD648" s="327"/>
      <c r="AE648" s="327"/>
      <c r="AF648" s="327"/>
      <c r="AG648" s="327"/>
      <c r="AH648" s="347">
        <f t="shared" si="84"/>
        <v>0</v>
      </c>
    </row>
    <row r="649" spans="1:34" x14ac:dyDescent="0.3">
      <c r="A649" s="328"/>
      <c r="B649" s="329"/>
      <c r="C649" s="330"/>
      <c r="D649" s="327"/>
      <c r="E649" s="327"/>
      <c r="F649" s="327"/>
      <c r="G649" s="327"/>
      <c r="H649" s="327"/>
      <c r="I649" s="327"/>
      <c r="J649" s="327"/>
      <c r="K649" s="327"/>
      <c r="L649" s="327"/>
      <c r="M649" s="327"/>
      <c r="N649" s="327"/>
      <c r="O649" s="327"/>
      <c r="P649" s="327"/>
      <c r="Q649" s="327"/>
      <c r="R649" s="327"/>
      <c r="S649" s="327"/>
      <c r="T649" s="327"/>
      <c r="U649" s="327"/>
      <c r="V649" s="327"/>
      <c r="W649" s="327"/>
      <c r="X649" s="327"/>
      <c r="Y649" s="327"/>
      <c r="Z649" s="327"/>
      <c r="AA649" s="327"/>
      <c r="AB649" s="327"/>
      <c r="AC649" s="327"/>
      <c r="AD649" s="327"/>
      <c r="AE649" s="327"/>
      <c r="AF649" s="327"/>
      <c r="AG649" s="327"/>
      <c r="AH649" s="347">
        <f t="shared" si="84"/>
        <v>0</v>
      </c>
    </row>
    <row r="650" spans="1:34" x14ac:dyDescent="0.3">
      <c r="A650" s="328"/>
      <c r="B650" s="329"/>
      <c r="C650" s="330"/>
      <c r="D650" s="327"/>
      <c r="E650" s="327"/>
      <c r="F650" s="327"/>
      <c r="G650" s="327"/>
      <c r="H650" s="327"/>
      <c r="I650" s="327"/>
      <c r="J650" s="327"/>
      <c r="K650" s="327"/>
      <c r="L650" s="327"/>
      <c r="M650" s="327"/>
      <c r="N650" s="327"/>
      <c r="O650" s="327"/>
      <c r="P650" s="327"/>
      <c r="Q650" s="327"/>
      <c r="R650" s="327"/>
      <c r="S650" s="327"/>
      <c r="T650" s="327"/>
      <c r="U650" s="327"/>
      <c r="V650" s="327"/>
      <c r="W650" s="327"/>
      <c r="X650" s="327"/>
      <c r="Y650" s="327"/>
      <c r="Z650" s="327"/>
      <c r="AA650" s="327"/>
      <c r="AB650" s="327"/>
      <c r="AC650" s="327"/>
      <c r="AD650" s="327"/>
      <c r="AE650" s="327"/>
      <c r="AF650" s="327"/>
      <c r="AG650" s="327"/>
      <c r="AH650" s="347">
        <f t="shared" si="84"/>
        <v>0</v>
      </c>
    </row>
    <row r="651" spans="1:34" x14ac:dyDescent="0.3">
      <c r="A651" s="328"/>
      <c r="B651" s="329"/>
      <c r="C651" s="330"/>
      <c r="D651" s="327"/>
      <c r="E651" s="327"/>
      <c r="F651" s="327"/>
      <c r="G651" s="327"/>
      <c r="H651" s="327"/>
      <c r="I651" s="327"/>
      <c r="J651" s="327"/>
      <c r="K651" s="327"/>
      <c r="L651" s="327"/>
      <c r="M651" s="327"/>
      <c r="N651" s="327"/>
      <c r="O651" s="327"/>
      <c r="P651" s="327"/>
      <c r="Q651" s="327"/>
      <c r="R651" s="327"/>
      <c r="S651" s="327"/>
      <c r="T651" s="327"/>
      <c r="U651" s="327"/>
      <c r="V651" s="327"/>
      <c r="W651" s="327"/>
      <c r="X651" s="327"/>
      <c r="Y651" s="327"/>
      <c r="Z651" s="327"/>
      <c r="AA651" s="327"/>
      <c r="AB651" s="327"/>
      <c r="AC651" s="327"/>
      <c r="AD651" s="327"/>
      <c r="AE651" s="327"/>
      <c r="AF651" s="327"/>
      <c r="AG651" s="327"/>
      <c r="AH651" s="347">
        <f t="shared" si="84"/>
        <v>0</v>
      </c>
    </row>
    <row r="652" spans="1:34" ht="15" thickBot="1" x14ac:dyDescent="0.35">
      <c r="A652" s="341"/>
      <c r="B652" s="342"/>
      <c r="C652" s="349">
        <f>SUM(C642:C651)</f>
        <v>0</v>
      </c>
      <c r="D652" s="349">
        <f t="shared" ref="D652:AG652" si="85">SUM(D642:D651)</f>
        <v>0</v>
      </c>
      <c r="E652" s="349">
        <f t="shared" si="85"/>
        <v>0</v>
      </c>
      <c r="F652" s="349">
        <f t="shared" si="85"/>
        <v>0</v>
      </c>
      <c r="G652" s="349">
        <f t="shared" si="85"/>
        <v>0</v>
      </c>
      <c r="H652" s="349">
        <f t="shared" si="85"/>
        <v>0</v>
      </c>
      <c r="I652" s="349">
        <f t="shared" si="85"/>
        <v>0</v>
      </c>
      <c r="J652" s="349">
        <f t="shared" si="85"/>
        <v>0</v>
      </c>
      <c r="K652" s="349">
        <f t="shared" si="85"/>
        <v>0</v>
      </c>
      <c r="L652" s="349">
        <f t="shared" si="85"/>
        <v>0</v>
      </c>
      <c r="M652" s="349">
        <f t="shared" si="85"/>
        <v>0</v>
      </c>
      <c r="N652" s="349">
        <f t="shared" si="85"/>
        <v>0</v>
      </c>
      <c r="O652" s="349">
        <f t="shared" si="85"/>
        <v>0</v>
      </c>
      <c r="P652" s="349">
        <f t="shared" si="85"/>
        <v>0</v>
      </c>
      <c r="Q652" s="349">
        <f t="shared" si="85"/>
        <v>0</v>
      </c>
      <c r="R652" s="349">
        <f t="shared" si="85"/>
        <v>0</v>
      </c>
      <c r="S652" s="349">
        <f t="shared" si="85"/>
        <v>0</v>
      </c>
      <c r="T652" s="349">
        <f t="shared" si="85"/>
        <v>0</v>
      </c>
      <c r="U652" s="349">
        <f t="shared" si="85"/>
        <v>0</v>
      </c>
      <c r="V652" s="349">
        <f t="shared" si="85"/>
        <v>0</v>
      </c>
      <c r="W652" s="349">
        <f t="shared" si="85"/>
        <v>0</v>
      </c>
      <c r="X652" s="349">
        <f t="shared" si="85"/>
        <v>0</v>
      </c>
      <c r="Y652" s="349">
        <f t="shared" si="85"/>
        <v>0</v>
      </c>
      <c r="Z652" s="349">
        <f t="shared" si="85"/>
        <v>0</v>
      </c>
      <c r="AA652" s="349">
        <f t="shared" si="85"/>
        <v>0</v>
      </c>
      <c r="AB652" s="349">
        <f t="shared" si="85"/>
        <v>0</v>
      </c>
      <c r="AC652" s="349">
        <f t="shared" si="85"/>
        <v>0</v>
      </c>
      <c r="AD652" s="349">
        <f t="shared" si="85"/>
        <v>0</v>
      </c>
      <c r="AE652" s="349">
        <f t="shared" si="85"/>
        <v>0</v>
      </c>
      <c r="AF652" s="349">
        <f t="shared" si="85"/>
        <v>0</v>
      </c>
      <c r="AG652" s="349">
        <f t="shared" si="85"/>
        <v>0</v>
      </c>
      <c r="AH652" s="348">
        <f>SUM(C652:AG652)</f>
        <v>0</v>
      </c>
    </row>
    <row r="653" spans="1:34" ht="15" thickBot="1" x14ac:dyDescent="0.35">
      <c r="A653" s="334" t="s">
        <v>246</v>
      </c>
      <c r="B653" s="315"/>
      <c r="C653" s="337"/>
      <c r="D653" s="337" t="s">
        <v>369</v>
      </c>
      <c r="E653" s="337"/>
      <c r="F653" s="337"/>
      <c r="G653" s="337"/>
      <c r="H653" s="337"/>
      <c r="I653" s="337"/>
      <c r="J653" s="337"/>
      <c r="K653" s="337"/>
      <c r="L653" s="337"/>
      <c r="M653" s="337"/>
      <c r="N653" s="337"/>
      <c r="O653" s="337"/>
      <c r="P653" s="337"/>
      <c r="Q653" s="337"/>
      <c r="R653" s="337"/>
      <c r="S653" s="337"/>
      <c r="T653" s="337"/>
      <c r="U653" s="337"/>
      <c r="V653" s="337"/>
      <c r="W653" s="337"/>
      <c r="X653" s="337"/>
      <c r="Y653" s="337"/>
      <c r="Z653" s="337"/>
      <c r="AA653" s="337"/>
      <c r="AB653" s="337"/>
      <c r="AC653" s="337"/>
      <c r="AD653" s="337"/>
      <c r="AE653" s="337"/>
      <c r="AF653" s="337"/>
      <c r="AG653" s="338"/>
      <c r="AH653" s="350"/>
    </row>
    <row r="654" spans="1:34" ht="15" thickBot="1" x14ac:dyDescent="0.35">
      <c r="A654" s="316" t="s">
        <v>245</v>
      </c>
      <c r="B654" s="322"/>
      <c r="C654" s="318" t="s">
        <v>427</v>
      </c>
      <c r="D654" s="319"/>
      <c r="E654" s="319"/>
      <c r="F654" s="319"/>
      <c r="G654" s="319"/>
      <c r="H654" s="319"/>
      <c r="I654" s="319"/>
      <c r="J654" s="319"/>
      <c r="K654" s="319"/>
      <c r="L654" s="319"/>
      <c r="M654" s="319"/>
      <c r="N654" s="319"/>
      <c r="O654" s="319"/>
      <c r="P654" s="319"/>
      <c r="Q654" s="319"/>
      <c r="R654" s="319"/>
      <c r="S654" s="319"/>
      <c r="T654" s="319"/>
      <c r="U654" s="319"/>
      <c r="V654" s="319"/>
      <c r="W654" s="319"/>
      <c r="X654" s="319"/>
      <c r="Y654" s="319"/>
      <c r="Z654" s="319"/>
      <c r="AA654" s="319"/>
      <c r="AB654" s="319"/>
      <c r="AC654" s="319"/>
      <c r="AD654" s="319"/>
      <c r="AE654" s="319"/>
      <c r="AF654" s="319"/>
      <c r="AG654" s="320"/>
      <c r="AH654" s="346" t="s">
        <v>14</v>
      </c>
    </row>
    <row r="655" spans="1:34" ht="15" thickBot="1" x14ac:dyDescent="0.35">
      <c r="A655" s="316" t="s">
        <v>422</v>
      </c>
      <c r="B655" s="322"/>
      <c r="C655" s="323">
        <v>1</v>
      </c>
      <c r="D655" s="319">
        <v>2</v>
      </c>
      <c r="E655" s="319">
        <v>3</v>
      </c>
      <c r="F655" s="319">
        <v>4</v>
      </c>
      <c r="G655" s="319">
        <v>5</v>
      </c>
      <c r="H655" s="319">
        <v>6</v>
      </c>
      <c r="I655" s="319">
        <v>7</v>
      </c>
      <c r="J655" s="319">
        <v>8</v>
      </c>
      <c r="K655" s="319">
        <v>9</v>
      </c>
      <c r="L655" s="319">
        <v>10</v>
      </c>
      <c r="M655" s="319">
        <v>11</v>
      </c>
      <c r="N655" s="319">
        <v>12</v>
      </c>
      <c r="O655" s="319">
        <v>13</v>
      </c>
      <c r="P655" s="319">
        <v>14</v>
      </c>
      <c r="Q655" s="319">
        <v>15</v>
      </c>
      <c r="R655" s="319">
        <v>16</v>
      </c>
      <c r="S655" s="319">
        <v>17</v>
      </c>
      <c r="T655" s="319">
        <v>18</v>
      </c>
      <c r="U655" s="319">
        <v>19</v>
      </c>
      <c r="V655" s="319">
        <v>20</v>
      </c>
      <c r="W655" s="319">
        <v>21</v>
      </c>
      <c r="X655" s="319">
        <v>22</v>
      </c>
      <c r="Y655" s="319">
        <v>23</v>
      </c>
      <c r="Z655" s="319">
        <v>24</v>
      </c>
      <c r="AA655" s="319">
        <v>25</v>
      </c>
      <c r="AB655" s="319">
        <v>26</v>
      </c>
      <c r="AC655" s="319">
        <v>27</v>
      </c>
      <c r="AD655" s="319">
        <v>28</v>
      </c>
      <c r="AE655" s="319">
        <v>29</v>
      </c>
      <c r="AF655" s="319">
        <v>30</v>
      </c>
      <c r="AG655" s="320">
        <v>31</v>
      </c>
      <c r="AH655" s="346"/>
    </row>
    <row r="656" spans="1:34" x14ac:dyDescent="0.3">
      <c r="A656" s="339" t="s">
        <v>230</v>
      </c>
      <c r="B656" s="339" t="s">
        <v>231</v>
      </c>
      <c r="C656" s="325"/>
      <c r="D656" s="326"/>
      <c r="E656" s="326"/>
      <c r="F656" s="326"/>
      <c r="G656" s="326"/>
      <c r="H656" s="326"/>
      <c r="I656" s="326"/>
      <c r="J656" s="326"/>
      <c r="K656" s="326"/>
      <c r="L656" s="326"/>
      <c r="M656" s="326"/>
      <c r="N656" s="326"/>
      <c r="O656" s="326"/>
      <c r="P656" s="326"/>
      <c r="Q656" s="326"/>
      <c r="R656" s="326"/>
      <c r="S656" s="326"/>
      <c r="T656" s="326"/>
      <c r="U656" s="326"/>
      <c r="V656" s="326"/>
      <c r="W656" s="326"/>
      <c r="X656" s="326"/>
      <c r="Y656" s="326"/>
      <c r="Z656" s="326"/>
      <c r="AA656" s="326"/>
      <c r="AB656" s="326"/>
      <c r="AC656" s="326"/>
      <c r="AD656" s="326"/>
      <c r="AE656" s="326"/>
      <c r="AF656" s="326"/>
      <c r="AG656" s="326"/>
      <c r="AH656" s="347"/>
    </row>
    <row r="657" spans="1:34" x14ac:dyDescent="0.3">
      <c r="A657" s="328"/>
      <c r="B657" s="329"/>
      <c r="C657" s="330"/>
      <c r="D657" s="327"/>
      <c r="E657" s="327"/>
      <c r="F657" s="327"/>
      <c r="G657" s="327"/>
      <c r="H657" s="327"/>
      <c r="I657" s="327"/>
      <c r="J657" s="327"/>
      <c r="K657" s="327"/>
      <c r="L657" s="327"/>
      <c r="M657" s="327"/>
      <c r="N657" s="327"/>
      <c r="O657" s="327"/>
      <c r="P657" s="327"/>
      <c r="Q657" s="327"/>
      <c r="R657" s="327"/>
      <c r="S657" s="327"/>
      <c r="T657" s="327"/>
      <c r="U657" s="327"/>
      <c r="V657" s="327"/>
      <c r="W657" s="327"/>
      <c r="X657" s="327"/>
      <c r="Y657" s="327"/>
      <c r="Z657" s="327"/>
      <c r="AA657" s="327"/>
      <c r="AB657" s="327"/>
      <c r="AC657" s="327"/>
      <c r="AD657" s="327"/>
      <c r="AE657" s="327"/>
      <c r="AF657" s="327"/>
      <c r="AG657" s="327"/>
      <c r="AH657" s="347">
        <f>SUM(C657:AG657)</f>
        <v>0</v>
      </c>
    </row>
    <row r="658" spans="1:34" x14ac:dyDescent="0.3">
      <c r="A658" s="328"/>
      <c r="B658" s="329"/>
      <c r="C658" s="330"/>
      <c r="D658" s="327"/>
      <c r="E658" s="327"/>
      <c r="F658" s="327"/>
      <c r="G658" s="327"/>
      <c r="H658" s="327"/>
      <c r="I658" s="327"/>
      <c r="J658" s="327"/>
      <c r="K658" s="327"/>
      <c r="L658" s="327"/>
      <c r="M658" s="327"/>
      <c r="N658" s="327"/>
      <c r="O658" s="327"/>
      <c r="P658" s="327"/>
      <c r="Q658" s="327"/>
      <c r="R658" s="327"/>
      <c r="S658" s="327"/>
      <c r="T658" s="327"/>
      <c r="U658" s="327"/>
      <c r="V658" s="327"/>
      <c r="W658" s="327"/>
      <c r="X658" s="327"/>
      <c r="Y658" s="327"/>
      <c r="Z658" s="327"/>
      <c r="AA658" s="327"/>
      <c r="AB658" s="327"/>
      <c r="AC658" s="327"/>
      <c r="AD658" s="327"/>
      <c r="AE658" s="327"/>
      <c r="AF658" s="327"/>
      <c r="AG658" s="327"/>
      <c r="AH658" s="347">
        <f t="shared" ref="AH658:AH666" si="86">SUM(C658:AG658)</f>
        <v>0</v>
      </c>
    </row>
    <row r="659" spans="1:34" x14ac:dyDescent="0.3">
      <c r="A659" s="328"/>
      <c r="B659" s="329"/>
      <c r="C659" s="330"/>
      <c r="D659" s="327"/>
      <c r="E659" s="327"/>
      <c r="F659" s="327"/>
      <c r="G659" s="327"/>
      <c r="H659" s="327"/>
      <c r="I659" s="327"/>
      <c r="J659" s="327"/>
      <c r="K659" s="327"/>
      <c r="L659" s="327"/>
      <c r="M659" s="327"/>
      <c r="N659" s="327"/>
      <c r="O659" s="327"/>
      <c r="P659" s="327"/>
      <c r="Q659" s="327"/>
      <c r="R659" s="327"/>
      <c r="S659" s="327"/>
      <c r="T659" s="327"/>
      <c r="U659" s="327"/>
      <c r="V659" s="327"/>
      <c r="W659" s="327"/>
      <c r="X659" s="327"/>
      <c r="Y659" s="327"/>
      <c r="Z659" s="327"/>
      <c r="AA659" s="327"/>
      <c r="AB659" s="327"/>
      <c r="AC659" s="327"/>
      <c r="AD659" s="327"/>
      <c r="AE659" s="327"/>
      <c r="AF659" s="327"/>
      <c r="AG659" s="327"/>
      <c r="AH659" s="347">
        <f t="shared" si="86"/>
        <v>0</v>
      </c>
    </row>
    <row r="660" spans="1:34" x14ac:dyDescent="0.3">
      <c r="A660" s="328"/>
      <c r="B660" s="329"/>
      <c r="C660" s="330"/>
      <c r="D660" s="327"/>
      <c r="E660" s="327"/>
      <c r="F660" s="327"/>
      <c r="G660" s="327"/>
      <c r="H660" s="327"/>
      <c r="I660" s="327"/>
      <c r="J660" s="327"/>
      <c r="K660" s="327"/>
      <c r="L660" s="327"/>
      <c r="M660" s="327"/>
      <c r="N660" s="327"/>
      <c r="O660" s="327"/>
      <c r="P660" s="327"/>
      <c r="Q660" s="327"/>
      <c r="R660" s="327"/>
      <c r="S660" s="327"/>
      <c r="T660" s="327"/>
      <c r="U660" s="327"/>
      <c r="V660" s="327"/>
      <c r="W660" s="327"/>
      <c r="X660" s="327"/>
      <c r="Y660" s="327"/>
      <c r="Z660" s="327"/>
      <c r="AA660" s="327"/>
      <c r="AB660" s="327"/>
      <c r="AC660" s="327"/>
      <c r="AD660" s="327"/>
      <c r="AE660" s="327"/>
      <c r="AF660" s="327"/>
      <c r="AG660" s="327"/>
      <c r="AH660" s="347">
        <f t="shared" si="86"/>
        <v>0</v>
      </c>
    </row>
    <row r="661" spans="1:34" x14ac:dyDescent="0.3">
      <c r="A661" s="328"/>
      <c r="B661" s="329"/>
      <c r="C661" s="330"/>
      <c r="D661" s="327"/>
      <c r="E661" s="327"/>
      <c r="F661" s="327"/>
      <c r="G661" s="327"/>
      <c r="H661" s="327"/>
      <c r="I661" s="327"/>
      <c r="J661" s="327"/>
      <c r="K661" s="327"/>
      <c r="L661" s="327"/>
      <c r="M661" s="327"/>
      <c r="N661" s="327"/>
      <c r="O661" s="327"/>
      <c r="P661" s="327"/>
      <c r="Q661" s="327"/>
      <c r="R661" s="327"/>
      <c r="S661" s="327"/>
      <c r="T661" s="327"/>
      <c r="U661" s="327"/>
      <c r="V661" s="327"/>
      <c r="W661" s="327"/>
      <c r="X661" s="327"/>
      <c r="Y661" s="327"/>
      <c r="Z661" s="327"/>
      <c r="AA661" s="327"/>
      <c r="AB661" s="327"/>
      <c r="AC661" s="327"/>
      <c r="AD661" s="327"/>
      <c r="AE661" s="327"/>
      <c r="AF661" s="327"/>
      <c r="AG661" s="327"/>
      <c r="AH661" s="347">
        <f t="shared" si="86"/>
        <v>0</v>
      </c>
    </row>
    <row r="662" spans="1:34" x14ac:dyDescent="0.3">
      <c r="A662" s="328"/>
      <c r="B662" s="329"/>
      <c r="C662" s="330"/>
      <c r="D662" s="327"/>
      <c r="E662" s="327"/>
      <c r="F662" s="327"/>
      <c r="G662" s="327"/>
      <c r="H662" s="327"/>
      <c r="I662" s="327"/>
      <c r="J662" s="327"/>
      <c r="K662" s="327"/>
      <c r="L662" s="327"/>
      <c r="M662" s="327"/>
      <c r="N662" s="327"/>
      <c r="O662" s="327"/>
      <c r="P662" s="327"/>
      <c r="Q662" s="327"/>
      <c r="R662" s="327"/>
      <c r="S662" s="327"/>
      <c r="T662" s="327"/>
      <c r="U662" s="327"/>
      <c r="V662" s="327"/>
      <c r="W662" s="327"/>
      <c r="X662" s="327"/>
      <c r="Y662" s="327"/>
      <c r="Z662" s="327"/>
      <c r="AA662" s="327"/>
      <c r="AB662" s="327"/>
      <c r="AC662" s="327"/>
      <c r="AD662" s="327"/>
      <c r="AE662" s="327"/>
      <c r="AF662" s="327"/>
      <c r="AG662" s="327"/>
      <c r="AH662" s="347">
        <f t="shared" si="86"/>
        <v>0</v>
      </c>
    </row>
    <row r="663" spans="1:34" x14ac:dyDescent="0.3">
      <c r="A663" s="328"/>
      <c r="B663" s="329"/>
      <c r="C663" s="330"/>
      <c r="D663" s="327"/>
      <c r="E663" s="327"/>
      <c r="F663" s="327"/>
      <c r="G663" s="327"/>
      <c r="H663" s="327"/>
      <c r="I663" s="327"/>
      <c r="J663" s="327"/>
      <c r="K663" s="327"/>
      <c r="L663" s="327"/>
      <c r="M663" s="327"/>
      <c r="N663" s="327"/>
      <c r="O663" s="327"/>
      <c r="P663" s="327"/>
      <c r="Q663" s="327"/>
      <c r="R663" s="327"/>
      <c r="S663" s="327"/>
      <c r="T663" s="327"/>
      <c r="U663" s="327"/>
      <c r="V663" s="327"/>
      <c r="W663" s="327"/>
      <c r="X663" s="327"/>
      <c r="Y663" s="327"/>
      <c r="Z663" s="327"/>
      <c r="AA663" s="327"/>
      <c r="AB663" s="327"/>
      <c r="AC663" s="327"/>
      <c r="AD663" s="327"/>
      <c r="AE663" s="327"/>
      <c r="AF663" s="327"/>
      <c r="AG663" s="327"/>
      <c r="AH663" s="347">
        <f t="shared" si="86"/>
        <v>0</v>
      </c>
    </row>
    <row r="664" spans="1:34" x14ac:dyDescent="0.3">
      <c r="A664" s="328"/>
      <c r="B664" s="329"/>
      <c r="C664" s="330"/>
      <c r="D664" s="327"/>
      <c r="E664" s="327"/>
      <c r="F664" s="327"/>
      <c r="G664" s="327"/>
      <c r="H664" s="327"/>
      <c r="I664" s="327"/>
      <c r="J664" s="327"/>
      <c r="K664" s="327"/>
      <c r="L664" s="327"/>
      <c r="M664" s="327"/>
      <c r="N664" s="327"/>
      <c r="O664" s="327"/>
      <c r="P664" s="327"/>
      <c r="Q664" s="327"/>
      <c r="R664" s="327"/>
      <c r="S664" s="327"/>
      <c r="T664" s="327"/>
      <c r="U664" s="327"/>
      <c r="V664" s="327"/>
      <c r="W664" s="327"/>
      <c r="X664" s="327"/>
      <c r="Y664" s="327"/>
      <c r="Z664" s="327"/>
      <c r="AA664" s="327"/>
      <c r="AB664" s="327"/>
      <c r="AC664" s="327"/>
      <c r="AD664" s="327"/>
      <c r="AE664" s="327"/>
      <c r="AF664" s="327"/>
      <c r="AG664" s="327"/>
      <c r="AH664" s="347">
        <f t="shared" si="86"/>
        <v>0</v>
      </c>
    </row>
    <row r="665" spans="1:34" x14ac:dyDescent="0.3">
      <c r="A665" s="328"/>
      <c r="B665" s="329"/>
      <c r="C665" s="330"/>
      <c r="D665" s="327"/>
      <c r="E665" s="327"/>
      <c r="F665" s="327"/>
      <c r="G665" s="327"/>
      <c r="H665" s="327"/>
      <c r="I665" s="327"/>
      <c r="J665" s="327"/>
      <c r="K665" s="327"/>
      <c r="L665" s="327"/>
      <c r="M665" s="327"/>
      <c r="N665" s="327"/>
      <c r="O665" s="327"/>
      <c r="P665" s="327"/>
      <c r="Q665" s="327"/>
      <c r="R665" s="327"/>
      <c r="S665" s="327"/>
      <c r="T665" s="327"/>
      <c r="U665" s="327"/>
      <c r="V665" s="327"/>
      <c r="W665" s="327"/>
      <c r="X665" s="327"/>
      <c r="Y665" s="327"/>
      <c r="Z665" s="327"/>
      <c r="AA665" s="327"/>
      <c r="AB665" s="327"/>
      <c r="AC665" s="327"/>
      <c r="AD665" s="327"/>
      <c r="AE665" s="327"/>
      <c r="AF665" s="327"/>
      <c r="AG665" s="327"/>
      <c r="AH665" s="347">
        <f t="shared" si="86"/>
        <v>0</v>
      </c>
    </row>
    <row r="666" spans="1:34" x14ac:dyDescent="0.3">
      <c r="A666" s="328"/>
      <c r="B666" s="329"/>
      <c r="C666" s="330"/>
      <c r="D666" s="327"/>
      <c r="E666" s="327"/>
      <c r="F666" s="327"/>
      <c r="G666" s="327"/>
      <c r="H666" s="327"/>
      <c r="I666" s="327"/>
      <c r="J666" s="327"/>
      <c r="K666" s="327"/>
      <c r="L666" s="327"/>
      <c r="M666" s="327"/>
      <c r="N666" s="327"/>
      <c r="O666" s="327"/>
      <c r="P666" s="327"/>
      <c r="Q666" s="327"/>
      <c r="R666" s="327"/>
      <c r="S666" s="327"/>
      <c r="T666" s="327"/>
      <c r="U666" s="327"/>
      <c r="V666" s="327"/>
      <c r="W666" s="327"/>
      <c r="X666" s="327"/>
      <c r="Y666" s="327"/>
      <c r="Z666" s="327"/>
      <c r="AA666" s="327"/>
      <c r="AB666" s="327"/>
      <c r="AC666" s="327"/>
      <c r="AD666" s="327"/>
      <c r="AE666" s="327"/>
      <c r="AF666" s="327"/>
      <c r="AG666" s="327"/>
      <c r="AH666" s="347">
        <f t="shared" si="86"/>
        <v>0</v>
      </c>
    </row>
    <row r="667" spans="1:34" ht="15" thickBot="1" x14ac:dyDescent="0.35">
      <c r="A667" s="341"/>
      <c r="B667" s="342"/>
      <c r="C667" s="349">
        <f>SUM(C657:C666)</f>
        <v>0</v>
      </c>
      <c r="D667" s="349">
        <f t="shared" ref="D667:AG667" si="87">SUM(D657:D666)</f>
        <v>0</v>
      </c>
      <c r="E667" s="349">
        <f t="shared" si="87"/>
        <v>0</v>
      </c>
      <c r="F667" s="349">
        <f t="shared" si="87"/>
        <v>0</v>
      </c>
      <c r="G667" s="349">
        <f t="shared" si="87"/>
        <v>0</v>
      </c>
      <c r="H667" s="349">
        <f t="shared" si="87"/>
        <v>0</v>
      </c>
      <c r="I667" s="349">
        <f t="shared" si="87"/>
        <v>0</v>
      </c>
      <c r="J667" s="349">
        <f t="shared" si="87"/>
        <v>0</v>
      </c>
      <c r="K667" s="349">
        <f t="shared" si="87"/>
        <v>0</v>
      </c>
      <c r="L667" s="349">
        <f t="shared" si="87"/>
        <v>0</v>
      </c>
      <c r="M667" s="349">
        <f t="shared" si="87"/>
        <v>0</v>
      </c>
      <c r="N667" s="349">
        <f t="shared" si="87"/>
        <v>0</v>
      </c>
      <c r="O667" s="349">
        <f t="shared" si="87"/>
        <v>0</v>
      </c>
      <c r="P667" s="349">
        <f t="shared" si="87"/>
        <v>0</v>
      </c>
      <c r="Q667" s="349">
        <f t="shared" si="87"/>
        <v>0</v>
      </c>
      <c r="R667" s="349">
        <f t="shared" si="87"/>
        <v>0</v>
      </c>
      <c r="S667" s="349">
        <f t="shared" si="87"/>
        <v>0</v>
      </c>
      <c r="T667" s="349">
        <f t="shared" si="87"/>
        <v>0</v>
      </c>
      <c r="U667" s="349">
        <f t="shared" si="87"/>
        <v>0</v>
      </c>
      <c r="V667" s="349">
        <f t="shared" si="87"/>
        <v>0</v>
      </c>
      <c r="W667" s="349">
        <f t="shared" si="87"/>
        <v>0</v>
      </c>
      <c r="X667" s="349">
        <f t="shared" si="87"/>
        <v>0</v>
      </c>
      <c r="Y667" s="349">
        <f t="shared" si="87"/>
        <v>0</v>
      </c>
      <c r="Z667" s="349">
        <f t="shared" si="87"/>
        <v>0</v>
      </c>
      <c r="AA667" s="349">
        <f t="shared" si="87"/>
        <v>0</v>
      </c>
      <c r="AB667" s="349">
        <f t="shared" si="87"/>
        <v>0</v>
      </c>
      <c r="AC667" s="349">
        <f t="shared" si="87"/>
        <v>0</v>
      </c>
      <c r="AD667" s="349">
        <f t="shared" si="87"/>
        <v>0</v>
      </c>
      <c r="AE667" s="349">
        <f t="shared" si="87"/>
        <v>0</v>
      </c>
      <c r="AF667" s="349">
        <f t="shared" si="87"/>
        <v>0</v>
      </c>
      <c r="AG667" s="349">
        <f t="shared" si="87"/>
        <v>0</v>
      </c>
      <c r="AH667" s="348">
        <f>SUM(C667:AG667)</f>
        <v>0</v>
      </c>
    </row>
    <row r="668" spans="1:34" ht="15" thickBot="1" x14ac:dyDescent="0.35">
      <c r="A668" s="334" t="s">
        <v>246</v>
      </c>
      <c r="B668" s="315"/>
      <c r="C668" s="337"/>
      <c r="D668" s="337" t="s">
        <v>370</v>
      </c>
      <c r="E668" s="337"/>
      <c r="F668" s="337"/>
      <c r="G668" s="337"/>
      <c r="H668" s="337"/>
      <c r="I668" s="337"/>
      <c r="J668" s="337"/>
      <c r="K668" s="337"/>
      <c r="L668" s="337"/>
      <c r="M668" s="337"/>
      <c r="N668" s="337"/>
      <c r="O668" s="337"/>
      <c r="P668" s="337"/>
      <c r="Q668" s="337"/>
      <c r="R668" s="337"/>
      <c r="S668" s="337"/>
      <c r="T668" s="337"/>
      <c r="U668" s="337"/>
      <c r="V668" s="337"/>
      <c r="W668" s="337"/>
      <c r="X668" s="337"/>
      <c r="Y668" s="337"/>
      <c r="Z668" s="337"/>
      <c r="AA668" s="337"/>
      <c r="AB668" s="337"/>
      <c r="AC668" s="337"/>
      <c r="AD668" s="337"/>
      <c r="AE668" s="337"/>
      <c r="AF668" s="337"/>
      <c r="AG668" s="338"/>
      <c r="AH668" s="350"/>
    </row>
    <row r="669" spans="1:34" ht="15" thickBot="1" x14ac:dyDescent="0.35">
      <c r="A669" s="316" t="s">
        <v>245</v>
      </c>
      <c r="B669" s="322"/>
      <c r="C669" s="318" t="s">
        <v>427</v>
      </c>
      <c r="D669" s="319"/>
      <c r="E669" s="319"/>
      <c r="F669" s="319"/>
      <c r="G669" s="319"/>
      <c r="H669" s="319"/>
      <c r="I669" s="319"/>
      <c r="J669" s="319"/>
      <c r="K669" s="319"/>
      <c r="L669" s="319"/>
      <c r="M669" s="319"/>
      <c r="N669" s="319"/>
      <c r="O669" s="319"/>
      <c r="P669" s="319"/>
      <c r="Q669" s="319"/>
      <c r="R669" s="319"/>
      <c r="S669" s="319"/>
      <c r="T669" s="319"/>
      <c r="U669" s="319"/>
      <c r="V669" s="319"/>
      <c r="W669" s="319"/>
      <c r="X669" s="319"/>
      <c r="Y669" s="319"/>
      <c r="Z669" s="319"/>
      <c r="AA669" s="319"/>
      <c r="AB669" s="319"/>
      <c r="AC669" s="319"/>
      <c r="AD669" s="319"/>
      <c r="AE669" s="319"/>
      <c r="AF669" s="319"/>
      <c r="AG669" s="320"/>
      <c r="AH669" s="346" t="s">
        <v>14</v>
      </c>
    </row>
    <row r="670" spans="1:34" ht="15" thickBot="1" x14ac:dyDescent="0.35">
      <c r="A670" s="316" t="s">
        <v>422</v>
      </c>
      <c r="B670" s="322"/>
      <c r="C670" s="323">
        <v>1</v>
      </c>
      <c r="D670" s="319">
        <v>2</v>
      </c>
      <c r="E670" s="319">
        <v>3</v>
      </c>
      <c r="F670" s="319">
        <v>4</v>
      </c>
      <c r="G670" s="319">
        <v>5</v>
      </c>
      <c r="H670" s="319">
        <v>6</v>
      </c>
      <c r="I670" s="319">
        <v>7</v>
      </c>
      <c r="J670" s="319">
        <v>8</v>
      </c>
      <c r="K670" s="319">
        <v>9</v>
      </c>
      <c r="L670" s="319">
        <v>10</v>
      </c>
      <c r="M670" s="319">
        <v>11</v>
      </c>
      <c r="N670" s="319">
        <v>12</v>
      </c>
      <c r="O670" s="319">
        <v>13</v>
      </c>
      <c r="P670" s="319">
        <v>14</v>
      </c>
      <c r="Q670" s="319">
        <v>15</v>
      </c>
      <c r="R670" s="319">
        <v>16</v>
      </c>
      <c r="S670" s="319">
        <v>17</v>
      </c>
      <c r="T670" s="319">
        <v>18</v>
      </c>
      <c r="U670" s="319">
        <v>19</v>
      </c>
      <c r="V670" s="319">
        <v>20</v>
      </c>
      <c r="W670" s="319">
        <v>21</v>
      </c>
      <c r="X670" s="319">
        <v>22</v>
      </c>
      <c r="Y670" s="319">
        <v>23</v>
      </c>
      <c r="Z670" s="319">
        <v>24</v>
      </c>
      <c r="AA670" s="319">
        <v>25</v>
      </c>
      <c r="AB670" s="319">
        <v>26</v>
      </c>
      <c r="AC670" s="319">
        <v>27</v>
      </c>
      <c r="AD670" s="319">
        <v>28</v>
      </c>
      <c r="AE670" s="319">
        <v>29</v>
      </c>
      <c r="AF670" s="319">
        <v>30</v>
      </c>
      <c r="AG670" s="320">
        <v>31</v>
      </c>
      <c r="AH670" s="346"/>
    </row>
    <row r="671" spans="1:34" x14ac:dyDescent="0.3">
      <c r="A671" s="339" t="s">
        <v>230</v>
      </c>
      <c r="B671" s="339" t="s">
        <v>231</v>
      </c>
      <c r="C671" s="325"/>
      <c r="D671" s="326"/>
      <c r="E671" s="326"/>
      <c r="F671" s="326"/>
      <c r="G671" s="326"/>
      <c r="H671" s="326"/>
      <c r="I671" s="326"/>
      <c r="J671" s="326"/>
      <c r="K671" s="326"/>
      <c r="L671" s="326"/>
      <c r="M671" s="326"/>
      <c r="N671" s="326"/>
      <c r="O671" s="326"/>
      <c r="P671" s="326"/>
      <c r="Q671" s="326"/>
      <c r="R671" s="326"/>
      <c r="S671" s="326"/>
      <c r="T671" s="326"/>
      <c r="U671" s="326"/>
      <c r="V671" s="326"/>
      <c r="W671" s="326"/>
      <c r="X671" s="326"/>
      <c r="Y671" s="326"/>
      <c r="Z671" s="326"/>
      <c r="AA671" s="326"/>
      <c r="AB671" s="326"/>
      <c r="AC671" s="326"/>
      <c r="AD671" s="326"/>
      <c r="AE671" s="326"/>
      <c r="AF671" s="326"/>
      <c r="AG671" s="326"/>
      <c r="AH671" s="347"/>
    </row>
    <row r="672" spans="1:34" x14ac:dyDescent="0.3">
      <c r="A672" s="328"/>
      <c r="B672" s="329"/>
      <c r="C672" s="330"/>
      <c r="D672" s="327"/>
      <c r="E672" s="327"/>
      <c r="F672" s="327"/>
      <c r="G672" s="327"/>
      <c r="H672" s="327"/>
      <c r="I672" s="327"/>
      <c r="J672" s="327"/>
      <c r="K672" s="327"/>
      <c r="L672" s="327"/>
      <c r="M672" s="327"/>
      <c r="N672" s="327"/>
      <c r="O672" s="327"/>
      <c r="P672" s="327"/>
      <c r="Q672" s="327"/>
      <c r="R672" s="327"/>
      <c r="S672" s="327"/>
      <c r="T672" s="327"/>
      <c r="U672" s="327"/>
      <c r="V672" s="327"/>
      <c r="W672" s="327"/>
      <c r="X672" s="327"/>
      <c r="Y672" s="327"/>
      <c r="Z672" s="327"/>
      <c r="AA672" s="327"/>
      <c r="AB672" s="327"/>
      <c r="AC672" s="327"/>
      <c r="AD672" s="327"/>
      <c r="AE672" s="327"/>
      <c r="AF672" s="327"/>
      <c r="AG672" s="327"/>
      <c r="AH672" s="347">
        <f>SUM(C672:AG672)</f>
        <v>0</v>
      </c>
    </row>
    <row r="673" spans="1:34" x14ac:dyDescent="0.3">
      <c r="A673" s="328"/>
      <c r="B673" s="329"/>
      <c r="C673" s="330"/>
      <c r="D673" s="327"/>
      <c r="E673" s="327"/>
      <c r="F673" s="327"/>
      <c r="G673" s="327"/>
      <c r="H673" s="327"/>
      <c r="I673" s="327"/>
      <c r="J673" s="327"/>
      <c r="K673" s="327"/>
      <c r="L673" s="327"/>
      <c r="M673" s="327"/>
      <c r="N673" s="327"/>
      <c r="O673" s="327"/>
      <c r="P673" s="327"/>
      <c r="Q673" s="327"/>
      <c r="R673" s="327"/>
      <c r="S673" s="327"/>
      <c r="T673" s="327"/>
      <c r="U673" s="327"/>
      <c r="V673" s="327"/>
      <c r="W673" s="327"/>
      <c r="X673" s="327"/>
      <c r="Y673" s="327"/>
      <c r="Z673" s="327"/>
      <c r="AA673" s="327"/>
      <c r="AB673" s="327"/>
      <c r="AC673" s="327"/>
      <c r="AD673" s="327"/>
      <c r="AE673" s="327"/>
      <c r="AF673" s="327"/>
      <c r="AG673" s="327"/>
      <c r="AH673" s="347">
        <f t="shared" ref="AH673:AH681" si="88">SUM(C673:AG673)</f>
        <v>0</v>
      </c>
    </row>
    <row r="674" spans="1:34" x14ac:dyDescent="0.3">
      <c r="A674" s="328"/>
      <c r="B674" s="329"/>
      <c r="C674" s="330"/>
      <c r="D674" s="327"/>
      <c r="E674" s="327"/>
      <c r="F674" s="327"/>
      <c r="G674" s="327"/>
      <c r="H674" s="327"/>
      <c r="I674" s="327"/>
      <c r="J674" s="327"/>
      <c r="K674" s="327"/>
      <c r="L674" s="327"/>
      <c r="M674" s="327"/>
      <c r="N674" s="327"/>
      <c r="O674" s="327"/>
      <c r="P674" s="327"/>
      <c r="Q674" s="327"/>
      <c r="R674" s="327"/>
      <c r="S674" s="327"/>
      <c r="T674" s="327"/>
      <c r="U674" s="327"/>
      <c r="V674" s="327"/>
      <c r="W674" s="327"/>
      <c r="X674" s="327"/>
      <c r="Y674" s="327"/>
      <c r="Z674" s="327"/>
      <c r="AA674" s="327"/>
      <c r="AB674" s="327"/>
      <c r="AC674" s="327"/>
      <c r="AD674" s="327"/>
      <c r="AE674" s="327"/>
      <c r="AF674" s="327"/>
      <c r="AG674" s="327"/>
      <c r="AH674" s="347">
        <f t="shared" si="88"/>
        <v>0</v>
      </c>
    </row>
    <row r="675" spans="1:34" x14ac:dyDescent="0.3">
      <c r="A675" s="328"/>
      <c r="B675" s="329"/>
      <c r="C675" s="330"/>
      <c r="D675" s="327"/>
      <c r="E675" s="327"/>
      <c r="F675" s="327"/>
      <c r="G675" s="327"/>
      <c r="H675" s="327"/>
      <c r="I675" s="327"/>
      <c r="J675" s="327"/>
      <c r="K675" s="327"/>
      <c r="L675" s="327"/>
      <c r="M675" s="327"/>
      <c r="N675" s="327"/>
      <c r="O675" s="327"/>
      <c r="P675" s="327"/>
      <c r="Q675" s="327"/>
      <c r="R675" s="327"/>
      <c r="S675" s="327"/>
      <c r="T675" s="327"/>
      <c r="U675" s="327"/>
      <c r="V675" s="327"/>
      <c r="W675" s="327"/>
      <c r="X675" s="327"/>
      <c r="Y675" s="327"/>
      <c r="Z675" s="327"/>
      <c r="AA675" s="327"/>
      <c r="AB675" s="327"/>
      <c r="AC675" s="327"/>
      <c r="AD675" s="327"/>
      <c r="AE675" s="327"/>
      <c r="AF675" s="327"/>
      <c r="AG675" s="327"/>
      <c r="AH675" s="347">
        <f t="shared" si="88"/>
        <v>0</v>
      </c>
    </row>
    <row r="676" spans="1:34" x14ac:dyDescent="0.3">
      <c r="A676" s="328"/>
      <c r="B676" s="329"/>
      <c r="C676" s="330"/>
      <c r="D676" s="327"/>
      <c r="E676" s="327"/>
      <c r="F676" s="327"/>
      <c r="G676" s="327"/>
      <c r="H676" s="327"/>
      <c r="I676" s="327"/>
      <c r="J676" s="327"/>
      <c r="K676" s="327"/>
      <c r="L676" s="327"/>
      <c r="M676" s="327"/>
      <c r="N676" s="327"/>
      <c r="O676" s="327"/>
      <c r="P676" s="327"/>
      <c r="Q676" s="327"/>
      <c r="R676" s="327"/>
      <c r="S676" s="327"/>
      <c r="T676" s="327"/>
      <c r="U676" s="327"/>
      <c r="V676" s="327"/>
      <c r="W676" s="327"/>
      <c r="X676" s="327"/>
      <c r="Y676" s="327"/>
      <c r="Z676" s="327"/>
      <c r="AA676" s="327"/>
      <c r="AB676" s="327"/>
      <c r="AC676" s="327"/>
      <c r="AD676" s="327"/>
      <c r="AE676" s="327"/>
      <c r="AF676" s="327"/>
      <c r="AG676" s="327"/>
      <c r="AH676" s="347">
        <f t="shared" si="88"/>
        <v>0</v>
      </c>
    </row>
    <row r="677" spans="1:34" x14ac:dyDescent="0.3">
      <c r="A677" s="328"/>
      <c r="B677" s="329"/>
      <c r="C677" s="330"/>
      <c r="D677" s="327"/>
      <c r="E677" s="327"/>
      <c r="F677" s="327"/>
      <c r="G677" s="327"/>
      <c r="H677" s="327"/>
      <c r="I677" s="327"/>
      <c r="J677" s="327"/>
      <c r="K677" s="327"/>
      <c r="L677" s="327"/>
      <c r="M677" s="327"/>
      <c r="N677" s="327"/>
      <c r="O677" s="327"/>
      <c r="P677" s="327"/>
      <c r="Q677" s="327"/>
      <c r="R677" s="327"/>
      <c r="S677" s="327"/>
      <c r="T677" s="327"/>
      <c r="U677" s="327"/>
      <c r="V677" s="327"/>
      <c r="W677" s="327"/>
      <c r="X677" s="327"/>
      <c r="Y677" s="327"/>
      <c r="Z677" s="327"/>
      <c r="AA677" s="327"/>
      <c r="AB677" s="327"/>
      <c r="AC677" s="327"/>
      <c r="AD677" s="327"/>
      <c r="AE677" s="327"/>
      <c r="AF677" s="327"/>
      <c r="AG677" s="327"/>
      <c r="AH677" s="347">
        <f t="shared" si="88"/>
        <v>0</v>
      </c>
    </row>
    <row r="678" spans="1:34" x14ac:dyDescent="0.3">
      <c r="A678" s="328"/>
      <c r="B678" s="329"/>
      <c r="C678" s="330"/>
      <c r="D678" s="327"/>
      <c r="E678" s="327"/>
      <c r="F678" s="327"/>
      <c r="G678" s="327"/>
      <c r="H678" s="327"/>
      <c r="I678" s="327"/>
      <c r="J678" s="327"/>
      <c r="K678" s="327"/>
      <c r="L678" s="327"/>
      <c r="M678" s="327"/>
      <c r="N678" s="327"/>
      <c r="O678" s="327"/>
      <c r="P678" s="327"/>
      <c r="Q678" s="327"/>
      <c r="R678" s="327"/>
      <c r="S678" s="327"/>
      <c r="T678" s="327"/>
      <c r="U678" s="327"/>
      <c r="V678" s="327"/>
      <c r="W678" s="327"/>
      <c r="X678" s="327"/>
      <c r="Y678" s="327"/>
      <c r="Z678" s="327"/>
      <c r="AA678" s="327"/>
      <c r="AB678" s="327"/>
      <c r="AC678" s="327"/>
      <c r="AD678" s="327"/>
      <c r="AE678" s="327"/>
      <c r="AF678" s="327"/>
      <c r="AG678" s="327"/>
      <c r="AH678" s="347">
        <f t="shared" si="88"/>
        <v>0</v>
      </c>
    </row>
    <row r="679" spans="1:34" x14ac:dyDescent="0.3">
      <c r="A679" s="328"/>
      <c r="B679" s="329"/>
      <c r="C679" s="330"/>
      <c r="D679" s="327"/>
      <c r="E679" s="327"/>
      <c r="F679" s="327"/>
      <c r="G679" s="327"/>
      <c r="H679" s="327"/>
      <c r="I679" s="327"/>
      <c r="J679" s="327"/>
      <c r="K679" s="327"/>
      <c r="L679" s="327"/>
      <c r="M679" s="327"/>
      <c r="N679" s="327"/>
      <c r="O679" s="327"/>
      <c r="P679" s="327"/>
      <c r="Q679" s="327"/>
      <c r="R679" s="327"/>
      <c r="S679" s="327"/>
      <c r="T679" s="327"/>
      <c r="U679" s="327"/>
      <c r="V679" s="327"/>
      <c r="W679" s="327"/>
      <c r="X679" s="327"/>
      <c r="Y679" s="327"/>
      <c r="Z679" s="327"/>
      <c r="AA679" s="327"/>
      <c r="AB679" s="327"/>
      <c r="AC679" s="327"/>
      <c r="AD679" s="327"/>
      <c r="AE679" s="327"/>
      <c r="AF679" s="327"/>
      <c r="AG679" s="327"/>
      <c r="AH679" s="347">
        <f t="shared" si="88"/>
        <v>0</v>
      </c>
    </row>
    <row r="680" spans="1:34" x14ac:dyDescent="0.3">
      <c r="A680" s="328"/>
      <c r="B680" s="329"/>
      <c r="C680" s="330"/>
      <c r="D680" s="327"/>
      <c r="E680" s="327"/>
      <c r="F680" s="327"/>
      <c r="G680" s="327"/>
      <c r="H680" s="327"/>
      <c r="I680" s="327"/>
      <c r="J680" s="327"/>
      <c r="K680" s="327"/>
      <c r="L680" s="327"/>
      <c r="M680" s="327"/>
      <c r="N680" s="327"/>
      <c r="O680" s="327"/>
      <c r="P680" s="327"/>
      <c r="Q680" s="327"/>
      <c r="R680" s="327"/>
      <c r="S680" s="327"/>
      <c r="T680" s="327"/>
      <c r="U680" s="327"/>
      <c r="V680" s="327"/>
      <c r="W680" s="327"/>
      <c r="X680" s="327"/>
      <c r="Y680" s="327"/>
      <c r="Z680" s="327"/>
      <c r="AA680" s="327"/>
      <c r="AB680" s="327"/>
      <c r="AC680" s="327"/>
      <c r="AD680" s="327"/>
      <c r="AE680" s="327"/>
      <c r="AF680" s="327"/>
      <c r="AG680" s="327"/>
      <c r="AH680" s="347">
        <f t="shared" si="88"/>
        <v>0</v>
      </c>
    </row>
    <row r="681" spans="1:34" x14ac:dyDescent="0.3">
      <c r="A681" s="328"/>
      <c r="B681" s="329"/>
      <c r="C681" s="330"/>
      <c r="D681" s="327"/>
      <c r="E681" s="327"/>
      <c r="F681" s="327"/>
      <c r="G681" s="327"/>
      <c r="H681" s="327"/>
      <c r="I681" s="327"/>
      <c r="J681" s="327"/>
      <c r="K681" s="327"/>
      <c r="L681" s="327"/>
      <c r="M681" s="327"/>
      <c r="N681" s="327"/>
      <c r="O681" s="327"/>
      <c r="P681" s="327"/>
      <c r="Q681" s="327"/>
      <c r="R681" s="327"/>
      <c r="S681" s="327"/>
      <c r="T681" s="327"/>
      <c r="U681" s="327"/>
      <c r="V681" s="327"/>
      <c r="W681" s="327"/>
      <c r="X681" s="327"/>
      <c r="Y681" s="327"/>
      <c r="Z681" s="327"/>
      <c r="AA681" s="327"/>
      <c r="AB681" s="327"/>
      <c r="AC681" s="327"/>
      <c r="AD681" s="327"/>
      <c r="AE681" s="327"/>
      <c r="AF681" s="327"/>
      <c r="AG681" s="327"/>
      <c r="AH681" s="347">
        <f t="shared" si="88"/>
        <v>0</v>
      </c>
    </row>
    <row r="682" spans="1:34" ht="15" thickBot="1" x14ac:dyDescent="0.35">
      <c r="A682" s="341"/>
      <c r="B682" s="342"/>
      <c r="C682" s="349">
        <f>SUM(C672:C681)</f>
        <v>0</v>
      </c>
      <c r="D682" s="349">
        <f t="shared" ref="D682:AG682" si="89">SUM(D672:D681)</f>
        <v>0</v>
      </c>
      <c r="E682" s="349">
        <f t="shared" si="89"/>
        <v>0</v>
      </c>
      <c r="F682" s="349">
        <f t="shared" si="89"/>
        <v>0</v>
      </c>
      <c r="G682" s="349">
        <f t="shared" si="89"/>
        <v>0</v>
      </c>
      <c r="H682" s="349">
        <f t="shared" si="89"/>
        <v>0</v>
      </c>
      <c r="I682" s="349">
        <f t="shared" si="89"/>
        <v>0</v>
      </c>
      <c r="J682" s="349">
        <f t="shared" si="89"/>
        <v>0</v>
      </c>
      <c r="K682" s="349">
        <f t="shared" si="89"/>
        <v>0</v>
      </c>
      <c r="L682" s="349">
        <f t="shared" si="89"/>
        <v>0</v>
      </c>
      <c r="M682" s="349">
        <f t="shared" si="89"/>
        <v>0</v>
      </c>
      <c r="N682" s="349">
        <f t="shared" si="89"/>
        <v>0</v>
      </c>
      <c r="O682" s="349">
        <f t="shared" si="89"/>
        <v>0</v>
      </c>
      <c r="P682" s="349">
        <f t="shared" si="89"/>
        <v>0</v>
      </c>
      <c r="Q682" s="349">
        <f t="shared" si="89"/>
        <v>0</v>
      </c>
      <c r="R682" s="349">
        <f t="shared" si="89"/>
        <v>0</v>
      </c>
      <c r="S682" s="349">
        <f t="shared" si="89"/>
        <v>0</v>
      </c>
      <c r="T682" s="349">
        <f t="shared" si="89"/>
        <v>0</v>
      </c>
      <c r="U682" s="349">
        <f t="shared" si="89"/>
        <v>0</v>
      </c>
      <c r="V682" s="349">
        <f t="shared" si="89"/>
        <v>0</v>
      </c>
      <c r="W682" s="349">
        <f t="shared" si="89"/>
        <v>0</v>
      </c>
      <c r="X682" s="349">
        <f t="shared" si="89"/>
        <v>0</v>
      </c>
      <c r="Y682" s="349">
        <f t="shared" si="89"/>
        <v>0</v>
      </c>
      <c r="Z682" s="349">
        <f t="shared" si="89"/>
        <v>0</v>
      </c>
      <c r="AA682" s="349">
        <f t="shared" si="89"/>
        <v>0</v>
      </c>
      <c r="AB682" s="349">
        <f t="shared" si="89"/>
        <v>0</v>
      </c>
      <c r="AC682" s="349">
        <f t="shared" si="89"/>
        <v>0</v>
      </c>
      <c r="AD682" s="349">
        <f t="shared" si="89"/>
        <v>0</v>
      </c>
      <c r="AE682" s="349">
        <f t="shared" si="89"/>
        <v>0</v>
      </c>
      <c r="AF682" s="349">
        <f t="shared" si="89"/>
        <v>0</v>
      </c>
      <c r="AG682" s="349">
        <f t="shared" si="89"/>
        <v>0</v>
      </c>
      <c r="AH682" s="348">
        <f>SUM(C682:AG682)</f>
        <v>0</v>
      </c>
    </row>
    <row r="683" spans="1:34" ht="15" thickBot="1" x14ac:dyDescent="0.35">
      <c r="A683" s="334" t="s">
        <v>246</v>
      </c>
      <c r="B683" s="315"/>
      <c r="C683" s="337"/>
      <c r="D683" s="337" t="s">
        <v>371</v>
      </c>
      <c r="E683" s="337"/>
      <c r="F683" s="337"/>
      <c r="G683" s="337"/>
      <c r="H683" s="337"/>
      <c r="I683" s="337"/>
      <c r="J683" s="337"/>
      <c r="K683" s="337"/>
      <c r="L683" s="337"/>
      <c r="M683" s="337"/>
      <c r="N683" s="337"/>
      <c r="O683" s="337"/>
      <c r="P683" s="337"/>
      <c r="Q683" s="337"/>
      <c r="R683" s="337"/>
      <c r="S683" s="337"/>
      <c r="T683" s="337"/>
      <c r="U683" s="337"/>
      <c r="V683" s="337"/>
      <c r="W683" s="337"/>
      <c r="X683" s="337"/>
      <c r="Y683" s="337"/>
      <c r="Z683" s="337"/>
      <c r="AA683" s="337"/>
      <c r="AB683" s="337"/>
      <c r="AC683" s="337"/>
      <c r="AD683" s="337"/>
      <c r="AE683" s="337"/>
      <c r="AF683" s="337"/>
      <c r="AG683" s="338"/>
      <c r="AH683" s="350"/>
    </row>
    <row r="684" spans="1:34" ht="15" thickBot="1" x14ac:dyDescent="0.35">
      <c r="A684" s="316" t="s">
        <v>245</v>
      </c>
      <c r="B684" s="322"/>
      <c r="C684" s="318" t="s">
        <v>427</v>
      </c>
      <c r="D684" s="319"/>
      <c r="E684" s="319"/>
      <c r="F684" s="319"/>
      <c r="G684" s="319"/>
      <c r="H684" s="319"/>
      <c r="I684" s="319"/>
      <c r="J684" s="319"/>
      <c r="K684" s="319"/>
      <c r="L684" s="319"/>
      <c r="M684" s="319"/>
      <c r="N684" s="319"/>
      <c r="O684" s="319"/>
      <c r="P684" s="319"/>
      <c r="Q684" s="319"/>
      <c r="R684" s="319"/>
      <c r="S684" s="319"/>
      <c r="T684" s="319"/>
      <c r="U684" s="319"/>
      <c r="V684" s="319"/>
      <c r="W684" s="319"/>
      <c r="X684" s="319"/>
      <c r="Y684" s="319"/>
      <c r="Z684" s="319"/>
      <c r="AA684" s="319"/>
      <c r="AB684" s="319"/>
      <c r="AC684" s="319"/>
      <c r="AD684" s="319"/>
      <c r="AE684" s="319"/>
      <c r="AF684" s="319"/>
      <c r="AG684" s="320"/>
      <c r="AH684" s="346" t="s">
        <v>14</v>
      </c>
    </row>
    <row r="685" spans="1:34" ht="15" thickBot="1" x14ac:dyDescent="0.35">
      <c r="A685" s="316" t="s">
        <v>422</v>
      </c>
      <c r="B685" s="322"/>
      <c r="C685" s="323">
        <v>1</v>
      </c>
      <c r="D685" s="319">
        <v>2</v>
      </c>
      <c r="E685" s="319">
        <v>3</v>
      </c>
      <c r="F685" s="319">
        <v>4</v>
      </c>
      <c r="G685" s="319">
        <v>5</v>
      </c>
      <c r="H685" s="319">
        <v>6</v>
      </c>
      <c r="I685" s="319">
        <v>7</v>
      </c>
      <c r="J685" s="319">
        <v>8</v>
      </c>
      <c r="K685" s="319">
        <v>9</v>
      </c>
      <c r="L685" s="319">
        <v>10</v>
      </c>
      <c r="M685" s="319">
        <v>11</v>
      </c>
      <c r="N685" s="319">
        <v>12</v>
      </c>
      <c r="O685" s="319">
        <v>13</v>
      </c>
      <c r="P685" s="319">
        <v>14</v>
      </c>
      <c r="Q685" s="319">
        <v>15</v>
      </c>
      <c r="R685" s="319">
        <v>16</v>
      </c>
      <c r="S685" s="319">
        <v>17</v>
      </c>
      <c r="T685" s="319">
        <v>18</v>
      </c>
      <c r="U685" s="319">
        <v>19</v>
      </c>
      <c r="V685" s="319">
        <v>20</v>
      </c>
      <c r="W685" s="319">
        <v>21</v>
      </c>
      <c r="X685" s="319">
        <v>22</v>
      </c>
      <c r="Y685" s="319">
        <v>23</v>
      </c>
      <c r="Z685" s="319">
        <v>24</v>
      </c>
      <c r="AA685" s="319">
        <v>25</v>
      </c>
      <c r="AB685" s="319">
        <v>26</v>
      </c>
      <c r="AC685" s="319">
        <v>27</v>
      </c>
      <c r="AD685" s="319">
        <v>28</v>
      </c>
      <c r="AE685" s="319">
        <v>29</v>
      </c>
      <c r="AF685" s="319">
        <v>30</v>
      </c>
      <c r="AG685" s="320">
        <v>31</v>
      </c>
      <c r="AH685" s="346"/>
    </row>
    <row r="686" spans="1:34" x14ac:dyDescent="0.3">
      <c r="A686" s="339" t="s">
        <v>230</v>
      </c>
      <c r="B686" s="339" t="s">
        <v>231</v>
      </c>
      <c r="C686" s="325"/>
      <c r="D686" s="326"/>
      <c r="E686" s="326"/>
      <c r="F686" s="326"/>
      <c r="G686" s="326"/>
      <c r="H686" s="326"/>
      <c r="I686" s="326"/>
      <c r="J686" s="326"/>
      <c r="K686" s="326"/>
      <c r="L686" s="326"/>
      <c r="M686" s="326"/>
      <c r="N686" s="326"/>
      <c r="O686" s="326"/>
      <c r="P686" s="326"/>
      <c r="Q686" s="326"/>
      <c r="R686" s="326"/>
      <c r="S686" s="326"/>
      <c r="T686" s="326"/>
      <c r="U686" s="326"/>
      <c r="V686" s="326"/>
      <c r="W686" s="326"/>
      <c r="X686" s="326"/>
      <c r="Y686" s="326"/>
      <c r="Z686" s="326"/>
      <c r="AA686" s="326"/>
      <c r="AB686" s="326"/>
      <c r="AC686" s="326"/>
      <c r="AD686" s="326"/>
      <c r="AE686" s="326"/>
      <c r="AF686" s="326"/>
      <c r="AG686" s="326"/>
      <c r="AH686" s="347"/>
    </row>
    <row r="687" spans="1:34" x14ac:dyDescent="0.3">
      <c r="A687" s="328"/>
      <c r="B687" s="329"/>
      <c r="C687" s="330"/>
      <c r="D687" s="327"/>
      <c r="E687" s="327"/>
      <c r="F687" s="327"/>
      <c r="G687" s="327"/>
      <c r="H687" s="327"/>
      <c r="I687" s="327"/>
      <c r="J687" s="327"/>
      <c r="K687" s="327"/>
      <c r="L687" s="327"/>
      <c r="M687" s="327"/>
      <c r="N687" s="327"/>
      <c r="O687" s="327"/>
      <c r="P687" s="327"/>
      <c r="Q687" s="327"/>
      <c r="R687" s="327"/>
      <c r="S687" s="327"/>
      <c r="T687" s="327"/>
      <c r="U687" s="327"/>
      <c r="V687" s="327"/>
      <c r="W687" s="327"/>
      <c r="X687" s="327"/>
      <c r="Y687" s="327"/>
      <c r="Z687" s="327"/>
      <c r="AA687" s="327"/>
      <c r="AB687" s="327"/>
      <c r="AC687" s="327"/>
      <c r="AD687" s="327"/>
      <c r="AE687" s="327"/>
      <c r="AF687" s="327"/>
      <c r="AG687" s="327"/>
      <c r="AH687" s="347">
        <f>SUM(C687:AG687)</f>
        <v>0</v>
      </c>
    </row>
    <row r="688" spans="1:34" x14ac:dyDescent="0.3">
      <c r="A688" s="328"/>
      <c r="B688" s="329"/>
      <c r="C688" s="330"/>
      <c r="D688" s="327"/>
      <c r="E688" s="327"/>
      <c r="F688" s="327"/>
      <c r="G688" s="327"/>
      <c r="H688" s="327"/>
      <c r="I688" s="327"/>
      <c r="J688" s="327"/>
      <c r="K688" s="327"/>
      <c r="L688" s="327"/>
      <c r="M688" s="327"/>
      <c r="N688" s="327"/>
      <c r="O688" s="327"/>
      <c r="P688" s="327"/>
      <c r="Q688" s="327"/>
      <c r="R688" s="327"/>
      <c r="S688" s="327"/>
      <c r="T688" s="327"/>
      <c r="U688" s="327"/>
      <c r="V688" s="327"/>
      <c r="W688" s="327"/>
      <c r="X688" s="327"/>
      <c r="Y688" s="327"/>
      <c r="Z688" s="327"/>
      <c r="AA688" s="327"/>
      <c r="AB688" s="327"/>
      <c r="AC688" s="327"/>
      <c r="AD688" s="327"/>
      <c r="AE688" s="327"/>
      <c r="AF688" s="327"/>
      <c r="AG688" s="327"/>
      <c r="AH688" s="347">
        <f t="shared" ref="AH688:AH696" si="90">SUM(C688:AG688)</f>
        <v>0</v>
      </c>
    </row>
    <row r="689" spans="1:34" x14ac:dyDescent="0.3">
      <c r="A689" s="328"/>
      <c r="B689" s="329"/>
      <c r="C689" s="330"/>
      <c r="D689" s="327"/>
      <c r="E689" s="327"/>
      <c r="F689" s="327"/>
      <c r="G689" s="327"/>
      <c r="H689" s="327"/>
      <c r="I689" s="327"/>
      <c r="J689" s="327"/>
      <c r="K689" s="327"/>
      <c r="L689" s="327"/>
      <c r="M689" s="327"/>
      <c r="N689" s="327"/>
      <c r="O689" s="327"/>
      <c r="P689" s="327"/>
      <c r="Q689" s="327"/>
      <c r="R689" s="327"/>
      <c r="S689" s="327"/>
      <c r="T689" s="327"/>
      <c r="U689" s="327"/>
      <c r="V689" s="327"/>
      <c r="W689" s="327"/>
      <c r="X689" s="327"/>
      <c r="Y689" s="327"/>
      <c r="Z689" s="327"/>
      <c r="AA689" s="327"/>
      <c r="AB689" s="327"/>
      <c r="AC689" s="327"/>
      <c r="AD689" s="327"/>
      <c r="AE689" s="327"/>
      <c r="AF689" s="327"/>
      <c r="AG689" s="327"/>
      <c r="AH689" s="347">
        <f t="shared" si="90"/>
        <v>0</v>
      </c>
    </row>
    <row r="690" spans="1:34" x14ac:dyDescent="0.3">
      <c r="A690" s="328"/>
      <c r="B690" s="329"/>
      <c r="C690" s="330"/>
      <c r="D690" s="327"/>
      <c r="E690" s="327"/>
      <c r="F690" s="327"/>
      <c r="G690" s="327"/>
      <c r="H690" s="327"/>
      <c r="I690" s="327"/>
      <c r="J690" s="327"/>
      <c r="K690" s="327"/>
      <c r="L690" s="327"/>
      <c r="M690" s="327"/>
      <c r="N690" s="327"/>
      <c r="O690" s="327"/>
      <c r="P690" s="327"/>
      <c r="Q690" s="327"/>
      <c r="R690" s="327"/>
      <c r="S690" s="327"/>
      <c r="T690" s="327"/>
      <c r="U690" s="327"/>
      <c r="V690" s="327"/>
      <c r="W690" s="327"/>
      <c r="X690" s="327"/>
      <c r="Y690" s="327"/>
      <c r="Z690" s="327"/>
      <c r="AA690" s="327"/>
      <c r="AB690" s="327"/>
      <c r="AC690" s="327"/>
      <c r="AD690" s="327"/>
      <c r="AE690" s="327"/>
      <c r="AF690" s="327"/>
      <c r="AG690" s="327"/>
      <c r="AH690" s="347">
        <f t="shared" si="90"/>
        <v>0</v>
      </c>
    </row>
    <row r="691" spans="1:34" x14ac:dyDescent="0.3">
      <c r="A691" s="328"/>
      <c r="B691" s="329"/>
      <c r="C691" s="330"/>
      <c r="D691" s="327"/>
      <c r="E691" s="327"/>
      <c r="F691" s="327"/>
      <c r="G691" s="327"/>
      <c r="H691" s="327"/>
      <c r="I691" s="327"/>
      <c r="J691" s="327"/>
      <c r="K691" s="327"/>
      <c r="L691" s="327"/>
      <c r="M691" s="327"/>
      <c r="N691" s="327"/>
      <c r="O691" s="327"/>
      <c r="P691" s="327"/>
      <c r="Q691" s="327"/>
      <c r="R691" s="327"/>
      <c r="S691" s="327"/>
      <c r="T691" s="327"/>
      <c r="U691" s="327"/>
      <c r="V691" s="327"/>
      <c r="W691" s="327"/>
      <c r="X691" s="327"/>
      <c r="Y691" s="327"/>
      <c r="Z691" s="327"/>
      <c r="AA691" s="327"/>
      <c r="AB691" s="327"/>
      <c r="AC691" s="327"/>
      <c r="AD691" s="327"/>
      <c r="AE691" s="327"/>
      <c r="AF691" s="327"/>
      <c r="AG691" s="327"/>
      <c r="AH691" s="347">
        <f t="shared" si="90"/>
        <v>0</v>
      </c>
    </row>
    <row r="692" spans="1:34" x14ac:dyDescent="0.3">
      <c r="A692" s="328"/>
      <c r="B692" s="329"/>
      <c r="C692" s="330"/>
      <c r="D692" s="327"/>
      <c r="E692" s="327"/>
      <c r="F692" s="327"/>
      <c r="G692" s="327"/>
      <c r="H692" s="327"/>
      <c r="I692" s="327"/>
      <c r="J692" s="327"/>
      <c r="K692" s="327"/>
      <c r="L692" s="327"/>
      <c r="M692" s="327"/>
      <c r="N692" s="327"/>
      <c r="O692" s="327"/>
      <c r="P692" s="327"/>
      <c r="Q692" s="327"/>
      <c r="R692" s="327"/>
      <c r="S692" s="327"/>
      <c r="T692" s="327"/>
      <c r="U692" s="327"/>
      <c r="V692" s="327"/>
      <c r="W692" s="327"/>
      <c r="X692" s="327"/>
      <c r="Y692" s="327"/>
      <c r="Z692" s="327"/>
      <c r="AA692" s="327"/>
      <c r="AB692" s="327"/>
      <c r="AC692" s="327"/>
      <c r="AD692" s="327"/>
      <c r="AE692" s="327"/>
      <c r="AF692" s="327"/>
      <c r="AG692" s="327"/>
      <c r="AH692" s="347">
        <f t="shared" si="90"/>
        <v>0</v>
      </c>
    </row>
    <row r="693" spans="1:34" x14ac:dyDescent="0.3">
      <c r="A693" s="328"/>
      <c r="B693" s="329"/>
      <c r="C693" s="330"/>
      <c r="D693" s="327"/>
      <c r="E693" s="327"/>
      <c r="F693" s="327"/>
      <c r="G693" s="327"/>
      <c r="H693" s="327"/>
      <c r="I693" s="327"/>
      <c r="J693" s="327"/>
      <c r="K693" s="327"/>
      <c r="L693" s="327"/>
      <c r="M693" s="327"/>
      <c r="N693" s="327"/>
      <c r="O693" s="327"/>
      <c r="P693" s="327"/>
      <c r="Q693" s="327"/>
      <c r="R693" s="327"/>
      <c r="S693" s="327"/>
      <c r="T693" s="327"/>
      <c r="U693" s="327"/>
      <c r="V693" s="327"/>
      <c r="W693" s="327"/>
      <c r="X693" s="327"/>
      <c r="Y693" s="327"/>
      <c r="Z693" s="327"/>
      <c r="AA693" s="327"/>
      <c r="AB693" s="327"/>
      <c r="AC693" s="327"/>
      <c r="AD693" s="327"/>
      <c r="AE693" s="327"/>
      <c r="AF693" s="327"/>
      <c r="AG693" s="327"/>
      <c r="AH693" s="347">
        <f t="shared" si="90"/>
        <v>0</v>
      </c>
    </row>
    <row r="694" spans="1:34" x14ac:dyDescent="0.3">
      <c r="A694" s="328"/>
      <c r="B694" s="329"/>
      <c r="C694" s="330"/>
      <c r="D694" s="327"/>
      <c r="E694" s="327"/>
      <c r="F694" s="327"/>
      <c r="G694" s="327"/>
      <c r="H694" s="327"/>
      <c r="I694" s="327"/>
      <c r="J694" s="327"/>
      <c r="K694" s="327"/>
      <c r="L694" s="327"/>
      <c r="M694" s="327"/>
      <c r="N694" s="327"/>
      <c r="O694" s="327"/>
      <c r="P694" s="327"/>
      <c r="Q694" s="327"/>
      <c r="R694" s="327"/>
      <c r="S694" s="327"/>
      <c r="T694" s="327"/>
      <c r="U694" s="327"/>
      <c r="V694" s="327"/>
      <c r="W694" s="327"/>
      <c r="X694" s="327"/>
      <c r="Y694" s="327"/>
      <c r="Z694" s="327"/>
      <c r="AA694" s="327"/>
      <c r="AB694" s="327"/>
      <c r="AC694" s="327"/>
      <c r="AD694" s="327"/>
      <c r="AE694" s="327"/>
      <c r="AF694" s="327"/>
      <c r="AG694" s="327"/>
      <c r="AH694" s="347">
        <f t="shared" si="90"/>
        <v>0</v>
      </c>
    </row>
    <row r="695" spans="1:34" x14ac:dyDescent="0.3">
      <c r="A695" s="328"/>
      <c r="B695" s="329"/>
      <c r="C695" s="330"/>
      <c r="D695" s="327"/>
      <c r="E695" s="327"/>
      <c r="F695" s="327"/>
      <c r="G695" s="327"/>
      <c r="H695" s="327"/>
      <c r="I695" s="327"/>
      <c r="J695" s="327"/>
      <c r="K695" s="327"/>
      <c r="L695" s="327"/>
      <c r="M695" s="327"/>
      <c r="N695" s="327"/>
      <c r="O695" s="327"/>
      <c r="P695" s="327"/>
      <c r="Q695" s="327"/>
      <c r="R695" s="327"/>
      <c r="S695" s="327"/>
      <c r="T695" s="327"/>
      <c r="U695" s="327"/>
      <c r="V695" s="327"/>
      <c r="W695" s="327"/>
      <c r="X695" s="327"/>
      <c r="Y695" s="327"/>
      <c r="Z695" s="327"/>
      <c r="AA695" s="327"/>
      <c r="AB695" s="327"/>
      <c r="AC695" s="327"/>
      <c r="AD695" s="327"/>
      <c r="AE695" s="327"/>
      <c r="AF695" s="327"/>
      <c r="AG695" s="327"/>
      <c r="AH695" s="347">
        <f t="shared" si="90"/>
        <v>0</v>
      </c>
    </row>
    <row r="696" spans="1:34" x14ac:dyDescent="0.3">
      <c r="A696" s="328"/>
      <c r="B696" s="329"/>
      <c r="C696" s="330"/>
      <c r="D696" s="327"/>
      <c r="E696" s="327"/>
      <c r="F696" s="327"/>
      <c r="G696" s="327"/>
      <c r="H696" s="327"/>
      <c r="I696" s="327"/>
      <c r="J696" s="327"/>
      <c r="K696" s="327"/>
      <c r="L696" s="327"/>
      <c r="M696" s="327"/>
      <c r="N696" s="327"/>
      <c r="O696" s="327"/>
      <c r="P696" s="327"/>
      <c r="Q696" s="327"/>
      <c r="R696" s="327"/>
      <c r="S696" s="327"/>
      <c r="T696" s="327"/>
      <c r="U696" s="327"/>
      <c r="V696" s="327"/>
      <c r="W696" s="327"/>
      <c r="X696" s="327"/>
      <c r="Y696" s="327"/>
      <c r="Z696" s="327"/>
      <c r="AA696" s="327"/>
      <c r="AB696" s="327"/>
      <c r="AC696" s="327"/>
      <c r="AD696" s="327"/>
      <c r="AE696" s="327"/>
      <c r="AF696" s="327"/>
      <c r="AG696" s="327"/>
      <c r="AH696" s="347">
        <f t="shared" si="90"/>
        <v>0</v>
      </c>
    </row>
    <row r="697" spans="1:34" ht="15" thickBot="1" x14ac:dyDescent="0.35">
      <c r="A697" s="341"/>
      <c r="B697" s="342"/>
      <c r="C697" s="349">
        <f>SUM(C687:C696)</f>
        <v>0</v>
      </c>
      <c r="D697" s="349">
        <f t="shared" ref="D697:AG697" si="91">SUM(D687:D696)</f>
        <v>0</v>
      </c>
      <c r="E697" s="349">
        <f t="shared" si="91"/>
        <v>0</v>
      </c>
      <c r="F697" s="349">
        <f t="shared" si="91"/>
        <v>0</v>
      </c>
      <c r="G697" s="349">
        <f t="shared" si="91"/>
        <v>0</v>
      </c>
      <c r="H697" s="349">
        <f t="shared" si="91"/>
        <v>0</v>
      </c>
      <c r="I697" s="349">
        <f t="shared" si="91"/>
        <v>0</v>
      </c>
      <c r="J697" s="349">
        <f t="shared" si="91"/>
        <v>0</v>
      </c>
      <c r="K697" s="349">
        <f t="shared" si="91"/>
        <v>0</v>
      </c>
      <c r="L697" s="349">
        <f t="shared" si="91"/>
        <v>0</v>
      </c>
      <c r="M697" s="349">
        <f t="shared" si="91"/>
        <v>0</v>
      </c>
      <c r="N697" s="349">
        <f t="shared" si="91"/>
        <v>0</v>
      </c>
      <c r="O697" s="349">
        <f t="shared" si="91"/>
        <v>0</v>
      </c>
      <c r="P697" s="349">
        <f t="shared" si="91"/>
        <v>0</v>
      </c>
      <c r="Q697" s="349">
        <f t="shared" si="91"/>
        <v>0</v>
      </c>
      <c r="R697" s="349">
        <f t="shared" si="91"/>
        <v>0</v>
      </c>
      <c r="S697" s="349">
        <f t="shared" si="91"/>
        <v>0</v>
      </c>
      <c r="T697" s="349">
        <f t="shared" si="91"/>
        <v>0</v>
      </c>
      <c r="U697" s="349">
        <f t="shared" si="91"/>
        <v>0</v>
      </c>
      <c r="V697" s="349">
        <f t="shared" si="91"/>
        <v>0</v>
      </c>
      <c r="W697" s="349">
        <f t="shared" si="91"/>
        <v>0</v>
      </c>
      <c r="X697" s="349">
        <f t="shared" si="91"/>
        <v>0</v>
      </c>
      <c r="Y697" s="349">
        <f t="shared" si="91"/>
        <v>0</v>
      </c>
      <c r="Z697" s="349">
        <f t="shared" si="91"/>
        <v>0</v>
      </c>
      <c r="AA697" s="349">
        <f t="shared" si="91"/>
        <v>0</v>
      </c>
      <c r="AB697" s="349">
        <f t="shared" si="91"/>
        <v>0</v>
      </c>
      <c r="AC697" s="349">
        <f t="shared" si="91"/>
        <v>0</v>
      </c>
      <c r="AD697" s="349">
        <f t="shared" si="91"/>
        <v>0</v>
      </c>
      <c r="AE697" s="349">
        <f t="shared" si="91"/>
        <v>0</v>
      </c>
      <c r="AF697" s="349">
        <f t="shared" si="91"/>
        <v>0</v>
      </c>
      <c r="AG697" s="349">
        <f t="shared" si="91"/>
        <v>0</v>
      </c>
      <c r="AH697" s="348">
        <f>SUM(C697:AG697)</f>
        <v>0</v>
      </c>
    </row>
    <row r="698" spans="1:34" ht="15" thickBot="1" x14ac:dyDescent="0.35">
      <c r="A698" s="334" t="s">
        <v>246</v>
      </c>
      <c r="B698" s="315"/>
      <c r="C698" s="337"/>
      <c r="D698" s="337" t="s">
        <v>372</v>
      </c>
      <c r="E698" s="337"/>
      <c r="F698" s="337"/>
      <c r="G698" s="337"/>
      <c r="H698" s="337"/>
      <c r="I698" s="337"/>
      <c r="J698" s="337"/>
      <c r="K698" s="337"/>
      <c r="L698" s="337"/>
      <c r="M698" s="337"/>
      <c r="N698" s="337"/>
      <c r="O698" s="337"/>
      <c r="P698" s="337"/>
      <c r="Q698" s="337"/>
      <c r="R698" s="337"/>
      <c r="S698" s="337"/>
      <c r="T698" s="337"/>
      <c r="U698" s="337"/>
      <c r="V698" s="337"/>
      <c r="W698" s="337"/>
      <c r="X698" s="337"/>
      <c r="Y698" s="337"/>
      <c r="Z698" s="337"/>
      <c r="AA698" s="337"/>
      <c r="AB698" s="337"/>
      <c r="AC698" s="337"/>
      <c r="AD698" s="337"/>
      <c r="AE698" s="337"/>
      <c r="AF698" s="337"/>
      <c r="AG698" s="338"/>
      <c r="AH698" s="350"/>
    </row>
    <row r="699" spans="1:34" ht="15" thickBot="1" x14ac:dyDescent="0.35">
      <c r="A699" s="316" t="s">
        <v>245</v>
      </c>
      <c r="B699" s="322"/>
      <c r="C699" s="318" t="s">
        <v>427</v>
      </c>
      <c r="D699" s="319"/>
      <c r="E699" s="319"/>
      <c r="F699" s="319"/>
      <c r="G699" s="319"/>
      <c r="H699" s="319"/>
      <c r="I699" s="319"/>
      <c r="J699" s="319"/>
      <c r="K699" s="319"/>
      <c r="L699" s="319"/>
      <c r="M699" s="319"/>
      <c r="N699" s="319"/>
      <c r="O699" s="319"/>
      <c r="P699" s="319"/>
      <c r="Q699" s="319"/>
      <c r="R699" s="319"/>
      <c r="S699" s="319"/>
      <c r="T699" s="319"/>
      <c r="U699" s="319"/>
      <c r="V699" s="319"/>
      <c r="W699" s="319"/>
      <c r="X699" s="319"/>
      <c r="Y699" s="319"/>
      <c r="Z699" s="319"/>
      <c r="AA699" s="319"/>
      <c r="AB699" s="319"/>
      <c r="AC699" s="319"/>
      <c r="AD699" s="319"/>
      <c r="AE699" s="319"/>
      <c r="AF699" s="319"/>
      <c r="AG699" s="320"/>
      <c r="AH699" s="346" t="s">
        <v>14</v>
      </c>
    </row>
    <row r="700" spans="1:34" ht="15" thickBot="1" x14ac:dyDescent="0.35">
      <c r="A700" s="316" t="s">
        <v>422</v>
      </c>
      <c r="B700" s="322"/>
      <c r="C700" s="323">
        <v>1</v>
      </c>
      <c r="D700" s="319">
        <v>2</v>
      </c>
      <c r="E700" s="319">
        <v>3</v>
      </c>
      <c r="F700" s="319">
        <v>4</v>
      </c>
      <c r="G700" s="319">
        <v>5</v>
      </c>
      <c r="H700" s="319">
        <v>6</v>
      </c>
      <c r="I700" s="319">
        <v>7</v>
      </c>
      <c r="J700" s="319">
        <v>8</v>
      </c>
      <c r="K700" s="319">
        <v>9</v>
      </c>
      <c r="L700" s="319">
        <v>10</v>
      </c>
      <c r="M700" s="319">
        <v>11</v>
      </c>
      <c r="N700" s="319">
        <v>12</v>
      </c>
      <c r="O700" s="319">
        <v>13</v>
      </c>
      <c r="P700" s="319">
        <v>14</v>
      </c>
      <c r="Q700" s="319">
        <v>15</v>
      </c>
      <c r="R700" s="319">
        <v>16</v>
      </c>
      <c r="S700" s="319">
        <v>17</v>
      </c>
      <c r="T700" s="319">
        <v>18</v>
      </c>
      <c r="U700" s="319">
        <v>19</v>
      </c>
      <c r="V700" s="319">
        <v>20</v>
      </c>
      <c r="W700" s="319">
        <v>21</v>
      </c>
      <c r="X700" s="319">
        <v>22</v>
      </c>
      <c r="Y700" s="319">
        <v>23</v>
      </c>
      <c r="Z700" s="319">
        <v>24</v>
      </c>
      <c r="AA700" s="319">
        <v>25</v>
      </c>
      <c r="AB700" s="319">
        <v>26</v>
      </c>
      <c r="AC700" s="319">
        <v>27</v>
      </c>
      <c r="AD700" s="319">
        <v>28</v>
      </c>
      <c r="AE700" s="319">
        <v>29</v>
      </c>
      <c r="AF700" s="319">
        <v>30</v>
      </c>
      <c r="AG700" s="320">
        <v>31</v>
      </c>
      <c r="AH700" s="346"/>
    </row>
    <row r="701" spans="1:34" x14ac:dyDescent="0.3">
      <c r="A701" s="339" t="s">
        <v>230</v>
      </c>
      <c r="B701" s="339" t="s">
        <v>231</v>
      </c>
      <c r="C701" s="325"/>
      <c r="D701" s="326"/>
      <c r="E701" s="326"/>
      <c r="F701" s="326"/>
      <c r="G701" s="326"/>
      <c r="H701" s="326"/>
      <c r="I701" s="326"/>
      <c r="J701" s="326"/>
      <c r="K701" s="326"/>
      <c r="L701" s="326"/>
      <c r="M701" s="326"/>
      <c r="N701" s="326"/>
      <c r="O701" s="326"/>
      <c r="P701" s="326"/>
      <c r="Q701" s="326"/>
      <c r="R701" s="326"/>
      <c r="S701" s="326"/>
      <c r="T701" s="326"/>
      <c r="U701" s="326"/>
      <c r="V701" s="326"/>
      <c r="W701" s="326"/>
      <c r="X701" s="326"/>
      <c r="Y701" s="326"/>
      <c r="Z701" s="326"/>
      <c r="AA701" s="326"/>
      <c r="AB701" s="326"/>
      <c r="AC701" s="326"/>
      <c r="AD701" s="326"/>
      <c r="AE701" s="326"/>
      <c r="AF701" s="326"/>
      <c r="AG701" s="326"/>
      <c r="AH701" s="347"/>
    </row>
    <row r="702" spans="1:34" x14ac:dyDescent="0.3">
      <c r="A702" s="328"/>
      <c r="B702" s="329"/>
      <c r="C702" s="330"/>
      <c r="D702" s="327"/>
      <c r="E702" s="327"/>
      <c r="F702" s="327"/>
      <c r="G702" s="327"/>
      <c r="H702" s="327"/>
      <c r="I702" s="327"/>
      <c r="J702" s="327"/>
      <c r="K702" s="327"/>
      <c r="L702" s="327"/>
      <c r="M702" s="327"/>
      <c r="N702" s="327"/>
      <c r="O702" s="327"/>
      <c r="P702" s="327"/>
      <c r="Q702" s="327"/>
      <c r="R702" s="327"/>
      <c r="S702" s="327"/>
      <c r="T702" s="327"/>
      <c r="U702" s="327"/>
      <c r="V702" s="327"/>
      <c r="W702" s="327"/>
      <c r="X702" s="327"/>
      <c r="Y702" s="327"/>
      <c r="Z702" s="327"/>
      <c r="AA702" s="327"/>
      <c r="AB702" s="327"/>
      <c r="AC702" s="327"/>
      <c r="AD702" s="327"/>
      <c r="AE702" s="327"/>
      <c r="AF702" s="327"/>
      <c r="AG702" s="327"/>
      <c r="AH702" s="347">
        <f>SUM(C702:AG702)</f>
        <v>0</v>
      </c>
    </row>
    <row r="703" spans="1:34" x14ac:dyDescent="0.3">
      <c r="A703" s="328"/>
      <c r="B703" s="329"/>
      <c r="C703" s="330"/>
      <c r="D703" s="327"/>
      <c r="E703" s="327"/>
      <c r="F703" s="327"/>
      <c r="G703" s="327"/>
      <c r="H703" s="327"/>
      <c r="I703" s="327"/>
      <c r="J703" s="327"/>
      <c r="K703" s="327"/>
      <c r="L703" s="327"/>
      <c r="M703" s="327"/>
      <c r="N703" s="327"/>
      <c r="O703" s="327"/>
      <c r="P703" s="327"/>
      <c r="Q703" s="327"/>
      <c r="R703" s="327"/>
      <c r="S703" s="327"/>
      <c r="T703" s="327"/>
      <c r="U703" s="327"/>
      <c r="V703" s="327"/>
      <c r="W703" s="327"/>
      <c r="X703" s="327"/>
      <c r="Y703" s="327"/>
      <c r="Z703" s="327"/>
      <c r="AA703" s="327"/>
      <c r="AB703" s="327"/>
      <c r="AC703" s="327"/>
      <c r="AD703" s="327"/>
      <c r="AE703" s="327"/>
      <c r="AF703" s="327"/>
      <c r="AG703" s="327"/>
      <c r="AH703" s="347">
        <f t="shared" ref="AH703:AH711" si="92">SUM(C703:AG703)</f>
        <v>0</v>
      </c>
    </row>
    <row r="704" spans="1:34" x14ac:dyDescent="0.3">
      <c r="A704" s="328"/>
      <c r="B704" s="329"/>
      <c r="C704" s="330"/>
      <c r="D704" s="327"/>
      <c r="E704" s="327"/>
      <c r="F704" s="327"/>
      <c r="G704" s="327"/>
      <c r="H704" s="327"/>
      <c r="I704" s="327"/>
      <c r="J704" s="327"/>
      <c r="K704" s="327"/>
      <c r="L704" s="327"/>
      <c r="M704" s="327"/>
      <c r="N704" s="327"/>
      <c r="O704" s="327"/>
      <c r="P704" s="327"/>
      <c r="Q704" s="327"/>
      <c r="R704" s="327"/>
      <c r="S704" s="327"/>
      <c r="T704" s="327"/>
      <c r="U704" s="327"/>
      <c r="V704" s="327"/>
      <c r="W704" s="327"/>
      <c r="X704" s="327"/>
      <c r="Y704" s="327"/>
      <c r="Z704" s="327"/>
      <c r="AA704" s="327"/>
      <c r="AB704" s="327"/>
      <c r="AC704" s="327"/>
      <c r="AD704" s="327"/>
      <c r="AE704" s="327"/>
      <c r="AF704" s="327"/>
      <c r="AG704" s="327"/>
      <c r="AH704" s="347">
        <f t="shared" si="92"/>
        <v>0</v>
      </c>
    </row>
    <row r="705" spans="1:34" x14ac:dyDescent="0.3">
      <c r="A705" s="328"/>
      <c r="B705" s="329"/>
      <c r="C705" s="330"/>
      <c r="D705" s="327"/>
      <c r="E705" s="327"/>
      <c r="F705" s="327"/>
      <c r="G705" s="327"/>
      <c r="H705" s="327"/>
      <c r="I705" s="327"/>
      <c r="J705" s="327"/>
      <c r="K705" s="327"/>
      <c r="L705" s="327"/>
      <c r="M705" s="327"/>
      <c r="N705" s="327"/>
      <c r="O705" s="327"/>
      <c r="P705" s="327"/>
      <c r="Q705" s="327"/>
      <c r="R705" s="327"/>
      <c r="S705" s="327"/>
      <c r="T705" s="327"/>
      <c r="U705" s="327"/>
      <c r="V705" s="327"/>
      <c r="W705" s="327"/>
      <c r="X705" s="327"/>
      <c r="Y705" s="327"/>
      <c r="Z705" s="327"/>
      <c r="AA705" s="327"/>
      <c r="AB705" s="327"/>
      <c r="AC705" s="327"/>
      <c r="AD705" s="327"/>
      <c r="AE705" s="327"/>
      <c r="AF705" s="327"/>
      <c r="AG705" s="327"/>
      <c r="AH705" s="347">
        <f t="shared" si="92"/>
        <v>0</v>
      </c>
    </row>
    <row r="706" spans="1:34" x14ac:dyDescent="0.3">
      <c r="A706" s="328"/>
      <c r="B706" s="329"/>
      <c r="C706" s="330"/>
      <c r="D706" s="327"/>
      <c r="E706" s="327"/>
      <c r="F706" s="327"/>
      <c r="G706" s="327"/>
      <c r="H706" s="327"/>
      <c r="I706" s="327"/>
      <c r="J706" s="327"/>
      <c r="K706" s="327"/>
      <c r="L706" s="327"/>
      <c r="M706" s="327"/>
      <c r="N706" s="327"/>
      <c r="O706" s="327"/>
      <c r="P706" s="327"/>
      <c r="Q706" s="327"/>
      <c r="R706" s="327"/>
      <c r="S706" s="327"/>
      <c r="T706" s="327"/>
      <c r="U706" s="327"/>
      <c r="V706" s="327"/>
      <c r="W706" s="327"/>
      <c r="X706" s="327"/>
      <c r="Y706" s="327"/>
      <c r="Z706" s="327"/>
      <c r="AA706" s="327"/>
      <c r="AB706" s="327"/>
      <c r="AC706" s="327"/>
      <c r="AD706" s="327"/>
      <c r="AE706" s="327"/>
      <c r="AF706" s="327"/>
      <c r="AG706" s="327"/>
      <c r="AH706" s="347">
        <f t="shared" si="92"/>
        <v>0</v>
      </c>
    </row>
    <row r="707" spans="1:34" x14ac:dyDescent="0.3">
      <c r="A707" s="328"/>
      <c r="B707" s="329"/>
      <c r="C707" s="330"/>
      <c r="D707" s="327"/>
      <c r="E707" s="327"/>
      <c r="F707" s="327"/>
      <c r="G707" s="327"/>
      <c r="H707" s="327"/>
      <c r="I707" s="327"/>
      <c r="J707" s="327"/>
      <c r="K707" s="327"/>
      <c r="L707" s="327"/>
      <c r="M707" s="327"/>
      <c r="N707" s="327"/>
      <c r="O707" s="327"/>
      <c r="P707" s="327"/>
      <c r="Q707" s="327"/>
      <c r="R707" s="327"/>
      <c r="S707" s="327"/>
      <c r="T707" s="327"/>
      <c r="U707" s="327"/>
      <c r="V707" s="327"/>
      <c r="W707" s="327"/>
      <c r="X707" s="327"/>
      <c r="Y707" s="327"/>
      <c r="Z707" s="327"/>
      <c r="AA707" s="327"/>
      <c r="AB707" s="327"/>
      <c r="AC707" s="327"/>
      <c r="AD707" s="327"/>
      <c r="AE707" s="327"/>
      <c r="AF707" s="327"/>
      <c r="AG707" s="327"/>
      <c r="AH707" s="347">
        <f t="shared" si="92"/>
        <v>0</v>
      </c>
    </row>
    <row r="708" spans="1:34" x14ac:dyDescent="0.3">
      <c r="A708" s="328"/>
      <c r="B708" s="329"/>
      <c r="C708" s="330"/>
      <c r="D708" s="327"/>
      <c r="E708" s="327"/>
      <c r="F708" s="327"/>
      <c r="G708" s="327"/>
      <c r="H708" s="327"/>
      <c r="I708" s="327"/>
      <c r="J708" s="327"/>
      <c r="K708" s="327"/>
      <c r="L708" s="327"/>
      <c r="M708" s="327"/>
      <c r="N708" s="327"/>
      <c r="O708" s="327"/>
      <c r="P708" s="327"/>
      <c r="Q708" s="327"/>
      <c r="R708" s="327"/>
      <c r="S708" s="327"/>
      <c r="T708" s="327"/>
      <c r="U708" s="327"/>
      <c r="V708" s="327"/>
      <c r="W708" s="327"/>
      <c r="X708" s="327"/>
      <c r="Y708" s="327"/>
      <c r="Z708" s="327"/>
      <c r="AA708" s="327"/>
      <c r="AB708" s="327"/>
      <c r="AC708" s="327"/>
      <c r="AD708" s="327"/>
      <c r="AE708" s="327"/>
      <c r="AF708" s="327"/>
      <c r="AG708" s="327"/>
      <c r="AH708" s="347">
        <f t="shared" si="92"/>
        <v>0</v>
      </c>
    </row>
    <row r="709" spans="1:34" x14ac:dyDescent="0.3">
      <c r="A709" s="328"/>
      <c r="B709" s="329"/>
      <c r="C709" s="330"/>
      <c r="D709" s="327"/>
      <c r="E709" s="327"/>
      <c r="F709" s="327"/>
      <c r="G709" s="327"/>
      <c r="H709" s="327"/>
      <c r="I709" s="327"/>
      <c r="J709" s="327"/>
      <c r="K709" s="327"/>
      <c r="L709" s="327"/>
      <c r="M709" s="327"/>
      <c r="N709" s="327"/>
      <c r="O709" s="327"/>
      <c r="P709" s="327"/>
      <c r="Q709" s="327"/>
      <c r="R709" s="327"/>
      <c r="S709" s="327"/>
      <c r="T709" s="327"/>
      <c r="U709" s="327"/>
      <c r="V709" s="327"/>
      <c r="W709" s="327"/>
      <c r="X709" s="327"/>
      <c r="Y709" s="327"/>
      <c r="Z709" s="327"/>
      <c r="AA709" s="327"/>
      <c r="AB709" s="327"/>
      <c r="AC709" s="327"/>
      <c r="AD709" s="327"/>
      <c r="AE709" s="327"/>
      <c r="AF709" s="327"/>
      <c r="AG709" s="327"/>
      <c r="AH709" s="347">
        <f t="shared" si="92"/>
        <v>0</v>
      </c>
    </row>
    <row r="710" spans="1:34" x14ac:dyDescent="0.3">
      <c r="A710" s="328"/>
      <c r="B710" s="329"/>
      <c r="C710" s="330"/>
      <c r="D710" s="327"/>
      <c r="E710" s="327"/>
      <c r="F710" s="327"/>
      <c r="G710" s="327"/>
      <c r="H710" s="327"/>
      <c r="I710" s="327"/>
      <c r="J710" s="327"/>
      <c r="K710" s="327"/>
      <c r="L710" s="327"/>
      <c r="M710" s="327"/>
      <c r="N710" s="327"/>
      <c r="O710" s="327"/>
      <c r="P710" s="327"/>
      <c r="Q710" s="327"/>
      <c r="R710" s="327"/>
      <c r="S710" s="327"/>
      <c r="T710" s="327"/>
      <c r="U710" s="327"/>
      <c r="V710" s="327"/>
      <c r="W710" s="327"/>
      <c r="X710" s="327"/>
      <c r="Y710" s="327"/>
      <c r="Z710" s="327"/>
      <c r="AA710" s="327"/>
      <c r="AB710" s="327"/>
      <c r="AC710" s="327"/>
      <c r="AD710" s="327"/>
      <c r="AE710" s="327"/>
      <c r="AF710" s="327"/>
      <c r="AG710" s="327"/>
      <c r="AH710" s="347">
        <f t="shared" si="92"/>
        <v>0</v>
      </c>
    </row>
    <row r="711" spans="1:34" x14ac:dyDescent="0.3">
      <c r="A711" s="328"/>
      <c r="B711" s="329"/>
      <c r="C711" s="330"/>
      <c r="D711" s="327"/>
      <c r="E711" s="327"/>
      <c r="F711" s="327"/>
      <c r="G711" s="327"/>
      <c r="H711" s="327"/>
      <c r="I711" s="327"/>
      <c r="J711" s="327"/>
      <c r="K711" s="327"/>
      <c r="L711" s="327"/>
      <c r="M711" s="327"/>
      <c r="N711" s="327"/>
      <c r="O711" s="327"/>
      <c r="P711" s="327"/>
      <c r="Q711" s="327"/>
      <c r="R711" s="327"/>
      <c r="S711" s="327"/>
      <c r="T711" s="327"/>
      <c r="U711" s="327"/>
      <c r="V711" s="327"/>
      <c r="W711" s="327"/>
      <c r="X711" s="327"/>
      <c r="Y711" s="327"/>
      <c r="Z711" s="327"/>
      <c r="AA711" s="327"/>
      <c r="AB711" s="327"/>
      <c r="AC711" s="327"/>
      <c r="AD711" s="327"/>
      <c r="AE711" s="327"/>
      <c r="AF711" s="327"/>
      <c r="AG711" s="327"/>
      <c r="AH711" s="347">
        <f t="shared" si="92"/>
        <v>0</v>
      </c>
    </row>
    <row r="712" spans="1:34" ht="15" thickBot="1" x14ac:dyDescent="0.35">
      <c r="A712" s="341"/>
      <c r="B712" s="342"/>
      <c r="C712" s="349">
        <f>SUM(C702:C711)</f>
        <v>0</v>
      </c>
      <c r="D712" s="349">
        <f t="shared" ref="D712:AG712" si="93">SUM(D702:D711)</f>
        <v>0</v>
      </c>
      <c r="E712" s="349">
        <f t="shared" si="93"/>
        <v>0</v>
      </c>
      <c r="F712" s="349">
        <f t="shared" si="93"/>
        <v>0</v>
      </c>
      <c r="G712" s="349">
        <f t="shared" si="93"/>
        <v>0</v>
      </c>
      <c r="H712" s="349">
        <f t="shared" si="93"/>
        <v>0</v>
      </c>
      <c r="I712" s="349">
        <f t="shared" si="93"/>
        <v>0</v>
      </c>
      <c r="J712" s="349">
        <f t="shared" si="93"/>
        <v>0</v>
      </c>
      <c r="K712" s="349">
        <f t="shared" si="93"/>
        <v>0</v>
      </c>
      <c r="L712" s="349">
        <f t="shared" si="93"/>
        <v>0</v>
      </c>
      <c r="M712" s="349">
        <f t="shared" si="93"/>
        <v>0</v>
      </c>
      <c r="N712" s="349">
        <f t="shared" si="93"/>
        <v>0</v>
      </c>
      <c r="O712" s="349">
        <f t="shared" si="93"/>
        <v>0</v>
      </c>
      <c r="P712" s="349">
        <f t="shared" si="93"/>
        <v>0</v>
      </c>
      <c r="Q712" s="349">
        <f t="shared" si="93"/>
        <v>0</v>
      </c>
      <c r="R712" s="349">
        <f t="shared" si="93"/>
        <v>0</v>
      </c>
      <c r="S712" s="349">
        <f t="shared" si="93"/>
        <v>0</v>
      </c>
      <c r="T712" s="349">
        <f t="shared" si="93"/>
        <v>0</v>
      </c>
      <c r="U712" s="349">
        <f t="shared" si="93"/>
        <v>0</v>
      </c>
      <c r="V712" s="349">
        <f t="shared" si="93"/>
        <v>0</v>
      </c>
      <c r="W712" s="349">
        <f t="shared" si="93"/>
        <v>0</v>
      </c>
      <c r="X712" s="349">
        <f t="shared" si="93"/>
        <v>0</v>
      </c>
      <c r="Y712" s="349">
        <f t="shared" si="93"/>
        <v>0</v>
      </c>
      <c r="Z712" s="349">
        <f t="shared" si="93"/>
        <v>0</v>
      </c>
      <c r="AA712" s="349">
        <f t="shared" si="93"/>
        <v>0</v>
      </c>
      <c r="AB712" s="349">
        <f t="shared" si="93"/>
        <v>0</v>
      </c>
      <c r="AC712" s="349">
        <f t="shared" si="93"/>
        <v>0</v>
      </c>
      <c r="AD712" s="349">
        <f t="shared" si="93"/>
        <v>0</v>
      </c>
      <c r="AE712" s="349">
        <f t="shared" si="93"/>
        <v>0</v>
      </c>
      <c r="AF712" s="349">
        <f t="shared" si="93"/>
        <v>0</v>
      </c>
      <c r="AG712" s="349">
        <f t="shared" si="93"/>
        <v>0</v>
      </c>
      <c r="AH712" s="348">
        <f>SUM(C712:AG712)</f>
        <v>0</v>
      </c>
    </row>
    <row r="713" spans="1:34" ht="15" thickBot="1" x14ac:dyDescent="0.35">
      <c r="A713" s="334" t="s">
        <v>246</v>
      </c>
      <c r="B713" s="315"/>
      <c r="C713" s="337"/>
      <c r="D713" s="337" t="s">
        <v>373</v>
      </c>
      <c r="E713" s="337"/>
      <c r="F713" s="337"/>
      <c r="G713" s="337"/>
      <c r="H713" s="337"/>
      <c r="I713" s="337"/>
      <c r="J713" s="337"/>
      <c r="K713" s="337"/>
      <c r="L713" s="337"/>
      <c r="M713" s="337"/>
      <c r="N713" s="337"/>
      <c r="O713" s="337"/>
      <c r="P713" s="337"/>
      <c r="Q713" s="337"/>
      <c r="R713" s="337"/>
      <c r="S713" s="337"/>
      <c r="T713" s="337"/>
      <c r="U713" s="337"/>
      <c r="V713" s="337"/>
      <c r="W713" s="337"/>
      <c r="X713" s="337"/>
      <c r="Y713" s="337"/>
      <c r="Z713" s="337"/>
      <c r="AA713" s="337"/>
      <c r="AB713" s="337"/>
      <c r="AC713" s="337"/>
      <c r="AD713" s="337"/>
      <c r="AE713" s="337"/>
      <c r="AF713" s="337"/>
      <c r="AG713" s="338"/>
      <c r="AH713" s="350"/>
    </row>
    <row r="714" spans="1:34" ht="15" thickBot="1" x14ac:dyDescent="0.35">
      <c r="A714" s="316" t="s">
        <v>245</v>
      </c>
      <c r="B714" s="322"/>
      <c r="C714" s="318" t="s">
        <v>427</v>
      </c>
      <c r="D714" s="319"/>
      <c r="E714" s="319"/>
      <c r="F714" s="319"/>
      <c r="G714" s="319"/>
      <c r="H714" s="319"/>
      <c r="I714" s="319"/>
      <c r="J714" s="319"/>
      <c r="K714" s="319"/>
      <c r="L714" s="319"/>
      <c r="M714" s="319"/>
      <c r="N714" s="319"/>
      <c r="O714" s="319"/>
      <c r="P714" s="319"/>
      <c r="Q714" s="319"/>
      <c r="R714" s="319"/>
      <c r="S714" s="319"/>
      <c r="T714" s="319"/>
      <c r="U714" s="319"/>
      <c r="V714" s="319"/>
      <c r="W714" s="319"/>
      <c r="X714" s="319"/>
      <c r="Y714" s="319"/>
      <c r="Z714" s="319"/>
      <c r="AA714" s="319"/>
      <c r="AB714" s="319"/>
      <c r="AC714" s="319"/>
      <c r="AD714" s="319"/>
      <c r="AE714" s="319"/>
      <c r="AF714" s="319"/>
      <c r="AG714" s="320"/>
      <c r="AH714" s="346" t="s">
        <v>14</v>
      </c>
    </row>
    <row r="715" spans="1:34" ht="15" thickBot="1" x14ac:dyDescent="0.35">
      <c r="A715" s="316" t="s">
        <v>422</v>
      </c>
      <c r="B715" s="322"/>
      <c r="C715" s="323">
        <v>1</v>
      </c>
      <c r="D715" s="319">
        <v>2</v>
      </c>
      <c r="E715" s="319">
        <v>3</v>
      </c>
      <c r="F715" s="319">
        <v>4</v>
      </c>
      <c r="G715" s="319">
        <v>5</v>
      </c>
      <c r="H715" s="319">
        <v>6</v>
      </c>
      <c r="I715" s="319">
        <v>7</v>
      </c>
      <c r="J715" s="319">
        <v>8</v>
      </c>
      <c r="K715" s="319">
        <v>9</v>
      </c>
      <c r="L715" s="319">
        <v>10</v>
      </c>
      <c r="M715" s="319">
        <v>11</v>
      </c>
      <c r="N715" s="319">
        <v>12</v>
      </c>
      <c r="O715" s="319">
        <v>13</v>
      </c>
      <c r="P715" s="319">
        <v>14</v>
      </c>
      <c r="Q715" s="319">
        <v>15</v>
      </c>
      <c r="R715" s="319">
        <v>16</v>
      </c>
      <c r="S715" s="319">
        <v>17</v>
      </c>
      <c r="T715" s="319">
        <v>18</v>
      </c>
      <c r="U715" s="319">
        <v>19</v>
      </c>
      <c r="V715" s="319">
        <v>20</v>
      </c>
      <c r="W715" s="319">
        <v>21</v>
      </c>
      <c r="X715" s="319">
        <v>22</v>
      </c>
      <c r="Y715" s="319">
        <v>23</v>
      </c>
      <c r="Z715" s="319">
        <v>24</v>
      </c>
      <c r="AA715" s="319">
        <v>25</v>
      </c>
      <c r="AB715" s="319">
        <v>26</v>
      </c>
      <c r="AC715" s="319">
        <v>27</v>
      </c>
      <c r="AD715" s="319">
        <v>28</v>
      </c>
      <c r="AE715" s="319">
        <v>29</v>
      </c>
      <c r="AF715" s="319">
        <v>30</v>
      </c>
      <c r="AG715" s="320">
        <v>31</v>
      </c>
      <c r="AH715" s="346"/>
    </row>
    <row r="716" spans="1:34" x14ac:dyDescent="0.3">
      <c r="A716" s="339" t="s">
        <v>230</v>
      </c>
      <c r="B716" s="339" t="s">
        <v>231</v>
      </c>
      <c r="C716" s="325"/>
      <c r="D716" s="326"/>
      <c r="E716" s="326"/>
      <c r="F716" s="326"/>
      <c r="G716" s="326"/>
      <c r="H716" s="326"/>
      <c r="I716" s="326"/>
      <c r="J716" s="326"/>
      <c r="K716" s="326"/>
      <c r="L716" s="326"/>
      <c r="M716" s="326"/>
      <c r="N716" s="326"/>
      <c r="O716" s="326"/>
      <c r="P716" s="326"/>
      <c r="Q716" s="326"/>
      <c r="R716" s="326"/>
      <c r="S716" s="326"/>
      <c r="T716" s="326"/>
      <c r="U716" s="326"/>
      <c r="V716" s="326"/>
      <c r="W716" s="326"/>
      <c r="X716" s="326"/>
      <c r="Y716" s="326"/>
      <c r="Z716" s="326"/>
      <c r="AA716" s="326"/>
      <c r="AB716" s="326"/>
      <c r="AC716" s="326"/>
      <c r="AD716" s="326"/>
      <c r="AE716" s="326"/>
      <c r="AF716" s="326"/>
      <c r="AG716" s="326"/>
      <c r="AH716" s="347"/>
    </row>
    <row r="717" spans="1:34" x14ac:dyDescent="0.3">
      <c r="A717" s="328"/>
      <c r="B717" s="329"/>
      <c r="C717" s="330"/>
      <c r="D717" s="327"/>
      <c r="E717" s="327"/>
      <c r="F717" s="327"/>
      <c r="G717" s="327"/>
      <c r="H717" s="327"/>
      <c r="I717" s="327"/>
      <c r="J717" s="327"/>
      <c r="K717" s="327"/>
      <c r="L717" s="327"/>
      <c r="M717" s="327"/>
      <c r="N717" s="327"/>
      <c r="O717" s="327"/>
      <c r="P717" s="327"/>
      <c r="Q717" s="327"/>
      <c r="R717" s="327"/>
      <c r="S717" s="327"/>
      <c r="T717" s="327"/>
      <c r="U717" s="327"/>
      <c r="V717" s="327"/>
      <c r="W717" s="327"/>
      <c r="X717" s="327"/>
      <c r="Y717" s="327"/>
      <c r="Z717" s="327"/>
      <c r="AA717" s="327"/>
      <c r="AB717" s="327"/>
      <c r="AC717" s="327"/>
      <c r="AD717" s="327"/>
      <c r="AE717" s="327"/>
      <c r="AF717" s="327"/>
      <c r="AG717" s="327"/>
      <c r="AH717" s="347">
        <f>SUM(C717:AG717)</f>
        <v>0</v>
      </c>
    </row>
    <row r="718" spans="1:34" x14ac:dyDescent="0.3">
      <c r="A718" s="328"/>
      <c r="B718" s="329"/>
      <c r="C718" s="330"/>
      <c r="D718" s="327"/>
      <c r="E718" s="327"/>
      <c r="F718" s="327"/>
      <c r="G718" s="327"/>
      <c r="H718" s="327"/>
      <c r="I718" s="327"/>
      <c r="J718" s="327"/>
      <c r="K718" s="327"/>
      <c r="L718" s="327"/>
      <c r="M718" s="327"/>
      <c r="N718" s="327"/>
      <c r="O718" s="327"/>
      <c r="P718" s="327"/>
      <c r="Q718" s="327"/>
      <c r="R718" s="327"/>
      <c r="S718" s="327"/>
      <c r="T718" s="327"/>
      <c r="U718" s="327"/>
      <c r="V718" s="327"/>
      <c r="W718" s="327"/>
      <c r="X718" s="327"/>
      <c r="Y718" s="327"/>
      <c r="Z718" s="327"/>
      <c r="AA718" s="327"/>
      <c r="AB718" s="327"/>
      <c r="AC718" s="327"/>
      <c r="AD718" s="327"/>
      <c r="AE718" s="327"/>
      <c r="AF718" s="327"/>
      <c r="AG718" s="327"/>
      <c r="AH718" s="347">
        <f t="shared" ref="AH718:AH726" si="94">SUM(C718:AG718)</f>
        <v>0</v>
      </c>
    </row>
    <row r="719" spans="1:34" x14ac:dyDescent="0.3">
      <c r="A719" s="328"/>
      <c r="B719" s="329"/>
      <c r="C719" s="330"/>
      <c r="D719" s="327"/>
      <c r="E719" s="327"/>
      <c r="F719" s="327"/>
      <c r="G719" s="327"/>
      <c r="H719" s="327"/>
      <c r="I719" s="327"/>
      <c r="J719" s="327"/>
      <c r="K719" s="327"/>
      <c r="L719" s="327"/>
      <c r="M719" s="327"/>
      <c r="N719" s="327"/>
      <c r="O719" s="327"/>
      <c r="P719" s="327"/>
      <c r="Q719" s="327"/>
      <c r="R719" s="327"/>
      <c r="S719" s="327"/>
      <c r="T719" s="327"/>
      <c r="U719" s="327"/>
      <c r="V719" s="327"/>
      <c r="W719" s="327"/>
      <c r="X719" s="327"/>
      <c r="Y719" s="327"/>
      <c r="Z719" s="327"/>
      <c r="AA719" s="327"/>
      <c r="AB719" s="327"/>
      <c r="AC719" s="327"/>
      <c r="AD719" s="327"/>
      <c r="AE719" s="327"/>
      <c r="AF719" s="327"/>
      <c r="AG719" s="327"/>
      <c r="AH719" s="347">
        <f t="shared" si="94"/>
        <v>0</v>
      </c>
    </row>
    <row r="720" spans="1:34" x14ac:dyDescent="0.3">
      <c r="A720" s="328"/>
      <c r="B720" s="329"/>
      <c r="C720" s="330"/>
      <c r="D720" s="327"/>
      <c r="E720" s="327"/>
      <c r="F720" s="327"/>
      <c r="G720" s="327"/>
      <c r="H720" s="327"/>
      <c r="I720" s="327"/>
      <c r="J720" s="327"/>
      <c r="K720" s="327"/>
      <c r="L720" s="327"/>
      <c r="M720" s="327"/>
      <c r="N720" s="327"/>
      <c r="O720" s="327"/>
      <c r="P720" s="327"/>
      <c r="Q720" s="327"/>
      <c r="R720" s="327"/>
      <c r="S720" s="327"/>
      <c r="T720" s="327"/>
      <c r="U720" s="327"/>
      <c r="V720" s="327"/>
      <c r="W720" s="327"/>
      <c r="X720" s="327"/>
      <c r="Y720" s="327"/>
      <c r="Z720" s="327"/>
      <c r="AA720" s="327"/>
      <c r="AB720" s="327"/>
      <c r="AC720" s="327"/>
      <c r="AD720" s="327"/>
      <c r="AE720" s="327"/>
      <c r="AF720" s="327"/>
      <c r="AG720" s="327"/>
      <c r="AH720" s="347">
        <f t="shared" si="94"/>
        <v>0</v>
      </c>
    </row>
    <row r="721" spans="1:34" x14ac:dyDescent="0.3">
      <c r="A721" s="328"/>
      <c r="B721" s="329"/>
      <c r="C721" s="330"/>
      <c r="D721" s="327"/>
      <c r="E721" s="327"/>
      <c r="F721" s="327"/>
      <c r="G721" s="327"/>
      <c r="H721" s="327"/>
      <c r="I721" s="327"/>
      <c r="J721" s="327"/>
      <c r="K721" s="327"/>
      <c r="L721" s="327"/>
      <c r="M721" s="327"/>
      <c r="N721" s="327"/>
      <c r="O721" s="327"/>
      <c r="P721" s="327"/>
      <c r="Q721" s="327"/>
      <c r="R721" s="327"/>
      <c r="S721" s="327"/>
      <c r="T721" s="327"/>
      <c r="U721" s="327"/>
      <c r="V721" s="327"/>
      <c r="W721" s="327"/>
      <c r="X721" s="327"/>
      <c r="Y721" s="327"/>
      <c r="Z721" s="327"/>
      <c r="AA721" s="327"/>
      <c r="AB721" s="327"/>
      <c r="AC721" s="327"/>
      <c r="AD721" s="327"/>
      <c r="AE721" s="327"/>
      <c r="AF721" s="327"/>
      <c r="AG721" s="327"/>
      <c r="AH721" s="347">
        <f t="shared" si="94"/>
        <v>0</v>
      </c>
    </row>
    <row r="722" spans="1:34" x14ac:dyDescent="0.3">
      <c r="A722" s="328"/>
      <c r="B722" s="329"/>
      <c r="C722" s="330"/>
      <c r="D722" s="327"/>
      <c r="E722" s="327"/>
      <c r="F722" s="327"/>
      <c r="G722" s="327"/>
      <c r="H722" s="327"/>
      <c r="I722" s="327"/>
      <c r="J722" s="327"/>
      <c r="K722" s="327"/>
      <c r="L722" s="327"/>
      <c r="M722" s="327"/>
      <c r="N722" s="327"/>
      <c r="O722" s="327"/>
      <c r="P722" s="327"/>
      <c r="Q722" s="327"/>
      <c r="R722" s="327"/>
      <c r="S722" s="327"/>
      <c r="T722" s="327"/>
      <c r="U722" s="327"/>
      <c r="V722" s="327"/>
      <c r="W722" s="327"/>
      <c r="X722" s="327"/>
      <c r="Y722" s="327"/>
      <c r="Z722" s="327"/>
      <c r="AA722" s="327"/>
      <c r="AB722" s="327"/>
      <c r="AC722" s="327"/>
      <c r="AD722" s="327"/>
      <c r="AE722" s="327"/>
      <c r="AF722" s="327"/>
      <c r="AG722" s="327"/>
      <c r="AH722" s="347">
        <f t="shared" si="94"/>
        <v>0</v>
      </c>
    </row>
    <row r="723" spans="1:34" x14ac:dyDescent="0.3">
      <c r="A723" s="328"/>
      <c r="B723" s="329"/>
      <c r="C723" s="330"/>
      <c r="D723" s="327"/>
      <c r="E723" s="327"/>
      <c r="F723" s="327"/>
      <c r="G723" s="327"/>
      <c r="H723" s="327"/>
      <c r="I723" s="327"/>
      <c r="J723" s="327"/>
      <c r="K723" s="327"/>
      <c r="L723" s="327"/>
      <c r="M723" s="327"/>
      <c r="N723" s="327"/>
      <c r="O723" s="327"/>
      <c r="P723" s="327"/>
      <c r="Q723" s="327"/>
      <c r="R723" s="327"/>
      <c r="S723" s="327"/>
      <c r="T723" s="327"/>
      <c r="U723" s="327"/>
      <c r="V723" s="327"/>
      <c r="W723" s="327"/>
      <c r="X723" s="327"/>
      <c r="Y723" s="327"/>
      <c r="Z723" s="327"/>
      <c r="AA723" s="327"/>
      <c r="AB723" s="327"/>
      <c r="AC723" s="327"/>
      <c r="AD723" s="327"/>
      <c r="AE723" s="327"/>
      <c r="AF723" s="327"/>
      <c r="AG723" s="327"/>
      <c r="AH723" s="347">
        <f t="shared" si="94"/>
        <v>0</v>
      </c>
    </row>
    <row r="724" spans="1:34" x14ac:dyDescent="0.3">
      <c r="A724" s="328"/>
      <c r="B724" s="329"/>
      <c r="C724" s="330"/>
      <c r="D724" s="327"/>
      <c r="E724" s="327"/>
      <c r="F724" s="327"/>
      <c r="G724" s="327"/>
      <c r="H724" s="327"/>
      <c r="I724" s="327"/>
      <c r="J724" s="327"/>
      <c r="K724" s="327"/>
      <c r="L724" s="327"/>
      <c r="M724" s="327"/>
      <c r="N724" s="327"/>
      <c r="O724" s="327"/>
      <c r="P724" s="327"/>
      <c r="Q724" s="327"/>
      <c r="R724" s="327"/>
      <c r="S724" s="327"/>
      <c r="T724" s="327"/>
      <c r="U724" s="327"/>
      <c r="V724" s="327"/>
      <c r="W724" s="327"/>
      <c r="X724" s="327"/>
      <c r="Y724" s="327"/>
      <c r="Z724" s="327"/>
      <c r="AA724" s="327"/>
      <c r="AB724" s="327"/>
      <c r="AC724" s="327"/>
      <c r="AD724" s="327"/>
      <c r="AE724" s="327"/>
      <c r="AF724" s="327"/>
      <c r="AG724" s="327"/>
      <c r="AH724" s="347">
        <f t="shared" si="94"/>
        <v>0</v>
      </c>
    </row>
    <row r="725" spans="1:34" x14ac:dyDescent="0.3">
      <c r="A725" s="328"/>
      <c r="B725" s="329"/>
      <c r="C725" s="330"/>
      <c r="D725" s="327"/>
      <c r="E725" s="327"/>
      <c r="F725" s="327"/>
      <c r="G725" s="327"/>
      <c r="H725" s="327"/>
      <c r="I725" s="327"/>
      <c r="J725" s="327"/>
      <c r="K725" s="327"/>
      <c r="L725" s="327"/>
      <c r="M725" s="327"/>
      <c r="N725" s="327"/>
      <c r="O725" s="327"/>
      <c r="P725" s="327"/>
      <c r="Q725" s="327"/>
      <c r="R725" s="327"/>
      <c r="S725" s="327"/>
      <c r="T725" s="327"/>
      <c r="U725" s="327"/>
      <c r="V725" s="327"/>
      <c r="W725" s="327"/>
      <c r="X725" s="327"/>
      <c r="Y725" s="327"/>
      <c r="Z725" s="327"/>
      <c r="AA725" s="327"/>
      <c r="AB725" s="327"/>
      <c r="AC725" s="327"/>
      <c r="AD725" s="327"/>
      <c r="AE725" s="327"/>
      <c r="AF725" s="327"/>
      <c r="AG725" s="327"/>
      <c r="AH725" s="347">
        <f t="shared" si="94"/>
        <v>0</v>
      </c>
    </row>
    <row r="726" spans="1:34" x14ac:dyDescent="0.3">
      <c r="A726" s="328"/>
      <c r="B726" s="329"/>
      <c r="C726" s="330"/>
      <c r="D726" s="327"/>
      <c r="E726" s="327"/>
      <c r="F726" s="327"/>
      <c r="G726" s="327"/>
      <c r="H726" s="327"/>
      <c r="I726" s="327"/>
      <c r="J726" s="327"/>
      <c r="K726" s="327"/>
      <c r="L726" s="327"/>
      <c r="M726" s="327"/>
      <c r="N726" s="327"/>
      <c r="O726" s="327"/>
      <c r="P726" s="327"/>
      <c r="Q726" s="327"/>
      <c r="R726" s="327"/>
      <c r="S726" s="327"/>
      <c r="T726" s="327"/>
      <c r="U726" s="327"/>
      <c r="V726" s="327"/>
      <c r="W726" s="327"/>
      <c r="X726" s="327"/>
      <c r="Y726" s="327"/>
      <c r="Z726" s="327"/>
      <c r="AA726" s="327"/>
      <c r="AB726" s="327"/>
      <c r="AC726" s="327"/>
      <c r="AD726" s="327"/>
      <c r="AE726" s="327"/>
      <c r="AF726" s="327"/>
      <c r="AG726" s="327"/>
      <c r="AH726" s="347">
        <f t="shared" si="94"/>
        <v>0</v>
      </c>
    </row>
    <row r="727" spans="1:34" ht="15" thickBot="1" x14ac:dyDescent="0.35">
      <c r="A727" s="341"/>
      <c r="B727" s="342"/>
      <c r="C727" s="349">
        <f>SUM(C717:C726)</f>
        <v>0</v>
      </c>
      <c r="D727" s="349">
        <f t="shared" ref="D727:AG727" si="95">SUM(D717:D726)</f>
        <v>0</v>
      </c>
      <c r="E727" s="349">
        <f t="shared" si="95"/>
        <v>0</v>
      </c>
      <c r="F727" s="349">
        <f t="shared" si="95"/>
        <v>0</v>
      </c>
      <c r="G727" s="349">
        <f t="shared" si="95"/>
        <v>0</v>
      </c>
      <c r="H727" s="349">
        <f t="shared" si="95"/>
        <v>0</v>
      </c>
      <c r="I727" s="349">
        <f t="shared" si="95"/>
        <v>0</v>
      </c>
      <c r="J727" s="349">
        <f t="shared" si="95"/>
        <v>0</v>
      </c>
      <c r="K727" s="349">
        <f t="shared" si="95"/>
        <v>0</v>
      </c>
      <c r="L727" s="349">
        <f t="shared" si="95"/>
        <v>0</v>
      </c>
      <c r="M727" s="349">
        <f t="shared" si="95"/>
        <v>0</v>
      </c>
      <c r="N727" s="349">
        <f t="shared" si="95"/>
        <v>0</v>
      </c>
      <c r="O727" s="349">
        <f t="shared" si="95"/>
        <v>0</v>
      </c>
      <c r="P727" s="349">
        <f t="shared" si="95"/>
        <v>0</v>
      </c>
      <c r="Q727" s="349">
        <f t="shared" si="95"/>
        <v>0</v>
      </c>
      <c r="R727" s="349">
        <f t="shared" si="95"/>
        <v>0</v>
      </c>
      <c r="S727" s="349">
        <f t="shared" si="95"/>
        <v>0</v>
      </c>
      <c r="T727" s="349">
        <f t="shared" si="95"/>
        <v>0</v>
      </c>
      <c r="U727" s="349">
        <f t="shared" si="95"/>
        <v>0</v>
      </c>
      <c r="V727" s="349">
        <f t="shared" si="95"/>
        <v>0</v>
      </c>
      <c r="W727" s="349">
        <f t="shared" si="95"/>
        <v>0</v>
      </c>
      <c r="X727" s="349">
        <f t="shared" si="95"/>
        <v>0</v>
      </c>
      <c r="Y727" s="349">
        <f t="shared" si="95"/>
        <v>0</v>
      </c>
      <c r="Z727" s="349">
        <f t="shared" si="95"/>
        <v>0</v>
      </c>
      <c r="AA727" s="349">
        <f t="shared" si="95"/>
        <v>0</v>
      </c>
      <c r="AB727" s="349">
        <f t="shared" si="95"/>
        <v>0</v>
      </c>
      <c r="AC727" s="349">
        <f t="shared" si="95"/>
        <v>0</v>
      </c>
      <c r="AD727" s="349">
        <f t="shared" si="95"/>
        <v>0</v>
      </c>
      <c r="AE727" s="349">
        <f t="shared" si="95"/>
        <v>0</v>
      </c>
      <c r="AF727" s="349">
        <f t="shared" si="95"/>
        <v>0</v>
      </c>
      <c r="AG727" s="349">
        <f t="shared" si="95"/>
        <v>0</v>
      </c>
      <c r="AH727" s="348">
        <f>SUM(C727:AG727)</f>
        <v>0</v>
      </c>
    </row>
    <row r="728" spans="1:34" ht="15" thickBot="1" x14ac:dyDescent="0.35">
      <c r="A728" s="334" t="s">
        <v>246</v>
      </c>
      <c r="B728" s="315"/>
      <c r="C728" s="337"/>
      <c r="D728" s="337" t="s">
        <v>374</v>
      </c>
      <c r="E728" s="337"/>
      <c r="F728" s="337"/>
      <c r="G728" s="337"/>
      <c r="H728" s="337"/>
      <c r="I728" s="337"/>
      <c r="J728" s="337"/>
      <c r="K728" s="337"/>
      <c r="L728" s="337"/>
      <c r="M728" s="337"/>
      <c r="N728" s="337"/>
      <c r="O728" s="337"/>
      <c r="P728" s="337"/>
      <c r="Q728" s="337"/>
      <c r="R728" s="337"/>
      <c r="S728" s="337"/>
      <c r="T728" s="337"/>
      <c r="U728" s="337"/>
      <c r="V728" s="337"/>
      <c r="W728" s="337"/>
      <c r="X728" s="337"/>
      <c r="Y728" s="337"/>
      <c r="Z728" s="337"/>
      <c r="AA728" s="337"/>
      <c r="AB728" s="337"/>
      <c r="AC728" s="337"/>
      <c r="AD728" s="337"/>
      <c r="AE728" s="337"/>
      <c r="AF728" s="337"/>
      <c r="AG728" s="338"/>
      <c r="AH728" s="350"/>
    </row>
    <row r="729" spans="1:34" ht="15" thickBot="1" x14ac:dyDescent="0.35">
      <c r="A729" s="316" t="s">
        <v>245</v>
      </c>
      <c r="B729" s="322"/>
      <c r="C729" s="318" t="s">
        <v>427</v>
      </c>
      <c r="D729" s="319"/>
      <c r="E729" s="319"/>
      <c r="F729" s="319"/>
      <c r="G729" s="319"/>
      <c r="H729" s="319"/>
      <c r="I729" s="319"/>
      <c r="J729" s="319"/>
      <c r="K729" s="319"/>
      <c r="L729" s="319"/>
      <c r="M729" s="319"/>
      <c r="N729" s="319"/>
      <c r="O729" s="319"/>
      <c r="P729" s="319"/>
      <c r="Q729" s="319"/>
      <c r="R729" s="319"/>
      <c r="S729" s="319"/>
      <c r="T729" s="319"/>
      <c r="U729" s="319"/>
      <c r="V729" s="319"/>
      <c r="W729" s="319"/>
      <c r="X729" s="319"/>
      <c r="Y729" s="319"/>
      <c r="Z729" s="319"/>
      <c r="AA729" s="319"/>
      <c r="AB729" s="319"/>
      <c r="AC729" s="319"/>
      <c r="AD729" s="319"/>
      <c r="AE729" s="319"/>
      <c r="AF729" s="319"/>
      <c r="AG729" s="320"/>
      <c r="AH729" s="346" t="s">
        <v>14</v>
      </c>
    </row>
    <row r="730" spans="1:34" ht="15" thickBot="1" x14ac:dyDescent="0.35">
      <c r="A730" s="316" t="s">
        <v>422</v>
      </c>
      <c r="B730" s="322"/>
      <c r="C730" s="323">
        <v>1</v>
      </c>
      <c r="D730" s="319">
        <v>2</v>
      </c>
      <c r="E730" s="319">
        <v>3</v>
      </c>
      <c r="F730" s="319">
        <v>4</v>
      </c>
      <c r="G730" s="319">
        <v>5</v>
      </c>
      <c r="H730" s="319">
        <v>6</v>
      </c>
      <c r="I730" s="319">
        <v>7</v>
      </c>
      <c r="J730" s="319">
        <v>8</v>
      </c>
      <c r="K730" s="319">
        <v>9</v>
      </c>
      <c r="L730" s="319">
        <v>10</v>
      </c>
      <c r="M730" s="319">
        <v>11</v>
      </c>
      <c r="N730" s="319">
        <v>12</v>
      </c>
      <c r="O730" s="319">
        <v>13</v>
      </c>
      <c r="P730" s="319">
        <v>14</v>
      </c>
      <c r="Q730" s="319">
        <v>15</v>
      </c>
      <c r="R730" s="319">
        <v>16</v>
      </c>
      <c r="S730" s="319">
        <v>17</v>
      </c>
      <c r="T730" s="319">
        <v>18</v>
      </c>
      <c r="U730" s="319">
        <v>19</v>
      </c>
      <c r="V730" s="319">
        <v>20</v>
      </c>
      <c r="W730" s="319">
        <v>21</v>
      </c>
      <c r="X730" s="319">
        <v>22</v>
      </c>
      <c r="Y730" s="319">
        <v>23</v>
      </c>
      <c r="Z730" s="319">
        <v>24</v>
      </c>
      <c r="AA730" s="319">
        <v>25</v>
      </c>
      <c r="AB730" s="319">
        <v>26</v>
      </c>
      <c r="AC730" s="319">
        <v>27</v>
      </c>
      <c r="AD730" s="319">
        <v>28</v>
      </c>
      <c r="AE730" s="319">
        <v>29</v>
      </c>
      <c r="AF730" s="319">
        <v>30</v>
      </c>
      <c r="AG730" s="320">
        <v>31</v>
      </c>
      <c r="AH730" s="346"/>
    </row>
    <row r="731" spans="1:34" x14ac:dyDescent="0.3">
      <c r="A731" s="339" t="s">
        <v>230</v>
      </c>
      <c r="B731" s="339" t="s">
        <v>231</v>
      </c>
      <c r="C731" s="325"/>
      <c r="D731" s="326"/>
      <c r="E731" s="326"/>
      <c r="F731" s="326"/>
      <c r="G731" s="326"/>
      <c r="H731" s="326"/>
      <c r="I731" s="326"/>
      <c r="J731" s="326"/>
      <c r="K731" s="326"/>
      <c r="L731" s="326"/>
      <c r="M731" s="326"/>
      <c r="N731" s="326"/>
      <c r="O731" s="326"/>
      <c r="P731" s="326"/>
      <c r="Q731" s="326"/>
      <c r="R731" s="326"/>
      <c r="S731" s="326"/>
      <c r="T731" s="326"/>
      <c r="U731" s="326"/>
      <c r="V731" s="326"/>
      <c r="W731" s="326"/>
      <c r="X731" s="326"/>
      <c r="Y731" s="326"/>
      <c r="Z731" s="326"/>
      <c r="AA731" s="326"/>
      <c r="AB731" s="326"/>
      <c r="AC731" s="326"/>
      <c r="AD731" s="326"/>
      <c r="AE731" s="326"/>
      <c r="AF731" s="326"/>
      <c r="AG731" s="326"/>
      <c r="AH731" s="347"/>
    </row>
    <row r="732" spans="1:34" x14ac:dyDescent="0.3">
      <c r="A732" s="328"/>
      <c r="B732" s="329"/>
      <c r="C732" s="330"/>
      <c r="D732" s="327"/>
      <c r="E732" s="327"/>
      <c r="F732" s="327"/>
      <c r="G732" s="327"/>
      <c r="H732" s="327"/>
      <c r="I732" s="327"/>
      <c r="J732" s="327"/>
      <c r="K732" s="327"/>
      <c r="L732" s="327"/>
      <c r="M732" s="327"/>
      <c r="N732" s="327"/>
      <c r="O732" s="327"/>
      <c r="P732" s="327"/>
      <c r="Q732" s="327"/>
      <c r="R732" s="327"/>
      <c r="S732" s="327"/>
      <c r="T732" s="327"/>
      <c r="U732" s="327"/>
      <c r="V732" s="327"/>
      <c r="W732" s="327"/>
      <c r="X732" s="327"/>
      <c r="Y732" s="327"/>
      <c r="Z732" s="327"/>
      <c r="AA732" s="327"/>
      <c r="AB732" s="327"/>
      <c r="AC732" s="327"/>
      <c r="AD732" s="327"/>
      <c r="AE732" s="327"/>
      <c r="AF732" s="327"/>
      <c r="AG732" s="327"/>
      <c r="AH732" s="347">
        <f>SUM(C732:AG732)</f>
        <v>0</v>
      </c>
    </row>
    <row r="733" spans="1:34" x14ac:dyDescent="0.3">
      <c r="A733" s="328"/>
      <c r="B733" s="329"/>
      <c r="C733" s="330"/>
      <c r="D733" s="327"/>
      <c r="E733" s="327"/>
      <c r="F733" s="327"/>
      <c r="G733" s="327"/>
      <c r="H733" s="327"/>
      <c r="I733" s="327"/>
      <c r="J733" s="327"/>
      <c r="K733" s="327"/>
      <c r="L733" s="327"/>
      <c r="M733" s="327"/>
      <c r="N733" s="327"/>
      <c r="O733" s="327"/>
      <c r="P733" s="327"/>
      <c r="Q733" s="327"/>
      <c r="R733" s="327"/>
      <c r="S733" s="327"/>
      <c r="T733" s="327"/>
      <c r="U733" s="327"/>
      <c r="V733" s="327"/>
      <c r="W733" s="327"/>
      <c r="X733" s="327"/>
      <c r="Y733" s="327"/>
      <c r="Z733" s="327"/>
      <c r="AA733" s="327"/>
      <c r="AB733" s="327"/>
      <c r="AC733" s="327"/>
      <c r="AD733" s="327"/>
      <c r="AE733" s="327"/>
      <c r="AF733" s="327"/>
      <c r="AG733" s="327"/>
      <c r="AH733" s="347">
        <f t="shared" ref="AH733:AH741" si="96">SUM(C733:AG733)</f>
        <v>0</v>
      </c>
    </row>
    <row r="734" spans="1:34" x14ac:dyDescent="0.3">
      <c r="A734" s="328"/>
      <c r="B734" s="329"/>
      <c r="C734" s="330"/>
      <c r="D734" s="327"/>
      <c r="E734" s="327"/>
      <c r="F734" s="327"/>
      <c r="G734" s="327"/>
      <c r="H734" s="327"/>
      <c r="I734" s="327"/>
      <c r="J734" s="327"/>
      <c r="K734" s="327"/>
      <c r="L734" s="327"/>
      <c r="M734" s="327"/>
      <c r="N734" s="327"/>
      <c r="O734" s="327"/>
      <c r="P734" s="327"/>
      <c r="Q734" s="327"/>
      <c r="R734" s="327"/>
      <c r="S734" s="327"/>
      <c r="T734" s="327"/>
      <c r="U734" s="327"/>
      <c r="V734" s="327"/>
      <c r="W734" s="327"/>
      <c r="X734" s="327"/>
      <c r="Y734" s="327"/>
      <c r="Z734" s="327"/>
      <c r="AA734" s="327"/>
      <c r="AB734" s="327"/>
      <c r="AC734" s="327"/>
      <c r="AD734" s="327"/>
      <c r="AE734" s="327"/>
      <c r="AF734" s="327"/>
      <c r="AG734" s="327"/>
      <c r="AH734" s="347">
        <f t="shared" si="96"/>
        <v>0</v>
      </c>
    </row>
    <row r="735" spans="1:34" x14ac:dyDescent="0.3">
      <c r="A735" s="328"/>
      <c r="B735" s="329"/>
      <c r="C735" s="330"/>
      <c r="D735" s="327"/>
      <c r="E735" s="327"/>
      <c r="F735" s="327"/>
      <c r="G735" s="327"/>
      <c r="H735" s="327"/>
      <c r="I735" s="327"/>
      <c r="J735" s="327"/>
      <c r="K735" s="327"/>
      <c r="L735" s="327"/>
      <c r="M735" s="327"/>
      <c r="N735" s="327"/>
      <c r="O735" s="327"/>
      <c r="P735" s="327"/>
      <c r="Q735" s="327"/>
      <c r="R735" s="327"/>
      <c r="S735" s="327"/>
      <c r="T735" s="327"/>
      <c r="U735" s="327"/>
      <c r="V735" s="327"/>
      <c r="W735" s="327"/>
      <c r="X735" s="327"/>
      <c r="Y735" s="327"/>
      <c r="Z735" s="327"/>
      <c r="AA735" s="327"/>
      <c r="AB735" s="327"/>
      <c r="AC735" s="327"/>
      <c r="AD735" s="327"/>
      <c r="AE735" s="327"/>
      <c r="AF735" s="327"/>
      <c r="AG735" s="327"/>
      <c r="AH735" s="347">
        <f t="shared" si="96"/>
        <v>0</v>
      </c>
    </row>
    <row r="736" spans="1:34" x14ac:dyDescent="0.3">
      <c r="A736" s="328"/>
      <c r="B736" s="329"/>
      <c r="C736" s="330"/>
      <c r="D736" s="327"/>
      <c r="E736" s="327"/>
      <c r="F736" s="327"/>
      <c r="G736" s="327"/>
      <c r="H736" s="327"/>
      <c r="I736" s="327"/>
      <c r="J736" s="327"/>
      <c r="K736" s="327"/>
      <c r="L736" s="327"/>
      <c r="M736" s="327"/>
      <c r="N736" s="327"/>
      <c r="O736" s="327"/>
      <c r="P736" s="327"/>
      <c r="Q736" s="327"/>
      <c r="R736" s="327"/>
      <c r="S736" s="327"/>
      <c r="T736" s="327"/>
      <c r="U736" s="327"/>
      <c r="V736" s="327"/>
      <c r="W736" s="327"/>
      <c r="X736" s="327"/>
      <c r="Y736" s="327"/>
      <c r="Z736" s="327"/>
      <c r="AA736" s="327"/>
      <c r="AB736" s="327"/>
      <c r="AC736" s="327"/>
      <c r="AD736" s="327"/>
      <c r="AE736" s="327"/>
      <c r="AF736" s="327"/>
      <c r="AG736" s="327"/>
      <c r="AH736" s="347">
        <f t="shared" si="96"/>
        <v>0</v>
      </c>
    </row>
    <row r="737" spans="1:34" x14ac:dyDescent="0.3">
      <c r="A737" s="328"/>
      <c r="B737" s="329"/>
      <c r="C737" s="330"/>
      <c r="D737" s="327"/>
      <c r="E737" s="327"/>
      <c r="F737" s="327"/>
      <c r="G737" s="327"/>
      <c r="H737" s="327"/>
      <c r="I737" s="327"/>
      <c r="J737" s="327"/>
      <c r="K737" s="327"/>
      <c r="L737" s="327"/>
      <c r="M737" s="327"/>
      <c r="N737" s="327"/>
      <c r="O737" s="327"/>
      <c r="P737" s="327"/>
      <c r="Q737" s="327"/>
      <c r="R737" s="327"/>
      <c r="S737" s="327"/>
      <c r="T737" s="327"/>
      <c r="U737" s="327"/>
      <c r="V737" s="327"/>
      <c r="W737" s="327"/>
      <c r="X737" s="327"/>
      <c r="Y737" s="327"/>
      <c r="Z737" s="327"/>
      <c r="AA737" s="327"/>
      <c r="AB737" s="327"/>
      <c r="AC737" s="327"/>
      <c r="AD737" s="327"/>
      <c r="AE737" s="327"/>
      <c r="AF737" s="327"/>
      <c r="AG737" s="327"/>
      <c r="AH737" s="347">
        <f t="shared" si="96"/>
        <v>0</v>
      </c>
    </row>
    <row r="738" spans="1:34" x14ac:dyDescent="0.3">
      <c r="A738" s="328"/>
      <c r="B738" s="329"/>
      <c r="C738" s="330"/>
      <c r="D738" s="327"/>
      <c r="E738" s="327"/>
      <c r="F738" s="327"/>
      <c r="G738" s="327"/>
      <c r="H738" s="327"/>
      <c r="I738" s="327"/>
      <c r="J738" s="327"/>
      <c r="K738" s="327"/>
      <c r="L738" s="327"/>
      <c r="M738" s="327"/>
      <c r="N738" s="327"/>
      <c r="O738" s="327"/>
      <c r="P738" s="327"/>
      <c r="Q738" s="327"/>
      <c r="R738" s="327"/>
      <c r="S738" s="327"/>
      <c r="T738" s="327"/>
      <c r="U738" s="327"/>
      <c r="V738" s="327"/>
      <c r="W738" s="327"/>
      <c r="X738" s="327"/>
      <c r="Y738" s="327"/>
      <c r="Z738" s="327"/>
      <c r="AA738" s="327"/>
      <c r="AB738" s="327"/>
      <c r="AC738" s="327"/>
      <c r="AD738" s="327"/>
      <c r="AE738" s="327"/>
      <c r="AF738" s="327"/>
      <c r="AG738" s="327"/>
      <c r="AH738" s="347">
        <f t="shared" si="96"/>
        <v>0</v>
      </c>
    </row>
    <row r="739" spans="1:34" x14ac:dyDescent="0.3">
      <c r="A739" s="328"/>
      <c r="B739" s="329"/>
      <c r="C739" s="330"/>
      <c r="D739" s="327"/>
      <c r="E739" s="327"/>
      <c r="F739" s="327"/>
      <c r="G739" s="327"/>
      <c r="H739" s="327"/>
      <c r="I739" s="327"/>
      <c r="J739" s="327"/>
      <c r="K739" s="327"/>
      <c r="L739" s="327"/>
      <c r="M739" s="327"/>
      <c r="N739" s="327"/>
      <c r="O739" s="327"/>
      <c r="P739" s="327"/>
      <c r="Q739" s="327"/>
      <c r="R739" s="327"/>
      <c r="S739" s="327"/>
      <c r="T739" s="327"/>
      <c r="U739" s="327"/>
      <c r="V739" s="327"/>
      <c r="W739" s="327"/>
      <c r="X739" s="327"/>
      <c r="Y739" s="327"/>
      <c r="Z739" s="327"/>
      <c r="AA739" s="327"/>
      <c r="AB739" s="327"/>
      <c r="AC739" s="327"/>
      <c r="AD739" s="327"/>
      <c r="AE739" s="327"/>
      <c r="AF739" s="327"/>
      <c r="AG739" s="327"/>
      <c r="AH739" s="347">
        <f t="shared" si="96"/>
        <v>0</v>
      </c>
    </row>
    <row r="740" spans="1:34" x14ac:dyDescent="0.3">
      <c r="A740" s="328"/>
      <c r="B740" s="329"/>
      <c r="C740" s="330"/>
      <c r="D740" s="327"/>
      <c r="E740" s="327"/>
      <c r="F740" s="327"/>
      <c r="G740" s="327"/>
      <c r="H740" s="327"/>
      <c r="I740" s="327"/>
      <c r="J740" s="327"/>
      <c r="K740" s="327"/>
      <c r="L740" s="327"/>
      <c r="M740" s="327"/>
      <c r="N740" s="327"/>
      <c r="O740" s="327"/>
      <c r="P740" s="327"/>
      <c r="Q740" s="327"/>
      <c r="R740" s="327"/>
      <c r="S740" s="327"/>
      <c r="T740" s="327"/>
      <c r="U740" s="327"/>
      <c r="V740" s="327"/>
      <c r="W740" s="327"/>
      <c r="X740" s="327"/>
      <c r="Y740" s="327"/>
      <c r="Z740" s="327"/>
      <c r="AA740" s="327"/>
      <c r="AB740" s="327"/>
      <c r="AC740" s="327"/>
      <c r="AD740" s="327"/>
      <c r="AE740" s="327"/>
      <c r="AF740" s="327"/>
      <c r="AG740" s="327"/>
      <c r="AH740" s="347">
        <f t="shared" si="96"/>
        <v>0</v>
      </c>
    </row>
    <row r="741" spans="1:34" x14ac:dyDescent="0.3">
      <c r="A741" s="328"/>
      <c r="B741" s="329"/>
      <c r="C741" s="330"/>
      <c r="D741" s="327"/>
      <c r="E741" s="327"/>
      <c r="F741" s="327"/>
      <c r="G741" s="327"/>
      <c r="H741" s="327"/>
      <c r="I741" s="327"/>
      <c r="J741" s="327"/>
      <c r="K741" s="327"/>
      <c r="L741" s="327"/>
      <c r="M741" s="327"/>
      <c r="N741" s="327"/>
      <c r="O741" s="327"/>
      <c r="P741" s="327"/>
      <c r="Q741" s="327"/>
      <c r="R741" s="327"/>
      <c r="S741" s="327"/>
      <c r="T741" s="327"/>
      <c r="U741" s="327"/>
      <c r="V741" s="327"/>
      <c r="W741" s="327"/>
      <c r="X741" s="327"/>
      <c r="Y741" s="327"/>
      <c r="Z741" s="327"/>
      <c r="AA741" s="327"/>
      <c r="AB741" s="327"/>
      <c r="AC741" s="327"/>
      <c r="AD741" s="327"/>
      <c r="AE741" s="327"/>
      <c r="AF741" s="327"/>
      <c r="AG741" s="327"/>
      <c r="AH741" s="347">
        <f t="shared" si="96"/>
        <v>0</v>
      </c>
    </row>
    <row r="742" spans="1:34" ht="15" thickBot="1" x14ac:dyDescent="0.35">
      <c r="A742" s="341"/>
      <c r="B742" s="342"/>
      <c r="C742" s="349">
        <f>SUM(C732:C741)</f>
        <v>0</v>
      </c>
      <c r="D742" s="349">
        <f t="shared" ref="D742:AG742" si="97">SUM(D732:D741)</f>
        <v>0</v>
      </c>
      <c r="E742" s="349">
        <f t="shared" si="97"/>
        <v>0</v>
      </c>
      <c r="F742" s="349">
        <f t="shared" si="97"/>
        <v>0</v>
      </c>
      <c r="G742" s="349">
        <f t="shared" si="97"/>
        <v>0</v>
      </c>
      <c r="H742" s="349">
        <f t="shared" si="97"/>
        <v>0</v>
      </c>
      <c r="I742" s="349">
        <f t="shared" si="97"/>
        <v>0</v>
      </c>
      <c r="J742" s="349">
        <f t="shared" si="97"/>
        <v>0</v>
      </c>
      <c r="K742" s="349">
        <f t="shared" si="97"/>
        <v>0</v>
      </c>
      <c r="L742" s="349">
        <f t="shared" si="97"/>
        <v>0</v>
      </c>
      <c r="M742" s="349">
        <f t="shared" si="97"/>
        <v>0</v>
      </c>
      <c r="N742" s="349">
        <f t="shared" si="97"/>
        <v>0</v>
      </c>
      <c r="O742" s="349">
        <f t="shared" si="97"/>
        <v>0</v>
      </c>
      <c r="P742" s="349">
        <f t="shared" si="97"/>
        <v>0</v>
      </c>
      <c r="Q742" s="349">
        <f t="shared" si="97"/>
        <v>0</v>
      </c>
      <c r="R742" s="349">
        <f t="shared" si="97"/>
        <v>0</v>
      </c>
      <c r="S742" s="349">
        <f t="shared" si="97"/>
        <v>0</v>
      </c>
      <c r="T742" s="349">
        <f t="shared" si="97"/>
        <v>0</v>
      </c>
      <c r="U742" s="349">
        <f t="shared" si="97"/>
        <v>0</v>
      </c>
      <c r="V742" s="349">
        <f t="shared" si="97"/>
        <v>0</v>
      </c>
      <c r="W742" s="349">
        <f t="shared" si="97"/>
        <v>0</v>
      </c>
      <c r="X742" s="349">
        <f t="shared" si="97"/>
        <v>0</v>
      </c>
      <c r="Y742" s="349">
        <f t="shared" si="97"/>
        <v>0</v>
      </c>
      <c r="Z742" s="349">
        <f t="shared" si="97"/>
        <v>0</v>
      </c>
      <c r="AA742" s="349">
        <f t="shared" si="97"/>
        <v>0</v>
      </c>
      <c r="AB742" s="349">
        <f t="shared" si="97"/>
        <v>0</v>
      </c>
      <c r="AC742" s="349">
        <f t="shared" si="97"/>
        <v>0</v>
      </c>
      <c r="AD742" s="349">
        <f t="shared" si="97"/>
        <v>0</v>
      </c>
      <c r="AE742" s="349">
        <f t="shared" si="97"/>
        <v>0</v>
      </c>
      <c r="AF742" s="349">
        <f t="shared" si="97"/>
        <v>0</v>
      </c>
      <c r="AG742" s="349">
        <f t="shared" si="97"/>
        <v>0</v>
      </c>
      <c r="AH742" s="348">
        <f>SUM(C742:AG742)</f>
        <v>0</v>
      </c>
    </row>
    <row r="743" spans="1:34" ht="15" thickBot="1" x14ac:dyDescent="0.35">
      <c r="A743" s="334" t="s">
        <v>246</v>
      </c>
      <c r="B743" s="315"/>
      <c r="C743" s="337"/>
      <c r="D743" s="337" t="s">
        <v>375</v>
      </c>
      <c r="E743" s="337"/>
      <c r="F743" s="337"/>
      <c r="G743" s="337"/>
      <c r="H743" s="337"/>
      <c r="I743" s="337"/>
      <c r="J743" s="337"/>
      <c r="K743" s="337"/>
      <c r="L743" s="337"/>
      <c r="M743" s="337"/>
      <c r="N743" s="337"/>
      <c r="O743" s="337"/>
      <c r="P743" s="337"/>
      <c r="Q743" s="337"/>
      <c r="R743" s="337"/>
      <c r="S743" s="337"/>
      <c r="T743" s="337"/>
      <c r="U743" s="337"/>
      <c r="V743" s="337"/>
      <c r="W743" s="337"/>
      <c r="X743" s="337"/>
      <c r="Y743" s="337"/>
      <c r="Z743" s="337"/>
      <c r="AA743" s="337"/>
      <c r="AB743" s="337"/>
      <c r="AC743" s="337"/>
      <c r="AD743" s="337"/>
      <c r="AE743" s="337"/>
      <c r="AF743" s="337"/>
      <c r="AG743" s="338"/>
      <c r="AH743" s="350"/>
    </row>
    <row r="744" spans="1:34" ht="15" thickBot="1" x14ac:dyDescent="0.35">
      <c r="A744" s="316" t="s">
        <v>245</v>
      </c>
      <c r="B744" s="322"/>
      <c r="C744" s="318" t="s">
        <v>427</v>
      </c>
      <c r="D744" s="319"/>
      <c r="E744" s="319"/>
      <c r="F744" s="319"/>
      <c r="G744" s="319"/>
      <c r="H744" s="319"/>
      <c r="I744" s="319"/>
      <c r="J744" s="319"/>
      <c r="K744" s="319"/>
      <c r="L744" s="319"/>
      <c r="M744" s="319"/>
      <c r="N744" s="319"/>
      <c r="O744" s="319"/>
      <c r="P744" s="319"/>
      <c r="Q744" s="319"/>
      <c r="R744" s="319"/>
      <c r="S744" s="319"/>
      <c r="T744" s="319"/>
      <c r="U744" s="319"/>
      <c r="V744" s="319"/>
      <c r="W744" s="319"/>
      <c r="X744" s="319"/>
      <c r="Y744" s="319"/>
      <c r="Z744" s="319"/>
      <c r="AA744" s="319"/>
      <c r="AB744" s="319"/>
      <c r="AC744" s="319"/>
      <c r="AD744" s="319"/>
      <c r="AE744" s="319"/>
      <c r="AF744" s="319"/>
      <c r="AG744" s="320"/>
      <c r="AH744" s="346" t="s">
        <v>14</v>
      </c>
    </row>
    <row r="745" spans="1:34" ht="15" thickBot="1" x14ac:dyDescent="0.35">
      <c r="A745" s="316" t="s">
        <v>422</v>
      </c>
      <c r="B745" s="322"/>
      <c r="C745" s="323">
        <v>1</v>
      </c>
      <c r="D745" s="319">
        <v>2</v>
      </c>
      <c r="E745" s="319">
        <v>3</v>
      </c>
      <c r="F745" s="319">
        <v>4</v>
      </c>
      <c r="G745" s="319">
        <v>5</v>
      </c>
      <c r="H745" s="319">
        <v>6</v>
      </c>
      <c r="I745" s="319">
        <v>7</v>
      </c>
      <c r="J745" s="319">
        <v>8</v>
      </c>
      <c r="K745" s="319">
        <v>9</v>
      </c>
      <c r="L745" s="319">
        <v>10</v>
      </c>
      <c r="M745" s="319">
        <v>11</v>
      </c>
      <c r="N745" s="319">
        <v>12</v>
      </c>
      <c r="O745" s="319">
        <v>13</v>
      </c>
      <c r="P745" s="319">
        <v>14</v>
      </c>
      <c r="Q745" s="319">
        <v>15</v>
      </c>
      <c r="R745" s="319">
        <v>16</v>
      </c>
      <c r="S745" s="319">
        <v>17</v>
      </c>
      <c r="T745" s="319">
        <v>18</v>
      </c>
      <c r="U745" s="319">
        <v>19</v>
      </c>
      <c r="V745" s="319">
        <v>20</v>
      </c>
      <c r="W745" s="319">
        <v>21</v>
      </c>
      <c r="X745" s="319">
        <v>22</v>
      </c>
      <c r="Y745" s="319">
        <v>23</v>
      </c>
      <c r="Z745" s="319">
        <v>24</v>
      </c>
      <c r="AA745" s="319">
        <v>25</v>
      </c>
      <c r="AB745" s="319">
        <v>26</v>
      </c>
      <c r="AC745" s="319">
        <v>27</v>
      </c>
      <c r="AD745" s="319">
        <v>28</v>
      </c>
      <c r="AE745" s="319">
        <v>29</v>
      </c>
      <c r="AF745" s="319">
        <v>30</v>
      </c>
      <c r="AG745" s="320">
        <v>31</v>
      </c>
      <c r="AH745" s="346"/>
    </row>
    <row r="746" spans="1:34" x14ac:dyDescent="0.3">
      <c r="A746" s="339" t="s">
        <v>230</v>
      </c>
      <c r="B746" s="339" t="s">
        <v>231</v>
      </c>
      <c r="C746" s="325"/>
      <c r="D746" s="326"/>
      <c r="E746" s="326"/>
      <c r="F746" s="326"/>
      <c r="G746" s="326"/>
      <c r="H746" s="326"/>
      <c r="I746" s="326"/>
      <c r="J746" s="326"/>
      <c r="K746" s="326"/>
      <c r="L746" s="326"/>
      <c r="M746" s="326"/>
      <c r="N746" s="326"/>
      <c r="O746" s="326"/>
      <c r="P746" s="326"/>
      <c r="Q746" s="326"/>
      <c r="R746" s="326"/>
      <c r="S746" s="326"/>
      <c r="T746" s="326"/>
      <c r="U746" s="326"/>
      <c r="V746" s="326"/>
      <c r="W746" s="326"/>
      <c r="X746" s="326"/>
      <c r="Y746" s="326"/>
      <c r="Z746" s="326"/>
      <c r="AA746" s="326"/>
      <c r="AB746" s="326"/>
      <c r="AC746" s="326"/>
      <c r="AD746" s="326"/>
      <c r="AE746" s="326"/>
      <c r="AF746" s="326"/>
      <c r="AG746" s="326"/>
      <c r="AH746" s="347"/>
    </row>
    <row r="747" spans="1:34" x14ac:dyDescent="0.3">
      <c r="A747" s="328"/>
      <c r="B747" s="329"/>
      <c r="C747" s="330"/>
      <c r="D747" s="327"/>
      <c r="E747" s="327"/>
      <c r="F747" s="327"/>
      <c r="G747" s="327"/>
      <c r="H747" s="327"/>
      <c r="I747" s="327"/>
      <c r="J747" s="327"/>
      <c r="K747" s="327"/>
      <c r="L747" s="327"/>
      <c r="M747" s="327"/>
      <c r="N747" s="327"/>
      <c r="O747" s="327"/>
      <c r="P747" s="327"/>
      <c r="Q747" s="327"/>
      <c r="R747" s="327"/>
      <c r="S747" s="327"/>
      <c r="T747" s="327"/>
      <c r="U747" s="327"/>
      <c r="V747" s="327"/>
      <c r="W747" s="327"/>
      <c r="X747" s="327"/>
      <c r="Y747" s="327"/>
      <c r="Z747" s="327"/>
      <c r="AA747" s="327"/>
      <c r="AB747" s="327"/>
      <c r="AC747" s="327"/>
      <c r="AD747" s="327"/>
      <c r="AE747" s="327"/>
      <c r="AF747" s="327"/>
      <c r="AG747" s="327"/>
      <c r="AH747" s="347">
        <f>SUM(C747:AG747)</f>
        <v>0</v>
      </c>
    </row>
    <row r="748" spans="1:34" x14ac:dyDescent="0.3">
      <c r="A748" s="328"/>
      <c r="B748" s="329"/>
      <c r="C748" s="330"/>
      <c r="D748" s="327"/>
      <c r="E748" s="327"/>
      <c r="F748" s="327"/>
      <c r="G748" s="327"/>
      <c r="H748" s="327"/>
      <c r="I748" s="327"/>
      <c r="J748" s="327"/>
      <c r="K748" s="327"/>
      <c r="L748" s="327"/>
      <c r="M748" s="327"/>
      <c r="N748" s="327"/>
      <c r="O748" s="327"/>
      <c r="P748" s="327"/>
      <c r="Q748" s="327"/>
      <c r="R748" s="327"/>
      <c r="S748" s="327"/>
      <c r="T748" s="327"/>
      <c r="U748" s="327"/>
      <c r="V748" s="327"/>
      <c r="W748" s="327"/>
      <c r="X748" s="327"/>
      <c r="Y748" s="327"/>
      <c r="Z748" s="327"/>
      <c r="AA748" s="327"/>
      <c r="AB748" s="327"/>
      <c r="AC748" s="327"/>
      <c r="AD748" s="327"/>
      <c r="AE748" s="327"/>
      <c r="AF748" s="327"/>
      <c r="AG748" s="327"/>
      <c r="AH748" s="347">
        <f t="shared" ref="AH748:AH756" si="98">SUM(C748:AG748)</f>
        <v>0</v>
      </c>
    </row>
    <row r="749" spans="1:34" x14ac:dyDescent="0.3">
      <c r="A749" s="328"/>
      <c r="B749" s="329"/>
      <c r="C749" s="330"/>
      <c r="D749" s="327"/>
      <c r="E749" s="327"/>
      <c r="F749" s="327"/>
      <c r="G749" s="327"/>
      <c r="H749" s="327"/>
      <c r="I749" s="327"/>
      <c r="J749" s="327"/>
      <c r="K749" s="327"/>
      <c r="L749" s="327"/>
      <c r="M749" s="327"/>
      <c r="N749" s="327"/>
      <c r="O749" s="327"/>
      <c r="P749" s="327"/>
      <c r="Q749" s="327"/>
      <c r="R749" s="327"/>
      <c r="S749" s="327"/>
      <c r="T749" s="327"/>
      <c r="U749" s="327"/>
      <c r="V749" s="327"/>
      <c r="W749" s="327"/>
      <c r="X749" s="327"/>
      <c r="Y749" s="327"/>
      <c r="Z749" s="327"/>
      <c r="AA749" s="327"/>
      <c r="AB749" s="327"/>
      <c r="AC749" s="327"/>
      <c r="AD749" s="327"/>
      <c r="AE749" s="327"/>
      <c r="AF749" s="327"/>
      <c r="AG749" s="327"/>
      <c r="AH749" s="347">
        <f t="shared" si="98"/>
        <v>0</v>
      </c>
    </row>
    <row r="750" spans="1:34" x14ac:dyDescent="0.3">
      <c r="A750" s="328"/>
      <c r="B750" s="329"/>
      <c r="C750" s="330"/>
      <c r="D750" s="327"/>
      <c r="E750" s="327"/>
      <c r="F750" s="327"/>
      <c r="G750" s="327"/>
      <c r="H750" s="327"/>
      <c r="I750" s="327"/>
      <c r="J750" s="327"/>
      <c r="K750" s="327"/>
      <c r="L750" s="327"/>
      <c r="M750" s="327"/>
      <c r="N750" s="327"/>
      <c r="O750" s="327"/>
      <c r="P750" s="327"/>
      <c r="Q750" s="327"/>
      <c r="R750" s="327"/>
      <c r="S750" s="327"/>
      <c r="T750" s="327"/>
      <c r="U750" s="327"/>
      <c r="V750" s="327"/>
      <c r="W750" s="327"/>
      <c r="X750" s="327"/>
      <c r="Y750" s="327"/>
      <c r="Z750" s="327"/>
      <c r="AA750" s="327"/>
      <c r="AB750" s="327"/>
      <c r="AC750" s="327"/>
      <c r="AD750" s="327"/>
      <c r="AE750" s="327"/>
      <c r="AF750" s="327"/>
      <c r="AG750" s="327"/>
      <c r="AH750" s="347">
        <f t="shared" si="98"/>
        <v>0</v>
      </c>
    </row>
    <row r="751" spans="1:34" x14ac:dyDescent="0.3">
      <c r="A751" s="328"/>
      <c r="B751" s="329"/>
      <c r="C751" s="330"/>
      <c r="D751" s="327"/>
      <c r="E751" s="327"/>
      <c r="F751" s="327"/>
      <c r="G751" s="327"/>
      <c r="H751" s="327"/>
      <c r="I751" s="327"/>
      <c r="J751" s="327"/>
      <c r="K751" s="327"/>
      <c r="L751" s="327"/>
      <c r="M751" s="327"/>
      <c r="N751" s="327"/>
      <c r="O751" s="327"/>
      <c r="P751" s="327"/>
      <c r="Q751" s="327"/>
      <c r="R751" s="327"/>
      <c r="S751" s="327"/>
      <c r="T751" s="327"/>
      <c r="U751" s="327"/>
      <c r="V751" s="327"/>
      <c r="W751" s="327"/>
      <c r="X751" s="327"/>
      <c r="Y751" s="327"/>
      <c r="Z751" s="327"/>
      <c r="AA751" s="327"/>
      <c r="AB751" s="327"/>
      <c r="AC751" s="327"/>
      <c r="AD751" s="327"/>
      <c r="AE751" s="327"/>
      <c r="AF751" s="327"/>
      <c r="AG751" s="327"/>
      <c r="AH751" s="347">
        <f t="shared" si="98"/>
        <v>0</v>
      </c>
    </row>
    <row r="752" spans="1:34" x14ac:dyDescent="0.3">
      <c r="A752" s="328"/>
      <c r="B752" s="329"/>
      <c r="C752" s="330"/>
      <c r="D752" s="327"/>
      <c r="E752" s="327"/>
      <c r="F752" s="327"/>
      <c r="G752" s="327"/>
      <c r="H752" s="327"/>
      <c r="I752" s="327"/>
      <c r="J752" s="327"/>
      <c r="K752" s="327"/>
      <c r="L752" s="327"/>
      <c r="M752" s="327"/>
      <c r="N752" s="327"/>
      <c r="O752" s="327"/>
      <c r="P752" s="327"/>
      <c r="Q752" s="327"/>
      <c r="R752" s="327"/>
      <c r="S752" s="327"/>
      <c r="T752" s="327"/>
      <c r="U752" s="327"/>
      <c r="V752" s="327"/>
      <c r="W752" s="327"/>
      <c r="X752" s="327"/>
      <c r="Y752" s="327"/>
      <c r="Z752" s="327"/>
      <c r="AA752" s="327"/>
      <c r="AB752" s="327"/>
      <c r="AC752" s="327"/>
      <c r="AD752" s="327"/>
      <c r="AE752" s="327"/>
      <c r="AF752" s="327"/>
      <c r="AG752" s="327"/>
      <c r="AH752" s="347">
        <f t="shared" si="98"/>
        <v>0</v>
      </c>
    </row>
    <row r="753" spans="1:34" x14ac:dyDescent="0.3">
      <c r="A753" s="328"/>
      <c r="B753" s="329"/>
      <c r="C753" s="330"/>
      <c r="D753" s="327"/>
      <c r="E753" s="327"/>
      <c r="F753" s="327"/>
      <c r="G753" s="327"/>
      <c r="H753" s="327"/>
      <c r="I753" s="327"/>
      <c r="J753" s="327"/>
      <c r="K753" s="327"/>
      <c r="L753" s="327"/>
      <c r="M753" s="327"/>
      <c r="N753" s="327"/>
      <c r="O753" s="327"/>
      <c r="P753" s="327"/>
      <c r="Q753" s="327"/>
      <c r="R753" s="327"/>
      <c r="S753" s="327"/>
      <c r="T753" s="327"/>
      <c r="U753" s="327"/>
      <c r="V753" s="327"/>
      <c r="W753" s="327"/>
      <c r="X753" s="327"/>
      <c r="Y753" s="327"/>
      <c r="Z753" s="327"/>
      <c r="AA753" s="327"/>
      <c r="AB753" s="327"/>
      <c r="AC753" s="327"/>
      <c r="AD753" s="327"/>
      <c r="AE753" s="327"/>
      <c r="AF753" s="327"/>
      <c r="AG753" s="327"/>
      <c r="AH753" s="347">
        <f t="shared" si="98"/>
        <v>0</v>
      </c>
    </row>
    <row r="754" spans="1:34" x14ac:dyDescent="0.3">
      <c r="A754" s="328"/>
      <c r="B754" s="329"/>
      <c r="C754" s="330"/>
      <c r="D754" s="327"/>
      <c r="E754" s="327"/>
      <c r="F754" s="327"/>
      <c r="G754" s="327"/>
      <c r="H754" s="327"/>
      <c r="I754" s="327"/>
      <c r="J754" s="327"/>
      <c r="K754" s="327"/>
      <c r="L754" s="327"/>
      <c r="M754" s="327"/>
      <c r="N754" s="327"/>
      <c r="O754" s="327"/>
      <c r="P754" s="327"/>
      <c r="Q754" s="327"/>
      <c r="R754" s="327"/>
      <c r="S754" s="327"/>
      <c r="T754" s="327"/>
      <c r="U754" s="327"/>
      <c r="V754" s="327"/>
      <c r="W754" s="327"/>
      <c r="X754" s="327"/>
      <c r="Y754" s="327"/>
      <c r="Z754" s="327"/>
      <c r="AA754" s="327"/>
      <c r="AB754" s="327"/>
      <c r="AC754" s="327"/>
      <c r="AD754" s="327"/>
      <c r="AE754" s="327"/>
      <c r="AF754" s="327"/>
      <c r="AG754" s="327"/>
      <c r="AH754" s="347">
        <f t="shared" si="98"/>
        <v>0</v>
      </c>
    </row>
    <row r="755" spans="1:34" x14ac:dyDescent="0.3">
      <c r="A755" s="328"/>
      <c r="B755" s="329"/>
      <c r="C755" s="330"/>
      <c r="D755" s="327"/>
      <c r="E755" s="327"/>
      <c r="F755" s="327"/>
      <c r="G755" s="327"/>
      <c r="H755" s="327"/>
      <c r="I755" s="327"/>
      <c r="J755" s="327"/>
      <c r="K755" s="327"/>
      <c r="L755" s="327"/>
      <c r="M755" s="327"/>
      <c r="N755" s="327"/>
      <c r="O755" s="327"/>
      <c r="P755" s="327"/>
      <c r="Q755" s="327"/>
      <c r="R755" s="327"/>
      <c r="S755" s="327"/>
      <c r="T755" s="327"/>
      <c r="U755" s="327"/>
      <c r="V755" s="327"/>
      <c r="W755" s="327"/>
      <c r="X755" s="327"/>
      <c r="Y755" s="327"/>
      <c r="Z755" s="327"/>
      <c r="AA755" s="327"/>
      <c r="AB755" s="327"/>
      <c r="AC755" s="327"/>
      <c r="AD755" s="327"/>
      <c r="AE755" s="327"/>
      <c r="AF755" s="327"/>
      <c r="AG755" s="327"/>
      <c r="AH755" s="347">
        <f t="shared" si="98"/>
        <v>0</v>
      </c>
    </row>
    <row r="756" spans="1:34" x14ac:dyDescent="0.3">
      <c r="A756" s="328"/>
      <c r="B756" s="329"/>
      <c r="C756" s="330"/>
      <c r="D756" s="327"/>
      <c r="E756" s="327"/>
      <c r="F756" s="327"/>
      <c r="G756" s="327"/>
      <c r="H756" s="327"/>
      <c r="I756" s="327"/>
      <c r="J756" s="327"/>
      <c r="K756" s="327"/>
      <c r="L756" s="327"/>
      <c r="M756" s="327"/>
      <c r="N756" s="327"/>
      <c r="O756" s="327"/>
      <c r="P756" s="327"/>
      <c r="Q756" s="327"/>
      <c r="R756" s="327"/>
      <c r="S756" s="327"/>
      <c r="T756" s="327"/>
      <c r="U756" s="327"/>
      <c r="V756" s="327"/>
      <c r="W756" s="327"/>
      <c r="X756" s="327"/>
      <c r="Y756" s="327"/>
      <c r="Z756" s="327"/>
      <c r="AA756" s="327"/>
      <c r="AB756" s="327"/>
      <c r="AC756" s="327"/>
      <c r="AD756" s="327"/>
      <c r="AE756" s="327"/>
      <c r="AF756" s="327"/>
      <c r="AG756" s="327"/>
      <c r="AH756" s="347">
        <f t="shared" si="98"/>
        <v>0</v>
      </c>
    </row>
    <row r="757" spans="1:34" x14ac:dyDescent="0.3">
      <c r="A757" s="341"/>
      <c r="B757" s="342"/>
      <c r="C757" s="349">
        <f>SUM(C747:C756)</f>
        <v>0</v>
      </c>
      <c r="D757" s="349">
        <f t="shared" ref="D757:AG757" si="99">SUM(D747:D756)</f>
        <v>0</v>
      </c>
      <c r="E757" s="349">
        <f t="shared" si="99"/>
        <v>0</v>
      </c>
      <c r="F757" s="349">
        <f t="shared" si="99"/>
        <v>0</v>
      </c>
      <c r="G757" s="349">
        <f t="shared" si="99"/>
        <v>0</v>
      </c>
      <c r="H757" s="349">
        <f t="shared" si="99"/>
        <v>0</v>
      </c>
      <c r="I757" s="349">
        <f t="shared" si="99"/>
        <v>0</v>
      </c>
      <c r="J757" s="349">
        <f t="shared" si="99"/>
        <v>0</v>
      </c>
      <c r="K757" s="349">
        <f t="shared" si="99"/>
        <v>0</v>
      </c>
      <c r="L757" s="349">
        <f t="shared" si="99"/>
        <v>0</v>
      </c>
      <c r="M757" s="349">
        <f t="shared" si="99"/>
        <v>0</v>
      </c>
      <c r="N757" s="349">
        <f t="shared" si="99"/>
        <v>0</v>
      </c>
      <c r="O757" s="349">
        <f t="shared" si="99"/>
        <v>0</v>
      </c>
      <c r="P757" s="349">
        <f t="shared" si="99"/>
        <v>0</v>
      </c>
      <c r="Q757" s="349">
        <f t="shared" si="99"/>
        <v>0</v>
      </c>
      <c r="R757" s="349">
        <f t="shared" si="99"/>
        <v>0</v>
      </c>
      <c r="S757" s="349">
        <f t="shared" si="99"/>
        <v>0</v>
      </c>
      <c r="T757" s="349">
        <f t="shared" si="99"/>
        <v>0</v>
      </c>
      <c r="U757" s="349">
        <f t="shared" si="99"/>
        <v>0</v>
      </c>
      <c r="V757" s="349">
        <f t="shared" si="99"/>
        <v>0</v>
      </c>
      <c r="W757" s="349">
        <f t="shared" si="99"/>
        <v>0</v>
      </c>
      <c r="X757" s="349">
        <f t="shared" si="99"/>
        <v>0</v>
      </c>
      <c r="Y757" s="349">
        <f t="shared" si="99"/>
        <v>0</v>
      </c>
      <c r="Z757" s="349">
        <f t="shared" si="99"/>
        <v>0</v>
      </c>
      <c r="AA757" s="349">
        <f t="shared" si="99"/>
        <v>0</v>
      </c>
      <c r="AB757" s="349">
        <f t="shared" si="99"/>
        <v>0</v>
      </c>
      <c r="AC757" s="349">
        <f t="shared" si="99"/>
        <v>0</v>
      </c>
      <c r="AD757" s="349">
        <f t="shared" si="99"/>
        <v>0</v>
      </c>
      <c r="AE757" s="349">
        <f t="shared" si="99"/>
        <v>0</v>
      </c>
      <c r="AF757" s="349">
        <f t="shared" si="99"/>
        <v>0</v>
      </c>
      <c r="AG757" s="349">
        <f t="shared" si="99"/>
        <v>0</v>
      </c>
      <c r="AH757" s="348">
        <f>SUM(C757:AG757)</f>
        <v>0</v>
      </c>
    </row>
    <row r="758" spans="1:34" x14ac:dyDescent="0.3">
      <c r="A758" s="300"/>
      <c r="D758" s="301" t="s">
        <v>378</v>
      </c>
      <c r="AH758" s="345"/>
    </row>
    <row r="759" spans="1:34" x14ac:dyDescent="0.3">
      <c r="A759" s="300"/>
    </row>
    <row r="760" spans="1:34" x14ac:dyDescent="0.3">
      <c r="A760" s="300"/>
    </row>
    <row r="761" spans="1:34" x14ac:dyDescent="0.3">
      <c r="A761" s="300"/>
    </row>
    <row r="762" spans="1:34" x14ac:dyDescent="0.3">
      <c r="A762" s="300"/>
    </row>
    <row r="763" spans="1:34" x14ac:dyDescent="0.3">
      <c r="A763" s="300"/>
    </row>
    <row r="764" spans="1:34" x14ac:dyDescent="0.3">
      <c r="A764" s="300"/>
    </row>
    <row r="765" spans="1:34" x14ac:dyDescent="0.3">
      <c r="A765" s="300"/>
    </row>
    <row r="766" spans="1:34" x14ac:dyDescent="0.3">
      <c r="A766" s="300"/>
    </row>
    <row r="767" spans="1:34" x14ac:dyDescent="0.3">
      <c r="A767" s="300"/>
    </row>
    <row r="768" spans="1:34" x14ac:dyDescent="0.3">
      <c r="A768" s="300"/>
    </row>
    <row r="769" spans="1:1" x14ac:dyDescent="0.3">
      <c r="A769" s="300"/>
    </row>
    <row r="770" spans="1:1" x14ac:dyDescent="0.3">
      <c r="A770" s="300"/>
    </row>
    <row r="771" spans="1:1" x14ac:dyDescent="0.3">
      <c r="A771" s="300"/>
    </row>
    <row r="772" spans="1:1" x14ac:dyDescent="0.3">
      <c r="A772" s="300"/>
    </row>
    <row r="773" spans="1:1" x14ac:dyDescent="0.3">
      <c r="A773" s="300"/>
    </row>
    <row r="774" spans="1:1" x14ac:dyDescent="0.3">
      <c r="A774" s="300"/>
    </row>
    <row r="775" spans="1:1" x14ac:dyDescent="0.3">
      <c r="A775" s="300"/>
    </row>
    <row r="776" spans="1:1" x14ac:dyDescent="0.3">
      <c r="A776" s="300"/>
    </row>
    <row r="777" spans="1:1" x14ac:dyDescent="0.3">
      <c r="A777" s="300"/>
    </row>
    <row r="778" spans="1:1" x14ac:dyDescent="0.3">
      <c r="A778" s="300"/>
    </row>
    <row r="779" spans="1:1" x14ac:dyDescent="0.3">
      <c r="A779" s="300"/>
    </row>
    <row r="780" spans="1:1" x14ac:dyDescent="0.3">
      <c r="A780" s="300"/>
    </row>
    <row r="781" spans="1:1" x14ac:dyDescent="0.3">
      <c r="A781" s="300"/>
    </row>
    <row r="782" spans="1:1" x14ac:dyDescent="0.3">
      <c r="A782" s="300"/>
    </row>
  </sheetData>
  <sheetProtection algorithmName="SHA-512" hashValue="go7n0mbLQjXbVXdSm0pVPBp2yssa7QRyIzw2b8LxJ/VVaOI58uJH1qGlfzP4Di2m6o6y8/n8hsk9dPs40nif4g==" saltValue="0HGsAd18NjuDoiiJ4Ng29A==" spinCount="100000" sheet="1" objects="1" scenarios="1"/>
  <dataConsolidate>
    <dataRefs count="2">
      <dataRef ref="A1:AH1048576" sheet="Timereg. Navn 1"/>
      <dataRef ref="A1:XFD1048576" sheet="Timereg. Navn 1"/>
    </dataRefs>
  </dataConsolidate>
  <mergeCells count="6">
    <mergeCell ref="A2:L2"/>
    <mergeCell ref="AJ12:AM18"/>
    <mergeCell ref="AJ1:AU1"/>
    <mergeCell ref="O7:U7"/>
    <mergeCell ref="V7:AB7"/>
    <mergeCell ref="AC7:AG7"/>
  </mergeCells>
  <conditionalFormatting sqref="A12:A21">
    <cfRule type="expression" dxfId="962" priority="981">
      <formula>AND(AH12&gt;0,A12=0)</formula>
    </cfRule>
  </conditionalFormatting>
  <conditionalFormatting sqref="A27:A36">
    <cfRule type="expression" dxfId="961" priority="961">
      <formula>AND(AH27&gt;0,A27=0)</formula>
    </cfRule>
  </conditionalFormatting>
  <conditionalFormatting sqref="A42:A51">
    <cfRule type="expression" dxfId="960" priority="941">
      <formula>AND(AH42&gt;0,A42=0)</formula>
    </cfRule>
  </conditionalFormatting>
  <conditionalFormatting sqref="A57:A66">
    <cfRule type="expression" dxfId="959" priority="921">
      <formula>AND(AH57&gt;0,A57=0)</formula>
    </cfRule>
  </conditionalFormatting>
  <conditionalFormatting sqref="A72:A81">
    <cfRule type="expression" dxfId="958" priority="901">
      <formula>AND(AH72&gt;0,A72=0)</formula>
    </cfRule>
  </conditionalFormatting>
  <conditionalFormatting sqref="A87:A96">
    <cfRule type="expression" dxfId="957" priority="881">
      <formula>AND(AH87&gt;0,A87=0)</formula>
    </cfRule>
  </conditionalFormatting>
  <conditionalFormatting sqref="A102:A111">
    <cfRule type="expression" dxfId="956" priority="1">
      <formula>AND(AH102&gt;0,A102=0)</formula>
    </cfRule>
  </conditionalFormatting>
  <conditionalFormatting sqref="A117:A126">
    <cfRule type="expression" dxfId="955" priority="861">
      <formula>AND(AH117&gt;0,A117=0)</formula>
    </cfRule>
  </conditionalFormatting>
  <conditionalFormatting sqref="A132:A141">
    <cfRule type="expression" dxfId="954" priority="841">
      <formula>AND(AH132&gt;0,A132=0)</formula>
    </cfRule>
  </conditionalFormatting>
  <conditionalFormatting sqref="A147:A156">
    <cfRule type="expression" dxfId="953" priority="821">
      <formula>AND(AH147&gt;0,A147=0)</formula>
    </cfRule>
  </conditionalFormatting>
  <conditionalFormatting sqref="A162:A171">
    <cfRule type="expression" dxfId="952" priority="801">
      <formula>AND(AH162&gt;0,A162=0)</formula>
    </cfRule>
  </conditionalFormatting>
  <conditionalFormatting sqref="A177:A186">
    <cfRule type="expression" dxfId="951" priority="781">
      <formula>AND(AH177&gt;0,A177=0)</formula>
    </cfRule>
  </conditionalFormatting>
  <conditionalFormatting sqref="A192:A201">
    <cfRule type="expression" dxfId="950" priority="761">
      <formula>AND(AH192&gt;0,A192=0)</formula>
    </cfRule>
  </conditionalFormatting>
  <conditionalFormatting sqref="A207:A216">
    <cfRule type="expression" dxfId="949" priority="741">
      <formula>AND(AH207&gt;0,A207=0)</formula>
    </cfRule>
  </conditionalFormatting>
  <conditionalFormatting sqref="A222:A231">
    <cfRule type="expression" dxfId="948" priority="721">
      <formula>AND(AH222&gt;0,A222=0)</formula>
    </cfRule>
  </conditionalFormatting>
  <conditionalFormatting sqref="A237:A246">
    <cfRule type="expression" dxfId="947" priority="701">
      <formula>AND(AH237&gt;0,A237=0)</formula>
    </cfRule>
  </conditionalFormatting>
  <conditionalFormatting sqref="A252:A261">
    <cfRule type="expression" dxfId="946" priority="681">
      <formula>AND(AH252&gt;0,A252=0)</formula>
    </cfRule>
  </conditionalFormatting>
  <conditionalFormatting sqref="A267:A276">
    <cfRule type="expression" dxfId="945" priority="661">
      <formula>AND(AH267&gt;0,A267=0)</formula>
    </cfRule>
  </conditionalFormatting>
  <conditionalFormatting sqref="A282:A291">
    <cfRule type="expression" dxfId="944" priority="641">
      <formula>AND(AH282&gt;0,A282=0)</formula>
    </cfRule>
  </conditionalFormatting>
  <conditionalFormatting sqref="A297:A306">
    <cfRule type="expression" dxfId="943" priority="621">
      <formula>AND(AH297&gt;0,A297=0)</formula>
    </cfRule>
  </conditionalFormatting>
  <conditionalFormatting sqref="A312:A321">
    <cfRule type="expression" dxfId="942" priority="601">
      <formula>AND(AH312&gt;0,A312=0)</formula>
    </cfRule>
  </conditionalFormatting>
  <conditionalFormatting sqref="A327:A336">
    <cfRule type="expression" dxfId="941" priority="581">
      <formula>AND(AH327&gt;0,A327=0)</formula>
    </cfRule>
  </conditionalFormatting>
  <conditionalFormatting sqref="A342:A351">
    <cfRule type="expression" dxfId="940" priority="561">
      <formula>AND(AH342&gt;0,A342=0)</formula>
    </cfRule>
  </conditionalFormatting>
  <conditionalFormatting sqref="A357:A366">
    <cfRule type="expression" dxfId="939" priority="541">
      <formula>AND(AH357&gt;0,A357=0)</formula>
    </cfRule>
  </conditionalFormatting>
  <conditionalFormatting sqref="A372:A381">
    <cfRule type="expression" dxfId="938" priority="521">
      <formula>AND(AH372&gt;0,A372=0)</formula>
    </cfRule>
  </conditionalFormatting>
  <conditionalFormatting sqref="A387:A396">
    <cfRule type="expression" dxfId="937" priority="501">
      <formula>AND(AH387&gt;0,A387=0)</formula>
    </cfRule>
  </conditionalFormatting>
  <conditionalFormatting sqref="A402:A411">
    <cfRule type="expression" dxfId="936" priority="481">
      <formula>AND(AH402&gt;0,A402=0)</formula>
    </cfRule>
  </conditionalFormatting>
  <conditionalFormatting sqref="A417:A426">
    <cfRule type="expression" dxfId="935" priority="461">
      <formula>AND(AH417&gt;0,A417=0)</formula>
    </cfRule>
  </conditionalFormatting>
  <conditionalFormatting sqref="A432:A441">
    <cfRule type="expression" dxfId="934" priority="441">
      <formula>AND(AH432&gt;0,A432=0)</formula>
    </cfRule>
  </conditionalFormatting>
  <conditionalFormatting sqref="A447:A456">
    <cfRule type="expression" dxfId="933" priority="421">
      <formula>AND(AH447&gt;0,A447=0)</formula>
    </cfRule>
  </conditionalFormatting>
  <conditionalFormatting sqref="A462:A471">
    <cfRule type="expression" dxfId="932" priority="401">
      <formula>AND(AH462&gt;0,A462=0)</formula>
    </cfRule>
  </conditionalFormatting>
  <conditionalFormatting sqref="A477:A486">
    <cfRule type="expression" dxfId="931" priority="381">
      <formula>AND(AH477&gt;0,A477=0)</formula>
    </cfRule>
  </conditionalFormatting>
  <conditionalFormatting sqref="A492:A501">
    <cfRule type="expression" dxfId="930" priority="361">
      <formula>AND(AH492&gt;0,A492=0)</formula>
    </cfRule>
  </conditionalFormatting>
  <conditionalFormatting sqref="A507:A516">
    <cfRule type="expression" dxfId="929" priority="341">
      <formula>AND(AH507&gt;0,A507=0)</formula>
    </cfRule>
  </conditionalFormatting>
  <conditionalFormatting sqref="A522:A531">
    <cfRule type="expression" dxfId="928" priority="321">
      <formula>AND(AH522&gt;0,A522=0)</formula>
    </cfRule>
  </conditionalFormatting>
  <conditionalFormatting sqref="A537:A546">
    <cfRule type="expression" dxfId="927" priority="301">
      <formula>AND(AH537&gt;0,A537=0)</formula>
    </cfRule>
  </conditionalFormatting>
  <conditionalFormatting sqref="A552:A561">
    <cfRule type="expression" dxfId="926" priority="281">
      <formula>AND(AH552&gt;0,A552=0)</formula>
    </cfRule>
  </conditionalFormatting>
  <conditionalFormatting sqref="A567:A576">
    <cfRule type="expression" dxfId="925" priority="261">
      <formula>AND(AH567&gt;0,A567=0)</formula>
    </cfRule>
  </conditionalFormatting>
  <conditionalFormatting sqref="A582:A591">
    <cfRule type="expression" dxfId="924" priority="241">
      <formula>AND(AH582&gt;0,A582=0)</formula>
    </cfRule>
  </conditionalFormatting>
  <conditionalFormatting sqref="A597:A606">
    <cfRule type="expression" dxfId="923" priority="221">
      <formula>AND(AH597&gt;0,A597=0)</formula>
    </cfRule>
  </conditionalFormatting>
  <conditionalFormatting sqref="A612:A621">
    <cfRule type="expression" dxfId="922" priority="201">
      <formula>AND(AH612&gt;0,A612=0)</formula>
    </cfRule>
  </conditionalFormatting>
  <conditionalFormatting sqref="A627:A636">
    <cfRule type="expression" dxfId="921" priority="181">
      <formula>AND(AH627&gt;0,A627=0)</formula>
    </cfRule>
  </conditionalFormatting>
  <conditionalFormatting sqref="A642:A651">
    <cfRule type="expression" dxfId="920" priority="161">
      <formula>AND(AH642&gt;0,A642=0)</formula>
    </cfRule>
  </conditionalFormatting>
  <conditionalFormatting sqref="A657:A666">
    <cfRule type="expression" dxfId="919" priority="141">
      <formula>AND(AH657&gt;0,A657=0)</formula>
    </cfRule>
  </conditionalFormatting>
  <conditionalFormatting sqref="A672:A681">
    <cfRule type="expression" dxfId="918" priority="121">
      <formula>AND(AH672&gt;0,A672=0)</formula>
    </cfRule>
  </conditionalFormatting>
  <conditionalFormatting sqref="A687:A696">
    <cfRule type="expression" dxfId="917" priority="101">
      <formula>AND(AH687&gt;0,A687=0)</formula>
    </cfRule>
  </conditionalFormatting>
  <conditionalFormatting sqref="A702:A711">
    <cfRule type="expression" dxfId="916" priority="81">
      <formula>AND(AH702&gt;0,A702=0)</formula>
    </cfRule>
  </conditionalFormatting>
  <conditionalFormatting sqref="A717:A726">
    <cfRule type="expression" dxfId="915" priority="61">
      <formula>AND(AH717&gt;0,A717=0)</formula>
    </cfRule>
  </conditionalFormatting>
  <conditionalFormatting sqref="A732:A741">
    <cfRule type="expression" dxfId="914" priority="41">
      <formula>AND(AH732&gt;0,A732=0)</formula>
    </cfRule>
  </conditionalFormatting>
  <conditionalFormatting sqref="A747:A756">
    <cfRule type="expression" dxfId="913" priority="21">
      <formula>AND(AH747&gt;0,A747=0)</formula>
    </cfRule>
  </conditionalFormatting>
  <conditionalFormatting sqref="B5">
    <cfRule type="expression" dxfId="912" priority="999">
      <formula>IF(ISBLANK(B5),"Udfyld felt")</formula>
    </cfRule>
  </conditionalFormatting>
  <conditionalFormatting sqref="B12:B21">
    <cfRule type="expression" dxfId="911" priority="982">
      <formula>AND(AH12&gt;0,B12=0)</formula>
    </cfRule>
  </conditionalFormatting>
  <conditionalFormatting sqref="B27:B36">
    <cfRule type="expression" dxfId="910" priority="962">
      <formula>AND(AH27&gt;0,B27=0)</formula>
    </cfRule>
  </conditionalFormatting>
  <conditionalFormatting sqref="B42:B51">
    <cfRule type="expression" dxfId="909" priority="942">
      <formula>AND(AH42&gt;0,B42=0)</formula>
    </cfRule>
  </conditionalFormatting>
  <conditionalFormatting sqref="B57:B66">
    <cfRule type="expression" dxfId="908" priority="922">
      <formula>AND(AH57&gt;0,B57=0)</formula>
    </cfRule>
  </conditionalFormatting>
  <conditionalFormatting sqref="B72:B81">
    <cfRule type="expression" dxfId="907" priority="902">
      <formula>AND(AH72&gt;0,B72=0)</formula>
    </cfRule>
  </conditionalFormatting>
  <conditionalFormatting sqref="B87:B96">
    <cfRule type="expression" dxfId="906" priority="882">
      <formula>AND(AH87&gt;0,B87=0)</formula>
    </cfRule>
  </conditionalFormatting>
  <conditionalFormatting sqref="B102:B111">
    <cfRule type="expression" dxfId="905" priority="2">
      <formula>AND(AH102&gt;0,B102=0)</formula>
    </cfRule>
  </conditionalFormatting>
  <conditionalFormatting sqref="B117:B126">
    <cfRule type="expression" dxfId="904" priority="862">
      <formula>AND(AH117&gt;0,B117=0)</formula>
    </cfRule>
  </conditionalFormatting>
  <conditionalFormatting sqref="B132:B141">
    <cfRule type="expression" dxfId="903" priority="842">
      <formula>AND(AH132&gt;0,B132=0)</formula>
    </cfRule>
  </conditionalFormatting>
  <conditionalFormatting sqref="B147:B156">
    <cfRule type="expression" dxfId="902" priority="822">
      <formula>AND(AH147&gt;0,B147=0)</formula>
    </cfRule>
  </conditionalFormatting>
  <conditionalFormatting sqref="B162:B171">
    <cfRule type="expression" dxfId="901" priority="802">
      <formula>AND(AH162&gt;0,B162=0)</formula>
    </cfRule>
  </conditionalFormatting>
  <conditionalFormatting sqref="B177:B186">
    <cfRule type="expression" dxfId="900" priority="782">
      <formula>AND(AH177&gt;0,B177=0)</formula>
    </cfRule>
  </conditionalFormatting>
  <conditionalFormatting sqref="B192:B201">
    <cfRule type="expression" dxfId="899" priority="762">
      <formula>AND(AH192&gt;0,B192=0)</formula>
    </cfRule>
  </conditionalFormatting>
  <conditionalFormatting sqref="B207:B216">
    <cfRule type="expression" dxfId="898" priority="742">
      <formula>AND(AH207&gt;0,B207=0)</formula>
    </cfRule>
  </conditionalFormatting>
  <conditionalFormatting sqref="B222:B231">
    <cfRule type="expression" dxfId="897" priority="722">
      <formula>AND(AH222&gt;0,B222=0)</formula>
    </cfRule>
  </conditionalFormatting>
  <conditionalFormatting sqref="B237:B246">
    <cfRule type="expression" dxfId="896" priority="702">
      <formula>AND(AH237&gt;0,B237=0)</formula>
    </cfRule>
  </conditionalFormatting>
  <conditionalFormatting sqref="B252:B261">
    <cfRule type="expression" dxfId="895" priority="682">
      <formula>AND(AH252&gt;0,B252=0)</formula>
    </cfRule>
  </conditionalFormatting>
  <conditionalFormatting sqref="B267:B276">
    <cfRule type="expression" dxfId="894" priority="662">
      <formula>AND(AH267&gt;0,B267=0)</formula>
    </cfRule>
  </conditionalFormatting>
  <conditionalFormatting sqref="B282:B291">
    <cfRule type="expression" dxfId="893" priority="642">
      <formula>AND(AH282&gt;0,B282=0)</formula>
    </cfRule>
  </conditionalFormatting>
  <conditionalFormatting sqref="B297:B306">
    <cfRule type="expression" dxfId="892" priority="622">
      <formula>AND(AH297&gt;0,B297=0)</formula>
    </cfRule>
  </conditionalFormatting>
  <conditionalFormatting sqref="B312:B321">
    <cfRule type="expression" dxfId="891" priority="602">
      <formula>AND(AH312&gt;0,B312=0)</formula>
    </cfRule>
  </conditionalFormatting>
  <conditionalFormatting sqref="B327:B336">
    <cfRule type="expression" dxfId="890" priority="582">
      <formula>AND(AH327&gt;0,B327=0)</formula>
    </cfRule>
  </conditionalFormatting>
  <conditionalFormatting sqref="B342:B351">
    <cfRule type="expression" dxfId="889" priority="562">
      <formula>AND(AH342&gt;0,B342=0)</formula>
    </cfRule>
  </conditionalFormatting>
  <conditionalFormatting sqref="B357:B366">
    <cfRule type="expression" dxfId="888" priority="542">
      <formula>AND(AH357&gt;0,B357=0)</formula>
    </cfRule>
  </conditionalFormatting>
  <conditionalFormatting sqref="B372:B381">
    <cfRule type="expression" dxfId="887" priority="522">
      <formula>AND(AH372&gt;0,B372=0)</formula>
    </cfRule>
  </conditionalFormatting>
  <conditionalFormatting sqref="B387:B396">
    <cfRule type="expression" dxfId="886" priority="502">
      <formula>AND(AH387&gt;0,B387=0)</formula>
    </cfRule>
  </conditionalFormatting>
  <conditionalFormatting sqref="B402:B411">
    <cfRule type="expression" dxfId="885" priority="482">
      <formula>AND(AH402&gt;0,B402=0)</formula>
    </cfRule>
  </conditionalFormatting>
  <conditionalFormatting sqref="B417:B426">
    <cfRule type="expression" dxfId="884" priority="462">
      <formula>AND(AH417&gt;0,B417=0)</formula>
    </cfRule>
  </conditionalFormatting>
  <conditionalFormatting sqref="B432:B441">
    <cfRule type="expression" dxfId="883" priority="442">
      <formula>AND(AH432&gt;0,B432=0)</formula>
    </cfRule>
  </conditionalFormatting>
  <conditionalFormatting sqref="B447:B456">
    <cfRule type="expression" dxfId="882" priority="422">
      <formula>AND(AH447&gt;0,B447=0)</formula>
    </cfRule>
  </conditionalFormatting>
  <conditionalFormatting sqref="B462:B471">
    <cfRule type="expression" dxfId="881" priority="402">
      <formula>AND(AH462&gt;0,B462=0)</formula>
    </cfRule>
  </conditionalFormatting>
  <conditionalFormatting sqref="B477:B486">
    <cfRule type="expression" dxfId="880" priority="382">
      <formula>AND(AH477&gt;0,B477=0)</formula>
    </cfRule>
  </conditionalFormatting>
  <conditionalFormatting sqref="B492:B501">
    <cfRule type="expression" dxfId="879" priority="362">
      <formula>AND(AH492&gt;0,B492=0)</formula>
    </cfRule>
  </conditionalFormatting>
  <conditionalFormatting sqref="B507:B516">
    <cfRule type="expression" dxfId="878" priority="342">
      <formula>AND(AH507&gt;0,B507=0)</formula>
    </cfRule>
  </conditionalFormatting>
  <conditionalFormatting sqref="B522:B531">
    <cfRule type="expression" dxfId="877" priority="322">
      <formula>AND(AH522&gt;0,B522=0)</formula>
    </cfRule>
  </conditionalFormatting>
  <conditionalFormatting sqref="B537:B546">
    <cfRule type="expression" dxfId="876" priority="302">
      <formula>AND(AH537&gt;0,B537=0)</formula>
    </cfRule>
  </conditionalFormatting>
  <conditionalFormatting sqref="B552:B561">
    <cfRule type="expression" dxfId="875" priority="282">
      <formula>AND(AH552&gt;0,B552=0)</formula>
    </cfRule>
  </conditionalFormatting>
  <conditionalFormatting sqref="B567:B576">
    <cfRule type="expression" dxfId="874" priority="262">
      <formula>AND(AH567&gt;0,B567=0)</formula>
    </cfRule>
  </conditionalFormatting>
  <conditionalFormatting sqref="B582:B591">
    <cfRule type="expression" dxfId="873" priority="242">
      <formula>AND(AH582&gt;0,B582=0)</formula>
    </cfRule>
  </conditionalFormatting>
  <conditionalFormatting sqref="B597:B606">
    <cfRule type="expression" dxfId="872" priority="222">
      <formula>AND(AH597&gt;0,B597=0)</formula>
    </cfRule>
  </conditionalFormatting>
  <conditionalFormatting sqref="B612:B621">
    <cfRule type="expression" dxfId="871" priority="202">
      <formula>AND(AH612&gt;0,B612=0)</formula>
    </cfRule>
  </conditionalFormatting>
  <conditionalFormatting sqref="B627:B636">
    <cfRule type="expression" dxfId="870" priority="182">
      <formula>AND(AH627&gt;0,B627=0)</formula>
    </cfRule>
  </conditionalFormatting>
  <conditionalFormatting sqref="B642:B651">
    <cfRule type="expression" dxfId="869" priority="162">
      <formula>AND(AH642&gt;0,B642=0)</formula>
    </cfRule>
  </conditionalFormatting>
  <conditionalFormatting sqref="B657:B666">
    <cfRule type="expression" dxfId="868" priority="142">
      <formula>AND(AH657&gt;0,B657=0)</formula>
    </cfRule>
  </conditionalFormatting>
  <conditionalFormatting sqref="B672:B681">
    <cfRule type="expression" dxfId="867" priority="122">
      <formula>AND(AH672&gt;0,B672=0)</formula>
    </cfRule>
  </conditionalFormatting>
  <conditionalFormatting sqref="B687:B696">
    <cfRule type="expression" dxfId="866" priority="102">
      <formula>AND(AH687&gt;0,B687=0)</formula>
    </cfRule>
  </conditionalFormatting>
  <conditionalFormatting sqref="B702:B711">
    <cfRule type="expression" dxfId="865" priority="82">
      <formula>AND(AH702&gt;0,B702=0)</formula>
    </cfRule>
  </conditionalFormatting>
  <conditionalFormatting sqref="B717:B726">
    <cfRule type="expression" dxfId="864" priority="62">
      <formula>AND(AH717&gt;0,B717=0)</formula>
    </cfRule>
  </conditionalFormatting>
  <conditionalFormatting sqref="B732:B741">
    <cfRule type="expression" dxfId="863" priority="42">
      <formula>AND(AH732&gt;0,B732=0)</formula>
    </cfRule>
  </conditionalFormatting>
  <conditionalFormatting sqref="B747:B756">
    <cfRule type="expression" dxfId="862" priority="22">
      <formula>AND(AH747&gt;0,B747=0)</formula>
    </cfRule>
  </conditionalFormatting>
  <dataValidations count="1">
    <dataValidation type="decimal" allowBlank="1" showInputMessage="1" showErrorMessage="1" error="Du skal indtaste en værdi fra og med 1 til og med 37." sqref="B10 B25 B40 B55 B70 B85 B100 B115 B130 B145 B160 B175 B190 B205 B220 B235 B250 B265 B280 B295 B310 B325 B340 B355 B370 B385 B400 B415 B430 B445 B460 B475 B490 B505 B520 B535 B550 B565 B580 B595 B610 B640 B655 B670 B685 B700 B715 B730 B745" xr:uid="{6FCBFD38-3187-4C8A-9BD3-91F4ACDE1C5B}">
      <formula1>1</formula1>
      <formula2>37</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A7160EA0-B2AF-469D-9E54-9BA576626F11}">
          <x14:formula1>
            <xm:f>'Data til tidsreg.'!$C$2:$C$12</xm:f>
          </x14:formula1>
          <xm:sqref>A282:A291 A672:A681 A57:A66 A12:A21 A27:A36 A42:A51 A72:A81 A747:A756 A87:A96 A117:A126 A132:A141 A147:A156 A162:A171 A177:A186 A192:A201 A207:A216 A222:A231 A237:A246 A252:A261 A267:A276 A297:A306 A312:A321 A327:A336 A342:A351 A357:A366 A372:A381 A387:A396 A402:A411 A417:A426 A432:A441 A447:A456 A462:A471 A477:A486 A492:A501 A507:A516 A522:A531 A537:A546 A552:A561 A567:A576 A582:A591 A597:A606 A612:A621 A627:A636 A642:A651 A657:A666 A687:A696 A702:A711 A717:A726 A732:A741 A102:A111</xm:sqref>
        </x14:dataValidation>
        <x14:dataValidation type="list" allowBlank="1" showInputMessage="1" showErrorMessage="1" xr:uid="{820DF2F6-4C26-425C-A67D-015559AC3C6B}">
          <x14:formula1>
            <xm:f>'Data til tidsreg.'!$E$2:$E$38</xm:f>
          </x14:formula1>
          <xm:sqref>B282:B291 B672:B681 B57:B66 B12:B21 B27:B36 B42:B51 B72:B81 B747:B756 B87:B96 B117:B126 B132:B141 B147:B156 B162:B171 B177:B186 B192:B201 B207:B216 B222:B231 B237:B246 B252:B261 B267:B276 B297:B306 B312:B321 B327:B336 B342:B351 B357:B366 B372:B381 B387:B396 B402:B411 B417:B426 B432:B441 B447:B456 B462:B471 B477:B486 B492:B501 B507:B516 B522:B531 B537:B546 B552:B561 B567:B576 B582:B591 B597:B606 B612:B621 B627:B636 B642:B651 B657:B666 B687:B696 B702:B711 B717:B726 B732:B741 B102:B111</xm:sqref>
        </x14:dataValidation>
        <x14:dataValidation type="list" allowBlank="1" showInputMessage="1" showErrorMessage="1" xr:uid="{15B35BAD-BD3E-4E42-8153-32FC9B438ACC}">
          <x14:formula1>
            <xm:f>'Data til tidsreg.'!$A$2:$A$17</xm:f>
          </x14:formula1>
          <xm:sqref>B143 B8 B128 B23 B53 B83 B113 B743 B38 B68 B98 B158 B188 B203 B218 B233 B248 B263 B278 B293 B458 B308 B443 B338 B368 B398 B428 B323 B353 B383 B413 B473 B488 B503 B173 B518 B548 B563 B533 B578 B593 B608 B623 B638 B653 B668 B683 B698 B728 B713</xm:sqref>
        </x14:dataValidation>
        <x14:dataValidation type="list" allowBlank="1" showInputMessage="1" showErrorMessage="1" xr:uid="{6860A50E-71D3-41B2-8DC7-F5E6BFE93566}">
          <x14:formula1>
            <xm:f>'Data til tidsreg.'!$B$2:$B$13</xm:f>
          </x14:formula1>
          <xm:sqref>B729 B144 B9 B24 B39 B54 B69 B84 B99 B114 B129 B159 B174 B189 B204 B219 B234 B249 B264 B279 B294 B444 B309 B324 B339 B354 B369 B384 B399 B414 B429 B459 B474 B489 B504 B519 B534 B549 B564 B579 B594 B624:B625 B609 B639 B654 B669 B684 B699 B714 B744</xm:sqref>
        </x14:dataValidation>
        <x14:dataValidation type="list" allowBlank="1" showInputMessage="1" showErrorMessage="1" xr:uid="{46F3DACA-B9BC-409D-BBDA-11F8CE9C4F86}">
          <x14:formula1>
            <xm:f>Datavalidering!$A$19:$A$20</xm:f>
          </x14:formula1>
          <xm:sqref>B4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0BCD3A34122DBC42B799DE52B08C6D31" ma:contentTypeVersion="1" ma:contentTypeDescription="Opret et nyt dokument." ma:contentTypeScope="" ma:versionID="5cd28d5bdd1cc72c003bfa4129454786">
  <xsd:schema xmlns:xsd="http://www.w3.org/2001/XMLSchema" xmlns:xs="http://www.w3.org/2001/XMLSchema" xmlns:p="http://schemas.microsoft.com/office/2006/metadata/properties" xmlns:ns1="http://schemas.microsoft.com/sharepoint/v3" targetNamespace="http://schemas.microsoft.com/office/2006/metadata/properties" ma:root="true" ma:fieldsID="c63bec90b3e5d7ece697825738336c4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tartdato for planlægning" ma:description="Startdato for planlægning er en webstedskolonne, der blev oprettet vha. publiceringsfunktionen. Den bruges til at angive den dato og det klokkeslæt, hvor denne side først vil være synlig for besøgende på webstedet." ma:hidden="true" ma:internalName="PublishingStartDate">
      <xsd:simpleType>
        <xsd:restriction base="dms:Unknown"/>
      </xsd:simpleType>
    </xsd:element>
    <xsd:element name="PublishingExpirationDate" ma:index="9" nillable="true" ma:displayName="Slutdato for planlægning" ma:description="Slutdato for planlægning er en webstedskolonne, der blev oprettet vha. publiceringsfunktionen. Den bruges til at angive den dato og det klokkeslæt, hvor denne side ikke længere vil være synlig for besøgende på webstedet."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378947-7A42-43AD-8514-856F317AF20A}">
  <ds:schemaRefs>
    <ds:schemaRef ds:uri="http://www.w3.org/XML/1998/namespace"/>
    <ds:schemaRef ds:uri="http://purl.org/dc/dcmitype/"/>
    <ds:schemaRef ds:uri="http://schemas.microsoft.com/sharepoint/v3"/>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http://purl.org/dc/terms/"/>
    <ds:schemaRef ds:uri="http://schemas.microsoft.com/office/2006/metadata/properties"/>
  </ds:schemaRefs>
</ds:datastoreItem>
</file>

<file path=customXml/itemProps2.xml><?xml version="1.0" encoding="utf-8"?>
<ds:datastoreItem xmlns:ds="http://schemas.openxmlformats.org/officeDocument/2006/customXml" ds:itemID="{6CEEC017-73F0-4487-A167-D038048B70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F10A7CA-8890-4446-9BC3-E6409C432A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35</vt:i4>
      </vt:variant>
      <vt:variant>
        <vt:lpstr>Navngivne områder</vt:lpstr>
      </vt:variant>
      <vt:variant>
        <vt:i4>4</vt:i4>
      </vt:variant>
    </vt:vector>
  </HeadingPairs>
  <TitlesOfParts>
    <vt:vector size="39" baseType="lpstr">
      <vt:lpstr>TFU &amp; EFU tjek</vt:lpstr>
      <vt:lpstr>Klip hjemmeside</vt:lpstr>
      <vt:lpstr>Strukturfondslisten</vt:lpstr>
      <vt:lpstr>Underskriftsfane</vt:lpstr>
      <vt:lpstr>Timereg. Navn 1</vt:lpstr>
      <vt:lpstr>Timereg. Navn 2</vt:lpstr>
      <vt:lpstr>Timereg. Navn 3</vt:lpstr>
      <vt:lpstr>Timereg. Navn 4</vt:lpstr>
      <vt:lpstr>Timereg. Navn 5</vt:lpstr>
      <vt:lpstr>Timereg. Navn 6</vt:lpstr>
      <vt:lpstr>Timereg. Navn 7</vt:lpstr>
      <vt:lpstr>Timereg. Navn 8</vt:lpstr>
      <vt:lpstr>Timereg. Navn 9</vt:lpstr>
      <vt:lpstr>Timereg. Navn 10</vt:lpstr>
      <vt:lpstr>Timereg. Navn 11</vt:lpstr>
      <vt:lpstr>Timereg. Navn 12</vt:lpstr>
      <vt:lpstr>Løn-Navn 1</vt:lpstr>
      <vt:lpstr>Løn-Navn 2</vt:lpstr>
      <vt:lpstr>Løn-Navn 3</vt:lpstr>
      <vt:lpstr>Løn-Navn 4</vt:lpstr>
      <vt:lpstr>Løn-Navn 5</vt:lpstr>
      <vt:lpstr>Løn-Navn 6</vt:lpstr>
      <vt:lpstr>Løn-Navn 7</vt:lpstr>
      <vt:lpstr>Løn-Navn 8</vt:lpstr>
      <vt:lpstr>Løn-Navn 9</vt:lpstr>
      <vt:lpstr>Løn-Navn 10</vt:lpstr>
      <vt:lpstr>Løn-Navn 11</vt:lpstr>
      <vt:lpstr>Løn-Navn 12</vt:lpstr>
      <vt:lpstr>Samleark timer</vt:lpstr>
      <vt:lpstr>Sum løn</vt:lpstr>
      <vt:lpstr>Udregning til SB</vt:lpstr>
      <vt:lpstr>Metadata</vt:lpstr>
      <vt:lpstr>Datavalidering</vt:lpstr>
      <vt:lpstr>Data til tidsreg.</vt:lpstr>
      <vt:lpstr>Data til lønark</vt:lpstr>
      <vt:lpstr>Omkostningsart.</vt:lpstr>
      <vt:lpstr>Overskrift</vt:lpstr>
      <vt:lpstr>Stk</vt:lpstr>
      <vt:lpstr>Type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SAJACH</dc:creator>
  <cp:lastModifiedBy>Anne Berit Honoré</cp:lastModifiedBy>
  <cp:lastPrinted>2017-04-27T12:50:16Z</cp:lastPrinted>
  <dcterms:created xsi:type="dcterms:W3CDTF">2017-01-17T14:18:17Z</dcterms:created>
  <dcterms:modified xsi:type="dcterms:W3CDTF">2026-08-19T08:09:04Z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0x0101000BCD3A34122DBC42B799DE52B08C6D31</vt:lpwstr>
  </property>
</Properties>
</file>